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2.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3.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4.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5.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6.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7.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drawings/drawing8.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drawings/drawing9.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10.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drawings/drawing11.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drawings/drawing12.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drawings/drawing13.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drawings/drawing14.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drawings/drawing15.xml" ContentType="application/vnd.openxmlformats-officedocument.drawing+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drawings/drawing16.xml" ContentType="application/vnd.openxmlformats-officedocument.drawing+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drawings/drawing17.xml" ContentType="application/vnd.openxmlformats-officedocument.drawing+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drawings/drawing18.xml" ContentType="application/vnd.openxmlformats-officedocument.drawing+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drawings/drawing19.xml" ContentType="application/vnd.openxmlformats-officedocument.drawing+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drawings/drawing20.xml" ContentType="application/vnd.openxmlformats-officedocument.drawing+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drawings/drawing21.xml" ContentType="application/vnd.openxmlformats-officedocument.drawing+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drawings/drawing22.xml" ContentType="application/vnd.openxmlformats-officedocument.drawing+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drawings/drawing23.xml" ContentType="application/vnd.openxmlformats-officedocument.drawing+xml"/>
  <Override PartName="/xl/charts/chart109.xml" ContentType="application/vnd.openxmlformats-officedocument.drawingml.chart+xml"/>
  <Override PartName="/xl/charts/chart110.xml" ContentType="application/vnd.openxmlformats-officedocument.drawingml.chart+xml"/>
  <Override PartName="/xl/charts/chart111.xml" ContentType="application/vnd.openxmlformats-officedocument.drawingml.chart+xml"/>
  <Override PartName="/xl/charts/chart112.xml" ContentType="application/vnd.openxmlformats-officedocument.drawingml.chart+xml"/>
  <Override PartName="/xl/charts/chart113.xml" ContentType="application/vnd.openxmlformats-officedocument.drawingml.chart+xml"/>
  <Override PartName="/xl/charts/chart114.xml" ContentType="application/vnd.openxmlformats-officedocument.drawingml.chart+xml"/>
  <Override PartName="/xl/charts/chart115.xml" ContentType="application/vnd.openxmlformats-officedocument.drawingml.chart+xml"/>
  <Override PartName="/xl/charts/chart116.xml" ContentType="application/vnd.openxmlformats-officedocument.drawingml.chart+xml"/>
  <Override PartName="/xl/drawings/drawing24.xml" ContentType="application/vnd.openxmlformats-officedocument.drawing+xml"/>
  <Override PartName="/xl/charts/chart117.xml" ContentType="application/vnd.openxmlformats-officedocument.drawingml.chart+xml"/>
  <Override PartName="/xl/charts/chart118.xml" ContentType="application/vnd.openxmlformats-officedocument.drawingml.chart+xml"/>
  <Override PartName="/xl/charts/chart119.xml" ContentType="application/vnd.openxmlformats-officedocument.drawingml.chart+xml"/>
  <Override PartName="/xl/charts/chart120.xml" ContentType="application/vnd.openxmlformats-officedocument.drawingml.chart+xml"/>
  <Override PartName="/xl/charts/chart121.xml" ContentType="application/vnd.openxmlformats-officedocument.drawingml.chart+xml"/>
  <Override PartName="/xl/charts/chart122.xml" ContentType="application/vnd.openxmlformats-officedocument.drawingml.chart+xml"/>
  <Override PartName="/xl/charts/chart123.xml" ContentType="application/vnd.openxmlformats-officedocument.drawingml.chart+xml"/>
  <Override PartName="/xl/charts/chart124.xml" ContentType="application/vnd.openxmlformats-officedocument.drawingml.chart+xml"/>
  <Override PartName="/xl/charts/chart125.xml" ContentType="application/vnd.openxmlformats-officedocument.drawingml.chart+xml"/>
  <Override PartName="/xl/charts/chart126.xml" ContentType="application/vnd.openxmlformats-officedocument.drawingml.chart+xml"/>
  <Override PartName="/xl/drawings/drawing25.xml" ContentType="application/vnd.openxmlformats-officedocument.drawing+xml"/>
  <Override PartName="/xl/charts/chart127.xml" ContentType="application/vnd.openxmlformats-officedocument.drawingml.chart+xml"/>
  <Override PartName="/xl/charts/chart128.xml" ContentType="application/vnd.openxmlformats-officedocument.drawingml.chart+xml"/>
  <Override PartName="/xl/charts/chart129.xml" ContentType="application/vnd.openxmlformats-officedocument.drawingml.chart+xml"/>
  <Override PartName="/xl/charts/chart130.xml" ContentType="application/vnd.openxmlformats-officedocument.drawingml.chart+xml"/>
  <Override PartName="/xl/charts/chart131.xml" ContentType="application/vnd.openxmlformats-officedocument.drawingml.chart+xml"/>
  <Override PartName="/xl/charts/chart132.xml" ContentType="application/vnd.openxmlformats-officedocument.drawingml.chart+xml"/>
  <Override PartName="/xl/charts/chart133.xml" ContentType="application/vnd.openxmlformats-officedocument.drawingml.chart+xml"/>
  <Override PartName="/xl/charts/chart134.xml" ContentType="application/vnd.openxmlformats-officedocument.drawingml.chart+xml"/>
  <Override PartName="/xl/drawings/drawing26.xml" ContentType="application/vnd.openxmlformats-officedocument.drawing+xml"/>
  <Override PartName="/xl/charts/chart135.xml" ContentType="application/vnd.openxmlformats-officedocument.drawingml.chart+xml"/>
  <Override PartName="/xl/charts/chart136.xml" ContentType="application/vnd.openxmlformats-officedocument.drawingml.chart+xml"/>
  <Override PartName="/xl/charts/chart137.xml" ContentType="application/vnd.openxmlformats-officedocument.drawingml.chart+xml"/>
  <Override PartName="/xl/charts/chart138.xml" ContentType="application/vnd.openxmlformats-officedocument.drawingml.chart+xml"/>
  <Override PartName="/xl/charts/chart139.xml" ContentType="application/vnd.openxmlformats-officedocument.drawingml.chart+xml"/>
  <Override PartName="/xl/charts/chart140.xml" ContentType="application/vnd.openxmlformats-officedocument.drawingml.chart+xml"/>
  <Override PartName="/xl/charts/chart141.xml" ContentType="application/vnd.openxmlformats-officedocument.drawingml.chart+xml"/>
  <Override PartName="/xl/charts/chart14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24226"/>
  <mc:AlternateContent xmlns:mc="http://schemas.openxmlformats.org/markup-compatibility/2006">
    <mc:Choice Requires="x15">
      <x15ac:absPath xmlns:x15ac="http://schemas.microsoft.com/office/spreadsheetml/2010/11/ac" url="C:\Users\olivier.jacod\Documents\Copie de S\03 -Tableau de bord\j_Intérim\Diffusion\"/>
    </mc:Choice>
  </mc:AlternateContent>
  <xr:revisionPtr revIDLastSave="0" documentId="13_ncr:1_{3FD13366-8951-490F-BA2D-77683C365B6E}" xr6:coauthVersionLast="47" xr6:coauthVersionMax="47" xr10:uidLastSave="{00000000-0000-0000-0000-000000000000}"/>
  <bookViews>
    <workbookView xWindow="28680" yWindow="-120" windowWidth="38640" windowHeight="21120" xr2:uid="{00000000-000D-0000-FFFF-FFFF00000000}"/>
  </bookViews>
  <sheets>
    <sheet name="Présentation" sheetId="28" r:id="rId1"/>
    <sheet name="Lisez-moi" sheetId="27" r:id="rId2"/>
    <sheet name="ETP_ARA" sheetId="1" r:id="rId3"/>
    <sheet name="ETP_01" sheetId="2" r:id="rId4"/>
    <sheet name="ETP_03" sheetId="3" r:id="rId5"/>
    <sheet name="ETP_07" sheetId="4" r:id="rId6"/>
    <sheet name="ETP_15" sheetId="5" r:id="rId7"/>
    <sheet name="ETP_26" sheetId="6" r:id="rId8"/>
    <sheet name="ETP_38" sheetId="7" r:id="rId9"/>
    <sheet name="ETP_42" sheetId="8" r:id="rId10"/>
    <sheet name="ETP_43" sheetId="9" r:id="rId11"/>
    <sheet name="ETP_63" sheetId="10" r:id="rId12"/>
    <sheet name="ETP_69" sheetId="11" r:id="rId13"/>
    <sheet name="ETP_73" sheetId="12" r:id="rId14"/>
    <sheet name="ETP_74" sheetId="13" r:id="rId15"/>
    <sheet name="TdR_ARA" sheetId="14" r:id="rId16"/>
    <sheet name="TdR_01" sheetId="15" r:id="rId17"/>
    <sheet name="TdR_03" sheetId="16" r:id="rId18"/>
    <sheet name="TdR_07" sheetId="17" r:id="rId19"/>
    <sheet name="TdR_15" sheetId="18" r:id="rId20"/>
    <sheet name="TdR_26" sheetId="19" r:id="rId21"/>
    <sheet name="TdR_38" sheetId="20" r:id="rId22"/>
    <sheet name="TdR_42" sheetId="21" r:id="rId23"/>
    <sheet name="TdR_43" sheetId="22" r:id="rId24"/>
    <sheet name="TdR_63" sheetId="23" r:id="rId25"/>
    <sheet name="TdR_69" sheetId="24" r:id="rId26"/>
    <sheet name="TdR_73" sheetId="25" r:id="rId27"/>
    <sheet name="TdR_74" sheetId="26" r:id="rId28"/>
  </sheets>
  <externalReferences>
    <externalReference r:id="rId29"/>
  </externalReferenc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X54" i="26" l="1"/>
  <c r="DW54" i="26"/>
  <c r="DV54" i="26"/>
  <c r="DU54" i="26"/>
  <c r="DT54" i="26"/>
  <c r="DS54" i="26"/>
  <c r="DR54" i="26"/>
  <c r="DQ54" i="26"/>
  <c r="DP54" i="26"/>
  <c r="DO54" i="26"/>
  <c r="DN54" i="26"/>
  <c r="DM54" i="26"/>
  <c r="DL54" i="26"/>
  <c r="DK54" i="26"/>
  <c r="DJ54" i="26"/>
  <c r="DI54" i="26"/>
  <c r="DH54" i="26"/>
  <c r="DG54" i="26"/>
  <c r="DF54" i="26"/>
  <c r="DE54" i="26"/>
  <c r="DD54" i="26"/>
  <c r="DC54" i="26"/>
  <c r="DB54" i="26"/>
  <c r="DA54" i="26"/>
  <c r="CZ54" i="26"/>
  <c r="CY54" i="26"/>
  <c r="CX54" i="26"/>
  <c r="CW54" i="26"/>
  <c r="CV54" i="26"/>
  <c r="CU54" i="26"/>
  <c r="CT54" i="26"/>
  <c r="CS54" i="26"/>
  <c r="CR54" i="26"/>
  <c r="CQ54" i="26"/>
  <c r="CP54" i="26"/>
  <c r="CO54" i="26"/>
  <c r="CN54" i="26"/>
  <c r="CM54" i="26"/>
  <c r="CL54" i="26"/>
  <c r="CK54" i="26"/>
  <c r="CJ54" i="26"/>
  <c r="CI54" i="26"/>
  <c r="CH54" i="26"/>
  <c r="CG54" i="26"/>
  <c r="CF54" i="26"/>
  <c r="CE54" i="26"/>
  <c r="CD54" i="26"/>
  <c r="CC54" i="26"/>
  <c r="CB54" i="26"/>
  <c r="CA54" i="26"/>
  <c r="BZ54" i="26"/>
  <c r="BY54" i="26"/>
  <c r="BX54" i="26"/>
  <c r="BW54" i="26"/>
  <c r="BV54" i="26"/>
  <c r="BU54" i="26"/>
  <c r="BT54" i="26"/>
  <c r="BS54" i="26"/>
  <c r="BR54" i="26"/>
  <c r="BQ54" i="26"/>
  <c r="BP54" i="26"/>
  <c r="BO54" i="26"/>
  <c r="DX53" i="26"/>
  <c r="DW53" i="26"/>
  <c r="DV53" i="26"/>
  <c r="DU53" i="26"/>
  <c r="DT53" i="26"/>
  <c r="DS53" i="26"/>
  <c r="DR53" i="26"/>
  <c r="DQ53" i="26"/>
  <c r="DP53" i="26"/>
  <c r="DO53" i="26"/>
  <c r="DN53" i="26"/>
  <c r="DM53" i="26"/>
  <c r="DL53" i="26"/>
  <c r="DK53" i="26"/>
  <c r="DJ53" i="26"/>
  <c r="DI53" i="26"/>
  <c r="DH53" i="26"/>
  <c r="DG53" i="26"/>
  <c r="DF53" i="26"/>
  <c r="DE53" i="26"/>
  <c r="DD53" i="26"/>
  <c r="DC53" i="26"/>
  <c r="DB53" i="26"/>
  <c r="DA53" i="26"/>
  <c r="CZ53" i="26"/>
  <c r="CY53" i="26"/>
  <c r="CX53" i="26"/>
  <c r="CW53" i="26"/>
  <c r="CV53" i="26"/>
  <c r="CU53" i="26"/>
  <c r="CT53" i="26"/>
  <c r="CS53" i="26"/>
  <c r="CR53" i="26"/>
  <c r="CQ53" i="26"/>
  <c r="CP53" i="26"/>
  <c r="CO53" i="26"/>
  <c r="CN53" i="26"/>
  <c r="CM53" i="26"/>
  <c r="CL53" i="26"/>
  <c r="CK53" i="26"/>
  <c r="CJ53" i="26"/>
  <c r="CI53" i="26"/>
  <c r="CH53" i="26"/>
  <c r="CG53" i="26"/>
  <c r="CF53" i="26"/>
  <c r="CE53" i="26"/>
  <c r="CD53" i="26"/>
  <c r="CC53" i="26"/>
  <c r="CB53" i="26"/>
  <c r="CA53" i="26"/>
  <c r="BZ53" i="26"/>
  <c r="BY53" i="26"/>
  <c r="BX53" i="26"/>
  <c r="BW53" i="26"/>
  <c r="BV53" i="26"/>
  <c r="BU53" i="26"/>
  <c r="BT53" i="26"/>
  <c r="BS53" i="26"/>
  <c r="BR53" i="26"/>
  <c r="BQ53" i="26"/>
  <c r="BP53" i="26"/>
  <c r="BO53" i="26"/>
  <c r="DX52" i="26"/>
  <c r="DW52" i="26"/>
  <c r="DV52" i="26"/>
  <c r="DU52" i="26"/>
  <c r="DT52" i="26"/>
  <c r="DS52" i="26"/>
  <c r="DR52" i="26"/>
  <c r="DQ52" i="26"/>
  <c r="DP52" i="26"/>
  <c r="DO52" i="26"/>
  <c r="DN52" i="26"/>
  <c r="DM52" i="26"/>
  <c r="DL52" i="26"/>
  <c r="DK52" i="26"/>
  <c r="DJ52" i="26"/>
  <c r="DI52" i="26"/>
  <c r="DH52" i="26"/>
  <c r="DG52" i="26"/>
  <c r="DF52" i="26"/>
  <c r="DE52" i="26"/>
  <c r="DD52" i="26"/>
  <c r="DC52" i="26"/>
  <c r="DB52" i="26"/>
  <c r="DA52" i="26"/>
  <c r="CZ52" i="26"/>
  <c r="CY52" i="26"/>
  <c r="CX52" i="26"/>
  <c r="CW52" i="26"/>
  <c r="CV52" i="26"/>
  <c r="CU52" i="26"/>
  <c r="CT52" i="26"/>
  <c r="CS52" i="26"/>
  <c r="CR52" i="26"/>
  <c r="CQ52" i="26"/>
  <c r="CP52" i="26"/>
  <c r="CO52" i="26"/>
  <c r="CN52" i="26"/>
  <c r="CM52" i="26"/>
  <c r="CL52" i="26"/>
  <c r="CK52" i="26"/>
  <c r="CJ52" i="26"/>
  <c r="CI52" i="26"/>
  <c r="CH52" i="26"/>
  <c r="CG52" i="26"/>
  <c r="CF52" i="26"/>
  <c r="CE52" i="26"/>
  <c r="CD52" i="26"/>
  <c r="CC52" i="26"/>
  <c r="CB52" i="26"/>
  <c r="CA52" i="26"/>
  <c r="BZ52" i="26"/>
  <c r="BY52" i="26"/>
  <c r="BX52" i="26"/>
  <c r="BW52" i="26"/>
  <c r="BV52" i="26"/>
  <c r="BU52" i="26"/>
  <c r="BT52" i="26"/>
  <c r="BS52" i="26"/>
  <c r="BR52" i="26"/>
  <c r="BQ52" i="26"/>
  <c r="BP52" i="26"/>
  <c r="BO52" i="26"/>
  <c r="DX51" i="26"/>
  <c r="DW51" i="26"/>
  <c r="DV51" i="26"/>
  <c r="DU51" i="26"/>
  <c r="DT51" i="26"/>
  <c r="DS51" i="26"/>
  <c r="DR51" i="26"/>
  <c r="DQ51" i="26"/>
  <c r="DP51" i="26"/>
  <c r="DO51" i="26"/>
  <c r="DN51" i="26"/>
  <c r="DM51" i="26"/>
  <c r="DL51" i="26"/>
  <c r="DK51" i="26"/>
  <c r="DJ51" i="26"/>
  <c r="DI51" i="26"/>
  <c r="DH51" i="26"/>
  <c r="DG51" i="26"/>
  <c r="DF51" i="26"/>
  <c r="DE51" i="26"/>
  <c r="DD51" i="26"/>
  <c r="DC51" i="26"/>
  <c r="DB51" i="26"/>
  <c r="DA51" i="26"/>
  <c r="CZ51" i="26"/>
  <c r="CY51" i="26"/>
  <c r="CX51" i="26"/>
  <c r="CW51" i="26"/>
  <c r="CV51" i="26"/>
  <c r="CU51" i="26"/>
  <c r="CT51" i="26"/>
  <c r="CS51" i="26"/>
  <c r="CR51" i="26"/>
  <c r="CQ51" i="26"/>
  <c r="CP51" i="26"/>
  <c r="CO51" i="26"/>
  <c r="CN51" i="26"/>
  <c r="CM51" i="26"/>
  <c r="CL51" i="26"/>
  <c r="CK51" i="26"/>
  <c r="CJ51" i="26"/>
  <c r="CI51" i="26"/>
  <c r="CH51" i="26"/>
  <c r="CG51" i="26"/>
  <c r="CF51" i="26"/>
  <c r="CE51" i="26"/>
  <c r="CD51" i="26"/>
  <c r="CC51" i="26"/>
  <c r="CB51" i="26"/>
  <c r="CA51" i="26"/>
  <c r="BZ51" i="26"/>
  <c r="BY51" i="26"/>
  <c r="BX51" i="26"/>
  <c r="BW51" i="26"/>
  <c r="BV51" i="26"/>
  <c r="BU51" i="26"/>
  <c r="BT51" i="26"/>
  <c r="BS51" i="26"/>
  <c r="BR51" i="26"/>
  <c r="BQ51" i="26"/>
  <c r="BP51" i="26"/>
  <c r="BO51" i="26"/>
  <c r="DX50" i="26"/>
  <c r="DW50" i="26"/>
  <c r="DV50" i="26"/>
  <c r="DU50" i="26"/>
  <c r="DT50" i="26"/>
  <c r="DS50" i="26"/>
  <c r="DR50" i="26"/>
  <c r="DQ50" i="26"/>
  <c r="DP50" i="26"/>
  <c r="DO50" i="26"/>
  <c r="DN50" i="26"/>
  <c r="DM50" i="26"/>
  <c r="DL50" i="26"/>
  <c r="DK50" i="26"/>
  <c r="DJ50" i="26"/>
  <c r="DI50" i="26"/>
  <c r="DH50" i="26"/>
  <c r="DG50" i="26"/>
  <c r="DF50" i="26"/>
  <c r="DE50" i="26"/>
  <c r="DD50" i="26"/>
  <c r="DC50" i="26"/>
  <c r="DB50" i="26"/>
  <c r="DA50" i="26"/>
  <c r="CZ50" i="26"/>
  <c r="CY50" i="26"/>
  <c r="CX50" i="26"/>
  <c r="CW50" i="26"/>
  <c r="CV50" i="26"/>
  <c r="CU50" i="26"/>
  <c r="CT50" i="26"/>
  <c r="CS50" i="26"/>
  <c r="CR50" i="26"/>
  <c r="CQ50" i="26"/>
  <c r="CP50" i="26"/>
  <c r="CO50" i="26"/>
  <c r="CN50" i="26"/>
  <c r="CM50" i="26"/>
  <c r="CL50" i="26"/>
  <c r="CK50" i="26"/>
  <c r="CJ50" i="26"/>
  <c r="CI50" i="26"/>
  <c r="CH50" i="26"/>
  <c r="CG50" i="26"/>
  <c r="CF50" i="26"/>
  <c r="CE50" i="26"/>
  <c r="CD50" i="26"/>
  <c r="CC50" i="26"/>
  <c r="CB50" i="26"/>
  <c r="CA50" i="26"/>
  <c r="BZ50" i="26"/>
  <c r="BY50" i="26"/>
  <c r="BX50" i="26"/>
  <c r="BW50" i="26"/>
  <c r="BV50" i="26"/>
  <c r="BU50" i="26"/>
  <c r="BT50" i="26"/>
  <c r="BS50" i="26"/>
  <c r="BR50" i="26"/>
  <c r="BQ50" i="26"/>
  <c r="BP50" i="26"/>
  <c r="BO50" i="26"/>
  <c r="DX49" i="26"/>
  <c r="DW49" i="26"/>
  <c r="DV49" i="26"/>
  <c r="DU49" i="26"/>
  <c r="DT49" i="26"/>
  <c r="DS49" i="26"/>
  <c r="DR49" i="26"/>
  <c r="DQ49" i="26"/>
  <c r="DP49" i="26"/>
  <c r="DO49" i="26"/>
  <c r="DN49" i="26"/>
  <c r="DM49" i="26"/>
  <c r="DL49" i="26"/>
  <c r="DK49" i="26"/>
  <c r="DJ49" i="26"/>
  <c r="DI49" i="26"/>
  <c r="DH49" i="26"/>
  <c r="DG49" i="26"/>
  <c r="DF49" i="26"/>
  <c r="DE49" i="26"/>
  <c r="DD49" i="26"/>
  <c r="DC49" i="26"/>
  <c r="DB49" i="26"/>
  <c r="DA49" i="26"/>
  <c r="CZ49" i="26"/>
  <c r="CY49" i="26"/>
  <c r="CX49" i="26"/>
  <c r="CW49" i="26"/>
  <c r="CV49" i="26"/>
  <c r="CU49" i="26"/>
  <c r="CT49" i="26"/>
  <c r="CS49" i="26"/>
  <c r="CR49" i="26"/>
  <c r="CQ49" i="26"/>
  <c r="CP49" i="26"/>
  <c r="CO49" i="26"/>
  <c r="CN49" i="26"/>
  <c r="CM49" i="26"/>
  <c r="CL49" i="26"/>
  <c r="CK49" i="26"/>
  <c r="CJ49" i="26"/>
  <c r="CI49" i="26"/>
  <c r="CH49" i="26"/>
  <c r="CG49" i="26"/>
  <c r="CF49" i="26"/>
  <c r="CE49" i="26"/>
  <c r="CD49" i="26"/>
  <c r="CC49" i="26"/>
  <c r="CB49" i="26"/>
  <c r="CA49" i="26"/>
  <c r="BZ49" i="26"/>
  <c r="BY49" i="26"/>
  <c r="BX49" i="26"/>
  <c r="BW49" i="26"/>
  <c r="BV49" i="26"/>
  <c r="BU49" i="26"/>
  <c r="BT49" i="26"/>
  <c r="BS49" i="26"/>
  <c r="BR49" i="26"/>
  <c r="BQ49" i="26"/>
  <c r="BP49" i="26"/>
  <c r="BO49" i="26"/>
  <c r="DX48" i="26"/>
  <c r="DW48" i="26"/>
  <c r="DV48" i="26"/>
  <c r="DU48" i="26"/>
  <c r="DT48" i="26"/>
  <c r="DS48" i="26"/>
  <c r="DR48" i="26"/>
  <c r="DQ48" i="26"/>
  <c r="DP48" i="26"/>
  <c r="DO48" i="26"/>
  <c r="DN48" i="26"/>
  <c r="DM48" i="26"/>
  <c r="DL48" i="26"/>
  <c r="DK48" i="26"/>
  <c r="DJ48" i="26"/>
  <c r="DI48" i="26"/>
  <c r="DH48" i="26"/>
  <c r="DG48" i="26"/>
  <c r="DF48" i="26"/>
  <c r="DE48" i="26"/>
  <c r="DD48" i="26"/>
  <c r="DC48" i="26"/>
  <c r="DB48" i="26"/>
  <c r="DA48" i="26"/>
  <c r="CZ48" i="26"/>
  <c r="CY48" i="26"/>
  <c r="CX48" i="26"/>
  <c r="CW48" i="26"/>
  <c r="CV48" i="26"/>
  <c r="CU48" i="26"/>
  <c r="CT48" i="26"/>
  <c r="CS48" i="26"/>
  <c r="CR48" i="26"/>
  <c r="CQ48" i="26"/>
  <c r="CP48" i="26"/>
  <c r="CO48" i="26"/>
  <c r="CN48" i="26"/>
  <c r="CM48" i="26"/>
  <c r="CL48" i="26"/>
  <c r="CK48" i="26"/>
  <c r="CJ48" i="26"/>
  <c r="CI48" i="26"/>
  <c r="CH48" i="26"/>
  <c r="CG48" i="26"/>
  <c r="CF48" i="26"/>
  <c r="CE48" i="26"/>
  <c r="CD48" i="26"/>
  <c r="CC48" i="26"/>
  <c r="CB48" i="26"/>
  <c r="CA48" i="26"/>
  <c r="BZ48" i="26"/>
  <c r="BY48" i="26"/>
  <c r="BX48" i="26"/>
  <c r="BW48" i="26"/>
  <c r="BV48" i="26"/>
  <c r="BU48" i="26"/>
  <c r="BT48" i="26"/>
  <c r="BS48" i="26"/>
  <c r="BR48" i="26"/>
  <c r="BQ48" i="26"/>
  <c r="BP48" i="26"/>
  <c r="BO48" i="26"/>
  <c r="DX47" i="26"/>
  <c r="DW47" i="26"/>
  <c r="DV47" i="26"/>
  <c r="DU47" i="26"/>
  <c r="DT47" i="26"/>
  <c r="DS47" i="26"/>
  <c r="DR47" i="26"/>
  <c r="DQ47" i="26"/>
  <c r="DP47" i="26"/>
  <c r="DO47" i="26"/>
  <c r="DN47" i="26"/>
  <c r="DM47" i="26"/>
  <c r="DL47" i="26"/>
  <c r="DK47" i="26"/>
  <c r="DJ47" i="26"/>
  <c r="DI47" i="26"/>
  <c r="DH47" i="26"/>
  <c r="DG47" i="26"/>
  <c r="DF47" i="26"/>
  <c r="DE47" i="26"/>
  <c r="DD47" i="26"/>
  <c r="DC47" i="26"/>
  <c r="DB47" i="26"/>
  <c r="DA47" i="26"/>
  <c r="CZ47" i="26"/>
  <c r="CY47" i="26"/>
  <c r="CX47" i="26"/>
  <c r="CW47" i="26"/>
  <c r="CV47" i="26"/>
  <c r="CU47" i="26"/>
  <c r="CT47" i="26"/>
  <c r="CS47" i="26"/>
  <c r="CR47" i="26"/>
  <c r="CQ47" i="26"/>
  <c r="CP47" i="26"/>
  <c r="CO47" i="26"/>
  <c r="CN47" i="26"/>
  <c r="CM47" i="26"/>
  <c r="CL47" i="26"/>
  <c r="CK47" i="26"/>
  <c r="CJ47" i="26"/>
  <c r="CI47" i="26"/>
  <c r="CH47" i="26"/>
  <c r="CG47" i="26"/>
  <c r="CF47" i="26"/>
  <c r="CE47" i="26"/>
  <c r="CD47" i="26"/>
  <c r="CC47" i="26"/>
  <c r="CB47" i="26"/>
  <c r="CA47" i="26"/>
  <c r="BZ47" i="26"/>
  <c r="BY47" i="26"/>
  <c r="BX47" i="26"/>
  <c r="BW47" i="26"/>
  <c r="BV47" i="26"/>
  <c r="BU47" i="26"/>
  <c r="BT47" i="26"/>
  <c r="BS47" i="26"/>
  <c r="BR47" i="26"/>
  <c r="BQ47" i="26"/>
  <c r="BP47" i="26"/>
  <c r="BO47" i="26"/>
  <c r="DX46" i="26"/>
  <c r="DW46" i="26"/>
  <c r="DV46" i="26"/>
  <c r="DU46" i="26"/>
  <c r="DT46" i="26"/>
  <c r="DS46" i="26"/>
  <c r="DR46" i="26"/>
  <c r="DQ46" i="26"/>
  <c r="DP46" i="26"/>
  <c r="DO46" i="26"/>
  <c r="DN46" i="26"/>
  <c r="DM46" i="26"/>
  <c r="DL46" i="26"/>
  <c r="DK46" i="26"/>
  <c r="DJ46" i="26"/>
  <c r="DI46" i="26"/>
  <c r="DH46" i="26"/>
  <c r="DG46" i="26"/>
  <c r="DF46" i="26"/>
  <c r="DE46" i="26"/>
  <c r="DD46" i="26"/>
  <c r="DC46" i="26"/>
  <c r="DB46" i="26"/>
  <c r="DA46" i="26"/>
  <c r="CZ46" i="26"/>
  <c r="CY46" i="26"/>
  <c r="CX46" i="26"/>
  <c r="CW46" i="26"/>
  <c r="CV46" i="26"/>
  <c r="CU46" i="26"/>
  <c r="CT46" i="26"/>
  <c r="CS46" i="26"/>
  <c r="CR46" i="26"/>
  <c r="CQ46" i="26"/>
  <c r="CP46" i="26"/>
  <c r="CO46" i="26"/>
  <c r="CN46" i="26"/>
  <c r="CM46" i="26"/>
  <c r="CL46" i="26"/>
  <c r="CK46" i="26"/>
  <c r="CJ46" i="26"/>
  <c r="CI46" i="26"/>
  <c r="CH46" i="26"/>
  <c r="CG46" i="26"/>
  <c r="CF46" i="26"/>
  <c r="CE46" i="26"/>
  <c r="CD46" i="26"/>
  <c r="CC46" i="26"/>
  <c r="CB46" i="26"/>
  <c r="CA46" i="26"/>
  <c r="BZ46" i="26"/>
  <c r="BY46" i="26"/>
  <c r="BX46" i="26"/>
  <c r="BW46" i="26"/>
  <c r="BV46" i="26"/>
  <c r="BU46" i="26"/>
  <c r="BT46" i="26"/>
  <c r="BS46" i="26"/>
  <c r="BR46" i="26"/>
  <c r="BQ46" i="26"/>
  <c r="BP46" i="26"/>
  <c r="BO46" i="26"/>
  <c r="DX45" i="26"/>
  <c r="DW45" i="26"/>
  <c r="DV45" i="26"/>
  <c r="DU45" i="26"/>
  <c r="DT45" i="26"/>
  <c r="DS45" i="26"/>
  <c r="DR45" i="26"/>
  <c r="DQ45" i="26"/>
  <c r="DP45" i="26"/>
  <c r="DO45" i="26"/>
  <c r="DN45" i="26"/>
  <c r="DM45" i="26"/>
  <c r="DL45" i="26"/>
  <c r="DK45" i="26"/>
  <c r="DJ45" i="26"/>
  <c r="DI45" i="26"/>
  <c r="DH45" i="26"/>
  <c r="DG45" i="26"/>
  <c r="DF45" i="26"/>
  <c r="DE45" i="26"/>
  <c r="DD45" i="26"/>
  <c r="DC45" i="26"/>
  <c r="DB45" i="26"/>
  <c r="DA45" i="26"/>
  <c r="CZ45" i="26"/>
  <c r="CY45" i="26"/>
  <c r="CX45" i="26"/>
  <c r="CW45" i="26"/>
  <c r="CV45" i="26"/>
  <c r="CU45" i="26"/>
  <c r="CT45" i="26"/>
  <c r="CS45" i="26"/>
  <c r="CR45" i="26"/>
  <c r="CQ45" i="26"/>
  <c r="CP45" i="26"/>
  <c r="CO45" i="26"/>
  <c r="CN45" i="26"/>
  <c r="CM45" i="26"/>
  <c r="CL45" i="26"/>
  <c r="CK45" i="26"/>
  <c r="CJ45" i="26"/>
  <c r="CI45" i="26"/>
  <c r="CH45" i="26"/>
  <c r="CG45" i="26"/>
  <c r="CF45" i="26"/>
  <c r="CE45" i="26"/>
  <c r="CD45" i="26"/>
  <c r="CC45" i="26"/>
  <c r="CB45" i="26"/>
  <c r="CA45" i="26"/>
  <c r="BZ45" i="26"/>
  <c r="BY45" i="26"/>
  <c r="BX45" i="26"/>
  <c r="BW45" i="26"/>
  <c r="BV45" i="26"/>
  <c r="BU45" i="26"/>
  <c r="BT45" i="26"/>
  <c r="BS45" i="26"/>
  <c r="BR45" i="26"/>
  <c r="BQ45" i="26"/>
  <c r="BP45" i="26"/>
  <c r="BO45" i="26"/>
  <c r="DX44" i="26"/>
  <c r="DW44" i="26"/>
  <c r="DV44" i="26"/>
  <c r="DU44" i="26"/>
  <c r="DT44" i="26"/>
  <c r="DS44" i="26"/>
  <c r="DR44" i="26"/>
  <c r="DQ44" i="26"/>
  <c r="DP44" i="26"/>
  <c r="DO44" i="26"/>
  <c r="DN44" i="26"/>
  <c r="DM44" i="26"/>
  <c r="DL44" i="26"/>
  <c r="DK44" i="26"/>
  <c r="DJ44" i="26"/>
  <c r="DI44" i="26"/>
  <c r="DH44" i="26"/>
  <c r="DG44" i="26"/>
  <c r="DF44" i="26"/>
  <c r="DE44" i="26"/>
  <c r="DD44" i="26"/>
  <c r="DC44" i="26"/>
  <c r="DB44" i="26"/>
  <c r="DA44" i="26"/>
  <c r="CZ44" i="26"/>
  <c r="CY44" i="26"/>
  <c r="CX44" i="26"/>
  <c r="CW44" i="26"/>
  <c r="CV44" i="26"/>
  <c r="CU44" i="26"/>
  <c r="CT44" i="26"/>
  <c r="CS44" i="26"/>
  <c r="CR44" i="26"/>
  <c r="CQ44" i="26"/>
  <c r="CP44" i="26"/>
  <c r="CO44" i="26"/>
  <c r="CN44" i="26"/>
  <c r="CM44" i="26"/>
  <c r="CL44" i="26"/>
  <c r="CK44" i="26"/>
  <c r="CJ44" i="26"/>
  <c r="CI44" i="26"/>
  <c r="CH44" i="26"/>
  <c r="CG44" i="26"/>
  <c r="CF44" i="26"/>
  <c r="CE44" i="26"/>
  <c r="CD44" i="26"/>
  <c r="CC44" i="26"/>
  <c r="CB44" i="26"/>
  <c r="CA44" i="26"/>
  <c r="BZ44" i="26"/>
  <c r="BY44" i="26"/>
  <c r="BX44" i="26"/>
  <c r="BW44" i="26"/>
  <c r="BV44" i="26"/>
  <c r="BU44" i="26"/>
  <c r="BT44" i="26"/>
  <c r="BS44" i="26"/>
  <c r="BR44" i="26"/>
  <c r="BQ44" i="26"/>
  <c r="BP44" i="26"/>
  <c r="BO44" i="26"/>
  <c r="DX43" i="26"/>
  <c r="DW43" i="26"/>
  <c r="DV43" i="26"/>
  <c r="DU43" i="26"/>
  <c r="DT43" i="26"/>
  <c r="DS43" i="26"/>
  <c r="DR43" i="26"/>
  <c r="DQ43" i="26"/>
  <c r="DP43" i="26"/>
  <c r="DO43" i="26"/>
  <c r="DN43" i="26"/>
  <c r="DM43" i="26"/>
  <c r="DL43" i="26"/>
  <c r="DK43" i="26"/>
  <c r="DJ43" i="26"/>
  <c r="DI43" i="26"/>
  <c r="DH43" i="26"/>
  <c r="DG43" i="26"/>
  <c r="DF43" i="26"/>
  <c r="DE43" i="26"/>
  <c r="DD43" i="26"/>
  <c r="DC43" i="26"/>
  <c r="DB43" i="26"/>
  <c r="DA43" i="26"/>
  <c r="CZ43" i="26"/>
  <c r="CY43" i="26"/>
  <c r="CX43" i="26"/>
  <c r="CW43" i="26"/>
  <c r="CV43" i="26"/>
  <c r="CU43" i="26"/>
  <c r="CT43" i="26"/>
  <c r="CS43" i="26"/>
  <c r="CR43" i="26"/>
  <c r="CQ43" i="26"/>
  <c r="CP43" i="26"/>
  <c r="CO43" i="26"/>
  <c r="CN43" i="26"/>
  <c r="CM43" i="26"/>
  <c r="CL43" i="26"/>
  <c r="CK43" i="26"/>
  <c r="CJ43" i="26"/>
  <c r="CI43" i="26"/>
  <c r="CH43" i="26"/>
  <c r="CG43" i="26"/>
  <c r="CF43" i="26"/>
  <c r="CE43" i="26"/>
  <c r="CD43" i="26"/>
  <c r="CC43" i="26"/>
  <c r="CB43" i="26"/>
  <c r="CA43" i="26"/>
  <c r="BZ43" i="26"/>
  <c r="BY43" i="26"/>
  <c r="BX43" i="26"/>
  <c r="BW43" i="26"/>
  <c r="BV43" i="26"/>
  <c r="BU43" i="26"/>
  <c r="BT43" i="26"/>
  <c r="BS43" i="26"/>
  <c r="BR43" i="26"/>
  <c r="BQ43" i="26"/>
  <c r="BP43" i="26"/>
  <c r="BO43" i="26"/>
  <c r="DX42" i="26"/>
  <c r="DW42" i="26"/>
  <c r="DV42" i="26"/>
  <c r="DU42" i="26"/>
  <c r="DT42" i="26"/>
  <c r="DS42" i="26"/>
  <c r="DR42" i="26"/>
  <c r="DQ42" i="26"/>
  <c r="DP42" i="26"/>
  <c r="DO42" i="26"/>
  <c r="DN42" i="26"/>
  <c r="DM42" i="26"/>
  <c r="DL42" i="26"/>
  <c r="DK42" i="26"/>
  <c r="DJ42" i="26"/>
  <c r="DI42" i="26"/>
  <c r="DH42" i="26"/>
  <c r="DG42" i="26"/>
  <c r="DF42" i="26"/>
  <c r="DE42" i="26"/>
  <c r="DD42" i="26"/>
  <c r="DC42" i="26"/>
  <c r="DB42" i="26"/>
  <c r="DA42" i="26"/>
  <c r="CZ42" i="26"/>
  <c r="CY42" i="26"/>
  <c r="CX42" i="26"/>
  <c r="CW42" i="26"/>
  <c r="CV42" i="26"/>
  <c r="CU42" i="26"/>
  <c r="CT42" i="26"/>
  <c r="CS42" i="26"/>
  <c r="CR42" i="26"/>
  <c r="CQ42" i="26"/>
  <c r="CP42" i="26"/>
  <c r="CO42" i="26"/>
  <c r="CN42" i="26"/>
  <c r="CM42" i="26"/>
  <c r="CL42" i="26"/>
  <c r="CK42" i="26"/>
  <c r="CJ42" i="26"/>
  <c r="CI42" i="26"/>
  <c r="CH42" i="26"/>
  <c r="CG42" i="26"/>
  <c r="CF42" i="26"/>
  <c r="CE42" i="26"/>
  <c r="CD42" i="26"/>
  <c r="CC42" i="26"/>
  <c r="CB42" i="26"/>
  <c r="CA42" i="26"/>
  <c r="BZ42" i="26"/>
  <c r="BY42" i="26"/>
  <c r="BX42" i="26"/>
  <c r="BW42" i="26"/>
  <c r="BV42" i="26"/>
  <c r="BU42" i="26"/>
  <c r="BT42" i="26"/>
  <c r="BS42" i="26"/>
  <c r="BR42" i="26"/>
  <c r="BQ42" i="26"/>
  <c r="BP42" i="26"/>
  <c r="BO42" i="26"/>
  <c r="DX41" i="26"/>
  <c r="DW41" i="26"/>
  <c r="DV41" i="26"/>
  <c r="DU41" i="26"/>
  <c r="DT41" i="26"/>
  <c r="DS41" i="26"/>
  <c r="DR41" i="26"/>
  <c r="DQ41" i="26"/>
  <c r="DP41" i="26"/>
  <c r="DO41" i="26"/>
  <c r="DN41" i="26"/>
  <c r="DM41" i="26"/>
  <c r="DL41" i="26"/>
  <c r="DK41" i="26"/>
  <c r="DJ41" i="26"/>
  <c r="DI41" i="26"/>
  <c r="DH41" i="26"/>
  <c r="DG41" i="26"/>
  <c r="DF41" i="26"/>
  <c r="DE41" i="26"/>
  <c r="DD41" i="26"/>
  <c r="DC41" i="26"/>
  <c r="DB41" i="26"/>
  <c r="DA41" i="26"/>
  <c r="CZ41" i="26"/>
  <c r="CY41" i="26"/>
  <c r="CX41" i="26"/>
  <c r="CW41" i="26"/>
  <c r="CV41" i="26"/>
  <c r="CU41" i="26"/>
  <c r="CT41" i="26"/>
  <c r="CS41" i="26"/>
  <c r="CR41" i="26"/>
  <c r="CQ41" i="26"/>
  <c r="CP41" i="26"/>
  <c r="CO41" i="26"/>
  <c r="CN41" i="26"/>
  <c r="CM41" i="26"/>
  <c r="CL41" i="26"/>
  <c r="CK41" i="26"/>
  <c r="CJ41" i="26"/>
  <c r="CI41" i="26"/>
  <c r="CH41" i="26"/>
  <c r="CG41" i="26"/>
  <c r="CF41" i="26"/>
  <c r="CE41" i="26"/>
  <c r="CD41" i="26"/>
  <c r="CC41" i="26"/>
  <c r="CB41" i="26"/>
  <c r="CA41" i="26"/>
  <c r="BZ41" i="26"/>
  <c r="BY41" i="26"/>
  <c r="BX41" i="26"/>
  <c r="BW41" i="26"/>
  <c r="BV41" i="26"/>
  <c r="BU41" i="26"/>
  <c r="BT41" i="26"/>
  <c r="BS41" i="26"/>
  <c r="BR41" i="26"/>
  <c r="BQ41" i="26"/>
  <c r="BP41" i="26"/>
  <c r="BO41" i="26"/>
  <c r="DX40" i="26"/>
  <c r="DW40" i="26"/>
  <c r="DV40" i="26"/>
  <c r="DU40" i="26"/>
  <c r="DT40" i="26"/>
  <c r="DS40" i="26"/>
  <c r="DR40" i="26"/>
  <c r="DQ40" i="26"/>
  <c r="DP40" i="26"/>
  <c r="DO40" i="26"/>
  <c r="DN40" i="26"/>
  <c r="DM40" i="26"/>
  <c r="DL40" i="26"/>
  <c r="DK40" i="26"/>
  <c r="DJ40" i="26"/>
  <c r="DI40" i="26"/>
  <c r="DH40" i="26"/>
  <c r="DG40" i="26"/>
  <c r="DF40" i="26"/>
  <c r="DE40" i="26"/>
  <c r="DD40" i="26"/>
  <c r="DC40" i="26"/>
  <c r="DB40" i="26"/>
  <c r="DA40" i="26"/>
  <c r="CZ40" i="26"/>
  <c r="CY40" i="26"/>
  <c r="CX40" i="26"/>
  <c r="CW40" i="26"/>
  <c r="CV40" i="26"/>
  <c r="CU40" i="26"/>
  <c r="CT40" i="26"/>
  <c r="CS40" i="26"/>
  <c r="CR40" i="26"/>
  <c r="CQ40" i="26"/>
  <c r="CP40" i="26"/>
  <c r="CO40" i="26"/>
  <c r="CN40" i="26"/>
  <c r="CM40" i="26"/>
  <c r="CL40" i="26"/>
  <c r="CK40" i="26"/>
  <c r="CJ40" i="26"/>
  <c r="CI40" i="26"/>
  <c r="CH40" i="26"/>
  <c r="CG40" i="26"/>
  <c r="CF40" i="26"/>
  <c r="CE40" i="26"/>
  <c r="CD40" i="26"/>
  <c r="CC40" i="26"/>
  <c r="CB40" i="26"/>
  <c r="CA40" i="26"/>
  <c r="BZ40" i="26"/>
  <c r="BY40" i="26"/>
  <c r="BX40" i="26"/>
  <c r="BW40" i="26"/>
  <c r="BV40" i="26"/>
  <c r="BU40" i="26"/>
  <c r="BT40" i="26"/>
  <c r="BS40" i="26"/>
  <c r="BR40" i="26"/>
  <c r="BQ40" i="26"/>
  <c r="BP40" i="26"/>
  <c r="BO40" i="26"/>
  <c r="DX39" i="26"/>
  <c r="DW39" i="26"/>
  <c r="DV39" i="26"/>
  <c r="DU39" i="26"/>
  <c r="DT39" i="26"/>
  <c r="DS39" i="26"/>
  <c r="DR39" i="26"/>
  <c r="DQ39" i="26"/>
  <c r="DP39" i="26"/>
  <c r="DO39" i="26"/>
  <c r="DN39" i="26"/>
  <c r="DM39" i="26"/>
  <c r="DL39" i="26"/>
  <c r="DK39" i="26"/>
  <c r="DJ39" i="26"/>
  <c r="DI39" i="26"/>
  <c r="DH39" i="26"/>
  <c r="DG39" i="26"/>
  <c r="DF39" i="26"/>
  <c r="DE39" i="26"/>
  <c r="DD39" i="26"/>
  <c r="DC39" i="26"/>
  <c r="DB39" i="26"/>
  <c r="DA39" i="26"/>
  <c r="CZ39" i="26"/>
  <c r="CY39" i="26"/>
  <c r="CX39" i="26"/>
  <c r="CW39" i="26"/>
  <c r="CV39" i="26"/>
  <c r="CU39" i="26"/>
  <c r="CT39" i="26"/>
  <c r="CS39" i="26"/>
  <c r="CR39" i="26"/>
  <c r="CQ39" i="26"/>
  <c r="CP39" i="26"/>
  <c r="CO39" i="26"/>
  <c r="CN39" i="26"/>
  <c r="CM39" i="26"/>
  <c r="CL39" i="26"/>
  <c r="CK39" i="26"/>
  <c r="CJ39" i="26"/>
  <c r="CI39" i="26"/>
  <c r="CH39" i="26"/>
  <c r="CG39" i="26"/>
  <c r="CF39" i="26"/>
  <c r="CE39" i="26"/>
  <c r="CD39" i="26"/>
  <c r="CC39" i="26"/>
  <c r="CB39" i="26"/>
  <c r="CA39" i="26"/>
  <c r="BZ39" i="26"/>
  <c r="BY39" i="26"/>
  <c r="BX39" i="26"/>
  <c r="BW39" i="26"/>
  <c r="BV39" i="26"/>
  <c r="BU39" i="26"/>
  <c r="BT39" i="26"/>
  <c r="BS39" i="26"/>
  <c r="BR39" i="26"/>
  <c r="BQ39" i="26"/>
  <c r="BP39" i="26"/>
  <c r="BO39" i="26"/>
  <c r="DX38" i="26"/>
  <c r="DW38" i="26"/>
  <c r="DV38" i="26"/>
  <c r="DU38" i="26"/>
  <c r="DT38" i="26"/>
  <c r="DS38" i="26"/>
  <c r="DR38" i="26"/>
  <c r="DQ38" i="26"/>
  <c r="DP38" i="26"/>
  <c r="DO38" i="26"/>
  <c r="DN38" i="26"/>
  <c r="DM38" i="26"/>
  <c r="DL38" i="26"/>
  <c r="DK38" i="26"/>
  <c r="DJ38" i="26"/>
  <c r="DI38" i="26"/>
  <c r="DH38" i="26"/>
  <c r="DG38" i="26"/>
  <c r="DF38" i="26"/>
  <c r="DE38" i="26"/>
  <c r="DD38" i="26"/>
  <c r="DC38" i="26"/>
  <c r="DB38" i="26"/>
  <c r="DA38" i="26"/>
  <c r="CZ38" i="26"/>
  <c r="CY38" i="26"/>
  <c r="CX38" i="26"/>
  <c r="CW38" i="26"/>
  <c r="CV38" i="26"/>
  <c r="CU38" i="26"/>
  <c r="CT38" i="26"/>
  <c r="CS38" i="26"/>
  <c r="CR38" i="26"/>
  <c r="CQ38" i="26"/>
  <c r="CP38" i="26"/>
  <c r="CO38" i="26"/>
  <c r="CN38" i="26"/>
  <c r="CM38" i="26"/>
  <c r="CL38" i="26"/>
  <c r="CK38" i="26"/>
  <c r="CJ38" i="26"/>
  <c r="CI38" i="26"/>
  <c r="CH38" i="26"/>
  <c r="CG38" i="26"/>
  <c r="CF38" i="26"/>
  <c r="CE38" i="26"/>
  <c r="CD38" i="26"/>
  <c r="CC38" i="26"/>
  <c r="CB38" i="26"/>
  <c r="CA38" i="26"/>
  <c r="BZ38" i="26"/>
  <c r="BY38" i="26"/>
  <c r="BX38" i="26"/>
  <c r="BW38" i="26"/>
  <c r="BV38" i="26"/>
  <c r="BU38" i="26"/>
  <c r="BT38" i="26"/>
  <c r="BS38" i="26"/>
  <c r="BR38" i="26"/>
  <c r="BQ38" i="26"/>
  <c r="BP38" i="26"/>
  <c r="BO38" i="26"/>
  <c r="DX37" i="26"/>
  <c r="DW37" i="26"/>
  <c r="DV37" i="26"/>
  <c r="DU37" i="26"/>
  <c r="DT37" i="26"/>
  <c r="DS37" i="26"/>
  <c r="DR37" i="26"/>
  <c r="DQ37" i="26"/>
  <c r="DP37" i="26"/>
  <c r="DO37" i="26"/>
  <c r="DN37" i="26"/>
  <c r="DM37" i="26"/>
  <c r="DL37" i="26"/>
  <c r="DK37" i="26"/>
  <c r="DJ37" i="26"/>
  <c r="DI37" i="26"/>
  <c r="DH37" i="26"/>
  <c r="DG37" i="26"/>
  <c r="DF37" i="26"/>
  <c r="DE37" i="26"/>
  <c r="DD37" i="26"/>
  <c r="DC37" i="26"/>
  <c r="DB37" i="26"/>
  <c r="DA37" i="26"/>
  <c r="CZ37" i="26"/>
  <c r="CY37" i="26"/>
  <c r="CX37" i="26"/>
  <c r="CW37" i="26"/>
  <c r="CV37" i="26"/>
  <c r="CU37" i="26"/>
  <c r="CT37" i="26"/>
  <c r="CS37" i="26"/>
  <c r="CR37" i="26"/>
  <c r="CQ37" i="26"/>
  <c r="CP37" i="26"/>
  <c r="CO37" i="26"/>
  <c r="CN37" i="26"/>
  <c r="CM37" i="26"/>
  <c r="CL37" i="26"/>
  <c r="CK37" i="26"/>
  <c r="CJ37" i="26"/>
  <c r="CI37" i="26"/>
  <c r="CH37" i="26"/>
  <c r="CG37" i="26"/>
  <c r="CF37" i="26"/>
  <c r="CE37" i="26"/>
  <c r="CD37" i="26"/>
  <c r="CC37" i="26"/>
  <c r="CB37" i="26"/>
  <c r="CA37" i="26"/>
  <c r="BZ37" i="26"/>
  <c r="BY37" i="26"/>
  <c r="BX37" i="26"/>
  <c r="BW37" i="26"/>
  <c r="BV37" i="26"/>
  <c r="BU37" i="26"/>
  <c r="BT37" i="26"/>
  <c r="BS37" i="26"/>
  <c r="BR37" i="26"/>
  <c r="BQ37" i="26"/>
  <c r="BP37" i="26"/>
  <c r="BO37" i="26"/>
  <c r="DX36" i="26"/>
  <c r="DW36" i="26"/>
  <c r="DV36" i="26"/>
  <c r="DU36" i="26"/>
  <c r="DT36" i="26"/>
  <c r="DS36" i="26"/>
  <c r="DR36" i="26"/>
  <c r="DQ36" i="26"/>
  <c r="DP36" i="26"/>
  <c r="DO36" i="26"/>
  <c r="DN36" i="26"/>
  <c r="DM36" i="26"/>
  <c r="DL36" i="26"/>
  <c r="DK36" i="26"/>
  <c r="DJ36" i="26"/>
  <c r="DI36" i="26"/>
  <c r="DH36" i="26"/>
  <c r="DG36" i="26"/>
  <c r="DF36" i="26"/>
  <c r="DE36" i="26"/>
  <c r="DD36" i="26"/>
  <c r="DC36" i="26"/>
  <c r="DB36" i="26"/>
  <c r="DA36" i="26"/>
  <c r="CZ36" i="26"/>
  <c r="CY36" i="26"/>
  <c r="CX36" i="26"/>
  <c r="CW36" i="26"/>
  <c r="CV36" i="26"/>
  <c r="CU36" i="26"/>
  <c r="CT36" i="26"/>
  <c r="CS36" i="26"/>
  <c r="CR36" i="26"/>
  <c r="CQ36" i="26"/>
  <c r="CP36" i="26"/>
  <c r="CO36" i="26"/>
  <c r="CN36" i="26"/>
  <c r="CM36" i="26"/>
  <c r="CL36" i="26"/>
  <c r="CK36" i="26"/>
  <c r="CJ36" i="26"/>
  <c r="CI36" i="26"/>
  <c r="CH36" i="26"/>
  <c r="CG36" i="26"/>
  <c r="CF36" i="26"/>
  <c r="CE36" i="26"/>
  <c r="CD36" i="26"/>
  <c r="CC36" i="26"/>
  <c r="CB36" i="26"/>
  <c r="CA36" i="26"/>
  <c r="BZ36" i="26"/>
  <c r="BY36" i="26"/>
  <c r="BX36" i="26"/>
  <c r="BW36" i="26"/>
  <c r="BV36" i="26"/>
  <c r="BU36" i="26"/>
  <c r="BT36" i="26"/>
  <c r="BS36" i="26"/>
  <c r="BR36" i="26"/>
  <c r="BQ36" i="26"/>
  <c r="BP36" i="26"/>
  <c r="BO36" i="26"/>
  <c r="DX35" i="26"/>
  <c r="DW35" i="26"/>
  <c r="DV35" i="26"/>
  <c r="DU35" i="26"/>
  <c r="DT35" i="26"/>
  <c r="DS35" i="26"/>
  <c r="DR35" i="26"/>
  <c r="DQ35" i="26"/>
  <c r="DP35" i="26"/>
  <c r="DO35" i="26"/>
  <c r="DN35" i="26"/>
  <c r="DM35" i="26"/>
  <c r="DL35" i="26"/>
  <c r="DK35" i="26"/>
  <c r="DJ35" i="26"/>
  <c r="DI35" i="26"/>
  <c r="DH35" i="26"/>
  <c r="DG35" i="26"/>
  <c r="DF35" i="26"/>
  <c r="DE35" i="26"/>
  <c r="DD35" i="26"/>
  <c r="DC35" i="26"/>
  <c r="DB35" i="26"/>
  <c r="DA35" i="26"/>
  <c r="CZ35" i="26"/>
  <c r="CY35" i="26"/>
  <c r="CX35" i="26"/>
  <c r="CW35" i="26"/>
  <c r="CV35" i="26"/>
  <c r="CU35" i="26"/>
  <c r="CT35" i="26"/>
  <c r="CS35" i="26"/>
  <c r="CR35" i="26"/>
  <c r="CQ35" i="26"/>
  <c r="CP35" i="26"/>
  <c r="CO35" i="26"/>
  <c r="CN35" i="26"/>
  <c r="CM35" i="26"/>
  <c r="CL35" i="26"/>
  <c r="CK35" i="26"/>
  <c r="CJ35" i="26"/>
  <c r="CI35" i="26"/>
  <c r="CH35" i="26"/>
  <c r="CG35" i="26"/>
  <c r="CF35" i="26"/>
  <c r="CE35" i="26"/>
  <c r="CD35" i="26"/>
  <c r="CC35" i="26"/>
  <c r="CB35" i="26"/>
  <c r="CA35" i="26"/>
  <c r="BZ35" i="26"/>
  <c r="BY35" i="26"/>
  <c r="BX35" i="26"/>
  <c r="BW35" i="26"/>
  <c r="BV35" i="26"/>
  <c r="BU35" i="26"/>
  <c r="BT35" i="26"/>
  <c r="BS35" i="26"/>
  <c r="BR35" i="26"/>
  <c r="BQ35" i="26"/>
  <c r="BP35" i="26"/>
  <c r="BO35" i="26"/>
  <c r="DX34" i="26"/>
  <c r="DW34" i="26"/>
  <c r="DV34" i="26"/>
  <c r="DU34" i="26"/>
  <c r="DT34" i="26"/>
  <c r="DS34" i="26"/>
  <c r="DR34" i="26"/>
  <c r="DQ34" i="26"/>
  <c r="DP34" i="26"/>
  <c r="DO34" i="26"/>
  <c r="DN34" i="26"/>
  <c r="DM34" i="26"/>
  <c r="DL34" i="26"/>
  <c r="DK34" i="26"/>
  <c r="DJ34" i="26"/>
  <c r="DI34" i="26"/>
  <c r="DH34" i="26"/>
  <c r="DG34" i="26"/>
  <c r="DF34" i="26"/>
  <c r="DE34" i="26"/>
  <c r="DD34" i="26"/>
  <c r="DC34" i="26"/>
  <c r="DB34" i="26"/>
  <c r="DA34" i="26"/>
  <c r="CZ34" i="26"/>
  <c r="CY34" i="26"/>
  <c r="CX34" i="26"/>
  <c r="CW34" i="26"/>
  <c r="CV34" i="26"/>
  <c r="CU34" i="26"/>
  <c r="CT34" i="26"/>
  <c r="CS34" i="26"/>
  <c r="CR34" i="26"/>
  <c r="CQ34" i="26"/>
  <c r="CP34" i="26"/>
  <c r="CO34" i="26"/>
  <c r="CN34" i="26"/>
  <c r="CM34" i="26"/>
  <c r="CL34" i="26"/>
  <c r="CK34" i="26"/>
  <c r="CJ34" i="26"/>
  <c r="CI34" i="26"/>
  <c r="CH34" i="26"/>
  <c r="CG34" i="26"/>
  <c r="CF34" i="26"/>
  <c r="CE34" i="26"/>
  <c r="CD34" i="26"/>
  <c r="CC34" i="26"/>
  <c r="CB34" i="26"/>
  <c r="CA34" i="26"/>
  <c r="BZ34" i="26"/>
  <c r="BY34" i="26"/>
  <c r="BX34" i="26"/>
  <c r="BW34" i="26"/>
  <c r="BV34" i="26"/>
  <c r="BU34" i="26"/>
  <c r="BT34" i="26"/>
  <c r="BS34" i="26"/>
  <c r="BR34" i="26"/>
  <c r="BQ34" i="26"/>
  <c r="BP34" i="26"/>
  <c r="BO34" i="26"/>
  <c r="DX33" i="26"/>
  <c r="DW33" i="26"/>
  <c r="DV33" i="26"/>
  <c r="DU33" i="26"/>
  <c r="DT33" i="26"/>
  <c r="DS33" i="26"/>
  <c r="DR33" i="26"/>
  <c r="DQ33" i="26"/>
  <c r="DP33" i="26"/>
  <c r="DO33" i="26"/>
  <c r="DN33" i="26"/>
  <c r="DM33" i="26"/>
  <c r="DL33" i="26"/>
  <c r="DK33" i="26"/>
  <c r="DJ33" i="26"/>
  <c r="DI33" i="26"/>
  <c r="DH33" i="26"/>
  <c r="DG33" i="26"/>
  <c r="DF33" i="26"/>
  <c r="DE33" i="26"/>
  <c r="DD33" i="26"/>
  <c r="DC33" i="26"/>
  <c r="DB33" i="26"/>
  <c r="DA33" i="26"/>
  <c r="CZ33" i="26"/>
  <c r="CY33" i="26"/>
  <c r="CX33" i="26"/>
  <c r="CW33" i="26"/>
  <c r="CV33" i="26"/>
  <c r="CU33" i="26"/>
  <c r="CT33" i="26"/>
  <c r="CS33" i="26"/>
  <c r="CR33" i="26"/>
  <c r="CQ33" i="26"/>
  <c r="CP33" i="26"/>
  <c r="CO33" i="26"/>
  <c r="CN33" i="26"/>
  <c r="CM33" i="26"/>
  <c r="CL33" i="26"/>
  <c r="CK33" i="26"/>
  <c r="CJ33" i="26"/>
  <c r="CI33" i="26"/>
  <c r="CH33" i="26"/>
  <c r="CG33" i="26"/>
  <c r="CF33" i="26"/>
  <c r="CE33" i="26"/>
  <c r="CD33" i="26"/>
  <c r="CC33" i="26"/>
  <c r="CB33" i="26"/>
  <c r="CA33" i="26"/>
  <c r="BZ33" i="26"/>
  <c r="BY33" i="26"/>
  <c r="BX33" i="26"/>
  <c r="BW33" i="26"/>
  <c r="BV33" i="26"/>
  <c r="BU33" i="26"/>
  <c r="BT33" i="26"/>
  <c r="BS33" i="26"/>
  <c r="BR33" i="26"/>
  <c r="BQ33" i="26"/>
  <c r="BP33" i="26"/>
  <c r="BO33" i="26"/>
  <c r="DX29" i="26"/>
  <c r="DW29" i="26"/>
  <c r="DV29" i="26"/>
  <c r="DU29" i="26"/>
  <c r="DT29" i="26"/>
  <c r="DS29" i="26"/>
  <c r="DR29" i="26"/>
  <c r="DQ29" i="26"/>
  <c r="DP29" i="26"/>
  <c r="DO29" i="26"/>
  <c r="DN29" i="26"/>
  <c r="DM29" i="26"/>
  <c r="DL29" i="26"/>
  <c r="DK29" i="26"/>
  <c r="DJ29" i="26"/>
  <c r="DI29" i="26"/>
  <c r="DH29" i="26"/>
  <c r="DG29" i="26"/>
  <c r="DF29" i="26"/>
  <c r="DE29" i="26"/>
  <c r="DD29" i="26"/>
  <c r="DC29" i="26"/>
  <c r="DB29" i="26"/>
  <c r="DA29" i="26"/>
  <c r="CZ29" i="26"/>
  <c r="CY29" i="26"/>
  <c r="CX29" i="26"/>
  <c r="CW29" i="26"/>
  <c r="CV29" i="26"/>
  <c r="CU29" i="26"/>
  <c r="CT29" i="26"/>
  <c r="CS29" i="26"/>
  <c r="CR29" i="26"/>
  <c r="CQ29" i="26"/>
  <c r="CP29" i="26"/>
  <c r="CO29" i="26"/>
  <c r="CN29" i="26"/>
  <c r="CM29" i="26"/>
  <c r="CL29" i="26"/>
  <c r="CK29" i="26"/>
  <c r="CJ29" i="26"/>
  <c r="CI29" i="26"/>
  <c r="CH29" i="26"/>
  <c r="CG29" i="26"/>
  <c r="CF29" i="26"/>
  <c r="CE29" i="26"/>
  <c r="CD29" i="26"/>
  <c r="CC29" i="26"/>
  <c r="CB29" i="26"/>
  <c r="CA29" i="26"/>
  <c r="BZ29" i="26"/>
  <c r="BY29" i="26"/>
  <c r="BX29" i="26"/>
  <c r="BW29" i="26"/>
  <c r="BV29" i="26"/>
  <c r="BU29" i="26"/>
  <c r="BT29" i="26"/>
  <c r="BS29" i="26"/>
  <c r="BR29" i="26"/>
  <c r="BQ29" i="26"/>
  <c r="BP29" i="26"/>
  <c r="BO29" i="26"/>
  <c r="DX28" i="26"/>
  <c r="DW28" i="26"/>
  <c r="DV28" i="26"/>
  <c r="DU28" i="26"/>
  <c r="DT28" i="26"/>
  <c r="DS28" i="26"/>
  <c r="DR28" i="26"/>
  <c r="DQ28" i="26"/>
  <c r="DP28" i="26"/>
  <c r="DO28" i="26"/>
  <c r="DN28" i="26"/>
  <c r="DM28" i="26"/>
  <c r="DL28" i="26"/>
  <c r="DK28" i="26"/>
  <c r="DJ28" i="26"/>
  <c r="DI28" i="26"/>
  <c r="DH28" i="26"/>
  <c r="DG28" i="26"/>
  <c r="DF28" i="26"/>
  <c r="DE28" i="26"/>
  <c r="DD28" i="26"/>
  <c r="DC28" i="26"/>
  <c r="DB28" i="26"/>
  <c r="DA28" i="26"/>
  <c r="CZ28" i="26"/>
  <c r="CY28" i="26"/>
  <c r="CX28" i="26"/>
  <c r="CW28" i="26"/>
  <c r="CV28" i="26"/>
  <c r="CU28" i="26"/>
  <c r="CT28" i="26"/>
  <c r="CS28" i="26"/>
  <c r="CR28" i="26"/>
  <c r="CQ28" i="26"/>
  <c r="CP28" i="26"/>
  <c r="CO28" i="26"/>
  <c r="CN28" i="26"/>
  <c r="CM28" i="26"/>
  <c r="CL28" i="26"/>
  <c r="CK28" i="26"/>
  <c r="CJ28" i="26"/>
  <c r="CI28" i="26"/>
  <c r="CH28" i="26"/>
  <c r="CG28" i="26"/>
  <c r="CF28" i="26"/>
  <c r="CE28" i="26"/>
  <c r="CD28" i="26"/>
  <c r="CC28" i="26"/>
  <c r="CB28" i="26"/>
  <c r="CA28" i="26"/>
  <c r="BZ28" i="26"/>
  <c r="BY28" i="26"/>
  <c r="BX28" i="26"/>
  <c r="BW28" i="26"/>
  <c r="BV28" i="26"/>
  <c r="BU28" i="26"/>
  <c r="BT28" i="26"/>
  <c r="BS28" i="26"/>
  <c r="BR28" i="26"/>
  <c r="BQ28" i="26"/>
  <c r="BP28" i="26"/>
  <c r="BO28" i="26"/>
  <c r="DX27" i="26"/>
  <c r="DW27" i="26"/>
  <c r="DV27" i="26"/>
  <c r="DU27" i="26"/>
  <c r="DT27" i="26"/>
  <c r="DS27" i="26"/>
  <c r="DR27" i="26"/>
  <c r="DQ27" i="26"/>
  <c r="DP27" i="26"/>
  <c r="DO27" i="26"/>
  <c r="DN27" i="26"/>
  <c r="DM27" i="26"/>
  <c r="DL27" i="26"/>
  <c r="DK27" i="26"/>
  <c r="DJ27" i="26"/>
  <c r="DI27" i="26"/>
  <c r="DH27" i="26"/>
  <c r="DG27" i="26"/>
  <c r="DF27" i="26"/>
  <c r="DE27" i="26"/>
  <c r="DD27" i="26"/>
  <c r="DC27" i="26"/>
  <c r="DB27" i="26"/>
  <c r="DA27" i="26"/>
  <c r="CZ27" i="26"/>
  <c r="CY27" i="26"/>
  <c r="CX27" i="26"/>
  <c r="CW27" i="26"/>
  <c r="CV27" i="26"/>
  <c r="CU27" i="26"/>
  <c r="CT27" i="26"/>
  <c r="CS27" i="26"/>
  <c r="CR27" i="26"/>
  <c r="CQ27" i="26"/>
  <c r="CP27" i="26"/>
  <c r="CO27" i="26"/>
  <c r="CN27" i="26"/>
  <c r="CM27" i="26"/>
  <c r="CL27" i="26"/>
  <c r="CK27" i="26"/>
  <c r="CJ27" i="26"/>
  <c r="CI27" i="26"/>
  <c r="CH27" i="26"/>
  <c r="CG27" i="26"/>
  <c r="CF27" i="26"/>
  <c r="CE27" i="26"/>
  <c r="CD27" i="26"/>
  <c r="CC27" i="26"/>
  <c r="CB27" i="26"/>
  <c r="CA27" i="26"/>
  <c r="BZ27" i="26"/>
  <c r="BY27" i="26"/>
  <c r="BX27" i="26"/>
  <c r="BW27" i="26"/>
  <c r="BV27" i="26"/>
  <c r="BU27" i="26"/>
  <c r="BT27" i="26"/>
  <c r="BS27" i="26"/>
  <c r="BR27" i="26"/>
  <c r="BQ27" i="26"/>
  <c r="BP27" i="26"/>
  <c r="BO27" i="26"/>
  <c r="DX26" i="26"/>
  <c r="DW26" i="26"/>
  <c r="DV26" i="26"/>
  <c r="DU26" i="26"/>
  <c r="DT26" i="26"/>
  <c r="DS26" i="26"/>
  <c r="DR26" i="26"/>
  <c r="DQ26" i="26"/>
  <c r="DP26" i="26"/>
  <c r="DO26" i="26"/>
  <c r="DN26" i="26"/>
  <c r="DM26" i="26"/>
  <c r="DL26" i="26"/>
  <c r="DK26" i="26"/>
  <c r="DJ26" i="26"/>
  <c r="DI26" i="26"/>
  <c r="DH26" i="26"/>
  <c r="DG26" i="26"/>
  <c r="DF26" i="26"/>
  <c r="DE26" i="26"/>
  <c r="DD26" i="26"/>
  <c r="DC26" i="26"/>
  <c r="DB26" i="26"/>
  <c r="DA26" i="26"/>
  <c r="CZ26" i="26"/>
  <c r="CY26" i="26"/>
  <c r="CX26" i="26"/>
  <c r="CW26" i="26"/>
  <c r="CV26" i="26"/>
  <c r="CU26" i="26"/>
  <c r="CT26" i="26"/>
  <c r="CS26" i="26"/>
  <c r="CR26" i="26"/>
  <c r="CQ26" i="26"/>
  <c r="CP26" i="26"/>
  <c r="CO26" i="26"/>
  <c r="CN26" i="26"/>
  <c r="CM26" i="26"/>
  <c r="CL26" i="26"/>
  <c r="CK26" i="26"/>
  <c r="CJ26" i="26"/>
  <c r="CI26" i="26"/>
  <c r="CH26" i="26"/>
  <c r="CG26" i="26"/>
  <c r="CF26" i="26"/>
  <c r="CE26" i="26"/>
  <c r="CD26" i="26"/>
  <c r="CC26" i="26"/>
  <c r="CB26" i="26"/>
  <c r="CA26" i="26"/>
  <c r="BZ26" i="26"/>
  <c r="BY26" i="26"/>
  <c r="BX26" i="26"/>
  <c r="BW26" i="26"/>
  <c r="BV26" i="26"/>
  <c r="BU26" i="26"/>
  <c r="BT26" i="26"/>
  <c r="BS26" i="26"/>
  <c r="BR26" i="26"/>
  <c r="BQ26" i="26"/>
  <c r="BP26" i="26"/>
  <c r="BO26" i="26"/>
  <c r="DX25" i="26"/>
  <c r="DW25" i="26"/>
  <c r="DV25" i="26"/>
  <c r="DU25" i="26"/>
  <c r="DT25" i="26"/>
  <c r="DS25" i="26"/>
  <c r="DR25" i="26"/>
  <c r="DQ25" i="26"/>
  <c r="DP25" i="26"/>
  <c r="DO25" i="26"/>
  <c r="DN25" i="26"/>
  <c r="DM25" i="26"/>
  <c r="DL25" i="26"/>
  <c r="DK25" i="26"/>
  <c r="DJ25" i="26"/>
  <c r="DI25" i="26"/>
  <c r="DH25" i="26"/>
  <c r="DG25" i="26"/>
  <c r="DF25" i="26"/>
  <c r="DE25" i="26"/>
  <c r="DD25" i="26"/>
  <c r="DC25" i="26"/>
  <c r="DB25" i="26"/>
  <c r="DA25" i="26"/>
  <c r="CZ25" i="26"/>
  <c r="CY25" i="26"/>
  <c r="CX25" i="26"/>
  <c r="CW25" i="26"/>
  <c r="CV25" i="26"/>
  <c r="CU25" i="26"/>
  <c r="CT25" i="26"/>
  <c r="CS25" i="26"/>
  <c r="CR25" i="26"/>
  <c r="CQ25" i="26"/>
  <c r="CP25" i="26"/>
  <c r="CO25" i="26"/>
  <c r="CN25" i="26"/>
  <c r="CM25" i="26"/>
  <c r="CL25" i="26"/>
  <c r="CK25" i="26"/>
  <c r="CJ25" i="26"/>
  <c r="CI25" i="26"/>
  <c r="CH25" i="26"/>
  <c r="CG25" i="26"/>
  <c r="CF25" i="26"/>
  <c r="CE25" i="26"/>
  <c r="CD25" i="26"/>
  <c r="CC25" i="26"/>
  <c r="CB25" i="26"/>
  <c r="CA25" i="26"/>
  <c r="BZ25" i="26"/>
  <c r="BY25" i="26"/>
  <c r="BX25" i="26"/>
  <c r="BW25" i="26"/>
  <c r="BV25" i="26"/>
  <c r="BU25" i="26"/>
  <c r="BT25" i="26"/>
  <c r="BS25" i="26"/>
  <c r="BR25" i="26"/>
  <c r="BQ25" i="26"/>
  <c r="BP25" i="26"/>
  <c r="BO25" i="26"/>
  <c r="DX24" i="26"/>
  <c r="DW24" i="26"/>
  <c r="DV24" i="26"/>
  <c r="DU24" i="26"/>
  <c r="DT24" i="26"/>
  <c r="DS24" i="26"/>
  <c r="DR24" i="26"/>
  <c r="DQ24" i="26"/>
  <c r="DP24" i="26"/>
  <c r="DO24" i="26"/>
  <c r="DN24" i="26"/>
  <c r="DM24" i="26"/>
  <c r="DL24" i="26"/>
  <c r="DK24" i="26"/>
  <c r="DJ24" i="26"/>
  <c r="DI24" i="26"/>
  <c r="DH24" i="26"/>
  <c r="DG24" i="26"/>
  <c r="DF24" i="26"/>
  <c r="DE24" i="26"/>
  <c r="DD24" i="26"/>
  <c r="DC24" i="26"/>
  <c r="DB24" i="26"/>
  <c r="DA24" i="26"/>
  <c r="CZ24" i="26"/>
  <c r="CY24" i="26"/>
  <c r="CX24" i="26"/>
  <c r="CW24" i="26"/>
  <c r="CV24" i="26"/>
  <c r="CU24" i="26"/>
  <c r="CT24" i="26"/>
  <c r="CS24" i="26"/>
  <c r="CR24" i="26"/>
  <c r="CQ24" i="26"/>
  <c r="CP24" i="26"/>
  <c r="CO24" i="26"/>
  <c r="CN24" i="26"/>
  <c r="CM24" i="26"/>
  <c r="CL24" i="26"/>
  <c r="CK24" i="26"/>
  <c r="CJ24" i="26"/>
  <c r="CI24" i="26"/>
  <c r="CH24" i="26"/>
  <c r="CG24" i="26"/>
  <c r="CF24" i="26"/>
  <c r="CE24" i="26"/>
  <c r="CD24" i="26"/>
  <c r="CC24" i="26"/>
  <c r="CB24" i="26"/>
  <c r="CA24" i="26"/>
  <c r="BZ24" i="26"/>
  <c r="BY24" i="26"/>
  <c r="BX24" i="26"/>
  <c r="BW24" i="26"/>
  <c r="BV24" i="26"/>
  <c r="BU24" i="26"/>
  <c r="BT24" i="26"/>
  <c r="BS24" i="26"/>
  <c r="BR24" i="26"/>
  <c r="BQ24" i="26"/>
  <c r="BP24" i="26"/>
  <c r="BO24" i="26"/>
  <c r="DX23" i="26"/>
  <c r="DW23" i="26"/>
  <c r="DV23" i="26"/>
  <c r="DU23" i="26"/>
  <c r="DT23" i="26"/>
  <c r="DS23" i="26"/>
  <c r="DR23" i="26"/>
  <c r="DQ23" i="26"/>
  <c r="DP23" i="26"/>
  <c r="DO23" i="26"/>
  <c r="DN23" i="26"/>
  <c r="DM23" i="26"/>
  <c r="DL23" i="26"/>
  <c r="DK23" i="26"/>
  <c r="DJ23" i="26"/>
  <c r="DI23" i="26"/>
  <c r="DH23" i="26"/>
  <c r="DG23" i="26"/>
  <c r="DF23" i="26"/>
  <c r="DE23" i="26"/>
  <c r="DD23" i="26"/>
  <c r="DC23" i="26"/>
  <c r="DB23" i="26"/>
  <c r="DA23" i="26"/>
  <c r="CZ23" i="26"/>
  <c r="CY23" i="26"/>
  <c r="CX23" i="26"/>
  <c r="CW23" i="26"/>
  <c r="CV23" i="26"/>
  <c r="CU23" i="26"/>
  <c r="CT23" i="26"/>
  <c r="CS23" i="26"/>
  <c r="CR23" i="26"/>
  <c r="CQ23" i="26"/>
  <c r="CP23" i="26"/>
  <c r="CO23" i="26"/>
  <c r="CN23" i="26"/>
  <c r="CM23" i="26"/>
  <c r="CL23" i="26"/>
  <c r="CK23" i="26"/>
  <c r="CJ23" i="26"/>
  <c r="CI23" i="26"/>
  <c r="CH23" i="26"/>
  <c r="CG23" i="26"/>
  <c r="CF23" i="26"/>
  <c r="CE23" i="26"/>
  <c r="CD23" i="26"/>
  <c r="CC23" i="26"/>
  <c r="CB23" i="26"/>
  <c r="CA23" i="26"/>
  <c r="BZ23" i="26"/>
  <c r="BY23" i="26"/>
  <c r="BX23" i="26"/>
  <c r="BW23" i="26"/>
  <c r="BV23" i="26"/>
  <c r="BU23" i="26"/>
  <c r="BT23" i="26"/>
  <c r="BS23" i="26"/>
  <c r="BR23" i="26"/>
  <c r="BQ23" i="26"/>
  <c r="BP23" i="26"/>
  <c r="BO23" i="26"/>
  <c r="DX22" i="26"/>
  <c r="DW22" i="26"/>
  <c r="DV22" i="26"/>
  <c r="DU22" i="26"/>
  <c r="DT22" i="26"/>
  <c r="DS22" i="26"/>
  <c r="DR22" i="26"/>
  <c r="DQ22" i="26"/>
  <c r="DP22" i="26"/>
  <c r="DO22" i="26"/>
  <c r="DN22" i="26"/>
  <c r="DM22" i="26"/>
  <c r="DL22" i="26"/>
  <c r="DK22" i="26"/>
  <c r="DJ22" i="26"/>
  <c r="DI22" i="26"/>
  <c r="DH22" i="26"/>
  <c r="DG22" i="26"/>
  <c r="DF22" i="26"/>
  <c r="DE22" i="26"/>
  <c r="DD22" i="26"/>
  <c r="DC22" i="26"/>
  <c r="DB22" i="26"/>
  <c r="DA22" i="26"/>
  <c r="CZ22" i="26"/>
  <c r="CY22" i="26"/>
  <c r="CX22" i="26"/>
  <c r="CW22" i="26"/>
  <c r="CV22" i="26"/>
  <c r="CU22" i="26"/>
  <c r="CT22" i="26"/>
  <c r="CS22" i="26"/>
  <c r="CR22" i="26"/>
  <c r="CQ22" i="26"/>
  <c r="CP22" i="26"/>
  <c r="CO22" i="26"/>
  <c r="CN22" i="26"/>
  <c r="CM22" i="26"/>
  <c r="CL22" i="26"/>
  <c r="CK22" i="26"/>
  <c r="CJ22" i="26"/>
  <c r="CI22" i="26"/>
  <c r="CH22" i="26"/>
  <c r="CG22" i="26"/>
  <c r="CF22" i="26"/>
  <c r="CE22" i="26"/>
  <c r="CD22" i="26"/>
  <c r="CC22" i="26"/>
  <c r="CB22" i="26"/>
  <c r="CA22" i="26"/>
  <c r="BZ22" i="26"/>
  <c r="BY22" i="26"/>
  <c r="BX22" i="26"/>
  <c r="BW22" i="26"/>
  <c r="BV22" i="26"/>
  <c r="BU22" i="26"/>
  <c r="BT22" i="26"/>
  <c r="BS22" i="26"/>
  <c r="BR22" i="26"/>
  <c r="BQ22" i="26"/>
  <c r="BP22" i="26"/>
  <c r="BO22" i="26"/>
  <c r="DX21" i="26"/>
  <c r="DW21" i="26"/>
  <c r="DV21" i="26"/>
  <c r="DU21" i="26"/>
  <c r="DT21" i="26"/>
  <c r="DS21" i="26"/>
  <c r="DR21" i="26"/>
  <c r="DQ21" i="26"/>
  <c r="DP21" i="26"/>
  <c r="DO21" i="26"/>
  <c r="DN21" i="26"/>
  <c r="DM21" i="26"/>
  <c r="DL21" i="26"/>
  <c r="DK21" i="26"/>
  <c r="DJ21" i="26"/>
  <c r="DI21" i="26"/>
  <c r="DH21" i="26"/>
  <c r="DG21" i="26"/>
  <c r="DF21" i="26"/>
  <c r="DE21" i="26"/>
  <c r="DD21" i="26"/>
  <c r="DC21" i="26"/>
  <c r="DB21" i="26"/>
  <c r="DA21" i="26"/>
  <c r="CZ21" i="26"/>
  <c r="CY21" i="26"/>
  <c r="CX21" i="26"/>
  <c r="CW21" i="26"/>
  <c r="CV21" i="26"/>
  <c r="CU21" i="26"/>
  <c r="CT21" i="26"/>
  <c r="CS21" i="26"/>
  <c r="CR21" i="26"/>
  <c r="CQ21" i="26"/>
  <c r="CP21" i="26"/>
  <c r="CO21" i="26"/>
  <c r="CN21" i="26"/>
  <c r="CM21" i="26"/>
  <c r="CL21" i="26"/>
  <c r="CK21" i="26"/>
  <c r="CJ21" i="26"/>
  <c r="CI21" i="26"/>
  <c r="CH21" i="26"/>
  <c r="CG21" i="26"/>
  <c r="CF21" i="26"/>
  <c r="CE21" i="26"/>
  <c r="CD21" i="26"/>
  <c r="CC21" i="26"/>
  <c r="CB21" i="26"/>
  <c r="CA21" i="26"/>
  <c r="BZ21" i="26"/>
  <c r="BY21" i="26"/>
  <c r="BX21" i="26"/>
  <c r="BW21" i="26"/>
  <c r="BV21" i="26"/>
  <c r="BU21" i="26"/>
  <c r="BT21" i="26"/>
  <c r="BS21" i="26"/>
  <c r="BR21" i="26"/>
  <c r="BQ21" i="26"/>
  <c r="BP21" i="26"/>
  <c r="BO21" i="26"/>
  <c r="DX20" i="26"/>
  <c r="DW20" i="26"/>
  <c r="DV20" i="26"/>
  <c r="DU20" i="26"/>
  <c r="DT20" i="26"/>
  <c r="DS20" i="26"/>
  <c r="DR20" i="26"/>
  <c r="DQ20" i="26"/>
  <c r="DP20" i="26"/>
  <c r="DO20" i="26"/>
  <c r="DN20" i="26"/>
  <c r="DM20" i="26"/>
  <c r="DL20" i="26"/>
  <c r="DK20" i="26"/>
  <c r="DJ20" i="26"/>
  <c r="DI20" i="26"/>
  <c r="DH20" i="26"/>
  <c r="DG20" i="26"/>
  <c r="DF20" i="26"/>
  <c r="DE20" i="26"/>
  <c r="DD20" i="26"/>
  <c r="DC20" i="26"/>
  <c r="DB20" i="26"/>
  <c r="DA20" i="26"/>
  <c r="CZ20" i="26"/>
  <c r="CY20" i="26"/>
  <c r="CX20" i="26"/>
  <c r="CW20" i="26"/>
  <c r="CV20" i="26"/>
  <c r="CU20" i="26"/>
  <c r="CT20" i="26"/>
  <c r="CS20" i="26"/>
  <c r="CR20" i="26"/>
  <c r="CQ20" i="26"/>
  <c r="CP20" i="26"/>
  <c r="CO20" i="26"/>
  <c r="CN20" i="26"/>
  <c r="CM20" i="26"/>
  <c r="CL20" i="26"/>
  <c r="CK20" i="26"/>
  <c r="CJ20" i="26"/>
  <c r="CI20" i="26"/>
  <c r="CH20" i="26"/>
  <c r="CG20" i="26"/>
  <c r="CF20" i="26"/>
  <c r="CE20" i="26"/>
  <c r="CD20" i="26"/>
  <c r="CC20" i="26"/>
  <c r="CB20" i="26"/>
  <c r="CA20" i="26"/>
  <c r="BZ20" i="26"/>
  <c r="BY20" i="26"/>
  <c r="BX20" i="26"/>
  <c r="BW20" i="26"/>
  <c r="BV20" i="26"/>
  <c r="BU20" i="26"/>
  <c r="BT20" i="26"/>
  <c r="BS20" i="26"/>
  <c r="BR20" i="26"/>
  <c r="BQ20" i="26"/>
  <c r="BP20" i="26"/>
  <c r="BO20" i="26"/>
  <c r="DX19" i="26"/>
  <c r="DW19" i="26"/>
  <c r="DV19" i="26"/>
  <c r="DU19" i="26"/>
  <c r="DT19" i="26"/>
  <c r="DS19" i="26"/>
  <c r="DR19" i="26"/>
  <c r="DQ19" i="26"/>
  <c r="DP19" i="26"/>
  <c r="DO19" i="26"/>
  <c r="DN19" i="26"/>
  <c r="DM19" i="26"/>
  <c r="DL19" i="26"/>
  <c r="DK19" i="26"/>
  <c r="DJ19" i="26"/>
  <c r="DI19" i="26"/>
  <c r="DH19" i="26"/>
  <c r="DG19" i="26"/>
  <c r="DF19" i="26"/>
  <c r="DE19" i="26"/>
  <c r="DD19" i="26"/>
  <c r="DC19" i="26"/>
  <c r="DB19" i="26"/>
  <c r="DA19" i="26"/>
  <c r="CZ19" i="26"/>
  <c r="CY19" i="26"/>
  <c r="CX19" i="26"/>
  <c r="CW19" i="26"/>
  <c r="CV19" i="26"/>
  <c r="CU19" i="26"/>
  <c r="CT19" i="26"/>
  <c r="CS19" i="26"/>
  <c r="CR19" i="26"/>
  <c r="CQ19" i="26"/>
  <c r="CP19" i="26"/>
  <c r="CO19" i="26"/>
  <c r="CN19" i="26"/>
  <c r="CM19" i="26"/>
  <c r="CL19" i="26"/>
  <c r="CK19" i="26"/>
  <c r="CJ19" i="26"/>
  <c r="CI19" i="26"/>
  <c r="CH19" i="26"/>
  <c r="CG19" i="26"/>
  <c r="CF19" i="26"/>
  <c r="CE19" i="26"/>
  <c r="CD19" i="26"/>
  <c r="CC19" i="26"/>
  <c r="CB19" i="26"/>
  <c r="CA19" i="26"/>
  <c r="BZ19" i="26"/>
  <c r="BY19" i="26"/>
  <c r="BX19" i="26"/>
  <c r="BW19" i="26"/>
  <c r="BV19" i="26"/>
  <c r="BU19" i="26"/>
  <c r="BT19" i="26"/>
  <c r="BS19" i="26"/>
  <c r="BR19" i="26"/>
  <c r="BQ19" i="26"/>
  <c r="BP19" i="26"/>
  <c r="BO19" i="26"/>
  <c r="DX18" i="26"/>
  <c r="DW18" i="26"/>
  <c r="DV18" i="26"/>
  <c r="DU18" i="26"/>
  <c r="DT18" i="26"/>
  <c r="DS18" i="26"/>
  <c r="DR18" i="26"/>
  <c r="DQ18" i="26"/>
  <c r="DP18" i="26"/>
  <c r="DO18" i="26"/>
  <c r="DN18" i="26"/>
  <c r="DM18" i="26"/>
  <c r="DL18" i="26"/>
  <c r="DK18" i="26"/>
  <c r="DJ18" i="26"/>
  <c r="DI18" i="26"/>
  <c r="DH18" i="26"/>
  <c r="DG18" i="26"/>
  <c r="DF18" i="26"/>
  <c r="DE18" i="26"/>
  <c r="DD18" i="26"/>
  <c r="DC18" i="26"/>
  <c r="DB18" i="26"/>
  <c r="DA18" i="26"/>
  <c r="CZ18" i="26"/>
  <c r="CY18" i="26"/>
  <c r="CX18" i="26"/>
  <c r="CW18" i="26"/>
  <c r="CV18" i="26"/>
  <c r="CU18" i="26"/>
  <c r="CT18" i="26"/>
  <c r="CS18" i="26"/>
  <c r="CR18" i="26"/>
  <c r="CQ18" i="26"/>
  <c r="CP18" i="26"/>
  <c r="CO18" i="26"/>
  <c r="CN18" i="26"/>
  <c r="CM18" i="26"/>
  <c r="CL18" i="26"/>
  <c r="CK18" i="26"/>
  <c r="CJ18" i="26"/>
  <c r="CI18" i="26"/>
  <c r="CH18" i="26"/>
  <c r="CG18" i="26"/>
  <c r="CF18" i="26"/>
  <c r="CE18" i="26"/>
  <c r="CD18" i="26"/>
  <c r="CC18" i="26"/>
  <c r="CB18" i="26"/>
  <c r="CA18" i="26"/>
  <c r="BZ18" i="26"/>
  <c r="BY18" i="26"/>
  <c r="BX18" i="26"/>
  <c r="BW18" i="26"/>
  <c r="BV18" i="26"/>
  <c r="BU18" i="26"/>
  <c r="BT18" i="26"/>
  <c r="BS18" i="26"/>
  <c r="BR18" i="26"/>
  <c r="BQ18" i="26"/>
  <c r="BP18" i="26"/>
  <c r="BO18" i="26"/>
  <c r="DX17" i="26"/>
  <c r="DW17" i="26"/>
  <c r="DV17" i="26"/>
  <c r="DU17" i="26"/>
  <c r="DT17" i="26"/>
  <c r="DS17" i="26"/>
  <c r="DR17" i="26"/>
  <c r="DQ17" i="26"/>
  <c r="DP17" i="26"/>
  <c r="DO17" i="26"/>
  <c r="DN17" i="26"/>
  <c r="DM17" i="26"/>
  <c r="DL17" i="26"/>
  <c r="DK17" i="26"/>
  <c r="DJ17" i="26"/>
  <c r="DI17" i="26"/>
  <c r="DH17" i="26"/>
  <c r="DG17" i="26"/>
  <c r="DF17" i="26"/>
  <c r="DE17" i="26"/>
  <c r="DD17" i="26"/>
  <c r="DC17" i="26"/>
  <c r="DB17" i="26"/>
  <c r="DA17" i="26"/>
  <c r="CZ17" i="26"/>
  <c r="CY17" i="26"/>
  <c r="CX17" i="26"/>
  <c r="CW17" i="26"/>
  <c r="CV17" i="26"/>
  <c r="CU17" i="26"/>
  <c r="CT17" i="26"/>
  <c r="CS17" i="26"/>
  <c r="CR17" i="26"/>
  <c r="CQ17" i="26"/>
  <c r="CP17" i="26"/>
  <c r="CO17" i="26"/>
  <c r="CN17" i="26"/>
  <c r="CM17" i="26"/>
  <c r="CL17" i="26"/>
  <c r="CK17" i="26"/>
  <c r="CJ17" i="26"/>
  <c r="CI17" i="26"/>
  <c r="CH17" i="26"/>
  <c r="CG17" i="26"/>
  <c r="CF17" i="26"/>
  <c r="CE17" i="26"/>
  <c r="CD17" i="26"/>
  <c r="CC17" i="26"/>
  <c r="CB17" i="26"/>
  <c r="CA17" i="26"/>
  <c r="BZ17" i="26"/>
  <c r="BY17" i="26"/>
  <c r="BX17" i="26"/>
  <c r="BW17" i="26"/>
  <c r="BV17" i="26"/>
  <c r="BU17" i="26"/>
  <c r="BT17" i="26"/>
  <c r="BS17" i="26"/>
  <c r="BR17" i="26"/>
  <c r="BQ17" i="26"/>
  <c r="BP17" i="26"/>
  <c r="BO17" i="26"/>
  <c r="DX16" i="26"/>
  <c r="DW16" i="26"/>
  <c r="DV16" i="26"/>
  <c r="DU16" i="26"/>
  <c r="DT16" i="26"/>
  <c r="DS16" i="26"/>
  <c r="DR16" i="26"/>
  <c r="DQ16" i="26"/>
  <c r="DP16" i="26"/>
  <c r="DO16" i="26"/>
  <c r="DN16" i="26"/>
  <c r="DM16" i="26"/>
  <c r="DL16" i="26"/>
  <c r="DK16" i="26"/>
  <c r="DJ16" i="26"/>
  <c r="DI16" i="26"/>
  <c r="DH16" i="26"/>
  <c r="DG16" i="26"/>
  <c r="DF16" i="26"/>
  <c r="DE16" i="26"/>
  <c r="DD16" i="26"/>
  <c r="DC16" i="26"/>
  <c r="DB16" i="26"/>
  <c r="DA16" i="26"/>
  <c r="CZ16" i="26"/>
  <c r="CY16" i="26"/>
  <c r="CX16" i="26"/>
  <c r="CW16" i="26"/>
  <c r="CV16" i="26"/>
  <c r="CU16" i="26"/>
  <c r="CT16" i="26"/>
  <c r="CS16" i="26"/>
  <c r="CR16" i="26"/>
  <c r="CQ16" i="26"/>
  <c r="CP16" i="26"/>
  <c r="CO16" i="26"/>
  <c r="CN16" i="26"/>
  <c r="CM16" i="26"/>
  <c r="CL16" i="26"/>
  <c r="CK16" i="26"/>
  <c r="CJ16" i="26"/>
  <c r="CI16" i="26"/>
  <c r="CH16" i="26"/>
  <c r="CG16" i="26"/>
  <c r="CF16" i="26"/>
  <c r="CE16" i="26"/>
  <c r="CD16" i="26"/>
  <c r="CC16" i="26"/>
  <c r="CB16" i="26"/>
  <c r="CA16" i="26"/>
  <c r="BZ16" i="26"/>
  <c r="BY16" i="26"/>
  <c r="BX16" i="26"/>
  <c r="BW16" i="26"/>
  <c r="BV16" i="26"/>
  <c r="BU16" i="26"/>
  <c r="BT16" i="26"/>
  <c r="BS16" i="26"/>
  <c r="BR16" i="26"/>
  <c r="BQ16" i="26"/>
  <c r="BP16" i="26"/>
  <c r="BO16" i="26"/>
  <c r="DX15" i="26"/>
  <c r="DW15" i="26"/>
  <c r="DV15" i="26"/>
  <c r="DU15" i="26"/>
  <c r="DT15" i="26"/>
  <c r="DS15" i="26"/>
  <c r="DR15" i="26"/>
  <c r="DQ15" i="26"/>
  <c r="DP15" i="26"/>
  <c r="DO15" i="26"/>
  <c r="DN15" i="26"/>
  <c r="DM15" i="26"/>
  <c r="DL15" i="26"/>
  <c r="DK15" i="26"/>
  <c r="DJ15" i="26"/>
  <c r="DI15" i="26"/>
  <c r="DH15" i="26"/>
  <c r="DG15" i="26"/>
  <c r="DF15" i="26"/>
  <c r="DE15" i="26"/>
  <c r="DD15" i="26"/>
  <c r="DC15" i="26"/>
  <c r="DB15" i="26"/>
  <c r="DA15" i="26"/>
  <c r="CZ15" i="26"/>
  <c r="CY15" i="26"/>
  <c r="CX15" i="26"/>
  <c r="CW15" i="26"/>
  <c r="CV15" i="26"/>
  <c r="CU15" i="26"/>
  <c r="CT15" i="26"/>
  <c r="CS15" i="26"/>
  <c r="CR15" i="26"/>
  <c r="CQ15" i="26"/>
  <c r="CP15" i="26"/>
  <c r="CO15" i="26"/>
  <c r="CN15" i="26"/>
  <c r="CM15" i="26"/>
  <c r="CL15" i="26"/>
  <c r="CK15" i="26"/>
  <c r="CJ15" i="26"/>
  <c r="CI15" i="26"/>
  <c r="CH15" i="26"/>
  <c r="CG15" i="26"/>
  <c r="CF15" i="26"/>
  <c r="CE15" i="26"/>
  <c r="CD15" i="26"/>
  <c r="CC15" i="26"/>
  <c r="CB15" i="26"/>
  <c r="CA15" i="26"/>
  <c r="BZ15" i="26"/>
  <c r="BY15" i="26"/>
  <c r="BX15" i="26"/>
  <c r="BW15" i="26"/>
  <c r="BV15" i="26"/>
  <c r="BU15" i="26"/>
  <c r="BT15" i="26"/>
  <c r="BS15" i="26"/>
  <c r="BR15" i="26"/>
  <c r="BQ15" i="26"/>
  <c r="BP15" i="26"/>
  <c r="BO15" i="26"/>
  <c r="DX14" i="26"/>
  <c r="DW14" i="26"/>
  <c r="DV14" i="26"/>
  <c r="DU14" i="26"/>
  <c r="DT14" i="26"/>
  <c r="DS14" i="26"/>
  <c r="DR14" i="26"/>
  <c r="DQ14" i="26"/>
  <c r="DP14" i="26"/>
  <c r="DO14" i="26"/>
  <c r="DN14" i="26"/>
  <c r="DM14" i="26"/>
  <c r="DL14" i="26"/>
  <c r="DK14" i="26"/>
  <c r="DJ14" i="26"/>
  <c r="DI14" i="26"/>
  <c r="DH14" i="26"/>
  <c r="DG14" i="26"/>
  <c r="DF14" i="26"/>
  <c r="DE14" i="26"/>
  <c r="DD14" i="26"/>
  <c r="DC14" i="26"/>
  <c r="DB14" i="26"/>
  <c r="DA14" i="26"/>
  <c r="CZ14" i="26"/>
  <c r="CY14" i="26"/>
  <c r="CX14" i="26"/>
  <c r="CW14" i="26"/>
  <c r="CV14" i="26"/>
  <c r="CU14" i="26"/>
  <c r="CT14" i="26"/>
  <c r="CS14" i="26"/>
  <c r="CR14" i="26"/>
  <c r="CQ14" i="26"/>
  <c r="CP14" i="26"/>
  <c r="CO14" i="26"/>
  <c r="CN14" i="26"/>
  <c r="CM14" i="26"/>
  <c r="CL14" i="26"/>
  <c r="CK14" i="26"/>
  <c r="CJ14" i="26"/>
  <c r="CI14" i="26"/>
  <c r="CH14" i="26"/>
  <c r="CG14" i="26"/>
  <c r="CF14" i="26"/>
  <c r="CE14" i="26"/>
  <c r="CD14" i="26"/>
  <c r="CC14" i="26"/>
  <c r="CB14" i="26"/>
  <c r="CA14" i="26"/>
  <c r="BZ14" i="26"/>
  <c r="BY14" i="26"/>
  <c r="BX14" i="26"/>
  <c r="BW14" i="26"/>
  <c r="BV14" i="26"/>
  <c r="BU14" i="26"/>
  <c r="BT14" i="26"/>
  <c r="BS14" i="26"/>
  <c r="BR14" i="26"/>
  <c r="BQ14" i="26"/>
  <c r="BP14" i="26"/>
  <c r="BO14" i="26"/>
  <c r="DX13" i="26"/>
  <c r="DW13" i="26"/>
  <c r="DV13" i="26"/>
  <c r="DU13" i="26"/>
  <c r="DT13" i="26"/>
  <c r="DS13" i="26"/>
  <c r="DR13" i="26"/>
  <c r="DQ13" i="26"/>
  <c r="DP13" i="26"/>
  <c r="DO13" i="26"/>
  <c r="DN13" i="26"/>
  <c r="DM13" i="26"/>
  <c r="DL13" i="26"/>
  <c r="DK13" i="26"/>
  <c r="DJ13" i="26"/>
  <c r="DI13" i="26"/>
  <c r="DH13" i="26"/>
  <c r="DG13" i="26"/>
  <c r="DF13" i="26"/>
  <c r="DE13" i="26"/>
  <c r="DD13" i="26"/>
  <c r="DC13" i="26"/>
  <c r="DB13" i="26"/>
  <c r="DA13" i="26"/>
  <c r="CZ13" i="26"/>
  <c r="CY13" i="26"/>
  <c r="CX13" i="26"/>
  <c r="CW13" i="26"/>
  <c r="CV13" i="26"/>
  <c r="CU13" i="26"/>
  <c r="CT13" i="26"/>
  <c r="CS13" i="26"/>
  <c r="CR13" i="26"/>
  <c r="CQ13" i="26"/>
  <c r="CP13" i="26"/>
  <c r="CO13" i="26"/>
  <c r="CN13" i="26"/>
  <c r="CM13" i="26"/>
  <c r="CL13" i="26"/>
  <c r="CK13" i="26"/>
  <c r="CJ13" i="26"/>
  <c r="CI13" i="26"/>
  <c r="CH13" i="26"/>
  <c r="CG13" i="26"/>
  <c r="CF13" i="26"/>
  <c r="CE13" i="26"/>
  <c r="CD13" i="26"/>
  <c r="CC13" i="26"/>
  <c r="CB13" i="26"/>
  <c r="CA13" i="26"/>
  <c r="BZ13" i="26"/>
  <c r="BY13" i="26"/>
  <c r="BX13" i="26"/>
  <c r="BW13" i="26"/>
  <c r="BV13" i="26"/>
  <c r="BU13" i="26"/>
  <c r="BT13" i="26"/>
  <c r="BS13" i="26"/>
  <c r="BR13" i="26"/>
  <c r="BQ13" i="26"/>
  <c r="BP13" i="26"/>
  <c r="BO13" i="26"/>
  <c r="DX12" i="26"/>
  <c r="DW12" i="26"/>
  <c r="DV12" i="26"/>
  <c r="DU12" i="26"/>
  <c r="DT12" i="26"/>
  <c r="DS12" i="26"/>
  <c r="DR12" i="26"/>
  <c r="DQ12" i="26"/>
  <c r="DP12" i="26"/>
  <c r="DO12" i="26"/>
  <c r="DN12" i="26"/>
  <c r="DM12" i="26"/>
  <c r="DL12" i="26"/>
  <c r="DK12" i="26"/>
  <c r="DJ12" i="26"/>
  <c r="DI12" i="26"/>
  <c r="DH12" i="26"/>
  <c r="DG12" i="26"/>
  <c r="DF12" i="26"/>
  <c r="DE12" i="26"/>
  <c r="DD12" i="26"/>
  <c r="DC12" i="26"/>
  <c r="DB12" i="26"/>
  <c r="DA12" i="26"/>
  <c r="CZ12" i="26"/>
  <c r="CY12" i="26"/>
  <c r="CX12" i="26"/>
  <c r="CW12" i="26"/>
  <c r="CV12" i="26"/>
  <c r="CU12" i="26"/>
  <c r="CT12" i="26"/>
  <c r="CS12" i="26"/>
  <c r="CR12" i="26"/>
  <c r="CQ12" i="26"/>
  <c r="CP12" i="26"/>
  <c r="CO12" i="26"/>
  <c r="CN12" i="26"/>
  <c r="CM12" i="26"/>
  <c r="CL12" i="26"/>
  <c r="CK12" i="26"/>
  <c r="CJ12" i="26"/>
  <c r="CI12" i="26"/>
  <c r="CH12" i="26"/>
  <c r="CG12" i="26"/>
  <c r="CF12" i="26"/>
  <c r="CE12" i="26"/>
  <c r="CD12" i="26"/>
  <c r="CC12" i="26"/>
  <c r="CB12" i="26"/>
  <c r="CA12" i="26"/>
  <c r="BZ12" i="26"/>
  <c r="BY12" i="26"/>
  <c r="BX12" i="26"/>
  <c r="BW12" i="26"/>
  <c r="BV12" i="26"/>
  <c r="BU12" i="26"/>
  <c r="BT12" i="26"/>
  <c r="BS12" i="26"/>
  <c r="BR12" i="26"/>
  <c r="BQ12" i="26"/>
  <c r="BP12" i="26"/>
  <c r="BO12" i="26"/>
  <c r="DX11" i="26"/>
  <c r="DW11" i="26"/>
  <c r="DV11" i="26"/>
  <c r="DU11" i="26"/>
  <c r="DT11" i="26"/>
  <c r="DS11" i="26"/>
  <c r="DR11" i="26"/>
  <c r="DQ11" i="26"/>
  <c r="DP11" i="26"/>
  <c r="DO11" i="26"/>
  <c r="DN11" i="26"/>
  <c r="DM11" i="26"/>
  <c r="DL11" i="26"/>
  <c r="DK11" i="26"/>
  <c r="DJ11" i="26"/>
  <c r="DI11" i="26"/>
  <c r="DH11" i="26"/>
  <c r="DG11" i="26"/>
  <c r="DF11" i="26"/>
  <c r="DE11" i="26"/>
  <c r="DD11" i="26"/>
  <c r="DC11" i="26"/>
  <c r="DB11" i="26"/>
  <c r="DA11" i="26"/>
  <c r="CZ11" i="26"/>
  <c r="CY11" i="26"/>
  <c r="CX11" i="26"/>
  <c r="CW11" i="26"/>
  <c r="CV11" i="26"/>
  <c r="CU11" i="26"/>
  <c r="CT11" i="26"/>
  <c r="CS11" i="26"/>
  <c r="CR11" i="26"/>
  <c r="CQ11" i="26"/>
  <c r="CP11" i="26"/>
  <c r="CO11" i="26"/>
  <c r="CN11" i="26"/>
  <c r="CM11" i="26"/>
  <c r="CL11" i="26"/>
  <c r="CK11" i="26"/>
  <c r="CJ11" i="26"/>
  <c r="CI11" i="26"/>
  <c r="CH11" i="26"/>
  <c r="CG11" i="26"/>
  <c r="CF11" i="26"/>
  <c r="CE11" i="26"/>
  <c r="CD11" i="26"/>
  <c r="CC11" i="26"/>
  <c r="CB11" i="26"/>
  <c r="CA11" i="26"/>
  <c r="BZ11" i="26"/>
  <c r="BY11" i="26"/>
  <c r="BX11" i="26"/>
  <c r="BW11" i="26"/>
  <c r="BV11" i="26"/>
  <c r="BU11" i="26"/>
  <c r="BT11" i="26"/>
  <c r="BS11" i="26"/>
  <c r="BR11" i="26"/>
  <c r="BQ11" i="26"/>
  <c r="BP11" i="26"/>
  <c r="BO11" i="26"/>
  <c r="DX10" i="26"/>
  <c r="DW10" i="26"/>
  <c r="DV10" i="26"/>
  <c r="DU10" i="26"/>
  <c r="DT10" i="26"/>
  <c r="DS10" i="26"/>
  <c r="DR10" i="26"/>
  <c r="DQ10" i="26"/>
  <c r="DP10" i="26"/>
  <c r="DO10" i="26"/>
  <c r="DN10" i="26"/>
  <c r="DM10" i="26"/>
  <c r="DL10" i="26"/>
  <c r="DK10" i="26"/>
  <c r="DJ10" i="26"/>
  <c r="DI10" i="26"/>
  <c r="DH10" i="26"/>
  <c r="DG10" i="26"/>
  <c r="DF10" i="26"/>
  <c r="DE10" i="26"/>
  <c r="DD10" i="26"/>
  <c r="DC10" i="26"/>
  <c r="DB10" i="26"/>
  <c r="DA10" i="26"/>
  <c r="CZ10" i="26"/>
  <c r="CY10" i="26"/>
  <c r="CX10" i="26"/>
  <c r="CW10" i="26"/>
  <c r="CV10" i="26"/>
  <c r="CU10" i="26"/>
  <c r="CT10" i="26"/>
  <c r="CS10" i="26"/>
  <c r="CR10" i="26"/>
  <c r="CQ10" i="26"/>
  <c r="CP10" i="26"/>
  <c r="CO10" i="26"/>
  <c r="CN10" i="26"/>
  <c r="CM10" i="26"/>
  <c r="CL10" i="26"/>
  <c r="CK10" i="26"/>
  <c r="CJ10" i="26"/>
  <c r="CI10" i="26"/>
  <c r="CH10" i="26"/>
  <c r="CG10" i="26"/>
  <c r="CF10" i="26"/>
  <c r="CE10" i="26"/>
  <c r="CD10" i="26"/>
  <c r="CC10" i="26"/>
  <c r="CB10" i="26"/>
  <c r="CA10" i="26"/>
  <c r="BZ10" i="26"/>
  <c r="BY10" i="26"/>
  <c r="BX10" i="26"/>
  <c r="BW10" i="26"/>
  <c r="BV10" i="26"/>
  <c r="BU10" i="26"/>
  <c r="BT10" i="26"/>
  <c r="BS10" i="26"/>
  <c r="BR10" i="26"/>
  <c r="BQ10" i="26"/>
  <c r="BP10" i="26"/>
  <c r="BO10" i="26"/>
  <c r="DX9" i="26"/>
  <c r="DW9" i="26"/>
  <c r="DV9" i="26"/>
  <c r="DU9" i="26"/>
  <c r="DT9" i="26"/>
  <c r="DS9" i="26"/>
  <c r="DR9" i="26"/>
  <c r="DQ9" i="26"/>
  <c r="DP9" i="26"/>
  <c r="DO9" i="26"/>
  <c r="DN9" i="26"/>
  <c r="DM9" i="26"/>
  <c r="DL9" i="26"/>
  <c r="DK9" i="26"/>
  <c r="DJ9" i="26"/>
  <c r="DI9" i="26"/>
  <c r="DH9" i="26"/>
  <c r="DG9" i="26"/>
  <c r="DF9" i="26"/>
  <c r="DE9" i="26"/>
  <c r="DD9" i="26"/>
  <c r="DC9" i="26"/>
  <c r="DB9" i="26"/>
  <c r="DA9" i="26"/>
  <c r="CZ9" i="26"/>
  <c r="CY9" i="26"/>
  <c r="CX9" i="26"/>
  <c r="CW9" i="26"/>
  <c r="CV9" i="26"/>
  <c r="CU9" i="26"/>
  <c r="CT9" i="26"/>
  <c r="CS9" i="26"/>
  <c r="CR9" i="26"/>
  <c r="CQ9" i="26"/>
  <c r="CP9" i="26"/>
  <c r="CO9" i="26"/>
  <c r="CN9" i="26"/>
  <c r="CM9" i="26"/>
  <c r="CL9" i="26"/>
  <c r="CK9" i="26"/>
  <c r="CJ9" i="26"/>
  <c r="CI9" i="26"/>
  <c r="CH9" i="26"/>
  <c r="CG9" i="26"/>
  <c r="CF9" i="26"/>
  <c r="CE9" i="26"/>
  <c r="CD9" i="26"/>
  <c r="CC9" i="26"/>
  <c r="CB9" i="26"/>
  <c r="CA9" i="26"/>
  <c r="BZ9" i="26"/>
  <c r="BY9" i="26"/>
  <c r="BX9" i="26"/>
  <c r="BW9" i="26"/>
  <c r="BV9" i="26"/>
  <c r="BU9" i="26"/>
  <c r="BT9" i="26"/>
  <c r="BS9" i="26"/>
  <c r="BR9" i="26"/>
  <c r="BQ9" i="26"/>
  <c r="BP9" i="26"/>
  <c r="BO9" i="26"/>
  <c r="DX8" i="26"/>
  <c r="DW8" i="26"/>
  <c r="DV8" i="26"/>
  <c r="DU8" i="26"/>
  <c r="DT8" i="26"/>
  <c r="DS8" i="26"/>
  <c r="DR8" i="26"/>
  <c r="DQ8" i="26"/>
  <c r="DP8" i="26"/>
  <c r="DO8" i="26"/>
  <c r="DN8" i="26"/>
  <c r="DM8" i="26"/>
  <c r="DL8" i="26"/>
  <c r="DK8" i="26"/>
  <c r="DJ8" i="26"/>
  <c r="DI8" i="26"/>
  <c r="DH8" i="26"/>
  <c r="DG8" i="26"/>
  <c r="DF8" i="26"/>
  <c r="DE8" i="26"/>
  <c r="DD8" i="26"/>
  <c r="DC8" i="26"/>
  <c r="DB8" i="26"/>
  <c r="DA8" i="26"/>
  <c r="CZ8" i="26"/>
  <c r="CY8" i="26"/>
  <c r="CX8" i="26"/>
  <c r="CW8" i="26"/>
  <c r="CV8" i="26"/>
  <c r="CU8" i="26"/>
  <c r="CT8" i="26"/>
  <c r="CS8" i="26"/>
  <c r="CR8" i="26"/>
  <c r="CQ8" i="26"/>
  <c r="CP8" i="26"/>
  <c r="CO8" i="26"/>
  <c r="CN8" i="26"/>
  <c r="CM8" i="26"/>
  <c r="CL8" i="26"/>
  <c r="CK8" i="26"/>
  <c r="CJ8" i="26"/>
  <c r="CI8" i="26"/>
  <c r="CH8" i="26"/>
  <c r="CG8" i="26"/>
  <c r="CF8" i="26"/>
  <c r="CE8" i="26"/>
  <c r="CD8" i="26"/>
  <c r="CC8" i="26"/>
  <c r="CB8" i="26"/>
  <c r="CA8" i="26"/>
  <c r="BZ8" i="26"/>
  <c r="BY8" i="26"/>
  <c r="BX8" i="26"/>
  <c r="BW8" i="26"/>
  <c r="BV8" i="26"/>
  <c r="BU8" i="26"/>
  <c r="BT8" i="26"/>
  <c r="BS8" i="26"/>
  <c r="BR8" i="26"/>
  <c r="BQ8" i="26"/>
  <c r="BP8" i="26"/>
  <c r="BO8" i="26"/>
  <c r="DX54" i="25"/>
  <c r="DW54" i="25"/>
  <c r="DV54" i="25"/>
  <c r="DU54" i="25"/>
  <c r="DT54" i="25"/>
  <c r="DS54" i="25"/>
  <c r="DR54" i="25"/>
  <c r="DQ54" i="25"/>
  <c r="DP54" i="25"/>
  <c r="DO54" i="25"/>
  <c r="DN54" i="25"/>
  <c r="DM54" i="25"/>
  <c r="DL54" i="25"/>
  <c r="DK54" i="25"/>
  <c r="DJ54" i="25"/>
  <c r="DI54" i="25"/>
  <c r="DH54" i="25"/>
  <c r="DG54" i="25"/>
  <c r="DF54" i="25"/>
  <c r="DE54" i="25"/>
  <c r="DD54" i="25"/>
  <c r="DC54" i="25"/>
  <c r="DB54" i="25"/>
  <c r="DA54" i="25"/>
  <c r="CZ54" i="25"/>
  <c r="CY54" i="25"/>
  <c r="CX54" i="25"/>
  <c r="CW54" i="25"/>
  <c r="CV54" i="25"/>
  <c r="CU54" i="25"/>
  <c r="CT54" i="25"/>
  <c r="CS54" i="25"/>
  <c r="CR54" i="25"/>
  <c r="CQ54" i="25"/>
  <c r="CP54" i="25"/>
  <c r="CO54" i="25"/>
  <c r="CN54" i="25"/>
  <c r="CM54" i="25"/>
  <c r="CL54" i="25"/>
  <c r="CK54" i="25"/>
  <c r="CJ54" i="25"/>
  <c r="CI54" i="25"/>
  <c r="CH54" i="25"/>
  <c r="CG54" i="25"/>
  <c r="CF54" i="25"/>
  <c r="CE54" i="25"/>
  <c r="CD54" i="25"/>
  <c r="CC54" i="25"/>
  <c r="CB54" i="25"/>
  <c r="CA54" i="25"/>
  <c r="BZ54" i="25"/>
  <c r="BY54" i="25"/>
  <c r="BX54" i="25"/>
  <c r="BW54" i="25"/>
  <c r="BV54" i="25"/>
  <c r="BU54" i="25"/>
  <c r="BT54" i="25"/>
  <c r="BS54" i="25"/>
  <c r="BR54" i="25"/>
  <c r="BQ54" i="25"/>
  <c r="BP54" i="25"/>
  <c r="BO54" i="25"/>
  <c r="DX53" i="25"/>
  <c r="DW53" i="25"/>
  <c r="DV53" i="25"/>
  <c r="DU53" i="25"/>
  <c r="DT53" i="25"/>
  <c r="DS53" i="25"/>
  <c r="DR53" i="25"/>
  <c r="DQ53" i="25"/>
  <c r="DP53" i="25"/>
  <c r="DO53" i="25"/>
  <c r="DN53" i="25"/>
  <c r="DM53" i="25"/>
  <c r="DL53" i="25"/>
  <c r="DK53" i="25"/>
  <c r="DJ53" i="25"/>
  <c r="DI53" i="25"/>
  <c r="DH53" i="25"/>
  <c r="DG53" i="25"/>
  <c r="DF53" i="25"/>
  <c r="DE53" i="25"/>
  <c r="DD53" i="25"/>
  <c r="DC53" i="25"/>
  <c r="DB53" i="25"/>
  <c r="DA53" i="25"/>
  <c r="CZ53" i="25"/>
  <c r="CY53" i="25"/>
  <c r="CX53" i="25"/>
  <c r="CW53" i="25"/>
  <c r="CV53" i="25"/>
  <c r="CU53" i="25"/>
  <c r="CT53" i="25"/>
  <c r="CS53" i="25"/>
  <c r="CR53" i="25"/>
  <c r="CQ53" i="25"/>
  <c r="CP53" i="25"/>
  <c r="CO53" i="25"/>
  <c r="CN53" i="25"/>
  <c r="CM53" i="25"/>
  <c r="CL53" i="25"/>
  <c r="CK53" i="25"/>
  <c r="CJ53" i="25"/>
  <c r="CI53" i="25"/>
  <c r="CH53" i="25"/>
  <c r="CG53" i="25"/>
  <c r="CF53" i="25"/>
  <c r="CE53" i="25"/>
  <c r="CD53" i="25"/>
  <c r="CC53" i="25"/>
  <c r="CB53" i="25"/>
  <c r="CA53" i="25"/>
  <c r="BZ53" i="25"/>
  <c r="BY53" i="25"/>
  <c r="BX53" i="25"/>
  <c r="BW53" i="25"/>
  <c r="BV53" i="25"/>
  <c r="BU53" i="25"/>
  <c r="BT53" i="25"/>
  <c r="BS53" i="25"/>
  <c r="BR53" i="25"/>
  <c r="BQ53" i="25"/>
  <c r="BP53" i="25"/>
  <c r="BO53" i="25"/>
  <c r="DX52" i="25"/>
  <c r="DW52" i="25"/>
  <c r="DV52" i="25"/>
  <c r="DU52" i="25"/>
  <c r="DT52" i="25"/>
  <c r="DS52" i="25"/>
  <c r="DR52" i="25"/>
  <c r="DQ52" i="25"/>
  <c r="DP52" i="25"/>
  <c r="DO52" i="25"/>
  <c r="DN52" i="25"/>
  <c r="DM52" i="25"/>
  <c r="DL52" i="25"/>
  <c r="DK52" i="25"/>
  <c r="DJ52" i="25"/>
  <c r="DI52" i="25"/>
  <c r="DH52" i="25"/>
  <c r="DG52" i="25"/>
  <c r="DF52" i="25"/>
  <c r="DE52" i="25"/>
  <c r="DD52" i="25"/>
  <c r="DC52" i="25"/>
  <c r="DB52" i="25"/>
  <c r="DA52" i="25"/>
  <c r="CZ52" i="25"/>
  <c r="CY52" i="25"/>
  <c r="CX52" i="25"/>
  <c r="CW52" i="25"/>
  <c r="CV52" i="25"/>
  <c r="CU52" i="25"/>
  <c r="CT52" i="25"/>
  <c r="CS52" i="25"/>
  <c r="CR52" i="25"/>
  <c r="CQ52" i="25"/>
  <c r="CP52" i="25"/>
  <c r="CO52" i="25"/>
  <c r="CN52" i="25"/>
  <c r="CM52" i="25"/>
  <c r="CL52" i="25"/>
  <c r="CK52" i="25"/>
  <c r="CJ52" i="25"/>
  <c r="CI52" i="25"/>
  <c r="CH52" i="25"/>
  <c r="CG52" i="25"/>
  <c r="CF52" i="25"/>
  <c r="CE52" i="25"/>
  <c r="CD52" i="25"/>
  <c r="CC52" i="25"/>
  <c r="CB52" i="25"/>
  <c r="CA52" i="25"/>
  <c r="BZ52" i="25"/>
  <c r="BY52" i="25"/>
  <c r="BX52" i="25"/>
  <c r="BW52" i="25"/>
  <c r="BV52" i="25"/>
  <c r="BU52" i="25"/>
  <c r="BT52" i="25"/>
  <c r="BS52" i="25"/>
  <c r="BR52" i="25"/>
  <c r="BQ52" i="25"/>
  <c r="BP52" i="25"/>
  <c r="BO52" i="25"/>
  <c r="DX51" i="25"/>
  <c r="DW51" i="25"/>
  <c r="DV51" i="25"/>
  <c r="DU51" i="25"/>
  <c r="DT51" i="25"/>
  <c r="DS51" i="25"/>
  <c r="DR51" i="25"/>
  <c r="DQ51" i="25"/>
  <c r="DP51" i="25"/>
  <c r="DO51" i="25"/>
  <c r="DN51" i="25"/>
  <c r="DM51" i="25"/>
  <c r="DL51" i="25"/>
  <c r="DK51" i="25"/>
  <c r="DJ51" i="25"/>
  <c r="DI51" i="25"/>
  <c r="DH51" i="25"/>
  <c r="DG51" i="25"/>
  <c r="DF51" i="25"/>
  <c r="DE51" i="25"/>
  <c r="DD51" i="25"/>
  <c r="DC51" i="25"/>
  <c r="DB51" i="25"/>
  <c r="DA51" i="25"/>
  <c r="CZ51" i="25"/>
  <c r="CY51" i="25"/>
  <c r="CX51" i="25"/>
  <c r="CW51" i="25"/>
  <c r="CV51" i="25"/>
  <c r="CU51" i="25"/>
  <c r="CT51" i="25"/>
  <c r="CS51" i="25"/>
  <c r="CR51" i="25"/>
  <c r="CQ51" i="25"/>
  <c r="CP51" i="25"/>
  <c r="CO51" i="25"/>
  <c r="CN51" i="25"/>
  <c r="CM51" i="25"/>
  <c r="CL51" i="25"/>
  <c r="CK51" i="25"/>
  <c r="CJ51" i="25"/>
  <c r="CI51" i="25"/>
  <c r="CH51" i="25"/>
  <c r="CG51" i="25"/>
  <c r="CF51" i="25"/>
  <c r="CE51" i="25"/>
  <c r="CD51" i="25"/>
  <c r="CC51" i="25"/>
  <c r="CB51" i="25"/>
  <c r="CA51" i="25"/>
  <c r="BZ51" i="25"/>
  <c r="BY51" i="25"/>
  <c r="BX51" i="25"/>
  <c r="BW51" i="25"/>
  <c r="BV51" i="25"/>
  <c r="BU51" i="25"/>
  <c r="BT51" i="25"/>
  <c r="BS51" i="25"/>
  <c r="BR51" i="25"/>
  <c r="BQ51" i="25"/>
  <c r="BP51" i="25"/>
  <c r="BO51" i="25"/>
  <c r="DX50" i="25"/>
  <c r="DW50" i="25"/>
  <c r="DV50" i="25"/>
  <c r="DU50" i="25"/>
  <c r="DT50" i="25"/>
  <c r="DS50" i="25"/>
  <c r="DR50" i="25"/>
  <c r="DQ50" i="25"/>
  <c r="DP50" i="25"/>
  <c r="DO50" i="25"/>
  <c r="DN50" i="25"/>
  <c r="DM50" i="25"/>
  <c r="DL50" i="25"/>
  <c r="DK50" i="25"/>
  <c r="DJ50" i="25"/>
  <c r="DI50" i="25"/>
  <c r="DH50" i="25"/>
  <c r="DG50" i="25"/>
  <c r="DF50" i="25"/>
  <c r="DE50" i="25"/>
  <c r="DD50" i="25"/>
  <c r="DC50" i="25"/>
  <c r="DB50" i="25"/>
  <c r="DA50" i="25"/>
  <c r="CZ50" i="25"/>
  <c r="CY50" i="25"/>
  <c r="CX50" i="25"/>
  <c r="CW50" i="25"/>
  <c r="CV50" i="25"/>
  <c r="CU50" i="25"/>
  <c r="CT50" i="25"/>
  <c r="CS50" i="25"/>
  <c r="CR50" i="25"/>
  <c r="CQ50" i="25"/>
  <c r="CP50" i="25"/>
  <c r="CO50" i="25"/>
  <c r="CN50" i="25"/>
  <c r="CM50" i="25"/>
  <c r="CL50" i="25"/>
  <c r="CK50" i="25"/>
  <c r="CJ50" i="25"/>
  <c r="CI50" i="25"/>
  <c r="CH50" i="25"/>
  <c r="CG50" i="25"/>
  <c r="CF50" i="25"/>
  <c r="CE50" i="25"/>
  <c r="CD50" i="25"/>
  <c r="CC50" i="25"/>
  <c r="CB50" i="25"/>
  <c r="CA50" i="25"/>
  <c r="BZ50" i="25"/>
  <c r="BY50" i="25"/>
  <c r="BX50" i="25"/>
  <c r="BW50" i="25"/>
  <c r="BV50" i="25"/>
  <c r="BU50" i="25"/>
  <c r="BT50" i="25"/>
  <c r="BS50" i="25"/>
  <c r="BR50" i="25"/>
  <c r="BQ50" i="25"/>
  <c r="BP50" i="25"/>
  <c r="BO50" i="25"/>
  <c r="DX49" i="25"/>
  <c r="DW49" i="25"/>
  <c r="DV49" i="25"/>
  <c r="DU49" i="25"/>
  <c r="DT49" i="25"/>
  <c r="DS49" i="25"/>
  <c r="DR49" i="25"/>
  <c r="DQ49" i="25"/>
  <c r="DP49" i="25"/>
  <c r="DO49" i="25"/>
  <c r="DN49" i="25"/>
  <c r="DM49" i="25"/>
  <c r="DL49" i="25"/>
  <c r="DK49" i="25"/>
  <c r="DJ49" i="25"/>
  <c r="DI49" i="25"/>
  <c r="DH49" i="25"/>
  <c r="DG49" i="25"/>
  <c r="DF49" i="25"/>
  <c r="DE49" i="25"/>
  <c r="DD49" i="25"/>
  <c r="DC49" i="25"/>
  <c r="DB49" i="25"/>
  <c r="DA49" i="25"/>
  <c r="CZ49" i="25"/>
  <c r="CY49" i="25"/>
  <c r="CX49" i="25"/>
  <c r="CW49" i="25"/>
  <c r="CV49" i="25"/>
  <c r="CU49" i="25"/>
  <c r="CT49" i="25"/>
  <c r="CS49" i="25"/>
  <c r="CR49" i="25"/>
  <c r="CQ49" i="25"/>
  <c r="CP49" i="25"/>
  <c r="CO49" i="25"/>
  <c r="CN49" i="25"/>
  <c r="CM49" i="25"/>
  <c r="CL49" i="25"/>
  <c r="CK49" i="25"/>
  <c r="CJ49" i="25"/>
  <c r="CI49" i="25"/>
  <c r="CH49" i="25"/>
  <c r="CG49" i="25"/>
  <c r="CF49" i="25"/>
  <c r="CE49" i="25"/>
  <c r="CD49" i="25"/>
  <c r="CC49" i="25"/>
  <c r="CB49" i="25"/>
  <c r="CA49" i="25"/>
  <c r="BZ49" i="25"/>
  <c r="BY49" i="25"/>
  <c r="BX49" i="25"/>
  <c r="BW49" i="25"/>
  <c r="BV49" i="25"/>
  <c r="BU49" i="25"/>
  <c r="BT49" i="25"/>
  <c r="BS49" i="25"/>
  <c r="BR49" i="25"/>
  <c r="BQ49" i="25"/>
  <c r="BP49" i="25"/>
  <c r="BO49" i="25"/>
  <c r="DX48" i="25"/>
  <c r="DW48" i="25"/>
  <c r="DV48" i="25"/>
  <c r="DU48" i="25"/>
  <c r="DT48" i="25"/>
  <c r="DS48" i="25"/>
  <c r="DR48" i="25"/>
  <c r="DQ48" i="25"/>
  <c r="DP48" i="25"/>
  <c r="DO48" i="25"/>
  <c r="DN48" i="25"/>
  <c r="DM48" i="25"/>
  <c r="DL48" i="25"/>
  <c r="DK48" i="25"/>
  <c r="DJ48" i="25"/>
  <c r="DI48" i="25"/>
  <c r="DH48" i="25"/>
  <c r="DG48" i="25"/>
  <c r="DF48" i="25"/>
  <c r="DE48" i="25"/>
  <c r="DD48" i="25"/>
  <c r="DC48" i="25"/>
  <c r="DB48" i="25"/>
  <c r="DA48" i="25"/>
  <c r="CZ48" i="25"/>
  <c r="CY48" i="25"/>
  <c r="CX48" i="25"/>
  <c r="CW48" i="25"/>
  <c r="CV48" i="25"/>
  <c r="CU48" i="25"/>
  <c r="CT48" i="25"/>
  <c r="CS48" i="25"/>
  <c r="CR48" i="25"/>
  <c r="CQ48" i="25"/>
  <c r="CP48" i="25"/>
  <c r="CO48" i="25"/>
  <c r="CN48" i="25"/>
  <c r="CM48" i="25"/>
  <c r="CL48" i="25"/>
  <c r="CK48" i="25"/>
  <c r="CJ48" i="25"/>
  <c r="CI48" i="25"/>
  <c r="CH48" i="25"/>
  <c r="CG48" i="25"/>
  <c r="CF48" i="25"/>
  <c r="CE48" i="25"/>
  <c r="CD48" i="25"/>
  <c r="CC48" i="25"/>
  <c r="CB48" i="25"/>
  <c r="CA48" i="25"/>
  <c r="BZ48" i="25"/>
  <c r="BY48" i="25"/>
  <c r="BX48" i="25"/>
  <c r="BW48" i="25"/>
  <c r="BV48" i="25"/>
  <c r="BU48" i="25"/>
  <c r="BT48" i="25"/>
  <c r="BS48" i="25"/>
  <c r="BR48" i="25"/>
  <c r="BQ48" i="25"/>
  <c r="BP48" i="25"/>
  <c r="BO48" i="25"/>
  <c r="DX47" i="25"/>
  <c r="DW47" i="25"/>
  <c r="DV47" i="25"/>
  <c r="DU47" i="25"/>
  <c r="DT47" i="25"/>
  <c r="DS47" i="25"/>
  <c r="DR47" i="25"/>
  <c r="DQ47" i="25"/>
  <c r="DP47" i="25"/>
  <c r="DO47" i="25"/>
  <c r="DN47" i="25"/>
  <c r="DM47" i="25"/>
  <c r="DL47" i="25"/>
  <c r="DK47" i="25"/>
  <c r="DJ47" i="25"/>
  <c r="DI47" i="25"/>
  <c r="DH47" i="25"/>
  <c r="DG47" i="25"/>
  <c r="DF47" i="25"/>
  <c r="DE47" i="25"/>
  <c r="DD47" i="25"/>
  <c r="DC47" i="25"/>
  <c r="DB47" i="25"/>
  <c r="DA47" i="25"/>
  <c r="CZ47" i="25"/>
  <c r="CY47" i="25"/>
  <c r="CX47" i="25"/>
  <c r="CW47" i="25"/>
  <c r="CV47" i="25"/>
  <c r="CU47" i="25"/>
  <c r="CT47" i="25"/>
  <c r="CS47" i="25"/>
  <c r="CR47" i="25"/>
  <c r="CQ47" i="25"/>
  <c r="CP47" i="25"/>
  <c r="CO47" i="25"/>
  <c r="CN47" i="25"/>
  <c r="CM47" i="25"/>
  <c r="CL47" i="25"/>
  <c r="CK47" i="25"/>
  <c r="CJ47" i="25"/>
  <c r="CI47" i="25"/>
  <c r="CH47" i="25"/>
  <c r="CG47" i="25"/>
  <c r="CF47" i="25"/>
  <c r="CE47" i="25"/>
  <c r="CD47" i="25"/>
  <c r="CC47" i="25"/>
  <c r="CB47" i="25"/>
  <c r="CA47" i="25"/>
  <c r="BZ47" i="25"/>
  <c r="BY47" i="25"/>
  <c r="BX47" i="25"/>
  <c r="BW47" i="25"/>
  <c r="BV47" i="25"/>
  <c r="BU47" i="25"/>
  <c r="BT47" i="25"/>
  <c r="BS47" i="25"/>
  <c r="BR47" i="25"/>
  <c r="BQ47" i="25"/>
  <c r="BP47" i="25"/>
  <c r="BO47" i="25"/>
  <c r="DX46" i="25"/>
  <c r="DW46" i="25"/>
  <c r="DV46" i="25"/>
  <c r="DU46" i="25"/>
  <c r="DT46" i="25"/>
  <c r="DS46" i="25"/>
  <c r="DR46" i="25"/>
  <c r="DQ46" i="25"/>
  <c r="DP46" i="25"/>
  <c r="DO46" i="25"/>
  <c r="DN46" i="25"/>
  <c r="DM46" i="25"/>
  <c r="DL46" i="25"/>
  <c r="DK46" i="25"/>
  <c r="DJ46" i="25"/>
  <c r="DI46" i="25"/>
  <c r="DH46" i="25"/>
  <c r="DG46" i="25"/>
  <c r="DF46" i="25"/>
  <c r="DE46" i="25"/>
  <c r="DD46" i="25"/>
  <c r="DC46" i="25"/>
  <c r="DB46" i="25"/>
  <c r="DA46" i="25"/>
  <c r="CZ46" i="25"/>
  <c r="CY46" i="25"/>
  <c r="CX46" i="25"/>
  <c r="CW46" i="25"/>
  <c r="CV46" i="25"/>
  <c r="CU46" i="25"/>
  <c r="CT46" i="25"/>
  <c r="CS46" i="25"/>
  <c r="CR46" i="25"/>
  <c r="CQ46" i="25"/>
  <c r="CP46" i="25"/>
  <c r="CO46" i="25"/>
  <c r="CN46" i="25"/>
  <c r="CM46" i="25"/>
  <c r="CL46" i="25"/>
  <c r="CK46" i="25"/>
  <c r="CJ46" i="25"/>
  <c r="CI46" i="25"/>
  <c r="CH46" i="25"/>
  <c r="CG46" i="25"/>
  <c r="CF46" i="25"/>
  <c r="CE46" i="25"/>
  <c r="CD46" i="25"/>
  <c r="CC46" i="25"/>
  <c r="CB46" i="25"/>
  <c r="CA46" i="25"/>
  <c r="BZ46" i="25"/>
  <c r="BY46" i="25"/>
  <c r="BX46" i="25"/>
  <c r="BW46" i="25"/>
  <c r="BV46" i="25"/>
  <c r="BU46" i="25"/>
  <c r="BT46" i="25"/>
  <c r="BS46" i="25"/>
  <c r="BR46" i="25"/>
  <c r="BQ46" i="25"/>
  <c r="BP46" i="25"/>
  <c r="BO46" i="25"/>
  <c r="DX45" i="25"/>
  <c r="DW45" i="25"/>
  <c r="DV45" i="25"/>
  <c r="DU45" i="25"/>
  <c r="DT45" i="25"/>
  <c r="DS45" i="25"/>
  <c r="DR45" i="25"/>
  <c r="DQ45" i="25"/>
  <c r="DP45" i="25"/>
  <c r="DO45" i="25"/>
  <c r="DN45" i="25"/>
  <c r="DM45" i="25"/>
  <c r="DL45" i="25"/>
  <c r="DK45" i="25"/>
  <c r="DJ45" i="25"/>
  <c r="DI45" i="25"/>
  <c r="DH45" i="25"/>
  <c r="DG45" i="25"/>
  <c r="DF45" i="25"/>
  <c r="DE45" i="25"/>
  <c r="DD45" i="25"/>
  <c r="DC45" i="25"/>
  <c r="DB45" i="25"/>
  <c r="DA45" i="25"/>
  <c r="CZ45" i="25"/>
  <c r="CY45" i="25"/>
  <c r="CX45" i="25"/>
  <c r="CW45" i="25"/>
  <c r="CV45" i="25"/>
  <c r="CU45" i="25"/>
  <c r="CT45" i="25"/>
  <c r="CS45" i="25"/>
  <c r="CR45" i="25"/>
  <c r="CQ45" i="25"/>
  <c r="CP45" i="25"/>
  <c r="CO45" i="25"/>
  <c r="CN45" i="25"/>
  <c r="CM45" i="25"/>
  <c r="CL45" i="25"/>
  <c r="CK45" i="25"/>
  <c r="CJ45" i="25"/>
  <c r="CI45" i="25"/>
  <c r="CH45" i="25"/>
  <c r="CG45" i="25"/>
  <c r="CF45" i="25"/>
  <c r="CE45" i="25"/>
  <c r="CD45" i="25"/>
  <c r="CC45" i="25"/>
  <c r="CB45" i="25"/>
  <c r="CA45" i="25"/>
  <c r="BZ45" i="25"/>
  <c r="BY45" i="25"/>
  <c r="BX45" i="25"/>
  <c r="BW45" i="25"/>
  <c r="BV45" i="25"/>
  <c r="BU45" i="25"/>
  <c r="BT45" i="25"/>
  <c r="BS45" i="25"/>
  <c r="BR45" i="25"/>
  <c r="BQ45" i="25"/>
  <c r="BP45" i="25"/>
  <c r="BO45" i="25"/>
  <c r="DX44" i="25"/>
  <c r="DW44" i="25"/>
  <c r="DV44" i="25"/>
  <c r="DU44" i="25"/>
  <c r="DT44" i="25"/>
  <c r="DS44" i="25"/>
  <c r="DR44" i="25"/>
  <c r="DQ44" i="25"/>
  <c r="DP44" i="25"/>
  <c r="DO44" i="25"/>
  <c r="DN44" i="25"/>
  <c r="DM44" i="25"/>
  <c r="DL44" i="25"/>
  <c r="DK44" i="25"/>
  <c r="DJ44" i="25"/>
  <c r="DI44" i="25"/>
  <c r="DH44" i="25"/>
  <c r="DG44" i="25"/>
  <c r="DF44" i="25"/>
  <c r="DE44" i="25"/>
  <c r="DD44" i="25"/>
  <c r="DC44" i="25"/>
  <c r="DB44" i="25"/>
  <c r="DA44" i="25"/>
  <c r="CZ44" i="25"/>
  <c r="CY44" i="25"/>
  <c r="CX44" i="25"/>
  <c r="CW44" i="25"/>
  <c r="CV44" i="25"/>
  <c r="CU44" i="25"/>
  <c r="CT44" i="25"/>
  <c r="CS44" i="25"/>
  <c r="CR44" i="25"/>
  <c r="CQ44" i="25"/>
  <c r="CP44" i="25"/>
  <c r="CO44" i="25"/>
  <c r="CN44" i="25"/>
  <c r="CM44" i="25"/>
  <c r="CL44" i="25"/>
  <c r="CK44" i="25"/>
  <c r="CJ44" i="25"/>
  <c r="CI44" i="25"/>
  <c r="CH44" i="25"/>
  <c r="CG44" i="25"/>
  <c r="CF44" i="25"/>
  <c r="CE44" i="25"/>
  <c r="CD44" i="25"/>
  <c r="CC44" i="25"/>
  <c r="CB44" i="25"/>
  <c r="CA44" i="25"/>
  <c r="BZ44" i="25"/>
  <c r="BY44" i="25"/>
  <c r="BX44" i="25"/>
  <c r="BW44" i="25"/>
  <c r="BV44" i="25"/>
  <c r="BU44" i="25"/>
  <c r="BT44" i="25"/>
  <c r="BS44" i="25"/>
  <c r="BR44" i="25"/>
  <c r="BQ44" i="25"/>
  <c r="BP44" i="25"/>
  <c r="BO44" i="25"/>
  <c r="DX43" i="25"/>
  <c r="DW43" i="25"/>
  <c r="DV43" i="25"/>
  <c r="DU43" i="25"/>
  <c r="DT43" i="25"/>
  <c r="DS43" i="25"/>
  <c r="DR43" i="25"/>
  <c r="DQ43" i="25"/>
  <c r="DP43" i="25"/>
  <c r="DO43" i="25"/>
  <c r="DN43" i="25"/>
  <c r="DM43" i="25"/>
  <c r="DL43" i="25"/>
  <c r="DK43" i="25"/>
  <c r="DJ43" i="25"/>
  <c r="DI43" i="25"/>
  <c r="DH43" i="25"/>
  <c r="DG43" i="25"/>
  <c r="DF43" i="25"/>
  <c r="DE43" i="25"/>
  <c r="DD43" i="25"/>
  <c r="DC43" i="25"/>
  <c r="DB43" i="25"/>
  <c r="DA43" i="25"/>
  <c r="CZ43" i="25"/>
  <c r="CY43" i="25"/>
  <c r="CX43" i="25"/>
  <c r="CW43" i="25"/>
  <c r="CV43" i="25"/>
  <c r="CU43" i="25"/>
  <c r="CT43" i="25"/>
  <c r="CS43" i="25"/>
  <c r="CR43" i="25"/>
  <c r="CQ43" i="25"/>
  <c r="CP43" i="25"/>
  <c r="CO43" i="25"/>
  <c r="CN43" i="25"/>
  <c r="CM43" i="25"/>
  <c r="CL43" i="25"/>
  <c r="CK43" i="25"/>
  <c r="CJ43" i="25"/>
  <c r="CI43" i="25"/>
  <c r="CH43" i="25"/>
  <c r="CG43" i="25"/>
  <c r="CF43" i="25"/>
  <c r="CE43" i="25"/>
  <c r="CD43" i="25"/>
  <c r="CC43" i="25"/>
  <c r="CB43" i="25"/>
  <c r="CA43" i="25"/>
  <c r="BZ43" i="25"/>
  <c r="BY43" i="25"/>
  <c r="BX43" i="25"/>
  <c r="BW43" i="25"/>
  <c r="BV43" i="25"/>
  <c r="BU43" i="25"/>
  <c r="BT43" i="25"/>
  <c r="BS43" i="25"/>
  <c r="BR43" i="25"/>
  <c r="BQ43" i="25"/>
  <c r="BP43" i="25"/>
  <c r="BO43" i="25"/>
  <c r="DX42" i="25"/>
  <c r="DW42" i="25"/>
  <c r="DV42" i="25"/>
  <c r="DU42" i="25"/>
  <c r="DT42" i="25"/>
  <c r="DS42" i="25"/>
  <c r="DR42" i="25"/>
  <c r="DQ42" i="25"/>
  <c r="DP42" i="25"/>
  <c r="DO42" i="25"/>
  <c r="DN42" i="25"/>
  <c r="DM42" i="25"/>
  <c r="DL42" i="25"/>
  <c r="DK42" i="25"/>
  <c r="DJ42" i="25"/>
  <c r="DI42" i="25"/>
  <c r="DH42" i="25"/>
  <c r="DG42" i="25"/>
  <c r="DF42" i="25"/>
  <c r="DE42" i="25"/>
  <c r="DD42" i="25"/>
  <c r="DC42" i="25"/>
  <c r="DB42" i="25"/>
  <c r="DA42" i="25"/>
  <c r="CZ42" i="25"/>
  <c r="CY42" i="25"/>
  <c r="CX42" i="25"/>
  <c r="CW42" i="25"/>
  <c r="CV42" i="25"/>
  <c r="CU42" i="25"/>
  <c r="CT42" i="25"/>
  <c r="CS42" i="25"/>
  <c r="CR42" i="25"/>
  <c r="CQ42" i="25"/>
  <c r="CP42" i="25"/>
  <c r="CO42" i="25"/>
  <c r="CN42" i="25"/>
  <c r="CM42" i="25"/>
  <c r="CL42" i="25"/>
  <c r="CK42" i="25"/>
  <c r="CJ42" i="25"/>
  <c r="CI42" i="25"/>
  <c r="CH42" i="25"/>
  <c r="CG42" i="25"/>
  <c r="CF42" i="25"/>
  <c r="CE42" i="25"/>
  <c r="CD42" i="25"/>
  <c r="CC42" i="25"/>
  <c r="CB42" i="25"/>
  <c r="CA42" i="25"/>
  <c r="BZ42" i="25"/>
  <c r="BY42" i="25"/>
  <c r="BX42" i="25"/>
  <c r="BW42" i="25"/>
  <c r="BV42" i="25"/>
  <c r="BU42" i="25"/>
  <c r="BT42" i="25"/>
  <c r="BS42" i="25"/>
  <c r="BR42" i="25"/>
  <c r="BQ42" i="25"/>
  <c r="BP42" i="25"/>
  <c r="BO42" i="25"/>
  <c r="DX41" i="25"/>
  <c r="DW41" i="25"/>
  <c r="DV41" i="25"/>
  <c r="DU41" i="25"/>
  <c r="DT41" i="25"/>
  <c r="DS41" i="25"/>
  <c r="DR41" i="25"/>
  <c r="DQ41" i="25"/>
  <c r="DP41" i="25"/>
  <c r="DO41" i="25"/>
  <c r="DN41" i="25"/>
  <c r="DM41" i="25"/>
  <c r="DL41" i="25"/>
  <c r="DK41" i="25"/>
  <c r="DJ41" i="25"/>
  <c r="DI41" i="25"/>
  <c r="DH41" i="25"/>
  <c r="DG41" i="25"/>
  <c r="DF41" i="25"/>
  <c r="DE41" i="25"/>
  <c r="DD41" i="25"/>
  <c r="DC41" i="25"/>
  <c r="DB41" i="25"/>
  <c r="DA41" i="25"/>
  <c r="CZ41" i="25"/>
  <c r="CY41" i="25"/>
  <c r="CX41" i="25"/>
  <c r="CW41" i="25"/>
  <c r="CV41" i="25"/>
  <c r="CU41" i="25"/>
  <c r="CT41" i="25"/>
  <c r="CS41" i="25"/>
  <c r="CR41" i="25"/>
  <c r="CQ41" i="25"/>
  <c r="CP41" i="25"/>
  <c r="CO41" i="25"/>
  <c r="CN41" i="25"/>
  <c r="CM41" i="25"/>
  <c r="CL41" i="25"/>
  <c r="CK41" i="25"/>
  <c r="CJ41" i="25"/>
  <c r="CI41" i="25"/>
  <c r="CH41" i="25"/>
  <c r="CG41" i="25"/>
  <c r="CF41" i="25"/>
  <c r="CE41" i="25"/>
  <c r="CD41" i="25"/>
  <c r="CC41" i="25"/>
  <c r="CB41" i="25"/>
  <c r="CA41" i="25"/>
  <c r="BZ41" i="25"/>
  <c r="BY41" i="25"/>
  <c r="BX41" i="25"/>
  <c r="BW41" i="25"/>
  <c r="BV41" i="25"/>
  <c r="BU41" i="25"/>
  <c r="BT41" i="25"/>
  <c r="BS41" i="25"/>
  <c r="BR41" i="25"/>
  <c r="BQ41" i="25"/>
  <c r="BP41" i="25"/>
  <c r="BO41" i="25"/>
  <c r="DX40" i="25"/>
  <c r="DW40" i="25"/>
  <c r="DV40" i="25"/>
  <c r="DU40" i="25"/>
  <c r="DT40" i="25"/>
  <c r="DS40" i="25"/>
  <c r="DR40" i="25"/>
  <c r="DQ40" i="25"/>
  <c r="DP40" i="25"/>
  <c r="DO40" i="25"/>
  <c r="DN40" i="25"/>
  <c r="DM40" i="25"/>
  <c r="DL40" i="25"/>
  <c r="DK40" i="25"/>
  <c r="DJ40" i="25"/>
  <c r="DI40" i="25"/>
  <c r="DH40" i="25"/>
  <c r="DG40" i="25"/>
  <c r="DF40" i="25"/>
  <c r="DE40" i="25"/>
  <c r="DD40" i="25"/>
  <c r="DC40" i="25"/>
  <c r="DB40" i="25"/>
  <c r="DA40" i="25"/>
  <c r="CZ40" i="25"/>
  <c r="CY40" i="25"/>
  <c r="CX40" i="25"/>
  <c r="CW40" i="25"/>
  <c r="CV40" i="25"/>
  <c r="CU40" i="25"/>
  <c r="CT40" i="25"/>
  <c r="CS40" i="25"/>
  <c r="CR40" i="25"/>
  <c r="CQ40" i="25"/>
  <c r="CP40" i="25"/>
  <c r="CO40" i="25"/>
  <c r="CN40" i="25"/>
  <c r="CM40" i="25"/>
  <c r="CL40" i="25"/>
  <c r="CK40" i="25"/>
  <c r="CJ40" i="25"/>
  <c r="CI40" i="25"/>
  <c r="CH40" i="25"/>
  <c r="CG40" i="25"/>
  <c r="CF40" i="25"/>
  <c r="CE40" i="25"/>
  <c r="CD40" i="25"/>
  <c r="CC40" i="25"/>
  <c r="CB40" i="25"/>
  <c r="CA40" i="25"/>
  <c r="BZ40" i="25"/>
  <c r="BY40" i="25"/>
  <c r="BX40" i="25"/>
  <c r="BW40" i="25"/>
  <c r="BV40" i="25"/>
  <c r="BU40" i="25"/>
  <c r="BT40" i="25"/>
  <c r="BS40" i="25"/>
  <c r="BR40" i="25"/>
  <c r="BQ40" i="25"/>
  <c r="BP40" i="25"/>
  <c r="BO40" i="25"/>
  <c r="DX39" i="25"/>
  <c r="DW39" i="25"/>
  <c r="DV39" i="25"/>
  <c r="DU39" i="25"/>
  <c r="DT39" i="25"/>
  <c r="DS39" i="25"/>
  <c r="DR39" i="25"/>
  <c r="DQ39" i="25"/>
  <c r="DP39" i="25"/>
  <c r="DO39" i="25"/>
  <c r="DN39" i="25"/>
  <c r="DM39" i="25"/>
  <c r="DL39" i="25"/>
  <c r="DK39" i="25"/>
  <c r="DJ39" i="25"/>
  <c r="DI39" i="25"/>
  <c r="DH39" i="25"/>
  <c r="DG39" i="25"/>
  <c r="DF39" i="25"/>
  <c r="DE39" i="25"/>
  <c r="DD39" i="25"/>
  <c r="DC39" i="25"/>
  <c r="DB39" i="25"/>
  <c r="DA39" i="25"/>
  <c r="CZ39" i="25"/>
  <c r="CY39" i="25"/>
  <c r="CX39" i="25"/>
  <c r="CW39" i="25"/>
  <c r="CV39" i="25"/>
  <c r="CU39" i="25"/>
  <c r="CT39" i="25"/>
  <c r="CS39" i="25"/>
  <c r="CR39" i="25"/>
  <c r="CQ39" i="25"/>
  <c r="CP39" i="25"/>
  <c r="CO39" i="25"/>
  <c r="CN39" i="25"/>
  <c r="CM39" i="25"/>
  <c r="CL39" i="25"/>
  <c r="CK39" i="25"/>
  <c r="CJ39" i="25"/>
  <c r="CI39" i="25"/>
  <c r="CH39" i="25"/>
  <c r="CG39" i="25"/>
  <c r="CF39" i="25"/>
  <c r="CE39" i="25"/>
  <c r="CD39" i="25"/>
  <c r="CC39" i="25"/>
  <c r="CB39" i="25"/>
  <c r="CA39" i="25"/>
  <c r="BZ39" i="25"/>
  <c r="BY39" i="25"/>
  <c r="BX39" i="25"/>
  <c r="BW39" i="25"/>
  <c r="BV39" i="25"/>
  <c r="BU39" i="25"/>
  <c r="BT39" i="25"/>
  <c r="BS39" i="25"/>
  <c r="BR39" i="25"/>
  <c r="BQ39" i="25"/>
  <c r="BP39" i="25"/>
  <c r="BO39" i="25"/>
  <c r="DX38" i="25"/>
  <c r="DW38" i="25"/>
  <c r="DV38" i="25"/>
  <c r="DU38" i="25"/>
  <c r="DT38" i="25"/>
  <c r="DS38" i="25"/>
  <c r="DR38" i="25"/>
  <c r="DQ38" i="25"/>
  <c r="DP38" i="25"/>
  <c r="DO38" i="25"/>
  <c r="DN38" i="25"/>
  <c r="DM38" i="25"/>
  <c r="DL38" i="25"/>
  <c r="DK38" i="25"/>
  <c r="DJ38" i="25"/>
  <c r="DI38" i="25"/>
  <c r="DH38" i="25"/>
  <c r="DG38" i="25"/>
  <c r="DF38" i="25"/>
  <c r="DE38" i="25"/>
  <c r="DD38" i="25"/>
  <c r="DC38" i="25"/>
  <c r="DB38" i="25"/>
  <c r="DA38" i="25"/>
  <c r="CZ38" i="25"/>
  <c r="CY38" i="25"/>
  <c r="CX38" i="25"/>
  <c r="CW38" i="25"/>
  <c r="CV38" i="25"/>
  <c r="CU38" i="25"/>
  <c r="CT38" i="25"/>
  <c r="CS38" i="25"/>
  <c r="CR38" i="25"/>
  <c r="CQ38" i="25"/>
  <c r="CP38" i="25"/>
  <c r="CO38" i="25"/>
  <c r="CN38" i="25"/>
  <c r="CM38" i="25"/>
  <c r="CL38" i="25"/>
  <c r="CK38" i="25"/>
  <c r="CJ38" i="25"/>
  <c r="CI38" i="25"/>
  <c r="CH38" i="25"/>
  <c r="CG38" i="25"/>
  <c r="CF38" i="25"/>
  <c r="CE38" i="25"/>
  <c r="CD38" i="25"/>
  <c r="CC38" i="25"/>
  <c r="CB38" i="25"/>
  <c r="CA38" i="25"/>
  <c r="BZ38" i="25"/>
  <c r="BY38" i="25"/>
  <c r="BX38" i="25"/>
  <c r="BW38" i="25"/>
  <c r="BV38" i="25"/>
  <c r="BU38" i="25"/>
  <c r="BT38" i="25"/>
  <c r="BS38" i="25"/>
  <c r="BR38" i="25"/>
  <c r="BQ38" i="25"/>
  <c r="BP38" i="25"/>
  <c r="BO38" i="25"/>
  <c r="DX37" i="25"/>
  <c r="DW37" i="25"/>
  <c r="DV37" i="25"/>
  <c r="DU37" i="25"/>
  <c r="DT37" i="25"/>
  <c r="DS37" i="25"/>
  <c r="DR37" i="25"/>
  <c r="DQ37" i="25"/>
  <c r="DP37" i="25"/>
  <c r="DO37" i="25"/>
  <c r="DN37" i="25"/>
  <c r="DM37" i="25"/>
  <c r="DL37" i="25"/>
  <c r="DK37" i="25"/>
  <c r="DJ37" i="25"/>
  <c r="DI37" i="25"/>
  <c r="DH37" i="25"/>
  <c r="DG37" i="25"/>
  <c r="DF37" i="25"/>
  <c r="DE37" i="25"/>
  <c r="DD37" i="25"/>
  <c r="DC37" i="25"/>
  <c r="DB37" i="25"/>
  <c r="DA37" i="25"/>
  <c r="CZ37" i="25"/>
  <c r="CY37" i="25"/>
  <c r="CX37" i="25"/>
  <c r="CW37" i="25"/>
  <c r="CV37" i="25"/>
  <c r="CU37" i="25"/>
  <c r="CT37" i="25"/>
  <c r="CS37" i="25"/>
  <c r="CR37" i="25"/>
  <c r="CQ37" i="25"/>
  <c r="CP37" i="25"/>
  <c r="CO37" i="25"/>
  <c r="CN37" i="25"/>
  <c r="CM37" i="25"/>
  <c r="CL37" i="25"/>
  <c r="CK37" i="25"/>
  <c r="CJ37" i="25"/>
  <c r="CI37" i="25"/>
  <c r="CH37" i="25"/>
  <c r="CG37" i="25"/>
  <c r="CF37" i="25"/>
  <c r="CE37" i="25"/>
  <c r="CD37" i="25"/>
  <c r="CC37" i="25"/>
  <c r="CB37" i="25"/>
  <c r="CA37" i="25"/>
  <c r="BZ37" i="25"/>
  <c r="BY37" i="25"/>
  <c r="BX37" i="25"/>
  <c r="BW37" i="25"/>
  <c r="BV37" i="25"/>
  <c r="BU37" i="25"/>
  <c r="BT37" i="25"/>
  <c r="BS37" i="25"/>
  <c r="BR37" i="25"/>
  <c r="BQ37" i="25"/>
  <c r="BP37" i="25"/>
  <c r="BO37" i="25"/>
  <c r="DX36" i="25"/>
  <c r="DW36" i="25"/>
  <c r="DV36" i="25"/>
  <c r="DU36" i="25"/>
  <c r="DT36" i="25"/>
  <c r="DS36" i="25"/>
  <c r="DR36" i="25"/>
  <c r="DQ36" i="25"/>
  <c r="DP36" i="25"/>
  <c r="DO36" i="25"/>
  <c r="DN36" i="25"/>
  <c r="DM36" i="25"/>
  <c r="DL36" i="25"/>
  <c r="DK36" i="25"/>
  <c r="DJ36" i="25"/>
  <c r="DI36" i="25"/>
  <c r="DH36" i="25"/>
  <c r="DG36" i="25"/>
  <c r="DF36" i="25"/>
  <c r="DE36" i="25"/>
  <c r="DD36" i="25"/>
  <c r="DC36" i="25"/>
  <c r="DB36" i="25"/>
  <c r="DA36" i="25"/>
  <c r="CZ36" i="25"/>
  <c r="CY36" i="25"/>
  <c r="CX36" i="25"/>
  <c r="CW36" i="25"/>
  <c r="CV36" i="25"/>
  <c r="CU36" i="25"/>
  <c r="CT36" i="25"/>
  <c r="CS36" i="25"/>
  <c r="CR36" i="25"/>
  <c r="CQ36" i="25"/>
  <c r="CP36" i="25"/>
  <c r="CO36" i="25"/>
  <c r="CN36" i="25"/>
  <c r="CM36" i="25"/>
  <c r="CL36" i="25"/>
  <c r="CK36" i="25"/>
  <c r="CJ36" i="25"/>
  <c r="CI36" i="25"/>
  <c r="CH36" i="25"/>
  <c r="CG36" i="25"/>
  <c r="CF36" i="25"/>
  <c r="CE36" i="25"/>
  <c r="CD36" i="25"/>
  <c r="CC36" i="25"/>
  <c r="CB36" i="25"/>
  <c r="CA36" i="25"/>
  <c r="BZ36" i="25"/>
  <c r="BY36" i="25"/>
  <c r="BX36" i="25"/>
  <c r="BW36" i="25"/>
  <c r="BV36" i="25"/>
  <c r="BU36" i="25"/>
  <c r="BT36" i="25"/>
  <c r="BS36" i="25"/>
  <c r="BR36" i="25"/>
  <c r="BQ36" i="25"/>
  <c r="BP36" i="25"/>
  <c r="BO36" i="25"/>
  <c r="DX35" i="25"/>
  <c r="DW35" i="25"/>
  <c r="DV35" i="25"/>
  <c r="DU35" i="25"/>
  <c r="DT35" i="25"/>
  <c r="DS35" i="25"/>
  <c r="DR35" i="25"/>
  <c r="DQ35" i="25"/>
  <c r="DP35" i="25"/>
  <c r="DO35" i="25"/>
  <c r="DN35" i="25"/>
  <c r="DM35" i="25"/>
  <c r="DL35" i="25"/>
  <c r="DK35" i="25"/>
  <c r="DJ35" i="25"/>
  <c r="DI35" i="25"/>
  <c r="DH35" i="25"/>
  <c r="DG35" i="25"/>
  <c r="DF35" i="25"/>
  <c r="DE35" i="25"/>
  <c r="DD35" i="25"/>
  <c r="DC35" i="25"/>
  <c r="DB35" i="25"/>
  <c r="DA35" i="25"/>
  <c r="CZ35" i="25"/>
  <c r="CY35" i="25"/>
  <c r="CX35" i="25"/>
  <c r="CW35" i="25"/>
  <c r="CV35" i="25"/>
  <c r="CU35" i="25"/>
  <c r="CT35" i="25"/>
  <c r="CS35" i="25"/>
  <c r="CR35" i="25"/>
  <c r="CQ35" i="25"/>
  <c r="CP35" i="25"/>
  <c r="CO35" i="25"/>
  <c r="CN35" i="25"/>
  <c r="CM35" i="25"/>
  <c r="CL35" i="25"/>
  <c r="CK35" i="25"/>
  <c r="CJ35" i="25"/>
  <c r="CI35" i="25"/>
  <c r="CH35" i="25"/>
  <c r="CG35" i="25"/>
  <c r="CF35" i="25"/>
  <c r="CE35" i="25"/>
  <c r="CD35" i="25"/>
  <c r="CC35" i="25"/>
  <c r="CB35" i="25"/>
  <c r="CA35" i="25"/>
  <c r="BZ35" i="25"/>
  <c r="BY35" i="25"/>
  <c r="BX35" i="25"/>
  <c r="BW35" i="25"/>
  <c r="BV35" i="25"/>
  <c r="BU35" i="25"/>
  <c r="BT35" i="25"/>
  <c r="BS35" i="25"/>
  <c r="BR35" i="25"/>
  <c r="BQ35" i="25"/>
  <c r="BP35" i="25"/>
  <c r="BO35" i="25"/>
  <c r="DX34" i="25"/>
  <c r="DW34" i="25"/>
  <c r="DV34" i="25"/>
  <c r="DU34" i="25"/>
  <c r="DT34" i="25"/>
  <c r="DS34" i="25"/>
  <c r="DR34" i="25"/>
  <c r="DQ34" i="25"/>
  <c r="DP34" i="25"/>
  <c r="DO34" i="25"/>
  <c r="DN34" i="25"/>
  <c r="DM34" i="25"/>
  <c r="DL34" i="25"/>
  <c r="DK34" i="25"/>
  <c r="DJ34" i="25"/>
  <c r="DI34" i="25"/>
  <c r="DH34" i="25"/>
  <c r="DG34" i="25"/>
  <c r="DF34" i="25"/>
  <c r="DE34" i="25"/>
  <c r="DD34" i="25"/>
  <c r="DC34" i="25"/>
  <c r="DB34" i="25"/>
  <c r="DA34" i="25"/>
  <c r="CZ34" i="25"/>
  <c r="CY34" i="25"/>
  <c r="CX34" i="25"/>
  <c r="CW34" i="25"/>
  <c r="CV34" i="25"/>
  <c r="CU34" i="25"/>
  <c r="CT34" i="25"/>
  <c r="CS34" i="25"/>
  <c r="CR34" i="25"/>
  <c r="CQ34" i="25"/>
  <c r="CP34" i="25"/>
  <c r="CO34" i="25"/>
  <c r="CN34" i="25"/>
  <c r="CM34" i="25"/>
  <c r="CL34" i="25"/>
  <c r="CK34" i="25"/>
  <c r="CJ34" i="25"/>
  <c r="CI34" i="25"/>
  <c r="CH34" i="25"/>
  <c r="CG34" i="25"/>
  <c r="CF34" i="25"/>
  <c r="CE34" i="25"/>
  <c r="CD34" i="25"/>
  <c r="CC34" i="25"/>
  <c r="CB34" i="25"/>
  <c r="CA34" i="25"/>
  <c r="BZ34" i="25"/>
  <c r="BY34" i="25"/>
  <c r="BX34" i="25"/>
  <c r="BW34" i="25"/>
  <c r="BV34" i="25"/>
  <c r="BU34" i="25"/>
  <c r="BT34" i="25"/>
  <c r="BS34" i="25"/>
  <c r="BR34" i="25"/>
  <c r="BQ34" i="25"/>
  <c r="BP34" i="25"/>
  <c r="BO34" i="25"/>
  <c r="DX33" i="25"/>
  <c r="DW33" i="25"/>
  <c r="DV33" i="25"/>
  <c r="DU33" i="25"/>
  <c r="DT33" i="25"/>
  <c r="DS33" i="25"/>
  <c r="DR33" i="25"/>
  <c r="DQ33" i="25"/>
  <c r="DP33" i="25"/>
  <c r="DO33" i="25"/>
  <c r="DN33" i="25"/>
  <c r="DM33" i="25"/>
  <c r="DL33" i="25"/>
  <c r="DK33" i="25"/>
  <c r="DJ33" i="25"/>
  <c r="DI33" i="25"/>
  <c r="DH33" i="25"/>
  <c r="DG33" i="25"/>
  <c r="DF33" i="25"/>
  <c r="DE33" i="25"/>
  <c r="DD33" i="25"/>
  <c r="DC33" i="25"/>
  <c r="DB33" i="25"/>
  <c r="DA33" i="25"/>
  <c r="CZ33" i="25"/>
  <c r="CY33" i="25"/>
  <c r="CX33" i="25"/>
  <c r="CW33" i="25"/>
  <c r="CV33" i="25"/>
  <c r="CU33" i="25"/>
  <c r="CT33" i="25"/>
  <c r="CS33" i="25"/>
  <c r="CR33" i="25"/>
  <c r="CQ33" i="25"/>
  <c r="CP33" i="25"/>
  <c r="CO33" i="25"/>
  <c r="CN33" i="25"/>
  <c r="CM33" i="25"/>
  <c r="CL33" i="25"/>
  <c r="CK33" i="25"/>
  <c r="CJ33" i="25"/>
  <c r="CI33" i="25"/>
  <c r="CH33" i="25"/>
  <c r="CG33" i="25"/>
  <c r="CF33" i="25"/>
  <c r="CE33" i="25"/>
  <c r="CD33" i="25"/>
  <c r="CC33" i="25"/>
  <c r="CB33" i="25"/>
  <c r="CA33" i="25"/>
  <c r="BZ33" i="25"/>
  <c r="BY33" i="25"/>
  <c r="BX33" i="25"/>
  <c r="BW33" i="25"/>
  <c r="BV33" i="25"/>
  <c r="BU33" i="25"/>
  <c r="BT33" i="25"/>
  <c r="BS33" i="25"/>
  <c r="BR33" i="25"/>
  <c r="BQ33" i="25"/>
  <c r="BP33" i="25"/>
  <c r="BO33" i="25"/>
  <c r="DX29" i="25"/>
  <c r="DW29" i="25"/>
  <c r="DV29" i="25"/>
  <c r="DU29" i="25"/>
  <c r="DT29" i="25"/>
  <c r="DS29" i="25"/>
  <c r="DR29" i="25"/>
  <c r="DQ29" i="25"/>
  <c r="DP29" i="25"/>
  <c r="DO29" i="25"/>
  <c r="DN29" i="25"/>
  <c r="DM29" i="25"/>
  <c r="DL29" i="25"/>
  <c r="DK29" i="25"/>
  <c r="DJ29" i="25"/>
  <c r="DI29" i="25"/>
  <c r="DH29" i="25"/>
  <c r="DG29" i="25"/>
  <c r="DF29" i="25"/>
  <c r="DE29" i="25"/>
  <c r="DD29" i="25"/>
  <c r="DC29" i="25"/>
  <c r="DB29" i="25"/>
  <c r="DA29" i="25"/>
  <c r="CZ29" i="25"/>
  <c r="CY29" i="25"/>
  <c r="CX29" i="25"/>
  <c r="CW29" i="25"/>
  <c r="CV29" i="25"/>
  <c r="CU29" i="25"/>
  <c r="CT29" i="25"/>
  <c r="CS29" i="25"/>
  <c r="CR29" i="25"/>
  <c r="CQ29" i="25"/>
  <c r="CP29" i="25"/>
  <c r="CO29" i="25"/>
  <c r="CN29" i="25"/>
  <c r="CM29" i="25"/>
  <c r="CL29" i="25"/>
  <c r="CK29" i="25"/>
  <c r="CJ29" i="25"/>
  <c r="CI29" i="25"/>
  <c r="CH29" i="25"/>
  <c r="CG29" i="25"/>
  <c r="CF29" i="25"/>
  <c r="CE29" i="25"/>
  <c r="CD29" i="25"/>
  <c r="CC29" i="25"/>
  <c r="CB29" i="25"/>
  <c r="CA29" i="25"/>
  <c r="BZ29" i="25"/>
  <c r="BY29" i="25"/>
  <c r="BX29" i="25"/>
  <c r="BW29" i="25"/>
  <c r="BV29" i="25"/>
  <c r="BU29" i="25"/>
  <c r="BT29" i="25"/>
  <c r="BS29" i="25"/>
  <c r="BR29" i="25"/>
  <c r="BQ29" i="25"/>
  <c r="BP29" i="25"/>
  <c r="BO29" i="25"/>
  <c r="DX28" i="25"/>
  <c r="DW28" i="25"/>
  <c r="DV28" i="25"/>
  <c r="DU28" i="25"/>
  <c r="DT28" i="25"/>
  <c r="DS28" i="25"/>
  <c r="DR28" i="25"/>
  <c r="DQ28" i="25"/>
  <c r="DP28" i="25"/>
  <c r="DO28" i="25"/>
  <c r="DN28" i="25"/>
  <c r="DM28" i="25"/>
  <c r="DL28" i="25"/>
  <c r="DK28" i="25"/>
  <c r="DJ28" i="25"/>
  <c r="DI28" i="25"/>
  <c r="DH28" i="25"/>
  <c r="DG28" i="25"/>
  <c r="DF28" i="25"/>
  <c r="DE28" i="25"/>
  <c r="DD28" i="25"/>
  <c r="DC28" i="25"/>
  <c r="DB28" i="25"/>
  <c r="DA28" i="25"/>
  <c r="CZ28" i="25"/>
  <c r="CY28" i="25"/>
  <c r="CX28" i="25"/>
  <c r="CW28" i="25"/>
  <c r="CV28" i="25"/>
  <c r="CU28" i="25"/>
  <c r="CT28" i="25"/>
  <c r="CS28" i="25"/>
  <c r="CR28" i="25"/>
  <c r="CQ28" i="25"/>
  <c r="CP28" i="25"/>
  <c r="CO28" i="25"/>
  <c r="CN28" i="25"/>
  <c r="CM28" i="25"/>
  <c r="CL28" i="25"/>
  <c r="CK28" i="25"/>
  <c r="CJ28" i="25"/>
  <c r="CI28" i="25"/>
  <c r="CH28" i="25"/>
  <c r="CG28" i="25"/>
  <c r="CF28" i="25"/>
  <c r="CE28" i="25"/>
  <c r="CD28" i="25"/>
  <c r="CC28" i="25"/>
  <c r="CB28" i="25"/>
  <c r="CA28" i="25"/>
  <c r="BZ28" i="25"/>
  <c r="BY28" i="25"/>
  <c r="BX28" i="25"/>
  <c r="BW28" i="25"/>
  <c r="BV28" i="25"/>
  <c r="BU28" i="25"/>
  <c r="BT28" i="25"/>
  <c r="BS28" i="25"/>
  <c r="BR28" i="25"/>
  <c r="BQ28" i="25"/>
  <c r="BP28" i="25"/>
  <c r="BO28" i="25"/>
  <c r="DX27" i="25"/>
  <c r="DW27" i="25"/>
  <c r="DV27" i="25"/>
  <c r="DU27" i="25"/>
  <c r="DT27" i="25"/>
  <c r="DS27" i="25"/>
  <c r="DR27" i="25"/>
  <c r="DQ27" i="25"/>
  <c r="DP27" i="25"/>
  <c r="DO27" i="25"/>
  <c r="DN27" i="25"/>
  <c r="DM27" i="25"/>
  <c r="DL27" i="25"/>
  <c r="DK27" i="25"/>
  <c r="DJ27" i="25"/>
  <c r="DI27" i="25"/>
  <c r="DH27" i="25"/>
  <c r="DG27" i="25"/>
  <c r="DF27" i="25"/>
  <c r="DE27" i="25"/>
  <c r="DD27" i="25"/>
  <c r="DC27" i="25"/>
  <c r="DB27" i="25"/>
  <c r="DA27" i="25"/>
  <c r="CZ27" i="25"/>
  <c r="CY27" i="25"/>
  <c r="CX27" i="25"/>
  <c r="CW27" i="25"/>
  <c r="CV27" i="25"/>
  <c r="CU27" i="25"/>
  <c r="CT27" i="25"/>
  <c r="CS27" i="25"/>
  <c r="CR27" i="25"/>
  <c r="CQ27" i="25"/>
  <c r="CP27" i="25"/>
  <c r="CO27" i="25"/>
  <c r="CN27" i="25"/>
  <c r="CM27" i="25"/>
  <c r="CL27" i="25"/>
  <c r="CK27" i="25"/>
  <c r="CJ27" i="25"/>
  <c r="CI27" i="25"/>
  <c r="CH27" i="25"/>
  <c r="CG27" i="25"/>
  <c r="CF27" i="25"/>
  <c r="CE27" i="25"/>
  <c r="CD27" i="25"/>
  <c r="CC27" i="25"/>
  <c r="CB27" i="25"/>
  <c r="CA27" i="25"/>
  <c r="BZ27" i="25"/>
  <c r="BY27" i="25"/>
  <c r="BX27" i="25"/>
  <c r="BW27" i="25"/>
  <c r="BV27" i="25"/>
  <c r="BU27" i="25"/>
  <c r="BT27" i="25"/>
  <c r="BS27" i="25"/>
  <c r="BR27" i="25"/>
  <c r="BQ27" i="25"/>
  <c r="BP27" i="25"/>
  <c r="BO27" i="25"/>
  <c r="DX26" i="25"/>
  <c r="DW26" i="25"/>
  <c r="DV26" i="25"/>
  <c r="DU26" i="25"/>
  <c r="DT26" i="25"/>
  <c r="DS26" i="25"/>
  <c r="DR26" i="25"/>
  <c r="DQ26" i="25"/>
  <c r="DP26" i="25"/>
  <c r="DO26" i="25"/>
  <c r="DN26" i="25"/>
  <c r="DM26" i="25"/>
  <c r="DL26" i="25"/>
  <c r="DK26" i="25"/>
  <c r="DJ26" i="25"/>
  <c r="DI26" i="25"/>
  <c r="DH26" i="25"/>
  <c r="DG26" i="25"/>
  <c r="DF26" i="25"/>
  <c r="DE26" i="25"/>
  <c r="DD26" i="25"/>
  <c r="DC26" i="25"/>
  <c r="DB26" i="25"/>
  <c r="DA26" i="25"/>
  <c r="CZ26" i="25"/>
  <c r="CY26" i="25"/>
  <c r="CX26" i="25"/>
  <c r="CW26" i="25"/>
  <c r="CV26" i="25"/>
  <c r="CU26" i="25"/>
  <c r="CT26" i="25"/>
  <c r="CS26" i="25"/>
  <c r="CR26" i="25"/>
  <c r="CQ26" i="25"/>
  <c r="CP26" i="25"/>
  <c r="CO26" i="25"/>
  <c r="CN26" i="25"/>
  <c r="CM26" i="25"/>
  <c r="CL26" i="25"/>
  <c r="CK26" i="25"/>
  <c r="CJ26" i="25"/>
  <c r="CI26" i="25"/>
  <c r="CH26" i="25"/>
  <c r="CG26" i="25"/>
  <c r="CF26" i="25"/>
  <c r="CE26" i="25"/>
  <c r="CD26" i="25"/>
  <c r="CC26" i="25"/>
  <c r="CB26" i="25"/>
  <c r="CA26" i="25"/>
  <c r="BZ26" i="25"/>
  <c r="BY26" i="25"/>
  <c r="BX26" i="25"/>
  <c r="BW26" i="25"/>
  <c r="BV26" i="25"/>
  <c r="BU26" i="25"/>
  <c r="BT26" i="25"/>
  <c r="BS26" i="25"/>
  <c r="BR26" i="25"/>
  <c r="BQ26" i="25"/>
  <c r="BP26" i="25"/>
  <c r="BO26" i="25"/>
  <c r="DX25" i="25"/>
  <c r="DW25" i="25"/>
  <c r="DV25" i="25"/>
  <c r="DU25" i="25"/>
  <c r="DT25" i="25"/>
  <c r="DS25" i="25"/>
  <c r="DR25" i="25"/>
  <c r="DQ25" i="25"/>
  <c r="DP25" i="25"/>
  <c r="DO25" i="25"/>
  <c r="DN25" i="25"/>
  <c r="DM25" i="25"/>
  <c r="DL25" i="25"/>
  <c r="DK25" i="25"/>
  <c r="DJ25" i="25"/>
  <c r="DI25" i="25"/>
  <c r="DH25" i="25"/>
  <c r="DG25" i="25"/>
  <c r="DF25" i="25"/>
  <c r="DE25" i="25"/>
  <c r="DD25" i="25"/>
  <c r="DC25" i="25"/>
  <c r="DB25" i="25"/>
  <c r="DA25" i="25"/>
  <c r="CZ25" i="25"/>
  <c r="CY25" i="25"/>
  <c r="CX25" i="25"/>
  <c r="CW25" i="25"/>
  <c r="CV25" i="25"/>
  <c r="CU25" i="25"/>
  <c r="CT25" i="25"/>
  <c r="CS25" i="25"/>
  <c r="CR25" i="25"/>
  <c r="CQ25" i="25"/>
  <c r="CP25" i="25"/>
  <c r="CO25" i="25"/>
  <c r="CN25" i="25"/>
  <c r="CM25" i="25"/>
  <c r="CL25" i="25"/>
  <c r="CK25" i="25"/>
  <c r="CJ25" i="25"/>
  <c r="CI25" i="25"/>
  <c r="CH25" i="25"/>
  <c r="CG25" i="25"/>
  <c r="CF25" i="25"/>
  <c r="CE25" i="25"/>
  <c r="CD25" i="25"/>
  <c r="CC25" i="25"/>
  <c r="CB25" i="25"/>
  <c r="CA25" i="25"/>
  <c r="BZ25" i="25"/>
  <c r="BY25" i="25"/>
  <c r="BX25" i="25"/>
  <c r="BW25" i="25"/>
  <c r="BV25" i="25"/>
  <c r="BU25" i="25"/>
  <c r="BT25" i="25"/>
  <c r="BS25" i="25"/>
  <c r="BR25" i="25"/>
  <c r="BQ25" i="25"/>
  <c r="BP25" i="25"/>
  <c r="BO25" i="25"/>
  <c r="DX24" i="25"/>
  <c r="DW24" i="25"/>
  <c r="DV24" i="25"/>
  <c r="DU24" i="25"/>
  <c r="DT24" i="25"/>
  <c r="DS24" i="25"/>
  <c r="DR24" i="25"/>
  <c r="DQ24" i="25"/>
  <c r="DP24" i="25"/>
  <c r="DO24" i="25"/>
  <c r="DN24" i="25"/>
  <c r="DM24" i="25"/>
  <c r="DL24" i="25"/>
  <c r="DK24" i="25"/>
  <c r="DJ24" i="25"/>
  <c r="DI24" i="25"/>
  <c r="DH24" i="25"/>
  <c r="DG24" i="25"/>
  <c r="DF24" i="25"/>
  <c r="DE24" i="25"/>
  <c r="DD24" i="25"/>
  <c r="DC24" i="25"/>
  <c r="DB24" i="25"/>
  <c r="DA24" i="25"/>
  <c r="CZ24" i="25"/>
  <c r="CY24" i="25"/>
  <c r="CX24" i="25"/>
  <c r="CW24" i="25"/>
  <c r="CV24" i="25"/>
  <c r="CU24" i="25"/>
  <c r="CT24" i="25"/>
  <c r="CS24" i="25"/>
  <c r="CR24" i="25"/>
  <c r="CQ24" i="25"/>
  <c r="CP24" i="25"/>
  <c r="CO24" i="25"/>
  <c r="CN24" i="25"/>
  <c r="CM24" i="25"/>
  <c r="CL24" i="25"/>
  <c r="CK24" i="25"/>
  <c r="CJ24" i="25"/>
  <c r="CI24" i="25"/>
  <c r="CH24" i="25"/>
  <c r="CG24" i="25"/>
  <c r="CF24" i="25"/>
  <c r="CE24" i="25"/>
  <c r="CD24" i="25"/>
  <c r="CC24" i="25"/>
  <c r="CB24" i="25"/>
  <c r="CA24" i="25"/>
  <c r="BZ24" i="25"/>
  <c r="BY24" i="25"/>
  <c r="BX24" i="25"/>
  <c r="BW24" i="25"/>
  <c r="BV24" i="25"/>
  <c r="BU24" i="25"/>
  <c r="BT24" i="25"/>
  <c r="BS24" i="25"/>
  <c r="BR24" i="25"/>
  <c r="BQ24" i="25"/>
  <c r="BP24" i="25"/>
  <c r="BO24" i="25"/>
  <c r="DX23" i="25"/>
  <c r="DW23" i="25"/>
  <c r="DV23" i="25"/>
  <c r="DU23" i="25"/>
  <c r="DT23" i="25"/>
  <c r="DS23" i="25"/>
  <c r="DR23" i="25"/>
  <c r="DQ23" i="25"/>
  <c r="DP23" i="25"/>
  <c r="DO23" i="25"/>
  <c r="DN23" i="25"/>
  <c r="DM23" i="25"/>
  <c r="DL23" i="25"/>
  <c r="DK23" i="25"/>
  <c r="DJ23" i="25"/>
  <c r="DI23" i="25"/>
  <c r="DH23" i="25"/>
  <c r="DG23" i="25"/>
  <c r="DF23" i="25"/>
  <c r="DE23" i="25"/>
  <c r="DD23" i="25"/>
  <c r="DC23" i="25"/>
  <c r="DB23" i="25"/>
  <c r="DA23" i="25"/>
  <c r="CZ23" i="25"/>
  <c r="CY23" i="25"/>
  <c r="CX23" i="25"/>
  <c r="CW23" i="25"/>
  <c r="CV23" i="25"/>
  <c r="CU23" i="25"/>
  <c r="CT23" i="25"/>
  <c r="CS23" i="25"/>
  <c r="CR23" i="25"/>
  <c r="CQ23" i="25"/>
  <c r="CP23" i="25"/>
  <c r="CO23" i="25"/>
  <c r="CN23" i="25"/>
  <c r="CM23" i="25"/>
  <c r="CL23" i="25"/>
  <c r="CK23" i="25"/>
  <c r="CJ23" i="25"/>
  <c r="CI23" i="25"/>
  <c r="CH23" i="25"/>
  <c r="CG23" i="25"/>
  <c r="CF23" i="25"/>
  <c r="CE23" i="25"/>
  <c r="CD23" i="25"/>
  <c r="CC23" i="25"/>
  <c r="CB23" i="25"/>
  <c r="CA23" i="25"/>
  <c r="BZ23" i="25"/>
  <c r="BY23" i="25"/>
  <c r="BX23" i="25"/>
  <c r="BW23" i="25"/>
  <c r="BV23" i="25"/>
  <c r="BU23" i="25"/>
  <c r="BT23" i="25"/>
  <c r="BS23" i="25"/>
  <c r="BR23" i="25"/>
  <c r="BQ23" i="25"/>
  <c r="BP23" i="25"/>
  <c r="BO23" i="25"/>
  <c r="DX22" i="25"/>
  <c r="DW22" i="25"/>
  <c r="DV22" i="25"/>
  <c r="DU22" i="25"/>
  <c r="DT22" i="25"/>
  <c r="DS22" i="25"/>
  <c r="DR22" i="25"/>
  <c r="DQ22" i="25"/>
  <c r="DP22" i="25"/>
  <c r="DO22" i="25"/>
  <c r="DN22" i="25"/>
  <c r="DM22" i="25"/>
  <c r="DL22" i="25"/>
  <c r="DK22" i="25"/>
  <c r="DJ22" i="25"/>
  <c r="DI22" i="25"/>
  <c r="DH22" i="25"/>
  <c r="DG22" i="25"/>
  <c r="DF22" i="25"/>
  <c r="DE22" i="25"/>
  <c r="DD22" i="25"/>
  <c r="DC22" i="25"/>
  <c r="DB22" i="25"/>
  <c r="DA22" i="25"/>
  <c r="CZ22" i="25"/>
  <c r="CY22" i="25"/>
  <c r="CX22" i="25"/>
  <c r="CW22" i="25"/>
  <c r="CV22" i="25"/>
  <c r="CU22" i="25"/>
  <c r="CT22" i="25"/>
  <c r="CS22" i="25"/>
  <c r="CR22" i="25"/>
  <c r="CQ22" i="25"/>
  <c r="CP22" i="25"/>
  <c r="CO22" i="25"/>
  <c r="CN22" i="25"/>
  <c r="CM22" i="25"/>
  <c r="CL22" i="25"/>
  <c r="CK22" i="25"/>
  <c r="CJ22" i="25"/>
  <c r="CI22" i="25"/>
  <c r="CH22" i="25"/>
  <c r="CG22" i="25"/>
  <c r="CF22" i="25"/>
  <c r="CE22" i="25"/>
  <c r="CD22" i="25"/>
  <c r="CC22" i="25"/>
  <c r="CB22" i="25"/>
  <c r="CA22" i="25"/>
  <c r="BZ22" i="25"/>
  <c r="BY22" i="25"/>
  <c r="BX22" i="25"/>
  <c r="BW22" i="25"/>
  <c r="BV22" i="25"/>
  <c r="BU22" i="25"/>
  <c r="BT22" i="25"/>
  <c r="BS22" i="25"/>
  <c r="BR22" i="25"/>
  <c r="BQ22" i="25"/>
  <c r="BP22" i="25"/>
  <c r="BO22" i="25"/>
  <c r="DX21" i="25"/>
  <c r="DW21" i="25"/>
  <c r="DV21" i="25"/>
  <c r="DU21" i="25"/>
  <c r="DT21" i="25"/>
  <c r="DS21" i="25"/>
  <c r="DR21" i="25"/>
  <c r="DQ21" i="25"/>
  <c r="DP21" i="25"/>
  <c r="DO21" i="25"/>
  <c r="DN21" i="25"/>
  <c r="DM21" i="25"/>
  <c r="DL21" i="25"/>
  <c r="DK21" i="25"/>
  <c r="DJ21" i="25"/>
  <c r="DI21" i="25"/>
  <c r="DH21" i="25"/>
  <c r="DG21" i="25"/>
  <c r="DF21" i="25"/>
  <c r="DE21" i="25"/>
  <c r="DD21" i="25"/>
  <c r="DC21" i="25"/>
  <c r="DB21" i="25"/>
  <c r="DA21" i="25"/>
  <c r="CZ21" i="25"/>
  <c r="CY21" i="25"/>
  <c r="CX21" i="25"/>
  <c r="CW21" i="25"/>
  <c r="CV21" i="25"/>
  <c r="CU21" i="25"/>
  <c r="CT21" i="25"/>
  <c r="CS21" i="25"/>
  <c r="CR21" i="25"/>
  <c r="CQ21" i="25"/>
  <c r="CP21" i="25"/>
  <c r="CO21" i="25"/>
  <c r="CN21" i="25"/>
  <c r="CM21" i="25"/>
  <c r="CL21" i="25"/>
  <c r="CK21" i="25"/>
  <c r="CJ21" i="25"/>
  <c r="CI21" i="25"/>
  <c r="CH21" i="25"/>
  <c r="CG21" i="25"/>
  <c r="CF21" i="25"/>
  <c r="CE21" i="25"/>
  <c r="CD21" i="25"/>
  <c r="CC21" i="25"/>
  <c r="CB21" i="25"/>
  <c r="CA21" i="25"/>
  <c r="BZ21" i="25"/>
  <c r="BY21" i="25"/>
  <c r="BX21" i="25"/>
  <c r="BW21" i="25"/>
  <c r="BV21" i="25"/>
  <c r="BU21" i="25"/>
  <c r="BT21" i="25"/>
  <c r="BS21" i="25"/>
  <c r="BR21" i="25"/>
  <c r="BQ21" i="25"/>
  <c r="BP21" i="25"/>
  <c r="BO21" i="25"/>
  <c r="DX20" i="25"/>
  <c r="DW20" i="25"/>
  <c r="DV20" i="25"/>
  <c r="DU20" i="25"/>
  <c r="DT20" i="25"/>
  <c r="DS20" i="25"/>
  <c r="DR20" i="25"/>
  <c r="DQ20" i="25"/>
  <c r="DP20" i="25"/>
  <c r="DO20" i="25"/>
  <c r="DN20" i="25"/>
  <c r="DM20" i="25"/>
  <c r="DL20" i="25"/>
  <c r="DK20" i="25"/>
  <c r="DJ20" i="25"/>
  <c r="DI20" i="25"/>
  <c r="DH20" i="25"/>
  <c r="DG20" i="25"/>
  <c r="DF20" i="25"/>
  <c r="DE20" i="25"/>
  <c r="DD20" i="25"/>
  <c r="DC20" i="25"/>
  <c r="DB20" i="25"/>
  <c r="DA20" i="25"/>
  <c r="CZ20" i="25"/>
  <c r="CY20" i="25"/>
  <c r="CX20" i="25"/>
  <c r="CW20" i="25"/>
  <c r="CV20" i="25"/>
  <c r="CU20" i="25"/>
  <c r="CT20" i="25"/>
  <c r="CS20" i="25"/>
  <c r="CR20" i="25"/>
  <c r="CQ20" i="25"/>
  <c r="CP20" i="25"/>
  <c r="CO20" i="25"/>
  <c r="CN20" i="25"/>
  <c r="CM20" i="25"/>
  <c r="CL20" i="25"/>
  <c r="CK20" i="25"/>
  <c r="CJ20" i="25"/>
  <c r="CI20" i="25"/>
  <c r="CH20" i="25"/>
  <c r="CG20" i="25"/>
  <c r="CF20" i="25"/>
  <c r="CE20" i="25"/>
  <c r="CD20" i="25"/>
  <c r="CC20" i="25"/>
  <c r="CB20" i="25"/>
  <c r="CA20" i="25"/>
  <c r="BZ20" i="25"/>
  <c r="BY20" i="25"/>
  <c r="BX20" i="25"/>
  <c r="BW20" i="25"/>
  <c r="BV20" i="25"/>
  <c r="BU20" i="25"/>
  <c r="BT20" i="25"/>
  <c r="BS20" i="25"/>
  <c r="BR20" i="25"/>
  <c r="BQ20" i="25"/>
  <c r="BP20" i="25"/>
  <c r="BO20" i="25"/>
  <c r="DX19" i="25"/>
  <c r="DW19" i="25"/>
  <c r="DV19" i="25"/>
  <c r="DU19" i="25"/>
  <c r="DT19" i="25"/>
  <c r="DS19" i="25"/>
  <c r="DR19" i="25"/>
  <c r="DQ19" i="25"/>
  <c r="DP19" i="25"/>
  <c r="DO19" i="25"/>
  <c r="DN19" i="25"/>
  <c r="DM19" i="25"/>
  <c r="DL19" i="25"/>
  <c r="DK19" i="25"/>
  <c r="DJ19" i="25"/>
  <c r="DI19" i="25"/>
  <c r="DH19" i="25"/>
  <c r="DG19" i="25"/>
  <c r="DF19" i="25"/>
  <c r="DE19" i="25"/>
  <c r="DD19" i="25"/>
  <c r="DC19" i="25"/>
  <c r="DB19" i="25"/>
  <c r="DA19" i="25"/>
  <c r="CZ19" i="25"/>
  <c r="CY19" i="25"/>
  <c r="CX19" i="25"/>
  <c r="CW19" i="25"/>
  <c r="CV19" i="25"/>
  <c r="CU19" i="25"/>
  <c r="CT19" i="25"/>
  <c r="CS19" i="25"/>
  <c r="CR19" i="25"/>
  <c r="CQ19" i="25"/>
  <c r="CP19" i="25"/>
  <c r="CO19" i="25"/>
  <c r="CN19" i="25"/>
  <c r="CM19" i="25"/>
  <c r="CL19" i="25"/>
  <c r="CK19" i="25"/>
  <c r="CJ19" i="25"/>
  <c r="CI19" i="25"/>
  <c r="CH19" i="25"/>
  <c r="CG19" i="25"/>
  <c r="CF19" i="25"/>
  <c r="CE19" i="25"/>
  <c r="CD19" i="25"/>
  <c r="CC19" i="25"/>
  <c r="CB19" i="25"/>
  <c r="CA19" i="25"/>
  <c r="BZ19" i="25"/>
  <c r="BY19" i="25"/>
  <c r="BX19" i="25"/>
  <c r="BW19" i="25"/>
  <c r="BV19" i="25"/>
  <c r="BU19" i="25"/>
  <c r="BT19" i="25"/>
  <c r="BS19" i="25"/>
  <c r="BR19" i="25"/>
  <c r="BQ19" i="25"/>
  <c r="BP19" i="25"/>
  <c r="BO19" i="25"/>
  <c r="DX18" i="25"/>
  <c r="DW18" i="25"/>
  <c r="DV18" i="25"/>
  <c r="DU18" i="25"/>
  <c r="DT18" i="25"/>
  <c r="DS18" i="25"/>
  <c r="DR18" i="25"/>
  <c r="DQ18" i="25"/>
  <c r="DP18" i="25"/>
  <c r="DO18" i="25"/>
  <c r="DN18" i="25"/>
  <c r="DM18" i="25"/>
  <c r="DL18" i="25"/>
  <c r="DK18" i="25"/>
  <c r="DJ18" i="25"/>
  <c r="DI18" i="25"/>
  <c r="DH18" i="25"/>
  <c r="DG18" i="25"/>
  <c r="DF18" i="25"/>
  <c r="DE18" i="25"/>
  <c r="DD18" i="25"/>
  <c r="DC18" i="25"/>
  <c r="DB18" i="25"/>
  <c r="DA18" i="25"/>
  <c r="CZ18" i="25"/>
  <c r="CY18" i="25"/>
  <c r="CX18" i="25"/>
  <c r="CW18" i="25"/>
  <c r="CV18" i="25"/>
  <c r="CU18" i="25"/>
  <c r="CT18" i="25"/>
  <c r="CS18" i="25"/>
  <c r="CR18" i="25"/>
  <c r="CQ18" i="25"/>
  <c r="CP18" i="25"/>
  <c r="CO18" i="25"/>
  <c r="CN18" i="25"/>
  <c r="CM18" i="25"/>
  <c r="CL18" i="25"/>
  <c r="CK18" i="25"/>
  <c r="CJ18" i="25"/>
  <c r="CI18" i="25"/>
  <c r="CH18" i="25"/>
  <c r="CG18" i="25"/>
  <c r="CF18" i="25"/>
  <c r="CE18" i="25"/>
  <c r="CD18" i="25"/>
  <c r="CC18" i="25"/>
  <c r="CB18" i="25"/>
  <c r="CA18" i="25"/>
  <c r="BZ18" i="25"/>
  <c r="BY18" i="25"/>
  <c r="BX18" i="25"/>
  <c r="BW18" i="25"/>
  <c r="BV18" i="25"/>
  <c r="BU18" i="25"/>
  <c r="BT18" i="25"/>
  <c r="BS18" i="25"/>
  <c r="BR18" i="25"/>
  <c r="BQ18" i="25"/>
  <c r="BP18" i="25"/>
  <c r="BO18" i="25"/>
  <c r="DX17" i="25"/>
  <c r="DW17" i="25"/>
  <c r="DV17" i="25"/>
  <c r="DU17" i="25"/>
  <c r="DT17" i="25"/>
  <c r="DS17" i="25"/>
  <c r="DR17" i="25"/>
  <c r="DQ17" i="25"/>
  <c r="DP17" i="25"/>
  <c r="DO17" i="25"/>
  <c r="DN17" i="25"/>
  <c r="DM17" i="25"/>
  <c r="DL17" i="25"/>
  <c r="DK17" i="25"/>
  <c r="DJ17" i="25"/>
  <c r="DI17" i="25"/>
  <c r="DH17" i="25"/>
  <c r="DG17" i="25"/>
  <c r="DF17" i="25"/>
  <c r="DE17" i="25"/>
  <c r="DD17" i="25"/>
  <c r="DC17" i="25"/>
  <c r="DB17" i="25"/>
  <c r="DA17" i="25"/>
  <c r="CZ17" i="25"/>
  <c r="CY17" i="25"/>
  <c r="CX17" i="25"/>
  <c r="CW17" i="25"/>
  <c r="CV17" i="25"/>
  <c r="CU17" i="25"/>
  <c r="CT17" i="25"/>
  <c r="CS17" i="25"/>
  <c r="CR17" i="25"/>
  <c r="CQ17" i="25"/>
  <c r="CP17" i="25"/>
  <c r="CO17" i="25"/>
  <c r="CN17" i="25"/>
  <c r="CM17" i="25"/>
  <c r="CL17" i="25"/>
  <c r="CK17" i="25"/>
  <c r="CJ17" i="25"/>
  <c r="CI17" i="25"/>
  <c r="CH17" i="25"/>
  <c r="CG17" i="25"/>
  <c r="CF17" i="25"/>
  <c r="CE17" i="25"/>
  <c r="CD17" i="25"/>
  <c r="CC17" i="25"/>
  <c r="CB17" i="25"/>
  <c r="CA17" i="25"/>
  <c r="BZ17" i="25"/>
  <c r="BY17" i="25"/>
  <c r="BX17" i="25"/>
  <c r="BW17" i="25"/>
  <c r="BV17" i="25"/>
  <c r="BU17" i="25"/>
  <c r="BT17" i="25"/>
  <c r="BS17" i="25"/>
  <c r="BR17" i="25"/>
  <c r="BQ17" i="25"/>
  <c r="BP17" i="25"/>
  <c r="BO17" i="25"/>
  <c r="DX16" i="25"/>
  <c r="DW16" i="25"/>
  <c r="DV16" i="25"/>
  <c r="DU16" i="25"/>
  <c r="DT16" i="25"/>
  <c r="DS16" i="25"/>
  <c r="DR16" i="25"/>
  <c r="DQ16" i="25"/>
  <c r="DP16" i="25"/>
  <c r="DO16" i="25"/>
  <c r="DN16" i="25"/>
  <c r="DM16" i="25"/>
  <c r="DL16" i="25"/>
  <c r="DK16" i="25"/>
  <c r="DJ16" i="25"/>
  <c r="DI16" i="25"/>
  <c r="DH16" i="25"/>
  <c r="DG16" i="25"/>
  <c r="DF16" i="25"/>
  <c r="DE16" i="25"/>
  <c r="DD16" i="25"/>
  <c r="DC16" i="25"/>
  <c r="DB16" i="25"/>
  <c r="DA16" i="25"/>
  <c r="CZ16" i="25"/>
  <c r="CY16" i="25"/>
  <c r="CX16" i="25"/>
  <c r="CW16" i="25"/>
  <c r="CV16" i="25"/>
  <c r="CU16" i="25"/>
  <c r="CT16" i="25"/>
  <c r="CS16" i="25"/>
  <c r="CR16" i="25"/>
  <c r="CQ16" i="25"/>
  <c r="CP16" i="25"/>
  <c r="CO16" i="25"/>
  <c r="CN16" i="25"/>
  <c r="CM16" i="25"/>
  <c r="CL16" i="25"/>
  <c r="CK16" i="25"/>
  <c r="CJ16" i="25"/>
  <c r="CI16" i="25"/>
  <c r="CH16" i="25"/>
  <c r="CG16" i="25"/>
  <c r="CF16" i="25"/>
  <c r="CE16" i="25"/>
  <c r="CD16" i="25"/>
  <c r="CC16" i="25"/>
  <c r="CB16" i="25"/>
  <c r="CA16" i="25"/>
  <c r="BZ16" i="25"/>
  <c r="BY16" i="25"/>
  <c r="BX16" i="25"/>
  <c r="BW16" i="25"/>
  <c r="BV16" i="25"/>
  <c r="BU16" i="25"/>
  <c r="BT16" i="25"/>
  <c r="BS16" i="25"/>
  <c r="BR16" i="25"/>
  <c r="BQ16" i="25"/>
  <c r="BP16" i="25"/>
  <c r="BO16" i="25"/>
  <c r="DX15" i="25"/>
  <c r="DW15" i="25"/>
  <c r="DV15" i="25"/>
  <c r="DU15" i="25"/>
  <c r="DT15" i="25"/>
  <c r="DS15" i="25"/>
  <c r="DR15" i="25"/>
  <c r="DQ15" i="25"/>
  <c r="DP15" i="25"/>
  <c r="DO15" i="25"/>
  <c r="DN15" i="25"/>
  <c r="DM15" i="25"/>
  <c r="DL15" i="25"/>
  <c r="DK15" i="25"/>
  <c r="DJ15" i="25"/>
  <c r="DI15" i="25"/>
  <c r="DH15" i="25"/>
  <c r="DG15" i="25"/>
  <c r="DF15" i="25"/>
  <c r="DE15" i="25"/>
  <c r="DD15" i="25"/>
  <c r="DC15" i="25"/>
  <c r="DB15" i="25"/>
  <c r="DA15" i="25"/>
  <c r="CZ15" i="25"/>
  <c r="CY15" i="25"/>
  <c r="CX15" i="25"/>
  <c r="CW15" i="25"/>
  <c r="CV15" i="25"/>
  <c r="CU15" i="25"/>
  <c r="CT15" i="25"/>
  <c r="CS15" i="25"/>
  <c r="CR15" i="25"/>
  <c r="CQ15" i="25"/>
  <c r="CP15" i="25"/>
  <c r="CO15" i="25"/>
  <c r="CN15" i="25"/>
  <c r="CM15" i="25"/>
  <c r="CL15" i="25"/>
  <c r="CK15" i="25"/>
  <c r="CJ15" i="25"/>
  <c r="CI15" i="25"/>
  <c r="CH15" i="25"/>
  <c r="CG15" i="25"/>
  <c r="CF15" i="25"/>
  <c r="CE15" i="25"/>
  <c r="CD15" i="25"/>
  <c r="CC15" i="25"/>
  <c r="CB15" i="25"/>
  <c r="CA15" i="25"/>
  <c r="BZ15" i="25"/>
  <c r="BY15" i="25"/>
  <c r="BX15" i="25"/>
  <c r="BW15" i="25"/>
  <c r="BV15" i="25"/>
  <c r="BU15" i="25"/>
  <c r="BT15" i="25"/>
  <c r="BS15" i="25"/>
  <c r="BR15" i="25"/>
  <c r="BQ15" i="25"/>
  <c r="BP15" i="25"/>
  <c r="BO15" i="25"/>
  <c r="DX14" i="25"/>
  <c r="DW14" i="25"/>
  <c r="DV14" i="25"/>
  <c r="DU14" i="25"/>
  <c r="DT14" i="25"/>
  <c r="DS14" i="25"/>
  <c r="DR14" i="25"/>
  <c r="DQ14" i="25"/>
  <c r="DP14" i="25"/>
  <c r="DO14" i="25"/>
  <c r="DN14" i="25"/>
  <c r="DM14" i="25"/>
  <c r="DL14" i="25"/>
  <c r="DK14" i="25"/>
  <c r="DJ14" i="25"/>
  <c r="DI14" i="25"/>
  <c r="DH14" i="25"/>
  <c r="DG14" i="25"/>
  <c r="DF14" i="25"/>
  <c r="DE14" i="25"/>
  <c r="DD14" i="25"/>
  <c r="DC14" i="25"/>
  <c r="DB14" i="25"/>
  <c r="DA14" i="25"/>
  <c r="CZ14" i="25"/>
  <c r="CY14" i="25"/>
  <c r="CX14" i="25"/>
  <c r="CW14" i="25"/>
  <c r="CV14" i="25"/>
  <c r="CU14" i="25"/>
  <c r="CT14" i="25"/>
  <c r="CS14" i="25"/>
  <c r="CR14" i="25"/>
  <c r="CQ14" i="25"/>
  <c r="CP14" i="25"/>
  <c r="CO14" i="25"/>
  <c r="CN14" i="25"/>
  <c r="CM14" i="25"/>
  <c r="CL14" i="25"/>
  <c r="CK14" i="25"/>
  <c r="CJ14" i="25"/>
  <c r="CI14" i="25"/>
  <c r="CH14" i="25"/>
  <c r="CG14" i="25"/>
  <c r="CF14" i="25"/>
  <c r="CE14" i="25"/>
  <c r="CD14" i="25"/>
  <c r="CC14" i="25"/>
  <c r="CB14" i="25"/>
  <c r="CA14" i="25"/>
  <c r="BZ14" i="25"/>
  <c r="BY14" i="25"/>
  <c r="BX14" i="25"/>
  <c r="BW14" i="25"/>
  <c r="BV14" i="25"/>
  <c r="BU14" i="25"/>
  <c r="BT14" i="25"/>
  <c r="BS14" i="25"/>
  <c r="BR14" i="25"/>
  <c r="BQ14" i="25"/>
  <c r="BP14" i="25"/>
  <c r="BO14" i="25"/>
  <c r="DX13" i="25"/>
  <c r="DW13" i="25"/>
  <c r="DV13" i="25"/>
  <c r="DU13" i="25"/>
  <c r="DT13" i="25"/>
  <c r="DS13" i="25"/>
  <c r="DR13" i="25"/>
  <c r="DQ13" i="25"/>
  <c r="DP13" i="25"/>
  <c r="DO13" i="25"/>
  <c r="DN13" i="25"/>
  <c r="DM13" i="25"/>
  <c r="DL13" i="25"/>
  <c r="DK13" i="25"/>
  <c r="DJ13" i="25"/>
  <c r="DI13" i="25"/>
  <c r="DH13" i="25"/>
  <c r="DG13" i="25"/>
  <c r="DF13" i="25"/>
  <c r="DE13" i="25"/>
  <c r="DD13" i="25"/>
  <c r="DC13" i="25"/>
  <c r="DB13" i="25"/>
  <c r="DA13" i="25"/>
  <c r="CZ13" i="25"/>
  <c r="CY13" i="25"/>
  <c r="CX13" i="25"/>
  <c r="CW13" i="25"/>
  <c r="CV13" i="25"/>
  <c r="CU13" i="25"/>
  <c r="CT13" i="25"/>
  <c r="CS13" i="25"/>
  <c r="CR13" i="25"/>
  <c r="CQ13" i="25"/>
  <c r="CP13" i="25"/>
  <c r="CO13" i="25"/>
  <c r="CN13" i="25"/>
  <c r="CM13" i="25"/>
  <c r="CL13" i="25"/>
  <c r="CK13" i="25"/>
  <c r="CJ13" i="25"/>
  <c r="CI13" i="25"/>
  <c r="CH13" i="25"/>
  <c r="CG13" i="25"/>
  <c r="CF13" i="25"/>
  <c r="CE13" i="25"/>
  <c r="CD13" i="25"/>
  <c r="CC13" i="25"/>
  <c r="CB13" i="25"/>
  <c r="CA13" i="25"/>
  <c r="BZ13" i="25"/>
  <c r="BY13" i="25"/>
  <c r="BX13" i="25"/>
  <c r="BW13" i="25"/>
  <c r="BV13" i="25"/>
  <c r="BU13" i="25"/>
  <c r="BT13" i="25"/>
  <c r="BS13" i="25"/>
  <c r="BR13" i="25"/>
  <c r="BQ13" i="25"/>
  <c r="BP13" i="25"/>
  <c r="BO13" i="25"/>
  <c r="DX12" i="25"/>
  <c r="DW12" i="25"/>
  <c r="DV12" i="25"/>
  <c r="DU12" i="25"/>
  <c r="DT12" i="25"/>
  <c r="DS12" i="25"/>
  <c r="DR12" i="25"/>
  <c r="DQ12" i="25"/>
  <c r="DP12" i="25"/>
  <c r="DO12" i="25"/>
  <c r="DN12" i="25"/>
  <c r="DM12" i="25"/>
  <c r="DL12" i="25"/>
  <c r="DK12" i="25"/>
  <c r="DJ12" i="25"/>
  <c r="DI12" i="25"/>
  <c r="DH12" i="25"/>
  <c r="DG12" i="25"/>
  <c r="DF12" i="25"/>
  <c r="DE12" i="25"/>
  <c r="DD12" i="25"/>
  <c r="DC12" i="25"/>
  <c r="DB12" i="25"/>
  <c r="DA12" i="25"/>
  <c r="CZ12" i="25"/>
  <c r="CY12" i="25"/>
  <c r="CX12" i="25"/>
  <c r="CW12" i="25"/>
  <c r="CV12" i="25"/>
  <c r="CU12" i="25"/>
  <c r="CT12" i="25"/>
  <c r="CS12" i="25"/>
  <c r="CR12" i="25"/>
  <c r="CQ12" i="25"/>
  <c r="CP12" i="25"/>
  <c r="CO12" i="25"/>
  <c r="CN12" i="25"/>
  <c r="CM12" i="25"/>
  <c r="CL12" i="25"/>
  <c r="CK12" i="25"/>
  <c r="CJ12" i="25"/>
  <c r="CI12" i="25"/>
  <c r="CH12" i="25"/>
  <c r="CG12" i="25"/>
  <c r="CF12" i="25"/>
  <c r="CE12" i="25"/>
  <c r="CD12" i="25"/>
  <c r="CC12" i="25"/>
  <c r="CB12" i="25"/>
  <c r="CA12" i="25"/>
  <c r="BZ12" i="25"/>
  <c r="BY12" i="25"/>
  <c r="BX12" i="25"/>
  <c r="BW12" i="25"/>
  <c r="BV12" i="25"/>
  <c r="BU12" i="25"/>
  <c r="BT12" i="25"/>
  <c r="BS12" i="25"/>
  <c r="BR12" i="25"/>
  <c r="BQ12" i="25"/>
  <c r="BP12" i="25"/>
  <c r="BO12" i="25"/>
  <c r="DX11" i="25"/>
  <c r="DW11" i="25"/>
  <c r="DV11" i="25"/>
  <c r="DU11" i="25"/>
  <c r="DT11" i="25"/>
  <c r="DS11" i="25"/>
  <c r="DR11" i="25"/>
  <c r="DQ11" i="25"/>
  <c r="DP11" i="25"/>
  <c r="DO11" i="25"/>
  <c r="DN11" i="25"/>
  <c r="DM11" i="25"/>
  <c r="DL11" i="25"/>
  <c r="DK11" i="25"/>
  <c r="DJ11" i="25"/>
  <c r="DI11" i="25"/>
  <c r="DH11" i="25"/>
  <c r="DG11" i="25"/>
  <c r="DF11" i="25"/>
  <c r="DE11" i="25"/>
  <c r="DD11" i="25"/>
  <c r="DC11" i="25"/>
  <c r="DB11" i="25"/>
  <c r="DA11" i="25"/>
  <c r="CZ11" i="25"/>
  <c r="CY11" i="25"/>
  <c r="CX11" i="25"/>
  <c r="CW11" i="25"/>
  <c r="CV11" i="25"/>
  <c r="CU11" i="25"/>
  <c r="CT11" i="25"/>
  <c r="CS11" i="25"/>
  <c r="CR11" i="25"/>
  <c r="CQ11" i="25"/>
  <c r="CP11" i="25"/>
  <c r="CO11" i="25"/>
  <c r="CN11" i="25"/>
  <c r="CM11" i="25"/>
  <c r="CL11" i="25"/>
  <c r="CK11" i="25"/>
  <c r="CJ11" i="25"/>
  <c r="CI11" i="25"/>
  <c r="CH11" i="25"/>
  <c r="CG11" i="25"/>
  <c r="CF11" i="25"/>
  <c r="CE11" i="25"/>
  <c r="CD11" i="25"/>
  <c r="CC11" i="25"/>
  <c r="CB11" i="25"/>
  <c r="CA11" i="25"/>
  <c r="BZ11" i="25"/>
  <c r="BY11" i="25"/>
  <c r="BX11" i="25"/>
  <c r="BW11" i="25"/>
  <c r="BV11" i="25"/>
  <c r="BU11" i="25"/>
  <c r="BT11" i="25"/>
  <c r="BS11" i="25"/>
  <c r="BR11" i="25"/>
  <c r="BQ11" i="25"/>
  <c r="BP11" i="25"/>
  <c r="BO11" i="25"/>
  <c r="DX10" i="25"/>
  <c r="DW10" i="25"/>
  <c r="DV10" i="25"/>
  <c r="DU10" i="25"/>
  <c r="DT10" i="25"/>
  <c r="DS10" i="25"/>
  <c r="DR10" i="25"/>
  <c r="DQ10" i="25"/>
  <c r="DP10" i="25"/>
  <c r="DO10" i="25"/>
  <c r="DN10" i="25"/>
  <c r="DM10" i="25"/>
  <c r="DL10" i="25"/>
  <c r="DK10" i="25"/>
  <c r="DJ10" i="25"/>
  <c r="DI10" i="25"/>
  <c r="DH10" i="25"/>
  <c r="DG10" i="25"/>
  <c r="DF10" i="25"/>
  <c r="DE10" i="25"/>
  <c r="DD10" i="25"/>
  <c r="DC10" i="25"/>
  <c r="DB10" i="25"/>
  <c r="DA10" i="25"/>
  <c r="CZ10" i="25"/>
  <c r="CY10" i="25"/>
  <c r="CX10" i="25"/>
  <c r="CW10" i="25"/>
  <c r="CV10" i="25"/>
  <c r="CU10" i="25"/>
  <c r="CT10" i="25"/>
  <c r="CS10" i="25"/>
  <c r="CR10" i="25"/>
  <c r="CQ10" i="25"/>
  <c r="CP10" i="25"/>
  <c r="CO10" i="25"/>
  <c r="CN10" i="25"/>
  <c r="CM10" i="25"/>
  <c r="CL10" i="25"/>
  <c r="CK10" i="25"/>
  <c r="CJ10" i="25"/>
  <c r="CI10" i="25"/>
  <c r="CH10" i="25"/>
  <c r="CG10" i="25"/>
  <c r="CF10" i="25"/>
  <c r="CE10" i="25"/>
  <c r="CD10" i="25"/>
  <c r="CC10" i="25"/>
  <c r="CB10" i="25"/>
  <c r="CA10" i="25"/>
  <c r="BZ10" i="25"/>
  <c r="BY10" i="25"/>
  <c r="BX10" i="25"/>
  <c r="BW10" i="25"/>
  <c r="BV10" i="25"/>
  <c r="BU10" i="25"/>
  <c r="BT10" i="25"/>
  <c r="BS10" i="25"/>
  <c r="BR10" i="25"/>
  <c r="BQ10" i="25"/>
  <c r="BP10" i="25"/>
  <c r="BO10" i="25"/>
  <c r="DX9" i="25"/>
  <c r="DW9" i="25"/>
  <c r="DV9" i="25"/>
  <c r="DU9" i="25"/>
  <c r="DT9" i="25"/>
  <c r="DS9" i="25"/>
  <c r="DR9" i="25"/>
  <c r="DQ9" i="25"/>
  <c r="DP9" i="25"/>
  <c r="DO9" i="25"/>
  <c r="DN9" i="25"/>
  <c r="DM9" i="25"/>
  <c r="DL9" i="25"/>
  <c r="DK9" i="25"/>
  <c r="DJ9" i="25"/>
  <c r="DI9" i="25"/>
  <c r="DH9" i="25"/>
  <c r="DG9" i="25"/>
  <c r="DF9" i="25"/>
  <c r="DE9" i="25"/>
  <c r="DD9" i="25"/>
  <c r="DC9" i="25"/>
  <c r="DB9" i="25"/>
  <c r="DA9" i="25"/>
  <c r="CZ9" i="25"/>
  <c r="CY9" i="25"/>
  <c r="CX9" i="25"/>
  <c r="CW9" i="25"/>
  <c r="CV9" i="25"/>
  <c r="CU9" i="25"/>
  <c r="CT9" i="25"/>
  <c r="CS9" i="25"/>
  <c r="CR9" i="25"/>
  <c r="CQ9" i="25"/>
  <c r="CP9" i="25"/>
  <c r="CO9" i="25"/>
  <c r="CN9" i="25"/>
  <c r="CM9" i="25"/>
  <c r="CL9" i="25"/>
  <c r="CK9" i="25"/>
  <c r="CJ9" i="25"/>
  <c r="CI9" i="25"/>
  <c r="CH9" i="25"/>
  <c r="CG9" i="25"/>
  <c r="CF9" i="25"/>
  <c r="CE9" i="25"/>
  <c r="CD9" i="25"/>
  <c r="CC9" i="25"/>
  <c r="CB9" i="25"/>
  <c r="CA9" i="25"/>
  <c r="BZ9" i="25"/>
  <c r="BY9" i="25"/>
  <c r="BX9" i="25"/>
  <c r="BW9" i="25"/>
  <c r="BV9" i="25"/>
  <c r="BU9" i="25"/>
  <c r="BT9" i="25"/>
  <c r="BS9" i="25"/>
  <c r="BR9" i="25"/>
  <c r="BQ9" i="25"/>
  <c r="BP9" i="25"/>
  <c r="BO9" i="25"/>
  <c r="DX8" i="25"/>
  <c r="DW8" i="25"/>
  <c r="DV8" i="25"/>
  <c r="DU8" i="25"/>
  <c r="DT8" i="25"/>
  <c r="DS8" i="25"/>
  <c r="DR8" i="25"/>
  <c r="DQ8" i="25"/>
  <c r="DP8" i="25"/>
  <c r="DO8" i="25"/>
  <c r="DN8" i="25"/>
  <c r="DM8" i="25"/>
  <c r="DL8" i="25"/>
  <c r="DK8" i="25"/>
  <c r="DJ8" i="25"/>
  <c r="DI8" i="25"/>
  <c r="DH8" i="25"/>
  <c r="DG8" i="25"/>
  <c r="DF8" i="25"/>
  <c r="DE8" i="25"/>
  <c r="DD8" i="25"/>
  <c r="DC8" i="25"/>
  <c r="DB8" i="25"/>
  <c r="DA8" i="25"/>
  <c r="CZ8" i="25"/>
  <c r="CY8" i="25"/>
  <c r="CX8" i="25"/>
  <c r="CW8" i="25"/>
  <c r="CV8" i="25"/>
  <c r="CU8" i="25"/>
  <c r="CT8" i="25"/>
  <c r="CS8" i="25"/>
  <c r="CR8" i="25"/>
  <c r="CQ8" i="25"/>
  <c r="CP8" i="25"/>
  <c r="CO8" i="25"/>
  <c r="CN8" i="25"/>
  <c r="CM8" i="25"/>
  <c r="CL8" i="25"/>
  <c r="CK8" i="25"/>
  <c r="CJ8" i="25"/>
  <c r="CI8" i="25"/>
  <c r="CH8" i="25"/>
  <c r="CG8" i="25"/>
  <c r="CF8" i="25"/>
  <c r="CE8" i="25"/>
  <c r="CD8" i="25"/>
  <c r="CC8" i="25"/>
  <c r="CB8" i="25"/>
  <c r="CA8" i="25"/>
  <c r="BZ8" i="25"/>
  <c r="BY8" i="25"/>
  <c r="BX8" i="25"/>
  <c r="BW8" i="25"/>
  <c r="BV8" i="25"/>
  <c r="BU8" i="25"/>
  <c r="BT8" i="25"/>
  <c r="BS8" i="25"/>
  <c r="BR8" i="25"/>
  <c r="BQ8" i="25"/>
  <c r="BP8" i="25"/>
  <c r="BO8" i="25"/>
  <c r="DX54" i="24"/>
  <c r="DW54" i="24"/>
  <c r="DV54" i="24"/>
  <c r="DU54" i="24"/>
  <c r="DT54" i="24"/>
  <c r="DS54" i="24"/>
  <c r="DR54" i="24"/>
  <c r="DQ54" i="24"/>
  <c r="DP54" i="24"/>
  <c r="DO54" i="24"/>
  <c r="DN54" i="24"/>
  <c r="DM54" i="24"/>
  <c r="DL54" i="24"/>
  <c r="DK54" i="24"/>
  <c r="DJ54" i="24"/>
  <c r="DI54" i="24"/>
  <c r="DH54" i="24"/>
  <c r="DG54" i="24"/>
  <c r="DF54" i="24"/>
  <c r="DE54" i="24"/>
  <c r="DD54" i="24"/>
  <c r="DC54" i="24"/>
  <c r="DB54" i="24"/>
  <c r="DA54" i="24"/>
  <c r="CZ54" i="24"/>
  <c r="CY54" i="24"/>
  <c r="CX54" i="24"/>
  <c r="CW54" i="24"/>
  <c r="CV54" i="24"/>
  <c r="CU54" i="24"/>
  <c r="CT54" i="24"/>
  <c r="CS54" i="24"/>
  <c r="CR54" i="24"/>
  <c r="CQ54" i="24"/>
  <c r="CP54" i="24"/>
  <c r="CO54" i="24"/>
  <c r="CN54" i="24"/>
  <c r="CM54" i="24"/>
  <c r="CL54" i="24"/>
  <c r="CK54" i="24"/>
  <c r="CJ54" i="24"/>
  <c r="CI54" i="24"/>
  <c r="CH54" i="24"/>
  <c r="CG54" i="24"/>
  <c r="CF54" i="24"/>
  <c r="CE54" i="24"/>
  <c r="CD54" i="24"/>
  <c r="CC54" i="24"/>
  <c r="CB54" i="24"/>
  <c r="CA54" i="24"/>
  <c r="BZ54" i="24"/>
  <c r="BY54" i="24"/>
  <c r="BX54" i="24"/>
  <c r="BW54" i="24"/>
  <c r="BV54" i="24"/>
  <c r="BU54" i="24"/>
  <c r="BT54" i="24"/>
  <c r="BS54" i="24"/>
  <c r="BR54" i="24"/>
  <c r="BQ54" i="24"/>
  <c r="BP54" i="24"/>
  <c r="BO54" i="24"/>
  <c r="DX53" i="24"/>
  <c r="DW53" i="24"/>
  <c r="DV53" i="24"/>
  <c r="DU53" i="24"/>
  <c r="DT53" i="24"/>
  <c r="DS53" i="24"/>
  <c r="DR53" i="24"/>
  <c r="DQ53" i="24"/>
  <c r="DP53" i="24"/>
  <c r="DO53" i="24"/>
  <c r="DN53" i="24"/>
  <c r="DM53" i="24"/>
  <c r="DL53" i="24"/>
  <c r="DK53" i="24"/>
  <c r="DJ53" i="24"/>
  <c r="DI53" i="24"/>
  <c r="DH53" i="24"/>
  <c r="DG53" i="24"/>
  <c r="DF53" i="24"/>
  <c r="DE53" i="24"/>
  <c r="DD53" i="24"/>
  <c r="DC53" i="24"/>
  <c r="DB53" i="24"/>
  <c r="DA53" i="24"/>
  <c r="CZ53" i="24"/>
  <c r="CY53" i="24"/>
  <c r="CX53" i="24"/>
  <c r="CW53" i="24"/>
  <c r="CV53" i="24"/>
  <c r="CU53" i="24"/>
  <c r="CT53" i="24"/>
  <c r="CS53" i="24"/>
  <c r="CR53" i="24"/>
  <c r="CQ53" i="24"/>
  <c r="CP53" i="24"/>
  <c r="CO53" i="24"/>
  <c r="CN53" i="24"/>
  <c r="CM53" i="24"/>
  <c r="CL53" i="24"/>
  <c r="CK53" i="24"/>
  <c r="CJ53" i="24"/>
  <c r="CI53" i="24"/>
  <c r="CH53" i="24"/>
  <c r="CG53" i="24"/>
  <c r="CF53" i="24"/>
  <c r="CE53" i="24"/>
  <c r="CD53" i="24"/>
  <c r="CC53" i="24"/>
  <c r="CB53" i="24"/>
  <c r="CA53" i="24"/>
  <c r="BZ53" i="24"/>
  <c r="BY53" i="24"/>
  <c r="BX53" i="24"/>
  <c r="BW53" i="24"/>
  <c r="BV53" i="24"/>
  <c r="BU53" i="24"/>
  <c r="BT53" i="24"/>
  <c r="BS53" i="24"/>
  <c r="BR53" i="24"/>
  <c r="BQ53" i="24"/>
  <c r="BP53" i="24"/>
  <c r="BO53" i="24"/>
  <c r="DX52" i="24"/>
  <c r="DW52" i="24"/>
  <c r="DV52" i="24"/>
  <c r="DU52" i="24"/>
  <c r="DT52" i="24"/>
  <c r="DS52" i="24"/>
  <c r="DR52" i="24"/>
  <c r="DQ52" i="24"/>
  <c r="DP52" i="24"/>
  <c r="DO52" i="24"/>
  <c r="DN52" i="24"/>
  <c r="DM52" i="24"/>
  <c r="DL52" i="24"/>
  <c r="DK52" i="24"/>
  <c r="DJ52" i="24"/>
  <c r="DI52" i="24"/>
  <c r="DH52" i="24"/>
  <c r="DG52" i="24"/>
  <c r="DF52" i="24"/>
  <c r="DE52" i="24"/>
  <c r="DD52" i="24"/>
  <c r="DC52" i="24"/>
  <c r="DB52" i="24"/>
  <c r="DA52" i="24"/>
  <c r="CZ52" i="24"/>
  <c r="CY52" i="24"/>
  <c r="CX52" i="24"/>
  <c r="CW52" i="24"/>
  <c r="CV52" i="24"/>
  <c r="CU52" i="24"/>
  <c r="CT52" i="24"/>
  <c r="CS52" i="24"/>
  <c r="CR52" i="24"/>
  <c r="CQ52" i="24"/>
  <c r="CP52" i="24"/>
  <c r="CO52" i="24"/>
  <c r="CN52" i="24"/>
  <c r="CM52" i="24"/>
  <c r="CL52" i="24"/>
  <c r="CK52" i="24"/>
  <c r="CJ52" i="24"/>
  <c r="CI52" i="24"/>
  <c r="CH52" i="24"/>
  <c r="CG52" i="24"/>
  <c r="CF52" i="24"/>
  <c r="CE52" i="24"/>
  <c r="CD52" i="24"/>
  <c r="CC52" i="24"/>
  <c r="CB52" i="24"/>
  <c r="CA52" i="24"/>
  <c r="BZ52" i="24"/>
  <c r="BY52" i="24"/>
  <c r="BX52" i="24"/>
  <c r="BW52" i="24"/>
  <c r="BV52" i="24"/>
  <c r="BU52" i="24"/>
  <c r="BT52" i="24"/>
  <c r="BS52" i="24"/>
  <c r="BR52" i="24"/>
  <c r="BQ52" i="24"/>
  <c r="BP52" i="24"/>
  <c r="BO52" i="24"/>
  <c r="DX51" i="24"/>
  <c r="DW51" i="24"/>
  <c r="DV51" i="24"/>
  <c r="DU51" i="24"/>
  <c r="DT51" i="24"/>
  <c r="DS51" i="24"/>
  <c r="DR51" i="24"/>
  <c r="DQ51" i="24"/>
  <c r="DP51" i="24"/>
  <c r="DO51" i="24"/>
  <c r="DN51" i="24"/>
  <c r="DM51" i="24"/>
  <c r="DL51" i="24"/>
  <c r="DK51" i="24"/>
  <c r="DJ51" i="24"/>
  <c r="DI51" i="24"/>
  <c r="DH51" i="24"/>
  <c r="DG51" i="24"/>
  <c r="DF51" i="24"/>
  <c r="DE51" i="24"/>
  <c r="DD51" i="24"/>
  <c r="DC51" i="24"/>
  <c r="DB51" i="24"/>
  <c r="DA51" i="24"/>
  <c r="CZ51" i="24"/>
  <c r="CY51" i="24"/>
  <c r="CX51" i="24"/>
  <c r="CW51" i="24"/>
  <c r="CV51" i="24"/>
  <c r="CU51" i="24"/>
  <c r="CT51" i="24"/>
  <c r="CS51" i="24"/>
  <c r="CR51" i="24"/>
  <c r="CQ51" i="24"/>
  <c r="CP51" i="24"/>
  <c r="CO51" i="24"/>
  <c r="CN51" i="24"/>
  <c r="CM51" i="24"/>
  <c r="CL51" i="24"/>
  <c r="CK51" i="24"/>
  <c r="CJ51" i="24"/>
  <c r="CI51" i="24"/>
  <c r="CH51" i="24"/>
  <c r="CG51" i="24"/>
  <c r="CF51" i="24"/>
  <c r="CE51" i="24"/>
  <c r="CD51" i="24"/>
  <c r="CC51" i="24"/>
  <c r="CB51" i="24"/>
  <c r="CA51" i="24"/>
  <c r="BZ51" i="24"/>
  <c r="BY51" i="24"/>
  <c r="BX51" i="24"/>
  <c r="BW51" i="24"/>
  <c r="BV51" i="24"/>
  <c r="BU51" i="24"/>
  <c r="BT51" i="24"/>
  <c r="BS51" i="24"/>
  <c r="BR51" i="24"/>
  <c r="BQ51" i="24"/>
  <c r="BP51" i="24"/>
  <c r="BO51" i="24"/>
  <c r="DX50" i="24"/>
  <c r="DW50" i="24"/>
  <c r="DV50" i="24"/>
  <c r="DU50" i="24"/>
  <c r="DT50" i="24"/>
  <c r="DS50" i="24"/>
  <c r="DR50" i="24"/>
  <c r="DQ50" i="24"/>
  <c r="DP50" i="24"/>
  <c r="DO50" i="24"/>
  <c r="DN50" i="24"/>
  <c r="DM50" i="24"/>
  <c r="DL50" i="24"/>
  <c r="DK50" i="24"/>
  <c r="DJ50" i="24"/>
  <c r="DI50" i="24"/>
  <c r="DH50" i="24"/>
  <c r="DG50" i="24"/>
  <c r="DF50" i="24"/>
  <c r="DE50" i="24"/>
  <c r="DD50" i="24"/>
  <c r="DC50" i="24"/>
  <c r="DB50" i="24"/>
  <c r="DA50" i="24"/>
  <c r="CZ50" i="24"/>
  <c r="CY50" i="24"/>
  <c r="CX50" i="24"/>
  <c r="CW50" i="24"/>
  <c r="CV50" i="24"/>
  <c r="CU50" i="24"/>
  <c r="CT50" i="24"/>
  <c r="CS50" i="24"/>
  <c r="CR50" i="24"/>
  <c r="CQ50" i="24"/>
  <c r="CP50" i="24"/>
  <c r="CO50" i="24"/>
  <c r="CN50" i="24"/>
  <c r="CM50" i="24"/>
  <c r="CL50" i="24"/>
  <c r="CK50" i="24"/>
  <c r="CJ50" i="24"/>
  <c r="CI50" i="24"/>
  <c r="CH50" i="24"/>
  <c r="CG50" i="24"/>
  <c r="CF50" i="24"/>
  <c r="CE50" i="24"/>
  <c r="CD50" i="24"/>
  <c r="CC50" i="24"/>
  <c r="CB50" i="24"/>
  <c r="CA50" i="24"/>
  <c r="BZ50" i="24"/>
  <c r="BY50" i="24"/>
  <c r="BX50" i="24"/>
  <c r="BW50" i="24"/>
  <c r="BV50" i="24"/>
  <c r="BU50" i="24"/>
  <c r="BT50" i="24"/>
  <c r="BS50" i="24"/>
  <c r="BR50" i="24"/>
  <c r="BQ50" i="24"/>
  <c r="BP50" i="24"/>
  <c r="BO50" i="24"/>
  <c r="DX49" i="24"/>
  <c r="DW49" i="24"/>
  <c r="DV49" i="24"/>
  <c r="DU49" i="24"/>
  <c r="DT49" i="24"/>
  <c r="DS49" i="24"/>
  <c r="DR49" i="24"/>
  <c r="DQ49" i="24"/>
  <c r="DP49" i="24"/>
  <c r="DO49" i="24"/>
  <c r="DN49" i="24"/>
  <c r="DM49" i="24"/>
  <c r="DL49" i="24"/>
  <c r="DK49" i="24"/>
  <c r="DJ49" i="24"/>
  <c r="DI49" i="24"/>
  <c r="DH49" i="24"/>
  <c r="DG49" i="24"/>
  <c r="DF49" i="24"/>
  <c r="DE49" i="24"/>
  <c r="DD49" i="24"/>
  <c r="DC49" i="24"/>
  <c r="DB49" i="24"/>
  <c r="DA49" i="24"/>
  <c r="CZ49" i="24"/>
  <c r="CY49" i="24"/>
  <c r="CX49" i="24"/>
  <c r="CW49" i="24"/>
  <c r="CV49" i="24"/>
  <c r="CU49" i="24"/>
  <c r="CT49" i="24"/>
  <c r="CS49" i="24"/>
  <c r="CR49" i="24"/>
  <c r="CQ49" i="24"/>
  <c r="CP49" i="24"/>
  <c r="CO49" i="24"/>
  <c r="CN49" i="24"/>
  <c r="CM49" i="24"/>
  <c r="CL49" i="24"/>
  <c r="CK49" i="24"/>
  <c r="CJ49" i="24"/>
  <c r="CI49" i="24"/>
  <c r="CH49" i="24"/>
  <c r="CG49" i="24"/>
  <c r="CF49" i="24"/>
  <c r="CE49" i="24"/>
  <c r="CD49" i="24"/>
  <c r="CC49" i="24"/>
  <c r="CB49" i="24"/>
  <c r="CA49" i="24"/>
  <c r="BZ49" i="24"/>
  <c r="BY49" i="24"/>
  <c r="BX49" i="24"/>
  <c r="BW49" i="24"/>
  <c r="BV49" i="24"/>
  <c r="BU49" i="24"/>
  <c r="BT49" i="24"/>
  <c r="BS49" i="24"/>
  <c r="BR49" i="24"/>
  <c r="BQ49" i="24"/>
  <c r="BP49" i="24"/>
  <c r="BO49" i="24"/>
  <c r="DX48" i="24"/>
  <c r="DW48" i="24"/>
  <c r="DV48" i="24"/>
  <c r="DU48" i="24"/>
  <c r="DT48" i="24"/>
  <c r="DS48" i="24"/>
  <c r="DR48" i="24"/>
  <c r="DQ48" i="24"/>
  <c r="DP48" i="24"/>
  <c r="DO48" i="24"/>
  <c r="DN48" i="24"/>
  <c r="DM48" i="24"/>
  <c r="DL48" i="24"/>
  <c r="DK48" i="24"/>
  <c r="DJ48" i="24"/>
  <c r="DI48" i="24"/>
  <c r="DH48" i="24"/>
  <c r="DG48" i="24"/>
  <c r="DF48" i="24"/>
  <c r="DE48" i="24"/>
  <c r="DD48" i="24"/>
  <c r="DC48" i="24"/>
  <c r="DB48" i="24"/>
  <c r="DA48" i="24"/>
  <c r="CZ48" i="24"/>
  <c r="CY48" i="24"/>
  <c r="CX48" i="24"/>
  <c r="CW48" i="24"/>
  <c r="CV48" i="24"/>
  <c r="CU48" i="24"/>
  <c r="CT48" i="24"/>
  <c r="CS48" i="24"/>
  <c r="CR48" i="24"/>
  <c r="CQ48" i="24"/>
  <c r="CP48" i="24"/>
  <c r="CO48" i="24"/>
  <c r="CN48" i="24"/>
  <c r="CM48" i="24"/>
  <c r="CL48" i="24"/>
  <c r="CK48" i="24"/>
  <c r="CJ48" i="24"/>
  <c r="CI48" i="24"/>
  <c r="CH48" i="24"/>
  <c r="CG48" i="24"/>
  <c r="CF48" i="24"/>
  <c r="CE48" i="24"/>
  <c r="CD48" i="24"/>
  <c r="CC48" i="24"/>
  <c r="CB48" i="24"/>
  <c r="CA48" i="24"/>
  <c r="BZ48" i="24"/>
  <c r="BY48" i="24"/>
  <c r="BX48" i="24"/>
  <c r="BW48" i="24"/>
  <c r="BV48" i="24"/>
  <c r="BU48" i="24"/>
  <c r="BT48" i="24"/>
  <c r="BS48" i="24"/>
  <c r="BR48" i="24"/>
  <c r="BQ48" i="24"/>
  <c r="BP48" i="24"/>
  <c r="BO48" i="24"/>
  <c r="DX47" i="24"/>
  <c r="DW47" i="24"/>
  <c r="DV47" i="24"/>
  <c r="DU47" i="24"/>
  <c r="DT47" i="24"/>
  <c r="DS47" i="24"/>
  <c r="DR47" i="24"/>
  <c r="DQ47" i="24"/>
  <c r="DP47" i="24"/>
  <c r="DO47" i="24"/>
  <c r="DN47" i="24"/>
  <c r="DM47" i="24"/>
  <c r="DL47" i="24"/>
  <c r="DK47" i="24"/>
  <c r="DJ47" i="24"/>
  <c r="DI47" i="24"/>
  <c r="DH47" i="24"/>
  <c r="DG47" i="24"/>
  <c r="DF47" i="24"/>
  <c r="DE47" i="24"/>
  <c r="DD47" i="24"/>
  <c r="DC47" i="24"/>
  <c r="DB47" i="24"/>
  <c r="DA47" i="24"/>
  <c r="CZ47" i="24"/>
  <c r="CY47" i="24"/>
  <c r="CX47" i="24"/>
  <c r="CW47" i="24"/>
  <c r="CV47" i="24"/>
  <c r="CU47" i="24"/>
  <c r="CT47" i="24"/>
  <c r="CS47" i="24"/>
  <c r="CR47" i="24"/>
  <c r="CQ47" i="24"/>
  <c r="CP47" i="24"/>
  <c r="CO47" i="24"/>
  <c r="CN47" i="24"/>
  <c r="CM47" i="24"/>
  <c r="CL47" i="24"/>
  <c r="CK47" i="24"/>
  <c r="CJ47" i="24"/>
  <c r="CI47" i="24"/>
  <c r="CH47" i="24"/>
  <c r="CG47" i="24"/>
  <c r="CF47" i="24"/>
  <c r="CE47" i="24"/>
  <c r="CD47" i="24"/>
  <c r="CC47" i="24"/>
  <c r="CB47" i="24"/>
  <c r="CA47" i="24"/>
  <c r="BZ47" i="24"/>
  <c r="BY47" i="24"/>
  <c r="BX47" i="24"/>
  <c r="BW47" i="24"/>
  <c r="BV47" i="24"/>
  <c r="BU47" i="24"/>
  <c r="BT47" i="24"/>
  <c r="BS47" i="24"/>
  <c r="BR47" i="24"/>
  <c r="BQ47" i="24"/>
  <c r="BP47" i="24"/>
  <c r="BO47" i="24"/>
  <c r="DX46" i="24"/>
  <c r="DW46" i="24"/>
  <c r="DV46" i="24"/>
  <c r="DU46" i="24"/>
  <c r="DT46" i="24"/>
  <c r="DS46" i="24"/>
  <c r="DR46" i="24"/>
  <c r="DQ46" i="24"/>
  <c r="DP46" i="24"/>
  <c r="DO46" i="24"/>
  <c r="DN46" i="24"/>
  <c r="DM46" i="24"/>
  <c r="DL46" i="24"/>
  <c r="DK46" i="24"/>
  <c r="DJ46" i="24"/>
  <c r="DI46" i="24"/>
  <c r="DH46" i="24"/>
  <c r="DG46" i="24"/>
  <c r="DF46" i="24"/>
  <c r="DE46" i="24"/>
  <c r="DD46" i="24"/>
  <c r="DC46" i="24"/>
  <c r="DB46" i="24"/>
  <c r="DA46" i="24"/>
  <c r="CZ46" i="24"/>
  <c r="CY46" i="24"/>
  <c r="CX46" i="24"/>
  <c r="CW46" i="24"/>
  <c r="CV46" i="24"/>
  <c r="CU46" i="24"/>
  <c r="CT46" i="24"/>
  <c r="CS46" i="24"/>
  <c r="CR46" i="24"/>
  <c r="CQ46" i="24"/>
  <c r="CP46" i="24"/>
  <c r="CO46" i="24"/>
  <c r="CN46" i="24"/>
  <c r="CM46" i="24"/>
  <c r="CL46" i="24"/>
  <c r="CK46" i="24"/>
  <c r="CJ46" i="24"/>
  <c r="CI46" i="24"/>
  <c r="CH46" i="24"/>
  <c r="CG46" i="24"/>
  <c r="CF46" i="24"/>
  <c r="CE46" i="24"/>
  <c r="CD46" i="24"/>
  <c r="CC46" i="24"/>
  <c r="CB46" i="24"/>
  <c r="CA46" i="24"/>
  <c r="BZ46" i="24"/>
  <c r="BY46" i="24"/>
  <c r="BX46" i="24"/>
  <c r="BW46" i="24"/>
  <c r="BV46" i="24"/>
  <c r="BU46" i="24"/>
  <c r="BT46" i="24"/>
  <c r="BS46" i="24"/>
  <c r="BR46" i="24"/>
  <c r="BQ46" i="24"/>
  <c r="BP46" i="24"/>
  <c r="BO46" i="24"/>
  <c r="DX45" i="24"/>
  <c r="DW45" i="24"/>
  <c r="DV45" i="24"/>
  <c r="DU45" i="24"/>
  <c r="DT45" i="24"/>
  <c r="DS45" i="24"/>
  <c r="DR45" i="24"/>
  <c r="DQ45" i="24"/>
  <c r="DP45" i="24"/>
  <c r="DO45" i="24"/>
  <c r="DN45" i="24"/>
  <c r="DM45" i="24"/>
  <c r="DL45" i="24"/>
  <c r="DK45" i="24"/>
  <c r="DJ45" i="24"/>
  <c r="DI45" i="24"/>
  <c r="DH45" i="24"/>
  <c r="DG45" i="24"/>
  <c r="DF45" i="24"/>
  <c r="DE45" i="24"/>
  <c r="DD45" i="24"/>
  <c r="DC45" i="24"/>
  <c r="DB45" i="24"/>
  <c r="DA45" i="24"/>
  <c r="CZ45" i="24"/>
  <c r="CY45" i="24"/>
  <c r="CX45" i="24"/>
  <c r="CW45" i="24"/>
  <c r="CV45" i="24"/>
  <c r="CU45" i="24"/>
  <c r="CT45" i="24"/>
  <c r="CS45" i="24"/>
  <c r="CR45" i="24"/>
  <c r="CQ45" i="24"/>
  <c r="CP45" i="24"/>
  <c r="CO45" i="24"/>
  <c r="CN45" i="24"/>
  <c r="CM45" i="24"/>
  <c r="CL45" i="24"/>
  <c r="CK45" i="24"/>
  <c r="CJ45" i="24"/>
  <c r="CI45" i="24"/>
  <c r="CH45" i="24"/>
  <c r="CG45" i="24"/>
  <c r="CF45" i="24"/>
  <c r="CE45" i="24"/>
  <c r="CD45" i="24"/>
  <c r="CC45" i="24"/>
  <c r="CB45" i="24"/>
  <c r="CA45" i="24"/>
  <c r="BZ45" i="24"/>
  <c r="BY45" i="24"/>
  <c r="BX45" i="24"/>
  <c r="BW45" i="24"/>
  <c r="BV45" i="24"/>
  <c r="BU45" i="24"/>
  <c r="BT45" i="24"/>
  <c r="BS45" i="24"/>
  <c r="BR45" i="24"/>
  <c r="BQ45" i="24"/>
  <c r="BP45" i="24"/>
  <c r="BO45" i="24"/>
  <c r="DX44" i="24"/>
  <c r="DW44" i="24"/>
  <c r="DV44" i="24"/>
  <c r="DU44" i="24"/>
  <c r="DT44" i="24"/>
  <c r="DS44" i="24"/>
  <c r="DR44" i="24"/>
  <c r="DQ44" i="24"/>
  <c r="DP44" i="24"/>
  <c r="DO44" i="24"/>
  <c r="DN44" i="24"/>
  <c r="DM44" i="24"/>
  <c r="DL44" i="24"/>
  <c r="DK44" i="24"/>
  <c r="DJ44" i="24"/>
  <c r="DI44" i="24"/>
  <c r="DH44" i="24"/>
  <c r="DG44" i="24"/>
  <c r="DF44" i="24"/>
  <c r="DE44" i="24"/>
  <c r="DD44" i="24"/>
  <c r="DC44" i="24"/>
  <c r="DB44" i="24"/>
  <c r="DA44" i="24"/>
  <c r="CZ44" i="24"/>
  <c r="CY44" i="24"/>
  <c r="CX44" i="24"/>
  <c r="CW44" i="24"/>
  <c r="CV44" i="24"/>
  <c r="CU44" i="24"/>
  <c r="CT44" i="24"/>
  <c r="CS44" i="24"/>
  <c r="CR44" i="24"/>
  <c r="CQ44" i="24"/>
  <c r="CP44" i="24"/>
  <c r="CO44" i="24"/>
  <c r="CN44" i="24"/>
  <c r="CM44" i="24"/>
  <c r="CL44" i="24"/>
  <c r="CK44" i="24"/>
  <c r="CJ44" i="24"/>
  <c r="CI44" i="24"/>
  <c r="CH44" i="24"/>
  <c r="CG44" i="24"/>
  <c r="CF44" i="24"/>
  <c r="CE44" i="24"/>
  <c r="CD44" i="24"/>
  <c r="CC44" i="24"/>
  <c r="CB44" i="24"/>
  <c r="CA44" i="24"/>
  <c r="BZ44" i="24"/>
  <c r="BY44" i="24"/>
  <c r="BX44" i="24"/>
  <c r="BW44" i="24"/>
  <c r="BV44" i="24"/>
  <c r="BU44" i="24"/>
  <c r="BT44" i="24"/>
  <c r="BS44" i="24"/>
  <c r="BR44" i="24"/>
  <c r="BQ44" i="24"/>
  <c r="BP44" i="24"/>
  <c r="BO44" i="24"/>
  <c r="DX43" i="24"/>
  <c r="DW43" i="24"/>
  <c r="DV43" i="24"/>
  <c r="DU43" i="24"/>
  <c r="DT43" i="24"/>
  <c r="DS43" i="24"/>
  <c r="DR43" i="24"/>
  <c r="DQ43" i="24"/>
  <c r="DP43" i="24"/>
  <c r="DO43" i="24"/>
  <c r="DN43" i="24"/>
  <c r="DM43" i="24"/>
  <c r="DL43" i="24"/>
  <c r="DK43" i="24"/>
  <c r="DJ43" i="24"/>
  <c r="DI43" i="24"/>
  <c r="DH43" i="24"/>
  <c r="DG43" i="24"/>
  <c r="DF43" i="24"/>
  <c r="DE43" i="24"/>
  <c r="DD43" i="24"/>
  <c r="DC43" i="24"/>
  <c r="DB43" i="24"/>
  <c r="DA43" i="24"/>
  <c r="CZ43" i="24"/>
  <c r="CY43" i="24"/>
  <c r="CX43" i="24"/>
  <c r="CW43" i="24"/>
  <c r="CV43" i="24"/>
  <c r="CU43" i="24"/>
  <c r="CT43" i="24"/>
  <c r="CS43" i="24"/>
  <c r="CR43" i="24"/>
  <c r="CQ43" i="24"/>
  <c r="CP43" i="24"/>
  <c r="CO43" i="24"/>
  <c r="CN43" i="24"/>
  <c r="CM43" i="24"/>
  <c r="CL43" i="24"/>
  <c r="CK43" i="24"/>
  <c r="CJ43" i="24"/>
  <c r="CI43" i="24"/>
  <c r="CH43" i="24"/>
  <c r="CG43" i="24"/>
  <c r="CF43" i="24"/>
  <c r="CE43" i="24"/>
  <c r="CD43" i="24"/>
  <c r="CC43" i="24"/>
  <c r="CB43" i="24"/>
  <c r="CA43" i="24"/>
  <c r="BZ43" i="24"/>
  <c r="BY43" i="24"/>
  <c r="BX43" i="24"/>
  <c r="BW43" i="24"/>
  <c r="BV43" i="24"/>
  <c r="BU43" i="24"/>
  <c r="BT43" i="24"/>
  <c r="BS43" i="24"/>
  <c r="BR43" i="24"/>
  <c r="BQ43" i="24"/>
  <c r="BP43" i="24"/>
  <c r="BO43" i="24"/>
  <c r="DX42" i="24"/>
  <c r="DW42" i="24"/>
  <c r="DV42" i="24"/>
  <c r="DU42" i="24"/>
  <c r="DT42" i="24"/>
  <c r="DS42" i="24"/>
  <c r="DR42" i="24"/>
  <c r="DQ42" i="24"/>
  <c r="DP42" i="24"/>
  <c r="DO42" i="24"/>
  <c r="DN42" i="24"/>
  <c r="DM42" i="24"/>
  <c r="DL42" i="24"/>
  <c r="DK42" i="24"/>
  <c r="DJ42" i="24"/>
  <c r="DI42" i="24"/>
  <c r="DH42" i="24"/>
  <c r="DG42" i="24"/>
  <c r="DF42" i="24"/>
  <c r="DE42" i="24"/>
  <c r="DD42" i="24"/>
  <c r="DC42" i="24"/>
  <c r="DB42" i="24"/>
  <c r="DA42" i="24"/>
  <c r="CZ42" i="24"/>
  <c r="CY42" i="24"/>
  <c r="CX42" i="24"/>
  <c r="CW42" i="24"/>
  <c r="CV42" i="24"/>
  <c r="CU42" i="24"/>
  <c r="CT42" i="24"/>
  <c r="CS42" i="24"/>
  <c r="CR42" i="24"/>
  <c r="CQ42" i="24"/>
  <c r="CP42" i="24"/>
  <c r="CO42" i="24"/>
  <c r="CN42" i="24"/>
  <c r="CM42" i="24"/>
  <c r="CL42" i="24"/>
  <c r="CK42" i="24"/>
  <c r="CJ42" i="24"/>
  <c r="CI42" i="24"/>
  <c r="CH42" i="24"/>
  <c r="CG42" i="24"/>
  <c r="CF42" i="24"/>
  <c r="CE42" i="24"/>
  <c r="CD42" i="24"/>
  <c r="CC42" i="24"/>
  <c r="CB42" i="24"/>
  <c r="CA42" i="24"/>
  <c r="BZ42" i="24"/>
  <c r="BY42" i="24"/>
  <c r="BX42" i="24"/>
  <c r="BW42" i="24"/>
  <c r="BV42" i="24"/>
  <c r="BU42" i="24"/>
  <c r="BT42" i="24"/>
  <c r="BS42" i="24"/>
  <c r="BR42" i="24"/>
  <c r="BQ42" i="24"/>
  <c r="BP42" i="24"/>
  <c r="BO42" i="24"/>
  <c r="DX41" i="24"/>
  <c r="DW41" i="24"/>
  <c r="DV41" i="24"/>
  <c r="DU41" i="24"/>
  <c r="DT41" i="24"/>
  <c r="DS41" i="24"/>
  <c r="DR41" i="24"/>
  <c r="DQ41" i="24"/>
  <c r="DP41" i="24"/>
  <c r="DO41" i="24"/>
  <c r="DN41" i="24"/>
  <c r="DM41" i="24"/>
  <c r="DL41" i="24"/>
  <c r="DK41" i="24"/>
  <c r="DJ41" i="24"/>
  <c r="DI41" i="24"/>
  <c r="DH41" i="24"/>
  <c r="DG41" i="24"/>
  <c r="DF41" i="24"/>
  <c r="DE41" i="24"/>
  <c r="DD41" i="24"/>
  <c r="DC41" i="24"/>
  <c r="DB41" i="24"/>
  <c r="DA41" i="24"/>
  <c r="CZ41" i="24"/>
  <c r="CY41" i="24"/>
  <c r="CX41" i="24"/>
  <c r="CW41" i="24"/>
  <c r="CV41" i="24"/>
  <c r="CU41" i="24"/>
  <c r="CT41" i="24"/>
  <c r="CS41" i="24"/>
  <c r="CR41" i="24"/>
  <c r="CQ41" i="24"/>
  <c r="CP41" i="24"/>
  <c r="CO41" i="24"/>
  <c r="CN41" i="24"/>
  <c r="CM41" i="24"/>
  <c r="CL41" i="24"/>
  <c r="CK41" i="24"/>
  <c r="CJ41" i="24"/>
  <c r="CI41" i="24"/>
  <c r="CH41" i="24"/>
  <c r="CG41" i="24"/>
  <c r="CF41" i="24"/>
  <c r="CE41" i="24"/>
  <c r="CD41" i="24"/>
  <c r="CC41" i="24"/>
  <c r="CB41" i="24"/>
  <c r="CA41" i="24"/>
  <c r="BZ41" i="24"/>
  <c r="BY41" i="24"/>
  <c r="BX41" i="24"/>
  <c r="BW41" i="24"/>
  <c r="BV41" i="24"/>
  <c r="BU41" i="24"/>
  <c r="BT41" i="24"/>
  <c r="BS41" i="24"/>
  <c r="BR41" i="24"/>
  <c r="BQ41" i="24"/>
  <c r="BP41" i="24"/>
  <c r="BO41" i="24"/>
  <c r="DX40" i="24"/>
  <c r="DW40" i="24"/>
  <c r="DV40" i="24"/>
  <c r="DU40" i="24"/>
  <c r="DT40" i="24"/>
  <c r="DS40" i="24"/>
  <c r="DR40" i="24"/>
  <c r="DQ40" i="24"/>
  <c r="DP40" i="24"/>
  <c r="DO40" i="24"/>
  <c r="DN40" i="24"/>
  <c r="DM40" i="24"/>
  <c r="DL40" i="24"/>
  <c r="DK40" i="24"/>
  <c r="DJ40" i="24"/>
  <c r="DI40" i="24"/>
  <c r="DH40" i="24"/>
  <c r="DG40" i="24"/>
  <c r="DF40" i="24"/>
  <c r="DE40" i="24"/>
  <c r="DD40" i="24"/>
  <c r="DC40" i="24"/>
  <c r="DB40" i="24"/>
  <c r="DA40" i="24"/>
  <c r="CZ40" i="24"/>
  <c r="CY40" i="24"/>
  <c r="CX40" i="24"/>
  <c r="CW40" i="24"/>
  <c r="CV40" i="24"/>
  <c r="CU40" i="24"/>
  <c r="CT40" i="24"/>
  <c r="CS40" i="24"/>
  <c r="CR40" i="24"/>
  <c r="CQ40" i="24"/>
  <c r="CP40" i="24"/>
  <c r="CO40" i="24"/>
  <c r="CN40" i="24"/>
  <c r="CM40" i="24"/>
  <c r="CL40" i="24"/>
  <c r="CK40" i="24"/>
  <c r="CJ40" i="24"/>
  <c r="CI40" i="24"/>
  <c r="CH40" i="24"/>
  <c r="CG40" i="24"/>
  <c r="CF40" i="24"/>
  <c r="CE40" i="24"/>
  <c r="CD40" i="24"/>
  <c r="CC40" i="24"/>
  <c r="CB40" i="24"/>
  <c r="CA40" i="24"/>
  <c r="BZ40" i="24"/>
  <c r="BY40" i="24"/>
  <c r="BX40" i="24"/>
  <c r="BW40" i="24"/>
  <c r="BV40" i="24"/>
  <c r="BU40" i="24"/>
  <c r="BT40" i="24"/>
  <c r="BS40" i="24"/>
  <c r="BR40" i="24"/>
  <c r="BQ40" i="24"/>
  <c r="BP40" i="24"/>
  <c r="BO40" i="24"/>
  <c r="DX39" i="24"/>
  <c r="DW39" i="24"/>
  <c r="DV39" i="24"/>
  <c r="DU39" i="24"/>
  <c r="DT39" i="24"/>
  <c r="DS39" i="24"/>
  <c r="DR39" i="24"/>
  <c r="DQ39" i="24"/>
  <c r="DP39" i="24"/>
  <c r="DO39" i="24"/>
  <c r="DN39" i="24"/>
  <c r="DM39" i="24"/>
  <c r="DL39" i="24"/>
  <c r="DK39" i="24"/>
  <c r="DJ39" i="24"/>
  <c r="DI39" i="24"/>
  <c r="DH39" i="24"/>
  <c r="DG39" i="24"/>
  <c r="DF39" i="24"/>
  <c r="DE39" i="24"/>
  <c r="DD39" i="24"/>
  <c r="DC39" i="24"/>
  <c r="DB39" i="24"/>
  <c r="DA39" i="24"/>
  <c r="CZ39" i="24"/>
  <c r="CY39" i="24"/>
  <c r="CX39" i="24"/>
  <c r="CW39" i="24"/>
  <c r="CV39" i="24"/>
  <c r="CU39" i="24"/>
  <c r="CT39" i="24"/>
  <c r="CS39" i="24"/>
  <c r="CR39" i="24"/>
  <c r="CQ39" i="24"/>
  <c r="CP39" i="24"/>
  <c r="CO39" i="24"/>
  <c r="CN39" i="24"/>
  <c r="CM39" i="24"/>
  <c r="CL39" i="24"/>
  <c r="CK39" i="24"/>
  <c r="CJ39" i="24"/>
  <c r="CI39" i="24"/>
  <c r="CH39" i="24"/>
  <c r="CG39" i="24"/>
  <c r="CF39" i="24"/>
  <c r="CE39" i="24"/>
  <c r="CD39" i="24"/>
  <c r="CC39" i="24"/>
  <c r="CB39" i="24"/>
  <c r="CA39" i="24"/>
  <c r="BZ39" i="24"/>
  <c r="BY39" i="24"/>
  <c r="BX39" i="24"/>
  <c r="BW39" i="24"/>
  <c r="BV39" i="24"/>
  <c r="BU39" i="24"/>
  <c r="BT39" i="24"/>
  <c r="BS39" i="24"/>
  <c r="BR39" i="24"/>
  <c r="BQ39" i="24"/>
  <c r="BP39" i="24"/>
  <c r="BO39" i="24"/>
  <c r="DX38" i="24"/>
  <c r="DW38" i="24"/>
  <c r="DV38" i="24"/>
  <c r="DU38" i="24"/>
  <c r="DT38" i="24"/>
  <c r="DS38" i="24"/>
  <c r="DR38" i="24"/>
  <c r="DQ38" i="24"/>
  <c r="DP38" i="24"/>
  <c r="DO38" i="24"/>
  <c r="DN38" i="24"/>
  <c r="DM38" i="24"/>
  <c r="DL38" i="24"/>
  <c r="DK38" i="24"/>
  <c r="DJ38" i="24"/>
  <c r="DI38" i="24"/>
  <c r="DH38" i="24"/>
  <c r="DG38" i="24"/>
  <c r="DF38" i="24"/>
  <c r="DE38" i="24"/>
  <c r="DD38" i="24"/>
  <c r="DC38" i="24"/>
  <c r="DB38" i="24"/>
  <c r="DA38" i="24"/>
  <c r="CZ38" i="24"/>
  <c r="CY38" i="24"/>
  <c r="CX38" i="24"/>
  <c r="CW38" i="24"/>
  <c r="CV38" i="24"/>
  <c r="CU38" i="24"/>
  <c r="CT38" i="24"/>
  <c r="CS38" i="24"/>
  <c r="CR38" i="24"/>
  <c r="CQ38" i="24"/>
  <c r="CP38" i="24"/>
  <c r="CO38" i="24"/>
  <c r="CN38" i="24"/>
  <c r="CM38" i="24"/>
  <c r="CL38" i="24"/>
  <c r="CK38" i="24"/>
  <c r="CJ38" i="24"/>
  <c r="CI38" i="24"/>
  <c r="CH38" i="24"/>
  <c r="CG38" i="24"/>
  <c r="CF38" i="24"/>
  <c r="CE38" i="24"/>
  <c r="CD38" i="24"/>
  <c r="CC38" i="24"/>
  <c r="CB38" i="24"/>
  <c r="CA38" i="24"/>
  <c r="BZ38" i="24"/>
  <c r="BY38" i="24"/>
  <c r="BX38" i="24"/>
  <c r="BW38" i="24"/>
  <c r="BV38" i="24"/>
  <c r="BU38" i="24"/>
  <c r="BT38" i="24"/>
  <c r="BS38" i="24"/>
  <c r="BR38" i="24"/>
  <c r="BQ38" i="24"/>
  <c r="BP38" i="24"/>
  <c r="BO38" i="24"/>
  <c r="DX37" i="24"/>
  <c r="DW37" i="24"/>
  <c r="DV37" i="24"/>
  <c r="DU37" i="24"/>
  <c r="DT37" i="24"/>
  <c r="DS37" i="24"/>
  <c r="DR37" i="24"/>
  <c r="DQ37" i="24"/>
  <c r="DP37" i="24"/>
  <c r="DO37" i="24"/>
  <c r="DN37" i="24"/>
  <c r="DM37" i="24"/>
  <c r="DL37" i="24"/>
  <c r="DK37" i="24"/>
  <c r="DJ37" i="24"/>
  <c r="DI37" i="24"/>
  <c r="DH37" i="24"/>
  <c r="DG37" i="24"/>
  <c r="DF37" i="24"/>
  <c r="DE37" i="24"/>
  <c r="DD37" i="24"/>
  <c r="DC37" i="24"/>
  <c r="DB37" i="24"/>
  <c r="DA37" i="24"/>
  <c r="CZ37" i="24"/>
  <c r="CY37" i="24"/>
  <c r="CX37" i="24"/>
  <c r="CW37" i="24"/>
  <c r="CV37" i="24"/>
  <c r="CU37" i="24"/>
  <c r="CT37" i="24"/>
  <c r="CS37" i="24"/>
  <c r="CR37" i="24"/>
  <c r="CQ37" i="24"/>
  <c r="CP37" i="24"/>
  <c r="CO37" i="24"/>
  <c r="CN37" i="24"/>
  <c r="CM37" i="24"/>
  <c r="CL37" i="24"/>
  <c r="CK37" i="24"/>
  <c r="CJ37" i="24"/>
  <c r="CI37" i="24"/>
  <c r="CH37" i="24"/>
  <c r="CG37" i="24"/>
  <c r="CF37" i="24"/>
  <c r="CE37" i="24"/>
  <c r="CD37" i="24"/>
  <c r="CC37" i="24"/>
  <c r="CB37" i="24"/>
  <c r="CA37" i="24"/>
  <c r="BZ37" i="24"/>
  <c r="BY37" i="24"/>
  <c r="BX37" i="24"/>
  <c r="BW37" i="24"/>
  <c r="BV37" i="24"/>
  <c r="BU37" i="24"/>
  <c r="BT37" i="24"/>
  <c r="BS37" i="24"/>
  <c r="BR37" i="24"/>
  <c r="BQ37" i="24"/>
  <c r="BP37" i="24"/>
  <c r="BO37" i="24"/>
  <c r="DX36" i="24"/>
  <c r="DW36" i="24"/>
  <c r="DV36" i="24"/>
  <c r="DU36" i="24"/>
  <c r="DT36" i="24"/>
  <c r="DS36" i="24"/>
  <c r="DR36" i="24"/>
  <c r="DQ36" i="24"/>
  <c r="DP36" i="24"/>
  <c r="DO36" i="24"/>
  <c r="DN36" i="24"/>
  <c r="DM36" i="24"/>
  <c r="DL36" i="24"/>
  <c r="DK36" i="24"/>
  <c r="DJ36" i="24"/>
  <c r="DI36" i="24"/>
  <c r="DH36" i="24"/>
  <c r="DG36" i="24"/>
  <c r="DF36" i="24"/>
  <c r="DE36" i="24"/>
  <c r="DD36" i="24"/>
  <c r="DC36" i="24"/>
  <c r="DB36" i="24"/>
  <c r="DA36" i="24"/>
  <c r="CZ36" i="24"/>
  <c r="CY36" i="24"/>
  <c r="CX36" i="24"/>
  <c r="CW36" i="24"/>
  <c r="CV36" i="24"/>
  <c r="CU36" i="24"/>
  <c r="CT36" i="24"/>
  <c r="CS36" i="24"/>
  <c r="CR36" i="24"/>
  <c r="CQ36" i="24"/>
  <c r="CP36" i="24"/>
  <c r="CO36" i="24"/>
  <c r="CN36" i="24"/>
  <c r="CM36" i="24"/>
  <c r="CL36" i="24"/>
  <c r="CK36" i="24"/>
  <c r="CJ36" i="24"/>
  <c r="CI36" i="24"/>
  <c r="CH36" i="24"/>
  <c r="CG36" i="24"/>
  <c r="CF36" i="24"/>
  <c r="CE36" i="24"/>
  <c r="CD36" i="24"/>
  <c r="CC36" i="24"/>
  <c r="CB36" i="24"/>
  <c r="CA36" i="24"/>
  <c r="BZ36" i="24"/>
  <c r="BY36" i="24"/>
  <c r="BX36" i="24"/>
  <c r="BW36" i="24"/>
  <c r="BV36" i="24"/>
  <c r="BU36" i="24"/>
  <c r="BT36" i="24"/>
  <c r="BS36" i="24"/>
  <c r="BR36" i="24"/>
  <c r="BQ36" i="24"/>
  <c r="BP36" i="24"/>
  <c r="BO36" i="24"/>
  <c r="DX35" i="24"/>
  <c r="DW35" i="24"/>
  <c r="DV35" i="24"/>
  <c r="DU35" i="24"/>
  <c r="DT35" i="24"/>
  <c r="DS35" i="24"/>
  <c r="DR35" i="24"/>
  <c r="DQ35" i="24"/>
  <c r="DP35" i="24"/>
  <c r="DO35" i="24"/>
  <c r="DN35" i="24"/>
  <c r="DM35" i="24"/>
  <c r="DL35" i="24"/>
  <c r="DK35" i="24"/>
  <c r="DJ35" i="24"/>
  <c r="DI35" i="24"/>
  <c r="DH35" i="24"/>
  <c r="DG35" i="24"/>
  <c r="DF35" i="24"/>
  <c r="DE35" i="24"/>
  <c r="DD35" i="24"/>
  <c r="DC35" i="24"/>
  <c r="DB35" i="24"/>
  <c r="DA35" i="24"/>
  <c r="CZ35" i="24"/>
  <c r="CY35" i="24"/>
  <c r="CX35" i="24"/>
  <c r="CW35" i="24"/>
  <c r="CV35" i="24"/>
  <c r="CU35" i="24"/>
  <c r="CT35" i="24"/>
  <c r="CS35" i="24"/>
  <c r="CR35" i="24"/>
  <c r="CQ35" i="24"/>
  <c r="CP35" i="24"/>
  <c r="CO35" i="24"/>
  <c r="CN35" i="24"/>
  <c r="CM35" i="24"/>
  <c r="CL35" i="24"/>
  <c r="CK35" i="24"/>
  <c r="CJ35" i="24"/>
  <c r="CI35" i="24"/>
  <c r="CH35" i="24"/>
  <c r="CG35" i="24"/>
  <c r="CF35" i="24"/>
  <c r="CE35" i="24"/>
  <c r="CD35" i="24"/>
  <c r="CC35" i="24"/>
  <c r="CB35" i="24"/>
  <c r="CA35" i="24"/>
  <c r="BZ35" i="24"/>
  <c r="BY35" i="24"/>
  <c r="BX35" i="24"/>
  <c r="BW35" i="24"/>
  <c r="BV35" i="24"/>
  <c r="BU35" i="24"/>
  <c r="BT35" i="24"/>
  <c r="BS35" i="24"/>
  <c r="BR35" i="24"/>
  <c r="BQ35" i="24"/>
  <c r="BP35" i="24"/>
  <c r="BO35" i="24"/>
  <c r="DX34" i="24"/>
  <c r="DW34" i="24"/>
  <c r="DV34" i="24"/>
  <c r="DU34" i="24"/>
  <c r="DT34" i="24"/>
  <c r="DS34" i="24"/>
  <c r="DR34" i="24"/>
  <c r="DQ34" i="24"/>
  <c r="DP34" i="24"/>
  <c r="DO34" i="24"/>
  <c r="DN34" i="24"/>
  <c r="DM34" i="24"/>
  <c r="DL34" i="24"/>
  <c r="DK34" i="24"/>
  <c r="DJ34" i="24"/>
  <c r="DI34" i="24"/>
  <c r="DH34" i="24"/>
  <c r="DG34" i="24"/>
  <c r="DF34" i="24"/>
  <c r="DE34" i="24"/>
  <c r="DD34" i="24"/>
  <c r="DC34" i="24"/>
  <c r="DB34" i="24"/>
  <c r="DA34" i="24"/>
  <c r="CZ34" i="24"/>
  <c r="CY34" i="24"/>
  <c r="CX34" i="24"/>
  <c r="CW34" i="24"/>
  <c r="CV34" i="24"/>
  <c r="CU34" i="24"/>
  <c r="CT34" i="24"/>
  <c r="CS34" i="24"/>
  <c r="CR34" i="24"/>
  <c r="CQ34" i="24"/>
  <c r="CP34" i="24"/>
  <c r="CO34" i="24"/>
  <c r="CN34" i="24"/>
  <c r="CM34" i="24"/>
  <c r="CL34" i="24"/>
  <c r="CK34" i="24"/>
  <c r="CJ34" i="24"/>
  <c r="CI34" i="24"/>
  <c r="CH34" i="24"/>
  <c r="CG34" i="24"/>
  <c r="CF34" i="24"/>
  <c r="CE34" i="24"/>
  <c r="CD34" i="24"/>
  <c r="CC34" i="24"/>
  <c r="CB34" i="24"/>
  <c r="CA34" i="24"/>
  <c r="BZ34" i="24"/>
  <c r="BY34" i="24"/>
  <c r="BX34" i="24"/>
  <c r="BW34" i="24"/>
  <c r="BV34" i="24"/>
  <c r="BU34" i="24"/>
  <c r="BT34" i="24"/>
  <c r="BS34" i="24"/>
  <c r="BR34" i="24"/>
  <c r="BQ34" i="24"/>
  <c r="BP34" i="24"/>
  <c r="BO34" i="24"/>
  <c r="DX33" i="24"/>
  <c r="DW33" i="24"/>
  <c r="DV33" i="24"/>
  <c r="DU33" i="24"/>
  <c r="DT33" i="24"/>
  <c r="DS33" i="24"/>
  <c r="DR33" i="24"/>
  <c r="DQ33" i="24"/>
  <c r="DP33" i="24"/>
  <c r="DO33" i="24"/>
  <c r="DN33" i="24"/>
  <c r="DM33" i="24"/>
  <c r="DL33" i="24"/>
  <c r="DK33" i="24"/>
  <c r="DJ33" i="24"/>
  <c r="DI33" i="24"/>
  <c r="DH33" i="24"/>
  <c r="DG33" i="24"/>
  <c r="DF33" i="24"/>
  <c r="DE33" i="24"/>
  <c r="DD33" i="24"/>
  <c r="DC33" i="24"/>
  <c r="DB33" i="24"/>
  <c r="DA33" i="24"/>
  <c r="CZ33" i="24"/>
  <c r="CY33" i="24"/>
  <c r="CX33" i="24"/>
  <c r="CW33" i="24"/>
  <c r="CV33" i="24"/>
  <c r="CU33" i="24"/>
  <c r="CT33" i="24"/>
  <c r="CS33" i="24"/>
  <c r="CR33" i="24"/>
  <c r="CQ33" i="24"/>
  <c r="CP33" i="24"/>
  <c r="CO33" i="24"/>
  <c r="CN33" i="24"/>
  <c r="CM33" i="24"/>
  <c r="CL33" i="24"/>
  <c r="CK33" i="24"/>
  <c r="CJ33" i="24"/>
  <c r="CI33" i="24"/>
  <c r="CH33" i="24"/>
  <c r="CG33" i="24"/>
  <c r="CF33" i="24"/>
  <c r="CE33" i="24"/>
  <c r="CD33" i="24"/>
  <c r="CC33" i="24"/>
  <c r="CB33" i="24"/>
  <c r="CA33" i="24"/>
  <c r="BZ33" i="24"/>
  <c r="BY33" i="24"/>
  <c r="BX33" i="24"/>
  <c r="BW33" i="24"/>
  <c r="BV33" i="24"/>
  <c r="BU33" i="24"/>
  <c r="BT33" i="24"/>
  <c r="BS33" i="24"/>
  <c r="BR33" i="24"/>
  <c r="BQ33" i="24"/>
  <c r="BP33" i="24"/>
  <c r="BO33" i="24"/>
  <c r="DX29" i="24"/>
  <c r="DW29" i="24"/>
  <c r="DV29" i="24"/>
  <c r="DU29" i="24"/>
  <c r="DT29" i="24"/>
  <c r="DS29" i="24"/>
  <c r="DR29" i="24"/>
  <c r="DQ29" i="24"/>
  <c r="DP29" i="24"/>
  <c r="DO29" i="24"/>
  <c r="DN29" i="24"/>
  <c r="DM29" i="24"/>
  <c r="DL29" i="24"/>
  <c r="DK29" i="24"/>
  <c r="DJ29" i="24"/>
  <c r="DI29" i="24"/>
  <c r="DH29" i="24"/>
  <c r="DG29" i="24"/>
  <c r="DF29" i="24"/>
  <c r="DE29" i="24"/>
  <c r="DD29" i="24"/>
  <c r="DC29" i="24"/>
  <c r="DB29" i="24"/>
  <c r="DA29" i="24"/>
  <c r="CZ29" i="24"/>
  <c r="CY29" i="24"/>
  <c r="CX29" i="24"/>
  <c r="CW29" i="24"/>
  <c r="CV29" i="24"/>
  <c r="CU29" i="24"/>
  <c r="CT29" i="24"/>
  <c r="CS29" i="24"/>
  <c r="CR29" i="24"/>
  <c r="CQ29" i="24"/>
  <c r="CP29" i="24"/>
  <c r="CO29" i="24"/>
  <c r="CN29" i="24"/>
  <c r="CM29" i="24"/>
  <c r="CL29" i="24"/>
  <c r="CK29" i="24"/>
  <c r="CJ29" i="24"/>
  <c r="CI29" i="24"/>
  <c r="CH29" i="24"/>
  <c r="CG29" i="24"/>
  <c r="CF29" i="24"/>
  <c r="CE29" i="24"/>
  <c r="CD29" i="24"/>
  <c r="CC29" i="24"/>
  <c r="CB29" i="24"/>
  <c r="CA29" i="24"/>
  <c r="BZ29" i="24"/>
  <c r="BY29" i="24"/>
  <c r="BX29" i="24"/>
  <c r="BW29" i="24"/>
  <c r="BV29" i="24"/>
  <c r="BU29" i="24"/>
  <c r="BT29" i="24"/>
  <c r="BS29" i="24"/>
  <c r="BR29" i="24"/>
  <c r="BQ29" i="24"/>
  <c r="BP29" i="24"/>
  <c r="BO29" i="24"/>
  <c r="DX28" i="24"/>
  <c r="DW28" i="24"/>
  <c r="DV28" i="24"/>
  <c r="DU28" i="24"/>
  <c r="DT28" i="24"/>
  <c r="DS28" i="24"/>
  <c r="DR28" i="24"/>
  <c r="DQ28" i="24"/>
  <c r="DP28" i="24"/>
  <c r="DO28" i="24"/>
  <c r="DN28" i="24"/>
  <c r="DM28" i="24"/>
  <c r="DL28" i="24"/>
  <c r="DK28" i="24"/>
  <c r="DJ28" i="24"/>
  <c r="DI28" i="24"/>
  <c r="DH28" i="24"/>
  <c r="DG28" i="24"/>
  <c r="DF28" i="24"/>
  <c r="DE28" i="24"/>
  <c r="DD28" i="24"/>
  <c r="DC28" i="24"/>
  <c r="DB28" i="24"/>
  <c r="DA28" i="24"/>
  <c r="CZ28" i="24"/>
  <c r="CY28" i="24"/>
  <c r="CX28" i="24"/>
  <c r="CW28" i="24"/>
  <c r="CV28" i="24"/>
  <c r="CU28" i="24"/>
  <c r="CT28" i="24"/>
  <c r="CS28" i="24"/>
  <c r="CR28" i="24"/>
  <c r="CQ28" i="24"/>
  <c r="CP28" i="24"/>
  <c r="CO28" i="24"/>
  <c r="CN28" i="24"/>
  <c r="CM28" i="24"/>
  <c r="CL28" i="24"/>
  <c r="CK28" i="24"/>
  <c r="CJ28" i="24"/>
  <c r="CI28" i="24"/>
  <c r="CH28" i="24"/>
  <c r="CG28" i="24"/>
  <c r="CF28" i="24"/>
  <c r="CE28" i="24"/>
  <c r="CD28" i="24"/>
  <c r="CC28" i="24"/>
  <c r="CB28" i="24"/>
  <c r="CA28" i="24"/>
  <c r="BZ28" i="24"/>
  <c r="BY28" i="24"/>
  <c r="BX28" i="24"/>
  <c r="BW28" i="24"/>
  <c r="BV28" i="24"/>
  <c r="BU28" i="24"/>
  <c r="BT28" i="24"/>
  <c r="BS28" i="24"/>
  <c r="BR28" i="24"/>
  <c r="BQ28" i="24"/>
  <c r="BP28" i="24"/>
  <c r="BO28" i="24"/>
  <c r="DX27" i="24"/>
  <c r="DW27" i="24"/>
  <c r="DV27" i="24"/>
  <c r="DU27" i="24"/>
  <c r="DT27" i="24"/>
  <c r="DS27" i="24"/>
  <c r="DR27" i="24"/>
  <c r="DQ27" i="24"/>
  <c r="DP27" i="24"/>
  <c r="DO27" i="24"/>
  <c r="DN27" i="24"/>
  <c r="DM27" i="24"/>
  <c r="DL27" i="24"/>
  <c r="DK27" i="24"/>
  <c r="DJ27" i="24"/>
  <c r="DI27" i="24"/>
  <c r="DH27" i="24"/>
  <c r="DG27" i="24"/>
  <c r="DF27" i="24"/>
  <c r="DE27" i="24"/>
  <c r="DD27" i="24"/>
  <c r="DC27" i="24"/>
  <c r="DB27" i="24"/>
  <c r="DA27" i="24"/>
  <c r="CZ27" i="24"/>
  <c r="CY27" i="24"/>
  <c r="CX27" i="24"/>
  <c r="CW27" i="24"/>
  <c r="CV27" i="24"/>
  <c r="CU27" i="24"/>
  <c r="CT27" i="24"/>
  <c r="CS27" i="24"/>
  <c r="CR27" i="24"/>
  <c r="CQ27" i="24"/>
  <c r="CP27" i="24"/>
  <c r="CO27" i="24"/>
  <c r="CN27" i="24"/>
  <c r="CM27" i="24"/>
  <c r="CL27" i="24"/>
  <c r="CK27" i="24"/>
  <c r="CJ27" i="24"/>
  <c r="CI27" i="24"/>
  <c r="CH27" i="24"/>
  <c r="CG27" i="24"/>
  <c r="CF27" i="24"/>
  <c r="CE27" i="24"/>
  <c r="CD27" i="24"/>
  <c r="CC27" i="24"/>
  <c r="CB27" i="24"/>
  <c r="CA27" i="24"/>
  <c r="BZ27" i="24"/>
  <c r="BY27" i="24"/>
  <c r="BX27" i="24"/>
  <c r="BW27" i="24"/>
  <c r="BV27" i="24"/>
  <c r="BU27" i="24"/>
  <c r="BT27" i="24"/>
  <c r="BS27" i="24"/>
  <c r="BR27" i="24"/>
  <c r="BQ27" i="24"/>
  <c r="BP27" i="24"/>
  <c r="BO27" i="24"/>
  <c r="DX26" i="24"/>
  <c r="DW26" i="24"/>
  <c r="DV26" i="24"/>
  <c r="DU26" i="24"/>
  <c r="DT26" i="24"/>
  <c r="DS26" i="24"/>
  <c r="DR26" i="24"/>
  <c r="DQ26" i="24"/>
  <c r="DP26" i="24"/>
  <c r="DO26" i="24"/>
  <c r="DN26" i="24"/>
  <c r="DM26" i="24"/>
  <c r="DL26" i="24"/>
  <c r="DK26" i="24"/>
  <c r="DJ26" i="24"/>
  <c r="DI26" i="24"/>
  <c r="DH26" i="24"/>
  <c r="DG26" i="24"/>
  <c r="DF26" i="24"/>
  <c r="DE26" i="24"/>
  <c r="DD26" i="24"/>
  <c r="DC26" i="24"/>
  <c r="DB26" i="24"/>
  <c r="DA26" i="24"/>
  <c r="CZ26" i="24"/>
  <c r="CY26" i="24"/>
  <c r="CX26" i="24"/>
  <c r="CW26" i="24"/>
  <c r="CV26" i="24"/>
  <c r="CU26" i="24"/>
  <c r="CT26" i="24"/>
  <c r="CS26" i="24"/>
  <c r="CR26" i="24"/>
  <c r="CQ26" i="24"/>
  <c r="CP26" i="24"/>
  <c r="CO26" i="24"/>
  <c r="CN26" i="24"/>
  <c r="CM26" i="24"/>
  <c r="CL26" i="24"/>
  <c r="CK26" i="24"/>
  <c r="CJ26" i="24"/>
  <c r="CI26" i="24"/>
  <c r="CH26" i="24"/>
  <c r="CG26" i="24"/>
  <c r="CF26" i="24"/>
  <c r="CE26" i="24"/>
  <c r="CD26" i="24"/>
  <c r="CC26" i="24"/>
  <c r="CB26" i="24"/>
  <c r="CA26" i="24"/>
  <c r="BZ26" i="24"/>
  <c r="BY26" i="24"/>
  <c r="BX26" i="24"/>
  <c r="BW26" i="24"/>
  <c r="BV26" i="24"/>
  <c r="BU26" i="24"/>
  <c r="BT26" i="24"/>
  <c r="BS26" i="24"/>
  <c r="BR26" i="24"/>
  <c r="BQ26" i="24"/>
  <c r="BP26" i="24"/>
  <c r="BO26" i="24"/>
  <c r="DX25" i="24"/>
  <c r="DW25" i="24"/>
  <c r="DV25" i="24"/>
  <c r="DU25" i="24"/>
  <c r="DT25" i="24"/>
  <c r="DS25" i="24"/>
  <c r="DR25" i="24"/>
  <c r="DQ25" i="24"/>
  <c r="DP25" i="24"/>
  <c r="DO25" i="24"/>
  <c r="DN25" i="24"/>
  <c r="DM25" i="24"/>
  <c r="DL25" i="24"/>
  <c r="DK25" i="24"/>
  <c r="DJ25" i="24"/>
  <c r="DI25" i="24"/>
  <c r="DH25" i="24"/>
  <c r="DG25" i="24"/>
  <c r="DF25" i="24"/>
  <c r="DE25" i="24"/>
  <c r="DD25" i="24"/>
  <c r="DC25" i="24"/>
  <c r="DB25" i="24"/>
  <c r="DA25" i="24"/>
  <c r="CZ25" i="24"/>
  <c r="CY25" i="24"/>
  <c r="CX25" i="24"/>
  <c r="CW25" i="24"/>
  <c r="CV25" i="24"/>
  <c r="CU25" i="24"/>
  <c r="CT25" i="24"/>
  <c r="CS25" i="24"/>
  <c r="CR25" i="24"/>
  <c r="CQ25" i="24"/>
  <c r="CP25" i="24"/>
  <c r="CO25" i="24"/>
  <c r="CN25" i="24"/>
  <c r="CM25" i="24"/>
  <c r="CL25" i="24"/>
  <c r="CK25" i="24"/>
  <c r="CJ25" i="24"/>
  <c r="CI25" i="24"/>
  <c r="CH25" i="24"/>
  <c r="CG25" i="24"/>
  <c r="CF25" i="24"/>
  <c r="CE25" i="24"/>
  <c r="CD25" i="24"/>
  <c r="CC25" i="24"/>
  <c r="CB25" i="24"/>
  <c r="CA25" i="24"/>
  <c r="BZ25" i="24"/>
  <c r="BY25" i="24"/>
  <c r="BX25" i="24"/>
  <c r="BW25" i="24"/>
  <c r="BV25" i="24"/>
  <c r="BU25" i="24"/>
  <c r="BT25" i="24"/>
  <c r="BS25" i="24"/>
  <c r="BR25" i="24"/>
  <c r="BQ25" i="24"/>
  <c r="BP25" i="24"/>
  <c r="BO25" i="24"/>
  <c r="DX24" i="24"/>
  <c r="DW24" i="24"/>
  <c r="DV24" i="24"/>
  <c r="DU24" i="24"/>
  <c r="DT24" i="24"/>
  <c r="DS24" i="24"/>
  <c r="DR24" i="24"/>
  <c r="DQ24" i="24"/>
  <c r="DP24" i="24"/>
  <c r="DO24" i="24"/>
  <c r="DN24" i="24"/>
  <c r="DM24" i="24"/>
  <c r="DL24" i="24"/>
  <c r="DK24" i="24"/>
  <c r="DJ24" i="24"/>
  <c r="DI24" i="24"/>
  <c r="DH24" i="24"/>
  <c r="DG24" i="24"/>
  <c r="DF24" i="24"/>
  <c r="DE24" i="24"/>
  <c r="DD24" i="24"/>
  <c r="DC24" i="24"/>
  <c r="DB24" i="24"/>
  <c r="DA24" i="24"/>
  <c r="CZ24" i="24"/>
  <c r="CY24" i="24"/>
  <c r="CX24" i="24"/>
  <c r="CW24" i="24"/>
  <c r="CV24" i="24"/>
  <c r="CU24" i="24"/>
  <c r="CT24" i="24"/>
  <c r="CS24" i="24"/>
  <c r="CR24" i="24"/>
  <c r="CQ24" i="24"/>
  <c r="CP24" i="24"/>
  <c r="CO24" i="24"/>
  <c r="CN24" i="24"/>
  <c r="CM24" i="24"/>
  <c r="CL24" i="24"/>
  <c r="CK24" i="24"/>
  <c r="CJ24" i="24"/>
  <c r="CI24" i="24"/>
  <c r="CH24" i="24"/>
  <c r="CG24" i="24"/>
  <c r="CF24" i="24"/>
  <c r="CE24" i="24"/>
  <c r="CD24" i="24"/>
  <c r="CC24" i="24"/>
  <c r="CB24" i="24"/>
  <c r="CA24" i="24"/>
  <c r="BZ24" i="24"/>
  <c r="BY24" i="24"/>
  <c r="BX24" i="24"/>
  <c r="BW24" i="24"/>
  <c r="BV24" i="24"/>
  <c r="BU24" i="24"/>
  <c r="BT24" i="24"/>
  <c r="BS24" i="24"/>
  <c r="BR24" i="24"/>
  <c r="BQ24" i="24"/>
  <c r="BP24" i="24"/>
  <c r="BO24" i="24"/>
  <c r="DX23" i="24"/>
  <c r="DW23" i="24"/>
  <c r="DV23" i="24"/>
  <c r="DU23" i="24"/>
  <c r="DT23" i="24"/>
  <c r="DS23" i="24"/>
  <c r="DR23" i="24"/>
  <c r="DQ23" i="24"/>
  <c r="DP23" i="24"/>
  <c r="DO23" i="24"/>
  <c r="DN23" i="24"/>
  <c r="DM23" i="24"/>
  <c r="DL23" i="24"/>
  <c r="DK23" i="24"/>
  <c r="DJ23" i="24"/>
  <c r="DI23" i="24"/>
  <c r="DH23" i="24"/>
  <c r="DG23" i="24"/>
  <c r="DF23" i="24"/>
  <c r="DE23" i="24"/>
  <c r="DD23" i="24"/>
  <c r="DC23" i="24"/>
  <c r="DB23" i="24"/>
  <c r="DA23" i="24"/>
  <c r="CZ23" i="24"/>
  <c r="CY23" i="24"/>
  <c r="CX23" i="24"/>
  <c r="CW23" i="24"/>
  <c r="CV23" i="24"/>
  <c r="CU23" i="24"/>
  <c r="CT23" i="24"/>
  <c r="CS23" i="24"/>
  <c r="CR23" i="24"/>
  <c r="CQ23" i="24"/>
  <c r="CP23" i="24"/>
  <c r="CO23" i="24"/>
  <c r="CN23" i="24"/>
  <c r="CM23" i="24"/>
  <c r="CL23" i="24"/>
  <c r="CK23" i="24"/>
  <c r="CJ23" i="24"/>
  <c r="CI23" i="24"/>
  <c r="CH23" i="24"/>
  <c r="CG23" i="24"/>
  <c r="CF23" i="24"/>
  <c r="CE23" i="24"/>
  <c r="CD23" i="24"/>
  <c r="CC23" i="24"/>
  <c r="CB23" i="24"/>
  <c r="CA23" i="24"/>
  <c r="BZ23" i="24"/>
  <c r="BY23" i="24"/>
  <c r="BX23" i="24"/>
  <c r="BW23" i="24"/>
  <c r="BV23" i="24"/>
  <c r="BU23" i="24"/>
  <c r="BT23" i="24"/>
  <c r="BS23" i="24"/>
  <c r="BR23" i="24"/>
  <c r="BQ23" i="24"/>
  <c r="BP23" i="24"/>
  <c r="BO23" i="24"/>
  <c r="DX22" i="24"/>
  <c r="DW22" i="24"/>
  <c r="DV22" i="24"/>
  <c r="DU22" i="24"/>
  <c r="DT22" i="24"/>
  <c r="DS22" i="24"/>
  <c r="DR22" i="24"/>
  <c r="DQ22" i="24"/>
  <c r="DP22" i="24"/>
  <c r="DO22" i="24"/>
  <c r="DN22" i="24"/>
  <c r="DM22" i="24"/>
  <c r="DL22" i="24"/>
  <c r="DK22" i="24"/>
  <c r="DJ22" i="24"/>
  <c r="DI22" i="24"/>
  <c r="DH22" i="24"/>
  <c r="DG22" i="24"/>
  <c r="DF22" i="24"/>
  <c r="DE22" i="24"/>
  <c r="DD22" i="24"/>
  <c r="DC22" i="24"/>
  <c r="DB22" i="24"/>
  <c r="DA22" i="24"/>
  <c r="CZ22" i="24"/>
  <c r="CY22" i="24"/>
  <c r="CX22" i="24"/>
  <c r="CW22" i="24"/>
  <c r="CV22" i="24"/>
  <c r="CU22" i="24"/>
  <c r="CT22" i="24"/>
  <c r="CS22" i="24"/>
  <c r="CR22" i="24"/>
  <c r="CQ22" i="24"/>
  <c r="CP22" i="24"/>
  <c r="CO22" i="24"/>
  <c r="CN22" i="24"/>
  <c r="CM22" i="24"/>
  <c r="CL22" i="24"/>
  <c r="CK22" i="24"/>
  <c r="CJ22" i="24"/>
  <c r="CI22" i="24"/>
  <c r="CH22" i="24"/>
  <c r="CG22" i="24"/>
  <c r="CF22" i="24"/>
  <c r="CE22" i="24"/>
  <c r="CD22" i="24"/>
  <c r="CC22" i="24"/>
  <c r="CB22" i="24"/>
  <c r="CA22" i="24"/>
  <c r="BZ22" i="24"/>
  <c r="BY22" i="24"/>
  <c r="BX22" i="24"/>
  <c r="BW22" i="24"/>
  <c r="BV22" i="24"/>
  <c r="BU22" i="24"/>
  <c r="BT22" i="24"/>
  <c r="BS22" i="24"/>
  <c r="BR22" i="24"/>
  <c r="BQ22" i="24"/>
  <c r="BP22" i="24"/>
  <c r="BO22" i="24"/>
  <c r="DX21" i="24"/>
  <c r="DW21" i="24"/>
  <c r="DV21" i="24"/>
  <c r="DU21" i="24"/>
  <c r="DT21" i="24"/>
  <c r="DS21" i="24"/>
  <c r="DR21" i="24"/>
  <c r="DQ21" i="24"/>
  <c r="DP21" i="24"/>
  <c r="DO21" i="24"/>
  <c r="DN21" i="24"/>
  <c r="DM21" i="24"/>
  <c r="DL21" i="24"/>
  <c r="DK21" i="24"/>
  <c r="DJ21" i="24"/>
  <c r="DI21" i="24"/>
  <c r="DH21" i="24"/>
  <c r="DG21" i="24"/>
  <c r="DF21" i="24"/>
  <c r="DE21" i="24"/>
  <c r="DD21" i="24"/>
  <c r="DC21" i="24"/>
  <c r="DB21" i="24"/>
  <c r="DA21" i="24"/>
  <c r="CZ21" i="24"/>
  <c r="CY21" i="24"/>
  <c r="CX21" i="24"/>
  <c r="CW21" i="24"/>
  <c r="CV21" i="24"/>
  <c r="CU21" i="24"/>
  <c r="CT21" i="24"/>
  <c r="CS21" i="24"/>
  <c r="CR21" i="24"/>
  <c r="CQ21" i="24"/>
  <c r="CP21" i="24"/>
  <c r="CO21" i="24"/>
  <c r="CN21" i="24"/>
  <c r="CM21" i="24"/>
  <c r="CL21" i="24"/>
  <c r="CK21" i="24"/>
  <c r="CJ21" i="24"/>
  <c r="CI21" i="24"/>
  <c r="CH21" i="24"/>
  <c r="CG21" i="24"/>
  <c r="CF21" i="24"/>
  <c r="CE21" i="24"/>
  <c r="CD21" i="24"/>
  <c r="CC21" i="24"/>
  <c r="CB21" i="24"/>
  <c r="CA21" i="24"/>
  <c r="BZ21" i="24"/>
  <c r="BY21" i="24"/>
  <c r="BX21" i="24"/>
  <c r="BW21" i="24"/>
  <c r="BV21" i="24"/>
  <c r="BU21" i="24"/>
  <c r="BT21" i="24"/>
  <c r="BS21" i="24"/>
  <c r="BR21" i="24"/>
  <c r="BQ21" i="24"/>
  <c r="BP21" i="24"/>
  <c r="BO21" i="24"/>
  <c r="DX20" i="24"/>
  <c r="DW20" i="24"/>
  <c r="DV20" i="24"/>
  <c r="DU20" i="24"/>
  <c r="DT20" i="24"/>
  <c r="DS20" i="24"/>
  <c r="DR20" i="24"/>
  <c r="DQ20" i="24"/>
  <c r="DP20" i="24"/>
  <c r="DO20" i="24"/>
  <c r="DN20" i="24"/>
  <c r="DM20" i="24"/>
  <c r="DL20" i="24"/>
  <c r="DK20" i="24"/>
  <c r="DJ20" i="24"/>
  <c r="DI20" i="24"/>
  <c r="DH20" i="24"/>
  <c r="DG20" i="24"/>
  <c r="DF20" i="24"/>
  <c r="DE20" i="24"/>
  <c r="DD20" i="24"/>
  <c r="DC20" i="24"/>
  <c r="DB20" i="24"/>
  <c r="DA20" i="24"/>
  <c r="CZ20" i="24"/>
  <c r="CY20" i="24"/>
  <c r="CX20" i="24"/>
  <c r="CW20" i="24"/>
  <c r="CV20" i="24"/>
  <c r="CU20" i="24"/>
  <c r="CT20" i="24"/>
  <c r="CS20" i="24"/>
  <c r="CR20" i="24"/>
  <c r="CQ20" i="24"/>
  <c r="CP20" i="24"/>
  <c r="CO20" i="24"/>
  <c r="CN20" i="24"/>
  <c r="CM20" i="24"/>
  <c r="CL20" i="24"/>
  <c r="CK20" i="24"/>
  <c r="CJ20" i="24"/>
  <c r="CI20" i="24"/>
  <c r="CH20" i="24"/>
  <c r="CG20" i="24"/>
  <c r="CF20" i="24"/>
  <c r="CE20" i="24"/>
  <c r="CD20" i="24"/>
  <c r="CC20" i="24"/>
  <c r="CB20" i="24"/>
  <c r="CA20" i="24"/>
  <c r="BZ20" i="24"/>
  <c r="BY20" i="24"/>
  <c r="BX20" i="24"/>
  <c r="BW20" i="24"/>
  <c r="BV20" i="24"/>
  <c r="BU20" i="24"/>
  <c r="BT20" i="24"/>
  <c r="BS20" i="24"/>
  <c r="BR20" i="24"/>
  <c r="BQ20" i="24"/>
  <c r="BP20" i="24"/>
  <c r="BO20" i="24"/>
  <c r="DX19" i="24"/>
  <c r="DW19" i="24"/>
  <c r="DV19" i="24"/>
  <c r="DU19" i="24"/>
  <c r="DT19" i="24"/>
  <c r="DS19" i="24"/>
  <c r="DR19" i="24"/>
  <c r="DQ19" i="24"/>
  <c r="DP19" i="24"/>
  <c r="DO19" i="24"/>
  <c r="DN19" i="24"/>
  <c r="DM19" i="24"/>
  <c r="DL19" i="24"/>
  <c r="DK19" i="24"/>
  <c r="DJ19" i="24"/>
  <c r="DI19" i="24"/>
  <c r="DH19" i="24"/>
  <c r="DG19" i="24"/>
  <c r="DF19" i="24"/>
  <c r="DE19" i="24"/>
  <c r="DD19" i="24"/>
  <c r="DC19" i="24"/>
  <c r="DB19" i="24"/>
  <c r="DA19" i="24"/>
  <c r="CZ19" i="24"/>
  <c r="CY19" i="24"/>
  <c r="CX19" i="24"/>
  <c r="CW19" i="24"/>
  <c r="CV19" i="24"/>
  <c r="CU19" i="24"/>
  <c r="CT19" i="24"/>
  <c r="CS19" i="24"/>
  <c r="CR19" i="24"/>
  <c r="CQ19" i="24"/>
  <c r="CP19" i="24"/>
  <c r="CO19" i="24"/>
  <c r="CN19" i="24"/>
  <c r="CM19" i="24"/>
  <c r="CL19" i="24"/>
  <c r="CK19" i="24"/>
  <c r="CJ19" i="24"/>
  <c r="CI19" i="24"/>
  <c r="CH19" i="24"/>
  <c r="CG19" i="24"/>
  <c r="CF19" i="24"/>
  <c r="CE19" i="24"/>
  <c r="CD19" i="24"/>
  <c r="CC19" i="24"/>
  <c r="CB19" i="24"/>
  <c r="CA19" i="24"/>
  <c r="BZ19" i="24"/>
  <c r="BY19" i="24"/>
  <c r="BX19" i="24"/>
  <c r="BW19" i="24"/>
  <c r="BV19" i="24"/>
  <c r="BU19" i="24"/>
  <c r="BT19" i="24"/>
  <c r="BS19" i="24"/>
  <c r="BR19" i="24"/>
  <c r="BQ19" i="24"/>
  <c r="BP19" i="24"/>
  <c r="BO19" i="24"/>
  <c r="DX18" i="24"/>
  <c r="DW18" i="24"/>
  <c r="DV18" i="24"/>
  <c r="DU18" i="24"/>
  <c r="DT18" i="24"/>
  <c r="DS18" i="24"/>
  <c r="DR18" i="24"/>
  <c r="DQ18" i="24"/>
  <c r="DP18" i="24"/>
  <c r="DO18" i="24"/>
  <c r="DN18" i="24"/>
  <c r="DM18" i="24"/>
  <c r="DL18" i="24"/>
  <c r="DK18" i="24"/>
  <c r="DJ18" i="24"/>
  <c r="DI18" i="24"/>
  <c r="DH18" i="24"/>
  <c r="DG18" i="24"/>
  <c r="DF18" i="24"/>
  <c r="DE18" i="24"/>
  <c r="DD18" i="24"/>
  <c r="DC18" i="24"/>
  <c r="DB18" i="24"/>
  <c r="DA18" i="24"/>
  <c r="CZ18" i="24"/>
  <c r="CY18" i="24"/>
  <c r="CX18" i="24"/>
  <c r="CW18" i="24"/>
  <c r="CV18" i="24"/>
  <c r="CU18" i="24"/>
  <c r="CT18" i="24"/>
  <c r="CS18" i="24"/>
  <c r="CR18" i="24"/>
  <c r="CQ18" i="24"/>
  <c r="CP18" i="24"/>
  <c r="CO18" i="24"/>
  <c r="CN18" i="24"/>
  <c r="CM18" i="24"/>
  <c r="CL18" i="24"/>
  <c r="CK18" i="24"/>
  <c r="CJ18" i="24"/>
  <c r="CI18" i="24"/>
  <c r="CH18" i="24"/>
  <c r="CG18" i="24"/>
  <c r="CF18" i="24"/>
  <c r="CE18" i="24"/>
  <c r="CD18" i="24"/>
  <c r="CC18" i="24"/>
  <c r="CB18" i="24"/>
  <c r="CA18" i="24"/>
  <c r="BZ18" i="24"/>
  <c r="BY18" i="24"/>
  <c r="BX18" i="24"/>
  <c r="BW18" i="24"/>
  <c r="BV18" i="24"/>
  <c r="BU18" i="24"/>
  <c r="BT18" i="24"/>
  <c r="BS18" i="24"/>
  <c r="BR18" i="24"/>
  <c r="BQ18" i="24"/>
  <c r="BP18" i="24"/>
  <c r="BO18" i="24"/>
  <c r="DX17" i="24"/>
  <c r="DW17" i="24"/>
  <c r="DV17" i="24"/>
  <c r="DU17" i="24"/>
  <c r="DT17" i="24"/>
  <c r="DS17" i="24"/>
  <c r="DR17" i="24"/>
  <c r="DQ17" i="24"/>
  <c r="DP17" i="24"/>
  <c r="DO17" i="24"/>
  <c r="DN17" i="24"/>
  <c r="DM17" i="24"/>
  <c r="DL17" i="24"/>
  <c r="DK17" i="24"/>
  <c r="DJ17" i="24"/>
  <c r="DI17" i="24"/>
  <c r="DH17" i="24"/>
  <c r="DG17" i="24"/>
  <c r="DF17" i="24"/>
  <c r="DE17" i="24"/>
  <c r="DD17" i="24"/>
  <c r="DC17" i="24"/>
  <c r="DB17" i="24"/>
  <c r="DA17" i="24"/>
  <c r="CZ17" i="24"/>
  <c r="CY17" i="24"/>
  <c r="CX17" i="24"/>
  <c r="CW17" i="24"/>
  <c r="CV17" i="24"/>
  <c r="CU17" i="24"/>
  <c r="CT17" i="24"/>
  <c r="CS17" i="24"/>
  <c r="CR17" i="24"/>
  <c r="CQ17" i="24"/>
  <c r="CP17" i="24"/>
  <c r="CO17" i="24"/>
  <c r="CN17" i="24"/>
  <c r="CM17" i="24"/>
  <c r="CL17" i="24"/>
  <c r="CK17" i="24"/>
  <c r="CJ17" i="24"/>
  <c r="CI17" i="24"/>
  <c r="CH17" i="24"/>
  <c r="CG17" i="24"/>
  <c r="CF17" i="24"/>
  <c r="CE17" i="24"/>
  <c r="CD17" i="24"/>
  <c r="CC17" i="24"/>
  <c r="CB17" i="24"/>
  <c r="CA17" i="24"/>
  <c r="BZ17" i="24"/>
  <c r="BY17" i="24"/>
  <c r="BX17" i="24"/>
  <c r="BW17" i="24"/>
  <c r="BV17" i="24"/>
  <c r="BU17" i="24"/>
  <c r="BT17" i="24"/>
  <c r="BS17" i="24"/>
  <c r="BR17" i="24"/>
  <c r="BQ17" i="24"/>
  <c r="BP17" i="24"/>
  <c r="BO17" i="24"/>
  <c r="DX16" i="24"/>
  <c r="DW16" i="24"/>
  <c r="DV16" i="24"/>
  <c r="DU16" i="24"/>
  <c r="DT16" i="24"/>
  <c r="DS16" i="24"/>
  <c r="DR16" i="24"/>
  <c r="DQ16" i="24"/>
  <c r="DP16" i="24"/>
  <c r="DO16" i="24"/>
  <c r="DN16" i="24"/>
  <c r="DM16" i="24"/>
  <c r="DL16" i="24"/>
  <c r="DK16" i="24"/>
  <c r="DJ16" i="24"/>
  <c r="DI16" i="24"/>
  <c r="DH16" i="24"/>
  <c r="DG16" i="24"/>
  <c r="DF16" i="24"/>
  <c r="DE16" i="24"/>
  <c r="DD16" i="24"/>
  <c r="DC16" i="24"/>
  <c r="DB16" i="24"/>
  <c r="DA16" i="24"/>
  <c r="CZ16" i="24"/>
  <c r="CY16" i="24"/>
  <c r="CX16" i="24"/>
  <c r="CW16" i="24"/>
  <c r="CV16" i="24"/>
  <c r="CU16" i="24"/>
  <c r="CT16" i="24"/>
  <c r="CS16" i="24"/>
  <c r="CR16" i="24"/>
  <c r="CQ16" i="24"/>
  <c r="CP16" i="24"/>
  <c r="CO16" i="24"/>
  <c r="CN16" i="24"/>
  <c r="CM16" i="24"/>
  <c r="CL16" i="24"/>
  <c r="CK16" i="24"/>
  <c r="CJ16" i="24"/>
  <c r="CI16" i="24"/>
  <c r="CH16" i="24"/>
  <c r="CG16" i="24"/>
  <c r="CF16" i="24"/>
  <c r="CE16" i="24"/>
  <c r="CD16" i="24"/>
  <c r="CC16" i="24"/>
  <c r="CB16" i="24"/>
  <c r="CA16" i="24"/>
  <c r="BZ16" i="24"/>
  <c r="BY16" i="24"/>
  <c r="BX16" i="24"/>
  <c r="BW16" i="24"/>
  <c r="BV16" i="24"/>
  <c r="BU16" i="24"/>
  <c r="BT16" i="24"/>
  <c r="BS16" i="24"/>
  <c r="BR16" i="24"/>
  <c r="BQ16" i="24"/>
  <c r="BP16" i="24"/>
  <c r="BO16" i="24"/>
  <c r="DX15" i="24"/>
  <c r="DW15" i="24"/>
  <c r="DV15" i="24"/>
  <c r="DU15" i="24"/>
  <c r="DT15" i="24"/>
  <c r="DS15" i="24"/>
  <c r="DR15" i="24"/>
  <c r="DQ15" i="24"/>
  <c r="DP15" i="24"/>
  <c r="DO15" i="24"/>
  <c r="DN15" i="24"/>
  <c r="DM15" i="24"/>
  <c r="DL15" i="24"/>
  <c r="DK15" i="24"/>
  <c r="DJ15" i="24"/>
  <c r="DI15" i="24"/>
  <c r="DH15" i="24"/>
  <c r="DG15" i="24"/>
  <c r="DF15" i="24"/>
  <c r="DE15" i="24"/>
  <c r="DD15" i="24"/>
  <c r="DC15" i="24"/>
  <c r="DB15" i="24"/>
  <c r="DA15" i="24"/>
  <c r="CZ15" i="24"/>
  <c r="CY15" i="24"/>
  <c r="CX15" i="24"/>
  <c r="CW15" i="24"/>
  <c r="CV15" i="24"/>
  <c r="CU15" i="24"/>
  <c r="CT15" i="24"/>
  <c r="CS15" i="24"/>
  <c r="CR15" i="24"/>
  <c r="CQ15" i="24"/>
  <c r="CP15" i="24"/>
  <c r="CO15" i="24"/>
  <c r="CN15" i="24"/>
  <c r="CM15" i="24"/>
  <c r="CL15" i="24"/>
  <c r="CK15" i="24"/>
  <c r="CJ15" i="24"/>
  <c r="CI15" i="24"/>
  <c r="CH15" i="24"/>
  <c r="CG15" i="24"/>
  <c r="CF15" i="24"/>
  <c r="CE15" i="24"/>
  <c r="CD15" i="24"/>
  <c r="CC15" i="24"/>
  <c r="CB15" i="24"/>
  <c r="CA15" i="24"/>
  <c r="BZ15" i="24"/>
  <c r="BY15" i="24"/>
  <c r="BX15" i="24"/>
  <c r="BW15" i="24"/>
  <c r="BV15" i="24"/>
  <c r="BU15" i="24"/>
  <c r="BT15" i="24"/>
  <c r="BS15" i="24"/>
  <c r="BR15" i="24"/>
  <c r="BQ15" i="24"/>
  <c r="BP15" i="24"/>
  <c r="BO15" i="24"/>
  <c r="DX14" i="24"/>
  <c r="DW14" i="24"/>
  <c r="DV14" i="24"/>
  <c r="DU14" i="24"/>
  <c r="DT14" i="24"/>
  <c r="DS14" i="24"/>
  <c r="DR14" i="24"/>
  <c r="DQ14" i="24"/>
  <c r="DP14" i="24"/>
  <c r="DO14" i="24"/>
  <c r="DN14" i="24"/>
  <c r="DM14" i="24"/>
  <c r="DL14" i="24"/>
  <c r="DK14" i="24"/>
  <c r="DJ14" i="24"/>
  <c r="DI14" i="24"/>
  <c r="DH14" i="24"/>
  <c r="DG14" i="24"/>
  <c r="DF14" i="24"/>
  <c r="DE14" i="24"/>
  <c r="DD14" i="24"/>
  <c r="DC14" i="24"/>
  <c r="DB14" i="24"/>
  <c r="DA14" i="24"/>
  <c r="CZ14" i="24"/>
  <c r="CY14" i="24"/>
  <c r="CX14" i="24"/>
  <c r="CW14" i="24"/>
  <c r="CV14" i="24"/>
  <c r="CU14" i="24"/>
  <c r="CT14" i="24"/>
  <c r="CS14" i="24"/>
  <c r="CR14" i="24"/>
  <c r="CQ14" i="24"/>
  <c r="CP14" i="24"/>
  <c r="CO14" i="24"/>
  <c r="CN14" i="24"/>
  <c r="CM14" i="24"/>
  <c r="CL14" i="24"/>
  <c r="CK14" i="24"/>
  <c r="CJ14" i="24"/>
  <c r="CI14" i="24"/>
  <c r="CH14" i="24"/>
  <c r="CG14" i="24"/>
  <c r="CF14" i="24"/>
  <c r="CE14" i="24"/>
  <c r="CD14" i="24"/>
  <c r="CC14" i="24"/>
  <c r="CB14" i="24"/>
  <c r="CA14" i="24"/>
  <c r="BZ14" i="24"/>
  <c r="BY14" i="24"/>
  <c r="BX14" i="24"/>
  <c r="BW14" i="24"/>
  <c r="BV14" i="24"/>
  <c r="BU14" i="24"/>
  <c r="BT14" i="24"/>
  <c r="BS14" i="24"/>
  <c r="BR14" i="24"/>
  <c r="BQ14" i="24"/>
  <c r="BP14" i="24"/>
  <c r="BO14" i="24"/>
  <c r="DX13" i="24"/>
  <c r="DW13" i="24"/>
  <c r="DV13" i="24"/>
  <c r="DU13" i="24"/>
  <c r="DT13" i="24"/>
  <c r="DS13" i="24"/>
  <c r="DR13" i="24"/>
  <c r="DQ13" i="24"/>
  <c r="DP13" i="24"/>
  <c r="DO13" i="24"/>
  <c r="DN13" i="24"/>
  <c r="DM13" i="24"/>
  <c r="DL13" i="24"/>
  <c r="DK13" i="24"/>
  <c r="DJ13" i="24"/>
  <c r="DI13" i="24"/>
  <c r="DH13" i="24"/>
  <c r="DG13" i="24"/>
  <c r="DF13" i="24"/>
  <c r="DE13" i="24"/>
  <c r="DD13" i="24"/>
  <c r="DC13" i="24"/>
  <c r="DB13" i="24"/>
  <c r="DA13" i="24"/>
  <c r="CZ13" i="24"/>
  <c r="CY13" i="24"/>
  <c r="CX13" i="24"/>
  <c r="CW13" i="24"/>
  <c r="CV13" i="24"/>
  <c r="CU13" i="24"/>
  <c r="CT13" i="24"/>
  <c r="CS13" i="24"/>
  <c r="CR13" i="24"/>
  <c r="CQ13" i="24"/>
  <c r="CP13" i="24"/>
  <c r="CO13" i="24"/>
  <c r="CN13" i="24"/>
  <c r="CM13" i="24"/>
  <c r="CL13" i="24"/>
  <c r="CK13" i="24"/>
  <c r="CJ13" i="24"/>
  <c r="CI13" i="24"/>
  <c r="CH13" i="24"/>
  <c r="CG13" i="24"/>
  <c r="CF13" i="24"/>
  <c r="CE13" i="24"/>
  <c r="CD13" i="24"/>
  <c r="CC13" i="24"/>
  <c r="CB13" i="24"/>
  <c r="CA13" i="24"/>
  <c r="BZ13" i="24"/>
  <c r="BY13" i="24"/>
  <c r="BX13" i="24"/>
  <c r="BW13" i="24"/>
  <c r="BV13" i="24"/>
  <c r="BU13" i="24"/>
  <c r="BT13" i="24"/>
  <c r="BS13" i="24"/>
  <c r="BR13" i="24"/>
  <c r="BQ13" i="24"/>
  <c r="BP13" i="24"/>
  <c r="BO13" i="24"/>
  <c r="DX12" i="24"/>
  <c r="DW12" i="24"/>
  <c r="DV12" i="24"/>
  <c r="DU12" i="24"/>
  <c r="DT12" i="24"/>
  <c r="DS12" i="24"/>
  <c r="DR12" i="24"/>
  <c r="DQ12" i="24"/>
  <c r="DP12" i="24"/>
  <c r="DO12" i="24"/>
  <c r="DN12" i="24"/>
  <c r="DM12" i="24"/>
  <c r="DL12" i="24"/>
  <c r="DK12" i="24"/>
  <c r="DJ12" i="24"/>
  <c r="DI12" i="24"/>
  <c r="DH12" i="24"/>
  <c r="DG12" i="24"/>
  <c r="DF12" i="24"/>
  <c r="DE12" i="24"/>
  <c r="DD12" i="24"/>
  <c r="DC12" i="24"/>
  <c r="DB12" i="24"/>
  <c r="DA12" i="24"/>
  <c r="CZ12" i="24"/>
  <c r="CY12" i="24"/>
  <c r="CX12" i="24"/>
  <c r="CW12" i="24"/>
  <c r="CV12" i="24"/>
  <c r="CU12" i="24"/>
  <c r="CT12" i="24"/>
  <c r="CS12" i="24"/>
  <c r="CR12" i="24"/>
  <c r="CQ12" i="24"/>
  <c r="CP12" i="24"/>
  <c r="CO12" i="24"/>
  <c r="CN12" i="24"/>
  <c r="CM12" i="24"/>
  <c r="CL12" i="24"/>
  <c r="CK12" i="24"/>
  <c r="CJ12" i="24"/>
  <c r="CI12" i="24"/>
  <c r="CH12" i="24"/>
  <c r="CG12" i="24"/>
  <c r="CF12" i="24"/>
  <c r="CE12" i="24"/>
  <c r="CD12" i="24"/>
  <c r="CC12" i="24"/>
  <c r="CB12" i="24"/>
  <c r="CA12" i="24"/>
  <c r="BZ12" i="24"/>
  <c r="BY12" i="24"/>
  <c r="BX12" i="24"/>
  <c r="BW12" i="24"/>
  <c r="BV12" i="24"/>
  <c r="BU12" i="24"/>
  <c r="BT12" i="24"/>
  <c r="BS12" i="24"/>
  <c r="BR12" i="24"/>
  <c r="BQ12" i="24"/>
  <c r="BP12" i="24"/>
  <c r="BO12" i="24"/>
  <c r="DX11" i="24"/>
  <c r="DW11" i="24"/>
  <c r="DV11" i="24"/>
  <c r="DU11" i="24"/>
  <c r="DT11" i="24"/>
  <c r="DS11" i="24"/>
  <c r="DR11" i="24"/>
  <c r="DQ11" i="24"/>
  <c r="DP11" i="24"/>
  <c r="DO11" i="24"/>
  <c r="DN11" i="24"/>
  <c r="DM11" i="24"/>
  <c r="DL11" i="24"/>
  <c r="DK11" i="24"/>
  <c r="DJ11" i="24"/>
  <c r="DI11" i="24"/>
  <c r="DH11" i="24"/>
  <c r="DG11" i="24"/>
  <c r="DF11" i="24"/>
  <c r="DE11" i="24"/>
  <c r="DD11" i="24"/>
  <c r="DC11" i="24"/>
  <c r="DB11" i="24"/>
  <c r="DA11" i="24"/>
  <c r="CZ11" i="24"/>
  <c r="CY11" i="24"/>
  <c r="CX11" i="24"/>
  <c r="CW11" i="24"/>
  <c r="CV11" i="24"/>
  <c r="CU11" i="24"/>
  <c r="CT11" i="24"/>
  <c r="CS11" i="24"/>
  <c r="CR11" i="24"/>
  <c r="CQ11" i="24"/>
  <c r="CP11" i="24"/>
  <c r="CO11" i="24"/>
  <c r="CN11" i="24"/>
  <c r="CM11" i="24"/>
  <c r="CL11" i="24"/>
  <c r="CK11" i="24"/>
  <c r="CJ11" i="24"/>
  <c r="CI11" i="24"/>
  <c r="CH11" i="24"/>
  <c r="CG11" i="24"/>
  <c r="CF11" i="24"/>
  <c r="CE11" i="24"/>
  <c r="CD11" i="24"/>
  <c r="CC11" i="24"/>
  <c r="CB11" i="24"/>
  <c r="CA11" i="24"/>
  <c r="BZ11" i="24"/>
  <c r="BY11" i="24"/>
  <c r="BX11" i="24"/>
  <c r="BW11" i="24"/>
  <c r="BV11" i="24"/>
  <c r="BU11" i="24"/>
  <c r="BT11" i="24"/>
  <c r="BS11" i="24"/>
  <c r="BR11" i="24"/>
  <c r="BQ11" i="24"/>
  <c r="BP11" i="24"/>
  <c r="BO11" i="24"/>
  <c r="DX10" i="24"/>
  <c r="DW10" i="24"/>
  <c r="DV10" i="24"/>
  <c r="DU10" i="24"/>
  <c r="DT10" i="24"/>
  <c r="DS10" i="24"/>
  <c r="DR10" i="24"/>
  <c r="DQ10" i="24"/>
  <c r="DP10" i="24"/>
  <c r="DO10" i="24"/>
  <c r="DN10" i="24"/>
  <c r="DM10" i="24"/>
  <c r="DL10" i="24"/>
  <c r="DK10" i="24"/>
  <c r="DJ10" i="24"/>
  <c r="DI10" i="24"/>
  <c r="DH10" i="24"/>
  <c r="DG10" i="24"/>
  <c r="DF10" i="24"/>
  <c r="DE10" i="24"/>
  <c r="DD10" i="24"/>
  <c r="DC10" i="24"/>
  <c r="DB10" i="24"/>
  <c r="DA10" i="24"/>
  <c r="CZ10" i="24"/>
  <c r="CY10" i="24"/>
  <c r="CX10" i="24"/>
  <c r="CW10" i="24"/>
  <c r="CV10" i="24"/>
  <c r="CU10" i="24"/>
  <c r="CT10" i="24"/>
  <c r="CS10" i="24"/>
  <c r="CR10" i="24"/>
  <c r="CQ10" i="24"/>
  <c r="CP10" i="24"/>
  <c r="CO10" i="24"/>
  <c r="CN10" i="24"/>
  <c r="CM10" i="24"/>
  <c r="CL10" i="24"/>
  <c r="CK10" i="24"/>
  <c r="CJ10" i="24"/>
  <c r="CI10" i="24"/>
  <c r="CH10" i="24"/>
  <c r="CG10" i="24"/>
  <c r="CF10" i="24"/>
  <c r="CE10" i="24"/>
  <c r="CD10" i="24"/>
  <c r="CC10" i="24"/>
  <c r="CB10" i="24"/>
  <c r="CA10" i="24"/>
  <c r="BZ10" i="24"/>
  <c r="BY10" i="24"/>
  <c r="BX10" i="24"/>
  <c r="BW10" i="24"/>
  <c r="BV10" i="24"/>
  <c r="BU10" i="24"/>
  <c r="BT10" i="24"/>
  <c r="BS10" i="24"/>
  <c r="BR10" i="24"/>
  <c r="BQ10" i="24"/>
  <c r="BP10" i="24"/>
  <c r="BO10" i="24"/>
  <c r="DX9" i="24"/>
  <c r="DW9" i="24"/>
  <c r="DV9" i="24"/>
  <c r="DU9" i="24"/>
  <c r="DT9" i="24"/>
  <c r="DS9" i="24"/>
  <c r="DR9" i="24"/>
  <c r="DQ9" i="24"/>
  <c r="DP9" i="24"/>
  <c r="DO9" i="24"/>
  <c r="DN9" i="24"/>
  <c r="DM9" i="24"/>
  <c r="DL9" i="24"/>
  <c r="DK9" i="24"/>
  <c r="DJ9" i="24"/>
  <c r="DI9" i="24"/>
  <c r="DH9" i="24"/>
  <c r="DG9" i="24"/>
  <c r="DF9" i="24"/>
  <c r="DE9" i="24"/>
  <c r="DD9" i="24"/>
  <c r="DC9" i="24"/>
  <c r="DB9" i="24"/>
  <c r="DA9" i="24"/>
  <c r="CZ9" i="24"/>
  <c r="CY9" i="24"/>
  <c r="CX9" i="24"/>
  <c r="CW9" i="24"/>
  <c r="CV9" i="24"/>
  <c r="CU9" i="24"/>
  <c r="CT9" i="24"/>
  <c r="CS9" i="24"/>
  <c r="CR9" i="24"/>
  <c r="CQ9" i="24"/>
  <c r="CP9" i="24"/>
  <c r="CO9" i="24"/>
  <c r="CN9" i="24"/>
  <c r="CM9" i="24"/>
  <c r="CL9" i="24"/>
  <c r="CK9" i="24"/>
  <c r="CJ9" i="24"/>
  <c r="CI9" i="24"/>
  <c r="CH9" i="24"/>
  <c r="CG9" i="24"/>
  <c r="CF9" i="24"/>
  <c r="CE9" i="24"/>
  <c r="CD9" i="24"/>
  <c r="CC9" i="24"/>
  <c r="CB9" i="24"/>
  <c r="CA9" i="24"/>
  <c r="BZ9" i="24"/>
  <c r="BY9" i="24"/>
  <c r="BX9" i="24"/>
  <c r="BW9" i="24"/>
  <c r="BV9" i="24"/>
  <c r="BU9" i="24"/>
  <c r="BT9" i="24"/>
  <c r="BS9" i="24"/>
  <c r="BR9" i="24"/>
  <c r="BQ9" i="24"/>
  <c r="BP9" i="24"/>
  <c r="BO9" i="24"/>
  <c r="DX8" i="24"/>
  <c r="DW8" i="24"/>
  <c r="DV8" i="24"/>
  <c r="DU8" i="24"/>
  <c r="DT8" i="24"/>
  <c r="DS8" i="24"/>
  <c r="DR8" i="24"/>
  <c r="DQ8" i="24"/>
  <c r="DP8" i="24"/>
  <c r="DO8" i="24"/>
  <c r="DN8" i="24"/>
  <c r="DM8" i="24"/>
  <c r="DL8" i="24"/>
  <c r="DK8" i="24"/>
  <c r="DJ8" i="24"/>
  <c r="DI8" i="24"/>
  <c r="DH8" i="24"/>
  <c r="DG8" i="24"/>
  <c r="DF8" i="24"/>
  <c r="DE8" i="24"/>
  <c r="DD8" i="24"/>
  <c r="DC8" i="24"/>
  <c r="DB8" i="24"/>
  <c r="DA8" i="24"/>
  <c r="CZ8" i="24"/>
  <c r="CY8" i="24"/>
  <c r="CX8" i="24"/>
  <c r="CW8" i="24"/>
  <c r="CV8" i="24"/>
  <c r="CU8" i="24"/>
  <c r="CT8" i="24"/>
  <c r="CS8" i="24"/>
  <c r="CR8" i="24"/>
  <c r="CQ8" i="24"/>
  <c r="CP8" i="24"/>
  <c r="CO8" i="24"/>
  <c r="CN8" i="24"/>
  <c r="CM8" i="24"/>
  <c r="CL8" i="24"/>
  <c r="CK8" i="24"/>
  <c r="CJ8" i="24"/>
  <c r="CI8" i="24"/>
  <c r="CH8" i="24"/>
  <c r="CG8" i="24"/>
  <c r="CF8" i="24"/>
  <c r="CE8" i="24"/>
  <c r="CD8" i="24"/>
  <c r="CC8" i="24"/>
  <c r="CB8" i="24"/>
  <c r="CA8" i="24"/>
  <c r="BZ8" i="24"/>
  <c r="BY8" i="24"/>
  <c r="BX8" i="24"/>
  <c r="BW8" i="24"/>
  <c r="BV8" i="24"/>
  <c r="BU8" i="24"/>
  <c r="BT8" i="24"/>
  <c r="BS8" i="24"/>
  <c r="BR8" i="24"/>
  <c r="BQ8" i="24"/>
  <c r="BP8" i="24"/>
  <c r="BO8" i="24"/>
  <c r="DX54" i="23"/>
  <c r="DW54" i="23"/>
  <c r="DV54" i="23"/>
  <c r="DU54" i="23"/>
  <c r="DT54" i="23"/>
  <c r="DS54" i="23"/>
  <c r="DR54" i="23"/>
  <c r="DQ54" i="23"/>
  <c r="DP54" i="23"/>
  <c r="DO54" i="23"/>
  <c r="DN54" i="23"/>
  <c r="DM54" i="23"/>
  <c r="DL54" i="23"/>
  <c r="DK54" i="23"/>
  <c r="DJ54" i="23"/>
  <c r="DI54" i="23"/>
  <c r="DH54" i="23"/>
  <c r="DG54" i="23"/>
  <c r="DF54" i="23"/>
  <c r="DE54" i="23"/>
  <c r="DD54" i="23"/>
  <c r="DC54" i="23"/>
  <c r="DB54" i="23"/>
  <c r="DA54" i="23"/>
  <c r="CZ54" i="23"/>
  <c r="CY54" i="23"/>
  <c r="CX54" i="23"/>
  <c r="CW54" i="23"/>
  <c r="CV54" i="23"/>
  <c r="CU54" i="23"/>
  <c r="CT54" i="23"/>
  <c r="CS54" i="23"/>
  <c r="CR54" i="23"/>
  <c r="CQ54" i="23"/>
  <c r="CP54" i="23"/>
  <c r="CO54" i="23"/>
  <c r="CN54" i="23"/>
  <c r="CM54" i="23"/>
  <c r="CL54" i="23"/>
  <c r="CK54" i="23"/>
  <c r="CJ54" i="23"/>
  <c r="CI54" i="23"/>
  <c r="CH54" i="23"/>
  <c r="CG54" i="23"/>
  <c r="CF54" i="23"/>
  <c r="CE54" i="23"/>
  <c r="CD54" i="23"/>
  <c r="CC54" i="23"/>
  <c r="CB54" i="23"/>
  <c r="CA54" i="23"/>
  <c r="BZ54" i="23"/>
  <c r="BY54" i="23"/>
  <c r="BX54" i="23"/>
  <c r="BW54" i="23"/>
  <c r="BV54" i="23"/>
  <c r="BU54" i="23"/>
  <c r="BT54" i="23"/>
  <c r="BS54" i="23"/>
  <c r="BR54" i="23"/>
  <c r="BQ54" i="23"/>
  <c r="BP54" i="23"/>
  <c r="BO54" i="23"/>
  <c r="DX53" i="23"/>
  <c r="DW53" i="23"/>
  <c r="DV53" i="23"/>
  <c r="DU53" i="23"/>
  <c r="DT53" i="23"/>
  <c r="DS53" i="23"/>
  <c r="DR53" i="23"/>
  <c r="DQ53" i="23"/>
  <c r="DP53" i="23"/>
  <c r="DO53" i="23"/>
  <c r="DN53" i="23"/>
  <c r="DM53" i="23"/>
  <c r="DL53" i="23"/>
  <c r="DK53" i="23"/>
  <c r="DJ53" i="23"/>
  <c r="DI53" i="23"/>
  <c r="DH53" i="23"/>
  <c r="DG53" i="23"/>
  <c r="DF53" i="23"/>
  <c r="DE53" i="23"/>
  <c r="DD53" i="23"/>
  <c r="DC53" i="23"/>
  <c r="DB53" i="23"/>
  <c r="DA53" i="23"/>
  <c r="CZ53" i="23"/>
  <c r="CY53" i="23"/>
  <c r="CX53" i="23"/>
  <c r="CW53" i="23"/>
  <c r="CV53" i="23"/>
  <c r="CU53" i="23"/>
  <c r="CT53" i="23"/>
  <c r="CS53" i="23"/>
  <c r="CR53" i="23"/>
  <c r="CQ53" i="23"/>
  <c r="CP53" i="23"/>
  <c r="CO53" i="23"/>
  <c r="CN53" i="23"/>
  <c r="CM53" i="23"/>
  <c r="CL53" i="23"/>
  <c r="CK53" i="23"/>
  <c r="CJ53" i="23"/>
  <c r="CI53" i="23"/>
  <c r="CH53" i="23"/>
  <c r="CG53" i="23"/>
  <c r="CF53" i="23"/>
  <c r="CE53" i="23"/>
  <c r="CD53" i="23"/>
  <c r="CC53" i="23"/>
  <c r="CB53" i="23"/>
  <c r="CA53" i="23"/>
  <c r="BZ53" i="23"/>
  <c r="BY53" i="23"/>
  <c r="BX53" i="23"/>
  <c r="BW53" i="23"/>
  <c r="BV53" i="23"/>
  <c r="BU53" i="23"/>
  <c r="BT53" i="23"/>
  <c r="BS53" i="23"/>
  <c r="BR53" i="23"/>
  <c r="BQ53" i="23"/>
  <c r="BP53" i="23"/>
  <c r="BO53" i="23"/>
  <c r="DX52" i="23"/>
  <c r="DW52" i="23"/>
  <c r="DV52" i="23"/>
  <c r="DU52" i="23"/>
  <c r="DT52" i="23"/>
  <c r="DS52" i="23"/>
  <c r="DR52" i="23"/>
  <c r="DQ52" i="23"/>
  <c r="DP52" i="23"/>
  <c r="DO52" i="23"/>
  <c r="DN52" i="23"/>
  <c r="DM52" i="23"/>
  <c r="DL52" i="23"/>
  <c r="DK52" i="23"/>
  <c r="DJ52" i="23"/>
  <c r="DI52" i="23"/>
  <c r="DH52" i="23"/>
  <c r="DG52" i="23"/>
  <c r="DF52" i="23"/>
  <c r="DE52" i="23"/>
  <c r="DD52" i="23"/>
  <c r="DC52" i="23"/>
  <c r="DB52" i="23"/>
  <c r="DA52" i="23"/>
  <c r="CZ52" i="23"/>
  <c r="CY52" i="23"/>
  <c r="CX52" i="23"/>
  <c r="CW52" i="23"/>
  <c r="CV52" i="23"/>
  <c r="CU52" i="23"/>
  <c r="CT52" i="23"/>
  <c r="CS52" i="23"/>
  <c r="CR52" i="23"/>
  <c r="CQ52" i="23"/>
  <c r="CP52" i="23"/>
  <c r="CO52" i="23"/>
  <c r="CN52" i="23"/>
  <c r="CM52" i="23"/>
  <c r="CL52" i="23"/>
  <c r="CK52" i="23"/>
  <c r="CJ52" i="23"/>
  <c r="CI52" i="23"/>
  <c r="CH52" i="23"/>
  <c r="CG52" i="23"/>
  <c r="CF52" i="23"/>
  <c r="CE52" i="23"/>
  <c r="CD52" i="23"/>
  <c r="CC52" i="23"/>
  <c r="CB52" i="23"/>
  <c r="CA52" i="23"/>
  <c r="BZ52" i="23"/>
  <c r="BY52" i="23"/>
  <c r="BX52" i="23"/>
  <c r="BW52" i="23"/>
  <c r="BV52" i="23"/>
  <c r="BU52" i="23"/>
  <c r="BT52" i="23"/>
  <c r="BS52" i="23"/>
  <c r="BR52" i="23"/>
  <c r="BQ52" i="23"/>
  <c r="BP52" i="23"/>
  <c r="BO52" i="23"/>
  <c r="DX51" i="23"/>
  <c r="DW51" i="23"/>
  <c r="DV51" i="23"/>
  <c r="DU51" i="23"/>
  <c r="DT51" i="23"/>
  <c r="DS51" i="23"/>
  <c r="DR51" i="23"/>
  <c r="DQ51" i="23"/>
  <c r="DP51" i="23"/>
  <c r="DO51" i="23"/>
  <c r="DN51" i="23"/>
  <c r="DM51" i="23"/>
  <c r="DL51" i="23"/>
  <c r="DK51" i="23"/>
  <c r="DJ51" i="23"/>
  <c r="DI51" i="23"/>
  <c r="DH51" i="23"/>
  <c r="DG51" i="23"/>
  <c r="DF51" i="23"/>
  <c r="DE51" i="23"/>
  <c r="DD51" i="23"/>
  <c r="DC51" i="23"/>
  <c r="DB51" i="23"/>
  <c r="DA51" i="23"/>
  <c r="CZ51" i="23"/>
  <c r="CY51" i="23"/>
  <c r="CX51" i="23"/>
  <c r="CW51" i="23"/>
  <c r="CV51" i="23"/>
  <c r="CU51" i="23"/>
  <c r="CT51" i="23"/>
  <c r="CS51" i="23"/>
  <c r="CR51" i="23"/>
  <c r="CQ51" i="23"/>
  <c r="CP51" i="23"/>
  <c r="CO51" i="23"/>
  <c r="CN51" i="23"/>
  <c r="CM51" i="23"/>
  <c r="CL51" i="23"/>
  <c r="CK51" i="23"/>
  <c r="CJ51" i="23"/>
  <c r="CI51" i="23"/>
  <c r="CH51" i="23"/>
  <c r="CG51" i="23"/>
  <c r="CF51" i="23"/>
  <c r="CE51" i="23"/>
  <c r="CD51" i="23"/>
  <c r="CC51" i="23"/>
  <c r="CB51" i="23"/>
  <c r="CA51" i="23"/>
  <c r="BZ51" i="23"/>
  <c r="BY51" i="23"/>
  <c r="BX51" i="23"/>
  <c r="BW51" i="23"/>
  <c r="BV51" i="23"/>
  <c r="BU51" i="23"/>
  <c r="BT51" i="23"/>
  <c r="BS51" i="23"/>
  <c r="BR51" i="23"/>
  <c r="BQ51" i="23"/>
  <c r="BP51" i="23"/>
  <c r="BO51" i="23"/>
  <c r="DX50" i="23"/>
  <c r="DW50" i="23"/>
  <c r="DV50" i="23"/>
  <c r="DU50" i="23"/>
  <c r="DT50" i="23"/>
  <c r="DS50" i="23"/>
  <c r="DR50" i="23"/>
  <c r="DQ50" i="23"/>
  <c r="DP50" i="23"/>
  <c r="DO50" i="23"/>
  <c r="DN50" i="23"/>
  <c r="DM50" i="23"/>
  <c r="DL50" i="23"/>
  <c r="DK50" i="23"/>
  <c r="DJ50" i="23"/>
  <c r="DI50" i="23"/>
  <c r="DH50" i="23"/>
  <c r="DG50" i="23"/>
  <c r="DF50" i="23"/>
  <c r="DE50" i="23"/>
  <c r="DD50" i="23"/>
  <c r="DC50" i="23"/>
  <c r="DB50" i="23"/>
  <c r="DA50" i="23"/>
  <c r="CZ50" i="23"/>
  <c r="CY50" i="23"/>
  <c r="CX50" i="23"/>
  <c r="CW50" i="23"/>
  <c r="CV50" i="23"/>
  <c r="CU50" i="23"/>
  <c r="CT50" i="23"/>
  <c r="CS50" i="23"/>
  <c r="CR50" i="23"/>
  <c r="CQ50" i="23"/>
  <c r="CP50" i="23"/>
  <c r="CO50" i="23"/>
  <c r="CN50" i="23"/>
  <c r="CM50" i="23"/>
  <c r="CL50" i="23"/>
  <c r="CK50" i="23"/>
  <c r="CJ50" i="23"/>
  <c r="CI50" i="23"/>
  <c r="CH50" i="23"/>
  <c r="CG50" i="23"/>
  <c r="CF50" i="23"/>
  <c r="CE50" i="23"/>
  <c r="CD50" i="23"/>
  <c r="CC50" i="23"/>
  <c r="CB50" i="23"/>
  <c r="CA50" i="23"/>
  <c r="BZ50" i="23"/>
  <c r="BY50" i="23"/>
  <c r="BX50" i="23"/>
  <c r="BW50" i="23"/>
  <c r="BV50" i="23"/>
  <c r="BU50" i="23"/>
  <c r="BT50" i="23"/>
  <c r="BS50" i="23"/>
  <c r="BR50" i="23"/>
  <c r="BQ50" i="23"/>
  <c r="BP50" i="23"/>
  <c r="BO50" i="23"/>
  <c r="DX49" i="23"/>
  <c r="DW49" i="23"/>
  <c r="DV49" i="23"/>
  <c r="DU49" i="23"/>
  <c r="DT49" i="23"/>
  <c r="DS49" i="23"/>
  <c r="DR49" i="23"/>
  <c r="DQ49" i="23"/>
  <c r="DP49" i="23"/>
  <c r="DO49" i="23"/>
  <c r="DN49" i="23"/>
  <c r="DM49" i="23"/>
  <c r="DL49" i="23"/>
  <c r="DK49" i="23"/>
  <c r="DJ49" i="23"/>
  <c r="DI49" i="23"/>
  <c r="DH49" i="23"/>
  <c r="DG49" i="23"/>
  <c r="DF49" i="23"/>
  <c r="DE49" i="23"/>
  <c r="DD49" i="23"/>
  <c r="DC49" i="23"/>
  <c r="DB49" i="23"/>
  <c r="DA49" i="23"/>
  <c r="CZ49" i="23"/>
  <c r="CY49" i="23"/>
  <c r="CX49" i="23"/>
  <c r="CW49" i="23"/>
  <c r="CV49" i="23"/>
  <c r="CU49" i="23"/>
  <c r="CT49" i="23"/>
  <c r="CS49" i="23"/>
  <c r="CR49" i="23"/>
  <c r="CQ49" i="23"/>
  <c r="CP49" i="23"/>
  <c r="CO49" i="23"/>
  <c r="CN49" i="23"/>
  <c r="CM49" i="23"/>
  <c r="CL49" i="23"/>
  <c r="CK49" i="23"/>
  <c r="CJ49" i="23"/>
  <c r="CI49" i="23"/>
  <c r="CH49" i="23"/>
  <c r="CG49" i="23"/>
  <c r="CF49" i="23"/>
  <c r="CE49" i="23"/>
  <c r="CD49" i="23"/>
  <c r="CC49" i="23"/>
  <c r="CB49" i="23"/>
  <c r="CA49" i="23"/>
  <c r="BZ49" i="23"/>
  <c r="BY49" i="23"/>
  <c r="BX49" i="23"/>
  <c r="BW49" i="23"/>
  <c r="BV49" i="23"/>
  <c r="BU49" i="23"/>
  <c r="BT49" i="23"/>
  <c r="BS49" i="23"/>
  <c r="BR49" i="23"/>
  <c r="BQ49" i="23"/>
  <c r="BP49" i="23"/>
  <c r="BO49" i="23"/>
  <c r="DX48" i="23"/>
  <c r="DW48" i="23"/>
  <c r="DV48" i="23"/>
  <c r="DU48" i="23"/>
  <c r="DT48" i="23"/>
  <c r="DS48" i="23"/>
  <c r="DR48" i="23"/>
  <c r="DQ48" i="23"/>
  <c r="DP48" i="23"/>
  <c r="DO48" i="23"/>
  <c r="DN48" i="23"/>
  <c r="DM48" i="23"/>
  <c r="DL48" i="23"/>
  <c r="DK48" i="23"/>
  <c r="DJ48" i="23"/>
  <c r="DI48" i="23"/>
  <c r="DH48" i="23"/>
  <c r="DG48" i="23"/>
  <c r="DF48" i="23"/>
  <c r="DE48" i="23"/>
  <c r="DD48" i="23"/>
  <c r="DC48" i="23"/>
  <c r="DB48" i="23"/>
  <c r="DA48" i="23"/>
  <c r="CZ48" i="23"/>
  <c r="CY48" i="23"/>
  <c r="CX48" i="23"/>
  <c r="CW48" i="23"/>
  <c r="CV48" i="23"/>
  <c r="CU48" i="23"/>
  <c r="CT48" i="23"/>
  <c r="CS48" i="23"/>
  <c r="CR48" i="23"/>
  <c r="CQ48" i="23"/>
  <c r="CP48" i="23"/>
  <c r="CO48" i="23"/>
  <c r="CN48" i="23"/>
  <c r="CM48" i="23"/>
  <c r="CL48" i="23"/>
  <c r="CK48" i="23"/>
  <c r="CJ48" i="23"/>
  <c r="CI48" i="23"/>
  <c r="CH48" i="23"/>
  <c r="CG48" i="23"/>
  <c r="CF48" i="23"/>
  <c r="CE48" i="23"/>
  <c r="CD48" i="23"/>
  <c r="CC48" i="23"/>
  <c r="CB48" i="23"/>
  <c r="CA48" i="23"/>
  <c r="BZ48" i="23"/>
  <c r="BY48" i="23"/>
  <c r="BX48" i="23"/>
  <c r="BW48" i="23"/>
  <c r="BV48" i="23"/>
  <c r="BU48" i="23"/>
  <c r="BT48" i="23"/>
  <c r="BS48" i="23"/>
  <c r="BR48" i="23"/>
  <c r="BQ48" i="23"/>
  <c r="BP48" i="23"/>
  <c r="BO48" i="23"/>
  <c r="DX47" i="23"/>
  <c r="DW47" i="23"/>
  <c r="DV47" i="23"/>
  <c r="DU47" i="23"/>
  <c r="DT47" i="23"/>
  <c r="DS47" i="23"/>
  <c r="DR47" i="23"/>
  <c r="DQ47" i="23"/>
  <c r="DP47" i="23"/>
  <c r="DO47" i="23"/>
  <c r="DN47" i="23"/>
  <c r="DM47" i="23"/>
  <c r="DL47" i="23"/>
  <c r="DK47" i="23"/>
  <c r="DJ47" i="23"/>
  <c r="DI47" i="23"/>
  <c r="DH47" i="23"/>
  <c r="DG47" i="23"/>
  <c r="DF47" i="23"/>
  <c r="DE47" i="23"/>
  <c r="DD47" i="23"/>
  <c r="DC47" i="23"/>
  <c r="DB47" i="23"/>
  <c r="DA47" i="23"/>
  <c r="CZ47" i="23"/>
  <c r="CY47" i="23"/>
  <c r="CX47" i="23"/>
  <c r="CW47" i="23"/>
  <c r="CV47" i="23"/>
  <c r="CU47" i="23"/>
  <c r="CT47" i="23"/>
  <c r="CS47" i="23"/>
  <c r="CR47" i="23"/>
  <c r="CQ47" i="23"/>
  <c r="CP47" i="23"/>
  <c r="CO47" i="23"/>
  <c r="CN47" i="23"/>
  <c r="CM47" i="23"/>
  <c r="CL47" i="23"/>
  <c r="CK47" i="23"/>
  <c r="CJ47" i="23"/>
  <c r="CI47" i="23"/>
  <c r="CH47" i="23"/>
  <c r="CG47" i="23"/>
  <c r="CF47" i="23"/>
  <c r="CE47" i="23"/>
  <c r="CD47" i="23"/>
  <c r="CC47" i="23"/>
  <c r="CB47" i="23"/>
  <c r="CA47" i="23"/>
  <c r="BZ47" i="23"/>
  <c r="BY47" i="23"/>
  <c r="BX47" i="23"/>
  <c r="BW47" i="23"/>
  <c r="BV47" i="23"/>
  <c r="BU47" i="23"/>
  <c r="BT47" i="23"/>
  <c r="BS47" i="23"/>
  <c r="BR47" i="23"/>
  <c r="BQ47" i="23"/>
  <c r="BP47" i="23"/>
  <c r="BO47" i="23"/>
  <c r="DX46" i="23"/>
  <c r="DW46" i="23"/>
  <c r="DV46" i="23"/>
  <c r="DU46" i="23"/>
  <c r="DT46" i="23"/>
  <c r="DS46" i="23"/>
  <c r="DR46" i="23"/>
  <c r="DQ46" i="23"/>
  <c r="DP46" i="23"/>
  <c r="DO46" i="23"/>
  <c r="DN46" i="23"/>
  <c r="DM46" i="23"/>
  <c r="DL46" i="23"/>
  <c r="DK46" i="23"/>
  <c r="DJ46" i="23"/>
  <c r="DI46" i="23"/>
  <c r="DH46" i="23"/>
  <c r="DG46" i="23"/>
  <c r="DF46" i="23"/>
  <c r="DE46" i="23"/>
  <c r="DD46" i="23"/>
  <c r="DC46" i="23"/>
  <c r="DB46" i="23"/>
  <c r="DA46" i="23"/>
  <c r="CZ46" i="23"/>
  <c r="CY46" i="23"/>
  <c r="CX46" i="23"/>
  <c r="CW46" i="23"/>
  <c r="CV46" i="23"/>
  <c r="CU46" i="23"/>
  <c r="CT46" i="23"/>
  <c r="CS46" i="23"/>
  <c r="CR46" i="23"/>
  <c r="CQ46" i="23"/>
  <c r="CP46" i="23"/>
  <c r="CO46" i="23"/>
  <c r="CN46" i="23"/>
  <c r="CM46" i="23"/>
  <c r="CL46" i="23"/>
  <c r="CK46" i="23"/>
  <c r="CJ46" i="23"/>
  <c r="CI46" i="23"/>
  <c r="CH46" i="23"/>
  <c r="CG46" i="23"/>
  <c r="CF46" i="23"/>
  <c r="CE46" i="23"/>
  <c r="CD46" i="23"/>
  <c r="CC46" i="23"/>
  <c r="CB46" i="23"/>
  <c r="CA46" i="23"/>
  <c r="BZ46" i="23"/>
  <c r="BY46" i="23"/>
  <c r="BX46" i="23"/>
  <c r="BW46" i="23"/>
  <c r="BV46" i="23"/>
  <c r="BU46" i="23"/>
  <c r="BT46" i="23"/>
  <c r="BS46" i="23"/>
  <c r="BR46" i="23"/>
  <c r="BQ46" i="23"/>
  <c r="BP46" i="23"/>
  <c r="BO46" i="23"/>
  <c r="DX45" i="23"/>
  <c r="DW45" i="23"/>
  <c r="DV45" i="23"/>
  <c r="DU45" i="23"/>
  <c r="DT45" i="23"/>
  <c r="DS45" i="23"/>
  <c r="DR45" i="23"/>
  <c r="DQ45" i="23"/>
  <c r="DP45" i="23"/>
  <c r="DO45" i="23"/>
  <c r="DN45" i="23"/>
  <c r="DM45" i="23"/>
  <c r="DL45" i="23"/>
  <c r="DK45" i="23"/>
  <c r="DJ45" i="23"/>
  <c r="DI45" i="23"/>
  <c r="DH45" i="23"/>
  <c r="DG45" i="23"/>
  <c r="DF45" i="23"/>
  <c r="DE45" i="23"/>
  <c r="DD45" i="23"/>
  <c r="DC45" i="23"/>
  <c r="DB45" i="23"/>
  <c r="DA45" i="23"/>
  <c r="CZ45" i="23"/>
  <c r="CY45" i="23"/>
  <c r="CX45" i="23"/>
  <c r="CW45" i="23"/>
  <c r="CV45" i="23"/>
  <c r="CU45" i="23"/>
  <c r="CT45" i="23"/>
  <c r="CS45" i="23"/>
  <c r="CR45" i="23"/>
  <c r="CQ45" i="23"/>
  <c r="CP45" i="23"/>
  <c r="CO45" i="23"/>
  <c r="CN45" i="23"/>
  <c r="CM45" i="23"/>
  <c r="CL45" i="23"/>
  <c r="CK45" i="23"/>
  <c r="CJ45" i="23"/>
  <c r="CI45" i="23"/>
  <c r="CH45" i="23"/>
  <c r="CG45" i="23"/>
  <c r="CF45" i="23"/>
  <c r="CE45" i="23"/>
  <c r="CD45" i="23"/>
  <c r="CC45" i="23"/>
  <c r="CB45" i="23"/>
  <c r="CA45" i="23"/>
  <c r="BZ45" i="23"/>
  <c r="BY45" i="23"/>
  <c r="BX45" i="23"/>
  <c r="BW45" i="23"/>
  <c r="BV45" i="23"/>
  <c r="BU45" i="23"/>
  <c r="BT45" i="23"/>
  <c r="BS45" i="23"/>
  <c r="BR45" i="23"/>
  <c r="BQ45" i="23"/>
  <c r="BP45" i="23"/>
  <c r="BO45" i="23"/>
  <c r="DX44" i="23"/>
  <c r="DW44" i="23"/>
  <c r="DV44" i="23"/>
  <c r="DU44" i="23"/>
  <c r="DT44" i="23"/>
  <c r="DS44" i="23"/>
  <c r="DR44" i="23"/>
  <c r="DQ44" i="23"/>
  <c r="DP44" i="23"/>
  <c r="DO44" i="23"/>
  <c r="DN44" i="23"/>
  <c r="DM44" i="23"/>
  <c r="DL44" i="23"/>
  <c r="DK44" i="23"/>
  <c r="DJ44" i="23"/>
  <c r="DI44" i="23"/>
  <c r="DH44" i="23"/>
  <c r="DG44" i="23"/>
  <c r="DF44" i="23"/>
  <c r="DE44" i="23"/>
  <c r="DD44" i="23"/>
  <c r="DC44" i="23"/>
  <c r="DB44" i="23"/>
  <c r="DA44" i="23"/>
  <c r="CZ44" i="23"/>
  <c r="CY44" i="23"/>
  <c r="CX44" i="23"/>
  <c r="CW44" i="23"/>
  <c r="CV44" i="23"/>
  <c r="CU44" i="23"/>
  <c r="CT44" i="23"/>
  <c r="CS44" i="23"/>
  <c r="CR44" i="23"/>
  <c r="CQ44" i="23"/>
  <c r="CP44" i="23"/>
  <c r="CO44" i="23"/>
  <c r="CN44" i="23"/>
  <c r="CM44" i="23"/>
  <c r="CL44" i="23"/>
  <c r="CK44" i="23"/>
  <c r="CJ44" i="23"/>
  <c r="CI44" i="23"/>
  <c r="CH44" i="23"/>
  <c r="CG44" i="23"/>
  <c r="CF44" i="23"/>
  <c r="CE44" i="23"/>
  <c r="CD44" i="23"/>
  <c r="CC44" i="23"/>
  <c r="CB44" i="23"/>
  <c r="CA44" i="23"/>
  <c r="BZ44" i="23"/>
  <c r="BY44" i="23"/>
  <c r="BX44" i="23"/>
  <c r="BW44" i="23"/>
  <c r="BV44" i="23"/>
  <c r="BU44" i="23"/>
  <c r="BT44" i="23"/>
  <c r="BS44" i="23"/>
  <c r="BR44" i="23"/>
  <c r="BQ44" i="23"/>
  <c r="BP44" i="23"/>
  <c r="BO44" i="23"/>
  <c r="DX43" i="23"/>
  <c r="DW43" i="23"/>
  <c r="DV43" i="23"/>
  <c r="DU43" i="23"/>
  <c r="DT43" i="23"/>
  <c r="DS43" i="23"/>
  <c r="DR43" i="23"/>
  <c r="DQ43" i="23"/>
  <c r="DP43" i="23"/>
  <c r="DO43" i="23"/>
  <c r="DN43" i="23"/>
  <c r="DM43" i="23"/>
  <c r="DL43" i="23"/>
  <c r="DK43" i="23"/>
  <c r="DJ43" i="23"/>
  <c r="DI43" i="23"/>
  <c r="DH43" i="23"/>
  <c r="DG43" i="23"/>
  <c r="DF43" i="23"/>
  <c r="DE43" i="23"/>
  <c r="DD43" i="23"/>
  <c r="DC43" i="23"/>
  <c r="DB43" i="23"/>
  <c r="DA43" i="23"/>
  <c r="CZ43" i="23"/>
  <c r="CY43" i="23"/>
  <c r="CX43" i="23"/>
  <c r="CW43" i="23"/>
  <c r="CV43" i="23"/>
  <c r="CU43" i="23"/>
  <c r="CT43" i="23"/>
  <c r="CS43" i="23"/>
  <c r="CR43" i="23"/>
  <c r="CQ43" i="23"/>
  <c r="CP43" i="23"/>
  <c r="CO43" i="23"/>
  <c r="CN43" i="23"/>
  <c r="CM43" i="23"/>
  <c r="CL43" i="23"/>
  <c r="CK43" i="23"/>
  <c r="CJ43" i="23"/>
  <c r="CI43" i="23"/>
  <c r="CH43" i="23"/>
  <c r="CG43" i="23"/>
  <c r="CF43" i="23"/>
  <c r="CE43" i="23"/>
  <c r="CD43" i="23"/>
  <c r="CC43" i="23"/>
  <c r="CB43" i="23"/>
  <c r="CA43" i="23"/>
  <c r="BZ43" i="23"/>
  <c r="BY43" i="23"/>
  <c r="BX43" i="23"/>
  <c r="BW43" i="23"/>
  <c r="BV43" i="23"/>
  <c r="BU43" i="23"/>
  <c r="BT43" i="23"/>
  <c r="BS43" i="23"/>
  <c r="BR43" i="23"/>
  <c r="BQ43" i="23"/>
  <c r="BP43" i="23"/>
  <c r="BO43" i="23"/>
  <c r="DX42" i="23"/>
  <c r="DW42" i="23"/>
  <c r="DV42" i="23"/>
  <c r="DU42" i="23"/>
  <c r="DT42" i="23"/>
  <c r="DS42" i="23"/>
  <c r="DR42" i="23"/>
  <c r="DQ42" i="23"/>
  <c r="DP42" i="23"/>
  <c r="DO42" i="23"/>
  <c r="DN42" i="23"/>
  <c r="DM42" i="23"/>
  <c r="DL42" i="23"/>
  <c r="DK42" i="23"/>
  <c r="DJ42" i="23"/>
  <c r="DI42" i="23"/>
  <c r="DH42" i="23"/>
  <c r="DG42" i="23"/>
  <c r="DF42" i="23"/>
  <c r="DE42" i="23"/>
  <c r="DD42" i="23"/>
  <c r="DC42" i="23"/>
  <c r="DB42" i="23"/>
  <c r="DA42" i="23"/>
  <c r="CZ42" i="23"/>
  <c r="CY42" i="23"/>
  <c r="CX42" i="23"/>
  <c r="CW42" i="23"/>
  <c r="CV42" i="23"/>
  <c r="CU42" i="23"/>
  <c r="CT42" i="23"/>
  <c r="CS42" i="23"/>
  <c r="CR42" i="23"/>
  <c r="CQ42" i="23"/>
  <c r="CP42" i="23"/>
  <c r="CO42" i="23"/>
  <c r="CN42" i="23"/>
  <c r="CM42" i="23"/>
  <c r="CL42" i="23"/>
  <c r="CK42" i="23"/>
  <c r="CJ42" i="23"/>
  <c r="CI42" i="23"/>
  <c r="CH42" i="23"/>
  <c r="CG42" i="23"/>
  <c r="CF42" i="23"/>
  <c r="CE42" i="23"/>
  <c r="CD42" i="23"/>
  <c r="CC42" i="23"/>
  <c r="CB42" i="23"/>
  <c r="CA42" i="23"/>
  <c r="BZ42" i="23"/>
  <c r="BY42" i="23"/>
  <c r="BX42" i="23"/>
  <c r="BW42" i="23"/>
  <c r="BV42" i="23"/>
  <c r="BU42" i="23"/>
  <c r="BT42" i="23"/>
  <c r="BS42" i="23"/>
  <c r="BR42" i="23"/>
  <c r="BQ42" i="23"/>
  <c r="BP42" i="23"/>
  <c r="BO42" i="23"/>
  <c r="DX41" i="23"/>
  <c r="DW41" i="23"/>
  <c r="DV41" i="23"/>
  <c r="DU41" i="23"/>
  <c r="DT41" i="23"/>
  <c r="DS41" i="23"/>
  <c r="DR41" i="23"/>
  <c r="DQ41" i="23"/>
  <c r="DP41" i="23"/>
  <c r="DO41" i="23"/>
  <c r="DN41" i="23"/>
  <c r="DM41" i="23"/>
  <c r="DL41" i="23"/>
  <c r="DK41" i="23"/>
  <c r="DJ41" i="23"/>
  <c r="DI41" i="23"/>
  <c r="DH41" i="23"/>
  <c r="DG41" i="23"/>
  <c r="DF41" i="23"/>
  <c r="DE41" i="23"/>
  <c r="DD41" i="23"/>
  <c r="DC41" i="23"/>
  <c r="DB41" i="23"/>
  <c r="DA41" i="23"/>
  <c r="CZ41" i="23"/>
  <c r="CY41" i="23"/>
  <c r="CX41" i="23"/>
  <c r="CW41" i="23"/>
  <c r="CV41" i="23"/>
  <c r="CU41" i="23"/>
  <c r="CT41" i="23"/>
  <c r="CS41" i="23"/>
  <c r="CR41" i="23"/>
  <c r="CQ41" i="23"/>
  <c r="CP41" i="23"/>
  <c r="CO41" i="23"/>
  <c r="CN41" i="23"/>
  <c r="CM41" i="23"/>
  <c r="CL41" i="23"/>
  <c r="CK41" i="23"/>
  <c r="CJ41" i="23"/>
  <c r="CI41" i="23"/>
  <c r="CH41" i="23"/>
  <c r="CG41" i="23"/>
  <c r="CF41" i="23"/>
  <c r="CE41" i="23"/>
  <c r="CD41" i="23"/>
  <c r="CC41" i="23"/>
  <c r="CB41" i="23"/>
  <c r="CA41" i="23"/>
  <c r="BZ41" i="23"/>
  <c r="BY41" i="23"/>
  <c r="BX41" i="23"/>
  <c r="BW41" i="23"/>
  <c r="BV41" i="23"/>
  <c r="BU41" i="23"/>
  <c r="BT41" i="23"/>
  <c r="BS41" i="23"/>
  <c r="BR41" i="23"/>
  <c r="BQ41" i="23"/>
  <c r="BP41" i="23"/>
  <c r="BO41" i="23"/>
  <c r="DX40" i="23"/>
  <c r="DW40" i="23"/>
  <c r="DV40" i="23"/>
  <c r="DU40" i="23"/>
  <c r="DT40" i="23"/>
  <c r="DS40" i="23"/>
  <c r="DR40" i="23"/>
  <c r="DQ40" i="23"/>
  <c r="DP40" i="23"/>
  <c r="DO40" i="23"/>
  <c r="DN40" i="23"/>
  <c r="DM40" i="23"/>
  <c r="DL40" i="23"/>
  <c r="DK40" i="23"/>
  <c r="DJ40" i="23"/>
  <c r="DI40" i="23"/>
  <c r="DH40" i="23"/>
  <c r="DG40" i="23"/>
  <c r="DF40" i="23"/>
  <c r="DE40" i="23"/>
  <c r="DD40" i="23"/>
  <c r="DC40" i="23"/>
  <c r="DB40" i="23"/>
  <c r="DA40" i="23"/>
  <c r="CZ40" i="23"/>
  <c r="CY40" i="23"/>
  <c r="CX40" i="23"/>
  <c r="CW40" i="23"/>
  <c r="CV40" i="23"/>
  <c r="CU40" i="23"/>
  <c r="CT40" i="23"/>
  <c r="CS40" i="23"/>
  <c r="CR40" i="23"/>
  <c r="CQ40" i="23"/>
  <c r="CP40" i="23"/>
  <c r="CO40" i="23"/>
  <c r="CN40" i="23"/>
  <c r="CM40" i="23"/>
  <c r="CL40" i="23"/>
  <c r="CK40" i="23"/>
  <c r="CJ40" i="23"/>
  <c r="CI40" i="23"/>
  <c r="CH40" i="23"/>
  <c r="CG40" i="23"/>
  <c r="CF40" i="23"/>
  <c r="CE40" i="23"/>
  <c r="CD40" i="23"/>
  <c r="CC40" i="23"/>
  <c r="CB40" i="23"/>
  <c r="CA40" i="23"/>
  <c r="BZ40" i="23"/>
  <c r="BY40" i="23"/>
  <c r="BX40" i="23"/>
  <c r="BW40" i="23"/>
  <c r="BV40" i="23"/>
  <c r="BU40" i="23"/>
  <c r="BT40" i="23"/>
  <c r="BS40" i="23"/>
  <c r="BR40" i="23"/>
  <c r="BQ40" i="23"/>
  <c r="BP40" i="23"/>
  <c r="BO40" i="23"/>
  <c r="DX39" i="23"/>
  <c r="DW39" i="23"/>
  <c r="DV39" i="23"/>
  <c r="DU39" i="23"/>
  <c r="DT39" i="23"/>
  <c r="DS39" i="23"/>
  <c r="DR39" i="23"/>
  <c r="DQ39" i="23"/>
  <c r="DP39" i="23"/>
  <c r="DO39" i="23"/>
  <c r="DN39" i="23"/>
  <c r="DM39" i="23"/>
  <c r="DL39" i="23"/>
  <c r="DK39" i="23"/>
  <c r="DJ39" i="23"/>
  <c r="DI39" i="23"/>
  <c r="DH39" i="23"/>
  <c r="DG39" i="23"/>
  <c r="DF39" i="23"/>
  <c r="DE39" i="23"/>
  <c r="DD39" i="23"/>
  <c r="DC39" i="23"/>
  <c r="DB39" i="23"/>
  <c r="DA39" i="23"/>
  <c r="CZ39" i="23"/>
  <c r="CY39" i="23"/>
  <c r="CX39" i="23"/>
  <c r="CW39" i="23"/>
  <c r="CV39" i="23"/>
  <c r="CU39" i="23"/>
  <c r="CT39" i="23"/>
  <c r="CS39" i="23"/>
  <c r="CR39" i="23"/>
  <c r="CQ39" i="23"/>
  <c r="CP39" i="23"/>
  <c r="CO39" i="23"/>
  <c r="CN39" i="23"/>
  <c r="CM39" i="23"/>
  <c r="CL39" i="23"/>
  <c r="CK39" i="23"/>
  <c r="CJ39" i="23"/>
  <c r="CI39" i="23"/>
  <c r="CH39" i="23"/>
  <c r="CG39" i="23"/>
  <c r="CF39" i="23"/>
  <c r="CE39" i="23"/>
  <c r="CD39" i="23"/>
  <c r="CC39" i="23"/>
  <c r="CB39" i="23"/>
  <c r="CA39" i="23"/>
  <c r="BZ39" i="23"/>
  <c r="BY39" i="23"/>
  <c r="BX39" i="23"/>
  <c r="BW39" i="23"/>
  <c r="BV39" i="23"/>
  <c r="BU39" i="23"/>
  <c r="BT39" i="23"/>
  <c r="BS39" i="23"/>
  <c r="BR39" i="23"/>
  <c r="BQ39" i="23"/>
  <c r="BP39" i="23"/>
  <c r="BO39" i="23"/>
  <c r="DX38" i="23"/>
  <c r="DW38" i="23"/>
  <c r="DV38" i="23"/>
  <c r="DU38" i="23"/>
  <c r="DT38" i="23"/>
  <c r="DS38" i="23"/>
  <c r="DR38" i="23"/>
  <c r="DQ38" i="23"/>
  <c r="DP38" i="23"/>
  <c r="DO38" i="23"/>
  <c r="DN38" i="23"/>
  <c r="DM38" i="23"/>
  <c r="DL38" i="23"/>
  <c r="DK38" i="23"/>
  <c r="DJ38" i="23"/>
  <c r="DI38" i="23"/>
  <c r="DH38" i="23"/>
  <c r="DG38" i="23"/>
  <c r="DF38" i="23"/>
  <c r="DE38" i="23"/>
  <c r="DD38" i="23"/>
  <c r="DC38" i="23"/>
  <c r="DB38" i="23"/>
  <c r="DA38" i="23"/>
  <c r="CZ38" i="23"/>
  <c r="CY38" i="23"/>
  <c r="CX38" i="23"/>
  <c r="CW38" i="23"/>
  <c r="CV38" i="23"/>
  <c r="CU38" i="23"/>
  <c r="CT38" i="23"/>
  <c r="CS38" i="23"/>
  <c r="CR38" i="23"/>
  <c r="CQ38" i="23"/>
  <c r="CP38" i="23"/>
  <c r="CO38" i="23"/>
  <c r="CN38" i="23"/>
  <c r="CM38" i="23"/>
  <c r="CL38" i="23"/>
  <c r="CK38" i="23"/>
  <c r="CJ38" i="23"/>
  <c r="CI38" i="23"/>
  <c r="CH38" i="23"/>
  <c r="CG38" i="23"/>
  <c r="CF38" i="23"/>
  <c r="CE38" i="23"/>
  <c r="CD38" i="23"/>
  <c r="CC38" i="23"/>
  <c r="CB38" i="23"/>
  <c r="CA38" i="23"/>
  <c r="BZ38" i="23"/>
  <c r="BY38" i="23"/>
  <c r="BX38" i="23"/>
  <c r="BW38" i="23"/>
  <c r="BV38" i="23"/>
  <c r="BU38" i="23"/>
  <c r="BT38" i="23"/>
  <c r="BS38" i="23"/>
  <c r="BR38" i="23"/>
  <c r="BQ38" i="23"/>
  <c r="BP38" i="23"/>
  <c r="BO38" i="23"/>
  <c r="DX37" i="23"/>
  <c r="DW37" i="23"/>
  <c r="DV37" i="23"/>
  <c r="DU37" i="23"/>
  <c r="DT37" i="23"/>
  <c r="DS37" i="23"/>
  <c r="DR37" i="23"/>
  <c r="DQ37" i="23"/>
  <c r="DP37" i="23"/>
  <c r="DO37" i="23"/>
  <c r="DN37" i="23"/>
  <c r="DM37" i="23"/>
  <c r="DL37" i="23"/>
  <c r="DK37" i="23"/>
  <c r="DJ37" i="23"/>
  <c r="DI37" i="23"/>
  <c r="DH37" i="23"/>
  <c r="DG37" i="23"/>
  <c r="DF37" i="23"/>
  <c r="DE37" i="23"/>
  <c r="DD37" i="23"/>
  <c r="DC37" i="23"/>
  <c r="DB37" i="23"/>
  <c r="DA37" i="23"/>
  <c r="CZ37" i="23"/>
  <c r="CY37" i="23"/>
  <c r="CX37" i="23"/>
  <c r="CW37" i="23"/>
  <c r="CV37" i="23"/>
  <c r="CU37" i="23"/>
  <c r="CT37" i="23"/>
  <c r="CS37" i="23"/>
  <c r="CR37" i="23"/>
  <c r="CQ37" i="23"/>
  <c r="CP37" i="23"/>
  <c r="CO37" i="23"/>
  <c r="CN37" i="23"/>
  <c r="CM37" i="23"/>
  <c r="CL37" i="23"/>
  <c r="CK37" i="23"/>
  <c r="CJ37" i="23"/>
  <c r="CI37" i="23"/>
  <c r="CH37" i="23"/>
  <c r="CG37" i="23"/>
  <c r="CF37" i="23"/>
  <c r="CE37" i="23"/>
  <c r="CD37" i="23"/>
  <c r="CC37" i="23"/>
  <c r="CB37" i="23"/>
  <c r="CA37" i="23"/>
  <c r="BZ37" i="23"/>
  <c r="BY37" i="23"/>
  <c r="BX37" i="23"/>
  <c r="BW37" i="23"/>
  <c r="BV37" i="23"/>
  <c r="BU37" i="23"/>
  <c r="BT37" i="23"/>
  <c r="BS37" i="23"/>
  <c r="BR37" i="23"/>
  <c r="BQ37" i="23"/>
  <c r="BP37" i="23"/>
  <c r="BO37" i="23"/>
  <c r="DX36" i="23"/>
  <c r="DW36" i="23"/>
  <c r="DV36" i="23"/>
  <c r="DU36" i="23"/>
  <c r="DT36" i="23"/>
  <c r="DS36" i="23"/>
  <c r="DR36" i="23"/>
  <c r="DQ36" i="23"/>
  <c r="DP36" i="23"/>
  <c r="DO36" i="23"/>
  <c r="DN36" i="23"/>
  <c r="DM36" i="23"/>
  <c r="DL36" i="23"/>
  <c r="DK36" i="23"/>
  <c r="DJ36" i="23"/>
  <c r="DI36" i="23"/>
  <c r="DH36" i="23"/>
  <c r="DG36" i="23"/>
  <c r="DF36" i="23"/>
  <c r="DE36" i="23"/>
  <c r="DD36" i="23"/>
  <c r="DC36" i="23"/>
  <c r="DB36" i="23"/>
  <c r="DA36" i="23"/>
  <c r="CZ36" i="23"/>
  <c r="CY36" i="23"/>
  <c r="CX36" i="23"/>
  <c r="CW36" i="23"/>
  <c r="CV36" i="23"/>
  <c r="CU36" i="23"/>
  <c r="CT36" i="23"/>
  <c r="CS36" i="23"/>
  <c r="CR36" i="23"/>
  <c r="CQ36" i="23"/>
  <c r="CP36" i="23"/>
  <c r="CO36" i="23"/>
  <c r="CN36" i="23"/>
  <c r="CM36" i="23"/>
  <c r="CL36" i="23"/>
  <c r="CK36" i="23"/>
  <c r="CJ36" i="23"/>
  <c r="CI36" i="23"/>
  <c r="CH36" i="23"/>
  <c r="CG36" i="23"/>
  <c r="CF36" i="23"/>
  <c r="CE36" i="23"/>
  <c r="CD36" i="23"/>
  <c r="CC36" i="23"/>
  <c r="CB36" i="23"/>
  <c r="CA36" i="23"/>
  <c r="BZ36" i="23"/>
  <c r="BY36" i="23"/>
  <c r="BX36" i="23"/>
  <c r="BW36" i="23"/>
  <c r="BV36" i="23"/>
  <c r="BU36" i="23"/>
  <c r="BT36" i="23"/>
  <c r="BS36" i="23"/>
  <c r="BR36" i="23"/>
  <c r="BQ36" i="23"/>
  <c r="BP36" i="23"/>
  <c r="BO36" i="23"/>
  <c r="DX35" i="23"/>
  <c r="DW35" i="23"/>
  <c r="DV35" i="23"/>
  <c r="DU35" i="23"/>
  <c r="DT35" i="23"/>
  <c r="DS35" i="23"/>
  <c r="DR35" i="23"/>
  <c r="DQ35" i="23"/>
  <c r="DP35" i="23"/>
  <c r="DO35" i="23"/>
  <c r="DN35" i="23"/>
  <c r="DM35" i="23"/>
  <c r="DL35" i="23"/>
  <c r="DK35" i="23"/>
  <c r="DJ35" i="23"/>
  <c r="DI35" i="23"/>
  <c r="DH35" i="23"/>
  <c r="DG35" i="23"/>
  <c r="DF35" i="23"/>
  <c r="DE35" i="23"/>
  <c r="DD35" i="23"/>
  <c r="DC35" i="23"/>
  <c r="DB35" i="23"/>
  <c r="DA35" i="23"/>
  <c r="CZ35" i="23"/>
  <c r="CY35" i="23"/>
  <c r="CX35" i="23"/>
  <c r="CW35" i="23"/>
  <c r="CV35" i="23"/>
  <c r="CU35" i="23"/>
  <c r="CT35" i="23"/>
  <c r="CS35" i="23"/>
  <c r="CR35" i="23"/>
  <c r="CQ35" i="23"/>
  <c r="CP35" i="23"/>
  <c r="CO35" i="23"/>
  <c r="CN35" i="23"/>
  <c r="CM35" i="23"/>
  <c r="CL35" i="23"/>
  <c r="CK35" i="23"/>
  <c r="CJ35" i="23"/>
  <c r="CI35" i="23"/>
  <c r="CH35" i="23"/>
  <c r="CG35" i="23"/>
  <c r="CF35" i="23"/>
  <c r="CE35" i="23"/>
  <c r="CD35" i="23"/>
  <c r="CC35" i="23"/>
  <c r="CB35" i="23"/>
  <c r="CA35" i="23"/>
  <c r="BZ35" i="23"/>
  <c r="BY35" i="23"/>
  <c r="BX35" i="23"/>
  <c r="BW35" i="23"/>
  <c r="BV35" i="23"/>
  <c r="BU35" i="23"/>
  <c r="BT35" i="23"/>
  <c r="BS35" i="23"/>
  <c r="BR35" i="23"/>
  <c r="BQ35" i="23"/>
  <c r="BP35" i="23"/>
  <c r="BO35" i="23"/>
  <c r="DX34" i="23"/>
  <c r="DW34" i="23"/>
  <c r="DV34" i="23"/>
  <c r="DU34" i="23"/>
  <c r="DT34" i="23"/>
  <c r="DS34" i="23"/>
  <c r="DR34" i="23"/>
  <c r="DQ34" i="23"/>
  <c r="DP34" i="23"/>
  <c r="DO34" i="23"/>
  <c r="DN34" i="23"/>
  <c r="DM34" i="23"/>
  <c r="DL34" i="23"/>
  <c r="DK34" i="23"/>
  <c r="DJ34" i="23"/>
  <c r="DI34" i="23"/>
  <c r="DH34" i="23"/>
  <c r="DG34" i="23"/>
  <c r="DF34" i="23"/>
  <c r="DE34" i="23"/>
  <c r="DD34" i="23"/>
  <c r="DC34" i="23"/>
  <c r="DB34" i="23"/>
  <c r="DA34" i="23"/>
  <c r="CZ34" i="23"/>
  <c r="CY34" i="23"/>
  <c r="CX34" i="23"/>
  <c r="CW34" i="23"/>
  <c r="CV34" i="23"/>
  <c r="CU34" i="23"/>
  <c r="CT34" i="23"/>
  <c r="CS34" i="23"/>
  <c r="CR34" i="23"/>
  <c r="CQ34" i="23"/>
  <c r="CP34" i="23"/>
  <c r="CO34" i="23"/>
  <c r="CN34" i="23"/>
  <c r="CM34" i="23"/>
  <c r="CL34" i="23"/>
  <c r="CK34" i="23"/>
  <c r="CJ34" i="23"/>
  <c r="CI34" i="23"/>
  <c r="CH34" i="23"/>
  <c r="CG34" i="23"/>
  <c r="CF34" i="23"/>
  <c r="CE34" i="23"/>
  <c r="CD34" i="23"/>
  <c r="CC34" i="23"/>
  <c r="CB34" i="23"/>
  <c r="CA34" i="23"/>
  <c r="BZ34" i="23"/>
  <c r="BY34" i="23"/>
  <c r="BX34" i="23"/>
  <c r="BW34" i="23"/>
  <c r="BV34" i="23"/>
  <c r="BU34" i="23"/>
  <c r="BT34" i="23"/>
  <c r="BS34" i="23"/>
  <c r="BR34" i="23"/>
  <c r="BQ34" i="23"/>
  <c r="BP34" i="23"/>
  <c r="BO34" i="23"/>
  <c r="DX33" i="23"/>
  <c r="DW33" i="23"/>
  <c r="DV33" i="23"/>
  <c r="DU33" i="23"/>
  <c r="DT33" i="23"/>
  <c r="DS33" i="23"/>
  <c r="DR33" i="23"/>
  <c r="DQ33" i="23"/>
  <c r="DP33" i="23"/>
  <c r="DO33" i="23"/>
  <c r="DN33" i="23"/>
  <c r="DM33" i="23"/>
  <c r="DL33" i="23"/>
  <c r="DK33" i="23"/>
  <c r="DJ33" i="23"/>
  <c r="DI33" i="23"/>
  <c r="DH33" i="23"/>
  <c r="DG33" i="23"/>
  <c r="DF33" i="23"/>
  <c r="DE33" i="23"/>
  <c r="DD33" i="23"/>
  <c r="DC33" i="23"/>
  <c r="DB33" i="23"/>
  <c r="DA33" i="23"/>
  <c r="CZ33" i="23"/>
  <c r="CY33" i="23"/>
  <c r="CX33" i="23"/>
  <c r="CW33" i="23"/>
  <c r="CV33" i="23"/>
  <c r="CU33" i="23"/>
  <c r="CT33" i="23"/>
  <c r="CS33" i="23"/>
  <c r="CR33" i="23"/>
  <c r="CQ33" i="23"/>
  <c r="CP33" i="23"/>
  <c r="CO33" i="23"/>
  <c r="CN33" i="23"/>
  <c r="CM33" i="23"/>
  <c r="CL33" i="23"/>
  <c r="CK33" i="23"/>
  <c r="CJ33" i="23"/>
  <c r="CI33" i="23"/>
  <c r="CH33" i="23"/>
  <c r="CG33" i="23"/>
  <c r="CF33" i="23"/>
  <c r="CE33" i="23"/>
  <c r="CD33" i="23"/>
  <c r="CC33" i="23"/>
  <c r="CB33" i="23"/>
  <c r="CA33" i="23"/>
  <c r="BZ33" i="23"/>
  <c r="BY33" i="23"/>
  <c r="BX33" i="23"/>
  <c r="BW33" i="23"/>
  <c r="BV33" i="23"/>
  <c r="BU33" i="23"/>
  <c r="BT33" i="23"/>
  <c r="BS33" i="23"/>
  <c r="BR33" i="23"/>
  <c r="BQ33" i="23"/>
  <c r="BP33" i="23"/>
  <c r="BO33" i="23"/>
  <c r="DX29" i="23"/>
  <c r="DW29" i="23"/>
  <c r="DV29" i="23"/>
  <c r="DU29" i="23"/>
  <c r="DT29" i="23"/>
  <c r="DS29" i="23"/>
  <c r="DR29" i="23"/>
  <c r="DQ29" i="23"/>
  <c r="DP29" i="23"/>
  <c r="DO29" i="23"/>
  <c r="DN29" i="23"/>
  <c r="DM29" i="23"/>
  <c r="DL29" i="23"/>
  <c r="DK29" i="23"/>
  <c r="DJ29" i="23"/>
  <c r="DI29" i="23"/>
  <c r="DH29" i="23"/>
  <c r="DG29" i="23"/>
  <c r="DF29" i="23"/>
  <c r="DE29" i="23"/>
  <c r="DD29" i="23"/>
  <c r="DC29" i="23"/>
  <c r="DB29" i="23"/>
  <c r="DA29" i="23"/>
  <c r="CZ29" i="23"/>
  <c r="CY29" i="23"/>
  <c r="CX29" i="23"/>
  <c r="CW29" i="23"/>
  <c r="CV29" i="23"/>
  <c r="CU29" i="23"/>
  <c r="CT29" i="23"/>
  <c r="CS29" i="23"/>
  <c r="CR29" i="23"/>
  <c r="CQ29" i="23"/>
  <c r="CP29" i="23"/>
  <c r="CO29" i="23"/>
  <c r="CN29" i="23"/>
  <c r="CM29" i="23"/>
  <c r="CL29" i="23"/>
  <c r="CK29" i="23"/>
  <c r="CJ29" i="23"/>
  <c r="CI29" i="23"/>
  <c r="CH29" i="23"/>
  <c r="CG29" i="23"/>
  <c r="CF29" i="23"/>
  <c r="CE29" i="23"/>
  <c r="CD29" i="23"/>
  <c r="CC29" i="23"/>
  <c r="CB29" i="23"/>
  <c r="CA29" i="23"/>
  <c r="BZ29" i="23"/>
  <c r="BY29" i="23"/>
  <c r="BX29" i="23"/>
  <c r="BW29" i="23"/>
  <c r="BV29" i="23"/>
  <c r="BU29" i="23"/>
  <c r="BT29" i="23"/>
  <c r="BS29" i="23"/>
  <c r="BR29" i="23"/>
  <c r="BQ29" i="23"/>
  <c r="BP29" i="23"/>
  <c r="BO29" i="23"/>
  <c r="DX28" i="23"/>
  <c r="DW28" i="23"/>
  <c r="DV28" i="23"/>
  <c r="DU28" i="23"/>
  <c r="DT28" i="23"/>
  <c r="DS28" i="23"/>
  <c r="DR28" i="23"/>
  <c r="DQ28" i="23"/>
  <c r="DP28" i="23"/>
  <c r="DO28" i="23"/>
  <c r="DN28" i="23"/>
  <c r="DM28" i="23"/>
  <c r="DL28" i="23"/>
  <c r="DK28" i="23"/>
  <c r="DJ28" i="23"/>
  <c r="DI28" i="23"/>
  <c r="DH28" i="23"/>
  <c r="DG28" i="23"/>
  <c r="DF28" i="23"/>
  <c r="DE28" i="23"/>
  <c r="DD28" i="23"/>
  <c r="DC28" i="23"/>
  <c r="DB28" i="23"/>
  <c r="DA28" i="23"/>
  <c r="CZ28" i="23"/>
  <c r="CY28" i="23"/>
  <c r="CX28" i="23"/>
  <c r="CW28" i="23"/>
  <c r="CV28" i="23"/>
  <c r="CU28" i="23"/>
  <c r="CT28" i="23"/>
  <c r="CS28" i="23"/>
  <c r="CR28" i="23"/>
  <c r="CQ28" i="23"/>
  <c r="CP28" i="23"/>
  <c r="CO28" i="23"/>
  <c r="CN28" i="23"/>
  <c r="CM28" i="23"/>
  <c r="CL28" i="23"/>
  <c r="CK28" i="23"/>
  <c r="CJ28" i="23"/>
  <c r="CI28" i="23"/>
  <c r="CH28" i="23"/>
  <c r="CG28" i="23"/>
  <c r="CF28" i="23"/>
  <c r="CE28" i="23"/>
  <c r="CD28" i="23"/>
  <c r="CC28" i="23"/>
  <c r="CB28" i="23"/>
  <c r="CA28" i="23"/>
  <c r="BZ28" i="23"/>
  <c r="BY28" i="23"/>
  <c r="BX28" i="23"/>
  <c r="BW28" i="23"/>
  <c r="BV28" i="23"/>
  <c r="BU28" i="23"/>
  <c r="BT28" i="23"/>
  <c r="BS28" i="23"/>
  <c r="BR28" i="23"/>
  <c r="BQ28" i="23"/>
  <c r="BP28" i="23"/>
  <c r="BO28" i="23"/>
  <c r="DX27" i="23"/>
  <c r="DW27" i="23"/>
  <c r="DV27" i="23"/>
  <c r="DU27" i="23"/>
  <c r="DT27" i="23"/>
  <c r="DS27" i="23"/>
  <c r="DR27" i="23"/>
  <c r="DQ27" i="23"/>
  <c r="DP27" i="23"/>
  <c r="DO27" i="23"/>
  <c r="DN27" i="23"/>
  <c r="DM27" i="23"/>
  <c r="DL27" i="23"/>
  <c r="DK27" i="23"/>
  <c r="DJ27" i="23"/>
  <c r="DI27" i="23"/>
  <c r="DH27" i="23"/>
  <c r="DG27" i="23"/>
  <c r="DF27" i="23"/>
  <c r="DE27" i="23"/>
  <c r="DD27" i="23"/>
  <c r="DC27" i="23"/>
  <c r="DB27" i="23"/>
  <c r="DA27" i="23"/>
  <c r="CZ27" i="23"/>
  <c r="CY27" i="23"/>
  <c r="CX27" i="23"/>
  <c r="CW27" i="23"/>
  <c r="CV27" i="23"/>
  <c r="CU27" i="23"/>
  <c r="CT27" i="23"/>
  <c r="CS27" i="23"/>
  <c r="CR27" i="23"/>
  <c r="CQ27" i="23"/>
  <c r="CP27" i="23"/>
  <c r="CO27" i="23"/>
  <c r="CN27" i="23"/>
  <c r="CM27" i="23"/>
  <c r="CL27" i="23"/>
  <c r="CK27" i="23"/>
  <c r="CJ27" i="23"/>
  <c r="CI27" i="23"/>
  <c r="CH27" i="23"/>
  <c r="CG27" i="23"/>
  <c r="CF27" i="23"/>
  <c r="CE27" i="23"/>
  <c r="CD27" i="23"/>
  <c r="CC27" i="23"/>
  <c r="CB27" i="23"/>
  <c r="CA27" i="23"/>
  <c r="BZ27" i="23"/>
  <c r="BY27" i="23"/>
  <c r="BX27" i="23"/>
  <c r="BW27" i="23"/>
  <c r="BV27" i="23"/>
  <c r="BU27" i="23"/>
  <c r="BT27" i="23"/>
  <c r="BS27" i="23"/>
  <c r="BR27" i="23"/>
  <c r="BQ27" i="23"/>
  <c r="BP27" i="23"/>
  <c r="BO27" i="23"/>
  <c r="DX26" i="23"/>
  <c r="DW26" i="23"/>
  <c r="DV26" i="23"/>
  <c r="DU26" i="23"/>
  <c r="DT26" i="23"/>
  <c r="DS26" i="23"/>
  <c r="DR26" i="23"/>
  <c r="DQ26" i="23"/>
  <c r="DP26" i="23"/>
  <c r="DO26" i="23"/>
  <c r="DN26" i="23"/>
  <c r="DM26" i="23"/>
  <c r="DL26" i="23"/>
  <c r="DK26" i="23"/>
  <c r="DJ26" i="23"/>
  <c r="DI26" i="23"/>
  <c r="DH26" i="23"/>
  <c r="DG26" i="23"/>
  <c r="DF26" i="23"/>
  <c r="DE26" i="23"/>
  <c r="DD26" i="23"/>
  <c r="DC26" i="23"/>
  <c r="DB26" i="23"/>
  <c r="DA26" i="23"/>
  <c r="CZ26" i="23"/>
  <c r="CY26" i="23"/>
  <c r="CX26" i="23"/>
  <c r="CW26" i="23"/>
  <c r="CV26" i="23"/>
  <c r="CU26" i="23"/>
  <c r="CT26" i="23"/>
  <c r="CS26" i="23"/>
  <c r="CR26" i="23"/>
  <c r="CQ26" i="23"/>
  <c r="CP26" i="23"/>
  <c r="CO26" i="23"/>
  <c r="CN26" i="23"/>
  <c r="CM26" i="23"/>
  <c r="CL26" i="23"/>
  <c r="CK26" i="23"/>
  <c r="CJ26" i="23"/>
  <c r="CI26" i="23"/>
  <c r="CH26" i="23"/>
  <c r="CG26" i="23"/>
  <c r="CF26" i="23"/>
  <c r="CE26" i="23"/>
  <c r="CD26" i="23"/>
  <c r="CC26" i="23"/>
  <c r="CB26" i="23"/>
  <c r="CA26" i="23"/>
  <c r="BZ26" i="23"/>
  <c r="BY26" i="23"/>
  <c r="BX26" i="23"/>
  <c r="BW26" i="23"/>
  <c r="BV26" i="23"/>
  <c r="BU26" i="23"/>
  <c r="BT26" i="23"/>
  <c r="BS26" i="23"/>
  <c r="BR26" i="23"/>
  <c r="BQ26" i="23"/>
  <c r="BP26" i="23"/>
  <c r="BO26" i="23"/>
  <c r="DX25" i="23"/>
  <c r="DW25" i="23"/>
  <c r="DV25" i="23"/>
  <c r="DU25" i="23"/>
  <c r="DT25" i="23"/>
  <c r="DS25" i="23"/>
  <c r="DR25" i="23"/>
  <c r="DQ25" i="23"/>
  <c r="DP25" i="23"/>
  <c r="DO25" i="23"/>
  <c r="DN25" i="23"/>
  <c r="DM25" i="23"/>
  <c r="DL25" i="23"/>
  <c r="DK25" i="23"/>
  <c r="DJ25" i="23"/>
  <c r="DI25" i="23"/>
  <c r="DH25" i="23"/>
  <c r="DG25" i="23"/>
  <c r="DF25" i="23"/>
  <c r="DE25" i="23"/>
  <c r="DD25" i="23"/>
  <c r="DC25" i="23"/>
  <c r="DB25" i="23"/>
  <c r="DA25" i="23"/>
  <c r="CZ25" i="23"/>
  <c r="CY25" i="23"/>
  <c r="CX25" i="23"/>
  <c r="CW25" i="23"/>
  <c r="CV25" i="23"/>
  <c r="CU25" i="23"/>
  <c r="CT25" i="23"/>
  <c r="CS25" i="23"/>
  <c r="CR25" i="23"/>
  <c r="CQ25" i="23"/>
  <c r="CP25" i="23"/>
  <c r="CO25" i="23"/>
  <c r="CN25" i="23"/>
  <c r="CM25" i="23"/>
  <c r="CL25" i="23"/>
  <c r="CK25" i="23"/>
  <c r="CJ25" i="23"/>
  <c r="CI25" i="23"/>
  <c r="CH25" i="23"/>
  <c r="CG25" i="23"/>
  <c r="CF25" i="23"/>
  <c r="CE25" i="23"/>
  <c r="CD25" i="23"/>
  <c r="CC25" i="23"/>
  <c r="CB25" i="23"/>
  <c r="CA25" i="23"/>
  <c r="BZ25" i="23"/>
  <c r="BY25" i="23"/>
  <c r="BX25" i="23"/>
  <c r="BW25" i="23"/>
  <c r="BV25" i="23"/>
  <c r="BU25" i="23"/>
  <c r="BT25" i="23"/>
  <c r="BS25" i="23"/>
  <c r="BR25" i="23"/>
  <c r="BQ25" i="23"/>
  <c r="BP25" i="23"/>
  <c r="BO25" i="23"/>
  <c r="DX24" i="23"/>
  <c r="DW24" i="23"/>
  <c r="DV24" i="23"/>
  <c r="DU24" i="23"/>
  <c r="DT24" i="23"/>
  <c r="DS24" i="23"/>
  <c r="DR24" i="23"/>
  <c r="DQ24" i="23"/>
  <c r="DP24" i="23"/>
  <c r="DO24" i="23"/>
  <c r="DN24" i="23"/>
  <c r="DM24" i="23"/>
  <c r="DL24" i="23"/>
  <c r="DK24" i="23"/>
  <c r="DJ24" i="23"/>
  <c r="DI24" i="23"/>
  <c r="DH24" i="23"/>
  <c r="DG24" i="23"/>
  <c r="DF24" i="23"/>
  <c r="DE24" i="23"/>
  <c r="DD24" i="23"/>
  <c r="DC24" i="23"/>
  <c r="DB24" i="23"/>
  <c r="DA24" i="23"/>
  <c r="CZ24" i="23"/>
  <c r="CY24" i="23"/>
  <c r="CX24" i="23"/>
  <c r="CW24" i="23"/>
  <c r="CV24" i="23"/>
  <c r="CU24" i="23"/>
  <c r="CT24" i="23"/>
  <c r="CS24" i="23"/>
  <c r="CR24" i="23"/>
  <c r="CQ24" i="23"/>
  <c r="CP24" i="23"/>
  <c r="CO24" i="23"/>
  <c r="CN24" i="23"/>
  <c r="CM24" i="23"/>
  <c r="CL24" i="23"/>
  <c r="CK24" i="23"/>
  <c r="CJ24" i="23"/>
  <c r="CI24" i="23"/>
  <c r="CH24" i="23"/>
  <c r="CG24" i="23"/>
  <c r="CF24" i="23"/>
  <c r="CE24" i="23"/>
  <c r="CD24" i="23"/>
  <c r="CC24" i="23"/>
  <c r="CB24" i="23"/>
  <c r="CA24" i="23"/>
  <c r="BZ24" i="23"/>
  <c r="BY24" i="23"/>
  <c r="BX24" i="23"/>
  <c r="BW24" i="23"/>
  <c r="BV24" i="23"/>
  <c r="BU24" i="23"/>
  <c r="BT24" i="23"/>
  <c r="BS24" i="23"/>
  <c r="BR24" i="23"/>
  <c r="BQ24" i="23"/>
  <c r="BP24" i="23"/>
  <c r="BO24" i="23"/>
  <c r="DX23" i="23"/>
  <c r="DW23" i="23"/>
  <c r="DV23" i="23"/>
  <c r="DU23" i="23"/>
  <c r="DT23" i="23"/>
  <c r="DS23" i="23"/>
  <c r="DR23" i="23"/>
  <c r="DQ23" i="23"/>
  <c r="DP23" i="23"/>
  <c r="DO23" i="23"/>
  <c r="DN23" i="23"/>
  <c r="DM23" i="23"/>
  <c r="DL23" i="23"/>
  <c r="DK23" i="23"/>
  <c r="DJ23" i="23"/>
  <c r="DI23" i="23"/>
  <c r="DH23" i="23"/>
  <c r="DG23" i="23"/>
  <c r="DF23" i="23"/>
  <c r="DE23" i="23"/>
  <c r="DD23" i="23"/>
  <c r="DC23" i="23"/>
  <c r="DB23" i="23"/>
  <c r="DA23" i="23"/>
  <c r="CZ23" i="23"/>
  <c r="CY23" i="23"/>
  <c r="CX23" i="23"/>
  <c r="CW23" i="23"/>
  <c r="CV23" i="23"/>
  <c r="CU23" i="23"/>
  <c r="CT23" i="23"/>
  <c r="CS23" i="23"/>
  <c r="CR23" i="23"/>
  <c r="CQ23" i="23"/>
  <c r="CP23" i="23"/>
  <c r="CO23" i="23"/>
  <c r="CN23" i="23"/>
  <c r="CM23" i="23"/>
  <c r="CL23" i="23"/>
  <c r="CK23" i="23"/>
  <c r="CJ23" i="23"/>
  <c r="CI23" i="23"/>
  <c r="CH23" i="23"/>
  <c r="CG23" i="23"/>
  <c r="CF23" i="23"/>
  <c r="CE23" i="23"/>
  <c r="CD23" i="23"/>
  <c r="CC23" i="23"/>
  <c r="CB23" i="23"/>
  <c r="CA23" i="23"/>
  <c r="BZ23" i="23"/>
  <c r="BY23" i="23"/>
  <c r="BX23" i="23"/>
  <c r="BW23" i="23"/>
  <c r="BV23" i="23"/>
  <c r="BU23" i="23"/>
  <c r="BT23" i="23"/>
  <c r="BS23" i="23"/>
  <c r="BR23" i="23"/>
  <c r="BQ23" i="23"/>
  <c r="BP23" i="23"/>
  <c r="BO23" i="23"/>
  <c r="DX22" i="23"/>
  <c r="DW22" i="23"/>
  <c r="DV22" i="23"/>
  <c r="DU22" i="23"/>
  <c r="DT22" i="23"/>
  <c r="DS22" i="23"/>
  <c r="DR22" i="23"/>
  <c r="DQ22" i="23"/>
  <c r="DP22" i="23"/>
  <c r="DO22" i="23"/>
  <c r="DN22" i="23"/>
  <c r="DM22" i="23"/>
  <c r="DL22" i="23"/>
  <c r="DK22" i="23"/>
  <c r="DJ22" i="23"/>
  <c r="DI22" i="23"/>
  <c r="DH22" i="23"/>
  <c r="DG22" i="23"/>
  <c r="DF22" i="23"/>
  <c r="DE22" i="23"/>
  <c r="DD22" i="23"/>
  <c r="DC22" i="23"/>
  <c r="DB22" i="23"/>
  <c r="DA22" i="23"/>
  <c r="CZ22" i="23"/>
  <c r="CY22" i="23"/>
  <c r="CX22" i="23"/>
  <c r="CW22" i="23"/>
  <c r="CV22" i="23"/>
  <c r="CU22" i="23"/>
  <c r="CT22" i="23"/>
  <c r="CS22" i="23"/>
  <c r="CR22" i="23"/>
  <c r="CQ22" i="23"/>
  <c r="CP22" i="23"/>
  <c r="CO22" i="23"/>
  <c r="CN22" i="23"/>
  <c r="CM22" i="23"/>
  <c r="CL22" i="23"/>
  <c r="CK22" i="23"/>
  <c r="CJ22" i="23"/>
  <c r="CI22" i="23"/>
  <c r="CH22" i="23"/>
  <c r="CG22" i="23"/>
  <c r="CF22" i="23"/>
  <c r="CE22" i="23"/>
  <c r="CD22" i="23"/>
  <c r="CC22" i="23"/>
  <c r="CB22" i="23"/>
  <c r="CA22" i="23"/>
  <c r="BZ22" i="23"/>
  <c r="BY22" i="23"/>
  <c r="BX22" i="23"/>
  <c r="BW22" i="23"/>
  <c r="BV22" i="23"/>
  <c r="BU22" i="23"/>
  <c r="BT22" i="23"/>
  <c r="BS22" i="23"/>
  <c r="BR22" i="23"/>
  <c r="BQ22" i="23"/>
  <c r="BP22" i="23"/>
  <c r="BO22" i="23"/>
  <c r="DX21" i="23"/>
  <c r="DW21" i="23"/>
  <c r="DV21" i="23"/>
  <c r="DU21" i="23"/>
  <c r="DT21" i="23"/>
  <c r="DS21" i="23"/>
  <c r="DR21" i="23"/>
  <c r="DQ21" i="23"/>
  <c r="DP21" i="23"/>
  <c r="DO21" i="23"/>
  <c r="DN21" i="23"/>
  <c r="DM21" i="23"/>
  <c r="DL21" i="23"/>
  <c r="DK21" i="23"/>
  <c r="DJ21" i="23"/>
  <c r="DI21" i="23"/>
  <c r="DH21" i="23"/>
  <c r="DG21" i="23"/>
  <c r="DF21" i="23"/>
  <c r="DE21" i="23"/>
  <c r="DD21" i="23"/>
  <c r="DC21" i="23"/>
  <c r="DB21" i="23"/>
  <c r="DA21" i="23"/>
  <c r="CZ21" i="23"/>
  <c r="CY21" i="23"/>
  <c r="CX21" i="23"/>
  <c r="CW21" i="23"/>
  <c r="CV21" i="23"/>
  <c r="CU21" i="23"/>
  <c r="CT21" i="23"/>
  <c r="CS21" i="23"/>
  <c r="CR21" i="23"/>
  <c r="CQ21" i="23"/>
  <c r="CP21" i="23"/>
  <c r="CO21" i="23"/>
  <c r="CN21" i="23"/>
  <c r="CM21" i="23"/>
  <c r="CL21" i="23"/>
  <c r="CK21" i="23"/>
  <c r="CJ21" i="23"/>
  <c r="CI21" i="23"/>
  <c r="CH21" i="23"/>
  <c r="CG21" i="23"/>
  <c r="CF21" i="23"/>
  <c r="CE21" i="23"/>
  <c r="CD21" i="23"/>
  <c r="CC21" i="23"/>
  <c r="CB21" i="23"/>
  <c r="CA21" i="23"/>
  <c r="BZ21" i="23"/>
  <c r="BY21" i="23"/>
  <c r="BX21" i="23"/>
  <c r="BW21" i="23"/>
  <c r="BV21" i="23"/>
  <c r="BU21" i="23"/>
  <c r="BT21" i="23"/>
  <c r="BS21" i="23"/>
  <c r="BR21" i="23"/>
  <c r="BQ21" i="23"/>
  <c r="BP21" i="23"/>
  <c r="BO21" i="23"/>
  <c r="DX20" i="23"/>
  <c r="DW20" i="23"/>
  <c r="DV20" i="23"/>
  <c r="DU20" i="23"/>
  <c r="DT20" i="23"/>
  <c r="DS20" i="23"/>
  <c r="DR20" i="23"/>
  <c r="DQ20" i="23"/>
  <c r="DP20" i="23"/>
  <c r="DO20" i="23"/>
  <c r="DN20" i="23"/>
  <c r="DM20" i="23"/>
  <c r="DL20" i="23"/>
  <c r="DK20" i="23"/>
  <c r="DJ20" i="23"/>
  <c r="DI20" i="23"/>
  <c r="DH20" i="23"/>
  <c r="DG20" i="23"/>
  <c r="DF20" i="23"/>
  <c r="DE20" i="23"/>
  <c r="DD20" i="23"/>
  <c r="DC20" i="23"/>
  <c r="DB20" i="23"/>
  <c r="DA20" i="23"/>
  <c r="CZ20" i="23"/>
  <c r="CY20" i="23"/>
  <c r="CX20" i="23"/>
  <c r="CW20" i="23"/>
  <c r="CV20" i="23"/>
  <c r="CU20" i="23"/>
  <c r="CT20" i="23"/>
  <c r="CS20" i="23"/>
  <c r="CR20" i="23"/>
  <c r="CQ20" i="23"/>
  <c r="CP20" i="23"/>
  <c r="CO20" i="23"/>
  <c r="CN20" i="23"/>
  <c r="CM20" i="23"/>
  <c r="CL20" i="23"/>
  <c r="CK20" i="23"/>
  <c r="CJ20" i="23"/>
  <c r="CI20" i="23"/>
  <c r="CH20" i="23"/>
  <c r="CG20" i="23"/>
  <c r="CF20" i="23"/>
  <c r="CE20" i="23"/>
  <c r="CD20" i="23"/>
  <c r="CC20" i="23"/>
  <c r="CB20" i="23"/>
  <c r="CA20" i="23"/>
  <c r="BZ20" i="23"/>
  <c r="BY20" i="23"/>
  <c r="BX20" i="23"/>
  <c r="BW20" i="23"/>
  <c r="BV20" i="23"/>
  <c r="BU20" i="23"/>
  <c r="BT20" i="23"/>
  <c r="BS20" i="23"/>
  <c r="BR20" i="23"/>
  <c r="BQ20" i="23"/>
  <c r="BP20" i="23"/>
  <c r="BO20" i="23"/>
  <c r="DX19" i="23"/>
  <c r="DW19" i="23"/>
  <c r="DV19" i="23"/>
  <c r="DU19" i="23"/>
  <c r="DT19" i="23"/>
  <c r="DS19" i="23"/>
  <c r="DR19" i="23"/>
  <c r="DQ19" i="23"/>
  <c r="DP19" i="23"/>
  <c r="DO19" i="23"/>
  <c r="DN19" i="23"/>
  <c r="DM19" i="23"/>
  <c r="DL19" i="23"/>
  <c r="DK19" i="23"/>
  <c r="DJ19" i="23"/>
  <c r="DI19" i="23"/>
  <c r="DH19" i="23"/>
  <c r="DG19" i="23"/>
  <c r="DF19" i="23"/>
  <c r="DE19" i="23"/>
  <c r="DD19" i="23"/>
  <c r="DC19" i="23"/>
  <c r="DB19" i="23"/>
  <c r="DA19" i="23"/>
  <c r="CZ19" i="23"/>
  <c r="CY19" i="23"/>
  <c r="CX19" i="23"/>
  <c r="CW19" i="23"/>
  <c r="CV19" i="23"/>
  <c r="CU19" i="23"/>
  <c r="CT19" i="23"/>
  <c r="CS19" i="23"/>
  <c r="CR19" i="23"/>
  <c r="CQ19" i="23"/>
  <c r="CP19" i="23"/>
  <c r="CO19" i="23"/>
  <c r="CN19" i="23"/>
  <c r="CM19" i="23"/>
  <c r="CL19" i="23"/>
  <c r="CK19" i="23"/>
  <c r="CJ19" i="23"/>
  <c r="CI19" i="23"/>
  <c r="CH19" i="23"/>
  <c r="CG19" i="23"/>
  <c r="CF19" i="23"/>
  <c r="CE19" i="23"/>
  <c r="CD19" i="23"/>
  <c r="CC19" i="23"/>
  <c r="CB19" i="23"/>
  <c r="CA19" i="23"/>
  <c r="BZ19" i="23"/>
  <c r="BY19" i="23"/>
  <c r="BX19" i="23"/>
  <c r="BW19" i="23"/>
  <c r="BV19" i="23"/>
  <c r="BU19" i="23"/>
  <c r="BT19" i="23"/>
  <c r="BS19" i="23"/>
  <c r="BR19" i="23"/>
  <c r="BQ19" i="23"/>
  <c r="BP19" i="23"/>
  <c r="BO19" i="23"/>
  <c r="DX18" i="23"/>
  <c r="DW18" i="23"/>
  <c r="DV18" i="23"/>
  <c r="DU18" i="23"/>
  <c r="DT18" i="23"/>
  <c r="DS18" i="23"/>
  <c r="DR18" i="23"/>
  <c r="DQ18" i="23"/>
  <c r="DP18" i="23"/>
  <c r="DO18" i="23"/>
  <c r="DN18" i="23"/>
  <c r="DM18" i="23"/>
  <c r="DL18" i="23"/>
  <c r="DK18" i="23"/>
  <c r="DJ18" i="23"/>
  <c r="DI18" i="23"/>
  <c r="DH18" i="23"/>
  <c r="DG18" i="23"/>
  <c r="DF18" i="23"/>
  <c r="DE18" i="23"/>
  <c r="DD18" i="23"/>
  <c r="DC18" i="23"/>
  <c r="DB18" i="23"/>
  <c r="DA18" i="23"/>
  <c r="CZ18" i="23"/>
  <c r="CY18" i="23"/>
  <c r="CX18" i="23"/>
  <c r="CW18" i="23"/>
  <c r="CV18" i="23"/>
  <c r="CU18" i="23"/>
  <c r="CT18" i="23"/>
  <c r="CS18" i="23"/>
  <c r="CR18" i="23"/>
  <c r="CQ18" i="23"/>
  <c r="CP18" i="23"/>
  <c r="CO18" i="23"/>
  <c r="CN18" i="23"/>
  <c r="CM18" i="23"/>
  <c r="CL18" i="23"/>
  <c r="CK18" i="23"/>
  <c r="CJ18" i="23"/>
  <c r="CI18" i="23"/>
  <c r="CH18" i="23"/>
  <c r="CG18" i="23"/>
  <c r="CF18" i="23"/>
  <c r="CE18" i="23"/>
  <c r="CD18" i="23"/>
  <c r="CC18" i="23"/>
  <c r="CB18" i="23"/>
  <c r="CA18" i="23"/>
  <c r="BZ18" i="23"/>
  <c r="BY18" i="23"/>
  <c r="BX18" i="23"/>
  <c r="BW18" i="23"/>
  <c r="BV18" i="23"/>
  <c r="BU18" i="23"/>
  <c r="BT18" i="23"/>
  <c r="BS18" i="23"/>
  <c r="BR18" i="23"/>
  <c r="BQ18" i="23"/>
  <c r="BP18" i="23"/>
  <c r="BO18" i="23"/>
  <c r="DX17" i="23"/>
  <c r="DW17" i="23"/>
  <c r="DV17" i="23"/>
  <c r="DU17" i="23"/>
  <c r="DT17" i="23"/>
  <c r="DS17" i="23"/>
  <c r="DR17" i="23"/>
  <c r="DQ17" i="23"/>
  <c r="DP17" i="23"/>
  <c r="DO17" i="23"/>
  <c r="DN17" i="23"/>
  <c r="DM17" i="23"/>
  <c r="DL17" i="23"/>
  <c r="DK17" i="23"/>
  <c r="DJ17" i="23"/>
  <c r="DI17" i="23"/>
  <c r="DH17" i="23"/>
  <c r="DG17" i="23"/>
  <c r="DF17" i="23"/>
  <c r="DE17" i="23"/>
  <c r="DD17" i="23"/>
  <c r="DC17" i="23"/>
  <c r="DB17" i="23"/>
  <c r="DA17" i="23"/>
  <c r="CZ17" i="23"/>
  <c r="CY17" i="23"/>
  <c r="CX17" i="23"/>
  <c r="CW17" i="23"/>
  <c r="CV17" i="23"/>
  <c r="CU17" i="23"/>
  <c r="CT17" i="23"/>
  <c r="CS17" i="23"/>
  <c r="CR17" i="23"/>
  <c r="CQ17" i="23"/>
  <c r="CP17" i="23"/>
  <c r="CO17" i="23"/>
  <c r="CN17" i="23"/>
  <c r="CM17" i="23"/>
  <c r="CL17" i="23"/>
  <c r="CK17" i="23"/>
  <c r="CJ17" i="23"/>
  <c r="CI17" i="23"/>
  <c r="CH17" i="23"/>
  <c r="CG17" i="23"/>
  <c r="CF17" i="23"/>
  <c r="CE17" i="23"/>
  <c r="CD17" i="23"/>
  <c r="CC17" i="23"/>
  <c r="CB17" i="23"/>
  <c r="CA17" i="23"/>
  <c r="BZ17" i="23"/>
  <c r="BY17" i="23"/>
  <c r="BX17" i="23"/>
  <c r="BW17" i="23"/>
  <c r="BV17" i="23"/>
  <c r="BU17" i="23"/>
  <c r="BT17" i="23"/>
  <c r="BS17" i="23"/>
  <c r="BR17" i="23"/>
  <c r="BQ17" i="23"/>
  <c r="BP17" i="23"/>
  <c r="BO17" i="23"/>
  <c r="DX16" i="23"/>
  <c r="DW16" i="23"/>
  <c r="DV16" i="23"/>
  <c r="DU16" i="23"/>
  <c r="DT16" i="23"/>
  <c r="DS16" i="23"/>
  <c r="DR16" i="23"/>
  <c r="DQ16" i="23"/>
  <c r="DP16" i="23"/>
  <c r="DO16" i="23"/>
  <c r="DN16" i="23"/>
  <c r="DM16" i="23"/>
  <c r="DL16" i="23"/>
  <c r="DK16" i="23"/>
  <c r="DJ16" i="23"/>
  <c r="DI16" i="23"/>
  <c r="DH16" i="23"/>
  <c r="DG16" i="23"/>
  <c r="DF16" i="23"/>
  <c r="DE16" i="23"/>
  <c r="DD16" i="23"/>
  <c r="DC16" i="23"/>
  <c r="DB16" i="23"/>
  <c r="DA16" i="23"/>
  <c r="CZ16" i="23"/>
  <c r="CY16" i="23"/>
  <c r="CX16" i="23"/>
  <c r="CW16" i="23"/>
  <c r="CV16" i="23"/>
  <c r="CU16" i="23"/>
  <c r="CT16" i="23"/>
  <c r="CS16" i="23"/>
  <c r="CR16" i="23"/>
  <c r="CQ16" i="23"/>
  <c r="CP16" i="23"/>
  <c r="CO16" i="23"/>
  <c r="CN16" i="23"/>
  <c r="CM16" i="23"/>
  <c r="CL16" i="23"/>
  <c r="CK16" i="23"/>
  <c r="CJ16" i="23"/>
  <c r="CI16" i="23"/>
  <c r="CH16" i="23"/>
  <c r="CG16" i="23"/>
  <c r="CF16" i="23"/>
  <c r="CE16" i="23"/>
  <c r="CD16" i="23"/>
  <c r="CC16" i="23"/>
  <c r="CB16" i="23"/>
  <c r="CA16" i="23"/>
  <c r="BZ16" i="23"/>
  <c r="BY16" i="23"/>
  <c r="BX16" i="23"/>
  <c r="BW16" i="23"/>
  <c r="BV16" i="23"/>
  <c r="BU16" i="23"/>
  <c r="BT16" i="23"/>
  <c r="BS16" i="23"/>
  <c r="BR16" i="23"/>
  <c r="BQ16" i="23"/>
  <c r="BP16" i="23"/>
  <c r="BO16" i="23"/>
  <c r="DX15" i="23"/>
  <c r="DW15" i="23"/>
  <c r="DV15" i="23"/>
  <c r="DU15" i="23"/>
  <c r="DT15" i="23"/>
  <c r="DS15" i="23"/>
  <c r="DR15" i="23"/>
  <c r="DQ15" i="23"/>
  <c r="DP15" i="23"/>
  <c r="DO15" i="23"/>
  <c r="DN15" i="23"/>
  <c r="DM15" i="23"/>
  <c r="DL15" i="23"/>
  <c r="DK15" i="23"/>
  <c r="DJ15" i="23"/>
  <c r="DI15" i="23"/>
  <c r="DH15" i="23"/>
  <c r="DG15" i="23"/>
  <c r="DF15" i="23"/>
  <c r="DE15" i="23"/>
  <c r="DD15" i="23"/>
  <c r="DC15" i="23"/>
  <c r="DB15" i="23"/>
  <c r="DA15" i="23"/>
  <c r="CZ15" i="23"/>
  <c r="CY15" i="23"/>
  <c r="CX15" i="23"/>
  <c r="CW15" i="23"/>
  <c r="CV15" i="23"/>
  <c r="CU15" i="23"/>
  <c r="CT15" i="23"/>
  <c r="CS15" i="23"/>
  <c r="CR15" i="23"/>
  <c r="CQ15" i="23"/>
  <c r="CP15" i="23"/>
  <c r="CO15" i="23"/>
  <c r="CN15" i="23"/>
  <c r="CM15" i="23"/>
  <c r="CL15" i="23"/>
  <c r="CK15" i="23"/>
  <c r="CJ15" i="23"/>
  <c r="CI15" i="23"/>
  <c r="CH15" i="23"/>
  <c r="CG15" i="23"/>
  <c r="CF15" i="23"/>
  <c r="CE15" i="23"/>
  <c r="CD15" i="23"/>
  <c r="CC15" i="23"/>
  <c r="CB15" i="23"/>
  <c r="CA15" i="23"/>
  <c r="BZ15" i="23"/>
  <c r="BY15" i="23"/>
  <c r="BX15" i="23"/>
  <c r="BW15" i="23"/>
  <c r="BV15" i="23"/>
  <c r="BU15" i="23"/>
  <c r="BT15" i="23"/>
  <c r="BS15" i="23"/>
  <c r="BR15" i="23"/>
  <c r="BQ15" i="23"/>
  <c r="BP15" i="23"/>
  <c r="BO15" i="23"/>
  <c r="DX14" i="23"/>
  <c r="DW14" i="23"/>
  <c r="DV14" i="23"/>
  <c r="DU14" i="23"/>
  <c r="DT14" i="23"/>
  <c r="DS14" i="23"/>
  <c r="DR14" i="23"/>
  <c r="DQ14" i="23"/>
  <c r="DP14" i="23"/>
  <c r="DO14" i="23"/>
  <c r="DN14" i="23"/>
  <c r="DM14" i="23"/>
  <c r="DL14" i="23"/>
  <c r="DK14" i="23"/>
  <c r="DJ14" i="23"/>
  <c r="DI14" i="23"/>
  <c r="DH14" i="23"/>
  <c r="DG14" i="23"/>
  <c r="DF14" i="23"/>
  <c r="DE14" i="23"/>
  <c r="DD14" i="23"/>
  <c r="DC14" i="23"/>
  <c r="DB14" i="23"/>
  <c r="DA14" i="23"/>
  <c r="CZ14" i="23"/>
  <c r="CY14" i="23"/>
  <c r="CX14" i="23"/>
  <c r="CW14" i="23"/>
  <c r="CV14" i="23"/>
  <c r="CU14" i="23"/>
  <c r="CT14" i="23"/>
  <c r="CS14" i="23"/>
  <c r="CR14" i="23"/>
  <c r="CQ14" i="23"/>
  <c r="CP14" i="23"/>
  <c r="CO14" i="23"/>
  <c r="CN14" i="23"/>
  <c r="CM14" i="23"/>
  <c r="CL14" i="23"/>
  <c r="CK14" i="23"/>
  <c r="CJ14" i="23"/>
  <c r="CI14" i="23"/>
  <c r="CH14" i="23"/>
  <c r="CG14" i="23"/>
  <c r="CF14" i="23"/>
  <c r="CE14" i="23"/>
  <c r="CD14" i="23"/>
  <c r="CC14" i="23"/>
  <c r="CB14" i="23"/>
  <c r="CA14" i="23"/>
  <c r="BZ14" i="23"/>
  <c r="BY14" i="23"/>
  <c r="BX14" i="23"/>
  <c r="BW14" i="23"/>
  <c r="BV14" i="23"/>
  <c r="BU14" i="23"/>
  <c r="BT14" i="23"/>
  <c r="BS14" i="23"/>
  <c r="BR14" i="23"/>
  <c r="BQ14" i="23"/>
  <c r="BP14" i="23"/>
  <c r="BO14" i="23"/>
  <c r="DX13" i="23"/>
  <c r="DW13" i="23"/>
  <c r="DV13" i="23"/>
  <c r="DU13" i="23"/>
  <c r="DT13" i="23"/>
  <c r="DS13" i="23"/>
  <c r="DR13" i="23"/>
  <c r="DQ13" i="23"/>
  <c r="DP13" i="23"/>
  <c r="DO13" i="23"/>
  <c r="DN13" i="23"/>
  <c r="DM13" i="23"/>
  <c r="DL13" i="23"/>
  <c r="DK13" i="23"/>
  <c r="DJ13" i="23"/>
  <c r="DI13" i="23"/>
  <c r="DH13" i="23"/>
  <c r="DG13" i="23"/>
  <c r="DF13" i="23"/>
  <c r="DE13" i="23"/>
  <c r="DD13" i="23"/>
  <c r="DC13" i="23"/>
  <c r="DB13" i="23"/>
  <c r="DA13" i="23"/>
  <c r="CZ13" i="23"/>
  <c r="CY13" i="23"/>
  <c r="CX13" i="23"/>
  <c r="CW13" i="23"/>
  <c r="CV13" i="23"/>
  <c r="CU13" i="23"/>
  <c r="CT13" i="23"/>
  <c r="CS13" i="23"/>
  <c r="CR13" i="23"/>
  <c r="CQ13" i="23"/>
  <c r="CP13" i="23"/>
  <c r="CO13" i="23"/>
  <c r="CN13" i="23"/>
  <c r="CM13" i="23"/>
  <c r="CL13" i="23"/>
  <c r="CK13" i="23"/>
  <c r="CJ13" i="23"/>
  <c r="CI13" i="23"/>
  <c r="CH13" i="23"/>
  <c r="CG13" i="23"/>
  <c r="CF13" i="23"/>
  <c r="CE13" i="23"/>
  <c r="CD13" i="23"/>
  <c r="CC13" i="23"/>
  <c r="CB13" i="23"/>
  <c r="CA13" i="23"/>
  <c r="BZ13" i="23"/>
  <c r="BY13" i="23"/>
  <c r="BX13" i="23"/>
  <c r="BW13" i="23"/>
  <c r="BV13" i="23"/>
  <c r="BU13" i="23"/>
  <c r="BT13" i="23"/>
  <c r="BS13" i="23"/>
  <c r="BR13" i="23"/>
  <c r="BQ13" i="23"/>
  <c r="BP13" i="23"/>
  <c r="BO13" i="23"/>
  <c r="DX12" i="23"/>
  <c r="DW12" i="23"/>
  <c r="DV12" i="23"/>
  <c r="DU12" i="23"/>
  <c r="DT12" i="23"/>
  <c r="DS12" i="23"/>
  <c r="DR12" i="23"/>
  <c r="DQ12" i="23"/>
  <c r="DP12" i="23"/>
  <c r="DO12" i="23"/>
  <c r="DN12" i="23"/>
  <c r="DM12" i="23"/>
  <c r="DL12" i="23"/>
  <c r="DK12" i="23"/>
  <c r="DJ12" i="23"/>
  <c r="DI12" i="23"/>
  <c r="DH12" i="23"/>
  <c r="DG12" i="23"/>
  <c r="DF12" i="23"/>
  <c r="DE12" i="23"/>
  <c r="DD12" i="23"/>
  <c r="DC12" i="23"/>
  <c r="DB12" i="23"/>
  <c r="DA12" i="23"/>
  <c r="CZ12" i="23"/>
  <c r="CY12" i="23"/>
  <c r="CX12" i="23"/>
  <c r="CW12" i="23"/>
  <c r="CV12" i="23"/>
  <c r="CU12" i="23"/>
  <c r="CT12" i="23"/>
  <c r="CS12" i="23"/>
  <c r="CR12" i="23"/>
  <c r="CQ12" i="23"/>
  <c r="CP12" i="23"/>
  <c r="CO12" i="23"/>
  <c r="CN12" i="23"/>
  <c r="CM12" i="23"/>
  <c r="CL12" i="23"/>
  <c r="CK12" i="23"/>
  <c r="CJ12" i="23"/>
  <c r="CI12" i="23"/>
  <c r="CH12" i="23"/>
  <c r="CG12" i="23"/>
  <c r="CF12" i="23"/>
  <c r="CE12" i="23"/>
  <c r="CD12" i="23"/>
  <c r="CC12" i="23"/>
  <c r="CB12" i="23"/>
  <c r="CA12" i="23"/>
  <c r="BZ12" i="23"/>
  <c r="BY12" i="23"/>
  <c r="BX12" i="23"/>
  <c r="BW12" i="23"/>
  <c r="BV12" i="23"/>
  <c r="BU12" i="23"/>
  <c r="BT12" i="23"/>
  <c r="BS12" i="23"/>
  <c r="BR12" i="23"/>
  <c r="BQ12" i="23"/>
  <c r="BP12" i="23"/>
  <c r="BO12" i="23"/>
  <c r="DX11" i="23"/>
  <c r="DW11" i="23"/>
  <c r="DV11" i="23"/>
  <c r="DU11" i="23"/>
  <c r="DT11" i="23"/>
  <c r="DS11" i="23"/>
  <c r="DR11" i="23"/>
  <c r="DQ11" i="23"/>
  <c r="DP11" i="23"/>
  <c r="DO11" i="23"/>
  <c r="DN11" i="23"/>
  <c r="DM11" i="23"/>
  <c r="DL11" i="23"/>
  <c r="DK11" i="23"/>
  <c r="DJ11" i="23"/>
  <c r="DI11" i="23"/>
  <c r="DH11" i="23"/>
  <c r="DG11" i="23"/>
  <c r="DF11" i="23"/>
  <c r="DE11" i="23"/>
  <c r="DD11" i="23"/>
  <c r="DC11" i="23"/>
  <c r="DB11" i="23"/>
  <c r="DA11" i="23"/>
  <c r="CZ11" i="23"/>
  <c r="CY11" i="23"/>
  <c r="CX11" i="23"/>
  <c r="CW11" i="23"/>
  <c r="CV11" i="23"/>
  <c r="CU11" i="23"/>
  <c r="CT11" i="23"/>
  <c r="CS11" i="23"/>
  <c r="CR11" i="23"/>
  <c r="CQ11" i="23"/>
  <c r="CP11" i="23"/>
  <c r="CO11" i="23"/>
  <c r="CN11" i="23"/>
  <c r="CM11" i="23"/>
  <c r="CL11" i="23"/>
  <c r="CK11" i="23"/>
  <c r="CJ11" i="23"/>
  <c r="CI11" i="23"/>
  <c r="CH11" i="23"/>
  <c r="CG11" i="23"/>
  <c r="CF11" i="23"/>
  <c r="CE11" i="23"/>
  <c r="CD11" i="23"/>
  <c r="CC11" i="23"/>
  <c r="CB11" i="23"/>
  <c r="CA11" i="23"/>
  <c r="BZ11" i="23"/>
  <c r="BY11" i="23"/>
  <c r="BX11" i="23"/>
  <c r="BW11" i="23"/>
  <c r="BV11" i="23"/>
  <c r="BU11" i="23"/>
  <c r="BT11" i="23"/>
  <c r="BS11" i="23"/>
  <c r="BR11" i="23"/>
  <c r="BQ11" i="23"/>
  <c r="BP11" i="23"/>
  <c r="BO11" i="23"/>
  <c r="DX10" i="23"/>
  <c r="DW10" i="23"/>
  <c r="DV10" i="23"/>
  <c r="DU10" i="23"/>
  <c r="DT10" i="23"/>
  <c r="DS10" i="23"/>
  <c r="DR10" i="23"/>
  <c r="DQ10" i="23"/>
  <c r="DP10" i="23"/>
  <c r="DO10" i="23"/>
  <c r="DN10" i="23"/>
  <c r="DM10" i="23"/>
  <c r="DL10" i="23"/>
  <c r="DK10" i="23"/>
  <c r="DJ10" i="23"/>
  <c r="DI10" i="23"/>
  <c r="DH10" i="23"/>
  <c r="DG10" i="23"/>
  <c r="DF10" i="23"/>
  <c r="DE10" i="23"/>
  <c r="DD10" i="23"/>
  <c r="DC10" i="23"/>
  <c r="DB10" i="23"/>
  <c r="DA10" i="23"/>
  <c r="CZ10" i="23"/>
  <c r="CY10" i="23"/>
  <c r="CX10" i="23"/>
  <c r="CW10" i="23"/>
  <c r="CV10" i="23"/>
  <c r="CU10" i="23"/>
  <c r="CT10" i="23"/>
  <c r="CS10" i="23"/>
  <c r="CR10" i="23"/>
  <c r="CQ10" i="23"/>
  <c r="CP10" i="23"/>
  <c r="CO10" i="23"/>
  <c r="CN10" i="23"/>
  <c r="CM10" i="23"/>
  <c r="CL10" i="23"/>
  <c r="CK10" i="23"/>
  <c r="CJ10" i="23"/>
  <c r="CI10" i="23"/>
  <c r="CH10" i="23"/>
  <c r="CG10" i="23"/>
  <c r="CF10" i="23"/>
  <c r="CE10" i="23"/>
  <c r="CD10" i="23"/>
  <c r="CC10" i="23"/>
  <c r="CB10" i="23"/>
  <c r="CA10" i="23"/>
  <c r="BZ10" i="23"/>
  <c r="BY10" i="23"/>
  <c r="BX10" i="23"/>
  <c r="BW10" i="23"/>
  <c r="BV10" i="23"/>
  <c r="BU10" i="23"/>
  <c r="BT10" i="23"/>
  <c r="BS10" i="23"/>
  <c r="BR10" i="23"/>
  <c r="BQ10" i="23"/>
  <c r="BP10" i="23"/>
  <c r="BO10" i="23"/>
  <c r="DX9" i="23"/>
  <c r="DW9" i="23"/>
  <c r="DV9" i="23"/>
  <c r="DU9" i="23"/>
  <c r="DT9" i="23"/>
  <c r="DS9" i="23"/>
  <c r="DR9" i="23"/>
  <c r="DQ9" i="23"/>
  <c r="DP9" i="23"/>
  <c r="DO9" i="23"/>
  <c r="DN9" i="23"/>
  <c r="DM9" i="23"/>
  <c r="DL9" i="23"/>
  <c r="DK9" i="23"/>
  <c r="DJ9" i="23"/>
  <c r="DI9" i="23"/>
  <c r="DH9" i="23"/>
  <c r="DG9" i="23"/>
  <c r="DF9" i="23"/>
  <c r="DE9" i="23"/>
  <c r="DD9" i="23"/>
  <c r="DC9" i="23"/>
  <c r="DB9" i="23"/>
  <c r="DA9" i="23"/>
  <c r="CZ9" i="23"/>
  <c r="CY9" i="23"/>
  <c r="CX9" i="23"/>
  <c r="CW9" i="23"/>
  <c r="CV9" i="23"/>
  <c r="CU9" i="23"/>
  <c r="CT9" i="23"/>
  <c r="CS9" i="23"/>
  <c r="CR9" i="23"/>
  <c r="CQ9" i="23"/>
  <c r="CP9" i="23"/>
  <c r="CO9" i="23"/>
  <c r="CN9" i="23"/>
  <c r="CM9" i="23"/>
  <c r="CL9" i="23"/>
  <c r="CK9" i="23"/>
  <c r="CJ9" i="23"/>
  <c r="CI9" i="23"/>
  <c r="CH9" i="23"/>
  <c r="CG9" i="23"/>
  <c r="CF9" i="23"/>
  <c r="CE9" i="23"/>
  <c r="CD9" i="23"/>
  <c r="CC9" i="23"/>
  <c r="CB9" i="23"/>
  <c r="CA9" i="23"/>
  <c r="BZ9" i="23"/>
  <c r="BY9" i="23"/>
  <c r="BX9" i="23"/>
  <c r="BW9" i="23"/>
  <c r="BV9" i="23"/>
  <c r="BU9" i="23"/>
  <c r="BT9" i="23"/>
  <c r="BS9" i="23"/>
  <c r="BR9" i="23"/>
  <c r="BQ9" i="23"/>
  <c r="BP9" i="23"/>
  <c r="BO9" i="23"/>
  <c r="DX8" i="23"/>
  <c r="DW8" i="23"/>
  <c r="DV8" i="23"/>
  <c r="DU8" i="23"/>
  <c r="DT8" i="23"/>
  <c r="DS8" i="23"/>
  <c r="DR8" i="23"/>
  <c r="DQ8" i="23"/>
  <c r="DP8" i="23"/>
  <c r="DO8" i="23"/>
  <c r="DN8" i="23"/>
  <c r="DM8" i="23"/>
  <c r="DL8" i="23"/>
  <c r="DK8" i="23"/>
  <c r="DJ8" i="23"/>
  <c r="DI8" i="23"/>
  <c r="DH8" i="23"/>
  <c r="DG8" i="23"/>
  <c r="DF8" i="23"/>
  <c r="DE8" i="23"/>
  <c r="DD8" i="23"/>
  <c r="DC8" i="23"/>
  <c r="DB8" i="23"/>
  <c r="DA8" i="23"/>
  <c r="CZ8" i="23"/>
  <c r="CY8" i="23"/>
  <c r="CX8" i="23"/>
  <c r="CW8" i="23"/>
  <c r="CV8" i="23"/>
  <c r="CU8" i="23"/>
  <c r="CT8" i="23"/>
  <c r="CS8" i="23"/>
  <c r="CR8" i="23"/>
  <c r="CQ8" i="23"/>
  <c r="CP8" i="23"/>
  <c r="CO8" i="23"/>
  <c r="CN8" i="23"/>
  <c r="CM8" i="23"/>
  <c r="CL8" i="23"/>
  <c r="CK8" i="23"/>
  <c r="CJ8" i="23"/>
  <c r="CI8" i="23"/>
  <c r="CH8" i="23"/>
  <c r="CG8" i="23"/>
  <c r="CF8" i="23"/>
  <c r="CE8" i="23"/>
  <c r="CD8" i="23"/>
  <c r="CC8" i="23"/>
  <c r="CB8" i="23"/>
  <c r="CA8" i="23"/>
  <c r="BZ8" i="23"/>
  <c r="BY8" i="23"/>
  <c r="BX8" i="23"/>
  <c r="BW8" i="23"/>
  <c r="BV8" i="23"/>
  <c r="BU8" i="23"/>
  <c r="BT8" i="23"/>
  <c r="BS8" i="23"/>
  <c r="BR8" i="23"/>
  <c r="BQ8" i="23"/>
  <c r="BP8" i="23"/>
  <c r="BO8" i="23"/>
  <c r="DX54" i="22"/>
  <c r="DW54" i="22"/>
  <c r="DV54" i="22"/>
  <c r="DU54" i="22"/>
  <c r="DT54" i="22"/>
  <c r="DS54" i="22"/>
  <c r="DR54" i="22"/>
  <c r="DQ54" i="22"/>
  <c r="DP54" i="22"/>
  <c r="DO54" i="22"/>
  <c r="DN54" i="22"/>
  <c r="DM54" i="22"/>
  <c r="DL54" i="22"/>
  <c r="DK54" i="22"/>
  <c r="DJ54" i="22"/>
  <c r="DI54" i="22"/>
  <c r="DH54" i="22"/>
  <c r="DG54" i="22"/>
  <c r="DF54" i="22"/>
  <c r="DE54" i="22"/>
  <c r="DD54" i="22"/>
  <c r="DC54" i="22"/>
  <c r="DB54" i="22"/>
  <c r="DA54" i="22"/>
  <c r="CZ54" i="22"/>
  <c r="CY54" i="22"/>
  <c r="CX54" i="22"/>
  <c r="CW54" i="22"/>
  <c r="CV54" i="22"/>
  <c r="CU54" i="22"/>
  <c r="CT54" i="22"/>
  <c r="CS54" i="22"/>
  <c r="CR54" i="22"/>
  <c r="CQ54" i="22"/>
  <c r="CP54" i="22"/>
  <c r="CO54" i="22"/>
  <c r="CN54" i="22"/>
  <c r="CM54" i="22"/>
  <c r="CL54" i="22"/>
  <c r="CK54" i="22"/>
  <c r="CJ54" i="22"/>
  <c r="CI54" i="22"/>
  <c r="CH54" i="22"/>
  <c r="CG54" i="22"/>
  <c r="CF54" i="22"/>
  <c r="CE54" i="22"/>
  <c r="CD54" i="22"/>
  <c r="CC54" i="22"/>
  <c r="CB54" i="22"/>
  <c r="CA54" i="22"/>
  <c r="BZ54" i="22"/>
  <c r="BY54" i="22"/>
  <c r="BX54" i="22"/>
  <c r="BW54" i="22"/>
  <c r="BV54" i="22"/>
  <c r="BU54" i="22"/>
  <c r="BT54" i="22"/>
  <c r="BS54" i="22"/>
  <c r="BR54" i="22"/>
  <c r="BQ54" i="22"/>
  <c r="BP54" i="22"/>
  <c r="BO54" i="22"/>
  <c r="DX53" i="22"/>
  <c r="DW53" i="22"/>
  <c r="DV53" i="22"/>
  <c r="DU53" i="22"/>
  <c r="DT53" i="22"/>
  <c r="DS53" i="22"/>
  <c r="DR53" i="22"/>
  <c r="DQ53" i="22"/>
  <c r="DP53" i="22"/>
  <c r="DO53" i="22"/>
  <c r="DN53" i="22"/>
  <c r="DM53" i="22"/>
  <c r="DL53" i="22"/>
  <c r="DK53" i="22"/>
  <c r="DJ53" i="22"/>
  <c r="DI53" i="22"/>
  <c r="DH53" i="22"/>
  <c r="DG53" i="22"/>
  <c r="DF53" i="22"/>
  <c r="DE53" i="22"/>
  <c r="DD53" i="22"/>
  <c r="DC53" i="22"/>
  <c r="DB53" i="22"/>
  <c r="DA53" i="22"/>
  <c r="CZ53" i="22"/>
  <c r="CY53" i="22"/>
  <c r="CX53" i="22"/>
  <c r="CW53" i="22"/>
  <c r="CV53" i="22"/>
  <c r="CU53" i="22"/>
  <c r="CT53" i="22"/>
  <c r="CS53" i="22"/>
  <c r="CR53" i="22"/>
  <c r="CQ53" i="22"/>
  <c r="CP53" i="22"/>
  <c r="CO53" i="22"/>
  <c r="CN53" i="22"/>
  <c r="CM53" i="22"/>
  <c r="CL53" i="22"/>
  <c r="CK53" i="22"/>
  <c r="CJ53" i="22"/>
  <c r="CI53" i="22"/>
  <c r="CH53" i="22"/>
  <c r="CG53" i="22"/>
  <c r="CF53" i="22"/>
  <c r="CE53" i="22"/>
  <c r="CD53" i="22"/>
  <c r="CC53" i="22"/>
  <c r="CB53" i="22"/>
  <c r="CA53" i="22"/>
  <c r="BZ53" i="22"/>
  <c r="BY53" i="22"/>
  <c r="BX53" i="22"/>
  <c r="BW53" i="22"/>
  <c r="BV53" i="22"/>
  <c r="BU53" i="22"/>
  <c r="BT53" i="22"/>
  <c r="BS53" i="22"/>
  <c r="BR53" i="22"/>
  <c r="BQ53" i="22"/>
  <c r="BP53" i="22"/>
  <c r="BO53" i="22"/>
  <c r="DX52" i="22"/>
  <c r="DW52" i="22"/>
  <c r="DV52" i="22"/>
  <c r="DU52" i="22"/>
  <c r="DT52" i="22"/>
  <c r="DS52" i="22"/>
  <c r="DR52" i="22"/>
  <c r="DQ52" i="22"/>
  <c r="DP52" i="22"/>
  <c r="DO52" i="22"/>
  <c r="DN52" i="22"/>
  <c r="DM52" i="22"/>
  <c r="DL52" i="22"/>
  <c r="DK52" i="22"/>
  <c r="DJ52" i="22"/>
  <c r="DI52" i="22"/>
  <c r="DH52" i="22"/>
  <c r="DG52" i="22"/>
  <c r="DF52" i="22"/>
  <c r="DE52" i="22"/>
  <c r="DD52" i="22"/>
  <c r="DC52" i="22"/>
  <c r="DB52" i="22"/>
  <c r="DA52" i="22"/>
  <c r="CZ52" i="22"/>
  <c r="CY52" i="22"/>
  <c r="CX52" i="22"/>
  <c r="CW52" i="22"/>
  <c r="CV52" i="22"/>
  <c r="CU52" i="22"/>
  <c r="CT52" i="22"/>
  <c r="CS52" i="22"/>
  <c r="CR52" i="22"/>
  <c r="CQ52" i="22"/>
  <c r="CP52" i="22"/>
  <c r="CO52" i="22"/>
  <c r="CN52" i="22"/>
  <c r="CM52" i="22"/>
  <c r="CL52" i="22"/>
  <c r="CK52" i="22"/>
  <c r="CJ52" i="22"/>
  <c r="CI52" i="22"/>
  <c r="CH52" i="22"/>
  <c r="CG52" i="22"/>
  <c r="CF52" i="22"/>
  <c r="CE52" i="22"/>
  <c r="CD52" i="22"/>
  <c r="CC52" i="22"/>
  <c r="CB52" i="22"/>
  <c r="CA52" i="22"/>
  <c r="BZ52" i="22"/>
  <c r="BY52" i="22"/>
  <c r="BX52" i="22"/>
  <c r="BW52" i="22"/>
  <c r="BV52" i="22"/>
  <c r="BU52" i="22"/>
  <c r="BT52" i="22"/>
  <c r="BS52" i="22"/>
  <c r="BR52" i="22"/>
  <c r="BQ52" i="22"/>
  <c r="BP52" i="22"/>
  <c r="BO52" i="22"/>
  <c r="DX51" i="22"/>
  <c r="DW51" i="22"/>
  <c r="DV51" i="22"/>
  <c r="DU51" i="22"/>
  <c r="DT51" i="22"/>
  <c r="DS51" i="22"/>
  <c r="DR51" i="22"/>
  <c r="DQ51" i="22"/>
  <c r="DP51" i="22"/>
  <c r="DO51" i="22"/>
  <c r="DN51" i="22"/>
  <c r="DM51" i="22"/>
  <c r="DL51" i="22"/>
  <c r="DK51" i="22"/>
  <c r="DJ51" i="22"/>
  <c r="DI51" i="22"/>
  <c r="DH51" i="22"/>
  <c r="DG51" i="22"/>
  <c r="DF51" i="22"/>
  <c r="DE51" i="22"/>
  <c r="DD51" i="22"/>
  <c r="DC51" i="22"/>
  <c r="DB51" i="22"/>
  <c r="DA51" i="22"/>
  <c r="CZ51" i="22"/>
  <c r="CY51" i="22"/>
  <c r="CX51" i="22"/>
  <c r="CW51" i="22"/>
  <c r="CV51" i="22"/>
  <c r="CU51" i="22"/>
  <c r="CT51" i="22"/>
  <c r="CS51" i="22"/>
  <c r="CR51" i="22"/>
  <c r="CQ51" i="22"/>
  <c r="CP51" i="22"/>
  <c r="CO51" i="22"/>
  <c r="CN51" i="22"/>
  <c r="CM51" i="22"/>
  <c r="CL51" i="22"/>
  <c r="CK51" i="22"/>
  <c r="CJ51" i="22"/>
  <c r="CI51" i="22"/>
  <c r="CH51" i="22"/>
  <c r="CG51" i="22"/>
  <c r="CF51" i="22"/>
  <c r="CE51" i="22"/>
  <c r="CD51" i="22"/>
  <c r="CC51" i="22"/>
  <c r="CB51" i="22"/>
  <c r="CA51" i="22"/>
  <c r="BZ51" i="22"/>
  <c r="BY51" i="22"/>
  <c r="BX51" i="22"/>
  <c r="BW51" i="22"/>
  <c r="BV51" i="22"/>
  <c r="BU51" i="22"/>
  <c r="BT51" i="22"/>
  <c r="BS51" i="22"/>
  <c r="BR51" i="22"/>
  <c r="BQ51" i="22"/>
  <c r="BP51" i="22"/>
  <c r="BO51" i="22"/>
  <c r="DX50" i="22"/>
  <c r="DW50" i="22"/>
  <c r="DV50" i="22"/>
  <c r="DU50" i="22"/>
  <c r="DT50" i="22"/>
  <c r="DS50" i="22"/>
  <c r="DR50" i="22"/>
  <c r="DQ50" i="22"/>
  <c r="DP50" i="22"/>
  <c r="DO50" i="22"/>
  <c r="DN50" i="22"/>
  <c r="DM50" i="22"/>
  <c r="DL50" i="22"/>
  <c r="DK50" i="22"/>
  <c r="DJ50" i="22"/>
  <c r="DI50" i="22"/>
  <c r="DH50" i="22"/>
  <c r="DG50" i="22"/>
  <c r="DF50" i="22"/>
  <c r="DE50" i="22"/>
  <c r="DD50" i="22"/>
  <c r="DC50" i="22"/>
  <c r="DB50" i="22"/>
  <c r="DA50" i="22"/>
  <c r="CZ50" i="22"/>
  <c r="CY50" i="22"/>
  <c r="CX50" i="22"/>
  <c r="CW50" i="22"/>
  <c r="CV50" i="22"/>
  <c r="CU50" i="22"/>
  <c r="CT50" i="22"/>
  <c r="CS50" i="22"/>
  <c r="CR50" i="22"/>
  <c r="CQ50" i="22"/>
  <c r="CP50" i="22"/>
  <c r="CO50" i="22"/>
  <c r="CN50" i="22"/>
  <c r="CM50" i="22"/>
  <c r="CL50" i="22"/>
  <c r="CK50" i="22"/>
  <c r="CJ50" i="22"/>
  <c r="CI50" i="22"/>
  <c r="CH50" i="22"/>
  <c r="CG50" i="22"/>
  <c r="CF50" i="22"/>
  <c r="CE50" i="22"/>
  <c r="CD50" i="22"/>
  <c r="CC50" i="22"/>
  <c r="CB50" i="22"/>
  <c r="CA50" i="22"/>
  <c r="BZ50" i="22"/>
  <c r="BY50" i="22"/>
  <c r="BX50" i="22"/>
  <c r="BW50" i="22"/>
  <c r="BV50" i="22"/>
  <c r="BU50" i="22"/>
  <c r="BT50" i="22"/>
  <c r="BS50" i="22"/>
  <c r="BR50" i="22"/>
  <c r="BQ50" i="22"/>
  <c r="BP50" i="22"/>
  <c r="BO50" i="22"/>
  <c r="DX49" i="22"/>
  <c r="DW49" i="22"/>
  <c r="DV49" i="22"/>
  <c r="DU49" i="22"/>
  <c r="DT49" i="22"/>
  <c r="DS49" i="22"/>
  <c r="DR49" i="22"/>
  <c r="DQ49" i="22"/>
  <c r="DP49" i="22"/>
  <c r="DO49" i="22"/>
  <c r="DN49" i="22"/>
  <c r="DM49" i="22"/>
  <c r="DL49" i="22"/>
  <c r="DK49" i="22"/>
  <c r="DJ49" i="22"/>
  <c r="DI49" i="22"/>
  <c r="DH49" i="22"/>
  <c r="DG49" i="22"/>
  <c r="DF49" i="22"/>
  <c r="DE49" i="22"/>
  <c r="DD49" i="22"/>
  <c r="DC49" i="22"/>
  <c r="DB49" i="22"/>
  <c r="DA49" i="22"/>
  <c r="CZ49" i="22"/>
  <c r="CY49" i="22"/>
  <c r="CX49" i="22"/>
  <c r="CW49" i="22"/>
  <c r="CV49" i="22"/>
  <c r="CU49" i="22"/>
  <c r="CT49" i="22"/>
  <c r="CS49" i="22"/>
  <c r="CR49" i="22"/>
  <c r="CQ49" i="22"/>
  <c r="CP49" i="22"/>
  <c r="CO49" i="22"/>
  <c r="CN49" i="22"/>
  <c r="CM49" i="22"/>
  <c r="CL49" i="22"/>
  <c r="CK49" i="22"/>
  <c r="CJ49" i="22"/>
  <c r="CI49" i="22"/>
  <c r="CH49" i="22"/>
  <c r="CG49" i="22"/>
  <c r="CF49" i="22"/>
  <c r="CE49" i="22"/>
  <c r="CD49" i="22"/>
  <c r="CC49" i="22"/>
  <c r="CB49" i="22"/>
  <c r="CA49" i="22"/>
  <c r="BZ49" i="22"/>
  <c r="BY49" i="22"/>
  <c r="BX49" i="22"/>
  <c r="BW49" i="22"/>
  <c r="BV49" i="22"/>
  <c r="BU49" i="22"/>
  <c r="BT49" i="22"/>
  <c r="BS49" i="22"/>
  <c r="BR49" i="22"/>
  <c r="BQ49" i="22"/>
  <c r="BP49" i="22"/>
  <c r="BO49" i="22"/>
  <c r="DX48" i="22"/>
  <c r="DW48" i="22"/>
  <c r="DV48" i="22"/>
  <c r="DU48" i="22"/>
  <c r="DT48" i="22"/>
  <c r="DS48" i="22"/>
  <c r="DR48" i="22"/>
  <c r="DQ48" i="22"/>
  <c r="DP48" i="22"/>
  <c r="DO48" i="22"/>
  <c r="DN48" i="22"/>
  <c r="DM48" i="22"/>
  <c r="DL48" i="22"/>
  <c r="DK48" i="22"/>
  <c r="DJ48" i="22"/>
  <c r="DI48" i="22"/>
  <c r="DH48" i="22"/>
  <c r="DG48" i="22"/>
  <c r="DF48" i="22"/>
  <c r="DE48" i="22"/>
  <c r="DD48" i="22"/>
  <c r="DC48" i="22"/>
  <c r="DB48" i="22"/>
  <c r="DA48" i="22"/>
  <c r="CZ48" i="22"/>
  <c r="CY48" i="22"/>
  <c r="CX48" i="22"/>
  <c r="CW48" i="22"/>
  <c r="CV48" i="22"/>
  <c r="CU48" i="22"/>
  <c r="CT48" i="22"/>
  <c r="CS48" i="22"/>
  <c r="CR48" i="22"/>
  <c r="CQ48" i="22"/>
  <c r="CP48" i="22"/>
  <c r="CO48" i="22"/>
  <c r="CN48" i="22"/>
  <c r="CM48" i="22"/>
  <c r="CL48" i="22"/>
  <c r="CK48" i="22"/>
  <c r="CJ48" i="22"/>
  <c r="CI48" i="22"/>
  <c r="CH48" i="22"/>
  <c r="CG48" i="22"/>
  <c r="CF48" i="22"/>
  <c r="CE48" i="22"/>
  <c r="CD48" i="22"/>
  <c r="CC48" i="22"/>
  <c r="CB48" i="22"/>
  <c r="CA48" i="22"/>
  <c r="BZ48" i="22"/>
  <c r="BY48" i="22"/>
  <c r="BX48" i="22"/>
  <c r="BW48" i="22"/>
  <c r="BV48" i="22"/>
  <c r="BU48" i="22"/>
  <c r="BT48" i="22"/>
  <c r="BS48" i="22"/>
  <c r="BR48" i="22"/>
  <c r="BQ48" i="22"/>
  <c r="BP48" i="22"/>
  <c r="BO48" i="22"/>
  <c r="DX47" i="22"/>
  <c r="DW47" i="22"/>
  <c r="DV47" i="22"/>
  <c r="DU47" i="22"/>
  <c r="DT47" i="22"/>
  <c r="DS47" i="22"/>
  <c r="DR47" i="22"/>
  <c r="DQ47" i="22"/>
  <c r="DP47" i="22"/>
  <c r="DO47" i="22"/>
  <c r="DN47" i="22"/>
  <c r="DM47" i="22"/>
  <c r="DL47" i="22"/>
  <c r="DK47" i="22"/>
  <c r="DJ47" i="22"/>
  <c r="DI47" i="22"/>
  <c r="DH47" i="22"/>
  <c r="DG47" i="22"/>
  <c r="DF47" i="22"/>
  <c r="DE47" i="22"/>
  <c r="DD47" i="22"/>
  <c r="DC47" i="22"/>
  <c r="DB47" i="22"/>
  <c r="DA47" i="22"/>
  <c r="CZ47" i="22"/>
  <c r="CY47" i="22"/>
  <c r="CX47" i="22"/>
  <c r="CW47" i="22"/>
  <c r="CV47" i="22"/>
  <c r="CU47" i="22"/>
  <c r="CT47" i="22"/>
  <c r="CS47" i="22"/>
  <c r="CR47" i="22"/>
  <c r="CQ47" i="22"/>
  <c r="CP47" i="22"/>
  <c r="CO47" i="22"/>
  <c r="CN47" i="22"/>
  <c r="CM47" i="22"/>
  <c r="CL47" i="22"/>
  <c r="CK47" i="22"/>
  <c r="CJ47" i="22"/>
  <c r="CI47" i="22"/>
  <c r="CH47" i="22"/>
  <c r="CG47" i="22"/>
  <c r="CF47" i="22"/>
  <c r="CE47" i="22"/>
  <c r="CD47" i="22"/>
  <c r="CC47" i="22"/>
  <c r="CB47" i="22"/>
  <c r="CA47" i="22"/>
  <c r="BZ47" i="22"/>
  <c r="BY47" i="22"/>
  <c r="BX47" i="22"/>
  <c r="BW47" i="22"/>
  <c r="BV47" i="22"/>
  <c r="BU47" i="22"/>
  <c r="BT47" i="22"/>
  <c r="BS47" i="22"/>
  <c r="BR47" i="22"/>
  <c r="BQ47" i="22"/>
  <c r="BP47" i="22"/>
  <c r="BO47" i="22"/>
  <c r="DX46" i="22"/>
  <c r="DW46" i="22"/>
  <c r="DV46" i="22"/>
  <c r="DU46" i="22"/>
  <c r="DT46" i="22"/>
  <c r="DS46" i="22"/>
  <c r="DR46" i="22"/>
  <c r="DQ46" i="22"/>
  <c r="DP46" i="22"/>
  <c r="DO46" i="22"/>
  <c r="DN46" i="22"/>
  <c r="DM46" i="22"/>
  <c r="DL46" i="22"/>
  <c r="DK46" i="22"/>
  <c r="DJ46" i="22"/>
  <c r="DI46" i="22"/>
  <c r="DH46" i="22"/>
  <c r="DG46" i="22"/>
  <c r="DF46" i="22"/>
  <c r="DE46" i="22"/>
  <c r="DD46" i="22"/>
  <c r="DC46" i="22"/>
  <c r="DB46" i="22"/>
  <c r="DA46" i="22"/>
  <c r="CZ46" i="22"/>
  <c r="CY46" i="22"/>
  <c r="CX46" i="22"/>
  <c r="CW46" i="22"/>
  <c r="CV46" i="22"/>
  <c r="CU46" i="22"/>
  <c r="CT46" i="22"/>
  <c r="CS46" i="22"/>
  <c r="CR46" i="22"/>
  <c r="CQ46" i="22"/>
  <c r="CP46" i="22"/>
  <c r="CO46" i="22"/>
  <c r="CN46" i="22"/>
  <c r="CM46" i="22"/>
  <c r="CL46" i="22"/>
  <c r="CK46" i="22"/>
  <c r="CJ46" i="22"/>
  <c r="CI46" i="22"/>
  <c r="CH46" i="22"/>
  <c r="CG46" i="22"/>
  <c r="CF46" i="22"/>
  <c r="CE46" i="22"/>
  <c r="CD46" i="22"/>
  <c r="CC46" i="22"/>
  <c r="CB46" i="22"/>
  <c r="CA46" i="22"/>
  <c r="BZ46" i="22"/>
  <c r="BY46" i="22"/>
  <c r="BX46" i="22"/>
  <c r="BW46" i="22"/>
  <c r="BV46" i="22"/>
  <c r="BU46" i="22"/>
  <c r="BT46" i="22"/>
  <c r="BS46" i="22"/>
  <c r="BR46" i="22"/>
  <c r="BQ46" i="22"/>
  <c r="BP46" i="22"/>
  <c r="BO46" i="22"/>
  <c r="DX45" i="22"/>
  <c r="DW45" i="22"/>
  <c r="DV45" i="22"/>
  <c r="DU45" i="22"/>
  <c r="DT45" i="22"/>
  <c r="DS45" i="22"/>
  <c r="DR45" i="22"/>
  <c r="DQ45" i="22"/>
  <c r="DP45" i="22"/>
  <c r="DO45" i="22"/>
  <c r="DN45" i="22"/>
  <c r="DM45" i="22"/>
  <c r="DL45" i="22"/>
  <c r="DK45" i="22"/>
  <c r="DJ45" i="22"/>
  <c r="DI45" i="22"/>
  <c r="DH45" i="22"/>
  <c r="DG45" i="22"/>
  <c r="DF45" i="22"/>
  <c r="DE45" i="22"/>
  <c r="DD45" i="22"/>
  <c r="DC45" i="22"/>
  <c r="DB45" i="22"/>
  <c r="DA45" i="22"/>
  <c r="CZ45" i="22"/>
  <c r="CY45" i="22"/>
  <c r="CX45" i="22"/>
  <c r="CW45" i="22"/>
  <c r="CV45" i="22"/>
  <c r="CU45" i="22"/>
  <c r="CT45" i="22"/>
  <c r="CS45" i="22"/>
  <c r="CR45" i="22"/>
  <c r="CQ45" i="22"/>
  <c r="CP45" i="22"/>
  <c r="CO45" i="22"/>
  <c r="CN45" i="22"/>
  <c r="CM45" i="22"/>
  <c r="CL45" i="22"/>
  <c r="CK45" i="22"/>
  <c r="CJ45" i="22"/>
  <c r="CI45" i="22"/>
  <c r="CH45" i="22"/>
  <c r="CG45" i="22"/>
  <c r="CF45" i="22"/>
  <c r="CE45" i="22"/>
  <c r="CD45" i="22"/>
  <c r="CC45" i="22"/>
  <c r="CB45" i="22"/>
  <c r="CA45" i="22"/>
  <c r="BZ45" i="22"/>
  <c r="BY45" i="22"/>
  <c r="BX45" i="22"/>
  <c r="BW45" i="22"/>
  <c r="BV45" i="22"/>
  <c r="BU45" i="22"/>
  <c r="BT45" i="22"/>
  <c r="BS45" i="22"/>
  <c r="BR45" i="22"/>
  <c r="BQ45" i="22"/>
  <c r="BP45" i="22"/>
  <c r="BO45" i="22"/>
  <c r="DX44" i="22"/>
  <c r="DW44" i="22"/>
  <c r="DV44" i="22"/>
  <c r="DU44" i="22"/>
  <c r="DT44" i="22"/>
  <c r="DS44" i="22"/>
  <c r="DR44" i="22"/>
  <c r="DQ44" i="22"/>
  <c r="DP44" i="22"/>
  <c r="DO44" i="22"/>
  <c r="DN44" i="22"/>
  <c r="DM44" i="22"/>
  <c r="DL44" i="22"/>
  <c r="DK44" i="22"/>
  <c r="DJ44" i="22"/>
  <c r="DI44" i="22"/>
  <c r="DH44" i="22"/>
  <c r="DG44" i="22"/>
  <c r="DF44" i="22"/>
  <c r="DE44" i="22"/>
  <c r="DD44" i="22"/>
  <c r="DC44" i="22"/>
  <c r="DB44" i="22"/>
  <c r="DA44" i="22"/>
  <c r="CZ44" i="22"/>
  <c r="CY44" i="22"/>
  <c r="CX44" i="22"/>
  <c r="CW44" i="22"/>
  <c r="CV44" i="22"/>
  <c r="CU44" i="22"/>
  <c r="CT44" i="22"/>
  <c r="CS44" i="22"/>
  <c r="CR44" i="22"/>
  <c r="CQ44" i="22"/>
  <c r="CP44" i="22"/>
  <c r="CO44" i="22"/>
  <c r="CN44" i="22"/>
  <c r="CM44" i="22"/>
  <c r="CL44" i="22"/>
  <c r="CK44" i="22"/>
  <c r="CJ44" i="22"/>
  <c r="CI44" i="22"/>
  <c r="CH44" i="22"/>
  <c r="CG44" i="22"/>
  <c r="CF44" i="22"/>
  <c r="CE44" i="22"/>
  <c r="CD44" i="22"/>
  <c r="CC44" i="22"/>
  <c r="CB44" i="22"/>
  <c r="CA44" i="22"/>
  <c r="BZ44" i="22"/>
  <c r="BY44" i="22"/>
  <c r="BX44" i="22"/>
  <c r="BW44" i="22"/>
  <c r="BV44" i="22"/>
  <c r="BU44" i="22"/>
  <c r="BT44" i="22"/>
  <c r="BS44" i="22"/>
  <c r="BR44" i="22"/>
  <c r="BQ44" i="22"/>
  <c r="BP44" i="22"/>
  <c r="BO44" i="22"/>
  <c r="DX43" i="22"/>
  <c r="DW43" i="22"/>
  <c r="DV43" i="22"/>
  <c r="DU43" i="22"/>
  <c r="DT43" i="22"/>
  <c r="DS43" i="22"/>
  <c r="DR43" i="22"/>
  <c r="DQ43" i="22"/>
  <c r="DP43" i="22"/>
  <c r="DO43" i="22"/>
  <c r="DN43" i="22"/>
  <c r="DM43" i="22"/>
  <c r="DL43" i="22"/>
  <c r="DK43" i="22"/>
  <c r="DJ43" i="22"/>
  <c r="DI43" i="22"/>
  <c r="DH43" i="22"/>
  <c r="DG43" i="22"/>
  <c r="DF43" i="22"/>
  <c r="DE43" i="22"/>
  <c r="DD43" i="22"/>
  <c r="DC43" i="22"/>
  <c r="DB43" i="22"/>
  <c r="DA43" i="22"/>
  <c r="CZ43" i="22"/>
  <c r="CY43" i="22"/>
  <c r="CX43" i="22"/>
  <c r="CW43" i="22"/>
  <c r="CV43" i="22"/>
  <c r="CU43" i="22"/>
  <c r="CT43" i="22"/>
  <c r="CS43" i="22"/>
  <c r="CR43" i="22"/>
  <c r="CQ43" i="22"/>
  <c r="CP43" i="22"/>
  <c r="CO43" i="22"/>
  <c r="CN43" i="22"/>
  <c r="CM43" i="22"/>
  <c r="CL43" i="22"/>
  <c r="CK43" i="22"/>
  <c r="CJ43" i="22"/>
  <c r="CI43" i="22"/>
  <c r="CH43" i="22"/>
  <c r="CG43" i="22"/>
  <c r="CF43" i="22"/>
  <c r="CE43" i="22"/>
  <c r="CD43" i="22"/>
  <c r="CC43" i="22"/>
  <c r="CB43" i="22"/>
  <c r="CA43" i="22"/>
  <c r="BZ43" i="22"/>
  <c r="BY43" i="22"/>
  <c r="BX43" i="22"/>
  <c r="BW43" i="22"/>
  <c r="BV43" i="22"/>
  <c r="BU43" i="22"/>
  <c r="BT43" i="22"/>
  <c r="BS43" i="22"/>
  <c r="BR43" i="22"/>
  <c r="BQ43" i="22"/>
  <c r="BP43" i="22"/>
  <c r="BO43" i="22"/>
  <c r="DX42" i="22"/>
  <c r="DW42" i="22"/>
  <c r="DV42" i="22"/>
  <c r="DU42" i="22"/>
  <c r="DT42" i="22"/>
  <c r="DS42" i="22"/>
  <c r="DR42" i="22"/>
  <c r="DQ42" i="22"/>
  <c r="DP42" i="22"/>
  <c r="DO42" i="22"/>
  <c r="DN42" i="22"/>
  <c r="DM42" i="22"/>
  <c r="DL42" i="22"/>
  <c r="DK42" i="22"/>
  <c r="DJ42" i="22"/>
  <c r="DI42" i="22"/>
  <c r="DH42" i="22"/>
  <c r="DG42" i="22"/>
  <c r="DF42" i="22"/>
  <c r="DE42" i="22"/>
  <c r="DD42" i="22"/>
  <c r="DC42" i="22"/>
  <c r="DB42" i="22"/>
  <c r="DA42" i="22"/>
  <c r="CZ42" i="22"/>
  <c r="CY42" i="22"/>
  <c r="CX42" i="22"/>
  <c r="CW42" i="22"/>
  <c r="CV42" i="22"/>
  <c r="CU42" i="22"/>
  <c r="CT42" i="22"/>
  <c r="CS42" i="22"/>
  <c r="CR42" i="22"/>
  <c r="CQ42" i="22"/>
  <c r="CP42" i="22"/>
  <c r="CO42" i="22"/>
  <c r="CN42" i="22"/>
  <c r="CM42" i="22"/>
  <c r="CL42" i="22"/>
  <c r="CK42" i="22"/>
  <c r="CJ42" i="22"/>
  <c r="CI42" i="22"/>
  <c r="CH42" i="22"/>
  <c r="CG42" i="22"/>
  <c r="CF42" i="22"/>
  <c r="CE42" i="22"/>
  <c r="CD42" i="22"/>
  <c r="CC42" i="22"/>
  <c r="CB42" i="22"/>
  <c r="CA42" i="22"/>
  <c r="BZ42" i="22"/>
  <c r="BY42" i="22"/>
  <c r="BX42" i="22"/>
  <c r="BW42" i="22"/>
  <c r="BV42" i="22"/>
  <c r="BU42" i="22"/>
  <c r="BT42" i="22"/>
  <c r="BS42" i="22"/>
  <c r="BR42" i="22"/>
  <c r="BQ42" i="22"/>
  <c r="BP42" i="22"/>
  <c r="BO42" i="22"/>
  <c r="DX41" i="22"/>
  <c r="DW41" i="22"/>
  <c r="DV41" i="22"/>
  <c r="DU41" i="22"/>
  <c r="DT41" i="22"/>
  <c r="DS41" i="22"/>
  <c r="DR41" i="22"/>
  <c r="DQ41" i="22"/>
  <c r="DP41" i="22"/>
  <c r="DO41" i="22"/>
  <c r="DN41" i="22"/>
  <c r="DM41" i="22"/>
  <c r="DL41" i="22"/>
  <c r="DK41" i="22"/>
  <c r="DJ41" i="22"/>
  <c r="DI41" i="22"/>
  <c r="DH41" i="22"/>
  <c r="DG41" i="22"/>
  <c r="DF41" i="22"/>
  <c r="DE41" i="22"/>
  <c r="DD41" i="22"/>
  <c r="DC41" i="22"/>
  <c r="DB41" i="22"/>
  <c r="DA41" i="22"/>
  <c r="CZ41" i="22"/>
  <c r="CY41" i="22"/>
  <c r="CX41" i="22"/>
  <c r="CW41" i="22"/>
  <c r="CV41" i="22"/>
  <c r="CU41" i="22"/>
  <c r="CT41" i="22"/>
  <c r="CS41" i="22"/>
  <c r="CR41" i="22"/>
  <c r="CQ41" i="22"/>
  <c r="CP41" i="22"/>
  <c r="CO41" i="22"/>
  <c r="CN41" i="22"/>
  <c r="CM41" i="22"/>
  <c r="CL41" i="22"/>
  <c r="CK41" i="22"/>
  <c r="CJ41" i="22"/>
  <c r="CI41" i="22"/>
  <c r="CH41" i="22"/>
  <c r="CG41" i="22"/>
  <c r="CF41" i="22"/>
  <c r="CE41" i="22"/>
  <c r="CD41" i="22"/>
  <c r="CC41" i="22"/>
  <c r="CB41" i="22"/>
  <c r="CA41" i="22"/>
  <c r="BZ41" i="22"/>
  <c r="BY41" i="22"/>
  <c r="BX41" i="22"/>
  <c r="BW41" i="22"/>
  <c r="BV41" i="22"/>
  <c r="BU41" i="22"/>
  <c r="BT41" i="22"/>
  <c r="BS41" i="22"/>
  <c r="BR41" i="22"/>
  <c r="BQ41" i="22"/>
  <c r="BP41" i="22"/>
  <c r="BO41" i="22"/>
  <c r="DX40" i="22"/>
  <c r="DW40" i="22"/>
  <c r="DV40" i="22"/>
  <c r="DU40" i="22"/>
  <c r="DT40" i="22"/>
  <c r="DS40" i="22"/>
  <c r="DR40" i="22"/>
  <c r="DQ40" i="22"/>
  <c r="DP40" i="22"/>
  <c r="DO40" i="22"/>
  <c r="DN40" i="22"/>
  <c r="DM40" i="22"/>
  <c r="DL40" i="22"/>
  <c r="DK40" i="22"/>
  <c r="DJ40" i="22"/>
  <c r="DI40" i="22"/>
  <c r="DH40" i="22"/>
  <c r="DG40" i="22"/>
  <c r="DF40" i="22"/>
  <c r="DE40" i="22"/>
  <c r="DD40" i="22"/>
  <c r="DC40" i="22"/>
  <c r="DB40" i="22"/>
  <c r="DA40" i="22"/>
  <c r="CZ40" i="22"/>
  <c r="CY40" i="22"/>
  <c r="CX40" i="22"/>
  <c r="CW40" i="22"/>
  <c r="CV40" i="22"/>
  <c r="CU40" i="22"/>
  <c r="CT40" i="22"/>
  <c r="CS40" i="22"/>
  <c r="CR40" i="22"/>
  <c r="CQ40" i="22"/>
  <c r="CP40" i="22"/>
  <c r="CO40" i="22"/>
  <c r="CN40" i="22"/>
  <c r="CM40" i="22"/>
  <c r="CL40" i="22"/>
  <c r="CK40" i="22"/>
  <c r="CJ40" i="22"/>
  <c r="CI40" i="22"/>
  <c r="CH40" i="22"/>
  <c r="CG40" i="22"/>
  <c r="CF40" i="22"/>
  <c r="CE40" i="22"/>
  <c r="CD40" i="22"/>
  <c r="CC40" i="22"/>
  <c r="CB40" i="22"/>
  <c r="CA40" i="22"/>
  <c r="BZ40" i="22"/>
  <c r="BY40" i="22"/>
  <c r="BX40" i="22"/>
  <c r="BW40" i="22"/>
  <c r="BV40" i="22"/>
  <c r="BU40" i="22"/>
  <c r="BT40" i="22"/>
  <c r="BS40" i="22"/>
  <c r="BR40" i="22"/>
  <c r="BQ40" i="22"/>
  <c r="BP40" i="22"/>
  <c r="BO40" i="22"/>
  <c r="DX39" i="22"/>
  <c r="DW39" i="22"/>
  <c r="DV39" i="22"/>
  <c r="DU39" i="22"/>
  <c r="DT39" i="22"/>
  <c r="DS39" i="22"/>
  <c r="DR39" i="22"/>
  <c r="DQ39" i="22"/>
  <c r="DP39" i="22"/>
  <c r="DO39" i="22"/>
  <c r="DN39" i="22"/>
  <c r="DM39" i="22"/>
  <c r="DL39" i="22"/>
  <c r="DK39" i="22"/>
  <c r="DJ39" i="22"/>
  <c r="DI39" i="22"/>
  <c r="DH39" i="22"/>
  <c r="DG39" i="22"/>
  <c r="DF39" i="22"/>
  <c r="DE39" i="22"/>
  <c r="DD39" i="22"/>
  <c r="DC39" i="22"/>
  <c r="DB39" i="22"/>
  <c r="DA39" i="22"/>
  <c r="CZ39" i="22"/>
  <c r="CY39" i="22"/>
  <c r="CX39" i="22"/>
  <c r="CW39" i="22"/>
  <c r="CV39" i="22"/>
  <c r="CU39" i="22"/>
  <c r="CT39" i="22"/>
  <c r="CS39" i="22"/>
  <c r="CR39" i="22"/>
  <c r="CQ39" i="22"/>
  <c r="CP39" i="22"/>
  <c r="CO39" i="22"/>
  <c r="CN39" i="22"/>
  <c r="CM39" i="22"/>
  <c r="CL39" i="22"/>
  <c r="CK39" i="22"/>
  <c r="CJ39" i="22"/>
  <c r="CI39" i="22"/>
  <c r="CH39" i="22"/>
  <c r="CG39" i="22"/>
  <c r="CF39" i="22"/>
  <c r="CE39" i="22"/>
  <c r="CD39" i="22"/>
  <c r="CC39" i="22"/>
  <c r="CB39" i="22"/>
  <c r="CA39" i="22"/>
  <c r="BZ39" i="22"/>
  <c r="BY39" i="22"/>
  <c r="BX39" i="22"/>
  <c r="BW39" i="22"/>
  <c r="BV39" i="22"/>
  <c r="BU39" i="22"/>
  <c r="BT39" i="22"/>
  <c r="BS39" i="22"/>
  <c r="BR39" i="22"/>
  <c r="BQ39" i="22"/>
  <c r="BP39" i="22"/>
  <c r="BO39" i="22"/>
  <c r="DX38" i="22"/>
  <c r="DW38" i="22"/>
  <c r="DV38" i="22"/>
  <c r="DU38" i="22"/>
  <c r="DT38" i="22"/>
  <c r="DS38" i="22"/>
  <c r="DR38" i="22"/>
  <c r="DQ38" i="22"/>
  <c r="DP38" i="22"/>
  <c r="DO38" i="22"/>
  <c r="DN38" i="22"/>
  <c r="DM38" i="22"/>
  <c r="DL38" i="22"/>
  <c r="DK38" i="22"/>
  <c r="DJ38" i="22"/>
  <c r="DI38" i="22"/>
  <c r="DH38" i="22"/>
  <c r="DG38" i="22"/>
  <c r="DF38" i="22"/>
  <c r="DE38" i="22"/>
  <c r="DD38" i="22"/>
  <c r="DC38" i="22"/>
  <c r="DB38" i="22"/>
  <c r="DA38" i="22"/>
  <c r="CZ38" i="22"/>
  <c r="CY38" i="22"/>
  <c r="CX38" i="22"/>
  <c r="CW38" i="22"/>
  <c r="CV38" i="22"/>
  <c r="CU38" i="22"/>
  <c r="CT38" i="22"/>
  <c r="CS38" i="22"/>
  <c r="CR38" i="22"/>
  <c r="CQ38" i="22"/>
  <c r="CP38" i="22"/>
  <c r="CO38" i="22"/>
  <c r="CN38" i="22"/>
  <c r="CM38" i="22"/>
  <c r="CL38" i="22"/>
  <c r="CK38" i="22"/>
  <c r="CJ38" i="22"/>
  <c r="CI38" i="22"/>
  <c r="CH38" i="22"/>
  <c r="CG38" i="22"/>
  <c r="CF38" i="22"/>
  <c r="CE38" i="22"/>
  <c r="CD38" i="22"/>
  <c r="CC38" i="22"/>
  <c r="CB38" i="22"/>
  <c r="CA38" i="22"/>
  <c r="BZ38" i="22"/>
  <c r="BY38" i="22"/>
  <c r="BX38" i="22"/>
  <c r="BW38" i="22"/>
  <c r="BV38" i="22"/>
  <c r="BU38" i="22"/>
  <c r="BT38" i="22"/>
  <c r="BS38" i="22"/>
  <c r="BR38" i="22"/>
  <c r="BQ38" i="22"/>
  <c r="BP38" i="22"/>
  <c r="BO38" i="22"/>
  <c r="DX37" i="22"/>
  <c r="DW37" i="22"/>
  <c r="DV37" i="22"/>
  <c r="DU37" i="22"/>
  <c r="DT37" i="22"/>
  <c r="DS37" i="22"/>
  <c r="DR37" i="22"/>
  <c r="DQ37" i="22"/>
  <c r="DP37" i="22"/>
  <c r="DO37" i="22"/>
  <c r="DN37" i="22"/>
  <c r="DM37" i="22"/>
  <c r="DL37" i="22"/>
  <c r="DK37" i="22"/>
  <c r="DJ37" i="22"/>
  <c r="DI37" i="22"/>
  <c r="DH37" i="22"/>
  <c r="DG37" i="22"/>
  <c r="DF37" i="22"/>
  <c r="DE37" i="22"/>
  <c r="DD37" i="22"/>
  <c r="DC37" i="22"/>
  <c r="DB37" i="22"/>
  <c r="DA37" i="22"/>
  <c r="CZ37" i="22"/>
  <c r="CY37" i="22"/>
  <c r="CX37" i="22"/>
  <c r="CW37" i="22"/>
  <c r="CV37" i="22"/>
  <c r="CU37" i="22"/>
  <c r="CT37" i="22"/>
  <c r="CS37" i="22"/>
  <c r="CR37" i="22"/>
  <c r="CQ37" i="22"/>
  <c r="CP37" i="22"/>
  <c r="CO37" i="22"/>
  <c r="CN37" i="22"/>
  <c r="CM37" i="22"/>
  <c r="CL37" i="22"/>
  <c r="CK37" i="22"/>
  <c r="CJ37" i="22"/>
  <c r="CI37" i="22"/>
  <c r="CH37" i="22"/>
  <c r="CG37" i="22"/>
  <c r="CF37" i="22"/>
  <c r="CE37" i="22"/>
  <c r="CD37" i="22"/>
  <c r="CC37" i="22"/>
  <c r="CB37" i="22"/>
  <c r="CA37" i="22"/>
  <c r="BZ37" i="22"/>
  <c r="BY37" i="22"/>
  <c r="BX37" i="22"/>
  <c r="BW37" i="22"/>
  <c r="BV37" i="22"/>
  <c r="BU37" i="22"/>
  <c r="BT37" i="22"/>
  <c r="BS37" i="22"/>
  <c r="BR37" i="22"/>
  <c r="BQ37" i="22"/>
  <c r="BP37" i="22"/>
  <c r="BO37" i="22"/>
  <c r="DX36" i="22"/>
  <c r="DW36" i="22"/>
  <c r="DV36" i="22"/>
  <c r="DU36" i="22"/>
  <c r="DT36" i="22"/>
  <c r="DS36" i="22"/>
  <c r="DR36" i="22"/>
  <c r="DQ36" i="22"/>
  <c r="DP36" i="22"/>
  <c r="DO36" i="22"/>
  <c r="DN36" i="22"/>
  <c r="DM36" i="22"/>
  <c r="DL36" i="22"/>
  <c r="DK36" i="22"/>
  <c r="DJ36" i="22"/>
  <c r="DI36" i="22"/>
  <c r="DH36" i="22"/>
  <c r="DG36" i="22"/>
  <c r="DF36" i="22"/>
  <c r="DE36" i="22"/>
  <c r="DD36" i="22"/>
  <c r="DC36" i="22"/>
  <c r="DB36" i="22"/>
  <c r="DA36" i="22"/>
  <c r="CZ36" i="22"/>
  <c r="CY36" i="22"/>
  <c r="CX36" i="22"/>
  <c r="CW36" i="22"/>
  <c r="CV36" i="22"/>
  <c r="CU36" i="22"/>
  <c r="CT36" i="22"/>
  <c r="CS36" i="22"/>
  <c r="CR36" i="22"/>
  <c r="CQ36" i="22"/>
  <c r="CP36" i="22"/>
  <c r="CO36" i="22"/>
  <c r="CN36" i="22"/>
  <c r="CM36" i="22"/>
  <c r="CL36" i="22"/>
  <c r="CK36" i="22"/>
  <c r="CJ36" i="22"/>
  <c r="CI36" i="22"/>
  <c r="CH36" i="22"/>
  <c r="CG36" i="22"/>
  <c r="CF36" i="22"/>
  <c r="CE36" i="22"/>
  <c r="CD36" i="22"/>
  <c r="CC36" i="22"/>
  <c r="CB36" i="22"/>
  <c r="CA36" i="22"/>
  <c r="BZ36" i="22"/>
  <c r="BY36" i="22"/>
  <c r="BX36" i="22"/>
  <c r="BW36" i="22"/>
  <c r="BV36" i="22"/>
  <c r="BU36" i="22"/>
  <c r="BT36" i="22"/>
  <c r="BS36" i="22"/>
  <c r="BR36" i="22"/>
  <c r="BQ36" i="22"/>
  <c r="BP36" i="22"/>
  <c r="BO36" i="22"/>
  <c r="DX35" i="22"/>
  <c r="DW35" i="22"/>
  <c r="DV35" i="22"/>
  <c r="DU35" i="22"/>
  <c r="DT35" i="22"/>
  <c r="DS35" i="22"/>
  <c r="DR35" i="22"/>
  <c r="DQ35" i="22"/>
  <c r="DP35" i="22"/>
  <c r="DO35" i="22"/>
  <c r="DN35" i="22"/>
  <c r="DM35" i="22"/>
  <c r="DL35" i="22"/>
  <c r="DK35" i="22"/>
  <c r="DJ35" i="22"/>
  <c r="DI35" i="22"/>
  <c r="DH35" i="22"/>
  <c r="DG35" i="22"/>
  <c r="DF35" i="22"/>
  <c r="DE35" i="22"/>
  <c r="DD35" i="22"/>
  <c r="DC35" i="22"/>
  <c r="DB35" i="22"/>
  <c r="DA35" i="22"/>
  <c r="CZ35" i="22"/>
  <c r="CY35" i="22"/>
  <c r="CX35" i="22"/>
  <c r="CW35" i="22"/>
  <c r="CV35" i="22"/>
  <c r="CU35" i="22"/>
  <c r="CT35" i="22"/>
  <c r="CS35" i="22"/>
  <c r="CR35" i="22"/>
  <c r="CQ35" i="22"/>
  <c r="CP35" i="22"/>
  <c r="CO35" i="22"/>
  <c r="CN35" i="22"/>
  <c r="CM35" i="22"/>
  <c r="CL35" i="22"/>
  <c r="CK35" i="22"/>
  <c r="CJ35" i="22"/>
  <c r="CI35" i="22"/>
  <c r="CH35" i="22"/>
  <c r="CG35" i="22"/>
  <c r="CF35" i="22"/>
  <c r="CE35" i="22"/>
  <c r="CD35" i="22"/>
  <c r="CC35" i="22"/>
  <c r="CB35" i="22"/>
  <c r="CA35" i="22"/>
  <c r="BZ35" i="22"/>
  <c r="BY35" i="22"/>
  <c r="BX35" i="22"/>
  <c r="BW35" i="22"/>
  <c r="BV35" i="22"/>
  <c r="BU35" i="22"/>
  <c r="BT35" i="22"/>
  <c r="BS35" i="22"/>
  <c r="BR35" i="22"/>
  <c r="BQ35" i="22"/>
  <c r="BP35" i="22"/>
  <c r="BO35" i="22"/>
  <c r="DX34" i="22"/>
  <c r="DW34" i="22"/>
  <c r="DV34" i="22"/>
  <c r="DU34" i="22"/>
  <c r="DT34" i="22"/>
  <c r="DS34" i="22"/>
  <c r="DR34" i="22"/>
  <c r="DQ34" i="22"/>
  <c r="DP34" i="22"/>
  <c r="DO34" i="22"/>
  <c r="DN34" i="22"/>
  <c r="DM34" i="22"/>
  <c r="DL34" i="22"/>
  <c r="DK34" i="22"/>
  <c r="DJ34" i="22"/>
  <c r="DI34" i="22"/>
  <c r="DH34" i="22"/>
  <c r="DG34" i="22"/>
  <c r="DF34" i="22"/>
  <c r="DE34" i="22"/>
  <c r="DD34" i="22"/>
  <c r="DC34" i="22"/>
  <c r="DB34" i="22"/>
  <c r="DA34" i="22"/>
  <c r="CZ34" i="22"/>
  <c r="CY34" i="22"/>
  <c r="CX34" i="22"/>
  <c r="CW34" i="22"/>
  <c r="CV34" i="22"/>
  <c r="CU34" i="22"/>
  <c r="CT34" i="22"/>
  <c r="CS34" i="22"/>
  <c r="CR34" i="22"/>
  <c r="CQ34" i="22"/>
  <c r="CP34" i="22"/>
  <c r="CO34" i="22"/>
  <c r="CN34" i="22"/>
  <c r="CM34" i="22"/>
  <c r="CL34" i="22"/>
  <c r="CK34" i="22"/>
  <c r="CJ34" i="22"/>
  <c r="CI34" i="22"/>
  <c r="CH34" i="22"/>
  <c r="CG34" i="22"/>
  <c r="CF34" i="22"/>
  <c r="CE34" i="22"/>
  <c r="CD34" i="22"/>
  <c r="CC34" i="22"/>
  <c r="CB34" i="22"/>
  <c r="CA34" i="22"/>
  <c r="BZ34" i="22"/>
  <c r="BY34" i="22"/>
  <c r="BX34" i="22"/>
  <c r="BW34" i="22"/>
  <c r="BV34" i="22"/>
  <c r="BU34" i="22"/>
  <c r="BT34" i="22"/>
  <c r="BS34" i="22"/>
  <c r="BR34" i="22"/>
  <c r="BQ34" i="22"/>
  <c r="BP34" i="22"/>
  <c r="BO34" i="22"/>
  <c r="DX33" i="22"/>
  <c r="DW33" i="22"/>
  <c r="DV33" i="22"/>
  <c r="DU33" i="22"/>
  <c r="DT33" i="22"/>
  <c r="DS33" i="22"/>
  <c r="DR33" i="22"/>
  <c r="DQ33" i="22"/>
  <c r="DP33" i="22"/>
  <c r="DO33" i="22"/>
  <c r="DN33" i="22"/>
  <c r="DM33" i="22"/>
  <c r="DL33" i="22"/>
  <c r="DK33" i="22"/>
  <c r="DJ33" i="22"/>
  <c r="DI33" i="22"/>
  <c r="DH33" i="22"/>
  <c r="DG33" i="22"/>
  <c r="DF33" i="22"/>
  <c r="DE33" i="22"/>
  <c r="DD33" i="22"/>
  <c r="DC33" i="22"/>
  <c r="DB33" i="22"/>
  <c r="DA33" i="22"/>
  <c r="CZ33" i="22"/>
  <c r="CY33" i="22"/>
  <c r="CX33" i="22"/>
  <c r="CW33" i="22"/>
  <c r="CV33" i="22"/>
  <c r="CU33" i="22"/>
  <c r="CT33" i="22"/>
  <c r="CS33" i="22"/>
  <c r="CR33" i="22"/>
  <c r="CQ33" i="22"/>
  <c r="CP33" i="22"/>
  <c r="CO33" i="22"/>
  <c r="CN33" i="22"/>
  <c r="CM33" i="22"/>
  <c r="CL33" i="22"/>
  <c r="CK33" i="22"/>
  <c r="CJ33" i="22"/>
  <c r="CI33" i="22"/>
  <c r="CH33" i="22"/>
  <c r="CG33" i="22"/>
  <c r="CF33" i="22"/>
  <c r="CE33" i="22"/>
  <c r="CD33" i="22"/>
  <c r="CC33" i="22"/>
  <c r="CB33" i="22"/>
  <c r="CA33" i="22"/>
  <c r="BZ33" i="22"/>
  <c r="BY33" i="22"/>
  <c r="BX33" i="22"/>
  <c r="BW33" i="22"/>
  <c r="BV33" i="22"/>
  <c r="BU33" i="22"/>
  <c r="BT33" i="22"/>
  <c r="BS33" i="22"/>
  <c r="BR33" i="22"/>
  <c r="BQ33" i="22"/>
  <c r="BP33" i="22"/>
  <c r="BO33" i="22"/>
  <c r="DX29" i="22"/>
  <c r="DW29" i="22"/>
  <c r="DV29" i="22"/>
  <c r="DU29" i="22"/>
  <c r="DT29" i="22"/>
  <c r="DS29" i="22"/>
  <c r="DR29" i="22"/>
  <c r="DQ29" i="22"/>
  <c r="DP29" i="22"/>
  <c r="DO29" i="22"/>
  <c r="DN29" i="22"/>
  <c r="DM29" i="22"/>
  <c r="DL29" i="22"/>
  <c r="DK29" i="22"/>
  <c r="DJ29" i="22"/>
  <c r="DI29" i="22"/>
  <c r="DH29" i="22"/>
  <c r="DG29" i="22"/>
  <c r="DF29" i="22"/>
  <c r="DE29" i="22"/>
  <c r="DD29" i="22"/>
  <c r="DC29" i="22"/>
  <c r="DB29" i="22"/>
  <c r="DA29" i="22"/>
  <c r="CZ29" i="22"/>
  <c r="CY29" i="22"/>
  <c r="CX29" i="22"/>
  <c r="CW29" i="22"/>
  <c r="CV29" i="22"/>
  <c r="CU29" i="22"/>
  <c r="CT29" i="22"/>
  <c r="CS29" i="22"/>
  <c r="CR29" i="22"/>
  <c r="CQ29" i="22"/>
  <c r="CP29" i="22"/>
  <c r="CO29" i="22"/>
  <c r="CN29" i="22"/>
  <c r="CM29" i="22"/>
  <c r="CL29" i="22"/>
  <c r="CK29" i="22"/>
  <c r="CJ29" i="22"/>
  <c r="CI29" i="22"/>
  <c r="CH29" i="22"/>
  <c r="CG29" i="22"/>
  <c r="CF29" i="22"/>
  <c r="CE29" i="22"/>
  <c r="CD29" i="22"/>
  <c r="CC29" i="22"/>
  <c r="CB29" i="22"/>
  <c r="CA29" i="22"/>
  <c r="BZ29" i="22"/>
  <c r="BY29" i="22"/>
  <c r="BX29" i="22"/>
  <c r="BW29" i="22"/>
  <c r="BV29" i="22"/>
  <c r="BU29" i="22"/>
  <c r="BT29" i="22"/>
  <c r="BS29" i="22"/>
  <c r="BR29" i="22"/>
  <c r="BQ29" i="22"/>
  <c r="BP29" i="22"/>
  <c r="BO29" i="22"/>
  <c r="DX28" i="22"/>
  <c r="DW28" i="22"/>
  <c r="DV28" i="22"/>
  <c r="DU28" i="22"/>
  <c r="DT28" i="22"/>
  <c r="DS28" i="22"/>
  <c r="DR28" i="22"/>
  <c r="DQ28" i="22"/>
  <c r="DP28" i="22"/>
  <c r="DO28" i="22"/>
  <c r="DN28" i="22"/>
  <c r="DM28" i="22"/>
  <c r="DL28" i="22"/>
  <c r="DK28" i="22"/>
  <c r="DJ28" i="22"/>
  <c r="DI28" i="22"/>
  <c r="DH28" i="22"/>
  <c r="DG28" i="22"/>
  <c r="DF28" i="22"/>
  <c r="DE28" i="22"/>
  <c r="DD28" i="22"/>
  <c r="DC28" i="22"/>
  <c r="DB28" i="22"/>
  <c r="DA28" i="22"/>
  <c r="CZ28" i="22"/>
  <c r="CY28" i="22"/>
  <c r="CX28" i="22"/>
  <c r="CW28" i="22"/>
  <c r="CV28" i="22"/>
  <c r="CU28" i="22"/>
  <c r="CT28" i="22"/>
  <c r="CS28" i="22"/>
  <c r="CR28" i="22"/>
  <c r="CQ28" i="22"/>
  <c r="CP28" i="22"/>
  <c r="CO28" i="22"/>
  <c r="CN28" i="22"/>
  <c r="CM28" i="22"/>
  <c r="CL28" i="22"/>
  <c r="CK28" i="22"/>
  <c r="CJ28" i="22"/>
  <c r="CI28" i="22"/>
  <c r="CH28" i="22"/>
  <c r="CG28" i="22"/>
  <c r="CF28" i="22"/>
  <c r="CE28" i="22"/>
  <c r="CD28" i="22"/>
  <c r="CC28" i="22"/>
  <c r="CB28" i="22"/>
  <c r="CA28" i="22"/>
  <c r="BZ28" i="22"/>
  <c r="BY28" i="22"/>
  <c r="BX28" i="22"/>
  <c r="BW28" i="22"/>
  <c r="BV28" i="22"/>
  <c r="BU28" i="22"/>
  <c r="BT28" i="22"/>
  <c r="BS28" i="22"/>
  <c r="BR28" i="22"/>
  <c r="BQ28" i="22"/>
  <c r="BP28" i="22"/>
  <c r="BO28" i="22"/>
  <c r="DX27" i="22"/>
  <c r="DW27" i="22"/>
  <c r="DV27" i="22"/>
  <c r="DU27" i="22"/>
  <c r="DT27" i="22"/>
  <c r="DS27" i="22"/>
  <c r="DR27" i="22"/>
  <c r="DQ27" i="22"/>
  <c r="DP27" i="22"/>
  <c r="DO27" i="22"/>
  <c r="DN27" i="22"/>
  <c r="DM27" i="22"/>
  <c r="DL27" i="22"/>
  <c r="DK27" i="22"/>
  <c r="DJ27" i="22"/>
  <c r="DI27" i="22"/>
  <c r="DH27" i="22"/>
  <c r="DG27" i="22"/>
  <c r="DF27" i="22"/>
  <c r="DE27" i="22"/>
  <c r="DD27" i="22"/>
  <c r="DC27" i="22"/>
  <c r="DB27" i="22"/>
  <c r="DA27" i="22"/>
  <c r="CZ27" i="22"/>
  <c r="CY27" i="22"/>
  <c r="CX27" i="22"/>
  <c r="CW27" i="22"/>
  <c r="CV27" i="22"/>
  <c r="CU27" i="22"/>
  <c r="CT27" i="22"/>
  <c r="CS27" i="22"/>
  <c r="CR27" i="22"/>
  <c r="CQ27" i="22"/>
  <c r="CP27" i="22"/>
  <c r="CO27" i="22"/>
  <c r="CN27" i="22"/>
  <c r="CM27" i="22"/>
  <c r="CL27" i="22"/>
  <c r="CK27" i="22"/>
  <c r="CJ27" i="22"/>
  <c r="CI27" i="22"/>
  <c r="CH27" i="22"/>
  <c r="CG27" i="22"/>
  <c r="CF27" i="22"/>
  <c r="CE27" i="22"/>
  <c r="CD27" i="22"/>
  <c r="CC27" i="22"/>
  <c r="CB27" i="22"/>
  <c r="CA27" i="22"/>
  <c r="BZ27" i="22"/>
  <c r="BY27" i="22"/>
  <c r="BX27" i="22"/>
  <c r="BW27" i="22"/>
  <c r="BV27" i="22"/>
  <c r="BU27" i="22"/>
  <c r="BT27" i="22"/>
  <c r="BS27" i="22"/>
  <c r="BR27" i="22"/>
  <c r="BQ27" i="22"/>
  <c r="BP27" i="22"/>
  <c r="BO27" i="22"/>
  <c r="DX26" i="22"/>
  <c r="DW26" i="22"/>
  <c r="DV26" i="22"/>
  <c r="DU26" i="22"/>
  <c r="DT26" i="22"/>
  <c r="DS26" i="22"/>
  <c r="DR26" i="22"/>
  <c r="DQ26" i="22"/>
  <c r="DP26" i="22"/>
  <c r="DO26" i="22"/>
  <c r="DN26" i="22"/>
  <c r="DM26" i="22"/>
  <c r="DL26" i="22"/>
  <c r="DK26" i="22"/>
  <c r="DJ26" i="22"/>
  <c r="DI26" i="22"/>
  <c r="DH26" i="22"/>
  <c r="DG26" i="22"/>
  <c r="DF26" i="22"/>
  <c r="DE26" i="22"/>
  <c r="DD26" i="22"/>
  <c r="DC26" i="22"/>
  <c r="DB26" i="22"/>
  <c r="DA26" i="22"/>
  <c r="CZ26" i="22"/>
  <c r="CY26" i="22"/>
  <c r="CX26" i="22"/>
  <c r="CW26" i="22"/>
  <c r="CV26" i="22"/>
  <c r="CU26" i="22"/>
  <c r="CT26" i="22"/>
  <c r="CS26" i="22"/>
  <c r="CR26" i="22"/>
  <c r="CQ26" i="22"/>
  <c r="CP26" i="22"/>
  <c r="CO26" i="22"/>
  <c r="CN26" i="22"/>
  <c r="CM26" i="22"/>
  <c r="CL26" i="22"/>
  <c r="CK26" i="22"/>
  <c r="CJ26" i="22"/>
  <c r="CI26" i="22"/>
  <c r="CH26" i="22"/>
  <c r="CG26" i="22"/>
  <c r="CF26" i="22"/>
  <c r="CE26" i="22"/>
  <c r="CD26" i="22"/>
  <c r="CC26" i="22"/>
  <c r="CB26" i="22"/>
  <c r="CA26" i="22"/>
  <c r="BZ26" i="22"/>
  <c r="BY26" i="22"/>
  <c r="BX26" i="22"/>
  <c r="BW26" i="22"/>
  <c r="BV26" i="22"/>
  <c r="BU26" i="22"/>
  <c r="BT26" i="22"/>
  <c r="BS26" i="22"/>
  <c r="BR26" i="22"/>
  <c r="BQ26" i="22"/>
  <c r="BP26" i="22"/>
  <c r="BO26" i="22"/>
  <c r="DX25" i="22"/>
  <c r="DW25" i="22"/>
  <c r="DV25" i="22"/>
  <c r="DU25" i="22"/>
  <c r="DT25" i="22"/>
  <c r="DS25" i="22"/>
  <c r="DR25" i="22"/>
  <c r="DQ25" i="22"/>
  <c r="DP25" i="22"/>
  <c r="DO25" i="22"/>
  <c r="DN25" i="22"/>
  <c r="DM25" i="22"/>
  <c r="DL25" i="22"/>
  <c r="DK25" i="22"/>
  <c r="DJ25" i="22"/>
  <c r="DI25" i="22"/>
  <c r="DH25" i="22"/>
  <c r="DG25" i="22"/>
  <c r="DF25" i="22"/>
  <c r="DE25" i="22"/>
  <c r="DD25" i="22"/>
  <c r="DC25" i="22"/>
  <c r="DB25" i="22"/>
  <c r="DA25" i="22"/>
  <c r="CZ25" i="22"/>
  <c r="CY25" i="22"/>
  <c r="CX25" i="22"/>
  <c r="CW25" i="22"/>
  <c r="CV25" i="22"/>
  <c r="CU25" i="22"/>
  <c r="CT25" i="22"/>
  <c r="CS25" i="22"/>
  <c r="CR25" i="22"/>
  <c r="CQ25" i="22"/>
  <c r="CP25" i="22"/>
  <c r="CO25" i="22"/>
  <c r="CN25" i="22"/>
  <c r="CM25" i="22"/>
  <c r="CL25" i="22"/>
  <c r="CK25" i="22"/>
  <c r="CJ25" i="22"/>
  <c r="CI25" i="22"/>
  <c r="CH25" i="22"/>
  <c r="CG25" i="22"/>
  <c r="CF25" i="22"/>
  <c r="CE25" i="22"/>
  <c r="CD25" i="22"/>
  <c r="CC25" i="22"/>
  <c r="CB25" i="22"/>
  <c r="CA25" i="22"/>
  <c r="BZ25" i="22"/>
  <c r="BY25" i="22"/>
  <c r="BX25" i="22"/>
  <c r="BW25" i="22"/>
  <c r="BV25" i="22"/>
  <c r="BU25" i="22"/>
  <c r="BT25" i="22"/>
  <c r="BS25" i="22"/>
  <c r="BR25" i="22"/>
  <c r="BQ25" i="22"/>
  <c r="BP25" i="22"/>
  <c r="BO25" i="22"/>
  <c r="DX24" i="22"/>
  <c r="DW24" i="22"/>
  <c r="DV24" i="22"/>
  <c r="DU24" i="22"/>
  <c r="DT24" i="22"/>
  <c r="DS24" i="22"/>
  <c r="DR24" i="22"/>
  <c r="DQ24" i="22"/>
  <c r="DP24" i="22"/>
  <c r="DO24" i="22"/>
  <c r="DN24" i="22"/>
  <c r="DM24" i="22"/>
  <c r="DL24" i="22"/>
  <c r="DK24" i="22"/>
  <c r="DJ24" i="22"/>
  <c r="DI24" i="22"/>
  <c r="DH24" i="22"/>
  <c r="DG24" i="22"/>
  <c r="DF24" i="22"/>
  <c r="DE24" i="22"/>
  <c r="DD24" i="22"/>
  <c r="DC24" i="22"/>
  <c r="DB24" i="22"/>
  <c r="DA24" i="22"/>
  <c r="CZ24" i="22"/>
  <c r="CY24" i="22"/>
  <c r="CX24" i="22"/>
  <c r="CW24" i="22"/>
  <c r="CV24" i="22"/>
  <c r="CU24" i="22"/>
  <c r="CT24" i="22"/>
  <c r="CS24" i="22"/>
  <c r="CR24" i="22"/>
  <c r="CQ24" i="22"/>
  <c r="CP24" i="22"/>
  <c r="CO24" i="22"/>
  <c r="CN24" i="22"/>
  <c r="CM24" i="22"/>
  <c r="CL24" i="22"/>
  <c r="CK24" i="22"/>
  <c r="CJ24" i="22"/>
  <c r="CI24" i="22"/>
  <c r="CH24" i="22"/>
  <c r="CG24" i="22"/>
  <c r="CF24" i="22"/>
  <c r="CE24" i="22"/>
  <c r="CD24" i="22"/>
  <c r="CC24" i="22"/>
  <c r="CB24" i="22"/>
  <c r="CA24" i="22"/>
  <c r="BZ24" i="22"/>
  <c r="BY24" i="22"/>
  <c r="BX24" i="22"/>
  <c r="BW24" i="22"/>
  <c r="BV24" i="22"/>
  <c r="BU24" i="22"/>
  <c r="BT24" i="22"/>
  <c r="BS24" i="22"/>
  <c r="BR24" i="22"/>
  <c r="BQ24" i="22"/>
  <c r="BP24" i="22"/>
  <c r="BO24" i="22"/>
  <c r="DX23" i="22"/>
  <c r="DW23" i="22"/>
  <c r="DV23" i="22"/>
  <c r="DU23" i="22"/>
  <c r="DT23" i="22"/>
  <c r="DS23" i="22"/>
  <c r="DR23" i="22"/>
  <c r="DQ23" i="22"/>
  <c r="DP23" i="22"/>
  <c r="DO23" i="22"/>
  <c r="DN23" i="22"/>
  <c r="DM23" i="22"/>
  <c r="DL23" i="22"/>
  <c r="DK23" i="22"/>
  <c r="DJ23" i="22"/>
  <c r="DI23" i="22"/>
  <c r="DH23" i="22"/>
  <c r="DG23" i="22"/>
  <c r="DF23" i="22"/>
  <c r="DE23" i="22"/>
  <c r="DD23" i="22"/>
  <c r="DC23" i="22"/>
  <c r="DB23" i="22"/>
  <c r="DA23" i="22"/>
  <c r="CZ23" i="22"/>
  <c r="CY23" i="22"/>
  <c r="CX23" i="22"/>
  <c r="CW23" i="22"/>
  <c r="CV23" i="22"/>
  <c r="CU23" i="22"/>
  <c r="CT23" i="22"/>
  <c r="CS23" i="22"/>
  <c r="CR23" i="22"/>
  <c r="CQ23" i="22"/>
  <c r="CP23" i="22"/>
  <c r="CO23" i="22"/>
  <c r="CN23" i="22"/>
  <c r="CM23" i="22"/>
  <c r="CL23" i="22"/>
  <c r="CK23" i="22"/>
  <c r="CJ23" i="22"/>
  <c r="CI23" i="22"/>
  <c r="CH23" i="22"/>
  <c r="CG23" i="22"/>
  <c r="CF23" i="22"/>
  <c r="CE23" i="22"/>
  <c r="CD23" i="22"/>
  <c r="CC23" i="22"/>
  <c r="CB23" i="22"/>
  <c r="CA23" i="22"/>
  <c r="BZ23" i="22"/>
  <c r="BY23" i="22"/>
  <c r="BX23" i="22"/>
  <c r="BW23" i="22"/>
  <c r="BV23" i="22"/>
  <c r="BU23" i="22"/>
  <c r="BT23" i="22"/>
  <c r="BS23" i="22"/>
  <c r="BR23" i="22"/>
  <c r="BQ23" i="22"/>
  <c r="BP23" i="22"/>
  <c r="BO23" i="22"/>
  <c r="DX22" i="22"/>
  <c r="DW22" i="22"/>
  <c r="DV22" i="22"/>
  <c r="DU22" i="22"/>
  <c r="DT22" i="22"/>
  <c r="DS22" i="22"/>
  <c r="DR22" i="22"/>
  <c r="DQ22" i="22"/>
  <c r="DP22" i="22"/>
  <c r="DO22" i="22"/>
  <c r="DN22" i="22"/>
  <c r="DM22" i="22"/>
  <c r="DL22" i="22"/>
  <c r="DK22" i="22"/>
  <c r="DJ22" i="22"/>
  <c r="DI22" i="22"/>
  <c r="DH22" i="22"/>
  <c r="DG22" i="22"/>
  <c r="DF22" i="22"/>
  <c r="DE22" i="22"/>
  <c r="DD22" i="22"/>
  <c r="DC22" i="22"/>
  <c r="DB22" i="22"/>
  <c r="DA22" i="22"/>
  <c r="CZ22" i="22"/>
  <c r="CY22" i="22"/>
  <c r="CX22" i="22"/>
  <c r="CW22" i="22"/>
  <c r="CV22" i="22"/>
  <c r="CU22" i="22"/>
  <c r="CT22" i="22"/>
  <c r="CS22" i="22"/>
  <c r="CR22" i="22"/>
  <c r="CQ22" i="22"/>
  <c r="CP22" i="22"/>
  <c r="CO22" i="22"/>
  <c r="CN22" i="22"/>
  <c r="CM22" i="22"/>
  <c r="CL22" i="22"/>
  <c r="CK22" i="22"/>
  <c r="CJ22" i="22"/>
  <c r="CI22" i="22"/>
  <c r="CH22" i="22"/>
  <c r="CG22" i="22"/>
  <c r="CF22" i="22"/>
  <c r="CE22" i="22"/>
  <c r="CD22" i="22"/>
  <c r="CC22" i="22"/>
  <c r="CB22" i="22"/>
  <c r="CA22" i="22"/>
  <c r="BZ22" i="22"/>
  <c r="BY22" i="22"/>
  <c r="BX22" i="22"/>
  <c r="BW22" i="22"/>
  <c r="BV22" i="22"/>
  <c r="BU22" i="22"/>
  <c r="BT22" i="22"/>
  <c r="BS22" i="22"/>
  <c r="BR22" i="22"/>
  <c r="BQ22" i="22"/>
  <c r="BP22" i="22"/>
  <c r="BO22" i="22"/>
  <c r="DX21" i="22"/>
  <c r="DW21" i="22"/>
  <c r="DV21" i="22"/>
  <c r="DU21" i="22"/>
  <c r="DT21" i="22"/>
  <c r="DS21" i="22"/>
  <c r="DR21" i="22"/>
  <c r="DQ21" i="22"/>
  <c r="DP21" i="22"/>
  <c r="DO21" i="22"/>
  <c r="DN21" i="22"/>
  <c r="DM21" i="22"/>
  <c r="DL21" i="22"/>
  <c r="DK21" i="22"/>
  <c r="DJ21" i="22"/>
  <c r="DI21" i="22"/>
  <c r="DH21" i="22"/>
  <c r="DG21" i="22"/>
  <c r="DF21" i="22"/>
  <c r="DE21" i="22"/>
  <c r="DD21" i="22"/>
  <c r="DC21" i="22"/>
  <c r="DB21" i="22"/>
  <c r="DA21" i="22"/>
  <c r="CZ21" i="22"/>
  <c r="CY21" i="22"/>
  <c r="CX21" i="22"/>
  <c r="CW21" i="22"/>
  <c r="CV21" i="22"/>
  <c r="CU21" i="22"/>
  <c r="CT21" i="22"/>
  <c r="CS21" i="22"/>
  <c r="CR21" i="22"/>
  <c r="CQ21" i="22"/>
  <c r="CP21" i="22"/>
  <c r="CO21" i="22"/>
  <c r="CN21" i="22"/>
  <c r="CM21" i="22"/>
  <c r="CL21" i="22"/>
  <c r="CK21" i="22"/>
  <c r="CJ21" i="22"/>
  <c r="CI21" i="22"/>
  <c r="CH21" i="22"/>
  <c r="CG21" i="22"/>
  <c r="CF21" i="22"/>
  <c r="CE21" i="22"/>
  <c r="CD21" i="22"/>
  <c r="CC21" i="22"/>
  <c r="CB21" i="22"/>
  <c r="CA21" i="22"/>
  <c r="BZ21" i="22"/>
  <c r="BY21" i="22"/>
  <c r="BX21" i="22"/>
  <c r="BW21" i="22"/>
  <c r="BV21" i="22"/>
  <c r="BU21" i="22"/>
  <c r="BT21" i="22"/>
  <c r="BS21" i="22"/>
  <c r="BR21" i="22"/>
  <c r="BQ21" i="22"/>
  <c r="BP21" i="22"/>
  <c r="BO21" i="22"/>
  <c r="DX20" i="22"/>
  <c r="DW20" i="22"/>
  <c r="DV20" i="22"/>
  <c r="DU20" i="22"/>
  <c r="DT20" i="22"/>
  <c r="DS20" i="22"/>
  <c r="DR20" i="22"/>
  <c r="DQ20" i="22"/>
  <c r="DP20" i="22"/>
  <c r="DO20" i="22"/>
  <c r="DN20" i="22"/>
  <c r="DM20" i="22"/>
  <c r="DL20" i="22"/>
  <c r="DK20" i="22"/>
  <c r="DJ20" i="22"/>
  <c r="DI20" i="22"/>
  <c r="DH20" i="22"/>
  <c r="DG20" i="22"/>
  <c r="DF20" i="22"/>
  <c r="DE20" i="22"/>
  <c r="DD20" i="22"/>
  <c r="DC20" i="22"/>
  <c r="DB20" i="22"/>
  <c r="DA20" i="22"/>
  <c r="CZ20" i="22"/>
  <c r="CY20" i="22"/>
  <c r="CX20" i="22"/>
  <c r="CW20" i="22"/>
  <c r="CV20" i="22"/>
  <c r="CU20" i="22"/>
  <c r="CT20" i="22"/>
  <c r="CS20" i="22"/>
  <c r="CR20" i="22"/>
  <c r="CQ20" i="22"/>
  <c r="CP20" i="22"/>
  <c r="CO20" i="22"/>
  <c r="CN20" i="22"/>
  <c r="CM20" i="22"/>
  <c r="CL20" i="22"/>
  <c r="CK20" i="22"/>
  <c r="CJ20" i="22"/>
  <c r="CI20" i="22"/>
  <c r="CH20" i="22"/>
  <c r="CG20" i="22"/>
  <c r="CF20" i="22"/>
  <c r="CE20" i="22"/>
  <c r="CD20" i="22"/>
  <c r="CC20" i="22"/>
  <c r="CB20" i="22"/>
  <c r="CA20" i="22"/>
  <c r="BZ20" i="22"/>
  <c r="BY20" i="22"/>
  <c r="BX20" i="22"/>
  <c r="BW20" i="22"/>
  <c r="BV20" i="22"/>
  <c r="BU20" i="22"/>
  <c r="BT20" i="22"/>
  <c r="BS20" i="22"/>
  <c r="BR20" i="22"/>
  <c r="BQ20" i="22"/>
  <c r="BP20" i="22"/>
  <c r="BO20" i="22"/>
  <c r="DX19" i="22"/>
  <c r="DW19" i="22"/>
  <c r="DV19" i="22"/>
  <c r="DU19" i="22"/>
  <c r="DT19" i="22"/>
  <c r="DS19" i="22"/>
  <c r="DR19" i="22"/>
  <c r="DQ19" i="22"/>
  <c r="DP19" i="22"/>
  <c r="DO19" i="22"/>
  <c r="DN19" i="22"/>
  <c r="DM19" i="22"/>
  <c r="DL19" i="22"/>
  <c r="DK19" i="22"/>
  <c r="DJ19" i="22"/>
  <c r="DI19" i="22"/>
  <c r="DH19" i="22"/>
  <c r="DG19" i="22"/>
  <c r="DF19" i="22"/>
  <c r="DE19" i="22"/>
  <c r="DD19" i="22"/>
  <c r="DC19" i="22"/>
  <c r="DB19" i="22"/>
  <c r="DA19" i="22"/>
  <c r="CZ19" i="22"/>
  <c r="CY19" i="22"/>
  <c r="CX19" i="22"/>
  <c r="CW19" i="22"/>
  <c r="CV19" i="22"/>
  <c r="CU19" i="22"/>
  <c r="CT19" i="22"/>
  <c r="CS19" i="22"/>
  <c r="CR19" i="22"/>
  <c r="CQ19" i="22"/>
  <c r="CP19" i="22"/>
  <c r="CO19" i="22"/>
  <c r="CN19" i="22"/>
  <c r="CM19" i="22"/>
  <c r="CL19" i="22"/>
  <c r="CK19" i="22"/>
  <c r="CJ19" i="22"/>
  <c r="CI19" i="22"/>
  <c r="CH19" i="22"/>
  <c r="CG19" i="22"/>
  <c r="CF19" i="22"/>
  <c r="CE19" i="22"/>
  <c r="CD19" i="22"/>
  <c r="CC19" i="22"/>
  <c r="CB19" i="22"/>
  <c r="CA19" i="22"/>
  <c r="BZ19" i="22"/>
  <c r="BY19" i="22"/>
  <c r="BX19" i="22"/>
  <c r="BW19" i="22"/>
  <c r="BV19" i="22"/>
  <c r="BU19" i="22"/>
  <c r="BT19" i="22"/>
  <c r="BS19" i="22"/>
  <c r="BR19" i="22"/>
  <c r="BQ19" i="22"/>
  <c r="BP19" i="22"/>
  <c r="BO19" i="22"/>
  <c r="DX18" i="22"/>
  <c r="DW18" i="22"/>
  <c r="DV18" i="22"/>
  <c r="DU18" i="22"/>
  <c r="DT18" i="22"/>
  <c r="DS18" i="22"/>
  <c r="DR18" i="22"/>
  <c r="DQ18" i="22"/>
  <c r="DP18" i="22"/>
  <c r="DO18" i="22"/>
  <c r="DN18" i="22"/>
  <c r="DM18" i="22"/>
  <c r="DL18" i="22"/>
  <c r="DK18" i="22"/>
  <c r="DJ18" i="22"/>
  <c r="DI18" i="22"/>
  <c r="DH18" i="22"/>
  <c r="DG18" i="22"/>
  <c r="DF18" i="22"/>
  <c r="DE18" i="22"/>
  <c r="DD18" i="22"/>
  <c r="DC18" i="22"/>
  <c r="DB18" i="22"/>
  <c r="DA18" i="22"/>
  <c r="CZ18" i="22"/>
  <c r="CY18" i="22"/>
  <c r="CX18" i="22"/>
  <c r="CW18" i="22"/>
  <c r="CV18" i="22"/>
  <c r="CU18" i="22"/>
  <c r="CT18" i="22"/>
  <c r="CS18" i="22"/>
  <c r="CR18" i="22"/>
  <c r="CQ18" i="22"/>
  <c r="CP18" i="22"/>
  <c r="CO18" i="22"/>
  <c r="CN18" i="22"/>
  <c r="CM18" i="22"/>
  <c r="CL18" i="22"/>
  <c r="CK18" i="22"/>
  <c r="CJ18" i="22"/>
  <c r="CI18" i="22"/>
  <c r="CH18" i="22"/>
  <c r="CG18" i="22"/>
  <c r="CF18" i="22"/>
  <c r="CE18" i="22"/>
  <c r="CD18" i="22"/>
  <c r="CC18" i="22"/>
  <c r="CB18" i="22"/>
  <c r="CA18" i="22"/>
  <c r="BZ18" i="22"/>
  <c r="BY18" i="22"/>
  <c r="BX18" i="22"/>
  <c r="BW18" i="22"/>
  <c r="BV18" i="22"/>
  <c r="BU18" i="22"/>
  <c r="BT18" i="22"/>
  <c r="BS18" i="22"/>
  <c r="BR18" i="22"/>
  <c r="BQ18" i="22"/>
  <c r="BP18" i="22"/>
  <c r="BO18" i="22"/>
  <c r="DX17" i="22"/>
  <c r="DW17" i="22"/>
  <c r="DV17" i="22"/>
  <c r="DU17" i="22"/>
  <c r="DT17" i="22"/>
  <c r="DS17" i="22"/>
  <c r="DR17" i="22"/>
  <c r="DQ17" i="22"/>
  <c r="DP17" i="22"/>
  <c r="DO17" i="22"/>
  <c r="DN17" i="22"/>
  <c r="DM17" i="22"/>
  <c r="DL17" i="22"/>
  <c r="DK17" i="22"/>
  <c r="DJ17" i="22"/>
  <c r="DI17" i="22"/>
  <c r="DH17" i="22"/>
  <c r="DG17" i="22"/>
  <c r="DF17" i="22"/>
  <c r="DE17" i="22"/>
  <c r="DD17" i="22"/>
  <c r="DC17" i="22"/>
  <c r="DB17" i="22"/>
  <c r="DA17" i="22"/>
  <c r="CZ17" i="22"/>
  <c r="CY17" i="22"/>
  <c r="CX17" i="22"/>
  <c r="CW17" i="22"/>
  <c r="CV17" i="22"/>
  <c r="CU17" i="22"/>
  <c r="CT17" i="22"/>
  <c r="CS17" i="22"/>
  <c r="CR17" i="22"/>
  <c r="CQ17" i="22"/>
  <c r="CP17" i="22"/>
  <c r="CO17" i="22"/>
  <c r="CN17" i="22"/>
  <c r="CM17" i="22"/>
  <c r="CL17" i="22"/>
  <c r="CK17" i="22"/>
  <c r="CJ17" i="22"/>
  <c r="CI17" i="22"/>
  <c r="CH17" i="22"/>
  <c r="CG17" i="22"/>
  <c r="CF17" i="22"/>
  <c r="CE17" i="22"/>
  <c r="CD17" i="22"/>
  <c r="CC17" i="22"/>
  <c r="CB17" i="22"/>
  <c r="CA17" i="22"/>
  <c r="BZ17" i="22"/>
  <c r="BY17" i="22"/>
  <c r="BX17" i="22"/>
  <c r="BW17" i="22"/>
  <c r="BV17" i="22"/>
  <c r="BU17" i="22"/>
  <c r="BT17" i="22"/>
  <c r="BS17" i="22"/>
  <c r="BR17" i="22"/>
  <c r="BQ17" i="22"/>
  <c r="BP17" i="22"/>
  <c r="BO17" i="22"/>
  <c r="DX16" i="22"/>
  <c r="DW16" i="22"/>
  <c r="DV16" i="22"/>
  <c r="DU16" i="22"/>
  <c r="DT16" i="22"/>
  <c r="DS16" i="22"/>
  <c r="DR16" i="22"/>
  <c r="DQ16" i="22"/>
  <c r="DP16" i="22"/>
  <c r="DO16" i="22"/>
  <c r="DN16" i="22"/>
  <c r="DM16" i="22"/>
  <c r="DL16" i="22"/>
  <c r="DK16" i="22"/>
  <c r="DJ16" i="22"/>
  <c r="DI16" i="22"/>
  <c r="DH16" i="22"/>
  <c r="DG16" i="22"/>
  <c r="DF16" i="22"/>
  <c r="DE16" i="22"/>
  <c r="DD16" i="22"/>
  <c r="DC16" i="22"/>
  <c r="DB16" i="22"/>
  <c r="DA16" i="22"/>
  <c r="CZ16" i="22"/>
  <c r="CY16" i="22"/>
  <c r="CX16" i="22"/>
  <c r="CW16" i="22"/>
  <c r="CV16" i="22"/>
  <c r="CU16" i="22"/>
  <c r="CT16" i="22"/>
  <c r="CS16" i="22"/>
  <c r="CR16" i="22"/>
  <c r="CQ16" i="22"/>
  <c r="CP16" i="22"/>
  <c r="CO16" i="22"/>
  <c r="CN16" i="22"/>
  <c r="CM16" i="22"/>
  <c r="CL16" i="22"/>
  <c r="CK16" i="22"/>
  <c r="CJ16" i="22"/>
  <c r="CI16" i="22"/>
  <c r="CH16" i="22"/>
  <c r="CG16" i="22"/>
  <c r="CF16" i="22"/>
  <c r="CE16" i="22"/>
  <c r="CD16" i="22"/>
  <c r="CC16" i="22"/>
  <c r="CB16" i="22"/>
  <c r="CA16" i="22"/>
  <c r="BZ16" i="22"/>
  <c r="BY16" i="22"/>
  <c r="BX16" i="22"/>
  <c r="BW16" i="22"/>
  <c r="BV16" i="22"/>
  <c r="BU16" i="22"/>
  <c r="BT16" i="22"/>
  <c r="BS16" i="22"/>
  <c r="BR16" i="22"/>
  <c r="BQ16" i="22"/>
  <c r="BP16" i="22"/>
  <c r="BO16" i="22"/>
  <c r="DX15" i="22"/>
  <c r="DW15" i="22"/>
  <c r="DV15" i="22"/>
  <c r="DU15" i="22"/>
  <c r="DT15" i="22"/>
  <c r="DS15" i="22"/>
  <c r="DR15" i="22"/>
  <c r="DQ15" i="22"/>
  <c r="DP15" i="22"/>
  <c r="DO15" i="22"/>
  <c r="DN15" i="22"/>
  <c r="DM15" i="22"/>
  <c r="DL15" i="22"/>
  <c r="DK15" i="22"/>
  <c r="DJ15" i="22"/>
  <c r="DI15" i="22"/>
  <c r="DH15" i="22"/>
  <c r="DG15" i="22"/>
  <c r="DF15" i="22"/>
  <c r="DE15" i="22"/>
  <c r="DD15" i="22"/>
  <c r="DC15" i="22"/>
  <c r="DB15" i="22"/>
  <c r="DA15" i="22"/>
  <c r="CZ15" i="22"/>
  <c r="CY15" i="22"/>
  <c r="CX15" i="22"/>
  <c r="CW15" i="22"/>
  <c r="CV15" i="22"/>
  <c r="CU15" i="22"/>
  <c r="CT15" i="22"/>
  <c r="CS15" i="22"/>
  <c r="CR15" i="22"/>
  <c r="CQ15" i="22"/>
  <c r="CP15" i="22"/>
  <c r="CO15" i="22"/>
  <c r="CN15" i="22"/>
  <c r="CM15" i="22"/>
  <c r="CL15" i="22"/>
  <c r="CK15" i="22"/>
  <c r="CJ15" i="22"/>
  <c r="CI15" i="22"/>
  <c r="CH15" i="22"/>
  <c r="CG15" i="22"/>
  <c r="CF15" i="22"/>
  <c r="CE15" i="22"/>
  <c r="CD15" i="22"/>
  <c r="CC15" i="22"/>
  <c r="CB15" i="22"/>
  <c r="CA15" i="22"/>
  <c r="BZ15" i="22"/>
  <c r="BY15" i="22"/>
  <c r="BX15" i="22"/>
  <c r="BW15" i="22"/>
  <c r="BV15" i="22"/>
  <c r="BU15" i="22"/>
  <c r="BT15" i="22"/>
  <c r="BS15" i="22"/>
  <c r="BR15" i="22"/>
  <c r="BQ15" i="22"/>
  <c r="BP15" i="22"/>
  <c r="BO15" i="22"/>
  <c r="DX14" i="22"/>
  <c r="DW14" i="22"/>
  <c r="DV14" i="22"/>
  <c r="DU14" i="22"/>
  <c r="DT14" i="22"/>
  <c r="DS14" i="22"/>
  <c r="DR14" i="22"/>
  <c r="DQ14" i="22"/>
  <c r="DP14" i="22"/>
  <c r="DO14" i="22"/>
  <c r="DN14" i="22"/>
  <c r="DM14" i="22"/>
  <c r="DL14" i="22"/>
  <c r="DK14" i="22"/>
  <c r="DJ14" i="22"/>
  <c r="DI14" i="22"/>
  <c r="DH14" i="22"/>
  <c r="DG14" i="22"/>
  <c r="DF14" i="22"/>
  <c r="DE14" i="22"/>
  <c r="DD14" i="22"/>
  <c r="DC14" i="22"/>
  <c r="DB14" i="22"/>
  <c r="DA14" i="22"/>
  <c r="CZ14" i="22"/>
  <c r="CY14" i="22"/>
  <c r="CX14" i="22"/>
  <c r="CW14" i="22"/>
  <c r="CV14" i="22"/>
  <c r="CU14" i="22"/>
  <c r="CT14" i="22"/>
  <c r="CS14" i="22"/>
  <c r="CR14" i="22"/>
  <c r="CQ14" i="22"/>
  <c r="CP14" i="22"/>
  <c r="CO14" i="22"/>
  <c r="CN14" i="22"/>
  <c r="CM14" i="22"/>
  <c r="CL14" i="22"/>
  <c r="CK14" i="22"/>
  <c r="CJ14" i="22"/>
  <c r="CI14" i="22"/>
  <c r="CH14" i="22"/>
  <c r="CG14" i="22"/>
  <c r="CF14" i="22"/>
  <c r="CE14" i="22"/>
  <c r="CD14" i="22"/>
  <c r="CC14" i="22"/>
  <c r="CB14" i="22"/>
  <c r="CA14" i="22"/>
  <c r="BZ14" i="22"/>
  <c r="BY14" i="22"/>
  <c r="BX14" i="22"/>
  <c r="BW14" i="22"/>
  <c r="BV14" i="22"/>
  <c r="BU14" i="22"/>
  <c r="BT14" i="22"/>
  <c r="BS14" i="22"/>
  <c r="BR14" i="22"/>
  <c r="BQ14" i="22"/>
  <c r="BP14" i="22"/>
  <c r="BO14" i="22"/>
  <c r="DX13" i="22"/>
  <c r="DW13" i="22"/>
  <c r="DV13" i="22"/>
  <c r="DU13" i="22"/>
  <c r="DT13" i="22"/>
  <c r="DS13" i="22"/>
  <c r="DR13" i="22"/>
  <c r="DQ13" i="22"/>
  <c r="DP13" i="22"/>
  <c r="DO13" i="22"/>
  <c r="DN13" i="22"/>
  <c r="DM13" i="22"/>
  <c r="DL13" i="22"/>
  <c r="DK13" i="22"/>
  <c r="DJ13" i="22"/>
  <c r="DI13" i="22"/>
  <c r="DH13" i="22"/>
  <c r="DG13" i="22"/>
  <c r="DF13" i="22"/>
  <c r="DE13" i="22"/>
  <c r="DD13" i="22"/>
  <c r="DC13" i="22"/>
  <c r="DB13" i="22"/>
  <c r="DA13" i="22"/>
  <c r="CZ13" i="22"/>
  <c r="CY13" i="22"/>
  <c r="CX13" i="22"/>
  <c r="CW13" i="22"/>
  <c r="CV13" i="22"/>
  <c r="CU13" i="22"/>
  <c r="CT13" i="22"/>
  <c r="CS13" i="22"/>
  <c r="CR13" i="22"/>
  <c r="CQ13" i="22"/>
  <c r="CP13" i="22"/>
  <c r="CO13" i="22"/>
  <c r="CN13" i="22"/>
  <c r="CM13" i="22"/>
  <c r="CL13" i="22"/>
  <c r="CK13" i="22"/>
  <c r="CJ13" i="22"/>
  <c r="CI13" i="22"/>
  <c r="CH13" i="22"/>
  <c r="CG13" i="22"/>
  <c r="CF13" i="22"/>
  <c r="CE13" i="22"/>
  <c r="CD13" i="22"/>
  <c r="CC13" i="22"/>
  <c r="CB13" i="22"/>
  <c r="CA13" i="22"/>
  <c r="BZ13" i="22"/>
  <c r="BY13" i="22"/>
  <c r="BX13" i="22"/>
  <c r="BW13" i="22"/>
  <c r="BV13" i="22"/>
  <c r="BU13" i="22"/>
  <c r="BT13" i="22"/>
  <c r="BS13" i="22"/>
  <c r="BR13" i="22"/>
  <c r="BQ13" i="22"/>
  <c r="BP13" i="22"/>
  <c r="BO13" i="22"/>
  <c r="DX12" i="22"/>
  <c r="DW12" i="22"/>
  <c r="DV12" i="22"/>
  <c r="DU12" i="22"/>
  <c r="DT12" i="22"/>
  <c r="DS12" i="22"/>
  <c r="DR12" i="22"/>
  <c r="DQ12" i="22"/>
  <c r="DP12" i="22"/>
  <c r="DO12" i="22"/>
  <c r="DN12" i="22"/>
  <c r="DM12" i="22"/>
  <c r="DL12" i="22"/>
  <c r="DK12" i="22"/>
  <c r="DJ12" i="22"/>
  <c r="DI12" i="22"/>
  <c r="DH12" i="22"/>
  <c r="DG12" i="22"/>
  <c r="DF12" i="22"/>
  <c r="DE12" i="22"/>
  <c r="DD12" i="22"/>
  <c r="DC12" i="22"/>
  <c r="DB12" i="22"/>
  <c r="DA12" i="22"/>
  <c r="CZ12" i="22"/>
  <c r="CY12" i="22"/>
  <c r="CX12" i="22"/>
  <c r="CW12" i="22"/>
  <c r="CV12" i="22"/>
  <c r="CU12" i="22"/>
  <c r="CT12" i="22"/>
  <c r="CS12" i="22"/>
  <c r="CR12" i="22"/>
  <c r="CQ12" i="22"/>
  <c r="CP12" i="22"/>
  <c r="CO12" i="22"/>
  <c r="CN12" i="22"/>
  <c r="CM12" i="22"/>
  <c r="CL12" i="22"/>
  <c r="CK12" i="22"/>
  <c r="CJ12" i="22"/>
  <c r="CI12" i="22"/>
  <c r="CH12" i="22"/>
  <c r="CG12" i="22"/>
  <c r="CF12" i="22"/>
  <c r="CE12" i="22"/>
  <c r="CD12" i="22"/>
  <c r="CC12" i="22"/>
  <c r="CB12" i="22"/>
  <c r="CA12" i="22"/>
  <c r="BZ12" i="22"/>
  <c r="BY12" i="22"/>
  <c r="BX12" i="22"/>
  <c r="BW12" i="22"/>
  <c r="BV12" i="22"/>
  <c r="BU12" i="22"/>
  <c r="BT12" i="22"/>
  <c r="BS12" i="22"/>
  <c r="BR12" i="22"/>
  <c r="BQ12" i="22"/>
  <c r="BP12" i="22"/>
  <c r="BO12" i="22"/>
  <c r="DX11" i="22"/>
  <c r="DW11" i="22"/>
  <c r="DV11" i="22"/>
  <c r="DU11" i="22"/>
  <c r="DT11" i="22"/>
  <c r="DS11" i="22"/>
  <c r="DR11" i="22"/>
  <c r="DQ11" i="22"/>
  <c r="DP11" i="22"/>
  <c r="DO11" i="22"/>
  <c r="DN11" i="22"/>
  <c r="DM11" i="22"/>
  <c r="DL11" i="22"/>
  <c r="DK11" i="22"/>
  <c r="DJ11" i="22"/>
  <c r="DI11" i="22"/>
  <c r="DH11" i="22"/>
  <c r="DG11" i="22"/>
  <c r="DF11" i="22"/>
  <c r="DE11" i="22"/>
  <c r="DD11" i="22"/>
  <c r="DC11" i="22"/>
  <c r="DB11" i="22"/>
  <c r="DA11" i="22"/>
  <c r="CZ11" i="22"/>
  <c r="CY11" i="22"/>
  <c r="CX11" i="22"/>
  <c r="CW11" i="22"/>
  <c r="CV11" i="22"/>
  <c r="CU11" i="22"/>
  <c r="CT11" i="22"/>
  <c r="CS11" i="22"/>
  <c r="CR11" i="22"/>
  <c r="CQ11" i="22"/>
  <c r="CP11" i="22"/>
  <c r="CO11" i="22"/>
  <c r="CN11" i="22"/>
  <c r="CM11" i="22"/>
  <c r="CL11" i="22"/>
  <c r="CK11" i="22"/>
  <c r="CJ11" i="22"/>
  <c r="CI11" i="22"/>
  <c r="CH11" i="22"/>
  <c r="CG11" i="22"/>
  <c r="CF11" i="22"/>
  <c r="CE11" i="22"/>
  <c r="CD11" i="22"/>
  <c r="CC11" i="22"/>
  <c r="CB11" i="22"/>
  <c r="CA11" i="22"/>
  <c r="BZ11" i="22"/>
  <c r="BY11" i="22"/>
  <c r="BX11" i="22"/>
  <c r="BW11" i="22"/>
  <c r="BV11" i="22"/>
  <c r="BU11" i="22"/>
  <c r="BT11" i="22"/>
  <c r="BS11" i="22"/>
  <c r="BR11" i="22"/>
  <c r="BQ11" i="22"/>
  <c r="BP11" i="22"/>
  <c r="BO11" i="22"/>
  <c r="DX10" i="22"/>
  <c r="DW10" i="22"/>
  <c r="DV10" i="22"/>
  <c r="DU10" i="22"/>
  <c r="DT10" i="22"/>
  <c r="DS10" i="22"/>
  <c r="DR10" i="22"/>
  <c r="DQ10" i="22"/>
  <c r="DP10" i="22"/>
  <c r="DO10" i="22"/>
  <c r="DN10" i="22"/>
  <c r="DM10" i="22"/>
  <c r="DL10" i="22"/>
  <c r="DK10" i="22"/>
  <c r="DJ10" i="22"/>
  <c r="DI10" i="22"/>
  <c r="DH10" i="22"/>
  <c r="DG10" i="22"/>
  <c r="DF10" i="22"/>
  <c r="DE10" i="22"/>
  <c r="DD10" i="22"/>
  <c r="DC10" i="22"/>
  <c r="DB10" i="22"/>
  <c r="DA10" i="22"/>
  <c r="CZ10" i="22"/>
  <c r="CY10" i="22"/>
  <c r="CX10" i="22"/>
  <c r="CW10" i="22"/>
  <c r="CV10" i="22"/>
  <c r="CU10" i="22"/>
  <c r="CT10" i="22"/>
  <c r="CS10" i="22"/>
  <c r="CR10" i="22"/>
  <c r="CQ10" i="22"/>
  <c r="CP10" i="22"/>
  <c r="CO10" i="22"/>
  <c r="CN10" i="22"/>
  <c r="CM10" i="22"/>
  <c r="CL10" i="22"/>
  <c r="CK10" i="22"/>
  <c r="CJ10" i="22"/>
  <c r="CI10" i="22"/>
  <c r="CH10" i="22"/>
  <c r="CG10" i="22"/>
  <c r="CF10" i="22"/>
  <c r="CE10" i="22"/>
  <c r="CD10" i="22"/>
  <c r="CC10" i="22"/>
  <c r="CB10" i="22"/>
  <c r="CA10" i="22"/>
  <c r="BZ10" i="22"/>
  <c r="BY10" i="22"/>
  <c r="BX10" i="22"/>
  <c r="BW10" i="22"/>
  <c r="BV10" i="22"/>
  <c r="BU10" i="22"/>
  <c r="BT10" i="22"/>
  <c r="BS10" i="22"/>
  <c r="BR10" i="22"/>
  <c r="BQ10" i="22"/>
  <c r="BP10" i="22"/>
  <c r="BO10" i="22"/>
  <c r="DX9" i="22"/>
  <c r="DW9" i="22"/>
  <c r="DV9" i="22"/>
  <c r="DU9" i="22"/>
  <c r="DT9" i="22"/>
  <c r="DS9" i="22"/>
  <c r="DR9" i="22"/>
  <c r="DQ9" i="22"/>
  <c r="DP9" i="22"/>
  <c r="DO9" i="22"/>
  <c r="DN9" i="22"/>
  <c r="DM9" i="22"/>
  <c r="DL9" i="22"/>
  <c r="DK9" i="22"/>
  <c r="DJ9" i="22"/>
  <c r="DI9" i="22"/>
  <c r="DH9" i="22"/>
  <c r="DG9" i="22"/>
  <c r="DF9" i="22"/>
  <c r="DE9" i="22"/>
  <c r="DD9" i="22"/>
  <c r="DC9" i="22"/>
  <c r="DB9" i="22"/>
  <c r="DA9" i="22"/>
  <c r="CZ9" i="22"/>
  <c r="CY9" i="22"/>
  <c r="CX9" i="22"/>
  <c r="CW9" i="22"/>
  <c r="CV9" i="22"/>
  <c r="CU9" i="22"/>
  <c r="CT9" i="22"/>
  <c r="CS9" i="22"/>
  <c r="CR9" i="22"/>
  <c r="CQ9" i="22"/>
  <c r="CP9" i="22"/>
  <c r="CO9" i="22"/>
  <c r="CN9" i="22"/>
  <c r="CM9" i="22"/>
  <c r="CL9" i="22"/>
  <c r="CK9" i="22"/>
  <c r="CJ9" i="22"/>
  <c r="CI9" i="22"/>
  <c r="CH9" i="22"/>
  <c r="CG9" i="22"/>
  <c r="CF9" i="22"/>
  <c r="CE9" i="22"/>
  <c r="CD9" i="22"/>
  <c r="CC9" i="22"/>
  <c r="CB9" i="22"/>
  <c r="CA9" i="22"/>
  <c r="BZ9" i="22"/>
  <c r="BY9" i="22"/>
  <c r="BX9" i="22"/>
  <c r="BW9" i="22"/>
  <c r="BV9" i="22"/>
  <c r="BU9" i="22"/>
  <c r="BT9" i="22"/>
  <c r="BS9" i="22"/>
  <c r="BR9" i="22"/>
  <c r="BQ9" i="22"/>
  <c r="BP9" i="22"/>
  <c r="BO9" i="22"/>
  <c r="DX8" i="22"/>
  <c r="DW8" i="22"/>
  <c r="DV8" i="22"/>
  <c r="DU8" i="22"/>
  <c r="DT8" i="22"/>
  <c r="DS8" i="22"/>
  <c r="DR8" i="22"/>
  <c r="DQ8" i="22"/>
  <c r="DP8" i="22"/>
  <c r="DO8" i="22"/>
  <c r="DN8" i="22"/>
  <c r="DM8" i="22"/>
  <c r="DL8" i="22"/>
  <c r="DK8" i="22"/>
  <c r="DJ8" i="22"/>
  <c r="DI8" i="22"/>
  <c r="DH8" i="22"/>
  <c r="DG8" i="22"/>
  <c r="DF8" i="22"/>
  <c r="DE8" i="22"/>
  <c r="DD8" i="22"/>
  <c r="DC8" i="22"/>
  <c r="DB8" i="22"/>
  <c r="DA8" i="22"/>
  <c r="CZ8" i="22"/>
  <c r="CY8" i="22"/>
  <c r="CX8" i="22"/>
  <c r="CW8" i="22"/>
  <c r="CV8" i="22"/>
  <c r="CU8" i="22"/>
  <c r="CT8" i="22"/>
  <c r="CS8" i="22"/>
  <c r="CR8" i="22"/>
  <c r="CQ8" i="22"/>
  <c r="CP8" i="22"/>
  <c r="CO8" i="22"/>
  <c r="CN8" i="22"/>
  <c r="CM8" i="22"/>
  <c r="CL8" i="22"/>
  <c r="CK8" i="22"/>
  <c r="CJ8" i="22"/>
  <c r="CI8" i="22"/>
  <c r="CH8" i="22"/>
  <c r="CG8" i="22"/>
  <c r="CF8" i="22"/>
  <c r="CE8" i="22"/>
  <c r="CD8" i="22"/>
  <c r="CC8" i="22"/>
  <c r="CB8" i="22"/>
  <c r="CA8" i="22"/>
  <c r="BZ8" i="22"/>
  <c r="BY8" i="22"/>
  <c r="BX8" i="22"/>
  <c r="BW8" i="22"/>
  <c r="BV8" i="22"/>
  <c r="BU8" i="22"/>
  <c r="BT8" i="22"/>
  <c r="BS8" i="22"/>
  <c r="BR8" i="22"/>
  <c r="BQ8" i="22"/>
  <c r="BP8" i="22"/>
  <c r="BO8" i="22"/>
  <c r="DX54" i="21"/>
  <c r="DW54" i="21"/>
  <c r="DV54" i="21"/>
  <c r="DU54" i="21"/>
  <c r="DT54" i="21"/>
  <c r="DS54" i="21"/>
  <c r="DR54" i="21"/>
  <c r="DQ54" i="21"/>
  <c r="DP54" i="21"/>
  <c r="DO54" i="21"/>
  <c r="DN54" i="21"/>
  <c r="DM54" i="21"/>
  <c r="DL54" i="21"/>
  <c r="DK54" i="21"/>
  <c r="DJ54" i="21"/>
  <c r="DI54" i="21"/>
  <c r="DH54" i="21"/>
  <c r="DG54" i="21"/>
  <c r="DF54" i="21"/>
  <c r="DE54" i="21"/>
  <c r="DD54" i="21"/>
  <c r="DC54" i="21"/>
  <c r="DB54" i="21"/>
  <c r="DA54" i="21"/>
  <c r="CZ54" i="21"/>
  <c r="CY54" i="21"/>
  <c r="CX54" i="21"/>
  <c r="CW54" i="21"/>
  <c r="CV54" i="21"/>
  <c r="CU54" i="21"/>
  <c r="CT54" i="21"/>
  <c r="CS54" i="21"/>
  <c r="CR54" i="21"/>
  <c r="CQ54" i="21"/>
  <c r="CP54" i="21"/>
  <c r="CO54" i="21"/>
  <c r="CN54" i="21"/>
  <c r="CM54" i="21"/>
  <c r="CL54" i="21"/>
  <c r="CK54" i="21"/>
  <c r="CJ54" i="21"/>
  <c r="CI54" i="21"/>
  <c r="CH54" i="21"/>
  <c r="CG54" i="21"/>
  <c r="CF54" i="21"/>
  <c r="CE54" i="21"/>
  <c r="CD54" i="21"/>
  <c r="CC54" i="21"/>
  <c r="CB54" i="21"/>
  <c r="CA54" i="21"/>
  <c r="BZ54" i="21"/>
  <c r="BY54" i="21"/>
  <c r="BX54" i="21"/>
  <c r="BW54" i="21"/>
  <c r="BV54" i="21"/>
  <c r="BU54" i="21"/>
  <c r="BT54" i="21"/>
  <c r="BS54" i="21"/>
  <c r="BR54" i="21"/>
  <c r="BQ54" i="21"/>
  <c r="BP54" i="21"/>
  <c r="BO54" i="21"/>
  <c r="DX53" i="21"/>
  <c r="DW53" i="21"/>
  <c r="DV53" i="21"/>
  <c r="DU53" i="21"/>
  <c r="DT53" i="21"/>
  <c r="DS53" i="21"/>
  <c r="DR53" i="21"/>
  <c r="DQ53" i="21"/>
  <c r="DP53" i="21"/>
  <c r="DO53" i="21"/>
  <c r="DN53" i="21"/>
  <c r="DM53" i="21"/>
  <c r="DL53" i="21"/>
  <c r="DK53" i="21"/>
  <c r="DJ53" i="21"/>
  <c r="DI53" i="21"/>
  <c r="DH53" i="21"/>
  <c r="DG53" i="21"/>
  <c r="DF53" i="21"/>
  <c r="DE53" i="21"/>
  <c r="DD53" i="21"/>
  <c r="DC53" i="21"/>
  <c r="DB53" i="21"/>
  <c r="DA53" i="21"/>
  <c r="CZ53" i="21"/>
  <c r="CY53" i="21"/>
  <c r="CX53" i="21"/>
  <c r="CW53" i="21"/>
  <c r="CV53" i="21"/>
  <c r="CU53" i="21"/>
  <c r="CT53" i="21"/>
  <c r="CS53" i="21"/>
  <c r="CR53" i="21"/>
  <c r="CQ53" i="21"/>
  <c r="CP53" i="21"/>
  <c r="CO53" i="21"/>
  <c r="CN53" i="21"/>
  <c r="CM53" i="21"/>
  <c r="CL53" i="21"/>
  <c r="CK53" i="21"/>
  <c r="CJ53" i="21"/>
  <c r="CI53" i="21"/>
  <c r="CH53" i="21"/>
  <c r="CG53" i="21"/>
  <c r="CF53" i="21"/>
  <c r="CE53" i="21"/>
  <c r="CD53" i="21"/>
  <c r="CC53" i="21"/>
  <c r="CB53" i="21"/>
  <c r="CA53" i="21"/>
  <c r="BZ53" i="21"/>
  <c r="BY53" i="21"/>
  <c r="BX53" i="21"/>
  <c r="BW53" i="21"/>
  <c r="BV53" i="21"/>
  <c r="BU53" i="21"/>
  <c r="BT53" i="21"/>
  <c r="BS53" i="21"/>
  <c r="BR53" i="21"/>
  <c r="BQ53" i="21"/>
  <c r="BP53" i="21"/>
  <c r="BO53" i="21"/>
  <c r="DX52" i="21"/>
  <c r="DW52" i="21"/>
  <c r="DV52" i="21"/>
  <c r="DU52" i="21"/>
  <c r="DT52" i="21"/>
  <c r="DS52" i="21"/>
  <c r="DR52" i="21"/>
  <c r="DQ52" i="21"/>
  <c r="DP52" i="21"/>
  <c r="DO52" i="21"/>
  <c r="DN52" i="21"/>
  <c r="DM52" i="21"/>
  <c r="DL52" i="21"/>
  <c r="DK52" i="21"/>
  <c r="DJ52" i="21"/>
  <c r="DI52" i="21"/>
  <c r="DH52" i="21"/>
  <c r="DG52" i="21"/>
  <c r="DF52" i="21"/>
  <c r="DE52" i="21"/>
  <c r="DD52" i="21"/>
  <c r="DC52" i="21"/>
  <c r="DB52" i="21"/>
  <c r="DA52" i="21"/>
  <c r="CZ52" i="21"/>
  <c r="CY52" i="21"/>
  <c r="CX52" i="21"/>
  <c r="CW52" i="21"/>
  <c r="CV52" i="21"/>
  <c r="CU52" i="21"/>
  <c r="CT52" i="21"/>
  <c r="CS52" i="21"/>
  <c r="CR52" i="21"/>
  <c r="CQ52" i="21"/>
  <c r="CP52" i="21"/>
  <c r="CO52" i="21"/>
  <c r="CN52" i="21"/>
  <c r="CM52" i="21"/>
  <c r="CL52" i="21"/>
  <c r="CK52" i="21"/>
  <c r="CJ52" i="21"/>
  <c r="CI52" i="21"/>
  <c r="CH52" i="21"/>
  <c r="CG52" i="21"/>
  <c r="CF52" i="21"/>
  <c r="CE52" i="21"/>
  <c r="CD52" i="21"/>
  <c r="CC52" i="21"/>
  <c r="CB52" i="21"/>
  <c r="CA52" i="21"/>
  <c r="BZ52" i="21"/>
  <c r="BY52" i="21"/>
  <c r="BX52" i="21"/>
  <c r="BW52" i="21"/>
  <c r="BV52" i="21"/>
  <c r="BU52" i="21"/>
  <c r="BT52" i="21"/>
  <c r="BS52" i="21"/>
  <c r="BR52" i="21"/>
  <c r="BQ52" i="21"/>
  <c r="BP52" i="21"/>
  <c r="BO52" i="21"/>
  <c r="DX51" i="21"/>
  <c r="DW51" i="21"/>
  <c r="DV51" i="21"/>
  <c r="DU51" i="21"/>
  <c r="DT51" i="21"/>
  <c r="DS51" i="21"/>
  <c r="DR51" i="21"/>
  <c r="DQ51" i="21"/>
  <c r="DP51" i="21"/>
  <c r="DO51" i="21"/>
  <c r="DN51" i="21"/>
  <c r="DM51" i="21"/>
  <c r="DL51" i="21"/>
  <c r="DK51" i="21"/>
  <c r="DJ51" i="21"/>
  <c r="DI51" i="21"/>
  <c r="DH51" i="21"/>
  <c r="DG51" i="21"/>
  <c r="DF51" i="21"/>
  <c r="DE51" i="21"/>
  <c r="DD51" i="21"/>
  <c r="DC51" i="21"/>
  <c r="DB51" i="21"/>
  <c r="DA51" i="21"/>
  <c r="CZ51" i="21"/>
  <c r="CY51" i="21"/>
  <c r="CX51" i="21"/>
  <c r="CW51" i="21"/>
  <c r="CV51" i="21"/>
  <c r="CU51" i="21"/>
  <c r="CT51" i="21"/>
  <c r="CS51" i="21"/>
  <c r="CR51" i="21"/>
  <c r="CQ51" i="21"/>
  <c r="CP51" i="21"/>
  <c r="CO51" i="21"/>
  <c r="CN51" i="21"/>
  <c r="CM51" i="21"/>
  <c r="CL51" i="21"/>
  <c r="CK51" i="21"/>
  <c r="CJ51" i="21"/>
  <c r="CI51" i="21"/>
  <c r="CH51" i="21"/>
  <c r="CG51" i="21"/>
  <c r="CF51" i="21"/>
  <c r="CE51" i="21"/>
  <c r="CD51" i="21"/>
  <c r="CC51" i="21"/>
  <c r="CB51" i="21"/>
  <c r="CA51" i="21"/>
  <c r="BZ51" i="21"/>
  <c r="BY51" i="21"/>
  <c r="BX51" i="21"/>
  <c r="BW51" i="21"/>
  <c r="BV51" i="21"/>
  <c r="BU51" i="21"/>
  <c r="BT51" i="21"/>
  <c r="BS51" i="21"/>
  <c r="BR51" i="21"/>
  <c r="BQ51" i="21"/>
  <c r="BP51" i="21"/>
  <c r="BO51" i="21"/>
  <c r="DX50" i="21"/>
  <c r="DW50" i="21"/>
  <c r="DV50" i="21"/>
  <c r="DU50" i="21"/>
  <c r="DT50" i="21"/>
  <c r="DS50" i="21"/>
  <c r="DR50" i="21"/>
  <c r="DQ50" i="21"/>
  <c r="DP50" i="21"/>
  <c r="DO50" i="21"/>
  <c r="DN50" i="21"/>
  <c r="DM50" i="21"/>
  <c r="DL50" i="21"/>
  <c r="DK50" i="21"/>
  <c r="DJ50" i="21"/>
  <c r="DI50" i="21"/>
  <c r="DH50" i="21"/>
  <c r="DG50" i="21"/>
  <c r="DF50" i="21"/>
  <c r="DE50" i="21"/>
  <c r="DD50" i="21"/>
  <c r="DC50" i="21"/>
  <c r="DB50" i="21"/>
  <c r="DA50" i="21"/>
  <c r="CZ50" i="21"/>
  <c r="CY50" i="21"/>
  <c r="CX50" i="21"/>
  <c r="CW50" i="21"/>
  <c r="CV50" i="21"/>
  <c r="CU50" i="21"/>
  <c r="CT50" i="21"/>
  <c r="CS50" i="21"/>
  <c r="CR50" i="21"/>
  <c r="CQ50" i="21"/>
  <c r="CP50" i="21"/>
  <c r="CO50" i="21"/>
  <c r="CN50" i="21"/>
  <c r="CM50" i="21"/>
  <c r="CL50" i="21"/>
  <c r="CK50" i="21"/>
  <c r="CJ50" i="21"/>
  <c r="CI50" i="21"/>
  <c r="CH50" i="21"/>
  <c r="CG50" i="21"/>
  <c r="CF50" i="21"/>
  <c r="CE50" i="21"/>
  <c r="CD50" i="21"/>
  <c r="CC50" i="21"/>
  <c r="CB50" i="21"/>
  <c r="CA50" i="21"/>
  <c r="BZ50" i="21"/>
  <c r="BY50" i="21"/>
  <c r="BX50" i="21"/>
  <c r="BW50" i="21"/>
  <c r="BV50" i="21"/>
  <c r="BU50" i="21"/>
  <c r="BT50" i="21"/>
  <c r="BS50" i="21"/>
  <c r="BR50" i="21"/>
  <c r="BQ50" i="21"/>
  <c r="BP50" i="21"/>
  <c r="BO50" i="21"/>
  <c r="DX49" i="21"/>
  <c r="DW49" i="21"/>
  <c r="DV49" i="21"/>
  <c r="DU49" i="21"/>
  <c r="DT49" i="21"/>
  <c r="DS49" i="21"/>
  <c r="DR49" i="21"/>
  <c r="DQ49" i="21"/>
  <c r="DP49" i="21"/>
  <c r="DO49" i="21"/>
  <c r="DN49" i="21"/>
  <c r="DM49" i="21"/>
  <c r="DL49" i="21"/>
  <c r="DK49" i="21"/>
  <c r="DJ49" i="21"/>
  <c r="DI49" i="21"/>
  <c r="DH49" i="21"/>
  <c r="DG49" i="21"/>
  <c r="DF49" i="21"/>
  <c r="DE49" i="21"/>
  <c r="DD49" i="21"/>
  <c r="DC49" i="21"/>
  <c r="DB49" i="21"/>
  <c r="DA49" i="21"/>
  <c r="CZ49" i="21"/>
  <c r="CY49" i="21"/>
  <c r="CX49" i="21"/>
  <c r="CW49" i="21"/>
  <c r="CV49" i="21"/>
  <c r="CU49" i="21"/>
  <c r="CT49" i="21"/>
  <c r="CS49" i="21"/>
  <c r="CR49" i="21"/>
  <c r="CQ49" i="21"/>
  <c r="CP49" i="21"/>
  <c r="CO49" i="21"/>
  <c r="CN49" i="21"/>
  <c r="CM49" i="21"/>
  <c r="CL49" i="21"/>
  <c r="CK49" i="21"/>
  <c r="CJ49" i="21"/>
  <c r="CI49" i="21"/>
  <c r="CH49" i="21"/>
  <c r="CG49" i="21"/>
  <c r="CF49" i="21"/>
  <c r="CE49" i="21"/>
  <c r="CD49" i="21"/>
  <c r="CC49" i="21"/>
  <c r="CB49" i="21"/>
  <c r="CA49" i="21"/>
  <c r="BZ49" i="21"/>
  <c r="BY49" i="21"/>
  <c r="BX49" i="21"/>
  <c r="BW49" i="21"/>
  <c r="BV49" i="21"/>
  <c r="BU49" i="21"/>
  <c r="BT49" i="21"/>
  <c r="BS49" i="21"/>
  <c r="BR49" i="21"/>
  <c r="BQ49" i="21"/>
  <c r="BP49" i="21"/>
  <c r="BO49" i="21"/>
  <c r="DX48" i="21"/>
  <c r="DW48" i="21"/>
  <c r="DV48" i="21"/>
  <c r="DU48" i="21"/>
  <c r="DT48" i="21"/>
  <c r="DS48" i="21"/>
  <c r="DR48" i="21"/>
  <c r="DQ48" i="21"/>
  <c r="DP48" i="21"/>
  <c r="DO48" i="21"/>
  <c r="DN48" i="21"/>
  <c r="DM48" i="21"/>
  <c r="DL48" i="21"/>
  <c r="DK48" i="21"/>
  <c r="DJ48" i="21"/>
  <c r="DI48" i="21"/>
  <c r="DH48" i="21"/>
  <c r="DG48" i="21"/>
  <c r="DF48" i="21"/>
  <c r="DE48" i="21"/>
  <c r="DD48" i="21"/>
  <c r="DC48" i="21"/>
  <c r="DB48" i="21"/>
  <c r="DA48" i="21"/>
  <c r="CZ48" i="21"/>
  <c r="CY48" i="21"/>
  <c r="CX48" i="21"/>
  <c r="CW48" i="21"/>
  <c r="CV48" i="21"/>
  <c r="CU48" i="21"/>
  <c r="CT48" i="21"/>
  <c r="CS48" i="21"/>
  <c r="CR48" i="21"/>
  <c r="CQ48" i="21"/>
  <c r="CP48" i="21"/>
  <c r="CO48" i="21"/>
  <c r="CN48" i="21"/>
  <c r="CM48" i="21"/>
  <c r="CL48" i="21"/>
  <c r="CK48" i="21"/>
  <c r="CJ48" i="21"/>
  <c r="CI48" i="21"/>
  <c r="CH48" i="21"/>
  <c r="CG48" i="21"/>
  <c r="CF48" i="21"/>
  <c r="CE48" i="21"/>
  <c r="CD48" i="21"/>
  <c r="CC48" i="21"/>
  <c r="CB48" i="21"/>
  <c r="CA48" i="21"/>
  <c r="BZ48" i="21"/>
  <c r="BY48" i="21"/>
  <c r="BX48" i="21"/>
  <c r="BW48" i="21"/>
  <c r="BV48" i="21"/>
  <c r="BU48" i="21"/>
  <c r="BT48" i="21"/>
  <c r="BS48" i="21"/>
  <c r="BR48" i="21"/>
  <c r="BQ48" i="21"/>
  <c r="BP48" i="21"/>
  <c r="BO48" i="21"/>
  <c r="DX47" i="21"/>
  <c r="DW47" i="21"/>
  <c r="DV47" i="21"/>
  <c r="DU47" i="21"/>
  <c r="DT47" i="21"/>
  <c r="DS47" i="21"/>
  <c r="DR47" i="21"/>
  <c r="DQ47" i="21"/>
  <c r="DP47" i="21"/>
  <c r="DO47" i="21"/>
  <c r="DN47" i="21"/>
  <c r="DM47" i="21"/>
  <c r="DL47" i="21"/>
  <c r="DK47" i="21"/>
  <c r="DJ47" i="21"/>
  <c r="DI47" i="21"/>
  <c r="DH47" i="21"/>
  <c r="DG47" i="21"/>
  <c r="DF47" i="21"/>
  <c r="DE47" i="21"/>
  <c r="DD47" i="21"/>
  <c r="DC47" i="21"/>
  <c r="DB47" i="21"/>
  <c r="DA47" i="21"/>
  <c r="CZ47" i="21"/>
  <c r="CY47" i="21"/>
  <c r="CX47" i="21"/>
  <c r="CW47" i="21"/>
  <c r="CV47" i="21"/>
  <c r="CU47" i="21"/>
  <c r="CT47" i="21"/>
  <c r="CS47" i="21"/>
  <c r="CR47" i="21"/>
  <c r="CQ47" i="21"/>
  <c r="CP47" i="21"/>
  <c r="CO47" i="21"/>
  <c r="CN47" i="21"/>
  <c r="CM47" i="21"/>
  <c r="CL47" i="21"/>
  <c r="CK47" i="21"/>
  <c r="CJ47" i="21"/>
  <c r="CI47" i="21"/>
  <c r="CH47" i="21"/>
  <c r="CG47" i="21"/>
  <c r="CF47" i="21"/>
  <c r="CE47" i="21"/>
  <c r="CD47" i="21"/>
  <c r="CC47" i="21"/>
  <c r="CB47" i="21"/>
  <c r="CA47" i="21"/>
  <c r="BZ47" i="21"/>
  <c r="BY47" i="21"/>
  <c r="BX47" i="21"/>
  <c r="BW47" i="21"/>
  <c r="BV47" i="21"/>
  <c r="BU47" i="21"/>
  <c r="BT47" i="21"/>
  <c r="BS47" i="21"/>
  <c r="BR47" i="21"/>
  <c r="BQ47" i="21"/>
  <c r="BP47" i="21"/>
  <c r="BO47" i="21"/>
  <c r="DX46" i="21"/>
  <c r="DW46" i="21"/>
  <c r="DV46" i="21"/>
  <c r="DU46" i="21"/>
  <c r="DT46" i="21"/>
  <c r="DS46" i="21"/>
  <c r="DR46" i="21"/>
  <c r="DQ46" i="21"/>
  <c r="DP46" i="21"/>
  <c r="DO46" i="21"/>
  <c r="DN46" i="21"/>
  <c r="DM46" i="21"/>
  <c r="DL46" i="21"/>
  <c r="DK46" i="21"/>
  <c r="DJ46" i="21"/>
  <c r="DI46" i="21"/>
  <c r="DH46" i="21"/>
  <c r="DG46" i="21"/>
  <c r="DF46" i="21"/>
  <c r="DE46" i="21"/>
  <c r="DD46" i="21"/>
  <c r="DC46" i="21"/>
  <c r="DB46" i="21"/>
  <c r="DA46" i="21"/>
  <c r="CZ46" i="21"/>
  <c r="CY46" i="21"/>
  <c r="CX46" i="21"/>
  <c r="CW46" i="21"/>
  <c r="CV46" i="21"/>
  <c r="CU46" i="21"/>
  <c r="CT46" i="21"/>
  <c r="CS46" i="21"/>
  <c r="CR46" i="21"/>
  <c r="CQ46" i="21"/>
  <c r="CP46" i="21"/>
  <c r="CO46" i="21"/>
  <c r="CN46" i="21"/>
  <c r="CM46" i="21"/>
  <c r="CL46" i="21"/>
  <c r="CK46" i="21"/>
  <c r="CJ46" i="21"/>
  <c r="CI46" i="21"/>
  <c r="CH46" i="21"/>
  <c r="CG46" i="21"/>
  <c r="CF46" i="21"/>
  <c r="CE46" i="21"/>
  <c r="CD46" i="21"/>
  <c r="CC46" i="21"/>
  <c r="CB46" i="21"/>
  <c r="CA46" i="21"/>
  <c r="BZ46" i="21"/>
  <c r="BY46" i="21"/>
  <c r="BX46" i="21"/>
  <c r="BW46" i="21"/>
  <c r="BV46" i="21"/>
  <c r="BU46" i="21"/>
  <c r="BT46" i="21"/>
  <c r="BS46" i="21"/>
  <c r="BR46" i="21"/>
  <c r="BQ46" i="21"/>
  <c r="BP46" i="21"/>
  <c r="BO46" i="21"/>
  <c r="DX45" i="21"/>
  <c r="DW45" i="21"/>
  <c r="DV45" i="21"/>
  <c r="DU45" i="21"/>
  <c r="DT45" i="21"/>
  <c r="DS45" i="21"/>
  <c r="DR45" i="21"/>
  <c r="DQ45" i="21"/>
  <c r="DP45" i="21"/>
  <c r="DO45" i="21"/>
  <c r="DN45" i="21"/>
  <c r="DM45" i="21"/>
  <c r="DL45" i="21"/>
  <c r="DK45" i="21"/>
  <c r="DJ45" i="21"/>
  <c r="DI45" i="21"/>
  <c r="DH45" i="21"/>
  <c r="DG45" i="21"/>
  <c r="DF45" i="21"/>
  <c r="DE45" i="21"/>
  <c r="DD45" i="21"/>
  <c r="DC45" i="21"/>
  <c r="DB45" i="21"/>
  <c r="DA45" i="21"/>
  <c r="CZ45" i="21"/>
  <c r="CY45" i="21"/>
  <c r="CX45" i="21"/>
  <c r="CW45" i="21"/>
  <c r="CV45" i="21"/>
  <c r="CU45" i="21"/>
  <c r="CT45" i="21"/>
  <c r="CS45" i="21"/>
  <c r="CR45" i="21"/>
  <c r="CQ45" i="21"/>
  <c r="CP45" i="21"/>
  <c r="CO45" i="21"/>
  <c r="CN45" i="21"/>
  <c r="CM45" i="21"/>
  <c r="CL45" i="21"/>
  <c r="CK45" i="21"/>
  <c r="CJ45" i="21"/>
  <c r="CI45" i="21"/>
  <c r="CH45" i="21"/>
  <c r="CG45" i="21"/>
  <c r="CF45" i="21"/>
  <c r="CE45" i="21"/>
  <c r="CD45" i="21"/>
  <c r="CC45" i="21"/>
  <c r="CB45" i="21"/>
  <c r="CA45" i="21"/>
  <c r="BZ45" i="21"/>
  <c r="BY45" i="21"/>
  <c r="BX45" i="21"/>
  <c r="BW45" i="21"/>
  <c r="BV45" i="21"/>
  <c r="BU45" i="21"/>
  <c r="BT45" i="21"/>
  <c r="BS45" i="21"/>
  <c r="BR45" i="21"/>
  <c r="BQ45" i="21"/>
  <c r="BP45" i="21"/>
  <c r="BO45" i="21"/>
  <c r="DX44" i="21"/>
  <c r="DW44" i="21"/>
  <c r="DV44" i="21"/>
  <c r="DU44" i="21"/>
  <c r="DT44" i="21"/>
  <c r="DS44" i="21"/>
  <c r="DR44" i="21"/>
  <c r="DQ44" i="21"/>
  <c r="DP44" i="21"/>
  <c r="DO44" i="21"/>
  <c r="DN44" i="21"/>
  <c r="DM44" i="21"/>
  <c r="DL44" i="21"/>
  <c r="DK44" i="21"/>
  <c r="DJ44" i="21"/>
  <c r="DI44" i="21"/>
  <c r="DH44" i="21"/>
  <c r="DG44" i="21"/>
  <c r="DF44" i="21"/>
  <c r="DE44" i="21"/>
  <c r="DD44" i="21"/>
  <c r="DC44" i="21"/>
  <c r="DB44" i="21"/>
  <c r="DA44" i="21"/>
  <c r="CZ44" i="21"/>
  <c r="CY44" i="21"/>
  <c r="CX44" i="21"/>
  <c r="CW44" i="21"/>
  <c r="CV44" i="21"/>
  <c r="CU44" i="21"/>
  <c r="CT44" i="21"/>
  <c r="CS44" i="21"/>
  <c r="CR44" i="21"/>
  <c r="CQ44" i="21"/>
  <c r="CP44" i="21"/>
  <c r="CO44" i="21"/>
  <c r="CN44" i="21"/>
  <c r="CM44" i="21"/>
  <c r="CL44" i="21"/>
  <c r="CK44" i="21"/>
  <c r="CJ44" i="21"/>
  <c r="CI44" i="21"/>
  <c r="CH44" i="21"/>
  <c r="CG44" i="21"/>
  <c r="CF44" i="21"/>
  <c r="CE44" i="21"/>
  <c r="CD44" i="21"/>
  <c r="CC44" i="21"/>
  <c r="CB44" i="21"/>
  <c r="CA44" i="21"/>
  <c r="BZ44" i="21"/>
  <c r="BY44" i="21"/>
  <c r="BX44" i="21"/>
  <c r="BW44" i="21"/>
  <c r="BV44" i="21"/>
  <c r="BU44" i="21"/>
  <c r="BT44" i="21"/>
  <c r="BS44" i="21"/>
  <c r="BR44" i="21"/>
  <c r="BQ44" i="21"/>
  <c r="BP44" i="21"/>
  <c r="BO44" i="21"/>
  <c r="DX43" i="21"/>
  <c r="DW43" i="21"/>
  <c r="DV43" i="21"/>
  <c r="DU43" i="21"/>
  <c r="DT43" i="21"/>
  <c r="DS43" i="21"/>
  <c r="DR43" i="21"/>
  <c r="DQ43" i="21"/>
  <c r="DP43" i="21"/>
  <c r="DO43" i="21"/>
  <c r="DN43" i="21"/>
  <c r="DM43" i="21"/>
  <c r="DL43" i="21"/>
  <c r="DK43" i="21"/>
  <c r="DJ43" i="21"/>
  <c r="DI43" i="21"/>
  <c r="DH43" i="21"/>
  <c r="DG43" i="21"/>
  <c r="DF43" i="21"/>
  <c r="DE43" i="21"/>
  <c r="DD43" i="21"/>
  <c r="DC43" i="21"/>
  <c r="DB43" i="21"/>
  <c r="DA43" i="21"/>
  <c r="CZ43" i="21"/>
  <c r="CY43" i="21"/>
  <c r="CX43" i="21"/>
  <c r="CW43" i="21"/>
  <c r="CV43" i="21"/>
  <c r="CU43" i="21"/>
  <c r="CT43" i="21"/>
  <c r="CS43" i="21"/>
  <c r="CR43" i="21"/>
  <c r="CQ43" i="21"/>
  <c r="CP43" i="21"/>
  <c r="CO43" i="21"/>
  <c r="CN43" i="21"/>
  <c r="CM43" i="21"/>
  <c r="CL43" i="21"/>
  <c r="CK43" i="21"/>
  <c r="CJ43" i="21"/>
  <c r="CI43" i="21"/>
  <c r="CH43" i="21"/>
  <c r="CG43" i="21"/>
  <c r="CF43" i="21"/>
  <c r="CE43" i="21"/>
  <c r="CD43" i="21"/>
  <c r="CC43" i="21"/>
  <c r="CB43" i="21"/>
  <c r="CA43" i="21"/>
  <c r="BZ43" i="21"/>
  <c r="BY43" i="21"/>
  <c r="BX43" i="21"/>
  <c r="BW43" i="21"/>
  <c r="BV43" i="21"/>
  <c r="BU43" i="21"/>
  <c r="BT43" i="21"/>
  <c r="BS43" i="21"/>
  <c r="BR43" i="21"/>
  <c r="BQ43" i="21"/>
  <c r="BP43" i="21"/>
  <c r="BO43" i="21"/>
  <c r="DX42" i="21"/>
  <c r="DW42" i="21"/>
  <c r="DV42" i="21"/>
  <c r="DU42" i="21"/>
  <c r="DT42" i="21"/>
  <c r="DS42" i="21"/>
  <c r="DR42" i="21"/>
  <c r="DQ42" i="21"/>
  <c r="DP42" i="21"/>
  <c r="DO42" i="21"/>
  <c r="DN42" i="21"/>
  <c r="DM42" i="21"/>
  <c r="DL42" i="21"/>
  <c r="DK42" i="21"/>
  <c r="DJ42" i="21"/>
  <c r="DI42" i="21"/>
  <c r="DH42" i="21"/>
  <c r="DG42" i="21"/>
  <c r="DF42" i="21"/>
  <c r="DE42" i="21"/>
  <c r="DD42" i="21"/>
  <c r="DC42" i="21"/>
  <c r="DB42" i="21"/>
  <c r="DA42" i="21"/>
  <c r="CZ42" i="21"/>
  <c r="CY42" i="21"/>
  <c r="CX42" i="21"/>
  <c r="CW42" i="21"/>
  <c r="CV42" i="21"/>
  <c r="CU42" i="21"/>
  <c r="CT42" i="21"/>
  <c r="CS42" i="21"/>
  <c r="CR42" i="21"/>
  <c r="CQ42" i="21"/>
  <c r="CP42" i="21"/>
  <c r="CO42" i="21"/>
  <c r="CN42" i="21"/>
  <c r="CM42" i="21"/>
  <c r="CL42" i="21"/>
  <c r="CK42" i="21"/>
  <c r="CJ42" i="21"/>
  <c r="CI42" i="21"/>
  <c r="CH42" i="21"/>
  <c r="CG42" i="21"/>
  <c r="CF42" i="21"/>
  <c r="CE42" i="21"/>
  <c r="CD42" i="21"/>
  <c r="CC42" i="21"/>
  <c r="CB42" i="21"/>
  <c r="CA42" i="21"/>
  <c r="BZ42" i="21"/>
  <c r="BY42" i="21"/>
  <c r="BX42" i="21"/>
  <c r="BW42" i="21"/>
  <c r="BV42" i="21"/>
  <c r="BU42" i="21"/>
  <c r="BT42" i="21"/>
  <c r="BS42" i="21"/>
  <c r="BR42" i="21"/>
  <c r="BQ42" i="21"/>
  <c r="BP42" i="21"/>
  <c r="BO42" i="21"/>
  <c r="DX41" i="21"/>
  <c r="DW41" i="21"/>
  <c r="DV41" i="21"/>
  <c r="DU41" i="21"/>
  <c r="DT41" i="21"/>
  <c r="DS41" i="21"/>
  <c r="DR41" i="21"/>
  <c r="DQ41" i="21"/>
  <c r="DP41" i="21"/>
  <c r="DO41" i="21"/>
  <c r="DN41" i="21"/>
  <c r="DM41" i="21"/>
  <c r="DL41" i="21"/>
  <c r="DK41" i="21"/>
  <c r="DJ41" i="21"/>
  <c r="DI41" i="21"/>
  <c r="DH41" i="21"/>
  <c r="DG41" i="21"/>
  <c r="DF41" i="21"/>
  <c r="DE41" i="21"/>
  <c r="DD41" i="21"/>
  <c r="DC41" i="21"/>
  <c r="DB41" i="21"/>
  <c r="DA41" i="21"/>
  <c r="CZ41" i="21"/>
  <c r="CY41" i="21"/>
  <c r="CX41" i="21"/>
  <c r="CW41" i="21"/>
  <c r="CV41" i="21"/>
  <c r="CU41" i="21"/>
  <c r="CT41" i="21"/>
  <c r="CS41" i="21"/>
  <c r="CR41" i="21"/>
  <c r="CQ41" i="21"/>
  <c r="CP41" i="21"/>
  <c r="CO41" i="21"/>
  <c r="CN41" i="21"/>
  <c r="CM41" i="21"/>
  <c r="CL41" i="21"/>
  <c r="CK41" i="21"/>
  <c r="CJ41" i="21"/>
  <c r="CI41" i="21"/>
  <c r="CH41" i="21"/>
  <c r="CG41" i="21"/>
  <c r="CF41" i="21"/>
  <c r="CE41" i="21"/>
  <c r="CD41" i="21"/>
  <c r="CC41" i="21"/>
  <c r="CB41" i="21"/>
  <c r="CA41" i="21"/>
  <c r="BZ41" i="21"/>
  <c r="BY41" i="21"/>
  <c r="BX41" i="21"/>
  <c r="BW41" i="21"/>
  <c r="BV41" i="21"/>
  <c r="BU41" i="21"/>
  <c r="BT41" i="21"/>
  <c r="BS41" i="21"/>
  <c r="BR41" i="21"/>
  <c r="BQ41" i="21"/>
  <c r="BP41" i="21"/>
  <c r="BO41" i="21"/>
  <c r="DX40" i="21"/>
  <c r="DW40" i="21"/>
  <c r="DV40" i="21"/>
  <c r="DU40" i="21"/>
  <c r="DT40" i="21"/>
  <c r="DS40" i="21"/>
  <c r="DR40" i="21"/>
  <c r="DQ40" i="21"/>
  <c r="DP40" i="21"/>
  <c r="DO40" i="21"/>
  <c r="DN40" i="21"/>
  <c r="DM40" i="21"/>
  <c r="DL40" i="21"/>
  <c r="DK40" i="21"/>
  <c r="DJ40" i="21"/>
  <c r="DI40" i="21"/>
  <c r="DH40" i="21"/>
  <c r="DG40" i="21"/>
  <c r="DF40" i="21"/>
  <c r="DE40" i="21"/>
  <c r="DD40" i="21"/>
  <c r="DC40" i="21"/>
  <c r="DB40" i="21"/>
  <c r="DA40" i="21"/>
  <c r="CZ40" i="21"/>
  <c r="CY40" i="21"/>
  <c r="CX40" i="21"/>
  <c r="CW40" i="21"/>
  <c r="CV40" i="21"/>
  <c r="CU40" i="21"/>
  <c r="CT40" i="21"/>
  <c r="CS40" i="21"/>
  <c r="CR40" i="21"/>
  <c r="CQ40" i="21"/>
  <c r="CP40" i="21"/>
  <c r="CO40" i="21"/>
  <c r="CN40" i="21"/>
  <c r="CM40" i="21"/>
  <c r="CL40" i="21"/>
  <c r="CK40" i="21"/>
  <c r="CJ40" i="21"/>
  <c r="CI40" i="21"/>
  <c r="CH40" i="21"/>
  <c r="CG40" i="21"/>
  <c r="CF40" i="21"/>
  <c r="CE40" i="21"/>
  <c r="CD40" i="21"/>
  <c r="CC40" i="21"/>
  <c r="CB40" i="21"/>
  <c r="CA40" i="21"/>
  <c r="BZ40" i="21"/>
  <c r="BY40" i="21"/>
  <c r="BX40" i="21"/>
  <c r="BW40" i="21"/>
  <c r="BV40" i="21"/>
  <c r="BU40" i="21"/>
  <c r="BT40" i="21"/>
  <c r="BS40" i="21"/>
  <c r="BR40" i="21"/>
  <c r="BQ40" i="21"/>
  <c r="BP40" i="21"/>
  <c r="BO40" i="21"/>
  <c r="DX39" i="21"/>
  <c r="DW39" i="21"/>
  <c r="DV39" i="21"/>
  <c r="DU39" i="21"/>
  <c r="DT39" i="21"/>
  <c r="DS39" i="21"/>
  <c r="DR39" i="21"/>
  <c r="DQ39" i="21"/>
  <c r="DP39" i="21"/>
  <c r="DO39" i="21"/>
  <c r="DN39" i="21"/>
  <c r="DM39" i="21"/>
  <c r="DL39" i="21"/>
  <c r="DK39" i="21"/>
  <c r="DJ39" i="21"/>
  <c r="DI39" i="21"/>
  <c r="DH39" i="21"/>
  <c r="DG39" i="21"/>
  <c r="DF39" i="21"/>
  <c r="DE39" i="21"/>
  <c r="DD39" i="21"/>
  <c r="DC39" i="21"/>
  <c r="DB39" i="21"/>
  <c r="DA39" i="21"/>
  <c r="CZ39" i="21"/>
  <c r="CY39" i="21"/>
  <c r="CX39" i="21"/>
  <c r="CW39" i="21"/>
  <c r="CV39" i="21"/>
  <c r="CU39" i="21"/>
  <c r="CT39" i="21"/>
  <c r="CS39" i="21"/>
  <c r="CR39" i="21"/>
  <c r="CQ39" i="21"/>
  <c r="CP39" i="21"/>
  <c r="CO39" i="21"/>
  <c r="CN39" i="21"/>
  <c r="CM39" i="21"/>
  <c r="CL39" i="21"/>
  <c r="CK39" i="21"/>
  <c r="CJ39" i="21"/>
  <c r="CI39" i="21"/>
  <c r="CH39" i="21"/>
  <c r="CG39" i="21"/>
  <c r="CF39" i="21"/>
  <c r="CE39" i="21"/>
  <c r="CD39" i="21"/>
  <c r="CC39" i="21"/>
  <c r="CB39" i="21"/>
  <c r="CA39" i="21"/>
  <c r="BZ39" i="21"/>
  <c r="BY39" i="21"/>
  <c r="BX39" i="21"/>
  <c r="BW39" i="21"/>
  <c r="BV39" i="21"/>
  <c r="BU39" i="21"/>
  <c r="BT39" i="21"/>
  <c r="BS39" i="21"/>
  <c r="BR39" i="21"/>
  <c r="BQ39" i="21"/>
  <c r="BP39" i="21"/>
  <c r="BO39" i="21"/>
  <c r="DX38" i="21"/>
  <c r="DW38" i="21"/>
  <c r="DV38" i="21"/>
  <c r="DU38" i="21"/>
  <c r="DT38" i="21"/>
  <c r="DS38" i="21"/>
  <c r="DR38" i="21"/>
  <c r="DQ38" i="21"/>
  <c r="DP38" i="21"/>
  <c r="DO38" i="21"/>
  <c r="DN38" i="21"/>
  <c r="DM38" i="21"/>
  <c r="DL38" i="21"/>
  <c r="DK38" i="21"/>
  <c r="DJ38" i="21"/>
  <c r="DI38" i="21"/>
  <c r="DH38" i="21"/>
  <c r="DG38" i="21"/>
  <c r="DF38" i="21"/>
  <c r="DE38" i="21"/>
  <c r="DD38" i="21"/>
  <c r="DC38" i="21"/>
  <c r="DB38" i="21"/>
  <c r="DA38" i="21"/>
  <c r="CZ38" i="21"/>
  <c r="CY38" i="21"/>
  <c r="CX38" i="21"/>
  <c r="CW38" i="21"/>
  <c r="CV38" i="21"/>
  <c r="CU38" i="21"/>
  <c r="CT38" i="21"/>
  <c r="CS38" i="21"/>
  <c r="CR38" i="21"/>
  <c r="CQ38" i="21"/>
  <c r="CP38" i="21"/>
  <c r="CO38" i="21"/>
  <c r="CN38" i="21"/>
  <c r="CM38" i="21"/>
  <c r="CL38" i="21"/>
  <c r="CK38" i="21"/>
  <c r="CJ38" i="21"/>
  <c r="CI38" i="21"/>
  <c r="CH38" i="21"/>
  <c r="CG38" i="21"/>
  <c r="CF38" i="21"/>
  <c r="CE38" i="21"/>
  <c r="CD38" i="21"/>
  <c r="CC38" i="21"/>
  <c r="CB38" i="21"/>
  <c r="CA38" i="21"/>
  <c r="BZ38" i="21"/>
  <c r="BY38" i="21"/>
  <c r="BX38" i="21"/>
  <c r="BW38" i="21"/>
  <c r="BV38" i="21"/>
  <c r="BU38" i="21"/>
  <c r="BT38" i="21"/>
  <c r="BS38" i="21"/>
  <c r="BR38" i="21"/>
  <c r="BQ38" i="21"/>
  <c r="BP38" i="21"/>
  <c r="BO38" i="21"/>
  <c r="DX37" i="21"/>
  <c r="DW37" i="21"/>
  <c r="DV37" i="21"/>
  <c r="DU37" i="21"/>
  <c r="DT37" i="21"/>
  <c r="DS37" i="21"/>
  <c r="DR37" i="21"/>
  <c r="DQ37" i="21"/>
  <c r="DP37" i="21"/>
  <c r="DO37" i="21"/>
  <c r="DN37" i="21"/>
  <c r="DM37" i="21"/>
  <c r="DL37" i="21"/>
  <c r="DK37" i="21"/>
  <c r="DJ37" i="21"/>
  <c r="DI37" i="21"/>
  <c r="DH37" i="21"/>
  <c r="DG37" i="21"/>
  <c r="DF37" i="21"/>
  <c r="DE37" i="21"/>
  <c r="DD37" i="21"/>
  <c r="DC37" i="21"/>
  <c r="DB37" i="21"/>
  <c r="DA37" i="21"/>
  <c r="CZ37" i="21"/>
  <c r="CY37" i="21"/>
  <c r="CX37" i="21"/>
  <c r="CW37" i="21"/>
  <c r="CV37" i="21"/>
  <c r="CU37" i="21"/>
  <c r="CT37" i="21"/>
  <c r="CS37" i="21"/>
  <c r="CR37" i="21"/>
  <c r="CQ37" i="21"/>
  <c r="CP37" i="21"/>
  <c r="CO37" i="21"/>
  <c r="CN37" i="21"/>
  <c r="CM37" i="21"/>
  <c r="CL37" i="21"/>
  <c r="CK37" i="21"/>
  <c r="CJ37" i="21"/>
  <c r="CI37" i="21"/>
  <c r="CH37" i="21"/>
  <c r="CG37" i="21"/>
  <c r="CF37" i="21"/>
  <c r="CE37" i="21"/>
  <c r="CD37" i="21"/>
  <c r="CC37" i="21"/>
  <c r="CB37" i="21"/>
  <c r="CA37" i="21"/>
  <c r="BZ37" i="21"/>
  <c r="BY37" i="21"/>
  <c r="BX37" i="21"/>
  <c r="BW37" i="21"/>
  <c r="BV37" i="21"/>
  <c r="BU37" i="21"/>
  <c r="BT37" i="21"/>
  <c r="BS37" i="21"/>
  <c r="BR37" i="21"/>
  <c r="BQ37" i="21"/>
  <c r="BP37" i="21"/>
  <c r="BO37" i="21"/>
  <c r="DX36" i="21"/>
  <c r="DW36" i="21"/>
  <c r="DV36" i="21"/>
  <c r="DU36" i="21"/>
  <c r="DT36" i="21"/>
  <c r="DS36" i="21"/>
  <c r="DR36" i="21"/>
  <c r="DQ36" i="21"/>
  <c r="DP36" i="21"/>
  <c r="DO36" i="21"/>
  <c r="DN36" i="21"/>
  <c r="DM36" i="21"/>
  <c r="DL36" i="21"/>
  <c r="DK36" i="21"/>
  <c r="DJ36" i="21"/>
  <c r="DI36" i="21"/>
  <c r="DH36" i="21"/>
  <c r="DG36" i="21"/>
  <c r="DF36" i="21"/>
  <c r="DE36" i="21"/>
  <c r="DD36" i="21"/>
  <c r="DC36" i="21"/>
  <c r="DB36" i="21"/>
  <c r="DA36" i="21"/>
  <c r="CZ36" i="21"/>
  <c r="CY36" i="21"/>
  <c r="CX36" i="21"/>
  <c r="CW36" i="21"/>
  <c r="CV36" i="21"/>
  <c r="CU36" i="21"/>
  <c r="CT36" i="21"/>
  <c r="CS36" i="21"/>
  <c r="CR36" i="21"/>
  <c r="CQ36" i="21"/>
  <c r="CP36" i="21"/>
  <c r="CO36" i="21"/>
  <c r="CN36" i="21"/>
  <c r="CM36" i="21"/>
  <c r="CL36" i="21"/>
  <c r="CK36" i="21"/>
  <c r="CJ36" i="21"/>
  <c r="CI36" i="21"/>
  <c r="CH36" i="21"/>
  <c r="CG36" i="21"/>
  <c r="CF36" i="21"/>
  <c r="CE36" i="21"/>
  <c r="CD36" i="21"/>
  <c r="CC36" i="21"/>
  <c r="CB36" i="21"/>
  <c r="CA36" i="21"/>
  <c r="BZ36" i="21"/>
  <c r="BY36" i="21"/>
  <c r="BX36" i="21"/>
  <c r="BW36" i="21"/>
  <c r="BV36" i="21"/>
  <c r="BU36" i="21"/>
  <c r="BT36" i="21"/>
  <c r="BS36" i="21"/>
  <c r="BR36" i="21"/>
  <c r="BQ36" i="21"/>
  <c r="BP36" i="21"/>
  <c r="BO36" i="21"/>
  <c r="DX35" i="21"/>
  <c r="DW35" i="21"/>
  <c r="DV35" i="21"/>
  <c r="DU35" i="21"/>
  <c r="DT35" i="21"/>
  <c r="DS35" i="21"/>
  <c r="DR35" i="21"/>
  <c r="DQ35" i="21"/>
  <c r="DP35" i="21"/>
  <c r="DO35" i="21"/>
  <c r="DN35" i="21"/>
  <c r="DM35" i="21"/>
  <c r="DL35" i="21"/>
  <c r="DK35" i="21"/>
  <c r="DJ35" i="21"/>
  <c r="DI35" i="21"/>
  <c r="DH35" i="21"/>
  <c r="DG35" i="21"/>
  <c r="DF35" i="21"/>
  <c r="DE35" i="21"/>
  <c r="DD35" i="21"/>
  <c r="DC35" i="21"/>
  <c r="DB35" i="21"/>
  <c r="DA35" i="21"/>
  <c r="CZ35" i="21"/>
  <c r="CY35" i="21"/>
  <c r="CX35" i="21"/>
  <c r="CW35" i="21"/>
  <c r="CV35" i="21"/>
  <c r="CU35" i="21"/>
  <c r="CT35" i="21"/>
  <c r="CS35" i="21"/>
  <c r="CR35" i="21"/>
  <c r="CQ35" i="21"/>
  <c r="CP35" i="21"/>
  <c r="CO35" i="21"/>
  <c r="CN35" i="21"/>
  <c r="CM35" i="21"/>
  <c r="CL35" i="21"/>
  <c r="CK35" i="21"/>
  <c r="CJ35" i="21"/>
  <c r="CI35" i="21"/>
  <c r="CH35" i="21"/>
  <c r="CG35" i="21"/>
  <c r="CF35" i="21"/>
  <c r="CE35" i="21"/>
  <c r="CD35" i="21"/>
  <c r="CC35" i="21"/>
  <c r="CB35" i="21"/>
  <c r="CA35" i="21"/>
  <c r="BZ35" i="21"/>
  <c r="BY35" i="21"/>
  <c r="BX35" i="21"/>
  <c r="BW35" i="21"/>
  <c r="BV35" i="21"/>
  <c r="BU35" i="21"/>
  <c r="BT35" i="21"/>
  <c r="BS35" i="21"/>
  <c r="BR35" i="21"/>
  <c r="BQ35" i="21"/>
  <c r="BP35" i="21"/>
  <c r="BO35" i="21"/>
  <c r="DX34" i="21"/>
  <c r="DW34" i="21"/>
  <c r="DV34" i="21"/>
  <c r="DU34" i="21"/>
  <c r="DT34" i="21"/>
  <c r="DS34" i="21"/>
  <c r="DR34" i="21"/>
  <c r="DQ34" i="21"/>
  <c r="DP34" i="21"/>
  <c r="DO34" i="21"/>
  <c r="DN34" i="21"/>
  <c r="DM34" i="21"/>
  <c r="DL34" i="21"/>
  <c r="DK34" i="21"/>
  <c r="DJ34" i="21"/>
  <c r="DI34" i="21"/>
  <c r="DH34" i="21"/>
  <c r="DG34" i="21"/>
  <c r="DF34" i="21"/>
  <c r="DE34" i="21"/>
  <c r="DD34" i="21"/>
  <c r="DC34" i="21"/>
  <c r="DB34" i="21"/>
  <c r="DA34" i="21"/>
  <c r="CZ34" i="21"/>
  <c r="CY34" i="21"/>
  <c r="CX34" i="21"/>
  <c r="CW34" i="21"/>
  <c r="CV34" i="21"/>
  <c r="CU34" i="21"/>
  <c r="CT34" i="21"/>
  <c r="CS34" i="21"/>
  <c r="CR34" i="21"/>
  <c r="CQ34" i="21"/>
  <c r="CP34" i="21"/>
  <c r="CO34" i="21"/>
  <c r="CN34" i="21"/>
  <c r="CM34" i="21"/>
  <c r="CL34" i="21"/>
  <c r="CK34" i="21"/>
  <c r="CJ34" i="21"/>
  <c r="CI34" i="21"/>
  <c r="CH34" i="21"/>
  <c r="CG34" i="21"/>
  <c r="CF34" i="21"/>
  <c r="CE34" i="21"/>
  <c r="CD34" i="21"/>
  <c r="CC34" i="21"/>
  <c r="CB34" i="21"/>
  <c r="CA34" i="21"/>
  <c r="BZ34" i="21"/>
  <c r="BY34" i="21"/>
  <c r="BX34" i="21"/>
  <c r="BW34" i="21"/>
  <c r="BV34" i="21"/>
  <c r="BU34" i="21"/>
  <c r="BT34" i="21"/>
  <c r="BS34" i="21"/>
  <c r="BR34" i="21"/>
  <c r="BQ34" i="21"/>
  <c r="BP34" i="21"/>
  <c r="BO34" i="21"/>
  <c r="DX33" i="21"/>
  <c r="DW33" i="21"/>
  <c r="DV33" i="21"/>
  <c r="DU33" i="21"/>
  <c r="DT33" i="21"/>
  <c r="DS33" i="21"/>
  <c r="DR33" i="21"/>
  <c r="DQ33" i="21"/>
  <c r="DP33" i="21"/>
  <c r="DO33" i="21"/>
  <c r="DN33" i="21"/>
  <c r="DM33" i="21"/>
  <c r="DL33" i="21"/>
  <c r="DK33" i="21"/>
  <c r="DJ33" i="21"/>
  <c r="DI33" i="21"/>
  <c r="DH33" i="21"/>
  <c r="DG33" i="21"/>
  <c r="DF33" i="21"/>
  <c r="DE33" i="21"/>
  <c r="DD33" i="21"/>
  <c r="DC33" i="21"/>
  <c r="DB33" i="21"/>
  <c r="DA33" i="21"/>
  <c r="CZ33" i="21"/>
  <c r="CY33" i="21"/>
  <c r="CX33" i="21"/>
  <c r="CW33" i="21"/>
  <c r="CV33" i="21"/>
  <c r="CU33" i="21"/>
  <c r="CT33" i="21"/>
  <c r="CS33" i="21"/>
  <c r="CR33" i="21"/>
  <c r="CQ33" i="21"/>
  <c r="CP33" i="21"/>
  <c r="CO33" i="21"/>
  <c r="CN33" i="21"/>
  <c r="CM33" i="21"/>
  <c r="CL33" i="21"/>
  <c r="CK33" i="21"/>
  <c r="CJ33" i="21"/>
  <c r="CI33" i="21"/>
  <c r="CH33" i="21"/>
  <c r="CG33" i="21"/>
  <c r="CF33" i="21"/>
  <c r="CE33" i="21"/>
  <c r="CD33" i="21"/>
  <c r="CC33" i="21"/>
  <c r="CB33" i="21"/>
  <c r="CA33" i="21"/>
  <c r="BZ33" i="21"/>
  <c r="BY33" i="21"/>
  <c r="BX33" i="21"/>
  <c r="BW33" i="21"/>
  <c r="BV33" i="21"/>
  <c r="BU33" i="21"/>
  <c r="BT33" i="21"/>
  <c r="BS33" i="21"/>
  <c r="BR33" i="21"/>
  <c r="BQ33" i="21"/>
  <c r="BP33" i="21"/>
  <c r="BO33" i="21"/>
  <c r="DX29" i="21"/>
  <c r="DW29" i="21"/>
  <c r="DV29" i="21"/>
  <c r="DU29" i="21"/>
  <c r="DT29" i="21"/>
  <c r="DS29" i="21"/>
  <c r="DR29" i="21"/>
  <c r="DQ29" i="21"/>
  <c r="DP29" i="21"/>
  <c r="DO29" i="21"/>
  <c r="DN29" i="21"/>
  <c r="DM29" i="21"/>
  <c r="DL29" i="21"/>
  <c r="DK29" i="21"/>
  <c r="DJ29" i="21"/>
  <c r="DI29" i="21"/>
  <c r="DH29" i="21"/>
  <c r="DG29" i="21"/>
  <c r="DF29" i="21"/>
  <c r="DE29" i="21"/>
  <c r="DD29" i="21"/>
  <c r="DC29" i="21"/>
  <c r="DB29" i="21"/>
  <c r="DA29" i="21"/>
  <c r="CZ29" i="21"/>
  <c r="CY29" i="21"/>
  <c r="CX29" i="21"/>
  <c r="CW29" i="21"/>
  <c r="CV29" i="21"/>
  <c r="CU29" i="21"/>
  <c r="CT29" i="21"/>
  <c r="CS29" i="21"/>
  <c r="CR29" i="21"/>
  <c r="CQ29" i="21"/>
  <c r="CP29" i="21"/>
  <c r="CO29" i="21"/>
  <c r="CN29" i="21"/>
  <c r="CM29" i="21"/>
  <c r="CL29" i="21"/>
  <c r="CK29" i="21"/>
  <c r="CJ29" i="21"/>
  <c r="CI29" i="21"/>
  <c r="CH29" i="21"/>
  <c r="CG29" i="21"/>
  <c r="CF29" i="21"/>
  <c r="CE29" i="21"/>
  <c r="CD29" i="21"/>
  <c r="CC29" i="21"/>
  <c r="CB29" i="21"/>
  <c r="CA29" i="21"/>
  <c r="BZ29" i="21"/>
  <c r="BY29" i="21"/>
  <c r="BX29" i="21"/>
  <c r="BW29" i="21"/>
  <c r="BV29" i="21"/>
  <c r="BU29" i="21"/>
  <c r="BT29" i="21"/>
  <c r="BS29" i="21"/>
  <c r="BR29" i="21"/>
  <c r="BQ29" i="21"/>
  <c r="BP29" i="21"/>
  <c r="BO29" i="21"/>
  <c r="DX28" i="21"/>
  <c r="DW28" i="21"/>
  <c r="DV28" i="21"/>
  <c r="DU28" i="21"/>
  <c r="DT28" i="21"/>
  <c r="DS28" i="21"/>
  <c r="DR28" i="21"/>
  <c r="DQ28" i="21"/>
  <c r="DP28" i="21"/>
  <c r="DO28" i="21"/>
  <c r="DN28" i="21"/>
  <c r="DM28" i="21"/>
  <c r="DL28" i="21"/>
  <c r="DK28" i="21"/>
  <c r="DJ28" i="21"/>
  <c r="DI28" i="21"/>
  <c r="DH28" i="21"/>
  <c r="DG28" i="21"/>
  <c r="DF28" i="21"/>
  <c r="DE28" i="21"/>
  <c r="DD28" i="21"/>
  <c r="DC28" i="21"/>
  <c r="DB28" i="21"/>
  <c r="DA28" i="21"/>
  <c r="CZ28" i="21"/>
  <c r="CY28" i="21"/>
  <c r="CX28" i="21"/>
  <c r="CW28" i="21"/>
  <c r="CV28" i="21"/>
  <c r="CU28" i="21"/>
  <c r="CT28" i="21"/>
  <c r="CS28" i="21"/>
  <c r="CR28" i="21"/>
  <c r="CQ28" i="21"/>
  <c r="CP28" i="21"/>
  <c r="CO28" i="21"/>
  <c r="CN28" i="21"/>
  <c r="CM28" i="21"/>
  <c r="CL28" i="21"/>
  <c r="CK28" i="21"/>
  <c r="CJ28" i="21"/>
  <c r="CI28" i="21"/>
  <c r="CH28" i="21"/>
  <c r="CG28" i="21"/>
  <c r="CF28" i="21"/>
  <c r="CE28" i="21"/>
  <c r="CD28" i="21"/>
  <c r="CC28" i="21"/>
  <c r="CB28" i="21"/>
  <c r="CA28" i="21"/>
  <c r="BZ28" i="21"/>
  <c r="BY28" i="21"/>
  <c r="BX28" i="21"/>
  <c r="BW28" i="21"/>
  <c r="BV28" i="21"/>
  <c r="BU28" i="21"/>
  <c r="BT28" i="21"/>
  <c r="BS28" i="21"/>
  <c r="BR28" i="21"/>
  <c r="BQ28" i="21"/>
  <c r="BP28" i="21"/>
  <c r="BO28" i="21"/>
  <c r="DX27" i="21"/>
  <c r="DW27" i="21"/>
  <c r="DV27" i="21"/>
  <c r="DU27" i="21"/>
  <c r="DT27" i="21"/>
  <c r="DS27" i="21"/>
  <c r="DR27" i="21"/>
  <c r="DQ27" i="21"/>
  <c r="DP27" i="21"/>
  <c r="DO27" i="21"/>
  <c r="DN27" i="21"/>
  <c r="DM27" i="21"/>
  <c r="DL27" i="21"/>
  <c r="DK27" i="21"/>
  <c r="DJ27" i="21"/>
  <c r="DI27" i="21"/>
  <c r="DH27" i="21"/>
  <c r="DG27" i="21"/>
  <c r="DF27" i="21"/>
  <c r="DE27" i="21"/>
  <c r="DD27" i="21"/>
  <c r="DC27" i="21"/>
  <c r="DB27" i="21"/>
  <c r="DA27" i="21"/>
  <c r="CZ27" i="21"/>
  <c r="CY27" i="21"/>
  <c r="CX27" i="21"/>
  <c r="CW27" i="21"/>
  <c r="CV27" i="21"/>
  <c r="CU27" i="21"/>
  <c r="CT27" i="21"/>
  <c r="CS27" i="21"/>
  <c r="CR27" i="21"/>
  <c r="CQ27" i="21"/>
  <c r="CP27" i="21"/>
  <c r="CO27" i="21"/>
  <c r="CN27" i="21"/>
  <c r="CM27" i="21"/>
  <c r="CL27" i="21"/>
  <c r="CK27" i="21"/>
  <c r="CJ27" i="21"/>
  <c r="CI27" i="21"/>
  <c r="CH27" i="21"/>
  <c r="CG27" i="21"/>
  <c r="CF27" i="21"/>
  <c r="CE27" i="21"/>
  <c r="CD27" i="21"/>
  <c r="CC27" i="21"/>
  <c r="CB27" i="21"/>
  <c r="CA27" i="21"/>
  <c r="BZ27" i="21"/>
  <c r="BY27" i="21"/>
  <c r="BX27" i="21"/>
  <c r="BW27" i="21"/>
  <c r="BV27" i="21"/>
  <c r="BU27" i="21"/>
  <c r="BT27" i="21"/>
  <c r="BS27" i="21"/>
  <c r="BR27" i="21"/>
  <c r="BQ27" i="21"/>
  <c r="BP27" i="21"/>
  <c r="BO27" i="21"/>
  <c r="DX26" i="21"/>
  <c r="DW26" i="21"/>
  <c r="DV26" i="21"/>
  <c r="DU26" i="21"/>
  <c r="DT26" i="21"/>
  <c r="DS26" i="21"/>
  <c r="DR26" i="21"/>
  <c r="DQ26" i="21"/>
  <c r="DP26" i="21"/>
  <c r="DO26" i="21"/>
  <c r="DN26" i="21"/>
  <c r="DM26" i="21"/>
  <c r="DL26" i="21"/>
  <c r="DK26" i="21"/>
  <c r="DJ26" i="21"/>
  <c r="DI26" i="21"/>
  <c r="DH26" i="21"/>
  <c r="DG26" i="21"/>
  <c r="DF26" i="21"/>
  <c r="DE26" i="21"/>
  <c r="DD26" i="21"/>
  <c r="DC26" i="21"/>
  <c r="DB26" i="21"/>
  <c r="DA26" i="21"/>
  <c r="CZ26" i="21"/>
  <c r="CY26" i="21"/>
  <c r="CX26" i="21"/>
  <c r="CW26" i="21"/>
  <c r="CV26" i="21"/>
  <c r="CU26" i="21"/>
  <c r="CT26" i="21"/>
  <c r="CS26" i="21"/>
  <c r="CR26" i="21"/>
  <c r="CQ26" i="21"/>
  <c r="CP26" i="21"/>
  <c r="CO26" i="21"/>
  <c r="CN26" i="21"/>
  <c r="CM26" i="21"/>
  <c r="CL26" i="21"/>
  <c r="CK26" i="21"/>
  <c r="CJ26" i="21"/>
  <c r="CI26" i="21"/>
  <c r="CH26" i="21"/>
  <c r="CG26" i="21"/>
  <c r="CF26" i="21"/>
  <c r="CE26" i="21"/>
  <c r="CD26" i="21"/>
  <c r="CC26" i="21"/>
  <c r="CB26" i="21"/>
  <c r="CA26" i="21"/>
  <c r="BZ26" i="21"/>
  <c r="BY26" i="21"/>
  <c r="BX26" i="21"/>
  <c r="BW26" i="21"/>
  <c r="BV26" i="21"/>
  <c r="BU26" i="21"/>
  <c r="BT26" i="21"/>
  <c r="BS26" i="21"/>
  <c r="BR26" i="21"/>
  <c r="BQ26" i="21"/>
  <c r="BP26" i="21"/>
  <c r="BO26" i="21"/>
  <c r="DX25" i="21"/>
  <c r="DW25" i="21"/>
  <c r="DV25" i="21"/>
  <c r="DU25" i="21"/>
  <c r="DT25" i="21"/>
  <c r="DS25" i="21"/>
  <c r="DR25" i="21"/>
  <c r="DQ25" i="21"/>
  <c r="DP25" i="21"/>
  <c r="DO25" i="21"/>
  <c r="DN25" i="21"/>
  <c r="DM25" i="21"/>
  <c r="DL25" i="21"/>
  <c r="DK25" i="21"/>
  <c r="DJ25" i="21"/>
  <c r="DI25" i="21"/>
  <c r="DH25" i="21"/>
  <c r="DG25" i="21"/>
  <c r="DF25" i="21"/>
  <c r="DE25" i="21"/>
  <c r="DD25" i="21"/>
  <c r="DC25" i="21"/>
  <c r="DB25" i="21"/>
  <c r="DA25" i="21"/>
  <c r="CZ25" i="21"/>
  <c r="CY25" i="21"/>
  <c r="CX25" i="21"/>
  <c r="CW25" i="21"/>
  <c r="CV25" i="21"/>
  <c r="CU25" i="21"/>
  <c r="CT25" i="21"/>
  <c r="CS25" i="21"/>
  <c r="CR25" i="21"/>
  <c r="CQ25" i="21"/>
  <c r="CP25" i="21"/>
  <c r="CO25" i="21"/>
  <c r="CN25" i="21"/>
  <c r="CM25" i="21"/>
  <c r="CL25" i="21"/>
  <c r="CK25" i="21"/>
  <c r="CJ25" i="21"/>
  <c r="CI25" i="21"/>
  <c r="CH25" i="21"/>
  <c r="CG25" i="21"/>
  <c r="CF25" i="21"/>
  <c r="CE25" i="21"/>
  <c r="CD25" i="21"/>
  <c r="CC25" i="21"/>
  <c r="CB25" i="21"/>
  <c r="CA25" i="21"/>
  <c r="BZ25" i="21"/>
  <c r="BY25" i="21"/>
  <c r="BX25" i="21"/>
  <c r="BW25" i="21"/>
  <c r="BV25" i="21"/>
  <c r="BU25" i="21"/>
  <c r="BT25" i="21"/>
  <c r="BS25" i="21"/>
  <c r="BR25" i="21"/>
  <c r="BQ25" i="21"/>
  <c r="BP25" i="21"/>
  <c r="BO25" i="21"/>
  <c r="DX24" i="21"/>
  <c r="DW24" i="21"/>
  <c r="DV24" i="21"/>
  <c r="DU24" i="21"/>
  <c r="DT24" i="21"/>
  <c r="DS24" i="21"/>
  <c r="DR24" i="21"/>
  <c r="DQ24" i="21"/>
  <c r="DP24" i="21"/>
  <c r="DO24" i="21"/>
  <c r="DN24" i="21"/>
  <c r="DM24" i="21"/>
  <c r="DL24" i="21"/>
  <c r="DK24" i="21"/>
  <c r="DJ24" i="21"/>
  <c r="DI24" i="21"/>
  <c r="DH24" i="21"/>
  <c r="DG24" i="21"/>
  <c r="DF24" i="21"/>
  <c r="DE24" i="21"/>
  <c r="DD24" i="21"/>
  <c r="DC24" i="21"/>
  <c r="DB24" i="21"/>
  <c r="DA24" i="21"/>
  <c r="CZ24" i="21"/>
  <c r="CY24" i="21"/>
  <c r="CX24" i="21"/>
  <c r="CW24" i="21"/>
  <c r="CV24" i="21"/>
  <c r="CU24" i="21"/>
  <c r="CT24" i="21"/>
  <c r="CS24" i="21"/>
  <c r="CR24" i="21"/>
  <c r="CQ24" i="21"/>
  <c r="CP24" i="21"/>
  <c r="CO24" i="21"/>
  <c r="CN24" i="21"/>
  <c r="CM24" i="21"/>
  <c r="CL24" i="21"/>
  <c r="CK24" i="21"/>
  <c r="CJ24" i="21"/>
  <c r="CI24" i="21"/>
  <c r="CH24" i="21"/>
  <c r="CG24" i="21"/>
  <c r="CF24" i="21"/>
  <c r="CE24" i="21"/>
  <c r="CD24" i="21"/>
  <c r="CC24" i="21"/>
  <c r="CB24" i="21"/>
  <c r="CA24" i="21"/>
  <c r="BZ24" i="21"/>
  <c r="BY24" i="21"/>
  <c r="BX24" i="21"/>
  <c r="BW24" i="21"/>
  <c r="BV24" i="21"/>
  <c r="BU24" i="21"/>
  <c r="BT24" i="21"/>
  <c r="BS24" i="21"/>
  <c r="BR24" i="21"/>
  <c r="BQ24" i="21"/>
  <c r="BP24" i="21"/>
  <c r="BO24" i="21"/>
  <c r="DX23" i="21"/>
  <c r="DW23" i="21"/>
  <c r="DV23" i="21"/>
  <c r="DU23" i="21"/>
  <c r="DT23" i="21"/>
  <c r="DS23" i="21"/>
  <c r="DR23" i="21"/>
  <c r="DQ23" i="21"/>
  <c r="DP23" i="21"/>
  <c r="DO23" i="21"/>
  <c r="DN23" i="21"/>
  <c r="DM23" i="21"/>
  <c r="DL23" i="21"/>
  <c r="DK23" i="21"/>
  <c r="DJ23" i="21"/>
  <c r="DI23" i="21"/>
  <c r="DH23" i="21"/>
  <c r="DG23" i="21"/>
  <c r="DF23" i="21"/>
  <c r="DE23" i="21"/>
  <c r="DD23" i="21"/>
  <c r="DC23" i="21"/>
  <c r="DB23" i="21"/>
  <c r="DA23" i="21"/>
  <c r="CZ23" i="21"/>
  <c r="CY23" i="21"/>
  <c r="CX23" i="21"/>
  <c r="CW23" i="21"/>
  <c r="CV23" i="21"/>
  <c r="CU23" i="21"/>
  <c r="CT23" i="21"/>
  <c r="CS23" i="21"/>
  <c r="CR23" i="21"/>
  <c r="CQ23" i="21"/>
  <c r="CP23" i="21"/>
  <c r="CO23" i="21"/>
  <c r="CN23" i="21"/>
  <c r="CM23" i="21"/>
  <c r="CL23" i="21"/>
  <c r="CK23" i="21"/>
  <c r="CJ23" i="21"/>
  <c r="CI23" i="21"/>
  <c r="CH23" i="21"/>
  <c r="CG23" i="21"/>
  <c r="CF23" i="21"/>
  <c r="CE23" i="21"/>
  <c r="CD23" i="21"/>
  <c r="CC23" i="21"/>
  <c r="CB23" i="21"/>
  <c r="CA23" i="21"/>
  <c r="BZ23" i="21"/>
  <c r="BY23" i="21"/>
  <c r="BX23" i="21"/>
  <c r="BW23" i="21"/>
  <c r="BV23" i="21"/>
  <c r="BU23" i="21"/>
  <c r="BT23" i="21"/>
  <c r="BS23" i="21"/>
  <c r="BR23" i="21"/>
  <c r="BQ23" i="21"/>
  <c r="BP23" i="21"/>
  <c r="BO23" i="21"/>
  <c r="DX22" i="21"/>
  <c r="DW22" i="21"/>
  <c r="DV22" i="21"/>
  <c r="DU22" i="21"/>
  <c r="DT22" i="21"/>
  <c r="DS22" i="21"/>
  <c r="DR22" i="21"/>
  <c r="DQ22" i="21"/>
  <c r="DP22" i="21"/>
  <c r="DO22" i="21"/>
  <c r="DN22" i="21"/>
  <c r="DM22" i="21"/>
  <c r="DL22" i="21"/>
  <c r="DK22" i="21"/>
  <c r="DJ22" i="21"/>
  <c r="DI22" i="21"/>
  <c r="DH22" i="21"/>
  <c r="DG22" i="21"/>
  <c r="DF22" i="21"/>
  <c r="DE22" i="21"/>
  <c r="DD22" i="21"/>
  <c r="DC22" i="21"/>
  <c r="DB22" i="21"/>
  <c r="DA22" i="21"/>
  <c r="CZ22" i="21"/>
  <c r="CY22" i="21"/>
  <c r="CX22" i="21"/>
  <c r="CW22" i="21"/>
  <c r="CV22" i="21"/>
  <c r="CU22" i="21"/>
  <c r="CT22" i="21"/>
  <c r="CS22" i="21"/>
  <c r="CR22" i="21"/>
  <c r="CQ22" i="21"/>
  <c r="CP22" i="21"/>
  <c r="CO22" i="21"/>
  <c r="CN22" i="21"/>
  <c r="CM22" i="21"/>
  <c r="CL22" i="21"/>
  <c r="CK22" i="21"/>
  <c r="CJ22" i="21"/>
  <c r="CI22" i="21"/>
  <c r="CH22" i="21"/>
  <c r="CG22" i="21"/>
  <c r="CF22" i="21"/>
  <c r="CE22" i="21"/>
  <c r="CD22" i="21"/>
  <c r="CC22" i="21"/>
  <c r="CB22" i="21"/>
  <c r="CA22" i="21"/>
  <c r="BZ22" i="21"/>
  <c r="BY22" i="21"/>
  <c r="BX22" i="21"/>
  <c r="BW22" i="21"/>
  <c r="BV22" i="21"/>
  <c r="BU22" i="21"/>
  <c r="BT22" i="21"/>
  <c r="BS22" i="21"/>
  <c r="BR22" i="21"/>
  <c r="BQ22" i="21"/>
  <c r="BP22" i="21"/>
  <c r="BO22" i="21"/>
  <c r="DX21" i="21"/>
  <c r="DW21" i="21"/>
  <c r="DV21" i="21"/>
  <c r="DU21" i="21"/>
  <c r="DT21" i="21"/>
  <c r="DS21" i="21"/>
  <c r="DR21" i="21"/>
  <c r="DQ21" i="21"/>
  <c r="DP21" i="21"/>
  <c r="DO21" i="21"/>
  <c r="DN21" i="21"/>
  <c r="DM21" i="21"/>
  <c r="DL21" i="21"/>
  <c r="DK21" i="21"/>
  <c r="DJ21" i="21"/>
  <c r="DI21" i="21"/>
  <c r="DH21" i="21"/>
  <c r="DG21" i="21"/>
  <c r="DF21" i="21"/>
  <c r="DE21" i="21"/>
  <c r="DD21" i="21"/>
  <c r="DC21" i="21"/>
  <c r="DB21" i="21"/>
  <c r="DA21" i="21"/>
  <c r="CZ21" i="21"/>
  <c r="CY21" i="21"/>
  <c r="CX21" i="21"/>
  <c r="CW21" i="21"/>
  <c r="CV21" i="21"/>
  <c r="CU21" i="21"/>
  <c r="CT21" i="21"/>
  <c r="CS21" i="21"/>
  <c r="CR21" i="21"/>
  <c r="CQ21" i="21"/>
  <c r="CP21" i="21"/>
  <c r="CO21" i="21"/>
  <c r="CN21" i="21"/>
  <c r="CM21" i="21"/>
  <c r="CL21" i="21"/>
  <c r="CK21" i="21"/>
  <c r="CJ21" i="21"/>
  <c r="CI21" i="21"/>
  <c r="CH21" i="21"/>
  <c r="CG21" i="21"/>
  <c r="CF21" i="21"/>
  <c r="CE21" i="21"/>
  <c r="CD21" i="21"/>
  <c r="CC21" i="21"/>
  <c r="CB21" i="21"/>
  <c r="CA21" i="21"/>
  <c r="BZ21" i="21"/>
  <c r="BY21" i="21"/>
  <c r="BX21" i="21"/>
  <c r="BW21" i="21"/>
  <c r="BV21" i="21"/>
  <c r="BU21" i="21"/>
  <c r="BT21" i="21"/>
  <c r="BS21" i="21"/>
  <c r="BR21" i="21"/>
  <c r="BQ21" i="21"/>
  <c r="BP21" i="21"/>
  <c r="BO21" i="21"/>
  <c r="DX20" i="21"/>
  <c r="DW20" i="21"/>
  <c r="DV20" i="21"/>
  <c r="DU20" i="21"/>
  <c r="DT20" i="21"/>
  <c r="DS20" i="21"/>
  <c r="DR20" i="21"/>
  <c r="DQ20" i="21"/>
  <c r="DP20" i="21"/>
  <c r="DO20" i="21"/>
  <c r="DN20" i="21"/>
  <c r="DM20" i="21"/>
  <c r="DL20" i="21"/>
  <c r="DK20" i="21"/>
  <c r="DJ20" i="21"/>
  <c r="DI20" i="21"/>
  <c r="DH20" i="21"/>
  <c r="DG20" i="21"/>
  <c r="DF20" i="21"/>
  <c r="DE20" i="21"/>
  <c r="DD20" i="21"/>
  <c r="DC20" i="21"/>
  <c r="DB20" i="21"/>
  <c r="DA20" i="21"/>
  <c r="CZ20" i="21"/>
  <c r="CY20" i="21"/>
  <c r="CX20" i="21"/>
  <c r="CW20" i="21"/>
  <c r="CV20" i="21"/>
  <c r="CU20" i="21"/>
  <c r="CT20" i="21"/>
  <c r="CS20" i="21"/>
  <c r="CR20" i="21"/>
  <c r="CQ20" i="21"/>
  <c r="CP20" i="21"/>
  <c r="CO20" i="21"/>
  <c r="CN20" i="21"/>
  <c r="CM20" i="21"/>
  <c r="CL20" i="21"/>
  <c r="CK20" i="21"/>
  <c r="CJ20" i="21"/>
  <c r="CI20" i="21"/>
  <c r="CH20" i="21"/>
  <c r="CG20" i="21"/>
  <c r="CF20" i="21"/>
  <c r="CE20" i="21"/>
  <c r="CD20" i="21"/>
  <c r="CC20" i="21"/>
  <c r="CB20" i="21"/>
  <c r="CA20" i="21"/>
  <c r="BZ20" i="21"/>
  <c r="BY20" i="21"/>
  <c r="BX20" i="21"/>
  <c r="BW20" i="21"/>
  <c r="BV20" i="21"/>
  <c r="BU20" i="21"/>
  <c r="BT20" i="21"/>
  <c r="BS20" i="21"/>
  <c r="BR20" i="21"/>
  <c r="BQ20" i="21"/>
  <c r="BP20" i="21"/>
  <c r="BO20" i="21"/>
  <c r="DX19" i="21"/>
  <c r="DW19" i="21"/>
  <c r="DV19" i="21"/>
  <c r="DU19" i="21"/>
  <c r="DT19" i="21"/>
  <c r="DS19" i="21"/>
  <c r="DR19" i="21"/>
  <c r="DQ19" i="21"/>
  <c r="DP19" i="21"/>
  <c r="DO19" i="21"/>
  <c r="DN19" i="21"/>
  <c r="DM19" i="21"/>
  <c r="DL19" i="21"/>
  <c r="DK19" i="21"/>
  <c r="DJ19" i="21"/>
  <c r="DI19" i="21"/>
  <c r="DH19" i="21"/>
  <c r="DG19" i="21"/>
  <c r="DF19" i="21"/>
  <c r="DE19" i="21"/>
  <c r="DD19" i="21"/>
  <c r="DC19" i="21"/>
  <c r="DB19" i="21"/>
  <c r="DA19" i="21"/>
  <c r="CZ19" i="21"/>
  <c r="CY19" i="21"/>
  <c r="CX19" i="21"/>
  <c r="CW19" i="21"/>
  <c r="CV19" i="21"/>
  <c r="CU19" i="21"/>
  <c r="CT19" i="21"/>
  <c r="CS19" i="21"/>
  <c r="CR19" i="21"/>
  <c r="CQ19" i="21"/>
  <c r="CP19" i="21"/>
  <c r="CO19" i="21"/>
  <c r="CN19" i="21"/>
  <c r="CM19" i="21"/>
  <c r="CL19" i="21"/>
  <c r="CK19" i="21"/>
  <c r="CJ19" i="21"/>
  <c r="CI19" i="21"/>
  <c r="CH19" i="21"/>
  <c r="CG19" i="21"/>
  <c r="CF19" i="21"/>
  <c r="CE19" i="21"/>
  <c r="CD19" i="21"/>
  <c r="CC19" i="21"/>
  <c r="CB19" i="21"/>
  <c r="CA19" i="21"/>
  <c r="BZ19" i="21"/>
  <c r="BY19" i="21"/>
  <c r="BX19" i="21"/>
  <c r="BW19" i="21"/>
  <c r="BV19" i="21"/>
  <c r="BU19" i="21"/>
  <c r="BT19" i="21"/>
  <c r="BS19" i="21"/>
  <c r="BR19" i="21"/>
  <c r="BQ19" i="21"/>
  <c r="BP19" i="21"/>
  <c r="BO19" i="21"/>
  <c r="DX18" i="21"/>
  <c r="DW18" i="21"/>
  <c r="DV18" i="21"/>
  <c r="DU18" i="21"/>
  <c r="DT18" i="21"/>
  <c r="DS18" i="21"/>
  <c r="DR18" i="21"/>
  <c r="DQ18" i="21"/>
  <c r="DP18" i="21"/>
  <c r="DO18" i="21"/>
  <c r="DN18" i="21"/>
  <c r="DM18" i="21"/>
  <c r="DL18" i="21"/>
  <c r="DK18" i="21"/>
  <c r="DJ18" i="21"/>
  <c r="DI18" i="21"/>
  <c r="DH18" i="21"/>
  <c r="DG18" i="21"/>
  <c r="DF18" i="21"/>
  <c r="DE18" i="21"/>
  <c r="DD18" i="21"/>
  <c r="DC18" i="21"/>
  <c r="DB18" i="21"/>
  <c r="DA18" i="21"/>
  <c r="CZ18" i="21"/>
  <c r="CY18" i="21"/>
  <c r="CX18" i="21"/>
  <c r="CW18" i="21"/>
  <c r="CV18" i="21"/>
  <c r="CU18" i="21"/>
  <c r="CT18" i="21"/>
  <c r="CS18" i="21"/>
  <c r="CR18" i="21"/>
  <c r="CQ18" i="21"/>
  <c r="CP18" i="21"/>
  <c r="CO18" i="21"/>
  <c r="CN18" i="21"/>
  <c r="CM18" i="21"/>
  <c r="CL18" i="21"/>
  <c r="CK18" i="21"/>
  <c r="CJ18" i="21"/>
  <c r="CI18" i="21"/>
  <c r="CH18" i="21"/>
  <c r="CG18" i="21"/>
  <c r="CF18" i="21"/>
  <c r="CE18" i="21"/>
  <c r="CD18" i="21"/>
  <c r="CC18" i="21"/>
  <c r="CB18" i="21"/>
  <c r="CA18" i="21"/>
  <c r="BZ18" i="21"/>
  <c r="BY18" i="21"/>
  <c r="BX18" i="21"/>
  <c r="BW18" i="21"/>
  <c r="BV18" i="21"/>
  <c r="BU18" i="21"/>
  <c r="BT18" i="21"/>
  <c r="BS18" i="21"/>
  <c r="BR18" i="21"/>
  <c r="BQ18" i="21"/>
  <c r="BP18" i="21"/>
  <c r="BO18" i="21"/>
  <c r="DX17" i="21"/>
  <c r="DW17" i="21"/>
  <c r="DV17" i="21"/>
  <c r="DU17" i="21"/>
  <c r="DT17" i="21"/>
  <c r="DS17" i="21"/>
  <c r="DR17" i="21"/>
  <c r="DQ17" i="21"/>
  <c r="DP17" i="21"/>
  <c r="DO17" i="21"/>
  <c r="DN17" i="21"/>
  <c r="DM17" i="21"/>
  <c r="DL17" i="21"/>
  <c r="DK17" i="21"/>
  <c r="DJ17" i="21"/>
  <c r="DI17" i="21"/>
  <c r="DH17" i="21"/>
  <c r="DG17" i="21"/>
  <c r="DF17" i="21"/>
  <c r="DE17" i="21"/>
  <c r="DD17" i="21"/>
  <c r="DC17" i="21"/>
  <c r="DB17" i="21"/>
  <c r="DA17" i="21"/>
  <c r="CZ17" i="21"/>
  <c r="CY17" i="21"/>
  <c r="CX17" i="21"/>
  <c r="CW17" i="21"/>
  <c r="CV17" i="21"/>
  <c r="CU17" i="21"/>
  <c r="CT17" i="21"/>
  <c r="CS17" i="21"/>
  <c r="CR17" i="21"/>
  <c r="CQ17" i="21"/>
  <c r="CP17" i="21"/>
  <c r="CO17" i="21"/>
  <c r="CN17" i="21"/>
  <c r="CM17" i="21"/>
  <c r="CL17" i="21"/>
  <c r="CK17" i="21"/>
  <c r="CJ17" i="21"/>
  <c r="CI17" i="21"/>
  <c r="CH17" i="21"/>
  <c r="CG17" i="21"/>
  <c r="CF17" i="21"/>
  <c r="CE17" i="21"/>
  <c r="CD17" i="21"/>
  <c r="CC17" i="21"/>
  <c r="CB17" i="21"/>
  <c r="CA17" i="21"/>
  <c r="BZ17" i="21"/>
  <c r="BY17" i="21"/>
  <c r="BX17" i="21"/>
  <c r="BW17" i="21"/>
  <c r="BV17" i="21"/>
  <c r="BU17" i="21"/>
  <c r="BT17" i="21"/>
  <c r="BS17" i="21"/>
  <c r="BR17" i="21"/>
  <c r="BQ17" i="21"/>
  <c r="BP17" i="21"/>
  <c r="BO17" i="21"/>
  <c r="DX16" i="21"/>
  <c r="DW16" i="21"/>
  <c r="DV16" i="21"/>
  <c r="DU16" i="21"/>
  <c r="DT16" i="21"/>
  <c r="DS16" i="21"/>
  <c r="DR16" i="21"/>
  <c r="DQ16" i="21"/>
  <c r="DP16" i="21"/>
  <c r="DO16" i="21"/>
  <c r="DN16" i="21"/>
  <c r="DM16" i="21"/>
  <c r="DL16" i="21"/>
  <c r="DK16" i="21"/>
  <c r="DJ16" i="21"/>
  <c r="DI16" i="21"/>
  <c r="DH16" i="21"/>
  <c r="DG16" i="21"/>
  <c r="DF16" i="21"/>
  <c r="DE16" i="21"/>
  <c r="DD16" i="21"/>
  <c r="DC16" i="21"/>
  <c r="DB16" i="21"/>
  <c r="DA16" i="21"/>
  <c r="CZ16" i="21"/>
  <c r="CY16" i="21"/>
  <c r="CX16" i="21"/>
  <c r="CW16" i="21"/>
  <c r="CV16" i="21"/>
  <c r="CU16" i="21"/>
  <c r="CT16" i="21"/>
  <c r="CS16" i="21"/>
  <c r="CR16" i="21"/>
  <c r="CQ16" i="21"/>
  <c r="CP16" i="21"/>
  <c r="CO16" i="21"/>
  <c r="CN16" i="21"/>
  <c r="CM16" i="21"/>
  <c r="CL16" i="21"/>
  <c r="CK16" i="21"/>
  <c r="CJ16" i="21"/>
  <c r="CI16" i="21"/>
  <c r="CH16" i="21"/>
  <c r="CG16" i="21"/>
  <c r="CF16" i="21"/>
  <c r="CE16" i="21"/>
  <c r="CD16" i="21"/>
  <c r="CC16" i="21"/>
  <c r="CB16" i="21"/>
  <c r="CA16" i="21"/>
  <c r="BZ16" i="21"/>
  <c r="BY16" i="21"/>
  <c r="BX16" i="21"/>
  <c r="BW16" i="21"/>
  <c r="BV16" i="21"/>
  <c r="BU16" i="21"/>
  <c r="BT16" i="21"/>
  <c r="BS16" i="21"/>
  <c r="BR16" i="21"/>
  <c r="BQ16" i="21"/>
  <c r="BP16" i="21"/>
  <c r="BO16" i="21"/>
  <c r="DX15" i="21"/>
  <c r="DW15" i="21"/>
  <c r="DV15" i="21"/>
  <c r="DU15" i="21"/>
  <c r="DT15" i="21"/>
  <c r="DS15" i="21"/>
  <c r="DR15" i="21"/>
  <c r="DQ15" i="21"/>
  <c r="DP15" i="21"/>
  <c r="DO15" i="21"/>
  <c r="DN15" i="21"/>
  <c r="DM15" i="21"/>
  <c r="DL15" i="21"/>
  <c r="DK15" i="21"/>
  <c r="DJ15" i="21"/>
  <c r="DI15" i="21"/>
  <c r="DH15" i="21"/>
  <c r="DG15" i="21"/>
  <c r="DF15" i="21"/>
  <c r="DE15" i="21"/>
  <c r="DD15" i="21"/>
  <c r="DC15" i="21"/>
  <c r="DB15" i="21"/>
  <c r="DA15" i="21"/>
  <c r="CZ15" i="21"/>
  <c r="CY15" i="21"/>
  <c r="CX15" i="21"/>
  <c r="CW15" i="21"/>
  <c r="CV15" i="21"/>
  <c r="CU15" i="21"/>
  <c r="CT15" i="21"/>
  <c r="CS15" i="21"/>
  <c r="CR15" i="21"/>
  <c r="CQ15" i="21"/>
  <c r="CP15" i="21"/>
  <c r="CO15" i="21"/>
  <c r="CN15" i="21"/>
  <c r="CM15" i="21"/>
  <c r="CL15" i="21"/>
  <c r="CK15" i="21"/>
  <c r="CJ15" i="21"/>
  <c r="CI15" i="21"/>
  <c r="CH15" i="21"/>
  <c r="CG15" i="21"/>
  <c r="CF15" i="21"/>
  <c r="CE15" i="21"/>
  <c r="CD15" i="21"/>
  <c r="CC15" i="21"/>
  <c r="CB15" i="21"/>
  <c r="CA15" i="21"/>
  <c r="BZ15" i="21"/>
  <c r="BY15" i="21"/>
  <c r="BX15" i="21"/>
  <c r="BW15" i="21"/>
  <c r="BV15" i="21"/>
  <c r="BU15" i="21"/>
  <c r="BT15" i="21"/>
  <c r="BS15" i="21"/>
  <c r="BR15" i="21"/>
  <c r="BQ15" i="21"/>
  <c r="BP15" i="21"/>
  <c r="BO15" i="21"/>
  <c r="DX14" i="21"/>
  <c r="DW14" i="21"/>
  <c r="DV14" i="21"/>
  <c r="DU14" i="21"/>
  <c r="DT14" i="21"/>
  <c r="DS14" i="21"/>
  <c r="DR14" i="21"/>
  <c r="DQ14" i="21"/>
  <c r="DP14" i="21"/>
  <c r="DO14" i="21"/>
  <c r="DN14" i="21"/>
  <c r="DM14" i="21"/>
  <c r="DL14" i="21"/>
  <c r="DK14" i="21"/>
  <c r="DJ14" i="21"/>
  <c r="DI14" i="21"/>
  <c r="DH14" i="21"/>
  <c r="DG14" i="21"/>
  <c r="DF14" i="21"/>
  <c r="DE14" i="21"/>
  <c r="DD14" i="21"/>
  <c r="DC14" i="21"/>
  <c r="DB14" i="21"/>
  <c r="DA14" i="21"/>
  <c r="CZ14" i="21"/>
  <c r="CY14" i="21"/>
  <c r="CX14" i="21"/>
  <c r="CW14" i="21"/>
  <c r="CV14" i="21"/>
  <c r="CU14" i="21"/>
  <c r="CT14" i="21"/>
  <c r="CS14" i="21"/>
  <c r="CR14" i="21"/>
  <c r="CQ14" i="21"/>
  <c r="CP14" i="21"/>
  <c r="CO14" i="21"/>
  <c r="CN14" i="21"/>
  <c r="CM14" i="21"/>
  <c r="CL14" i="21"/>
  <c r="CK14" i="21"/>
  <c r="CJ14" i="21"/>
  <c r="CI14" i="21"/>
  <c r="CH14" i="21"/>
  <c r="CG14" i="21"/>
  <c r="CF14" i="21"/>
  <c r="CE14" i="21"/>
  <c r="CD14" i="21"/>
  <c r="CC14" i="21"/>
  <c r="CB14" i="21"/>
  <c r="CA14" i="21"/>
  <c r="BZ14" i="21"/>
  <c r="BY14" i="21"/>
  <c r="BX14" i="21"/>
  <c r="BW14" i="21"/>
  <c r="BV14" i="21"/>
  <c r="BU14" i="21"/>
  <c r="BT14" i="21"/>
  <c r="BS14" i="21"/>
  <c r="BR14" i="21"/>
  <c r="BQ14" i="21"/>
  <c r="BP14" i="21"/>
  <c r="BO14" i="21"/>
  <c r="DX13" i="21"/>
  <c r="DW13" i="21"/>
  <c r="DV13" i="21"/>
  <c r="DU13" i="21"/>
  <c r="DT13" i="21"/>
  <c r="DS13" i="21"/>
  <c r="DR13" i="21"/>
  <c r="DQ13" i="21"/>
  <c r="DP13" i="21"/>
  <c r="DO13" i="21"/>
  <c r="DN13" i="21"/>
  <c r="DM13" i="21"/>
  <c r="DL13" i="21"/>
  <c r="DK13" i="21"/>
  <c r="DJ13" i="21"/>
  <c r="DI13" i="21"/>
  <c r="DH13" i="21"/>
  <c r="DG13" i="21"/>
  <c r="DF13" i="21"/>
  <c r="DE13" i="21"/>
  <c r="DD13" i="21"/>
  <c r="DC13" i="21"/>
  <c r="DB13" i="21"/>
  <c r="DA13" i="21"/>
  <c r="CZ13" i="21"/>
  <c r="CY13" i="21"/>
  <c r="CX13" i="21"/>
  <c r="CW13" i="21"/>
  <c r="CV13" i="21"/>
  <c r="CU13" i="21"/>
  <c r="CT13" i="21"/>
  <c r="CS13" i="21"/>
  <c r="CR13" i="21"/>
  <c r="CQ13" i="21"/>
  <c r="CP13" i="21"/>
  <c r="CO13" i="21"/>
  <c r="CN13" i="21"/>
  <c r="CM13" i="21"/>
  <c r="CL13" i="21"/>
  <c r="CK13" i="21"/>
  <c r="CJ13" i="21"/>
  <c r="CI13" i="21"/>
  <c r="CH13" i="21"/>
  <c r="CG13" i="21"/>
  <c r="CF13" i="21"/>
  <c r="CE13" i="21"/>
  <c r="CD13" i="21"/>
  <c r="CC13" i="21"/>
  <c r="CB13" i="21"/>
  <c r="CA13" i="21"/>
  <c r="BZ13" i="21"/>
  <c r="BY13" i="21"/>
  <c r="BX13" i="21"/>
  <c r="BW13" i="21"/>
  <c r="BV13" i="21"/>
  <c r="BU13" i="21"/>
  <c r="BT13" i="21"/>
  <c r="BS13" i="21"/>
  <c r="BR13" i="21"/>
  <c r="BQ13" i="21"/>
  <c r="BP13" i="21"/>
  <c r="BO13" i="21"/>
  <c r="DX12" i="21"/>
  <c r="DW12" i="21"/>
  <c r="DV12" i="21"/>
  <c r="DU12" i="21"/>
  <c r="DT12" i="21"/>
  <c r="DS12" i="21"/>
  <c r="DR12" i="21"/>
  <c r="DQ12" i="21"/>
  <c r="DP12" i="21"/>
  <c r="DO12" i="21"/>
  <c r="DN12" i="21"/>
  <c r="DM12" i="21"/>
  <c r="DL12" i="21"/>
  <c r="DK12" i="21"/>
  <c r="DJ12" i="21"/>
  <c r="DI12" i="21"/>
  <c r="DH12" i="21"/>
  <c r="DG12" i="21"/>
  <c r="DF12" i="21"/>
  <c r="DE12" i="21"/>
  <c r="DD12" i="21"/>
  <c r="DC12" i="21"/>
  <c r="DB12" i="21"/>
  <c r="DA12" i="21"/>
  <c r="CZ12" i="21"/>
  <c r="CY12" i="21"/>
  <c r="CX12" i="21"/>
  <c r="CW12" i="21"/>
  <c r="CV12" i="21"/>
  <c r="CU12" i="21"/>
  <c r="CT12" i="21"/>
  <c r="CS12" i="21"/>
  <c r="CR12" i="21"/>
  <c r="CQ12" i="21"/>
  <c r="CP12" i="21"/>
  <c r="CO12" i="21"/>
  <c r="CN12" i="21"/>
  <c r="CM12" i="21"/>
  <c r="CL12" i="21"/>
  <c r="CK12" i="21"/>
  <c r="CJ12" i="21"/>
  <c r="CI12" i="21"/>
  <c r="CH12" i="21"/>
  <c r="CG12" i="21"/>
  <c r="CF12" i="21"/>
  <c r="CE12" i="21"/>
  <c r="CD12" i="21"/>
  <c r="CC12" i="21"/>
  <c r="CB12" i="21"/>
  <c r="CA12" i="21"/>
  <c r="BZ12" i="21"/>
  <c r="BY12" i="21"/>
  <c r="BX12" i="21"/>
  <c r="BW12" i="21"/>
  <c r="BV12" i="21"/>
  <c r="BU12" i="21"/>
  <c r="BT12" i="21"/>
  <c r="BS12" i="21"/>
  <c r="BR12" i="21"/>
  <c r="BQ12" i="21"/>
  <c r="BP12" i="21"/>
  <c r="BO12" i="21"/>
  <c r="DX11" i="21"/>
  <c r="DW11" i="21"/>
  <c r="DV11" i="21"/>
  <c r="DU11" i="21"/>
  <c r="DT11" i="21"/>
  <c r="DS11" i="21"/>
  <c r="DR11" i="21"/>
  <c r="DQ11" i="21"/>
  <c r="DP11" i="21"/>
  <c r="DO11" i="21"/>
  <c r="DN11" i="21"/>
  <c r="DM11" i="21"/>
  <c r="DL11" i="21"/>
  <c r="DK11" i="21"/>
  <c r="DJ11" i="21"/>
  <c r="DI11" i="21"/>
  <c r="DH11" i="21"/>
  <c r="DG11" i="21"/>
  <c r="DF11" i="21"/>
  <c r="DE11" i="21"/>
  <c r="DD11" i="21"/>
  <c r="DC11" i="21"/>
  <c r="DB11" i="21"/>
  <c r="DA11" i="21"/>
  <c r="CZ11" i="21"/>
  <c r="CY11" i="21"/>
  <c r="CX11" i="21"/>
  <c r="CW11" i="21"/>
  <c r="CV11" i="21"/>
  <c r="CU11" i="21"/>
  <c r="CT11" i="21"/>
  <c r="CS11" i="21"/>
  <c r="CR11" i="21"/>
  <c r="CQ11" i="21"/>
  <c r="CP11" i="21"/>
  <c r="CO11" i="21"/>
  <c r="CN11" i="21"/>
  <c r="CM11" i="21"/>
  <c r="CL11" i="21"/>
  <c r="CK11" i="21"/>
  <c r="CJ11" i="21"/>
  <c r="CI11" i="21"/>
  <c r="CH11" i="21"/>
  <c r="CG11" i="21"/>
  <c r="CF11" i="21"/>
  <c r="CE11" i="21"/>
  <c r="CD11" i="21"/>
  <c r="CC11" i="21"/>
  <c r="CB11" i="21"/>
  <c r="CA11" i="21"/>
  <c r="BZ11" i="21"/>
  <c r="BY11" i="21"/>
  <c r="BX11" i="21"/>
  <c r="BW11" i="21"/>
  <c r="BV11" i="21"/>
  <c r="BU11" i="21"/>
  <c r="BT11" i="21"/>
  <c r="BS11" i="21"/>
  <c r="BR11" i="21"/>
  <c r="BQ11" i="21"/>
  <c r="BP11" i="21"/>
  <c r="BO11" i="21"/>
  <c r="DX10" i="21"/>
  <c r="DW10" i="21"/>
  <c r="DV10" i="21"/>
  <c r="DU10" i="21"/>
  <c r="DT10" i="21"/>
  <c r="DS10" i="21"/>
  <c r="DR10" i="21"/>
  <c r="DQ10" i="21"/>
  <c r="DP10" i="21"/>
  <c r="DO10" i="21"/>
  <c r="DN10" i="21"/>
  <c r="DM10" i="21"/>
  <c r="DL10" i="21"/>
  <c r="DK10" i="21"/>
  <c r="DJ10" i="21"/>
  <c r="DI10" i="21"/>
  <c r="DH10" i="21"/>
  <c r="DG10" i="21"/>
  <c r="DF10" i="21"/>
  <c r="DE10" i="21"/>
  <c r="DD10" i="21"/>
  <c r="DC10" i="21"/>
  <c r="DB10" i="21"/>
  <c r="DA10" i="21"/>
  <c r="CZ10" i="21"/>
  <c r="CY10" i="21"/>
  <c r="CX10" i="21"/>
  <c r="CW10" i="21"/>
  <c r="CV10" i="21"/>
  <c r="CU10" i="21"/>
  <c r="CT10" i="21"/>
  <c r="CS10" i="21"/>
  <c r="CR10" i="21"/>
  <c r="CQ10" i="21"/>
  <c r="CP10" i="21"/>
  <c r="CO10" i="21"/>
  <c r="CN10" i="21"/>
  <c r="CM10" i="21"/>
  <c r="CL10" i="21"/>
  <c r="CK10" i="21"/>
  <c r="CJ10" i="21"/>
  <c r="CI10" i="21"/>
  <c r="CH10" i="21"/>
  <c r="CG10" i="21"/>
  <c r="CF10" i="21"/>
  <c r="CE10" i="21"/>
  <c r="CD10" i="21"/>
  <c r="CC10" i="21"/>
  <c r="CB10" i="21"/>
  <c r="CA10" i="21"/>
  <c r="BZ10" i="21"/>
  <c r="BY10" i="21"/>
  <c r="BX10" i="21"/>
  <c r="BW10" i="21"/>
  <c r="BV10" i="21"/>
  <c r="BU10" i="21"/>
  <c r="BT10" i="21"/>
  <c r="BS10" i="21"/>
  <c r="BR10" i="21"/>
  <c r="BQ10" i="21"/>
  <c r="BP10" i="21"/>
  <c r="BO10" i="21"/>
  <c r="DX9" i="21"/>
  <c r="DW9" i="21"/>
  <c r="DV9" i="21"/>
  <c r="DU9" i="21"/>
  <c r="DT9" i="21"/>
  <c r="DS9" i="21"/>
  <c r="DR9" i="21"/>
  <c r="DQ9" i="21"/>
  <c r="DP9" i="21"/>
  <c r="DO9" i="21"/>
  <c r="DN9" i="21"/>
  <c r="DM9" i="21"/>
  <c r="DL9" i="21"/>
  <c r="DK9" i="21"/>
  <c r="DJ9" i="21"/>
  <c r="DI9" i="21"/>
  <c r="DH9" i="21"/>
  <c r="DG9" i="21"/>
  <c r="DF9" i="21"/>
  <c r="DE9" i="21"/>
  <c r="DD9" i="21"/>
  <c r="DC9" i="21"/>
  <c r="DB9" i="21"/>
  <c r="DA9" i="21"/>
  <c r="CZ9" i="21"/>
  <c r="CY9" i="21"/>
  <c r="CX9" i="21"/>
  <c r="CW9" i="21"/>
  <c r="CV9" i="21"/>
  <c r="CU9" i="21"/>
  <c r="CT9" i="21"/>
  <c r="CS9" i="21"/>
  <c r="CR9" i="21"/>
  <c r="CQ9" i="21"/>
  <c r="CP9" i="21"/>
  <c r="CO9" i="21"/>
  <c r="CN9" i="21"/>
  <c r="CM9" i="21"/>
  <c r="CL9" i="21"/>
  <c r="CK9" i="21"/>
  <c r="CJ9" i="21"/>
  <c r="CI9" i="21"/>
  <c r="CH9" i="21"/>
  <c r="CG9" i="21"/>
  <c r="CF9" i="21"/>
  <c r="CE9" i="21"/>
  <c r="CD9" i="21"/>
  <c r="CC9" i="21"/>
  <c r="CB9" i="21"/>
  <c r="CA9" i="21"/>
  <c r="BZ9" i="21"/>
  <c r="BY9" i="21"/>
  <c r="BX9" i="21"/>
  <c r="BW9" i="21"/>
  <c r="BV9" i="21"/>
  <c r="BU9" i="21"/>
  <c r="BT9" i="21"/>
  <c r="BS9" i="21"/>
  <c r="BR9" i="21"/>
  <c r="BQ9" i="21"/>
  <c r="BP9" i="21"/>
  <c r="BO9" i="21"/>
  <c r="DX8" i="21"/>
  <c r="DW8" i="21"/>
  <c r="DV8" i="21"/>
  <c r="DU8" i="21"/>
  <c r="DT8" i="21"/>
  <c r="DS8" i="21"/>
  <c r="DR8" i="21"/>
  <c r="DQ8" i="21"/>
  <c r="DP8" i="21"/>
  <c r="DO8" i="21"/>
  <c r="DN8" i="21"/>
  <c r="DM8" i="21"/>
  <c r="DL8" i="21"/>
  <c r="DK8" i="21"/>
  <c r="DJ8" i="21"/>
  <c r="DI8" i="21"/>
  <c r="DH8" i="21"/>
  <c r="DG8" i="21"/>
  <c r="DF8" i="21"/>
  <c r="DE8" i="21"/>
  <c r="DD8" i="21"/>
  <c r="DC8" i="21"/>
  <c r="DB8" i="21"/>
  <c r="DA8" i="21"/>
  <c r="CZ8" i="21"/>
  <c r="CY8" i="21"/>
  <c r="CX8" i="21"/>
  <c r="CW8" i="21"/>
  <c r="CV8" i="21"/>
  <c r="CU8" i="21"/>
  <c r="CT8" i="21"/>
  <c r="CS8" i="21"/>
  <c r="CR8" i="21"/>
  <c r="CQ8" i="21"/>
  <c r="CP8" i="21"/>
  <c r="CO8" i="21"/>
  <c r="CN8" i="21"/>
  <c r="CM8" i="21"/>
  <c r="CL8" i="21"/>
  <c r="CK8" i="21"/>
  <c r="CJ8" i="21"/>
  <c r="CI8" i="21"/>
  <c r="CH8" i="21"/>
  <c r="CG8" i="21"/>
  <c r="CF8" i="21"/>
  <c r="CE8" i="21"/>
  <c r="CD8" i="21"/>
  <c r="CC8" i="21"/>
  <c r="CB8" i="21"/>
  <c r="CA8" i="21"/>
  <c r="BZ8" i="21"/>
  <c r="BY8" i="21"/>
  <c r="BX8" i="21"/>
  <c r="BW8" i="21"/>
  <c r="BV8" i="21"/>
  <c r="BU8" i="21"/>
  <c r="BT8" i="21"/>
  <c r="BS8" i="21"/>
  <c r="BR8" i="21"/>
  <c r="BQ8" i="21"/>
  <c r="BP8" i="21"/>
  <c r="BO8" i="21"/>
  <c r="DX54" i="20"/>
  <c r="DW54" i="20"/>
  <c r="DV54" i="20"/>
  <c r="DU54" i="20"/>
  <c r="DT54" i="20"/>
  <c r="DS54" i="20"/>
  <c r="DR54" i="20"/>
  <c r="DQ54" i="20"/>
  <c r="DP54" i="20"/>
  <c r="DO54" i="20"/>
  <c r="DN54" i="20"/>
  <c r="DM54" i="20"/>
  <c r="DL54" i="20"/>
  <c r="DK54" i="20"/>
  <c r="DJ54" i="20"/>
  <c r="DI54" i="20"/>
  <c r="DH54" i="20"/>
  <c r="DG54" i="20"/>
  <c r="DF54" i="20"/>
  <c r="DE54" i="20"/>
  <c r="DD54" i="20"/>
  <c r="DC54" i="20"/>
  <c r="DB54" i="20"/>
  <c r="DA54" i="20"/>
  <c r="CZ54" i="20"/>
  <c r="CY54" i="20"/>
  <c r="CX54" i="20"/>
  <c r="CW54" i="20"/>
  <c r="CV54" i="20"/>
  <c r="CU54" i="20"/>
  <c r="CT54" i="20"/>
  <c r="CS54" i="20"/>
  <c r="CR54" i="20"/>
  <c r="CQ54" i="20"/>
  <c r="CP54" i="20"/>
  <c r="CO54" i="20"/>
  <c r="CN54" i="20"/>
  <c r="CM54" i="20"/>
  <c r="CL54" i="20"/>
  <c r="CK54" i="20"/>
  <c r="CJ54" i="20"/>
  <c r="CI54" i="20"/>
  <c r="CH54" i="20"/>
  <c r="CG54" i="20"/>
  <c r="CF54" i="20"/>
  <c r="CE54" i="20"/>
  <c r="CD54" i="20"/>
  <c r="CC54" i="20"/>
  <c r="CB54" i="20"/>
  <c r="CA54" i="20"/>
  <c r="BZ54" i="20"/>
  <c r="BY54" i="20"/>
  <c r="BX54" i="20"/>
  <c r="BW54" i="20"/>
  <c r="BV54" i="20"/>
  <c r="BU54" i="20"/>
  <c r="BT54" i="20"/>
  <c r="BS54" i="20"/>
  <c r="BR54" i="20"/>
  <c r="BQ54" i="20"/>
  <c r="BP54" i="20"/>
  <c r="BO54" i="20"/>
  <c r="DX53" i="20"/>
  <c r="DW53" i="20"/>
  <c r="DV53" i="20"/>
  <c r="DU53" i="20"/>
  <c r="DT53" i="20"/>
  <c r="DS53" i="20"/>
  <c r="DR53" i="20"/>
  <c r="DQ53" i="20"/>
  <c r="DP53" i="20"/>
  <c r="DO53" i="20"/>
  <c r="DN53" i="20"/>
  <c r="DM53" i="20"/>
  <c r="DL53" i="20"/>
  <c r="DK53" i="20"/>
  <c r="DJ53" i="20"/>
  <c r="DI53" i="20"/>
  <c r="DH53" i="20"/>
  <c r="DG53" i="20"/>
  <c r="DF53" i="20"/>
  <c r="DE53" i="20"/>
  <c r="DD53" i="20"/>
  <c r="DC53" i="20"/>
  <c r="DB53" i="20"/>
  <c r="DA53" i="20"/>
  <c r="CZ53" i="20"/>
  <c r="CY53" i="20"/>
  <c r="CX53" i="20"/>
  <c r="CW53" i="20"/>
  <c r="CV53" i="20"/>
  <c r="CU53" i="20"/>
  <c r="CT53" i="20"/>
  <c r="CS53" i="20"/>
  <c r="CR53" i="20"/>
  <c r="CQ53" i="20"/>
  <c r="CP53" i="20"/>
  <c r="CO53" i="20"/>
  <c r="CN53" i="20"/>
  <c r="CM53" i="20"/>
  <c r="CL53" i="20"/>
  <c r="CK53" i="20"/>
  <c r="CJ53" i="20"/>
  <c r="CI53" i="20"/>
  <c r="CH53" i="20"/>
  <c r="CG53" i="20"/>
  <c r="CF53" i="20"/>
  <c r="CE53" i="20"/>
  <c r="CD53" i="20"/>
  <c r="CC53" i="20"/>
  <c r="CB53" i="20"/>
  <c r="CA53" i="20"/>
  <c r="BZ53" i="20"/>
  <c r="BY53" i="20"/>
  <c r="BX53" i="20"/>
  <c r="BW53" i="20"/>
  <c r="BV53" i="20"/>
  <c r="BU53" i="20"/>
  <c r="BT53" i="20"/>
  <c r="BS53" i="20"/>
  <c r="BR53" i="20"/>
  <c r="BQ53" i="20"/>
  <c r="BP53" i="20"/>
  <c r="BO53" i="20"/>
  <c r="DX52" i="20"/>
  <c r="DW52" i="20"/>
  <c r="DV52" i="20"/>
  <c r="DU52" i="20"/>
  <c r="DT52" i="20"/>
  <c r="DS52" i="20"/>
  <c r="DR52" i="20"/>
  <c r="DQ52" i="20"/>
  <c r="DP52" i="20"/>
  <c r="DO52" i="20"/>
  <c r="DN52" i="20"/>
  <c r="DM52" i="20"/>
  <c r="DL52" i="20"/>
  <c r="DK52" i="20"/>
  <c r="DJ52" i="20"/>
  <c r="DI52" i="20"/>
  <c r="DH52" i="20"/>
  <c r="DG52" i="20"/>
  <c r="DF52" i="20"/>
  <c r="DE52" i="20"/>
  <c r="DD52" i="20"/>
  <c r="DC52" i="20"/>
  <c r="DB52" i="20"/>
  <c r="DA52" i="20"/>
  <c r="CZ52" i="20"/>
  <c r="CY52" i="20"/>
  <c r="CX52" i="20"/>
  <c r="CW52" i="20"/>
  <c r="CV52" i="20"/>
  <c r="CU52" i="20"/>
  <c r="CT52" i="20"/>
  <c r="CS52" i="20"/>
  <c r="CR52" i="20"/>
  <c r="CQ52" i="20"/>
  <c r="CP52" i="20"/>
  <c r="CO52" i="20"/>
  <c r="CN52" i="20"/>
  <c r="CM52" i="20"/>
  <c r="CL52" i="20"/>
  <c r="CK52" i="20"/>
  <c r="CJ52" i="20"/>
  <c r="CI52" i="20"/>
  <c r="CH52" i="20"/>
  <c r="CG52" i="20"/>
  <c r="CF52" i="20"/>
  <c r="CE52" i="20"/>
  <c r="CD52" i="20"/>
  <c r="CC52" i="20"/>
  <c r="CB52" i="20"/>
  <c r="CA52" i="20"/>
  <c r="BZ52" i="20"/>
  <c r="BY52" i="20"/>
  <c r="BX52" i="20"/>
  <c r="BW52" i="20"/>
  <c r="BV52" i="20"/>
  <c r="BU52" i="20"/>
  <c r="BT52" i="20"/>
  <c r="BS52" i="20"/>
  <c r="BR52" i="20"/>
  <c r="BQ52" i="20"/>
  <c r="BP52" i="20"/>
  <c r="BO52" i="20"/>
  <c r="DX51" i="20"/>
  <c r="DW51" i="20"/>
  <c r="DV51" i="20"/>
  <c r="DU51" i="20"/>
  <c r="DT51" i="20"/>
  <c r="DS51" i="20"/>
  <c r="DR51" i="20"/>
  <c r="DQ51" i="20"/>
  <c r="DP51" i="20"/>
  <c r="DO51" i="20"/>
  <c r="DN51" i="20"/>
  <c r="DM51" i="20"/>
  <c r="DL51" i="20"/>
  <c r="DK51" i="20"/>
  <c r="DJ51" i="20"/>
  <c r="DI51" i="20"/>
  <c r="DH51" i="20"/>
  <c r="DG51" i="20"/>
  <c r="DF51" i="20"/>
  <c r="DE51" i="20"/>
  <c r="DD51" i="20"/>
  <c r="DC51" i="20"/>
  <c r="DB51" i="20"/>
  <c r="DA51" i="20"/>
  <c r="CZ51" i="20"/>
  <c r="CY51" i="20"/>
  <c r="CX51" i="20"/>
  <c r="CW51" i="20"/>
  <c r="CV51" i="20"/>
  <c r="CU51" i="20"/>
  <c r="CT51" i="20"/>
  <c r="CS51" i="20"/>
  <c r="CR51" i="20"/>
  <c r="CQ51" i="20"/>
  <c r="CP51" i="20"/>
  <c r="CO51" i="20"/>
  <c r="CN51" i="20"/>
  <c r="CM51" i="20"/>
  <c r="CL51" i="20"/>
  <c r="CK51" i="20"/>
  <c r="CJ51" i="20"/>
  <c r="CI51" i="20"/>
  <c r="CH51" i="20"/>
  <c r="CG51" i="20"/>
  <c r="CF51" i="20"/>
  <c r="CE51" i="20"/>
  <c r="CD51" i="20"/>
  <c r="CC51" i="20"/>
  <c r="CB51" i="20"/>
  <c r="CA51" i="20"/>
  <c r="BZ51" i="20"/>
  <c r="BY51" i="20"/>
  <c r="BX51" i="20"/>
  <c r="BW51" i="20"/>
  <c r="BV51" i="20"/>
  <c r="BU51" i="20"/>
  <c r="BT51" i="20"/>
  <c r="BS51" i="20"/>
  <c r="BR51" i="20"/>
  <c r="BQ51" i="20"/>
  <c r="BP51" i="20"/>
  <c r="BO51" i="20"/>
  <c r="DX50" i="20"/>
  <c r="DW50" i="20"/>
  <c r="DV50" i="20"/>
  <c r="DU50" i="20"/>
  <c r="DT50" i="20"/>
  <c r="DS50" i="20"/>
  <c r="DR50" i="20"/>
  <c r="DQ50" i="20"/>
  <c r="DP50" i="20"/>
  <c r="DO50" i="20"/>
  <c r="DN50" i="20"/>
  <c r="DM50" i="20"/>
  <c r="DL50" i="20"/>
  <c r="DK50" i="20"/>
  <c r="DJ50" i="20"/>
  <c r="DI50" i="20"/>
  <c r="DH50" i="20"/>
  <c r="DG50" i="20"/>
  <c r="DF50" i="20"/>
  <c r="DE50" i="20"/>
  <c r="DD50" i="20"/>
  <c r="DC50" i="20"/>
  <c r="DB50" i="20"/>
  <c r="DA50" i="20"/>
  <c r="CZ50" i="20"/>
  <c r="CY50" i="20"/>
  <c r="CX50" i="20"/>
  <c r="CW50" i="20"/>
  <c r="CV50" i="20"/>
  <c r="CU50" i="20"/>
  <c r="CT50" i="20"/>
  <c r="CS50" i="20"/>
  <c r="CR50" i="20"/>
  <c r="CQ50" i="20"/>
  <c r="CP50" i="20"/>
  <c r="CO50" i="20"/>
  <c r="CN50" i="20"/>
  <c r="CM50" i="20"/>
  <c r="CL50" i="20"/>
  <c r="CK50" i="20"/>
  <c r="CJ50" i="20"/>
  <c r="CI50" i="20"/>
  <c r="CH50" i="20"/>
  <c r="CG50" i="20"/>
  <c r="CF50" i="20"/>
  <c r="CE50" i="20"/>
  <c r="CD50" i="20"/>
  <c r="CC50" i="20"/>
  <c r="CB50" i="20"/>
  <c r="CA50" i="20"/>
  <c r="BZ50" i="20"/>
  <c r="BY50" i="20"/>
  <c r="BX50" i="20"/>
  <c r="BW50" i="20"/>
  <c r="BV50" i="20"/>
  <c r="BU50" i="20"/>
  <c r="BT50" i="20"/>
  <c r="BS50" i="20"/>
  <c r="BR50" i="20"/>
  <c r="BQ50" i="20"/>
  <c r="BP50" i="20"/>
  <c r="BO50" i="20"/>
  <c r="DX49" i="20"/>
  <c r="DW49" i="20"/>
  <c r="DV49" i="20"/>
  <c r="DU49" i="20"/>
  <c r="DT49" i="20"/>
  <c r="DS49" i="20"/>
  <c r="DR49" i="20"/>
  <c r="DQ49" i="20"/>
  <c r="DP49" i="20"/>
  <c r="DO49" i="20"/>
  <c r="DN49" i="20"/>
  <c r="DM49" i="20"/>
  <c r="DL49" i="20"/>
  <c r="DK49" i="20"/>
  <c r="DJ49" i="20"/>
  <c r="DI49" i="20"/>
  <c r="DH49" i="20"/>
  <c r="DG49" i="20"/>
  <c r="DF49" i="20"/>
  <c r="DE49" i="20"/>
  <c r="DD49" i="20"/>
  <c r="DC49" i="20"/>
  <c r="DB49" i="20"/>
  <c r="DA49" i="20"/>
  <c r="CZ49" i="20"/>
  <c r="CY49" i="20"/>
  <c r="CX49" i="20"/>
  <c r="CW49" i="20"/>
  <c r="CV49" i="20"/>
  <c r="CU49" i="20"/>
  <c r="CT49" i="20"/>
  <c r="CS49" i="20"/>
  <c r="CR49" i="20"/>
  <c r="CQ49" i="20"/>
  <c r="CP49" i="20"/>
  <c r="CO49" i="20"/>
  <c r="CN49" i="20"/>
  <c r="CM49" i="20"/>
  <c r="CL49" i="20"/>
  <c r="CK49" i="20"/>
  <c r="CJ49" i="20"/>
  <c r="CI49" i="20"/>
  <c r="CH49" i="20"/>
  <c r="CG49" i="20"/>
  <c r="CF49" i="20"/>
  <c r="CE49" i="20"/>
  <c r="CD49" i="20"/>
  <c r="CC49" i="20"/>
  <c r="CB49" i="20"/>
  <c r="CA49" i="20"/>
  <c r="BZ49" i="20"/>
  <c r="BY49" i="20"/>
  <c r="BX49" i="20"/>
  <c r="BW49" i="20"/>
  <c r="BV49" i="20"/>
  <c r="BU49" i="20"/>
  <c r="BT49" i="20"/>
  <c r="BS49" i="20"/>
  <c r="BR49" i="20"/>
  <c r="BQ49" i="20"/>
  <c r="BP49" i="20"/>
  <c r="BO49" i="20"/>
  <c r="DX48" i="20"/>
  <c r="DW48" i="20"/>
  <c r="DV48" i="20"/>
  <c r="DU48" i="20"/>
  <c r="DT48" i="20"/>
  <c r="DS48" i="20"/>
  <c r="DR48" i="20"/>
  <c r="DQ48" i="20"/>
  <c r="DP48" i="20"/>
  <c r="DO48" i="20"/>
  <c r="DN48" i="20"/>
  <c r="DM48" i="20"/>
  <c r="DL48" i="20"/>
  <c r="DK48" i="20"/>
  <c r="DJ48" i="20"/>
  <c r="DI48" i="20"/>
  <c r="DH48" i="20"/>
  <c r="DG48" i="20"/>
  <c r="DF48" i="20"/>
  <c r="DE48" i="20"/>
  <c r="DD48" i="20"/>
  <c r="DC48" i="20"/>
  <c r="DB48" i="20"/>
  <c r="DA48" i="20"/>
  <c r="CZ48" i="20"/>
  <c r="CY48" i="20"/>
  <c r="CX48" i="20"/>
  <c r="CW48" i="20"/>
  <c r="CV48" i="20"/>
  <c r="CU48" i="20"/>
  <c r="CT48" i="20"/>
  <c r="CS48" i="20"/>
  <c r="CR48" i="20"/>
  <c r="CQ48" i="20"/>
  <c r="CP48" i="20"/>
  <c r="CO48" i="20"/>
  <c r="CN48" i="20"/>
  <c r="CM48" i="20"/>
  <c r="CL48" i="20"/>
  <c r="CK48" i="20"/>
  <c r="CJ48" i="20"/>
  <c r="CI48" i="20"/>
  <c r="CH48" i="20"/>
  <c r="CG48" i="20"/>
  <c r="CF48" i="20"/>
  <c r="CE48" i="20"/>
  <c r="CD48" i="20"/>
  <c r="CC48" i="20"/>
  <c r="CB48" i="20"/>
  <c r="CA48" i="20"/>
  <c r="BZ48" i="20"/>
  <c r="BY48" i="20"/>
  <c r="BX48" i="20"/>
  <c r="BW48" i="20"/>
  <c r="BV48" i="20"/>
  <c r="BU48" i="20"/>
  <c r="BT48" i="20"/>
  <c r="BS48" i="20"/>
  <c r="BR48" i="20"/>
  <c r="BQ48" i="20"/>
  <c r="BP48" i="20"/>
  <c r="BO48" i="20"/>
  <c r="DX47" i="20"/>
  <c r="DW47" i="20"/>
  <c r="DV47" i="20"/>
  <c r="DU47" i="20"/>
  <c r="DT47" i="20"/>
  <c r="DS47" i="20"/>
  <c r="DR47" i="20"/>
  <c r="DQ47" i="20"/>
  <c r="DP47" i="20"/>
  <c r="DO47" i="20"/>
  <c r="DN47" i="20"/>
  <c r="DM47" i="20"/>
  <c r="DL47" i="20"/>
  <c r="DK47" i="20"/>
  <c r="DJ47" i="20"/>
  <c r="DI47" i="20"/>
  <c r="DH47" i="20"/>
  <c r="DG47" i="20"/>
  <c r="DF47" i="20"/>
  <c r="DE47" i="20"/>
  <c r="DD47" i="20"/>
  <c r="DC47" i="20"/>
  <c r="DB47" i="20"/>
  <c r="DA47" i="20"/>
  <c r="CZ47" i="20"/>
  <c r="CY47" i="20"/>
  <c r="CX47" i="20"/>
  <c r="CW47" i="20"/>
  <c r="CV47" i="20"/>
  <c r="CU47" i="20"/>
  <c r="CT47" i="20"/>
  <c r="CS47" i="20"/>
  <c r="CR47" i="20"/>
  <c r="CQ47" i="20"/>
  <c r="CP47" i="20"/>
  <c r="CO47" i="20"/>
  <c r="CN47" i="20"/>
  <c r="CM47" i="20"/>
  <c r="CL47" i="20"/>
  <c r="CK47" i="20"/>
  <c r="CJ47" i="20"/>
  <c r="CI47" i="20"/>
  <c r="CH47" i="20"/>
  <c r="CG47" i="20"/>
  <c r="CF47" i="20"/>
  <c r="CE47" i="20"/>
  <c r="CD47" i="20"/>
  <c r="CC47" i="20"/>
  <c r="CB47" i="20"/>
  <c r="CA47" i="20"/>
  <c r="BZ47" i="20"/>
  <c r="BY47" i="20"/>
  <c r="BX47" i="20"/>
  <c r="BW47" i="20"/>
  <c r="BV47" i="20"/>
  <c r="BU47" i="20"/>
  <c r="BT47" i="20"/>
  <c r="BS47" i="20"/>
  <c r="BR47" i="20"/>
  <c r="BQ47" i="20"/>
  <c r="BP47" i="20"/>
  <c r="BO47" i="20"/>
  <c r="DX46" i="20"/>
  <c r="DW46" i="20"/>
  <c r="DV46" i="20"/>
  <c r="DU46" i="20"/>
  <c r="DT46" i="20"/>
  <c r="DS46" i="20"/>
  <c r="DR46" i="20"/>
  <c r="DQ46" i="20"/>
  <c r="DP46" i="20"/>
  <c r="DO46" i="20"/>
  <c r="DN46" i="20"/>
  <c r="DM46" i="20"/>
  <c r="DL46" i="20"/>
  <c r="DK46" i="20"/>
  <c r="DJ46" i="20"/>
  <c r="DI46" i="20"/>
  <c r="DH46" i="20"/>
  <c r="DG46" i="20"/>
  <c r="DF46" i="20"/>
  <c r="DE46" i="20"/>
  <c r="DD46" i="20"/>
  <c r="DC46" i="20"/>
  <c r="DB46" i="20"/>
  <c r="DA46" i="20"/>
  <c r="CZ46" i="20"/>
  <c r="CY46" i="20"/>
  <c r="CX46" i="20"/>
  <c r="CW46" i="20"/>
  <c r="CV46" i="20"/>
  <c r="CU46" i="20"/>
  <c r="CT46" i="20"/>
  <c r="CS46" i="20"/>
  <c r="CR46" i="20"/>
  <c r="CQ46" i="20"/>
  <c r="CP46" i="20"/>
  <c r="CO46" i="20"/>
  <c r="CN46" i="20"/>
  <c r="CM46" i="20"/>
  <c r="CL46" i="20"/>
  <c r="CK46" i="20"/>
  <c r="CJ46" i="20"/>
  <c r="CI46" i="20"/>
  <c r="CH46" i="20"/>
  <c r="CG46" i="20"/>
  <c r="CF46" i="20"/>
  <c r="CE46" i="20"/>
  <c r="CD46" i="20"/>
  <c r="CC46" i="20"/>
  <c r="CB46" i="20"/>
  <c r="CA46" i="20"/>
  <c r="BZ46" i="20"/>
  <c r="BY46" i="20"/>
  <c r="BX46" i="20"/>
  <c r="BW46" i="20"/>
  <c r="BV46" i="20"/>
  <c r="BU46" i="20"/>
  <c r="BT46" i="20"/>
  <c r="BS46" i="20"/>
  <c r="BR46" i="20"/>
  <c r="BQ46" i="20"/>
  <c r="BP46" i="20"/>
  <c r="BO46" i="20"/>
  <c r="DX45" i="20"/>
  <c r="DW45" i="20"/>
  <c r="DV45" i="20"/>
  <c r="DU45" i="20"/>
  <c r="DT45" i="20"/>
  <c r="DS45" i="20"/>
  <c r="DR45" i="20"/>
  <c r="DQ45" i="20"/>
  <c r="DP45" i="20"/>
  <c r="DO45" i="20"/>
  <c r="DN45" i="20"/>
  <c r="DM45" i="20"/>
  <c r="DL45" i="20"/>
  <c r="DK45" i="20"/>
  <c r="DJ45" i="20"/>
  <c r="DI45" i="20"/>
  <c r="DH45" i="20"/>
  <c r="DG45" i="20"/>
  <c r="DF45" i="20"/>
  <c r="DE45" i="20"/>
  <c r="DD45" i="20"/>
  <c r="DC45" i="20"/>
  <c r="DB45" i="20"/>
  <c r="DA45" i="20"/>
  <c r="CZ45" i="20"/>
  <c r="CY45" i="20"/>
  <c r="CX45" i="20"/>
  <c r="CW45" i="20"/>
  <c r="CV45" i="20"/>
  <c r="CU45" i="20"/>
  <c r="CT45" i="20"/>
  <c r="CS45" i="20"/>
  <c r="CR45" i="20"/>
  <c r="CQ45" i="20"/>
  <c r="CP45" i="20"/>
  <c r="CO45" i="20"/>
  <c r="CN45" i="20"/>
  <c r="CM45" i="20"/>
  <c r="CL45" i="20"/>
  <c r="CK45" i="20"/>
  <c r="CJ45" i="20"/>
  <c r="CI45" i="20"/>
  <c r="CH45" i="20"/>
  <c r="CG45" i="20"/>
  <c r="CF45" i="20"/>
  <c r="CE45" i="20"/>
  <c r="CD45" i="20"/>
  <c r="CC45" i="20"/>
  <c r="CB45" i="20"/>
  <c r="CA45" i="20"/>
  <c r="BZ45" i="20"/>
  <c r="BY45" i="20"/>
  <c r="BX45" i="20"/>
  <c r="BW45" i="20"/>
  <c r="BV45" i="20"/>
  <c r="BU45" i="20"/>
  <c r="BT45" i="20"/>
  <c r="BS45" i="20"/>
  <c r="BR45" i="20"/>
  <c r="BQ45" i="20"/>
  <c r="BP45" i="20"/>
  <c r="BO45" i="20"/>
  <c r="DX44" i="20"/>
  <c r="DW44" i="20"/>
  <c r="DV44" i="20"/>
  <c r="DU44" i="20"/>
  <c r="DT44" i="20"/>
  <c r="DS44" i="20"/>
  <c r="DR44" i="20"/>
  <c r="DQ44" i="20"/>
  <c r="DP44" i="20"/>
  <c r="DO44" i="20"/>
  <c r="DN44" i="20"/>
  <c r="DM44" i="20"/>
  <c r="DL44" i="20"/>
  <c r="DK44" i="20"/>
  <c r="DJ44" i="20"/>
  <c r="DI44" i="20"/>
  <c r="DH44" i="20"/>
  <c r="DG44" i="20"/>
  <c r="DF44" i="20"/>
  <c r="DE44" i="20"/>
  <c r="DD44" i="20"/>
  <c r="DC44" i="20"/>
  <c r="DB44" i="20"/>
  <c r="DA44" i="20"/>
  <c r="CZ44" i="20"/>
  <c r="CY44" i="20"/>
  <c r="CX44" i="20"/>
  <c r="CW44" i="20"/>
  <c r="CV44" i="20"/>
  <c r="CU44" i="20"/>
  <c r="CT44" i="20"/>
  <c r="CS44" i="20"/>
  <c r="CR44" i="20"/>
  <c r="CQ44" i="20"/>
  <c r="CP44" i="20"/>
  <c r="CO44" i="20"/>
  <c r="CN44" i="20"/>
  <c r="CM44" i="20"/>
  <c r="CL44" i="20"/>
  <c r="CK44" i="20"/>
  <c r="CJ44" i="20"/>
  <c r="CI44" i="20"/>
  <c r="CH44" i="20"/>
  <c r="CG44" i="20"/>
  <c r="CF44" i="20"/>
  <c r="CE44" i="20"/>
  <c r="CD44" i="20"/>
  <c r="CC44" i="20"/>
  <c r="CB44" i="20"/>
  <c r="CA44" i="20"/>
  <c r="BZ44" i="20"/>
  <c r="BY44" i="20"/>
  <c r="BX44" i="20"/>
  <c r="BW44" i="20"/>
  <c r="BV44" i="20"/>
  <c r="BU44" i="20"/>
  <c r="BT44" i="20"/>
  <c r="BS44" i="20"/>
  <c r="BR44" i="20"/>
  <c r="BQ44" i="20"/>
  <c r="BP44" i="20"/>
  <c r="BO44" i="20"/>
  <c r="DX43" i="20"/>
  <c r="DW43" i="20"/>
  <c r="DV43" i="20"/>
  <c r="DU43" i="20"/>
  <c r="DT43" i="20"/>
  <c r="DS43" i="20"/>
  <c r="DR43" i="20"/>
  <c r="DQ43" i="20"/>
  <c r="DP43" i="20"/>
  <c r="DO43" i="20"/>
  <c r="DN43" i="20"/>
  <c r="DM43" i="20"/>
  <c r="DL43" i="20"/>
  <c r="DK43" i="20"/>
  <c r="DJ43" i="20"/>
  <c r="DI43" i="20"/>
  <c r="DH43" i="20"/>
  <c r="DG43" i="20"/>
  <c r="DF43" i="20"/>
  <c r="DE43" i="20"/>
  <c r="DD43" i="20"/>
  <c r="DC43" i="20"/>
  <c r="DB43" i="20"/>
  <c r="DA43" i="20"/>
  <c r="CZ43" i="20"/>
  <c r="CY43" i="20"/>
  <c r="CX43" i="20"/>
  <c r="CW43" i="20"/>
  <c r="CV43" i="20"/>
  <c r="CU43" i="20"/>
  <c r="CT43" i="20"/>
  <c r="CS43" i="20"/>
  <c r="CR43" i="20"/>
  <c r="CQ43" i="20"/>
  <c r="CP43" i="20"/>
  <c r="CO43" i="20"/>
  <c r="CN43" i="20"/>
  <c r="CM43" i="20"/>
  <c r="CL43" i="20"/>
  <c r="CK43" i="20"/>
  <c r="CJ43" i="20"/>
  <c r="CI43" i="20"/>
  <c r="CH43" i="20"/>
  <c r="CG43" i="20"/>
  <c r="CF43" i="20"/>
  <c r="CE43" i="20"/>
  <c r="CD43" i="20"/>
  <c r="CC43" i="20"/>
  <c r="CB43" i="20"/>
  <c r="CA43" i="20"/>
  <c r="BZ43" i="20"/>
  <c r="BY43" i="20"/>
  <c r="BX43" i="20"/>
  <c r="BW43" i="20"/>
  <c r="BV43" i="20"/>
  <c r="BU43" i="20"/>
  <c r="BT43" i="20"/>
  <c r="BS43" i="20"/>
  <c r="BR43" i="20"/>
  <c r="BQ43" i="20"/>
  <c r="BP43" i="20"/>
  <c r="BO43" i="20"/>
  <c r="DX42" i="20"/>
  <c r="DW42" i="20"/>
  <c r="DV42" i="20"/>
  <c r="DU42" i="20"/>
  <c r="DT42" i="20"/>
  <c r="DS42" i="20"/>
  <c r="DR42" i="20"/>
  <c r="DQ42" i="20"/>
  <c r="DP42" i="20"/>
  <c r="DO42" i="20"/>
  <c r="DN42" i="20"/>
  <c r="DM42" i="20"/>
  <c r="DL42" i="20"/>
  <c r="DK42" i="20"/>
  <c r="DJ42" i="20"/>
  <c r="DI42" i="20"/>
  <c r="DH42" i="20"/>
  <c r="DG42" i="20"/>
  <c r="DF42" i="20"/>
  <c r="DE42" i="20"/>
  <c r="DD42" i="20"/>
  <c r="DC42" i="20"/>
  <c r="DB42" i="20"/>
  <c r="DA42" i="20"/>
  <c r="CZ42" i="20"/>
  <c r="CY42" i="20"/>
  <c r="CX42" i="20"/>
  <c r="CW42" i="20"/>
  <c r="CV42" i="20"/>
  <c r="CU42" i="20"/>
  <c r="CT42" i="20"/>
  <c r="CS42" i="20"/>
  <c r="CR42" i="20"/>
  <c r="CQ42" i="20"/>
  <c r="CP42" i="20"/>
  <c r="CO42" i="20"/>
  <c r="CN42" i="20"/>
  <c r="CM42" i="20"/>
  <c r="CL42" i="20"/>
  <c r="CK42" i="20"/>
  <c r="CJ42" i="20"/>
  <c r="CI42" i="20"/>
  <c r="CH42" i="20"/>
  <c r="CG42" i="20"/>
  <c r="CF42" i="20"/>
  <c r="CE42" i="20"/>
  <c r="CD42" i="20"/>
  <c r="CC42" i="20"/>
  <c r="CB42" i="20"/>
  <c r="CA42" i="20"/>
  <c r="BZ42" i="20"/>
  <c r="BY42" i="20"/>
  <c r="BX42" i="20"/>
  <c r="BW42" i="20"/>
  <c r="BV42" i="20"/>
  <c r="BU42" i="20"/>
  <c r="BT42" i="20"/>
  <c r="BS42" i="20"/>
  <c r="BR42" i="20"/>
  <c r="BQ42" i="20"/>
  <c r="BP42" i="20"/>
  <c r="BO42" i="20"/>
  <c r="DX41" i="20"/>
  <c r="DW41" i="20"/>
  <c r="DV41" i="20"/>
  <c r="DU41" i="20"/>
  <c r="DT41" i="20"/>
  <c r="DS41" i="20"/>
  <c r="DR41" i="20"/>
  <c r="DQ41" i="20"/>
  <c r="DP41" i="20"/>
  <c r="DO41" i="20"/>
  <c r="DN41" i="20"/>
  <c r="DM41" i="20"/>
  <c r="DL41" i="20"/>
  <c r="DK41" i="20"/>
  <c r="DJ41" i="20"/>
  <c r="DI41" i="20"/>
  <c r="DH41" i="20"/>
  <c r="DG41" i="20"/>
  <c r="DF41" i="20"/>
  <c r="DE41" i="20"/>
  <c r="DD41" i="20"/>
  <c r="DC41" i="20"/>
  <c r="DB41" i="20"/>
  <c r="DA41" i="20"/>
  <c r="CZ41" i="20"/>
  <c r="CY41" i="20"/>
  <c r="CX41" i="20"/>
  <c r="CW41" i="20"/>
  <c r="CV41" i="20"/>
  <c r="CU41" i="20"/>
  <c r="CT41" i="20"/>
  <c r="CS41" i="20"/>
  <c r="CR41" i="20"/>
  <c r="CQ41" i="20"/>
  <c r="CP41" i="20"/>
  <c r="CO41" i="20"/>
  <c r="CN41" i="20"/>
  <c r="CM41" i="20"/>
  <c r="CL41" i="20"/>
  <c r="CK41" i="20"/>
  <c r="CJ41" i="20"/>
  <c r="CI41" i="20"/>
  <c r="CH41" i="20"/>
  <c r="CG41" i="20"/>
  <c r="CF41" i="20"/>
  <c r="CE41" i="20"/>
  <c r="CD41" i="20"/>
  <c r="CC41" i="20"/>
  <c r="CB41" i="20"/>
  <c r="CA41" i="20"/>
  <c r="BZ41" i="20"/>
  <c r="BY41" i="20"/>
  <c r="BX41" i="20"/>
  <c r="BW41" i="20"/>
  <c r="BV41" i="20"/>
  <c r="BU41" i="20"/>
  <c r="BT41" i="20"/>
  <c r="BS41" i="20"/>
  <c r="BR41" i="20"/>
  <c r="BQ41" i="20"/>
  <c r="BP41" i="20"/>
  <c r="BO41" i="20"/>
  <c r="DX40" i="20"/>
  <c r="DW40" i="20"/>
  <c r="DV40" i="20"/>
  <c r="DU40" i="20"/>
  <c r="DT40" i="20"/>
  <c r="DS40" i="20"/>
  <c r="DR40" i="20"/>
  <c r="DQ40" i="20"/>
  <c r="DP40" i="20"/>
  <c r="DO40" i="20"/>
  <c r="DN40" i="20"/>
  <c r="DM40" i="20"/>
  <c r="DL40" i="20"/>
  <c r="DK40" i="20"/>
  <c r="DJ40" i="20"/>
  <c r="DI40" i="20"/>
  <c r="DH40" i="20"/>
  <c r="DG40" i="20"/>
  <c r="DF40" i="20"/>
  <c r="DE40" i="20"/>
  <c r="DD40" i="20"/>
  <c r="DC40" i="20"/>
  <c r="DB40" i="20"/>
  <c r="DA40" i="20"/>
  <c r="CZ40" i="20"/>
  <c r="CY40" i="20"/>
  <c r="CX40" i="20"/>
  <c r="CW40" i="20"/>
  <c r="CV40" i="20"/>
  <c r="CU40" i="20"/>
  <c r="CT40" i="20"/>
  <c r="CS40" i="20"/>
  <c r="CR40" i="20"/>
  <c r="CQ40" i="20"/>
  <c r="CP40" i="20"/>
  <c r="CO40" i="20"/>
  <c r="CN40" i="20"/>
  <c r="CM40" i="20"/>
  <c r="CL40" i="20"/>
  <c r="CK40" i="20"/>
  <c r="CJ40" i="20"/>
  <c r="CI40" i="20"/>
  <c r="CH40" i="20"/>
  <c r="CG40" i="20"/>
  <c r="CF40" i="20"/>
  <c r="CE40" i="20"/>
  <c r="CD40" i="20"/>
  <c r="CC40" i="20"/>
  <c r="CB40" i="20"/>
  <c r="CA40" i="20"/>
  <c r="BZ40" i="20"/>
  <c r="BY40" i="20"/>
  <c r="BX40" i="20"/>
  <c r="BW40" i="20"/>
  <c r="BV40" i="20"/>
  <c r="BU40" i="20"/>
  <c r="BT40" i="20"/>
  <c r="BS40" i="20"/>
  <c r="BR40" i="20"/>
  <c r="BQ40" i="20"/>
  <c r="BP40" i="20"/>
  <c r="BO40" i="20"/>
  <c r="DX39" i="20"/>
  <c r="DW39" i="20"/>
  <c r="DV39" i="20"/>
  <c r="DU39" i="20"/>
  <c r="DT39" i="20"/>
  <c r="DS39" i="20"/>
  <c r="DR39" i="20"/>
  <c r="DQ39" i="20"/>
  <c r="DP39" i="20"/>
  <c r="DO39" i="20"/>
  <c r="DN39" i="20"/>
  <c r="DM39" i="20"/>
  <c r="DL39" i="20"/>
  <c r="DK39" i="20"/>
  <c r="DJ39" i="20"/>
  <c r="DI39" i="20"/>
  <c r="DH39" i="20"/>
  <c r="DG39" i="20"/>
  <c r="DF39" i="20"/>
  <c r="DE39" i="20"/>
  <c r="DD39" i="20"/>
  <c r="DC39" i="20"/>
  <c r="DB39" i="20"/>
  <c r="DA39" i="20"/>
  <c r="CZ39" i="20"/>
  <c r="CY39" i="20"/>
  <c r="CX39" i="20"/>
  <c r="CW39" i="20"/>
  <c r="CV39" i="20"/>
  <c r="CU39" i="20"/>
  <c r="CT39" i="20"/>
  <c r="CS39" i="20"/>
  <c r="CR39" i="20"/>
  <c r="CQ39" i="20"/>
  <c r="CP39" i="20"/>
  <c r="CO39" i="20"/>
  <c r="CN39" i="20"/>
  <c r="CM39" i="20"/>
  <c r="CL39" i="20"/>
  <c r="CK39" i="20"/>
  <c r="CJ39" i="20"/>
  <c r="CI39" i="20"/>
  <c r="CH39" i="20"/>
  <c r="CG39" i="20"/>
  <c r="CF39" i="20"/>
  <c r="CE39" i="20"/>
  <c r="CD39" i="20"/>
  <c r="CC39" i="20"/>
  <c r="CB39" i="20"/>
  <c r="CA39" i="20"/>
  <c r="BZ39" i="20"/>
  <c r="BY39" i="20"/>
  <c r="BX39" i="20"/>
  <c r="BW39" i="20"/>
  <c r="BV39" i="20"/>
  <c r="BU39" i="20"/>
  <c r="BT39" i="20"/>
  <c r="BS39" i="20"/>
  <c r="BR39" i="20"/>
  <c r="BQ39" i="20"/>
  <c r="BP39" i="20"/>
  <c r="BO39" i="20"/>
  <c r="DX38" i="20"/>
  <c r="DW38" i="20"/>
  <c r="DV38" i="20"/>
  <c r="DU38" i="20"/>
  <c r="DT38" i="20"/>
  <c r="DS38" i="20"/>
  <c r="DR38" i="20"/>
  <c r="DQ38" i="20"/>
  <c r="DP38" i="20"/>
  <c r="DO38" i="20"/>
  <c r="DN38" i="20"/>
  <c r="DM38" i="20"/>
  <c r="DL38" i="20"/>
  <c r="DK38" i="20"/>
  <c r="DJ38" i="20"/>
  <c r="DI38" i="20"/>
  <c r="DH38" i="20"/>
  <c r="DG38" i="20"/>
  <c r="DF38" i="20"/>
  <c r="DE38" i="20"/>
  <c r="DD38" i="20"/>
  <c r="DC38" i="20"/>
  <c r="DB38" i="20"/>
  <c r="DA38" i="20"/>
  <c r="CZ38" i="20"/>
  <c r="CY38" i="20"/>
  <c r="CX38" i="20"/>
  <c r="CW38" i="20"/>
  <c r="CV38" i="20"/>
  <c r="CU38" i="20"/>
  <c r="CT38" i="20"/>
  <c r="CS38" i="20"/>
  <c r="CR38" i="20"/>
  <c r="CQ38" i="20"/>
  <c r="CP38" i="20"/>
  <c r="CO38" i="20"/>
  <c r="CN38" i="20"/>
  <c r="CM38" i="20"/>
  <c r="CL38" i="20"/>
  <c r="CK38" i="20"/>
  <c r="CJ38" i="20"/>
  <c r="CI38" i="20"/>
  <c r="CH38" i="20"/>
  <c r="CG38" i="20"/>
  <c r="CF38" i="20"/>
  <c r="CE38" i="20"/>
  <c r="CD38" i="20"/>
  <c r="CC38" i="20"/>
  <c r="CB38" i="20"/>
  <c r="CA38" i="20"/>
  <c r="BZ38" i="20"/>
  <c r="BY38" i="20"/>
  <c r="BX38" i="20"/>
  <c r="BW38" i="20"/>
  <c r="BV38" i="20"/>
  <c r="BU38" i="20"/>
  <c r="BT38" i="20"/>
  <c r="BS38" i="20"/>
  <c r="BR38" i="20"/>
  <c r="BQ38" i="20"/>
  <c r="BP38" i="20"/>
  <c r="BO38" i="20"/>
  <c r="DX37" i="20"/>
  <c r="DW37" i="20"/>
  <c r="DV37" i="20"/>
  <c r="DU37" i="20"/>
  <c r="DT37" i="20"/>
  <c r="DS37" i="20"/>
  <c r="DR37" i="20"/>
  <c r="DQ37" i="20"/>
  <c r="DP37" i="20"/>
  <c r="DO37" i="20"/>
  <c r="DN37" i="20"/>
  <c r="DM37" i="20"/>
  <c r="DL37" i="20"/>
  <c r="DK37" i="20"/>
  <c r="DJ37" i="20"/>
  <c r="DI37" i="20"/>
  <c r="DH37" i="20"/>
  <c r="DG37" i="20"/>
  <c r="DF37" i="20"/>
  <c r="DE37" i="20"/>
  <c r="DD37" i="20"/>
  <c r="DC37" i="20"/>
  <c r="DB37" i="20"/>
  <c r="DA37" i="20"/>
  <c r="CZ37" i="20"/>
  <c r="CY37" i="20"/>
  <c r="CX37" i="20"/>
  <c r="CW37" i="20"/>
  <c r="CV37" i="20"/>
  <c r="CU37" i="20"/>
  <c r="CT37" i="20"/>
  <c r="CS37" i="20"/>
  <c r="CR37" i="20"/>
  <c r="CQ37" i="20"/>
  <c r="CP37" i="20"/>
  <c r="CO37" i="20"/>
  <c r="CN37" i="20"/>
  <c r="CM37" i="20"/>
  <c r="CL37" i="20"/>
  <c r="CK37" i="20"/>
  <c r="CJ37" i="20"/>
  <c r="CI37" i="20"/>
  <c r="CH37" i="20"/>
  <c r="CG37" i="20"/>
  <c r="CF37" i="20"/>
  <c r="CE37" i="20"/>
  <c r="CD37" i="20"/>
  <c r="CC37" i="20"/>
  <c r="CB37" i="20"/>
  <c r="CA37" i="20"/>
  <c r="BZ37" i="20"/>
  <c r="BY37" i="20"/>
  <c r="BX37" i="20"/>
  <c r="BW37" i="20"/>
  <c r="BV37" i="20"/>
  <c r="BU37" i="20"/>
  <c r="BT37" i="20"/>
  <c r="BS37" i="20"/>
  <c r="BR37" i="20"/>
  <c r="BQ37" i="20"/>
  <c r="BP37" i="20"/>
  <c r="BO37" i="20"/>
  <c r="DX36" i="20"/>
  <c r="DW36" i="20"/>
  <c r="DV36" i="20"/>
  <c r="DU36" i="20"/>
  <c r="DT36" i="20"/>
  <c r="DS36" i="20"/>
  <c r="DR36" i="20"/>
  <c r="DQ36" i="20"/>
  <c r="DP36" i="20"/>
  <c r="DO36" i="20"/>
  <c r="DN36" i="20"/>
  <c r="DM36" i="20"/>
  <c r="DL36" i="20"/>
  <c r="DK36" i="20"/>
  <c r="DJ36" i="20"/>
  <c r="DI36" i="20"/>
  <c r="DH36" i="20"/>
  <c r="DG36" i="20"/>
  <c r="DF36" i="20"/>
  <c r="DE36" i="20"/>
  <c r="DD36" i="20"/>
  <c r="DC36" i="20"/>
  <c r="DB36" i="20"/>
  <c r="DA36" i="20"/>
  <c r="CZ36" i="20"/>
  <c r="CY36" i="20"/>
  <c r="CX36" i="20"/>
  <c r="CW36" i="20"/>
  <c r="CV36" i="20"/>
  <c r="CU36" i="20"/>
  <c r="CT36" i="20"/>
  <c r="CS36" i="20"/>
  <c r="CR36" i="20"/>
  <c r="CQ36" i="20"/>
  <c r="CP36" i="20"/>
  <c r="CO36" i="20"/>
  <c r="CN36" i="20"/>
  <c r="CM36" i="20"/>
  <c r="CL36" i="20"/>
  <c r="CK36" i="20"/>
  <c r="CJ36" i="20"/>
  <c r="CI36" i="20"/>
  <c r="CH36" i="20"/>
  <c r="CG36" i="20"/>
  <c r="CF36" i="20"/>
  <c r="CE36" i="20"/>
  <c r="CD36" i="20"/>
  <c r="CC36" i="20"/>
  <c r="CB36" i="20"/>
  <c r="CA36" i="20"/>
  <c r="BZ36" i="20"/>
  <c r="BY36" i="20"/>
  <c r="BX36" i="20"/>
  <c r="BW36" i="20"/>
  <c r="BV36" i="20"/>
  <c r="BU36" i="20"/>
  <c r="BT36" i="20"/>
  <c r="BS36" i="20"/>
  <c r="BR36" i="20"/>
  <c r="BQ36" i="20"/>
  <c r="BP36" i="20"/>
  <c r="BO36" i="20"/>
  <c r="DX35" i="20"/>
  <c r="DW35" i="20"/>
  <c r="DV35" i="20"/>
  <c r="DU35" i="20"/>
  <c r="DT35" i="20"/>
  <c r="DS35" i="20"/>
  <c r="DR35" i="20"/>
  <c r="DQ35" i="20"/>
  <c r="DP35" i="20"/>
  <c r="DO35" i="20"/>
  <c r="DN35" i="20"/>
  <c r="DM35" i="20"/>
  <c r="DL35" i="20"/>
  <c r="DK35" i="20"/>
  <c r="DJ35" i="20"/>
  <c r="DI35" i="20"/>
  <c r="DH35" i="20"/>
  <c r="DG35" i="20"/>
  <c r="DF35" i="20"/>
  <c r="DE35" i="20"/>
  <c r="DD35" i="20"/>
  <c r="DC35" i="20"/>
  <c r="DB35" i="20"/>
  <c r="DA35" i="20"/>
  <c r="CZ35" i="20"/>
  <c r="CY35" i="20"/>
  <c r="CX35" i="20"/>
  <c r="CW35" i="20"/>
  <c r="CV35" i="20"/>
  <c r="CU35" i="20"/>
  <c r="CT35" i="20"/>
  <c r="CS35" i="20"/>
  <c r="CR35" i="20"/>
  <c r="CQ35" i="20"/>
  <c r="CP35" i="20"/>
  <c r="CO35" i="20"/>
  <c r="CN35" i="20"/>
  <c r="CM35" i="20"/>
  <c r="CL35" i="20"/>
  <c r="CK35" i="20"/>
  <c r="CJ35" i="20"/>
  <c r="CI35" i="20"/>
  <c r="CH35" i="20"/>
  <c r="CG35" i="20"/>
  <c r="CF35" i="20"/>
  <c r="CE35" i="20"/>
  <c r="CD35" i="20"/>
  <c r="CC35" i="20"/>
  <c r="CB35" i="20"/>
  <c r="CA35" i="20"/>
  <c r="BZ35" i="20"/>
  <c r="BY35" i="20"/>
  <c r="BX35" i="20"/>
  <c r="BW35" i="20"/>
  <c r="BV35" i="20"/>
  <c r="BU35" i="20"/>
  <c r="BT35" i="20"/>
  <c r="BS35" i="20"/>
  <c r="BR35" i="20"/>
  <c r="BQ35" i="20"/>
  <c r="BP35" i="20"/>
  <c r="BO35" i="20"/>
  <c r="DX34" i="20"/>
  <c r="DW34" i="20"/>
  <c r="DV34" i="20"/>
  <c r="DU34" i="20"/>
  <c r="DT34" i="20"/>
  <c r="DS34" i="20"/>
  <c r="DR34" i="20"/>
  <c r="DQ34" i="20"/>
  <c r="DP34" i="20"/>
  <c r="DO34" i="20"/>
  <c r="DN34" i="20"/>
  <c r="DM34" i="20"/>
  <c r="DL34" i="20"/>
  <c r="DK34" i="20"/>
  <c r="DJ34" i="20"/>
  <c r="DI34" i="20"/>
  <c r="DH34" i="20"/>
  <c r="DG34" i="20"/>
  <c r="DF34" i="20"/>
  <c r="DE34" i="20"/>
  <c r="DD34" i="20"/>
  <c r="DC34" i="20"/>
  <c r="DB34" i="20"/>
  <c r="DA34" i="20"/>
  <c r="CZ34" i="20"/>
  <c r="CY34" i="20"/>
  <c r="CX34" i="20"/>
  <c r="CW34" i="20"/>
  <c r="CV34" i="20"/>
  <c r="CU34" i="20"/>
  <c r="CT34" i="20"/>
  <c r="CS34" i="20"/>
  <c r="CR34" i="20"/>
  <c r="CQ34" i="20"/>
  <c r="CP34" i="20"/>
  <c r="CO34" i="20"/>
  <c r="CN34" i="20"/>
  <c r="CM34" i="20"/>
  <c r="CL34" i="20"/>
  <c r="CK34" i="20"/>
  <c r="CJ34" i="20"/>
  <c r="CI34" i="20"/>
  <c r="CH34" i="20"/>
  <c r="CG34" i="20"/>
  <c r="CF34" i="20"/>
  <c r="CE34" i="20"/>
  <c r="CD34" i="20"/>
  <c r="CC34" i="20"/>
  <c r="CB34" i="20"/>
  <c r="CA34" i="20"/>
  <c r="BZ34" i="20"/>
  <c r="BY34" i="20"/>
  <c r="BX34" i="20"/>
  <c r="BW34" i="20"/>
  <c r="BV34" i="20"/>
  <c r="BU34" i="20"/>
  <c r="BT34" i="20"/>
  <c r="BS34" i="20"/>
  <c r="BR34" i="20"/>
  <c r="BQ34" i="20"/>
  <c r="BP34" i="20"/>
  <c r="BO34" i="20"/>
  <c r="DX33" i="20"/>
  <c r="DW33" i="20"/>
  <c r="DV33" i="20"/>
  <c r="DU33" i="20"/>
  <c r="DT33" i="20"/>
  <c r="DS33" i="20"/>
  <c r="DR33" i="20"/>
  <c r="DQ33" i="20"/>
  <c r="DP33" i="20"/>
  <c r="DO33" i="20"/>
  <c r="DN33" i="20"/>
  <c r="DM33" i="20"/>
  <c r="DL33" i="20"/>
  <c r="DK33" i="20"/>
  <c r="DJ33" i="20"/>
  <c r="DI33" i="20"/>
  <c r="DH33" i="20"/>
  <c r="DG33" i="20"/>
  <c r="DF33" i="20"/>
  <c r="DE33" i="20"/>
  <c r="DD33" i="20"/>
  <c r="DC33" i="20"/>
  <c r="DB33" i="20"/>
  <c r="DA33" i="20"/>
  <c r="CZ33" i="20"/>
  <c r="CY33" i="20"/>
  <c r="CX33" i="20"/>
  <c r="CW33" i="20"/>
  <c r="CV33" i="20"/>
  <c r="CU33" i="20"/>
  <c r="CT33" i="20"/>
  <c r="CS33" i="20"/>
  <c r="CR33" i="20"/>
  <c r="CQ33" i="20"/>
  <c r="CP33" i="20"/>
  <c r="CO33" i="20"/>
  <c r="CN33" i="20"/>
  <c r="CM33" i="20"/>
  <c r="CL33" i="20"/>
  <c r="CK33" i="20"/>
  <c r="CJ33" i="20"/>
  <c r="CI33" i="20"/>
  <c r="CH33" i="20"/>
  <c r="CG33" i="20"/>
  <c r="CF33" i="20"/>
  <c r="CE33" i="20"/>
  <c r="CD33" i="20"/>
  <c r="CC33" i="20"/>
  <c r="CB33" i="20"/>
  <c r="CA33" i="20"/>
  <c r="BZ33" i="20"/>
  <c r="BY33" i="20"/>
  <c r="BX33" i="20"/>
  <c r="BW33" i="20"/>
  <c r="BV33" i="20"/>
  <c r="BU33" i="20"/>
  <c r="BT33" i="20"/>
  <c r="BS33" i="20"/>
  <c r="BR33" i="20"/>
  <c r="BQ33" i="20"/>
  <c r="BP33" i="20"/>
  <c r="BO33" i="20"/>
  <c r="DX29" i="20"/>
  <c r="DW29" i="20"/>
  <c r="DV29" i="20"/>
  <c r="DU29" i="20"/>
  <c r="DT29" i="20"/>
  <c r="DS29" i="20"/>
  <c r="DR29" i="20"/>
  <c r="DQ29" i="20"/>
  <c r="DP29" i="20"/>
  <c r="DO29" i="20"/>
  <c r="DN29" i="20"/>
  <c r="DM29" i="20"/>
  <c r="DL29" i="20"/>
  <c r="DK29" i="20"/>
  <c r="DJ29" i="20"/>
  <c r="DI29" i="20"/>
  <c r="DH29" i="20"/>
  <c r="DG29" i="20"/>
  <c r="DF29" i="20"/>
  <c r="DE29" i="20"/>
  <c r="DD29" i="20"/>
  <c r="DC29" i="20"/>
  <c r="DB29" i="20"/>
  <c r="DA29" i="20"/>
  <c r="CZ29" i="20"/>
  <c r="CY29" i="20"/>
  <c r="CX29" i="20"/>
  <c r="CW29" i="20"/>
  <c r="CV29" i="20"/>
  <c r="CU29" i="20"/>
  <c r="CT29" i="20"/>
  <c r="CS29" i="20"/>
  <c r="CR29" i="20"/>
  <c r="CQ29" i="20"/>
  <c r="CP29" i="20"/>
  <c r="CO29" i="20"/>
  <c r="CN29" i="20"/>
  <c r="CM29" i="20"/>
  <c r="CL29" i="20"/>
  <c r="CK29" i="20"/>
  <c r="CJ29" i="20"/>
  <c r="CI29" i="20"/>
  <c r="CH29" i="20"/>
  <c r="CG29" i="20"/>
  <c r="CF29" i="20"/>
  <c r="CE29" i="20"/>
  <c r="CD29" i="20"/>
  <c r="CC29" i="20"/>
  <c r="CB29" i="20"/>
  <c r="CA29" i="20"/>
  <c r="BZ29" i="20"/>
  <c r="BY29" i="20"/>
  <c r="BX29" i="20"/>
  <c r="BW29" i="20"/>
  <c r="BV29" i="20"/>
  <c r="BU29" i="20"/>
  <c r="BT29" i="20"/>
  <c r="BS29" i="20"/>
  <c r="BR29" i="20"/>
  <c r="BQ29" i="20"/>
  <c r="BP29" i="20"/>
  <c r="BO29" i="20"/>
  <c r="DX28" i="20"/>
  <c r="DW28" i="20"/>
  <c r="DV28" i="20"/>
  <c r="DU28" i="20"/>
  <c r="DT28" i="20"/>
  <c r="DS28" i="20"/>
  <c r="DR28" i="20"/>
  <c r="DQ28" i="20"/>
  <c r="DP28" i="20"/>
  <c r="DO28" i="20"/>
  <c r="DN28" i="20"/>
  <c r="DM28" i="20"/>
  <c r="DL28" i="20"/>
  <c r="DK28" i="20"/>
  <c r="DJ28" i="20"/>
  <c r="DI28" i="20"/>
  <c r="DH28" i="20"/>
  <c r="DG28" i="20"/>
  <c r="DF28" i="20"/>
  <c r="DE28" i="20"/>
  <c r="DD28" i="20"/>
  <c r="DC28" i="20"/>
  <c r="DB28" i="20"/>
  <c r="DA28" i="20"/>
  <c r="CZ28" i="20"/>
  <c r="CY28" i="20"/>
  <c r="CX28" i="20"/>
  <c r="CW28" i="20"/>
  <c r="CV28" i="20"/>
  <c r="CU28" i="20"/>
  <c r="CT28" i="20"/>
  <c r="CS28" i="20"/>
  <c r="CR28" i="20"/>
  <c r="CQ28" i="20"/>
  <c r="CP28" i="20"/>
  <c r="CO28" i="20"/>
  <c r="CN28" i="20"/>
  <c r="CM28" i="20"/>
  <c r="CL28" i="20"/>
  <c r="CK28" i="20"/>
  <c r="CJ28" i="20"/>
  <c r="CI28" i="20"/>
  <c r="CH28" i="20"/>
  <c r="CG28" i="20"/>
  <c r="CF28" i="20"/>
  <c r="CE28" i="20"/>
  <c r="CD28" i="20"/>
  <c r="CC28" i="20"/>
  <c r="CB28" i="20"/>
  <c r="CA28" i="20"/>
  <c r="BZ28" i="20"/>
  <c r="BY28" i="20"/>
  <c r="BX28" i="20"/>
  <c r="BW28" i="20"/>
  <c r="BV28" i="20"/>
  <c r="BU28" i="20"/>
  <c r="BT28" i="20"/>
  <c r="BS28" i="20"/>
  <c r="BR28" i="20"/>
  <c r="BQ28" i="20"/>
  <c r="BP28" i="20"/>
  <c r="BO28" i="20"/>
  <c r="DX27" i="20"/>
  <c r="DW27" i="20"/>
  <c r="DV27" i="20"/>
  <c r="DU27" i="20"/>
  <c r="DT27" i="20"/>
  <c r="DS27" i="20"/>
  <c r="DR27" i="20"/>
  <c r="DQ27" i="20"/>
  <c r="DP27" i="20"/>
  <c r="DO27" i="20"/>
  <c r="DN27" i="20"/>
  <c r="DM27" i="20"/>
  <c r="DL27" i="20"/>
  <c r="DK27" i="20"/>
  <c r="DJ27" i="20"/>
  <c r="DI27" i="20"/>
  <c r="DH27" i="20"/>
  <c r="DG27" i="20"/>
  <c r="DF27" i="20"/>
  <c r="DE27" i="20"/>
  <c r="DD27" i="20"/>
  <c r="DC27" i="20"/>
  <c r="DB27" i="20"/>
  <c r="DA27" i="20"/>
  <c r="CZ27" i="20"/>
  <c r="CY27" i="20"/>
  <c r="CX27" i="20"/>
  <c r="CW27" i="20"/>
  <c r="CV27" i="20"/>
  <c r="CU27" i="20"/>
  <c r="CT27" i="20"/>
  <c r="CS27" i="20"/>
  <c r="CR27" i="20"/>
  <c r="CQ27" i="20"/>
  <c r="CP27" i="20"/>
  <c r="CO27" i="20"/>
  <c r="CN27" i="20"/>
  <c r="CM27" i="20"/>
  <c r="CL27" i="20"/>
  <c r="CK27" i="20"/>
  <c r="CJ27" i="20"/>
  <c r="CI27" i="20"/>
  <c r="CH27" i="20"/>
  <c r="CG27" i="20"/>
  <c r="CF27" i="20"/>
  <c r="CE27" i="20"/>
  <c r="CD27" i="20"/>
  <c r="CC27" i="20"/>
  <c r="CB27" i="20"/>
  <c r="CA27" i="20"/>
  <c r="BZ27" i="20"/>
  <c r="BY27" i="20"/>
  <c r="BX27" i="20"/>
  <c r="BW27" i="20"/>
  <c r="BV27" i="20"/>
  <c r="BU27" i="20"/>
  <c r="BT27" i="20"/>
  <c r="BS27" i="20"/>
  <c r="BR27" i="20"/>
  <c r="BQ27" i="20"/>
  <c r="BP27" i="20"/>
  <c r="BO27" i="20"/>
  <c r="DX26" i="20"/>
  <c r="DW26" i="20"/>
  <c r="DV26" i="20"/>
  <c r="DU26" i="20"/>
  <c r="DT26" i="20"/>
  <c r="DS26" i="20"/>
  <c r="DR26" i="20"/>
  <c r="DQ26" i="20"/>
  <c r="DP26" i="20"/>
  <c r="DO26" i="20"/>
  <c r="DN26" i="20"/>
  <c r="DM26" i="20"/>
  <c r="DL26" i="20"/>
  <c r="DK26" i="20"/>
  <c r="DJ26" i="20"/>
  <c r="DI26" i="20"/>
  <c r="DH26" i="20"/>
  <c r="DG26" i="20"/>
  <c r="DF26" i="20"/>
  <c r="DE26" i="20"/>
  <c r="DD26" i="20"/>
  <c r="DC26" i="20"/>
  <c r="DB26" i="20"/>
  <c r="DA26" i="20"/>
  <c r="CZ26" i="20"/>
  <c r="CY26" i="20"/>
  <c r="CX26" i="20"/>
  <c r="CW26" i="20"/>
  <c r="CV26" i="20"/>
  <c r="CU26" i="20"/>
  <c r="CT26" i="20"/>
  <c r="CS26" i="20"/>
  <c r="CR26" i="20"/>
  <c r="CQ26" i="20"/>
  <c r="CP26" i="20"/>
  <c r="CO26" i="20"/>
  <c r="CN26" i="20"/>
  <c r="CM26" i="20"/>
  <c r="CL26" i="20"/>
  <c r="CK26" i="20"/>
  <c r="CJ26" i="20"/>
  <c r="CI26" i="20"/>
  <c r="CH26" i="20"/>
  <c r="CG26" i="20"/>
  <c r="CF26" i="20"/>
  <c r="CE26" i="20"/>
  <c r="CD26" i="20"/>
  <c r="CC26" i="20"/>
  <c r="CB26" i="20"/>
  <c r="CA26" i="20"/>
  <c r="BZ26" i="20"/>
  <c r="BY26" i="20"/>
  <c r="BX26" i="20"/>
  <c r="BW26" i="20"/>
  <c r="BV26" i="20"/>
  <c r="BU26" i="20"/>
  <c r="BT26" i="20"/>
  <c r="BS26" i="20"/>
  <c r="BR26" i="20"/>
  <c r="BQ26" i="20"/>
  <c r="BP26" i="20"/>
  <c r="BO26" i="20"/>
  <c r="DX25" i="20"/>
  <c r="DW25" i="20"/>
  <c r="DV25" i="20"/>
  <c r="DU25" i="20"/>
  <c r="DT25" i="20"/>
  <c r="DS25" i="20"/>
  <c r="DR25" i="20"/>
  <c r="DQ25" i="20"/>
  <c r="DP25" i="20"/>
  <c r="DO25" i="20"/>
  <c r="DN25" i="20"/>
  <c r="DM25" i="20"/>
  <c r="DL25" i="20"/>
  <c r="DK25" i="20"/>
  <c r="DJ25" i="20"/>
  <c r="DI25" i="20"/>
  <c r="DH25" i="20"/>
  <c r="DG25" i="20"/>
  <c r="DF25" i="20"/>
  <c r="DE25" i="20"/>
  <c r="DD25" i="20"/>
  <c r="DC25" i="20"/>
  <c r="DB25" i="20"/>
  <c r="DA25" i="20"/>
  <c r="CZ25" i="20"/>
  <c r="CY25" i="20"/>
  <c r="CX25" i="20"/>
  <c r="CW25" i="20"/>
  <c r="CV25" i="20"/>
  <c r="CU25" i="20"/>
  <c r="CT25" i="20"/>
  <c r="CS25" i="20"/>
  <c r="CR25" i="20"/>
  <c r="CQ25" i="20"/>
  <c r="CP25" i="20"/>
  <c r="CO25" i="20"/>
  <c r="CN25" i="20"/>
  <c r="CM25" i="20"/>
  <c r="CL25" i="20"/>
  <c r="CK25" i="20"/>
  <c r="CJ25" i="20"/>
  <c r="CI25" i="20"/>
  <c r="CH25" i="20"/>
  <c r="CG25" i="20"/>
  <c r="CF25" i="20"/>
  <c r="CE25" i="20"/>
  <c r="CD25" i="20"/>
  <c r="CC25" i="20"/>
  <c r="CB25" i="20"/>
  <c r="CA25" i="20"/>
  <c r="BZ25" i="20"/>
  <c r="BY25" i="20"/>
  <c r="BX25" i="20"/>
  <c r="BW25" i="20"/>
  <c r="BV25" i="20"/>
  <c r="BU25" i="20"/>
  <c r="BT25" i="20"/>
  <c r="BS25" i="20"/>
  <c r="BR25" i="20"/>
  <c r="BQ25" i="20"/>
  <c r="BP25" i="20"/>
  <c r="BO25" i="20"/>
  <c r="DX24" i="20"/>
  <c r="DW24" i="20"/>
  <c r="DV24" i="20"/>
  <c r="DU24" i="20"/>
  <c r="DT24" i="20"/>
  <c r="DS24" i="20"/>
  <c r="DR24" i="20"/>
  <c r="DQ24" i="20"/>
  <c r="DP24" i="20"/>
  <c r="DO24" i="20"/>
  <c r="DN24" i="20"/>
  <c r="DM24" i="20"/>
  <c r="DL24" i="20"/>
  <c r="DK24" i="20"/>
  <c r="DJ24" i="20"/>
  <c r="DI24" i="20"/>
  <c r="DH24" i="20"/>
  <c r="DG24" i="20"/>
  <c r="DF24" i="20"/>
  <c r="DE24" i="20"/>
  <c r="DD24" i="20"/>
  <c r="DC24" i="20"/>
  <c r="DB24" i="20"/>
  <c r="DA24" i="20"/>
  <c r="CZ24" i="20"/>
  <c r="CY24" i="20"/>
  <c r="CX24" i="20"/>
  <c r="CW24" i="20"/>
  <c r="CV24" i="20"/>
  <c r="CU24" i="20"/>
  <c r="CT24" i="20"/>
  <c r="CS24" i="20"/>
  <c r="CR24" i="20"/>
  <c r="CQ24" i="20"/>
  <c r="CP24" i="20"/>
  <c r="CO24" i="20"/>
  <c r="CN24" i="20"/>
  <c r="CM24" i="20"/>
  <c r="CL24" i="20"/>
  <c r="CK24" i="20"/>
  <c r="CJ24" i="20"/>
  <c r="CI24" i="20"/>
  <c r="CH24" i="20"/>
  <c r="CG24" i="20"/>
  <c r="CF24" i="20"/>
  <c r="CE24" i="20"/>
  <c r="CD24" i="20"/>
  <c r="CC24" i="20"/>
  <c r="CB24" i="20"/>
  <c r="CA24" i="20"/>
  <c r="BZ24" i="20"/>
  <c r="BY24" i="20"/>
  <c r="BX24" i="20"/>
  <c r="BW24" i="20"/>
  <c r="BV24" i="20"/>
  <c r="BU24" i="20"/>
  <c r="BT24" i="20"/>
  <c r="BS24" i="20"/>
  <c r="BR24" i="20"/>
  <c r="BQ24" i="20"/>
  <c r="BP24" i="20"/>
  <c r="BO24" i="20"/>
  <c r="DX23" i="20"/>
  <c r="DW23" i="20"/>
  <c r="DV23" i="20"/>
  <c r="DU23" i="20"/>
  <c r="DT23" i="20"/>
  <c r="DS23" i="20"/>
  <c r="DR23" i="20"/>
  <c r="DQ23" i="20"/>
  <c r="DP23" i="20"/>
  <c r="DO23" i="20"/>
  <c r="DN23" i="20"/>
  <c r="DM23" i="20"/>
  <c r="DL23" i="20"/>
  <c r="DK23" i="20"/>
  <c r="DJ23" i="20"/>
  <c r="DI23" i="20"/>
  <c r="DH23" i="20"/>
  <c r="DG23" i="20"/>
  <c r="DF23" i="20"/>
  <c r="DE23" i="20"/>
  <c r="DD23" i="20"/>
  <c r="DC23" i="20"/>
  <c r="DB23" i="20"/>
  <c r="DA23" i="20"/>
  <c r="CZ23" i="20"/>
  <c r="CY23" i="20"/>
  <c r="CX23" i="20"/>
  <c r="CW23" i="20"/>
  <c r="CV23" i="20"/>
  <c r="CU23" i="20"/>
  <c r="CT23" i="20"/>
  <c r="CS23" i="20"/>
  <c r="CR23" i="20"/>
  <c r="CQ23" i="20"/>
  <c r="CP23" i="20"/>
  <c r="CO23" i="20"/>
  <c r="CN23" i="20"/>
  <c r="CM23" i="20"/>
  <c r="CL23" i="20"/>
  <c r="CK23" i="20"/>
  <c r="CJ23" i="20"/>
  <c r="CI23" i="20"/>
  <c r="CH23" i="20"/>
  <c r="CG23" i="20"/>
  <c r="CF23" i="20"/>
  <c r="CE23" i="20"/>
  <c r="CD23" i="20"/>
  <c r="CC23" i="20"/>
  <c r="CB23" i="20"/>
  <c r="CA23" i="20"/>
  <c r="BZ23" i="20"/>
  <c r="BY23" i="20"/>
  <c r="BX23" i="20"/>
  <c r="BW23" i="20"/>
  <c r="BV23" i="20"/>
  <c r="BU23" i="20"/>
  <c r="BT23" i="20"/>
  <c r="BS23" i="20"/>
  <c r="BR23" i="20"/>
  <c r="BQ23" i="20"/>
  <c r="BP23" i="20"/>
  <c r="BO23" i="20"/>
  <c r="DX22" i="20"/>
  <c r="DW22" i="20"/>
  <c r="DV22" i="20"/>
  <c r="DU22" i="20"/>
  <c r="DT22" i="20"/>
  <c r="DS22" i="20"/>
  <c r="DR22" i="20"/>
  <c r="DQ22" i="20"/>
  <c r="DP22" i="20"/>
  <c r="DO22" i="20"/>
  <c r="DN22" i="20"/>
  <c r="DM22" i="20"/>
  <c r="DL22" i="20"/>
  <c r="DK22" i="20"/>
  <c r="DJ22" i="20"/>
  <c r="DI22" i="20"/>
  <c r="DH22" i="20"/>
  <c r="DG22" i="20"/>
  <c r="DF22" i="20"/>
  <c r="DE22" i="20"/>
  <c r="DD22" i="20"/>
  <c r="DC22" i="20"/>
  <c r="DB22" i="20"/>
  <c r="DA22" i="20"/>
  <c r="CZ22" i="20"/>
  <c r="CY22" i="20"/>
  <c r="CX22" i="20"/>
  <c r="CW22" i="20"/>
  <c r="CV22" i="20"/>
  <c r="CU22" i="20"/>
  <c r="CT22" i="20"/>
  <c r="CS22" i="20"/>
  <c r="CR22" i="20"/>
  <c r="CQ22" i="20"/>
  <c r="CP22" i="20"/>
  <c r="CO22" i="20"/>
  <c r="CN22" i="20"/>
  <c r="CM22" i="20"/>
  <c r="CL22" i="20"/>
  <c r="CK22" i="20"/>
  <c r="CJ22" i="20"/>
  <c r="CI22" i="20"/>
  <c r="CH22" i="20"/>
  <c r="CG22" i="20"/>
  <c r="CF22" i="20"/>
  <c r="CE22" i="20"/>
  <c r="CD22" i="20"/>
  <c r="CC22" i="20"/>
  <c r="CB22" i="20"/>
  <c r="CA22" i="20"/>
  <c r="BZ22" i="20"/>
  <c r="BY22" i="20"/>
  <c r="BX22" i="20"/>
  <c r="BW22" i="20"/>
  <c r="BV22" i="20"/>
  <c r="BU22" i="20"/>
  <c r="BT22" i="20"/>
  <c r="BS22" i="20"/>
  <c r="BR22" i="20"/>
  <c r="BQ22" i="20"/>
  <c r="BP22" i="20"/>
  <c r="BO22" i="20"/>
  <c r="DX21" i="20"/>
  <c r="DW21" i="20"/>
  <c r="DV21" i="20"/>
  <c r="DU21" i="20"/>
  <c r="DT21" i="20"/>
  <c r="DS21" i="20"/>
  <c r="DR21" i="20"/>
  <c r="DQ21" i="20"/>
  <c r="DP21" i="20"/>
  <c r="DO21" i="20"/>
  <c r="DN21" i="20"/>
  <c r="DM21" i="20"/>
  <c r="DL21" i="20"/>
  <c r="DK21" i="20"/>
  <c r="DJ21" i="20"/>
  <c r="DI21" i="20"/>
  <c r="DH21" i="20"/>
  <c r="DG21" i="20"/>
  <c r="DF21" i="20"/>
  <c r="DE21" i="20"/>
  <c r="DD21" i="20"/>
  <c r="DC21" i="20"/>
  <c r="DB21" i="20"/>
  <c r="DA21" i="20"/>
  <c r="CZ21" i="20"/>
  <c r="CY21" i="20"/>
  <c r="CX21" i="20"/>
  <c r="CW21" i="20"/>
  <c r="CV21" i="20"/>
  <c r="CU21" i="20"/>
  <c r="CT21" i="20"/>
  <c r="CS21" i="20"/>
  <c r="CR21" i="20"/>
  <c r="CQ21" i="20"/>
  <c r="CP21" i="20"/>
  <c r="CO21" i="20"/>
  <c r="CN21" i="20"/>
  <c r="CM21" i="20"/>
  <c r="CL21" i="20"/>
  <c r="CK21" i="20"/>
  <c r="CJ21" i="20"/>
  <c r="CI21" i="20"/>
  <c r="CH21" i="20"/>
  <c r="CG21" i="20"/>
  <c r="CF21" i="20"/>
  <c r="CE21" i="20"/>
  <c r="CD21" i="20"/>
  <c r="CC21" i="20"/>
  <c r="CB21" i="20"/>
  <c r="CA21" i="20"/>
  <c r="BZ21" i="20"/>
  <c r="BY21" i="20"/>
  <c r="BX21" i="20"/>
  <c r="BW21" i="20"/>
  <c r="BV21" i="20"/>
  <c r="BU21" i="20"/>
  <c r="BT21" i="20"/>
  <c r="BS21" i="20"/>
  <c r="BR21" i="20"/>
  <c r="BQ21" i="20"/>
  <c r="BP21" i="20"/>
  <c r="BO21" i="20"/>
  <c r="DX20" i="20"/>
  <c r="DW20" i="20"/>
  <c r="DV20" i="20"/>
  <c r="DU20" i="20"/>
  <c r="DT20" i="20"/>
  <c r="DS20" i="20"/>
  <c r="DR20" i="20"/>
  <c r="DQ20" i="20"/>
  <c r="DP20" i="20"/>
  <c r="DO20" i="20"/>
  <c r="DN20" i="20"/>
  <c r="DM20" i="20"/>
  <c r="DL20" i="20"/>
  <c r="DK20" i="20"/>
  <c r="DJ20" i="20"/>
  <c r="DI20" i="20"/>
  <c r="DH20" i="20"/>
  <c r="DG20" i="20"/>
  <c r="DF20" i="20"/>
  <c r="DE20" i="20"/>
  <c r="DD20" i="20"/>
  <c r="DC20" i="20"/>
  <c r="DB20" i="20"/>
  <c r="DA20" i="20"/>
  <c r="CZ20" i="20"/>
  <c r="CY20" i="20"/>
  <c r="CX20" i="20"/>
  <c r="CW20" i="20"/>
  <c r="CV20" i="20"/>
  <c r="CU20" i="20"/>
  <c r="CT20" i="20"/>
  <c r="CS20" i="20"/>
  <c r="CR20" i="20"/>
  <c r="CQ20" i="20"/>
  <c r="CP20" i="20"/>
  <c r="CO20" i="20"/>
  <c r="CN20" i="20"/>
  <c r="CM20" i="20"/>
  <c r="CL20" i="20"/>
  <c r="CK20" i="20"/>
  <c r="CJ20" i="20"/>
  <c r="CI20" i="20"/>
  <c r="CH20" i="20"/>
  <c r="CG20" i="20"/>
  <c r="CF20" i="20"/>
  <c r="CE20" i="20"/>
  <c r="CD20" i="20"/>
  <c r="CC20" i="20"/>
  <c r="CB20" i="20"/>
  <c r="CA20" i="20"/>
  <c r="BZ20" i="20"/>
  <c r="BY20" i="20"/>
  <c r="BX20" i="20"/>
  <c r="BW20" i="20"/>
  <c r="BV20" i="20"/>
  <c r="BU20" i="20"/>
  <c r="BT20" i="20"/>
  <c r="BS20" i="20"/>
  <c r="BR20" i="20"/>
  <c r="BQ20" i="20"/>
  <c r="BP20" i="20"/>
  <c r="BO20" i="20"/>
  <c r="DX19" i="20"/>
  <c r="DW19" i="20"/>
  <c r="DV19" i="20"/>
  <c r="DU19" i="20"/>
  <c r="DT19" i="20"/>
  <c r="DS19" i="20"/>
  <c r="DR19" i="20"/>
  <c r="DQ19" i="20"/>
  <c r="DP19" i="20"/>
  <c r="DO19" i="20"/>
  <c r="DN19" i="20"/>
  <c r="DM19" i="20"/>
  <c r="DL19" i="20"/>
  <c r="DK19" i="20"/>
  <c r="DJ19" i="20"/>
  <c r="DI19" i="20"/>
  <c r="DH19" i="20"/>
  <c r="DG19" i="20"/>
  <c r="DF19" i="20"/>
  <c r="DE19" i="20"/>
  <c r="DD19" i="20"/>
  <c r="DC19" i="20"/>
  <c r="DB19" i="20"/>
  <c r="DA19" i="20"/>
  <c r="CZ19" i="20"/>
  <c r="CY19" i="20"/>
  <c r="CX19" i="20"/>
  <c r="CW19" i="20"/>
  <c r="CV19" i="20"/>
  <c r="CU19" i="20"/>
  <c r="CT19" i="20"/>
  <c r="CS19" i="20"/>
  <c r="CR19" i="20"/>
  <c r="CQ19" i="20"/>
  <c r="CP19" i="20"/>
  <c r="CO19" i="20"/>
  <c r="CN19" i="20"/>
  <c r="CM19" i="20"/>
  <c r="CL19" i="20"/>
  <c r="CK19" i="20"/>
  <c r="CJ19" i="20"/>
  <c r="CI19" i="20"/>
  <c r="CH19" i="20"/>
  <c r="CG19" i="20"/>
  <c r="CF19" i="20"/>
  <c r="CE19" i="20"/>
  <c r="CD19" i="20"/>
  <c r="CC19" i="20"/>
  <c r="CB19" i="20"/>
  <c r="CA19" i="20"/>
  <c r="BZ19" i="20"/>
  <c r="BY19" i="20"/>
  <c r="BX19" i="20"/>
  <c r="BW19" i="20"/>
  <c r="BV19" i="20"/>
  <c r="BU19" i="20"/>
  <c r="BT19" i="20"/>
  <c r="BS19" i="20"/>
  <c r="BR19" i="20"/>
  <c r="BQ19" i="20"/>
  <c r="BP19" i="20"/>
  <c r="BO19" i="20"/>
  <c r="DX18" i="20"/>
  <c r="DW18" i="20"/>
  <c r="DV18" i="20"/>
  <c r="DU18" i="20"/>
  <c r="DT18" i="20"/>
  <c r="DS18" i="20"/>
  <c r="DR18" i="20"/>
  <c r="DQ18" i="20"/>
  <c r="DP18" i="20"/>
  <c r="DO18" i="20"/>
  <c r="DN18" i="20"/>
  <c r="DM18" i="20"/>
  <c r="DL18" i="20"/>
  <c r="DK18" i="20"/>
  <c r="DJ18" i="20"/>
  <c r="DI18" i="20"/>
  <c r="DH18" i="20"/>
  <c r="DG18" i="20"/>
  <c r="DF18" i="20"/>
  <c r="DE18" i="20"/>
  <c r="DD18" i="20"/>
  <c r="DC18" i="20"/>
  <c r="DB18" i="20"/>
  <c r="DA18" i="20"/>
  <c r="CZ18" i="20"/>
  <c r="CY18" i="20"/>
  <c r="CX18" i="20"/>
  <c r="CW18" i="20"/>
  <c r="CV18" i="20"/>
  <c r="CU18" i="20"/>
  <c r="CT18" i="20"/>
  <c r="CS18" i="20"/>
  <c r="CR18" i="20"/>
  <c r="CQ18" i="20"/>
  <c r="CP18" i="20"/>
  <c r="CO18" i="20"/>
  <c r="CN18" i="20"/>
  <c r="CM18" i="20"/>
  <c r="CL18" i="20"/>
  <c r="CK18" i="20"/>
  <c r="CJ18" i="20"/>
  <c r="CI18" i="20"/>
  <c r="CH18" i="20"/>
  <c r="CG18" i="20"/>
  <c r="CF18" i="20"/>
  <c r="CE18" i="20"/>
  <c r="CD18" i="20"/>
  <c r="CC18" i="20"/>
  <c r="CB18" i="20"/>
  <c r="CA18" i="20"/>
  <c r="BZ18" i="20"/>
  <c r="BY18" i="20"/>
  <c r="BX18" i="20"/>
  <c r="BW18" i="20"/>
  <c r="BV18" i="20"/>
  <c r="BU18" i="20"/>
  <c r="BT18" i="20"/>
  <c r="BS18" i="20"/>
  <c r="BR18" i="20"/>
  <c r="BQ18" i="20"/>
  <c r="BP18" i="20"/>
  <c r="BO18" i="20"/>
  <c r="DX17" i="20"/>
  <c r="DW17" i="20"/>
  <c r="DV17" i="20"/>
  <c r="DU17" i="20"/>
  <c r="DT17" i="20"/>
  <c r="DS17" i="20"/>
  <c r="DR17" i="20"/>
  <c r="DQ17" i="20"/>
  <c r="DP17" i="20"/>
  <c r="DO17" i="20"/>
  <c r="DN17" i="20"/>
  <c r="DM17" i="20"/>
  <c r="DL17" i="20"/>
  <c r="DK17" i="20"/>
  <c r="DJ17" i="20"/>
  <c r="DI17" i="20"/>
  <c r="DH17" i="20"/>
  <c r="DG17" i="20"/>
  <c r="DF17" i="20"/>
  <c r="DE17" i="20"/>
  <c r="DD17" i="20"/>
  <c r="DC17" i="20"/>
  <c r="DB17" i="20"/>
  <c r="DA17" i="20"/>
  <c r="CZ17" i="20"/>
  <c r="CY17" i="20"/>
  <c r="CX17" i="20"/>
  <c r="CW17" i="20"/>
  <c r="CV17" i="20"/>
  <c r="CU17" i="20"/>
  <c r="CT17" i="20"/>
  <c r="CS17" i="20"/>
  <c r="CR17" i="20"/>
  <c r="CQ17" i="20"/>
  <c r="CP17" i="20"/>
  <c r="CO17" i="20"/>
  <c r="CN17" i="20"/>
  <c r="CM17" i="20"/>
  <c r="CL17" i="20"/>
  <c r="CK17" i="20"/>
  <c r="CJ17" i="20"/>
  <c r="CI17" i="20"/>
  <c r="CH17" i="20"/>
  <c r="CG17" i="20"/>
  <c r="CF17" i="20"/>
  <c r="CE17" i="20"/>
  <c r="CD17" i="20"/>
  <c r="CC17" i="20"/>
  <c r="CB17" i="20"/>
  <c r="CA17" i="20"/>
  <c r="BZ17" i="20"/>
  <c r="BY17" i="20"/>
  <c r="BX17" i="20"/>
  <c r="BW17" i="20"/>
  <c r="BV17" i="20"/>
  <c r="BU17" i="20"/>
  <c r="BT17" i="20"/>
  <c r="BS17" i="20"/>
  <c r="BR17" i="20"/>
  <c r="BQ17" i="20"/>
  <c r="BP17" i="20"/>
  <c r="BO17" i="20"/>
  <c r="DX16" i="20"/>
  <c r="DW16" i="20"/>
  <c r="DV16" i="20"/>
  <c r="DU16" i="20"/>
  <c r="DT16" i="20"/>
  <c r="DS16" i="20"/>
  <c r="DR16" i="20"/>
  <c r="DQ16" i="20"/>
  <c r="DP16" i="20"/>
  <c r="DO16" i="20"/>
  <c r="DN16" i="20"/>
  <c r="DM16" i="20"/>
  <c r="DL16" i="20"/>
  <c r="DK16" i="20"/>
  <c r="DJ16" i="20"/>
  <c r="DI16" i="20"/>
  <c r="DH16" i="20"/>
  <c r="DG16" i="20"/>
  <c r="DF16" i="20"/>
  <c r="DE16" i="20"/>
  <c r="DD16" i="20"/>
  <c r="DC16" i="20"/>
  <c r="DB16" i="20"/>
  <c r="DA16" i="20"/>
  <c r="CZ16" i="20"/>
  <c r="CY16" i="20"/>
  <c r="CX16" i="20"/>
  <c r="CW16" i="20"/>
  <c r="CV16" i="20"/>
  <c r="CU16" i="20"/>
  <c r="CT16" i="20"/>
  <c r="CS16" i="20"/>
  <c r="CR16" i="20"/>
  <c r="CQ16" i="20"/>
  <c r="CP16" i="20"/>
  <c r="CO16" i="20"/>
  <c r="CN16" i="20"/>
  <c r="CM16" i="20"/>
  <c r="CL16" i="20"/>
  <c r="CK16" i="20"/>
  <c r="CJ16" i="20"/>
  <c r="CI16" i="20"/>
  <c r="CH16" i="20"/>
  <c r="CG16" i="20"/>
  <c r="CF16" i="20"/>
  <c r="CE16" i="20"/>
  <c r="CD16" i="20"/>
  <c r="CC16" i="20"/>
  <c r="CB16" i="20"/>
  <c r="CA16" i="20"/>
  <c r="BZ16" i="20"/>
  <c r="BY16" i="20"/>
  <c r="BX16" i="20"/>
  <c r="BW16" i="20"/>
  <c r="BV16" i="20"/>
  <c r="BU16" i="20"/>
  <c r="BT16" i="20"/>
  <c r="BS16" i="20"/>
  <c r="BR16" i="20"/>
  <c r="BQ16" i="20"/>
  <c r="BP16" i="20"/>
  <c r="BO16" i="20"/>
  <c r="DX15" i="20"/>
  <c r="DW15" i="20"/>
  <c r="DV15" i="20"/>
  <c r="DU15" i="20"/>
  <c r="DT15" i="20"/>
  <c r="DS15" i="20"/>
  <c r="DR15" i="20"/>
  <c r="DQ15" i="20"/>
  <c r="DP15" i="20"/>
  <c r="DO15" i="20"/>
  <c r="DN15" i="20"/>
  <c r="DM15" i="20"/>
  <c r="DL15" i="20"/>
  <c r="DK15" i="20"/>
  <c r="DJ15" i="20"/>
  <c r="DI15" i="20"/>
  <c r="DH15" i="20"/>
  <c r="DG15" i="20"/>
  <c r="DF15" i="20"/>
  <c r="DE15" i="20"/>
  <c r="DD15" i="20"/>
  <c r="DC15" i="20"/>
  <c r="DB15" i="20"/>
  <c r="DA15" i="20"/>
  <c r="CZ15" i="20"/>
  <c r="CY15" i="20"/>
  <c r="CX15" i="20"/>
  <c r="CW15" i="20"/>
  <c r="CV15" i="20"/>
  <c r="CU15" i="20"/>
  <c r="CT15" i="20"/>
  <c r="CS15" i="20"/>
  <c r="CR15" i="20"/>
  <c r="CQ15" i="20"/>
  <c r="CP15" i="20"/>
  <c r="CO15" i="20"/>
  <c r="CN15" i="20"/>
  <c r="CM15" i="20"/>
  <c r="CL15" i="20"/>
  <c r="CK15" i="20"/>
  <c r="CJ15" i="20"/>
  <c r="CI15" i="20"/>
  <c r="CH15" i="20"/>
  <c r="CG15" i="20"/>
  <c r="CF15" i="20"/>
  <c r="CE15" i="20"/>
  <c r="CD15" i="20"/>
  <c r="CC15" i="20"/>
  <c r="CB15" i="20"/>
  <c r="CA15" i="20"/>
  <c r="BZ15" i="20"/>
  <c r="BY15" i="20"/>
  <c r="BX15" i="20"/>
  <c r="BW15" i="20"/>
  <c r="BV15" i="20"/>
  <c r="BU15" i="20"/>
  <c r="BT15" i="20"/>
  <c r="BS15" i="20"/>
  <c r="BR15" i="20"/>
  <c r="BQ15" i="20"/>
  <c r="BP15" i="20"/>
  <c r="BO15" i="20"/>
  <c r="DX14" i="20"/>
  <c r="DW14" i="20"/>
  <c r="DV14" i="20"/>
  <c r="DU14" i="20"/>
  <c r="DT14" i="20"/>
  <c r="DS14" i="20"/>
  <c r="DR14" i="20"/>
  <c r="DQ14" i="20"/>
  <c r="DP14" i="20"/>
  <c r="DO14" i="20"/>
  <c r="DN14" i="20"/>
  <c r="DM14" i="20"/>
  <c r="DL14" i="20"/>
  <c r="DK14" i="20"/>
  <c r="DJ14" i="20"/>
  <c r="DI14" i="20"/>
  <c r="DH14" i="20"/>
  <c r="DG14" i="20"/>
  <c r="DF14" i="20"/>
  <c r="DE14" i="20"/>
  <c r="DD14" i="20"/>
  <c r="DC14" i="20"/>
  <c r="DB14" i="20"/>
  <c r="DA14" i="20"/>
  <c r="CZ14" i="20"/>
  <c r="CY14" i="20"/>
  <c r="CX14" i="20"/>
  <c r="CW14" i="20"/>
  <c r="CV14" i="20"/>
  <c r="CU14" i="20"/>
  <c r="CT14" i="20"/>
  <c r="CS14" i="20"/>
  <c r="CR14" i="20"/>
  <c r="CQ14" i="20"/>
  <c r="CP14" i="20"/>
  <c r="CO14" i="20"/>
  <c r="CN14" i="20"/>
  <c r="CM14" i="20"/>
  <c r="CL14" i="20"/>
  <c r="CK14" i="20"/>
  <c r="CJ14" i="20"/>
  <c r="CI14" i="20"/>
  <c r="CH14" i="20"/>
  <c r="CG14" i="20"/>
  <c r="CF14" i="20"/>
  <c r="CE14" i="20"/>
  <c r="CD14" i="20"/>
  <c r="CC14" i="20"/>
  <c r="CB14" i="20"/>
  <c r="CA14" i="20"/>
  <c r="BZ14" i="20"/>
  <c r="BY14" i="20"/>
  <c r="BX14" i="20"/>
  <c r="BW14" i="20"/>
  <c r="BV14" i="20"/>
  <c r="BU14" i="20"/>
  <c r="BT14" i="20"/>
  <c r="BS14" i="20"/>
  <c r="BR14" i="20"/>
  <c r="BQ14" i="20"/>
  <c r="BP14" i="20"/>
  <c r="BO14" i="20"/>
  <c r="DX13" i="20"/>
  <c r="DW13" i="20"/>
  <c r="DV13" i="20"/>
  <c r="DU13" i="20"/>
  <c r="DT13" i="20"/>
  <c r="DS13" i="20"/>
  <c r="DR13" i="20"/>
  <c r="DQ13" i="20"/>
  <c r="DP13" i="20"/>
  <c r="DO13" i="20"/>
  <c r="DN13" i="20"/>
  <c r="DM13" i="20"/>
  <c r="DL13" i="20"/>
  <c r="DK13" i="20"/>
  <c r="DJ13" i="20"/>
  <c r="DI13" i="20"/>
  <c r="DH13" i="20"/>
  <c r="DG13" i="20"/>
  <c r="DF13" i="20"/>
  <c r="DE13" i="20"/>
  <c r="DD13" i="20"/>
  <c r="DC13" i="20"/>
  <c r="DB13" i="20"/>
  <c r="DA13" i="20"/>
  <c r="CZ13" i="20"/>
  <c r="CY13" i="20"/>
  <c r="CX13" i="20"/>
  <c r="CW13" i="20"/>
  <c r="CV13" i="20"/>
  <c r="CU13" i="20"/>
  <c r="CT13" i="20"/>
  <c r="CS13" i="20"/>
  <c r="CR13" i="20"/>
  <c r="CQ13" i="20"/>
  <c r="CP13" i="20"/>
  <c r="CO13" i="20"/>
  <c r="CN13" i="20"/>
  <c r="CM13" i="20"/>
  <c r="CL13" i="20"/>
  <c r="CK13" i="20"/>
  <c r="CJ13" i="20"/>
  <c r="CI13" i="20"/>
  <c r="CH13" i="20"/>
  <c r="CG13" i="20"/>
  <c r="CF13" i="20"/>
  <c r="CE13" i="20"/>
  <c r="CD13" i="20"/>
  <c r="CC13" i="20"/>
  <c r="CB13" i="20"/>
  <c r="CA13" i="20"/>
  <c r="BZ13" i="20"/>
  <c r="BY13" i="20"/>
  <c r="BX13" i="20"/>
  <c r="BW13" i="20"/>
  <c r="BV13" i="20"/>
  <c r="BU13" i="20"/>
  <c r="BT13" i="20"/>
  <c r="BS13" i="20"/>
  <c r="BR13" i="20"/>
  <c r="BQ13" i="20"/>
  <c r="BP13" i="20"/>
  <c r="BO13" i="20"/>
  <c r="DX12" i="20"/>
  <c r="DW12" i="20"/>
  <c r="DV12" i="20"/>
  <c r="DU12" i="20"/>
  <c r="DT12" i="20"/>
  <c r="DS12" i="20"/>
  <c r="DR12" i="20"/>
  <c r="DQ12" i="20"/>
  <c r="DP12" i="20"/>
  <c r="DO12" i="20"/>
  <c r="DN12" i="20"/>
  <c r="DM12" i="20"/>
  <c r="DL12" i="20"/>
  <c r="DK12" i="20"/>
  <c r="DJ12" i="20"/>
  <c r="DI12" i="20"/>
  <c r="DH12" i="20"/>
  <c r="DG12" i="20"/>
  <c r="DF12" i="20"/>
  <c r="DE12" i="20"/>
  <c r="DD12" i="20"/>
  <c r="DC12" i="20"/>
  <c r="DB12" i="20"/>
  <c r="DA12" i="20"/>
  <c r="CZ12" i="20"/>
  <c r="CY12" i="20"/>
  <c r="CX12" i="20"/>
  <c r="CW12" i="20"/>
  <c r="CV12" i="20"/>
  <c r="CU12" i="20"/>
  <c r="CT12" i="20"/>
  <c r="CS12" i="20"/>
  <c r="CR12" i="20"/>
  <c r="CQ12" i="20"/>
  <c r="CP12" i="20"/>
  <c r="CO12" i="20"/>
  <c r="CN12" i="20"/>
  <c r="CM12" i="20"/>
  <c r="CL12" i="20"/>
  <c r="CK12" i="20"/>
  <c r="CJ12" i="20"/>
  <c r="CI12" i="20"/>
  <c r="CH12" i="20"/>
  <c r="CG12" i="20"/>
  <c r="CF12" i="20"/>
  <c r="CE12" i="20"/>
  <c r="CD12" i="20"/>
  <c r="CC12" i="20"/>
  <c r="CB12" i="20"/>
  <c r="CA12" i="20"/>
  <c r="BZ12" i="20"/>
  <c r="BY12" i="20"/>
  <c r="BX12" i="20"/>
  <c r="BW12" i="20"/>
  <c r="BV12" i="20"/>
  <c r="BU12" i="20"/>
  <c r="BT12" i="20"/>
  <c r="BS12" i="20"/>
  <c r="BR12" i="20"/>
  <c r="BQ12" i="20"/>
  <c r="BP12" i="20"/>
  <c r="BO12" i="20"/>
  <c r="DX11" i="20"/>
  <c r="DW11" i="20"/>
  <c r="DV11" i="20"/>
  <c r="DU11" i="20"/>
  <c r="DT11" i="20"/>
  <c r="DS11" i="20"/>
  <c r="DR11" i="20"/>
  <c r="DQ11" i="20"/>
  <c r="DP11" i="20"/>
  <c r="DO11" i="20"/>
  <c r="DN11" i="20"/>
  <c r="DM11" i="20"/>
  <c r="DL11" i="20"/>
  <c r="DK11" i="20"/>
  <c r="DJ11" i="20"/>
  <c r="DI11" i="20"/>
  <c r="DH11" i="20"/>
  <c r="DG11" i="20"/>
  <c r="DF11" i="20"/>
  <c r="DE11" i="20"/>
  <c r="DD11" i="20"/>
  <c r="DC11" i="20"/>
  <c r="DB11" i="20"/>
  <c r="DA11" i="20"/>
  <c r="CZ11" i="20"/>
  <c r="CY11" i="20"/>
  <c r="CX11" i="20"/>
  <c r="CW11" i="20"/>
  <c r="CV11" i="20"/>
  <c r="CU11" i="20"/>
  <c r="CT11" i="20"/>
  <c r="CS11" i="20"/>
  <c r="CR11" i="20"/>
  <c r="CQ11" i="20"/>
  <c r="CP11" i="20"/>
  <c r="CO11" i="20"/>
  <c r="CN11" i="20"/>
  <c r="CM11" i="20"/>
  <c r="CL11" i="20"/>
  <c r="CK11" i="20"/>
  <c r="CJ11" i="20"/>
  <c r="CI11" i="20"/>
  <c r="CH11" i="20"/>
  <c r="CG11" i="20"/>
  <c r="CF11" i="20"/>
  <c r="CE11" i="20"/>
  <c r="CD11" i="20"/>
  <c r="CC11" i="20"/>
  <c r="CB11" i="20"/>
  <c r="CA11" i="20"/>
  <c r="BZ11" i="20"/>
  <c r="BY11" i="20"/>
  <c r="BX11" i="20"/>
  <c r="BW11" i="20"/>
  <c r="BV11" i="20"/>
  <c r="BU11" i="20"/>
  <c r="BT11" i="20"/>
  <c r="BS11" i="20"/>
  <c r="BR11" i="20"/>
  <c r="BQ11" i="20"/>
  <c r="BP11" i="20"/>
  <c r="BO11" i="20"/>
  <c r="DX10" i="20"/>
  <c r="DW10" i="20"/>
  <c r="DV10" i="20"/>
  <c r="DU10" i="20"/>
  <c r="DT10" i="20"/>
  <c r="DS10" i="20"/>
  <c r="DR10" i="20"/>
  <c r="DQ10" i="20"/>
  <c r="DP10" i="20"/>
  <c r="DO10" i="20"/>
  <c r="DN10" i="20"/>
  <c r="DM10" i="20"/>
  <c r="DL10" i="20"/>
  <c r="DK10" i="20"/>
  <c r="DJ10" i="20"/>
  <c r="DI10" i="20"/>
  <c r="DH10" i="20"/>
  <c r="DG10" i="20"/>
  <c r="DF10" i="20"/>
  <c r="DE10" i="20"/>
  <c r="DD10" i="20"/>
  <c r="DC10" i="20"/>
  <c r="DB10" i="20"/>
  <c r="DA10" i="20"/>
  <c r="CZ10" i="20"/>
  <c r="CY10" i="20"/>
  <c r="CX10" i="20"/>
  <c r="CW10" i="20"/>
  <c r="CV10" i="20"/>
  <c r="CU10" i="20"/>
  <c r="CT10" i="20"/>
  <c r="CS10" i="20"/>
  <c r="CR10" i="20"/>
  <c r="CQ10" i="20"/>
  <c r="CP10" i="20"/>
  <c r="CO10" i="20"/>
  <c r="CN10" i="20"/>
  <c r="CM10" i="20"/>
  <c r="CL10" i="20"/>
  <c r="CK10" i="20"/>
  <c r="CJ10" i="20"/>
  <c r="CI10" i="20"/>
  <c r="CH10" i="20"/>
  <c r="CG10" i="20"/>
  <c r="CF10" i="20"/>
  <c r="CE10" i="20"/>
  <c r="CD10" i="20"/>
  <c r="CC10" i="20"/>
  <c r="CB10" i="20"/>
  <c r="CA10" i="20"/>
  <c r="BZ10" i="20"/>
  <c r="BY10" i="20"/>
  <c r="BX10" i="20"/>
  <c r="BW10" i="20"/>
  <c r="BV10" i="20"/>
  <c r="BU10" i="20"/>
  <c r="BT10" i="20"/>
  <c r="BS10" i="20"/>
  <c r="BR10" i="20"/>
  <c r="BQ10" i="20"/>
  <c r="BP10" i="20"/>
  <c r="BO10" i="20"/>
  <c r="DX9" i="20"/>
  <c r="DW9" i="20"/>
  <c r="DV9" i="20"/>
  <c r="DU9" i="20"/>
  <c r="DT9" i="20"/>
  <c r="DS9" i="20"/>
  <c r="DR9" i="20"/>
  <c r="DQ9" i="20"/>
  <c r="DP9" i="20"/>
  <c r="DO9" i="20"/>
  <c r="DN9" i="20"/>
  <c r="DM9" i="20"/>
  <c r="DL9" i="20"/>
  <c r="DK9" i="20"/>
  <c r="DJ9" i="20"/>
  <c r="DI9" i="20"/>
  <c r="DH9" i="20"/>
  <c r="DG9" i="20"/>
  <c r="DF9" i="20"/>
  <c r="DE9" i="20"/>
  <c r="DD9" i="20"/>
  <c r="DC9" i="20"/>
  <c r="DB9" i="20"/>
  <c r="DA9" i="20"/>
  <c r="CZ9" i="20"/>
  <c r="CY9" i="20"/>
  <c r="CX9" i="20"/>
  <c r="CW9" i="20"/>
  <c r="CV9" i="20"/>
  <c r="CU9" i="20"/>
  <c r="CT9" i="20"/>
  <c r="CS9" i="20"/>
  <c r="CR9" i="20"/>
  <c r="CQ9" i="20"/>
  <c r="CP9" i="20"/>
  <c r="CO9" i="20"/>
  <c r="CN9" i="20"/>
  <c r="CM9" i="20"/>
  <c r="CL9" i="20"/>
  <c r="CK9" i="20"/>
  <c r="CJ9" i="20"/>
  <c r="CI9" i="20"/>
  <c r="CH9" i="20"/>
  <c r="CG9" i="20"/>
  <c r="CF9" i="20"/>
  <c r="CE9" i="20"/>
  <c r="CD9" i="20"/>
  <c r="CC9" i="20"/>
  <c r="CB9" i="20"/>
  <c r="CA9" i="20"/>
  <c r="BZ9" i="20"/>
  <c r="BY9" i="20"/>
  <c r="BX9" i="20"/>
  <c r="BW9" i="20"/>
  <c r="BV9" i="20"/>
  <c r="BU9" i="20"/>
  <c r="BT9" i="20"/>
  <c r="BS9" i="20"/>
  <c r="BR9" i="20"/>
  <c r="BQ9" i="20"/>
  <c r="BP9" i="20"/>
  <c r="BO9" i="20"/>
  <c r="DX8" i="20"/>
  <c r="DW8" i="20"/>
  <c r="DV8" i="20"/>
  <c r="DU8" i="20"/>
  <c r="DT8" i="20"/>
  <c r="DS8" i="20"/>
  <c r="DR8" i="20"/>
  <c r="DQ8" i="20"/>
  <c r="DP8" i="20"/>
  <c r="DO8" i="20"/>
  <c r="DN8" i="20"/>
  <c r="DM8" i="20"/>
  <c r="DL8" i="20"/>
  <c r="DK8" i="20"/>
  <c r="DJ8" i="20"/>
  <c r="DI8" i="20"/>
  <c r="DH8" i="20"/>
  <c r="DG8" i="20"/>
  <c r="DF8" i="20"/>
  <c r="DE8" i="20"/>
  <c r="DD8" i="20"/>
  <c r="DC8" i="20"/>
  <c r="DB8" i="20"/>
  <c r="DA8" i="20"/>
  <c r="CZ8" i="20"/>
  <c r="CY8" i="20"/>
  <c r="CX8" i="20"/>
  <c r="CW8" i="20"/>
  <c r="CV8" i="20"/>
  <c r="CU8" i="20"/>
  <c r="CT8" i="20"/>
  <c r="CS8" i="20"/>
  <c r="CR8" i="20"/>
  <c r="CQ8" i="20"/>
  <c r="CP8" i="20"/>
  <c r="CO8" i="20"/>
  <c r="CN8" i="20"/>
  <c r="CM8" i="20"/>
  <c r="CL8" i="20"/>
  <c r="CK8" i="20"/>
  <c r="CJ8" i="20"/>
  <c r="CI8" i="20"/>
  <c r="CH8" i="20"/>
  <c r="CG8" i="20"/>
  <c r="CF8" i="20"/>
  <c r="CE8" i="20"/>
  <c r="CD8" i="20"/>
  <c r="CC8" i="20"/>
  <c r="CB8" i="20"/>
  <c r="CA8" i="20"/>
  <c r="BZ8" i="20"/>
  <c r="BY8" i="20"/>
  <c r="BX8" i="20"/>
  <c r="BW8" i="20"/>
  <c r="BV8" i="20"/>
  <c r="BU8" i="20"/>
  <c r="BT8" i="20"/>
  <c r="BS8" i="20"/>
  <c r="BR8" i="20"/>
  <c r="BQ8" i="20"/>
  <c r="BP8" i="20"/>
  <c r="BO8" i="20"/>
  <c r="DX54" i="19"/>
  <c r="DW54" i="19"/>
  <c r="DV54" i="19"/>
  <c r="DU54" i="19"/>
  <c r="DT54" i="19"/>
  <c r="DS54" i="19"/>
  <c r="DR54" i="19"/>
  <c r="DQ54" i="19"/>
  <c r="DP54" i="19"/>
  <c r="DO54" i="19"/>
  <c r="DN54" i="19"/>
  <c r="DM54" i="19"/>
  <c r="DL54" i="19"/>
  <c r="DK54" i="19"/>
  <c r="DJ54" i="19"/>
  <c r="DI54" i="19"/>
  <c r="DH54" i="19"/>
  <c r="DG54" i="19"/>
  <c r="DF54" i="19"/>
  <c r="DE54" i="19"/>
  <c r="DD54" i="19"/>
  <c r="DC54" i="19"/>
  <c r="DB54" i="19"/>
  <c r="DA54" i="19"/>
  <c r="CZ54" i="19"/>
  <c r="CY54" i="19"/>
  <c r="CX54" i="19"/>
  <c r="CW54" i="19"/>
  <c r="CV54" i="19"/>
  <c r="CU54" i="19"/>
  <c r="CT54" i="19"/>
  <c r="CS54" i="19"/>
  <c r="CR54" i="19"/>
  <c r="CQ54" i="19"/>
  <c r="CP54" i="19"/>
  <c r="CO54" i="19"/>
  <c r="CN54" i="19"/>
  <c r="CM54" i="19"/>
  <c r="CL54" i="19"/>
  <c r="CK54" i="19"/>
  <c r="CJ54" i="19"/>
  <c r="CI54" i="19"/>
  <c r="CH54" i="19"/>
  <c r="CG54" i="19"/>
  <c r="CF54" i="19"/>
  <c r="CE54" i="19"/>
  <c r="CD54" i="19"/>
  <c r="CC54" i="19"/>
  <c r="CB54" i="19"/>
  <c r="CA54" i="19"/>
  <c r="BZ54" i="19"/>
  <c r="BY54" i="19"/>
  <c r="BX54" i="19"/>
  <c r="BW54" i="19"/>
  <c r="BV54" i="19"/>
  <c r="BU54" i="19"/>
  <c r="BT54" i="19"/>
  <c r="BS54" i="19"/>
  <c r="BR54" i="19"/>
  <c r="BQ54" i="19"/>
  <c r="BP54" i="19"/>
  <c r="BO54" i="19"/>
  <c r="DX53" i="19"/>
  <c r="DW53" i="19"/>
  <c r="DV53" i="19"/>
  <c r="DU53" i="19"/>
  <c r="DT53" i="19"/>
  <c r="DS53" i="19"/>
  <c r="DR53" i="19"/>
  <c r="DQ53" i="19"/>
  <c r="DP53" i="19"/>
  <c r="DO53" i="19"/>
  <c r="DN53" i="19"/>
  <c r="DM53" i="19"/>
  <c r="DL53" i="19"/>
  <c r="DK53" i="19"/>
  <c r="DJ53" i="19"/>
  <c r="DI53" i="19"/>
  <c r="DH53" i="19"/>
  <c r="DG53" i="19"/>
  <c r="DF53" i="19"/>
  <c r="DE53" i="19"/>
  <c r="DD53" i="19"/>
  <c r="DC53" i="19"/>
  <c r="DB53" i="19"/>
  <c r="DA53" i="19"/>
  <c r="CZ53" i="19"/>
  <c r="CY53" i="19"/>
  <c r="CX53" i="19"/>
  <c r="CW53" i="19"/>
  <c r="CV53" i="19"/>
  <c r="CU53" i="19"/>
  <c r="CT53" i="19"/>
  <c r="CS53" i="19"/>
  <c r="CR53" i="19"/>
  <c r="CQ53" i="19"/>
  <c r="CP53" i="19"/>
  <c r="CO53" i="19"/>
  <c r="CN53" i="19"/>
  <c r="CM53" i="19"/>
  <c r="CL53" i="19"/>
  <c r="CK53" i="19"/>
  <c r="CJ53" i="19"/>
  <c r="CI53" i="19"/>
  <c r="CH53" i="19"/>
  <c r="CG53" i="19"/>
  <c r="CF53" i="19"/>
  <c r="CE53" i="19"/>
  <c r="CD53" i="19"/>
  <c r="CC53" i="19"/>
  <c r="CB53" i="19"/>
  <c r="CA53" i="19"/>
  <c r="BZ53" i="19"/>
  <c r="BY53" i="19"/>
  <c r="BX53" i="19"/>
  <c r="BW53" i="19"/>
  <c r="BV53" i="19"/>
  <c r="BU53" i="19"/>
  <c r="BT53" i="19"/>
  <c r="BS53" i="19"/>
  <c r="BR53" i="19"/>
  <c r="BQ53" i="19"/>
  <c r="BP53" i="19"/>
  <c r="BO53" i="19"/>
  <c r="DX52" i="19"/>
  <c r="DW52" i="19"/>
  <c r="DV52" i="19"/>
  <c r="DU52" i="19"/>
  <c r="DT52" i="19"/>
  <c r="DS52" i="19"/>
  <c r="DR52" i="19"/>
  <c r="DQ52" i="19"/>
  <c r="DP52" i="19"/>
  <c r="DO52" i="19"/>
  <c r="DN52" i="19"/>
  <c r="DM52" i="19"/>
  <c r="DL52" i="19"/>
  <c r="DK52" i="19"/>
  <c r="DJ52" i="19"/>
  <c r="DI52" i="19"/>
  <c r="DH52" i="19"/>
  <c r="DG52" i="19"/>
  <c r="DF52" i="19"/>
  <c r="DE52" i="19"/>
  <c r="DD52" i="19"/>
  <c r="DC52" i="19"/>
  <c r="DB52" i="19"/>
  <c r="DA52" i="19"/>
  <c r="CZ52" i="19"/>
  <c r="CY52" i="19"/>
  <c r="CX52" i="19"/>
  <c r="CW52" i="19"/>
  <c r="CV52" i="19"/>
  <c r="CU52" i="19"/>
  <c r="CT52" i="19"/>
  <c r="CS52" i="19"/>
  <c r="CR52" i="19"/>
  <c r="CQ52" i="19"/>
  <c r="CP52" i="19"/>
  <c r="CO52" i="19"/>
  <c r="CN52" i="19"/>
  <c r="CM52" i="19"/>
  <c r="CL52" i="19"/>
  <c r="CK52" i="19"/>
  <c r="CJ52" i="19"/>
  <c r="CI52" i="19"/>
  <c r="CH52" i="19"/>
  <c r="CG52" i="19"/>
  <c r="CF52" i="19"/>
  <c r="CE52" i="19"/>
  <c r="CD52" i="19"/>
  <c r="CC52" i="19"/>
  <c r="CB52" i="19"/>
  <c r="CA52" i="19"/>
  <c r="BZ52" i="19"/>
  <c r="BY52" i="19"/>
  <c r="BX52" i="19"/>
  <c r="BW52" i="19"/>
  <c r="BV52" i="19"/>
  <c r="BU52" i="19"/>
  <c r="BT52" i="19"/>
  <c r="BS52" i="19"/>
  <c r="BR52" i="19"/>
  <c r="BQ52" i="19"/>
  <c r="BP52" i="19"/>
  <c r="BO52" i="19"/>
  <c r="DX51" i="19"/>
  <c r="DW51" i="19"/>
  <c r="DV51" i="19"/>
  <c r="DU51" i="19"/>
  <c r="DT51" i="19"/>
  <c r="DS51" i="19"/>
  <c r="DR51" i="19"/>
  <c r="DQ51" i="19"/>
  <c r="DP51" i="19"/>
  <c r="DO51" i="19"/>
  <c r="DN51" i="19"/>
  <c r="DM51" i="19"/>
  <c r="DL51" i="19"/>
  <c r="DK51" i="19"/>
  <c r="DJ51" i="19"/>
  <c r="DI51" i="19"/>
  <c r="DH51" i="19"/>
  <c r="DG51" i="19"/>
  <c r="DF51" i="19"/>
  <c r="DE51" i="19"/>
  <c r="DD51" i="19"/>
  <c r="DC51" i="19"/>
  <c r="DB51" i="19"/>
  <c r="DA51" i="19"/>
  <c r="CZ51" i="19"/>
  <c r="CY51" i="19"/>
  <c r="CX51" i="19"/>
  <c r="CW51" i="19"/>
  <c r="CV51" i="19"/>
  <c r="CU51" i="19"/>
  <c r="CT51" i="19"/>
  <c r="CS51" i="19"/>
  <c r="CR51" i="19"/>
  <c r="CQ51" i="19"/>
  <c r="CP51" i="19"/>
  <c r="CO51" i="19"/>
  <c r="CN51" i="19"/>
  <c r="CM51" i="19"/>
  <c r="CL51" i="19"/>
  <c r="CK51" i="19"/>
  <c r="CJ51" i="19"/>
  <c r="CI51" i="19"/>
  <c r="CH51" i="19"/>
  <c r="CG51" i="19"/>
  <c r="CF51" i="19"/>
  <c r="CE51" i="19"/>
  <c r="CD51" i="19"/>
  <c r="CC51" i="19"/>
  <c r="CB51" i="19"/>
  <c r="CA51" i="19"/>
  <c r="BZ51" i="19"/>
  <c r="BY51" i="19"/>
  <c r="BX51" i="19"/>
  <c r="BW51" i="19"/>
  <c r="BV51" i="19"/>
  <c r="BU51" i="19"/>
  <c r="BT51" i="19"/>
  <c r="BS51" i="19"/>
  <c r="BR51" i="19"/>
  <c r="BQ51" i="19"/>
  <c r="BP51" i="19"/>
  <c r="BO51" i="19"/>
  <c r="DX50" i="19"/>
  <c r="DW50" i="19"/>
  <c r="DV50" i="19"/>
  <c r="DU50" i="19"/>
  <c r="DT50" i="19"/>
  <c r="DS50" i="19"/>
  <c r="DR50" i="19"/>
  <c r="DQ50" i="19"/>
  <c r="DP50" i="19"/>
  <c r="DO50" i="19"/>
  <c r="DN50" i="19"/>
  <c r="DM50" i="19"/>
  <c r="DL50" i="19"/>
  <c r="DK50" i="19"/>
  <c r="DJ50" i="19"/>
  <c r="DI50" i="19"/>
  <c r="DH50" i="19"/>
  <c r="DG50" i="19"/>
  <c r="DF50" i="19"/>
  <c r="DE50" i="19"/>
  <c r="DD50" i="19"/>
  <c r="DC50" i="19"/>
  <c r="DB50" i="19"/>
  <c r="DA50" i="19"/>
  <c r="CZ50" i="19"/>
  <c r="CY50" i="19"/>
  <c r="CX50" i="19"/>
  <c r="CW50" i="19"/>
  <c r="CV50" i="19"/>
  <c r="CU50" i="19"/>
  <c r="CT50" i="19"/>
  <c r="CS50" i="19"/>
  <c r="CR50" i="19"/>
  <c r="CQ50" i="19"/>
  <c r="CP50" i="19"/>
  <c r="CO50" i="19"/>
  <c r="CN50" i="19"/>
  <c r="CM50" i="19"/>
  <c r="CL50" i="19"/>
  <c r="CK50" i="19"/>
  <c r="CJ50" i="19"/>
  <c r="CI50" i="19"/>
  <c r="CH50" i="19"/>
  <c r="CG50" i="19"/>
  <c r="CF50" i="19"/>
  <c r="CE50" i="19"/>
  <c r="CD50" i="19"/>
  <c r="CC50" i="19"/>
  <c r="CB50" i="19"/>
  <c r="CA50" i="19"/>
  <c r="BZ50" i="19"/>
  <c r="BY50" i="19"/>
  <c r="BX50" i="19"/>
  <c r="BW50" i="19"/>
  <c r="BV50" i="19"/>
  <c r="BU50" i="19"/>
  <c r="BT50" i="19"/>
  <c r="BS50" i="19"/>
  <c r="BR50" i="19"/>
  <c r="BQ50" i="19"/>
  <c r="BP50" i="19"/>
  <c r="BO50" i="19"/>
  <c r="DX49" i="19"/>
  <c r="DW49" i="19"/>
  <c r="DV49" i="19"/>
  <c r="DU49" i="19"/>
  <c r="DT49" i="19"/>
  <c r="DS49" i="19"/>
  <c r="DR49" i="19"/>
  <c r="DQ49" i="19"/>
  <c r="DP49" i="19"/>
  <c r="DO49" i="19"/>
  <c r="DN49" i="19"/>
  <c r="DM49" i="19"/>
  <c r="DL49" i="19"/>
  <c r="DK49" i="19"/>
  <c r="DJ49" i="19"/>
  <c r="DI49" i="19"/>
  <c r="DH49" i="19"/>
  <c r="DG49" i="19"/>
  <c r="DF49" i="19"/>
  <c r="DE49" i="19"/>
  <c r="DD49" i="19"/>
  <c r="DC49" i="19"/>
  <c r="DB49" i="19"/>
  <c r="DA49" i="19"/>
  <c r="CZ49" i="19"/>
  <c r="CY49" i="19"/>
  <c r="CX49" i="19"/>
  <c r="CW49" i="19"/>
  <c r="CV49" i="19"/>
  <c r="CU49" i="19"/>
  <c r="CT49" i="19"/>
  <c r="CS49" i="19"/>
  <c r="CR49" i="19"/>
  <c r="CQ49" i="19"/>
  <c r="CP49" i="19"/>
  <c r="CO49" i="19"/>
  <c r="CN49" i="19"/>
  <c r="CM49" i="19"/>
  <c r="CL49" i="19"/>
  <c r="CK49" i="19"/>
  <c r="CJ49" i="19"/>
  <c r="CI49" i="19"/>
  <c r="CH49" i="19"/>
  <c r="CG49" i="19"/>
  <c r="CF49" i="19"/>
  <c r="CE49" i="19"/>
  <c r="CD49" i="19"/>
  <c r="CC49" i="19"/>
  <c r="CB49" i="19"/>
  <c r="CA49" i="19"/>
  <c r="BZ49" i="19"/>
  <c r="BY49" i="19"/>
  <c r="BX49" i="19"/>
  <c r="BW49" i="19"/>
  <c r="BV49" i="19"/>
  <c r="BU49" i="19"/>
  <c r="BT49" i="19"/>
  <c r="BS49" i="19"/>
  <c r="BR49" i="19"/>
  <c r="BQ49" i="19"/>
  <c r="BP49" i="19"/>
  <c r="BO49" i="19"/>
  <c r="DX48" i="19"/>
  <c r="DW48" i="19"/>
  <c r="DV48" i="19"/>
  <c r="DU48" i="19"/>
  <c r="DT48" i="19"/>
  <c r="DS48" i="19"/>
  <c r="DR48" i="19"/>
  <c r="DQ48" i="19"/>
  <c r="DP48" i="19"/>
  <c r="DO48" i="19"/>
  <c r="DN48" i="19"/>
  <c r="DM48" i="19"/>
  <c r="DL48" i="19"/>
  <c r="DK48" i="19"/>
  <c r="DJ48" i="19"/>
  <c r="DI48" i="19"/>
  <c r="DH48" i="19"/>
  <c r="DG48" i="19"/>
  <c r="DF48" i="19"/>
  <c r="DE48" i="19"/>
  <c r="DD48" i="19"/>
  <c r="DC48" i="19"/>
  <c r="DB48" i="19"/>
  <c r="DA48" i="19"/>
  <c r="CZ48" i="19"/>
  <c r="CY48" i="19"/>
  <c r="CX48" i="19"/>
  <c r="CW48" i="19"/>
  <c r="CV48" i="19"/>
  <c r="CU48" i="19"/>
  <c r="CT48" i="19"/>
  <c r="CS48" i="19"/>
  <c r="CR48" i="19"/>
  <c r="CQ48" i="19"/>
  <c r="CP48" i="19"/>
  <c r="CO48" i="19"/>
  <c r="CN48" i="19"/>
  <c r="CM48" i="19"/>
  <c r="CL48" i="19"/>
  <c r="CK48" i="19"/>
  <c r="CJ48" i="19"/>
  <c r="CI48" i="19"/>
  <c r="CH48" i="19"/>
  <c r="CG48" i="19"/>
  <c r="CF48" i="19"/>
  <c r="CE48" i="19"/>
  <c r="CD48" i="19"/>
  <c r="CC48" i="19"/>
  <c r="CB48" i="19"/>
  <c r="CA48" i="19"/>
  <c r="BZ48" i="19"/>
  <c r="BY48" i="19"/>
  <c r="BX48" i="19"/>
  <c r="BW48" i="19"/>
  <c r="BV48" i="19"/>
  <c r="BU48" i="19"/>
  <c r="BT48" i="19"/>
  <c r="BS48" i="19"/>
  <c r="BR48" i="19"/>
  <c r="BQ48" i="19"/>
  <c r="BP48" i="19"/>
  <c r="BO48" i="19"/>
  <c r="DX47" i="19"/>
  <c r="DW47" i="19"/>
  <c r="DV47" i="19"/>
  <c r="DU47" i="19"/>
  <c r="DT47" i="19"/>
  <c r="DS47" i="19"/>
  <c r="DR47" i="19"/>
  <c r="DQ47" i="19"/>
  <c r="DP47" i="19"/>
  <c r="DO47" i="19"/>
  <c r="DN47" i="19"/>
  <c r="DM47" i="19"/>
  <c r="DL47" i="19"/>
  <c r="DK47" i="19"/>
  <c r="DJ47" i="19"/>
  <c r="DI47" i="19"/>
  <c r="DH47" i="19"/>
  <c r="DG47" i="19"/>
  <c r="DF47" i="19"/>
  <c r="DE47" i="19"/>
  <c r="DD47" i="19"/>
  <c r="DC47" i="19"/>
  <c r="DB47" i="19"/>
  <c r="DA47" i="19"/>
  <c r="CZ47" i="19"/>
  <c r="CY47" i="19"/>
  <c r="CX47" i="19"/>
  <c r="CW47" i="19"/>
  <c r="CV47" i="19"/>
  <c r="CU47" i="19"/>
  <c r="CT47" i="19"/>
  <c r="CS47" i="19"/>
  <c r="CR47" i="19"/>
  <c r="CQ47" i="19"/>
  <c r="CP47" i="19"/>
  <c r="CO47" i="19"/>
  <c r="CN47" i="19"/>
  <c r="CM47" i="19"/>
  <c r="CL47" i="19"/>
  <c r="CK47" i="19"/>
  <c r="CJ47" i="19"/>
  <c r="CI47" i="19"/>
  <c r="CH47" i="19"/>
  <c r="CG47" i="19"/>
  <c r="CF47" i="19"/>
  <c r="CE47" i="19"/>
  <c r="CD47" i="19"/>
  <c r="CC47" i="19"/>
  <c r="CB47" i="19"/>
  <c r="CA47" i="19"/>
  <c r="BZ47" i="19"/>
  <c r="BY47" i="19"/>
  <c r="BX47" i="19"/>
  <c r="BW47" i="19"/>
  <c r="BV47" i="19"/>
  <c r="BU47" i="19"/>
  <c r="BT47" i="19"/>
  <c r="BS47" i="19"/>
  <c r="BR47" i="19"/>
  <c r="BQ47" i="19"/>
  <c r="BP47" i="19"/>
  <c r="BO47" i="19"/>
  <c r="DX46" i="19"/>
  <c r="DW46" i="19"/>
  <c r="DV46" i="19"/>
  <c r="DU46" i="19"/>
  <c r="DT46" i="19"/>
  <c r="DS46" i="19"/>
  <c r="DR46" i="19"/>
  <c r="DQ46" i="19"/>
  <c r="DP46" i="19"/>
  <c r="DO46" i="19"/>
  <c r="DN46" i="19"/>
  <c r="DM46" i="19"/>
  <c r="DL46" i="19"/>
  <c r="DK46" i="19"/>
  <c r="DJ46" i="19"/>
  <c r="DI46" i="19"/>
  <c r="DH46" i="19"/>
  <c r="DG46" i="19"/>
  <c r="DF46" i="19"/>
  <c r="DE46" i="19"/>
  <c r="DD46" i="19"/>
  <c r="DC46" i="19"/>
  <c r="DB46" i="19"/>
  <c r="DA46" i="19"/>
  <c r="CZ46" i="19"/>
  <c r="CY46" i="19"/>
  <c r="CX46" i="19"/>
  <c r="CW46" i="19"/>
  <c r="CV46" i="19"/>
  <c r="CU46" i="19"/>
  <c r="CT46" i="19"/>
  <c r="CS46" i="19"/>
  <c r="CR46" i="19"/>
  <c r="CQ46" i="19"/>
  <c r="CP46" i="19"/>
  <c r="CO46" i="19"/>
  <c r="CN46" i="19"/>
  <c r="CM46" i="19"/>
  <c r="CL46" i="19"/>
  <c r="CK46" i="19"/>
  <c r="CJ46" i="19"/>
  <c r="CI46" i="19"/>
  <c r="CH46" i="19"/>
  <c r="CG46" i="19"/>
  <c r="CF46" i="19"/>
  <c r="CE46" i="19"/>
  <c r="CD46" i="19"/>
  <c r="CC46" i="19"/>
  <c r="CB46" i="19"/>
  <c r="CA46" i="19"/>
  <c r="BZ46" i="19"/>
  <c r="BY46" i="19"/>
  <c r="BX46" i="19"/>
  <c r="BW46" i="19"/>
  <c r="BV46" i="19"/>
  <c r="BU46" i="19"/>
  <c r="BT46" i="19"/>
  <c r="BS46" i="19"/>
  <c r="BR46" i="19"/>
  <c r="BQ46" i="19"/>
  <c r="BP46" i="19"/>
  <c r="BO46" i="19"/>
  <c r="DX45" i="19"/>
  <c r="DW45" i="19"/>
  <c r="DV45" i="19"/>
  <c r="DU45" i="19"/>
  <c r="DT45" i="19"/>
  <c r="DS45" i="19"/>
  <c r="DR45" i="19"/>
  <c r="DQ45" i="19"/>
  <c r="DP45" i="19"/>
  <c r="DO45" i="19"/>
  <c r="DN45" i="19"/>
  <c r="DM45" i="19"/>
  <c r="DL45" i="19"/>
  <c r="DK45" i="19"/>
  <c r="DJ45" i="19"/>
  <c r="DI45" i="19"/>
  <c r="DH45" i="19"/>
  <c r="DG45" i="19"/>
  <c r="DF45" i="19"/>
  <c r="DE45" i="19"/>
  <c r="DD45" i="19"/>
  <c r="DC45" i="19"/>
  <c r="DB45" i="19"/>
  <c r="DA45" i="19"/>
  <c r="CZ45" i="19"/>
  <c r="CY45" i="19"/>
  <c r="CX45" i="19"/>
  <c r="CW45" i="19"/>
  <c r="CV45" i="19"/>
  <c r="CU45" i="19"/>
  <c r="CT45" i="19"/>
  <c r="CS45" i="19"/>
  <c r="CR45" i="19"/>
  <c r="CQ45" i="19"/>
  <c r="CP45" i="19"/>
  <c r="CO45" i="19"/>
  <c r="CN45" i="19"/>
  <c r="CM45" i="19"/>
  <c r="CL45" i="19"/>
  <c r="CK45" i="19"/>
  <c r="CJ45" i="19"/>
  <c r="CI45" i="19"/>
  <c r="CH45" i="19"/>
  <c r="CG45" i="19"/>
  <c r="CF45" i="19"/>
  <c r="CE45" i="19"/>
  <c r="CD45" i="19"/>
  <c r="CC45" i="19"/>
  <c r="CB45" i="19"/>
  <c r="CA45" i="19"/>
  <c r="BZ45" i="19"/>
  <c r="BY45" i="19"/>
  <c r="BX45" i="19"/>
  <c r="BW45" i="19"/>
  <c r="BV45" i="19"/>
  <c r="BU45" i="19"/>
  <c r="BT45" i="19"/>
  <c r="BS45" i="19"/>
  <c r="BR45" i="19"/>
  <c r="BQ45" i="19"/>
  <c r="BP45" i="19"/>
  <c r="BO45" i="19"/>
  <c r="DX44" i="19"/>
  <c r="DW44" i="19"/>
  <c r="DV44" i="19"/>
  <c r="DU44" i="19"/>
  <c r="DT44" i="19"/>
  <c r="DS44" i="19"/>
  <c r="DR44" i="19"/>
  <c r="DQ44" i="19"/>
  <c r="DP44" i="19"/>
  <c r="DO44" i="19"/>
  <c r="DN44" i="19"/>
  <c r="DM44" i="19"/>
  <c r="DL44" i="19"/>
  <c r="DK44" i="19"/>
  <c r="DJ44" i="19"/>
  <c r="DI44" i="19"/>
  <c r="DH44" i="19"/>
  <c r="DG44" i="19"/>
  <c r="DF44" i="19"/>
  <c r="DE44" i="19"/>
  <c r="DD44" i="19"/>
  <c r="DC44" i="19"/>
  <c r="DB44" i="19"/>
  <c r="DA44" i="19"/>
  <c r="CZ44" i="19"/>
  <c r="CY44" i="19"/>
  <c r="CX44" i="19"/>
  <c r="CW44" i="19"/>
  <c r="CV44" i="19"/>
  <c r="CU44" i="19"/>
  <c r="CT44" i="19"/>
  <c r="CS44" i="19"/>
  <c r="CR44" i="19"/>
  <c r="CQ44" i="19"/>
  <c r="CP44" i="19"/>
  <c r="CO44" i="19"/>
  <c r="CN44" i="19"/>
  <c r="CM44" i="19"/>
  <c r="CL44" i="19"/>
  <c r="CK44" i="19"/>
  <c r="CJ44" i="19"/>
  <c r="CI44" i="19"/>
  <c r="CH44" i="19"/>
  <c r="CG44" i="19"/>
  <c r="CF44" i="19"/>
  <c r="CE44" i="19"/>
  <c r="CD44" i="19"/>
  <c r="CC44" i="19"/>
  <c r="CB44" i="19"/>
  <c r="CA44" i="19"/>
  <c r="BZ44" i="19"/>
  <c r="BY44" i="19"/>
  <c r="BX44" i="19"/>
  <c r="BW44" i="19"/>
  <c r="BV44" i="19"/>
  <c r="BU44" i="19"/>
  <c r="BT44" i="19"/>
  <c r="BS44" i="19"/>
  <c r="BR44" i="19"/>
  <c r="BQ44" i="19"/>
  <c r="BP44" i="19"/>
  <c r="BO44" i="19"/>
  <c r="DX43" i="19"/>
  <c r="DW43" i="19"/>
  <c r="DV43" i="19"/>
  <c r="DU43" i="19"/>
  <c r="DT43" i="19"/>
  <c r="DS43" i="19"/>
  <c r="DR43" i="19"/>
  <c r="DQ43" i="19"/>
  <c r="DP43" i="19"/>
  <c r="DO43" i="19"/>
  <c r="DN43" i="19"/>
  <c r="DM43" i="19"/>
  <c r="DL43" i="19"/>
  <c r="DK43" i="19"/>
  <c r="DJ43" i="19"/>
  <c r="DI43" i="19"/>
  <c r="DH43" i="19"/>
  <c r="DG43" i="19"/>
  <c r="DF43" i="19"/>
  <c r="DE43" i="19"/>
  <c r="DD43" i="19"/>
  <c r="DC43" i="19"/>
  <c r="DB43" i="19"/>
  <c r="DA43" i="19"/>
  <c r="CZ43" i="19"/>
  <c r="CY43" i="19"/>
  <c r="CX43" i="19"/>
  <c r="CW43" i="19"/>
  <c r="CV43" i="19"/>
  <c r="CU43" i="19"/>
  <c r="CT43" i="19"/>
  <c r="CS43" i="19"/>
  <c r="CR43" i="19"/>
  <c r="CQ43" i="19"/>
  <c r="CP43" i="19"/>
  <c r="CO43" i="19"/>
  <c r="CN43" i="19"/>
  <c r="CM43" i="19"/>
  <c r="CL43" i="19"/>
  <c r="CK43" i="19"/>
  <c r="CJ43" i="19"/>
  <c r="CI43" i="19"/>
  <c r="CH43" i="19"/>
  <c r="CG43" i="19"/>
  <c r="CF43" i="19"/>
  <c r="CE43" i="19"/>
  <c r="CD43" i="19"/>
  <c r="CC43" i="19"/>
  <c r="CB43" i="19"/>
  <c r="CA43" i="19"/>
  <c r="BZ43" i="19"/>
  <c r="BY43" i="19"/>
  <c r="BX43" i="19"/>
  <c r="BW43" i="19"/>
  <c r="BV43" i="19"/>
  <c r="BU43" i="19"/>
  <c r="BT43" i="19"/>
  <c r="BS43" i="19"/>
  <c r="BR43" i="19"/>
  <c r="BQ43" i="19"/>
  <c r="BP43" i="19"/>
  <c r="BO43" i="19"/>
  <c r="DX42" i="19"/>
  <c r="DW42" i="19"/>
  <c r="DV42" i="19"/>
  <c r="DU42" i="19"/>
  <c r="DT42" i="19"/>
  <c r="DS42" i="19"/>
  <c r="DR42" i="19"/>
  <c r="DQ42" i="19"/>
  <c r="DP42" i="19"/>
  <c r="DO42" i="19"/>
  <c r="DN42" i="19"/>
  <c r="DM42" i="19"/>
  <c r="DL42" i="19"/>
  <c r="DK42" i="19"/>
  <c r="DJ42" i="19"/>
  <c r="DI42" i="19"/>
  <c r="DH42" i="19"/>
  <c r="DG42" i="19"/>
  <c r="DF42" i="19"/>
  <c r="DE42" i="19"/>
  <c r="DD42" i="19"/>
  <c r="DC42" i="19"/>
  <c r="DB42" i="19"/>
  <c r="DA42" i="19"/>
  <c r="CZ42" i="19"/>
  <c r="CY42" i="19"/>
  <c r="CX42" i="19"/>
  <c r="CW42" i="19"/>
  <c r="CV42" i="19"/>
  <c r="CU42" i="19"/>
  <c r="CT42" i="19"/>
  <c r="CS42" i="19"/>
  <c r="CR42" i="19"/>
  <c r="CQ42" i="19"/>
  <c r="CP42" i="19"/>
  <c r="CO42" i="19"/>
  <c r="CN42" i="19"/>
  <c r="CM42" i="19"/>
  <c r="CL42" i="19"/>
  <c r="CK42" i="19"/>
  <c r="CJ42" i="19"/>
  <c r="CI42" i="19"/>
  <c r="CH42" i="19"/>
  <c r="CG42" i="19"/>
  <c r="CF42" i="19"/>
  <c r="CE42" i="19"/>
  <c r="CD42" i="19"/>
  <c r="CC42" i="19"/>
  <c r="CB42" i="19"/>
  <c r="CA42" i="19"/>
  <c r="BZ42" i="19"/>
  <c r="BY42" i="19"/>
  <c r="BX42" i="19"/>
  <c r="BW42" i="19"/>
  <c r="BV42" i="19"/>
  <c r="BU42" i="19"/>
  <c r="BT42" i="19"/>
  <c r="BS42" i="19"/>
  <c r="BR42" i="19"/>
  <c r="BQ42" i="19"/>
  <c r="BP42" i="19"/>
  <c r="BO42" i="19"/>
  <c r="DX41" i="19"/>
  <c r="DW41" i="19"/>
  <c r="DV41" i="19"/>
  <c r="DU41" i="19"/>
  <c r="DT41" i="19"/>
  <c r="DS41" i="19"/>
  <c r="DR41" i="19"/>
  <c r="DQ41" i="19"/>
  <c r="DP41" i="19"/>
  <c r="DO41" i="19"/>
  <c r="DN41" i="19"/>
  <c r="DM41" i="19"/>
  <c r="DL41" i="19"/>
  <c r="DK41" i="19"/>
  <c r="DJ41" i="19"/>
  <c r="DI41" i="19"/>
  <c r="DH41" i="19"/>
  <c r="DG41" i="19"/>
  <c r="DF41" i="19"/>
  <c r="DE41" i="19"/>
  <c r="DD41" i="19"/>
  <c r="DC41" i="19"/>
  <c r="DB41" i="19"/>
  <c r="DA41" i="19"/>
  <c r="CZ41" i="19"/>
  <c r="CY41" i="19"/>
  <c r="CX41" i="19"/>
  <c r="CW41" i="19"/>
  <c r="CV41" i="19"/>
  <c r="CU41" i="19"/>
  <c r="CT41" i="19"/>
  <c r="CS41" i="19"/>
  <c r="CR41" i="19"/>
  <c r="CQ41" i="19"/>
  <c r="CP41" i="19"/>
  <c r="CO41" i="19"/>
  <c r="CN41" i="19"/>
  <c r="CM41" i="19"/>
  <c r="CL41" i="19"/>
  <c r="CK41" i="19"/>
  <c r="CJ41" i="19"/>
  <c r="CI41" i="19"/>
  <c r="CH41" i="19"/>
  <c r="CG41" i="19"/>
  <c r="CF41" i="19"/>
  <c r="CE41" i="19"/>
  <c r="CD41" i="19"/>
  <c r="CC41" i="19"/>
  <c r="CB41" i="19"/>
  <c r="CA41" i="19"/>
  <c r="BZ41" i="19"/>
  <c r="BY41" i="19"/>
  <c r="BX41" i="19"/>
  <c r="BW41" i="19"/>
  <c r="BV41" i="19"/>
  <c r="BU41" i="19"/>
  <c r="BT41" i="19"/>
  <c r="BS41" i="19"/>
  <c r="BR41" i="19"/>
  <c r="BQ41" i="19"/>
  <c r="BP41" i="19"/>
  <c r="BO41" i="19"/>
  <c r="DX40" i="19"/>
  <c r="DW40" i="19"/>
  <c r="DV40" i="19"/>
  <c r="DU40" i="19"/>
  <c r="DT40" i="19"/>
  <c r="DS40" i="19"/>
  <c r="DR40" i="19"/>
  <c r="DQ40" i="19"/>
  <c r="DP40" i="19"/>
  <c r="DO40" i="19"/>
  <c r="DN40" i="19"/>
  <c r="DM40" i="19"/>
  <c r="DL40" i="19"/>
  <c r="DK40" i="19"/>
  <c r="DJ40" i="19"/>
  <c r="DI40" i="19"/>
  <c r="DH40" i="19"/>
  <c r="DG40" i="19"/>
  <c r="DF40" i="19"/>
  <c r="DE40" i="19"/>
  <c r="DD40" i="19"/>
  <c r="DC40" i="19"/>
  <c r="DB40" i="19"/>
  <c r="DA40" i="19"/>
  <c r="CZ40" i="19"/>
  <c r="CY40" i="19"/>
  <c r="CX40" i="19"/>
  <c r="CW40" i="19"/>
  <c r="CV40" i="19"/>
  <c r="CU40" i="19"/>
  <c r="CT40" i="19"/>
  <c r="CS40" i="19"/>
  <c r="CR40" i="19"/>
  <c r="CQ40" i="19"/>
  <c r="CP40" i="19"/>
  <c r="CO40" i="19"/>
  <c r="CN40" i="19"/>
  <c r="CM40" i="19"/>
  <c r="CL40" i="19"/>
  <c r="CK40" i="19"/>
  <c r="CJ40" i="19"/>
  <c r="CI40" i="19"/>
  <c r="CH40" i="19"/>
  <c r="CG40" i="19"/>
  <c r="CF40" i="19"/>
  <c r="CE40" i="19"/>
  <c r="CD40" i="19"/>
  <c r="CC40" i="19"/>
  <c r="CB40" i="19"/>
  <c r="CA40" i="19"/>
  <c r="BZ40" i="19"/>
  <c r="BY40" i="19"/>
  <c r="BX40" i="19"/>
  <c r="BW40" i="19"/>
  <c r="BV40" i="19"/>
  <c r="BU40" i="19"/>
  <c r="BT40" i="19"/>
  <c r="BS40" i="19"/>
  <c r="BR40" i="19"/>
  <c r="BQ40" i="19"/>
  <c r="BP40" i="19"/>
  <c r="BO40" i="19"/>
  <c r="DX39" i="19"/>
  <c r="DW39" i="19"/>
  <c r="DV39" i="19"/>
  <c r="DU39" i="19"/>
  <c r="DT39" i="19"/>
  <c r="DS39" i="19"/>
  <c r="DR39" i="19"/>
  <c r="DQ39" i="19"/>
  <c r="DP39" i="19"/>
  <c r="DO39" i="19"/>
  <c r="DN39" i="19"/>
  <c r="DM39" i="19"/>
  <c r="DL39" i="19"/>
  <c r="DK39" i="19"/>
  <c r="DJ39" i="19"/>
  <c r="DI39" i="19"/>
  <c r="DH39" i="19"/>
  <c r="DG39" i="19"/>
  <c r="DF39" i="19"/>
  <c r="DE39" i="19"/>
  <c r="DD39" i="19"/>
  <c r="DC39" i="19"/>
  <c r="DB39" i="19"/>
  <c r="DA39" i="19"/>
  <c r="CZ39" i="19"/>
  <c r="CY39" i="19"/>
  <c r="CX39" i="19"/>
  <c r="CW39" i="19"/>
  <c r="CV39" i="19"/>
  <c r="CU39" i="19"/>
  <c r="CT39" i="19"/>
  <c r="CS39" i="19"/>
  <c r="CR39" i="19"/>
  <c r="CQ39" i="19"/>
  <c r="CP39" i="19"/>
  <c r="CO39" i="19"/>
  <c r="CN39" i="19"/>
  <c r="CM39" i="19"/>
  <c r="CL39" i="19"/>
  <c r="CK39" i="19"/>
  <c r="CJ39" i="19"/>
  <c r="CI39" i="19"/>
  <c r="CH39" i="19"/>
  <c r="CG39" i="19"/>
  <c r="CF39" i="19"/>
  <c r="CE39" i="19"/>
  <c r="CD39" i="19"/>
  <c r="CC39" i="19"/>
  <c r="CB39" i="19"/>
  <c r="CA39" i="19"/>
  <c r="BZ39" i="19"/>
  <c r="BY39" i="19"/>
  <c r="BX39" i="19"/>
  <c r="BW39" i="19"/>
  <c r="BV39" i="19"/>
  <c r="BU39" i="19"/>
  <c r="BT39" i="19"/>
  <c r="BS39" i="19"/>
  <c r="BR39" i="19"/>
  <c r="BQ39" i="19"/>
  <c r="BP39" i="19"/>
  <c r="BO39" i="19"/>
  <c r="DX38" i="19"/>
  <c r="DW38" i="19"/>
  <c r="DV38" i="19"/>
  <c r="DU38" i="19"/>
  <c r="DT38" i="19"/>
  <c r="DS38" i="19"/>
  <c r="DR38" i="19"/>
  <c r="DQ38" i="19"/>
  <c r="DP38" i="19"/>
  <c r="DO38" i="19"/>
  <c r="DN38" i="19"/>
  <c r="DM38" i="19"/>
  <c r="DL38" i="19"/>
  <c r="DK38" i="19"/>
  <c r="DJ38" i="19"/>
  <c r="DI38" i="19"/>
  <c r="DH38" i="19"/>
  <c r="DG38" i="19"/>
  <c r="DF38" i="19"/>
  <c r="DE38" i="19"/>
  <c r="DD38" i="19"/>
  <c r="DC38" i="19"/>
  <c r="DB38" i="19"/>
  <c r="DA38" i="19"/>
  <c r="CZ38" i="19"/>
  <c r="CY38" i="19"/>
  <c r="CX38" i="19"/>
  <c r="CW38" i="19"/>
  <c r="CV38" i="19"/>
  <c r="CU38" i="19"/>
  <c r="CT38" i="19"/>
  <c r="CS38" i="19"/>
  <c r="CR38" i="19"/>
  <c r="CQ38" i="19"/>
  <c r="CP38" i="19"/>
  <c r="CO38" i="19"/>
  <c r="CN38" i="19"/>
  <c r="CM38" i="19"/>
  <c r="CL38" i="19"/>
  <c r="CK38" i="19"/>
  <c r="CJ38" i="19"/>
  <c r="CI38" i="19"/>
  <c r="CH38" i="19"/>
  <c r="CG38" i="19"/>
  <c r="CF38" i="19"/>
  <c r="CE38" i="19"/>
  <c r="CD38" i="19"/>
  <c r="CC38" i="19"/>
  <c r="CB38" i="19"/>
  <c r="CA38" i="19"/>
  <c r="BZ38" i="19"/>
  <c r="BY38" i="19"/>
  <c r="BX38" i="19"/>
  <c r="BW38" i="19"/>
  <c r="BV38" i="19"/>
  <c r="BU38" i="19"/>
  <c r="BT38" i="19"/>
  <c r="BS38" i="19"/>
  <c r="BR38" i="19"/>
  <c r="BQ38" i="19"/>
  <c r="BP38" i="19"/>
  <c r="BO38" i="19"/>
  <c r="DX37" i="19"/>
  <c r="DW37" i="19"/>
  <c r="DV37" i="19"/>
  <c r="DU37" i="19"/>
  <c r="DT37" i="19"/>
  <c r="DS37" i="19"/>
  <c r="DR37" i="19"/>
  <c r="DQ37" i="19"/>
  <c r="DP37" i="19"/>
  <c r="DO37" i="19"/>
  <c r="DN37" i="19"/>
  <c r="DM37" i="19"/>
  <c r="DL37" i="19"/>
  <c r="DK37" i="19"/>
  <c r="DJ37" i="19"/>
  <c r="DI37" i="19"/>
  <c r="DH37" i="19"/>
  <c r="DG37" i="19"/>
  <c r="DF37" i="19"/>
  <c r="DE37" i="19"/>
  <c r="DD37" i="19"/>
  <c r="DC37" i="19"/>
  <c r="DB37" i="19"/>
  <c r="DA37" i="19"/>
  <c r="CZ37" i="19"/>
  <c r="CY37" i="19"/>
  <c r="CX37" i="19"/>
  <c r="CW37" i="19"/>
  <c r="CV37" i="19"/>
  <c r="CU37" i="19"/>
  <c r="CT37" i="19"/>
  <c r="CS37" i="19"/>
  <c r="CR37" i="19"/>
  <c r="CQ37" i="19"/>
  <c r="CP37" i="19"/>
  <c r="CO37" i="19"/>
  <c r="CN37" i="19"/>
  <c r="CM37" i="19"/>
  <c r="CL37" i="19"/>
  <c r="CK37" i="19"/>
  <c r="CJ37" i="19"/>
  <c r="CI37" i="19"/>
  <c r="CH37" i="19"/>
  <c r="CG37" i="19"/>
  <c r="CF37" i="19"/>
  <c r="CE37" i="19"/>
  <c r="CD37" i="19"/>
  <c r="CC37" i="19"/>
  <c r="CB37" i="19"/>
  <c r="CA37" i="19"/>
  <c r="BZ37" i="19"/>
  <c r="BY37" i="19"/>
  <c r="BX37" i="19"/>
  <c r="BW37" i="19"/>
  <c r="BV37" i="19"/>
  <c r="BU37" i="19"/>
  <c r="BT37" i="19"/>
  <c r="BS37" i="19"/>
  <c r="BR37" i="19"/>
  <c r="BQ37" i="19"/>
  <c r="BP37" i="19"/>
  <c r="BO37" i="19"/>
  <c r="DX36" i="19"/>
  <c r="DW36" i="19"/>
  <c r="DV36" i="19"/>
  <c r="DU36" i="19"/>
  <c r="DT36" i="19"/>
  <c r="DS36" i="19"/>
  <c r="DR36" i="19"/>
  <c r="DQ36" i="19"/>
  <c r="DP36" i="19"/>
  <c r="DO36" i="19"/>
  <c r="DN36" i="19"/>
  <c r="DM36" i="19"/>
  <c r="DL36" i="19"/>
  <c r="DK36" i="19"/>
  <c r="DJ36" i="19"/>
  <c r="DI36" i="19"/>
  <c r="DH36" i="19"/>
  <c r="DG36" i="19"/>
  <c r="DF36" i="19"/>
  <c r="DE36" i="19"/>
  <c r="DD36" i="19"/>
  <c r="DC36" i="19"/>
  <c r="DB36" i="19"/>
  <c r="DA36" i="19"/>
  <c r="CZ36" i="19"/>
  <c r="CY36" i="19"/>
  <c r="CX36" i="19"/>
  <c r="CW36" i="19"/>
  <c r="CV36" i="19"/>
  <c r="CU36" i="19"/>
  <c r="CT36" i="19"/>
  <c r="CS36" i="19"/>
  <c r="CR36" i="19"/>
  <c r="CQ36" i="19"/>
  <c r="CP36" i="19"/>
  <c r="CO36" i="19"/>
  <c r="CN36" i="19"/>
  <c r="CM36" i="19"/>
  <c r="CL36" i="19"/>
  <c r="CK36" i="19"/>
  <c r="CJ36" i="19"/>
  <c r="CI36" i="19"/>
  <c r="CH36" i="19"/>
  <c r="CG36" i="19"/>
  <c r="CF36" i="19"/>
  <c r="CE36" i="19"/>
  <c r="CD36" i="19"/>
  <c r="CC36" i="19"/>
  <c r="CB36" i="19"/>
  <c r="CA36" i="19"/>
  <c r="BZ36" i="19"/>
  <c r="BY36" i="19"/>
  <c r="BX36" i="19"/>
  <c r="BW36" i="19"/>
  <c r="BV36" i="19"/>
  <c r="BU36" i="19"/>
  <c r="BT36" i="19"/>
  <c r="BS36" i="19"/>
  <c r="BR36" i="19"/>
  <c r="BQ36" i="19"/>
  <c r="BP36" i="19"/>
  <c r="BO36" i="19"/>
  <c r="DX35" i="19"/>
  <c r="DW35" i="19"/>
  <c r="DV35" i="19"/>
  <c r="DU35" i="19"/>
  <c r="DT35" i="19"/>
  <c r="DS35" i="19"/>
  <c r="DR35" i="19"/>
  <c r="DQ35" i="19"/>
  <c r="DP35" i="19"/>
  <c r="DO35" i="19"/>
  <c r="DN35" i="19"/>
  <c r="DM35" i="19"/>
  <c r="DL35" i="19"/>
  <c r="DK35" i="19"/>
  <c r="DJ35" i="19"/>
  <c r="DI35" i="19"/>
  <c r="DH35" i="19"/>
  <c r="DG35" i="19"/>
  <c r="DF35" i="19"/>
  <c r="DE35" i="19"/>
  <c r="DD35" i="19"/>
  <c r="DC35" i="19"/>
  <c r="DB35" i="19"/>
  <c r="DA35" i="19"/>
  <c r="CZ35" i="19"/>
  <c r="CY35" i="19"/>
  <c r="CX35" i="19"/>
  <c r="CW35" i="19"/>
  <c r="CV35" i="19"/>
  <c r="CU35" i="19"/>
  <c r="CT35" i="19"/>
  <c r="CS35" i="19"/>
  <c r="CR35" i="19"/>
  <c r="CQ35" i="19"/>
  <c r="CP35" i="19"/>
  <c r="CO35" i="19"/>
  <c r="CN35" i="19"/>
  <c r="CM35" i="19"/>
  <c r="CL35" i="19"/>
  <c r="CK35" i="19"/>
  <c r="CJ35" i="19"/>
  <c r="CI35" i="19"/>
  <c r="CH35" i="19"/>
  <c r="CG35" i="19"/>
  <c r="CF35" i="19"/>
  <c r="CE35" i="19"/>
  <c r="CD35" i="19"/>
  <c r="CC35" i="19"/>
  <c r="CB35" i="19"/>
  <c r="CA35" i="19"/>
  <c r="BZ35" i="19"/>
  <c r="BY35" i="19"/>
  <c r="BX35" i="19"/>
  <c r="BW35" i="19"/>
  <c r="BV35" i="19"/>
  <c r="BU35" i="19"/>
  <c r="BT35" i="19"/>
  <c r="BS35" i="19"/>
  <c r="BR35" i="19"/>
  <c r="BQ35" i="19"/>
  <c r="BP35" i="19"/>
  <c r="BO35" i="19"/>
  <c r="DX34" i="19"/>
  <c r="DW34" i="19"/>
  <c r="DV34" i="19"/>
  <c r="DU34" i="19"/>
  <c r="DT34" i="19"/>
  <c r="DS34" i="19"/>
  <c r="DR34" i="19"/>
  <c r="DQ34" i="19"/>
  <c r="DP34" i="19"/>
  <c r="DO34" i="19"/>
  <c r="DN34" i="19"/>
  <c r="DM34" i="19"/>
  <c r="DL34" i="19"/>
  <c r="DK34" i="19"/>
  <c r="DJ34" i="19"/>
  <c r="DI34" i="19"/>
  <c r="DH34" i="19"/>
  <c r="DG34" i="19"/>
  <c r="DF34" i="19"/>
  <c r="DE34" i="19"/>
  <c r="DD34" i="19"/>
  <c r="DC34" i="19"/>
  <c r="DB34" i="19"/>
  <c r="DA34" i="19"/>
  <c r="CZ34" i="19"/>
  <c r="CY34" i="19"/>
  <c r="CX34" i="19"/>
  <c r="CW34" i="19"/>
  <c r="CV34" i="19"/>
  <c r="CU34" i="19"/>
  <c r="CT34" i="19"/>
  <c r="CS34" i="19"/>
  <c r="CR34" i="19"/>
  <c r="CQ34" i="19"/>
  <c r="CP34" i="19"/>
  <c r="CO34" i="19"/>
  <c r="CN34" i="19"/>
  <c r="CM34" i="19"/>
  <c r="CL34" i="19"/>
  <c r="CK34" i="19"/>
  <c r="CJ34" i="19"/>
  <c r="CI34" i="19"/>
  <c r="CH34" i="19"/>
  <c r="CG34" i="19"/>
  <c r="CF34" i="19"/>
  <c r="CE34" i="19"/>
  <c r="CD34" i="19"/>
  <c r="CC34" i="19"/>
  <c r="CB34" i="19"/>
  <c r="CA34" i="19"/>
  <c r="BZ34" i="19"/>
  <c r="BY34" i="19"/>
  <c r="BX34" i="19"/>
  <c r="BW34" i="19"/>
  <c r="BV34" i="19"/>
  <c r="BU34" i="19"/>
  <c r="BT34" i="19"/>
  <c r="BS34" i="19"/>
  <c r="BR34" i="19"/>
  <c r="BQ34" i="19"/>
  <c r="BP34" i="19"/>
  <c r="BO34" i="19"/>
  <c r="DX33" i="19"/>
  <c r="DW33" i="19"/>
  <c r="DV33" i="19"/>
  <c r="DU33" i="19"/>
  <c r="DT33" i="19"/>
  <c r="DS33" i="19"/>
  <c r="DR33" i="19"/>
  <c r="DQ33" i="19"/>
  <c r="DP33" i="19"/>
  <c r="DO33" i="19"/>
  <c r="DN33" i="19"/>
  <c r="DM33" i="19"/>
  <c r="DL33" i="19"/>
  <c r="DK33" i="19"/>
  <c r="DJ33" i="19"/>
  <c r="DI33" i="19"/>
  <c r="DH33" i="19"/>
  <c r="DG33" i="19"/>
  <c r="DF33" i="19"/>
  <c r="DE33" i="19"/>
  <c r="DD33" i="19"/>
  <c r="DC33" i="19"/>
  <c r="DB33" i="19"/>
  <c r="DA33" i="19"/>
  <c r="CZ33" i="19"/>
  <c r="CY33" i="19"/>
  <c r="CX33" i="19"/>
  <c r="CW33" i="19"/>
  <c r="CV33" i="19"/>
  <c r="CU33" i="19"/>
  <c r="CT33" i="19"/>
  <c r="CS33" i="19"/>
  <c r="CR33" i="19"/>
  <c r="CQ33" i="19"/>
  <c r="CP33" i="19"/>
  <c r="CO33" i="19"/>
  <c r="CN33" i="19"/>
  <c r="CM33" i="19"/>
  <c r="CL33" i="19"/>
  <c r="CK33" i="19"/>
  <c r="CJ33" i="19"/>
  <c r="CI33" i="19"/>
  <c r="CH33" i="19"/>
  <c r="CG33" i="19"/>
  <c r="CF33" i="19"/>
  <c r="CE33" i="19"/>
  <c r="CD33" i="19"/>
  <c r="CC33" i="19"/>
  <c r="CB33" i="19"/>
  <c r="CA33" i="19"/>
  <c r="BZ33" i="19"/>
  <c r="BY33" i="19"/>
  <c r="BX33" i="19"/>
  <c r="BW33" i="19"/>
  <c r="BV33" i="19"/>
  <c r="BU33" i="19"/>
  <c r="BT33" i="19"/>
  <c r="BS33" i="19"/>
  <c r="BR33" i="19"/>
  <c r="BQ33" i="19"/>
  <c r="BP33" i="19"/>
  <c r="BO33" i="19"/>
  <c r="DX29" i="19"/>
  <c r="DW29" i="19"/>
  <c r="DV29" i="19"/>
  <c r="DU29" i="19"/>
  <c r="DT29" i="19"/>
  <c r="DS29" i="19"/>
  <c r="DR29" i="19"/>
  <c r="DQ29" i="19"/>
  <c r="DP29" i="19"/>
  <c r="DO29" i="19"/>
  <c r="DN29" i="19"/>
  <c r="DM29" i="19"/>
  <c r="DL29" i="19"/>
  <c r="DK29" i="19"/>
  <c r="DJ29" i="19"/>
  <c r="DI29" i="19"/>
  <c r="DH29" i="19"/>
  <c r="DG29" i="19"/>
  <c r="DF29" i="19"/>
  <c r="DE29" i="19"/>
  <c r="DD29" i="19"/>
  <c r="DC29" i="19"/>
  <c r="DB29" i="19"/>
  <c r="DA29" i="19"/>
  <c r="CZ29" i="19"/>
  <c r="CY29" i="19"/>
  <c r="CX29" i="19"/>
  <c r="CW29" i="19"/>
  <c r="CV29" i="19"/>
  <c r="CU29" i="19"/>
  <c r="CT29" i="19"/>
  <c r="CS29" i="19"/>
  <c r="CR29" i="19"/>
  <c r="CQ29" i="19"/>
  <c r="CP29" i="19"/>
  <c r="CO29" i="19"/>
  <c r="CN29" i="19"/>
  <c r="CM29" i="19"/>
  <c r="CL29" i="19"/>
  <c r="CK29" i="19"/>
  <c r="CJ29" i="19"/>
  <c r="CI29" i="19"/>
  <c r="CH29" i="19"/>
  <c r="CG29" i="19"/>
  <c r="CF29" i="19"/>
  <c r="CE29" i="19"/>
  <c r="CD29" i="19"/>
  <c r="CC29" i="19"/>
  <c r="CB29" i="19"/>
  <c r="CA29" i="19"/>
  <c r="BZ29" i="19"/>
  <c r="BY29" i="19"/>
  <c r="BX29" i="19"/>
  <c r="BW29" i="19"/>
  <c r="BV29" i="19"/>
  <c r="BU29" i="19"/>
  <c r="BT29" i="19"/>
  <c r="BS29" i="19"/>
  <c r="BR29" i="19"/>
  <c r="BQ29" i="19"/>
  <c r="BP29" i="19"/>
  <c r="BO29" i="19"/>
  <c r="DX28" i="19"/>
  <c r="DW28" i="19"/>
  <c r="DV28" i="19"/>
  <c r="DU28" i="19"/>
  <c r="DT28" i="19"/>
  <c r="DS28" i="19"/>
  <c r="DR28" i="19"/>
  <c r="DQ28" i="19"/>
  <c r="DP28" i="19"/>
  <c r="DO28" i="19"/>
  <c r="DN28" i="19"/>
  <c r="DM28" i="19"/>
  <c r="DL28" i="19"/>
  <c r="DK28" i="19"/>
  <c r="DJ28" i="19"/>
  <c r="DI28" i="19"/>
  <c r="DH28" i="19"/>
  <c r="DG28" i="19"/>
  <c r="DF28" i="19"/>
  <c r="DE28" i="19"/>
  <c r="DD28" i="19"/>
  <c r="DC28" i="19"/>
  <c r="DB28" i="19"/>
  <c r="DA28" i="19"/>
  <c r="CZ28" i="19"/>
  <c r="CY28" i="19"/>
  <c r="CX28" i="19"/>
  <c r="CW28" i="19"/>
  <c r="CV28" i="19"/>
  <c r="CU28" i="19"/>
  <c r="CT28" i="19"/>
  <c r="CS28" i="19"/>
  <c r="CR28" i="19"/>
  <c r="CQ28" i="19"/>
  <c r="CP28" i="19"/>
  <c r="CO28" i="19"/>
  <c r="CN28" i="19"/>
  <c r="CM28" i="19"/>
  <c r="CL28" i="19"/>
  <c r="CK28" i="19"/>
  <c r="CJ28" i="19"/>
  <c r="CI28" i="19"/>
  <c r="CH28" i="19"/>
  <c r="CG28" i="19"/>
  <c r="CF28" i="19"/>
  <c r="CE28" i="19"/>
  <c r="CD28" i="19"/>
  <c r="CC28" i="19"/>
  <c r="CB28" i="19"/>
  <c r="CA28" i="19"/>
  <c r="BZ28" i="19"/>
  <c r="BY28" i="19"/>
  <c r="BX28" i="19"/>
  <c r="BW28" i="19"/>
  <c r="BV28" i="19"/>
  <c r="BU28" i="19"/>
  <c r="BT28" i="19"/>
  <c r="BS28" i="19"/>
  <c r="BR28" i="19"/>
  <c r="BQ28" i="19"/>
  <c r="BP28" i="19"/>
  <c r="BO28" i="19"/>
  <c r="DX27" i="19"/>
  <c r="DW27" i="19"/>
  <c r="DV27" i="19"/>
  <c r="DU27" i="19"/>
  <c r="DT27" i="19"/>
  <c r="DS27" i="19"/>
  <c r="DR27" i="19"/>
  <c r="DQ27" i="19"/>
  <c r="DP27" i="19"/>
  <c r="DO27" i="19"/>
  <c r="DN27" i="19"/>
  <c r="DM27" i="19"/>
  <c r="DL27" i="19"/>
  <c r="DK27" i="19"/>
  <c r="DJ27" i="19"/>
  <c r="DI27" i="19"/>
  <c r="DH27" i="19"/>
  <c r="DG27" i="19"/>
  <c r="DF27" i="19"/>
  <c r="DE27" i="19"/>
  <c r="DD27" i="19"/>
  <c r="DC27" i="19"/>
  <c r="DB27" i="19"/>
  <c r="DA27" i="19"/>
  <c r="CZ27" i="19"/>
  <c r="CY27" i="19"/>
  <c r="CX27" i="19"/>
  <c r="CW27" i="19"/>
  <c r="CV27" i="19"/>
  <c r="CU27" i="19"/>
  <c r="CT27" i="19"/>
  <c r="CS27" i="19"/>
  <c r="CR27" i="19"/>
  <c r="CQ27" i="19"/>
  <c r="CP27" i="19"/>
  <c r="CO27" i="19"/>
  <c r="CN27" i="19"/>
  <c r="CM27" i="19"/>
  <c r="CL27" i="19"/>
  <c r="CK27" i="19"/>
  <c r="CJ27" i="19"/>
  <c r="CI27" i="19"/>
  <c r="CH27" i="19"/>
  <c r="CG27" i="19"/>
  <c r="CF27" i="19"/>
  <c r="CE27" i="19"/>
  <c r="CD27" i="19"/>
  <c r="CC27" i="19"/>
  <c r="CB27" i="19"/>
  <c r="CA27" i="19"/>
  <c r="BZ27" i="19"/>
  <c r="BY27" i="19"/>
  <c r="BX27" i="19"/>
  <c r="BW27" i="19"/>
  <c r="BV27" i="19"/>
  <c r="BU27" i="19"/>
  <c r="BT27" i="19"/>
  <c r="BS27" i="19"/>
  <c r="BR27" i="19"/>
  <c r="BQ27" i="19"/>
  <c r="BP27" i="19"/>
  <c r="BO27" i="19"/>
  <c r="DX26" i="19"/>
  <c r="DW26" i="19"/>
  <c r="DV26" i="19"/>
  <c r="DU26" i="19"/>
  <c r="DT26" i="19"/>
  <c r="DS26" i="19"/>
  <c r="DR26" i="19"/>
  <c r="DQ26" i="19"/>
  <c r="DP26" i="19"/>
  <c r="DO26" i="19"/>
  <c r="DN26" i="19"/>
  <c r="DM26" i="19"/>
  <c r="DL26" i="19"/>
  <c r="DK26" i="19"/>
  <c r="DJ26" i="19"/>
  <c r="DI26" i="19"/>
  <c r="DH26" i="19"/>
  <c r="DG26" i="19"/>
  <c r="DF26" i="19"/>
  <c r="DE26" i="19"/>
  <c r="DD26" i="19"/>
  <c r="DC26" i="19"/>
  <c r="DB26" i="19"/>
  <c r="DA26" i="19"/>
  <c r="CZ26" i="19"/>
  <c r="CY26" i="19"/>
  <c r="CX26" i="19"/>
  <c r="CW26" i="19"/>
  <c r="CV26" i="19"/>
  <c r="CU26" i="19"/>
  <c r="CT26" i="19"/>
  <c r="CS26" i="19"/>
  <c r="CR26" i="19"/>
  <c r="CQ26" i="19"/>
  <c r="CP26" i="19"/>
  <c r="CO26" i="19"/>
  <c r="CN26" i="19"/>
  <c r="CM26" i="19"/>
  <c r="CL26" i="19"/>
  <c r="CK26" i="19"/>
  <c r="CJ26" i="19"/>
  <c r="CI26" i="19"/>
  <c r="CH26" i="19"/>
  <c r="CG26" i="19"/>
  <c r="CF26" i="19"/>
  <c r="CE26" i="19"/>
  <c r="CD26" i="19"/>
  <c r="CC26" i="19"/>
  <c r="CB26" i="19"/>
  <c r="CA26" i="19"/>
  <c r="BZ26" i="19"/>
  <c r="BY26" i="19"/>
  <c r="BX26" i="19"/>
  <c r="BW26" i="19"/>
  <c r="BV26" i="19"/>
  <c r="BU26" i="19"/>
  <c r="BT26" i="19"/>
  <c r="BS26" i="19"/>
  <c r="BR26" i="19"/>
  <c r="BQ26" i="19"/>
  <c r="BP26" i="19"/>
  <c r="BO26" i="19"/>
  <c r="DX25" i="19"/>
  <c r="DW25" i="19"/>
  <c r="DV25" i="19"/>
  <c r="DU25" i="19"/>
  <c r="DT25" i="19"/>
  <c r="DS25" i="19"/>
  <c r="DR25" i="19"/>
  <c r="DQ25" i="19"/>
  <c r="DP25" i="19"/>
  <c r="DO25" i="19"/>
  <c r="DN25" i="19"/>
  <c r="DM25" i="19"/>
  <c r="DL25" i="19"/>
  <c r="DK25" i="19"/>
  <c r="DJ25" i="19"/>
  <c r="DI25" i="19"/>
  <c r="DH25" i="19"/>
  <c r="DG25" i="19"/>
  <c r="DF25" i="19"/>
  <c r="DE25" i="19"/>
  <c r="DD25" i="19"/>
  <c r="DC25" i="19"/>
  <c r="DB25" i="19"/>
  <c r="DA25" i="19"/>
  <c r="CZ25" i="19"/>
  <c r="CY25" i="19"/>
  <c r="CX25" i="19"/>
  <c r="CW25" i="19"/>
  <c r="CV25" i="19"/>
  <c r="CU25" i="19"/>
  <c r="CT25" i="19"/>
  <c r="CS25" i="19"/>
  <c r="CR25" i="19"/>
  <c r="CQ25" i="19"/>
  <c r="CP25" i="19"/>
  <c r="CO25" i="19"/>
  <c r="CN25" i="19"/>
  <c r="CM25" i="19"/>
  <c r="CL25" i="19"/>
  <c r="CK25" i="19"/>
  <c r="CJ25" i="19"/>
  <c r="CI25" i="19"/>
  <c r="CH25" i="19"/>
  <c r="CG25" i="19"/>
  <c r="CF25" i="19"/>
  <c r="CE25" i="19"/>
  <c r="CD25" i="19"/>
  <c r="CC25" i="19"/>
  <c r="CB25" i="19"/>
  <c r="CA25" i="19"/>
  <c r="BZ25" i="19"/>
  <c r="BY25" i="19"/>
  <c r="BX25" i="19"/>
  <c r="BW25" i="19"/>
  <c r="BV25" i="19"/>
  <c r="BU25" i="19"/>
  <c r="BT25" i="19"/>
  <c r="BS25" i="19"/>
  <c r="BR25" i="19"/>
  <c r="BQ25" i="19"/>
  <c r="BP25" i="19"/>
  <c r="BO25" i="19"/>
  <c r="DX24" i="19"/>
  <c r="DW24" i="19"/>
  <c r="DV24" i="19"/>
  <c r="DU24" i="19"/>
  <c r="DT24" i="19"/>
  <c r="DS24" i="19"/>
  <c r="DR24" i="19"/>
  <c r="DQ24" i="19"/>
  <c r="DP24" i="19"/>
  <c r="DO24" i="19"/>
  <c r="DN24" i="19"/>
  <c r="DM24" i="19"/>
  <c r="DL24" i="19"/>
  <c r="DK24" i="19"/>
  <c r="DJ24" i="19"/>
  <c r="DI24" i="19"/>
  <c r="DH24" i="19"/>
  <c r="DG24" i="19"/>
  <c r="DF24" i="19"/>
  <c r="DE24" i="19"/>
  <c r="DD24" i="19"/>
  <c r="DC24" i="19"/>
  <c r="DB24" i="19"/>
  <c r="DA24" i="19"/>
  <c r="CZ24" i="19"/>
  <c r="CY24" i="19"/>
  <c r="CX24" i="19"/>
  <c r="CW24" i="19"/>
  <c r="CV24" i="19"/>
  <c r="CU24" i="19"/>
  <c r="CT24" i="19"/>
  <c r="CS24" i="19"/>
  <c r="CR24" i="19"/>
  <c r="CQ24" i="19"/>
  <c r="CP24" i="19"/>
  <c r="CO24" i="19"/>
  <c r="CN24" i="19"/>
  <c r="CM24" i="19"/>
  <c r="CL24" i="19"/>
  <c r="CK24" i="19"/>
  <c r="CJ24" i="19"/>
  <c r="CI24" i="19"/>
  <c r="CH24" i="19"/>
  <c r="CG24" i="19"/>
  <c r="CF24" i="19"/>
  <c r="CE24" i="19"/>
  <c r="CD24" i="19"/>
  <c r="CC24" i="19"/>
  <c r="CB24" i="19"/>
  <c r="CA24" i="19"/>
  <c r="BZ24" i="19"/>
  <c r="BY24" i="19"/>
  <c r="BX24" i="19"/>
  <c r="BW24" i="19"/>
  <c r="BV24" i="19"/>
  <c r="BU24" i="19"/>
  <c r="BT24" i="19"/>
  <c r="BS24" i="19"/>
  <c r="BR24" i="19"/>
  <c r="BQ24" i="19"/>
  <c r="BP24" i="19"/>
  <c r="BO24" i="19"/>
  <c r="DX23" i="19"/>
  <c r="DW23" i="19"/>
  <c r="DV23" i="19"/>
  <c r="DU23" i="19"/>
  <c r="DT23" i="19"/>
  <c r="DS23" i="19"/>
  <c r="DR23" i="19"/>
  <c r="DQ23" i="19"/>
  <c r="DP23" i="19"/>
  <c r="DO23" i="19"/>
  <c r="DN23" i="19"/>
  <c r="DM23" i="19"/>
  <c r="DL23" i="19"/>
  <c r="DK23" i="19"/>
  <c r="DJ23" i="19"/>
  <c r="DI23" i="19"/>
  <c r="DH23" i="19"/>
  <c r="DG23" i="19"/>
  <c r="DF23" i="19"/>
  <c r="DE23" i="19"/>
  <c r="DD23" i="19"/>
  <c r="DC23" i="19"/>
  <c r="DB23" i="19"/>
  <c r="DA23" i="19"/>
  <c r="CZ23" i="19"/>
  <c r="CY23" i="19"/>
  <c r="CX23" i="19"/>
  <c r="CW23" i="19"/>
  <c r="CV23" i="19"/>
  <c r="CU23" i="19"/>
  <c r="CT23" i="19"/>
  <c r="CS23" i="19"/>
  <c r="CR23" i="19"/>
  <c r="CQ23" i="19"/>
  <c r="CP23" i="19"/>
  <c r="CO23" i="19"/>
  <c r="CN23" i="19"/>
  <c r="CM23" i="19"/>
  <c r="CL23" i="19"/>
  <c r="CK23" i="19"/>
  <c r="CJ23" i="19"/>
  <c r="CI23" i="19"/>
  <c r="CH23" i="19"/>
  <c r="CG23" i="19"/>
  <c r="CF23" i="19"/>
  <c r="CE23" i="19"/>
  <c r="CD23" i="19"/>
  <c r="CC23" i="19"/>
  <c r="CB23" i="19"/>
  <c r="CA23" i="19"/>
  <c r="BZ23" i="19"/>
  <c r="BY23" i="19"/>
  <c r="BX23" i="19"/>
  <c r="BW23" i="19"/>
  <c r="BV23" i="19"/>
  <c r="BU23" i="19"/>
  <c r="BT23" i="19"/>
  <c r="BS23" i="19"/>
  <c r="BR23" i="19"/>
  <c r="BQ23" i="19"/>
  <c r="BP23" i="19"/>
  <c r="BO23" i="19"/>
  <c r="DX22" i="19"/>
  <c r="DW22" i="19"/>
  <c r="DV22" i="19"/>
  <c r="DU22" i="19"/>
  <c r="DT22" i="19"/>
  <c r="DS22" i="19"/>
  <c r="DR22" i="19"/>
  <c r="DQ22" i="19"/>
  <c r="DP22" i="19"/>
  <c r="DO22" i="19"/>
  <c r="DN22" i="19"/>
  <c r="DM22" i="19"/>
  <c r="DL22" i="19"/>
  <c r="DK22" i="19"/>
  <c r="DJ22" i="19"/>
  <c r="DI22" i="19"/>
  <c r="DH22" i="19"/>
  <c r="DG22" i="19"/>
  <c r="DF22" i="19"/>
  <c r="DE22" i="19"/>
  <c r="DD22" i="19"/>
  <c r="DC22" i="19"/>
  <c r="DB22" i="19"/>
  <c r="DA22" i="19"/>
  <c r="CZ22" i="19"/>
  <c r="CY22" i="19"/>
  <c r="CX22" i="19"/>
  <c r="CW22" i="19"/>
  <c r="CV22" i="19"/>
  <c r="CU22" i="19"/>
  <c r="CT22" i="19"/>
  <c r="CS22" i="19"/>
  <c r="CR22" i="19"/>
  <c r="CQ22" i="19"/>
  <c r="CP22" i="19"/>
  <c r="CO22" i="19"/>
  <c r="CN22" i="19"/>
  <c r="CM22" i="19"/>
  <c r="CL22" i="19"/>
  <c r="CK22" i="19"/>
  <c r="CJ22" i="19"/>
  <c r="CI22" i="19"/>
  <c r="CH22" i="19"/>
  <c r="CG22" i="19"/>
  <c r="CF22" i="19"/>
  <c r="CE22" i="19"/>
  <c r="CD22" i="19"/>
  <c r="CC22" i="19"/>
  <c r="CB22" i="19"/>
  <c r="CA22" i="19"/>
  <c r="BZ22" i="19"/>
  <c r="BY22" i="19"/>
  <c r="BX22" i="19"/>
  <c r="BW22" i="19"/>
  <c r="BV22" i="19"/>
  <c r="BU22" i="19"/>
  <c r="BT22" i="19"/>
  <c r="BS22" i="19"/>
  <c r="BR22" i="19"/>
  <c r="BQ22" i="19"/>
  <c r="BP22" i="19"/>
  <c r="BO22" i="19"/>
  <c r="DX21" i="19"/>
  <c r="DW21" i="19"/>
  <c r="DV21" i="19"/>
  <c r="DU21" i="19"/>
  <c r="DT21" i="19"/>
  <c r="DS21" i="19"/>
  <c r="DR21" i="19"/>
  <c r="DQ21" i="19"/>
  <c r="DP21" i="19"/>
  <c r="DO21" i="19"/>
  <c r="DN21" i="19"/>
  <c r="DM21" i="19"/>
  <c r="DL21" i="19"/>
  <c r="DK21" i="19"/>
  <c r="DJ21" i="19"/>
  <c r="DI21" i="19"/>
  <c r="DH21" i="19"/>
  <c r="DG21" i="19"/>
  <c r="DF21" i="19"/>
  <c r="DE21" i="19"/>
  <c r="DD21" i="19"/>
  <c r="DC21" i="19"/>
  <c r="DB21" i="19"/>
  <c r="DA21" i="19"/>
  <c r="CZ21" i="19"/>
  <c r="CY21" i="19"/>
  <c r="CX21" i="19"/>
  <c r="CW21" i="19"/>
  <c r="CV21" i="19"/>
  <c r="CU21" i="19"/>
  <c r="CT21" i="19"/>
  <c r="CS21" i="19"/>
  <c r="CR21" i="19"/>
  <c r="CQ21" i="19"/>
  <c r="CP21" i="19"/>
  <c r="CO21" i="19"/>
  <c r="CN21" i="19"/>
  <c r="CM21" i="19"/>
  <c r="CL21" i="19"/>
  <c r="CK21" i="19"/>
  <c r="CJ21" i="19"/>
  <c r="CI21" i="19"/>
  <c r="CH21" i="19"/>
  <c r="CG21" i="19"/>
  <c r="CF21" i="19"/>
  <c r="CE21" i="19"/>
  <c r="CD21" i="19"/>
  <c r="CC21" i="19"/>
  <c r="CB21" i="19"/>
  <c r="CA21" i="19"/>
  <c r="BZ21" i="19"/>
  <c r="BY21" i="19"/>
  <c r="BX21" i="19"/>
  <c r="BW21" i="19"/>
  <c r="BV21" i="19"/>
  <c r="BU21" i="19"/>
  <c r="BT21" i="19"/>
  <c r="BS21" i="19"/>
  <c r="BR21" i="19"/>
  <c r="BQ21" i="19"/>
  <c r="BP21" i="19"/>
  <c r="BO21" i="19"/>
  <c r="DX20" i="19"/>
  <c r="DW20" i="19"/>
  <c r="DV20" i="19"/>
  <c r="DU20" i="19"/>
  <c r="DT20" i="19"/>
  <c r="DS20" i="19"/>
  <c r="DR20" i="19"/>
  <c r="DQ20" i="19"/>
  <c r="DP20" i="19"/>
  <c r="DO20" i="19"/>
  <c r="DN20" i="19"/>
  <c r="DM20" i="19"/>
  <c r="DL20" i="19"/>
  <c r="DK20" i="19"/>
  <c r="DJ20" i="19"/>
  <c r="DI20" i="19"/>
  <c r="DH20" i="19"/>
  <c r="DG20" i="19"/>
  <c r="DF20" i="19"/>
  <c r="DE20" i="19"/>
  <c r="DD20" i="19"/>
  <c r="DC20" i="19"/>
  <c r="DB20" i="19"/>
  <c r="DA20" i="19"/>
  <c r="CZ20" i="19"/>
  <c r="CY20" i="19"/>
  <c r="CX20" i="19"/>
  <c r="CW20" i="19"/>
  <c r="CV20" i="19"/>
  <c r="CU20" i="19"/>
  <c r="CT20" i="19"/>
  <c r="CS20" i="19"/>
  <c r="CR20" i="19"/>
  <c r="CQ20" i="19"/>
  <c r="CP20" i="19"/>
  <c r="CO20" i="19"/>
  <c r="CN20" i="19"/>
  <c r="CM20" i="19"/>
  <c r="CL20" i="19"/>
  <c r="CK20" i="19"/>
  <c r="CJ20" i="19"/>
  <c r="CI20" i="19"/>
  <c r="CH20" i="19"/>
  <c r="CG20" i="19"/>
  <c r="CF20" i="19"/>
  <c r="CE20" i="19"/>
  <c r="CD20" i="19"/>
  <c r="CC20" i="19"/>
  <c r="CB20" i="19"/>
  <c r="CA20" i="19"/>
  <c r="BZ20" i="19"/>
  <c r="BY20" i="19"/>
  <c r="BX20" i="19"/>
  <c r="BW20" i="19"/>
  <c r="BV20" i="19"/>
  <c r="BU20" i="19"/>
  <c r="BT20" i="19"/>
  <c r="BS20" i="19"/>
  <c r="BR20" i="19"/>
  <c r="BQ20" i="19"/>
  <c r="BP20" i="19"/>
  <c r="BO20" i="19"/>
  <c r="DX19" i="19"/>
  <c r="DW19" i="19"/>
  <c r="DV19" i="19"/>
  <c r="DU19" i="19"/>
  <c r="DT19" i="19"/>
  <c r="DS19" i="19"/>
  <c r="DR19" i="19"/>
  <c r="DQ19" i="19"/>
  <c r="DP19" i="19"/>
  <c r="DO19" i="19"/>
  <c r="DN19" i="19"/>
  <c r="DM19" i="19"/>
  <c r="DL19" i="19"/>
  <c r="DK19" i="19"/>
  <c r="DJ19" i="19"/>
  <c r="DI19" i="19"/>
  <c r="DH19" i="19"/>
  <c r="DG19" i="19"/>
  <c r="DF19" i="19"/>
  <c r="DE19" i="19"/>
  <c r="DD19" i="19"/>
  <c r="DC19" i="19"/>
  <c r="DB19" i="19"/>
  <c r="DA19" i="19"/>
  <c r="CZ19" i="19"/>
  <c r="CY19" i="19"/>
  <c r="CX19" i="19"/>
  <c r="CW19" i="19"/>
  <c r="CV19" i="19"/>
  <c r="CU19" i="19"/>
  <c r="CT19" i="19"/>
  <c r="CS19" i="19"/>
  <c r="CR19" i="19"/>
  <c r="CQ19" i="19"/>
  <c r="CP19" i="19"/>
  <c r="CO19" i="19"/>
  <c r="CN19" i="19"/>
  <c r="CM19" i="19"/>
  <c r="CL19" i="19"/>
  <c r="CK19" i="19"/>
  <c r="CJ19" i="19"/>
  <c r="CI19" i="19"/>
  <c r="CH19" i="19"/>
  <c r="CG19" i="19"/>
  <c r="CF19" i="19"/>
  <c r="CE19" i="19"/>
  <c r="CD19" i="19"/>
  <c r="CC19" i="19"/>
  <c r="CB19" i="19"/>
  <c r="CA19" i="19"/>
  <c r="BZ19" i="19"/>
  <c r="BY19" i="19"/>
  <c r="BX19" i="19"/>
  <c r="BW19" i="19"/>
  <c r="BV19" i="19"/>
  <c r="BU19" i="19"/>
  <c r="BT19" i="19"/>
  <c r="BS19" i="19"/>
  <c r="BR19" i="19"/>
  <c r="BQ19" i="19"/>
  <c r="BP19" i="19"/>
  <c r="BO19" i="19"/>
  <c r="DX18" i="19"/>
  <c r="DW18" i="19"/>
  <c r="DV18" i="19"/>
  <c r="DU18" i="19"/>
  <c r="DT18" i="19"/>
  <c r="DS18" i="19"/>
  <c r="DR18" i="19"/>
  <c r="DQ18" i="19"/>
  <c r="DP18" i="19"/>
  <c r="DO18" i="19"/>
  <c r="DN18" i="19"/>
  <c r="DM18" i="19"/>
  <c r="DL18" i="19"/>
  <c r="DK18" i="19"/>
  <c r="DJ18" i="19"/>
  <c r="DI18" i="19"/>
  <c r="DH18" i="19"/>
  <c r="DG18" i="19"/>
  <c r="DF18" i="19"/>
  <c r="DE18" i="19"/>
  <c r="DD18" i="19"/>
  <c r="DC18" i="19"/>
  <c r="DB18" i="19"/>
  <c r="DA18" i="19"/>
  <c r="CZ18" i="19"/>
  <c r="CY18" i="19"/>
  <c r="CX18" i="19"/>
  <c r="CW18" i="19"/>
  <c r="CV18" i="19"/>
  <c r="CU18" i="19"/>
  <c r="CT18" i="19"/>
  <c r="CS18" i="19"/>
  <c r="CR18" i="19"/>
  <c r="CQ18" i="19"/>
  <c r="CP18" i="19"/>
  <c r="CO18" i="19"/>
  <c r="CN18" i="19"/>
  <c r="CM18" i="19"/>
  <c r="CL18" i="19"/>
  <c r="CK18" i="19"/>
  <c r="CJ18" i="19"/>
  <c r="CI18" i="19"/>
  <c r="CH18" i="19"/>
  <c r="CG18" i="19"/>
  <c r="CF18" i="19"/>
  <c r="CE18" i="19"/>
  <c r="CD18" i="19"/>
  <c r="CC18" i="19"/>
  <c r="CB18" i="19"/>
  <c r="CA18" i="19"/>
  <c r="BZ18" i="19"/>
  <c r="BY18" i="19"/>
  <c r="BX18" i="19"/>
  <c r="BW18" i="19"/>
  <c r="BV18" i="19"/>
  <c r="BU18" i="19"/>
  <c r="BT18" i="19"/>
  <c r="BS18" i="19"/>
  <c r="BR18" i="19"/>
  <c r="BQ18" i="19"/>
  <c r="BP18" i="19"/>
  <c r="BO18" i="19"/>
  <c r="DX17" i="19"/>
  <c r="DW17" i="19"/>
  <c r="DV17" i="19"/>
  <c r="DU17" i="19"/>
  <c r="DT17" i="19"/>
  <c r="DS17" i="19"/>
  <c r="DR17" i="19"/>
  <c r="DQ17" i="19"/>
  <c r="DP17" i="19"/>
  <c r="DO17" i="19"/>
  <c r="DN17" i="19"/>
  <c r="DM17" i="19"/>
  <c r="DL17" i="19"/>
  <c r="DK17" i="19"/>
  <c r="DJ17" i="19"/>
  <c r="DI17" i="19"/>
  <c r="DH17" i="19"/>
  <c r="DG17" i="19"/>
  <c r="DF17" i="19"/>
  <c r="DE17" i="19"/>
  <c r="DD17" i="19"/>
  <c r="DC17" i="19"/>
  <c r="DB17" i="19"/>
  <c r="DA17" i="19"/>
  <c r="CZ17" i="19"/>
  <c r="CY17" i="19"/>
  <c r="CX17" i="19"/>
  <c r="CW17" i="19"/>
  <c r="CV17" i="19"/>
  <c r="CU17" i="19"/>
  <c r="CT17" i="19"/>
  <c r="CS17" i="19"/>
  <c r="CR17" i="19"/>
  <c r="CQ17" i="19"/>
  <c r="CP17" i="19"/>
  <c r="CO17" i="19"/>
  <c r="CN17" i="19"/>
  <c r="CM17" i="19"/>
  <c r="CL17" i="19"/>
  <c r="CK17" i="19"/>
  <c r="CJ17" i="19"/>
  <c r="CI17" i="19"/>
  <c r="CH17" i="19"/>
  <c r="CG17" i="19"/>
  <c r="CF17" i="19"/>
  <c r="CE17" i="19"/>
  <c r="CD17" i="19"/>
  <c r="CC17" i="19"/>
  <c r="CB17" i="19"/>
  <c r="CA17" i="19"/>
  <c r="BZ17" i="19"/>
  <c r="BY17" i="19"/>
  <c r="BX17" i="19"/>
  <c r="BW17" i="19"/>
  <c r="BV17" i="19"/>
  <c r="BU17" i="19"/>
  <c r="BT17" i="19"/>
  <c r="BS17" i="19"/>
  <c r="BR17" i="19"/>
  <c r="BQ17" i="19"/>
  <c r="BP17" i="19"/>
  <c r="BO17" i="19"/>
  <c r="DX16" i="19"/>
  <c r="DW16" i="19"/>
  <c r="DV16" i="19"/>
  <c r="DU16" i="19"/>
  <c r="DT16" i="19"/>
  <c r="DS16" i="19"/>
  <c r="DR16" i="19"/>
  <c r="DQ16" i="19"/>
  <c r="DP16" i="19"/>
  <c r="DO16" i="19"/>
  <c r="DN16" i="19"/>
  <c r="DM16" i="19"/>
  <c r="DL16" i="19"/>
  <c r="DK16" i="19"/>
  <c r="DJ16" i="19"/>
  <c r="DI16" i="19"/>
  <c r="DH16" i="19"/>
  <c r="DG16" i="19"/>
  <c r="DF16" i="19"/>
  <c r="DE16" i="19"/>
  <c r="DD16" i="19"/>
  <c r="DC16" i="19"/>
  <c r="DB16" i="19"/>
  <c r="DA16" i="19"/>
  <c r="CZ16" i="19"/>
  <c r="CY16" i="19"/>
  <c r="CX16" i="19"/>
  <c r="CW16" i="19"/>
  <c r="CV16" i="19"/>
  <c r="CU16" i="19"/>
  <c r="CT16" i="19"/>
  <c r="CS16" i="19"/>
  <c r="CR16" i="19"/>
  <c r="CQ16" i="19"/>
  <c r="CP16" i="19"/>
  <c r="CO16" i="19"/>
  <c r="CN16" i="19"/>
  <c r="CM16" i="19"/>
  <c r="CL16" i="19"/>
  <c r="CK16" i="19"/>
  <c r="CJ16" i="19"/>
  <c r="CI16" i="19"/>
  <c r="CH16" i="19"/>
  <c r="CG16" i="19"/>
  <c r="CF16" i="19"/>
  <c r="CE16" i="19"/>
  <c r="CD16" i="19"/>
  <c r="CC16" i="19"/>
  <c r="CB16" i="19"/>
  <c r="CA16" i="19"/>
  <c r="BZ16" i="19"/>
  <c r="BY16" i="19"/>
  <c r="BX16" i="19"/>
  <c r="BW16" i="19"/>
  <c r="BV16" i="19"/>
  <c r="BU16" i="19"/>
  <c r="BT16" i="19"/>
  <c r="BS16" i="19"/>
  <c r="BR16" i="19"/>
  <c r="BQ16" i="19"/>
  <c r="BP16" i="19"/>
  <c r="BO16" i="19"/>
  <c r="DX15" i="19"/>
  <c r="DW15" i="19"/>
  <c r="DV15" i="19"/>
  <c r="DU15" i="19"/>
  <c r="DT15" i="19"/>
  <c r="DS15" i="19"/>
  <c r="DR15" i="19"/>
  <c r="DQ15" i="19"/>
  <c r="DP15" i="19"/>
  <c r="DO15" i="19"/>
  <c r="DN15" i="19"/>
  <c r="DM15" i="19"/>
  <c r="DL15" i="19"/>
  <c r="DK15" i="19"/>
  <c r="DJ15" i="19"/>
  <c r="DI15" i="19"/>
  <c r="DH15" i="19"/>
  <c r="DG15" i="19"/>
  <c r="DF15" i="19"/>
  <c r="DE15" i="19"/>
  <c r="DD15" i="19"/>
  <c r="DC15" i="19"/>
  <c r="DB15" i="19"/>
  <c r="DA15" i="19"/>
  <c r="CZ15" i="19"/>
  <c r="CY15" i="19"/>
  <c r="CX15" i="19"/>
  <c r="CW15" i="19"/>
  <c r="CV15" i="19"/>
  <c r="CU15" i="19"/>
  <c r="CT15" i="19"/>
  <c r="CS15" i="19"/>
  <c r="CR15" i="19"/>
  <c r="CQ15" i="19"/>
  <c r="CP15" i="19"/>
  <c r="CO15" i="19"/>
  <c r="CN15" i="19"/>
  <c r="CM15" i="19"/>
  <c r="CL15" i="19"/>
  <c r="CK15" i="19"/>
  <c r="CJ15" i="19"/>
  <c r="CI15" i="19"/>
  <c r="CH15" i="19"/>
  <c r="CG15" i="19"/>
  <c r="CF15" i="19"/>
  <c r="CE15" i="19"/>
  <c r="CD15" i="19"/>
  <c r="CC15" i="19"/>
  <c r="CB15" i="19"/>
  <c r="CA15" i="19"/>
  <c r="BZ15" i="19"/>
  <c r="BY15" i="19"/>
  <c r="BX15" i="19"/>
  <c r="BW15" i="19"/>
  <c r="BV15" i="19"/>
  <c r="BU15" i="19"/>
  <c r="BT15" i="19"/>
  <c r="BS15" i="19"/>
  <c r="BR15" i="19"/>
  <c r="BQ15" i="19"/>
  <c r="BP15" i="19"/>
  <c r="BO15" i="19"/>
  <c r="DX14" i="19"/>
  <c r="DW14" i="19"/>
  <c r="DV14" i="19"/>
  <c r="DU14" i="19"/>
  <c r="DT14" i="19"/>
  <c r="DS14" i="19"/>
  <c r="DR14" i="19"/>
  <c r="DQ14" i="19"/>
  <c r="DP14" i="19"/>
  <c r="DO14" i="19"/>
  <c r="DN14" i="19"/>
  <c r="DM14" i="19"/>
  <c r="DL14" i="19"/>
  <c r="DK14" i="19"/>
  <c r="DJ14" i="19"/>
  <c r="DI14" i="19"/>
  <c r="DH14" i="19"/>
  <c r="DG14" i="19"/>
  <c r="DF14" i="19"/>
  <c r="DE14" i="19"/>
  <c r="DD14" i="19"/>
  <c r="DC14" i="19"/>
  <c r="DB14" i="19"/>
  <c r="DA14" i="19"/>
  <c r="CZ14" i="19"/>
  <c r="CY14" i="19"/>
  <c r="CX14" i="19"/>
  <c r="CW14" i="19"/>
  <c r="CV14" i="19"/>
  <c r="CU14" i="19"/>
  <c r="CT14" i="19"/>
  <c r="CS14" i="19"/>
  <c r="CR14" i="19"/>
  <c r="CQ14" i="19"/>
  <c r="CP14" i="19"/>
  <c r="CO14" i="19"/>
  <c r="CN14" i="19"/>
  <c r="CM14" i="19"/>
  <c r="CL14" i="19"/>
  <c r="CK14" i="19"/>
  <c r="CJ14" i="19"/>
  <c r="CI14" i="19"/>
  <c r="CH14" i="19"/>
  <c r="CG14" i="19"/>
  <c r="CF14" i="19"/>
  <c r="CE14" i="19"/>
  <c r="CD14" i="19"/>
  <c r="CC14" i="19"/>
  <c r="CB14" i="19"/>
  <c r="CA14" i="19"/>
  <c r="BZ14" i="19"/>
  <c r="BY14" i="19"/>
  <c r="BX14" i="19"/>
  <c r="BW14" i="19"/>
  <c r="BV14" i="19"/>
  <c r="BU14" i="19"/>
  <c r="BT14" i="19"/>
  <c r="BS14" i="19"/>
  <c r="BR14" i="19"/>
  <c r="BQ14" i="19"/>
  <c r="BP14" i="19"/>
  <c r="BO14" i="19"/>
  <c r="DX13" i="19"/>
  <c r="DW13" i="19"/>
  <c r="DV13" i="19"/>
  <c r="DU13" i="19"/>
  <c r="DT13" i="19"/>
  <c r="DS13" i="19"/>
  <c r="DR13" i="19"/>
  <c r="DQ13" i="19"/>
  <c r="DP13" i="19"/>
  <c r="DO13" i="19"/>
  <c r="DN13" i="19"/>
  <c r="DM13" i="19"/>
  <c r="DL13" i="19"/>
  <c r="DK13" i="19"/>
  <c r="DJ13" i="19"/>
  <c r="DI13" i="19"/>
  <c r="DH13" i="19"/>
  <c r="DG13" i="19"/>
  <c r="DF13" i="19"/>
  <c r="DE13" i="19"/>
  <c r="DD13" i="19"/>
  <c r="DC13" i="19"/>
  <c r="DB13" i="19"/>
  <c r="DA13" i="19"/>
  <c r="CZ13" i="19"/>
  <c r="CY13" i="19"/>
  <c r="CX13" i="19"/>
  <c r="CW13" i="19"/>
  <c r="CV13" i="19"/>
  <c r="CU13" i="19"/>
  <c r="CT13" i="19"/>
  <c r="CS13" i="19"/>
  <c r="CR13" i="19"/>
  <c r="CQ13" i="19"/>
  <c r="CP13" i="19"/>
  <c r="CO13" i="19"/>
  <c r="CN13" i="19"/>
  <c r="CM13" i="19"/>
  <c r="CL13" i="19"/>
  <c r="CK13" i="19"/>
  <c r="CJ13" i="19"/>
  <c r="CI13" i="19"/>
  <c r="CH13" i="19"/>
  <c r="CG13" i="19"/>
  <c r="CF13" i="19"/>
  <c r="CE13" i="19"/>
  <c r="CD13" i="19"/>
  <c r="CC13" i="19"/>
  <c r="CB13" i="19"/>
  <c r="CA13" i="19"/>
  <c r="BZ13" i="19"/>
  <c r="BY13" i="19"/>
  <c r="BX13" i="19"/>
  <c r="BW13" i="19"/>
  <c r="BV13" i="19"/>
  <c r="BU13" i="19"/>
  <c r="BT13" i="19"/>
  <c r="BS13" i="19"/>
  <c r="BR13" i="19"/>
  <c r="BQ13" i="19"/>
  <c r="BP13" i="19"/>
  <c r="BO13" i="19"/>
  <c r="DX12" i="19"/>
  <c r="DW12" i="19"/>
  <c r="DV12" i="19"/>
  <c r="DU12" i="19"/>
  <c r="DT12" i="19"/>
  <c r="DS12" i="19"/>
  <c r="DR12" i="19"/>
  <c r="DQ12" i="19"/>
  <c r="DP12" i="19"/>
  <c r="DO12" i="19"/>
  <c r="DN12" i="19"/>
  <c r="DM12" i="19"/>
  <c r="DL12" i="19"/>
  <c r="DK12" i="19"/>
  <c r="DJ12" i="19"/>
  <c r="DI12" i="19"/>
  <c r="DH12" i="19"/>
  <c r="DG12" i="19"/>
  <c r="DF12" i="19"/>
  <c r="DE12" i="19"/>
  <c r="DD12" i="19"/>
  <c r="DC12" i="19"/>
  <c r="DB12" i="19"/>
  <c r="DA12" i="19"/>
  <c r="CZ12" i="19"/>
  <c r="CY12" i="19"/>
  <c r="CX12" i="19"/>
  <c r="CW12" i="19"/>
  <c r="CV12" i="19"/>
  <c r="CU12" i="19"/>
  <c r="CT12" i="19"/>
  <c r="CS12" i="19"/>
  <c r="CR12" i="19"/>
  <c r="CQ12" i="19"/>
  <c r="CP12" i="19"/>
  <c r="CO12" i="19"/>
  <c r="CN12" i="19"/>
  <c r="CM12" i="19"/>
  <c r="CL12" i="19"/>
  <c r="CK12" i="19"/>
  <c r="CJ12" i="19"/>
  <c r="CI12" i="19"/>
  <c r="CH12" i="19"/>
  <c r="CG12" i="19"/>
  <c r="CF12" i="19"/>
  <c r="CE12" i="19"/>
  <c r="CD12" i="19"/>
  <c r="CC12" i="19"/>
  <c r="CB12" i="19"/>
  <c r="CA12" i="19"/>
  <c r="BZ12" i="19"/>
  <c r="BY12" i="19"/>
  <c r="BX12" i="19"/>
  <c r="BW12" i="19"/>
  <c r="BV12" i="19"/>
  <c r="BU12" i="19"/>
  <c r="BT12" i="19"/>
  <c r="BS12" i="19"/>
  <c r="BR12" i="19"/>
  <c r="BQ12" i="19"/>
  <c r="BP12" i="19"/>
  <c r="BO12" i="19"/>
  <c r="DX11" i="19"/>
  <c r="DW11" i="19"/>
  <c r="DV11" i="19"/>
  <c r="DU11" i="19"/>
  <c r="DT11" i="19"/>
  <c r="DS11" i="19"/>
  <c r="DR11" i="19"/>
  <c r="DQ11" i="19"/>
  <c r="DP11" i="19"/>
  <c r="DO11" i="19"/>
  <c r="DN11" i="19"/>
  <c r="DM11" i="19"/>
  <c r="DL11" i="19"/>
  <c r="DK11" i="19"/>
  <c r="DJ11" i="19"/>
  <c r="DI11" i="19"/>
  <c r="DH11" i="19"/>
  <c r="DG11" i="19"/>
  <c r="DF11" i="19"/>
  <c r="DE11" i="19"/>
  <c r="DD11" i="19"/>
  <c r="DC11" i="19"/>
  <c r="DB11" i="19"/>
  <c r="DA11" i="19"/>
  <c r="CZ11" i="19"/>
  <c r="CY11" i="19"/>
  <c r="CX11" i="19"/>
  <c r="CW11" i="19"/>
  <c r="CV11" i="19"/>
  <c r="CU11" i="19"/>
  <c r="CT11" i="19"/>
  <c r="CS11" i="19"/>
  <c r="CR11" i="19"/>
  <c r="CQ11" i="19"/>
  <c r="CP11" i="19"/>
  <c r="CO11" i="19"/>
  <c r="CN11" i="19"/>
  <c r="CM11" i="19"/>
  <c r="CL11" i="19"/>
  <c r="CK11" i="19"/>
  <c r="CJ11" i="19"/>
  <c r="CI11" i="19"/>
  <c r="CH11" i="19"/>
  <c r="CG11" i="19"/>
  <c r="CF11" i="19"/>
  <c r="CE11" i="19"/>
  <c r="CD11" i="19"/>
  <c r="CC11" i="19"/>
  <c r="CB11" i="19"/>
  <c r="CA11" i="19"/>
  <c r="BZ11" i="19"/>
  <c r="BY11" i="19"/>
  <c r="BX11" i="19"/>
  <c r="BW11" i="19"/>
  <c r="BV11" i="19"/>
  <c r="BU11" i="19"/>
  <c r="BT11" i="19"/>
  <c r="BS11" i="19"/>
  <c r="BR11" i="19"/>
  <c r="BQ11" i="19"/>
  <c r="BP11" i="19"/>
  <c r="BO11" i="19"/>
  <c r="DX10" i="19"/>
  <c r="DW10" i="19"/>
  <c r="DV10" i="19"/>
  <c r="DU10" i="19"/>
  <c r="DT10" i="19"/>
  <c r="DS10" i="19"/>
  <c r="DR10" i="19"/>
  <c r="DQ10" i="19"/>
  <c r="DP10" i="19"/>
  <c r="DO10" i="19"/>
  <c r="DN10" i="19"/>
  <c r="DM10" i="19"/>
  <c r="DL10" i="19"/>
  <c r="DK10" i="19"/>
  <c r="DJ10" i="19"/>
  <c r="DI10" i="19"/>
  <c r="DH10" i="19"/>
  <c r="DG10" i="19"/>
  <c r="DF10" i="19"/>
  <c r="DE10" i="19"/>
  <c r="DD10" i="19"/>
  <c r="DC10" i="19"/>
  <c r="DB10" i="19"/>
  <c r="DA10" i="19"/>
  <c r="CZ10" i="19"/>
  <c r="CY10" i="19"/>
  <c r="CX10" i="19"/>
  <c r="CW10" i="19"/>
  <c r="CV10" i="19"/>
  <c r="CU10" i="19"/>
  <c r="CT10" i="19"/>
  <c r="CS10" i="19"/>
  <c r="CR10" i="19"/>
  <c r="CQ10" i="19"/>
  <c r="CP10" i="19"/>
  <c r="CO10" i="19"/>
  <c r="CN10" i="19"/>
  <c r="CM10" i="19"/>
  <c r="CL10" i="19"/>
  <c r="CK10" i="19"/>
  <c r="CJ10" i="19"/>
  <c r="CI10" i="19"/>
  <c r="CH10" i="19"/>
  <c r="CG10" i="19"/>
  <c r="CF10" i="19"/>
  <c r="CE10" i="19"/>
  <c r="CD10" i="19"/>
  <c r="CC10" i="19"/>
  <c r="CB10" i="19"/>
  <c r="CA10" i="19"/>
  <c r="BZ10" i="19"/>
  <c r="BY10" i="19"/>
  <c r="BX10" i="19"/>
  <c r="BW10" i="19"/>
  <c r="BV10" i="19"/>
  <c r="BU10" i="19"/>
  <c r="BT10" i="19"/>
  <c r="BS10" i="19"/>
  <c r="BR10" i="19"/>
  <c r="BQ10" i="19"/>
  <c r="BP10" i="19"/>
  <c r="BO10" i="19"/>
  <c r="DX9" i="19"/>
  <c r="DW9" i="19"/>
  <c r="DV9" i="19"/>
  <c r="DU9" i="19"/>
  <c r="DT9" i="19"/>
  <c r="DS9" i="19"/>
  <c r="DR9" i="19"/>
  <c r="DQ9" i="19"/>
  <c r="DP9" i="19"/>
  <c r="DO9" i="19"/>
  <c r="DN9" i="19"/>
  <c r="DM9" i="19"/>
  <c r="DL9" i="19"/>
  <c r="DK9" i="19"/>
  <c r="DJ9" i="19"/>
  <c r="DI9" i="19"/>
  <c r="DH9" i="19"/>
  <c r="DG9" i="19"/>
  <c r="DF9" i="19"/>
  <c r="DE9" i="19"/>
  <c r="DD9" i="19"/>
  <c r="DC9" i="19"/>
  <c r="DB9" i="19"/>
  <c r="DA9" i="19"/>
  <c r="CZ9" i="19"/>
  <c r="CY9" i="19"/>
  <c r="CX9" i="19"/>
  <c r="CW9" i="19"/>
  <c r="CV9" i="19"/>
  <c r="CU9" i="19"/>
  <c r="CT9" i="19"/>
  <c r="CS9" i="19"/>
  <c r="CR9" i="19"/>
  <c r="CQ9" i="19"/>
  <c r="CP9" i="19"/>
  <c r="CO9" i="19"/>
  <c r="CN9" i="19"/>
  <c r="CM9" i="19"/>
  <c r="CL9" i="19"/>
  <c r="CK9" i="19"/>
  <c r="CJ9" i="19"/>
  <c r="CI9" i="19"/>
  <c r="CH9" i="19"/>
  <c r="CG9" i="19"/>
  <c r="CF9" i="19"/>
  <c r="CE9" i="19"/>
  <c r="CD9" i="19"/>
  <c r="CC9" i="19"/>
  <c r="CB9" i="19"/>
  <c r="CA9" i="19"/>
  <c r="BZ9" i="19"/>
  <c r="BY9" i="19"/>
  <c r="BX9" i="19"/>
  <c r="BW9" i="19"/>
  <c r="BV9" i="19"/>
  <c r="BU9" i="19"/>
  <c r="BT9" i="19"/>
  <c r="BS9" i="19"/>
  <c r="BR9" i="19"/>
  <c r="BQ9" i="19"/>
  <c r="BP9" i="19"/>
  <c r="BO9" i="19"/>
  <c r="DX8" i="19"/>
  <c r="DW8" i="19"/>
  <c r="DV8" i="19"/>
  <c r="DU8" i="19"/>
  <c r="DT8" i="19"/>
  <c r="DS8" i="19"/>
  <c r="DR8" i="19"/>
  <c r="DQ8" i="19"/>
  <c r="DP8" i="19"/>
  <c r="DO8" i="19"/>
  <c r="DN8" i="19"/>
  <c r="DM8" i="19"/>
  <c r="DL8" i="19"/>
  <c r="DK8" i="19"/>
  <c r="DJ8" i="19"/>
  <c r="DI8" i="19"/>
  <c r="DH8" i="19"/>
  <c r="DG8" i="19"/>
  <c r="DF8" i="19"/>
  <c r="DE8" i="19"/>
  <c r="DD8" i="19"/>
  <c r="DC8" i="19"/>
  <c r="DB8" i="19"/>
  <c r="DA8" i="19"/>
  <c r="CZ8" i="19"/>
  <c r="CY8" i="19"/>
  <c r="CX8" i="19"/>
  <c r="CW8" i="19"/>
  <c r="CV8" i="19"/>
  <c r="CU8" i="19"/>
  <c r="CT8" i="19"/>
  <c r="CS8" i="19"/>
  <c r="CR8" i="19"/>
  <c r="CQ8" i="19"/>
  <c r="CP8" i="19"/>
  <c r="CO8" i="19"/>
  <c r="CN8" i="19"/>
  <c r="CM8" i="19"/>
  <c r="CL8" i="19"/>
  <c r="CK8" i="19"/>
  <c r="CJ8" i="19"/>
  <c r="CI8" i="19"/>
  <c r="CH8" i="19"/>
  <c r="CG8" i="19"/>
  <c r="CF8" i="19"/>
  <c r="CE8" i="19"/>
  <c r="CD8" i="19"/>
  <c r="CC8" i="19"/>
  <c r="CB8" i="19"/>
  <c r="CA8" i="19"/>
  <c r="BZ8" i="19"/>
  <c r="BY8" i="19"/>
  <c r="BX8" i="19"/>
  <c r="BW8" i="19"/>
  <c r="BV8" i="19"/>
  <c r="BU8" i="19"/>
  <c r="BT8" i="19"/>
  <c r="BS8" i="19"/>
  <c r="BR8" i="19"/>
  <c r="BQ8" i="19"/>
  <c r="BP8" i="19"/>
  <c r="BO8" i="19"/>
  <c r="DX54" i="18"/>
  <c r="DW54" i="18"/>
  <c r="DV54" i="18"/>
  <c r="DU54" i="18"/>
  <c r="DT54" i="18"/>
  <c r="DS54" i="18"/>
  <c r="DR54" i="18"/>
  <c r="DQ54" i="18"/>
  <c r="DP54" i="18"/>
  <c r="DO54" i="18"/>
  <c r="DN54" i="18"/>
  <c r="DM54" i="18"/>
  <c r="DL54" i="18"/>
  <c r="DK54" i="18"/>
  <c r="DJ54" i="18"/>
  <c r="DI54" i="18"/>
  <c r="DH54" i="18"/>
  <c r="DG54" i="18"/>
  <c r="DF54" i="18"/>
  <c r="DE54" i="18"/>
  <c r="DD54" i="18"/>
  <c r="DC54" i="18"/>
  <c r="DB54" i="18"/>
  <c r="DA54" i="18"/>
  <c r="CZ54" i="18"/>
  <c r="CY54" i="18"/>
  <c r="CX54" i="18"/>
  <c r="CW54" i="18"/>
  <c r="CV54" i="18"/>
  <c r="CU54" i="18"/>
  <c r="CT54" i="18"/>
  <c r="CS54" i="18"/>
  <c r="CR54" i="18"/>
  <c r="CQ54" i="18"/>
  <c r="CP54" i="18"/>
  <c r="CO54" i="18"/>
  <c r="CN54" i="18"/>
  <c r="CM54" i="18"/>
  <c r="CL54" i="18"/>
  <c r="CK54" i="18"/>
  <c r="CJ54" i="18"/>
  <c r="CI54" i="18"/>
  <c r="CH54" i="18"/>
  <c r="CG54" i="18"/>
  <c r="CF54" i="18"/>
  <c r="CE54" i="18"/>
  <c r="CD54" i="18"/>
  <c r="CC54" i="18"/>
  <c r="CB54" i="18"/>
  <c r="CA54" i="18"/>
  <c r="BZ54" i="18"/>
  <c r="BY54" i="18"/>
  <c r="BX54" i="18"/>
  <c r="BW54" i="18"/>
  <c r="BV54" i="18"/>
  <c r="BU54" i="18"/>
  <c r="BT54" i="18"/>
  <c r="BS54" i="18"/>
  <c r="BR54" i="18"/>
  <c r="BQ54" i="18"/>
  <c r="BP54" i="18"/>
  <c r="BO54" i="18"/>
  <c r="DX53" i="18"/>
  <c r="DW53" i="18"/>
  <c r="DV53" i="18"/>
  <c r="DU53" i="18"/>
  <c r="DT53" i="18"/>
  <c r="DS53" i="18"/>
  <c r="DR53" i="18"/>
  <c r="DQ53" i="18"/>
  <c r="DP53" i="18"/>
  <c r="DO53" i="18"/>
  <c r="DN53" i="18"/>
  <c r="DM53" i="18"/>
  <c r="DL53" i="18"/>
  <c r="DK53" i="18"/>
  <c r="DJ53" i="18"/>
  <c r="DI53" i="18"/>
  <c r="DH53" i="18"/>
  <c r="DG53" i="18"/>
  <c r="DF53" i="18"/>
  <c r="DE53" i="18"/>
  <c r="DD53" i="18"/>
  <c r="DC53" i="18"/>
  <c r="DB53" i="18"/>
  <c r="DA53" i="18"/>
  <c r="CZ53" i="18"/>
  <c r="CY53" i="18"/>
  <c r="CX53" i="18"/>
  <c r="CW53" i="18"/>
  <c r="CV53" i="18"/>
  <c r="CU53" i="18"/>
  <c r="CT53" i="18"/>
  <c r="CS53" i="18"/>
  <c r="CR53" i="18"/>
  <c r="CQ53" i="18"/>
  <c r="CP53" i="18"/>
  <c r="CO53" i="18"/>
  <c r="CN53" i="18"/>
  <c r="CM53" i="18"/>
  <c r="CL53" i="18"/>
  <c r="CK53" i="18"/>
  <c r="CJ53" i="18"/>
  <c r="CI53" i="18"/>
  <c r="CH53" i="18"/>
  <c r="CG53" i="18"/>
  <c r="CF53" i="18"/>
  <c r="CE53" i="18"/>
  <c r="CD53" i="18"/>
  <c r="CC53" i="18"/>
  <c r="CB53" i="18"/>
  <c r="CA53" i="18"/>
  <c r="BZ53" i="18"/>
  <c r="BY53" i="18"/>
  <c r="BX53" i="18"/>
  <c r="BW53" i="18"/>
  <c r="BV53" i="18"/>
  <c r="BU53" i="18"/>
  <c r="BT53" i="18"/>
  <c r="BS53" i="18"/>
  <c r="BR53" i="18"/>
  <c r="BQ53" i="18"/>
  <c r="BP53" i="18"/>
  <c r="BO53" i="18"/>
  <c r="DX52" i="18"/>
  <c r="DW52" i="18"/>
  <c r="DV52" i="18"/>
  <c r="DU52" i="18"/>
  <c r="DT52" i="18"/>
  <c r="DS52" i="18"/>
  <c r="DR52" i="18"/>
  <c r="DQ52" i="18"/>
  <c r="DP52" i="18"/>
  <c r="DO52" i="18"/>
  <c r="DN52" i="18"/>
  <c r="DM52" i="18"/>
  <c r="DL52" i="18"/>
  <c r="DK52" i="18"/>
  <c r="DJ52" i="18"/>
  <c r="DI52" i="18"/>
  <c r="DH52" i="18"/>
  <c r="DG52" i="18"/>
  <c r="DF52" i="18"/>
  <c r="DE52" i="18"/>
  <c r="DD52" i="18"/>
  <c r="DC52" i="18"/>
  <c r="DB52" i="18"/>
  <c r="DA52" i="18"/>
  <c r="CZ52" i="18"/>
  <c r="CY52" i="18"/>
  <c r="CX52" i="18"/>
  <c r="CW52" i="18"/>
  <c r="CV52" i="18"/>
  <c r="CU52" i="18"/>
  <c r="CT52" i="18"/>
  <c r="CS52" i="18"/>
  <c r="CR52" i="18"/>
  <c r="CQ52" i="18"/>
  <c r="CP52" i="18"/>
  <c r="CO52" i="18"/>
  <c r="CN52" i="18"/>
  <c r="CM52" i="18"/>
  <c r="CL52" i="18"/>
  <c r="CK52" i="18"/>
  <c r="CJ52" i="18"/>
  <c r="CI52" i="18"/>
  <c r="CH52" i="18"/>
  <c r="CG52" i="18"/>
  <c r="CF52" i="18"/>
  <c r="CE52" i="18"/>
  <c r="CD52" i="18"/>
  <c r="CC52" i="18"/>
  <c r="CB52" i="18"/>
  <c r="CA52" i="18"/>
  <c r="BZ52" i="18"/>
  <c r="BY52" i="18"/>
  <c r="BX52" i="18"/>
  <c r="BW52" i="18"/>
  <c r="BV52" i="18"/>
  <c r="BU52" i="18"/>
  <c r="BT52" i="18"/>
  <c r="BS52" i="18"/>
  <c r="BR52" i="18"/>
  <c r="BQ52" i="18"/>
  <c r="BP52" i="18"/>
  <c r="BO52" i="18"/>
  <c r="DX51" i="18"/>
  <c r="DW51" i="18"/>
  <c r="DV51" i="18"/>
  <c r="DU51" i="18"/>
  <c r="DT51" i="18"/>
  <c r="DS51" i="18"/>
  <c r="DR51" i="18"/>
  <c r="DQ51" i="18"/>
  <c r="DP51" i="18"/>
  <c r="DO51" i="18"/>
  <c r="DN51" i="18"/>
  <c r="DM51" i="18"/>
  <c r="DL51" i="18"/>
  <c r="DK51" i="18"/>
  <c r="DJ51" i="18"/>
  <c r="DI51" i="18"/>
  <c r="DH51" i="18"/>
  <c r="DG51" i="18"/>
  <c r="DF51" i="18"/>
  <c r="DE51" i="18"/>
  <c r="DD51" i="18"/>
  <c r="DC51" i="18"/>
  <c r="DB51" i="18"/>
  <c r="DA51" i="18"/>
  <c r="CZ51" i="18"/>
  <c r="CY51" i="18"/>
  <c r="CX51" i="18"/>
  <c r="CW51" i="18"/>
  <c r="CV51" i="18"/>
  <c r="CU51" i="18"/>
  <c r="CT51" i="18"/>
  <c r="CS51" i="18"/>
  <c r="CR51" i="18"/>
  <c r="CQ51" i="18"/>
  <c r="CP51" i="18"/>
  <c r="CO51" i="18"/>
  <c r="CN51" i="18"/>
  <c r="CM51" i="18"/>
  <c r="CL51" i="18"/>
  <c r="CK51" i="18"/>
  <c r="CJ51" i="18"/>
  <c r="CI51" i="18"/>
  <c r="CH51" i="18"/>
  <c r="CG51" i="18"/>
  <c r="CF51" i="18"/>
  <c r="CE51" i="18"/>
  <c r="CD51" i="18"/>
  <c r="CC51" i="18"/>
  <c r="CB51" i="18"/>
  <c r="CA51" i="18"/>
  <c r="BZ51" i="18"/>
  <c r="BY51" i="18"/>
  <c r="BX51" i="18"/>
  <c r="BW51" i="18"/>
  <c r="BV51" i="18"/>
  <c r="BU51" i="18"/>
  <c r="BT51" i="18"/>
  <c r="BS51" i="18"/>
  <c r="BR51" i="18"/>
  <c r="BQ51" i="18"/>
  <c r="BP51" i="18"/>
  <c r="BO51" i="18"/>
  <c r="DX50" i="18"/>
  <c r="DW50" i="18"/>
  <c r="DV50" i="18"/>
  <c r="DU50" i="18"/>
  <c r="DT50" i="18"/>
  <c r="DS50" i="18"/>
  <c r="DR50" i="18"/>
  <c r="DQ50" i="18"/>
  <c r="DP50" i="18"/>
  <c r="DO50" i="18"/>
  <c r="DN50" i="18"/>
  <c r="DM50" i="18"/>
  <c r="DL50" i="18"/>
  <c r="DK50" i="18"/>
  <c r="DJ50" i="18"/>
  <c r="DI50" i="18"/>
  <c r="DH50" i="18"/>
  <c r="DG50" i="18"/>
  <c r="DF50" i="18"/>
  <c r="DE50" i="18"/>
  <c r="DD50" i="18"/>
  <c r="DC50" i="18"/>
  <c r="DB50" i="18"/>
  <c r="DA50" i="18"/>
  <c r="CZ50" i="18"/>
  <c r="CY50" i="18"/>
  <c r="CX50" i="18"/>
  <c r="CW50" i="18"/>
  <c r="CV50" i="18"/>
  <c r="CU50" i="18"/>
  <c r="CT50" i="18"/>
  <c r="CS50" i="18"/>
  <c r="CR50" i="18"/>
  <c r="CQ50" i="18"/>
  <c r="CP50" i="18"/>
  <c r="CO50" i="18"/>
  <c r="CN50" i="18"/>
  <c r="CM50" i="18"/>
  <c r="CL50" i="18"/>
  <c r="CK50" i="18"/>
  <c r="CJ50" i="18"/>
  <c r="CI50" i="18"/>
  <c r="CH50" i="18"/>
  <c r="CG50" i="18"/>
  <c r="CF50" i="18"/>
  <c r="CE50" i="18"/>
  <c r="CD50" i="18"/>
  <c r="CC50" i="18"/>
  <c r="CB50" i="18"/>
  <c r="CA50" i="18"/>
  <c r="BZ50" i="18"/>
  <c r="BY50" i="18"/>
  <c r="BX50" i="18"/>
  <c r="BW50" i="18"/>
  <c r="BV50" i="18"/>
  <c r="BU50" i="18"/>
  <c r="BT50" i="18"/>
  <c r="BS50" i="18"/>
  <c r="BR50" i="18"/>
  <c r="BQ50" i="18"/>
  <c r="BP50" i="18"/>
  <c r="BO50" i="18"/>
  <c r="DX49" i="18"/>
  <c r="DW49" i="18"/>
  <c r="DV49" i="18"/>
  <c r="DU49" i="18"/>
  <c r="DT49" i="18"/>
  <c r="DS49" i="18"/>
  <c r="DR49" i="18"/>
  <c r="DQ49" i="18"/>
  <c r="DP49" i="18"/>
  <c r="DO49" i="18"/>
  <c r="DN49" i="18"/>
  <c r="DM49" i="18"/>
  <c r="DL49" i="18"/>
  <c r="DK49" i="18"/>
  <c r="DJ49" i="18"/>
  <c r="DI49" i="18"/>
  <c r="DH49" i="18"/>
  <c r="DG49" i="18"/>
  <c r="DF49" i="18"/>
  <c r="DE49" i="18"/>
  <c r="DD49" i="18"/>
  <c r="DC49" i="18"/>
  <c r="DB49" i="18"/>
  <c r="DA49" i="18"/>
  <c r="CZ49" i="18"/>
  <c r="CY49" i="18"/>
  <c r="CX49" i="18"/>
  <c r="CW49" i="18"/>
  <c r="CV49" i="18"/>
  <c r="CU49" i="18"/>
  <c r="CT49" i="18"/>
  <c r="CS49" i="18"/>
  <c r="CR49" i="18"/>
  <c r="CQ49" i="18"/>
  <c r="CP49" i="18"/>
  <c r="CO49" i="18"/>
  <c r="CN49" i="18"/>
  <c r="CM49" i="18"/>
  <c r="CL49" i="18"/>
  <c r="CK49" i="18"/>
  <c r="CJ49" i="18"/>
  <c r="CI49" i="18"/>
  <c r="CH49" i="18"/>
  <c r="CG49" i="18"/>
  <c r="CF49" i="18"/>
  <c r="CE49" i="18"/>
  <c r="CD49" i="18"/>
  <c r="CC49" i="18"/>
  <c r="CB49" i="18"/>
  <c r="CA49" i="18"/>
  <c r="BZ49" i="18"/>
  <c r="BY49" i="18"/>
  <c r="BX49" i="18"/>
  <c r="BW49" i="18"/>
  <c r="BV49" i="18"/>
  <c r="BU49" i="18"/>
  <c r="BT49" i="18"/>
  <c r="BS49" i="18"/>
  <c r="BR49" i="18"/>
  <c r="BQ49" i="18"/>
  <c r="BP49" i="18"/>
  <c r="BO49" i="18"/>
  <c r="DX48" i="18"/>
  <c r="DW48" i="18"/>
  <c r="DV48" i="18"/>
  <c r="DU48" i="18"/>
  <c r="DT48" i="18"/>
  <c r="DS48" i="18"/>
  <c r="DR48" i="18"/>
  <c r="DQ48" i="18"/>
  <c r="DP48" i="18"/>
  <c r="DO48" i="18"/>
  <c r="DN48" i="18"/>
  <c r="DM48" i="18"/>
  <c r="DL48" i="18"/>
  <c r="DK48" i="18"/>
  <c r="DJ48" i="18"/>
  <c r="DI48" i="18"/>
  <c r="DH48" i="18"/>
  <c r="DG48" i="18"/>
  <c r="DF48" i="18"/>
  <c r="DE48" i="18"/>
  <c r="DD48" i="18"/>
  <c r="DC48" i="18"/>
  <c r="DB48" i="18"/>
  <c r="DA48" i="18"/>
  <c r="CZ48" i="18"/>
  <c r="CY48" i="18"/>
  <c r="CX48" i="18"/>
  <c r="CW48" i="18"/>
  <c r="CV48" i="18"/>
  <c r="CU48" i="18"/>
  <c r="CT48" i="18"/>
  <c r="CS48" i="18"/>
  <c r="CR48" i="18"/>
  <c r="CQ48" i="18"/>
  <c r="CP48" i="18"/>
  <c r="CO48" i="18"/>
  <c r="CN48" i="18"/>
  <c r="CM48" i="18"/>
  <c r="CL48" i="18"/>
  <c r="CK48" i="18"/>
  <c r="CJ48" i="18"/>
  <c r="CI48" i="18"/>
  <c r="CH48" i="18"/>
  <c r="CG48" i="18"/>
  <c r="CF48" i="18"/>
  <c r="CE48" i="18"/>
  <c r="CD48" i="18"/>
  <c r="CC48" i="18"/>
  <c r="CB48" i="18"/>
  <c r="CA48" i="18"/>
  <c r="BZ48" i="18"/>
  <c r="BY48" i="18"/>
  <c r="BX48" i="18"/>
  <c r="BW48" i="18"/>
  <c r="BV48" i="18"/>
  <c r="BU48" i="18"/>
  <c r="BT48" i="18"/>
  <c r="BS48" i="18"/>
  <c r="BR48" i="18"/>
  <c r="BQ48" i="18"/>
  <c r="BP48" i="18"/>
  <c r="BO48" i="18"/>
  <c r="DX47" i="18"/>
  <c r="DW47" i="18"/>
  <c r="DV47" i="18"/>
  <c r="DU47" i="18"/>
  <c r="DT47" i="18"/>
  <c r="DS47" i="18"/>
  <c r="DR47" i="18"/>
  <c r="DQ47" i="18"/>
  <c r="DP47" i="18"/>
  <c r="DO47" i="18"/>
  <c r="DN47" i="18"/>
  <c r="DM47" i="18"/>
  <c r="DL47" i="18"/>
  <c r="DK47" i="18"/>
  <c r="DJ47" i="18"/>
  <c r="DI47" i="18"/>
  <c r="DH47" i="18"/>
  <c r="DG47" i="18"/>
  <c r="DF47" i="18"/>
  <c r="DE47" i="18"/>
  <c r="DD47" i="18"/>
  <c r="DC47" i="18"/>
  <c r="DB47" i="18"/>
  <c r="DA47" i="18"/>
  <c r="CZ47" i="18"/>
  <c r="CY47" i="18"/>
  <c r="CX47" i="18"/>
  <c r="CW47" i="18"/>
  <c r="CV47" i="18"/>
  <c r="CU47" i="18"/>
  <c r="CT47" i="18"/>
  <c r="CS47" i="18"/>
  <c r="CR47" i="18"/>
  <c r="CQ47" i="18"/>
  <c r="CP47" i="18"/>
  <c r="CO47" i="18"/>
  <c r="CN47" i="18"/>
  <c r="CM47" i="18"/>
  <c r="CL47" i="18"/>
  <c r="CK47" i="18"/>
  <c r="CJ47" i="18"/>
  <c r="CI47" i="18"/>
  <c r="CH47" i="18"/>
  <c r="CG47" i="18"/>
  <c r="CF47" i="18"/>
  <c r="CE47" i="18"/>
  <c r="CD47" i="18"/>
  <c r="CC47" i="18"/>
  <c r="CB47" i="18"/>
  <c r="CA47" i="18"/>
  <c r="BZ47" i="18"/>
  <c r="BY47" i="18"/>
  <c r="BX47" i="18"/>
  <c r="BW47" i="18"/>
  <c r="BV47" i="18"/>
  <c r="BU47" i="18"/>
  <c r="BT47" i="18"/>
  <c r="BS47" i="18"/>
  <c r="BR47" i="18"/>
  <c r="BQ47" i="18"/>
  <c r="BP47" i="18"/>
  <c r="BO47" i="18"/>
  <c r="DX46" i="18"/>
  <c r="DW46" i="18"/>
  <c r="DV46" i="18"/>
  <c r="DU46" i="18"/>
  <c r="DT46" i="18"/>
  <c r="DS46" i="18"/>
  <c r="DR46" i="18"/>
  <c r="DQ46" i="18"/>
  <c r="DP46" i="18"/>
  <c r="DO46" i="18"/>
  <c r="DN46" i="18"/>
  <c r="DM46" i="18"/>
  <c r="DL46" i="18"/>
  <c r="DK46" i="18"/>
  <c r="DJ46" i="18"/>
  <c r="DI46" i="18"/>
  <c r="DH46" i="18"/>
  <c r="DG46" i="18"/>
  <c r="DF46" i="18"/>
  <c r="DE46" i="18"/>
  <c r="DD46" i="18"/>
  <c r="DC46" i="18"/>
  <c r="DB46" i="18"/>
  <c r="DA46" i="18"/>
  <c r="CZ46" i="18"/>
  <c r="CY46" i="18"/>
  <c r="CX46" i="18"/>
  <c r="CW46" i="18"/>
  <c r="CV46" i="18"/>
  <c r="CU46" i="18"/>
  <c r="CT46" i="18"/>
  <c r="CS46" i="18"/>
  <c r="CR46" i="18"/>
  <c r="CQ46" i="18"/>
  <c r="CP46" i="18"/>
  <c r="CO46" i="18"/>
  <c r="CN46" i="18"/>
  <c r="CM46" i="18"/>
  <c r="CL46" i="18"/>
  <c r="CK46" i="18"/>
  <c r="CJ46" i="18"/>
  <c r="CI46" i="18"/>
  <c r="CH46" i="18"/>
  <c r="CG46" i="18"/>
  <c r="CF46" i="18"/>
  <c r="CE46" i="18"/>
  <c r="CD46" i="18"/>
  <c r="CC46" i="18"/>
  <c r="CB46" i="18"/>
  <c r="CA46" i="18"/>
  <c r="BZ46" i="18"/>
  <c r="BY46" i="18"/>
  <c r="BX46" i="18"/>
  <c r="BW46" i="18"/>
  <c r="BV46" i="18"/>
  <c r="BU46" i="18"/>
  <c r="BT46" i="18"/>
  <c r="BS46" i="18"/>
  <c r="BR46" i="18"/>
  <c r="BQ46" i="18"/>
  <c r="BP46" i="18"/>
  <c r="BO46" i="18"/>
  <c r="DX45" i="18"/>
  <c r="DW45" i="18"/>
  <c r="DV45" i="18"/>
  <c r="DU45" i="18"/>
  <c r="DT45" i="18"/>
  <c r="DS45" i="18"/>
  <c r="DR45" i="18"/>
  <c r="DQ45" i="18"/>
  <c r="DP45" i="18"/>
  <c r="DO45" i="18"/>
  <c r="DN45" i="18"/>
  <c r="DM45" i="18"/>
  <c r="DL45" i="18"/>
  <c r="DK45" i="18"/>
  <c r="DJ45" i="18"/>
  <c r="DI45" i="18"/>
  <c r="DH45" i="18"/>
  <c r="DG45" i="18"/>
  <c r="DF45" i="18"/>
  <c r="DE45" i="18"/>
  <c r="DD45" i="18"/>
  <c r="DC45" i="18"/>
  <c r="DB45" i="18"/>
  <c r="DA45" i="18"/>
  <c r="CZ45" i="18"/>
  <c r="CY45" i="18"/>
  <c r="CX45" i="18"/>
  <c r="CW45" i="18"/>
  <c r="CV45" i="18"/>
  <c r="CU45" i="18"/>
  <c r="CT45" i="18"/>
  <c r="CS45" i="18"/>
  <c r="CR45" i="18"/>
  <c r="CQ45" i="18"/>
  <c r="CP45" i="18"/>
  <c r="CO45" i="18"/>
  <c r="CN45" i="18"/>
  <c r="CM45" i="18"/>
  <c r="CL45" i="18"/>
  <c r="CK45" i="18"/>
  <c r="CJ45" i="18"/>
  <c r="CI45" i="18"/>
  <c r="CH45" i="18"/>
  <c r="CG45" i="18"/>
  <c r="CF45" i="18"/>
  <c r="CE45" i="18"/>
  <c r="CD45" i="18"/>
  <c r="CC45" i="18"/>
  <c r="CB45" i="18"/>
  <c r="CA45" i="18"/>
  <c r="BZ45" i="18"/>
  <c r="BY45" i="18"/>
  <c r="BX45" i="18"/>
  <c r="BW45" i="18"/>
  <c r="BV45" i="18"/>
  <c r="BU45" i="18"/>
  <c r="BT45" i="18"/>
  <c r="BS45" i="18"/>
  <c r="BR45" i="18"/>
  <c r="BQ45" i="18"/>
  <c r="BP45" i="18"/>
  <c r="BO45" i="18"/>
  <c r="DX44" i="18"/>
  <c r="DW44" i="18"/>
  <c r="DV44" i="18"/>
  <c r="DU44" i="18"/>
  <c r="DT44" i="18"/>
  <c r="DS44" i="18"/>
  <c r="DR44" i="18"/>
  <c r="DQ44" i="18"/>
  <c r="DP44" i="18"/>
  <c r="DO44" i="18"/>
  <c r="DN44" i="18"/>
  <c r="DM44" i="18"/>
  <c r="DL44" i="18"/>
  <c r="DK44" i="18"/>
  <c r="DJ44" i="18"/>
  <c r="DI44" i="18"/>
  <c r="DH44" i="18"/>
  <c r="DG44" i="18"/>
  <c r="DF44" i="18"/>
  <c r="DE44" i="18"/>
  <c r="DD44" i="18"/>
  <c r="DC44" i="18"/>
  <c r="DB44" i="18"/>
  <c r="DA44" i="18"/>
  <c r="CZ44" i="18"/>
  <c r="CY44" i="18"/>
  <c r="CX44" i="18"/>
  <c r="CW44" i="18"/>
  <c r="CV44" i="18"/>
  <c r="CU44" i="18"/>
  <c r="CT44" i="18"/>
  <c r="CS44" i="18"/>
  <c r="CR44" i="18"/>
  <c r="CQ44" i="18"/>
  <c r="CP44" i="18"/>
  <c r="CO44" i="18"/>
  <c r="CN44" i="18"/>
  <c r="CM44" i="18"/>
  <c r="CL44" i="18"/>
  <c r="CK44" i="18"/>
  <c r="CJ44" i="18"/>
  <c r="CI44" i="18"/>
  <c r="CH44" i="18"/>
  <c r="CG44" i="18"/>
  <c r="CF44" i="18"/>
  <c r="CE44" i="18"/>
  <c r="CD44" i="18"/>
  <c r="CC44" i="18"/>
  <c r="CB44" i="18"/>
  <c r="CA44" i="18"/>
  <c r="BZ44" i="18"/>
  <c r="BY44" i="18"/>
  <c r="BX44" i="18"/>
  <c r="BW44" i="18"/>
  <c r="BV44" i="18"/>
  <c r="BU44" i="18"/>
  <c r="BT44" i="18"/>
  <c r="BS44" i="18"/>
  <c r="BR44" i="18"/>
  <c r="BQ44" i="18"/>
  <c r="BP44" i="18"/>
  <c r="BO44" i="18"/>
  <c r="DX43" i="18"/>
  <c r="DW43" i="18"/>
  <c r="DV43" i="18"/>
  <c r="DU43" i="18"/>
  <c r="DT43" i="18"/>
  <c r="DS43" i="18"/>
  <c r="DR43" i="18"/>
  <c r="DQ43" i="18"/>
  <c r="DP43" i="18"/>
  <c r="DO43" i="18"/>
  <c r="DN43" i="18"/>
  <c r="DM43" i="18"/>
  <c r="DL43" i="18"/>
  <c r="DK43" i="18"/>
  <c r="DJ43" i="18"/>
  <c r="DI43" i="18"/>
  <c r="DH43" i="18"/>
  <c r="DG43" i="18"/>
  <c r="DF43" i="18"/>
  <c r="DE43" i="18"/>
  <c r="DD43" i="18"/>
  <c r="DC43" i="18"/>
  <c r="DB43" i="18"/>
  <c r="DA43" i="18"/>
  <c r="CZ43" i="18"/>
  <c r="CY43" i="18"/>
  <c r="CX43" i="18"/>
  <c r="CW43" i="18"/>
  <c r="CV43" i="18"/>
  <c r="CU43" i="18"/>
  <c r="CT43" i="18"/>
  <c r="CS43" i="18"/>
  <c r="CR43" i="18"/>
  <c r="CQ43" i="18"/>
  <c r="CP43" i="18"/>
  <c r="CO43" i="18"/>
  <c r="CN43" i="18"/>
  <c r="CM43" i="18"/>
  <c r="CL43" i="18"/>
  <c r="CK43" i="18"/>
  <c r="CJ43" i="18"/>
  <c r="CI43" i="18"/>
  <c r="CH43" i="18"/>
  <c r="CG43" i="18"/>
  <c r="CF43" i="18"/>
  <c r="CE43" i="18"/>
  <c r="CD43" i="18"/>
  <c r="CC43" i="18"/>
  <c r="CB43" i="18"/>
  <c r="CA43" i="18"/>
  <c r="BZ43" i="18"/>
  <c r="BY43" i="18"/>
  <c r="BX43" i="18"/>
  <c r="BW43" i="18"/>
  <c r="BV43" i="18"/>
  <c r="BU43" i="18"/>
  <c r="BT43" i="18"/>
  <c r="BS43" i="18"/>
  <c r="BR43" i="18"/>
  <c r="BQ43" i="18"/>
  <c r="BP43" i="18"/>
  <c r="BO43" i="18"/>
  <c r="DX42" i="18"/>
  <c r="DW42" i="18"/>
  <c r="DV42" i="18"/>
  <c r="DU42" i="18"/>
  <c r="DT42" i="18"/>
  <c r="DS42" i="18"/>
  <c r="DR42" i="18"/>
  <c r="DQ42" i="18"/>
  <c r="DP42" i="18"/>
  <c r="DO42" i="18"/>
  <c r="DN42" i="18"/>
  <c r="DM42" i="18"/>
  <c r="DL42" i="18"/>
  <c r="DK42" i="18"/>
  <c r="DJ42" i="18"/>
  <c r="DI42" i="18"/>
  <c r="DH42" i="18"/>
  <c r="DG42" i="18"/>
  <c r="DF42" i="18"/>
  <c r="DE42" i="18"/>
  <c r="DD42" i="18"/>
  <c r="DC42" i="18"/>
  <c r="DB42" i="18"/>
  <c r="DA42" i="18"/>
  <c r="CZ42" i="18"/>
  <c r="CY42" i="18"/>
  <c r="CX42" i="18"/>
  <c r="CW42" i="18"/>
  <c r="CV42" i="18"/>
  <c r="CU42" i="18"/>
  <c r="CT42" i="18"/>
  <c r="CS42" i="18"/>
  <c r="CR42" i="18"/>
  <c r="CQ42" i="18"/>
  <c r="CP42" i="18"/>
  <c r="CO42" i="18"/>
  <c r="CN42" i="18"/>
  <c r="CM42" i="18"/>
  <c r="CL42" i="18"/>
  <c r="CK42" i="18"/>
  <c r="CJ42" i="18"/>
  <c r="CI42" i="18"/>
  <c r="CH42" i="18"/>
  <c r="CG42" i="18"/>
  <c r="CF42" i="18"/>
  <c r="CE42" i="18"/>
  <c r="CD42" i="18"/>
  <c r="CC42" i="18"/>
  <c r="CB42" i="18"/>
  <c r="CA42" i="18"/>
  <c r="BZ42" i="18"/>
  <c r="BY42" i="18"/>
  <c r="BX42" i="18"/>
  <c r="BW42" i="18"/>
  <c r="BV42" i="18"/>
  <c r="BU42" i="18"/>
  <c r="BT42" i="18"/>
  <c r="BS42" i="18"/>
  <c r="BR42" i="18"/>
  <c r="BQ42" i="18"/>
  <c r="BP42" i="18"/>
  <c r="BO42" i="18"/>
  <c r="DX41" i="18"/>
  <c r="DW41" i="18"/>
  <c r="DV41" i="18"/>
  <c r="DU41" i="18"/>
  <c r="DT41" i="18"/>
  <c r="DS41" i="18"/>
  <c r="DR41" i="18"/>
  <c r="DQ41" i="18"/>
  <c r="DP41" i="18"/>
  <c r="DO41" i="18"/>
  <c r="DN41" i="18"/>
  <c r="DM41" i="18"/>
  <c r="DL41" i="18"/>
  <c r="DK41" i="18"/>
  <c r="DJ41" i="18"/>
  <c r="DI41" i="18"/>
  <c r="DH41" i="18"/>
  <c r="DG41" i="18"/>
  <c r="DF41" i="18"/>
  <c r="DE41" i="18"/>
  <c r="DD41" i="18"/>
  <c r="DC41" i="18"/>
  <c r="DB41" i="18"/>
  <c r="DA41" i="18"/>
  <c r="CZ41" i="18"/>
  <c r="CY41" i="18"/>
  <c r="CX41" i="18"/>
  <c r="CW41" i="18"/>
  <c r="CV41" i="18"/>
  <c r="CU41" i="18"/>
  <c r="CT41" i="18"/>
  <c r="CS41" i="18"/>
  <c r="CR41" i="18"/>
  <c r="CQ41" i="18"/>
  <c r="CP41" i="18"/>
  <c r="CO41" i="18"/>
  <c r="CN41" i="18"/>
  <c r="CM41" i="18"/>
  <c r="CL41" i="18"/>
  <c r="CK41" i="18"/>
  <c r="CJ41" i="18"/>
  <c r="CI41" i="18"/>
  <c r="CH41" i="18"/>
  <c r="CG41" i="18"/>
  <c r="CF41" i="18"/>
  <c r="CE41" i="18"/>
  <c r="CD41" i="18"/>
  <c r="CC41" i="18"/>
  <c r="CB41" i="18"/>
  <c r="CA41" i="18"/>
  <c r="BZ41" i="18"/>
  <c r="BY41" i="18"/>
  <c r="BX41" i="18"/>
  <c r="BW41" i="18"/>
  <c r="BV41" i="18"/>
  <c r="BU41" i="18"/>
  <c r="BT41" i="18"/>
  <c r="BS41" i="18"/>
  <c r="BR41" i="18"/>
  <c r="BQ41" i="18"/>
  <c r="BP41" i="18"/>
  <c r="BO41" i="18"/>
  <c r="DX40" i="18"/>
  <c r="DW40" i="18"/>
  <c r="DV40" i="18"/>
  <c r="DU40" i="18"/>
  <c r="DT40" i="18"/>
  <c r="DS40" i="18"/>
  <c r="DR40" i="18"/>
  <c r="DQ40" i="18"/>
  <c r="DP40" i="18"/>
  <c r="DO40" i="18"/>
  <c r="DN40" i="18"/>
  <c r="DM40" i="18"/>
  <c r="DL40" i="18"/>
  <c r="DK40" i="18"/>
  <c r="DJ40" i="18"/>
  <c r="DI40" i="18"/>
  <c r="DH40" i="18"/>
  <c r="DG40" i="18"/>
  <c r="DF40" i="18"/>
  <c r="DE40" i="18"/>
  <c r="DD40" i="18"/>
  <c r="DC40" i="18"/>
  <c r="DB40" i="18"/>
  <c r="DA40" i="18"/>
  <c r="CZ40" i="18"/>
  <c r="CY40" i="18"/>
  <c r="CX40" i="18"/>
  <c r="CW40" i="18"/>
  <c r="CV40" i="18"/>
  <c r="CU40" i="18"/>
  <c r="CT40" i="18"/>
  <c r="CS40" i="18"/>
  <c r="CR40" i="18"/>
  <c r="CQ40" i="18"/>
  <c r="CP40" i="18"/>
  <c r="CO40" i="18"/>
  <c r="CN40" i="18"/>
  <c r="CM40" i="18"/>
  <c r="CL40" i="18"/>
  <c r="CK40" i="18"/>
  <c r="CJ40" i="18"/>
  <c r="CI40" i="18"/>
  <c r="CH40" i="18"/>
  <c r="CG40" i="18"/>
  <c r="CF40" i="18"/>
  <c r="CE40" i="18"/>
  <c r="CD40" i="18"/>
  <c r="CC40" i="18"/>
  <c r="CB40" i="18"/>
  <c r="CA40" i="18"/>
  <c r="BZ40" i="18"/>
  <c r="BY40" i="18"/>
  <c r="BX40" i="18"/>
  <c r="BW40" i="18"/>
  <c r="BV40" i="18"/>
  <c r="BU40" i="18"/>
  <c r="BT40" i="18"/>
  <c r="BS40" i="18"/>
  <c r="BR40" i="18"/>
  <c r="BQ40" i="18"/>
  <c r="BP40" i="18"/>
  <c r="BO40" i="18"/>
  <c r="DX39" i="18"/>
  <c r="DW39" i="18"/>
  <c r="DV39" i="18"/>
  <c r="DU39" i="18"/>
  <c r="DT39" i="18"/>
  <c r="DS39" i="18"/>
  <c r="DR39" i="18"/>
  <c r="DQ39" i="18"/>
  <c r="DP39" i="18"/>
  <c r="DO39" i="18"/>
  <c r="DN39" i="18"/>
  <c r="DM39" i="18"/>
  <c r="DL39" i="18"/>
  <c r="DK39" i="18"/>
  <c r="DJ39" i="18"/>
  <c r="DI39" i="18"/>
  <c r="DH39" i="18"/>
  <c r="DG39" i="18"/>
  <c r="DF39" i="18"/>
  <c r="DE39" i="18"/>
  <c r="DD39" i="18"/>
  <c r="DC39" i="18"/>
  <c r="DB39" i="18"/>
  <c r="DA39" i="18"/>
  <c r="CZ39" i="18"/>
  <c r="CY39" i="18"/>
  <c r="CX39" i="18"/>
  <c r="CW39" i="18"/>
  <c r="CV39" i="18"/>
  <c r="CU39" i="18"/>
  <c r="CT39" i="18"/>
  <c r="CS39" i="18"/>
  <c r="CR39" i="18"/>
  <c r="CQ39" i="18"/>
  <c r="CP39" i="18"/>
  <c r="CO39" i="18"/>
  <c r="CN39" i="18"/>
  <c r="CM39" i="18"/>
  <c r="CL39" i="18"/>
  <c r="CK39" i="18"/>
  <c r="CJ39" i="18"/>
  <c r="CI39" i="18"/>
  <c r="CH39" i="18"/>
  <c r="CG39" i="18"/>
  <c r="CF39" i="18"/>
  <c r="CE39" i="18"/>
  <c r="CD39" i="18"/>
  <c r="CC39" i="18"/>
  <c r="CB39" i="18"/>
  <c r="CA39" i="18"/>
  <c r="BZ39" i="18"/>
  <c r="BY39" i="18"/>
  <c r="BX39" i="18"/>
  <c r="BW39" i="18"/>
  <c r="BV39" i="18"/>
  <c r="BU39" i="18"/>
  <c r="BT39" i="18"/>
  <c r="BS39" i="18"/>
  <c r="BR39" i="18"/>
  <c r="BQ39" i="18"/>
  <c r="BP39" i="18"/>
  <c r="BO39" i="18"/>
  <c r="DX38" i="18"/>
  <c r="DW38" i="18"/>
  <c r="DV38" i="18"/>
  <c r="DU38" i="18"/>
  <c r="DT38" i="18"/>
  <c r="DS38" i="18"/>
  <c r="DR38" i="18"/>
  <c r="DQ38" i="18"/>
  <c r="DP38" i="18"/>
  <c r="DO38" i="18"/>
  <c r="DN38" i="18"/>
  <c r="DM38" i="18"/>
  <c r="DL38" i="18"/>
  <c r="DK38" i="18"/>
  <c r="DJ38" i="18"/>
  <c r="DI38" i="18"/>
  <c r="DH38" i="18"/>
  <c r="DG38" i="18"/>
  <c r="DF38" i="18"/>
  <c r="DE38" i="18"/>
  <c r="DD38" i="18"/>
  <c r="DC38" i="18"/>
  <c r="DB38" i="18"/>
  <c r="DA38" i="18"/>
  <c r="CZ38" i="18"/>
  <c r="CY38" i="18"/>
  <c r="CX38" i="18"/>
  <c r="CW38" i="18"/>
  <c r="CV38" i="18"/>
  <c r="CU38" i="18"/>
  <c r="CT38" i="18"/>
  <c r="CS38" i="18"/>
  <c r="CR38" i="18"/>
  <c r="CQ38" i="18"/>
  <c r="CP38" i="18"/>
  <c r="CO38" i="18"/>
  <c r="CN38" i="18"/>
  <c r="CM38" i="18"/>
  <c r="CL38" i="18"/>
  <c r="CK38" i="18"/>
  <c r="CJ38" i="18"/>
  <c r="CI38" i="18"/>
  <c r="CH38" i="18"/>
  <c r="CG38" i="18"/>
  <c r="CF38" i="18"/>
  <c r="CE38" i="18"/>
  <c r="CD38" i="18"/>
  <c r="CC38" i="18"/>
  <c r="CB38" i="18"/>
  <c r="CA38" i="18"/>
  <c r="BZ38" i="18"/>
  <c r="BY38" i="18"/>
  <c r="BX38" i="18"/>
  <c r="BW38" i="18"/>
  <c r="BV38" i="18"/>
  <c r="BU38" i="18"/>
  <c r="BT38" i="18"/>
  <c r="BS38" i="18"/>
  <c r="BR38" i="18"/>
  <c r="BQ38" i="18"/>
  <c r="BP38" i="18"/>
  <c r="BO38" i="18"/>
  <c r="DX37" i="18"/>
  <c r="DW37" i="18"/>
  <c r="DV37" i="18"/>
  <c r="DU37" i="18"/>
  <c r="DT37" i="18"/>
  <c r="DS37" i="18"/>
  <c r="DR37" i="18"/>
  <c r="DQ37" i="18"/>
  <c r="DP37" i="18"/>
  <c r="DO37" i="18"/>
  <c r="DN37" i="18"/>
  <c r="DM37" i="18"/>
  <c r="DL37" i="18"/>
  <c r="DK37" i="18"/>
  <c r="DJ37" i="18"/>
  <c r="DI37" i="18"/>
  <c r="DH37" i="18"/>
  <c r="DG37" i="18"/>
  <c r="DF37" i="18"/>
  <c r="DE37" i="18"/>
  <c r="DD37" i="18"/>
  <c r="DC37" i="18"/>
  <c r="DB37" i="18"/>
  <c r="DA37" i="18"/>
  <c r="CZ37" i="18"/>
  <c r="CY37" i="18"/>
  <c r="CX37" i="18"/>
  <c r="CW37" i="18"/>
  <c r="CV37" i="18"/>
  <c r="CU37" i="18"/>
  <c r="CT37" i="18"/>
  <c r="CS37" i="18"/>
  <c r="CR37" i="18"/>
  <c r="CQ37" i="18"/>
  <c r="CP37" i="18"/>
  <c r="CO37" i="18"/>
  <c r="CN37" i="18"/>
  <c r="CM37" i="18"/>
  <c r="CL37" i="18"/>
  <c r="CK37" i="18"/>
  <c r="CJ37" i="18"/>
  <c r="CI37" i="18"/>
  <c r="CH37" i="18"/>
  <c r="CG37" i="18"/>
  <c r="CF37" i="18"/>
  <c r="CE37" i="18"/>
  <c r="CD37" i="18"/>
  <c r="CC37" i="18"/>
  <c r="CB37" i="18"/>
  <c r="CA37" i="18"/>
  <c r="BZ37" i="18"/>
  <c r="BY37" i="18"/>
  <c r="BX37" i="18"/>
  <c r="BW37" i="18"/>
  <c r="BV37" i="18"/>
  <c r="BU37" i="18"/>
  <c r="BT37" i="18"/>
  <c r="BS37" i="18"/>
  <c r="BR37" i="18"/>
  <c r="BQ37" i="18"/>
  <c r="BP37" i="18"/>
  <c r="BO37" i="18"/>
  <c r="DX36" i="18"/>
  <c r="DW36" i="18"/>
  <c r="DV36" i="18"/>
  <c r="DU36" i="18"/>
  <c r="DT36" i="18"/>
  <c r="DS36" i="18"/>
  <c r="DR36" i="18"/>
  <c r="DQ36" i="18"/>
  <c r="DP36" i="18"/>
  <c r="DO36" i="18"/>
  <c r="DN36" i="18"/>
  <c r="DM36" i="18"/>
  <c r="DL36" i="18"/>
  <c r="DK36" i="18"/>
  <c r="DJ36" i="18"/>
  <c r="DI36" i="18"/>
  <c r="DH36" i="18"/>
  <c r="DG36" i="18"/>
  <c r="DF36" i="18"/>
  <c r="DE36" i="18"/>
  <c r="DD36" i="18"/>
  <c r="DC36" i="18"/>
  <c r="DB36" i="18"/>
  <c r="DA36" i="18"/>
  <c r="CZ36" i="18"/>
  <c r="CY36" i="18"/>
  <c r="CX36" i="18"/>
  <c r="CW36" i="18"/>
  <c r="CV36" i="18"/>
  <c r="CU36" i="18"/>
  <c r="CT36" i="18"/>
  <c r="CS36" i="18"/>
  <c r="CR36" i="18"/>
  <c r="CQ36" i="18"/>
  <c r="CP36" i="18"/>
  <c r="CO36" i="18"/>
  <c r="CN36" i="18"/>
  <c r="CM36" i="18"/>
  <c r="CL36" i="18"/>
  <c r="CK36" i="18"/>
  <c r="CJ36" i="18"/>
  <c r="CI36" i="18"/>
  <c r="CH36" i="18"/>
  <c r="CG36" i="18"/>
  <c r="CF36" i="18"/>
  <c r="CE36" i="18"/>
  <c r="CD36" i="18"/>
  <c r="CC36" i="18"/>
  <c r="CB36" i="18"/>
  <c r="CA36" i="18"/>
  <c r="BZ36" i="18"/>
  <c r="BY36" i="18"/>
  <c r="BX36" i="18"/>
  <c r="BW36" i="18"/>
  <c r="BV36" i="18"/>
  <c r="BU36" i="18"/>
  <c r="BT36" i="18"/>
  <c r="BS36" i="18"/>
  <c r="BR36" i="18"/>
  <c r="BQ36" i="18"/>
  <c r="BP36" i="18"/>
  <c r="BO36" i="18"/>
  <c r="DX35" i="18"/>
  <c r="DW35" i="18"/>
  <c r="DV35" i="18"/>
  <c r="DU35" i="18"/>
  <c r="DT35" i="18"/>
  <c r="DS35" i="18"/>
  <c r="DR35" i="18"/>
  <c r="DQ35" i="18"/>
  <c r="DP35" i="18"/>
  <c r="DO35" i="18"/>
  <c r="DN35" i="18"/>
  <c r="DM35" i="18"/>
  <c r="DL35" i="18"/>
  <c r="DK35" i="18"/>
  <c r="DJ35" i="18"/>
  <c r="DI35" i="18"/>
  <c r="DH35" i="18"/>
  <c r="DG35" i="18"/>
  <c r="DF35" i="18"/>
  <c r="DE35" i="18"/>
  <c r="DD35" i="18"/>
  <c r="DC35" i="18"/>
  <c r="DB35" i="18"/>
  <c r="DA35" i="18"/>
  <c r="CZ35" i="18"/>
  <c r="CY35" i="18"/>
  <c r="CX35" i="18"/>
  <c r="CW35" i="18"/>
  <c r="CV35" i="18"/>
  <c r="CU35" i="18"/>
  <c r="CT35" i="18"/>
  <c r="CS35" i="18"/>
  <c r="CR35" i="18"/>
  <c r="CQ35" i="18"/>
  <c r="CP35" i="18"/>
  <c r="CO35" i="18"/>
  <c r="CN35" i="18"/>
  <c r="CM35" i="18"/>
  <c r="CL35" i="18"/>
  <c r="CK35" i="18"/>
  <c r="CJ35" i="18"/>
  <c r="CI35" i="18"/>
  <c r="CH35" i="18"/>
  <c r="CG35" i="18"/>
  <c r="CF35" i="18"/>
  <c r="CE35" i="18"/>
  <c r="CD35" i="18"/>
  <c r="CC35" i="18"/>
  <c r="CB35" i="18"/>
  <c r="CA35" i="18"/>
  <c r="BZ35" i="18"/>
  <c r="BY35" i="18"/>
  <c r="BX35" i="18"/>
  <c r="BW35" i="18"/>
  <c r="BV35" i="18"/>
  <c r="BU35" i="18"/>
  <c r="BT35" i="18"/>
  <c r="BS35" i="18"/>
  <c r="BR35" i="18"/>
  <c r="BQ35" i="18"/>
  <c r="BP35" i="18"/>
  <c r="BO35" i="18"/>
  <c r="DX34" i="18"/>
  <c r="DW34" i="18"/>
  <c r="DV34" i="18"/>
  <c r="DU34" i="18"/>
  <c r="DT34" i="18"/>
  <c r="DS34" i="18"/>
  <c r="DR34" i="18"/>
  <c r="DQ34" i="18"/>
  <c r="DP34" i="18"/>
  <c r="DO34" i="18"/>
  <c r="DN34" i="18"/>
  <c r="DM34" i="18"/>
  <c r="DL34" i="18"/>
  <c r="DK34" i="18"/>
  <c r="DJ34" i="18"/>
  <c r="DI34" i="18"/>
  <c r="DH34" i="18"/>
  <c r="DG34" i="18"/>
  <c r="DF34" i="18"/>
  <c r="DE34" i="18"/>
  <c r="DD34" i="18"/>
  <c r="DC34" i="18"/>
  <c r="DB34" i="18"/>
  <c r="DA34" i="18"/>
  <c r="CZ34" i="18"/>
  <c r="CY34" i="18"/>
  <c r="CX34" i="18"/>
  <c r="CW34" i="18"/>
  <c r="CV34" i="18"/>
  <c r="CU34" i="18"/>
  <c r="CT34" i="18"/>
  <c r="CS34" i="18"/>
  <c r="CR34" i="18"/>
  <c r="CQ34" i="18"/>
  <c r="CP34" i="18"/>
  <c r="CO34" i="18"/>
  <c r="CN34" i="18"/>
  <c r="CM34" i="18"/>
  <c r="CL34" i="18"/>
  <c r="CK34" i="18"/>
  <c r="CJ34" i="18"/>
  <c r="CI34" i="18"/>
  <c r="CH34" i="18"/>
  <c r="CG34" i="18"/>
  <c r="CF34" i="18"/>
  <c r="CE34" i="18"/>
  <c r="CD34" i="18"/>
  <c r="CC34" i="18"/>
  <c r="CB34" i="18"/>
  <c r="CA34" i="18"/>
  <c r="BZ34" i="18"/>
  <c r="BY34" i="18"/>
  <c r="BX34" i="18"/>
  <c r="BW34" i="18"/>
  <c r="BV34" i="18"/>
  <c r="BU34" i="18"/>
  <c r="BT34" i="18"/>
  <c r="BS34" i="18"/>
  <c r="BR34" i="18"/>
  <c r="BQ34" i="18"/>
  <c r="BP34" i="18"/>
  <c r="BO34" i="18"/>
  <c r="DX33" i="18"/>
  <c r="DW33" i="18"/>
  <c r="DV33" i="18"/>
  <c r="DU33" i="18"/>
  <c r="DT33" i="18"/>
  <c r="DS33" i="18"/>
  <c r="DR33" i="18"/>
  <c r="DQ33" i="18"/>
  <c r="DP33" i="18"/>
  <c r="DO33" i="18"/>
  <c r="DN33" i="18"/>
  <c r="DM33" i="18"/>
  <c r="DL33" i="18"/>
  <c r="DK33" i="18"/>
  <c r="DJ33" i="18"/>
  <c r="DI33" i="18"/>
  <c r="DH33" i="18"/>
  <c r="DG33" i="18"/>
  <c r="DF33" i="18"/>
  <c r="DE33" i="18"/>
  <c r="DD33" i="18"/>
  <c r="DC33" i="18"/>
  <c r="DB33" i="18"/>
  <c r="DA33" i="18"/>
  <c r="CZ33" i="18"/>
  <c r="CY33" i="18"/>
  <c r="CX33" i="18"/>
  <c r="CW33" i="18"/>
  <c r="CV33" i="18"/>
  <c r="CU33" i="18"/>
  <c r="CT33" i="18"/>
  <c r="CS33" i="18"/>
  <c r="CR33" i="18"/>
  <c r="CQ33" i="18"/>
  <c r="CP33" i="18"/>
  <c r="CO33" i="18"/>
  <c r="CN33" i="18"/>
  <c r="CM33" i="18"/>
  <c r="CL33" i="18"/>
  <c r="CK33" i="18"/>
  <c r="CJ33" i="18"/>
  <c r="CI33" i="18"/>
  <c r="CH33" i="18"/>
  <c r="CG33" i="18"/>
  <c r="CF33" i="18"/>
  <c r="CE33" i="18"/>
  <c r="CD33" i="18"/>
  <c r="CC33" i="18"/>
  <c r="CB33" i="18"/>
  <c r="CA33" i="18"/>
  <c r="BZ33" i="18"/>
  <c r="BY33" i="18"/>
  <c r="BX33" i="18"/>
  <c r="BW33" i="18"/>
  <c r="BV33" i="18"/>
  <c r="BU33" i="18"/>
  <c r="BT33" i="18"/>
  <c r="BS33" i="18"/>
  <c r="BR33" i="18"/>
  <c r="BQ33" i="18"/>
  <c r="BP33" i="18"/>
  <c r="BO33" i="18"/>
  <c r="DX29" i="18"/>
  <c r="DW29" i="18"/>
  <c r="DV29" i="18"/>
  <c r="DU29" i="18"/>
  <c r="DT29" i="18"/>
  <c r="DS29" i="18"/>
  <c r="DR29" i="18"/>
  <c r="DQ29" i="18"/>
  <c r="DP29" i="18"/>
  <c r="DO29" i="18"/>
  <c r="DN29" i="18"/>
  <c r="DM29" i="18"/>
  <c r="DL29" i="18"/>
  <c r="DK29" i="18"/>
  <c r="DJ29" i="18"/>
  <c r="DI29" i="18"/>
  <c r="DH29" i="18"/>
  <c r="DG29" i="18"/>
  <c r="DF29" i="18"/>
  <c r="DE29" i="18"/>
  <c r="DD29" i="18"/>
  <c r="DC29" i="18"/>
  <c r="DB29" i="18"/>
  <c r="DA29" i="18"/>
  <c r="CZ29" i="18"/>
  <c r="CY29" i="18"/>
  <c r="CX29" i="18"/>
  <c r="CW29" i="18"/>
  <c r="CV29" i="18"/>
  <c r="CU29" i="18"/>
  <c r="CT29" i="18"/>
  <c r="CS29" i="18"/>
  <c r="CR29" i="18"/>
  <c r="CQ29" i="18"/>
  <c r="CP29" i="18"/>
  <c r="CO29" i="18"/>
  <c r="CN29" i="18"/>
  <c r="CM29" i="18"/>
  <c r="CL29" i="18"/>
  <c r="CK29" i="18"/>
  <c r="CJ29" i="18"/>
  <c r="CI29" i="18"/>
  <c r="CH29" i="18"/>
  <c r="CG29" i="18"/>
  <c r="CF29" i="18"/>
  <c r="CE29" i="18"/>
  <c r="CD29" i="18"/>
  <c r="CC29" i="18"/>
  <c r="CB29" i="18"/>
  <c r="CA29" i="18"/>
  <c r="BZ29" i="18"/>
  <c r="BY29" i="18"/>
  <c r="BX29" i="18"/>
  <c r="BW29" i="18"/>
  <c r="BV29" i="18"/>
  <c r="BU29" i="18"/>
  <c r="BT29" i="18"/>
  <c r="BS29" i="18"/>
  <c r="BR29" i="18"/>
  <c r="BQ29" i="18"/>
  <c r="BP29" i="18"/>
  <c r="BO29" i="18"/>
  <c r="DX28" i="18"/>
  <c r="DW28" i="18"/>
  <c r="DV28" i="18"/>
  <c r="DU28" i="18"/>
  <c r="DT28" i="18"/>
  <c r="DS28" i="18"/>
  <c r="DR28" i="18"/>
  <c r="DQ28" i="18"/>
  <c r="DP28" i="18"/>
  <c r="DO28" i="18"/>
  <c r="DN28" i="18"/>
  <c r="DM28" i="18"/>
  <c r="DL28" i="18"/>
  <c r="DK28" i="18"/>
  <c r="DJ28" i="18"/>
  <c r="DI28" i="18"/>
  <c r="DH28" i="18"/>
  <c r="DG28" i="18"/>
  <c r="DF28" i="18"/>
  <c r="DE28" i="18"/>
  <c r="DD28" i="18"/>
  <c r="DC28" i="18"/>
  <c r="DB28" i="18"/>
  <c r="DA28" i="18"/>
  <c r="CZ28" i="18"/>
  <c r="CY28" i="18"/>
  <c r="CX28" i="18"/>
  <c r="CW28" i="18"/>
  <c r="CV28" i="18"/>
  <c r="CU28" i="18"/>
  <c r="CT28" i="18"/>
  <c r="CS28" i="18"/>
  <c r="CR28" i="18"/>
  <c r="CQ28" i="18"/>
  <c r="CP28" i="18"/>
  <c r="CO28" i="18"/>
  <c r="CN28" i="18"/>
  <c r="CM28" i="18"/>
  <c r="CL28" i="18"/>
  <c r="CK28" i="18"/>
  <c r="CJ28" i="18"/>
  <c r="CI28" i="18"/>
  <c r="CH28" i="18"/>
  <c r="CG28" i="18"/>
  <c r="CF28" i="18"/>
  <c r="CE28" i="18"/>
  <c r="CD28" i="18"/>
  <c r="CC28" i="18"/>
  <c r="CB28" i="18"/>
  <c r="CA28" i="18"/>
  <c r="BZ28" i="18"/>
  <c r="BY28" i="18"/>
  <c r="BX28" i="18"/>
  <c r="BW28" i="18"/>
  <c r="BV28" i="18"/>
  <c r="BU28" i="18"/>
  <c r="BT28" i="18"/>
  <c r="BS28" i="18"/>
  <c r="BR28" i="18"/>
  <c r="BQ28" i="18"/>
  <c r="BP28" i="18"/>
  <c r="BO28" i="18"/>
  <c r="DX27" i="18"/>
  <c r="DW27" i="18"/>
  <c r="DV27" i="18"/>
  <c r="DU27" i="18"/>
  <c r="DT27" i="18"/>
  <c r="DS27" i="18"/>
  <c r="DR27" i="18"/>
  <c r="DQ27" i="18"/>
  <c r="DP27" i="18"/>
  <c r="DO27" i="18"/>
  <c r="DN27" i="18"/>
  <c r="DM27" i="18"/>
  <c r="DL27" i="18"/>
  <c r="DK27" i="18"/>
  <c r="DJ27" i="18"/>
  <c r="DI27" i="18"/>
  <c r="DH27" i="18"/>
  <c r="DG27" i="18"/>
  <c r="DF27" i="18"/>
  <c r="DE27" i="18"/>
  <c r="DD27" i="18"/>
  <c r="DC27" i="18"/>
  <c r="DB27" i="18"/>
  <c r="DA27" i="18"/>
  <c r="CZ27" i="18"/>
  <c r="CY27" i="18"/>
  <c r="CX27" i="18"/>
  <c r="CW27" i="18"/>
  <c r="CV27" i="18"/>
  <c r="CU27" i="18"/>
  <c r="CT27" i="18"/>
  <c r="CS27" i="18"/>
  <c r="CR27" i="18"/>
  <c r="CQ27" i="18"/>
  <c r="CP27" i="18"/>
  <c r="CO27" i="18"/>
  <c r="CN27" i="18"/>
  <c r="CM27" i="18"/>
  <c r="CL27" i="18"/>
  <c r="CK27" i="18"/>
  <c r="CJ27" i="18"/>
  <c r="CI27" i="18"/>
  <c r="CH27" i="18"/>
  <c r="CG27" i="18"/>
  <c r="CF27" i="18"/>
  <c r="CE27" i="18"/>
  <c r="CD27" i="18"/>
  <c r="CC27" i="18"/>
  <c r="CB27" i="18"/>
  <c r="CA27" i="18"/>
  <c r="BZ27" i="18"/>
  <c r="BY27" i="18"/>
  <c r="BX27" i="18"/>
  <c r="BW27" i="18"/>
  <c r="BV27" i="18"/>
  <c r="BU27" i="18"/>
  <c r="BT27" i="18"/>
  <c r="BS27" i="18"/>
  <c r="BR27" i="18"/>
  <c r="BQ27" i="18"/>
  <c r="BP27" i="18"/>
  <c r="BO27" i="18"/>
  <c r="DX26" i="18"/>
  <c r="DW26" i="18"/>
  <c r="DV26" i="18"/>
  <c r="DU26" i="18"/>
  <c r="DT26" i="18"/>
  <c r="DS26" i="18"/>
  <c r="DR26" i="18"/>
  <c r="DQ26" i="18"/>
  <c r="DP26" i="18"/>
  <c r="DO26" i="18"/>
  <c r="DN26" i="18"/>
  <c r="DM26" i="18"/>
  <c r="DL26" i="18"/>
  <c r="DK26" i="18"/>
  <c r="DJ26" i="18"/>
  <c r="DI26" i="18"/>
  <c r="DH26" i="18"/>
  <c r="DG26" i="18"/>
  <c r="DF26" i="18"/>
  <c r="DE26" i="18"/>
  <c r="DD26" i="18"/>
  <c r="DC26" i="18"/>
  <c r="DB26" i="18"/>
  <c r="DA26" i="18"/>
  <c r="CZ26" i="18"/>
  <c r="CY26" i="18"/>
  <c r="CX26" i="18"/>
  <c r="CW26" i="18"/>
  <c r="CV26" i="18"/>
  <c r="CU26" i="18"/>
  <c r="CT26" i="18"/>
  <c r="CS26" i="18"/>
  <c r="CR26" i="18"/>
  <c r="CQ26" i="18"/>
  <c r="CP26" i="18"/>
  <c r="CO26" i="18"/>
  <c r="CN26" i="18"/>
  <c r="CM26" i="18"/>
  <c r="CL26" i="18"/>
  <c r="CK26" i="18"/>
  <c r="CJ26" i="18"/>
  <c r="CI26" i="18"/>
  <c r="CH26" i="18"/>
  <c r="CG26" i="18"/>
  <c r="CF26" i="18"/>
  <c r="CE26" i="18"/>
  <c r="CD26" i="18"/>
  <c r="CC26" i="18"/>
  <c r="CB26" i="18"/>
  <c r="CA26" i="18"/>
  <c r="BZ26" i="18"/>
  <c r="BY26" i="18"/>
  <c r="BX26" i="18"/>
  <c r="BW26" i="18"/>
  <c r="BV26" i="18"/>
  <c r="BU26" i="18"/>
  <c r="BT26" i="18"/>
  <c r="BS26" i="18"/>
  <c r="BR26" i="18"/>
  <c r="BQ26" i="18"/>
  <c r="BP26" i="18"/>
  <c r="BO26" i="18"/>
  <c r="DX25" i="18"/>
  <c r="DW25" i="18"/>
  <c r="DV25" i="18"/>
  <c r="DU25" i="18"/>
  <c r="DT25" i="18"/>
  <c r="DS25" i="18"/>
  <c r="DR25" i="18"/>
  <c r="DQ25" i="18"/>
  <c r="DP25" i="18"/>
  <c r="DO25" i="18"/>
  <c r="DN25" i="18"/>
  <c r="DM25" i="18"/>
  <c r="DL25" i="18"/>
  <c r="DK25" i="18"/>
  <c r="DJ25" i="18"/>
  <c r="DI25" i="18"/>
  <c r="DH25" i="18"/>
  <c r="DG25" i="18"/>
  <c r="DF25" i="18"/>
  <c r="DE25" i="18"/>
  <c r="DD25" i="18"/>
  <c r="DC25" i="18"/>
  <c r="DB25" i="18"/>
  <c r="DA25" i="18"/>
  <c r="CZ25" i="18"/>
  <c r="CY25" i="18"/>
  <c r="CX25" i="18"/>
  <c r="CW25" i="18"/>
  <c r="CV25" i="18"/>
  <c r="CU25" i="18"/>
  <c r="CT25" i="18"/>
  <c r="CS25" i="18"/>
  <c r="CR25" i="18"/>
  <c r="CQ25" i="18"/>
  <c r="CP25" i="18"/>
  <c r="CO25" i="18"/>
  <c r="CN25" i="18"/>
  <c r="CM25" i="18"/>
  <c r="CL25" i="18"/>
  <c r="CK25" i="18"/>
  <c r="CJ25" i="18"/>
  <c r="CI25" i="18"/>
  <c r="CH25" i="18"/>
  <c r="CG25" i="18"/>
  <c r="CF25" i="18"/>
  <c r="CE25" i="18"/>
  <c r="CD25" i="18"/>
  <c r="CC25" i="18"/>
  <c r="CB25" i="18"/>
  <c r="CA25" i="18"/>
  <c r="BZ25" i="18"/>
  <c r="BY25" i="18"/>
  <c r="BX25" i="18"/>
  <c r="BW25" i="18"/>
  <c r="BV25" i="18"/>
  <c r="BU25" i="18"/>
  <c r="BT25" i="18"/>
  <c r="BS25" i="18"/>
  <c r="BR25" i="18"/>
  <c r="BQ25" i="18"/>
  <c r="BP25" i="18"/>
  <c r="BO25" i="18"/>
  <c r="DX24" i="18"/>
  <c r="DW24" i="18"/>
  <c r="DV24" i="18"/>
  <c r="DU24" i="18"/>
  <c r="DT24" i="18"/>
  <c r="DS24" i="18"/>
  <c r="DR24" i="18"/>
  <c r="DQ24" i="18"/>
  <c r="DP24" i="18"/>
  <c r="DO24" i="18"/>
  <c r="DN24" i="18"/>
  <c r="DM24" i="18"/>
  <c r="DL24" i="18"/>
  <c r="DK24" i="18"/>
  <c r="DJ24" i="18"/>
  <c r="DI24" i="18"/>
  <c r="DH24" i="18"/>
  <c r="DG24" i="18"/>
  <c r="DF24" i="18"/>
  <c r="DE24" i="18"/>
  <c r="DD24" i="18"/>
  <c r="DC24" i="18"/>
  <c r="DB24" i="18"/>
  <c r="DA24" i="18"/>
  <c r="CZ24" i="18"/>
  <c r="CY24" i="18"/>
  <c r="CX24" i="18"/>
  <c r="CW24" i="18"/>
  <c r="CV24" i="18"/>
  <c r="CU24" i="18"/>
  <c r="CT24" i="18"/>
  <c r="CS24" i="18"/>
  <c r="CR24" i="18"/>
  <c r="CQ24" i="18"/>
  <c r="CP24" i="18"/>
  <c r="CO24" i="18"/>
  <c r="CN24" i="18"/>
  <c r="CM24" i="18"/>
  <c r="CL24" i="18"/>
  <c r="CK24" i="18"/>
  <c r="CJ24" i="18"/>
  <c r="CI24" i="18"/>
  <c r="CH24" i="18"/>
  <c r="CG24" i="18"/>
  <c r="CF24" i="18"/>
  <c r="CE24" i="18"/>
  <c r="CD24" i="18"/>
  <c r="CC24" i="18"/>
  <c r="CB24" i="18"/>
  <c r="CA24" i="18"/>
  <c r="BZ24" i="18"/>
  <c r="BY24" i="18"/>
  <c r="BX24" i="18"/>
  <c r="BW24" i="18"/>
  <c r="BV24" i="18"/>
  <c r="BU24" i="18"/>
  <c r="BT24" i="18"/>
  <c r="BS24" i="18"/>
  <c r="BR24" i="18"/>
  <c r="BQ24" i="18"/>
  <c r="BP24" i="18"/>
  <c r="BO24" i="18"/>
  <c r="DX23" i="18"/>
  <c r="DW23" i="18"/>
  <c r="DV23" i="18"/>
  <c r="DU23" i="18"/>
  <c r="DT23" i="18"/>
  <c r="DS23" i="18"/>
  <c r="DR23" i="18"/>
  <c r="DQ23" i="18"/>
  <c r="DP23" i="18"/>
  <c r="DO23" i="18"/>
  <c r="DN23" i="18"/>
  <c r="DM23" i="18"/>
  <c r="DL23" i="18"/>
  <c r="DK23" i="18"/>
  <c r="DJ23" i="18"/>
  <c r="DI23" i="18"/>
  <c r="DH23" i="18"/>
  <c r="DG23" i="18"/>
  <c r="DF23" i="18"/>
  <c r="DE23" i="18"/>
  <c r="DD23" i="18"/>
  <c r="DC23" i="18"/>
  <c r="DB23" i="18"/>
  <c r="DA23" i="18"/>
  <c r="CZ23" i="18"/>
  <c r="CY23" i="18"/>
  <c r="CX23" i="18"/>
  <c r="CW23" i="18"/>
  <c r="CV23" i="18"/>
  <c r="CU23" i="18"/>
  <c r="CT23" i="18"/>
  <c r="CS23" i="18"/>
  <c r="CR23" i="18"/>
  <c r="CQ23" i="18"/>
  <c r="CP23" i="18"/>
  <c r="CO23" i="18"/>
  <c r="CN23" i="18"/>
  <c r="CM23" i="18"/>
  <c r="CL23" i="18"/>
  <c r="CK23" i="18"/>
  <c r="CJ23" i="18"/>
  <c r="CI23" i="18"/>
  <c r="CH23" i="18"/>
  <c r="CG23" i="18"/>
  <c r="CF23" i="18"/>
  <c r="CE23" i="18"/>
  <c r="CD23" i="18"/>
  <c r="CC23" i="18"/>
  <c r="CB23" i="18"/>
  <c r="CA23" i="18"/>
  <c r="BZ23" i="18"/>
  <c r="BY23" i="18"/>
  <c r="BX23" i="18"/>
  <c r="BW23" i="18"/>
  <c r="BV23" i="18"/>
  <c r="BU23" i="18"/>
  <c r="BT23" i="18"/>
  <c r="BS23" i="18"/>
  <c r="BR23" i="18"/>
  <c r="BQ23" i="18"/>
  <c r="BP23" i="18"/>
  <c r="BO23" i="18"/>
  <c r="DX22" i="18"/>
  <c r="DW22" i="18"/>
  <c r="DV22" i="18"/>
  <c r="DU22" i="18"/>
  <c r="DT22" i="18"/>
  <c r="DS22" i="18"/>
  <c r="DR22" i="18"/>
  <c r="DQ22" i="18"/>
  <c r="DP22" i="18"/>
  <c r="DO22" i="18"/>
  <c r="DN22" i="18"/>
  <c r="DM22" i="18"/>
  <c r="DL22" i="18"/>
  <c r="DK22" i="18"/>
  <c r="DJ22" i="18"/>
  <c r="DI22" i="18"/>
  <c r="DH22" i="18"/>
  <c r="DG22" i="18"/>
  <c r="DF22" i="18"/>
  <c r="DE22" i="18"/>
  <c r="DD22" i="18"/>
  <c r="DC22" i="18"/>
  <c r="DB22" i="18"/>
  <c r="DA22" i="18"/>
  <c r="CZ22" i="18"/>
  <c r="CY22" i="18"/>
  <c r="CX22" i="18"/>
  <c r="CW22" i="18"/>
  <c r="CV22" i="18"/>
  <c r="CU22" i="18"/>
  <c r="CT22" i="18"/>
  <c r="CS22" i="18"/>
  <c r="CR22" i="18"/>
  <c r="CQ22" i="18"/>
  <c r="CP22" i="18"/>
  <c r="CO22" i="18"/>
  <c r="CN22" i="18"/>
  <c r="CM22" i="18"/>
  <c r="CL22" i="18"/>
  <c r="CK22" i="18"/>
  <c r="CJ22" i="18"/>
  <c r="CI22" i="18"/>
  <c r="CH22" i="18"/>
  <c r="CG22" i="18"/>
  <c r="CF22" i="18"/>
  <c r="CE22" i="18"/>
  <c r="CD22" i="18"/>
  <c r="CC22" i="18"/>
  <c r="CB22" i="18"/>
  <c r="CA22" i="18"/>
  <c r="BZ22" i="18"/>
  <c r="BY22" i="18"/>
  <c r="BX22" i="18"/>
  <c r="BW22" i="18"/>
  <c r="BV22" i="18"/>
  <c r="BU22" i="18"/>
  <c r="BT22" i="18"/>
  <c r="BS22" i="18"/>
  <c r="BR22" i="18"/>
  <c r="BQ22" i="18"/>
  <c r="BP22" i="18"/>
  <c r="BO22" i="18"/>
  <c r="DX21" i="18"/>
  <c r="DW21" i="18"/>
  <c r="DV21" i="18"/>
  <c r="DU21" i="18"/>
  <c r="DT21" i="18"/>
  <c r="DS21" i="18"/>
  <c r="DR21" i="18"/>
  <c r="DQ21" i="18"/>
  <c r="DP21" i="18"/>
  <c r="DO21" i="18"/>
  <c r="DN21" i="18"/>
  <c r="DM21" i="18"/>
  <c r="DL21" i="18"/>
  <c r="DK21" i="18"/>
  <c r="DJ21" i="18"/>
  <c r="DI21" i="18"/>
  <c r="DH21" i="18"/>
  <c r="DG21" i="18"/>
  <c r="DF21" i="18"/>
  <c r="DE21" i="18"/>
  <c r="DD21" i="18"/>
  <c r="DC21" i="18"/>
  <c r="DB21" i="18"/>
  <c r="DA21" i="18"/>
  <c r="CZ21" i="18"/>
  <c r="CY21" i="18"/>
  <c r="CX21" i="18"/>
  <c r="CW21" i="18"/>
  <c r="CV21" i="18"/>
  <c r="CU21" i="18"/>
  <c r="CT21" i="18"/>
  <c r="CS21" i="18"/>
  <c r="CR21" i="18"/>
  <c r="CQ21" i="18"/>
  <c r="CP21" i="18"/>
  <c r="CO21" i="18"/>
  <c r="CN21" i="18"/>
  <c r="CM21" i="18"/>
  <c r="CL21" i="18"/>
  <c r="CK21" i="18"/>
  <c r="CJ21" i="18"/>
  <c r="CI21" i="18"/>
  <c r="CH21" i="18"/>
  <c r="CG21" i="18"/>
  <c r="CF21" i="18"/>
  <c r="CE21" i="18"/>
  <c r="CD21" i="18"/>
  <c r="CC21" i="18"/>
  <c r="CB21" i="18"/>
  <c r="CA21" i="18"/>
  <c r="BZ21" i="18"/>
  <c r="BY21" i="18"/>
  <c r="BX21" i="18"/>
  <c r="BW21" i="18"/>
  <c r="BV21" i="18"/>
  <c r="BU21" i="18"/>
  <c r="BT21" i="18"/>
  <c r="BS21" i="18"/>
  <c r="BR21" i="18"/>
  <c r="BQ21" i="18"/>
  <c r="BP21" i="18"/>
  <c r="BO21" i="18"/>
  <c r="DX20" i="18"/>
  <c r="DW20" i="18"/>
  <c r="DV20" i="18"/>
  <c r="DU20" i="18"/>
  <c r="DT20" i="18"/>
  <c r="DS20" i="18"/>
  <c r="DR20" i="18"/>
  <c r="DQ20" i="18"/>
  <c r="DP20" i="18"/>
  <c r="DO20" i="18"/>
  <c r="DN20" i="18"/>
  <c r="DM20" i="18"/>
  <c r="DL20" i="18"/>
  <c r="DK20" i="18"/>
  <c r="DJ20" i="18"/>
  <c r="DI20" i="18"/>
  <c r="DH20" i="18"/>
  <c r="DG20" i="18"/>
  <c r="DF20" i="18"/>
  <c r="DE20" i="18"/>
  <c r="DD20" i="18"/>
  <c r="DC20" i="18"/>
  <c r="DB20" i="18"/>
  <c r="DA20" i="18"/>
  <c r="CZ20" i="18"/>
  <c r="CY20" i="18"/>
  <c r="CX20" i="18"/>
  <c r="CW20" i="18"/>
  <c r="CV20" i="18"/>
  <c r="CU20" i="18"/>
  <c r="CT20" i="18"/>
  <c r="CS20" i="18"/>
  <c r="CR20" i="18"/>
  <c r="CQ20" i="18"/>
  <c r="CP20" i="18"/>
  <c r="CO20" i="18"/>
  <c r="CN20" i="18"/>
  <c r="CM20" i="18"/>
  <c r="CL20" i="18"/>
  <c r="CK20" i="18"/>
  <c r="CJ20" i="18"/>
  <c r="CI20" i="18"/>
  <c r="CH20" i="18"/>
  <c r="CG20" i="18"/>
  <c r="CF20" i="18"/>
  <c r="CE20" i="18"/>
  <c r="CD20" i="18"/>
  <c r="CC20" i="18"/>
  <c r="CB20" i="18"/>
  <c r="CA20" i="18"/>
  <c r="BZ20" i="18"/>
  <c r="BY20" i="18"/>
  <c r="BX20" i="18"/>
  <c r="BW20" i="18"/>
  <c r="BV20" i="18"/>
  <c r="BU20" i="18"/>
  <c r="BT20" i="18"/>
  <c r="BS20" i="18"/>
  <c r="BR20" i="18"/>
  <c r="BQ20" i="18"/>
  <c r="BP20" i="18"/>
  <c r="BO20" i="18"/>
  <c r="DX19" i="18"/>
  <c r="DW19" i="18"/>
  <c r="DV19" i="18"/>
  <c r="DU19" i="18"/>
  <c r="DT19" i="18"/>
  <c r="DS19" i="18"/>
  <c r="DR19" i="18"/>
  <c r="DQ19" i="18"/>
  <c r="DP19" i="18"/>
  <c r="DO19" i="18"/>
  <c r="DN19" i="18"/>
  <c r="DM19" i="18"/>
  <c r="DL19" i="18"/>
  <c r="DK19" i="18"/>
  <c r="DJ19" i="18"/>
  <c r="DI19" i="18"/>
  <c r="DH19" i="18"/>
  <c r="DG19" i="18"/>
  <c r="DF19" i="18"/>
  <c r="DE19" i="18"/>
  <c r="DD19" i="18"/>
  <c r="DC19" i="18"/>
  <c r="DB19" i="18"/>
  <c r="DA19" i="18"/>
  <c r="CZ19" i="18"/>
  <c r="CY19" i="18"/>
  <c r="CX19" i="18"/>
  <c r="CW19" i="18"/>
  <c r="CV19" i="18"/>
  <c r="CU19" i="18"/>
  <c r="CT19" i="18"/>
  <c r="CS19" i="18"/>
  <c r="CR19" i="18"/>
  <c r="CQ19" i="18"/>
  <c r="CP19" i="18"/>
  <c r="CO19" i="18"/>
  <c r="CN19" i="18"/>
  <c r="CM19" i="18"/>
  <c r="CL19" i="18"/>
  <c r="CK19" i="18"/>
  <c r="CJ19" i="18"/>
  <c r="CI19" i="18"/>
  <c r="CH19" i="18"/>
  <c r="CG19" i="18"/>
  <c r="CF19" i="18"/>
  <c r="CE19" i="18"/>
  <c r="CD19" i="18"/>
  <c r="CC19" i="18"/>
  <c r="CB19" i="18"/>
  <c r="CA19" i="18"/>
  <c r="BZ19" i="18"/>
  <c r="BY19" i="18"/>
  <c r="BX19" i="18"/>
  <c r="BW19" i="18"/>
  <c r="BV19" i="18"/>
  <c r="BU19" i="18"/>
  <c r="BT19" i="18"/>
  <c r="BS19" i="18"/>
  <c r="BR19" i="18"/>
  <c r="BQ19" i="18"/>
  <c r="BP19" i="18"/>
  <c r="BO19" i="18"/>
  <c r="DX18" i="18"/>
  <c r="DW18" i="18"/>
  <c r="DV18" i="18"/>
  <c r="DU18" i="18"/>
  <c r="DT18" i="18"/>
  <c r="DS18" i="18"/>
  <c r="DR18" i="18"/>
  <c r="DQ18" i="18"/>
  <c r="DP18" i="18"/>
  <c r="DO18" i="18"/>
  <c r="DN18" i="18"/>
  <c r="DM18" i="18"/>
  <c r="DL18" i="18"/>
  <c r="DK18" i="18"/>
  <c r="DJ18" i="18"/>
  <c r="DI18" i="18"/>
  <c r="DH18" i="18"/>
  <c r="DG18" i="18"/>
  <c r="DF18" i="18"/>
  <c r="DE18" i="18"/>
  <c r="DD18" i="18"/>
  <c r="DC18" i="18"/>
  <c r="DB18" i="18"/>
  <c r="DA18" i="18"/>
  <c r="CZ18" i="18"/>
  <c r="CY18" i="18"/>
  <c r="CX18" i="18"/>
  <c r="CW18" i="18"/>
  <c r="CV18" i="18"/>
  <c r="CU18" i="18"/>
  <c r="CT18" i="18"/>
  <c r="CS18" i="18"/>
  <c r="CR18" i="18"/>
  <c r="CQ18" i="18"/>
  <c r="CP18" i="18"/>
  <c r="CO18" i="18"/>
  <c r="CN18" i="18"/>
  <c r="CM18" i="18"/>
  <c r="CL18" i="18"/>
  <c r="CK18" i="18"/>
  <c r="CJ18" i="18"/>
  <c r="CI18" i="18"/>
  <c r="CH18" i="18"/>
  <c r="CG18" i="18"/>
  <c r="CF18" i="18"/>
  <c r="CE18" i="18"/>
  <c r="CD18" i="18"/>
  <c r="CC18" i="18"/>
  <c r="CB18" i="18"/>
  <c r="CA18" i="18"/>
  <c r="BZ18" i="18"/>
  <c r="BY18" i="18"/>
  <c r="BX18" i="18"/>
  <c r="BW18" i="18"/>
  <c r="BV18" i="18"/>
  <c r="BU18" i="18"/>
  <c r="BT18" i="18"/>
  <c r="BS18" i="18"/>
  <c r="BR18" i="18"/>
  <c r="BQ18" i="18"/>
  <c r="BP18" i="18"/>
  <c r="BO18" i="18"/>
  <c r="DX17" i="18"/>
  <c r="DW17" i="18"/>
  <c r="DV17" i="18"/>
  <c r="DU17" i="18"/>
  <c r="DT17" i="18"/>
  <c r="DS17" i="18"/>
  <c r="DR17" i="18"/>
  <c r="DQ17" i="18"/>
  <c r="DP17" i="18"/>
  <c r="DO17" i="18"/>
  <c r="DN17" i="18"/>
  <c r="DM17" i="18"/>
  <c r="DL17" i="18"/>
  <c r="DK17" i="18"/>
  <c r="DJ17" i="18"/>
  <c r="DI17" i="18"/>
  <c r="DH17" i="18"/>
  <c r="DG17" i="18"/>
  <c r="DF17" i="18"/>
  <c r="DE17" i="18"/>
  <c r="DD17" i="18"/>
  <c r="DC17" i="18"/>
  <c r="DB17" i="18"/>
  <c r="DA17" i="18"/>
  <c r="CZ17" i="18"/>
  <c r="CY17" i="18"/>
  <c r="CX17" i="18"/>
  <c r="CW17" i="18"/>
  <c r="CV17" i="18"/>
  <c r="CU17" i="18"/>
  <c r="CT17" i="18"/>
  <c r="CS17" i="18"/>
  <c r="CR17" i="18"/>
  <c r="CQ17" i="18"/>
  <c r="CP17" i="18"/>
  <c r="CO17" i="18"/>
  <c r="CN17" i="18"/>
  <c r="CM17" i="18"/>
  <c r="CL17" i="18"/>
  <c r="CK17" i="18"/>
  <c r="CJ17" i="18"/>
  <c r="CI17" i="18"/>
  <c r="CH17" i="18"/>
  <c r="CG17" i="18"/>
  <c r="CF17" i="18"/>
  <c r="CE17" i="18"/>
  <c r="CD17" i="18"/>
  <c r="CC17" i="18"/>
  <c r="CB17" i="18"/>
  <c r="CA17" i="18"/>
  <c r="BZ17" i="18"/>
  <c r="BY17" i="18"/>
  <c r="BX17" i="18"/>
  <c r="BW17" i="18"/>
  <c r="BV17" i="18"/>
  <c r="BU17" i="18"/>
  <c r="BT17" i="18"/>
  <c r="BS17" i="18"/>
  <c r="BR17" i="18"/>
  <c r="BQ17" i="18"/>
  <c r="BP17" i="18"/>
  <c r="BO17" i="18"/>
  <c r="DX16" i="18"/>
  <c r="DW16" i="18"/>
  <c r="DV16" i="18"/>
  <c r="DU16" i="18"/>
  <c r="DT16" i="18"/>
  <c r="DS16" i="18"/>
  <c r="DR16" i="18"/>
  <c r="DQ16" i="18"/>
  <c r="DP16" i="18"/>
  <c r="DO16" i="18"/>
  <c r="DN16" i="18"/>
  <c r="DM16" i="18"/>
  <c r="DL16" i="18"/>
  <c r="DK16" i="18"/>
  <c r="DJ16" i="18"/>
  <c r="DI16" i="18"/>
  <c r="DH16" i="18"/>
  <c r="DG16" i="18"/>
  <c r="DF16" i="18"/>
  <c r="DE16" i="18"/>
  <c r="DD16" i="18"/>
  <c r="DC16" i="18"/>
  <c r="DB16" i="18"/>
  <c r="DA16" i="18"/>
  <c r="CZ16" i="18"/>
  <c r="CY16" i="18"/>
  <c r="CX16" i="18"/>
  <c r="CW16" i="18"/>
  <c r="CV16" i="18"/>
  <c r="CU16" i="18"/>
  <c r="CT16" i="18"/>
  <c r="CS16" i="18"/>
  <c r="CR16" i="18"/>
  <c r="CQ16" i="18"/>
  <c r="CP16" i="18"/>
  <c r="CO16" i="18"/>
  <c r="CN16" i="18"/>
  <c r="CM16" i="18"/>
  <c r="CL16" i="18"/>
  <c r="CK16" i="18"/>
  <c r="CJ16" i="18"/>
  <c r="CI16" i="18"/>
  <c r="CH16" i="18"/>
  <c r="CG16" i="18"/>
  <c r="CF16" i="18"/>
  <c r="CE16" i="18"/>
  <c r="CD16" i="18"/>
  <c r="CC16" i="18"/>
  <c r="CB16" i="18"/>
  <c r="CA16" i="18"/>
  <c r="BZ16" i="18"/>
  <c r="BY16" i="18"/>
  <c r="BX16" i="18"/>
  <c r="BW16" i="18"/>
  <c r="BV16" i="18"/>
  <c r="BU16" i="18"/>
  <c r="BT16" i="18"/>
  <c r="BS16" i="18"/>
  <c r="BR16" i="18"/>
  <c r="BQ16" i="18"/>
  <c r="BP16" i="18"/>
  <c r="BO16" i="18"/>
  <c r="DX15" i="18"/>
  <c r="DW15" i="18"/>
  <c r="DV15" i="18"/>
  <c r="DU15" i="18"/>
  <c r="DT15" i="18"/>
  <c r="DS15" i="18"/>
  <c r="DR15" i="18"/>
  <c r="DQ15" i="18"/>
  <c r="DP15" i="18"/>
  <c r="DO15" i="18"/>
  <c r="DN15" i="18"/>
  <c r="DM15" i="18"/>
  <c r="DL15" i="18"/>
  <c r="DK15" i="18"/>
  <c r="DJ15" i="18"/>
  <c r="DI15" i="18"/>
  <c r="DH15" i="18"/>
  <c r="DG15" i="18"/>
  <c r="DF15" i="18"/>
  <c r="DE15" i="18"/>
  <c r="DD15" i="18"/>
  <c r="DC15" i="18"/>
  <c r="DB15" i="18"/>
  <c r="DA15" i="18"/>
  <c r="CZ15" i="18"/>
  <c r="CY15" i="18"/>
  <c r="CX15" i="18"/>
  <c r="CW15" i="18"/>
  <c r="CV15" i="18"/>
  <c r="CU15" i="18"/>
  <c r="CT15" i="18"/>
  <c r="CS15" i="18"/>
  <c r="CR15" i="18"/>
  <c r="CQ15" i="18"/>
  <c r="CP15" i="18"/>
  <c r="CO15" i="18"/>
  <c r="CN15" i="18"/>
  <c r="CM15" i="18"/>
  <c r="CL15" i="18"/>
  <c r="CK15" i="18"/>
  <c r="CJ15" i="18"/>
  <c r="CI15" i="18"/>
  <c r="CH15" i="18"/>
  <c r="CG15" i="18"/>
  <c r="CF15" i="18"/>
  <c r="CE15" i="18"/>
  <c r="CD15" i="18"/>
  <c r="CC15" i="18"/>
  <c r="CB15" i="18"/>
  <c r="CA15" i="18"/>
  <c r="BZ15" i="18"/>
  <c r="BY15" i="18"/>
  <c r="BX15" i="18"/>
  <c r="BW15" i="18"/>
  <c r="BV15" i="18"/>
  <c r="BU15" i="18"/>
  <c r="BT15" i="18"/>
  <c r="BS15" i="18"/>
  <c r="BR15" i="18"/>
  <c r="BQ15" i="18"/>
  <c r="BP15" i="18"/>
  <c r="BO15" i="18"/>
  <c r="DX14" i="18"/>
  <c r="DW14" i="18"/>
  <c r="DV14" i="18"/>
  <c r="DU14" i="18"/>
  <c r="DT14" i="18"/>
  <c r="DS14" i="18"/>
  <c r="DR14" i="18"/>
  <c r="DQ14" i="18"/>
  <c r="DP14" i="18"/>
  <c r="DO14" i="18"/>
  <c r="DN14" i="18"/>
  <c r="DM14" i="18"/>
  <c r="DL14" i="18"/>
  <c r="DK14" i="18"/>
  <c r="DJ14" i="18"/>
  <c r="DI14" i="18"/>
  <c r="DH14" i="18"/>
  <c r="DG14" i="18"/>
  <c r="DF14" i="18"/>
  <c r="DE14" i="18"/>
  <c r="DD14" i="18"/>
  <c r="DC14" i="18"/>
  <c r="DB14" i="18"/>
  <c r="DA14" i="18"/>
  <c r="CZ14" i="18"/>
  <c r="CY14" i="18"/>
  <c r="CX14" i="18"/>
  <c r="CW14" i="18"/>
  <c r="CV14" i="18"/>
  <c r="CU14" i="18"/>
  <c r="CT14" i="18"/>
  <c r="CS14" i="18"/>
  <c r="CR14" i="18"/>
  <c r="CQ14" i="18"/>
  <c r="CP14" i="18"/>
  <c r="CO14" i="18"/>
  <c r="CN14" i="18"/>
  <c r="CM14" i="18"/>
  <c r="CL14" i="18"/>
  <c r="CK14" i="18"/>
  <c r="CJ14" i="18"/>
  <c r="CI14" i="18"/>
  <c r="CH14" i="18"/>
  <c r="CG14" i="18"/>
  <c r="CF14" i="18"/>
  <c r="CE14" i="18"/>
  <c r="CD14" i="18"/>
  <c r="CC14" i="18"/>
  <c r="CB14" i="18"/>
  <c r="CA14" i="18"/>
  <c r="BZ14" i="18"/>
  <c r="BY14" i="18"/>
  <c r="BX14" i="18"/>
  <c r="BW14" i="18"/>
  <c r="BV14" i="18"/>
  <c r="BU14" i="18"/>
  <c r="BT14" i="18"/>
  <c r="BS14" i="18"/>
  <c r="BR14" i="18"/>
  <c r="BQ14" i="18"/>
  <c r="BP14" i="18"/>
  <c r="BO14" i="18"/>
  <c r="DX13" i="18"/>
  <c r="DW13" i="18"/>
  <c r="DV13" i="18"/>
  <c r="DU13" i="18"/>
  <c r="DT13" i="18"/>
  <c r="DS13" i="18"/>
  <c r="DR13" i="18"/>
  <c r="DQ13" i="18"/>
  <c r="DP13" i="18"/>
  <c r="DO13" i="18"/>
  <c r="DN13" i="18"/>
  <c r="DM13" i="18"/>
  <c r="DL13" i="18"/>
  <c r="DK13" i="18"/>
  <c r="DJ13" i="18"/>
  <c r="DI13" i="18"/>
  <c r="DH13" i="18"/>
  <c r="DG13" i="18"/>
  <c r="DF13" i="18"/>
  <c r="DE13" i="18"/>
  <c r="DD13" i="18"/>
  <c r="DC13" i="18"/>
  <c r="DB13" i="18"/>
  <c r="DA13" i="18"/>
  <c r="CZ13" i="18"/>
  <c r="CY13" i="18"/>
  <c r="CX13" i="18"/>
  <c r="CW13" i="18"/>
  <c r="CV13" i="18"/>
  <c r="CU13" i="18"/>
  <c r="CT13" i="18"/>
  <c r="CS13" i="18"/>
  <c r="CR13" i="18"/>
  <c r="CQ13" i="18"/>
  <c r="CP13" i="18"/>
  <c r="CO13" i="18"/>
  <c r="CN13" i="18"/>
  <c r="CM13" i="18"/>
  <c r="CL13" i="18"/>
  <c r="CK13" i="18"/>
  <c r="CJ13" i="18"/>
  <c r="CI13" i="18"/>
  <c r="CH13" i="18"/>
  <c r="CG13" i="18"/>
  <c r="CF13" i="18"/>
  <c r="CE13" i="18"/>
  <c r="CD13" i="18"/>
  <c r="CC13" i="18"/>
  <c r="CB13" i="18"/>
  <c r="CA13" i="18"/>
  <c r="BZ13" i="18"/>
  <c r="BY13" i="18"/>
  <c r="BX13" i="18"/>
  <c r="BW13" i="18"/>
  <c r="BV13" i="18"/>
  <c r="BU13" i="18"/>
  <c r="BT13" i="18"/>
  <c r="BS13" i="18"/>
  <c r="BR13" i="18"/>
  <c r="BQ13" i="18"/>
  <c r="BP13" i="18"/>
  <c r="BO13" i="18"/>
  <c r="DX12" i="18"/>
  <c r="DW12" i="18"/>
  <c r="DV12" i="18"/>
  <c r="DU12" i="18"/>
  <c r="DT12" i="18"/>
  <c r="DS12" i="18"/>
  <c r="DR12" i="18"/>
  <c r="DQ12" i="18"/>
  <c r="DP12" i="18"/>
  <c r="DO12" i="18"/>
  <c r="DN12" i="18"/>
  <c r="DM12" i="18"/>
  <c r="DL12" i="18"/>
  <c r="DK12" i="18"/>
  <c r="DJ12" i="18"/>
  <c r="DI12" i="18"/>
  <c r="DH12" i="18"/>
  <c r="DG12" i="18"/>
  <c r="DF12" i="18"/>
  <c r="DE12" i="18"/>
  <c r="DD12" i="18"/>
  <c r="DC12" i="18"/>
  <c r="DB12" i="18"/>
  <c r="DA12" i="18"/>
  <c r="CZ12" i="18"/>
  <c r="CY12" i="18"/>
  <c r="CX12" i="18"/>
  <c r="CW12" i="18"/>
  <c r="CV12" i="18"/>
  <c r="CU12" i="18"/>
  <c r="CT12" i="18"/>
  <c r="CS12" i="18"/>
  <c r="CR12" i="18"/>
  <c r="CQ12" i="18"/>
  <c r="CP12" i="18"/>
  <c r="CO12" i="18"/>
  <c r="CN12" i="18"/>
  <c r="CM12" i="18"/>
  <c r="CL12" i="18"/>
  <c r="CK12" i="18"/>
  <c r="CJ12" i="18"/>
  <c r="CI12" i="18"/>
  <c r="CH12" i="18"/>
  <c r="CG12" i="18"/>
  <c r="CF12" i="18"/>
  <c r="CE12" i="18"/>
  <c r="CD12" i="18"/>
  <c r="CC12" i="18"/>
  <c r="CB12" i="18"/>
  <c r="CA12" i="18"/>
  <c r="BZ12" i="18"/>
  <c r="BY12" i="18"/>
  <c r="BX12" i="18"/>
  <c r="BW12" i="18"/>
  <c r="BV12" i="18"/>
  <c r="BU12" i="18"/>
  <c r="BT12" i="18"/>
  <c r="BS12" i="18"/>
  <c r="BR12" i="18"/>
  <c r="BQ12" i="18"/>
  <c r="BP12" i="18"/>
  <c r="BO12" i="18"/>
  <c r="DX11" i="18"/>
  <c r="DW11" i="18"/>
  <c r="DV11" i="18"/>
  <c r="DU11" i="18"/>
  <c r="DT11" i="18"/>
  <c r="DS11" i="18"/>
  <c r="DR11" i="18"/>
  <c r="DQ11" i="18"/>
  <c r="DP11" i="18"/>
  <c r="DO11" i="18"/>
  <c r="DN11" i="18"/>
  <c r="DM11" i="18"/>
  <c r="DL11" i="18"/>
  <c r="DK11" i="18"/>
  <c r="DJ11" i="18"/>
  <c r="DI11" i="18"/>
  <c r="DH11" i="18"/>
  <c r="DG11" i="18"/>
  <c r="DF11" i="18"/>
  <c r="DE11" i="18"/>
  <c r="DD11" i="18"/>
  <c r="DC11" i="18"/>
  <c r="DB11" i="18"/>
  <c r="DA11" i="18"/>
  <c r="CZ11" i="18"/>
  <c r="CY11" i="18"/>
  <c r="CX11" i="18"/>
  <c r="CW11" i="18"/>
  <c r="CV11" i="18"/>
  <c r="CU11" i="18"/>
  <c r="CT11" i="18"/>
  <c r="CS11" i="18"/>
  <c r="CR11" i="18"/>
  <c r="CQ11" i="18"/>
  <c r="CP11" i="18"/>
  <c r="CO11" i="18"/>
  <c r="CN11" i="18"/>
  <c r="CM11" i="18"/>
  <c r="CL11" i="18"/>
  <c r="CK11" i="18"/>
  <c r="CJ11" i="18"/>
  <c r="CI11" i="18"/>
  <c r="CH11" i="18"/>
  <c r="CG11" i="18"/>
  <c r="CF11" i="18"/>
  <c r="CE11" i="18"/>
  <c r="CD11" i="18"/>
  <c r="CC11" i="18"/>
  <c r="CB11" i="18"/>
  <c r="CA11" i="18"/>
  <c r="BZ11" i="18"/>
  <c r="BY11" i="18"/>
  <c r="BX11" i="18"/>
  <c r="BW11" i="18"/>
  <c r="BV11" i="18"/>
  <c r="BU11" i="18"/>
  <c r="BT11" i="18"/>
  <c r="BS11" i="18"/>
  <c r="BR11" i="18"/>
  <c r="BQ11" i="18"/>
  <c r="BP11" i="18"/>
  <c r="BO11" i="18"/>
  <c r="DX10" i="18"/>
  <c r="DW10" i="18"/>
  <c r="DV10" i="18"/>
  <c r="DU10" i="18"/>
  <c r="DT10" i="18"/>
  <c r="DS10" i="18"/>
  <c r="DR10" i="18"/>
  <c r="DQ10" i="18"/>
  <c r="DP10" i="18"/>
  <c r="DO10" i="18"/>
  <c r="DN10" i="18"/>
  <c r="DM10" i="18"/>
  <c r="DL10" i="18"/>
  <c r="DK10" i="18"/>
  <c r="DJ10" i="18"/>
  <c r="DI10" i="18"/>
  <c r="DH10" i="18"/>
  <c r="DG10" i="18"/>
  <c r="DF10" i="18"/>
  <c r="DE10" i="18"/>
  <c r="DD10" i="18"/>
  <c r="DC10" i="18"/>
  <c r="DB10" i="18"/>
  <c r="DA10" i="18"/>
  <c r="CZ10" i="18"/>
  <c r="CY10" i="18"/>
  <c r="CX10" i="18"/>
  <c r="CW10" i="18"/>
  <c r="CV10" i="18"/>
  <c r="CU10" i="18"/>
  <c r="CT10" i="18"/>
  <c r="CS10" i="18"/>
  <c r="CR10" i="18"/>
  <c r="CQ10" i="18"/>
  <c r="CP10" i="18"/>
  <c r="CO10" i="18"/>
  <c r="CN10" i="18"/>
  <c r="CM10" i="18"/>
  <c r="CL10" i="18"/>
  <c r="CK10" i="18"/>
  <c r="CJ10" i="18"/>
  <c r="CI10" i="18"/>
  <c r="CH10" i="18"/>
  <c r="CG10" i="18"/>
  <c r="CF10" i="18"/>
  <c r="CE10" i="18"/>
  <c r="CD10" i="18"/>
  <c r="CC10" i="18"/>
  <c r="CB10" i="18"/>
  <c r="CA10" i="18"/>
  <c r="BZ10" i="18"/>
  <c r="BY10" i="18"/>
  <c r="BX10" i="18"/>
  <c r="BW10" i="18"/>
  <c r="BV10" i="18"/>
  <c r="BU10" i="18"/>
  <c r="BT10" i="18"/>
  <c r="BS10" i="18"/>
  <c r="BR10" i="18"/>
  <c r="BQ10" i="18"/>
  <c r="BP10" i="18"/>
  <c r="BO10" i="18"/>
  <c r="DX9" i="18"/>
  <c r="DW9" i="18"/>
  <c r="DV9" i="18"/>
  <c r="DU9" i="18"/>
  <c r="DT9" i="18"/>
  <c r="DS9" i="18"/>
  <c r="DR9" i="18"/>
  <c r="DQ9" i="18"/>
  <c r="DP9" i="18"/>
  <c r="DO9" i="18"/>
  <c r="DN9" i="18"/>
  <c r="DM9" i="18"/>
  <c r="DL9" i="18"/>
  <c r="DK9" i="18"/>
  <c r="DJ9" i="18"/>
  <c r="DI9" i="18"/>
  <c r="DH9" i="18"/>
  <c r="DG9" i="18"/>
  <c r="DF9" i="18"/>
  <c r="DE9" i="18"/>
  <c r="DD9" i="18"/>
  <c r="DC9" i="18"/>
  <c r="DB9" i="18"/>
  <c r="DA9" i="18"/>
  <c r="CZ9" i="18"/>
  <c r="CY9" i="18"/>
  <c r="CX9" i="18"/>
  <c r="CW9" i="18"/>
  <c r="CV9" i="18"/>
  <c r="CU9" i="18"/>
  <c r="CT9" i="18"/>
  <c r="CS9" i="18"/>
  <c r="CR9" i="18"/>
  <c r="CQ9" i="18"/>
  <c r="CP9" i="18"/>
  <c r="CO9" i="18"/>
  <c r="CN9" i="18"/>
  <c r="CM9" i="18"/>
  <c r="CL9" i="18"/>
  <c r="CK9" i="18"/>
  <c r="CJ9" i="18"/>
  <c r="CI9" i="18"/>
  <c r="CH9" i="18"/>
  <c r="CG9" i="18"/>
  <c r="CF9" i="18"/>
  <c r="CE9" i="18"/>
  <c r="CD9" i="18"/>
  <c r="CC9" i="18"/>
  <c r="CB9" i="18"/>
  <c r="CA9" i="18"/>
  <c r="BZ9" i="18"/>
  <c r="BY9" i="18"/>
  <c r="BX9" i="18"/>
  <c r="BW9" i="18"/>
  <c r="BV9" i="18"/>
  <c r="BU9" i="18"/>
  <c r="BT9" i="18"/>
  <c r="BS9" i="18"/>
  <c r="BR9" i="18"/>
  <c r="BQ9" i="18"/>
  <c r="BP9" i="18"/>
  <c r="BO9" i="18"/>
  <c r="DX8" i="18"/>
  <c r="DW8" i="18"/>
  <c r="DV8" i="18"/>
  <c r="DU8" i="18"/>
  <c r="DT8" i="18"/>
  <c r="DS8" i="18"/>
  <c r="DR8" i="18"/>
  <c r="DQ8" i="18"/>
  <c r="DP8" i="18"/>
  <c r="DO8" i="18"/>
  <c r="DN8" i="18"/>
  <c r="DM8" i="18"/>
  <c r="DL8" i="18"/>
  <c r="DK8" i="18"/>
  <c r="DJ8" i="18"/>
  <c r="DI8" i="18"/>
  <c r="DH8" i="18"/>
  <c r="DG8" i="18"/>
  <c r="DF8" i="18"/>
  <c r="DE8" i="18"/>
  <c r="DD8" i="18"/>
  <c r="DC8" i="18"/>
  <c r="DB8" i="18"/>
  <c r="DA8" i="18"/>
  <c r="CZ8" i="18"/>
  <c r="CY8" i="18"/>
  <c r="CX8" i="18"/>
  <c r="CW8" i="18"/>
  <c r="CV8" i="18"/>
  <c r="CU8" i="18"/>
  <c r="CT8" i="18"/>
  <c r="CS8" i="18"/>
  <c r="CR8" i="18"/>
  <c r="CQ8" i="18"/>
  <c r="CP8" i="18"/>
  <c r="CO8" i="18"/>
  <c r="CN8" i="18"/>
  <c r="CM8" i="18"/>
  <c r="CL8" i="18"/>
  <c r="CK8" i="18"/>
  <c r="CJ8" i="18"/>
  <c r="CI8" i="18"/>
  <c r="CH8" i="18"/>
  <c r="CG8" i="18"/>
  <c r="CF8" i="18"/>
  <c r="CE8" i="18"/>
  <c r="CD8" i="18"/>
  <c r="CC8" i="18"/>
  <c r="CB8" i="18"/>
  <c r="CA8" i="18"/>
  <c r="BZ8" i="18"/>
  <c r="BY8" i="18"/>
  <c r="BX8" i="18"/>
  <c r="BW8" i="18"/>
  <c r="BV8" i="18"/>
  <c r="BU8" i="18"/>
  <c r="BT8" i="18"/>
  <c r="BS8" i="18"/>
  <c r="BR8" i="18"/>
  <c r="BQ8" i="18"/>
  <c r="BP8" i="18"/>
  <c r="BO8" i="18"/>
  <c r="DX54" i="17"/>
  <c r="DW54" i="17"/>
  <c r="DV54" i="17"/>
  <c r="DU54" i="17"/>
  <c r="DT54" i="17"/>
  <c r="DS54" i="17"/>
  <c r="DR54" i="17"/>
  <c r="DQ54" i="17"/>
  <c r="DP54" i="17"/>
  <c r="DO54" i="17"/>
  <c r="DN54" i="17"/>
  <c r="DM54" i="17"/>
  <c r="DL54" i="17"/>
  <c r="DK54" i="17"/>
  <c r="DJ54" i="17"/>
  <c r="DI54" i="17"/>
  <c r="DH54" i="17"/>
  <c r="DG54" i="17"/>
  <c r="DF54" i="17"/>
  <c r="DE54" i="17"/>
  <c r="DD54" i="17"/>
  <c r="DC54" i="17"/>
  <c r="DB54" i="17"/>
  <c r="DA54" i="17"/>
  <c r="CZ54" i="17"/>
  <c r="CY54" i="17"/>
  <c r="CX54" i="17"/>
  <c r="CW54" i="17"/>
  <c r="CV54" i="17"/>
  <c r="CU54" i="17"/>
  <c r="CT54" i="17"/>
  <c r="CS54" i="17"/>
  <c r="CR54" i="17"/>
  <c r="CQ54" i="17"/>
  <c r="CP54" i="17"/>
  <c r="CO54" i="17"/>
  <c r="CN54" i="17"/>
  <c r="CM54" i="17"/>
  <c r="CL54" i="17"/>
  <c r="CK54" i="17"/>
  <c r="CJ54" i="17"/>
  <c r="CI54" i="17"/>
  <c r="CH54" i="17"/>
  <c r="CG54" i="17"/>
  <c r="CF54" i="17"/>
  <c r="CE54" i="17"/>
  <c r="CD54" i="17"/>
  <c r="CC54" i="17"/>
  <c r="CB54" i="17"/>
  <c r="CA54" i="17"/>
  <c r="BZ54" i="17"/>
  <c r="BY54" i="17"/>
  <c r="BX54" i="17"/>
  <c r="BW54" i="17"/>
  <c r="BV54" i="17"/>
  <c r="BU54" i="17"/>
  <c r="BT54" i="17"/>
  <c r="BS54" i="17"/>
  <c r="BR54" i="17"/>
  <c r="BQ54" i="17"/>
  <c r="BP54" i="17"/>
  <c r="BO54" i="17"/>
  <c r="DX53" i="17"/>
  <c r="DW53" i="17"/>
  <c r="DV53" i="17"/>
  <c r="DU53" i="17"/>
  <c r="DT53" i="17"/>
  <c r="DS53" i="17"/>
  <c r="DR53" i="17"/>
  <c r="DQ53" i="17"/>
  <c r="DP53" i="17"/>
  <c r="DO53" i="17"/>
  <c r="DN53" i="17"/>
  <c r="DM53" i="17"/>
  <c r="DL53" i="17"/>
  <c r="DK53" i="17"/>
  <c r="DJ53" i="17"/>
  <c r="DI53" i="17"/>
  <c r="DH53" i="17"/>
  <c r="DG53" i="17"/>
  <c r="DF53" i="17"/>
  <c r="DE53" i="17"/>
  <c r="DD53" i="17"/>
  <c r="DC53" i="17"/>
  <c r="DB53" i="17"/>
  <c r="DA53" i="17"/>
  <c r="CZ53" i="17"/>
  <c r="CY53" i="17"/>
  <c r="CX53" i="17"/>
  <c r="CW53" i="17"/>
  <c r="CV53" i="17"/>
  <c r="CU53" i="17"/>
  <c r="CT53" i="17"/>
  <c r="CS53" i="17"/>
  <c r="CR53" i="17"/>
  <c r="CQ53" i="17"/>
  <c r="CP53" i="17"/>
  <c r="CO53" i="17"/>
  <c r="CN53" i="17"/>
  <c r="CM53" i="17"/>
  <c r="CL53" i="17"/>
  <c r="CK53" i="17"/>
  <c r="CJ53" i="17"/>
  <c r="CI53" i="17"/>
  <c r="CH53" i="17"/>
  <c r="CG53" i="17"/>
  <c r="CF53" i="17"/>
  <c r="CE53" i="17"/>
  <c r="CD53" i="17"/>
  <c r="CC53" i="17"/>
  <c r="CB53" i="17"/>
  <c r="CA53" i="17"/>
  <c r="BZ53" i="17"/>
  <c r="BY53" i="17"/>
  <c r="BX53" i="17"/>
  <c r="BW53" i="17"/>
  <c r="BV53" i="17"/>
  <c r="BU53" i="17"/>
  <c r="BT53" i="17"/>
  <c r="BS53" i="17"/>
  <c r="BR53" i="17"/>
  <c r="BQ53" i="17"/>
  <c r="BP53" i="17"/>
  <c r="BO53" i="17"/>
  <c r="DX52" i="17"/>
  <c r="DW52" i="17"/>
  <c r="DV52" i="17"/>
  <c r="DU52" i="17"/>
  <c r="DT52" i="17"/>
  <c r="DS52" i="17"/>
  <c r="DR52" i="17"/>
  <c r="DQ52" i="17"/>
  <c r="DP52" i="17"/>
  <c r="DO52" i="17"/>
  <c r="DN52" i="17"/>
  <c r="DM52" i="17"/>
  <c r="DL52" i="17"/>
  <c r="DK52" i="17"/>
  <c r="DJ52" i="17"/>
  <c r="DI52" i="17"/>
  <c r="DH52" i="17"/>
  <c r="DG52" i="17"/>
  <c r="DF52" i="17"/>
  <c r="DE52" i="17"/>
  <c r="DD52" i="17"/>
  <c r="DC52" i="17"/>
  <c r="DB52" i="17"/>
  <c r="DA52" i="17"/>
  <c r="CZ52" i="17"/>
  <c r="CY52" i="17"/>
  <c r="CX52" i="17"/>
  <c r="CW52" i="17"/>
  <c r="CV52" i="17"/>
  <c r="CU52" i="17"/>
  <c r="CT52" i="17"/>
  <c r="CS52" i="17"/>
  <c r="CR52" i="17"/>
  <c r="CQ52" i="17"/>
  <c r="CP52" i="17"/>
  <c r="CO52" i="17"/>
  <c r="CN52" i="17"/>
  <c r="CM52" i="17"/>
  <c r="CL52" i="17"/>
  <c r="CK52" i="17"/>
  <c r="CJ52" i="17"/>
  <c r="CI52" i="17"/>
  <c r="CH52" i="17"/>
  <c r="CG52" i="17"/>
  <c r="CF52" i="17"/>
  <c r="CE52" i="17"/>
  <c r="CD52" i="17"/>
  <c r="CC52" i="17"/>
  <c r="CB52" i="17"/>
  <c r="CA52" i="17"/>
  <c r="BZ52" i="17"/>
  <c r="BY52" i="17"/>
  <c r="BX52" i="17"/>
  <c r="BW52" i="17"/>
  <c r="BV52" i="17"/>
  <c r="BU52" i="17"/>
  <c r="BT52" i="17"/>
  <c r="BS52" i="17"/>
  <c r="BR52" i="17"/>
  <c r="BQ52" i="17"/>
  <c r="BP52" i="17"/>
  <c r="BO52" i="17"/>
  <c r="DX51" i="17"/>
  <c r="DW51" i="17"/>
  <c r="DV51" i="17"/>
  <c r="DU51" i="17"/>
  <c r="DT51" i="17"/>
  <c r="DS51" i="17"/>
  <c r="DR51" i="17"/>
  <c r="DQ51" i="17"/>
  <c r="DP51" i="17"/>
  <c r="DO51" i="17"/>
  <c r="DN51" i="17"/>
  <c r="DM51" i="17"/>
  <c r="DL51" i="17"/>
  <c r="DK51" i="17"/>
  <c r="DJ51" i="17"/>
  <c r="DI51" i="17"/>
  <c r="DH51" i="17"/>
  <c r="DG51" i="17"/>
  <c r="DF51" i="17"/>
  <c r="DE51" i="17"/>
  <c r="DD51" i="17"/>
  <c r="DC51" i="17"/>
  <c r="DB51" i="17"/>
  <c r="DA51" i="17"/>
  <c r="CZ51" i="17"/>
  <c r="CY51" i="17"/>
  <c r="CX51" i="17"/>
  <c r="CW51" i="17"/>
  <c r="CV51" i="17"/>
  <c r="CU51" i="17"/>
  <c r="CT51" i="17"/>
  <c r="CS51" i="17"/>
  <c r="CR51" i="17"/>
  <c r="CQ51" i="17"/>
  <c r="CP51" i="17"/>
  <c r="CO51" i="17"/>
  <c r="CN51" i="17"/>
  <c r="CM51" i="17"/>
  <c r="CL51" i="17"/>
  <c r="CK51" i="17"/>
  <c r="CJ51" i="17"/>
  <c r="CI51" i="17"/>
  <c r="CH51" i="17"/>
  <c r="CG51" i="17"/>
  <c r="CF51" i="17"/>
  <c r="CE51" i="17"/>
  <c r="CD51" i="17"/>
  <c r="CC51" i="17"/>
  <c r="CB51" i="17"/>
  <c r="CA51" i="17"/>
  <c r="BZ51" i="17"/>
  <c r="BY51" i="17"/>
  <c r="BX51" i="17"/>
  <c r="BW51" i="17"/>
  <c r="BV51" i="17"/>
  <c r="BU51" i="17"/>
  <c r="BT51" i="17"/>
  <c r="BS51" i="17"/>
  <c r="BR51" i="17"/>
  <c r="BQ51" i="17"/>
  <c r="BP51" i="17"/>
  <c r="BO51" i="17"/>
  <c r="DX50" i="17"/>
  <c r="DW50" i="17"/>
  <c r="DV50" i="17"/>
  <c r="DU50" i="17"/>
  <c r="DT50" i="17"/>
  <c r="DS50" i="17"/>
  <c r="DR50" i="17"/>
  <c r="DQ50" i="17"/>
  <c r="DP50" i="17"/>
  <c r="DO50" i="17"/>
  <c r="DN50" i="17"/>
  <c r="DM50" i="17"/>
  <c r="DL50" i="17"/>
  <c r="DK50" i="17"/>
  <c r="DJ50" i="17"/>
  <c r="DI50" i="17"/>
  <c r="DH50" i="17"/>
  <c r="DG50" i="17"/>
  <c r="DF50" i="17"/>
  <c r="DE50" i="17"/>
  <c r="DD50" i="17"/>
  <c r="DC50" i="17"/>
  <c r="DB50" i="17"/>
  <c r="DA50" i="17"/>
  <c r="CZ50" i="17"/>
  <c r="CY50" i="17"/>
  <c r="CX50" i="17"/>
  <c r="CW50" i="17"/>
  <c r="CV50" i="17"/>
  <c r="CU50" i="17"/>
  <c r="CT50" i="17"/>
  <c r="CS50" i="17"/>
  <c r="CR50" i="17"/>
  <c r="CQ50" i="17"/>
  <c r="CP50" i="17"/>
  <c r="CO50" i="17"/>
  <c r="CN50" i="17"/>
  <c r="CM50" i="17"/>
  <c r="CL50" i="17"/>
  <c r="CK50" i="17"/>
  <c r="CJ50" i="17"/>
  <c r="CI50" i="17"/>
  <c r="CH50" i="17"/>
  <c r="CG50" i="17"/>
  <c r="CF50" i="17"/>
  <c r="CE50" i="17"/>
  <c r="CD50" i="17"/>
  <c r="CC50" i="17"/>
  <c r="CB50" i="17"/>
  <c r="CA50" i="17"/>
  <c r="BZ50" i="17"/>
  <c r="BY50" i="17"/>
  <c r="BX50" i="17"/>
  <c r="BW50" i="17"/>
  <c r="BV50" i="17"/>
  <c r="BU50" i="17"/>
  <c r="BT50" i="17"/>
  <c r="BS50" i="17"/>
  <c r="BR50" i="17"/>
  <c r="BQ50" i="17"/>
  <c r="BP50" i="17"/>
  <c r="BO50" i="17"/>
  <c r="DX49" i="17"/>
  <c r="DW49" i="17"/>
  <c r="DV49" i="17"/>
  <c r="DU49" i="17"/>
  <c r="DT49" i="17"/>
  <c r="DS49" i="17"/>
  <c r="DR49" i="17"/>
  <c r="DQ49" i="17"/>
  <c r="DP49" i="17"/>
  <c r="DO49" i="17"/>
  <c r="DN49" i="17"/>
  <c r="DM49" i="17"/>
  <c r="DL49" i="17"/>
  <c r="DK49" i="17"/>
  <c r="DJ49" i="17"/>
  <c r="DI49" i="17"/>
  <c r="DH49" i="17"/>
  <c r="DG49" i="17"/>
  <c r="DF49" i="17"/>
  <c r="DE49" i="17"/>
  <c r="DD49" i="17"/>
  <c r="DC49" i="17"/>
  <c r="DB49" i="17"/>
  <c r="DA49" i="17"/>
  <c r="CZ49" i="17"/>
  <c r="CY49" i="17"/>
  <c r="CX49" i="17"/>
  <c r="CW49" i="17"/>
  <c r="CV49" i="17"/>
  <c r="CU49" i="17"/>
  <c r="CT49" i="17"/>
  <c r="CS49" i="17"/>
  <c r="CR49" i="17"/>
  <c r="CQ49" i="17"/>
  <c r="CP49" i="17"/>
  <c r="CO49" i="17"/>
  <c r="CN49" i="17"/>
  <c r="CM49" i="17"/>
  <c r="CL49" i="17"/>
  <c r="CK49" i="17"/>
  <c r="CJ49" i="17"/>
  <c r="CI49" i="17"/>
  <c r="CH49" i="17"/>
  <c r="CG49" i="17"/>
  <c r="CF49" i="17"/>
  <c r="CE49" i="17"/>
  <c r="CD49" i="17"/>
  <c r="CC49" i="17"/>
  <c r="CB49" i="17"/>
  <c r="CA49" i="17"/>
  <c r="BZ49" i="17"/>
  <c r="BY49" i="17"/>
  <c r="BX49" i="17"/>
  <c r="BW49" i="17"/>
  <c r="BV49" i="17"/>
  <c r="BU49" i="17"/>
  <c r="BT49" i="17"/>
  <c r="BS49" i="17"/>
  <c r="BR49" i="17"/>
  <c r="BQ49" i="17"/>
  <c r="BP49" i="17"/>
  <c r="BO49" i="17"/>
  <c r="DX48" i="17"/>
  <c r="DW48" i="17"/>
  <c r="DV48" i="17"/>
  <c r="DU48" i="17"/>
  <c r="DT48" i="17"/>
  <c r="DS48" i="17"/>
  <c r="DR48" i="17"/>
  <c r="DQ48" i="17"/>
  <c r="DP48" i="17"/>
  <c r="DO48" i="17"/>
  <c r="DN48" i="17"/>
  <c r="DM48" i="17"/>
  <c r="DL48" i="17"/>
  <c r="DK48" i="17"/>
  <c r="DJ48" i="17"/>
  <c r="DI48" i="17"/>
  <c r="DH48" i="17"/>
  <c r="DG48" i="17"/>
  <c r="DF48" i="17"/>
  <c r="DE48" i="17"/>
  <c r="DD48" i="17"/>
  <c r="DC48" i="17"/>
  <c r="DB48" i="17"/>
  <c r="DA48" i="17"/>
  <c r="CZ48" i="17"/>
  <c r="CY48" i="17"/>
  <c r="CX48" i="17"/>
  <c r="CW48" i="17"/>
  <c r="CV48" i="17"/>
  <c r="CU48" i="17"/>
  <c r="CT48" i="17"/>
  <c r="CS48" i="17"/>
  <c r="CR48" i="17"/>
  <c r="CQ48" i="17"/>
  <c r="CP48" i="17"/>
  <c r="CO48" i="17"/>
  <c r="CN48" i="17"/>
  <c r="CM48" i="17"/>
  <c r="CL48" i="17"/>
  <c r="CK48" i="17"/>
  <c r="CJ48" i="17"/>
  <c r="CI48" i="17"/>
  <c r="CH48" i="17"/>
  <c r="CG48" i="17"/>
  <c r="CF48" i="17"/>
  <c r="CE48" i="17"/>
  <c r="CD48" i="17"/>
  <c r="CC48" i="17"/>
  <c r="CB48" i="17"/>
  <c r="CA48" i="17"/>
  <c r="BZ48" i="17"/>
  <c r="BY48" i="17"/>
  <c r="BX48" i="17"/>
  <c r="BW48" i="17"/>
  <c r="BV48" i="17"/>
  <c r="BU48" i="17"/>
  <c r="BT48" i="17"/>
  <c r="BS48" i="17"/>
  <c r="BR48" i="17"/>
  <c r="BQ48" i="17"/>
  <c r="BP48" i="17"/>
  <c r="BO48" i="17"/>
  <c r="DX47" i="17"/>
  <c r="DW47" i="17"/>
  <c r="DV47" i="17"/>
  <c r="DU47" i="17"/>
  <c r="DT47" i="17"/>
  <c r="DS47" i="17"/>
  <c r="DR47" i="17"/>
  <c r="DQ47" i="17"/>
  <c r="DP47" i="17"/>
  <c r="DO47" i="17"/>
  <c r="DN47" i="17"/>
  <c r="DM47" i="17"/>
  <c r="DL47" i="17"/>
  <c r="DK47" i="17"/>
  <c r="DJ47" i="17"/>
  <c r="DI47" i="17"/>
  <c r="DH47" i="17"/>
  <c r="DG47" i="17"/>
  <c r="DF47" i="17"/>
  <c r="DE47" i="17"/>
  <c r="DD47" i="17"/>
  <c r="DC47" i="17"/>
  <c r="DB47" i="17"/>
  <c r="DA47" i="17"/>
  <c r="CZ47" i="17"/>
  <c r="CY47" i="17"/>
  <c r="CX47" i="17"/>
  <c r="CW47" i="17"/>
  <c r="CV47" i="17"/>
  <c r="CU47" i="17"/>
  <c r="CT47" i="17"/>
  <c r="CS47" i="17"/>
  <c r="CR47" i="17"/>
  <c r="CQ47" i="17"/>
  <c r="CP47" i="17"/>
  <c r="CO47" i="17"/>
  <c r="CN47" i="17"/>
  <c r="CM47" i="17"/>
  <c r="CL47" i="17"/>
  <c r="CK47" i="17"/>
  <c r="CJ47" i="17"/>
  <c r="CI47" i="17"/>
  <c r="CH47" i="17"/>
  <c r="CG47" i="17"/>
  <c r="CF47" i="17"/>
  <c r="CE47" i="17"/>
  <c r="CD47" i="17"/>
  <c r="CC47" i="17"/>
  <c r="CB47" i="17"/>
  <c r="CA47" i="17"/>
  <c r="BZ47" i="17"/>
  <c r="BY47" i="17"/>
  <c r="BX47" i="17"/>
  <c r="BW47" i="17"/>
  <c r="BV47" i="17"/>
  <c r="BU47" i="17"/>
  <c r="BT47" i="17"/>
  <c r="BS47" i="17"/>
  <c r="BR47" i="17"/>
  <c r="BQ47" i="17"/>
  <c r="BP47" i="17"/>
  <c r="BO47" i="17"/>
  <c r="DX46" i="17"/>
  <c r="DW46" i="17"/>
  <c r="DV46" i="17"/>
  <c r="DU46" i="17"/>
  <c r="DT46" i="17"/>
  <c r="DS46" i="17"/>
  <c r="DR46" i="17"/>
  <c r="DQ46" i="17"/>
  <c r="DP46" i="17"/>
  <c r="DO46" i="17"/>
  <c r="DN46" i="17"/>
  <c r="DM46" i="17"/>
  <c r="DL46" i="17"/>
  <c r="DK46" i="17"/>
  <c r="DJ46" i="17"/>
  <c r="DI46" i="17"/>
  <c r="DH46" i="17"/>
  <c r="DG46" i="17"/>
  <c r="DF46" i="17"/>
  <c r="DE46" i="17"/>
  <c r="DD46" i="17"/>
  <c r="DC46" i="17"/>
  <c r="DB46" i="17"/>
  <c r="DA46" i="17"/>
  <c r="CZ46" i="17"/>
  <c r="CY46" i="17"/>
  <c r="CX46" i="17"/>
  <c r="CW46" i="17"/>
  <c r="CV46" i="17"/>
  <c r="CU46" i="17"/>
  <c r="CT46" i="17"/>
  <c r="CS46" i="17"/>
  <c r="CR46" i="17"/>
  <c r="CQ46" i="17"/>
  <c r="CP46" i="17"/>
  <c r="CO46" i="17"/>
  <c r="CN46" i="17"/>
  <c r="CM46" i="17"/>
  <c r="CL46" i="17"/>
  <c r="CK46" i="17"/>
  <c r="CJ46" i="17"/>
  <c r="CI46" i="17"/>
  <c r="CH46" i="17"/>
  <c r="CG46" i="17"/>
  <c r="CF46" i="17"/>
  <c r="CE46" i="17"/>
  <c r="CD46" i="17"/>
  <c r="CC46" i="17"/>
  <c r="CB46" i="17"/>
  <c r="CA46" i="17"/>
  <c r="BZ46" i="17"/>
  <c r="BY46" i="17"/>
  <c r="BX46" i="17"/>
  <c r="BW46" i="17"/>
  <c r="BV46" i="17"/>
  <c r="BU46" i="17"/>
  <c r="BT46" i="17"/>
  <c r="BS46" i="17"/>
  <c r="BR46" i="17"/>
  <c r="BQ46" i="17"/>
  <c r="BP46" i="17"/>
  <c r="BO46" i="17"/>
  <c r="DX45" i="17"/>
  <c r="DW45" i="17"/>
  <c r="DV45" i="17"/>
  <c r="DU45" i="17"/>
  <c r="DT45" i="17"/>
  <c r="DS45" i="17"/>
  <c r="DR45" i="17"/>
  <c r="DQ45" i="17"/>
  <c r="DP45" i="17"/>
  <c r="DO45" i="17"/>
  <c r="DN45" i="17"/>
  <c r="DM45" i="17"/>
  <c r="DL45" i="17"/>
  <c r="DK45" i="17"/>
  <c r="DJ45" i="17"/>
  <c r="DI45" i="17"/>
  <c r="DH45" i="17"/>
  <c r="DG45" i="17"/>
  <c r="DF45" i="17"/>
  <c r="DE45" i="17"/>
  <c r="DD45" i="17"/>
  <c r="DC45" i="17"/>
  <c r="DB45" i="17"/>
  <c r="DA45" i="17"/>
  <c r="CZ45" i="17"/>
  <c r="CY45" i="17"/>
  <c r="CX45" i="17"/>
  <c r="CW45" i="17"/>
  <c r="CV45" i="17"/>
  <c r="CU45" i="17"/>
  <c r="CT45" i="17"/>
  <c r="CS45" i="17"/>
  <c r="CR45" i="17"/>
  <c r="CQ45" i="17"/>
  <c r="CP45" i="17"/>
  <c r="CO45" i="17"/>
  <c r="CN45" i="17"/>
  <c r="CM45" i="17"/>
  <c r="CL45" i="17"/>
  <c r="CK45" i="17"/>
  <c r="CJ45" i="17"/>
  <c r="CI45" i="17"/>
  <c r="CH45" i="17"/>
  <c r="CG45" i="17"/>
  <c r="CF45" i="17"/>
  <c r="CE45" i="17"/>
  <c r="CD45" i="17"/>
  <c r="CC45" i="17"/>
  <c r="CB45" i="17"/>
  <c r="CA45" i="17"/>
  <c r="BZ45" i="17"/>
  <c r="BY45" i="17"/>
  <c r="BX45" i="17"/>
  <c r="BW45" i="17"/>
  <c r="BV45" i="17"/>
  <c r="BU45" i="17"/>
  <c r="BT45" i="17"/>
  <c r="BS45" i="17"/>
  <c r="BR45" i="17"/>
  <c r="BQ45" i="17"/>
  <c r="BP45" i="17"/>
  <c r="BO45" i="17"/>
  <c r="DX44" i="17"/>
  <c r="DW44" i="17"/>
  <c r="DV44" i="17"/>
  <c r="DU44" i="17"/>
  <c r="DT44" i="17"/>
  <c r="DS44" i="17"/>
  <c r="DR44" i="17"/>
  <c r="DQ44" i="17"/>
  <c r="DP44" i="17"/>
  <c r="DO44" i="17"/>
  <c r="DN44" i="17"/>
  <c r="DM44" i="17"/>
  <c r="DL44" i="17"/>
  <c r="DK44" i="17"/>
  <c r="DJ44" i="17"/>
  <c r="DI44" i="17"/>
  <c r="DH44" i="17"/>
  <c r="DG44" i="17"/>
  <c r="DF44" i="17"/>
  <c r="DE44" i="17"/>
  <c r="DD44" i="17"/>
  <c r="DC44" i="17"/>
  <c r="DB44" i="17"/>
  <c r="DA44" i="17"/>
  <c r="CZ44" i="17"/>
  <c r="CY44" i="17"/>
  <c r="CX44" i="17"/>
  <c r="CW44" i="17"/>
  <c r="CV44" i="17"/>
  <c r="CU44" i="17"/>
  <c r="CT44" i="17"/>
  <c r="CS44" i="17"/>
  <c r="CR44" i="17"/>
  <c r="CQ44" i="17"/>
  <c r="CP44" i="17"/>
  <c r="CO44" i="17"/>
  <c r="CN44" i="17"/>
  <c r="CM44" i="17"/>
  <c r="CL44" i="17"/>
  <c r="CK44" i="17"/>
  <c r="CJ44" i="17"/>
  <c r="CI44" i="17"/>
  <c r="CH44" i="17"/>
  <c r="CG44" i="17"/>
  <c r="CF44" i="17"/>
  <c r="CE44" i="17"/>
  <c r="CD44" i="17"/>
  <c r="CC44" i="17"/>
  <c r="CB44" i="17"/>
  <c r="CA44" i="17"/>
  <c r="BZ44" i="17"/>
  <c r="BY44" i="17"/>
  <c r="BX44" i="17"/>
  <c r="BW44" i="17"/>
  <c r="BV44" i="17"/>
  <c r="BU44" i="17"/>
  <c r="BT44" i="17"/>
  <c r="BS44" i="17"/>
  <c r="BR44" i="17"/>
  <c r="BQ44" i="17"/>
  <c r="BP44" i="17"/>
  <c r="BO44" i="17"/>
  <c r="DX43" i="17"/>
  <c r="DW43" i="17"/>
  <c r="DV43" i="17"/>
  <c r="DU43" i="17"/>
  <c r="DT43" i="17"/>
  <c r="DS43" i="17"/>
  <c r="DR43" i="17"/>
  <c r="DQ43" i="17"/>
  <c r="DP43" i="17"/>
  <c r="DO43" i="17"/>
  <c r="DN43" i="17"/>
  <c r="DM43" i="17"/>
  <c r="DL43" i="17"/>
  <c r="DK43" i="17"/>
  <c r="DJ43" i="17"/>
  <c r="DI43" i="17"/>
  <c r="DH43" i="17"/>
  <c r="DG43" i="17"/>
  <c r="DF43" i="17"/>
  <c r="DE43" i="17"/>
  <c r="DD43" i="17"/>
  <c r="DC43" i="17"/>
  <c r="DB43" i="17"/>
  <c r="DA43" i="17"/>
  <c r="CZ43" i="17"/>
  <c r="CY43" i="17"/>
  <c r="CX43" i="17"/>
  <c r="CW43" i="17"/>
  <c r="CV43" i="17"/>
  <c r="CU43" i="17"/>
  <c r="CT43" i="17"/>
  <c r="CS43" i="17"/>
  <c r="CR43" i="17"/>
  <c r="CQ43" i="17"/>
  <c r="CP43" i="17"/>
  <c r="CO43" i="17"/>
  <c r="CN43" i="17"/>
  <c r="CM43" i="17"/>
  <c r="CL43" i="17"/>
  <c r="CK43" i="17"/>
  <c r="CJ43" i="17"/>
  <c r="CI43" i="17"/>
  <c r="CH43" i="17"/>
  <c r="CG43" i="17"/>
  <c r="CF43" i="17"/>
  <c r="CE43" i="17"/>
  <c r="CD43" i="17"/>
  <c r="CC43" i="17"/>
  <c r="CB43" i="17"/>
  <c r="CA43" i="17"/>
  <c r="BZ43" i="17"/>
  <c r="BY43" i="17"/>
  <c r="BX43" i="17"/>
  <c r="BW43" i="17"/>
  <c r="BV43" i="17"/>
  <c r="BU43" i="17"/>
  <c r="BT43" i="17"/>
  <c r="BS43" i="17"/>
  <c r="BR43" i="17"/>
  <c r="BQ43" i="17"/>
  <c r="BP43" i="17"/>
  <c r="BO43" i="17"/>
  <c r="DX42" i="17"/>
  <c r="DW42" i="17"/>
  <c r="DV42" i="17"/>
  <c r="DU42" i="17"/>
  <c r="DT42" i="17"/>
  <c r="DS42" i="17"/>
  <c r="DR42" i="17"/>
  <c r="DQ42" i="17"/>
  <c r="DP42" i="17"/>
  <c r="DO42" i="17"/>
  <c r="DN42" i="17"/>
  <c r="DM42" i="17"/>
  <c r="DL42" i="17"/>
  <c r="DK42" i="17"/>
  <c r="DJ42" i="17"/>
  <c r="DI42" i="17"/>
  <c r="DH42" i="17"/>
  <c r="DG42" i="17"/>
  <c r="DF42" i="17"/>
  <c r="DE42" i="17"/>
  <c r="DD42" i="17"/>
  <c r="DC42" i="17"/>
  <c r="DB42" i="17"/>
  <c r="DA42" i="17"/>
  <c r="CZ42" i="17"/>
  <c r="CY42" i="17"/>
  <c r="CX42" i="17"/>
  <c r="CW42" i="17"/>
  <c r="CV42" i="17"/>
  <c r="CU42" i="17"/>
  <c r="CT42" i="17"/>
  <c r="CS42" i="17"/>
  <c r="CR42" i="17"/>
  <c r="CQ42" i="17"/>
  <c r="CP42" i="17"/>
  <c r="CO42" i="17"/>
  <c r="CN42" i="17"/>
  <c r="CM42" i="17"/>
  <c r="CL42" i="17"/>
  <c r="CK42" i="17"/>
  <c r="CJ42" i="17"/>
  <c r="CI42" i="17"/>
  <c r="CH42" i="17"/>
  <c r="CG42" i="17"/>
  <c r="CF42" i="17"/>
  <c r="CE42" i="17"/>
  <c r="CD42" i="17"/>
  <c r="CC42" i="17"/>
  <c r="CB42" i="17"/>
  <c r="CA42" i="17"/>
  <c r="BZ42" i="17"/>
  <c r="BY42" i="17"/>
  <c r="BX42" i="17"/>
  <c r="BW42" i="17"/>
  <c r="BV42" i="17"/>
  <c r="BU42" i="17"/>
  <c r="BT42" i="17"/>
  <c r="BS42" i="17"/>
  <c r="BR42" i="17"/>
  <c r="BQ42" i="17"/>
  <c r="BP42" i="17"/>
  <c r="BO42" i="17"/>
  <c r="DX41" i="17"/>
  <c r="DW41" i="17"/>
  <c r="DV41" i="17"/>
  <c r="DU41" i="17"/>
  <c r="DT41" i="17"/>
  <c r="DS41" i="17"/>
  <c r="DR41" i="17"/>
  <c r="DQ41" i="17"/>
  <c r="DP41" i="17"/>
  <c r="DO41" i="17"/>
  <c r="DN41" i="17"/>
  <c r="DM41" i="17"/>
  <c r="DL41" i="17"/>
  <c r="DK41" i="17"/>
  <c r="DJ41" i="17"/>
  <c r="DI41" i="17"/>
  <c r="DH41" i="17"/>
  <c r="DG41" i="17"/>
  <c r="DF41" i="17"/>
  <c r="DE41" i="17"/>
  <c r="DD41" i="17"/>
  <c r="DC41" i="17"/>
  <c r="DB41" i="17"/>
  <c r="DA41" i="17"/>
  <c r="CZ41" i="17"/>
  <c r="CY41" i="17"/>
  <c r="CX41" i="17"/>
  <c r="CW41" i="17"/>
  <c r="CV41" i="17"/>
  <c r="CU41" i="17"/>
  <c r="CT41" i="17"/>
  <c r="CS41" i="17"/>
  <c r="CR41" i="17"/>
  <c r="CQ41" i="17"/>
  <c r="CP41" i="17"/>
  <c r="CO41" i="17"/>
  <c r="CN41" i="17"/>
  <c r="CM41" i="17"/>
  <c r="CL41" i="17"/>
  <c r="CK41" i="17"/>
  <c r="CJ41" i="17"/>
  <c r="CI41" i="17"/>
  <c r="CH41" i="17"/>
  <c r="CG41" i="17"/>
  <c r="CF41" i="17"/>
  <c r="CE41" i="17"/>
  <c r="CD41" i="17"/>
  <c r="CC41" i="17"/>
  <c r="CB41" i="17"/>
  <c r="CA41" i="17"/>
  <c r="BZ41" i="17"/>
  <c r="BY41" i="17"/>
  <c r="BX41" i="17"/>
  <c r="BW41" i="17"/>
  <c r="BV41" i="17"/>
  <c r="BU41" i="17"/>
  <c r="BT41" i="17"/>
  <c r="BS41" i="17"/>
  <c r="BR41" i="17"/>
  <c r="BQ41" i="17"/>
  <c r="BP41" i="17"/>
  <c r="BO41" i="17"/>
  <c r="DX40" i="17"/>
  <c r="DW40" i="17"/>
  <c r="DV40" i="17"/>
  <c r="DU40" i="17"/>
  <c r="DT40" i="17"/>
  <c r="DS40" i="17"/>
  <c r="DR40" i="17"/>
  <c r="DQ40" i="17"/>
  <c r="DP40" i="17"/>
  <c r="DO40" i="17"/>
  <c r="DN40" i="17"/>
  <c r="DM40" i="17"/>
  <c r="DL40" i="17"/>
  <c r="DK40" i="17"/>
  <c r="DJ40" i="17"/>
  <c r="DI40" i="17"/>
  <c r="DH40" i="17"/>
  <c r="DG40" i="17"/>
  <c r="DF40" i="17"/>
  <c r="DE40" i="17"/>
  <c r="DD40" i="17"/>
  <c r="DC40" i="17"/>
  <c r="DB40" i="17"/>
  <c r="DA40" i="17"/>
  <c r="CZ40" i="17"/>
  <c r="CY40" i="17"/>
  <c r="CX40" i="17"/>
  <c r="CW40" i="17"/>
  <c r="CV40" i="17"/>
  <c r="CU40" i="17"/>
  <c r="CT40" i="17"/>
  <c r="CS40" i="17"/>
  <c r="CR40" i="17"/>
  <c r="CQ40" i="17"/>
  <c r="CP40" i="17"/>
  <c r="CO40" i="17"/>
  <c r="CN40" i="17"/>
  <c r="CM40" i="17"/>
  <c r="CL40" i="17"/>
  <c r="CK40" i="17"/>
  <c r="CJ40" i="17"/>
  <c r="CI40" i="17"/>
  <c r="CH40" i="17"/>
  <c r="CG40" i="17"/>
  <c r="CF40" i="17"/>
  <c r="CE40" i="17"/>
  <c r="CD40" i="17"/>
  <c r="CC40" i="17"/>
  <c r="CB40" i="17"/>
  <c r="CA40" i="17"/>
  <c r="BZ40" i="17"/>
  <c r="BY40" i="17"/>
  <c r="BX40" i="17"/>
  <c r="BW40" i="17"/>
  <c r="BV40" i="17"/>
  <c r="BU40" i="17"/>
  <c r="BT40" i="17"/>
  <c r="BS40" i="17"/>
  <c r="BR40" i="17"/>
  <c r="BQ40" i="17"/>
  <c r="BP40" i="17"/>
  <c r="BO40" i="17"/>
  <c r="DX39" i="17"/>
  <c r="DW39" i="17"/>
  <c r="DV39" i="17"/>
  <c r="DU39" i="17"/>
  <c r="DT39" i="17"/>
  <c r="DS39" i="17"/>
  <c r="DR39" i="17"/>
  <c r="DQ39" i="17"/>
  <c r="DP39" i="17"/>
  <c r="DO39" i="17"/>
  <c r="DN39" i="17"/>
  <c r="DM39" i="17"/>
  <c r="DL39" i="17"/>
  <c r="DK39" i="17"/>
  <c r="DJ39" i="17"/>
  <c r="DI39" i="17"/>
  <c r="DH39" i="17"/>
  <c r="DG39" i="17"/>
  <c r="DF39" i="17"/>
  <c r="DE39" i="17"/>
  <c r="DD39" i="17"/>
  <c r="DC39" i="17"/>
  <c r="DB39" i="17"/>
  <c r="DA39" i="17"/>
  <c r="CZ39" i="17"/>
  <c r="CY39" i="17"/>
  <c r="CX39" i="17"/>
  <c r="CW39" i="17"/>
  <c r="CV39" i="17"/>
  <c r="CU39" i="17"/>
  <c r="CT39" i="17"/>
  <c r="CS39" i="17"/>
  <c r="CR39" i="17"/>
  <c r="CQ39" i="17"/>
  <c r="CP39" i="17"/>
  <c r="CO39" i="17"/>
  <c r="CN39" i="17"/>
  <c r="CM39" i="17"/>
  <c r="CL39" i="17"/>
  <c r="CK39" i="17"/>
  <c r="CJ39" i="17"/>
  <c r="CI39" i="17"/>
  <c r="CH39" i="17"/>
  <c r="CG39" i="17"/>
  <c r="CF39" i="17"/>
  <c r="CE39" i="17"/>
  <c r="CD39" i="17"/>
  <c r="CC39" i="17"/>
  <c r="CB39" i="17"/>
  <c r="CA39" i="17"/>
  <c r="BZ39" i="17"/>
  <c r="BY39" i="17"/>
  <c r="BX39" i="17"/>
  <c r="BW39" i="17"/>
  <c r="BV39" i="17"/>
  <c r="BU39" i="17"/>
  <c r="BT39" i="17"/>
  <c r="BS39" i="17"/>
  <c r="BR39" i="17"/>
  <c r="BQ39" i="17"/>
  <c r="BP39" i="17"/>
  <c r="BO39" i="17"/>
  <c r="DX38" i="17"/>
  <c r="DW38" i="17"/>
  <c r="DV38" i="17"/>
  <c r="DU38" i="17"/>
  <c r="DT38" i="17"/>
  <c r="DS38" i="17"/>
  <c r="DR38" i="17"/>
  <c r="DQ38" i="17"/>
  <c r="DP38" i="17"/>
  <c r="DO38" i="17"/>
  <c r="DN38" i="17"/>
  <c r="DM38" i="17"/>
  <c r="DL38" i="17"/>
  <c r="DK38" i="17"/>
  <c r="DJ38" i="17"/>
  <c r="DI38" i="17"/>
  <c r="DH38" i="17"/>
  <c r="DG38" i="17"/>
  <c r="DF38" i="17"/>
  <c r="DE38" i="17"/>
  <c r="DD38" i="17"/>
  <c r="DC38" i="17"/>
  <c r="DB38" i="17"/>
  <c r="DA38" i="17"/>
  <c r="CZ38" i="17"/>
  <c r="CY38" i="17"/>
  <c r="CX38" i="17"/>
  <c r="CW38" i="17"/>
  <c r="CV38" i="17"/>
  <c r="CU38" i="17"/>
  <c r="CT38" i="17"/>
  <c r="CS38" i="17"/>
  <c r="CR38" i="17"/>
  <c r="CQ38" i="17"/>
  <c r="CP38" i="17"/>
  <c r="CO38" i="17"/>
  <c r="CN38" i="17"/>
  <c r="CM38" i="17"/>
  <c r="CL38" i="17"/>
  <c r="CK38" i="17"/>
  <c r="CJ38" i="17"/>
  <c r="CI38" i="17"/>
  <c r="CH38" i="17"/>
  <c r="CG38" i="17"/>
  <c r="CF38" i="17"/>
  <c r="CE38" i="17"/>
  <c r="CD38" i="17"/>
  <c r="CC38" i="17"/>
  <c r="CB38" i="17"/>
  <c r="CA38" i="17"/>
  <c r="BZ38" i="17"/>
  <c r="BY38" i="17"/>
  <c r="BX38" i="17"/>
  <c r="BW38" i="17"/>
  <c r="BV38" i="17"/>
  <c r="BU38" i="17"/>
  <c r="BT38" i="17"/>
  <c r="BS38" i="17"/>
  <c r="BR38" i="17"/>
  <c r="BQ38" i="17"/>
  <c r="BP38" i="17"/>
  <c r="BO38" i="17"/>
  <c r="DX37" i="17"/>
  <c r="DW37" i="17"/>
  <c r="DV37" i="17"/>
  <c r="DU37" i="17"/>
  <c r="DT37" i="17"/>
  <c r="DS37" i="17"/>
  <c r="DR37" i="17"/>
  <c r="DQ37" i="17"/>
  <c r="DP37" i="17"/>
  <c r="DO37" i="17"/>
  <c r="DN37" i="17"/>
  <c r="DM37" i="17"/>
  <c r="DL37" i="17"/>
  <c r="DK37" i="17"/>
  <c r="DJ37" i="17"/>
  <c r="DI37" i="17"/>
  <c r="DH37" i="17"/>
  <c r="DG37" i="17"/>
  <c r="DF37" i="17"/>
  <c r="DE37" i="17"/>
  <c r="DD37" i="17"/>
  <c r="DC37" i="17"/>
  <c r="DB37" i="17"/>
  <c r="DA37" i="17"/>
  <c r="CZ37" i="17"/>
  <c r="CY37" i="17"/>
  <c r="CX37" i="17"/>
  <c r="CW37" i="17"/>
  <c r="CV37" i="17"/>
  <c r="CU37" i="17"/>
  <c r="CT37" i="17"/>
  <c r="CS37" i="17"/>
  <c r="CR37" i="17"/>
  <c r="CQ37" i="17"/>
  <c r="CP37" i="17"/>
  <c r="CO37" i="17"/>
  <c r="CN37" i="17"/>
  <c r="CM37" i="17"/>
  <c r="CL37" i="17"/>
  <c r="CK37" i="17"/>
  <c r="CJ37" i="17"/>
  <c r="CI37" i="17"/>
  <c r="CH37" i="17"/>
  <c r="CG37" i="17"/>
  <c r="CF37" i="17"/>
  <c r="CE37" i="17"/>
  <c r="CD37" i="17"/>
  <c r="CC37" i="17"/>
  <c r="CB37" i="17"/>
  <c r="CA37" i="17"/>
  <c r="BZ37" i="17"/>
  <c r="BY37" i="17"/>
  <c r="BX37" i="17"/>
  <c r="BW37" i="17"/>
  <c r="BV37" i="17"/>
  <c r="BU37" i="17"/>
  <c r="BT37" i="17"/>
  <c r="BS37" i="17"/>
  <c r="BR37" i="17"/>
  <c r="BQ37" i="17"/>
  <c r="BP37" i="17"/>
  <c r="BO37" i="17"/>
  <c r="DX36" i="17"/>
  <c r="DW36" i="17"/>
  <c r="DV36" i="17"/>
  <c r="DU36" i="17"/>
  <c r="DT36" i="17"/>
  <c r="DS36" i="17"/>
  <c r="DR36" i="17"/>
  <c r="DQ36" i="17"/>
  <c r="DP36" i="17"/>
  <c r="DO36" i="17"/>
  <c r="DN36" i="17"/>
  <c r="DM36" i="17"/>
  <c r="DL36" i="17"/>
  <c r="DK36" i="17"/>
  <c r="DJ36" i="17"/>
  <c r="DI36" i="17"/>
  <c r="DH36" i="17"/>
  <c r="DG36" i="17"/>
  <c r="DF36" i="17"/>
  <c r="DE36" i="17"/>
  <c r="DD36" i="17"/>
  <c r="DC36" i="17"/>
  <c r="DB36" i="17"/>
  <c r="DA36" i="17"/>
  <c r="CZ36" i="17"/>
  <c r="CY36" i="17"/>
  <c r="CX36" i="17"/>
  <c r="CW36" i="17"/>
  <c r="CV36" i="17"/>
  <c r="CU36" i="17"/>
  <c r="CT36" i="17"/>
  <c r="CS36" i="17"/>
  <c r="CR36" i="17"/>
  <c r="CQ36" i="17"/>
  <c r="CP36" i="17"/>
  <c r="CO36" i="17"/>
  <c r="CN36" i="17"/>
  <c r="CM36" i="17"/>
  <c r="CL36" i="17"/>
  <c r="CK36" i="17"/>
  <c r="CJ36" i="17"/>
  <c r="CI36" i="17"/>
  <c r="CH36" i="17"/>
  <c r="CG36" i="17"/>
  <c r="CF36" i="17"/>
  <c r="CE36" i="17"/>
  <c r="CD36" i="17"/>
  <c r="CC36" i="17"/>
  <c r="CB36" i="17"/>
  <c r="CA36" i="17"/>
  <c r="BZ36" i="17"/>
  <c r="BY36" i="17"/>
  <c r="BX36" i="17"/>
  <c r="BW36" i="17"/>
  <c r="BV36" i="17"/>
  <c r="BU36" i="17"/>
  <c r="BT36" i="17"/>
  <c r="BS36" i="17"/>
  <c r="BR36" i="17"/>
  <c r="BQ36" i="17"/>
  <c r="BP36" i="17"/>
  <c r="BO36" i="17"/>
  <c r="DX35" i="17"/>
  <c r="DW35" i="17"/>
  <c r="DV35" i="17"/>
  <c r="DU35" i="17"/>
  <c r="DT35" i="17"/>
  <c r="DS35" i="17"/>
  <c r="DR35" i="17"/>
  <c r="DQ35" i="17"/>
  <c r="DP35" i="17"/>
  <c r="DO35" i="17"/>
  <c r="DN35" i="17"/>
  <c r="DM35" i="17"/>
  <c r="DL35" i="17"/>
  <c r="DK35" i="17"/>
  <c r="DJ35" i="17"/>
  <c r="DI35" i="17"/>
  <c r="DH35" i="17"/>
  <c r="DG35" i="17"/>
  <c r="DF35" i="17"/>
  <c r="DE35" i="17"/>
  <c r="DD35" i="17"/>
  <c r="DC35" i="17"/>
  <c r="DB35" i="17"/>
  <c r="DA35" i="17"/>
  <c r="CZ35" i="17"/>
  <c r="CY35" i="17"/>
  <c r="CX35" i="17"/>
  <c r="CW35" i="17"/>
  <c r="CV35" i="17"/>
  <c r="CU35" i="17"/>
  <c r="CT35" i="17"/>
  <c r="CS35" i="17"/>
  <c r="CR35" i="17"/>
  <c r="CQ35" i="17"/>
  <c r="CP35" i="17"/>
  <c r="CO35" i="17"/>
  <c r="CN35" i="17"/>
  <c r="CM35" i="17"/>
  <c r="CL35" i="17"/>
  <c r="CK35" i="17"/>
  <c r="CJ35" i="17"/>
  <c r="CI35" i="17"/>
  <c r="CH35" i="17"/>
  <c r="CG35" i="17"/>
  <c r="CF35" i="17"/>
  <c r="CE35" i="17"/>
  <c r="CD35" i="17"/>
  <c r="CC35" i="17"/>
  <c r="CB35" i="17"/>
  <c r="CA35" i="17"/>
  <c r="BZ35" i="17"/>
  <c r="BY35" i="17"/>
  <c r="BX35" i="17"/>
  <c r="BW35" i="17"/>
  <c r="BV35" i="17"/>
  <c r="BU35" i="17"/>
  <c r="BT35" i="17"/>
  <c r="BS35" i="17"/>
  <c r="BR35" i="17"/>
  <c r="BQ35" i="17"/>
  <c r="BP35" i="17"/>
  <c r="BO35" i="17"/>
  <c r="DX34" i="17"/>
  <c r="DW34" i="17"/>
  <c r="DV34" i="17"/>
  <c r="DU34" i="17"/>
  <c r="DT34" i="17"/>
  <c r="DS34" i="17"/>
  <c r="DR34" i="17"/>
  <c r="DQ34" i="17"/>
  <c r="DP34" i="17"/>
  <c r="DO34" i="17"/>
  <c r="DN34" i="17"/>
  <c r="DM34" i="17"/>
  <c r="DL34" i="17"/>
  <c r="DK34" i="17"/>
  <c r="DJ34" i="17"/>
  <c r="DI34" i="17"/>
  <c r="DH34" i="17"/>
  <c r="DG34" i="17"/>
  <c r="DF34" i="17"/>
  <c r="DE34" i="17"/>
  <c r="DD34" i="17"/>
  <c r="DC34" i="17"/>
  <c r="DB34" i="17"/>
  <c r="DA34" i="17"/>
  <c r="CZ34" i="17"/>
  <c r="CY34" i="17"/>
  <c r="CX34" i="17"/>
  <c r="CW34" i="17"/>
  <c r="CV34" i="17"/>
  <c r="CU34" i="17"/>
  <c r="CT34" i="17"/>
  <c r="CS34" i="17"/>
  <c r="CR34" i="17"/>
  <c r="CQ34" i="17"/>
  <c r="CP34" i="17"/>
  <c r="CO34" i="17"/>
  <c r="CN34" i="17"/>
  <c r="CM34" i="17"/>
  <c r="CL34" i="17"/>
  <c r="CK34" i="17"/>
  <c r="CJ34" i="17"/>
  <c r="CI34" i="17"/>
  <c r="CH34" i="17"/>
  <c r="CG34" i="17"/>
  <c r="CF34" i="17"/>
  <c r="CE34" i="17"/>
  <c r="CD34" i="17"/>
  <c r="CC34" i="17"/>
  <c r="CB34" i="17"/>
  <c r="CA34" i="17"/>
  <c r="BZ34" i="17"/>
  <c r="BY34" i="17"/>
  <c r="BX34" i="17"/>
  <c r="BW34" i="17"/>
  <c r="BV34" i="17"/>
  <c r="BU34" i="17"/>
  <c r="BT34" i="17"/>
  <c r="BS34" i="17"/>
  <c r="BR34" i="17"/>
  <c r="BQ34" i="17"/>
  <c r="BP34" i="17"/>
  <c r="BO34" i="17"/>
  <c r="DX33" i="17"/>
  <c r="DW33" i="17"/>
  <c r="DV33" i="17"/>
  <c r="DU33" i="17"/>
  <c r="DT33" i="17"/>
  <c r="DS33" i="17"/>
  <c r="DR33" i="17"/>
  <c r="DQ33" i="17"/>
  <c r="DP33" i="17"/>
  <c r="DO33" i="17"/>
  <c r="DN33" i="17"/>
  <c r="DM33" i="17"/>
  <c r="DL33" i="17"/>
  <c r="DK33" i="17"/>
  <c r="DJ33" i="17"/>
  <c r="DI33" i="17"/>
  <c r="DH33" i="17"/>
  <c r="DG33" i="17"/>
  <c r="DF33" i="17"/>
  <c r="DE33" i="17"/>
  <c r="DD33" i="17"/>
  <c r="DC33" i="17"/>
  <c r="DB33" i="17"/>
  <c r="DA33" i="17"/>
  <c r="CZ33" i="17"/>
  <c r="CY33" i="17"/>
  <c r="CX33" i="17"/>
  <c r="CW33" i="17"/>
  <c r="CV33" i="17"/>
  <c r="CU33" i="17"/>
  <c r="CT33" i="17"/>
  <c r="CS33" i="17"/>
  <c r="CR33" i="17"/>
  <c r="CQ33" i="17"/>
  <c r="CP33" i="17"/>
  <c r="CO33" i="17"/>
  <c r="CN33" i="17"/>
  <c r="CM33" i="17"/>
  <c r="CL33" i="17"/>
  <c r="CK33" i="17"/>
  <c r="CJ33" i="17"/>
  <c r="CI33" i="17"/>
  <c r="CH33" i="17"/>
  <c r="CG33" i="17"/>
  <c r="CF33" i="17"/>
  <c r="CE33" i="17"/>
  <c r="CD33" i="17"/>
  <c r="CC33" i="17"/>
  <c r="CB33" i="17"/>
  <c r="CA33" i="17"/>
  <c r="BZ33" i="17"/>
  <c r="BY33" i="17"/>
  <c r="BX33" i="17"/>
  <c r="BW33" i="17"/>
  <c r="BV33" i="17"/>
  <c r="BU33" i="17"/>
  <c r="BT33" i="17"/>
  <c r="BS33" i="17"/>
  <c r="BR33" i="17"/>
  <c r="BQ33" i="17"/>
  <c r="BP33" i="17"/>
  <c r="BO33" i="17"/>
  <c r="DX29" i="17"/>
  <c r="DW29" i="17"/>
  <c r="DV29" i="17"/>
  <c r="DU29" i="17"/>
  <c r="DT29" i="17"/>
  <c r="DS29" i="17"/>
  <c r="DR29" i="17"/>
  <c r="DQ29" i="17"/>
  <c r="DP29" i="17"/>
  <c r="DO29" i="17"/>
  <c r="DN29" i="17"/>
  <c r="DM29" i="17"/>
  <c r="DL29" i="17"/>
  <c r="DK29" i="17"/>
  <c r="DJ29" i="17"/>
  <c r="DI29" i="17"/>
  <c r="DH29" i="17"/>
  <c r="DG29" i="17"/>
  <c r="DF29" i="17"/>
  <c r="DE29" i="17"/>
  <c r="DD29" i="17"/>
  <c r="DC29" i="17"/>
  <c r="DB29" i="17"/>
  <c r="DA29" i="17"/>
  <c r="CZ29" i="17"/>
  <c r="CY29" i="17"/>
  <c r="CX29" i="17"/>
  <c r="CW29" i="17"/>
  <c r="CV29" i="17"/>
  <c r="CU29" i="17"/>
  <c r="CT29" i="17"/>
  <c r="CS29" i="17"/>
  <c r="CR29" i="17"/>
  <c r="CQ29" i="17"/>
  <c r="CP29" i="17"/>
  <c r="CO29" i="17"/>
  <c r="CN29" i="17"/>
  <c r="CM29" i="17"/>
  <c r="CL29" i="17"/>
  <c r="CK29" i="17"/>
  <c r="CJ29" i="17"/>
  <c r="CI29" i="17"/>
  <c r="CH29" i="17"/>
  <c r="CG29" i="17"/>
  <c r="CF29" i="17"/>
  <c r="CE29" i="17"/>
  <c r="CD29" i="17"/>
  <c r="CC29" i="17"/>
  <c r="CB29" i="17"/>
  <c r="CA29" i="17"/>
  <c r="BZ29" i="17"/>
  <c r="BY29" i="17"/>
  <c r="BX29" i="17"/>
  <c r="BW29" i="17"/>
  <c r="BV29" i="17"/>
  <c r="BU29" i="17"/>
  <c r="BT29" i="17"/>
  <c r="BS29" i="17"/>
  <c r="BR29" i="17"/>
  <c r="BQ29" i="17"/>
  <c r="BP29" i="17"/>
  <c r="BO29" i="17"/>
  <c r="DX28" i="17"/>
  <c r="DW28" i="17"/>
  <c r="DV28" i="17"/>
  <c r="DU28" i="17"/>
  <c r="DT28" i="17"/>
  <c r="DS28" i="17"/>
  <c r="DR28" i="17"/>
  <c r="DQ28" i="17"/>
  <c r="DP28" i="17"/>
  <c r="DO28" i="17"/>
  <c r="DN28" i="17"/>
  <c r="DM28" i="17"/>
  <c r="DL28" i="17"/>
  <c r="DK28" i="17"/>
  <c r="DJ28" i="17"/>
  <c r="DI28" i="17"/>
  <c r="DH28" i="17"/>
  <c r="DG28" i="17"/>
  <c r="DF28" i="17"/>
  <c r="DE28" i="17"/>
  <c r="DD28" i="17"/>
  <c r="DC28" i="17"/>
  <c r="DB28" i="17"/>
  <c r="DA28" i="17"/>
  <c r="CZ28" i="17"/>
  <c r="CY28" i="17"/>
  <c r="CX28" i="17"/>
  <c r="CW28" i="17"/>
  <c r="CV28" i="17"/>
  <c r="CU28" i="17"/>
  <c r="CT28" i="17"/>
  <c r="CS28" i="17"/>
  <c r="CR28" i="17"/>
  <c r="CQ28" i="17"/>
  <c r="CP28" i="17"/>
  <c r="CO28" i="17"/>
  <c r="CN28" i="17"/>
  <c r="CM28" i="17"/>
  <c r="CL28" i="17"/>
  <c r="CK28" i="17"/>
  <c r="CJ28" i="17"/>
  <c r="CI28" i="17"/>
  <c r="CH28" i="17"/>
  <c r="CG28" i="17"/>
  <c r="CF28" i="17"/>
  <c r="CE28" i="17"/>
  <c r="CD28" i="17"/>
  <c r="CC28" i="17"/>
  <c r="CB28" i="17"/>
  <c r="CA28" i="17"/>
  <c r="BZ28" i="17"/>
  <c r="BY28" i="17"/>
  <c r="BX28" i="17"/>
  <c r="BW28" i="17"/>
  <c r="BV28" i="17"/>
  <c r="BU28" i="17"/>
  <c r="BT28" i="17"/>
  <c r="BS28" i="17"/>
  <c r="BR28" i="17"/>
  <c r="BQ28" i="17"/>
  <c r="BP28" i="17"/>
  <c r="BO28" i="17"/>
  <c r="DX27" i="17"/>
  <c r="DW27" i="17"/>
  <c r="DV27" i="17"/>
  <c r="DU27" i="17"/>
  <c r="DT27" i="17"/>
  <c r="DS27" i="17"/>
  <c r="DR27" i="17"/>
  <c r="DQ27" i="17"/>
  <c r="DP27" i="17"/>
  <c r="DO27" i="17"/>
  <c r="DN27" i="17"/>
  <c r="DM27" i="17"/>
  <c r="DL27" i="17"/>
  <c r="DK27" i="17"/>
  <c r="DJ27" i="17"/>
  <c r="DI27" i="17"/>
  <c r="DH27" i="17"/>
  <c r="DG27" i="17"/>
  <c r="DF27" i="17"/>
  <c r="DE27" i="17"/>
  <c r="DD27" i="17"/>
  <c r="DC27" i="17"/>
  <c r="DB27" i="17"/>
  <c r="DA27" i="17"/>
  <c r="CZ27" i="17"/>
  <c r="CY27" i="17"/>
  <c r="CX27" i="17"/>
  <c r="CW27" i="17"/>
  <c r="CV27" i="17"/>
  <c r="CU27" i="17"/>
  <c r="CT27" i="17"/>
  <c r="CS27" i="17"/>
  <c r="CR27" i="17"/>
  <c r="CQ27" i="17"/>
  <c r="CP27" i="17"/>
  <c r="CO27" i="17"/>
  <c r="CN27" i="17"/>
  <c r="CM27" i="17"/>
  <c r="CL27" i="17"/>
  <c r="CK27" i="17"/>
  <c r="CJ27" i="17"/>
  <c r="CI27" i="17"/>
  <c r="CH27" i="17"/>
  <c r="CG27" i="17"/>
  <c r="CF27" i="17"/>
  <c r="CE27" i="17"/>
  <c r="CD27" i="17"/>
  <c r="CC27" i="17"/>
  <c r="CB27" i="17"/>
  <c r="CA27" i="17"/>
  <c r="BZ27" i="17"/>
  <c r="BY27" i="17"/>
  <c r="BX27" i="17"/>
  <c r="BW27" i="17"/>
  <c r="BV27" i="17"/>
  <c r="BU27" i="17"/>
  <c r="BT27" i="17"/>
  <c r="BS27" i="17"/>
  <c r="BR27" i="17"/>
  <c r="BQ27" i="17"/>
  <c r="BP27" i="17"/>
  <c r="BO27" i="17"/>
  <c r="DX26" i="17"/>
  <c r="DW26" i="17"/>
  <c r="DV26" i="17"/>
  <c r="DU26" i="17"/>
  <c r="DT26" i="17"/>
  <c r="DS26" i="17"/>
  <c r="DR26" i="17"/>
  <c r="DQ26" i="17"/>
  <c r="DP26" i="17"/>
  <c r="DO26" i="17"/>
  <c r="DN26" i="17"/>
  <c r="DM26" i="17"/>
  <c r="DL26" i="17"/>
  <c r="DK26" i="17"/>
  <c r="DJ26" i="17"/>
  <c r="DI26" i="17"/>
  <c r="DH26" i="17"/>
  <c r="DG26" i="17"/>
  <c r="DF26" i="17"/>
  <c r="DE26" i="17"/>
  <c r="DD26" i="17"/>
  <c r="DC26" i="17"/>
  <c r="DB26" i="17"/>
  <c r="DA26" i="17"/>
  <c r="CZ26" i="17"/>
  <c r="CY26" i="17"/>
  <c r="CX26" i="17"/>
  <c r="CW26" i="17"/>
  <c r="CV26" i="17"/>
  <c r="CU26" i="17"/>
  <c r="CT26" i="17"/>
  <c r="CS26" i="17"/>
  <c r="CR26" i="17"/>
  <c r="CQ26" i="17"/>
  <c r="CP26" i="17"/>
  <c r="CO26" i="17"/>
  <c r="CN26" i="17"/>
  <c r="CM26" i="17"/>
  <c r="CL26" i="17"/>
  <c r="CK26" i="17"/>
  <c r="CJ26" i="17"/>
  <c r="CI26" i="17"/>
  <c r="CH26" i="17"/>
  <c r="CG26" i="17"/>
  <c r="CF26" i="17"/>
  <c r="CE26" i="17"/>
  <c r="CD26" i="17"/>
  <c r="CC26" i="17"/>
  <c r="CB26" i="17"/>
  <c r="CA26" i="17"/>
  <c r="BZ26" i="17"/>
  <c r="BY26" i="17"/>
  <c r="BX26" i="17"/>
  <c r="BW26" i="17"/>
  <c r="BV26" i="17"/>
  <c r="BU26" i="17"/>
  <c r="BT26" i="17"/>
  <c r="BS26" i="17"/>
  <c r="BR26" i="17"/>
  <c r="BQ26" i="17"/>
  <c r="BP26" i="17"/>
  <c r="BO26" i="17"/>
  <c r="DX25" i="17"/>
  <c r="DW25" i="17"/>
  <c r="DV25" i="17"/>
  <c r="DU25" i="17"/>
  <c r="DT25" i="17"/>
  <c r="DS25" i="17"/>
  <c r="DR25" i="17"/>
  <c r="DQ25" i="17"/>
  <c r="DP25" i="17"/>
  <c r="DO25" i="17"/>
  <c r="DN25" i="17"/>
  <c r="DM25" i="17"/>
  <c r="DL25" i="17"/>
  <c r="DK25" i="17"/>
  <c r="DJ25" i="17"/>
  <c r="DI25" i="17"/>
  <c r="DH25" i="17"/>
  <c r="DG25" i="17"/>
  <c r="DF25" i="17"/>
  <c r="DE25" i="17"/>
  <c r="DD25" i="17"/>
  <c r="DC25" i="17"/>
  <c r="DB25" i="17"/>
  <c r="DA25" i="17"/>
  <c r="CZ25" i="17"/>
  <c r="CY25" i="17"/>
  <c r="CX25" i="17"/>
  <c r="CW25" i="17"/>
  <c r="CV25" i="17"/>
  <c r="CU25" i="17"/>
  <c r="CT25" i="17"/>
  <c r="CS25" i="17"/>
  <c r="CR25" i="17"/>
  <c r="CQ25" i="17"/>
  <c r="CP25" i="17"/>
  <c r="CO25" i="17"/>
  <c r="CN25" i="17"/>
  <c r="CM25" i="17"/>
  <c r="CL25" i="17"/>
  <c r="CK25" i="17"/>
  <c r="CJ25" i="17"/>
  <c r="CI25" i="17"/>
  <c r="CH25" i="17"/>
  <c r="CG25" i="17"/>
  <c r="CF25" i="17"/>
  <c r="CE25" i="17"/>
  <c r="CD25" i="17"/>
  <c r="CC25" i="17"/>
  <c r="CB25" i="17"/>
  <c r="CA25" i="17"/>
  <c r="BZ25" i="17"/>
  <c r="BY25" i="17"/>
  <c r="BX25" i="17"/>
  <c r="BW25" i="17"/>
  <c r="BV25" i="17"/>
  <c r="BU25" i="17"/>
  <c r="BT25" i="17"/>
  <c r="BS25" i="17"/>
  <c r="BR25" i="17"/>
  <c r="BQ25" i="17"/>
  <c r="BP25" i="17"/>
  <c r="BO25" i="17"/>
  <c r="DX24" i="17"/>
  <c r="DW24" i="17"/>
  <c r="DV24" i="17"/>
  <c r="DU24" i="17"/>
  <c r="DT24" i="17"/>
  <c r="DS24" i="17"/>
  <c r="DR24" i="17"/>
  <c r="DQ24" i="17"/>
  <c r="DP24" i="17"/>
  <c r="DO24" i="17"/>
  <c r="DN24" i="17"/>
  <c r="DM24" i="17"/>
  <c r="DL24" i="17"/>
  <c r="DK24" i="17"/>
  <c r="DJ24" i="17"/>
  <c r="DI24" i="17"/>
  <c r="DH24" i="17"/>
  <c r="DG24" i="17"/>
  <c r="DF24" i="17"/>
  <c r="DE24" i="17"/>
  <c r="DD24" i="17"/>
  <c r="DC24" i="17"/>
  <c r="DB24" i="17"/>
  <c r="DA24" i="17"/>
  <c r="CZ24" i="17"/>
  <c r="CY24" i="17"/>
  <c r="CX24" i="17"/>
  <c r="CW24" i="17"/>
  <c r="CV24" i="17"/>
  <c r="CU24" i="17"/>
  <c r="CT24" i="17"/>
  <c r="CS24" i="17"/>
  <c r="CR24" i="17"/>
  <c r="CQ24" i="17"/>
  <c r="CP24" i="17"/>
  <c r="CO24" i="17"/>
  <c r="CN24" i="17"/>
  <c r="CM24" i="17"/>
  <c r="CL24" i="17"/>
  <c r="CK24" i="17"/>
  <c r="CJ24" i="17"/>
  <c r="CI24" i="17"/>
  <c r="CH24" i="17"/>
  <c r="CG24" i="17"/>
  <c r="CF24" i="17"/>
  <c r="CE24" i="17"/>
  <c r="CD24" i="17"/>
  <c r="CC24" i="17"/>
  <c r="CB24" i="17"/>
  <c r="CA24" i="17"/>
  <c r="BZ24" i="17"/>
  <c r="BY24" i="17"/>
  <c r="BX24" i="17"/>
  <c r="BW24" i="17"/>
  <c r="BV24" i="17"/>
  <c r="BU24" i="17"/>
  <c r="BT24" i="17"/>
  <c r="BS24" i="17"/>
  <c r="BR24" i="17"/>
  <c r="BQ24" i="17"/>
  <c r="BP24" i="17"/>
  <c r="BO24" i="17"/>
  <c r="DX23" i="17"/>
  <c r="DW23" i="17"/>
  <c r="DV23" i="17"/>
  <c r="DU23" i="17"/>
  <c r="DT23" i="17"/>
  <c r="DS23" i="17"/>
  <c r="DR23" i="17"/>
  <c r="DQ23" i="17"/>
  <c r="DP23" i="17"/>
  <c r="DO23" i="17"/>
  <c r="DN23" i="17"/>
  <c r="DM23" i="17"/>
  <c r="DL23" i="17"/>
  <c r="DK23" i="17"/>
  <c r="DJ23" i="17"/>
  <c r="DI23" i="17"/>
  <c r="DH23" i="17"/>
  <c r="DG23" i="17"/>
  <c r="DF23" i="17"/>
  <c r="DE23" i="17"/>
  <c r="DD23" i="17"/>
  <c r="DC23" i="17"/>
  <c r="DB23" i="17"/>
  <c r="DA23" i="17"/>
  <c r="CZ23" i="17"/>
  <c r="CY23" i="17"/>
  <c r="CX23" i="17"/>
  <c r="CW23" i="17"/>
  <c r="CV23" i="17"/>
  <c r="CU23" i="17"/>
  <c r="CT23" i="17"/>
  <c r="CS23" i="17"/>
  <c r="CR23" i="17"/>
  <c r="CQ23" i="17"/>
  <c r="CP23" i="17"/>
  <c r="CO23" i="17"/>
  <c r="CN23" i="17"/>
  <c r="CM23" i="17"/>
  <c r="CL23" i="17"/>
  <c r="CK23" i="17"/>
  <c r="CJ23" i="17"/>
  <c r="CI23" i="17"/>
  <c r="CH23" i="17"/>
  <c r="CG23" i="17"/>
  <c r="CF23" i="17"/>
  <c r="CE23" i="17"/>
  <c r="CD23" i="17"/>
  <c r="CC23" i="17"/>
  <c r="CB23" i="17"/>
  <c r="CA23" i="17"/>
  <c r="BZ23" i="17"/>
  <c r="BY23" i="17"/>
  <c r="BX23" i="17"/>
  <c r="BW23" i="17"/>
  <c r="BV23" i="17"/>
  <c r="BU23" i="17"/>
  <c r="BT23" i="17"/>
  <c r="BS23" i="17"/>
  <c r="BR23" i="17"/>
  <c r="BQ23" i="17"/>
  <c r="BP23" i="17"/>
  <c r="BO23" i="17"/>
  <c r="DX22" i="17"/>
  <c r="DW22" i="17"/>
  <c r="DV22" i="17"/>
  <c r="DU22" i="17"/>
  <c r="DT22" i="17"/>
  <c r="DS22" i="17"/>
  <c r="DR22" i="17"/>
  <c r="DQ22" i="17"/>
  <c r="DP22" i="17"/>
  <c r="DO22" i="17"/>
  <c r="DN22" i="17"/>
  <c r="DM22" i="17"/>
  <c r="DL22" i="17"/>
  <c r="DK22" i="17"/>
  <c r="DJ22" i="17"/>
  <c r="DI22" i="17"/>
  <c r="DH22" i="17"/>
  <c r="DG22" i="17"/>
  <c r="DF22" i="17"/>
  <c r="DE22" i="17"/>
  <c r="DD22" i="17"/>
  <c r="DC22" i="17"/>
  <c r="DB22" i="17"/>
  <c r="DA22" i="17"/>
  <c r="CZ22" i="17"/>
  <c r="CY22" i="17"/>
  <c r="CX22" i="17"/>
  <c r="CW22" i="17"/>
  <c r="CV22" i="17"/>
  <c r="CU22" i="17"/>
  <c r="CT22" i="17"/>
  <c r="CS22" i="17"/>
  <c r="CR22" i="17"/>
  <c r="CQ22" i="17"/>
  <c r="CP22" i="17"/>
  <c r="CO22" i="17"/>
  <c r="CN22" i="17"/>
  <c r="CM22" i="17"/>
  <c r="CL22" i="17"/>
  <c r="CK22" i="17"/>
  <c r="CJ22" i="17"/>
  <c r="CI22" i="17"/>
  <c r="CH22" i="17"/>
  <c r="CG22" i="17"/>
  <c r="CF22" i="17"/>
  <c r="CE22" i="17"/>
  <c r="CD22" i="17"/>
  <c r="CC22" i="17"/>
  <c r="CB22" i="17"/>
  <c r="CA22" i="17"/>
  <c r="BZ22" i="17"/>
  <c r="BY22" i="17"/>
  <c r="BX22" i="17"/>
  <c r="BW22" i="17"/>
  <c r="BV22" i="17"/>
  <c r="BU22" i="17"/>
  <c r="BT22" i="17"/>
  <c r="BS22" i="17"/>
  <c r="BR22" i="17"/>
  <c r="BQ22" i="17"/>
  <c r="BP22" i="17"/>
  <c r="BO22" i="17"/>
  <c r="DX21" i="17"/>
  <c r="DW21" i="17"/>
  <c r="DV21" i="17"/>
  <c r="DU21" i="17"/>
  <c r="DT21" i="17"/>
  <c r="DS21" i="17"/>
  <c r="DR21" i="17"/>
  <c r="DQ21" i="17"/>
  <c r="DP21" i="17"/>
  <c r="DO21" i="17"/>
  <c r="DN21" i="17"/>
  <c r="DM21" i="17"/>
  <c r="DL21" i="17"/>
  <c r="DK21" i="17"/>
  <c r="DJ21" i="17"/>
  <c r="DI21" i="17"/>
  <c r="DH21" i="17"/>
  <c r="DG21" i="17"/>
  <c r="DF21" i="17"/>
  <c r="DE21" i="17"/>
  <c r="DD21" i="17"/>
  <c r="DC21" i="17"/>
  <c r="DB21" i="17"/>
  <c r="DA21" i="17"/>
  <c r="CZ21" i="17"/>
  <c r="CY21" i="17"/>
  <c r="CX21" i="17"/>
  <c r="CW21" i="17"/>
  <c r="CV21" i="17"/>
  <c r="CU21" i="17"/>
  <c r="CT21" i="17"/>
  <c r="CS21" i="17"/>
  <c r="CR21" i="17"/>
  <c r="CQ21" i="17"/>
  <c r="CP21" i="17"/>
  <c r="CO21" i="17"/>
  <c r="CN21" i="17"/>
  <c r="CM21" i="17"/>
  <c r="CL21" i="17"/>
  <c r="CK21" i="17"/>
  <c r="CJ21" i="17"/>
  <c r="CI21" i="17"/>
  <c r="CH21" i="17"/>
  <c r="CG21" i="17"/>
  <c r="CF21" i="17"/>
  <c r="CE21" i="17"/>
  <c r="CD21" i="17"/>
  <c r="CC21" i="17"/>
  <c r="CB21" i="17"/>
  <c r="CA21" i="17"/>
  <c r="BZ21" i="17"/>
  <c r="BY21" i="17"/>
  <c r="BX21" i="17"/>
  <c r="BW21" i="17"/>
  <c r="BV21" i="17"/>
  <c r="BU21" i="17"/>
  <c r="BT21" i="17"/>
  <c r="BS21" i="17"/>
  <c r="BR21" i="17"/>
  <c r="BQ21" i="17"/>
  <c r="BP21" i="17"/>
  <c r="BO21" i="17"/>
  <c r="DX20" i="17"/>
  <c r="DW20" i="17"/>
  <c r="DV20" i="17"/>
  <c r="DU20" i="17"/>
  <c r="DT20" i="17"/>
  <c r="DS20" i="17"/>
  <c r="DR20" i="17"/>
  <c r="DQ20" i="17"/>
  <c r="DP20" i="17"/>
  <c r="DO20" i="17"/>
  <c r="DN20" i="17"/>
  <c r="DM20" i="17"/>
  <c r="DL20" i="17"/>
  <c r="DK20" i="17"/>
  <c r="DJ20" i="17"/>
  <c r="DI20" i="17"/>
  <c r="DH20" i="17"/>
  <c r="DG20" i="17"/>
  <c r="DF20" i="17"/>
  <c r="DE20" i="17"/>
  <c r="DD20" i="17"/>
  <c r="DC20" i="17"/>
  <c r="DB20" i="17"/>
  <c r="DA20" i="17"/>
  <c r="CZ20" i="17"/>
  <c r="CY20" i="17"/>
  <c r="CX20" i="17"/>
  <c r="CW20" i="17"/>
  <c r="CV20" i="17"/>
  <c r="CU20" i="17"/>
  <c r="CT20" i="17"/>
  <c r="CS20" i="17"/>
  <c r="CR20" i="17"/>
  <c r="CQ20" i="17"/>
  <c r="CP20" i="17"/>
  <c r="CO20" i="17"/>
  <c r="CN20" i="17"/>
  <c r="CM20" i="17"/>
  <c r="CL20" i="17"/>
  <c r="CK20" i="17"/>
  <c r="CJ20" i="17"/>
  <c r="CI20" i="17"/>
  <c r="CH20" i="17"/>
  <c r="CG20" i="17"/>
  <c r="CF20" i="17"/>
  <c r="CE20" i="17"/>
  <c r="CD20" i="17"/>
  <c r="CC20" i="17"/>
  <c r="CB20" i="17"/>
  <c r="CA20" i="17"/>
  <c r="BZ20" i="17"/>
  <c r="BY20" i="17"/>
  <c r="BX20" i="17"/>
  <c r="BW20" i="17"/>
  <c r="BV20" i="17"/>
  <c r="BU20" i="17"/>
  <c r="BT20" i="17"/>
  <c r="BS20" i="17"/>
  <c r="BR20" i="17"/>
  <c r="BQ20" i="17"/>
  <c r="BP20" i="17"/>
  <c r="BO20" i="17"/>
  <c r="DX19" i="17"/>
  <c r="DW19" i="17"/>
  <c r="DV19" i="17"/>
  <c r="DU19" i="17"/>
  <c r="DT19" i="17"/>
  <c r="DS19" i="17"/>
  <c r="DR19" i="17"/>
  <c r="DQ19" i="17"/>
  <c r="DP19" i="17"/>
  <c r="DO19" i="17"/>
  <c r="DN19" i="17"/>
  <c r="DM19" i="17"/>
  <c r="DL19" i="17"/>
  <c r="DK19" i="17"/>
  <c r="DJ19" i="17"/>
  <c r="DI19" i="17"/>
  <c r="DH19" i="17"/>
  <c r="DG19" i="17"/>
  <c r="DF19" i="17"/>
  <c r="DE19" i="17"/>
  <c r="DD19" i="17"/>
  <c r="DC19" i="17"/>
  <c r="DB19" i="17"/>
  <c r="DA19" i="17"/>
  <c r="CZ19" i="17"/>
  <c r="CY19" i="17"/>
  <c r="CX19" i="17"/>
  <c r="CW19" i="17"/>
  <c r="CV19" i="17"/>
  <c r="CU19" i="17"/>
  <c r="CT19" i="17"/>
  <c r="CS19" i="17"/>
  <c r="CR19" i="17"/>
  <c r="CQ19" i="17"/>
  <c r="CP19" i="17"/>
  <c r="CO19" i="17"/>
  <c r="CN19" i="17"/>
  <c r="CM19" i="17"/>
  <c r="CL19" i="17"/>
  <c r="CK19" i="17"/>
  <c r="CJ19" i="17"/>
  <c r="CI19" i="17"/>
  <c r="CH19" i="17"/>
  <c r="CG19" i="17"/>
  <c r="CF19" i="17"/>
  <c r="CE19" i="17"/>
  <c r="CD19" i="17"/>
  <c r="CC19" i="17"/>
  <c r="CB19" i="17"/>
  <c r="CA19" i="17"/>
  <c r="BZ19" i="17"/>
  <c r="BY19" i="17"/>
  <c r="BX19" i="17"/>
  <c r="BW19" i="17"/>
  <c r="BV19" i="17"/>
  <c r="BU19" i="17"/>
  <c r="BT19" i="17"/>
  <c r="BS19" i="17"/>
  <c r="BR19" i="17"/>
  <c r="BQ19" i="17"/>
  <c r="BP19" i="17"/>
  <c r="BO19" i="17"/>
  <c r="DX18" i="17"/>
  <c r="DW18" i="17"/>
  <c r="DV18" i="17"/>
  <c r="DU18" i="17"/>
  <c r="DT18" i="17"/>
  <c r="DS18" i="17"/>
  <c r="DR18" i="17"/>
  <c r="DQ18" i="17"/>
  <c r="DP18" i="17"/>
  <c r="DO18" i="17"/>
  <c r="DN18" i="17"/>
  <c r="DM18" i="17"/>
  <c r="DL18" i="17"/>
  <c r="DK18" i="17"/>
  <c r="DJ18" i="17"/>
  <c r="DI18" i="17"/>
  <c r="DH18" i="17"/>
  <c r="DG18" i="17"/>
  <c r="DF18" i="17"/>
  <c r="DE18" i="17"/>
  <c r="DD18" i="17"/>
  <c r="DC18" i="17"/>
  <c r="DB18" i="17"/>
  <c r="DA18" i="17"/>
  <c r="CZ18" i="17"/>
  <c r="CY18" i="17"/>
  <c r="CX18" i="17"/>
  <c r="CW18" i="17"/>
  <c r="CV18" i="17"/>
  <c r="CU18" i="17"/>
  <c r="CT18" i="17"/>
  <c r="CS18" i="17"/>
  <c r="CR18" i="17"/>
  <c r="CQ18" i="17"/>
  <c r="CP18" i="17"/>
  <c r="CO18" i="17"/>
  <c r="CN18" i="17"/>
  <c r="CM18" i="17"/>
  <c r="CL18" i="17"/>
  <c r="CK18" i="17"/>
  <c r="CJ18" i="17"/>
  <c r="CI18" i="17"/>
  <c r="CH18" i="17"/>
  <c r="CG18" i="17"/>
  <c r="CF18" i="17"/>
  <c r="CE18" i="17"/>
  <c r="CD18" i="17"/>
  <c r="CC18" i="17"/>
  <c r="CB18" i="17"/>
  <c r="CA18" i="17"/>
  <c r="BZ18" i="17"/>
  <c r="BY18" i="17"/>
  <c r="BX18" i="17"/>
  <c r="BW18" i="17"/>
  <c r="BV18" i="17"/>
  <c r="BU18" i="17"/>
  <c r="BT18" i="17"/>
  <c r="BS18" i="17"/>
  <c r="BR18" i="17"/>
  <c r="BQ18" i="17"/>
  <c r="BP18" i="17"/>
  <c r="BO18" i="17"/>
  <c r="DX17" i="17"/>
  <c r="DW17" i="17"/>
  <c r="DV17" i="17"/>
  <c r="DU17" i="17"/>
  <c r="DT17" i="17"/>
  <c r="DS17" i="17"/>
  <c r="DR17" i="17"/>
  <c r="DQ17" i="17"/>
  <c r="DP17" i="17"/>
  <c r="DO17" i="17"/>
  <c r="DN17" i="17"/>
  <c r="DM17" i="17"/>
  <c r="DL17" i="17"/>
  <c r="DK17" i="17"/>
  <c r="DJ17" i="17"/>
  <c r="DI17" i="17"/>
  <c r="DH17" i="17"/>
  <c r="DG17" i="17"/>
  <c r="DF17" i="17"/>
  <c r="DE17" i="17"/>
  <c r="DD17" i="17"/>
  <c r="DC17" i="17"/>
  <c r="DB17" i="17"/>
  <c r="DA17" i="17"/>
  <c r="CZ17" i="17"/>
  <c r="CY17" i="17"/>
  <c r="CX17" i="17"/>
  <c r="CW17" i="17"/>
  <c r="CV17" i="17"/>
  <c r="CU17" i="17"/>
  <c r="CT17" i="17"/>
  <c r="CS17" i="17"/>
  <c r="CR17" i="17"/>
  <c r="CQ17" i="17"/>
  <c r="CP17" i="17"/>
  <c r="CO17" i="17"/>
  <c r="CN17" i="17"/>
  <c r="CM17" i="17"/>
  <c r="CL17" i="17"/>
  <c r="CK17" i="17"/>
  <c r="CJ17" i="17"/>
  <c r="CI17" i="17"/>
  <c r="CH17" i="17"/>
  <c r="CG17" i="17"/>
  <c r="CF17" i="17"/>
  <c r="CE17" i="17"/>
  <c r="CD17" i="17"/>
  <c r="CC17" i="17"/>
  <c r="CB17" i="17"/>
  <c r="CA17" i="17"/>
  <c r="BZ17" i="17"/>
  <c r="BY17" i="17"/>
  <c r="BX17" i="17"/>
  <c r="BW17" i="17"/>
  <c r="BV17" i="17"/>
  <c r="BU17" i="17"/>
  <c r="BT17" i="17"/>
  <c r="BS17" i="17"/>
  <c r="BR17" i="17"/>
  <c r="BQ17" i="17"/>
  <c r="BP17" i="17"/>
  <c r="BO17" i="17"/>
  <c r="DX16" i="17"/>
  <c r="DW16" i="17"/>
  <c r="DV16" i="17"/>
  <c r="DU16" i="17"/>
  <c r="DT16" i="17"/>
  <c r="DS16" i="17"/>
  <c r="DR16" i="17"/>
  <c r="DQ16" i="17"/>
  <c r="DP16" i="17"/>
  <c r="DO16" i="17"/>
  <c r="DN16" i="17"/>
  <c r="DM16" i="17"/>
  <c r="DL16" i="17"/>
  <c r="DK16" i="17"/>
  <c r="DJ16" i="17"/>
  <c r="DI16" i="17"/>
  <c r="DH16" i="17"/>
  <c r="DG16" i="17"/>
  <c r="DF16" i="17"/>
  <c r="DE16" i="17"/>
  <c r="DD16" i="17"/>
  <c r="DC16" i="17"/>
  <c r="DB16" i="17"/>
  <c r="DA16" i="17"/>
  <c r="CZ16" i="17"/>
  <c r="CY16" i="17"/>
  <c r="CX16" i="17"/>
  <c r="CW16" i="17"/>
  <c r="CV16" i="17"/>
  <c r="CU16" i="17"/>
  <c r="CT16" i="17"/>
  <c r="CS16" i="17"/>
  <c r="CR16" i="17"/>
  <c r="CQ16" i="17"/>
  <c r="CP16" i="17"/>
  <c r="CO16" i="17"/>
  <c r="CN16" i="17"/>
  <c r="CM16" i="17"/>
  <c r="CL16" i="17"/>
  <c r="CK16" i="17"/>
  <c r="CJ16" i="17"/>
  <c r="CI16" i="17"/>
  <c r="CH16" i="17"/>
  <c r="CG16" i="17"/>
  <c r="CF16" i="17"/>
  <c r="CE16" i="17"/>
  <c r="CD16" i="17"/>
  <c r="CC16" i="17"/>
  <c r="CB16" i="17"/>
  <c r="CA16" i="17"/>
  <c r="BZ16" i="17"/>
  <c r="BY16" i="17"/>
  <c r="BX16" i="17"/>
  <c r="BW16" i="17"/>
  <c r="BV16" i="17"/>
  <c r="BU16" i="17"/>
  <c r="BT16" i="17"/>
  <c r="BS16" i="17"/>
  <c r="BR16" i="17"/>
  <c r="BQ16" i="17"/>
  <c r="BP16" i="17"/>
  <c r="BO16" i="17"/>
  <c r="DX15" i="17"/>
  <c r="DW15" i="17"/>
  <c r="DV15" i="17"/>
  <c r="DU15" i="17"/>
  <c r="DT15" i="17"/>
  <c r="DS15" i="17"/>
  <c r="DR15" i="17"/>
  <c r="DQ15" i="17"/>
  <c r="DP15" i="17"/>
  <c r="DO15" i="17"/>
  <c r="DN15" i="17"/>
  <c r="DM15" i="17"/>
  <c r="DL15" i="17"/>
  <c r="DK15" i="17"/>
  <c r="DJ15" i="17"/>
  <c r="DI15" i="17"/>
  <c r="DH15" i="17"/>
  <c r="DG15" i="17"/>
  <c r="DF15" i="17"/>
  <c r="DE15" i="17"/>
  <c r="DD15" i="17"/>
  <c r="DC15" i="17"/>
  <c r="DB15" i="17"/>
  <c r="DA15" i="17"/>
  <c r="CZ15" i="17"/>
  <c r="CY15" i="17"/>
  <c r="CX15" i="17"/>
  <c r="CW15" i="17"/>
  <c r="CV15" i="17"/>
  <c r="CU15" i="17"/>
  <c r="CT15" i="17"/>
  <c r="CS15" i="17"/>
  <c r="CR15" i="17"/>
  <c r="CQ15" i="17"/>
  <c r="CP15" i="17"/>
  <c r="CO15" i="17"/>
  <c r="CN15" i="17"/>
  <c r="CM15" i="17"/>
  <c r="CL15" i="17"/>
  <c r="CK15" i="17"/>
  <c r="CJ15" i="17"/>
  <c r="CI15" i="17"/>
  <c r="CH15" i="17"/>
  <c r="CG15" i="17"/>
  <c r="CF15" i="17"/>
  <c r="CE15" i="17"/>
  <c r="CD15" i="17"/>
  <c r="CC15" i="17"/>
  <c r="CB15" i="17"/>
  <c r="CA15" i="17"/>
  <c r="BZ15" i="17"/>
  <c r="BY15" i="17"/>
  <c r="BX15" i="17"/>
  <c r="BW15" i="17"/>
  <c r="BV15" i="17"/>
  <c r="BU15" i="17"/>
  <c r="BT15" i="17"/>
  <c r="BS15" i="17"/>
  <c r="BR15" i="17"/>
  <c r="BQ15" i="17"/>
  <c r="BP15" i="17"/>
  <c r="BO15" i="17"/>
  <c r="DX14" i="17"/>
  <c r="DW14" i="17"/>
  <c r="DV14" i="17"/>
  <c r="DU14" i="17"/>
  <c r="DT14" i="17"/>
  <c r="DS14" i="17"/>
  <c r="DR14" i="17"/>
  <c r="DQ14" i="17"/>
  <c r="DP14" i="17"/>
  <c r="DO14" i="17"/>
  <c r="DN14" i="17"/>
  <c r="DM14" i="17"/>
  <c r="DL14" i="17"/>
  <c r="DK14" i="17"/>
  <c r="DJ14" i="17"/>
  <c r="DI14" i="17"/>
  <c r="DH14" i="17"/>
  <c r="DG14" i="17"/>
  <c r="DF14" i="17"/>
  <c r="DE14" i="17"/>
  <c r="DD14" i="17"/>
  <c r="DC14" i="17"/>
  <c r="DB14" i="17"/>
  <c r="DA14" i="17"/>
  <c r="CZ14" i="17"/>
  <c r="CY14" i="17"/>
  <c r="CX14" i="17"/>
  <c r="CW14" i="17"/>
  <c r="CV14" i="17"/>
  <c r="CU14" i="17"/>
  <c r="CT14" i="17"/>
  <c r="CS14" i="17"/>
  <c r="CR14" i="17"/>
  <c r="CQ14" i="17"/>
  <c r="CP14" i="17"/>
  <c r="CO14" i="17"/>
  <c r="CN14" i="17"/>
  <c r="CM14" i="17"/>
  <c r="CL14" i="17"/>
  <c r="CK14" i="17"/>
  <c r="CJ14" i="17"/>
  <c r="CI14" i="17"/>
  <c r="CH14" i="17"/>
  <c r="CG14" i="17"/>
  <c r="CF14" i="17"/>
  <c r="CE14" i="17"/>
  <c r="CD14" i="17"/>
  <c r="CC14" i="17"/>
  <c r="CB14" i="17"/>
  <c r="CA14" i="17"/>
  <c r="BZ14" i="17"/>
  <c r="BY14" i="17"/>
  <c r="BX14" i="17"/>
  <c r="BW14" i="17"/>
  <c r="BV14" i="17"/>
  <c r="BU14" i="17"/>
  <c r="BT14" i="17"/>
  <c r="BS14" i="17"/>
  <c r="BR14" i="17"/>
  <c r="BQ14" i="17"/>
  <c r="BP14" i="17"/>
  <c r="BO14" i="17"/>
  <c r="DX13" i="17"/>
  <c r="DW13" i="17"/>
  <c r="DV13" i="17"/>
  <c r="DU13" i="17"/>
  <c r="DT13" i="17"/>
  <c r="DS13" i="17"/>
  <c r="DR13" i="17"/>
  <c r="DQ13" i="17"/>
  <c r="DP13" i="17"/>
  <c r="DO13" i="17"/>
  <c r="DN13" i="17"/>
  <c r="DM13" i="17"/>
  <c r="DL13" i="17"/>
  <c r="DK13" i="17"/>
  <c r="DJ13" i="17"/>
  <c r="DI13" i="17"/>
  <c r="DH13" i="17"/>
  <c r="DG13" i="17"/>
  <c r="DF13" i="17"/>
  <c r="DE13" i="17"/>
  <c r="DD13" i="17"/>
  <c r="DC13" i="17"/>
  <c r="DB13" i="17"/>
  <c r="DA13" i="17"/>
  <c r="CZ13" i="17"/>
  <c r="CY13" i="17"/>
  <c r="CX13" i="17"/>
  <c r="CW13" i="17"/>
  <c r="CV13" i="17"/>
  <c r="CU13" i="17"/>
  <c r="CT13" i="17"/>
  <c r="CS13" i="17"/>
  <c r="CR13" i="17"/>
  <c r="CQ13" i="17"/>
  <c r="CP13" i="17"/>
  <c r="CO13" i="17"/>
  <c r="CN13" i="17"/>
  <c r="CM13" i="17"/>
  <c r="CL13" i="17"/>
  <c r="CK13" i="17"/>
  <c r="CJ13" i="17"/>
  <c r="CI13" i="17"/>
  <c r="CH13" i="17"/>
  <c r="CG13" i="17"/>
  <c r="CF13" i="17"/>
  <c r="CE13" i="17"/>
  <c r="CD13" i="17"/>
  <c r="CC13" i="17"/>
  <c r="CB13" i="17"/>
  <c r="CA13" i="17"/>
  <c r="BZ13" i="17"/>
  <c r="BY13" i="17"/>
  <c r="BX13" i="17"/>
  <c r="BW13" i="17"/>
  <c r="BV13" i="17"/>
  <c r="BU13" i="17"/>
  <c r="BT13" i="17"/>
  <c r="BS13" i="17"/>
  <c r="BR13" i="17"/>
  <c r="BQ13" i="17"/>
  <c r="BP13" i="17"/>
  <c r="BO13" i="17"/>
  <c r="DX12" i="17"/>
  <c r="DW12" i="17"/>
  <c r="DV12" i="17"/>
  <c r="DU12" i="17"/>
  <c r="DT12" i="17"/>
  <c r="DS12" i="17"/>
  <c r="DR12" i="17"/>
  <c r="DQ12" i="17"/>
  <c r="DP12" i="17"/>
  <c r="DO12" i="17"/>
  <c r="DN12" i="17"/>
  <c r="DM12" i="17"/>
  <c r="DL12" i="17"/>
  <c r="DK12" i="17"/>
  <c r="DJ12" i="17"/>
  <c r="DI12" i="17"/>
  <c r="DH12" i="17"/>
  <c r="DG12" i="17"/>
  <c r="DF12" i="17"/>
  <c r="DE12" i="17"/>
  <c r="DD12" i="17"/>
  <c r="DC12" i="17"/>
  <c r="DB12" i="17"/>
  <c r="DA12" i="17"/>
  <c r="CZ12" i="17"/>
  <c r="CY12" i="17"/>
  <c r="CX12" i="17"/>
  <c r="CW12" i="17"/>
  <c r="CV12" i="17"/>
  <c r="CU12" i="17"/>
  <c r="CT12" i="17"/>
  <c r="CS12" i="17"/>
  <c r="CR12" i="17"/>
  <c r="CQ12" i="17"/>
  <c r="CP12" i="17"/>
  <c r="CO12" i="17"/>
  <c r="CN12" i="17"/>
  <c r="CM12" i="17"/>
  <c r="CL12" i="17"/>
  <c r="CK12" i="17"/>
  <c r="CJ12" i="17"/>
  <c r="CI12" i="17"/>
  <c r="CH12" i="17"/>
  <c r="CG12" i="17"/>
  <c r="CF12" i="17"/>
  <c r="CE12" i="17"/>
  <c r="CD12" i="17"/>
  <c r="CC12" i="17"/>
  <c r="CB12" i="17"/>
  <c r="CA12" i="17"/>
  <c r="BZ12" i="17"/>
  <c r="BY12" i="17"/>
  <c r="BX12" i="17"/>
  <c r="BW12" i="17"/>
  <c r="BV12" i="17"/>
  <c r="BU12" i="17"/>
  <c r="BT12" i="17"/>
  <c r="BS12" i="17"/>
  <c r="BR12" i="17"/>
  <c r="BQ12" i="17"/>
  <c r="BP12" i="17"/>
  <c r="BO12" i="17"/>
  <c r="DX11" i="17"/>
  <c r="DW11" i="17"/>
  <c r="DV11" i="17"/>
  <c r="DU11" i="17"/>
  <c r="DT11" i="17"/>
  <c r="DS11" i="17"/>
  <c r="DR11" i="17"/>
  <c r="DQ11" i="17"/>
  <c r="DP11" i="17"/>
  <c r="DO11" i="17"/>
  <c r="DN11" i="17"/>
  <c r="DM11" i="17"/>
  <c r="DL11" i="17"/>
  <c r="DK11" i="17"/>
  <c r="DJ11" i="17"/>
  <c r="DI11" i="17"/>
  <c r="DH11" i="17"/>
  <c r="DG11" i="17"/>
  <c r="DF11" i="17"/>
  <c r="DE11" i="17"/>
  <c r="DD11" i="17"/>
  <c r="DC11" i="17"/>
  <c r="DB11" i="17"/>
  <c r="DA11" i="17"/>
  <c r="CZ11" i="17"/>
  <c r="CY11" i="17"/>
  <c r="CX11" i="17"/>
  <c r="CW11" i="17"/>
  <c r="CV11" i="17"/>
  <c r="CU11" i="17"/>
  <c r="CT11" i="17"/>
  <c r="CS11" i="17"/>
  <c r="CR11" i="17"/>
  <c r="CQ11" i="17"/>
  <c r="CP11" i="17"/>
  <c r="CO11" i="17"/>
  <c r="CN11" i="17"/>
  <c r="CM11" i="17"/>
  <c r="CL11" i="17"/>
  <c r="CK11" i="17"/>
  <c r="CJ11" i="17"/>
  <c r="CI11" i="17"/>
  <c r="CH11" i="17"/>
  <c r="CG11" i="17"/>
  <c r="CF11" i="17"/>
  <c r="CE11" i="17"/>
  <c r="CD11" i="17"/>
  <c r="CC11" i="17"/>
  <c r="CB11" i="17"/>
  <c r="CA11" i="17"/>
  <c r="BZ11" i="17"/>
  <c r="BY11" i="17"/>
  <c r="BX11" i="17"/>
  <c r="BW11" i="17"/>
  <c r="BV11" i="17"/>
  <c r="BU11" i="17"/>
  <c r="BT11" i="17"/>
  <c r="BS11" i="17"/>
  <c r="BR11" i="17"/>
  <c r="BQ11" i="17"/>
  <c r="BP11" i="17"/>
  <c r="BO11" i="17"/>
  <c r="DX10" i="17"/>
  <c r="DW10" i="17"/>
  <c r="DV10" i="17"/>
  <c r="DU10" i="17"/>
  <c r="DT10" i="17"/>
  <c r="DS10" i="17"/>
  <c r="DR10" i="17"/>
  <c r="DQ10" i="17"/>
  <c r="DP10" i="17"/>
  <c r="DO10" i="17"/>
  <c r="DN10" i="17"/>
  <c r="DM10" i="17"/>
  <c r="DL10" i="17"/>
  <c r="DK10" i="17"/>
  <c r="DJ10" i="17"/>
  <c r="DI10" i="17"/>
  <c r="DH10" i="17"/>
  <c r="DG10" i="17"/>
  <c r="DF10" i="17"/>
  <c r="DE10" i="17"/>
  <c r="DD10" i="17"/>
  <c r="DC10" i="17"/>
  <c r="DB10" i="17"/>
  <c r="DA10" i="17"/>
  <c r="CZ10" i="17"/>
  <c r="CY10" i="17"/>
  <c r="CX10" i="17"/>
  <c r="CW10" i="17"/>
  <c r="CV10" i="17"/>
  <c r="CU10" i="17"/>
  <c r="CT10" i="17"/>
  <c r="CS10" i="17"/>
  <c r="CR10" i="17"/>
  <c r="CQ10" i="17"/>
  <c r="CP10" i="17"/>
  <c r="CO10" i="17"/>
  <c r="CN10" i="17"/>
  <c r="CM10" i="17"/>
  <c r="CL10" i="17"/>
  <c r="CK10" i="17"/>
  <c r="CJ10" i="17"/>
  <c r="CI10" i="17"/>
  <c r="CH10" i="17"/>
  <c r="CG10" i="17"/>
  <c r="CF10" i="17"/>
  <c r="CE10" i="17"/>
  <c r="CD10" i="17"/>
  <c r="CC10" i="17"/>
  <c r="CB10" i="17"/>
  <c r="CA10" i="17"/>
  <c r="BZ10" i="17"/>
  <c r="BY10" i="17"/>
  <c r="BX10" i="17"/>
  <c r="BW10" i="17"/>
  <c r="BV10" i="17"/>
  <c r="BU10" i="17"/>
  <c r="BT10" i="17"/>
  <c r="BS10" i="17"/>
  <c r="BR10" i="17"/>
  <c r="BQ10" i="17"/>
  <c r="BP10" i="17"/>
  <c r="BO10" i="17"/>
  <c r="DX9" i="17"/>
  <c r="DW9" i="17"/>
  <c r="DV9" i="17"/>
  <c r="DU9" i="17"/>
  <c r="DT9" i="17"/>
  <c r="DS9" i="17"/>
  <c r="DR9" i="17"/>
  <c r="DQ9" i="17"/>
  <c r="DP9" i="17"/>
  <c r="DO9" i="17"/>
  <c r="DN9" i="17"/>
  <c r="DM9" i="17"/>
  <c r="DL9" i="17"/>
  <c r="DK9" i="17"/>
  <c r="DJ9" i="17"/>
  <c r="DI9" i="17"/>
  <c r="DH9" i="17"/>
  <c r="DG9" i="17"/>
  <c r="DF9" i="17"/>
  <c r="DE9" i="17"/>
  <c r="DD9" i="17"/>
  <c r="DC9" i="17"/>
  <c r="DB9" i="17"/>
  <c r="DA9" i="17"/>
  <c r="CZ9" i="17"/>
  <c r="CY9" i="17"/>
  <c r="CX9" i="17"/>
  <c r="CW9" i="17"/>
  <c r="CV9" i="17"/>
  <c r="CU9" i="17"/>
  <c r="CT9" i="17"/>
  <c r="CS9" i="17"/>
  <c r="CR9" i="17"/>
  <c r="CQ9" i="17"/>
  <c r="CP9" i="17"/>
  <c r="CO9" i="17"/>
  <c r="CN9" i="17"/>
  <c r="CM9" i="17"/>
  <c r="CL9" i="17"/>
  <c r="CK9" i="17"/>
  <c r="CJ9" i="17"/>
  <c r="CI9" i="17"/>
  <c r="CH9" i="17"/>
  <c r="CG9" i="17"/>
  <c r="CF9" i="17"/>
  <c r="CE9" i="17"/>
  <c r="CD9" i="17"/>
  <c r="CC9" i="17"/>
  <c r="CB9" i="17"/>
  <c r="CA9" i="17"/>
  <c r="BZ9" i="17"/>
  <c r="BY9" i="17"/>
  <c r="BX9" i="17"/>
  <c r="BW9" i="17"/>
  <c r="BV9" i="17"/>
  <c r="BU9" i="17"/>
  <c r="BT9" i="17"/>
  <c r="BS9" i="17"/>
  <c r="BR9" i="17"/>
  <c r="BQ9" i="17"/>
  <c r="BP9" i="17"/>
  <c r="BO9" i="17"/>
  <c r="DX8" i="17"/>
  <c r="DW8" i="17"/>
  <c r="DV8" i="17"/>
  <c r="DU8" i="17"/>
  <c r="DT8" i="17"/>
  <c r="DS8" i="17"/>
  <c r="DR8" i="17"/>
  <c r="DQ8" i="17"/>
  <c r="DP8" i="17"/>
  <c r="DO8" i="17"/>
  <c r="DN8" i="17"/>
  <c r="DM8" i="17"/>
  <c r="DL8" i="17"/>
  <c r="DK8" i="17"/>
  <c r="DJ8" i="17"/>
  <c r="DI8" i="17"/>
  <c r="DH8" i="17"/>
  <c r="DG8" i="17"/>
  <c r="DF8" i="17"/>
  <c r="DE8" i="17"/>
  <c r="DD8" i="17"/>
  <c r="DC8" i="17"/>
  <c r="DB8" i="17"/>
  <c r="DA8" i="17"/>
  <c r="CZ8" i="17"/>
  <c r="CY8" i="17"/>
  <c r="CX8" i="17"/>
  <c r="CW8" i="17"/>
  <c r="CV8" i="17"/>
  <c r="CU8" i="17"/>
  <c r="CT8" i="17"/>
  <c r="CS8" i="17"/>
  <c r="CR8" i="17"/>
  <c r="CQ8" i="17"/>
  <c r="CP8" i="17"/>
  <c r="CO8" i="17"/>
  <c r="CN8" i="17"/>
  <c r="CM8" i="17"/>
  <c r="CL8" i="17"/>
  <c r="CK8" i="17"/>
  <c r="CJ8" i="17"/>
  <c r="CI8" i="17"/>
  <c r="CH8" i="17"/>
  <c r="CG8" i="17"/>
  <c r="CF8" i="17"/>
  <c r="CE8" i="17"/>
  <c r="CD8" i="17"/>
  <c r="CC8" i="17"/>
  <c r="CB8" i="17"/>
  <c r="CA8" i="17"/>
  <c r="BZ8" i="17"/>
  <c r="BY8" i="17"/>
  <c r="BX8" i="17"/>
  <c r="BW8" i="17"/>
  <c r="BV8" i="17"/>
  <c r="BU8" i="17"/>
  <c r="BT8" i="17"/>
  <c r="BS8" i="17"/>
  <c r="BR8" i="17"/>
  <c r="BQ8" i="17"/>
  <c r="BP8" i="17"/>
  <c r="BO8" i="17"/>
  <c r="DX54" i="16"/>
  <c r="DW54" i="16"/>
  <c r="DV54" i="16"/>
  <c r="DU54" i="16"/>
  <c r="DT54" i="16"/>
  <c r="DS54" i="16"/>
  <c r="DR54" i="16"/>
  <c r="DQ54" i="16"/>
  <c r="DP54" i="16"/>
  <c r="DO54" i="16"/>
  <c r="DN54" i="16"/>
  <c r="DM54" i="16"/>
  <c r="DL54" i="16"/>
  <c r="DK54" i="16"/>
  <c r="DJ54" i="16"/>
  <c r="DI54" i="16"/>
  <c r="DH54" i="16"/>
  <c r="DG54" i="16"/>
  <c r="DF54" i="16"/>
  <c r="DE54" i="16"/>
  <c r="DD54" i="16"/>
  <c r="DC54" i="16"/>
  <c r="DB54" i="16"/>
  <c r="DA54" i="16"/>
  <c r="CZ54" i="16"/>
  <c r="CY54" i="16"/>
  <c r="CX54" i="16"/>
  <c r="CW54" i="16"/>
  <c r="CV54" i="16"/>
  <c r="CU54" i="16"/>
  <c r="CT54" i="16"/>
  <c r="CS54" i="16"/>
  <c r="CR54" i="16"/>
  <c r="CQ54" i="16"/>
  <c r="CP54" i="16"/>
  <c r="CO54" i="16"/>
  <c r="CN54" i="16"/>
  <c r="CM54" i="16"/>
  <c r="CL54" i="16"/>
  <c r="CK54" i="16"/>
  <c r="CJ54" i="16"/>
  <c r="CI54" i="16"/>
  <c r="CH54" i="16"/>
  <c r="CG54" i="16"/>
  <c r="CF54" i="16"/>
  <c r="CE54" i="16"/>
  <c r="CD54" i="16"/>
  <c r="CC54" i="16"/>
  <c r="CB54" i="16"/>
  <c r="CA54" i="16"/>
  <c r="BZ54" i="16"/>
  <c r="BY54" i="16"/>
  <c r="BX54" i="16"/>
  <c r="BW54" i="16"/>
  <c r="BV54" i="16"/>
  <c r="BU54" i="16"/>
  <c r="BT54" i="16"/>
  <c r="BS54" i="16"/>
  <c r="BR54" i="16"/>
  <c r="BQ54" i="16"/>
  <c r="BP54" i="16"/>
  <c r="BO54" i="16"/>
  <c r="DX53" i="16"/>
  <c r="DW53" i="16"/>
  <c r="DV53" i="16"/>
  <c r="DU53" i="16"/>
  <c r="DT53" i="16"/>
  <c r="DS53" i="16"/>
  <c r="DR53" i="16"/>
  <c r="DQ53" i="16"/>
  <c r="DP53" i="16"/>
  <c r="DO53" i="16"/>
  <c r="DN53" i="16"/>
  <c r="DM53" i="16"/>
  <c r="DL53" i="16"/>
  <c r="DK53" i="16"/>
  <c r="DJ53" i="16"/>
  <c r="DI53" i="16"/>
  <c r="DH53" i="16"/>
  <c r="DG53" i="16"/>
  <c r="DF53" i="16"/>
  <c r="DE53" i="16"/>
  <c r="DD53" i="16"/>
  <c r="DC53" i="16"/>
  <c r="DB53" i="16"/>
  <c r="DA53" i="16"/>
  <c r="CZ53" i="16"/>
  <c r="CY53" i="16"/>
  <c r="CX53" i="16"/>
  <c r="CW53" i="16"/>
  <c r="CV53" i="16"/>
  <c r="CU53" i="16"/>
  <c r="CT53" i="16"/>
  <c r="CS53" i="16"/>
  <c r="CR53" i="16"/>
  <c r="CQ53" i="16"/>
  <c r="CP53" i="16"/>
  <c r="CO53" i="16"/>
  <c r="CN53" i="16"/>
  <c r="CM53" i="16"/>
  <c r="CL53" i="16"/>
  <c r="CK53" i="16"/>
  <c r="CJ53" i="16"/>
  <c r="CI53" i="16"/>
  <c r="CH53" i="16"/>
  <c r="CG53" i="16"/>
  <c r="CF53" i="16"/>
  <c r="CE53" i="16"/>
  <c r="CD53" i="16"/>
  <c r="CC53" i="16"/>
  <c r="CB53" i="16"/>
  <c r="CA53" i="16"/>
  <c r="BZ53" i="16"/>
  <c r="BY53" i="16"/>
  <c r="BX53" i="16"/>
  <c r="BW53" i="16"/>
  <c r="BV53" i="16"/>
  <c r="BU53" i="16"/>
  <c r="BT53" i="16"/>
  <c r="BS53" i="16"/>
  <c r="BR53" i="16"/>
  <c r="BQ53" i="16"/>
  <c r="BP53" i="16"/>
  <c r="BO53" i="16"/>
  <c r="DX52" i="16"/>
  <c r="DW52" i="16"/>
  <c r="DV52" i="16"/>
  <c r="DU52" i="16"/>
  <c r="DT52" i="16"/>
  <c r="DS52" i="16"/>
  <c r="DR52" i="16"/>
  <c r="DQ52" i="16"/>
  <c r="DP52" i="16"/>
  <c r="DO52" i="16"/>
  <c r="DN52" i="16"/>
  <c r="DM52" i="16"/>
  <c r="DL52" i="16"/>
  <c r="DK52" i="16"/>
  <c r="DJ52" i="16"/>
  <c r="DI52" i="16"/>
  <c r="DH52" i="16"/>
  <c r="DG52" i="16"/>
  <c r="DF52" i="16"/>
  <c r="DE52" i="16"/>
  <c r="DD52" i="16"/>
  <c r="DC52" i="16"/>
  <c r="DB52" i="16"/>
  <c r="DA52" i="16"/>
  <c r="CZ52" i="16"/>
  <c r="CY52" i="16"/>
  <c r="CX52" i="16"/>
  <c r="CW52" i="16"/>
  <c r="CV52" i="16"/>
  <c r="CU52" i="16"/>
  <c r="CT52" i="16"/>
  <c r="CS52" i="16"/>
  <c r="CR52" i="16"/>
  <c r="CQ52" i="16"/>
  <c r="CP52" i="16"/>
  <c r="CO52" i="16"/>
  <c r="CN52" i="16"/>
  <c r="CM52" i="16"/>
  <c r="CL52" i="16"/>
  <c r="CK52" i="16"/>
  <c r="CJ52" i="16"/>
  <c r="CI52" i="16"/>
  <c r="CH52" i="16"/>
  <c r="CG52" i="16"/>
  <c r="CF52" i="16"/>
  <c r="CE52" i="16"/>
  <c r="CD52" i="16"/>
  <c r="CC52" i="16"/>
  <c r="CB52" i="16"/>
  <c r="CA52" i="16"/>
  <c r="BZ52" i="16"/>
  <c r="BY52" i="16"/>
  <c r="BX52" i="16"/>
  <c r="BW52" i="16"/>
  <c r="BV52" i="16"/>
  <c r="BU52" i="16"/>
  <c r="BT52" i="16"/>
  <c r="BS52" i="16"/>
  <c r="BR52" i="16"/>
  <c r="BQ52" i="16"/>
  <c r="BP52" i="16"/>
  <c r="BO52" i="16"/>
  <c r="DX51" i="16"/>
  <c r="DW51" i="16"/>
  <c r="DV51" i="16"/>
  <c r="DU51" i="16"/>
  <c r="DT51" i="16"/>
  <c r="DS51" i="16"/>
  <c r="DR51" i="16"/>
  <c r="DQ51" i="16"/>
  <c r="DP51" i="16"/>
  <c r="DO51" i="16"/>
  <c r="DN51" i="16"/>
  <c r="DM51" i="16"/>
  <c r="DL51" i="16"/>
  <c r="DK51" i="16"/>
  <c r="DJ51" i="16"/>
  <c r="DI51" i="16"/>
  <c r="DH51" i="16"/>
  <c r="DG51" i="16"/>
  <c r="DF51" i="16"/>
  <c r="DE51" i="16"/>
  <c r="DD51" i="16"/>
  <c r="DC51" i="16"/>
  <c r="DB51" i="16"/>
  <c r="DA51" i="16"/>
  <c r="CZ51" i="16"/>
  <c r="CY51" i="16"/>
  <c r="CX51" i="16"/>
  <c r="CW51" i="16"/>
  <c r="CV51" i="16"/>
  <c r="CU51" i="16"/>
  <c r="CT51" i="16"/>
  <c r="CS51" i="16"/>
  <c r="CR51" i="16"/>
  <c r="CQ51" i="16"/>
  <c r="CP51" i="16"/>
  <c r="CO51" i="16"/>
  <c r="CN51" i="16"/>
  <c r="CM51" i="16"/>
  <c r="CL51" i="16"/>
  <c r="CK51" i="16"/>
  <c r="CJ51" i="16"/>
  <c r="CI51" i="16"/>
  <c r="CH51" i="16"/>
  <c r="CG51" i="16"/>
  <c r="CF51" i="16"/>
  <c r="CE51" i="16"/>
  <c r="CD51" i="16"/>
  <c r="CC51" i="16"/>
  <c r="CB51" i="16"/>
  <c r="CA51" i="16"/>
  <c r="BZ51" i="16"/>
  <c r="BY51" i="16"/>
  <c r="BX51" i="16"/>
  <c r="BW51" i="16"/>
  <c r="BV51" i="16"/>
  <c r="BU51" i="16"/>
  <c r="BT51" i="16"/>
  <c r="BS51" i="16"/>
  <c r="BR51" i="16"/>
  <c r="BQ51" i="16"/>
  <c r="BP51" i="16"/>
  <c r="BO51" i="16"/>
  <c r="DX50" i="16"/>
  <c r="DW50" i="16"/>
  <c r="DV50" i="16"/>
  <c r="DU50" i="16"/>
  <c r="DT50" i="16"/>
  <c r="DS50" i="16"/>
  <c r="DR50" i="16"/>
  <c r="DQ50" i="16"/>
  <c r="DP50" i="16"/>
  <c r="DO50" i="16"/>
  <c r="DN50" i="16"/>
  <c r="DM50" i="16"/>
  <c r="DL50" i="16"/>
  <c r="DK50" i="16"/>
  <c r="DJ50" i="16"/>
  <c r="DI50" i="16"/>
  <c r="DH50" i="16"/>
  <c r="DG50" i="16"/>
  <c r="DF50" i="16"/>
  <c r="DE50" i="16"/>
  <c r="DD50" i="16"/>
  <c r="DC50" i="16"/>
  <c r="DB50" i="16"/>
  <c r="DA50" i="16"/>
  <c r="CZ50" i="16"/>
  <c r="CY50" i="16"/>
  <c r="CX50" i="16"/>
  <c r="CW50" i="16"/>
  <c r="CV50" i="16"/>
  <c r="CU50" i="16"/>
  <c r="CT50" i="16"/>
  <c r="CS50" i="16"/>
  <c r="CR50" i="16"/>
  <c r="CQ50" i="16"/>
  <c r="CP50" i="16"/>
  <c r="CO50" i="16"/>
  <c r="CN50" i="16"/>
  <c r="CM50" i="16"/>
  <c r="CL50" i="16"/>
  <c r="CK50" i="16"/>
  <c r="CJ50" i="16"/>
  <c r="CI50" i="16"/>
  <c r="CH50" i="16"/>
  <c r="CG50" i="16"/>
  <c r="CF50" i="16"/>
  <c r="CE50" i="16"/>
  <c r="CD50" i="16"/>
  <c r="CC50" i="16"/>
  <c r="CB50" i="16"/>
  <c r="CA50" i="16"/>
  <c r="BZ50" i="16"/>
  <c r="BY50" i="16"/>
  <c r="BX50" i="16"/>
  <c r="BW50" i="16"/>
  <c r="BV50" i="16"/>
  <c r="BU50" i="16"/>
  <c r="BT50" i="16"/>
  <c r="BS50" i="16"/>
  <c r="BR50" i="16"/>
  <c r="BQ50" i="16"/>
  <c r="BP50" i="16"/>
  <c r="BO50" i="16"/>
  <c r="DX49" i="16"/>
  <c r="DW49" i="16"/>
  <c r="DV49" i="16"/>
  <c r="DU49" i="16"/>
  <c r="DT49" i="16"/>
  <c r="DS49" i="16"/>
  <c r="DR49" i="16"/>
  <c r="DQ49" i="16"/>
  <c r="DP49" i="16"/>
  <c r="DO49" i="16"/>
  <c r="DN49" i="16"/>
  <c r="DM49" i="16"/>
  <c r="DL49" i="16"/>
  <c r="DK49" i="16"/>
  <c r="DJ49" i="16"/>
  <c r="DI49" i="16"/>
  <c r="DH49" i="16"/>
  <c r="DG49" i="16"/>
  <c r="DF49" i="16"/>
  <c r="DE49" i="16"/>
  <c r="DD49" i="16"/>
  <c r="DC49" i="16"/>
  <c r="DB49" i="16"/>
  <c r="DA49" i="16"/>
  <c r="CZ49" i="16"/>
  <c r="CY49" i="16"/>
  <c r="CX49" i="16"/>
  <c r="CW49" i="16"/>
  <c r="CV49" i="16"/>
  <c r="CU49" i="16"/>
  <c r="CT49" i="16"/>
  <c r="CS49" i="16"/>
  <c r="CR49" i="16"/>
  <c r="CQ49" i="16"/>
  <c r="CP49" i="16"/>
  <c r="CO49" i="16"/>
  <c r="CN49" i="16"/>
  <c r="CM49" i="16"/>
  <c r="CL49" i="16"/>
  <c r="CK49" i="16"/>
  <c r="CJ49" i="16"/>
  <c r="CI49" i="16"/>
  <c r="CH49" i="16"/>
  <c r="CG49" i="16"/>
  <c r="CF49" i="16"/>
  <c r="CE49" i="16"/>
  <c r="CD49" i="16"/>
  <c r="CC49" i="16"/>
  <c r="CB49" i="16"/>
  <c r="CA49" i="16"/>
  <c r="BZ49" i="16"/>
  <c r="BY49" i="16"/>
  <c r="BX49" i="16"/>
  <c r="BW49" i="16"/>
  <c r="BV49" i="16"/>
  <c r="BU49" i="16"/>
  <c r="BT49" i="16"/>
  <c r="BS49" i="16"/>
  <c r="BR49" i="16"/>
  <c r="BQ49" i="16"/>
  <c r="BP49" i="16"/>
  <c r="BO49" i="16"/>
  <c r="DX48" i="16"/>
  <c r="DW48" i="16"/>
  <c r="DV48" i="16"/>
  <c r="DU48" i="16"/>
  <c r="DT48" i="16"/>
  <c r="DS48" i="16"/>
  <c r="DR48" i="16"/>
  <c r="DQ48" i="16"/>
  <c r="DP48" i="16"/>
  <c r="DO48" i="16"/>
  <c r="DN48" i="16"/>
  <c r="DM48" i="16"/>
  <c r="DL48" i="16"/>
  <c r="DK48" i="16"/>
  <c r="DJ48" i="16"/>
  <c r="DI48" i="16"/>
  <c r="DH48" i="16"/>
  <c r="DG48" i="16"/>
  <c r="DF48" i="16"/>
  <c r="DE48" i="16"/>
  <c r="DD48" i="16"/>
  <c r="DC48" i="16"/>
  <c r="DB48" i="16"/>
  <c r="DA48" i="16"/>
  <c r="CZ48" i="16"/>
  <c r="CY48" i="16"/>
  <c r="CX48" i="16"/>
  <c r="CW48" i="16"/>
  <c r="CV48" i="16"/>
  <c r="CU48" i="16"/>
  <c r="CT48" i="16"/>
  <c r="CS48" i="16"/>
  <c r="CR48" i="16"/>
  <c r="CQ48" i="16"/>
  <c r="CP48" i="16"/>
  <c r="CO48" i="16"/>
  <c r="CN48" i="16"/>
  <c r="CM48" i="16"/>
  <c r="CL48" i="16"/>
  <c r="CK48" i="16"/>
  <c r="CJ48" i="16"/>
  <c r="CI48" i="16"/>
  <c r="CH48" i="16"/>
  <c r="CG48" i="16"/>
  <c r="CF48" i="16"/>
  <c r="CE48" i="16"/>
  <c r="CD48" i="16"/>
  <c r="CC48" i="16"/>
  <c r="CB48" i="16"/>
  <c r="CA48" i="16"/>
  <c r="BZ48" i="16"/>
  <c r="BY48" i="16"/>
  <c r="BX48" i="16"/>
  <c r="BW48" i="16"/>
  <c r="BV48" i="16"/>
  <c r="BU48" i="16"/>
  <c r="BT48" i="16"/>
  <c r="BS48" i="16"/>
  <c r="BR48" i="16"/>
  <c r="BQ48" i="16"/>
  <c r="BP48" i="16"/>
  <c r="BO48" i="16"/>
  <c r="DX47" i="16"/>
  <c r="DW47" i="16"/>
  <c r="DV47" i="16"/>
  <c r="DU47" i="16"/>
  <c r="DT47" i="16"/>
  <c r="DS47" i="16"/>
  <c r="DR47" i="16"/>
  <c r="DQ47" i="16"/>
  <c r="DP47" i="16"/>
  <c r="DO47" i="16"/>
  <c r="DN47" i="16"/>
  <c r="DM47" i="16"/>
  <c r="DL47" i="16"/>
  <c r="DK47" i="16"/>
  <c r="DJ47" i="16"/>
  <c r="DI47" i="16"/>
  <c r="DH47" i="16"/>
  <c r="DG47" i="16"/>
  <c r="DF47" i="16"/>
  <c r="DE47" i="16"/>
  <c r="DD47" i="16"/>
  <c r="DC47" i="16"/>
  <c r="DB47" i="16"/>
  <c r="DA47" i="16"/>
  <c r="CZ47" i="16"/>
  <c r="CY47" i="16"/>
  <c r="CX47" i="16"/>
  <c r="CW47" i="16"/>
  <c r="CV47" i="16"/>
  <c r="CU47" i="16"/>
  <c r="CT47" i="16"/>
  <c r="CS47" i="16"/>
  <c r="CR47" i="16"/>
  <c r="CQ47" i="16"/>
  <c r="CP47" i="16"/>
  <c r="CO47" i="16"/>
  <c r="CN47" i="16"/>
  <c r="CM47" i="16"/>
  <c r="CL47" i="16"/>
  <c r="CK47" i="16"/>
  <c r="CJ47" i="16"/>
  <c r="CI47" i="16"/>
  <c r="CH47" i="16"/>
  <c r="CG47" i="16"/>
  <c r="CF47" i="16"/>
  <c r="CE47" i="16"/>
  <c r="CD47" i="16"/>
  <c r="CC47" i="16"/>
  <c r="CB47" i="16"/>
  <c r="CA47" i="16"/>
  <c r="BZ47" i="16"/>
  <c r="BY47" i="16"/>
  <c r="BX47" i="16"/>
  <c r="BW47" i="16"/>
  <c r="BV47" i="16"/>
  <c r="BU47" i="16"/>
  <c r="BT47" i="16"/>
  <c r="BS47" i="16"/>
  <c r="BR47" i="16"/>
  <c r="BQ47" i="16"/>
  <c r="BP47" i="16"/>
  <c r="BO47" i="16"/>
  <c r="DX46" i="16"/>
  <c r="DW46" i="16"/>
  <c r="DV46" i="16"/>
  <c r="DU46" i="16"/>
  <c r="DT46" i="16"/>
  <c r="DS46" i="16"/>
  <c r="DR46" i="16"/>
  <c r="DQ46" i="16"/>
  <c r="DP46" i="16"/>
  <c r="DO46" i="16"/>
  <c r="DN46" i="16"/>
  <c r="DM46" i="16"/>
  <c r="DL46" i="16"/>
  <c r="DK46" i="16"/>
  <c r="DJ46" i="16"/>
  <c r="DI46" i="16"/>
  <c r="DH46" i="16"/>
  <c r="DG46" i="16"/>
  <c r="DF46" i="16"/>
  <c r="DE46" i="16"/>
  <c r="DD46" i="16"/>
  <c r="DC46" i="16"/>
  <c r="DB46" i="16"/>
  <c r="DA46" i="16"/>
  <c r="CZ46" i="16"/>
  <c r="CY46" i="16"/>
  <c r="CX46" i="16"/>
  <c r="CW46" i="16"/>
  <c r="CV46" i="16"/>
  <c r="CU46" i="16"/>
  <c r="CT46" i="16"/>
  <c r="CS46" i="16"/>
  <c r="CR46" i="16"/>
  <c r="CQ46" i="16"/>
  <c r="CP46" i="16"/>
  <c r="CO46" i="16"/>
  <c r="CN46" i="16"/>
  <c r="CM46" i="16"/>
  <c r="CL46" i="16"/>
  <c r="CK46" i="16"/>
  <c r="CJ46" i="16"/>
  <c r="CI46" i="16"/>
  <c r="CH46" i="16"/>
  <c r="CG46" i="16"/>
  <c r="CF46" i="16"/>
  <c r="CE46" i="16"/>
  <c r="CD46" i="16"/>
  <c r="CC46" i="16"/>
  <c r="CB46" i="16"/>
  <c r="CA46" i="16"/>
  <c r="BZ46" i="16"/>
  <c r="BY46" i="16"/>
  <c r="BX46" i="16"/>
  <c r="BW46" i="16"/>
  <c r="BV46" i="16"/>
  <c r="BU46" i="16"/>
  <c r="BT46" i="16"/>
  <c r="BS46" i="16"/>
  <c r="BR46" i="16"/>
  <c r="BQ46" i="16"/>
  <c r="BP46" i="16"/>
  <c r="BO46" i="16"/>
  <c r="DX45" i="16"/>
  <c r="DW45" i="16"/>
  <c r="DV45" i="16"/>
  <c r="DU45" i="16"/>
  <c r="DT45" i="16"/>
  <c r="DS45" i="16"/>
  <c r="DR45" i="16"/>
  <c r="DQ45" i="16"/>
  <c r="DP45" i="16"/>
  <c r="DO45" i="16"/>
  <c r="DN45" i="16"/>
  <c r="DM45" i="16"/>
  <c r="DL45" i="16"/>
  <c r="DK45" i="16"/>
  <c r="DJ45" i="16"/>
  <c r="DI45" i="16"/>
  <c r="DH45" i="16"/>
  <c r="DG45" i="16"/>
  <c r="DF45" i="16"/>
  <c r="DE45" i="16"/>
  <c r="DD45" i="16"/>
  <c r="DC45" i="16"/>
  <c r="DB45" i="16"/>
  <c r="DA45" i="16"/>
  <c r="CZ45" i="16"/>
  <c r="CY45" i="16"/>
  <c r="CX45" i="16"/>
  <c r="CW45" i="16"/>
  <c r="CV45" i="16"/>
  <c r="CU45" i="16"/>
  <c r="CT45" i="16"/>
  <c r="CS45" i="16"/>
  <c r="CR45" i="16"/>
  <c r="CQ45" i="16"/>
  <c r="CP45" i="16"/>
  <c r="CO45" i="16"/>
  <c r="CN45" i="16"/>
  <c r="CM45" i="16"/>
  <c r="CL45" i="16"/>
  <c r="CK45" i="16"/>
  <c r="CJ45" i="16"/>
  <c r="CI45" i="16"/>
  <c r="CH45" i="16"/>
  <c r="CG45" i="16"/>
  <c r="CF45" i="16"/>
  <c r="CE45" i="16"/>
  <c r="CD45" i="16"/>
  <c r="CC45" i="16"/>
  <c r="CB45" i="16"/>
  <c r="CA45" i="16"/>
  <c r="BZ45" i="16"/>
  <c r="BY45" i="16"/>
  <c r="BX45" i="16"/>
  <c r="BW45" i="16"/>
  <c r="BV45" i="16"/>
  <c r="BU45" i="16"/>
  <c r="BT45" i="16"/>
  <c r="BS45" i="16"/>
  <c r="BR45" i="16"/>
  <c r="BQ45" i="16"/>
  <c r="BP45" i="16"/>
  <c r="BO45" i="16"/>
  <c r="DX44" i="16"/>
  <c r="DW44" i="16"/>
  <c r="DV44" i="16"/>
  <c r="DU44" i="16"/>
  <c r="DT44" i="16"/>
  <c r="DS44" i="16"/>
  <c r="DR44" i="16"/>
  <c r="DQ44" i="16"/>
  <c r="DP44" i="16"/>
  <c r="DO44" i="16"/>
  <c r="DN44" i="16"/>
  <c r="DM44" i="16"/>
  <c r="DL44" i="16"/>
  <c r="DK44" i="16"/>
  <c r="DJ44" i="16"/>
  <c r="DI44" i="16"/>
  <c r="DH44" i="16"/>
  <c r="DG44" i="16"/>
  <c r="DF44" i="16"/>
  <c r="DE44" i="16"/>
  <c r="DD44" i="16"/>
  <c r="DC44" i="16"/>
  <c r="DB44" i="16"/>
  <c r="DA44" i="16"/>
  <c r="CZ44" i="16"/>
  <c r="CY44" i="16"/>
  <c r="CX44" i="16"/>
  <c r="CW44" i="16"/>
  <c r="CV44" i="16"/>
  <c r="CU44" i="16"/>
  <c r="CT44" i="16"/>
  <c r="CS44" i="16"/>
  <c r="CR44" i="16"/>
  <c r="CQ44" i="16"/>
  <c r="CP44" i="16"/>
  <c r="CO44" i="16"/>
  <c r="CN44" i="16"/>
  <c r="CM44" i="16"/>
  <c r="CL44" i="16"/>
  <c r="CK44" i="16"/>
  <c r="CJ44" i="16"/>
  <c r="CI44" i="16"/>
  <c r="CH44" i="16"/>
  <c r="CG44" i="16"/>
  <c r="CF44" i="16"/>
  <c r="CE44" i="16"/>
  <c r="CD44" i="16"/>
  <c r="CC44" i="16"/>
  <c r="CB44" i="16"/>
  <c r="CA44" i="16"/>
  <c r="BZ44" i="16"/>
  <c r="BY44" i="16"/>
  <c r="BX44" i="16"/>
  <c r="BW44" i="16"/>
  <c r="BV44" i="16"/>
  <c r="BU44" i="16"/>
  <c r="BT44" i="16"/>
  <c r="BS44" i="16"/>
  <c r="BR44" i="16"/>
  <c r="BQ44" i="16"/>
  <c r="BP44" i="16"/>
  <c r="BO44" i="16"/>
  <c r="DX43" i="16"/>
  <c r="DW43" i="16"/>
  <c r="DV43" i="16"/>
  <c r="DU43" i="16"/>
  <c r="DT43" i="16"/>
  <c r="DS43" i="16"/>
  <c r="DR43" i="16"/>
  <c r="DQ43" i="16"/>
  <c r="DP43" i="16"/>
  <c r="DO43" i="16"/>
  <c r="DN43" i="16"/>
  <c r="DM43" i="16"/>
  <c r="DL43" i="16"/>
  <c r="DK43" i="16"/>
  <c r="DJ43" i="16"/>
  <c r="DI43" i="16"/>
  <c r="DH43" i="16"/>
  <c r="DG43" i="16"/>
  <c r="DF43" i="16"/>
  <c r="DE43" i="16"/>
  <c r="DD43" i="16"/>
  <c r="DC43" i="16"/>
  <c r="DB43" i="16"/>
  <c r="DA43" i="16"/>
  <c r="CZ43" i="16"/>
  <c r="CY43" i="16"/>
  <c r="CX43" i="16"/>
  <c r="CW43" i="16"/>
  <c r="CV43" i="16"/>
  <c r="CU43" i="16"/>
  <c r="CT43" i="16"/>
  <c r="CS43" i="16"/>
  <c r="CR43" i="16"/>
  <c r="CQ43" i="16"/>
  <c r="CP43" i="16"/>
  <c r="CO43" i="16"/>
  <c r="CN43" i="16"/>
  <c r="CM43" i="16"/>
  <c r="CL43" i="16"/>
  <c r="CK43" i="16"/>
  <c r="CJ43" i="16"/>
  <c r="CI43" i="16"/>
  <c r="CH43" i="16"/>
  <c r="CG43" i="16"/>
  <c r="CF43" i="16"/>
  <c r="CE43" i="16"/>
  <c r="CD43" i="16"/>
  <c r="CC43" i="16"/>
  <c r="CB43" i="16"/>
  <c r="CA43" i="16"/>
  <c r="BZ43" i="16"/>
  <c r="BY43" i="16"/>
  <c r="BX43" i="16"/>
  <c r="BW43" i="16"/>
  <c r="BV43" i="16"/>
  <c r="BU43" i="16"/>
  <c r="BT43" i="16"/>
  <c r="BS43" i="16"/>
  <c r="BR43" i="16"/>
  <c r="BQ43" i="16"/>
  <c r="BP43" i="16"/>
  <c r="BO43" i="16"/>
  <c r="DX42" i="16"/>
  <c r="DW42" i="16"/>
  <c r="DV42" i="16"/>
  <c r="DU42" i="16"/>
  <c r="DT42" i="16"/>
  <c r="DS42" i="16"/>
  <c r="DR42" i="16"/>
  <c r="DQ42" i="16"/>
  <c r="DP42" i="16"/>
  <c r="DO42" i="16"/>
  <c r="DN42" i="16"/>
  <c r="DM42" i="16"/>
  <c r="DL42" i="16"/>
  <c r="DK42" i="16"/>
  <c r="DJ42" i="16"/>
  <c r="DI42" i="16"/>
  <c r="DH42" i="16"/>
  <c r="DG42" i="16"/>
  <c r="DF42" i="16"/>
  <c r="DE42" i="16"/>
  <c r="DD42" i="16"/>
  <c r="DC42" i="16"/>
  <c r="DB42" i="16"/>
  <c r="DA42" i="16"/>
  <c r="CZ42" i="16"/>
  <c r="CY42" i="16"/>
  <c r="CX42" i="16"/>
  <c r="CW42" i="16"/>
  <c r="CV42" i="16"/>
  <c r="CU42" i="16"/>
  <c r="CT42" i="16"/>
  <c r="CS42" i="16"/>
  <c r="CR42" i="16"/>
  <c r="CQ42" i="16"/>
  <c r="CP42" i="16"/>
  <c r="CO42" i="16"/>
  <c r="CN42" i="16"/>
  <c r="CM42" i="16"/>
  <c r="CL42" i="16"/>
  <c r="CK42" i="16"/>
  <c r="CJ42" i="16"/>
  <c r="CI42" i="16"/>
  <c r="CH42" i="16"/>
  <c r="CG42" i="16"/>
  <c r="CF42" i="16"/>
  <c r="CE42" i="16"/>
  <c r="CD42" i="16"/>
  <c r="CC42" i="16"/>
  <c r="CB42" i="16"/>
  <c r="CA42" i="16"/>
  <c r="BZ42" i="16"/>
  <c r="BY42" i="16"/>
  <c r="BX42" i="16"/>
  <c r="BW42" i="16"/>
  <c r="BV42" i="16"/>
  <c r="BU42" i="16"/>
  <c r="BT42" i="16"/>
  <c r="BS42" i="16"/>
  <c r="BR42" i="16"/>
  <c r="BQ42" i="16"/>
  <c r="BP42" i="16"/>
  <c r="BO42" i="16"/>
  <c r="DX41" i="16"/>
  <c r="DW41" i="16"/>
  <c r="DV41" i="16"/>
  <c r="DU41" i="16"/>
  <c r="DT41" i="16"/>
  <c r="DS41" i="16"/>
  <c r="DR41" i="16"/>
  <c r="DQ41" i="16"/>
  <c r="DP41" i="16"/>
  <c r="DO41" i="16"/>
  <c r="DN41" i="16"/>
  <c r="DM41" i="16"/>
  <c r="DL41" i="16"/>
  <c r="DK41" i="16"/>
  <c r="DJ41" i="16"/>
  <c r="DI41" i="16"/>
  <c r="DH41" i="16"/>
  <c r="DG41" i="16"/>
  <c r="DF41" i="16"/>
  <c r="DE41" i="16"/>
  <c r="DD41" i="16"/>
  <c r="DC41" i="16"/>
  <c r="DB41" i="16"/>
  <c r="DA41" i="16"/>
  <c r="CZ41" i="16"/>
  <c r="CY41" i="16"/>
  <c r="CX41" i="16"/>
  <c r="CW41" i="16"/>
  <c r="CV41" i="16"/>
  <c r="CU41" i="16"/>
  <c r="CT41" i="16"/>
  <c r="CS41" i="16"/>
  <c r="CR41" i="16"/>
  <c r="CQ41" i="16"/>
  <c r="CP41" i="16"/>
  <c r="CO41" i="16"/>
  <c r="CN41" i="16"/>
  <c r="CM41" i="16"/>
  <c r="CL41" i="16"/>
  <c r="CK41" i="16"/>
  <c r="CJ41" i="16"/>
  <c r="CI41" i="16"/>
  <c r="CH41" i="16"/>
  <c r="CG41" i="16"/>
  <c r="CF41" i="16"/>
  <c r="CE41" i="16"/>
  <c r="CD41" i="16"/>
  <c r="CC41" i="16"/>
  <c r="CB41" i="16"/>
  <c r="CA41" i="16"/>
  <c r="BZ41" i="16"/>
  <c r="BY41" i="16"/>
  <c r="BX41" i="16"/>
  <c r="BW41" i="16"/>
  <c r="BV41" i="16"/>
  <c r="BU41" i="16"/>
  <c r="BT41" i="16"/>
  <c r="BS41" i="16"/>
  <c r="BR41" i="16"/>
  <c r="BQ41" i="16"/>
  <c r="BP41" i="16"/>
  <c r="BO41" i="16"/>
  <c r="DX40" i="16"/>
  <c r="DW40" i="16"/>
  <c r="DV40" i="16"/>
  <c r="DU40" i="16"/>
  <c r="DT40" i="16"/>
  <c r="DS40" i="16"/>
  <c r="DR40" i="16"/>
  <c r="DQ40" i="16"/>
  <c r="DP40" i="16"/>
  <c r="DO40" i="16"/>
  <c r="DN40" i="16"/>
  <c r="DM40" i="16"/>
  <c r="DL40" i="16"/>
  <c r="DK40" i="16"/>
  <c r="DJ40" i="16"/>
  <c r="DI40" i="16"/>
  <c r="DH40" i="16"/>
  <c r="DG40" i="16"/>
  <c r="DF40" i="16"/>
  <c r="DE40" i="16"/>
  <c r="DD40" i="16"/>
  <c r="DC40" i="16"/>
  <c r="DB40" i="16"/>
  <c r="DA40" i="16"/>
  <c r="CZ40" i="16"/>
  <c r="CY40" i="16"/>
  <c r="CX40" i="16"/>
  <c r="CW40" i="16"/>
  <c r="CV40" i="16"/>
  <c r="CU40" i="16"/>
  <c r="CT40" i="16"/>
  <c r="CS40" i="16"/>
  <c r="CR40" i="16"/>
  <c r="CQ40" i="16"/>
  <c r="CP40" i="16"/>
  <c r="CO40" i="16"/>
  <c r="CN40" i="16"/>
  <c r="CM40" i="16"/>
  <c r="CL40" i="16"/>
  <c r="CK40" i="16"/>
  <c r="CJ40" i="16"/>
  <c r="CI40" i="16"/>
  <c r="CH40" i="16"/>
  <c r="CG40" i="16"/>
  <c r="CF40" i="16"/>
  <c r="CE40" i="16"/>
  <c r="CD40" i="16"/>
  <c r="CC40" i="16"/>
  <c r="CB40" i="16"/>
  <c r="CA40" i="16"/>
  <c r="BZ40" i="16"/>
  <c r="BY40" i="16"/>
  <c r="BX40" i="16"/>
  <c r="BW40" i="16"/>
  <c r="BV40" i="16"/>
  <c r="BU40" i="16"/>
  <c r="BT40" i="16"/>
  <c r="BS40" i="16"/>
  <c r="BR40" i="16"/>
  <c r="BQ40" i="16"/>
  <c r="BP40" i="16"/>
  <c r="BO40" i="16"/>
  <c r="DX39" i="16"/>
  <c r="DW39" i="16"/>
  <c r="DV39" i="16"/>
  <c r="DU39" i="16"/>
  <c r="DT39" i="16"/>
  <c r="DS39" i="16"/>
  <c r="DR39" i="16"/>
  <c r="DQ39" i="16"/>
  <c r="DP39" i="16"/>
  <c r="DO39" i="16"/>
  <c r="DN39" i="16"/>
  <c r="DM39" i="16"/>
  <c r="DL39" i="16"/>
  <c r="DK39" i="16"/>
  <c r="DJ39" i="16"/>
  <c r="DI39" i="16"/>
  <c r="DH39" i="16"/>
  <c r="DG39" i="16"/>
  <c r="DF39" i="16"/>
  <c r="DE39" i="16"/>
  <c r="DD39" i="16"/>
  <c r="DC39" i="16"/>
  <c r="DB39" i="16"/>
  <c r="DA39" i="16"/>
  <c r="CZ39" i="16"/>
  <c r="CY39" i="16"/>
  <c r="CX39" i="16"/>
  <c r="CW39" i="16"/>
  <c r="CV39" i="16"/>
  <c r="CU39" i="16"/>
  <c r="CT39" i="16"/>
  <c r="CS39" i="16"/>
  <c r="CR39" i="16"/>
  <c r="CQ39" i="16"/>
  <c r="CP39" i="16"/>
  <c r="CO39" i="16"/>
  <c r="CN39" i="16"/>
  <c r="CM39" i="16"/>
  <c r="CL39" i="16"/>
  <c r="CK39" i="16"/>
  <c r="CJ39" i="16"/>
  <c r="CI39" i="16"/>
  <c r="CH39" i="16"/>
  <c r="CG39" i="16"/>
  <c r="CF39" i="16"/>
  <c r="CE39" i="16"/>
  <c r="CD39" i="16"/>
  <c r="CC39" i="16"/>
  <c r="CB39" i="16"/>
  <c r="CA39" i="16"/>
  <c r="BZ39" i="16"/>
  <c r="BY39" i="16"/>
  <c r="BX39" i="16"/>
  <c r="BW39" i="16"/>
  <c r="BV39" i="16"/>
  <c r="BU39" i="16"/>
  <c r="BT39" i="16"/>
  <c r="BS39" i="16"/>
  <c r="BR39" i="16"/>
  <c r="BQ39" i="16"/>
  <c r="BP39" i="16"/>
  <c r="BO39" i="16"/>
  <c r="DX38" i="16"/>
  <c r="DW38" i="16"/>
  <c r="DV38" i="16"/>
  <c r="DU38" i="16"/>
  <c r="DT38" i="16"/>
  <c r="DS38" i="16"/>
  <c r="DR38" i="16"/>
  <c r="DQ38" i="16"/>
  <c r="DP38" i="16"/>
  <c r="DO38" i="16"/>
  <c r="DN38" i="16"/>
  <c r="DM38" i="16"/>
  <c r="DL38" i="16"/>
  <c r="DK38" i="16"/>
  <c r="DJ38" i="16"/>
  <c r="DI38" i="16"/>
  <c r="DH38" i="16"/>
  <c r="DG38" i="16"/>
  <c r="DF38" i="16"/>
  <c r="DE38" i="16"/>
  <c r="DD38" i="16"/>
  <c r="DC38" i="16"/>
  <c r="DB38" i="16"/>
  <c r="DA38" i="16"/>
  <c r="CZ38" i="16"/>
  <c r="CY38" i="16"/>
  <c r="CX38" i="16"/>
  <c r="CW38" i="16"/>
  <c r="CV38" i="16"/>
  <c r="CU38" i="16"/>
  <c r="CT38" i="16"/>
  <c r="CS38" i="16"/>
  <c r="CR38" i="16"/>
  <c r="CQ38" i="16"/>
  <c r="CP38" i="16"/>
  <c r="CO38" i="16"/>
  <c r="CN38" i="16"/>
  <c r="CM38" i="16"/>
  <c r="CL38" i="16"/>
  <c r="CK38" i="16"/>
  <c r="CJ38" i="16"/>
  <c r="CI38" i="16"/>
  <c r="CH38" i="16"/>
  <c r="CG38" i="16"/>
  <c r="CF38" i="16"/>
  <c r="CE38" i="16"/>
  <c r="CD38" i="16"/>
  <c r="CC38" i="16"/>
  <c r="CB38" i="16"/>
  <c r="CA38" i="16"/>
  <c r="BZ38" i="16"/>
  <c r="BY38" i="16"/>
  <c r="BX38" i="16"/>
  <c r="BW38" i="16"/>
  <c r="BV38" i="16"/>
  <c r="BU38" i="16"/>
  <c r="BT38" i="16"/>
  <c r="BS38" i="16"/>
  <c r="BR38" i="16"/>
  <c r="BQ38" i="16"/>
  <c r="BP38" i="16"/>
  <c r="BO38" i="16"/>
  <c r="DX37" i="16"/>
  <c r="DW37" i="16"/>
  <c r="DV37" i="16"/>
  <c r="DU37" i="16"/>
  <c r="DT37" i="16"/>
  <c r="DS37" i="16"/>
  <c r="DR37" i="16"/>
  <c r="DQ37" i="16"/>
  <c r="DP37" i="16"/>
  <c r="DO37" i="16"/>
  <c r="DN37" i="16"/>
  <c r="DM37" i="16"/>
  <c r="DL37" i="16"/>
  <c r="DK37" i="16"/>
  <c r="DJ37" i="16"/>
  <c r="DI37" i="16"/>
  <c r="DH37" i="16"/>
  <c r="DG37" i="16"/>
  <c r="DF37" i="16"/>
  <c r="DE37" i="16"/>
  <c r="DD37" i="16"/>
  <c r="DC37" i="16"/>
  <c r="DB37" i="16"/>
  <c r="DA37" i="16"/>
  <c r="CZ37" i="16"/>
  <c r="CY37" i="16"/>
  <c r="CX37" i="16"/>
  <c r="CW37" i="16"/>
  <c r="CV37" i="16"/>
  <c r="CU37" i="16"/>
  <c r="CT37" i="16"/>
  <c r="CS37" i="16"/>
  <c r="CR37" i="16"/>
  <c r="CQ37" i="16"/>
  <c r="CP37" i="16"/>
  <c r="CO37" i="16"/>
  <c r="CN37" i="16"/>
  <c r="CM37" i="16"/>
  <c r="CL37" i="16"/>
  <c r="CK37" i="16"/>
  <c r="CJ37" i="16"/>
  <c r="CI37" i="16"/>
  <c r="CH37" i="16"/>
  <c r="CG37" i="16"/>
  <c r="CF37" i="16"/>
  <c r="CE37" i="16"/>
  <c r="CD37" i="16"/>
  <c r="CC37" i="16"/>
  <c r="CB37" i="16"/>
  <c r="CA37" i="16"/>
  <c r="BZ37" i="16"/>
  <c r="BY37" i="16"/>
  <c r="BX37" i="16"/>
  <c r="BW37" i="16"/>
  <c r="BV37" i="16"/>
  <c r="BU37" i="16"/>
  <c r="BT37" i="16"/>
  <c r="BS37" i="16"/>
  <c r="BR37" i="16"/>
  <c r="BQ37" i="16"/>
  <c r="BP37" i="16"/>
  <c r="BO37" i="16"/>
  <c r="DX36" i="16"/>
  <c r="DW36" i="16"/>
  <c r="DV36" i="16"/>
  <c r="DU36" i="16"/>
  <c r="DT36" i="16"/>
  <c r="DS36" i="16"/>
  <c r="DR36" i="16"/>
  <c r="DQ36" i="16"/>
  <c r="DP36" i="16"/>
  <c r="DO36" i="16"/>
  <c r="DN36" i="16"/>
  <c r="DM36" i="16"/>
  <c r="DL36" i="16"/>
  <c r="DK36" i="16"/>
  <c r="DJ36" i="16"/>
  <c r="DI36" i="16"/>
  <c r="DH36" i="16"/>
  <c r="DG36" i="16"/>
  <c r="DF36" i="16"/>
  <c r="DE36" i="16"/>
  <c r="DD36" i="16"/>
  <c r="DC36" i="16"/>
  <c r="DB36" i="16"/>
  <c r="DA36" i="16"/>
  <c r="CZ36" i="16"/>
  <c r="CY36" i="16"/>
  <c r="CX36" i="16"/>
  <c r="CW36" i="16"/>
  <c r="CV36" i="16"/>
  <c r="CU36" i="16"/>
  <c r="CT36" i="16"/>
  <c r="CS36" i="16"/>
  <c r="CR36" i="16"/>
  <c r="CQ36" i="16"/>
  <c r="CP36" i="16"/>
  <c r="CO36" i="16"/>
  <c r="CN36" i="16"/>
  <c r="CM36" i="16"/>
  <c r="CL36" i="16"/>
  <c r="CK36" i="16"/>
  <c r="CJ36" i="16"/>
  <c r="CI36" i="16"/>
  <c r="CH36" i="16"/>
  <c r="CG36" i="16"/>
  <c r="CF36" i="16"/>
  <c r="CE36" i="16"/>
  <c r="CD36" i="16"/>
  <c r="CC36" i="16"/>
  <c r="CB36" i="16"/>
  <c r="CA36" i="16"/>
  <c r="BZ36" i="16"/>
  <c r="BY36" i="16"/>
  <c r="BX36" i="16"/>
  <c r="BW36" i="16"/>
  <c r="BV36" i="16"/>
  <c r="BU36" i="16"/>
  <c r="BT36" i="16"/>
  <c r="BS36" i="16"/>
  <c r="BR36" i="16"/>
  <c r="BQ36" i="16"/>
  <c r="BP36" i="16"/>
  <c r="BO36" i="16"/>
  <c r="DX35" i="16"/>
  <c r="DW35" i="16"/>
  <c r="DV35" i="16"/>
  <c r="DU35" i="16"/>
  <c r="DT35" i="16"/>
  <c r="DS35" i="16"/>
  <c r="DR35" i="16"/>
  <c r="DQ35" i="16"/>
  <c r="DP35" i="16"/>
  <c r="DO35" i="16"/>
  <c r="DN35" i="16"/>
  <c r="DM35" i="16"/>
  <c r="DL35" i="16"/>
  <c r="DK35" i="16"/>
  <c r="DJ35" i="16"/>
  <c r="DI35" i="16"/>
  <c r="DH35" i="16"/>
  <c r="DG35" i="16"/>
  <c r="DF35" i="16"/>
  <c r="DE35" i="16"/>
  <c r="DD35" i="16"/>
  <c r="DC35" i="16"/>
  <c r="DB35" i="16"/>
  <c r="DA35" i="16"/>
  <c r="CZ35" i="16"/>
  <c r="CY35" i="16"/>
  <c r="CX35" i="16"/>
  <c r="CW35" i="16"/>
  <c r="CV35" i="16"/>
  <c r="CU35" i="16"/>
  <c r="CT35" i="16"/>
  <c r="CS35" i="16"/>
  <c r="CR35" i="16"/>
  <c r="CQ35" i="16"/>
  <c r="CP35" i="16"/>
  <c r="CO35" i="16"/>
  <c r="CN35" i="16"/>
  <c r="CM35" i="16"/>
  <c r="CL35" i="16"/>
  <c r="CK35" i="16"/>
  <c r="CJ35" i="16"/>
  <c r="CI35" i="16"/>
  <c r="CH35" i="16"/>
  <c r="CG35" i="16"/>
  <c r="CF35" i="16"/>
  <c r="CE35" i="16"/>
  <c r="CD35" i="16"/>
  <c r="CC35" i="16"/>
  <c r="CB35" i="16"/>
  <c r="CA35" i="16"/>
  <c r="BZ35" i="16"/>
  <c r="BY35" i="16"/>
  <c r="BX35" i="16"/>
  <c r="BW35" i="16"/>
  <c r="BV35" i="16"/>
  <c r="BU35" i="16"/>
  <c r="BT35" i="16"/>
  <c r="BS35" i="16"/>
  <c r="BR35" i="16"/>
  <c r="BQ35" i="16"/>
  <c r="BP35" i="16"/>
  <c r="BO35" i="16"/>
  <c r="DX34" i="16"/>
  <c r="DW34" i="16"/>
  <c r="DV34" i="16"/>
  <c r="DU34" i="16"/>
  <c r="DT34" i="16"/>
  <c r="DS34" i="16"/>
  <c r="DR34" i="16"/>
  <c r="DQ34" i="16"/>
  <c r="DP34" i="16"/>
  <c r="DO34" i="16"/>
  <c r="DN34" i="16"/>
  <c r="DM34" i="16"/>
  <c r="DL34" i="16"/>
  <c r="DK34" i="16"/>
  <c r="DJ34" i="16"/>
  <c r="DI34" i="16"/>
  <c r="DH34" i="16"/>
  <c r="DG34" i="16"/>
  <c r="DF34" i="16"/>
  <c r="DE34" i="16"/>
  <c r="DD34" i="16"/>
  <c r="DC34" i="16"/>
  <c r="DB34" i="16"/>
  <c r="DA34" i="16"/>
  <c r="CZ34" i="16"/>
  <c r="CY34" i="16"/>
  <c r="CX34" i="16"/>
  <c r="CW34" i="16"/>
  <c r="CV34" i="16"/>
  <c r="CU34" i="16"/>
  <c r="CT34" i="16"/>
  <c r="CS34" i="16"/>
  <c r="CR34" i="16"/>
  <c r="CQ34" i="16"/>
  <c r="CP34" i="16"/>
  <c r="CO34" i="16"/>
  <c r="CN34" i="16"/>
  <c r="CM34" i="16"/>
  <c r="CL34" i="16"/>
  <c r="CK34" i="16"/>
  <c r="CJ34" i="16"/>
  <c r="CI34" i="16"/>
  <c r="CH34" i="16"/>
  <c r="CG34" i="16"/>
  <c r="CF34" i="16"/>
  <c r="CE34" i="16"/>
  <c r="CD34" i="16"/>
  <c r="CC34" i="16"/>
  <c r="CB34" i="16"/>
  <c r="CA34" i="16"/>
  <c r="BZ34" i="16"/>
  <c r="BY34" i="16"/>
  <c r="BX34" i="16"/>
  <c r="BW34" i="16"/>
  <c r="BV34" i="16"/>
  <c r="BU34" i="16"/>
  <c r="BT34" i="16"/>
  <c r="BS34" i="16"/>
  <c r="BR34" i="16"/>
  <c r="BQ34" i="16"/>
  <c r="BP34" i="16"/>
  <c r="BO34" i="16"/>
  <c r="DX33" i="16"/>
  <c r="DW33" i="16"/>
  <c r="DV33" i="16"/>
  <c r="DU33" i="16"/>
  <c r="DT33" i="16"/>
  <c r="DS33" i="16"/>
  <c r="DR33" i="16"/>
  <c r="DQ33" i="16"/>
  <c r="DP33" i="16"/>
  <c r="DO33" i="16"/>
  <c r="DN33" i="16"/>
  <c r="DM33" i="16"/>
  <c r="DL33" i="16"/>
  <c r="DK33" i="16"/>
  <c r="DJ33" i="16"/>
  <c r="DI33" i="16"/>
  <c r="DH33" i="16"/>
  <c r="DG33" i="16"/>
  <c r="DF33" i="16"/>
  <c r="DE33" i="16"/>
  <c r="DD33" i="16"/>
  <c r="DC33" i="16"/>
  <c r="DB33" i="16"/>
  <c r="DA33" i="16"/>
  <c r="CZ33" i="16"/>
  <c r="CY33" i="16"/>
  <c r="CX33" i="16"/>
  <c r="CW33" i="16"/>
  <c r="CV33" i="16"/>
  <c r="CU33" i="16"/>
  <c r="CT33" i="16"/>
  <c r="CS33" i="16"/>
  <c r="CR33" i="16"/>
  <c r="CQ33" i="16"/>
  <c r="CP33" i="16"/>
  <c r="CO33" i="16"/>
  <c r="CN33" i="16"/>
  <c r="CM33" i="16"/>
  <c r="CL33" i="16"/>
  <c r="CK33" i="16"/>
  <c r="CJ33" i="16"/>
  <c r="CI33" i="16"/>
  <c r="CH33" i="16"/>
  <c r="CG33" i="16"/>
  <c r="CF33" i="16"/>
  <c r="CE33" i="16"/>
  <c r="CD33" i="16"/>
  <c r="CC33" i="16"/>
  <c r="CB33" i="16"/>
  <c r="CA33" i="16"/>
  <c r="BZ33" i="16"/>
  <c r="BY33" i="16"/>
  <c r="BX33" i="16"/>
  <c r="BW33" i="16"/>
  <c r="BV33" i="16"/>
  <c r="BU33" i="16"/>
  <c r="BT33" i="16"/>
  <c r="BS33" i="16"/>
  <c r="BR33" i="16"/>
  <c r="BQ33" i="16"/>
  <c r="BP33" i="16"/>
  <c r="BO33" i="16"/>
  <c r="DX29" i="16"/>
  <c r="DW29" i="16"/>
  <c r="DV29" i="16"/>
  <c r="DU29" i="16"/>
  <c r="DT29" i="16"/>
  <c r="DS29" i="16"/>
  <c r="DR29" i="16"/>
  <c r="DQ29" i="16"/>
  <c r="DP29" i="16"/>
  <c r="DO29" i="16"/>
  <c r="DN29" i="16"/>
  <c r="DM29" i="16"/>
  <c r="DL29" i="16"/>
  <c r="DK29" i="16"/>
  <c r="DJ29" i="16"/>
  <c r="DI29" i="16"/>
  <c r="DH29" i="16"/>
  <c r="DG29" i="16"/>
  <c r="DF29" i="16"/>
  <c r="DE29" i="16"/>
  <c r="DD29" i="16"/>
  <c r="DC29" i="16"/>
  <c r="DB29" i="16"/>
  <c r="DA29" i="16"/>
  <c r="CZ29" i="16"/>
  <c r="CY29" i="16"/>
  <c r="CX29" i="16"/>
  <c r="CW29" i="16"/>
  <c r="CV29" i="16"/>
  <c r="CU29" i="16"/>
  <c r="CT29" i="16"/>
  <c r="CS29" i="16"/>
  <c r="CR29" i="16"/>
  <c r="CQ29" i="16"/>
  <c r="CP29" i="16"/>
  <c r="CO29" i="16"/>
  <c r="CN29" i="16"/>
  <c r="CM29" i="16"/>
  <c r="CL29" i="16"/>
  <c r="CK29" i="16"/>
  <c r="CJ29" i="16"/>
  <c r="CI29" i="16"/>
  <c r="CH29" i="16"/>
  <c r="CG29" i="16"/>
  <c r="CF29" i="16"/>
  <c r="CE29" i="16"/>
  <c r="CD29" i="16"/>
  <c r="CC29" i="16"/>
  <c r="CB29" i="16"/>
  <c r="CA29" i="16"/>
  <c r="BZ29" i="16"/>
  <c r="BY29" i="16"/>
  <c r="BX29" i="16"/>
  <c r="BW29" i="16"/>
  <c r="BV29" i="16"/>
  <c r="BU29" i="16"/>
  <c r="BT29" i="16"/>
  <c r="BS29" i="16"/>
  <c r="BR29" i="16"/>
  <c r="BQ29" i="16"/>
  <c r="BP29" i="16"/>
  <c r="BO29" i="16"/>
  <c r="DX28" i="16"/>
  <c r="DW28" i="16"/>
  <c r="DV28" i="16"/>
  <c r="DU28" i="16"/>
  <c r="DT28" i="16"/>
  <c r="DS28" i="16"/>
  <c r="DR28" i="16"/>
  <c r="DQ28" i="16"/>
  <c r="DP28" i="16"/>
  <c r="DO28" i="16"/>
  <c r="DN28" i="16"/>
  <c r="DM28" i="16"/>
  <c r="DL28" i="16"/>
  <c r="DK28" i="16"/>
  <c r="DJ28" i="16"/>
  <c r="DI28" i="16"/>
  <c r="DH28" i="16"/>
  <c r="DG28" i="16"/>
  <c r="DF28" i="16"/>
  <c r="DE28" i="16"/>
  <c r="DD28" i="16"/>
  <c r="DC28" i="16"/>
  <c r="DB28" i="16"/>
  <c r="DA28" i="16"/>
  <c r="CZ28" i="16"/>
  <c r="CY28" i="16"/>
  <c r="CX28" i="16"/>
  <c r="CW28" i="16"/>
  <c r="CV28" i="16"/>
  <c r="CU28" i="16"/>
  <c r="CT28" i="16"/>
  <c r="CS28" i="16"/>
  <c r="CR28" i="16"/>
  <c r="CQ28" i="16"/>
  <c r="CP28" i="16"/>
  <c r="CO28" i="16"/>
  <c r="CN28" i="16"/>
  <c r="CM28" i="16"/>
  <c r="CL28" i="16"/>
  <c r="CK28" i="16"/>
  <c r="CJ28" i="16"/>
  <c r="CI28" i="16"/>
  <c r="CH28" i="16"/>
  <c r="CG28" i="16"/>
  <c r="CF28" i="16"/>
  <c r="CE28" i="16"/>
  <c r="CD28" i="16"/>
  <c r="CC28" i="16"/>
  <c r="CB28" i="16"/>
  <c r="CA28" i="16"/>
  <c r="BZ28" i="16"/>
  <c r="BY28" i="16"/>
  <c r="BX28" i="16"/>
  <c r="BW28" i="16"/>
  <c r="BV28" i="16"/>
  <c r="BU28" i="16"/>
  <c r="BT28" i="16"/>
  <c r="BS28" i="16"/>
  <c r="BR28" i="16"/>
  <c r="BQ28" i="16"/>
  <c r="BP28" i="16"/>
  <c r="BO28" i="16"/>
  <c r="DX27" i="16"/>
  <c r="DW27" i="16"/>
  <c r="DV27" i="16"/>
  <c r="DU27" i="16"/>
  <c r="DT27" i="16"/>
  <c r="DS27" i="16"/>
  <c r="DR27" i="16"/>
  <c r="DQ27" i="16"/>
  <c r="DP27" i="16"/>
  <c r="DO27" i="16"/>
  <c r="DN27" i="16"/>
  <c r="DM27" i="16"/>
  <c r="DL27" i="16"/>
  <c r="DK27" i="16"/>
  <c r="DJ27" i="16"/>
  <c r="DI27" i="16"/>
  <c r="DH27" i="16"/>
  <c r="DG27" i="16"/>
  <c r="DF27" i="16"/>
  <c r="DE27" i="16"/>
  <c r="DD27" i="16"/>
  <c r="DC27" i="16"/>
  <c r="DB27" i="16"/>
  <c r="DA27" i="16"/>
  <c r="CZ27" i="16"/>
  <c r="CY27" i="16"/>
  <c r="CX27" i="16"/>
  <c r="CW27" i="16"/>
  <c r="CV27" i="16"/>
  <c r="CU27" i="16"/>
  <c r="CT27" i="16"/>
  <c r="CS27" i="16"/>
  <c r="CR27" i="16"/>
  <c r="CQ27" i="16"/>
  <c r="CP27" i="16"/>
  <c r="CO27" i="16"/>
  <c r="CN27" i="16"/>
  <c r="CM27" i="16"/>
  <c r="CL27" i="16"/>
  <c r="CK27" i="16"/>
  <c r="CJ27" i="16"/>
  <c r="CI27" i="16"/>
  <c r="CH27" i="16"/>
  <c r="CG27" i="16"/>
  <c r="CF27" i="16"/>
  <c r="CE27" i="16"/>
  <c r="CD27" i="16"/>
  <c r="CC27" i="16"/>
  <c r="CB27" i="16"/>
  <c r="CA27" i="16"/>
  <c r="BZ27" i="16"/>
  <c r="BY27" i="16"/>
  <c r="BX27" i="16"/>
  <c r="BW27" i="16"/>
  <c r="BV27" i="16"/>
  <c r="BU27" i="16"/>
  <c r="BT27" i="16"/>
  <c r="BS27" i="16"/>
  <c r="BR27" i="16"/>
  <c r="BQ27" i="16"/>
  <c r="BP27" i="16"/>
  <c r="BO27" i="16"/>
  <c r="DX26" i="16"/>
  <c r="DW26" i="16"/>
  <c r="DV26" i="16"/>
  <c r="DU26" i="16"/>
  <c r="DT26" i="16"/>
  <c r="DS26" i="16"/>
  <c r="DR26" i="16"/>
  <c r="DQ26" i="16"/>
  <c r="DP26" i="16"/>
  <c r="DO26" i="16"/>
  <c r="DN26" i="16"/>
  <c r="DM26" i="16"/>
  <c r="DL26" i="16"/>
  <c r="DK26" i="16"/>
  <c r="DJ26" i="16"/>
  <c r="DI26" i="16"/>
  <c r="DH26" i="16"/>
  <c r="DG26" i="16"/>
  <c r="DF26" i="16"/>
  <c r="DE26" i="16"/>
  <c r="DD26" i="16"/>
  <c r="DC26" i="16"/>
  <c r="DB26" i="16"/>
  <c r="DA26" i="16"/>
  <c r="CZ26" i="16"/>
  <c r="CY26" i="16"/>
  <c r="CX26" i="16"/>
  <c r="CW26" i="16"/>
  <c r="CV26" i="16"/>
  <c r="CU26" i="16"/>
  <c r="CT26" i="16"/>
  <c r="CS26" i="16"/>
  <c r="CR26" i="16"/>
  <c r="CQ26" i="16"/>
  <c r="CP26" i="16"/>
  <c r="CO26" i="16"/>
  <c r="CN26" i="16"/>
  <c r="CM26" i="16"/>
  <c r="CL26" i="16"/>
  <c r="CK26" i="16"/>
  <c r="CJ26" i="16"/>
  <c r="CI26" i="16"/>
  <c r="CH26" i="16"/>
  <c r="CG26" i="16"/>
  <c r="CF26" i="16"/>
  <c r="CE26" i="16"/>
  <c r="CD26" i="16"/>
  <c r="CC26" i="16"/>
  <c r="CB26" i="16"/>
  <c r="CA26" i="16"/>
  <c r="BZ26" i="16"/>
  <c r="BY26" i="16"/>
  <c r="BX26" i="16"/>
  <c r="BW26" i="16"/>
  <c r="BV26" i="16"/>
  <c r="BU26" i="16"/>
  <c r="BT26" i="16"/>
  <c r="BS26" i="16"/>
  <c r="BR26" i="16"/>
  <c r="BQ26" i="16"/>
  <c r="BP26" i="16"/>
  <c r="BO26" i="16"/>
  <c r="DX25" i="16"/>
  <c r="DW25" i="16"/>
  <c r="DV25" i="16"/>
  <c r="DU25" i="16"/>
  <c r="DT25" i="16"/>
  <c r="DS25" i="16"/>
  <c r="DR25" i="16"/>
  <c r="DQ25" i="16"/>
  <c r="DP25" i="16"/>
  <c r="DO25" i="16"/>
  <c r="DN25" i="16"/>
  <c r="DM25" i="16"/>
  <c r="DL25" i="16"/>
  <c r="DK25" i="16"/>
  <c r="DJ25" i="16"/>
  <c r="DI25" i="16"/>
  <c r="DH25" i="16"/>
  <c r="DG25" i="16"/>
  <c r="DF25" i="16"/>
  <c r="DE25" i="16"/>
  <c r="DD25" i="16"/>
  <c r="DC25" i="16"/>
  <c r="DB25" i="16"/>
  <c r="DA25" i="16"/>
  <c r="CZ25" i="16"/>
  <c r="CY25" i="16"/>
  <c r="CX25" i="16"/>
  <c r="CW25" i="16"/>
  <c r="CV25" i="16"/>
  <c r="CU25" i="16"/>
  <c r="CT25" i="16"/>
  <c r="CS25" i="16"/>
  <c r="CR25" i="16"/>
  <c r="CQ25" i="16"/>
  <c r="CP25" i="16"/>
  <c r="CO25" i="16"/>
  <c r="CN25" i="16"/>
  <c r="CM25" i="16"/>
  <c r="CL25" i="16"/>
  <c r="CK25" i="16"/>
  <c r="CJ25" i="16"/>
  <c r="CI25" i="16"/>
  <c r="CH25" i="16"/>
  <c r="CG25" i="16"/>
  <c r="CF25" i="16"/>
  <c r="CE25" i="16"/>
  <c r="CD25" i="16"/>
  <c r="CC25" i="16"/>
  <c r="CB25" i="16"/>
  <c r="CA25" i="16"/>
  <c r="BZ25" i="16"/>
  <c r="BY25" i="16"/>
  <c r="BX25" i="16"/>
  <c r="BW25" i="16"/>
  <c r="BV25" i="16"/>
  <c r="BU25" i="16"/>
  <c r="BT25" i="16"/>
  <c r="BS25" i="16"/>
  <c r="BR25" i="16"/>
  <c r="BQ25" i="16"/>
  <c r="BP25" i="16"/>
  <c r="BO25" i="16"/>
  <c r="DX24" i="16"/>
  <c r="DW24" i="16"/>
  <c r="DV24" i="16"/>
  <c r="DU24" i="16"/>
  <c r="DT24" i="16"/>
  <c r="DS24" i="16"/>
  <c r="DR24" i="16"/>
  <c r="DQ24" i="16"/>
  <c r="DP24" i="16"/>
  <c r="DO24" i="16"/>
  <c r="DN24" i="16"/>
  <c r="DM24" i="16"/>
  <c r="DL24" i="16"/>
  <c r="DK24" i="16"/>
  <c r="DJ24" i="16"/>
  <c r="DI24" i="16"/>
  <c r="DH24" i="16"/>
  <c r="DG24" i="16"/>
  <c r="DF24" i="16"/>
  <c r="DE24" i="16"/>
  <c r="DD24" i="16"/>
  <c r="DC24" i="16"/>
  <c r="DB24" i="16"/>
  <c r="DA24" i="16"/>
  <c r="CZ24" i="16"/>
  <c r="CY24" i="16"/>
  <c r="CX24" i="16"/>
  <c r="CW24" i="16"/>
  <c r="CV24" i="16"/>
  <c r="CU24" i="16"/>
  <c r="CT24" i="16"/>
  <c r="CS24" i="16"/>
  <c r="CR24" i="16"/>
  <c r="CQ24" i="16"/>
  <c r="CP24" i="16"/>
  <c r="CO24" i="16"/>
  <c r="CN24" i="16"/>
  <c r="CM24" i="16"/>
  <c r="CL24" i="16"/>
  <c r="CK24" i="16"/>
  <c r="CJ24" i="16"/>
  <c r="CI24" i="16"/>
  <c r="CH24" i="16"/>
  <c r="CG24" i="16"/>
  <c r="CF24" i="16"/>
  <c r="CE24" i="16"/>
  <c r="CD24" i="16"/>
  <c r="CC24" i="16"/>
  <c r="CB24" i="16"/>
  <c r="CA24" i="16"/>
  <c r="BZ24" i="16"/>
  <c r="BY24" i="16"/>
  <c r="BX24" i="16"/>
  <c r="BW24" i="16"/>
  <c r="BV24" i="16"/>
  <c r="BU24" i="16"/>
  <c r="BT24" i="16"/>
  <c r="BS24" i="16"/>
  <c r="BR24" i="16"/>
  <c r="BQ24" i="16"/>
  <c r="BP24" i="16"/>
  <c r="BO24" i="16"/>
  <c r="DX23" i="16"/>
  <c r="DW23" i="16"/>
  <c r="DV23" i="16"/>
  <c r="DU23" i="16"/>
  <c r="DT23" i="16"/>
  <c r="DS23" i="16"/>
  <c r="DR23" i="16"/>
  <c r="DQ23" i="16"/>
  <c r="DP23" i="16"/>
  <c r="DO23" i="16"/>
  <c r="DN23" i="16"/>
  <c r="DM23" i="16"/>
  <c r="DL23" i="16"/>
  <c r="DK23" i="16"/>
  <c r="DJ23" i="16"/>
  <c r="DI23" i="16"/>
  <c r="DH23" i="16"/>
  <c r="DG23" i="16"/>
  <c r="DF23" i="16"/>
  <c r="DE23" i="16"/>
  <c r="DD23" i="16"/>
  <c r="DC23" i="16"/>
  <c r="DB23" i="16"/>
  <c r="DA23" i="16"/>
  <c r="CZ23" i="16"/>
  <c r="CY23" i="16"/>
  <c r="CX23" i="16"/>
  <c r="CW23" i="16"/>
  <c r="CV23" i="16"/>
  <c r="CU23" i="16"/>
  <c r="CT23" i="16"/>
  <c r="CS23" i="16"/>
  <c r="CR23" i="16"/>
  <c r="CQ23" i="16"/>
  <c r="CP23" i="16"/>
  <c r="CO23" i="16"/>
  <c r="CN23" i="16"/>
  <c r="CM23" i="16"/>
  <c r="CL23" i="16"/>
  <c r="CK23" i="16"/>
  <c r="CJ23" i="16"/>
  <c r="CI23" i="16"/>
  <c r="CH23" i="16"/>
  <c r="CG23" i="16"/>
  <c r="CF23" i="16"/>
  <c r="CE23" i="16"/>
  <c r="CD23" i="16"/>
  <c r="CC23" i="16"/>
  <c r="CB23" i="16"/>
  <c r="CA23" i="16"/>
  <c r="BZ23" i="16"/>
  <c r="BY23" i="16"/>
  <c r="BX23" i="16"/>
  <c r="BW23" i="16"/>
  <c r="BV23" i="16"/>
  <c r="BU23" i="16"/>
  <c r="BT23" i="16"/>
  <c r="BS23" i="16"/>
  <c r="BR23" i="16"/>
  <c r="BQ23" i="16"/>
  <c r="BP23" i="16"/>
  <c r="BO23" i="16"/>
  <c r="DX22" i="16"/>
  <c r="DW22" i="16"/>
  <c r="DV22" i="16"/>
  <c r="DU22" i="16"/>
  <c r="DT22" i="16"/>
  <c r="DS22" i="16"/>
  <c r="DR22" i="16"/>
  <c r="DQ22" i="16"/>
  <c r="DP22" i="16"/>
  <c r="DO22" i="16"/>
  <c r="DN22" i="16"/>
  <c r="DM22" i="16"/>
  <c r="DL22" i="16"/>
  <c r="DK22" i="16"/>
  <c r="DJ22" i="16"/>
  <c r="DI22" i="16"/>
  <c r="DH22" i="16"/>
  <c r="DG22" i="16"/>
  <c r="DF22" i="16"/>
  <c r="DE22" i="16"/>
  <c r="DD22" i="16"/>
  <c r="DC22" i="16"/>
  <c r="DB22" i="16"/>
  <c r="DA22" i="16"/>
  <c r="CZ22" i="16"/>
  <c r="CY22" i="16"/>
  <c r="CX22" i="16"/>
  <c r="CW22" i="16"/>
  <c r="CV22" i="16"/>
  <c r="CU22" i="16"/>
  <c r="CT22" i="16"/>
  <c r="CS22" i="16"/>
  <c r="CR22" i="16"/>
  <c r="CQ22" i="16"/>
  <c r="CP22" i="16"/>
  <c r="CO22" i="16"/>
  <c r="CN22" i="16"/>
  <c r="CM22" i="16"/>
  <c r="CL22" i="16"/>
  <c r="CK22" i="16"/>
  <c r="CJ22" i="16"/>
  <c r="CI22" i="16"/>
  <c r="CH22" i="16"/>
  <c r="CG22" i="16"/>
  <c r="CF22" i="16"/>
  <c r="CE22" i="16"/>
  <c r="CD22" i="16"/>
  <c r="CC22" i="16"/>
  <c r="CB22" i="16"/>
  <c r="CA22" i="16"/>
  <c r="BZ22" i="16"/>
  <c r="BY22" i="16"/>
  <c r="BX22" i="16"/>
  <c r="BW22" i="16"/>
  <c r="BV22" i="16"/>
  <c r="BU22" i="16"/>
  <c r="BT22" i="16"/>
  <c r="BS22" i="16"/>
  <c r="BR22" i="16"/>
  <c r="BQ22" i="16"/>
  <c r="BP22" i="16"/>
  <c r="BO22" i="16"/>
  <c r="DX21" i="16"/>
  <c r="DW21" i="16"/>
  <c r="DV21" i="16"/>
  <c r="DU21" i="16"/>
  <c r="DT21" i="16"/>
  <c r="DS21" i="16"/>
  <c r="DR21" i="16"/>
  <c r="DQ21" i="16"/>
  <c r="DP21" i="16"/>
  <c r="DO21" i="16"/>
  <c r="DN21" i="16"/>
  <c r="DM21" i="16"/>
  <c r="DL21" i="16"/>
  <c r="DK21" i="16"/>
  <c r="DJ21" i="16"/>
  <c r="DI21" i="16"/>
  <c r="DH21" i="16"/>
  <c r="DG21" i="16"/>
  <c r="DF21" i="16"/>
  <c r="DE21" i="16"/>
  <c r="DD21" i="16"/>
  <c r="DC21" i="16"/>
  <c r="DB21" i="16"/>
  <c r="DA21" i="16"/>
  <c r="CZ21" i="16"/>
  <c r="CY21" i="16"/>
  <c r="CX21" i="16"/>
  <c r="CW21" i="16"/>
  <c r="CV21" i="16"/>
  <c r="CU21" i="16"/>
  <c r="CT21" i="16"/>
  <c r="CS21" i="16"/>
  <c r="CR21" i="16"/>
  <c r="CQ21" i="16"/>
  <c r="CP21" i="16"/>
  <c r="CO21" i="16"/>
  <c r="CN21" i="16"/>
  <c r="CM21" i="16"/>
  <c r="CL21" i="16"/>
  <c r="CK21" i="16"/>
  <c r="CJ21" i="16"/>
  <c r="CI21" i="16"/>
  <c r="CH21" i="16"/>
  <c r="CG21" i="16"/>
  <c r="CF21" i="16"/>
  <c r="CE21" i="16"/>
  <c r="CD21" i="16"/>
  <c r="CC21" i="16"/>
  <c r="CB21" i="16"/>
  <c r="CA21" i="16"/>
  <c r="BZ21" i="16"/>
  <c r="BY21" i="16"/>
  <c r="BX21" i="16"/>
  <c r="BW21" i="16"/>
  <c r="BV21" i="16"/>
  <c r="BU21" i="16"/>
  <c r="BT21" i="16"/>
  <c r="BS21" i="16"/>
  <c r="BR21" i="16"/>
  <c r="BQ21" i="16"/>
  <c r="BP21" i="16"/>
  <c r="BO21" i="16"/>
  <c r="DX20" i="16"/>
  <c r="DW20" i="16"/>
  <c r="DV20" i="16"/>
  <c r="DU20" i="16"/>
  <c r="DT20" i="16"/>
  <c r="DS20" i="16"/>
  <c r="DR20" i="16"/>
  <c r="DQ20" i="16"/>
  <c r="DP20" i="16"/>
  <c r="DO20" i="16"/>
  <c r="DN20" i="16"/>
  <c r="DM20" i="16"/>
  <c r="DL20" i="16"/>
  <c r="DK20" i="16"/>
  <c r="DJ20" i="16"/>
  <c r="DI20" i="16"/>
  <c r="DH20" i="16"/>
  <c r="DG20" i="16"/>
  <c r="DF20" i="16"/>
  <c r="DE20" i="16"/>
  <c r="DD20" i="16"/>
  <c r="DC20" i="16"/>
  <c r="DB20" i="16"/>
  <c r="DA20" i="16"/>
  <c r="CZ20" i="16"/>
  <c r="CY20" i="16"/>
  <c r="CX20" i="16"/>
  <c r="CW20" i="16"/>
  <c r="CV20" i="16"/>
  <c r="CU20" i="16"/>
  <c r="CT20" i="16"/>
  <c r="CS20" i="16"/>
  <c r="CR20" i="16"/>
  <c r="CQ20" i="16"/>
  <c r="CP20" i="16"/>
  <c r="CO20" i="16"/>
  <c r="CN20" i="16"/>
  <c r="CM20" i="16"/>
  <c r="CL20" i="16"/>
  <c r="CK20" i="16"/>
  <c r="CJ20" i="16"/>
  <c r="CI20" i="16"/>
  <c r="CH20" i="16"/>
  <c r="CG20" i="16"/>
  <c r="CF20" i="16"/>
  <c r="CE20" i="16"/>
  <c r="CD20" i="16"/>
  <c r="CC20" i="16"/>
  <c r="CB20" i="16"/>
  <c r="CA20" i="16"/>
  <c r="BZ20" i="16"/>
  <c r="BY20" i="16"/>
  <c r="BX20" i="16"/>
  <c r="BW20" i="16"/>
  <c r="BV20" i="16"/>
  <c r="BU20" i="16"/>
  <c r="BT20" i="16"/>
  <c r="BS20" i="16"/>
  <c r="BR20" i="16"/>
  <c r="BQ20" i="16"/>
  <c r="BP20" i="16"/>
  <c r="BO20" i="16"/>
  <c r="DX19" i="16"/>
  <c r="DW19" i="16"/>
  <c r="DV19" i="16"/>
  <c r="DU19" i="16"/>
  <c r="DT19" i="16"/>
  <c r="DS19" i="16"/>
  <c r="DR19" i="16"/>
  <c r="DQ19" i="16"/>
  <c r="DP19" i="16"/>
  <c r="DO19" i="16"/>
  <c r="DN19" i="16"/>
  <c r="DM19" i="16"/>
  <c r="DL19" i="16"/>
  <c r="DK19" i="16"/>
  <c r="DJ19" i="16"/>
  <c r="DI19" i="16"/>
  <c r="DH19" i="16"/>
  <c r="DG19" i="16"/>
  <c r="DF19" i="16"/>
  <c r="DE19" i="16"/>
  <c r="DD19" i="16"/>
  <c r="DC19" i="16"/>
  <c r="DB19" i="16"/>
  <c r="DA19" i="16"/>
  <c r="CZ19" i="16"/>
  <c r="CY19" i="16"/>
  <c r="CX19" i="16"/>
  <c r="CW19" i="16"/>
  <c r="CV19" i="16"/>
  <c r="CU19" i="16"/>
  <c r="CT19" i="16"/>
  <c r="CS19" i="16"/>
  <c r="CR19" i="16"/>
  <c r="CQ19" i="16"/>
  <c r="CP19" i="16"/>
  <c r="CO19" i="16"/>
  <c r="CN19" i="16"/>
  <c r="CM19" i="16"/>
  <c r="CL19" i="16"/>
  <c r="CK19" i="16"/>
  <c r="CJ19" i="16"/>
  <c r="CI19" i="16"/>
  <c r="CH19" i="16"/>
  <c r="CG19" i="16"/>
  <c r="CF19" i="16"/>
  <c r="CE19" i="16"/>
  <c r="CD19" i="16"/>
  <c r="CC19" i="16"/>
  <c r="CB19" i="16"/>
  <c r="CA19" i="16"/>
  <c r="BZ19" i="16"/>
  <c r="BY19" i="16"/>
  <c r="BX19" i="16"/>
  <c r="BW19" i="16"/>
  <c r="BV19" i="16"/>
  <c r="BU19" i="16"/>
  <c r="BT19" i="16"/>
  <c r="BS19" i="16"/>
  <c r="BR19" i="16"/>
  <c r="BQ19" i="16"/>
  <c r="BP19" i="16"/>
  <c r="BO19" i="16"/>
  <c r="DX18" i="16"/>
  <c r="DW18" i="16"/>
  <c r="DV18" i="16"/>
  <c r="DU18" i="16"/>
  <c r="DT18" i="16"/>
  <c r="DS18" i="16"/>
  <c r="DR18" i="16"/>
  <c r="DQ18" i="16"/>
  <c r="DP18" i="16"/>
  <c r="DO18" i="16"/>
  <c r="DN18" i="16"/>
  <c r="DM18" i="16"/>
  <c r="DL18" i="16"/>
  <c r="DK18" i="16"/>
  <c r="DJ18" i="16"/>
  <c r="DI18" i="16"/>
  <c r="DH18" i="16"/>
  <c r="DG18" i="16"/>
  <c r="DF18" i="16"/>
  <c r="DE18" i="16"/>
  <c r="DD18" i="16"/>
  <c r="DC18" i="16"/>
  <c r="DB18" i="16"/>
  <c r="DA18" i="16"/>
  <c r="CZ18" i="16"/>
  <c r="CY18" i="16"/>
  <c r="CX18" i="16"/>
  <c r="CW18" i="16"/>
  <c r="CV18" i="16"/>
  <c r="CU18" i="16"/>
  <c r="CT18" i="16"/>
  <c r="CS18" i="16"/>
  <c r="CR18" i="16"/>
  <c r="CQ18" i="16"/>
  <c r="CP18" i="16"/>
  <c r="CO18" i="16"/>
  <c r="CN18" i="16"/>
  <c r="CM18" i="16"/>
  <c r="CL18" i="16"/>
  <c r="CK18" i="16"/>
  <c r="CJ18" i="16"/>
  <c r="CI18" i="16"/>
  <c r="CH18" i="16"/>
  <c r="CG18" i="16"/>
  <c r="CF18" i="16"/>
  <c r="CE18" i="16"/>
  <c r="CD18" i="16"/>
  <c r="CC18" i="16"/>
  <c r="CB18" i="16"/>
  <c r="CA18" i="16"/>
  <c r="BZ18" i="16"/>
  <c r="BY18" i="16"/>
  <c r="BX18" i="16"/>
  <c r="BW18" i="16"/>
  <c r="BV18" i="16"/>
  <c r="BU18" i="16"/>
  <c r="BT18" i="16"/>
  <c r="BS18" i="16"/>
  <c r="BR18" i="16"/>
  <c r="BQ18" i="16"/>
  <c r="BP18" i="16"/>
  <c r="BO18" i="16"/>
  <c r="DX17" i="16"/>
  <c r="DW17" i="16"/>
  <c r="DV17" i="16"/>
  <c r="DU17" i="16"/>
  <c r="DT17" i="16"/>
  <c r="DS17" i="16"/>
  <c r="DR17" i="16"/>
  <c r="DQ17" i="16"/>
  <c r="DP17" i="16"/>
  <c r="DO17" i="16"/>
  <c r="DN17" i="16"/>
  <c r="DM17" i="16"/>
  <c r="DL17" i="16"/>
  <c r="DK17" i="16"/>
  <c r="DJ17" i="16"/>
  <c r="DI17" i="16"/>
  <c r="DH17" i="16"/>
  <c r="DG17" i="16"/>
  <c r="DF17" i="16"/>
  <c r="DE17" i="16"/>
  <c r="DD17" i="16"/>
  <c r="DC17" i="16"/>
  <c r="DB17" i="16"/>
  <c r="DA17" i="16"/>
  <c r="CZ17" i="16"/>
  <c r="CY17" i="16"/>
  <c r="CX17" i="16"/>
  <c r="CW17" i="16"/>
  <c r="CV17" i="16"/>
  <c r="CU17" i="16"/>
  <c r="CT17" i="16"/>
  <c r="CS17" i="16"/>
  <c r="CR17" i="16"/>
  <c r="CQ17" i="16"/>
  <c r="CP17" i="16"/>
  <c r="CO17" i="16"/>
  <c r="CN17" i="16"/>
  <c r="CM17" i="16"/>
  <c r="CL17" i="16"/>
  <c r="CK17" i="16"/>
  <c r="CJ17" i="16"/>
  <c r="CI17" i="16"/>
  <c r="CH17" i="16"/>
  <c r="CG17" i="16"/>
  <c r="CF17" i="16"/>
  <c r="CE17" i="16"/>
  <c r="CD17" i="16"/>
  <c r="CC17" i="16"/>
  <c r="CB17" i="16"/>
  <c r="CA17" i="16"/>
  <c r="BZ17" i="16"/>
  <c r="BY17" i="16"/>
  <c r="BX17" i="16"/>
  <c r="BW17" i="16"/>
  <c r="BV17" i="16"/>
  <c r="BU17" i="16"/>
  <c r="BT17" i="16"/>
  <c r="BS17" i="16"/>
  <c r="BR17" i="16"/>
  <c r="BQ17" i="16"/>
  <c r="BP17" i="16"/>
  <c r="BO17" i="16"/>
  <c r="DX16" i="16"/>
  <c r="DW16" i="16"/>
  <c r="DV16" i="16"/>
  <c r="DU16" i="16"/>
  <c r="DT16" i="16"/>
  <c r="DS16" i="16"/>
  <c r="DR16" i="16"/>
  <c r="DQ16" i="16"/>
  <c r="DP16" i="16"/>
  <c r="DO16" i="16"/>
  <c r="DN16" i="16"/>
  <c r="DM16" i="16"/>
  <c r="DL16" i="16"/>
  <c r="DK16" i="16"/>
  <c r="DJ16" i="16"/>
  <c r="DI16" i="16"/>
  <c r="DH16" i="16"/>
  <c r="DG16" i="16"/>
  <c r="DF16" i="16"/>
  <c r="DE16" i="16"/>
  <c r="DD16" i="16"/>
  <c r="DC16" i="16"/>
  <c r="DB16" i="16"/>
  <c r="DA16" i="16"/>
  <c r="CZ16" i="16"/>
  <c r="CY16" i="16"/>
  <c r="CX16" i="16"/>
  <c r="CW16" i="16"/>
  <c r="CV16" i="16"/>
  <c r="CU16" i="16"/>
  <c r="CT16" i="16"/>
  <c r="CS16" i="16"/>
  <c r="CR16" i="16"/>
  <c r="CQ16" i="16"/>
  <c r="CP16" i="16"/>
  <c r="CO16" i="16"/>
  <c r="CN16" i="16"/>
  <c r="CM16" i="16"/>
  <c r="CL16" i="16"/>
  <c r="CK16" i="16"/>
  <c r="CJ16" i="16"/>
  <c r="CI16" i="16"/>
  <c r="CH16" i="16"/>
  <c r="CG16" i="16"/>
  <c r="CF16" i="16"/>
  <c r="CE16" i="16"/>
  <c r="CD16" i="16"/>
  <c r="CC16" i="16"/>
  <c r="CB16" i="16"/>
  <c r="CA16" i="16"/>
  <c r="BZ16" i="16"/>
  <c r="BY16" i="16"/>
  <c r="BX16" i="16"/>
  <c r="BW16" i="16"/>
  <c r="BV16" i="16"/>
  <c r="BU16" i="16"/>
  <c r="BT16" i="16"/>
  <c r="BS16" i="16"/>
  <c r="BR16" i="16"/>
  <c r="BQ16" i="16"/>
  <c r="BP16" i="16"/>
  <c r="BO16" i="16"/>
  <c r="DX15" i="16"/>
  <c r="DW15" i="16"/>
  <c r="DV15" i="16"/>
  <c r="DU15" i="16"/>
  <c r="DT15" i="16"/>
  <c r="DS15" i="16"/>
  <c r="DR15" i="16"/>
  <c r="DQ15" i="16"/>
  <c r="DP15" i="16"/>
  <c r="DO15" i="16"/>
  <c r="DN15" i="16"/>
  <c r="DM15" i="16"/>
  <c r="DL15" i="16"/>
  <c r="DK15" i="16"/>
  <c r="DJ15" i="16"/>
  <c r="DI15" i="16"/>
  <c r="DH15" i="16"/>
  <c r="DG15" i="16"/>
  <c r="DF15" i="16"/>
  <c r="DE15" i="16"/>
  <c r="DD15" i="16"/>
  <c r="DC15" i="16"/>
  <c r="DB15" i="16"/>
  <c r="DA15" i="16"/>
  <c r="CZ15" i="16"/>
  <c r="CY15" i="16"/>
  <c r="CX15" i="16"/>
  <c r="CW15" i="16"/>
  <c r="CV15" i="16"/>
  <c r="CU15" i="16"/>
  <c r="CT15" i="16"/>
  <c r="CS15" i="16"/>
  <c r="CR15" i="16"/>
  <c r="CQ15" i="16"/>
  <c r="CP15" i="16"/>
  <c r="CO15" i="16"/>
  <c r="CN15" i="16"/>
  <c r="CM15" i="16"/>
  <c r="CL15" i="16"/>
  <c r="CK15" i="16"/>
  <c r="CJ15" i="16"/>
  <c r="CI15" i="16"/>
  <c r="CH15" i="16"/>
  <c r="CG15" i="16"/>
  <c r="CF15" i="16"/>
  <c r="CE15" i="16"/>
  <c r="CD15" i="16"/>
  <c r="CC15" i="16"/>
  <c r="CB15" i="16"/>
  <c r="CA15" i="16"/>
  <c r="BZ15" i="16"/>
  <c r="BY15" i="16"/>
  <c r="BX15" i="16"/>
  <c r="BW15" i="16"/>
  <c r="BV15" i="16"/>
  <c r="BU15" i="16"/>
  <c r="BT15" i="16"/>
  <c r="BS15" i="16"/>
  <c r="BR15" i="16"/>
  <c r="BQ15" i="16"/>
  <c r="BP15" i="16"/>
  <c r="BO15" i="16"/>
  <c r="DX14" i="16"/>
  <c r="DW14" i="16"/>
  <c r="DV14" i="16"/>
  <c r="DU14" i="16"/>
  <c r="DT14" i="16"/>
  <c r="DS14" i="16"/>
  <c r="DR14" i="16"/>
  <c r="DQ14" i="16"/>
  <c r="DP14" i="16"/>
  <c r="DO14" i="16"/>
  <c r="DN14" i="16"/>
  <c r="DM14" i="16"/>
  <c r="DL14" i="16"/>
  <c r="DK14" i="16"/>
  <c r="DJ14" i="16"/>
  <c r="DI14" i="16"/>
  <c r="DH14" i="16"/>
  <c r="DG14" i="16"/>
  <c r="DF14" i="16"/>
  <c r="DE14" i="16"/>
  <c r="DD14" i="16"/>
  <c r="DC14" i="16"/>
  <c r="DB14" i="16"/>
  <c r="DA14" i="16"/>
  <c r="CZ14" i="16"/>
  <c r="CY14" i="16"/>
  <c r="CX14" i="16"/>
  <c r="CW14" i="16"/>
  <c r="CV14" i="16"/>
  <c r="CU14" i="16"/>
  <c r="CT14" i="16"/>
  <c r="CS14" i="16"/>
  <c r="CR14" i="16"/>
  <c r="CQ14" i="16"/>
  <c r="CP14" i="16"/>
  <c r="CO14" i="16"/>
  <c r="CN14" i="16"/>
  <c r="CM14" i="16"/>
  <c r="CL14" i="16"/>
  <c r="CK14" i="16"/>
  <c r="CJ14" i="16"/>
  <c r="CI14" i="16"/>
  <c r="CH14" i="16"/>
  <c r="CG14" i="16"/>
  <c r="CF14" i="16"/>
  <c r="CE14" i="16"/>
  <c r="CD14" i="16"/>
  <c r="CC14" i="16"/>
  <c r="CB14" i="16"/>
  <c r="CA14" i="16"/>
  <c r="BZ14" i="16"/>
  <c r="BY14" i="16"/>
  <c r="BX14" i="16"/>
  <c r="BW14" i="16"/>
  <c r="BV14" i="16"/>
  <c r="BU14" i="16"/>
  <c r="BT14" i="16"/>
  <c r="BS14" i="16"/>
  <c r="BR14" i="16"/>
  <c r="BQ14" i="16"/>
  <c r="BP14" i="16"/>
  <c r="BO14" i="16"/>
  <c r="DX13" i="16"/>
  <c r="DW13" i="16"/>
  <c r="DV13" i="16"/>
  <c r="DU13" i="16"/>
  <c r="DT13" i="16"/>
  <c r="DS13" i="16"/>
  <c r="DR13" i="16"/>
  <c r="DQ13" i="16"/>
  <c r="DP13" i="16"/>
  <c r="DO13" i="16"/>
  <c r="DN13" i="16"/>
  <c r="DM13" i="16"/>
  <c r="DL13" i="16"/>
  <c r="DK13" i="16"/>
  <c r="DJ13" i="16"/>
  <c r="DI13" i="16"/>
  <c r="DH13" i="16"/>
  <c r="DG13" i="16"/>
  <c r="DF13" i="16"/>
  <c r="DE13" i="16"/>
  <c r="DD13" i="16"/>
  <c r="DC13" i="16"/>
  <c r="DB13" i="16"/>
  <c r="DA13" i="16"/>
  <c r="CZ13" i="16"/>
  <c r="CY13" i="16"/>
  <c r="CX13" i="16"/>
  <c r="CW13" i="16"/>
  <c r="CV13" i="16"/>
  <c r="CU13" i="16"/>
  <c r="CT13" i="16"/>
  <c r="CS13" i="16"/>
  <c r="CR13" i="16"/>
  <c r="CQ13" i="16"/>
  <c r="CP13" i="16"/>
  <c r="CO13" i="16"/>
  <c r="CN13" i="16"/>
  <c r="CM13" i="16"/>
  <c r="CL13" i="16"/>
  <c r="CK13" i="16"/>
  <c r="CJ13" i="16"/>
  <c r="CI13" i="16"/>
  <c r="CH13" i="16"/>
  <c r="CG13" i="16"/>
  <c r="CF13" i="16"/>
  <c r="CE13" i="16"/>
  <c r="CD13" i="16"/>
  <c r="CC13" i="16"/>
  <c r="CB13" i="16"/>
  <c r="CA13" i="16"/>
  <c r="BZ13" i="16"/>
  <c r="BY13" i="16"/>
  <c r="BX13" i="16"/>
  <c r="BW13" i="16"/>
  <c r="BV13" i="16"/>
  <c r="BU13" i="16"/>
  <c r="BT13" i="16"/>
  <c r="BS13" i="16"/>
  <c r="BR13" i="16"/>
  <c r="BQ13" i="16"/>
  <c r="BP13" i="16"/>
  <c r="BO13" i="16"/>
  <c r="DX12" i="16"/>
  <c r="DW12" i="16"/>
  <c r="DV12" i="16"/>
  <c r="DU12" i="16"/>
  <c r="DT12" i="16"/>
  <c r="DS12" i="16"/>
  <c r="DR12" i="16"/>
  <c r="DQ12" i="16"/>
  <c r="DP12" i="16"/>
  <c r="DO12" i="16"/>
  <c r="DN12" i="16"/>
  <c r="DM12" i="16"/>
  <c r="DL12" i="16"/>
  <c r="DK12" i="16"/>
  <c r="DJ12" i="16"/>
  <c r="DI12" i="16"/>
  <c r="DH12" i="16"/>
  <c r="DG12" i="16"/>
  <c r="DF12" i="16"/>
  <c r="DE12" i="16"/>
  <c r="DD12" i="16"/>
  <c r="DC12" i="16"/>
  <c r="DB12" i="16"/>
  <c r="DA12" i="16"/>
  <c r="CZ12" i="16"/>
  <c r="CY12" i="16"/>
  <c r="CX12" i="16"/>
  <c r="CW12" i="16"/>
  <c r="CV12" i="16"/>
  <c r="CU12" i="16"/>
  <c r="CT12" i="16"/>
  <c r="CS12" i="16"/>
  <c r="CR12" i="16"/>
  <c r="CQ12" i="16"/>
  <c r="CP12" i="16"/>
  <c r="CO12" i="16"/>
  <c r="CN12" i="16"/>
  <c r="CM12" i="16"/>
  <c r="CL12" i="16"/>
  <c r="CK12" i="16"/>
  <c r="CJ12" i="16"/>
  <c r="CI12" i="16"/>
  <c r="CH12" i="16"/>
  <c r="CG12" i="16"/>
  <c r="CF12" i="16"/>
  <c r="CE12" i="16"/>
  <c r="CD12" i="16"/>
  <c r="CC12" i="16"/>
  <c r="CB12" i="16"/>
  <c r="CA12" i="16"/>
  <c r="BZ12" i="16"/>
  <c r="BY12" i="16"/>
  <c r="BX12" i="16"/>
  <c r="BW12" i="16"/>
  <c r="BV12" i="16"/>
  <c r="BU12" i="16"/>
  <c r="BT12" i="16"/>
  <c r="BS12" i="16"/>
  <c r="BR12" i="16"/>
  <c r="BQ12" i="16"/>
  <c r="BP12" i="16"/>
  <c r="BO12" i="16"/>
  <c r="DX11" i="16"/>
  <c r="DW11" i="16"/>
  <c r="DV11" i="16"/>
  <c r="DU11" i="16"/>
  <c r="DT11" i="16"/>
  <c r="DS11" i="16"/>
  <c r="DR11" i="16"/>
  <c r="DQ11" i="16"/>
  <c r="DP11" i="16"/>
  <c r="DO11" i="16"/>
  <c r="DN11" i="16"/>
  <c r="DM11" i="16"/>
  <c r="DL11" i="16"/>
  <c r="DK11" i="16"/>
  <c r="DJ11" i="16"/>
  <c r="DI11" i="16"/>
  <c r="DH11" i="16"/>
  <c r="DG11" i="16"/>
  <c r="DF11" i="16"/>
  <c r="DE11" i="16"/>
  <c r="DD11" i="16"/>
  <c r="DC11" i="16"/>
  <c r="DB11" i="16"/>
  <c r="DA11" i="16"/>
  <c r="CZ11" i="16"/>
  <c r="CY11" i="16"/>
  <c r="CX11" i="16"/>
  <c r="CW11" i="16"/>
  <c r="CV11" i="16"/>
  <c r="CU11" i="16"/>
  <c r="CT11" i="16"/>
  <c r="CS11" i="16"/>
  <c r="CR11" i="16"/>
  <c r="CQ11" i="16"/>
  <c r="CP11" i="16"/>
  <c r="CO11" i="16"/>
  <c r="CN11" i="16"/>
  <c r="CM11" i="16"/>
  <c r="CL11" i="16"/>
  <c r="CK11" i="16"/>
  <c r="CJ11" i="16"/>
  <c r="CI11" i="16"/>
  <c r="CH11" i="16"/>
  <c r="CG11" i="16"/>
  <c r="CF11" i="16"/>
  <c r="CE11" i="16"/>
  <c r="CD11" i="16"/>
  <c r="CC11" i="16"/>
  <c r="CB11" i="16"/>
  <c r="CA11" i="16"/>
  <c r="BZ11" i="16"/>
  <c r="BY11" i="16"/>
  <c r="BX11" i="16"/>
  <c r="BW11" i="16"/>
  <c r="BV11" i="16"/>
  <c r="BU11" i="16"/>
  <c r="BT11" i="16"/>
  <c r="BS11" i="16"/>
  <c r="BR11" i="16"/>
  <c r="BQ11" i="16"/>
  <c r="BP11" i="16"/>
  <c r="BO11" i="16"/>
  <c r="DX10" i="16"/>
  <c r="DW10" i="16"/>
  <c r="DV10" i="16"/>
  <c r="DU10" i="16"/>
  <c r="DT10" i="16"/>
  <c r="DS10" i="16"/>
  <c r="DR10" i="16"/>
  <c r="DQ10" i="16"/>
  <c r="DP10" i="16"/>
  <c r="DO10" i="16"/>
  <c r="DN10" i="16"/>
  <c r="DM10" i="16"/>
  <c r="DL10" i="16"/>
  <c r="DK10" i="16"/>
  <c r="DJ10" i="16"/>
  <c r="DI10" i="16"/>
  <c r="DH10" i="16"/>
  <c r="DG10" i="16"/>
  <c r="DF10" i="16"/>
  <c r="DE10" i="16"/>
  <c r="DD10" i="16"/>
  <c r="DC10" i="16"/>
  <c r="DB10" i="16"/>
  <c r="DA10" i="16"/>
  <c r="CZ10" i="16"/>
  <c r="CY10" i="16"/>
  <c r="CX10" i="16"/>
  <c r="CW10" i="16"/>
  <c r="CV10" i="16"/>
  <c r="CU10" i="16"/>
  <c r="CT10" i="16"/>
  <c r="CS10" i="16"/>
  <c r="CR10" i="16"/>
  <c r="CQ10" i="16"/>
  <c r="CP10" i="16"/>
  <c r="CO10" i="16"/>
  <c r="CN10" i="16"/>
  <c r="CM10" i="16"/>
  <c r="CL10" i="16"/>
  <c r="CK10" i="16"/>
  <c r="CJ10" i="16"/>
  <c r="CI10" i="16"/>
  <c r="CH10" i="16"/>
  <c r="CG10" i="16"/>
  <c r="CF10" i="16"/>
  <c r="CE10" i="16"/>
  <c r="CD10" i="16"/>
  <c r="CC10" i="16"/>
  <c r="CB10" i="16"/>
  <c r="CA10" i="16"/>
  <c r="BZ10" i="16"/>
  <c r="BY10" i="16"/>
  <c r="BX10" i="16"/>
  <c r="BW10" i="16"/>
  <c r="BV10" i="16"/>
  <c r="BU10" i="16"/>
  <c r="BT10" i="16"/>
  <c r="BS10" i="16"/>
  <c r="BR10" i="16"/>
  <c r="BQ10" i="16"/>
  <c r="BP10" i="16"/>
  <c r="BO10" i="16"/>
  <c r="DX9" i="16"/>
  <c r="DW9" i="16"/>
  <c r="DV9" i="16"/>
  <c r="DU9" i="16"/>
  <c r="DT9" i="16"/>
  <c r="DS9" i="16"/>
  <c r="DR9" i="16"/>
  <c r="DQ9" i="16"/>
  <c r="DP9" i="16"/>
  <c r="DO9" i="16"/>
  <c r="DN9" i="16"/>
  <c r="DM9" i="16"/>
  <c r="DL9" i="16"/>
  <c r="DK9" i="16"/>
  <c r="DJ9" i="16"/>
  <c r="DI9" i="16"/>
  <c r="DH9" i="16"/>
  <c r="DG9" i="16"/>
  <c r="DF9" i="16"/>
  <c r="DE9" i="16"/>
  <c r="DD9" i="16"/>
  <c r="DC9" i="16"/>
  <c r="DB9" i="16"/>
  <c r="DA9" i="16"/>
  <c r="CZ9" i="16"/>
  <c r="CY9" i="16"/>
  <c r="CX9" i="16"/>
  <c r="CW9" i="16"/>
  <c r="CV9" i="16"/>
  <c r="CU9" i="16"/>
  <c r="CT9" i="16"/>
  <c r="CS9" i="16"/>
  <c r="CR9" i="16"/>
  <c r="CQ9" i="16"/>
  <c r="CP9" i="16"/>
  <c r="CO9" i="16"/>
  <c r="CN9" i="16"/>
  <c r="CM9" i="16"/>
  <c r="CL9" i="16"/>
  <c r="CK9" i="16"/>
  <c r="CJ9" i="16"/>
  <c r="CI9" i="16"/>
  <c r="CH9" i="16"/>
  <c r="CG9" i="16"/>
  <c r="CF9" i="16"/>
  <c r="CE9" i="16"/>
  <c r="CD9" i="16"/>
  <c r="CC9" i="16"/>
  <c r="CB9" i="16"/>
  <c r="CA9" i="16"/>
  <c r="BZ9" i="16"/>
  <c r="BY9" i="16"/>
  <c r="BX9" i="16"/>
  <c r="BW9" i="16"/>
  <c r="BV9" i="16"/>
  <c r="BU9" i="16"/>
  <c r="BT9" i="16"/>
  <c r="BS9" i="16"/>
  <c r="BR9" i="16"/>
  <c r="BQ9" i="16"/>
  <c r="BP9" i="16"/>
  <c r="BO9" i="16"/>
  <c r="DX8" i="16"/>
  <c r="DW8" i="16"/>
  <c r="DV8" i="16"/>
  <c r="DU8" i="16"/>
  <c r="DT8" i="16"/>
  <c r="DS8" i="16"/>
  <c r="DR8" i="16"/>
  <c r="DQ8" i="16"/>
  <c r="DP8" i="16"/>
  <c r="DO8" i="16"/>
  <c r="DN8" i="16"/>
  <c r="DM8" i="16"/>
  <c r="DL8" i="16"/>
  <c r="DK8" i="16"/>
  <c r="DJ8" i="16"/>
  <c r="DI8" i="16"/>
  <c r="DH8" i="16"/>
  <c r="DG8" i="16"/>
  <c r="DF8" i="16"/>
  <c r="DE8" i="16"/>
  <c r="DD8" i="16"/>
  <c r="DC8" i="16"/>
  <c r="DB8" i="16"/>
  <c r="DA8" i="16"/>
  <c r="CZ8" i="16"/>
  <c r="CY8" i="16"/>
  <c r="CX8" i="16"/>
  <c r="CW8" i="16"/>
  <c r="CV8" i="16"/>
  <c r="CU8" i="16"/>
  <c r="CT8" i="16"/>
  <c r="CS8" i="16"/>
  <c r="CR8" i="16"/>
  <c r="CQ8" i="16"/>
  <c r="CP8" i="16"/>
  <c r="CO8" i="16"/>
  <c r="CN8" i="16"/>
  <c r="CM8" i="16"/>
  <c r="CL8" i="16"/>
  <c r="CK8" i="16"/>
  <c r="CJ8" i="16"/>
  <c r="CI8" i="16"/>
  <c r="CH8" i="16"/>
  <c r="CG8" i="16"/>
  <c r="CF8" i="16"/>
  <c r="CE8" i="16"/>
  <c r="CD8" i="16"/>
  <c r="CC8" i="16"/>
  <c r="CB8" i="16"/>
  <c r="CA8" i="16"/>
  <c r="BZ8" i="16"/>
  <c r="BY8" i="16"/>
  <c r="BX8" i="16"/>
  <c r="BW8" i="16"/>
  <c r="BV8" i="16"/>
  <c r="BU8" i="16"/>
  <c r="BT8" i="16"/>
  <c r="BS8" i="16"/>
  <c r="BR8" i="16"/>
  <c r="BQ8" i="16"/>
  <c r="BP8" i="16"/>
  <c r="BO8" i="16"/>
  <c r="DX54" i="15"/>
  <c r="DW54" i="15"/>
  <c r="DV54" i="15"/>
  <c r="DU54" i="15"/>
  <c r="DT54" i="15"/>
  <c r="DS54" i="15"/>
  <c r="DR54" i="15"/>
  <c r="DQ54" i="15"/>
  <c r="DP54" i="15"/>
  <c r="DO54" i="15"/>
  <c r="DN54" i="15"/>
  <c r="DM54" i="15"/>
  <c r="DL54" i="15"/>
  <c r="DK54" i="15"/>
  <c r="DJ54" i="15"/>
  <c r="DI54" i="15"/>
  <c r="DH54" i="15"/>
  <c r="DG54" i="15"/>
  <c r="DF54" i="15"/>
  <c r="DE54" i="15"/>
  <c r="DD54" i="15"/>
  <c r="DC54" i="15"/>
  <c r="DB54" i="15"/>
  <c r="DA54" i="15"/>
  <c r="CZ54" i="15"/>
  <c r="CY54" i="15"/>
  <c r="CX54" i="15"/>
  <c r="CW54" i="15"/>
  <c r="CV54" i="15"/>
  <c r="CU54" i="15"/>
  <c r="CT54" i="15"/>
  <c r="CS54" i="15"/>
  <c r="CR54" i="15"/>
  <c r="CQ54" i="15"/>
  <c r="CP54" i="15"/>
  <c r="CO54" i="15"/>
  <c r="CN54" i="15"/>
  <c r="CM54" i="15"/>
  <c r="CL54" i="15"/>
  <c r="CK54" i="15"/>
  <c r="CJ54" i="15"/>
  <c r="CI54" i="15"/>
  <c r="CH54" i="15"/>
  <c r="CG54" i="15"/>
  <c r="CF54" i="15"/>
  <c r="CE54" i="15"/>
  <c r="CD54" i="15"/>
  <c r="CC54" i="15"/>
  <c r="CB54" i="15"/>
  <c r="CA54" i="15"/>
  <c r="BZ54" i="15"/>
  <c r="BY54" i="15"/>
  <c r="BX54" i="15"/>
  <c r="BW54" i="15"/>
  <c r="BV54" i="15"/>
  <c r="BU54" i="15"/>
  <c r="BT54" i="15"/>
  <c r="BS54" i="15"/>
  <c r="BR54" i="15"/>
  <c r="BQ54" i="15"/>
  <c r="BP54" i="15"/>
  <c r="BO54" i="15"/>
  <c r="DX53" i="15"/>
  <c r="DW53" i="15"/>
  <c r="DV53" i="15"/>
  <c r="DU53" i="15"/>
  <c r="DT53" i="15"/>
  <c r="DS53" i="15"/>
  <c r="DR53" i="15"/>
  <c r="DQ53" i="15"/>
  <c r="DP53" i="15"/>
  <c r="DO53" i="15"/>
  <c r="DN53" i="15"/>
  <c r="DM53" i="15"/>
  <c r="DL53" i="15"/>
  <c r="DK53" i="15"/>
  <c r="DJ53" i="15"/>
  <c r="DI53" i="15"/>
  <c r="DH53" i="15"/>
  <c r="DG53" i="15"/>
  <c r="DF53" i="15"/>
  <c r="DE53" i="15"/>
  <c r="DD53" i="15"/>
  <c r="DC53" i="15"/>
  <c r="DB53" i="15"/>
  <c r="DA53" i="15"/>
  <c r="CZ53" i="15"/>
  <c r="CY53" i="15"/>
  <c r="CX53" i="15"/>
  <c r="CW53" i="15"/>
  <c r="CV53" i="15"/>
  <c r="CU53" i="15"/>
  <c r="CT53" i="15"/>
  <c r="CS53" i="15"/>
  <c r="CR53" i="15"/>
  <c r="CQ53" i="15"/>
  <c r="CP53" i="15"/>
  <c r="CO53" i="15"/>
  <c r="CN53" i="15"/>
  <c r="CM53" i="15"/>
  <c r="CL53" i="15"/>
  <c r="CK53" i="15"/>
  <c r="CJ53" i="15"/>
  <c r="CI53" i="15"/>
  <c r="CH53" i="15"/>
  <c r="CG53" i="15"/>
  <c r="CF53" i="15"/>
  <c r="CE53" i="15"/>
  <c r="CD53" i="15"/>
  <c r="CC53" i="15"/>
  <c r="CB53" i="15"/>
  <c r="CA53" i="15"/>
  <c r="BZ53" i="15"/>
  <c r="BY53" i="15"/>
  <c r="BX53" i="15"/>
  <c r="BW53" i="15"/>
  <c r="BV53" i="15"/>
  <c r="BU53" i="15"/>
  <c r="BT53" i="15"/>
  <c r="BS53" i="15"/>
  <c r="BR53" i="15"/>
  <c r="BQ53" i="15"/>
  <c r="BP53" i="15"/>
  <c r="BO53" i="15"/>
  <c r="DX52" i="15"/>
  <c r="DW52" i="15"/>
  <c r="DV52" i="15"/>
  <c r="DU52" i="15"/>
  <c r="DT52" i="15"/>
  <c r="DS52" i="15"/>
  <c r="DR52" i="15"/>
  <c r="DQ52" i="15"/>
  <c r="DP52" i="15"/>
  <c r="DO52" i="15"/>
  <c r="DN52" i="15"/>
  <c r="DM52" i="15"/>
  <c r="DL52" i="15"/>
  <c r="DK52" i="15"/>
  <c r="DJ52" i="15"/>
  <c r="DI52" i="15"/>
  <c r="DH52" i="15"/>
  <c r="DG52" i="15"/>
  <c r="DF52" i="15"/>
  <c r="DE52" i="15"/>
  <c r="DD52" i="15"/>
  <c r="DC52" i="15"/>
  <c r="DB52" i="15"/>
  <c r="DA52" i="15"/>
  <c r="CZ52" i="15"/>
  <c r="CY52" i="15"/>
  <c r="CX52" i="15"/>
  <c r="CW52" i="15"/>
  <c r="CV52" i="15"/>
  <c r="CU52" i="15"/>
  <c r="CT52" i="15"/>
  <c r="CS52" i="15"/>
  <c r="CR52" i="15"/>
  <c r="CQ52" i="15"/>
  <c r="CP52" i="15"/>
  <c r="CO52" i="15"/>
  <c r="CN52" i="15"/>
  <c r="CM52" i="15"/>
  <c r="CL52" i="15"/>
  <c r="CK52" i="15"/>
  <c r="CJ52" i="15"/>
  <c r="CI52" i="15"/>
  <c r="CH52" i="15"/>
  <c r="CG52" i="15"/>
  <c r="CF52" i="15"/>
  <c r="CE52" i="15"/>
  <c r="CD52" i="15"/>
  <c r="CC52" i="15"/>
  <c r="CB52" i="15"/>
  <c r="CA52" i="15"/>
  <c r="BZ52" i="15"/>
  <c r="BY52" i="15"/>
  <c r="BX52" i="15"/>
  <c r="BW52" i="15"/>
  <c r="BV52" i="15"/>
  <c r="BU52" i="15"/>
  <c r="BT52" i="15"/>
  <c r="BS52" i="15"/>
  <c r="BR52" i="15"/>
  <c r="BQ52" i="15"/>
  <c r="BP52" i="15"/>
  <c r="BO52" i="15"/>
  <c r="DX51" i="15"/>
  <c r="DW51" i="15"/>
  <c r="DV51" i="15"/>
  <c r="DU51" i="15"/>
  <c r="DT51" i="15"/>
  <c r="DS51" i="15"/>
  <c r="DR51" i="15"/>
  <c r="DQ51" i="15"/>
  <c r="DP51" i="15"/>
  <c r="DO51" i="15"/>
  <c r="DN51" i="15"/>
  <c r="DM51" i="15"/>
  <c r="DL51" i="15"/>
  <c r="DK51" i="15"/>
  <c r="DJ51" i="15"/>
  <c r="DI51" i="15"/>
  <c r="DH51" i="15"/>
  <c r="DG51" i="15"/>
  <c r="DF51" i="15"/>
  <c r="DE51" i="15"/>
  <c r="DD51" i="15"/>
  <c r="DC51" i="15"/>
  <c r="DB51" i="15"/>
  <c r="DA51" i="15"/>
  <c r="CZ51" i="15"/>
  <c r="CY51" i="15"/>
  <c r="CX51" i="15"/>
  <c r="CW51" i="15"/>
  <c r="CV51" i="15"/>
  <c r="CU51" i="15"/>
  <c r="CT51" i="15"/>
  <c r="CS51" i="15"/>
  <c r="CR51" i="15"/>
  <c r="CQ51" i="15"/>
  <c r="CP51" i="15"/>
  <c r="CO51" i="15"/>
  <c r="CN51" i="15"/>
  <c r="CM51" i="15"/>
  <c r="CL51" i="15"/>
  <c r="CK51" i="15"/>
  <c r="CJ51" i="15"/>
  <c r="CI51" i="15"/>
  <c r="CH51" i="15"/>
  <c r="CG51" i="15"/>
  <c r="CF51" i="15"/>
  <c r="CE51" i="15"/>
  <c r="CD51" i="15"/>
  <c r="CC51" i="15"/>
  <c r="CB51" i="15"/>
  <c r="CA51" i="15"/>
  <c r="BZ51" i="15"/>
  <c r="BY51" i="15"/>
  <c r="BX51" i="15"/>
  <c r="BW51" i="15"/>
  <c r="BV51" i="15"/>
  <c r="BU51" i="15"/>
  <c r="BT51" i="15"/>
  <c r="BS51" i="15"/>
  <c r="BR51" i="15"/>
  <c r="BQ51" i="15"/>
  <c r="BP51" i="15"/>
  <c r="BO51" i="15"/>
  <c r="DX50" i="15"/>
  <c r="DW50" i="15"/>
  <c r="DV50" i="15"/>
  <c r="DU50" i="15"/>
  <c r="DT50" i="15"/>
  <c r="DS50" i="15"/>
  <c r="DR50" i="15"/>
  <c r="DQ50" i="15"/>
  <c r="DP50" i="15"/>
  <c r="DO50" i="15"/>
  <c r="DN50" i="15"/>
  <c r="DM50" i="15"/>
  <c r="DL50" i="15"/>
  <c r="DK50" i="15"/>
  <c r="DJ50" i="15"/>
  <c r="DI50" i="15"/>
  <c r="DH50" i="15"/>
  <c r="DG50" i="15"/>
  <c r="DF50" i="15"/>
  <c r="DE50" i="15"/>
  <c r="DD50" i="15"/>
  <c r="DC50" i="15"/>
  <c r="DB50" i="15"/>
  <c r="DA50" i="15"/>
  <c r="CZ50" i="15"/>
  <c r="CY50" i="15"/>
  <c r="CX50" i="15"/>
  <c r="CW50" i="15"/>
  <c r="CV50" i="15"/>
  <c r="CU50" i="15"/>
  <c r="CT50" i="15"/>
  <c r="CS50" i="15"/>
  <c r="CR50" i="15"/>
  <c r="CQ50" i="15"/>
  <c r="CP50" i="15"/>
  <c r="CO50" i="15"/>
  <c r="CN50" i="15"/>
  <c r="CM50" i="15"/>
  <c r="CL50" i="15"/>
  <c r="CK50" i="15"/>
  <c r="CJ50" i="15"/>
  <c r="CI50" i="15"/>
  <c r="CH50" i="15"/>
  <c r="CG50" i="15"/>
  <c r="CF50" i="15"/>
  <c r="CE50" i="15"/>
  <c r="CD50" i="15"/>
  <c r="CC50" i="15"/>
  <c r="CB50" i="15"/>
  <c r="CA50" i="15"/>
  <c r="BZ50" i="15"/>
  <c r="BY50" i="15"/>
  <c r="BX50" i="15"/>
  <c r="BW50" i="15"/>
  <c r="BV50" i="15"/>
  <c r="BU50" i="15"/>
  <c r="BT50" i="15"/>
  <c r="BS50" i="15"/>
  <c r="BR50" i="15"/>
  <c r="BQ50" i="15"/>
  <c r="BP50" i="15"/>
  <c r="BO50" i="15"/>
  <c r="DX49" i="15"/>
  <c r="DW49" i="15"/>
  <c r="DV49" i="15"/>
  <c r="DU49" i="15"/>
  <c r="DT49" i="15"/>
  <c r="DS49" i="15"/>
  <c r="DR49" i="15"/>
  <c r="DQ49" i="15"/>
  <c r="DP49" i="15"/>
  <c r="DO49" i="15"/>
  <c r="DN49" i="15"/>
  <c r="DM49" i="15"/>
  <c r="DL49" i="15"/>
  <c r="DK49" i="15"/>
  <c r="DJ49" i="15"/>
  <c r="DI49" i="15"/>
  <c r="DH49" i="15"/>
  <c r="DG49" i="15"/>
  <c r="DF49" i="15"/>
  <c r="DE49" i="15"/>
  <c r="DD49" i="15"/>
  <c r="DC49" i="15"/>
  <c r="DB49" i="15"/>
  <c r="DA49" i="15"/>
  <c r="CZ49" i="15"/>
  <c r="CY49" i="15"/>
  <c r="CX49" i="15"/>
  <c r="CW49" i="15"/>
  <c r="CV49" i="15"/>
  <c r="CU49" i="15"/>
  <c r="CT49" i="15"/>
  <c r="CS49" i="15"/>
  <c r="CR49" i="15"/>
  <c r="CQ49" i="15"/>
  <c r="CP49" i="15"/>
  <c r="CO49" i="15"/>
  <c r="CN49" i="15"/>
  <c r="CM49" i="15"/>
  <c r="CL49" i="15"/>
  <c r="CK49" i="15"/>
  <c r="CJ49" i="15"/>
  <c r="CI49" i="15"/>
  <c r="CH49" i="15"/>
  <c r="CG49" i="15"/>
  <c r="CF49" i="15"/>
  <c r="CE49" i="15"/>
  <c r="CD49" i="15"/>
  <c r="CC49" i="15"/>
  <c r="CB49" i="15"/>
  <c r="CA49" i="15"/>
  <c r="BZ49" i="15"/>
  <c r="BY49" i="15"/>
  <c r="BX49" i="15"/>
  <c r="BW49" i="15"/>
  <c r="BV49" i="15"/>
  <c r="BU49" i="15"/>
  <c r="BT49" i="15"/>
  <c r="BS49" i="15"/>
  <c r="BR49" i="15"/>
  <c r="BQ49" i="15"/>
  <c r="BP49" i="15"/>
  <c r="BO49" i="15"/>
  <c r="DX48" i="15"/>
  <c r="DW48" i="15"/>
  <c r="DV48" i="15"/>
  <c r="DU48" i="15"/>
  <c r="DT48" i="15"/>
  <c r="DS48" i="15"/>
  <c r="DR48" i="15"/>
  <c r="DQ48" i="15"/>
  <c r="DP48" i="15"/>
  <c r="DO48" i="15"/>
  <c r="DN48" i="15"/>
  <c r="DM48" i="15"/>
  <c r="DL48" i="15"/>
  <c r="DK48" i="15"/>
  <c r="DJ48" i="15"/>
  <c r="DI48" i="15"/>
  <c r="DH48" i="15"/>
  <c r="DG48" i="15"/>
  <c r="DF48" i="15"/>
  <c r="DE48" i="15"/>
  <c r="DD48" i="15"/>
  <c r="DC48" i="15"/>
  <c r="DB48" i="15"/>
  <c r="DA48" i="15"/>
  <c r="CZ48" i="15"/>
  <c r="CY48" i="15"/>
  <c r="CX48" i="15"/>
  <c r="CW48" i="15"/>
  <c r="CV48" i="15"/>
  <c r="CU48" i="15"/>
  <c r="CT48" i="15"/>
  <c r="CS48" i="15"/>
  <c r="CR48" i="15"/>
  <c r="CQ48" i="15"/>
  <c r="CP48" i="15"/>
  <c r="CO48" i="15"/>
  <c r="CN48" i="15"/>
  <c r="CM48" i="15"/>
  <c r="CL48" i="15"/>
  <c r="CK48" i="15"/>
  <c r="CJ48" i="15"/>
  <c r="CI48" i="15"/>
  <c r="CH48" i="15"/>
  <c r="CG48" i="15"/>
  <c r="CF48" i="15"/>
  <c r="CE48" i="15"/>
  <c r="CD48" i="15"/>
  <c r="CC48" i="15"/>
  <c r="CB48" i="15"/>
  <c r="CA48" i="15"/>
  <c r="BZ48" i="15"/>
  <c r="BY48" i="15"/>
  <c r="BX48" i="15"/>
  <c r="BW48" i="15"/>
  <c r="BV48" i="15"/>
  <c r="BU48" i="15"/>
  <c r="BT48" i="15"/>
  <c r="BS48" i="15"/>
  <c r="BR48" i="15"/>
  <c r="BQ48" i="15"/>
  <c r="BP48" i="15"/>
  <c r="BO48" i="15"/>
  <c r="DX47" i="15"/>
  <c r="DW47" i="15"/>
  <c r="DV47" i="15"/>
  <c r="DU47" i="15"/>
  <c r="DT47" i="15"/>
  <c r="DS47" i="15"/>
  <c r="DR47" i="15"/>
  <c r="DQ47" i="15"/>
  <c r="DP47" i="15"/>
  <c r="DO47" i="15"/>
  <c r="DN47" i="15"/>
  <c r="DM47" i="15"/>
  <c r="DL47" i="15"/>
  <c r="DK47" i="15"/>
  <c r="DJ47" i="15"/>
  <c r="DI47" i="15"/>
  <c r="DH47" i="15"/>
  <c r="DG47" i="15"/>
  <c r="DF47" i="15"/>
  <c r="DE47" i="15"/>
  <c r="DD47" i="15"/>
  <c r="DC47" i="15"/>
  <c r="DB47" i="15"/>
  <c r="DA47" i="15"/>
  <c r="CZ47" i="15"/>
  <c r="CY47" i="15"/>
  <c r="CX47" i="15"/>
  <c r="CW47" i="15"/>
  <c r="CV47" i="15"/>
  <c r="CU47" i="15"/>
  <c r="CT47" i="15"/>
  <c r="CS47" i="15"/>
  <c r="CR47" i="15"/>
  <c r="CQ47" i="15"/>
  <c r="CP47" i="15"/>
  <c r="CO47" i="15"/>
  <c r="CN47" i="15"/>
  <c r="CM47" i="15"/>
  <c r="CL47" i="15"/>
  <c r="CK47" i="15"/>
  <c r="CJ47" i="15"/>
  <c r="CI47" i="15"/>
  <c r="CH47" i="15"/>
  <c r="CG47" i="15"/>
  <c r="CF47" i="15"/>
  <c r="CE47" i="15"/>
  <c r="CD47" i="15"/>
  <c r="CC47" i="15"/>
  <c r="CB47" i="15"/>
  <c r="CA47" i="15"/>
  <c r="BZ47" i="15"/>
  <c r="BY47" i="15"/>
  <c r="BX47" i="15"/>
  <c r="BW47" i="15"/>
  <c r="BV47" i="15"/>
  <c r="BU47" i="15"/>
  <c r="BT47" i="15"/>
  <c r="BS47" i="15"/>
  <c r="BR47" i="15"/>
  <c r="BQ47" i="15"/>
  <c r="BP47" i="15"/>
  <c r="BO47" i="15"/>
  <c r="DX46" i="15"/>
  <c r="DW46" i="15"/>
  <c r="DV46" i="15"/>
  <c r="DU46" i="15"/>
  <c r="DT46" i="15"/>
  <c r="DS46" i="15"/>
  <c r="DR46" i="15"/>
  <c r="DQ46" i="15"/>
  <c r="DP46" i="15"/>
  <c r="DO46" i="15"/>
  <c r="DN46" i="15"/>
  <c r="DM46" i="15"/>
  <c r="DL46" i="15"/>
  <c r="DK46" i="15"/>
  <c r="DJ46" i="15"/>
  <c r="DI46" i="15"/>
  <c r="DH46" i="15"/>
  <c r="DG46" i="15"/>
  <c r="DF46" i="15"/>
  <c r="DE46" i="15"/>
  <c r="DD46" i="15"/>
  <c r="DC46" i="15"/>
  <c r="DB46" i="15"/>
  <c r="DA46" i="15"/>
  <c r="CZ46" i="15"/>
  <c r="CY46" i="15"/>
  <c r="CX46" i="15"/>
  <c r="CW46" i="15"/>
  <c r="CV46" i="15"/>
  <c r="CU46" i="15"/>
  <c r="CT46" i="15"/>
  <c r="CS46" i="15"/>
  <c r="CR46" i="15"/>
  <c r="CQ46" i="15"/>
  <c r="CP46" i="15"/>
  <c r="CO46" i="15"/>
  <c r="CN46" i="15"/>
  <c r="CM46" i="15"/>
  <c r="CL46" i="15"/>
  <c r="CK46" i="15"/>
  <c r="CJ46" i="15"/>
  <c r="CI46" i="15"/>
  <c r="CH46" i="15"/>
  <c r="CG46" i="15"/>
  <c r="CF46" i="15"/>
  <c r="CE46" i="15"/>
  <c r="CD46" i="15"/>
  <c r="CC46" i="15"/>
  <c r="CB46" i="15"/>
  <c r="CA46" i="15"/>
  <c r="BZ46" i="15"/>
  <c r="BY46" i="15"/>
  <c r="BX46" i="15"/>
  <c r="BW46" i="15"/>
  <c r="BV46" i="15"/>
  <c r="BU46" i="15"/>
  <c r="BT46" i="15"/>
  <c r="BS46" i="15"/>
  <c r="BR46" i="15"/>
  <c r="BQ46" i="15"/>
  <c r="BP46" i="15"/>
  <c r="BO46" i="15"/>
  <c r="DX45" i="15"/>
  <c r="DW45" i="15"/>
  <c r="DV45" i="15"/>
  <c r="DU45" i="15"/>
  <c r="DT45" i="15"/>
  <c r="DS45" i="15"/>
  <c r="DR45" i="15"/>
  <c r="DQ45" i="15"/>
  <c r="DP45" i="15"/>
  <c r="DO45" i="15"/>
  <c r="DN45" i="15"/>
  <c r="DM45" i="15"/>
  <c r="DL45" i="15"/>
  <c r="DK45" i="15"/>
  <c r="DJ45" i="15"/>
  <c r="DI45" i="15"/>
  <c r="DH45" i="15"/>
  <c r="DG45" i="15"/>
  <c r="DF45" i="15"/>
  <c r="DE45" i="15"/>
  <c r="DD45" i="15"/>
  <c r="DC45" i="15"/>
  <c r="DB45" i="15"/>
  <c r="DA45" i="15"/>
  <c r="CZ45" i="15"/>
  <c r="CY45" i="15"/>
  <c r="CX45" i="15"/>
  <c r="CW45" i="15"/>
  <c r="CV45" i="15"/>
  <c r="CU45" i="15"/>
  <c r="CT45" i="15"/>
  <c r="CS45" i="15"/>
  <c r="CR45" i="15"/>
  <c r="CQ45" i="15"/>
  <c r="CP45" i="15"/>
  <c r="CO45" i="15"/>
  <c r="CN45" i="15"/>
  <c r="CM45" i="15"/>
  <c r="CL45" i="15"/>
  <c r="CK45" i="15"/>
  <c r="CJ45" i="15"/>
  <c r="CI45" i="15"/>
  <c r="CH45" i="15"/>
  <c r="CG45" i="15"/>
  <c r="CF45" i="15"/>
  <c r="CE45" i="15"/>
  <c r="CD45" i="15"/>
  <c r="CC45" i="15"/>
  <c r="CB45" i="15"/>
  <c r="CA45" i="15"/>
  <c r="BZ45" i="15"/>
  <c r="BY45" i="15"/>
  <c r="BX45" i="15"/>
  <c r="BW45" i="15"/>
  <c r="BV45" i="15"/>
  <c r="BU45" i="15"/>
  <c r="BT45" i="15"/>
  <c r="BS45" i="15"/>
  <c r="BR45" i="15"/>
  <c r="BQ45" i="15"/>
  <c r="BP45" i="15"/>
  <c r="BO45" i="15"/>
  <c r="DX44" i="15"/>
  <c r="DW44" i="15"/>
  <c r="DV44" i="15"/>
  <c r="DU44" i="15"/>
  <c r="DT44" i="15"/>
  <c r="DS44" i="15"/>
  <c r="DR44" i="15"/>
  <c r="DQ44" i="15"/>
  <c r="DP44" i="15"/>
  <c r="DO44" i="15"/>
  <c r="DN44" i="15"/>
  <c r="DM44" i="15"/>
  <c r="DL44" i="15"/>
  <c r="DK44" i="15"/>
  <c r="DJ44" i="15"/>
  <c r="DI44" i="15"/>
  <c r="DH44" i="15"/>
  <c r="DG44" i="15"/>
  <c r="DF44" i="15"/>
  <c r="DE44" i="15"/>
  <c r="DD44" i="15"/>
  <c r="DC44" i="15"/>
  <c r="DB44" i="15"/>
  <c r="DA44" i="15"/>
  <c r="CZ44" i="15"/>
  <c r="CY44" i="15"/>
  <c r="CX44" i="15"/>
  <c r="CW44" i="15"/>
  <c r="CV44" i="15"/>
  <c r="CU44" i="15"/>
  <c r="CT44" i="15"/>
  <c r="CS44" i="15"/>
  <c r="CR44" i="15"/>
  <c r="CQ44" i="15"/>
  <c r="CP44" i="15"/>
  <c r="CO44" i="15"/>
  <c r="CN44" i="15"/>
  <c r="CM44" i="15"/>
  <c r="CL44" i="15"/>
  <c r="CK44" i="15"/>
  <c r="CJ44" i="15"/>
  <c r="CI44" i="15"/>
  <c r="CH44" i="15"/>
  <c r="CG44" i="15"/>
  <c r="CF44" i="15"/>
  <c r="CE44" i="15"/>
  <c r="CD44" i="15"/>
  <c r="CC44" i="15"/>
  <c r="CB44" i="15"/>
  <c r="CA44" i="15"/>
  <c r="BZ44" i="15"/>
  <c r="BY44" i="15"/>
  <c r="BX44" i="15"/>
  <c r="BW44" i="15"/>
  <c r="BV44" i="15"/>
  <c r="BU44" i="15"/>
  <c r="BT44" i="15"/>
  <c r="BS44" i="15"/>
  <c r="BR44" i="15"/>
  <c r="BQ44" i="15"/>
  <c r="BP44" i="15"/>
  <c r="BO44" i="15"/>
  <c r="DX43" i="15"/>
  <c r="DW43" i="15"/>
  <c r="DV43" i="15"/>
  <c r="DU43" i="15"/>
  <c r="DT43" i="15"/>
  <c r="DS43" i="15"/>
  <c r="DR43" i="15"/>
  <c r="DQ43" i="15"/>
  <c r="DP43" i="15"/>
  <c r="DO43" i="15"/>
  <c r="DN43" i="15"/>
  <c r="DM43" i="15"/>
  <c r="DL43" i="15"/>
  <c r="DK43" i="15"/>
  <c r="DJ43" i="15"/>
  <c r="DI43" i="15"/>
  <c r="DH43" i="15"/>
  <c r="DG43" i="15"/>
  <c r="DF43" i="15"/>
  <c r="DE43" i="15"/>
  <c r="DD43" i="15"/>
  <c r="DC43" i="15"/>
  <c r="DB43" i="15"/>
  <c r="DA43" i="15"/>
  <c r="CZ43" i="15"/>
  <c r="CY43" i="15"/>
  <c r="CX43" i="15"/>
  <c r="CW43" i="15"/>
  <c r="CV43" i="15"/>
  <c r="CU43" i="15"/>
  <c r="CT43" i="15"/>
  <c r="CS43" i="15"/>
  <c r="CR43" i="15"/>
  <c r="CQ43" i="15"/>
  <c r="CP43" i="15"/>
  <c r="CO43" i="15"/>
  <c r="CN43" i="15"/>
  <c r="CM43" i="15"/>
  <c r="CL43" i="15"/>
  <c r="CK43" i="15"/>
  <c r="CJ43" i="15"/>
  <c r="CI43" i="15"/>
  <c r="CH43" i="15"/>
  <c r="CG43" i="15"/>
  <c r="CF43" i="15"/>
  <c r="CE43" i="15"/>
  <c r="CD43" i="15"/>
  <c r="CC43" i="15"/>
  <c r="CB43" i="15"/>
  <c r="CA43" i="15"/>
  <c r="BZ43" i="15"/>
  <c r="BY43" i="15"/>
  <c r="BX43" i="15"/>
  <c r="BW43" i="15"/>
  <c r="BV43" i="15"/>
  <c r="BU43" i="15"/>
  <c r="BT43" i="15"/>
  <c r="BS43" i="15"/>
  <c r="BR43" i="15"/>
  <c r="BQ43" i="15"/>
  <c r="BP43" i="15"/>
  <c r="BO43" i="15"/>
  <c r="DX42" i="15"/>
  <c r="DW42" i="15"/>
  <c r="DV42" i="15"/>
  <c r="DU42" i="15"/>
  <c r="DT42" i="15"/>
  <c r="DS42" i="15"/>
  <c r="DR42" i="15"/>
  <c r="DQ42" i="15"/>
  <c r="DP42" i="15"/>
  <c r="DO42" i="15"/>
  <c r="DN42" i="15"/>
  <c r="DM42" i="15"/>
  <c r="DL42" i="15"/>
  <c r="DK42" i="15"/>
  <c r="DJ42" i="15"/>
  <c r="DI42" i="15"/>
  <c r="DH42" i="15"/>
  <c r="DG42" i="15"/>
  <c r="DF42" i="15"/>
  <c r="DE42" i="15"/>
  <c r="DD42" i="15"/>
  <c r="DC42" i="15"/>
  <c r="DB42" i="15"/>
  <c r="DA42" i="15"/>
  <c r="CZ42" i="15"/>
  <c r="CY42" i="15"/>
  <c r="CX42" i="15"/>
  <c r="CW42" i="15"/>
  <c r="CV42" i="15"/>
  <c r="CU42" i="15"/>
  <c r="CT42" i="15"/>
  <c r="CS42" i="15"/>
  <c r="CR42" i="15"/>
  <c r="CQ42" i="15"/>
  <c r="CP42" i="15"/>
  <c r="CO42" i="15"/>
  <c r="CN42" i="15"/>
  <c r="CM42" i="15"/>
  <c r="CL42" i="15"/>
  <c r="CK42" i="15"/>
  <c r="CJ42" i="15"/>
  <c r="CI42" i="15"/>
  <c r="CH42" i="15"/>
  <c r="CG42" i="15"/>
  <c r="CF42" i="15"/>
  <c r="CE42" i="15"/>
  <c r="CD42" i="15"/>
  <c r="CC42" i="15"/>
  <c r="CB42" i="15"/>
  <c r="CA42" i="15"/>
  <c r="BZ42" i="15"/>
  <c r="BY42" i="15"/>
  <c r="BX42" i="15"/>
  <c r="BW42" i="15"/>
  <c r="BV42" i="15"/>
  <c r="BU42" i="15"/>
  <c r="BT42" i="15"/>
  <c r="BS42" i="15"/>
  <c r="BR42" i="15"/>
  <c r="BQ42" i="15"/>
  <c r="BP42" i="15"/>
  <c r="BO42" i="15"/>
  <c r="DX41" i="15"/>
  <c r="DW41" i="15"/>
  <c r="DV41" i="15"/>
  <c r="DU41" i="15"/>
  <c r="DT41" i="15"/>
  <c r="DS41" i="15"/>
  <c r="DR41" i="15"/>
  <c r="DQ41" i="15"/>
  <c r="DP41" i="15"/>
  <c r="DO41" i="15"/>
  <c r="DN41" i="15"/>
  <c r="DM41" i="15"/>
  <c r="DL41" i="15"/>
  <c r="DK41" i="15"/>
  <c r="DJ41" i="15"/>
  <c r="DI41" i="15"/>
  <c r="DH41" i="15"/>
  <c r="DG41" i="15"/>
  <c r="DF41" i="15"/>
  <c r="DE41" i="15"/>
  <c r="DD41" i="15"/>
  <c r="DC41" i="15"/>
  <c r="DB41" i="15"/>
  <c r="DA41" i="15"/>
  <c r="CZ41" i="15"/>
  <c r="CY41" i="15"/>
  <c r="CX41" i="15"/>
  <c r="CW41" i="15"/>
  <c r="CV41" i="15"/>
  <c r="CU41" i="15"/>
  <c r="CT41" i="15"/>
  <c r="CS41" i="15"/>
  <c r="CR41" i="15"/>
  <c r="CQ41" i="15"/>
  <c r="CP41" i="15"/>
  <c r="CO41" i="15"/>
  <c r="CN41" i="15"/>
  <c r="CM41" i="15"/>
  <c r="CL41" i="15"/>
  <c r="CK41" i="15"/>
  <c r="CJ41" i="15"/>
  <c r="CI41" i="15"/>
  <c r="CH41" i="15"/>
  <c r="CG41" i="15"/>
  <c r="CF41" i="15"/>
  <c r="CE41" i="15"/>
  <c r="CD41" i="15"/>
  <c r="CC41" i="15"/>
  <c r="CB41" i="15"/>
  <c r="CA41" i="15"/>
  <c r="BZ41" i="15"/>
  <c r="BY41" i="15"/>
  <c r="BX41" i="15"/>
  <c r="BW41" i="15"/>
  <c r="BV41" i="15"/>
  <c r="BU41" i="15"/>
  <c r="BT41" i="15"/>
  <c r="BS41" i="15"/>
  <c r="BR41" i="15"/>
  <c r="BQ41" i="15"/>
  <c r="BP41" i="15"/>
  <c r="BO41" i="15"/>
  <c r="DX40" i="15"/>
  <c r="DW40" i="15"/>
  <c r="DV40" i="15"/>
  <c r="DU40" i="15"/>
  <c r="DT40" i="15"/>
  <c r="DS40" i="15"/>
  <c r="DR40" i="15"/>
  <c r="DQ40" i="15"/>
  <c r="DP40" i="15"/>
  <c r="DO40" i="15"/>
  <c r="DN40" i="15"/>
  <c r="DM40" i="15"/>
  <c r="DL40" i="15"/>
  <c r="DK40" i="15"/>
  <c r="DJ40" i="15"/>
  <c r="DI40" i="15"/>
  <c r="DH40" i="15"/>
  <c r="DG40" i="15"/>
  <c r="DF40" i="15"/>
  <c r="DE40" i="15"/>
  <c r="DD40" i="15"/>
  <c r="DC40" i="15"/>
  <c r="DB40" i="15"/>
  <c r="DA40" i="15"/>
  <c r="CZ40" i="15"/>
  <c r="CY40" i="15"/>
  <c r="CX40" i="15"/>
  <c r="CW40" i="15"/>
  <c r="CV40" i="15"/>
  <c r="CU40" i="15"/>
  <c r="CT40" i="15"/>
  <c r="CS40" i="15"/>
  <c r="CR40" i="15"/>
  <c r="CQ40" i="15"/>
  <c r="CP40" i="15"/>
  <c r="CO40" i="15"/>
  <c r="CN40" i="15"/>
  <c r="CM40" i="15"/>
  <c r="CL40" i="15"/>
  <c r="CK40" i="15"/>
  <c r="CJ40" i="15"/>
  <c r="CI40" i="15"/>
  <c r="CH40" i="15"/>
  <c r="CG40" i="15"/>
  <c r="CF40" i="15"/>
  <c r="CE40" i="15"/>
  <c r="CD40" i="15"/>
  <c r="CC40" i="15"/>
  <c r="CB40" i="15"/>
  <c r="CA40" i="15"/>
  <c r="BZ40" i="15"/>
  <c r="BY40" i="15"/>
  <c r="BX40" i="15"/>
  <c r="BW40" i="15"/>
  <c r="BV40" i="15"/>
  <c r="BU40" i="15"/>
  <c r="BT40" i="15"/>
  <c r="BS40" i="15"/>
  <c r="BR40" i="15"/>
  <c r="BQ40" i="15"/>
  <c r="BP40" i="15"/>
  <c r="BO40" i="15"/>
  <c r="DX39" i="15"/>
  <c r="DW39" i="15"/>
  <c r="DV39" i="15"/>
  <c r="DU39" i="15"/>
  <c r="DT39" i="15"/>
  <c r="DS39" i="15"/>
  <c r="DR39" i="15"/>
  <c r="DQ39" i="15"/>
  <c r="DP39" i="15"/>
  <c r="DO39" i="15"/>
  <c r="DN39" i="15"/>
  <c r="DM39" i="15"/>
  <c r="DL39" i="15"/>
  <c r="DK39" i="15"/>
  <c r="DJ39" i="15"/>
  <c r="DI39" i="15"/>
  <c r="DH39" i="15"/>
  <c r="DG39" i="15"/>
  <c r="DF39" i="15"/>
  <c r="DE39" i="15"/>
  <c r="DD39" i="15"/>
  <c r="DC39" i="15"/>
  <c r="DB39" i="15"/>
  <c r="DA39" i="15"/>
  <c r="CZ39" i="15"/>
  <c r="CY39" i="15"/>
  <c r="CX39" i="15"/>
  <c r="CW39" i="15"/>
  <c r="CV39" i="15"/>
  <c r="CU39" i="15"/>
  <c r="CT39" i="15"/>
  <c r="CS39" i="15"/>
  <c r="CR39" i="15"/>
  <c r="CQ39" i="15"/>
  <c r="CP39" i="15"/>
  <c r="CO39" i="15"/>
  <c r="CN39" i="15"/>
  <c r="CM39" i="15"/>
  <c r="CL39" i="15"/>
  <c r="CK39" i="15"/>
  <c r="CJ39" i="15"/>
  <c r="CI39" i="15"/>
  <c r="CH39" i="15"/>
  <c r="CG39" i="15"/>
  <c r="CF39" i="15"/>
  <c r="CE39" i="15"/>
  <c r="CD39" i="15"/>
  <c r="CC39" i="15"/>
  <c r="CB39" i="15"/>
  <c r="CA39" i="15"/>
  <c r="BZ39" i="15"/>
  <c r="BY39" i="15"/>
  <c r="BX39" i="15"/>
  <c r="BW39" i="15"/>
  <c r="BV39" i="15"/>
  <c r="BU39" i="15"/>
  <c r="BT39" i="15"/>
  <c r="BS39" i="15"/>
  <c r="BR39" i="15"/>
  <c r="BQ39" i="15"/>
  <c r="BP39" i="15"/>
  <c r="BO39" i="15"/>
  <c r="DX38" i="15"/>
  <c r="DW38" i="15"/>
  <c r="DV38" i="15"/>
  <c r="DU38" i="15"/>
  <c r="DT38" i="15"/>
  <c r="DS38" i="15"/>
  <c r="DR38" i="15"/>
  <c r="DQ38" i="15"/>
  <c r="DP38" i="15"/>
  <c r="DO38" i="15"/>
  <c r="DN38" i="15"/>
  <c r="DM38" i="15"/>
  <c r="DL38" i="15"/>
  <c r="DK38" i="15"/>
  <c r="DJ38" i="15"/>
  <c r="DI38" i="15"/>
  <c r="DH38" i="15"/>
  <c r="DG38" i="15"/>
  <c r="DF38" i="15"/>
  <c r="DE38" i="15"/>
  <c r="DD38" i="15"/>
  <c r="DC38" i="15"/>
  <c r="DB38" i="15"/>
  <c r="DA38" i="15"/>
  <c r="CZ38" i="15"/>
  <c r="CY38" i="15"/>
  <c r="CX38" i="15"/>
  <c r="CW38" i="15"/>
  <c r="CV38" i="15"/>
  <c r="CU38" i="15"/>
  <c r="CT38" i="15"/>
  <c r="CS38" i="15"/>
  <c r="CR38" i="15"/>
  <c r="CQ38" i="15"/>
  <c r="CP38" i="15"/>
  <c r="CO38" i="15"/>
  <c r="CN38" i="15"/>
  <c r="CM38" i="15"/>
  <c r="CL38" i="15"/>
  <c r="CK38" i="15"/>
  <c r="CJ38" i="15"/>
  <c r="CI38" i="15"/>
  <c r="CH38" i="15"/>
  <c r="CG38" i="15"/>
  <c r="CF38" i="15"/>
  <c r="CE38" i="15"/>
  <c r="CD38" i="15"/>
  <c r="CC38" i="15"/>
  <c r="CB38" i="15"/>
  <c r="CA38" i="15"/>
  <c r="BZ38" i="15"/>
  <c r="BY38" i="15"/>
  <c r="BX38" i="15"/>
  <c r="BW38" i="15"/>
  <c r="BV38" i="15"/>
  <c r="BU38" i="15"/>
  <c r="BT38" i="15"/>
  <c r="BS38" i="15"/>
  <c r="BR38" i="15"/>
  <c r="BQ38" i="15"/>
  <c r="BP38" i="15"/>
  <c r="BO38" i="15"/>
  <c r="DX37" i="15"/>
  <c r="DW37" i="15"/>
  <c r="DV37" i="15"/>
  <c r="DU37" i="15"/>
  <c r="DT37" i="15"/>
  <c r="DS37" i="15"/>
  <c r="DR37" i="15"/>
  <c r="DQ37" i="15"/>
  <c r="DP37" i="15"/>
  <c r="DO37" i="15"/>
  <c r="DN37" i="15"/>
  <c r="DM37" i="15"/>
  <c r="DL37" i="15"/>
  <c r="DK37" i="15"/>
  <c r="DJ37" i="15"/>
  <c r="DI37" i="15"/>
  <c r="DH37" i="15"/>
  <c r="DG37" i="15"/>
  <c r="DF37" i="15"/>
  <c r="DE37" i="15"/>
  <c r="DD37" i="15"/>
  <c r="DC37" i="15"/>
  <c r="DB37" i="15"/>
  <c r="DA37" i="15"/>
  <c r="CZ37" i="15"/>
  <c r="CY37" i="15"/>
  <c r="CX37" i="15"/>
  <c r="CW37" i="15"/>
  <c r="CV37" i="15"/>
  <c r="CU37" i="15"/>
  <c r="CT37" i="15"/>
  <c r="CS37" i="15"/>
  <c r="CR37" i="15"/>
  <c r="CQ37" i="15"/>
  <c r="CP37" i="15"/>
  <c r="CO37" i="15"/>
  <c r="CN37" i="15"/>
  <c r="CM37" i="15"/>
  <c r="CL37" i="15"/>
  <c r="CK37" i="15"/>
  <c r="CJ37" i="15"/>
  <c r="CI37" i="15"/>
  <c r="CH37" i="15"/>
  <c r="CG37" i="15"/>
  <c r="CF37" i="15"/>
  <c r="CE37" i="15"/>
  <c r="CD37" i="15"/>
  <c r="CC37" i="15"/>
  <c r="CB37" i="15"/>
  <c r="CA37" i="15"/>
  <c r="BZ37" i="15"/>
  <c r="BY37" i="15"/>
  <c r="BX37" i="15"/>
  <c r="BW37" i="15"/>
  <c r="BV37" i="15"/>
  <c r="BU37" i="15"/>
  <c r="BT37" i="15"/>
  <c r="BS37" i="15"/>
  <c r="BR37" i="15"/>
  <c r="BQ37" i="15"/>
  <c r="BP37" i="15"/>
  <c r="BO37" i="15"/>
  <c r="DX36" i="15"/>
  <c r="DW36" i="15"/>
  <c r="DV36" i="15"/>
  <c r="DU36" i="15"/>
  <c r="DT36" i="15"/>
  <c r="DS36" i="15"/>
  <c r="DR36" i="15"/>
  <c r="DQ36" i="15"/>
  <c r="DP36" i="15"/>
  <c r="DO36" i="15"/>
  <c r="DN36" i="15"/>
  <c r="DM36" i="15"/>
  <c r="DL36" i="15"/>
  <c r="DK36" i="15"/>
  <c r="DJ36" i="15"/>
  <c r="DI36" i="15"/>
  <c r="DH36" i="15"/>
  <c r="DG36" i="15"/>
  <c r="DF36" i="15"/>
  <c r="DE36" i="15"/>
  <c r="DD36" i="15"/>
  <c r="DC36" i="15"/>
  <c r="DB36" i="15"/>
  <c r="DA36" i="15"/>
  <c r="CZ36" i="15"/>
  <c r="CY36" i="15"/>
  <c r="CX36" i="15"/>
  <c r="CW36" i="15"/>
  <c r="CV36" i="15"/>
  <c r="CU36" i="15"/>
  <c r="CT36" i="15"/>
  <c r="CS36" i="15"/>
  <c r="CR36" i="15"/>
  <c r="CQ36" i="15"/>
  <c r="CP36" i="15"/>
  <c r="CO36" i="15"/>
  <c r="CN36" i="15"/>
  <c r="CM36" i="15"/>
  <c r="CL36" i="15"/>
  <c r="CK36" i="15"/>
  <c r="CJ36" i="15"/>
  <c r="CI36" i="15"/>
  <c r="CH36" i="15"/>
  <c r="CG36" i="15"/>
  <c r="CF36" i="15"/>
  <c r="CE36" i="15"/>
  <c r="CD36" i="15"/>
  <c r="CC36" i="15"/>
  <c r="CB36" i="15"/>
  <c r="CA36" i="15"/>
  <c r="BZ36" i="15"/>
  <c r="BY36" i="15"/>
  <c r="BX36" i="15"/>
  <c r="BW36" i="15"/>
  <c r="BV36" i="15"/>
  <c r="BU36" i="15"/>
  <c r="BT36" i="15"/>
  <c r="BS36" i="15"/>
  <c r="BR36" i="15"/>
  <c r="BQ36" i="15"/>
  <c r="BP36" i="15"/>
  <c r="BO36" i="15"/>
  <c r="DX35" i="15"/>
  <c r="DW35" i="15"/>
  <c r="DV35" i="15"/>
  <c r="DU35" i="15"/>
  <c r="DT35" i="15"/>
  <c r="DS35" i="15"/>
  <c r="DR35" i="15"/>
  <c r="DQ35" i="15"/>
  <c r="DP35" i="15"/>
  <c r="DO35" i="15"/>
  <c r="DN35" i="15"/>
  <c r="DM35" i="15"/>
  <c r="DL35" i="15"/>
  <c r="DK35" i="15"/>
  <c r="DJ35" i="15"/>
  <c r="DI35" i="15"/>
  <c r="DH35" i="15"/>
  <c r="DG35" i="15"/>
  <c r="DF35" i="15"/>
  <c r="DE35" i="15"/>
  <c r="DD35" i="15"/>
  <c r="DC35" i="15"/>
  <c r="DB35" i="15"/>
  <c r="DA35" i="15"/>
  <c r="CZ35" i="15"/>
  <c r="CY35" i="15"/>
  <c r="CX35" i="15"/>
  <c r="CW35" i="15"/>
  <c r="CV35" i="15"/>
  <c r="CU35" i="15"/>
  <c r="CT35" i="15"/>
  <c r="CS35" i="15"/>
  <c r="CR35" i="15"/>
  <c r="CQ35" i="15"/>
  <c r="CP35" i="15"/>
  <c r="CO35" i="15"/>
  <c r="CN35" i="15"/>
  <c r="CM35" i="15"/>
  <c r="CL35" i="15"/>
  <c r="CK35" i="15"/>
  <c r="CJ35" i="15"/>
  <c r="CI35" i="15"/>
  <c r="CH35" i="15"/>
  <c r="CG35" i="15"/>
  <c r="CF35" i="15"/>
  <c r="CE35" i="15"/>
  <c r="CD35" i="15"/>
  <c r="CC35" i="15"/>
  <c r="CB35" i="15"/>
  <c r="CA35" i="15"/>
  <c r="BZ35" i="15"/>
  <c r="BY35" i="15"/>
  <c r="BX35" i="15"/>
  <c r="BW35" i="15"/>
  <c r="BV35" i="15"/>
  <c r="BU35" i="15"/>
  <c r="BT35" i="15"/>
  <c r="BS35" i="15"/>
  <c r="BR35" i="15"/>
  <c r="BQ35" i="15"/>
  <c r="BP35" i="15"/>
  <c r="BO35" i="15"/>
  <c r="DX34" i="15"/>
  <c r="DW34" i="15"/>
  <c r="DV34" i="15"/>
  <c r="DU34" i="15"/>
  <c r="DT34" i="15"/>
  <c r="DS34" i="15"/>
  <c r="DR34" i="15"/>
  <c r="DQ34" i="15"/>
  <c r="DP34" i="15"/>
  <c r="DO34" i="15"/>
  <c r="DN34" i="15"/>
  <c r="DM34" i="15"/>
  <c r="DL34" i="15"/>
  <c r="DK34" i="15"/>
  <c r="DJ34" i="15"/>
  <c r="DI34" i="15"/>
  <c r="DH34" i="15"/>
  <c r="DG34" i="15"/>
  <c r="DF34" i="15"/>
  <c r="DE34" i="15"/>
  <c r="DD34" i="15"/>
  <c r="DC34" i="15"/>
  <c r="DB34" i="15"/>
  <c r="DA34" i="15"/>
  <c r="CZ34" i="15"/>
  <c r="CY34" i="15"/>
  <c r="CX34" i="15"/>
  <c r="CW34" i="15"/>
  <c r="CV34" i="15"/>
  <c r="CU34" i="15"/>
  <c r="CT34" i="15"/>
  <c r="CS34" i="15"/>
  <c r="CR34" i="15"/>
  <c r="CQ34" i="15"/>
  <c r="CP34" i="15"/>
  <c r="CO34" i="15"/>
  <c r="CN34" i="15"/>
  <c r="CM34" i="15"/>
  <c r="CL34" i="15"/>
  <c r="CK34" i="15"/>
  <c r="CJ34" i="15"/>
  <c r="CI34" i="15"/>
  <c r="CH34" i="15"/>
  <c r="CG34" i="15"/>
  <c r="CF34" i="15"/>
  <c r="CE34" i="15"/>
  <c r="CD34" i="15"/>
  <c r="CC34" i="15"/>
  <c r="CB34" i="15"/>
  <c r="CA34" i="15"/>
  <c r="BZ34" i="15"/>
  <c r="BY34" i="15"/>
  <c r="BX34" i="15"/>
  <c r="BW34" i="15"/>
  <c r="BV34" i="15"/>
  <c r="BU34" i="15"/>
  <c r="BT34" i="15"/>
  <c r="BS34" i="15"/>
  <c r="BR34" i="15"/>
  <c r="BQ34" i="15"/>
  <c r="BP34" i="15"/>
  <c r="BO34" i="15"/>
  <c r="DX33" i="15"/>
  <c r="DW33" i="15"/>
  <c r="DV33" i="15"/>
  <c r="DU33" i="15"/>
  <c r="DT33" i="15"/>
  <c r="DS33" i="15"/>
  <c r="DR33" i="15"/>
  <c r="DQ33" i="15"/>
  <c r="DP33" i="15"/>
  <c r="DO33" i="15"/>
  <c r="DN33" i="15"/>
  <c r="DM33" i="15"/>
  <c r="DL33" i="15"/>
  <c r="DK33" i="15"/>
  <c r="DJ33" i="15"/>
  <c r="DI33" i="15"/>
  <c r="DH33" i="15"/>
  <c r="DG33" i="15"/>
  <c r="DF33" i="15"/>
  <c r="DE33" i="15"/>
  <c r="DD33" i="15"/>
  <c r="DC33" i="15"/>
  <c r="DB33" i="15"/>
  <c r="DA33" i="15"/>
  <c r="CZ33" i="15"/>
  <c r="CY33" i="15"/>
  <c r="CX33" i="15"/>
  <c r="CW33" i="15"/>
  <c r="CV33" i="15"/>
  <c r="CU33" i="15"/>
  <c r="CT33" i="15"/>
  <c r="CS33" i="15"/>
  <c r="CR33" i="15"/>
  <c r="CQ33" i="15"/>
  <c r="CP33" i="15"/>
  <c r="CO33" i="15"/>
  <c r="CN33" i="15"/>
  <c r="CM33" i="15"/>
  <c r="CL33" i="15"/>
  <c r="CK33" i="15"/>
  <c r="CJ33" i="15"/>
  <c r="CI33" i="15"/>
  <c r="CH33" i="15"/>
  <c r="CG33" i="15"/>
  <c r="CF33" i="15"/>
  <c r="CE33" i="15"/>
  <c r="CD33" i="15"/>
  <c r="CC33" i="15"/>
  <c r="CB33" i="15"/>
  <c r="CA33" i="15"/>
  <c r="BZ33" i="15"/>
  <c r="BY33" i="15"/>
  <c r="BX33" i="15"/>
  <c r="BW33" i="15"/>
  <c r="BV33" i="15"/>
  <c r="BU33" i="15"/>
  <c r="BT33" i="15"/>
  <c r="BS33" i="15"/>
  <c r="BR33" i="15"/>
  <c r="BQ33" i="15"/>
  <c r="BP33" i="15"/>
  <c r="BO33" i="15"/>
  <c r="DX29" i="15"/>
  <c r="DW29" i="15"/>
  <c r="DV29" i="15"/>
  <c r="DU29" i="15"/>
  <c r="DT29" i="15"/>
  <c r="DS29" i="15"/>
  <c r="DR29" i="15"/>
  <c r="DQ29" i="15"/>
  <c r="DP29" i="15"/>
  <c r="DO29" i="15"/>
  <c r="DN29" i="15"/>
  <c r="DM29" i="15"/>
  <c r="DL29" i="15"/>
  <c r="DK29" i="15"/>
  <c r="DJ29" i="15"/>
  <c r="DI29" i="15"/>
  <c r="DH29" i="15"/>
  <c r="DG29" i="15"/>
  <c r="DF29" i="15"/>
  <c r="DE29" i="15"/>
  <c r="DD29" i="15"/>
  <c r="DC29" i="15"/>
  <c r="DB29" i="15"/>
  <c r="DA29" i="15"/>
  <c r="CZ29" i="15"/>
  <c r="CY29" i="15"/>
  <c r="CX29" i="15"/>
  <c r="CW29" i="15"/>
  <c r="CV29" i="15"/>
  <c r="CU29" i="15"/>
  <c r="CT29" i="15"/>
  <c r="CS29" i="15"/>
  <c r="CR29" i="15"/>
  <c r="CQ29" i="15"/>
  <c r="CP29" i="15"/>
  <c r="CO29" i="15"/>
  <c r="CN29" i="15"/>
  <c r="CM29" i="15"/>
  <c r="CL29" i="15"/>
  <c r="CK29" i="15"/>
  <c r="CJ29" i="15"/>
  <c r="CI29" i="15"/>
  <c r="CH29" i="15"/>
  <c r="CG29" i="15"/>
  <c r="CF29" i="15"/>
  <c r="CE29" i="15"/>
  <c r="CD29" i="15"/>
  <c r="CC29" i="15"/>
  <c r="CB29" i="15"/>
  <c r="CA29" i="15"/>
  <c r="BZ29" i="15"/>
  <c r="BY29" i="15"/>
  <c r="BX29" i="15"/>
  <c r="BW29" i="15"/>
  <c r="BV29" i="15"/>
  <c r="BU29" i="15"/>
  <c r="BT29" i="15"/>
  <c r="BS29" i="15"/>
  <c r="BR29" i="15"/>
  <c r="BQ29" i="15"/>
  <c r="BP29" i="15"/>
  <c r="BO29" i="15"/>
  <c r="DX28" i="15"/>
  <c r="DW28" i="15"/>
  <c r="DV28" i="15"/>
  <c r="DU28" i="15"/>
  <c r="DT28" i="15"/>
  <c r="DS28" i="15"/>
  <c r="DR28" i="15"/>
  <c r="DQ28" i="15"/>
  <c r="DP28" i="15"/>
  <c r="DO28" i="15"/>
  <c r="DN28" i="15"/>
  <c r="DM28" i="15"/>
  <c r="DL28" i="15"/>
  <c r="DK28" i="15"/>
  <c r="DJ28" i="15"/>
  <c r="DI28" i="15"/>
  <c r="DH28" i="15"/>
  <c r="DG28" i="15"/>
  <c r="DF28" i="15"/>
  <c r="DE28" i="15"/>
  <c r="DD28" i="15"/>
  <c r="DC28" i="15"/>
  <c r="DB28" i="15"/>
  <c r="DA28" i="15"/>
  <c r="CZ28" i="15"/>
  <c r="CY28" i="15"/>
  <c r="CX28" i="15"/>
  <c r="CW28" i="15"/>
  <c r="CV28" i="15"/>
  <c r="CU28" i="15"/>
  <c r="CT28" i="15"/>
  <c r="CS28" i="15"/>
  <c r="CR28" i="15"/>
  <c r="CQ28" i="15"/>
  <c r="CP28" i="15"/>
  <c r="CO28" i="15"/>
  <c r="CN28" i="15"/>
  <c r="CM28" i="15"/>
  <c r="CL28" i="15"/>
  <c r="CK28" i="15"/>
  <c r="CJ28" i="15"/>
  <c r="CI28" i="15"/>
  <c r="CH28" i="15"/>
  <c r="CG28" i="15"/>
  <c r="CF28" i="15"/>
  <c r="CE28" i="15"/>
  <c r="CD28" i="15"/>
  <c r="CC28" i="15"/>
  <c r="CB28" i="15"/>
  <c r="CA28" i="15"/>
  <c r="BZ28" i="15"/>
  <c r="BY28" i="15"/>
  <c r="BX28" i="15"/>
  <c r="BW28" i="15"/>
  <c r="BV28" i="15"/>
  <c r="BU28" i="15"/>
  <c r="BT28" i="15"/>
  <c r="BS28" i="15"/>
  <c r="BR28" i="15"/>
  <c r="BQ28" i="15"/>
  <c r="BP28" i="15"/>
  <c r="BO28" i="15"/>
  <c r="DX27" i="15"/>
  <c r="DW27" i="15"/>
  <c r="DV27" i="15"/>
  <c r="DU27" i="15"/>
  <c r="DT27" i="15"/>
  <c r="DS27" i="15"/>
  <c r="DR27" i="15"/>
  <c r="DQ27" i="15"/>
  <c r="DP27" i="15"/>
  <c r="DO27" i="15"/>
  <c r="DN27" i="15"/>
  <c r="DM27" i="15"/>
  <c r="DL27" i="15"/>
  <c r="DK27" i="15"/>
  <c r="DJ27" i="15"/>
  <c r="DI27" i="15"/>
  <c r="DH27" i="15"/>
  <c r="DG27" i="15"/>
  <c r="DF27" i="15"/>
  <c r="DE27" i="15"/>
  <c r="DD27" i="15"/>
  <c r="DC27" i="15"/>
  <c r="DB27" i="15"/>
  <c r="DA27" i="15"/>
  <c r="CZ27" i="15"/>
  <c r="CY27" i="15"/>
  <c r="CX27" i="15"/>
  <c r="CW27" i="15"/>
  <c r="CV27" i="15"/>
  <c r="CU27" i="15"/>
  <c r="CT27" i="15"/>
  <c r="CS27" i="15"/>
  <c r="CR27" i="15"/>
  <c r="CQ27" i="15"/>
  <c r="CP27" i="15"/>
  <c r="CO27" i="15"/>
  <c r="CN27" i="15"/>
  <c r="CM27" i="15"/>
  <c r="CL27" i="15"/>
  <c r="CK27" i="15"/>
  <c r="CJ27" i="15"/>
  <c r="CI27" i="15"/>
  <c r="CH27" i="15"/>
  <c r="CG27" i="15"/>
  <c r="CF27" i="15"/>
  <c r="CE27" i="15"/>
  <c r="CD27" i="15"/>
  <c r="CC27" i="15"/>
  <c r="CB27" i="15"/>
  <c r="CA27" i="15"/>
  <c r="BZ27" i="15"/>
  <c r="BY27" i="15"/>
  <c r="BX27" i="15"/>
  <c r="BW27" i="15"/>
  <c r="BV27" i="15"/>
  <c r="BU27" i="15"/>
  <c r="BT27" i="15"/>
  <c r="BS27" i="15"/>
  <c r="BR27" i="15"/>
  <c r="BQ27" i="15"/>
  <c r="BP27" i="15"/>
  <c r="BO27" i="15"/>
  <c r="DX26" i="15"/>
  <c r="DW26" i="15"/>
  <c r="DV26" i="15"/>
  <c r="DU26" i="15"/>
  <c r="DT26" i="15"/>
  <c r="DS26" i="15"/>
  <c r="DR26" i="15"/>
  <c r="DQ26" i="15"/>
  <c r="DP26" i="15"/>
  <c r="DO26" i="15"/>
  <c r="DN26" i="15"/>
  <c r="DM26" i="15"/>
  <c r="DL26" i="15"/>
  <c r="DK26" i="15"/>
  <c r="DJ26" i="15"/>
  <c r="DI26" i="15"/>
  <c r="DH26" i="15"/>
  <c r="DG26" i="15"/>
  <c r="DF26" i="15"/>
  <c r="DE26" i="15"/>
  <c r="DD26" i="15"/>
  <c r="DC26" i="15"/>
  <c r="DB26" i="15"/>
  <c r="DA26" i="15"/>
  <c r="CZ26" i="15"/>
  <c r="CY26" i="15"/>
  <c r="CX26" i="15"/>
  <c r="CW26" i="15"/>
  <c r="CV26" i="15"/>
  <c r="CU26" i="15"/>
  <c r="CT26" i="15"/>
  <c r="CS26" i="15"/>
  <c r="CR26" i="15"/>
  <c r="CQ26" i="15"/>
  <c r="CP26" i="15"/>
  <c r="CO26" i="15"/>
  <c r="CN26" i="15"/>
  <c r="CM26" i="15"/>
  <c r="CL26" i="15"/>
  <c r="CK26" i="15"/>
  <c r="CJ26" i="15"/>
  <c r="CI26" i="15"/>
  <c r="CH26" i="15"/>
  <c r="CG26" i="15"/>
  <c r="CF26" i="15"/>
  <c r="CE26" i="15"/>
  <c r="CD26" i="15"/>
  <c r="CC26" i="15"/>
  <c r="CB26" i="15"/>
  <c r="CA26" i="15"/>
  <c r="BZ26" i="15"/>
  <c r="BY26" i="15"/>
  <c r="BX26" i="15"/>
  <c r="BW26" i="15"/>
  <c r="BV26" i="15"/>
  <c r="BU26" i="15"/>
  <c r="BT26" i="15"/>
  <c r="BS26" i="15"/>
  <c r="BR26" i="15"/>
  <c r="BQ26" i="15"/>
  <c r="BP26" i="15"/>
  <c r="BO26" i="15"/>
  <c r="DX25" i="15"/>
  <c r="DW25" i="15"/>
  <c r="DV25" i="15"/>
  <c r="DU25" i="15"/>
  <c r="DT25" i="15"/>
  <c r="DS25" i="15"/>
  <c r="DR25" i="15"/>
  <c r="DQ25" i="15"/>
  <c r="DP25" i="15"/>
  <c r="DO25" i="15"/>
  <c r="DN25" i="15"/>
  <c r="DM25" i="15"/>
  <c r="DL25" i="15"/>
  <c r="DK25" i="15"/>
  <c r="DJ25" i="15"/>
  <c r="DI25" i="15"/>
  <c r="DH25" i="15"/>
  <c r="DG25" i="15"/>
  <c r="DF25" i="15"/>
  <c r="DE25" i="15"/>
  <c r="DD25" i="15"/>
  <c r="DC25" i="15"/>
  <c r="DB25" i="15"/>
  <c r="DA25" i="15"/>
  <c r="CZ25" i="15"/>
  <c r="CY25" i="15"/>
  <c r="CX25" i="15"/>
  <c r="CW25" i="15"/>
  <c r="CV25" i="15"/>
  <c r="CU25" i="15"/>
  <c r="CT25" i="15"/>
  <c r="CS25" i="15"/>
  <c r="CR25" i="15"/>
  <c r="CQ25" i="15"/>
  <c r="CP25" i="15"/>
  <c r="CO25" i="15"/>
  <c r="CN25" i="15"/>
  <c r="CM25" i="15"/>
  <c r="CL25" i="15"/>
  <c r="CK25" i="15"/>
  <c r="CJ25" i="15"/>
  <c r="CI25" i="15"/>
  <c r="CH25" i="15"/>
  <c r="CG25" i="15"/>
  <c r="CF25" i="15"/>
  <c r="CE25" i="15"/>
  <c r="CD25" i="15"/>
  <c r="CC25" i="15"/>
  <c r="CB25" i="15"/>
  <c r="CA25" i="15"/>
  <c r="BZ25" i="15"/>
  <c r="BY25" i="15"/>
  <c r="BX25" i="15"/>
  <c r="BW25" i="15"/>
  <c r="BV25" i="15"/>
  <c r="BU25" i="15"/>
  <c r="BT25" i="15"/>
  <c r="BS25" i="15"/>
  <c r="BR25" i="15"/>
  <c r="BQ25" i="15"/>
  <c r="BP25" i="15"/>
  <c r="BO25" i="15"/>
  <c r="DX24" i="15"/>
  <c r="DW24" i="15"/>
  <c r="DV24" i="15"/>
  <c r="DU24" i="15"/>
  <c r="DT24" i="15"/>
  <c r="DS24" i="15"/>
  <c r="DR24" i="15"/>
  <c r="DQ24" i="15"/>
  <c r="DP24" i="15"/>
  <c r="DO24" i="15"/>
  <c r="DN24" i="15"/>
  <c r="DM24" i="15"/>
  <c r="DL24" i="15"/>
  <c r="DK24" i="15"/>
  <c r="DJ24" i="15"/>
  <c r="DI24" i="15"/>
  <c r="DH24" i="15"/>
  <c r="DG24" i="15"/>
  <c r="DF24" i="15"/>
  <c r="DE24" i="15"/>
  <c r="DD24" i="15"/>
  <c r="DC24" i="15"/>
  <c r="DB24" i="15"/>
  <c r="DA24" i="15"/>
  <c r="CZ24" i="15"/>
  <c r="CY24" i="15"/>
  <c r="CX24" i="15"/>
  <c r="CW24" i="15"/>
  <c r="CV24" i="15"/>
  <c r="CU24" i="15"/>
  <c r="CT24" i="15"/>
  <c r="CS24" i="15"/>
  <c r="CR24" i="15"/>
  <c r="CQ24" i="15"/>
  <c r="CP24" i="15"/>
  <c r="CO24" i="15"/>
  <c r="CN24" i="15"/>
  <c r="CM24" i="15"/>
  <c r="CL24" i="15"/>
  <c r="CK24" i="15"/>
  <c r="CJ24" i="15"/>
  <c r="CI24" i="15"/>
  <c r="CH24" i="15"/>
  <c r="CG24" i="15"/>
  <c r="CF24" i="15"/>
  <c r="CE24" i="15"/>
  <c r="CD24" i="15"/>
  <c r="CC24" i="15"/>
  <c r="CB24" i="15"/>
  <c r="CA24" i="15"/>
  <c r="BZ24" i="15"/>
  <c r="BY24" i="15"/>
  <c r="BX24" i="15"/>
  <c r="BW24" i="15"/>
  <c r="BV24" i="15"/>
  <c r="BU24" i="15"/>
  <c r="BT24" i="15"/>
  <c r="BS24" i="15"/>
  <c r="BR24" i="15"/>
  <c r="BQ24" i="15"/>
  <c r="BP24" i="15"/>
  <c r="BO24" i="15"/>
  <c r="DX23" i="15"/>
  <c r="DW23" i="15"/>
  <c r="DV23" i="15"/>
  <c r="DU23" i="15"/>
  <c r="DT23" i="15"/>
  <c r="DS23" i="15"/>
  <c r="DR23" i="15"/>
  <c r="DQ23" i="15"/>
  <c r="DP23" i="15"/>
  <c r="DO23" i="15"/>
  <c r="DN23" i="15"/>
  <c r="DM23" i="15"/>
  <c r="DL23" i="15"/>
  <c r="DK23" i="15"/>
  <c r="DJ23" i="15"/>
  <c r="DI23" i="15"/>
  <c r="DH23" i="15"/>
  <c r="DG23" i="15"/>
  <c r="DF23" i="15"/>
  <c r="DE23" i="15"/>
  <c r="DD23" i="15"/>
  <c r="DC23" i="15"/>
  <c r="DB23" i="15"/>
  <c r="DA23" i="15"/>
  <c r="CZ23" i="15"/>
  <c r="CY23" i="15"/>
  <c r="CX23" i="15"/>
  <c r="CW23" i="15"/>
  <c r="CV23" i="15"/>
  <c r="CU23" i="15"/>
  <c r="CT23" i="15"/>
  <c r="CS23" i="15"/>
  <c r="CR23" i="15"/>
  <c r="CQ23" i="15"/>
  <c r="CP23" i="15"/>
  <c r="CO23" i="15"/>
  <c r="CN23" i="15"/>
  <c r="CM23" i="15"/>
  <c r="CL23" i="15"/>
  <c r="CK23" i="15"/>
  <c r="CJ23" i="15"/>
  <c r="CI23" i="15"/>
  <c r="CH23" i="15"/>
  <c r="CG23" i="15"/>
  <c r="CF23" i="15"/>
  <c r="CE23" i="15"/>
  <c r="CD23" i="15"/>
  <c r="CC23" i="15"/>
  <c r="CB23" i="15"/>
  <c r="CA23" i="15"/>
  <c r="BZ23" i="15"/>
  <c r="BY23" i="15"/>
  <c r="BX23" i="15"/>
  <c r="BW23" i="15"/>
  <c r="BV23" i="15"/>
  <c r="BU23" i="15"/>
  <c r="BT23" i="15"/>
  <c r="BS23" i="15"/>
  <c r="BR23" i="15"/>
  <c r="BQ23" i="15"/>
  <c r="BP23" i="15"/>
  <c r="BO23" i="15"/>
  <c r="DX22" i="15"/>
  <c r="DW22" i="15"/>
  <c r="DV22" i="15"/>
  <c r="DU22" i="15"/>
  <c r="DT22" i="15"/>
  <c r="DS22" i="15"/>
  <c r="DR22" i="15"/>
  <c r="DQ22" i="15"/>
  <c r="DP22" i="15"/>
  <c r="DO22" i="15"/>
  <c r="DN22" i="15"/>
  <c r="DM22" i="15"/>
  <c r="DL22" i="15"/>
  <c r="DK22" i="15"/>
  <c r="DJ22" i="15"/>
  <c r="DI22" i="15"/>
  <c r="DH22" i="15"/>
  <c r="DG22" i="15"/>
  <c r="DF22" i="15"/>
  <c r="DE22" i="15"/>
  <c r="DD22" i="15"/>
  <c r="DC22" i="15"/>
  <c r="DB22" i="15"/>
  <c r="DA22" i="15"/>
  <c r="CZ22" i="15"/>
  <c r="CY22" i="15"/>
  <c r="CX22" i="15"/>
  <c r="CW22" i="15"/>
  <c r="CV22" i="15"/>
  <c r="CU22" i="15"/>
  <c r="CT22" i="15"/>
  <c r="CS22" i="15"/>
  <c r="CR22" i="15"/>
  <c r="CQ22" i="15"/>
  <c r="CP22" i="15"/>
  <c r="CO22" i="15"/>
  <c r="CN22" i="15"/>
  <c r="CM22" i="15"/>
  <c r="CL22" i="15"/>
  <c r="CK22" i="15"/>
  <c r="CJ22" i="15"/>
  <c r="CI22" i="15"/>
  <c r="CH22" i="15"/>
  <c r="CG22" i="15"/>
  <c r="CF22" i="15"/>
  <c r="CE22" i="15"/>
  <c r="CD22" i="15"/>
  <c r="CC22" i="15"/>
  <c r="CB22" i="15"/>
  <c r="CA22" i="15"/>
  <c r="BZ22" i="15"/>
  <c r="BY22" i="15"/>
  <c r="BX22" i="15"/>
  <c r="BW22" i="15"/>
  <c r="BV22" i="15"/>
  <c r="BU22" i="15"/>
  <c r="BT22" i="15"/>
  <c r="BS22" i="15"/>
  <c r="BR22" i="15"/>
  <c r="BQ22" i="15"/>
  <c r="BP22" i="15"/>
  <c r="BO22" i="15"/>
  <c r="DX21" i="15"/>
  <c r="DW21" i="15"/>
  <c r="DV21" i="15"/>
  <c r="DU21" i="15"/>
  <c r="DT21" i="15"/>
  <c r="DS21" i="15"/>
  <c r="DR21" i="15"/>
  <c r="DQ21" i="15"/>
  <c r="DP21" i="15"/>
  <c r="DO21" i="15"/>
  <c r="DN21" i="15"/>
  <c r="DM21" i="15"/>
  <c r="DL21" i="15"/>
  <c r="DK21" i="15"/>
  <c r="DJ21" i="15"/>
  <c r="DI21" i="15"/>
  <c r="DH21" i="15"/>
  <c r="DG21" i="15"/>
  <c r="DF21" i="15"/>
  <c r="DE21" i="15"/>
  <c r="DD21" i="15"/>
  <c r="DC21" i="15"/>
  <c r="DB21" i="15"/>
  <c r="DA21" i="15"/>
  <c r="CZ21" i="15"/>
  <c r="CY21" i="15"/>
  <c r="CX21" i="15"/>
  <c r="CW21" i="15"/>
  <c r="CV21" i="15"/>
  <c r="CU21" i="15"/>
  <c r="CT21" i="15"/>
  <c r="CS21" i="15"/>
  <c r="CR21" i="15"/>
  <c r="CQ21" i="15"/>
  <c r="CP21" i="15"/>
  <c r="CO21" i="15"/>
  <c r="CN21" i="15"/>
  <c r="CM21" i="15"/>
  <c r="CL21" i="15"/>
  <c r="CK21" i="15"/>
  <c r="CJ21" i="15"/>
  <c r="CI21" i="15"/>
  <c r="CH21" i="15"/>
  <c r="CG21" i="15"/>
  <c r="CF21" i="15"/>
  <c r="CE21" i="15"/>
  <c r="CD21" i="15"/>
  <c r="CC21" i="15"/>
  <c r="CB21" i="15"/>
  <c r="CA21" i="15"/>
  <c r="BZ21" i="15"/>
  <c r="BY21" i="15"/>
  <c r="BX21" i="15"/>
  <c r="BW21" i="15"/>
  <c r="BV21" i="15"/>
  <c r="BU21" i="15"/>
  <c r="BT21" i="15"/>
  <c r="BS21" i="15"/>
  <c r="BR21" i="15"/>
  <c r="BQ21" i="15"/>
  <c r="BP21" i="15"/>
  <c r="BO21" i="15"/>
  <c r="DX20" i="15"/>
  <c r="DW20" i="15"/>
  <c r="DV20" i="15"/>
  <c r="DU20" i="15"/>
  <c r="DT20" i="15"/>
  <c r="DS20" i="15"/>
  <c r="DR20" i="15"/>
  <c r="DQ20" i="15"/>
  <c r="DP20" i="15"/>
  <c r="DO20" i="15"/>
  <c r="DN20" i="15"/>
  <c r="DM20" i="15"/>
  <c r="DL20" i="15"/>
  <c r="DK20" i="15"/>
  <c r="DJ20" i="15"/>
  <c r="DI20" i="15"/>
  <c r="DH20" i="15"/>
  <c r="DG20" i="15"/>
  <c r="DF20" i="15"/>
  <c r="DE20" i="15"/>
  <c r="DD20" i="15"/>
  <c r="DC20" i="15"/>
  <c r="DB20" i="15"/>
  <c r="DA20" i="15"/>
  <c r="CZ20" i="15"/>
  <c r="CY20" i="15"/>
  <c r="CX20" i="15"/>
  <c r="CW20" i="15"/>
  <c r="CV20" i="15"/>
  <c r="CU20" i="15"/>
  <c r="CT20" i="15"/>
  <c r="CS20" i="15"/>
  <c r="CR20" i="15"/>
  <c r="CQ20" i="15"/>
  <c r="CP20" i="15"/>
  <c r="CO20" i="15"/>
  <c r="CN20" i="15"/>
  <c r="CM20" i="15"/>
  <c r="CL20" i="15"/>
  <c r="CK20" i="15"/>
  <c r="CJ20" i="15"/>
  <c r="CI20" i="15"/>
  <c r="CH20" i="15"/>
  <c r="CG20" i="15"/>
  <c r="CF20" i="15"/>
  <c r="CE20" i="15"/>
  <c r="CD20" i="15"/>
  <c r="CC20" i="15"/>
  <c r="CB20" i="15"/>
  <c r="CA20" i="15"/>
  <c r="BZ20" i="15"/>
  <c r="BY20" i="15"/>
  <c r="BX20" i="15"/>
  <c r="BW20" i="15"/>
  <c r="BV20" i="15"/>
  <c r="BU20" i="15"/>
  <c r="BT20" i="15"/>
  <c r="BS20" i="15"/>
  <c r="BR20" i="15"/>
  <c r="BQ20" i="15"/>
  <c r="BP20" i="15"/>
  <c r="BO20" i="15"/>
  <c r="DX19" i="15"/>
  <c r="DW19" i="15"/>
  <c r="DV19" i="15"/>
  <c r="DU19" i="15"/>
  <c r="DT19" i="15"/>
  <c r="DS19" i="15"/>
  <c r="DR19" i="15"/>
  <c r="DQ19" i="15"/>
  <c r="DP19" i="15"/>
  <c r="DO19" i="15"/>
  <c r="DN19" i="15"/>
  <c r="DM19" i="15"/>
  <c r="DL19" i="15"/>
  <c r="DK19" i="15"/>
  <c r="DJ19" i="15"/>
  <c r="DI19" i="15"/>
  <c r="DH19" i="15"/>
  <c r="DG19" i="15"/>
  <c r="DF19" i="15"/>
  <c r="DE19" i="15"/>
  <c r="DD19" i="15"/>
  <c r="DC19" i="15"/>
  <c r="DB19" i="15"/>
  <c r="DA19" i="15"/>
  <c r="CZ19" i="15"/>
  <c r="CY19" i="15"/>
  <c r="CX19" i="15"/>
  <c r="CW19" i="15"/>
  <c r="CV19" i="15"/>
  <c r="CU19" i="15"/>
  <c r="CT19" i="15"/>
  <c r="CS19" i="15"/>
  <c r="CR19" i="15"/>
  <c r="CQ19" i="15"/>
  <c r="CP19" i="15"/>
  <c r="CO19" i="15"/>
  <c r="CN19" i="15"/>
  <c r="CM19" i="15"/>
  <c r="CL19" i="15"/>
  <c r="CK19" i="15"/>
  <c r="CJ19" i="15"/>
  <c r="CI19" i="15"/>
  <c r="CH19" i="15"/>
  <c r="CG19" i="15"/>
  <c r="CF19" i="15"/>
  <c r="CE19" i="15"/>
  <c r="CD19" i="15"/>
  <c r="CC19" i="15"/>
  <c r="CB19" i="15"/>
  <c r="CA19" i="15"/>
  <c r="BZ19" i="15"/>
  <c r="BY19" i="15"/>
  <c r="BX19" i="15"/>
  <c r="BW19" i="15"/>
  <c r="BV19" i="15"/>
  <c r="BU19" i="15"/>
  <c r="BT19" i="15"/>
  <c r="BS19" i="15"/>
  <c r="BR19" i="15"/>
  <c r="BQ19" i="15"/>
  <c r="BP19" i="15"/>
  <c r="BO19" i="15"/>
  <c r="DX18" i="15"/>
  <c r="DW18" i="15"/>
  <c r="DV18" i="15"/>
  <c r="DU18" i="15"/>
  <c r="DT18" i="15"/>
  <c r="DS18" i="15"/>
  <c r="DR18" i="15"/>
  <c r="DQ18" i="15"/>
  <c r="DP18" i="15"/>
  <c r="DO18" i="15"/>
  <c r="DN18" i="15"/>
  <c r="DM18" i="15"/>
  <c r="DL18" i="15"/>
  <c r="DK18" i="15"/>
  <c r="DJ18" i="15"/>
  <c r="DI18" i="15"/>
  <c r="DH18" i="15"/>
  <c r="DG18" i="15"/>
  <c r="DF18" i="15"/>
  <c r="DE18" i="15"/>
  <c r="DD18" i="15"/>
  <c r="DC18" i="15"/>
  <c r="DB18" i="15"/>
  <c r="DA18" i="15"/>
  <c r="CZ18" i="15"/>
  <c r="CY18" i="15"/>
  <c r="CX18" i="15"/>
  <c r="CW18" i="15"/>
  <c r="CV18" i="15"/>
  <c r="CU18" i="15"/>
  <c r="CT18" i="15"/>
  <c r="CS18" i="15"/>
  <c r="CR18" i="15"/>
  <c r="CQ18" i="15"/>
  <c r="CP18" i="15"/>
  <c r="CO18" i="15"/>
  <c r="CN18" i="15"/>
  <c r="CM18" i="15"/>
  <c r="CL18" i="15"/>
  <c r="CK18" i="15"/>
  <c r="CJ18" i="15"/>
  <c r="CI18" i="15"/>
  <c r="CH18" i="15"/>
  <c r="CG18" i="15"/>
  <c r="CF18" i="15"/>
  <c r="CE18" i="15"/>
  <c r="CD18" i="15"/>
  <c r="CC18" i="15"/>
  <c r="CB18" i="15"/>
  <c r="CA18" i="15"/>
  <c r="BZ18" i="15"/>
  <c r="BY18" i="15"/>
  <c r="BX18" i="15"/>
  <c r="BW18" i="15"/>
  <c r="BV18" i="15"/>
  <c r="BU18" i="15"/>
  <c r="BT18" i="15"/>
  <c r="BS18" i="15"/>
  <c r="BR18" i="15"/>
  <c r="BQ18" i="15"/>
  <c r="BP18" i="15"/>
  <c r="BO18" i="15"/>
  <c r="DX17" i="15"/>
  <c r="DW17" i="15"/>
  <c r="DV17" i="15"/>
  <c r="DU17" i="15"/>
  <c r="DT17" i="15"/>
  <c r="DS17" i="15"/>
  <c r="DR17" i="15"/>
  <c r="DQ17" i="15"/>
  <c r="DP17" i="15"/>
  <c r="DO17" i="15"/>
  <c r="DN17" i="15"/>
  <c r="DM17" i="15"/>
  <c r="DL17" i="15"/>
  <c r="DK17" i="15"/>
  <c r="DJ17" i="15"/>
  <c r="DI17" i="15"/>
  <c r="DH17" i="15"/>
  <c r="DG17" i="15"/>
  <c r="DF17" i="15"/>
  <c r="DE17" i="15"/>
  <c r="DD17" i="15"/>
  <c r="DC17" i="15"/>
  <c r="DB17" i="15"/>
  <c r="DA17" i="15"/>
  <c r="CZ17" i="15"/>
  <c r="CY17" i="15"/>
  <c r="CX17" i="15"/>
  <c r="CW17" i="15"/>
  <c r="CV17" i="15"/>
  <c r="CU17" i="15"/>
  <c r="CT17" i="15"/>
  <c r="CS17" i="15"/>
  <c r="CR17" i="15"/>
  <c r="CQ17" i="15"/>
  <c r="CP17" i="15"/>
  <c r="CO17" i="15"/>
  <c r="CN17" i="15"/>
  <c r="CM17" i="15"/>
  <c r="CL17" i="15"/>
  <c r="CK17" i="15"/>
  <c r="CJ17" i="15"/>
  <c r="CI17" i="15"/>
  <c r="CH17" i="15"/>
  <c r="CG17" i="15"/>
  <c r="CF17" i="15"/>
  <c r="CE17" i="15"/>
  <c r="CD17" i="15"/>
  <c r="CC17" i="15"/>
  <c r="CB17" i="15"/>
  <c r="CA17" i="15"/>
  <c r="BZ17" i="15"/>
  <c r="BY17" i="15"/>
  <c r="BX17" i="15"/>
  <c r="BW17" i="15"/>
  <c r="BV17" i="15"/>
  <c r="BU17" i="15"/>
  <c r="BT17" i="15"/>
  <c r="BS17" i="15"/>
  <c r="BR17" i="15"/>
  <c r="BQ17" i="15"/>
  <c r="BP17" i="15"/>
  <c r="BO17" i="15"/>
  <c r="DX16" i="15"/>
  <c r="DW16" i="15"/>
  <c r="DV16" i="15"/>
  <c r="DU16" i="15"/>
  <c r="DT16" i="15"/>
  <c r="DS16" i="15"/>
  <c r="DR16" i="15"/>
  <c r="DQ16" i="15"/>
  <c r="DP16" i="15"/>
  <c r="DO16" i="15"/>
  <c r="DN16" i="15"/>
  <c r="DM16" i="15"/>
  <c r="DL16" i="15"/>
  <c r="DK16" i="15"/>
  <c r="DJ16" i="15"/>
  <c r="DI16" i="15"/>
  <c r="DH16" i="15"/>
  <c r="DG16" i="15"/>
  <c r="DF16" i="15"/>
  <c r="DE16" i="15"/>
  <c r="DD16" i="15"/>
  <c r="DC16" i="15"/>
  <c r="DB16" i="15"/>
  <c r="DA16" i="15"/>
  <c r="CZ16" i="15"/>
  <c r="CY16" i="15"/>
  <c r="CX16" i="15"/>
  <c r="CW16" i="15"/>
  <c r="CV16" i="15"/>
  <c r="CU16" i="15"/>
  <c r="CT16" i="15"/>
  <c r="CS16" i="15"/>
  <c r="CR16" i="15"/>
  <c r="CQ16" i="15"/>
  <c r="CP16" i="15"/>
  <c r="CO16" i="15"/>
  <c r="CN16" i="15"/>
  <c r="CM16" i="15"/>
  <c r="CL16" i="15"/>
  <c r="CK16" i="15"/>
  <c r="CJ16" i="15"/>
  <c r="CI16" i="15"/>
  <c r="CH16" i="15"/>
  <c r="CG16" i="15"/>
  <c r="CF16" i="15"/>
  <c r="CE16" i="15"/>
  <c r="CD16" i="15"/>
  <c r="CC16" i="15"/>
  <c r="CB16" i="15"/>
  <c r="CA16" i="15"/>
  <c r="BZ16" i="15"/>
  <c r="BY16" i="15"/>
  <c r="BX16" i="15"/>
  <c r="BW16" i="15"/>
  <c r="BV16" i="15"/>
  <c r="BU16" i="15"/>
  <c r="BT16" i="15"/>
  <c r="BS16" i="15"/>
  <c r="BR16" i="15"/>
  <c r="BQ16" i="15"/>
  <c r="BP16" i="15"/>
  <c r="BO16" i="15"/>
  <c r="DX15" i="15"/>
  <c r="DW15" i="15"/>
  <c r="DV15" i="15"/>
  <c r="DU15" i="15"/>
  <c r="DT15" i="15"/>
  <c r="DS15" i="15"/>
  <c r="DR15" i="15"/>
  <c r="DQ15" i="15"/>
  <c r="DP15" i="15"/>
  <c r="DO15" i="15"/>
  <c r="DN15" i="15"/>
  <c r="DM15" i="15"/>
  <c r="DL15" i="15"/>
  <c r="DK15" i="15"/>
  <c r="DJ15" i="15"/>
  <c r="DI15" i="15"/>
  <c r="DH15" i="15"/>
  <c r="DG15" i="15"/>
  <c r="DF15" i="15"/>
  <c r="DE15" i="15"/>
  <c r="DD15" i="15"/>
  <c r="DC15" i="15"/>
  <c r="DB15" i="15"/>
  <c r="DA15" i="15"/>
  <c r="CZ15" i="15"/>
  <c r="CY15" i="15"/>
  <c r="CX15" i="15"/>
  <c r="CW15" i="15"/>
  <c r="CV15" i="15"/>
  <c r="CU15" i="15"/>
  <c r="CT15" i="15"/>
  <c r="CS15" i="15"/>
  <c r="CR15" i="15"/>
  <c r="CQ15" i="15"/>
  <c r="CP15" i="15"/>
  <c r="CO15" i="15"/>
  <c r="CN15" i="15"/>
  <c r="CM15" i="15"/>
  <c r="CL15" i="15"/>
  <c r="CK15" i="15"/>
  <c r="CJ15" i="15"/>
  <c r="CI15" i="15"/>
  <c r="CH15" i="15"/>
  <c r="CG15" i="15"/>
  <c r="CF15" i="15"/>
  <c r="CE15" i="15"/>
  <c r="CD15" i="15"/>
  <c r="CC15" i="15"/>
  <c r="CB15" i="15"/>
  <c r="CA15" i="15"/>
  <c r="BZ15" i="15"/>
  <c r="BY15" i="15"/>
  <c r="BX15" i="15"/>
  <c r="BW15" i="15"/>
  <c r="BV15" i="15"/>
  <c r="BU15" i="15"/>
  <c r="BT15" i="15"/>
  <c r="BS15" i="15"/>
  <c r="BR15" i="15"/>
  <c r="BQ15" i="15"/>
  <c r="BP15" i="15"/>
  <c r="BO15" i="15"/>
  <c r="DX14" i="15"/>
  <c r="DW14" i="15"/>
  <c r="DV14" i="15"/>
  <c r="DU14" i="15"/>
  <c r="DT14" i="15"/>
  <c r="DS14" i="15"/>
  <c r="DR14" i="15"/>
  <c r="DQ14" i="15"/>
  <c r="DP14" i="15"/>
  <c r="DO14" i="15"/>
  <c r="DN14" i="15"/>
  <c r="DM14" i="15"/>
  <c r="DL14" i="15"/>
  <c r="DK14" i="15"/>
  <c r="DJ14" i="15"/>
  <c r="DI14" i="15"/>
  <c r="DH14" i="15"/>
  <c r="DG14" i="15"/>
  <c r="DF14" i="15"/>
  <c r="DE14" i="15"/>
  <c r="DD14" i="15"/>
  <c r="DC14" i="15"/>
  <c r="DB14" i="15"/>
  <c r="DA14" i="15"/>
  <c r="CZ14" i="15"/>
  <c r="CY14" i="15"/>
  <c r="CX14" i="15"/>
  <c r="CW14" i="15"/>
  <c r="CV14" i="15"/>
  <c r="CU14" i="15"/>
  <c r="CT14" i="15"/>
  <c r="CS14" i="15"/>
  <c r="CR14" i="15"/>
  <c r="CQ14" i="15"/>
  <c r="CP14" i="15"/>
  <c r="CO14" i="15"/>
  <c r="CN14" i="15"/>
  <c r="CM14" i="15"/>
  <c r="CL14" i="15"/>
  <c r="CK14" i="15"/>
  <c r="CJ14" i="15"/>
  <c r="CI14" i="15"/>
  <c r="CH14" i="15"/>
  <c r="CG14" i="15"/>
  <c r="CF14" i="15"/>
  <c r="CE14" i="15"/>
  <c r="CD14" i="15"/>
  <c r="CC14" i="15"/>
  <c r="CB14" i="15"/>
  <c r="CA14" i="15"/>
  <c r="BZ14" i="15"/>
  <c r="BY14" i="15"/>
  <c r="BX14" i="15"/>
  <c r="BW14" i="15"/>
  <c r="BV14" i="15"/>
  <c r="BU14" i="15"/>
  <c r="BT14" i="15"/>
  <c r="BS14" i="15"/>
  <c r="BR14" i="15"/>
  <c r="BQ14" i="15"/>
  <c r="BP14" i="15"/>
  <c r="BO14" i="15"/>
  <c r="DX13" i="15"/>
  <c r="DW13" i="15"/>
  <c r="DV13" i="15"/>
  <c r="DU13" i="15"/>
  <c r="DT13" i="15"/>
  <c r="DS13" i="15"/>
  <c r="DR13" i="15"/>
  <c r="DQ13" i="15"/>
  <c r="DP13" i="15"/>
  <c r="DO13" i="15"/>
  <c r="DN13" i="15"/>
  <c r="DM13" i="15"/>
  <c r="DL13" i="15"/>
  <c r="DK13" i="15"/>
  <c r="DJ13" i="15"/>
  <c r="DI13" i="15"/>
  <c r="DH13" i="15"/>
  <c r="DG13" i="15"/>
  <c r="DF13" i="15"/>
  <c r="DE13" i="15"/>
  <c r="DD13" i="15"/>
  <c r="DC13" i="15"/>
  <c r="DB13" i="15"/>
  <c r="DA13" i="15"/>
  <c r="CZ13" i="15"/>
  <c r="CY13" i="15"/>
  <c r="CX13" i="15"/>
  <c r="CW13" i="15"/>
  <c r="CV13" i="15"/>
  <c r="CU13" i="15"/>
  <c r="CT13" i="15"/>
  <c r="CS13" i="15"/>
  <c r="CR13" i="15"/>
  <c r="CQ13" i="15"/>
  <c r="CP13" i="15"/>
  <c r="CO13" i="15"/>
  <c r="CN13" i="15"/>
  <c r="CM13" i="15"/>
  <c r="CL13" i="15"/>
  <c r="CK13" i="15"/>
  <c r="CJ13" i="15"/>
  <c r="CI13" i="15"/>
  <c r="CH13" i="15"/>
  <c r="CG13" i="15"/>
  <c r="CF13" i="15"/>
  <c r="CE13" i="15"/>
  <c r="CD13" i="15"/>
  <c r="CC13" i="15"/>
  <c r="CB13" i="15"/>
  <c r="CA13" i="15"/>
  <c r="BZ13" i="15"/>
  <c r="BY13" i="15"/>
  <c r="BX13" i="15"/>
  <c r="BW13" i="15"/>
  <c r="BV13" i="15"/>
  <c r="BU13" i="15"/>
  <c r="BT13" i="15"/>
  <c r="BS13" i="15"/>
  <c r="BR13" i="15"/>
  <c r="BQ13" i="15"/>
  <c r="BP13" i="15"/>
  <c r="BO13" i="15"/>
  <c r="DX12" i="15"/>
  <c r="DW12" i="15"/>
  <c r="DV12" i="15"/>
  <c r="DU12" i="15"/>
  <c r="DT12" i="15"/>
  <c r="DS12" i="15"/>
  <c r="DR12" i="15"/>
  <c r="DQ12" i="15"/>
  <c r="DP12" i="15"/>
  <c r="DO12" i="15"/>
  <c r="DN12" i="15"/>
  <c r="DM12" i="15"/>
  <c r="DL12" i="15"/>
  <c r="DK12" i="15"/>
  <c r="DJ12" i="15"/>
  <c r="DI12" i="15"/>
  <c r="DH12" i="15"/>
  <c r="DG12" i="15"/>
  <c r="DF12" i="15"/>
  <c r="DE12" i="15"/>
  <c r="DD12" i="15"/>
  <c r="DC12" i="15"/>
  <c r="DB12" i="15"/>
  <c r="DA12" i="15"/>
  <c r="CZ12" i="15"/>
  <c r="CY12" i="15"/>
  <c r="CX12" i="15"/>
  <c r="CW12" i="15"/>
  <c r="CV12" i="15"/>
  <c r="CU12" i="15"/>
  <c r="CT12" i="15"/>
  <c r="CS12" i="15"/>
  <c r="CR12" i="15"/>
  <c r="CQ12" i="15"/>
  <c r="CP12" i="15"/>
  <c r="CO12" i="15"/>
  <c r="CN12" i="15"/>
  <c r="CM12" i="15"/>
  <c r="CL12" i="15"/>
  <c r="CK12" i="15"/>
  <c r="CJ12" i="15"/>
  <c r="CI12" i="15"/>
  <c r="CH12" i="15"/>
  <c r="CG12" i="15"/>
  <c r="CF12" i="15"/>
  <c r="CE12" i="15"/>
  <c r="CD12" i="15"/>
  <c r="CC12" i="15"/>
  <c r="CB12" i="15"/>
  <c r="CA12" i="15"/>
  <c r="BZ12" i="15"/>
  <c r="BY12" i="15"/>
  <c r="BX12" i="15"/>
  <c r="BW12" i="15"/>
  <c r="BV12" i="15"/>
  <c r="BU12" i="15"/>
  <c r="BT12" i="15"/>
  <c r="BS12" i="15"/>
  <c r="BR12" i="15"/>
  <c r="BQ12" i="15"/>
  <c r="BP12" i="15"/>
  <c r="BO12" i="15"/>
  <c r="DX11" i="15"/>
  <c r="DW11" i="15"/>
  <c r="DV11" i="15"/>
  <c r="DU11" i="15"/>
  <c r="DT11" i="15"/>
  <c r="DS11" i="15"/>
  <c r="DR11" i="15"/>
  <c r="DQ11" i="15"/>
  <c r="DP11" i="15"/>
  <c r="DO11" i="15"/>
  <c r="DN11" i="15"/>
  <c r="DM11" i="15"/>
  <c r="DL11" i="15"/>
  <c r="DK11" i="15"/>
  <c r="DJ11" i="15"/>
  <c r="DI11" i="15"/>
  <c r="DH11" i="15"/>
  <c r="DG11" i="15"/>
  <c r="DF11" i="15"/>
  <c r="DE11" i="15"/>
  <c r="DD11" i="15"/>
  <c r="DC11" i="15"/>
  <c r="DB11" i="15"/>
  <c r="DA11" i="15"/>
  <c r="CZ11" i="15"/>
  <c r="CY11" i="15"/>
  <c r="CX11" i="15"/>
  <c r="CW11" i="15"/>
  <c r="CV11" i="15"/>
  <c r="CU11" i="15"/>
  <c r="CT11" i="15"/>
  <c r="CS11" i="15"/>
  <c r="CR11" i="15"/>
  <c r="CQ11" i="15"/>
  <c r="CP11" i="15"/>
  <c r="CO11" i="15"/>
  <c r="CN11" i="15"/>
  <c r="CM11" i="15"/>
  <c r="CL11" i="15"/>
  <c r="CK11" i="15"/>
  <c r="CJ11" i="15"/>
  <c r="CI11" i="15"/>
  <c r="CH11" i="15"/>
  <c r="CG11" i="15"/>
  <c r="CF11" i="15"/>
  <c r="CE11" i="15"/>
  <c r="CD11" i="15"/>
  <c r="CC11" i="15"/>
  <c r="CB11" i="15"/>
  <c r="CA11" i="15"/>
  <c r="BZ11" i="15"/>
  <c r="BY11" i="15"/>
  <c r="BX11" i="15"/>
  <c r="BW11" i="15"/>
  <c r="BV11" i="15"/>
  <c r="BU11" i="15"/>
  <c r="BT11" i="15"/>
  <c r="BS11" i="15"/>
  <c r="BR11" i="15"/>
  <c r="BQ11" i="15"/>
  <c r="BP11" i="15"/>
  <c r="BO11" i="15"/>
  <c r="DX10" i="15"/>
  <c r="DW10" i="15"/>
  <c r="DV10" i="15"/>
  <c r="DU10" i="15"/>
  <c r="DT10" i="15"/>
  <c r="DS10" i="15"/>
  <c r="DR10" i="15"/>
  <c r="DQ10" i="15"/>
  <c r="DP10" i="15"/>
  <c r="DO10" i="15"/>
  <c r="DN10" i="15"/>
  <c r="DM10" i="15"/>
  <c r="DL10" i="15"/>
  <c r="DK10" i="15"/>
  <c r="DJ10" i="15"/>
  <c r="DI10" i="15"/>
  <c r="DH10" i="15"/>
  <c r="DG10" i="15"/>
  <c r="DF10" i="15"/>
  <c r="DE10" i="15"/>
  <c r="DD10" i="15"/>
  <c r="DC10" i="15"/>
  <c r="DB10" i="15"/>
  <c r="DA10" i="15"/>
  <c r="CZ10" i="15"/>
  <c r="CY10" i="15"/>
  <c r="CX10" i="15"/>
  <c r="CW10" i="15"/>
  <c r="CV10" i="15"/>
  <c r="CU10" i="15"/>
  <c r="CT10" i="15"/>
  <c r="CS10" i="15"/>
  <c r="CR10" i="15"/>
  <c r="CQ10" i="15"/>
  <c r="CP10" i="15"/>
  <c r="CO10" i="15"/>
  <c r="CN10" i="15"/>
  <c r="CM10" i="15"/>
  <c r="CL10" i="15"/>
  <c r="CK10" i="15"/>
  <c r="CJ10" i="15"/>
  <c r="CI10" i="15"/>
  <c r="CH10" i="15"/>
  <c r="CG10" i="15"/>
  <c r="CF10" i="15"/>
  <c r="CE10" i="15"/>
  <c r="CD10" i="15"/>
  <c r="CC10" i="15"/>
  <c r="CB10" i="15"/>
  <c r="CA10" i="15"/>
  <c r="BZ10" i="15"/>
  <c r="BY10" i="15"/>
  <c r="BX10" i="15"/>
  <c r="BW10" i="15"/>
  <c r="BV10" i="15"/>
  <c r="BU10" i="15"/>
  <c r="BT10" i="15"/>
  <c r="BS10" i="15"/>
  <c r="BR10" i="15"/>
  <c r="BQ10" i="15"/>
  <c r="BP10" i="15"/>
  <c r="BO10" i="15"/>
  <c r="DX9" i="15"/>
  <c r="DW9" i="15"/>
  <c r="DV9" i="15"/>
  <c r="DU9" i="15"/>
  <c r="DT9" i="15"/>
  <c r="DS9" i="15"/>
  <c r="DR9" i="15"/>
  <c r="DQ9" i="15"/>
  <c r="DP9" i="15"/>
  <c r="DO9" i="15"/>
  <c r="DN9" i="15"/>
  <c r="DM9" i="15"/>
  <c r="DL9" i="15"/>
  <c r="DK9" i="15"/>
  <c r="DJ9" i="15"/>
  <c r="DI9" i="15"/>
  <c r="DH9" i="15"/>
  <c r="DG9" i="15"/>
  <c r="DF9" i="15"/>
  <c r="DE9" i="15"/>
  <c r="DD9" i="15"/>
  <c r="DC9" i="15"/>
  <c r="DB9" i="15"/>
  <c r="DA9" i="15"/>
  <c r="CZ9" i="15"/>
  <c r="CY9" i="15"/>
  <c r="CX9" i="15"/>
  <c r="CW9" i="15"/>
  <c r="CV9" i="15"/>
  <c r="CU9" i="15"/>
  <c r="CT9" i="15"/>
  <c r="CS9" i="15"/>
  <c r="CR9" i="15"/>
  <c r="CQ9" i="15"/>
  <c r="CP9" i="15"/>
  <c r="CO9" i="15"/>
  <c r="CN9" i="15"/>
  <c r="CM9" i="15"/>
  <c r="CL9" i="15"/>
  <c r="CK9" i="15"/>
  <c r="CJ9" i="15"/>
  <c r="CI9" i="15"/>
  <c r="CH9" i="15"/>
  <c r="CG9" i="15"/>
  <c r="CF9" i="15"/>
  <c r="CE9" i="15"/>
  <c r="CD9" i="15"/>
  <c r="CC9" i="15"/>
  <c r="CB9" i="15"/>
  <c r="CA9" i="15"/>
  <c r="BZ9" i="15"/>
  <c r="BY9" i="15"/>
  <c r="BX9" i="15"/>
  <c r="BW9" i="15"/>
  <c r="BV9" i="15"/>
  <c r="BU9" i="15"/>
  <c r="BT9" i="15"/>
  <c r="BS9" i="15"/>
  <c r="BR9" i="15"/>
  <c r="BQ9" i="15"/>
  <c r="BP9" i="15"/>
  <c r="BO9" i="15"/>
  <c r="DX8" i="15"/>
  <c r="DW8" i="15"/>
  <c r="DV8" i="15"/>
  <c r="DU8" i="15"/>
  <c r="DT8" i="15"/>
  <c r="DS8" i="15"/>
  <c r="DR8" i="15"/>
  <c r="DQ8" i="15"/>
  <c r="DP8" i="15"/>
  <c r="DO8" i="15"/>
  <c r="DN8" i="15"/>
  <c r="DM8" i="15"/>
  <c r="DL8" i="15"/>
  <c r="DK8" i="15"/>
  <c r="DJ8" i="15"/>
  <c r="DI8" i="15"/>
  <c r="DH8" i="15"/>
  <c r="DG8" i="15"/>
  <c r="DF8" i="15"/>
  <c r="DE8" i="15"/>
  <c r="DD8" i="15"/>
  <c r="DC8" i="15"/>
  <c r="DB8" i="15"/>
  <c r="DA8" i="15"/>
  <c r="CZ8" i="15"/>
  <c r="CY8" i="15"/>
  <c r="CX8" i="15"/>
  <c r="CW8" i="15"/>
  <c r="CV8" i="15"/>
  <c r="CU8" i="15"/>
  <c r="CT8" i="15"/>
  <c r="CS8" i="15"/>
  <c r="CR8" i="15"/>
  <c r="CQ8" i="15"/>
  <c r="CP8" i="15"/>
  <c r="CO8" i="15"/>
  <c r="CN8" i="15"/>
  <c r="CM8" i="15"/>
  <c r="CL8" i="15"/>
  <c r="CK8" i="15"/>
  <c r="CJ8" i="15"/>
  <c r="CI8" i="15"/>
  <c r="CH8" i="15"/>
  <c r="CG8" i="15"/>
  <c r="CF8" i="15"/>
  <c r="CE8" i="15"/>
  <c r="CD8" i="15"/>
  <c r="CC8" i="15"/>
  <c r="CB8" i="15"/>
  <c r="CA8" i="15"/>
  <c r="BZ8" i="15"/>
  <c r="BY8" i="15"/>
  <c r="BX8" i="15"/>
  <c r="BW8" i="15"/>
  <c r="BV8" i="15"/>
  <c r="BU8" i="15"/>
  <c r="BT8" i="15"/>
  <c r="BS8" i="15"/>
  <c r="BR8" i="15"/>
  <c r="BQ8" i="15"/>
  <c r="BP8" i="15"/>
  <c r="BO8" i="15"/>
  <c r="DX54" i="14"/>
  <c r="DW54" i="14"/>
  <c r="DV54" i="14"/>
  <c r="DU54" i="14"/>
  <c r="DT54" i="14"/>
  <c r="DS54" i="14"/>
  <c r="DR54" i="14"/>
  <c r="DX53" i="14"/>
  <c r="DW53" i="14"/>
  <c r="DV53" i="14"/>
  <c r="DU53" i="14"/>
  <c r="DT53" i="14"/>
  <c r="DS53" i="14"/>
  <c r="DR53" i="14"/>
  <c r="DX52" i="14"/>
  <c r="DW52" i="14"/>
  <c r="DV52" i="14"/>
  <c r="DU52" i="14"/>
  <c r="DT52" i="14"/>
  <c r="DS52" i="14"/>
  <c r="DR52" i="14"/>
  <c r="DX51" i="14"/>
  <c r="DW51" i="14"/>
  <c r="DV51" i="14"/>
  <c r="DU51" i="14"/>
  <c r="DT51" i="14"/>
  <c r="DS51" i="14"/>
  <c r="DR51" i="14"/>
  <c r="DX50" i="14"/>
  <c r="DW50" i="14"/>
  <c r="DV50" i="14"/>
  <c r="DU50" i="14"/>
  <c r="DT50" i="14"/>
  <c r="DS50" i="14"/>
  <c r="DR50" i="14"/>
  <c r="DX49" i="14"/>
  <c r="DW49" i="14"/>
  <c r="DV49" i="14"/>
  <c r="DU49" i="14"/>
  <c r="DT49" i="14"/>
  <c r="DS49" i="14"/>
  <c r="DR49" i="14"/>
  <c r="DX48" i="14"/>
  <c r="DW48" i="14"/>
  <c r="DV48" i="14"/>
  <c r="DU48" i="14"/>
  <c r="DT48" i="14"/>
  <c r="DS48" i="14"/>
  <c r="DR48" i="14"/>
  <c r="DX47" i="14"/>
  <c r="DW47" i="14"/>
  <c r="DV47" i="14"/>
  <c r="DU47" i="14"/>
  <c r="DT47" i="14"/>
  <c r="DS47" i="14"/>
  <c r="DR47" i="14"/>
  <c r="DX46" i="14"/>
  <c r="DW46" i="14"/>
  <c r="DV46" i="14"/>
  <c r="DU46" i="14"/>
  <c r="DT46" i="14"/>
  <c r="DS46" i="14"/>
  <c r="DR46" i="14"/>
  <c r="DX45" i="14"/>
  <c r="DW45" i="14"/>
  <c r="DV45" i="14"/>
  <c r="DU45" i="14"/>
  <c r="DT45" i="14"/>
  <c r="DS45" i="14"/>
  <c r="DR45" i="14"/>
  <c r="DX44" i="14"/>
  <c r="DW44" i="14"/>
  <c r="DV44" i="14"/>
  <c r="DU44" i="14"/>
  <c r="DT44" i="14"/>
  <c r="DS44" i="14"/>
  <c r="DR44" i="14"/>
  <c r="DX43" i="14"/>
  <c r="DW43" i="14"/>
  <c r="DV43" i="14"/>
  <c r="DU43" i="14"/>
  <c r="DT43" i="14"/>
  <c r="DS43" i="14"/>
  <c r="DR43" i="14"/>
  <c r="DX42" i="14"/>
  <c r="DW42" i="14"/>
  <c r="DV42" i="14"/>
  <c r="DU42" i="14"/>
  <c r="DT42" i="14"/>
  <c r="DS42" i="14"/>
  <c r="DR42" i="14"/>
  <c r="DX41" i="14"/>
  <c r="DW41" i="14"/>
  <c r="DV41" i="14"/>
  <c r="DU41" i="14"/>
  <c r="DT41" i="14"/>
  <c r="DS41" i="14"/>
  <c r="DR41" i="14"/>
  <c r="DX40" i="14"/>
  <c r="DW40" i="14"/>
  <c r="DV40" i="14"/>
  <c r="DU40" i="14"/>
  <c r="DT40" i="14"/>
  <c r="DS40" i="14"/>
  <c r="DR40" i="14"/>
  <c r="DX39" i="14"/>
  <c r="DW39" i="14"/>
  <c r="DV39" i="14"/>
  <c r="DU39" i="14"/>
  <c r="DT39" i="14"/>
  <c r="DS39" i="14"/>
  <c r="DR39" i="14"/>
  <c r="DX38" i="14"/>
  <c r="DW38" i="14"/>
  <c r="DV38" i="14"/>
  <c r="DU38" i="14"/>
  <c r="DT38" i="14"/>
  <c r="DS38" i="14"/>
  <c r="DR38" i="14"/>
  <c r="DX37" i="14"/>
  <c r="DW37" i="14"/>
  <c r="DV37" i="14"/>
  <c r="DU37" i="14"/>
  <c r="DT37" i="14"/>
  <c r="DS37" i="14"/>
  <c r="DR37" i="14"/>
  <c r="DX36" i="14"/>
  <c r="DW36" i="14"/>
  <c r="DV36" i="14"/>
  <c r="DU36" i="14"/>
  <c r="DT36" i="14"/>
  <c r="DS36" i="14"/>
  <c r="DR36" i="14"/>
  <c r="DX35" i="14"/>
  <c r="DW35" i="14"/>
  <c r="DV35" i="14"/>
  <c r="DU35" i="14"/>
  <c r="DT35" i="14"/>
  <c r="DS35" i="14"/>
  <c r="DR35" i="14"/>
  <c r="DX34" i="14"/>
  <c r="DW34" i="14"/>
  <c r="DV34" i="14"/>
  <c r="DU34" i="14"/>
  <c r="DT34" i="14"/>
  <c r="DS34" i="14"/>
  <c r="DR34" i="14"/>
  <c r="DX33" i="14"/>
  <c r="DW33" i="14"/>
  <c r="DV33" i="14"/>
  <c r="DU33" i="14"/>
  <c r="DT33" i="14"/>
  <c r="DS33" i="14"/>
  <c r="DR33" i="14"/>
  <c r="DX29" i="14"/>
  <c r="DW29" i="14"/>
  <c r="DV29" i="14"/>
  <c r="DU29" i="14"/>
  <c r="DT29" i="14"/>
  <c r="DS29" i="14"/>
  <c r="DR29" i="14"/>
  <c r="DX28" i="14"/>
  <c r="DW28" i="14"/>
  <c r="DV28" i="14"/>
  <c r="DU28" i="14"/>
  <c r="DT28" i="14"/>
  <c r="DS28" i="14"/>
  <c r="DR28" i="14"/>
  <c r="DX27" i="14"/>
  <c r="DW27" i="14"/>
  <c r="DV27" i="14"/>
  <c r="DU27" i="14"/>
  <c r="DT27" i="14"/>
  <c r="DS27" i="14"/>
  <c r="DR27" i="14"/>
  <c r="DX26" i="14"/>
  <c r="DW26" i="14"/>
  <c r="DV26" i="14"/>
  <c r="DU26" i="14"/>
  <c r="DT26" i="14"/>
  <c r="DS26" i="14"/>
  <c r="DR26" i="14"/>
  <c r="DX25" i="14"/>
  <c r="DW25" i="14"/>
  <c r="DV25" i="14"/>
  <c r="DU25" i="14"/>
  <c r="DT25" i="14"/>
  <c r="DS25" i="14"/>
  <c r="DR25" i="14"/>
  <c r="DX24" i="14"/>
  <c r="DW24" i="14"/>
  <c r="DV24" i="14"/>
  <c r="DU24" i="14"/>
  <c r="DT24" i="14"/>
  <c r="DS24" i="14"/>
  <c r="DR24" i="14"/>
  <c r="DX23" i="14"/>
  <c r="DW23" i="14"/>
  <c r="DV23" i="14"/>
  <c r="DU23" i="14"/>
  <c r="DT23" i="14"/>
  <c r="DS23" i="14"/>
  <c r="DR23" i="14"/>
  <c r="DX22" i="14"/>
  <c r="DW22" i="14"/>
  <c r="DV22" i="14"/>
  <c r="DU22" i="14"/>
  <c r="DT22" i="14"/>
  <c r="DS22" i="14"/>
  <c r="DR22" i="14"/>
  <c r="DX21" i="14"/>
  <c r="DW21" i="14"/>
  <c r="DV21" i="14"/>
  <c r="DU21" i="14"/>
  <c r="DT21" i="14"/>
  <c r="DS21" i="14"/>
  <c r="DR21" i="14"/>
  <c r="DX20" i="14"/>
  <c r="DW20" i="14"/>
  <c r="DV20" i="14"/>
  <c r="DU20" i="14"/>
  <c r="DT20" i="14"/>
  <c r="DS20" i="14"/>
  <c r="DR20" i="14"/>
  <c r="DX19" i="14"/>
  <c r="DW19" i="14"/>
  <c r="DV19" i="14"/>
  <c r="DU19" i="14"/>
  <c r="DT19" i="14"/>
  <c r="DS19" i="14"/>
  <c r="DR19" i="14"/>
  <c r="DX18" i="14"/>
  <c r="DW18" i="14"/>
  <c r="DV18" i="14"/>
  <c r="DU18" i="14"/>
  <c r="DT18" i="14"/>
  <c r="DS18" i="14"/>
  <c r="DR18" i="14"/>
  <c r="DX17" i="14"/>
  <c r="DW17" i="14"/>
  <c r="DV17" i="14"/>
  <c r="DU17" i="14"/>
  <c r="DT17" i="14"/>
  <c r="DS17" i="14"/>
  <c r="DR17" i="14"/>
  <c r="DX16" i="14"/>
  <c r="DW16" i="14"/>
  <c r="DV16" i="14"/>
  <c r="DU16" i="14"/>
  <c r="DT16" i="14"/>
  <c r="DS16" i="14"/>
  <c r="DR16" i="14"/>
  <c r="DX15" i="14"/>
  <c r="DW15" i="14"/>
  <c r="DV15" i="14"/>
  <c r="DU15" i="14"/>
  <c r="DT15" i="14"/>
  <c r="DS15" i="14"/>
  <c r="DR15" i="14"/>
  <c r="DX14" i="14"/>
  <c r="DW14" i="14"/>
  <c r="DV14" i="14"/>
  <c r="DU14" i="14"/>
  <c r="DT14" i="14"/>
  <c r="DS14" i="14"/>
  <c r="DR14" i="14"/>
  <c r="DX13" i="14"/>
  <c r="DW13" i="14"/>
  <c r="DV13" i="14"/>
  <c r="DU13" i="14"/>
  <c r="DT13" i="14"/>
  <c r="DS13" i="14"/>
  <c r="DR13" i="14"/>
  <c r="DX12" i="14"/>
  <c r="DW12" i="14"/>
  <c r="DV12" i="14"/>
  <c r="DU12" i="14"/>
  <c r="DT12" i="14"/>
  <c r="DS12" i="14"/>
  <c r="DR12" i="14"/>
  <c r="DX11" i="14"/>
  <c r="DW11" i="14"/>
  <c r="DV11" i="14"/>
  <c r="DU11" i="14"/>
  <c r="DT11" i="14"/>
  <c r="DS11" i="14"/>
  <c r="DR11" i="14"/>
  <c r="DX10" i="14"/>
  <c r="DW10" i="14"/>
  <c r="DV10" i="14"/>
  <c r="DU10" i="14"/>
  <c r="DT10" i="14"/>
  <c r="DS10" i="14"/>
  <c r="DR10" i="14"/>
  <c r="DX9" i="14"/>
  <c r="DW9" i="14"/>
  <c r="DV9" i="14"/>
  <c r="DU9" i="14"/>
  <c r="DT9" i="14"/>
  <c r="DS9" i="14"/>
  <c r="DR9" i="14"/>
  <c r="DX8" i="14"/>
  <c r="DW8" i="14"/>
  <c r="DV8" i="14"/>
  <c r="DU8" i="14"/>
  <c r="DT8" i="14"/>
  <c r="DS8" i="14"/>
  <c r="DR8" i="14"/>
  <c r="DQ54" i="14"/>
  <c r="DP54" i="14"/>
  <c r="DO54" i="14"/>
  <c r="DN54" i="14"/>
  <c r="DM54" i="14"/>
  <c r="DL54" i="14"/>
  <c r="DK54" i="14"/>
  <c r="DJ54" i="14"/>
  <c r="DI54" i="14"/>
  <c r="DH54" i="14"/>
  <c r="DG54" i="14"/>
  <c r="DF54" i="14"/>
  <c r="DE54" i="14"/>
  <c r="DD54" i="14"/>
  <c r="DC54" i="14"/>
  <c r="DB54" i="14"/>
  <c r="DA54" i="14"/>
  <c r="CZ54" i="14"/>
  <c r="CY54" i="14"/>
  <c r="CX54" i="14"/>
  <c r="CW54" i="14"/>
  <c r="CV54" i="14"/>
  <c r="CU54" i="14"/>
  <c r="CT54" i="14"/>
  <c r="CS54" i="14"/>
  <c r="CR54" i="14"/>
  <c r="CQ54" i="14"/>
  <c r="CP54" i="14"/>
  <c r="CO54" i="14"/>
  <c r="CN54" i="14"/>
  <c r="CM54" i="14"/>
  <c r="CL54" i="14"/>
  <c r="CK54" i="14"/>
  <c r="CJ54" i="14"/>
  <c r="CI54" i="14"/>
  <c r="CH54" i="14"/>
  <c r="CG54" i="14"/>
  <c r="CF54" i="14"/>
  <c r="CE54" i="14"/>
  <c r="CD54" i="14"/>
  <c r="CC54" i="14"/>
  <c r="CB54" i="14"/>
  <c r="CA54" i="14"/>
  <c r="BZ54" i="14"/>
  <c r="BY54" i="14"/>
  <c r="BX54" i="14"/>
  <c r="BW54" i="14"/>
  <c r="BV54" i="14"/>
  <c r="BU54" i="14"/>
  <c r="BT54" i="14"/>
  <c r="BS54" i="14"/>
  <c r="BR54" i="14"/>
  <c r="BQ54" i="14"/>
  <c r="BP54" i="14"/>
  <c r="DQ53" i="14"/>
  <c r="DP53" i="14"/>
  <c r="DO53" i="14"/>
  <c r="DN53" i="14"/>
  <c r="DM53" i="14"/>
  <c r="DL53" i="14"/>
  <c r="DK53" i="14"/>
  <c r="DJ53" i="14"/>
  <c r="DI53" i="14"/>
  <c r="DH53" i="14"/>
  <c r="DG53" i="14"/>
  <c r="DF53" i="14"/>
  <c r="DE53" i="14"/>
  <c r="DD53" i="14"/>
  <c r="DC53" i="14"/>
  <c r="DB53" i="14"/>
  <c r="DA53" i="14"/>
  <c r="CZ53" i="14"/>
  <c r="CY53" i="14"/>
  <c r="CX53" i="14"/>
  <c r="CW53" i="14"/>
  <c r="CV53" i="14"/>
  <c r="CU53" i="14"/>
  <c r="CT53" i="14"/>
  <c r="CS53" i="14"/>
  <c r="CR53" i="14"/>
  <c r="CQ53" i="14"/>
  <c r="CP53" i="14"/>
  <c r="CO53" i="14"/>
  <c r="CN53" i="14"/>
  <c r="CM53" i="14"/>
  <c r="CL53" i="14"/>
  <c r="CK53" i="14"/>
  <c r="CJ53" i="14"/>
  <c r="CI53" i="14"/>
  <c r="CH53" i="14"/>
  <c r="CG53" i="14"/>
  <c r="CF53" i="14"/>
  <c r="CE53" i="14"/>
  <c r="CD53" i="14"/>
  <c r="CC53" i="14"/>
  <c r="CB53" i="14"/>
  <c r="CA53" i="14"/>
  <c r="BZ53" i="14"/>
  <c r="BY53" i="14"/>
  <c r="BX53" i="14"/>
  <c r="BW53" i="14"/>
  <c r="BV53" i="14"/>
  <c r="BU53" i="14"/>
  <c r="BT53" i="14"/>
  <c r="BS53" i="14"/>
  <c r="BR53" i="14"/>
  <c r="BQ53" i="14"/>
  <c r="BP53" i="14"/>
  <c r="DQ52" i="14"/>
  <c r="DP52" i="14"/>
  <c r="DO52" i="14"/>
  <c r="DN52" i="14"/>
  <c r="DM52" i="14"/>
  <c r="DL52" i="14"/>
  <c r="DK52" i="14"/>
  <c r="DJ52" i="14"/>
  <c r="DI52" i="14"/>
  <c r="DH52" i="14"/>
  <c r="DG52" i="14"/>
  <c r="DF52" i="14"/>
  <c r="DE52" i="14"/>
  <c r="DD52" i="14"/>
  <c r="DC52" i="14"/>
  <c r="DB52" i="14"/>
  <c r="DA52" i="14"/>
  <c r="CZ52" i="14"/>
  <c r="CY52" i="14"/>
  <c r="CX52" i="14"/>
  <c r="CW52" i="14"/>
  <c r="CV52" i="14"/>
  <c r="CU52" i="14"/>
  <c r="CT52" i="14"/>
  <c r="CS52" i="14"/>
  <c r="CR52" i="14"/>
  <c r="CQ52" i="14"/>
  <c r="CP52" i="14"/>
  <c r="CO52" i="14"/>
  <c r="CN52" i="14"/>
  <c r="CM52" i="14"/>
  <c r="CL52" i="14"/>
  <c r="CK52" i="14"/>
  <c r="CJ52" i="14"/>
  <c r="CI52" i="14"/>
  <c r="CH52" i="14"/>
  <c r="CG52" i="14"/>
  <c r="CF52" i="14"/>
  <c r="CE52" i="14"/>
  <c r="CD52" i="14"/>
  <c r="CC52" i="14"/>
  <c r="CB52" i="14"/>
  <c r="CA52" i="14"/>
  <c r="BZ52" i="14"/>
  <c r="BY52" i="14"/>
  <c r="BX52" i="14"/>
  <c r="BW52" i="14"/>
  <c r="BV52" i="14"/>
  <c r="BU52" i="14"/>
  <c r="BT52" i="14"/>
  <c r="BS52" i="14"/>
  <c r="BR52" i="14"/>
  <c r="BQ52" i="14"/>
  <c r="BP52" i="14"/>
  <c r="DQ51" i="14"/>
  <c r="DP51" i="14"/>
  <c r="DO51" i="14"/>
  <c r="DN51" i="14"/>
  <c r="DM51" i="14"/>
  <c r="DL51" i="14"/>
  <c r="DK51" i="14"/>
  <c r="DJ51" i="14"/>
  <c r="DI51" i="14"/>
  <c r="DH51" i="14"/>
  <c r="DG51" i="14"/>
  <c r="DF51" i="14"/>
  <c r="DE51" i="14"/>
  <c r="DD51" i="14"/>
  <c r="DC51" i="14"/>
  <c r="DB51" i="14"/>
  <c r="DA51" i="14"/>
  <c r="CZ51" i="14"/>
  <c r="CY51" i="14"/>
  <c r="CX51" i="14"/>
  <c r="CW51" i="14"/>
  <c r="CV51" i="14"/>
  <c r="CU51" i="14"/>
  <c r="CT51" i="14"/>
  <c r="CS51" i="14"/>
  <c r="CR51" i="14"/>
  <c r="CQ51" i="14"/>
  <c r="CP51" i="14"/>
  <c r="CO51" i="14"/>
  <c r="CN51" i="14"/>
  <c r="CM51" i="14"/>
  <c r="CL51" i="14"/>
  <c r="CK51" i="14"/>
  <c r="CJ51" i="14"/>
  <c r="CI51" i="14"/>
  <c r="CH51" i="14"/>
  <c r="CG51" i="14"/>
  <c r="CF51" i="14"/>
  <c r="CE51" i="14"/>
  <c r="CD51" i="14"/>
  <c r="CC51" i="14"/>
  <c r="CB51" i="14"/>
  <c r="CA51" i="14"/>
  <c r="BZ51" i="14"/>
  <c r="BY51" i="14"/>
  <c r="BX51" i="14"/>
  <c r="BW51" i="14"/>
  <c r="BV51" i="14"/>
  <c r="BU51" i="14"/>
  <c r="BT51" i="14"/>
  <c r="BS51" i="14"/>
  <c r="BR51" i="14"/>
  <c r="BQ51" i="14"/>
  <c r="BP51" i="14"/>
  <c r="DQ50" i="14"/>
  <c r="DP50" i="14"/>
  <c r="DO50" i="14"/>
  <c r="DN50" i="14"/>
  <c r="DM50" i="14"/>
  <c r="DL50" i="14"/>
  <c r="DK50" i="14"/>
  <c r="DJ50" i="14"/>
  <c r="DI50" i="14"/>
  <c r="DH50" i="14"/>
  <c r="DG50" i="14"/>
  <c r="DF50" i="14"/>
  <c r="DE50" i="14"/>
  <c r="DD50" i="14"/>
  <c r="DC50" i="14"/>
  <c r="DB50" i="14"/>
  <c r="DA50" i="14"/>
  <c r="CZ50" i="14"/>
  <c r="CY50" i="14"/>
  <c r="CX50" i="14"/>
  <c r="CW50" i="14"/>
  <c r="CV50" i="14"/>
  <c r="CU50" i="14"/>
  <c r="CT50" i="14"/>
  <c r="CS50" i="14"/>
  <c r="CR50" i="14"/>
  <c r="CQ50" i="14"/>
  <c r="CP50" i="14"/>
  <c r="CO50" i="14"/>
  <c r="CN50" i="14"/>
  <c r="CM50" i="14"/>
  <c r="CL50" i="14"/>
  <c r="CK50" i="14"/>
  <c r="CJ50" i="14"/>
  <c r="CI50" i="14"/>
  <c r="CH50" i="14"/>
  <c r="CG50" i="14"/>
  <c r="CF50" i="14"/>
  <c r="CE50" i="14"/>
  <c r="CD50" i="14"/>
  <c r="CC50" i="14"/>
  <c r="CB50" i="14"/>
  <c r="CA50" i="14"/>
  <c r="BZ50" i="14"/>
  <c r="BY50" i="14"/>
  <c r="BX50" i="14"/>
  <c r="BW50" i="14"/>
  <c r="BV50" i="14"/>
  <c r="BU50" i="14"/>
  <c r="BT50" i="14"/>
  <c r="BS50" i="14"/>
  <c r="BR50" i="14"/>
  <c r="BQ50" i="14"/>
  <c r="BP50" i="14"/>
  <c r="DQ49" i="14"/>
  <c r="DP49" i="14"/>
  <c r="DO49" i="14"/>
  <c r="DN49" i="14"/>
  <c r="DM49" i="14"/>
  <c r="DL49" i="14"/>
  <c r="DK49" i="14"/>
  <c r="DJ49" i="14"/>
  <c r="DI49" i="14"/>
  <c r="DH49" i="14"/>
  <c r="DG49" i="14"/>
  <c r="DF49" i="14"/>
  <c r="DE49" i="14"/>
  <c r="DD49" i="14"/>
  <c r="DC49" i="14"/>
  <c r="DB49" i="14"/>
  <c r="DA49" i="14"/>
  <c r="CZ49" i="14"/>
  <c r="CY49" i="14"/>
  <c r="CX49" i="14"/>
  <c r="CW49" i="14"/>
  <c r="CV49" i="14"/>
  <c r="CU49" i="14"/>
  <c r="CT49" i="14"/>
  <c r="CS49" i="14"/>
  <c r="CR49" i="14"/>
  <c r="CQ49" i="14"/>
  <c r="CP49" i="14"/>
  <c r="CO49" i="14"/>
  <c r="CN49" i="14"/>
  <c r="CM49" i="14"/>
  <c r="CL49" i="14"/>
  <c r="CK49" i="14"/>
  <c r="CJ49" i="14"/>
  <c r="CI49" i="14"/>
  <c r="CH49" i="14"/>
  <c r="CG49" i="14"/>
  <c r="CF49" i="14"/>
  <c r="CE49" i="14"/>
  <c r="CD49" i="14"/>
  <c r="CC49" i="14"/>
  <c r="CB49" i="14"/>
  <c r="CA49" i="14"/>
  <c r="BZ49" i="14"/>
  <c r="BY49" i="14"/>
  <c r="BX49" i="14"/>
  <c r="BW49" i="14"/>
  <c r="BV49" i="14"/>
  <c r="BU49" i="14"/>
  <c r="BT49" i="14"/>
  <c r="BS49" i="14"/>
  <c r="BR49" i="14"/>
  <c r="BQ49" i="14"/>
  <c r="BP49" i="14"/>
  <c r="DQ48" i="14"/>
  <c r="DP48" i="14"/>
  <c r="DO48" i="14"/>
  <c r="DN48" i="14"/>
  <c r="DM48" i="14"/>
  <c r="DL48" i="14"/>
  <c r="DK48" i="14"/>
  <c r="DJ48" i="14"/>
  <c r="DI48" i="14"/>
  <c r="DH48" i="14"/>
  <c r="DG48" i="14"/>
  <c r="DF48" i="14"/>
  <c r="DE48" i="14"/>
  <c r="DD48" i="14"/>
  <c r="DC48" i="14"/>
  <c r="DB48" i="14"/>
  <c r="DA48" i="14"/>
  <c r="CZ48" i="14"/>
  <c r="CY48" i="14"/>
  <c r="CX48" i="14"/>
  <c r="CW48" i="14"/>
  <c r="CV48" i="14"/>
  <c r="CU48" i="14"/>
  <c r="CT48" i="14"/>
  <c r="CS48" i="14"/>
  <c r="CR48" i="14"/>
  <c r="CQ48" i="14"/>
  <c r="CP48" i="14"/>
  <c r="CO48" i="14"/>
  <c r="CN48" i="14"/>
  <c r="CM48" i="14"/>
  <c r="CL48" i="14"/>
  <c r="CK48" i="14"/>
  <c r="CJ48" i="14"/>
  <c r="CI48" i="14"/>
  <c r="CH48" i="14"/>
  <c r="CG48" i="14"/>
  <c r="CF48" i="14"/>
  <c r="CE48" i="14"/>
  <c r="CD48" i="14"/>
  <c r="CC48" i="14"/>
  <c r="CB48" i="14"/>
  <c r="CA48" i="14"/>
  <c r="BZ48" i="14"/>
  <c r="BY48" i="14"/>
  <c r="BX48" i="14"/>
  <c r="BW48" i="14"/>
  <c r="BV48" i="14"/>
  <c r="BU48" i="14"/>
  <c r="BT48" i="14"/>
  <c r="BS48" i="14"/>
  <c r="BR48" i="14"/>
  <c r="BQ48" i="14"/>
  <c r="BP48" i="14"/>
  <c r="DQ47" i="14"/>
  <c r="DP47" i="14"/>
  <c r="DO47" i="14"/>
  <c r="DN47" i="14"/>
  <c r="DM47" i="14"/>
  <c r="DL47" i="14"/>
  <c r="DK47" i="14"/>
  <c r="DJ47" i="14"/>
  <c r="DI47" i="14"/>
  <c r="DH47" i="14"/>
  <c r="DG47" i="14"/>
  <c r="DF47" i="14"/>
  <c r="DE47" i="14"/>
  <c r="DD47" i="14"/>
  <c r="DC47" i="14"/>
  <c r="DB47" i="14"/>
  <c r="DA47" i="14"/>
  <c r="CZ47" i="14"/>
  <c r="CY47" i="14"/>
  <c r="CX47" i="14"/>
  <c r="CW47" i="14"/>
  <c r="CV47" i="14"/>
  <c r="CU47" i="14"/>
  <c r="CT47" i="14"/>
  <c r="CS47" i="14"/>
  <c r="CR47" i="14"/>
  <c r="CQ47" i="14"/>
  <c r="CP47" i="14"/>
  <c r="CO47" i="14"/>
  <c r="CN47" i="14"/>
  <c r="CM47" i="14"/>
  <c r="CL47" i="14"/>
  <c r="CK47" i="14"/>
  <c r="CJ47" i="14"/>
  <c r="CI47" i="14"/>
  <c r="CH47" i="14"/>
  <c r="CG47" i="14"/>
  <c r="CF47" i="14"/>
  <c r="CE47" i="14"/>
  <c r="CD47" i="14"/>
  <c r="CC47" i="14"/>
  <c r="CB47" i="14"/>
  <c r="CA47" i="14"/>
  <c r="BZ47" i="14"/>
  <c r="BY47" i="14"/>
  <c r="BX47" i="14"/>
  <c r="BW47" i="14"/>
  <c r="BV47" i="14"/>
  <c r="BU47" i="14"/>
  <c r="BT47" i="14"/>
  <c r="BS47" i="14"/>
  <c r="BR47" i="14"/>
  <c r="BQ47" i="14"/>
  <c r="BP47" i="14"/>
  <c r="DQ46" i="14"/>
  <c r="DP46" i="14"/>
  <c r="DO46" i="14"/>
  <c r="DN46" i="14"/>
  <c r="DM46" i="14"/>
  <c r="DL46" i="14"/>
  <c r="DK46" i="14"/>
  <c r="DJ46" i="14"/>
  <c r="DI46" i="14"/>
  <c r="DH46" i="14"/>
  <c r="DG46" i="14"/>
  <c r="DF46" i="14"/>
  <c r="DE46" i="14"/>
  <c r="DD46" i="14"/>
  <c r="DC46" i="14"/>
  <c r="DB46" i="14"/>
  <c r="DA46" i="14"/>
  <c r="CZ46" i="14"/>
  <c r="CY46" i="14"/>
  <c r="CX46" i="14"/>
  <c r="CW46" i="14"/>
  <c r="CV46" i="14"/>
  <c r="CU46" i="14"/>
  <c r="CT46" i="14"/>
  <c r="CS46" i="14"/>
  <c r="CR46" i="14"/>
  <c r="CQ46" i="14"/>
  <c r="CP46" i="14"/>
  <c r="CO46" i="14"/>
  <c r="CN46" i="14"/>
  <c r="CM46" i="14"/>
  <c r="CL46" i="14"/>
  <c r="CK46" i="14"/>
  <c r="CJ46" i="14"/>
  <c r="CI46" i="14"/>
  <c r="CH46" i="14"/>
  <c r="CG46" i="14"/>
  <c r="CF46" i="14"/>
  <c r="CE46" i="14"/>
  <c r="CD46" i="14"/>
  <c r="CC46" i="14"/>
  <c r="CB46" i="14"/>
  <c r="CA46" i="14"/>
  <c r="BZ46" i="14"/>
  <c r="BY46" i="14"/>
  <c r="BX46" i="14"/>
  <c r="BW46" i="14"/>
  <c r="BV46" i="14"/>
  <c r="BU46" i="14"/>
  <c r="BT46" i="14"/>
  <c r="BS46" i="14"/>
  <c r="BR46" i="14"/>
  <c r="BQ46" i="14"/>
  <c r="BP46" i="14"/>
  <c r="DQ45" i="14"/>
  <c r="DP45" i="14"/>
  <c r="DO45" i="14"/>
  <c r="DN45" i="14"/>
  <c r="DM45" i="14"/>
  <c r="DL45" i="14"/>
  <c r="DK45" i="14"/>
  <c r="DJ45" i="14"/>
  <c r="DI45" i="14"/>
  <c r="DH45" i="14"/>
  <c r="DG45" i="14"/>
  <c r="DF45" i="14"/>
  <c r="DE45" i="14"/>
  <c r="DD45" i="14"/>
  <c r="DC45" i="14"/>
  <c r="DB45" i="14"/>
  <c r="DA45" i="14"/>
  <c r="CZ45" i="14"/>
  <c r="CY45" i="14"/>
  <c r="CX45" i="14"/>
  <c r="CW45" i="14"/>
  <c r="CV45" i="14"/>
  <c r="CU45" i="14"/>
  <c r="CT45" i="14"/>
  <c r="CS45" i="14"/>
  <c r="CR45" i="14"/>
  <c r="CQ45" i="14"/>
  <c r="CP45" i="14"/>
  <c r="CO45" i="14"/>
  <c r="CN45" i="14"/>
  <c r="CM45" i="14"/>
  <c r="CL45" i="14"/>
  <c r="CK45" i="14"/>
  <c r="CJ45" i="14"/>
  <c r="CI45" i="14"/>
  <c r="CH45" i="14"/>
  <c r="CG45" i="14"/>
  <c r="CF45" i="14"/>
  <c r="CE45" i="14"/>
  <c r="CD45" i="14"/>
  <c r="CC45" i="14"/>
  <c r="CB45" i="14"/>
  <c r="CA45" i="14"/>
  <c r="BZ45" i="14"/>
  <c r="BY45" i="14"/>
  <c r="BX45" i="14"/>
  <c r="BW45" i="14"/>
  <c r="BV45" i="14"/>
  <c r="BU45" i="14"/>
  <c r="BT45" i="14"/>
  <c r="BS45" i="14"/>
  <c r="BR45" i="14"/>
  <c r="BQ45" i="14"/>
  <c r="BP45" i="14"/>
  <c r="DQ44" i="14"/>
  <c r="DP44" i="14"/>
  <c r="DO44" i="14"/>
  <c r="DN44" i="14"/>
  <c r="DM44" i="14"/>
  <c r="DL44" i="14"/>
  <c r="DK44" i="14"/>
  <c r="DJ44" i="14"/>
  <c r="DI44" i="14"/>
  <c r="DH44" i="14"/>
  <c r="DG44" i="14"/>
  <c r="DF44" i="14"/>
  <c r="DE44" i="14"/>
  <c r="DD44" i="14"/>
  <c r="DC44" i="14"/>
  <c r="DB44" i="14"/>
  <c r="DA44" i="14"/>
  <c r="CZ44" i="14"/>
  <c r="CY44" i="14"/>
  <c r="CX44" i="14"/>
  <c r="CW44" i="14"/>
  <c r="CV44" i="14"/>
  <c r="CU44" i="14"/>
  <c r="CT44" i="14"/>
  <c r="CS44" i="14"/>
  <c r="CR44" i="14"/>
  <c r="CQ44" i="14"/>
  <c r="CP44" i="14"/>
  <c r="CO44" i="14"/>
  <c r="CN44" i="14"/>
  <c r="CM44" i="14"/>
  <c r="CL44" i="14"/>
  <c r="CK44" i="14"/>
  <c r="CJ44" i="14"/>
  <c r="CI44" i="14"/>
  <c r="CH44" i="14"/>
  <c r="CG44" i="14"/>
  <c r="CF44" i="14"/>
  <c r="CE44" i="14"/>
  <c r="CD44" i="14"/>
  <c r="CC44" i="14"/>
  <c r="CB44" i="14"/>
  <c r="CA44" i="14"/>
  <c r="BZ44" i="14"/>
  <c r="BY44" i="14"/>
  <c r="BX44" i="14"/>
  <c r="BW44" i="14"/>
  <c r="BV44" i="14"/>
  <c r="BU44" i="14"/>
  <c r="BT44" i="14"/>
  <c r="BS44" i="14"/>
  <c r="BR44" i="14"/>
  <c r="BQ44" i="14"/>
  <c r="BP44" i="14"/>
  <c r="DQ43" i="14"/>
  <c r="DP43" i="14"/>
  <c r="DO43" i="14"/>
  <c r="DN43" i="14"/>
  <c r="DM43" i="14"/>
  <c r="DL43" i="14"/>
  <c r="DK43" i="14"/>
  <c r="DJ43" i="14"/>
  <c r="DI43" i="14"/>
  <c r="DH43" i="14"/>
  <c r="DG43" i="14"/>
  <c r="DF43" i="14"/>
  <c r="DE43" i="14"/>
  <c r="DD43" i="14"/>
  <c r="DC43" i="14"/>
  <c r="DB43" i="14"/>
  <c r="DA43" i="14"/>
  <c r="CZ43" i="14"/>
  <c r="CY43" i="14"/>
  <c r="CX43" i="14"/>
  <c r="CW43" i="14"/>
  <c r="CV43" i="14"/>
  <c r="CU43" i="14"/>
  <c r="CT43" i="14"/>
  <c r="CS43" i="14"/>
  <c r="CR43" i="14"/>
  <c r="CQ43" i="14"/>
  <c r="CP43" i="14"/>
  <c r="CO43" i="14"/>
  <c r="CN43" i="14"/>
  <c r="CM43" i="14"/>
  <c r="CL43" i="14"/>
  <c r="CK43" i="14"/>
  <c r="CJ43" i="14"/>
  <c r="CI43" i="14"/>
  <c r="CH43" i="14"/>
  <c r="CG43" i="14"/>
  <c r="CF43" i="14"/>
  <c r="CE43" i="14"/>
  <c r="CD43" i="14"/>
  <c r="CC43" i="14"/>
  <c r="CB43" i="14"/>
  <c r="CA43" i="14"/>
  <c r="BZ43" i="14"/>
  <c r="BY43" i="14"/>
  <c r="BX43" i="14"/>
  <c r="BW43" i="14"/>
  <c r="BV43" i="14"/>
  <c r="BU43" i="14"/>
  <c r="BT43" i="14"/>
  <c r="BS43" i="14"/>
  <c r="BR43" i="14"/>
  <c r="BQ43" i="14"/>
  <c r="BP43" i="14"/>
  <c r="DQ42" i="14"/>
  <c r="DP42" i="14"/>
  <c r="DO42" i="14"/>
  <c r="DN42" i="14"/>
  <c r="DM42" i="14"/>
  <c r="DL42" i="14"/>
  <c r="DK42" i="14"/>
  <c r="DJ42" i="14"/>
  <c r="DI42" i="14"/>
  <c r="DH42" i="14"/>
  <c r="DG42" i="14"/>
  <c r="DF42" i="14"/>
  <c r="DE42" i="14"/>
  <c r="DD42" i="14"/>
  <c r="DC42" i="14"/>
  <c r="DB42" i="14"/>
  <c r="DA42" i="14"/>
  <c r="CZ42" i="14"/>
  <c r="CY42" i="14"/>
  <c r="CX42" i="14"/>
  <c r="CW42" i="14"/>
  <c r="CV42" i="14"/>
  <c r="CU42" i="14"/>
  <c r="CT42" i="14"/>
  <c r="CS42" i="14"/>
  <c r="CR42" i="14"/>
  <c r="CQ42" i="14"/>
  <c r="CP42" i="14"/>
  <c r="CO42" i="14"/>
  <c r="CN42" i="14"/>
  <c r="CM42" i="14"/>
  <c r="CL42" i="14"/>
  <c r="CK42" i="14"/>
  <c r="CJ42" i="14"/>
  <c r="CI42" i="14"/>
  <c r="CH42" i="14"/>
  <c r="CG42" i="14"/>
  <c r="CF42" i="14"/>
  <c r="CE42" i="14"/>
  <c r="CD42" i="14"/>
  <c r="CC42" i="14"/>
  <c r="CB42" i="14"/>
  <c r="CA42" i="14"/>
  <c r="BZ42" i="14"/>
  <c r="BY42" i="14"/>
  <c r="BX42" i="14"/>
  <c r="BW42" i="14"/>
  <c r="BV42" i="14"/>
  <c r="BU42" i="14"/>
  <c r="BT42" i="14"/>
  <c r="BS42" i="14"/>
  <c r="BR42" i="14"/>
  <c r="BQ42" i="14"/>
  <c r="BP42" i="14"/>
  <c r="DQ41" i="14"/>
  <c r="DP41" i="14"/>
  <c r="DO41" i="14"/>
  <c r="DN41" i="14"/>
  <c r="DM41" i="14"/>
  <c r="DL41" i="14"/>
  <c r="DK41" i="14"/>
  <c r="DJ41" i="14"/>
  <c r="DI41" i="14"/>
  <c r="DH41" i="14"/>
  <c r="DG41" i="14"/>
  <c r="DF41" i="14"/>
  <c r="DE41" i="14"/>
  <c r="DD41" i="14"/>
  <c r="DC41" i="14"/>
  <c r="DB41" i="14"/>
  <c r="DA41" i="14"/>
  <c r="CZ41" i="14"/>
  <c r="CY41" i="14"/>
  <c r="CX41" i="14"/>
  <c r="CW41" i="14"/>
  <c r="CV41" i="14"/>
  <c r="CU41" i="14"/>
  <c r="CT41" i="14"/>
  <c r="CS41" i="14"/>
  <c r="CR41" i="14"/>
  <c r="CQ41" i="14"/>
  <c r="CP41" i="14"/>
  <c r="CO41" i="14"/>
  <c r="CN41" i="14"/>
  <c r="CM41" i="14"/>
  <c r="CL41" i="14"/>
  <c r="CK41" i="14"/>
  <c r="CJ41" i="14"/>
  <c r="CI41" i="14"/>
  <c r="CH41" i="14"/>
  <c r="CG41" i="14"/>
  <c r="CF41" i="14"/>
  <c r="CE41" i="14"/>
  <c r="CD41" i="14"/>
  <c r="CC41" i="14"/>
  <c r="CB41" i="14"/>
  <c r="CA41" i="14"/>
  <c r="BZ41" i="14"/>
  <c r="BY41" i="14"/>
  <c r="BX41" i="14"/>
  <c r="BW41" i="14"/>
  <c r="BV41" i="14"/>
  <c r="BU41" i="14"/>
  <c r="BT41" i="14"/>
  <c r="BS41" i="14"/>
  <c r="BR41" i="14"/>
  <c r="BQ41" i="14"/>
  <c r="BP41" i="14"/>
  <c r="DQ40" i="14"/>
  <c r="DP40" i="14"/>
  <c r="DO40" i="14"/>
  <c r="DN40" i="14"/>
  <c r="DM40" i="14"/>
  <c r="DL40" i="14"/>
  <c r="DK40" i="14"/>
  <c r="DJ40" i="14"/>
  <c r="DI40" i="14"/>
  <c r="DH40" i="14"/>
  <c r="DG40" i="14"/>
  <c r="DF40" i="14"/>
  <c r="DE40" i="14"/>
  <c r="DD40" i="14"/>
  <c r="DC40" i="14"/>
  <c r="DB40" i="14"/>
  <c r="DA40" i="14"/>
  <c r="CZ40" i="14"/>
  <c r="CY40" i="14"/>
  <c r="CX40" i="14"/>
  <c r="CW40" i="14"/>
  <c r="CV40" i="14"/>
  <c r="CU40" i="14"/>
  <c r="CT40" i="14"/>
  <c r="CS40" i="14"/>
  <c r="CR40" i="14"/>
  <c r="CQ40" i="14"/>
  <c r="CP40" i="14"/>
  <c r="CO40" i="14"/>
  <c r="CN40" i="14"/>
  <c r="CM40" i="14"/>
  <c r="CL40" i="14"/>
  <c r="CK40" i="14"/>
  <c r="CJ40" i="14"/>
  <c r="CI40" i="14"/>
  <c r="CH40" i="14"/>
  <c r="CG40" i="14"/>
  <c r="CF40" i="14"/>
  <c r="CE40" i="14"/>
  <c r="CD40" i="14"/>
  <c r="CC40" i="14"/>
  <c r="CB40" i="14"/>
  <c r="CA40" i="14"/>
  <c r="BZ40" i="14"/>
  <c r="BY40" i="14"/>
  <c r="BX40" i="14"/>
  <c r="BW40" i="14"/>
  <c r="BV40" i="14"/>
  <c r="BU40" i="14"/>
  <c r="BT40" i="14"/>
  <c r="BS40" i="14"/>
  <c r="BR40" i="14"/>
  <c r="BQ40" i="14"/>
  <c r="BP40" i="14"/>
  <c r="DQ39" i="14"/>
  <c r="DP39" i="14"/>
  <c r="DO39" i="14"/>
  <c r="DN39" i="14"/>
  <c r="DM39" i="14"/>
  <c r="DL39" i="14"/>
  <c r="DK39" i="14"/>
  <c r="DJ39" i="14"/>
  <c r="DI39" i="14"/>
  <c r="DH39" i="14"/>
  <c r="DG39" i="14"/>
  <c r="DF39" i="14"/>
  <c r="DE39" i="14"/>
  <c r="DD39" i="14"/>
  <c r="DC39" i="14"/>
  <c r="DB39" i="14"/>
  <c r="DA39" i="14"/>
  <c r="CZ39" i="14"/>
  <c r="CY39" i="14"/>
  <c r="CX39" i="14"/>
  <c r="CW39" i="14"/>
  <c r="CV39" i="14"/>
  <c r="CU39" i="14"/>
  <c r="CT39" i="14"/>
  <c r="CS39" i="14"/>
  <c r="CR39" i="14"/>
  <c r="CQ39" i="14"/>
  <c r="CP39" i="14"/>
  <c r="CO39" i="14"/>
  <c r="CN39" i="14"/>
  <c r="CM39" i="14"/>
  <c r="CL39" i="14"/>
  <c r="CK39" i="14"/>
  <c r="CJ39" i="14"/>
  <c r="CI39" i="14"/>
  <c r="CH39" i="14"/>
  <c r="CG39" i="14"/>
  <c r="CF39" i="14"/>
  <c r="CE39" i="14"/>
  <c r="CD39" i="14"/>
  <c r="CC39" i="14"/>
  <c r="CB39" i="14"/>
  <c r="CA39" i="14"/>
  <c r="BZ39" i="14"/>
  <c r="BY39" i="14"/>
  <c r="BX39" i="14"/>
  <c r="BW39" i="14"/>
  <c r="BV39" i="14"/>
  <c r="BU39" i="14"/>
  <c r="BT39" i="14"/>
  <c r="BS39" i="14"/>
  <c r="BR39" i="14"/>
  <c r="BQ39" i="14"/>
  <c r="BP39" i="14"/>
  <c r="DQ38" i="14"/>
  <c r="DP38" i="14"/>
  <c r="DO38" i="14"/>
  <c r="DN38" i="14"/>
  <c r="DM38" i="14"/>
  <c r="DL38" i="14"/>
  <c r="DK38" i="14"/>
  <c r="DJ38" i="14"/>
  <c r="DI38" i="14"/>
  <c r="DH38" i="14"/>
  <c r="DG38" i="14"/>
  <c r="DF38" i="14"/>
  <c r="DE38" i="14"/>
  <c r="DD38" i="14"/>
  <c r="DC38" i="14"/>
  <c r="DB38" i="14"/>
  <c r="DA38" i="14"/>
  <c r="CZ38" i="14"/>
  <c r="CY38" i="14"/>
  <c r="CX38" i="14"/>
  <c r="CW38" i="14"/>
  <c r="CV38" i="14"/>
  <c r="CU38" i="14"/>
  <c r="CT38" i="14"/>
  <c r="CS38" i="14"/>
  <c r="CR38" i="14"/>
  <c r="CQ38" i="14"/>
  <c r="CP38" i="14"/>
  <c r="CO38" i="14"/>
  <c r="CN38" i="14"/>
  <c r="CM38" i="14"/>
  <c r="CL38" i="14"/>
  <c r="CK38" i="14"/>
  <c r="CJ38" i="14"/>
  <c r="CI38" i="14"/>
  <c r="CH38" i="14"/>
  <c r="CG38" i="14"/>
  <c r="CF38" i="14"/>
  <c r="CE38" i="14"/>
  <c r="CD38" i="14"/>
  <c r="CC38" i="14"/>
  <c r="CB38" i="14"/>
  <c r="CA38" i="14"/>
  <c r="BZ38" i="14"/>
  <c r="BY38" i="14"/>
  <c r="BX38" i="14"/>
  <c r="BW38" i="14"/>
  <c r="BV38" i="14"/>
  <c r="BU38" i="14"/>
  <c r="BT38" i="14"/>
  <c r="BS38" i="14"/>
  <c r="BR38" i="14"/>
  <c r="BQ38" i="14"/>
  <c r="BP38" i="14"/>
  <c r="DQ37" i="14"/>
  <c r="DP37" i="14"/>
  <c r="DO37" i="14"/>
  <c r="DN37" i="14"/>
  <c r="DM37" i="14"/>
  <c r="DL37" i="14"/>
  <c r="DK37" i="14"/>
  <c r="DJ37" i="14"/>
  <c r="DI37" i="14"/>
  <c r="DH37" i="14"/>
  <c r="DG37" i="14"/>
  <c r="DF37" i="14"/>
  <c r="DE37" i="14"/>
  <c r="DD37" i="14"/>
  <c r="DC37" i="14"/>
  <c r="DB37" i="14"/>
  <c r="DA37" i="14"/>
  <c r="CZ37" i="14"/>
  <c r="CY37" i="14"/>
  <c r="CX37" i="14"/>
  <c r="CW37" i="14"/>
  <c r="CV37" i="14"/>
  <c r="CU37" i="14"/>
  <c r="CT37" i="14"/>
  <c r="CS37" i="14"/>
  <c r="CR37" i="14"/>
  <c r="CQ37" i="14"/>
  <c r="CP37" i="14"/>
  <c r="CO37" i="14"/>
  <c r="CN37" i="14"/>
  <c r="CM37" i="14"/>
  <c r="CL37" i="14"/>
  <c r="CK37" i="14"/>
  <c r="CJ37" i="14"/>
  <c r="CI37" i="14"/>
  <c r="CH37" i="14"/>
  <c r="CG37" i="14"/>
  <c r="CF37" i="14"/>
  <c r="CE37" i="14"/>
  <c r="CD37" i="14"/>
  <c r="CC37" i="14"/>
  <c r="CB37" i="14"/>
  <c r="CA37" i="14"/>
  <c r="BZ37" i="14"/>
  <c r="BY37" i="14"/>
  <c r="BX37" i="14"/>
  <c r="BW37" i="14"/>
  <c r="BV37" i="14"/>
  <c r="BU37" i="14"/>
  <c r="BT37" i="14"/>
  <c r="BS37" i="14"/>
  <c r="BR37" i="14"/>
  <c r="BQ37" i="14"/>
  <c r="BP37" i="14"/>
  <c r="DQ36" i="14"/>
  <c r="DP36" i="14"/>
  <c r="DO36" i="14"/>
  <c r="DN36" i="14"/>
  <c r="DM36" i="14"/>
  <c r="DL36" i="14"/>
  <c r="DK36" i="14"/>
  <c r="DJ36" i="14"/>
  <c r="DI36" i="14"/>
  <c r="DH36" i="14"/>
  <c r="DG36" i="14"/>
  <c r="DF36" i="14"/>
  <c r="DE36" i="14"/>
  <c r="DD36" i="14"/>
  <c r="DC36" i="14"/>
  <c r="DB36" i="14"/>
  <c r="DA36" i="14"/>
  <c r="CZ36" i="14"/>
  <c r="CY36" i="14"/>
  <c r="CX36" i="14"/>
  <c r="CW36" i="14"/>
  <c r="CV36" i="14"/>
  <c r="CU36" i="14"/>
  <c r="CT36" i="14"/>
  <c r="CS36" i="14"/>
  <c r="CR36" i="14"/>
  <c r="CQ36" i="14"/>
  <c r="CP36" i="14"/>
  <c r="CO36" i="14"/>
  <c r="CN36" i="14"/>
  <c r="CM36" i="14"/>
  <c r="CL36" i="14"/>
  <c r="CK36" i="14"/>
  <c r="CJ36" i="14"/>
  <c r="CI36" i="14"/>
  <c r="CH36" i="14"/>
  <c r="CG36" i="14"/>
  <c r="CF36" i="14"/>
  <c r="CE36" i="14"/>
  <c r="CD36" i="14"/>
  <c r="CC36" i="14"/>
  <c r="CB36" i="14"/>
  <c r="CA36" i="14"/>
  <c r="BZ36" i="14"/>
  <c r="BY36" i="14"/>
  <c r="BX36" i="14"/>
  <c r="BW36" i="14"/>
  <c r="BV36" i="14"/>
  <c r="BU36" i="14"/>
  <c r="BT36" i="14"/>
  <c r="BS36" i="14"/>
  <c r="BR36" i="14"/>
  <c r="BQ36" i="14"/>
  <c r="BP36" i="14"/>
  <c r="DQ35" i="14"/>
  <c r="DP35" i="14"/>
  <c r="DO35" i="14"/>
  <c r="DN35" i="14"/>
  <c r="DM35" i="14"/>
  <c r="DL35" i="14"/>
  <c r="DK35" i="14"/>
  <c r="DJ35" i="14"/>
  <c r="DI35" i="14"/>
  <c r="DH35" i="14"/>
  <c r="DG35" i="14"/>
  <c r="DF35" i="14"/>
  <c r="DE35" i="14"/>
  <c r="DD35" i="14"/>
  <c r="DC35" i="14"/>
  <c r="DB35" i="14"/>
  <c r="DA35" i="14"/>
  <c r="CZ35" i="14"/>
  <c r="CY35" i="14"/>
  <c r="CX35" i="14"/>
  <c r="CW35" i="14"/>
  <c r="CV35" i="14"/>
  <c r="CU35" i="14"/>
  <c r="CT35" i="14"/>
  <c r="CS35" i="14"/>
  <c r="CR35" i="14"/>
  <c r="CQ35" i="14"/>
  <c r="CP35" i="14"/>
  <c r="CO35" i="14"/>
  <c r="CN35" i="14"/>
  <c r="CM35" i="14"/>
  <c r="CL35" i="14"/>
  <c r="CK35" i="14"/>
  <c r="CJ35" i="14"/>
  <c r="CI35" i="14"/>
  <c r="CH35" i="14"/>
  <c r="CG35" i="14"/>
  <c r="CF35" i="14"/>
  <c r="CE35" i="14"/>
  <c r="CD35" i="14"/>
  <c r="CC35" i="14"/>
  <c r="CB35" i="14"/>
  <c r="CA35" i="14"/>
  <c r="BZ35" i="14"/>
  <c r="BY35" i="14"/>
  <c r="BX35" i="14"/>
  <c r="BW35" i="14"/>
  <c r="BV35" i="14"/>
  <c r="BU35" i="14"/>
  <c r="BT35" i="14"/>
  <c r="BS35" i="14"/>
  <c r="BR35" i="14"/>
  <c r="BQ35" i="14"/>
  <c r="BP35" i="14"/>
  <c r="DQ34" i="14"/>
  <c r="DP34" i="14"/>
  <c r="DO34" i="14"/>
  <c r="DN34" i="14"/>
  <c r="DM34" i="14"/>
  <c r="DL34" i="14"/>
  <c r="DK34" i="14"/>
  <c r="DJ34" i="14"/>
  <c r="DI34" i="14"/>
  <c r="DH34" i="14"/>
  <c r="DG34" i="14"/>
  <c r="DF34" i="14"/>
  <c r="DE34" i="14"/>
  <c r="DD34" i="14"/>
  <c r="DC34" i="14"/>
  <c r="DB34" i="14"/>
  <c r="DA34" i="14"/>
  <c r="CZ34" i="14"/>
  <c r="CY34" i="14"/>
  <c r="CX34" i="14"/>
  <c r="CW34" i="14"/>
  <c r="CV34" i="14"/>
  <c r="CU34" i="14"/>
  <c r="CT34" i="14"/>
  <c r="CS34" i="14"/>
  <c r="CR34" i="14"/>
  <c r="CQ34" i="14"/>
  <c r="CP34" i="14"/>
  <c r="CO34" i="14"/>
  <c r="CN34" i="14"/>
  <c r="CM34" i="14"/>
  <c r="CL34" i="14"/>
  <c r="CK34" i="14"/>
  <c r="CJ34" i="14"/>
  <c r="CI34" i="14"/>
  <c r="CH34" i="14"/>
  <c r="CG34" i="14"/>
  <c r="CF34" i="14"/>
  <c r="CE34" i="14"/>
  <c r="CD34" i="14"/>
  <c r="CC34" i="14"/>
  <c r="CB34" i="14"/>
  <c r="CA34" i="14"/>
  <c r="BZ34" i="14"/>
  <c r="BY34" i="14"/>
  <c r="BX34" i="14"/>
  <c r="BW34" i="14"/>
  <c r="BV34" i="14"/>
  <c r="BU34" i="14"/>
  <c r="BT34" i="14"/>
  <c r="BS34" i="14"/>
  <c r="BR34" i="14"/>
  <c r="BQ34" i="14"/>
  <c r="BP34" i="14"/>
  <c r="DQ33" i="14"/>
  <c r="DP33" i="14"/>
  <c r="DO33" i="14"/>
  <c r="DN33" i="14"/>
  <c r="DM33" i="14"/>
  <c r="DL33" i="14"/>
  <c r="DK33" i="14"/>
  <c r="DJ33" i="14"/>
  <c r="DI33" i="14"/>
  <c r="DH33" i="14"/>
  <c r="DG33" i="14"/>
  <c r="DF33" i="14"/>
  <c r="DE33" i="14"/>
  <c r="DD33" i="14"/>
  <c r="DC33" i="14"/>
  <c r="DB33" i="14"/>
  <c r="DA33" i="14"/>
  <c r="CZ33" i="14"/>
  <c r="CY33" i="14"/>
  <c r="CX33" i="14"/>
  <c r="CW33" i="14"/>
  <c r="CV33" i="14"/>
  <c r="CU33" i="14"/>
  <c r="CT33" i="14"/>
  <c r="CS33" i="14"/>
  <c r="CR33" i="14"/>
  <c r="CQ33" i="14"/>
  <c r="CP33" i="14"/>
  <c r="CO33" i="14"/>
  <c r="CN33" i="14"/>
  <c r="CM33" i="14"/>
  <c r="CL33" i="14"/>
  <c r="CK33" i="14"/>
  <c r="CJ33" i="14"/>
  <c r="CI33" i="14"/>
  <c r="CH33" i="14"/>
  <c r="CG33" i="14"/>
  <c r="CF33" i="14"/>
  <c r="CE33" i="14"/>
  <c r="CD33" i="14"/>
  <c r="CC33" i="14"/>
  <c r="CB33" i="14"/>
  <c r="CA33" i="14"/>
  <c r="BZ33" i="14"/>
  <c r="BY33" i="14"/>
  <c r="BX33" i="14"/>
  <c r="BW33" i="14"/>
  <c r="BV33" i="14"/>
  <c r="BU33" i="14"/>
  <c r="BT33" i="14"/>
  <c r="BS33" i="14"/>
  <c r="BR33" i="14"/>
  <c r="BQ33" i="14"/>
  <c r="BP33" i="14"/>
  <c r="DQ29" i="14"/>
  <c r="DP29" i="14"/>
  <c r="DO29" i="14"/>
  <c r="DN29" i="14"/>
  <c r="DM29" i="14"/>
  <c r="DL29" i="14"/>
  <c r="DK29" i="14"/>
  <c r="DJ29" i="14"/>
  <c r="DI29" i="14"/>
  <c r="DH29" i="14"/>
  <c r="DG29" i="14"/>
  <c r="DF29" i="14"/>
  <c r="DE29" i="14"/>
  <c r="DD29" i="14"/>
  <c r="DC29" i="14"/>
  <c r="DB29" i="14"/>
  <c r="DA29" i="14"/>
  <c r="CZ29" i="14"/>
  <c r="CY29" i="14"/>
  <c r="CX29" i="14"/>
  <c r="CW29" i="14"/>
  <c r="CV29" i="14"/>
  <c r="CU29" i="14"/>
  <c r="CT29" i="14"/>
  <c r="CS29" i="14"/>
  <c r="CR29" i="14"/>
  <c r="CQ29" i="14"/>
  <c r="CP29" i="14"/>
  <c r="CO29" i="14"/>
  <c r="CN29" i="14"/>
  <c r="CM29" i="14"/>
  <c r="CL29" i="14"/>
  <c r="CK29" i="14"/>
  <c r="CJ29" i="14"/>
  <c r="CI29" i="14"/>
  <c r="CH29" i="14"/>
  <c r="CG29" i="14"/>
  <c r="CF29" i="14"/>
  <c r="CE29" i="14"/>
  <c r="CD29" i="14"/>
  <c r="CC29" i="14"/>
  <c r="CB29" i="14"/>
  <c r="CA29" i="14"/>
  <c r="BZ29" i="14"/>
  <c r="BY29" i="14"/>
  <c r="BX29" i="14"/>
  <c r="BW29" i="14"/>
  <c r="BV29" i="14"/>
  <c r="BU29" i="14"/>
  <c r="BT29" i="14"/>
  <c r="BS29" i="14"/>
  <c r="BR29" i="14"/>
  <c r="BQ29" i="14"/>
  <c r="BP29" i="14"/>
  <c r="DQ28" i="14"/>
  <c r="DP28" i="14"/>
  <c r="DO28" i="14"/>
  <c r="DN28" i="14"/>
  <c r="DM28" i="14"/>
  <c r="DL28" i="14"/>
  <c r="DK28" i="14"/>
  <c r="DJ28" i="14"/>
  <c r="DI28" i="14"/>
  <c r="DH28" i="14"/>
  <c r="DG28" i="14"/>
  <c r="DF28" i="14"/>
  <c r="DE28" i="14"/>
  <c r="DD28" i="14"/>
  <c r="DC28" i="14"/>
  <c r="DB28" i="14"/>
  <c r="DA28" i="14"/>
  <c r="CZ28" i="14"/>
  <c r="CY28" i="14"/>
  <c r="CX28" i="14"/>
  <c r="CW28" i="14"/>
  <c r="CV28" i="14"/>
  <c r="CU28" i="14"/>
  <c r="CT28" i="14"/>
  <c r="CS28" i="14"/>
  <c r="CR28" i="14"/>
  <c r="CQ28" i="14"/>
  <c r="CP28" i="14"/>
  <c r="CO28" i="14"/>
  <c r="CN28" i="14"/>
  <c r="CM28" i="14"/>
  <c r="CL28" i="14"/>
  <c r="CK28" i="14"/>
  <c r="CJ28" i="14"/>
  <c r="CI28" i="14"/>
  <c r="CH28" i="14"/>
  <c r="CG28" i="14"/>
  <c r="CF28" i="14"/>
  <c r="CE28" i="14"/>
  <c r="CD28" i="14"/>
  <c r="CC28" i="14"/>
  <c r="CB28" i="14"/>
  <c r="CA28" i="14"/>
  <c r="BZ28" i="14"/>
  <c r="BY28" i="14"/>
  <c r="BX28" i="14"/>
  <c r="BW28" i="14"/>
  <c r="BV28" i="14"/>
  <c r="BU28" i="14"/>
  <c r="BT28" i="14"/>
  <c r="BS28" i="14"/>
  <c r="BR28" i="14"/>
  <c r="BQ28" i="14"/>
  <c r="BP28" i="14"/>
  <c r="DQ27" i="14"/>
  <c r="DP27" i="14"/>
  <c r="DO27" i="14"/>
  <c r="DN27" i="14"/>
  <c r="DM27" i="14"/>
  <c r="DL27" i="14"/>
  <c r="DK27" i="14"/>
  <c r="DJ27" i="14"/>
  <c r="DI27" i="14"/>
  <c r="DH27" i="14"/>
  <c r="DG27" i="14"/>
  <c r="DF27" i="14"/>
  <c r="DE27" i="14"/>
  <c r="DD27" i="14"/>
  <c r="DC27" i="14"/>
  <c r="DB27" i="14"/>
  <c r="DA27" i="14"/>
  <c r="CZ27" i="14"/>
  <c r="CY27" i="14"/>
  <c r="CX27" i="14"/>
  <c r="CW27" i="14"/>
  <c r="CV27" i="14"/>
  <c r="CU27" i="14"/>
  <c r="CT27" i="14"/>
  <c r="CS27" i="14"/>
  <c r="CR27" i="14"/>
  <c r="CQ27" i="14"/>
  <c r="CP27" i="14"/>
  <c r="CO27" i="14"/>
  <c r="CN27" i="14"/>
  <c r="CM27" i="14"/>
  <c r="CL27" i="14"/>
  <c r="CK27" i="14"/>
  <c r="CJ27" i="14"/>
  <c r="CI27" i="14"/>
  <c r="CH27" i="14"/>
  <c r="CG27" i="14"/>
  <c r="CF27" i="14"/>
  <c r="CE27" i="14"/>
  <c r="CD27" i="14"/>
  <c r="CC27" i="14"/>
  <c r="CB27" i="14"/>
  <c r="CA27" i="14"/>
  <c r="BZ27" i="14"/>
  <c r="BY27" i="14"/>
  <c r="BX27" i="14"/>
  <c r="BW27" i="14"/>
  <c r="BV27" i="14"/>
  <c r="BU27" i="14"/>
  <c r="BT27" i="14"/>
  <c r="BS27" i="14"/>
  <c r="BR27" i="14"/>
  <c r="BQ27" i="14"/>
  <c r="BP27" i="14"/>
  <c r="DQ26" i="14"/>
  <c r="DP26" i="14"/>
  <c r="DO26" i="14"/>
  <c r="DN26" i="14"/>
  <c r="DM26" i="14"/>
  <c r="DL26" i="14"/>
  <c r="DK26" i="14"/>
  <c r="DJ26" i="14"/>
  <c r="DI26" i="14"/>
  <c r="DH26" i="14"/>
  <c r="DG26" i="14"/>
  <c r="DF26" i="14"/>
  <c r="DE26" i="14"/>
  <c r="DD26" i="14"/>
  <c r="DC26" i="14"/>
  <c r="DB26" i="14"/>
  <c r="DA26" i="14"/>
  <c r="CZ26" i="14"/>
  <c r="CY26" i="14"/>
  <c r="CX26" i="14"/>
  <c r="CW26" i="14"/>
  <c r="CV26" i="14"/>
  <c r="CU26" i="14"/>
  <c r="CT26" i="14"/>
  <c r="CS26" i="14"/>
  <c r="CR26" i="14"/>
  <c r="CQ26" i="14"/>
  <c r="CP26" i="14"/>
  <c r="CO26" i="14"/>
  <c r="CN26" i="14"/>
  <c r="CM26" i="14"/>
  <c r="CL26" i="14"/>
  <c r="CK26" i="14"/>
  <c r="CJ26" i="14"/>
  <c r="CI26" i="14"/>
  <c r="CH26" i="14"/>
  <c r="CG26" i="14"/>
  <c r="CF26" i="14"/>
  <c r="CE26" i="14"/>
  <c r="CD26" i="14"/>
  <c r="CC26" i="14"/>
  <c r="CB26" i="14"/>
  <c r="CA26" i="14"/>
  <c r="BZ26" i="14"/>
  <c r="BY26" i="14"/>
  <c r="BX26" i="14"/>
  <c r="BW26" i="14"/>
  <c r="BV26" i="14"/>
  <c r="BU26" i="14"/>
  <c r="BT26" i="14"/>
  <c r="BS26" i="14"/>
  <c r="BR26" i="14"/>
  <c r="BQ26" i="14"/>
  <c r="BP26" i="14"/>
  <c r="DQ25" i="14"/>
  <c r="DP25" i="14"/>
  <c r="DO25" i="14"/>
  <c r="DN25" i="14"/>
  <c r="DM25" i="14"/>
  <c r="DL25" i="14"/>
  <c r="DK25" i="14"/>
  <c r="DJ25" i="14"/>
  <c r="DI25" i="14"/>
  <c r="DH25" i="14"/>
  <c r="DG25" i="14"/>
  <c r="DF25" i="14"/>
  <c r="DE25" i="14"/>
  <c r="DD25" i="14"/>
  <c r="DC25" i="14"/>
  <c r="DB25" i="14"/>
  <c r="DA25" i="14"/>
  <c r="CZ25" i="14"/>
  <c r="CY25" i="14"/>
  <c r="CX25" i="14"/>
  <c r="CW25" i="14"/>
  <c r="CV25" i="14"/>
  <c r="CU25" i="14"/>
  <c r="CT25" i="14"/>
  <c r="CS25" i="14"/>
  <c r="CR25" i="14"/>
  <c r="CQ25" i="14"/>
  <c r="CP25" i="14"/>
  <c r="CO25" i="14"/>
  <c r="CN25" i="14"/>
  <c r="CM25" i="14"/>
  <c r="CL25" i="14"/>
  <c r="CK25" i="14"/>
  <c r="CJ25" i="14"/>
  <c r="CI25" i="14"/>
  <c r="CH25" i="14"/>
  <c r="CG25" i="14"/>
  <c r="CF25" i="14"/>
  <c r="CE25" i="14"/>
  <c r="CD25" i="14"/>
  <c r="CC25" i="14"/>
  <c r="CB25" i="14"/>
  <c r="CA25" i="14"/>
  <c r="BZ25" i="14"/>
  <c r="BY25" i="14"/>
  <c r="BX25" i="14"/>
  <c r="BW25" i="14"/>
  <c r="BV25" i="14"/>
  <c r="BU25" i="14"/>
  <c r="BT25" i="14"/>
  <c r="BS25" i="14"/>
  <c r="BR25" i="14"/>
  <c r="BQ25" i="14"/>
  <c r="BP25" i="14"/>
  <c r="DQ24" i="14"/>
  <c r="DP24" i="14"/>
  <c r="DO24" i="14"/>
  <c r="DN24" i="14"/>
  <c r="DM24" i="14"/>
  <c r="DL24" i="14"/>
  <c r="DK24" i="14"/>
  <c r="DJ24" i="14"/>
  <c r="DI24" i="14"/>
  <c r="DH24" i="14"/>
  <c r="DG24" i="14"/>
  <c r="DF24" i="14"/>
  <c r="DE24" i="14"/>
  <c r="DD24" i="14"/>
  <c r="DC24" i="14"/>
  <c r="DB24" i="14"/>
  <c r="DA24" i="14"/>
  <c r="CZ24" i="14"/>
  <c r="CY24" i="14"/>
  <c r="CX24" i="14"/>
  <c r="CW24" i="14"/>
  <c r="CV24" i="14"/>
  <c r="CU24" i="14"/>
  <c r="CT24" i="14"/>
  <c r="CS24" i="14"/>
  <c r="CR24" i="14"/>
  <c r="CQ24" i="14"/>
  <c r="CP24" i="14"/>
  <c r="CO24" i="14"/>
  <c r="CN24" i="14"/>
  <c r="CM24" i="14"/>
  <c r="CL24" i="14"/>
  <c r="CK24" i="14"/>
  <c r="CJ24" i="14"/>
  <c r="CI24" i="14"/>
  <c r="CH24" i="14"/>
  <c r="CG24" i="14"/>
  <c r="CF24" i="14"/>
  <c r="CE24" i="14"/>
  <c r="CD24" i="14"/>
  <c r="CC24" i="14"/>
  <c r="CB24" i="14"/>
  <c r="CA24" i="14"/>
  <c r="BZ24" i="14"/>
  <c r="BY24" i="14"/>
  <c r="BX24" i="14"/>
  <c r="BW24" i="14"/>
  <c r="BV24" i="14"/>
  <c r="BU24" i="14"/>
  <c r="BT24" i="14"/>
  <c r="BS24" i="14"/>
  <c r="BR24" i="14"/>
  <c r="BQ24" i="14"/>
  <c r="BP24" i="14"/>
  <c r="DQ23" i="14"/>
  <c r="DP23" i="14"/>
  <c r="DO23" i="14"/>
  <c r="DN23" i="14"/>
  <c r="DM23" i="14"/>
  <c r="DL23" i="14"/>
  <c r="DK23" i="14"/>
  <c r="DJ23" i="14"/>
  <c r="DI23" i="14"/>
  <c r="DH23" i="14"/>
  <c r="DG23" i="14"/>
  <c r="DF23" i="14"/>
  <c r="DE23" i="14"/>
  <c r="DD23" i="14"/>
  <c r="DC23" i="14"/>
  <c r="DB23" i="14"/>
  <c r="DA23" i="14"/>
  <c r="CZ23" i="14"/>
  <c r="CY23" i="14"/>
  <c r="CX23" i="14"/>
  <c r="CW23" i="14"/>
  <c r="CV23" i="14"/>
  <c r="CU23" i="14"/>
  <c r="CT23" i="14"/>
  <c r="CS23" i="14"/>
  <c r="CR23" i="14"/>
  <c r="CQ23" i="14"/>
  <c r="CP23" i="14"/>
  <c r="CO23" i="14"/>
  <c r="CN23" i="14"/>
  <c r="CM23" i="14"/>
  <c r="CL23" i="14"/>
  <c r="CK23" i="14"/>
  <c r="CJ23" i="14"/>
  <c r="CI23" i="14"/>
  <c r="CH23" i="14"/>
  <c r="CG23" i="14"/>
  <c r="CF23" i="14"/>
  <c r="CE23" i="14"/>
  <c r="CD23" i="14"/>
  <c r="CC23" i="14"/>
  <c r="CB23" i="14"/>
  <c r="CA23" i="14"/>
  <c r="BZ23" i="14"/>
  <c r="BY23" i="14"/>
  <c r="BX23" i="14"/>
  <c r="BW23" i="14"/>
  <c r="BV23" i="14"/>
  <c r="BU23" i="14"/>
  <c r="BT23" i="14"/>
  <c r="BS23" i="14"/>
  <c r="BR23" i="14"/>
  <c r="BQ23" i="14"/>
  <c r="BP23" i="14"/>
  <c r="DQ22" i="14"/>
  <c r="DP22" i="14"/>
  <c r="DO22" i="14"/>
  <c r="DN22" i="14"/>
  <c r="DM22" i="14"/>
  <c r="DL22" i="14"/>
  <c r="DK22" i="14"/>
  <c r="DJ22" i="14"/>
  <c r="DI22" i="14"/>
  <c r="DH22" i="14"/>
  <c r="DG22" i="14"/>
  <c r="DF22" i="14"/>
  <c r="DE22" i="14"/>
  <c r="DD22" i="14"/>
  <c r="DC22" i="14"/>
  <c r="DB22" i="14"/>
  <c r="DA22" i="14"/>
  <c r="CZ22" i="14"/>
  <c r="CY22" i="14"/>
  <c r="CX22" i="14"/>
  <c r="CW22" i="14"/>
  <c r="CV22" i="14"/>
  <c r="CU22" i="14"/>
  <c r="CT22" i="14"/>
  <c r="CS22" i="14"/>
  <c r="CR22" i="14"/>
  <c r="CQ22" i="14"/>
  <c r="CP22" i="14"/>
  <c r="CO22" i="14"/>
  <c r="CN22" i="14"/>
  <c r="CM22" i="14"/>
  <c r="CL22" i="14"/>
  <c r="CK22" i="14"/>
  <c r="CJ22" i="14"/>
  <c r="CI22" i="14"/>
  <c r="CH22" i="14"/>
  <c r="CG22" i="14"/>
  <c r="CF22" i="14"/>
  <c r="CE22" i="14"/>
  <c r="CD22" i="14"/>
  <c r="CC22" i="14"/>
  <c r="CB22" i="14"/>
  <c r="CA22" i="14"/>
  <c r="BZ22" i="14"/>
  <c r="BY22" i="14"/>
  <c r="BX22" i="14"/>
  <c r="BW22" i="14"/>
  <c r="BV22" i="14"/>
  <c r="BU22" i="14"/>
  <c r="BT22" i="14"/>
  <c r="BS22" i="14"/>
  <c r="BR22" i="14"/>
  <c r="BQ22" i="14"/>
  <c r="BP22" i="14"/>
  <c r="DQ21" i="14"/>
  <c r="DP21" i="14"/>
  <c r="DO21" i="14"/>
  <c r="DN21" i="14"/>
  <c r="DM21" i="14"/>
  <c r="DL21" i="14"/>
  <c r="DK21" i="14"/>
  <c r="DJ21" i="14"/>
  <c r="DI21" i="14"/>
  <c r="DH21" i="14"/>
  <c r="DG21" i="14"/>
  <c r="DF21" i="14"/>
  <c r="DE21" i="14"/>
  <c r="DD21" i="14"/>
  <c r="DC21" i="14"/>
  <c r="DB21" i="14"/>
  <c r="DA21" i="14"/>
  <c r="CZ21" i="14"/>
  <c r="CY21" i="14"/>
  <c r="CX21" i="14"/>
  <c r="CW21" i="14"/>
  <c r="CV21" i="14"/>
  <c r="CU21" i="14"/>
  <c r="CT21" i="14"/>
  <c r="CS21" i="14"/>
  <c r="CR21" i="14"/>
  <c r="CQ21" i="14"/>
  <c r="CP21" i="14"/>
  <c r="CO21" i="14"/>
  <c r="CN21" i="14"/>
  <c r="CM21" i="14"/>
  <c r="CL21" i="14"/>
  <c r="CK21" i="14"/>
  <c r="CJ21" i="14"/>
  <c r="CI21" i="14"/>
  <c r="CH21" i="14"/>
  <c r="CG21" i="14"/>
  <c r="CF21" i="14"/>
  <c r="CE21" i="14"/>
  <c r="CD21" i="14"/>
  <c r="CC21" i="14"/>
  <c r="CB21" i="14"/>
  <c r="CA21" i="14"/>
  <c r="BZ21" i="14"/>
  <c r="BY21" i="14"/>
  <c r="BX21" i="14"/>
  <c r="BW21" i="14"/>
  <c r="BV21" i="14"/>
  <c r="BU21" i="14"/>
  <c r="BT21" i="14"/>
  <c r="BS21" i="14"/>
  <c r="BR21" i="14"/>
  <c r="BQ21" i="14"/>
  <c r="BP21" i="14"/>
  <c r="DQ20" i="14"/>
  <c r="DP20" i="14"/>
  <c r="DO20" i="14"/>
  <c r="DN20" i="14"/>
  <c r="DM20" i="14"/>
  <c r="DL20" i="14"/>
  <c r="DK20" i="14"/>
  <c r="DJ20" i="14"/>
  <c r="DI20" i="14"/>
  <c r="DH20" i="14"/>
  <c r="DG20" i="14"/>
  <c r="DF20" i="14"/>
  <c r="DE20" i="14"/>
  <c r="DD20" i="14"/>
  <c r="DC20" i="14"/>
  <c r="DB20" i="14"/>
  <c r="DA20" i="14"/>
  <c r="CZ20" i="14"/>
  <c r="CY20" i="14"/>
  <c r="CX20" i="14"/>
  <c r="CW20" i="14"/>
  <c r="CV20" i="14"/>
  <c r="CU20" i="14"/>
  <c r="CT20" i="14"/>
  <c r="CS20" i="14"/>
  <c r="CR20" i="14"/>
  <c r="CQ20" i="14"/>
  <c r="CP20" i="14"/>
  <c r="CO20" i="14"/>
  <c r="CN20" i="14"/>
  <c r="CM20" i="14"/>
  <c r="CL20" i="14"/>
  <c r="CK20" i="14"/>
  <c r="CJ20" i="14"/>
  <c r="CI20" i="14"/>
  <c r="CH20" i="14"/>
  <c r="CG20" i="14"/>
  <c r="CF20" i="14"/>
  <c r="CE20" i="14"/>
  <c r="CD20" i="14"/>
  <c r="CC20" i="14"/>
  <c r="CB20" i="14"/>
  <c r="CA20" i="14"/>
  <c r="BZ20" i="14"/>
  <c r="BY20" i="14"/>
  <c r="BX20" i="14"/>
  <c r="BW20" i="14"/>
  <c r="BV20" i="14"/>
  <c r="BU20" i="14"/>
  <c r="BT20" i="14"/>
  <c r="BS20" i="14"/>
  <c r="BR20" i="14"/>
  <c r="BQ20" i="14"/>
  <c r="BP20" i="14"/>
  <c r="DQ19" i="14"/>
  <c r="DP19" i="14"/>
  <c r="DO19" i="14"/>
  <c r="DN19" i="14"/>
  <c r="DM19" i="14"/>
  <c r="DL19" i="14"/>
  <c r="DK19" i="14"/>
  <c r="DJ19" i="14"/>
  <c r="DI19" i="14"/>
  <c r="DH19" i="14"/>
  <c r="DG19" i="14"/>
  <c r="DF19" i="14"/>
  <c r="DE19" i="14"/>
  <c r="DD19" i="14"/>
  <c r="DC19" i="14"/>
  <c r="DB19" i="14"/>
  <c r="DA19" i="14"/>
  <c r="CZ19" i="14"/>
  <c r="CY19" i="14"/>
  <c r="CX19" i="14"/>
  <c r="CW19" i="14"/>
  <c r="CV19" i="14"/>
  <c r="CU19" i="14"/>
  <c r="CT19" i="14"/>
  <c r="CS19" i="14"/>
  <c r="CR19" i="14"/>
  <c r="CQ19" i="14"/>
  <c r="CP19" i="14"/>
  <c r="CO19" i="14"/>
  <c r="CN19" i="14"/>
  <c r="CM19" i="14"/>
  <c r="CL19" i="14"/>
  <c r="CK19" i="14"/>
  <c r="CJ19" i="14"/>
  <c r="CI19" i="14"/>
  <c r="CH19" i="14"/>
  <c r="CG19" i="14"/>
  <c r="CF19" i="14"/>
  <c r="CE19" i="14"/>
  <c r="CD19" i="14"/>
  <c r="CC19" i="14"/>
  <c r="CB19" i="14"/>
  <c r="CA19" i="14"/>
  <c r="BZ19" i="14"/>
  <c r="BY19" i="14"/>
  <c r="BX19" i="14"/>
  <c r="BW19" i="14"/>
  <c r="BV19" i="14"/>
  <c r="BU19" i="14"/>
  <c r="BT19" i="14"/>
  <c r="BS19" i="14"/>
  <c r="BR19" i="14"/>
  <c r="BQ19" i="14"/>
  <c r="BP19" i="14"/>
  <c r="DQ18" i="14"/>
  <c r="DP18" i="14"/>
  <c r="DO18" i="14"/>
  <c r="DN18" i="14"/>
  <c r="DM18" i="14"/>
  <c r="DL18" i="14"/>
  <c r="DK18" i="14"/>
  <c r="DJ18" i="14"/>
  <c r="DI18" i="14"/>
  <c r="DH18" i="14"/>
  <c r="DG18" i="14"/>
  <c r="DF18" i="14"/>
  <c r="DE18" i="14"/>
  <c r="DD18" i="14"/>
  <c r="DC18" i="14"/>
  <c r="DB18" i="14"/>
  <c r="DA18" i="14"/>
  <c r="CZ18" i="14"/>
  <c r="CY18" i="14"/>
  <c r="CX18" i="14"/>
  <c r="CW18" i="14"/>
  <c r="CV18" i="14"/>
  <c r="CU18" i="14"/>
  <c r="CT18" i="14"/>
  <c r="CS18" i="14"/>
  <c r="CR18" i="14"/>
  <c r="CQ18" i="14"/>
  <c r="CP18" i="14"/>
  <c r="CO18" i="14"/>
  <c r="CN18" i="14"/>
  <c r="CM18" i="14"/>
  <c r="CL18" i="14"/>
  <c r="CK18" i="14"/>
  <c r="CJ18" i="14"/>
  <c r="CI18" i="14"/>
  <c r="CH18" i="14"/>
  <c r="CG18" i="14"/>
  <c r="CF18" i="14"/>
  <c r="CE18" i="14"/>
  <c r="CD18" i="14"/>
  <c r="CC18" i="14"/>
  <c r="CB18" i="14"/>
  <c r="CA18" i="14"/>
  <c r="BZ18" i="14"/>
  <c r="BY18" i="14"/>
  <c r="BX18" i="14"/>
  <c r="BW18" i="14"/>
  <c r="BV18" i="14"/>
  <c r="BU18" i="14"/>
  <c r="BT18" i="14"/>
  <c r="BS18" i="14"/>
  <c r="BR18" i="14"/>
  <c r="BQ18" i="14"/>
  <c r="BP18" i="14"/>
  <c r="DQ17" i="14"/>
  <c r="DP17" i="14"/>
  <c r="DO17" i="14"/>
  <c r="DN17" i="14"/>
  <c r="DM17" i="14"/>
  <c r="DL17" i="14"/>
  <c r="DK17" i="14"/>
  <c r="DJ17" i="14"/>
  <c r="DI17" i="14"/>
  <c r="DH17" i="14"/>
  <c r="DG17" i="14"/>
  <c r="DF17" i="14"/>
  <c r="DE17" i="14"/>
  <c r="DD17" i="14"/>
  <c r="DC17" i="14"/>
  <c r="DB17" i="14"/>
  <c r="DA17" i="14"/>
  <c r="CZ17" i="14"/>
  <c r="CY17" i="14"/>
  <c r="CX17" i="14"/>
  <c r="CW17" i="14"/>
  <c r="CV17" i="14"/>
  <c r="CU17" i="14"/>
  <c r="CT17" i="14"/>
  <c r="CS17" i="14"/>
  <c r="CR17" i="14"/>
  <c r="CQ17" i="14"/>
  <c r="CP17" i="14"/>
  <c r="CO17" i="14"/>
  <c r="CN17" i="14"/>
  <c r="CM17" i="14"/>
  <c r="CL17" i="14"/>
  <c r="CK17" i="14"/>
  <c r="CJ17" i="14"/>
  <c r="CI17" i="14"/>
  <c r="CH17" i="14"/>
  <c r="CG17" i="14"/>
  <c r="CF17" i="14"/>
  <c r="CE17" i="14"/>
  <c r="CD17" i="14"/>
  <c r="CC17" i="14"/>
  <c r="CB17" i="14"/>
  <c r="CA17" i="14"/>
  <c r="BZ17" i="14"/>
  <c r="BY17" i="14"/>
  <c r="BX17" i="14"/>
  <c r="BW17" i="14"/>
  <c r="BV17" i="14"/>
  <c r="BU17" i="14"/>
  <c r="BT17" i="14"/>
  <c r="BS17" i="14"/>
  <c r="BR17" i="14"/>
  <c r="BQ17" i="14"/>
  <c r="BP17" i="14"/>
  <c r="DQ16" i="14"/>
  <c r="DP16" i="14"/>
  <c r="DO16" i="14"/>
  <c r="DN16" i="14"/>
  <c r="DM16" i="14"/>
  <c r="DL16" i="14"/>
  <c r="DK16" i="14"/>
  <c r="DJ16" i="14"/>
  <c r="DI16" i="14"/>
  <c r="DH16" i="14"/>
  <c r="DG16" i="14"/>
  <c r="DF16" i="14"/>
  <c r="DE16" i="14"/>
  <c r="DD16" i="14"/>
  <c r="DC16" i="14"/>
  <c r="DB16" i="14"/>
  <c r="DA16" i="14"/>
  <c r="CZ16" i="14"/>
  <c r="CY16" i="14"/>
  <c r="CX16" i="14"/>
  <c r="CW16" i="14"/>
  <c r="CV16" i="14"/>
  <c r="CU16" i="14"/>
  <c r="CT16" i="14"/>
  <c r="CS16" i="14"/>
  <c r="CR16" i="14"/>
  <c r="CQ16" i="14"/>
  <c r="CP16" i="14"/>
  <c r="CO16" i="14"/>
  <c r="CN16" i="14"/>
  <c r="CM16" i="14"/>
  <c r="CL16" i="14"/>
  <c r="CK16" i="14"/>
  <c r="CJ16" i="14"/>
  <c r="CI16" i="14"/>
  <c r="CH16" i="14"/>
  <c r="CG16" i="14"/>
  <c r="CF16" i="14"/>
  <c r="CE16" i="14"/>
  <c r="CD16" i="14"/>
  <c r="CC16" i="14"/>
  <c r="CB16" i="14"/>
  <c r="CA16" i="14"/>
  <c r="BZ16" i="14"/>
  <c r="BY16" i="14"/>
  <c r="BX16" i="14"/>
  <c r="BW16" i="14"/>
  <c r="BV16" i="14"/>
  <c r="BU16" i="14"/>
  <c r="BT16" i="14"/>
  <c r="BS16" i="14"/>
  <c r="BR16" i="14"/>
  <c r="BQ16" i="14"/>
  <c r="BP16" i="14"/>
  <c r="DQ15" i="14"/>
  <c r="DP15" i="14"/>
  <c r="DO15" i="14"/>
  <c r="DN15" i="14"/>
  <c r="DM15" i="14"/>
  <c r="DL15" i="14"/>
  <c r="DK15" i="14"/>
  <c r="DJ15" i="14"/>
  <c r="DI15" i="14"/>
  <c r="DH15" i="14"/>
  <c r="DG15" i="14"/>
  <c r="DF15" i="14"/>
  <c r="DE15" i="14"/>
  <c r="DD15" i="14"/>
  <c r="DC15" i="14"/>
  <c r="DB15" i="14"/>
  <c r="DA15" i="14"/>
  <c r="CZ15" i="14"/>
  <c r="CY15" i="14"/>
  <c r="CX15" i="14"/>
  <c r="CW15" i="14"/>
  <c r="CV15" i="14"/>
  <c r="CU15" i="14"/>
  <c r="CT15" i="14"/>
  <c r="CS15" i="14"/>
  <c r="CR15" i="14"/>
  <c r="CQ15" i="14"/>
  <c r="CP15" i="14"/>
  <c r="CO15" i="14"/>
  <c r="CN15" i="14"/>
  <c r="CM15" i="14"/>
  <c r="CL15" i="14"/>
  <c r="CK15" i="14"/>
  <c r="CJ15" i="14"/>
  <c r="CI15" i="14"/>
  <c r="CH15" i="14"/>
  <c r="CG15" i="14"/>
  <c r="CF15" i="14"/>
  <c r="CE15" i="14"/>
  <c r="CD15" i="14"/>
  <c r="CC15" i="14"/>
  <c r="CB15" i="14"/>
  <c r="CA15" i="14"/>
  <c r="BZ15" i="14"/>
  <c r="BY15" i="14"/>
  <c r="BX15" i="14"/>
  <c r="BW15" i="14"/>
  <c r="BV15" i="14"/>
  <c r="BU15" i="14"/>
  <c r="BT15" i="14"/>
  <c r="BS15" i="14"/>
  <c r="BR15" i="14"/>
  <c r="BQ15" i="14"/>
  <c r="BP15" i="14"/>
  <c r="DQ14" i="14"/>
  <c r="DP14" i="14"/>
  <c r="DO14" i="14"/>
  <c r="DN14" i="14"/>
  <c r="DM14" i="14"/>
  <c r="DL14" i="14"/>
  <c r="DK14" i="14"/>
  <c r="DJ14" i="14"/>
  <c r="DI14" i="14"/>
  <c r="DH14" i="14"/>
  <c r="DG14" i="14"/>
  <c r="DF14" i="14"/>
  <c r="DE14" i="14"/>
  <c r="DD14" i="14"/>
  <c r="DC14" i="14"/>
  <c r="DB14" i="14"/>
  <c r="DA14" i="14"/>
  <c r="CZ14" i="14"/>
  <c r="CY14" i="14"/>
  <c r="CX14" i="14"/>
  <c r="CW14" i="14"/>
  <c r="CV14" i="14"/>
  <c r="CU14" i="14"/>
  <c r="CT14" i="14"/>
  <c r="CS14" i="14"/>
  <c r="CR14" i="14"/>
  <c r="CQ14" i="14"/>
  <c r="CP14" i="14"/>
  <c r="CO14" i="14"/>
  <c r="CN14" i="14"/>
  <c r="CM14" i="14"/>
  <c r="CL14" i="14"/>
  <c r="CK14" i="14"/>
  <c r="CJ14" i="14"/>
  <c r="CI14" i="14"/>
  <c r="CH14" i="14"/>
  <c r="CG14" i="14"/>
  <c r="CF14" i="14"/>
  <c r="CE14" i="14"/>
  <c r="CD14" i="14"/>
  <c r="CC14" i="14"/>
  <c r="CB14" i="14"/>
  <c r="CA14" i="14"/>
  <c r="BZ14" i="14"/>
  <c r="BY14" i="14"/>
  <c r="BX14" i="14"/>
  <c r="BW14" i="14"/>
  <c r="BV14" i="14"/>
  <c r="BU14" i="14"/>
  <c r="BT14" i="14"/>
  <c r="BS14" i="14"/>
  <c r="BR14" i="14"/>
  <c r="BQ14" i="14"/>
  <c r="BP14" i="14"/>
  <c r="DQ13" i="14"/>
  <c r="DP13" i="14"/>
  <c r="DO13" i="14"/>
  <c r="DN13" i="14"/>
  <c r="DM13" i="14"/>
  <c r="DL13" i="14"/>
  <c r="DK13" i="14"/>
  <c r="DJ13" i="14"/>
  <c r="DI13" i="14"/>
  <c r="DH13" i="14"/>
  <c r="DG13" i="14"/>
  <c r="DF13" i="14"/>
  <c r="DE13" i="14"/>
  <c r="DD13" i="14"/>
  <c r="DC13" i="14"/>
  <c r="DB13" i="14"/>
  <c r="DA13" i="14"/>
  <c r="CZ13" i="14"/>
  <c r="CY13" i="14"/>
  <c r="CX13" i="14"/>
  <c r="CW13" i="14"/>
  <c r="CV13" i="14"/>
  <c r="CU13" i="14"/>
  <c r="CT13" i="14"/>
  <c r="CS13" i="14"/>
  <c r="CR13" i="14"/>
  <c r="CQ13" i="14"/>
  <c r="CP13" i="14"/>
  <c r="CO13" i="14"/>
  <c r="CN13" i="14"/>
  <c r="CM13" i="14"/>
  <c r="CL13" i="14"/>
  <c r="CK13" i="14"/>
  <c r="CJ13" i="14"/>
  <c r="CI13" i="14"/>
  <c r="CH13" i="14"/>
  <c r="CG13" i="14"/>
  <c r="CF13" i="14"/>
  <c r="CE13" i="14"/>
  <c r="CD13" i="14"/>
  <c r="CC13" i="14"/>
  <c r="CB13" i="14"/>
  <c r="CA13" i="14"/>
  <c r="BZ13" i="14"/>
  <c r="BY13" i="14"/>
  <c r="BX13" i="14"/>
  <c r="BW13" i="14"/>
  <c r="BV13" i="14"/>
  <c r="BU13" i="14"/>
  <c r="BT13" i="14"/>
  <c r="BS13" i="14"/>
  <c r="BR13" i="14"/>
  <c r="BQ13" i="14"/>
  <c r="BP13" i="14"/>
  <c r="DQ12" i="14"/>
  <c r="DP12" i="14"/>
  <c r="DO12" i="14"/>
  <c r="DN12" i="14"/>
  <c r="DM12" i="14"/>
  <c r="DL12" i="14"/>
  <c r="DK12" i="14"/>
  <c r="DJ12" i="14"/>
  <c r="DI12" i="14"/>
  <c r="DH12" i="14"/>
  <c r="DG12" i="14"/>
  <c r="DF12" i="14"/>
  <c r="DE12" i="14"/>
  <c r="DD12" i="14"/>
  <c r="DC12" i="14"/>
  <c r="DB12" i="14"/>
  <c r="DA12" i="14"/>
  <c r="CZ12" i="14"/>
  <c r="CY12" i="14"/>
  <c r="CX12" i="14"/>
  <c r="CW12" i="14"/>
  <c r="CV12" i="14"/>
  <c r="CU12" i="14"/>
  <c r="CT12" i="14"/>
  <c r="CS12" i="14"/>
  <c r="CR12" i="14"/>
  <c r="CQ12" i="14"/>
  <c r="CP12" i="14"/>
  <c r="CO12" i="14"/>
  <c r="CN12" i="14"/>
  <c r="CM12" i="14"/>
  <c r="CL12" i="14"/>
  <c r="CK12" i="14"/>
  <c r="CJ12" i="14"/>
  <c r="CI12" i="14"/>
  <c r="CH12" i="14"/>
  <c r="CG12" i="14"/>
  <c r="CF12" i="14"/>
  <c r="CE12" i="14"/>
  <c r="CD12" i="14"/>
  <c r="CC12" i="14"/>
  <c r="CB12" i="14"/>
  <c r="CA12" i="14"/>
  <c r="BZ12" i="14"/>
  <c r="BY12" i="14"/>
  <c r="BX12" i="14"/>
  <c r="BW12" i="14"/>
  <c r="BV12" i="14"/>
  <c r="BU12" i="14"/>
  <c r="BT12" i="14"/>
  <c r="BS12" i="14"/>
  <c r="BR12" i="14"/>
  <c r="BQ12" i="14"/>
  <c r="BP12" i="14"/>
  <c r="DQ11" i="14"/>
  <c r="DP11" i="14"/>
  <c r="DO11" i="14"/>
  <c r="DN11" i="14"/>
  <c r="DM11" i="14"/>
  <c r="DL11" i="14"/>
  <c r="DK11" i="14"/>
  <c r="DJ11" i="14"/>
  <c r="DI11" i="14"/>
  <c r="DH11" i="14"/>
  <c r="DG11" i="14"/>
  <c r="DF11" i="14"/>
  <c r="DE11" i="14"/>
  <c r="DD11" i="14"/>
  <c r="DC11" i="14"/>
  <c r="DB11" i="14"/>
  <c r="DA11" i="14"/>
  <c r="CZ11" i="14"/>
  <c r="CY11" i="14"/>
  <c r="CX11" i="14"/>
  <c r="CW11" i="14"/>
  <c r="CV11" i="14"/>
  <c r="CU11" i="14"/>
  <c r="CT11" i="14"/>
  <c r="CS11" i="14"/>
  <c r="CR11" i="14"/>
  <c r="CQ11" i="14"/>
  <c r="CP11" i="14"/>
  <c r="CO11" i="14"/>
  <c r="CN11" i="14"/>
  <c r="CM11" i="14"/>
  <c r="CL11" i="14"/>
  <c r="CK11" i="14"/>
  <c r="CJ11" i="14"/>
  <c r="CI11" i="14"/>
  <c r="CH11" i="14"/>
  <c r="CG11" i="14"/>
  <c r="CF11" i="14"/>
  <c r="CE11" i="14"/>
  <c r="CD11" i="14"/>
  <c r="CC11" i="14"/>
  <c r="CB11" i="14"/>
  <c r="CA11" i="14"/>
  <c r="BZ11" i="14"/>
  <c r="BY11" i="14"/>
  <c r="BX11" i="14"/>
  <c r="BW11" i="14"/>
  <c r="BV11" i="14"/>
  <c r="BU11" i="14"/>
  <c r="BT11" i="14"/>
  <c r="BS11" i="14"/>
  <c r="BR11" i="14"/>
  <c r="BQ11" i="14"/>
  <c r="BP11" i="14"/>
  <c r="DQ10" i="14"/>
  <c r="DP10" i="14"/>
  <c r="DO10" i="14"/>
  <c r="DN10" i="14"/>
  <c r="DM10" i="14"/>
  <c r="DL10" i="14"/>
  <c r="DK10" i="14"/>
  <c r="DJ10" i="14"/>
  <c r="DI10" i="14"/>
  <c r="DH10" i="14"/>
  <c r="DG10" i="14"/>
  <c r="DF10" i="14"/>
  <c r="DE10" i="14"/>
  <c r="DD10" i="14"/>
  <c r="DC10" i="14"/>
  <c r="DB10" i="14"/>
  <c r="DA10" i="14"/>
  <c r="CZ10" i="14"/>
  <c r="CY10" i="14"/>
  <c r="CX10" i="14"/>
  <c r="CW10" i="14"/>
  <c r="CV10" i="14"/>
  <c r="CU10" i="14"/>
  <c r="CT10" i="14"/>
  <c r="CS10" i="14"/>
  <c r="CR10" i="14"/>
  <c r="CQ10" i="14"/>
  <c r="CP10" i="14"/>
  <c r="CO10" i="14"/>
  <c r="CN10" i="14"/>
  <c r="CM10" i="14"/>
  <c r="CL10" i="14"/>
  <c r="CK10" i="14"/>
  <c r="CJ10" i="14"/>
  <c r="CI10" i="14"/>
  <c r="CH10" i="14"/>
  <c r="CG10" i="14"/>
  <c r="CF10" i="14"/>
  <c r="CE10" i="14"/>
  <c r="CD10" i="14"/>
  <c r="CC10" i="14"/>
  <c r="CB10" i="14"/>
  <c r="CA10" i="14"/>
  <c r="BZ10" i="14"/>
  <c r="BY10" i="14"/>
  <c r="BX10" i="14"/>
  <c r="BW10" i="14"/>
  <c r="BV10" i="14"/>
  <c r="BU10" i="14"/>
  <c r="BT10" i="14"/>
  <c r="BS10" i="14"/>
  <c r="BR10" i="14"/>
  <c r="BQ10" i="14"/>
  <c r="BP10" i="14"/>
  <c r="DQ9" i="14"/>
  <c r="DP9" i="14"/>
  <c r="DO9" i="14"/>
  <c r="DN9" i="14"/>
  <c r="DM9" i="14"/>
  <c r="DL9" i="14"/>
  <c r="DK9" i="14"/>
  <c r="DJ9" i="14"/>
  <c r="DI9" i="14"/>
  <c r="DH9" i="14"/>
  <c r="DG9" i="14"/>
  <c r="DF9" i="14"/>
  <c r="DE9" i="14"/>
  <c r="DD9" i="14"/>
  <c r="DC9" i="14"/>
  <c r="DB9" i="14"/>
  <c r="DA9" i="14"/>
  <c r="CZ9" i="14"/>
  <c r="CY9" i="14"/>
  <c r="CX9" i="14"/>
  <c r="CW9" i="14"/>
  <c r="CV9" i="14"/>
  <c r="CU9" i="14"/>
  <c r="CT9" i="14"/>
  <c r="CS9" i="14"/>
  <c r="CR9" i="14"/>
  <c r="CQ9" i="14"/>
  <c r="CP9" i="14"/>
  <c r="CO9" i="14"/>
  <c r="CN9" i="14"/>
  <c r="CM9" i="14"/>
  <c r="CL9" i="14"/>
  <c r="CK9" i="14"/>
  <c r="CJ9" i="14"/>
  <c r="CI9" i="14"/>
  <c r="CH9" i="14"/>
  <c r="CG9" i="14"/>
  <c r="CF9" i="14"/>
  <c r="CE9" i="14"/>
  <c r="CD9" i="14"/>
  <c r="CC9" i="14"/>
  <c r="CB9" i="14"/>
  <c r="CA9" i="14"/>
  <c r="BZ9" i="14"/>
  <c r="BY9" i="14"/>
  <c r="BX9" i="14"/>
  <c r="BW9" i="14"/>
  <c r="BV9" i="14"/>
  <c r="BU9" i="14"/>
  <c r="BT9" i="14"/>
  <c r="BS9" i="14"/>
  <c r="BR9" i="14"/>
  <c r="BQ9" i="14"/>
  <c r="BP9" i="14"/>
  <c r="DQ8" i="14"/>
  <c r="DP8" i="14"/>
  <c r="DO8" i="14"/>
  <c r="DN8" i="14"/>
  <c r="DM8" i="14"/>
  <c r="DL8" i="14"/>
  <c r="DK8" i="14"/>
  <c r="DJ8" i="14"/>
  <c r="DI8" i="14"/>
  <c r="DH8" i="14"/>
  <c r="DG8" i="14"/>
  <c r="DF8" i="14"/>
  <c r="DE8" i="14"/>
  <c r="DD8" i="14"/>
  <c r="DC8" i="14"/>
  <c r="DB8" i="14"/>
  <c r="DA8" i="14"/>
  <c r="CZ8" i="14"/>
  <c r="CY8" i="14"/>
  <c r="CX8" i="14"/>
  <c r="CW8" i="14"/>
  <c r="CV8" i="14"/>
  <c r="CU8" i="14"/>
  <c r="CT8" i="14"/>
  <c r="CS8" i="14"/>
  <c r="CR8" i="14"/>
  <c r="CQ8" i="14"/>
  <c r="CP8" i="14"/>
  <c r="CO8" i="14"/>
  <c r="CN8" i="14"/>
  <c r="CM8" i="14"/>
  <c r="CL8" i="14"/>
  <c r="CK8" i="14"/>
  <c r="CJ8" i="14"/>
  <c r="CI8" i="14"/>
  <c r="CH8" i="14"/>
  <c r="CG8" i="14"/>
  <c r="CF8" i="14"/>
  <c r="CE8" i="14"/>
  <c r="CD8" i="14"/>
  <c r="CC8" i="14"/>
  <c r="CB8" i="14"/>
  <c r="CA8" i="14"/>
  <c r="BZ8" i="14"/>
  <c r="BY8" i="14"/>
  <c r="BX8" i="14"/>
  <c r="BW8" i="14"/>
  <c r="BV8" i="14"/>
  <c r="BU8" i="14"/>
  <c r="BT8" i="14"/>
  <c r="BS8" i="14"/>
  <c r="BR8" i="14"/>
  <c r="BQ8" i="14"/>
  <c r="BP8" i="14"/>
  <c r="BO54" i="14"/>
  <c r="BO53" i="14"/>
  <c r="BO52" i="14"/>
  <c r="BO51" i="14"/>
  <c r="BO50" i="14"/>
  <c r="BO49" i="14"/>
  <c r="BO48" i="14"/>
  <c r="BO47" i="14"/>
  <c r="BO46" i="14"/>
  <c r="BO45" i="14"/>
  <c r="BO44" i="14"/>
  <c r="BO43" i="14"/>
  <c r="BO42" i="14"/>
  <c r="BO41" i="14"/>
  <c r="BO40" i="14"/>
  <c r="BO39" i="14"/>
  <c r="BO38" i="14"/>
  <c r="BO37" i="14"/>
  <c r="BO36" i="14"/>
  <c r="BO35" i="14"/>
  <c r="BO34" i="14"/>
  <c r="BO33" i="14"/>
  <c r="BO29" i="14"/>
  <c r="BO28" i="14"/>
  <c r="BO27" i="14"/>
  <c r="BO26" i="14"/>
  <c r="BO25" i="14"/>
  <c r="BO24" i="14"/>
  <c r="BO23" i="14"/>
  <c r="BO22" i="14"/>
  <c r="BO21" i="14"/>
  <c r="BO20" i="14"/>
  <c r="BO19" i="14"/>
  <c r="BO18" i="14"/>
  <c r="BO17" i="14"/>
  <c r="BO16" i="14"/>
  <c r="BO15" i="14"/>
  <c r="BO14" i="14"/>
  <c r="BO13" i="14"/>
  <c r="BO12" i="14"/>
  <c r="BO11" i="14"/>
  <c r="BO10" i="14"/>
  <c r="BO9" i="14"/>
  <c r="BO8" i="14"/>
  <c r="E80" i="3"/>
  <c r="E80" i="2"/>
  <c r="E84" i="1"/>
  <c r="E84" i="5"/>
  <c r="U97" i="4"/>
  <c r="E82" i="4"/>
  <c r="N94" i="3"/>
  <c r="E92" i="3"/>
  <c r="B90" i="18"/>
  <c r="B89" i="18"/>
  <c r="B88" i="18"/>
  <c r="B87" i="18"/>
  <c r="B86" i="18"/>
  <c r="B90" i="19"/>
  <c r="B89" i="19"/>
  <c r="B88" i="19"/>
  <c r="B87" i="19"/>
  <c r="B86" i="19"/>
  <c r="B90" i="20"/>
  <c r="B89" i="20"/>
  <c r="B88" i="20"/>
  <c r="B87" i="20"/>
  <c r="B86" i="20"/>
  <c r="B90" i="21"/>
  <c r="B89" i="21"/>
  <c r="B88" i="21"/>
  <c r="B87" i="21"/>
  <c r="B86" i="21"/>
  <c r="B90" i="22"/>
  <c r="B89" i="22"/>
  <c r="B88" i="22"/>
  <c r="B87" i="22"/>
  <c r="B86" i="22"/>
  <c r="B90" i="23"/>
  <c r="B89" i="23"/>
  <c r="B88" i="23"/>
  <c r="B87" i="23"/>
  <c r="B86" i="23"/>
  <c r="B90" i="24"/>
  <c r="B89" i="24"/>
  <c r="B88" i="24"/>
  <c r="B87" i="24"/>
  <c r="B86" i="24"/>
  <c r="B90" i="25"/>
  <c r="B89" i="25"/>
  <c r="B88" i="25"/>
  <c r="B87" i="25"/>
  <c r="B86" i="25"/>
  <c r="B90" i="26"/>
  <c r="B89" i="26"/>
  <c r="B88" i="26"/>
  <c r="B87" i="26"/>
  <c r="B86" i="26"/>
  <c r="B90" i="17"/>
  <c r="B89" i="17"/>
  <c r="B88" i="17"/>
  <c r="B87" i="17"/>
  <c r="B86" i="17"/>
  <c r="B90" i="15"/>
  <c r="B89" i="15"/>
  <c r="B88" i="15"/>
  <c r="B87" i="15"/>
  <c r="B86" i="15"/>
  <c r="B90" i="16"/>
  <c r="B89" i="16"/>
  <c r="B88" i="16"/>
  <c r="B87" i="16"/>
  <c r="B86" i="16"/>
  <c r="E98" i="2"/>
  <c r="E98" i="13"/>
  <c r="E82" i="2"/>
  <c r="E82" i="13"/>
  <c r="CA100" i="1"/>
  <c r="BZ100" i="1"/>
  <c r="BY100" i="1"/>
  <c r="BX100" i="1"/>
  <c r="BW100" i="1"/>
  <c r="BV100" i="1"/>
  <c r="BU100" i="1"/>
  <c r="BT100" i="1"/>
  <c r="BS100" i="1"/>
  <c r="BR100" i="1"/>
  <c r="BQ100" i="1"/>
  <c r="BP100" i="1"/>
  <c r="BO100" i="1"/>
  <c r="BN100" i="1"/>
  <c r="BM100" i="1"/>
  <c r="BL100" i="1"/>
  <c r="BK100" i="1"/>
  <c r="BJ100" i="1"/>
  <c r="BI100" i="1"/>
  <c r="BH100" i="1"/>
  <c r="BG100" i="1"/>
  <c r="BF100" i="1"/>
  <c r="BE100" i="1"/>
  <c r="BD100" i="1"/>
  <c r="BC100" i="1"/>
  <c r="BB100" i="1"/>
  <c r="BA100" i="1"/>
  <c r="AZ100" i="1"/>
  <c r="AY100" i="1"/>
  <c r="AX100" i="1"/>
  <c r="AW100" i="1"/>
  <c r="AV100" i="1"/>
  <c r="AU100" i="1"/>
  <c r="AT100" i="1"/>
  <c r="AS100" i="1"/>
  <c r="AR100" i="1"/>
  <c r="AQ100" i="1"/>
  <c r="AP100" i="1"/>
  <c r="AO100" i="1"/>
  <c r="AN100" i="1"/>
  <c r="AM100" i="1"/>
  <c r="AL100" i="1"/>
  <c r="AK100" i="1"/>
  <c r="AJ100" i="1"/>
  <c r="AI100" i="1"/>
  <c r="AH100" i="1"/>
  <c r="AG100" i="1"/>
  <c r="AF100" i="1"/>
  <c r="AE100" i="1"/>
  <c r="AD100" i="1"/>
  <c r="AC100" i="1"/>
  <c r="AB100" i="1"/>
  <c r="AA100" i="1"/>
  <c r="Z100" i="1"/>
  <c r="Y100" i="1"/>
  <c r="X100" i="1"/>
  <c r="W100" i="1"/>
  <c r="V100" i="1"/>
  <c r="U100" i="1"/>
  <c r="T100" i="1"/>
  <c r="S100" i="1"/>
  <c r="R100" i="1"/>
  <c r="Q100" i="1"/>
  <c r="P100" i="1"/>
  <c r="O100" i="1"/>
  <c r="N100" i="1"/>
  <c r="M100" i="1"/>
  <c r="L100" i="1"/>
  <c r="K100" i="1"/>
  <c r="J100" i="1"/>
  <c r="I100" i="1"/>
  <c r="H100" i="1"/>
  <c r="G100" i="1"/>
  <c r="F100" i="1"/>
  <c r="CA99" i="1"/>
  <c r="BZ99" i="1"/>
  <c r="BY99" i="1"/>
  <c r="BX99" i="1"/>
  <c r="BW99" i="1"/>
  <c r="BV99" i="1"/>
  <c r="BU99" i="1"/>
  <c r="BT99" i="1"/>
  <c r="BS99" i="1"/>
  <c r="BR99" i="1"/>
  <c r="BQ99" i="1"/>
  <c r="BP99" i="1"/>
  <c r="BO99" i="1"/>
  <c r="BN99" i="1"/>
  <c r="BM99" i="1"/>
  <c r="BL99" i="1"/>
  <c r="BK99" i="1"/>
  <c r="BJ99" i="1"/>
  <c r="BI99" i="1"/>
  <c r="BH99" i="1"/>
  <c r="BG99" i="1"/>
  <c r="BF99" i="1"/>
  <c r="BE99" i="1"/>
  <c r="BD99" i="1"/>
  <c r="BC99" i="1"/>
  <c r="BB99" i="1"/>
  <c r="BA99" i="1"/>
  <c r="AZ99" i="1"/>
  <c r="AY99" i="1"/>
  <c r="AX99" i="1"/>
  <c r="AW99" i="1"/>
  <c r="AV99" i="1"/>
  <c r="AU99" i="1"/>
  <c r="AT99" i="1"/>
  <c r="AS99" i="1"/>
  <c r="AR99" i="1"/>
  <c r="AQ99" i="1"/>
  <c r="AP99" i="1"/>
  <c r="AO99" i="1"/>
  <c r="AN99" i="1"/>
  <c r="AM99" i="1"/>
  <c r="AL99" i="1"/>
  <c r="AK99" i="1"/>
  <c r="AJ99" i="1"/>
  <c r="AI99" i="1"/>
  <c r="AH99" i="1"/>
  <c r="AG99" i="1"/>
  <c r="AF99" i="1"/>
  <c r="AE99" i="1"/>
  <c r="AD99" i="1"/>
  <c r="AC99" i="1"/>
  <c r="AB99" i="1"/>
  <c r="AA99" i="1"/>
  <c r="Z99" i="1"/>
  <c r="Y99" i="1"/>
  <c r="X99" i="1"/>
  <c r="W99" i="1"/>
  <c r="V99" i="1"/>
  <c r="U99" i="1"/>
  <c r="T99" i="1"/>
  <c r="S99" i="1"/>
  <c r="R99" i="1"/>
  <c r="Q99" i="1"/>
  <c r="P99" i="1"/>
  <c r="O99" i="1"/>
  <c r="N99" i="1"/>
  <c r="M99" i="1"/>
  <c r="L99" i="1"/>
  <c r="K99" i="1"/>
  <c r="J99" i="1"/>
  <c r="I99" i="1"/>
  <c r="H99" i="1"/>
  <c r="G99" i="1"/>
  <c r="F99" i="1"/>
  <c r="CA98" i="1"/>
  <c r="BZ98" i="1"/>
  <c r="BY98" i="1"/>
  <c r="BX98" i="1"/>
  <c r="BW98" i="1"/>
  <c r="BV98" i="1"/>
  <c r="BU98" i="1"/>
  <c r="BT98" i="1"/>
  <c r="BS98" i="1"/>
  <c r="BR98" i="1"/>
  <c r="BQ98" i="1"/>
  <c r="BP98" i="1"/>
  <c r="BO98" i="1"/>
  <c r="BN98" i="1"/>
  <c r="BM98" i="1"/>
  <c r="BL98" i="1"/>
  <c r="BK98" i="1"/>
  <c r="BJ98" i="1"/>
  <c r="BI98" i="1"/>
  <c r="BH98" i="1"/>
  <c r="BG98" i="1"/>
  <c r="BF98" i="1"/>
  <c r="BE98" i="1"/>
  <c r="BD98" i="1"/>
  <c r="BC98" i="1"/>
  <c r="BB98" i="1"/>
  <c r="BA98" i="1"/>
  <c r="AZ98" i="1"/>
  <c r="AY98" i="1"/>
  <c r="AX98" i="1"/>
  <c r="AW98" i="1"/>
  <c r="AV98" i="1"/>
  <c r="AU98" i="1"/>
  <c r="AT98" i="1"/>
  <c r="AS98" i="1"/>
  <c r="AR98" i="1"/>
  <c r="AQ98" i="1"/>
  <c r="AP98" i="1"/>
  <c r="AO98" i="1"/>
  <c r="AN98" i="1"/>
  <c r="AM98" i="1"/>
  <c r="AL98" i="1"/>
  <c r="AK98" i="1"/>
  <c r="AJ98" i="1"/>
  <c r="AI98" i="1"/>
  <c r="AH98" i="1"/>
  <c r="AG98" i="1"/>
  <c r="AF98" i="1"/>
  <c r="AE98" i="1"/>
  <c r="AD98" i="1"/>
  <c r="AC98" i="1"/>
  <c r="AB98" i="1"/>
  <c r="AA98" i="1"/>
  <c r="Z98" i="1"/>
  <c r="Y98" i="1"/>
  <c r="X98" i="1"/>
  <c r="W98" i="1"/>
  <c r="V98" i="1"/>
  <c r="U98" i="1"/>
  <c r="T98" i="1"/>
  <c r="S98" i="1"/>
  <c r="R98" i="1"/>
  <c r="Q98" i="1"/>
  <c r="P98" i="1"/>
  <c r="O98" i="1"/>
  <c r="N98" i="1"/>
  <c r="M98" i="1"/>
  <c r="L98" i="1"/>
  <c r="K98" i="1"/>
  <c r="J98" i="1"/>
  <c r="I98" i="1"/>
  <c r="H98" i="1"/>
  <c r="G98" i="1"/>
  <c r="F98" i="1"/>
  <c r="CA97" i="1"/>
  <c r="BZ97" i="1"/>
  <c r="BY97" i="1"/>
  <c r="BX97" i="1"/>
  <c r="BW97" i="1"/>
  <c r="BV97" i="1"/>
  <c r="BU97" i="1"/>
  <c r="BT97" i="1"/>
  <c r="BS97" i="1"/>
  <c r="BR97" i="1"/>
  <c r="BQ97" i="1"/>
  <c r="BP97" i="1"/>
  <c r="BO97" i="1"/>
  <c r="BN97" i="1"/>
  <c r="BM97" i="1"/>
  <c r="BL97" i="1"/>
  <c r="BK97" i="1"/>
  <c r="BJ97" i="1"/>
  <c r="BI97" i="1"/>
  <c r="BH97" i="1"/>
  <c r="BG97" i="1"/>
  <c r="BF97" i="1"/>
  <c r="BE97" i="1"/>
  <c r="BD97" i="1"/>
  <c r="BC97" i="1"/>
  <c r="BB97" i="1"/>
  <c r="BA97" i="1"/>
  <c r="AZ97" i="1"/>
  <c r="AY97" i="1"/>
  <c r="AX97" i="1"/>
  <c r="AW97" i="1"/>
  <c r="AV97" i="1"/>
  <c r="AU97" i="1"/>
  <c r="AT97" i="1"/>
  <c r="AS97" i="1"/>
  <c r="AR97" i="1"/>
  <c r="AQ97" i="1"/>
  <c r="AP97" i="1"/>
  <c r="AO97" i="1"/>
  <c r="AN97" i="1"/>
  <c r="AM97" i="1"/>
  <c r="AL97" i="1"/>
  <c r="AK97" i="1"/>
  <c r="AJ97" i="1"/>
  <c r="AI97" i="1"/>
  <c r="AH97" i="1"/>
  <c r="AG97" i="1"/>
  <c r="AF97" i="1"/>
  <c r="AE97" i="1"/>
  <c r="AD97" i="1"/>
  <c r="AC97" i="1"/>
  <c r="AB97" i="1"/>
  <c r="AA97" i="1"/>
  <c r="Z97" i="1"/>
  <c r="Y97" i="1"/>
  <c r="X97" i="1"/>
  <c r="W97" i="1"/>
  <c r="V97" i="1"/>
  <c r="U97" i="1"/>
  <c r="T97" i="1"/>
  <c r="S97" i="1"/>
  <c r="R97" i="1"/>
  <c r="Q97" i="1"/>
  <c r="P97" i="1"/>
  <c r="O97" i="1"/>
  <c r="N97" i="1"/>
  <c r="M97" i="1"/>
  <c r="L97" i="1"/>
  <c r="K97" i="1"/>
  <c r="J97" i="1"/>
  <c r="I97" i="1"/>
  <c r="H97" i="1"/>
  <c r="G97" i="1"/>
  <c r="F97" i="1"/>
  <c r="CA96" i="1"/>
  <c r="BZ96" i="1"/>
  <c r="BY96" i="1"/>
  <c r="BX96" i="1"/>
  <c r="BW96" i="1"/>
  <c r="BV96" i="1"/>
  <c r="BU96" i="1"/>
  <c r="BT96" i="1"/>
  <c r="BS96" i="1"/>
  <c r="BR96" i="1"/>
  <c r="BQ96" i="1"/>
  <c r="BP96" i="1"/>
  <c r="BO96" i="1"/>
  <c r="BN96" i="1"/>
  <c r="BM96" i="1"/>
  <c r="BL96" i="1"/>
  <c r="BK96" i="1"/>
  <c r="BJ96" i="1"/>
  <c r="BI96" i="1"/>
  <c r="BH96" i="1"/>
  <c r="BG96" i="1"/>
  <c r="BF96" i="1"/>
  <c r="BE96" i="1"/>
  <c r="BD96" i="1"/>
  <c r="BC96" i="1"/>
  <c r="BB96" i="1"/>
  <c r="BA96" i="1"/>
  <c r="AZ96" i="1"/>
  <c r="AY96" i="1"/>
  <c r="AX96" i="1"/>
  <c r="AW96" i="1"/>
  <c r="AV96" i="1"/>
  <c r="AU96" i="1"/>
  <c r="AT96" i="1"/>
  <c r="AS96" i="1"/>
  <c r="AR96" i="1"/>
  <c r="AQ96" i="1"/>
  <c r="AP96" i="1"/>
  <c r="AO96" i="1"/>
  <c r="AN96" i="1"/>
  <c r="AM96" i="1"/>
  <c r="AL96" i="1"/>
  <c r="AK96" i="1"/>
  <c r="AJ96" i="1"/>
  <c r="AI96" i="1"/>
  <c r="AH96" i="1"/>
  <c r="AG96" i="1"/>
  <c r="AF96" i="1"/>
  <c r="AE96" i="1"/>
  <c r="AD96" i="1"/>
  <c r="AC96" i="1"/>
  <c r="AB96" i="1"/>
  <c r="AA96" i="1"/>
  <c r="Z96" i="1"/>
  <c r="Y96" i="1"/>
  <c r="X96" i="1"/>
  <c r="W96" i="1"/>
  <c r="V96" i="1"/>
  <c r="U96" i="1"/>
  <c r="T96" i="1"/>
  <c r="S96" i="1"/>
  <c r="R96" i="1"/>
  <c r="Q96" i="1"/>
  <c r="P96" i="1"/>
  <c r="O96" i="1"/>
  <c r="N96" i="1"/>
  <c r="M96" i="1"/>
  <c r="L96" i="1"/>
  <c r="K96" i="1"/>
  <c r="J96" i="1"/>
  <c r="I96" i="1"/>
  <c r="H96" i="1"/>
  <c r="G96" i="1"/>
  <c r="F96" i="1"/>
  <c r="CA95" i="1"/>
  <c r="BZ95" i="1"/>
  <c r="BY95" i="1"/>
  <c r="BX95" i="1"/>
  <c r="BW95" i="1"/>
  <c r="BV95" i="1"/>
  <c r="BU95" i="1"/>
  <c r="BT95" i="1"/>
  <c r="BS95" i="1"/>
  <c r="BR95" i="1"/>
  <c r="BQ95" i="1"/>
  <c r="BP95" i="1"/>
  <c r="BO95" i="1"/>
  <c r="BN95" i="1"/>
  <c r="BM95" i="1"/>
  <c r="BL95" i="1"/>
  <c r="BK95" i="1"/>
  <c r="BJ95" i="1"/>
  <c r="BI95" i="1"/>
  <c r="BH95" i="1"/>
  <c r="BG95" i="1"/>
  <c r="BF95" i="1"/>
  <c r="BE95" i="1"/>
  <c r="BD95" i="1"/>
  <c r="BC95" i="1"/>
  <c r="BB95" i="1"/>
  <c r="BA95" i="1"/>
  <c r="AZ95" i="1"/>
  <c r="AY95" i="1"/>
  <c r="AX95" i="1"/>
  <c r="AW95" i="1"/>
  <c r="AV95" i="1"/>
  <c r="AU95" i="1"/>
  <c r="AT95" i="1"/>
  <c r="AS95" i="1"/>
  <c r="AR95" i="1"/>
  <c r="AQ95" i="1"/>
  <c r="AP95" i="1"/>
  <c r="AO95" i="1"/>
  <c r="AN95" i="1"/>
  <c r="AM95" i="1"/>
  <c r="AL95" i="1"/>
  <c r="AK95" i="1"/>
  <c r="AJ95" i="1"/>
  <c r="AI95" i="1"/>
  <c r="AH95" i="1"/>
  <c r="AG95" i="1"/>
  <c r="AF95" i="1"/>
  <c r="AE95" i="1"/>
  <c r="AD95" i="1"/>
  <c r="AC95" i="1"/>
  <c r="AB95" i="1"/>
  <c r="AA95" i="1"/>
  <c r="Z95" i="1"/>
  <c r="Y95" i="1"/>
  <c r="X95" i="1"/>
  <c r="W95" i="1"/>
  <c r="V95" i="1"/>
  <c r="U95" i="1"/>
  <c r="T95" i="1"/>
  <c r="S95" i="1"/>
  <c r="R95" i="1"/>
  <c r="Q95" i="1"/>
  <c r="P95" i="1"/>
  <c r="O95" i="1"/>
  <c r="N95" i="1"/>
  <c r="M95" i="1"/>
  <c r="L95" i="1"/>
  <c r="K95" i="1"/>
  <c r="J95" i="1"/>
  <c r="I95" i="1"/>
  <c r="H95" i="1"/>
  <c r="G95" i="1"/>
  <c r="F95" i="1"/>
  <c r="CA94" i="1"/>
  <c r="BZ94" i="1"/>
  <c r="BY94" i="1"/>
  <c r="BX94" i="1"/>
  <c r="BW94" i="1"/>
  <c r="BV94" i="1"/>
  <c r="BU94" i="1"/>
  <c r="BT94" i="1"/>
  <c r="BS94" i="1"/>
  <c r="BR94" i="1"/>
  <c r="BQ94" i="1"/>
  <c r="BP94" i="1"/>
  <c r="BO94" i="1"/>
  <c r="BN94" i="1"/>
  <c r="BM94" i="1"/>
  <c r="BL94" i="1"/>
  <c r="BK94" i="1"/>
  <c r="BJ94" i="1"/>
  <c r="BI94" i="1"/>
  <c r="BH94" i="1"/>
  <c r="BG94" i="1"/>
  <c r="BF94" i="1"/>
  <c r="BE94" i="1"/>
  <c r="BD94" i="1"/>
  <c r="BC94" i="1"/>
  <c r="BB94" i="1"/>
  <c r="BA94" i="1"/>
  <c r="AZ94" i="1"/>
  <c r="AY94" i="1"/>
  <c r="AX94" i="1"/>
  <c r="AW94" i="1"/>
  <c r="AV94" i="1"/>
  <c r="AU94" i="1"/>
  <c r="AT94" i="1"/>
  <c r="AS94" i="1"/>
  <c r="AR94" i="1"/>
  <c r="AQ94" i="1"/>
  <c r="AP94" i="1"/>
  <c r="AO94" i="1"/>
  <c r="AN94" i="1"/>
  <c r="AM94" i="1"/>
  <c r="AL94" i="1"/>
  <c r="AK94" i="1"/>
  <c r="AJ94" i="1"/>
  <c r="AI94" i="1"/>
  <c r="AH94" i="1"/>
  <c r="AG94" i="1"/>
  <c r="AF94" i="1"/>
  <c r="AE94" i="1"/>
  <c r="AD94" i="1"/>
  <c r="AC94" i="1"/>
  <c r="AB94" i="1"/>
  <c r="AA94" i="1"/>
  <c r="Z94" i="1"/>
  <c r="Y94" i="1"/>
  <c r="X94" i="1"/>
  <c r="W94" i="1"/>
  <c r="V94" i="1"/>
  <c r="U94" i="1"/>
  <c r="T94" i="1"/>
  <c r="S94" i="1"/>
  <c r="R94" i="1"/>
  <c r="Q94" i="1"/>
  <c r="P94" i="1"/>
  <c r="O94" i="1"/>
  <c r="N94" i="1"/>
  <c r="M94" i="1"/>
  <c r="L94" i="1"/>
  <c r="K94" i="1"/>
  <c r="J94" i="1"/>
  <c r="I94" i="1"/>
  <c r="H94" i="1"/>
  <c r="G94" i="1"/>
  <c r="F94" i="1"/>
  <c r="CA93" i="1"/>
  <c r="BZ93" i="1"/>
  <c r="BY93" i="1"/>
  <c r="BX93" i="1"/>
  <c r="BW93" i="1"/>
  <c r="BV93" i="1"/>
  <c r="BU93" i="1"/>
  <c r="BT93" i="1"/>
  <c r="BS93" i="1"/>
  <c r="BR93" i="1"/>
  <c r="BQ93" i="1"/>
  <c r="BP93" i="1"/>
  <c r="BO93" i="1"/>
  <c r="BN93" i="1"/>
  <c r="BM93" i="1"/>
  <c r="BL93" i="1"/>
  <c r="BK93" i="1"/>
  <c r="BJ93" i="1"/>
  <c r="BI93" i="1"/>
  <c r="BH93" i="1"/>
  <c r="BG93" i="1"/>
  <c r="BF93" i="1"/>
  <c r="BE93" i="1"/>
  <c r="BD93" i="1"/>
  <c r="BC93" i="1"/>
  <c r="BB93" i="1"/>
  <c r="BA93" i="1"/>
  <c r="AZ93" i="1"/>
  <c r="AY93" i="1"/>
  <c r="AX93" i="1"/>
  <c r="AW93" i="1"/>
  <c r="AV93" i="1"/>
  <c r="AU93" i="1"/>
  <c r="AT93" i="1"/>
  <c r="AS93" i="1"/>
  <c r="AR93" i="1"/>
  <c r="AQ93" i="1"/>
  <c r="AP93" i="1"/>
  <c r="AO93" i="1"/>
  <c r="AN93" i="1"/>
  <c r="AM93" i="1"/>
  <c r="AL93" i="1"/>
  <c r="AK93" i="1"/>
  <c r="AJ93" i="1"/>
  <c r="AI93" i="1"/>
  <c r="AH93" i="1"/>
  <c r="AG93" i="1"/>
  <c r="AF93" i="1"/>
  <c r="AE93" i="1"/>
  <c r="AD93" i="1"/>
  <c r="AC93" i="1"/>
  <c r="AB93" i="1"/>
  <c r="AA93" i="1"/>
  <c r="Z93" i="1"/>
  <c r="Y93" i="1"/>
  <c r="X93" i="1"/>
  <c r="W93" i="1"/>
  <c r="V93" i="1"/>
  <c r="U93" i="1"/>
  <c r="T93" i="1"/>
  <c r="S93" i="1"/>
  <c r="R93" i="1"/>
  <c r="Q93" i="1"/>
  <c r="P93" i="1"/>
  <c r="O93" i="1"/>
  <c r="N93" i="1"/>
  <c r="M93" i="1"/>
  <c r="L93" i="1"/>
  <c r="K93" i="1"/>
  <c r="J93" i="1"/>
  <c r="I93" i="1"/>
  <c r="H93" i="1"/>
  <c r="G93" i="1"/>
  <c r="F93" i="1"/>
  <c r="CA92" i="1"/>
  <c r="BZ92" i="1"/>
  <c r="BY92" i="1"/>
  <c r="BX92" i="1"/>
  <c r="BW92" i="1"/>
  <c r="BV92" i="1"/>
  <c r="BU92" i="1"/>
  <c r="BT92" i="1"/>
  <c r="BS92" i="1"/>
  <c r="BR92" i="1"/>
  <c r="BQ92" i="1"/>
  <c r="BP92" i="1"/>
  <c r="BO92" i="1"/>
  <c r="BN92" i="1"/>
  <c r="BM92" i="1"/>
  <c r="BL92" i="1"/>
  <c r="BK92" i="1"/>
  <c r="BJ92" i="1"/>
  <c r="BI92" i="1"/>
  <c r="BH92" i="1"/>
  <c r="BG92" i="1"/>
  <c r="BF92" i="1"/>
  <c r="BE92" i="1"/>
  <c r="BD92" i="1"/>
  <c r="BC92" i="1"/>
  <c r="BB92" i="1"/>
  <c r="BA92" i="1"/>
  <c r="AZ92" i="1"/>
  <c r="AY92" i="1"/>
  <c r="AX92" i="1"/>
  <c r="AW92" i="1"/>
  <c r="AV92" i="1"/>
  <c r="AU92" i="1"/>
  <c r="AT92" i="1"/>
  <c r="AS92" i="1"/>
  <c r="AR92" i="1"/>
  <c r="AQ92" i="1"/>
  <c r="AP92" i="1"/>
  <c r="AO92" i="1"/>
  <c r="AN92" i="1"/>
  <c r="AM92" i="1"/>
  <c r="AL92" i="1"/>
  <c r="AK92" i="1"/>
  <c r="AJ92" i="1"/>
  <c r="AI92" i="1"/>
  <c r="AH92" i="1"/>
  <c r="AG92" i="1"/>
  <c r="AF92" i="1"/>
  <c r="AE92" i="1"/>
  <c r="AD92" i="1"/>
  <c r="AC92" i="1"/>
  <c r="AB92" i="1"/>
  <c r="AA92" i="1"/>
  <c r="Z92" i="1"/>
  <c r="Y92" i="1"/>
  <c r="X92" i="1"/>
  <c r="W92" i="1"/>
  <c r="V92" i="1"/>
  <c r="U92" i="1"/>
  <c r="T92" i="1"/>
  <c r="S92" i="1"/>
  <c r="R92" i="1"/>
  <c r="Q92" i="1"/>
  <c r="P92" i="1"/>
  <c r="O92" i="1"/>
  <c r="N92" i="1"/>
  <c r="M92" i="1"/>
  <c r="L92" i="1"/>
  <c r="K92" i="1"/>
  <c r="J92" i="1"/>
  <c r="I92" i="1"/>
  <c r="H92" i="1"/>
  <c r="G92" i="1"/>
  <c r="F92" i="1"/>
  <c r="CA91" i="1"/>
  <c r="BZ91" i="1"/>
  <c r="BY91" i="1"/>
  <c r="BX91" i="1"/>
  <c r="BW91" i="1"/>
  <c r="BV91" i="1"/>
  <c r="BU91" i="1"/>
  <c r="BT91" i="1"/>
  <c r="BS91" i="1"/>
  <c r="BR91" i="1"/>
  <c r="BQ91" i="1"/>
  <c r="BP91" i="1"/>
  <c r="BO91" i="1"/>
  <c r="BN91" i="1"/>
  <c r="BM91" i="1"/>
  <c r="BL91" i="1"/>
  <c r="BK91" i="1"/>
  <c r="BJ91" i="1"/>
  <c r="BI91" i="1"/>
  <c r="BH91" i="1"/>
  <c r="BG91" i="1"/>
  <c r="BF91" i="1"/>
  <c r="BE91" i="1"/>
  <c r="BD91" i="1"/>
  <c r="BC91" i="1"/>
  <c r="BB91" i="1"/>
  <c r="BA91" i="1"/>
  <c r="AZ91" i="1"/>
  <c r="AY91" i="1"/>
  <c r="AX91" i="1"/>
  <c r="AW91" i="1"/>
  <c r="AV91" i="1"/>
  <c r="AU91" i="1"/>
  <c r="AT91" i="1"/>
  <c r="AS91" i="1"/>
  <c r="AR91" i="1"/>
  <c r="AQ91" i="1"/>
  <c r="AP91" i="1"/>
  <c r="AO91" i="1"/>
  <c r="AN91" i="1"/>
  <c r="AM91" i="1"/>
  <c r="AL91" i="1"/>
  <c r="AK91" i="1"/>
  <c r="AJ91" i="1"/>
  <c r="AI91" i="1"/>
  <c r="AH91" i="1"/>
  <c r="AG91" i="1"/>
  <c r="AF91" i="1"/>
  <c r="AE91" i="1"/>
  <c r="AD91" i="1"/>
  <c r="AC91" i="1"/>
  <c r="AB91" i="1"/>
  <c r="AA91" i="1"/>
  <c r="Z91" i="1"/>
  <c r="Y91" i="1"/>
  <c r="X91" i="1"/>
  <c r="W91" i="1"/>
  <c r="V91" i="1"/>
  <c r="U91" i="1"/>
  <c r="T91" i="1"/>
  <c r="S91" i="1"/>
  <c r="R91" i="1"/>
  <c r="Q91" i="1"/>
  <c r="P91" i="1"/>
  <c r="O91" i="1"/>
  <c r="N91" i="1"/>
  <c r="M91" i="1"/>
  <c r="L91" i="1"/>
  <c r="K91" i="1"/>
  <c r="J91" i="1"/>
  <c r="I91" i="1"/>
  <c r="H91" i="1"/>
  <c r="G91" i="1"/>
  <c r="F91" i="1"/>
  <c r="CA90" i="1"/>
  <c r="BZ90" i="1"/>
  <c r="BY90" i="1"/>
  <c r="BX90" i="1"/>
  <c r="BW90" i="1"/>
  <c r="BV90" i="1"/>
  <c r="BU90" i="1"/>
  <c r="BT90" i="1"/>
  <c r="BS90" i="1"/>
  <c r="BR90" i="1"/>
  <c r="BQ90" i="1"/>
  <c r="BP90" i="1"/>
  <c r="BO90" i="1"/>
  <c r="BN90" i="1"/>
  <c r="BM90" i="1"/>
  <c r="BL90" i="1"/>
  <c r="BK90" i="1"/>
  <c r="BJ90" i="1"/>
  <c r="BI90" i="1"/>
  <c r="BH90" i="1"/>
  <c r="BG90" i="1"/>
  <c r="BF90" i="1"/>
  <c r="BE90" i="1"/>
  <c r="BD90" i="1"/>
  <c r="BC90" i="1"/>
  <c r="BB90" i="1"/>
  <c r="BA90" i="1"/>
  <c r="AZ90" i="1"/>
  <c r="AY90" i="1"/>
  <c r="AX90" i="1"/>
  <c r="AW90" i="1"/>
  <c r="AV90" i="1"/>
  <c r="AU90" i="1"/>
  <c r="AT90" i="1"/>
  <c r="AS90" i="1"/>
  <c r="AR90" i="1"/>
  <c r="AQ90" i="1"/>
  <c r="AP90" i="1"/>
  <c r="AO90" i="1"/>
  <c r="AN90" i="1"/>
  <c r="AM90" i="1"/>
  <c r="AL90" i="1"/>
  <c r="AK90" i="1"/>
  <c r="AJ90" i="1"/>
  <c r="AI90" i="1"/>
  <c r="AH90" i="1"/>
  <c r="AG90" i="1"/>
  <c r="AF90" i="1"/>
  <c r="AE90" i="1"/>
  <c r="AD90" i="1"/>
  <c r="AC90" i="1"/>
  <c r="AB90" i="1"/>
  <c r="AA90" i="1"/>
  <c r="Z90" i="1"/>
  <c r="Y90" i="1"/>
  <c r="X90" i="1"/>
  <c r="W90" i="1"/>
  <c r="V90" i="1"/>
  <c r="U90" i="1"/>
  <c r="T90" i="1"/>
  <c r="S90" i="1"/>
  <c r="R90" i="1"/>
  <c r="Q90" i="1"/>
  <c r="P90" i="1"/>
  <c r="O90" i="1"/>
  <c r="N90" i="1"/>
  <c r="M90" i="1"/>
  <c r="L90" i="1"/>
  <c r="K90" i="1"/>
  <c r="J90" i="1"/>
  <c r="I90" i="1"/>
  <c r="H90" i="1"/>
  <c r="G90" i="1"/>
  <c r="F90" i="1"/>
  <c r="CA89" i="1"/>
  <c r="BZ89" i="1"/>
  <c r="BY89" i="1"/>
  <c r="BX89" i="1"/>
  <c r="BW89" i="1"/>
  <c r="BV89" i="1"/>
  <c r="BU89" i="1"/>
  <c r="BT89" i="1"/>
  <c r="BS89" i="1"/>
  <c r="BR89" i="1"/>
  <c r="BQ89" i="1"/>
  <c r="BP89" i="1"/>
  <c r="BO89" i="1"/>
  <c r="BN89" i="1"/>
  <c r="BM89" i="1"/>
  <c r="BL89" i="1"/>
  <c r="BK89" i="1"/>
  <c r="BJ89" i="1"/>
  <c r="BI89" i="1"/>
  <c r="BH89" i="1"/>
  <c r="BG89" i="1"/>
  <c r="BF89" i="1"/>
  <c r="BE89" i="1"/>
  <c r="BD89" i="1"/>
  <c r="BC89" i="1"/>
  <c r="BB89" i="1"/>
  <c r="BA89" i="1"/>
  <c r="AZ89" i="1"/>
  <c r="AY89" i="1"/>
  <c r="AX89" i="1"/>
  <c r="AW89" i="1"/>
  <c r="AV89" i="1"/>
  <c r="AU89" i="1"/>
  <c r="AT89" i="1"/>
  <c r="AS89" i="1"/>
  <c r="AR89" i="1"/>
  <c r="AQ89" i="1"/>
  <c r="AP89" i="1"/>
  <c r="AO89" i="1"/>
  <c r="AN89" i="1"/>
  <c r="AM89" i="1"/>
  <c r="AL89" i="1"/>
  <c r="AK89" i="1"/>
  <c r="AJ89" i="1"/>
  <c r="AI89" i="1"/>
  <c r="AH89" i="1"/>
  <c r="AG89" i="1"/>
  <c r="AF89" i="1"/>
  <c r="AE89" i="1"/>
  <c r="AD89" i="1"/>
  <c r="AC89" i="1"/>
  <c r="AB89" i="1"/>
  <c r="AA89" i="1"/>
  <c r="Z89" i="1"/>
  <c r="Y89" i="1"/>
  <c r="X89" i="1"/>
  <c r="W89" i="1"/>
  <c r="V89" i="1"/>
  <c r="U89" i="1"/>
  <c r="T89" i="1"/>
  <c r="S89" i="1"/>
  <c r="R89" i="1"/>
  <c r="Q89" i="1"/>
  <c r="P89" i="1"/>
  <c r="O89" i="1"/>
  <c r="N89" i="1"/>
  <c r="M89" i="1"/>
  <c r="L89" i="1"/>
  <c r="K89" i="1"/>
  <c r="J89" i="1"/>
  <c r="I89" i="1"/>
  <c r="H89" i="1"/>
  <c r="G89" i="1"/>
  <c r="F89" i="1"/>
  <c r="CA88" i="1"/>
  <c r="BZ88" i="1"/>
  <c r="BY88" i="1"/>
  <c r="BX88" i="1"/>
  <c r="BW88" i="1"/>
  <c r="BV88" i="1"/>
  <c r="BU88" i="1"/>
  <c r="BT88" i="1"/>
  <c r="BS88" i="1"/>
  <c r="BR88" i="1"/>
  <c r="BQ88" i="1"/>
  <c r="BP88" i="1"/>
  <c r="BO88" i="1"/>
  <c r="BN88" i="1"/>
  <c r="BM88" i="1"/>
  <c r="BL88" i="1"/>
  <c r="BK88" i="1"/>
  <c r="BJ88" i="1"/>
  <c r="BI88" i="1"/>
  <c r="BH88" i="1"/>
  <c r="BG88" i="1"/>
  <c r="BF88" i="1"/>
  <c r="BE88" i="1"/>
  <c r="BD88" i="1"/>
  <c r="BC88" i="1"/>
  <c r="BB88" i="1"/>
  <c r="BA88" i="1"/>
  <c r="AZ88" i="1"/>
  <c r="AY88" i="1"/>
  <c r="AX88" i="1"/>
  <c r="AW88" i="1"/>
  <c r="AV88" i="1"/>
  <c r="AU88" i="1"/>
  <c r="AT88" i="1"/>
  <c r="AS88" i="1"/>
  <c r="AR88" i="1"/>
  <c r="AQ88" i="1"/>
  <c r="AP88" i="1"/>
  <c r="AO88" i="1"/>
  <c r="AN88" i="1"/>
  <c r="AM88" i="1"/>
  <c r="AL88" i="1"/>
  <c r="AK88" i="1"/>
  <c r="AJ88" i="1"/>
  <c r="AI88" i="1"/>
  <c r="AH88" i="1"/>
  <c r="AG88" i="1"/>
  <c r="AF88" i="1"/>
  <c r="AE88" i="1"/>
  <c r="AD88" i="1"/>
  <c r="AC88" i="1"/>
  <c r="AB88" i="1"/>
  <c r="AA88" i="1"/>
  <c r="Z88" i="1"/>
  <c r="Y88" i="1"/>
  <c r="X88" i="1"/>
  <c r="W88" i="1"/>
  <c r="V88" i="1"/>
  <c r="U88" i="1"/>
  <c r="T88" i="1"/>
  <c r="S88" i="1"/>
  <c r="R88" i="1"/>
  <c r="Q88" i="1"/>
  <c r="P88" i="1"/>
  <c r="O88" i="1"/>
  <c r="N88" i="1"/>
  <c r="M88" i="1"/>
  <c r="L88" i="1"/>
  <c r="K88" i="1"/>
  <c r="J88" i="1"/>
  <c r="I88" i="1"/>
  <c r="H88" i="1"/>
  <c r="G88" i="1"/>
  <c r="F88" i="1"/>
  <c r="CA87" i="1"/>
  <c r="BZ87" i="1"/>
  <c r="BY87" i="1"/>
  <c r="BX87" i="1"/>
  <c r="BW87" i="1"/>
  <c r="BV87" i="1"/>
  <c r="BU87" i="1"/>
  <c r="BT87" i="1"/>
  <c r="BS87" i="1"/>
  <c r="BR87" i="1"/>
  <c r="BQ87" i="1"/>
  <c r="BP87" i="1"/>
  <c r="BO87" i="1"/>
  <c r="BN87" i="1"/>
  <c r="BM87" i="1"/>
  <c r="BL87" i="1"/>
  <c r="BK87" i="1"/>
  <c r="BJ87" i="1"/>
  <c r="BI87" i="1"/>
  <c r="BH87" i="1"/>
  <c r="BG87" i="1"/>
  <c r="BF87" i="1"/>
  <c r="BE87" i="1"/>
  <c r="BD87" i="1"/>
  <c r="BC87" i="1"/>
  <c r="BB87" i="1"/>
  <c r="BA87" i="1"/>
  <c r="AZ87" i="1"/>
  <c r="AY87" i="1"/>
  <c r="AX87" i="1"/>
  <c r="AW87" i="1"/>
  <c r="AV87" i="1"/>
  <c r="AU87" i="1"/>
  <c r="AT87" i="1"/>
  <c r="AS87" i="1"/>
  <c r="AR87" i="1"/>
  <c r="AQ87" i="1"/>
  <c r="AP87" i="1"/>
  <c r="AO87" i="1"/>
  <c r="AN87" i="1"/>
  <c r="AM87" i="1"/>
  <c r="AL87" i="1"/>
  <c r="AK87" i="1"/>
  <c r="AJ87" i="1"/>
  <c r="AI87" i="1"/>
  <c r="AH87" i="1"/>
  <c r="AG87" i="1"/>
  <c r="AF87" i="1"/>
  <c r="AE87" i="1"/>
  <c r="AD87" i="1"/>
  <c r="AC87" i="1"/>
  <c r="AB87" i="1"/>
  <c r="AA87" i="1"/>
  <c r="Z87" i="1"/>
  <c r="Y87" i="1"/>
  <c r="X87" i="1"/>
  <c r="W87" i="1"/>
  <c r="V87" i="1"/>
  <c r="U87" i="1"/>
  <c r="T87" i="1"/>
  <c r="S87" i="1"/>
  <c r="R87" i="1"/>
  <c r="Q87" i="1"/>
  <c r="P87" i="1"/>
  <c r="O87" i="1"/>
  <c r="N87" i="1"/>
  <c r="M87" i="1"/>
  <c r="L87" i="1"/>
  <c r="K87" i="1"/>
  <c r="J87" i="1"/>
  <c r="I87" i="1"/>
  <c r="H87" i="1"/>
  <c r="G87" i="1"/>
  <c r="F87" i="1"/>
  <c r="CA86" i="1"/>
  <c r="BZ86" i="1"/>
  <c r="BY86" i="1"/>
  <c r="BX86" i="1"/>
  <c r="BW86" i="1"/>
  <c r="BV86" i="1"/>
  <c r="BU86" i="1"/>
  <c r="BT86" i="1"/>
  <c r="BS86" i="1"/>
  <c r="BR86" i="1"/>
  <c r="BQ86" i="1"/>
  <c r="BP86" i="1"/>
  <c r="BO86" i="1"/>
  <c r="BN86" i="1"/>
  <c r="BM86" i="1"/>
  <c r="BL86" i="1"/>
  <c r="BK86" i="1"/>
  <c r="BJ86" i="1"/>
  <c r="BI86" i="1"/>
  <c r="BH86" i="1"/>
  <c r="BG86" i="1"/>
  <c r="BF86" i="1"/>
  <c r="BE86" i="1"/>
  <c r="BD86" i="1"/>
  <c r="BC86" i="1"/>
  <c r="BB86" i="1"/>
  <c r="BA86" i="1"/>
  <c r="AZ86" i="1"/>
  <c r="AY86" i="1"/>
  <c r="AX86" i="1"/>
  <c r="AW86" i="1"/>
  <c r="AV86" i="1"/>
  <c r="AU86" i="1"/>
  <c r="AT86" i="1"/>
  <c r="AS86" i="1"/>
  <c r="AR86" i="1"/>
  <c r="AQ86" i="1"/>
  <c r="AP86" i="1"/>
  <c r="AO86" i="1"/>
  <c r="AN86" i="1"/>
  <c r="AM86" i="1"/>
  <c r="AL86" i="1"/>
  <c r="AK86" i="1"/>
  <c r="AJ86" i="1"/>
  <c r="AI86" i="1"/>
  <c r="AH86" i="1"/>
  <c r="AG86" i="1"/>
  <c r="AF86" i="1"/>
  <c r="AE86" i="1"/>
  <c r="AD86" i="1"/>
  <c r="AC86" i="1"/>
  <c r="AB86" i="1"/>
  <c r="AA86" i="1"/>
  <c r="Z86" i="1"/>
  <c r="Y86" i="1"/>
  <c r="X86" i="1"/>
  <c r="W86" i="1"/>
  <c r="V86" i="1"/>
  <c r="U86" i="1"/>
  <c r="T86" i="1"/>
  <c r="S86" i="1"/>
  <c r="R86" i="1"/>
  <c r="Q86" i="1"/>
  <c r="P86" i="1"/>
  <c r="O86" i="1"/>
  <c r="N86" i="1"/>
  <c r="M86" i="1"/>
  <c r="L86" i="1"/>
  <c r="K86" i="1"/>
  <c r="J86" i="1"/>
  <c r="I86" i="1"/>
  <c r="H86" i="1"/>
  <c r="G86" i="1"/>
  <c r="F86" i="1"/>
  <c r="CA85" i="1"/>
  <c r="BZ85" i="1"/>
  <c r="BY85" i="1"/>
  <c r="BX85" i="1"/>
  <c r="BW85" i="1"/>
  <c r="BV85" i="1"/>
  <c r="BU85" i="1"/>
  <c r="BT85" i="1"/>
  <c r="BS85" i="1"/>
  <c r="BR85" i="1"/>
  <c r="BQ85" i="1"/>
  <c r="BP85" i="1"/>
  <c r="BO85" i="1"/>
  <c r="BN85" i="1"/>
  <c r="BM85" i="1"/>
  <c r="BL85" i="1"/>
  <c r="BK85" i="1"/>
  <c r="BJ85" i="1"/>
  <c r="BI85" i="1"/>
  <c r="BH85" i="1"/>
  <c r="BG85" i="1"/>
  <c r="BF85" i="1"/>
  <c r="BE85" i="1"/>
  <c r="BD85" i="1"/>
  <c r="BC85" i="1"/>
  <c r="BB85" i="1"/>
  <c r="BA85" i="1"/>
  <c r="AZ85" i="1"/>
  <c r="AY85" i="1"/>
  <c r="AX85" i="1"/>
  <c r="AW85" i="1"/>
  <c r="AV85" i="1"/>
  <c r="AU85" i="1"/>
  <c r="AT85" i="1"/>
  <c r="AS85" i="1"/>
  <c r="AR85" i="1"/>
  <c r="AQ85" i="1"/>
  <c r="AP85" i="1"/>
  <c r="AO85" i="1"/>
  <c r="AN85" i="1"/>
  <c r="AM85" i="1"/>
  <c r="AL85" i="1"/>
  <c r="AK85" i="1"/>
  <c r="AJ85" i="1"/>
  <c r="AI85" i="1"/>
  <c r="AH85" i="1"/>
  <c r="AG85" i="1"/>
  <c r="AF85" i="1"/>
  <c r="AE85" i="1"/>
  <c r="AD85" i="1"/>
  <c r="AC85" i="1"/>
  <c r="AB85" i="1"/>
  <c r="AA85" i="1"/>
  <c r="Z85" i="1"/>
  <c r="Y85" i="1"/>
  <c r="X85" i="1"/>
  <c r="W85" i="1"/>
  <c r="V85" i="1"/>
  <c r="U85" i="1"/>
  <c r="T85" i="1"/>
  <c r="S85" i="1"/>
  <c r="R85" i="1"/>
  <c r="Q85" i="1"/>
  <c r="P85" i="1"/>
  <c r="O85" i="1"/>
  <c r="N85" i="1"/>
  <c r="M85" i="1"/>
  <c r="L85" i="1"/>
  <c r="K85" i="1"/>
  <c r="J85" i="1"/>
  <c r="I85" i="1"/>
  <c r="H85" i="1"/>
  <c r="G85" i="1"/>
  <c r="F85" i="1"/>
  <c r="CA84" i="1"/>
  <c r="BZ84" i="1"/>
  <c r="BY84" i="1"/>
  <c r="BX84" i="1"/>
  <c r="BW84" i="1"/>
  <c r="BV84" i="1"/>
  <c r="BU84" i="1"/>
  <c r="BT84" i="1"/>
  <c r="BS84" i="1"/>
  <c r="BR84" i="1"/>
  <c r="BQ84" i="1"/>
  <c r="BP84" i="1"/>
  <c r="BO84" i="1"/>
  <c r="BN84" i="1"/>
  <c r="BM84" i="1"/>
  <c r="BL84" i="1"/>
  <c r="BK84" i="1"/>
  <c r="BJ84" i="1"/>
  <c r="BI84" i="1"/>
  <c r="BH84" i="1"/>
  <c r="BG84" i="1"/>
  <c r="BF84" i="1"/>
  <c r="BE84" i="1"/>
  <c r="BD84" i="1"/>
  <c r="BC84" i="1"/>
  <c r="BB84" i="1"/>
  <c r="BA84" i="1"/>
  <c r="AZ84" i="1"/>
  <c r="AY84" i="1"/>
  <c r="AX84" i="1"/>
  <c r="AW84" i="1"/>
  <c r="AV84" i="1"/>
  <c r="AU84" i="1"/>
  <c r="AT84" i="1"/>
  <c r="AS84" i="1"/>
  <c r="AR84" i="1"/>
  <c r="AQ84" i="1"/>
  <c r="AP84" i="1"/>
  <c r="AO84" i="1"/>
  <c r="AN84" i="1"/>
  <c r="AM84" i="1"/>
  <c r="AL84" i="1"/>
  <c r="AK84" i="1"/>
  <c r="AJ84" i="1"/>
  <c r="AI84" i="1"/>
  <c r="AH84" i="1"/>
  <c r="AG84" i="1"/>
  <c r="AF84" i="1"/>
  <c r="AE84" i="1"/>
  <c r="AD84" i="1"/>
  <c r="AC84" i="1"/>
  <c r="AB84" i="1"/>
  <c r="AA84" i="1"/>
  <c r="Z84" i="1"/>
  <c r="Y84" i="1"/>
  <c r="X84" i="1"/>
  <c r="W84" i="1"/>
  <c r="V84" i="1"/>
  <c r="U84" i="1"/>
  <c r="T84" i="1"/>
  <c r="S84" i="1"/>
  <c r="R84" i="1"/>
  <c r="Q84" i="1"/>
  <c r="P84" i="1"/>
  <c r="O84" i="1"/>
  <c r="N84" i="1"/>
  <c r="M84" i="1"/>
  <c r="L84" i="1"/>
  <c r="K84" i="1"/>
  <c r="J84" i="1"/>
  <c r="I84" i="1"/>
  <c r="H84" i="1"/>
  <c r="G84" i="1"/>
  <c r="F84" i="1"/>
  <c r="E100" i="1"/>
  <c r="E99" i="1"/>
  <c r="E98" i="1"/>
  <c r="E97" i="1"/>
  <c r="E96" i="1"/>
  <c r="E95" i="1"/>
  <c r="E94" i="1"/>
  <c r="E93" i="1"/>
  <c r="E92" i="1"/>
  <c r="E91" i="1"/>
  <c r="E90" i="1"/>
  <c r="E89" i="1"/>
  <c r="E88" i="1"/>
  <c r="E87" i="1"/>
  <c r="E86" i="1"/>
  <c r="E85" i="1"/>
  <c r="E29" i="2"/>
  <c r="CO29" i="3"/>
  <c r="CN29" i="3"/>
  <c r="CM29" i="3"/>
  <c r="CL29" i="3"/>
  <c r="CK29" i="3"/>
  <c r="CJ29" i="3"/>
  <c r="CI29" i="3"/>
  <c r="CH29" i="3"/>
  <c r="CG29" i="3"/>
  <c r="CF29" i="3"/>
  <c r="CE29" i="3"/>
  <c r="CD29" i="3"/>
  <c r="CC29" i="3"/>
  <c r="CB29" i="3"/>
  <c r="CA29" i="3"/>
  <c r="BZ29" i="3"/>
  <c r="BY29" i="3"/>
  <c r="BX29" i="3"/>
  <c r="BW29" i="3"/>
  <c r="BV29" i="3"/>
  <c r="BU29"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U29" i="3"/>
  <c r="AT29" i="3"/>
  <c r="AS29" i="3"/>
  <c r="AR29" i="3"/>
  <c r="AQ29" i="3"/>
  <c r="AP29" i="3"/>
  <c r="AO29" i="3"/>
  <c r="AN29" i="3"/>
  <c r="AM29" i="3"/>
  <c r="AL29" i="3"/>
  <c r="AK29" i="3"/>
  <c r="AJ29" i="3"/>
  <c r="AI29" i="3"/>
  <c r="AH29" i="3"/>
  <c r="AG29" i="3"/>
  <c r="AF29" i="3"/>
  <c r="AE29" i="3"/>
  <c r="AD29" i="3"/>
  <c r="AC29" i="3"/>
  <c r="AB29" i="3"/>
  <c r="AA29" i="3"/>
  <c r="Z29" i="3"/>
  <c r="Y29" i="3"/>
  <c r="X29" i="3"/>
  <c r="W29" i="3"/>
  <c r="V29" i="3"/>
  <c r="U29" i="3"/>
  <c r="T29" i="3"/>
  <c r="S29" i="3"/>
  <c r="R29" i="3"/>
  <c r="Q29" i="3"/>
  <c r="P29" i="3"/>
  <c r="O29" i="3"/>
  <c r="N29" i="3"/>
  <c r="M29" i="3"/>
  <c r="L29" i="3"/>
  <c r="K29" i="3"/>
  <c r="J29" i="3"/>
  <c r="I29" i="3"/>
  <c r="H29" i="3"/>
  <c r="G29" i="3"/>
  <c r="F29" i="3"/>
  <c r="E29" i="3"/>
  <c r="CO29" i="4"/>
  <c r="CN29" i="4"/>
  <c r="CM29" i="4"/>
  <c r="CL29" i="4"/>
  <c r="CK29" i="4"/>
  <c r="CJ29" i="4"/>
  <c r="CI29" i="4"/>
  <c r="CH29" i="4"/>
  <c r="CG29" i="4"/>
  <c r="CF29" i="4"/>
  <c r="CE29" i="4"/>
  <c r="CD29" i="4"/>
  <c r="CC29" i="4"/>
  <c r="CB29" i="4"/>
  <c r="CA29" i="4"/>
  <c r="BZ29" i="4"/>
  <c r="BY29" i="4"/>
  <c r="BX29" i="4"/>
  <c r="BW29" i="4"/>
  <c r="BV29" i="4"/>
  <c r="BU29" i="4"/>
  <c r="BT29" i="4"/>
  <c r="BS29" i="4"/>
  <c r="BR29" i="4"/>
  <c r="BQ29" i="4"/>
  <c r="BP29" i="4"/>
  <c r="BO29" i="4"/>
  <c r="BN29" i="4"/>
  <c r="BM29" i="4"/>
  <c r="BL29" i="4"/>
  <c r="BK29" i="4"/>
  <c r="BJ29" i="4"/>
  <c r="BI29" i="4"/>
  <c r="BH29" i="4"/>
  <c r="BG29" i="4"/>
  <c r="BF29" i="4"/>
  <c r="BE29" i="4"/>
  <c r="BD29" i="4"/>
  <c r="BC29" i="4"/>
  <c r="BB29" i="4"/>
  <c r="BA29" i="4"/>
  <c r="AZ29" i="4"/>
  <c r="AY29" i="4"/>
  <c r="AX29" i="4"/>
  <c r="AW29" i="4"/>
  <c r="AV29" i="4"/>
  <c r="AU29" i="4"/>
  <c r="AT29" i="4"/>
  <c r="AS29" i="4"/>
  <c r="AR29" i="4"/>
  <c r="AQ29" i="4"/>
  <c r="AP29" i="4"/>
  <c r="AO29" i="4"/>
  <c r="AN29" i="4"/>
  <c r="AM29" i="4"/>
  <c r="AL29" i="4"/>
  <c r="AK29" i="4"/>
  <c r="AJ29" i="4"/>
  <c r="AI29" i="4"/>
  <c r="AH29" i="4"/>
  <c r="AG29" i="4"/>
  <c r="AF29" i="4"/>
  <c r="AE29" i="4"/>
  <c r="AD29" i="4"/>
  <c r="AC29" i="4"/>
  <c r="AB29" i="4"/>
  <c r="AA29" i="4"/>
  <c r="Z29" i="4"/>
  <c r="Y29" i="4"/>
  <c r="X29" i="4"/>
  <c r="W29" i="4"/>
  <c r="V29" i="4"/>
  <c r="U29" i="4"/>
  <c r="T29" i="4"/>
  <c r="S29" i="4"/>
  <c r="R29" i="4"/>
  <c r="Q29" i="4"/>
  <c r="P29" i="4"/>
  <c r="O29" i="4"/>
  <c r="N29" i="4"/>
  <c r="M29" i="4"/>
  <c r="L29" i="4"/>
  <c r="K29" i="4"/>
  <c r="J29" i="4"/>
  <c r="I29" i="4"/>
  <c r="H29" i="4"/>
  <c r="G29" i="4"/>
  <c r="F29" i="4"/>
  <c r="E29" i="4"/>
  <c r="CO29" i="5"/>
  <c r="CN29" i="5"/>
  <c r="CM29" i="5"/>
  <c r="CL29" i="5"/>
  <c r="CK29" i="5"/>
  <c r="CJ29" i="5"/>
  <c r="CI29" i="5"/>
  <c r="CH29" i="5"/>
  <c r="CG29" i="5"/>
  <c r="CF29" i="5"/>
  <c r="CE29" i="5"/>
  <c r="CD29" i="5"/>
  <c r="CC29" i="5"/>
  <c r="CB29" i="5"/>
  <c r="CA29" i="5"/>
  <c r="BZ29" i="5"/>
  <c r="BY29" i="5"/>
  <c r="BX29" i="5"/>
  <c r="BW29" i="5"/>
  <c r="BV29" i="5"/>
  <c r="BU29" i="5"/>
  <c r="BT29" i="5"/>
  <c r="BS29" i="5"/>
  <c r="BR29" i="5"/>
  <c r="BQ29" i="5"/>
  <c r="BP29" i="5"/>
  <c r="BO29" i="5"/>
  <c r="BN29" i="5"/>
  <c r="BM29" i="5"/>
  <c r="BL29" i="5"/>
  <c r="BK29" i="5"/>
  <c r="BJ29" i="5"/>
  <c r="BI29" i="5"/>
  <c r="BH29" i="5"/>
  <c r="BG29" i="5"/>
  <c r="BF29" i="5"/>
  <c r="BE29" i="5"/>
  <c r="BD29" i="5"/>
  <c r="BC29" i="5"/>
  <c r="BB29" i="5"/>
  <c r="BA29" i="5"/>
  <c r="AZ29" i="5"/>
  <c r="AY29" i="5"/>
  <c r="AX29" i="5"/>
  <c r="AW29" i="5"/>
  <c r="AV29" i="5"/>
  <c r="AU29" i="5"/>
  <c r="AT29" i="5"/>
  <c r="AS29" i="5"/>
  <c r="AR29" i="5"/>
  <c r="AQ29" i="5"/>
  <c r="AP29" i="5"/>
  <c r="AO29" i="5"/>
  <c r="AN29" i="5"/>
  <c r="AM29" i="5"/>
  <c r="AL29" i="5"/>
  <c r="AK29" i="5"/>
  <c r="AJ29" i="5"/>
  <c r="AI29" i="5"/>
  <c r="AH29" i="5"/>
  <c r="AG29" i="5"/>
  <c r="AF29" i="5"/>
  <c r="AE29" i="5"/>
  <c r="AD29" i="5"/>
  <c r="AC29" i="5"/>
  <c r="AB29" i="5"/>
  <c r="AA29" i="5"/>
  <c r="Z29" i="5"/>
  <c r="Y29" i="5"/>
  <c r="X29" i="5"/>
  <c r="W29" i="5"/>
  <c r="V29" i="5"/>
  <c r="U29" i="5"/>
  <c r="T29" i="5"/>
  <c r="S29" i="5"/>
  <c r="R29" i="5"/>
  <c r="Q29" i="5"/>
  <c r="P29" i="5"/>
  <c r="O29" i="5"/>
  <c r="N29" i="5"/>
  <c r="M29" i="5"/>
  <c r="L29" i="5"/>
  <c r="K29" i="5"/>
  <c r="J29" i="5"/>
  <c r="I29" i="5"/>
  <c r="H29" i="5"/>
  <c r="G29" i="5"/>
  <c r="F29" i="5"/>
  <c r="E29" i="5"/>
  <c r="CO29" i="6"/>
  <c r="CN29" i="6"/>
  <c r="CM29" i="6"/>
  <c r="CL29" i="6"/>
  <c r="CK29" i="6"/>
  <c r="CJ29" i="6"/>
  <c r="CI29" i="6"/>
  <c r="CH29" i="6"/>
  <c r="CG29" i="6"/>
  <c r="CF29" i="6"/>
  <c r="CE29" i="6"/>
  <c r="CD29" i="6"/>
  <c r="CC29" i="6"/>
  <c r="CB29" i="6"/>
  <c r="CA29" i="6"/>
  <c r="BZ29" i="6"/>
  <c r="BY29" i="6"/>
  <c r="BX29" i="6"/>
  <c r="BW29" i="6"/>
  <c r="BV29" i="6"/>
  <c r="BU29" i="6"/>
  <c r="BT29" i="6"/>
  <c r="BS29" i="6"/>
  <c r="BR29" i="6"/>
  <c r="BQ29" i="6"/>
  <c r="BP29" i="6"/>
  <c r="BO29" i="6"/>
  <c r="BN29" i="6"/>
  <c r="BM29" i="6"/>
  <c r="BL29" i="6"/>
  <c r="BK29" i="6"/>
  <c r="BJ29" i="6"/>
  <c r="BI29" i="6"/>
  <c r="BH29" i="6"/>
  <c r="BG29" i="6"/>
  <c r="BF29" i="6"/>
  <c r="BE29" i="6"/>
  <c r="BD29" i="6"/>
  <c r="BC29" i="6"/>
  <c r="BB29" i="6"/>
  <c r="BA29" i="6"/>
  <c r="AZ29" i="6"/>
  <c r="AY29" i="6"/>
  <c r="AX29" i="6"/>
  <c r="AW29" i="6"/>
  <c r="AV29" i="6"/>
  <c r="AU29" i="6"/>
  <c r="AT29" i="6"/>
  <c r="AS29" i="6"/>
  <c r="AR29" i="6"/>
  <c r="AQ29" i="6"/>
  <c r="AP29" i="6"/>
  <c r="AO29" i="6"/>
  <c r="AN29" i="6"/>
  <c r="AM29" i="6"/>
  <c r="AL29" i="6"/>
  <c r="AK29" i="6"/>
  <c r="AJ29" i="6"/>
  <c r="AI29" i="6"/>
  <c r="AH29" i="6"/>
  <c r="AG29" i="6"/>
  <c r="AF29" i="6"/>
  <c r="AE29" i="6"/>
  <c r="AD29" i="6"/>
  <c r="AC29" i="6"/>
  <c r="AB29" i="6"/>
  <c r="AA29" i="6"/>
  <c r="Z29" i="6"/>
  <c r="Y29" i="6"/>
  <c r="X29" i="6"/>
  <c r="W29" i="6"/>
  <c r="V29" i="6"/>
  <c r="U29" i="6"/>
  <c r="T29" i="6"/>
  <c r="S29" i="6"/>
  <c r="R29" i="6"/>
  <c r="Q29" i="6"/>
  <c r="P29" i="6"/>
  <c r="O29" i="6"/>
  <c r="N29" i="6"/>
  <c r="M29" i="6"/>
  <c r="L29" i="6"/>
  <c r="K29" i="6"/>
  <c r="J29" i="6"/>
  <c r="I29" i="6"/>
  <c r="H29" i="6"/>
  <c r="G29" i="6"/>
  <c r="F29" i="6"/>
  <c r="E29" i="6"/>
  <c r="CO29" i="7"/>
  <c r="CN29" i="7"/>
  <c r="CM29" i="7"/>
  <c r="CL29" i="7"/>
  <c r="CK29" i="7"/>
  <c r="CJ29" i="7"/>
  <c r="CI29" i="7"/>
  <c r="CH29" i="7"/>
  <c r="CG29" i="7"/>
  <c r="CF29" i="7"/>
  <c r="CE29" i="7"/>
  <c r="CD29" i="7"/>
  <c r="CC29" i="7"/>
  <c r="CB29" i="7"/>
  <c r="CA29" i="7"/>
  <c r="BZ29" i="7"/>
  <c r="BY29" i="7"/>
  <c r="BX29" i="7"/>
  <c r="BW29" i="7"/>
  <c r="BV29" i="7"/>
  <c r="BU29" i="7"/>
  <c r="BT29" i="7"/>
  <c r="BS29" i="7"/>
  <c r="BR29" i="7"/>
  <c r="BQ29" i="7"/>
  <c r="BP29" i="7"/>
  <c r="BO29" i="7"/>
  <c r="BN29" i="7"/>
  <c r="BM29" i="7"/>
  <c r="BL29" i="7"/>
  <c r="BK29" i="7"/>
  <c r="BJ29" i="7"/>
  <c r="BI29" i="7"/>
  <c r="BH29" i="7"/>
  <c r="BG29" i="7"/>
  <c r="BF29" i="7"/>
  <c r="BE29" i="7"/>
  <c r="BD29" i="7"/>
  <c r="BC29" i="7"/>
  <c r="BB29" i="7"/>
  <c r="BA29" i="7"/>
  <c r="AZ29" i="7"/>
  <c r="AY29" i="7"/>
  <c r="AX29" i="7"/>
  <c r="AW29" i="7"/>
  <c r="AV29" i="7"/>
  <c r="AU29" i="7"/>
  <c r="AT29" i="7"/>
  <c r="AS29" i="7"/>
  <c r="AR29" i="7"/>
  <c r="AQ29" i="7"/>
  <c r="AP29" i="7"/>
  <c r="AO29" i="7"/>
  <c r="AN29" i="7"/>
  <c r="AM29" i="7"/>
  <c r="AL29" i="7"/>
  <c r="AK29" i="7"/>
  <c r="AJ29" i="7"/>
  <c r="AI29" i="7"/>
  <c r="AH29" i="7"/>
  <c r="AG29" i="7"/>
  <c r="AF29" i="7"/>
  <c r="AE29" i="7"/>
  <c r="AD29" i="7"/>
  <c r="AC29" i="7"/>
  <c r="AB29" i="7"/>
  <c r="AA29" i="7"/>
  <c r="Z29" i="7"/>
  <c r="Y29" i="7"/>
  <c r="X29" i="7"/>
  <c r="W29" i="7"/>
  <c r="V29" i="7"/>
  <c r="U29" i="7"/>
  <c r="T29" i="7"/>
  <c r="S29" i="7"/>
  <c r="R29" i="7"/>
  <c r="Q29" i="7"/>
  <c r="P29" i="7"/>
  <c r="O29" i="7"/>
  <c r="N29" i="7"/>
  <c r="M29" i="7"/>
  <c r="L29" i="7"/>
  <c r="K29" i="7"/>
  <c r="J29" i="7"/>
  <c r="I29" i="7"/>
  <c r="H29" i="7"/>
  <c r="G29" i="7"/>
  <c r="F29" i="7"/>
  <c r="E29" i="7"/>
  <c r="CO29" i="8"/>
  <c r="CN29" i="8"/>
  <c r="CM29" i="8"/>
  <c r="CL29" i="8"/>
  <c r="CK29" i="8"/>
  <c r="CJ29" i="8"/>
  <c r="CI29" i="8"/>
  <c r="CH29" i="8"/>
  <c r="CG29" i="8"/>
  <c r="CF29" i="8"/>
  <c r="CE29" i="8"/>
  <c r="CD29" i="8"/>
  <c r="CC29" i="8"/>
  <c r="CB29" i="8"/>
  <c r="CA29" i="8"/>
  <c r="BZ29" i="8"/>
  <c r="BY29" i="8"/>
  <c r="BX29" i="8"/>
  <c r="BW29" i="8"/>
  <c r="BV29" i="8"/>
  <c r="BU29" i="8"/>
  <c r="BT29" i="8"/>
  <c r="BS29" i="8"/>
  <c r="BR29" i="8"/>
  <c r="BQ29" i="8"/>
  <c r="BP29" i="8"/>
  <c r="BO29" i="8"/>
  <c r="BN29" i="8"/>
  <c r="BM29" i="8"/>
  <c r="BL29" i="8"/>
  <c r="BK29" i="8"/>
  <c r="BJ29" i="8"/>
  <c r="BI29" i="8"/>
  <c r="BH29" i="8"/>
  <c r="BG29" i="8"/>
  <c r="BF29" i="8"/>
  <c r="BE29" i="8"/>
  <c r="BD29" i="8"/>
  <c r="BC29" i="8"/>
  <c r="BB29" i="8"/>
  <c r="BA29" i="8"/>
  <c r="AZ29" i="8"/>
  <c r="AY29" i="8"/>
  <c r="AX29" i="8"/>
  <c r="AW29" i="8"/>
  <c r="AV29" i="8"/>
  <c r="AU29" i="8"/>
  <c r="AT29" i="8"/>
  <c r="AS29" i="8"/>
  <c r="AR29" i="8"/>
  <c r="AQ29" i="8"/>
  <c r="AP29" i="8"/>
  <c r="AO29" i="8"/>
  <c r="AN29" i="8"/>
  <c r="AM29" i="8"/>
  <c r="AL29" i="8"/>
  <c r="AK29" i="8"/>
  <c r="AJ29" i="8"/>
  <c r="AI29" i="8"/>
  <c r="AH29" i="8"/>
  <c r="AG29" i="8"/>
  <c r="AF29" i="8"/>
  <c r="AE29" i="8"/>
  <c r="AD29" i="8"/>
  <c r="AC29" i="8"/>
  <c r="AB29" i="8"/>
  <c r="AA29" i="8"/>
  <c r="Z29" i="8"/>
  <c r="Y29" i="8"/>
  <c r="X29" i="8"/>
  <c r="W29" i="8"/>
  <c r="V29" i="8"/>
  <c r="U29" i="8"/>
  <c r="T29" i="8"/>
  <c r="S29" i="8"/>
  <c r="R29" i="8"/>
  <c r="Q29" i="8"/>
  <c r="P29" i="8"/>
  <c r="O29" i="8"/>
  <c r="N29" i="8"/>
  <c r="M29" i="8"/>
  <c r="L29" i="8"/>
  <c r="K29" i="8"/>
  <c r="J29" i="8"/>
  <c r="I29" i="8"/>
  <c r="H29" i="8"/>
  <c r="G29" i="8"/>
  <c r="F29" i="8"/>
  <c r="E29" i="8"/>
  <c r="CO29" i="9"/>
  <c r="CN29" i="9"/>
  <c r="CM29" i="9"/>
  <c r="CL29" i="9"/>
  <c r="CK29" i="9"/>
  <c r="CJ29" i="9"/>
  <c r="CI29" i="9"/>
  <c r="CH29" i="9"/>
  <c r="CG29" i="9"/>
  <c r="CF29" i="9"/>
  <c r="CE29" i="9"/>
  <c r="CD29" i="9"/>
  <c r="CC29" i="9"/>
  <c r="CB29" i="9"/>
  <c r="CA29" i="9"/>
  <c r="BZ29" i="9"/>
  <c r="BY29" i="9"/>
  <c r="BX29" i="9"/>
  <c r="BW29" i="9"/>
  <c r="BV29" i="9"/>
  <c r="BU29" i="9"/>
  <c r="BT29" i="9"/>
  <c r="BS29" i="9"/>
  <c r="BR29" i="9"/>
  <c r="BQ29" i="9"/>
  <c r="BP29" i="9"/>
  <c r="BO29" i="9"/>
  <c r="BN29" i="9"/>
  <c r="BM29" i="9"/>
  <c r="BL29" i="9"/>
  <c r="BK29" i="9"/>
  <c r="BJ29" i="9"/>
  <c r="BI29" i="9"/>
  <c r="BH29" i="9"/>
  <c r="BG29" i="9"/>
  <c r="BF29" i="9"/>
  <c r="BE29" i="9"/>
  <c r="BD29" i="9"/>
  <c r="BC29" i="9"/>
  <c r="BB29" i="9"/>
  <c r="BA29" i="9"/>
  <c r="AZ29" i="9"/>
  <c r="AY29" i="9"/>
  <c r="AX29" i="9"/>
  <c r="AW29" i="9"/>
  <c r="AV29" i="9"/>
  <c r="AU29" i="9"/>
  <c r="AT29" i="9"/>
  <c r="AS29" i="9"/>
  <c r="AR29" i="9"/>
  <c r="AQ29" i="9"/>
  <c r="AP29" i="9"/>
  <c r="AO29" i="9"/>
  <c r="AN29" i="9"/>
  <c r="AM29" i="9"/>
  <c r="AL29" i="9"/>
  <c r="AK29" i="9"/>
  <c r="AJ29" i="9"/>
  <c r="AI29" i="9"/>
  <c r="AH29" i="9"/>
  <c r="AG29" i="9"/>
  <c r="AF29" i="9"/>
  <c r="AE29" i="9"/>
  <c r="AD29" i="9"/>
  <c r="AC29" i="9"/>
  <c r="AB29" i="9"/>
  <c r="AA29" i="9"/>
  <c r="Z29" i="9"/>
  <c r="Y29" i="9"/>
  <c r="X29" i="9"/>
  <c r="W29" i="9"/>
  <c r="V29" i="9"/>
  <c r="U29" i="9"/>
  <c r="T29" i="9"/>
  <c r="S29" i="9"/>
  <c r="R29" i="9"/>
  <c r="Q29" i="9"/>
  <c r="P29" i="9"/>
  <c r="O29" i="9"/>
  <c r="N29" i="9"/>
  <c r="M29" i="9"/>
  <c r="L29" i="9"/>
  <c r="K29" i="9"/>
  <c r="J29" i="9"/>
  <c r="I29" i="9"/>
  <c r="H29" i="9"/>
  <c r="G29" i="9"/>
  <c r="F29" i="9"/>
  <c r="E29" i="9"/>
  <c r="CO29" i="10"/>
  <c r="CN29" i="10"/>
  <c r="CM29" i="10"/>
  <c r="CL29" i="10"/>
  <c r="CK29" i="10"/>
  <c r="CJ29" i="10"/>
  <c r="CI29" i="10"/>
  <c r="CH29" i="10"/>
  <c r="CG29" i="10"/>
  <c r="CF29" i="10"/>
  <c r="CE29" i="10"/>
  <c r="CD29" i="10"/>
  <c r="CC29" i="10"/>
  <c r="CB29" i="10"/>
  <c r="CA29" i="10"/>
  <c r="BZ29" i="10"/>
  <c r="BY29" i="10"/>
  <c r="BX29" i="10"/>
  <c r="BW29" i="10"/>
  <c r="BV29" i="10"/>
  <c r="BU29" i="10"/>
  <c r="BT29" i="10"/>
  <c r="BS29" i="10"/>
  <c r="BR29" i="10"/>
  <c r="BQ29" i="10"/>
  <c r="BP29" i="10"/>
  <c r="BO29" i="10"/>
  <c r="BN29" i="10"/>
  <c r="BM29" i="10"/>
  <c r="BL29" i="10"/>
  <c r="BK29" i="10"/>
  <c r="BJ29" i="10"/>
  <c r="BI29" i="10"/>
  <c r="BH29" i="10"/>
  <c r="BG29" i="10"/>
  <c r="BF29" i="10"/>
  <c r="BE29" i="10"/>
  <c r="BD29" i="10"/>
  <c r="BC29" i="10"/>
  <c r="BB29" i="10"/>
  <c r="BA29" i="10"/>
  <c r="AZ29" i="10"/>
  <c r="AY29" i="10"/>
  <c r="AX29" i="10"/>
  <c r="AW29" i="10"/>
  <c r="AV29" i="10"/>
  <c r="AU29" i="10"/>
  <c r="AT29" i="10"/>
  <c r="AS29" i="10"/>
  <c r="AR29" i="10"/>
  <c r="AQ29" i="10"/>
  <c r="AP29" i="10"/>
  <c r="AO29" i="10"/>
  <c r="AN29" i="10"/>
  <c r="AM29" i="10"/>
  <c r="AL29" i="10"/>
  <c r="AK29" i="10"/>
  <c r="AJ29" i="10"/>
  <c r="AI29" i="10"/>
  <c r="AH29" i="10"/>
  <c r="AG29" i="10"/>
  <c r="AF29" i="10"/>
  <c r="AE29" i="10"/>
  <c r="AD29" i="10"/>
  <c r="AC29" i="10"/>
  <c r="AB29" i="10"/>
  <c r="AA29" i="10"/>
  <c r="Z29" i="10"/>
  <c r="Y29" i="10"/>
  <c r="X29" i="10"/>
  <c r="W29" i="10"/>
  <c r="V29" i="10"/>
  <c r="U29" i="10"/>
  <c r="T29" i="10"/>
  <c r="S29" i="10"/>
  <c r="R29" i="10"/>
  <c r="Q29" i="10"/>
  <c r="P29" i="10"/>
  <c r="O29" i="10"/>
  <c r="N29" i="10"/>
  <c r="M29" i="10"/>
  <c r="L29" i="10"/>
  <c r="K29" i="10"/>
  <c r="J29" i="10"/>
  <c r="I29" i="10"/>
  <c r="H29" i="10"/>
  <c r="G29" i="10"/>
  <c r="F29" i="10"/>
  <c r="E29" i="10"/>
  <c r="CO29" i="11"/>
  <c r="CN29" i="11"/>
  <c r="CM29" i="11"/>
  <c r="CL29" i="11"/>
  <c r="CK29" i="11"/>
  <c r="CJ29" i="11"/>
  <c r="CI29" i="11"/>
  <c r="CH29" i="11"/>
  <c r="CG29" i="11"/>
  <c r="CF29" i="11"/>
  <c r="CE29" i="11"/>
  <c r="CD29" i="11"/>
  <c r="CC29" i="11"/>
  <c r="CB29" i="11"/>
  <c r="CA29" i="11"/>
  <c r="BZ29" i="11"/>
  <c r="BY29" i="11"/>
  <c r="BX29" i="11"/>
  <c r="BW29" i="11"/>
  <c r="BV29" i="11"/>
  <c r="BU29" i="11"/>
  <c r="BT29" i="11"/>
  <c r="BS29" i="11"/>
  <c r="BR29" i="11"/>
  <c r="BQ29" i="11"/>
  <c r="BP29" i="11"/>
  <c r="BO29" i="11"/>
  <c r="BN29" i="11"/>
  <c r="BM29" i="11"/>
  <c r="BL29" i="11"/>
  <c r="BK29" i="11"/>
  <c r="BJ29" i="11"/>
  <c r="BI29" i="11"/>
  <c r="BH29" i="11"/>
  <c r="BG29" i="11"/>
  <c r="BF29" i="11"/>
  <c r="BE29" i="11"/>
  <c r="BD29" i="11"/>
  <c r="BC29" i="11"/>
  <c r="BB29" i="11"/>
  <c r="BA29" i="11"/>
  <c r="AZ29" i="11"/>
  <c r="AY29" i="11"/>
  <c r="AX29" i="11"/>
  <c r="AW29" i="11"/>
  <c r="AV29" i="11"/>
  <c r="AU29" i="11"/>
  <c r="AT29" i="11"/>
  <c r="AS29" i="11"/>
  <c r="AR29" i="11"/>
  <c r="AQ29" i="11"/>
  <c r="AP29" i="11"/>
  <c r="AO29" i="11"/>
  <c r="AN29" i="11"/>
  <c r="AM29" i="11"/>
  <c r="AL29" i="11"/>
  <c r="AK29" i="11"/>
  <c r="AJ29" i="11"/>
  <c r="AI29" i="11"/>
  <c r="AH29" i="11"/>
  <c r="AG29" i="11"/>
  <c r="AF29" i="11"/>
  <c r="AE29" i="11"/>
  <c r="AD29" i="11"/>
  <c r="AC29" i="11"/>
  <c r="AB29" i="11"/>
  <c r="AA29" i="11"/>
  <c r="Z29" i="11"/>
  <c r="Y29" i="11"/>
  <c r="X29" i="11"/>
  <c r="W29" i="11"/>
  <c r="V29" i="11"/>
  <c r="U29" i="11"/>
  <c r="T29" i="11"/>
  <c r="S29" i="11"/>
  <c r="R29" i="11"/>
  <c r="Q29" i="11"/>
  <c r="P29" i="11"/>
  <c r="O29" i="11"/>
  <c r="N29" i="11"/>
  <c r="M29" i="11"/>
  <c r="L29" i="11"/>
  <c r="K29" i="11"/>
  <c r="J29" i="11"/>
  <c r="I29" i="11"/>
  <c r="H29" i="11"/>
  <c r="G29" i="11"/>
  <c r="F29" i="11"/>
  <c r="E29" i="11"/>
  <c r="CO29" i="12"/>
  <c r="CN29" i="12"/>
  <c r="CM29" i="12"/>
  <c r="CL29" i="12"/>
  <c r="CK29" i="12"/>
  <c r="CJ29" i="12"/>
  <c r="CI29" i="12"/>
  <c r="CH29" i="12"/>
  <c r="CG29" i="12"/>
  <c r="CF29" i="12"/>
  <c r="CE29" i="12"/>
  <c r="CD29" i="12"/>
  <c r="CC29" i="12"/>
  <c r="CB29" i="12"/>
  <c r="CA29" i="12"/>
  <c r="BZ29" i="12"/>
  <c r="BY29" i="12"/>
  <c r="BX29" i="12"/>
  <c r="BW29" i="12"/>
  <c r="BV29" i="12"/>
  <c r="BU29" i="12"/>
  <c r="BT29" i="12"/>
  <c r="BS29" i="12"/>
  <c r="BR29" i="12"/>
  <c r="BQ29" i="12"/>
  <c r="BP29" i="12"/>
  <c r="BO29" i="12"/>
  <c r="BN29" i="12"/>
  <c r="BM29" i="12"/>
  <c r="BL29" i="12"/>
  <c r="BK29" i="12"/>
  <c r="BJ29" i="12"/>
  <c r="BI29" i="12"/>
  <c r="BH29" i="12"/>
  <c r="BG29" i="12"/>
  <c r="BF29" i="12"/>
  <c r="BE29" i="12"/>
  <c r="BD29" i="12"/>
  <c r="BC29" i="12"/>
  <c r="BB29" i="12"/>
  <c r="BA29" i="12"/>
  <c r="AZ29" i="12"/>
  <c r="AY29" i="12"/>
  <c r="AX29" i="12"/>
  <c r="AW29" i="12"/>
  <c r="AV29" i="12"/>
  <c r="AU29" i="12"/>
  <c r="AT29" i="12"/>
  <c r="AS29" i="12"/>
  <c r="AR29" i="12"/>
  <c r="AQ29" i="12"/>
  <c r="AP29" i="12"/>
  <c r="AO29" i="12"/>
  <c r="AN29" i="12"/>
  <c r="AM29" i="12"/>
  <c r="AL29" i="12"/>
  <c r="AK29" i="12"/>
  <c r="AJ29" i="12"/>
  <c r="AI29" i="12"/>
  <c r="AH29" i="12"/>
  <c r="AG29" i="12"/>
  <c r="AF29" i="12"/>
  <c r="AE29" i="12"/>
  <c r="AD29" i="12"/>
  <c r="AC29" i="12"/>
  <c r="AB29" i="12"/>
  <c r="AA29" i="12"/>
  <c r="Z29" i="12"/>
  <c r="Y29" i="12"/>
  <c r="X29" i="12"/>
  <c r="W29" i="12"/>
  <c r="V29" i="12"/>
  <c r="U29" i="12"/>
  <c r="T29" i="12"/>
  <c r="S29" i="12"/>
  <c r="R29" i="12"/>
  <c r="Q29" i="12"/>
  <c r="P29" i="12"/>
  <c r="O29" i="12"/>
  <c r="N29" i="12"/>
  <c r="M29" i="12"/>
  <c r="L29" i="12"/>
  <c r="K29" i="12"/>
  <c r="J29" i="12"/>
  <c r="I29" i="12"/>
  <c r="H29" i="12"/>
  <c r="G29" i="12"/>
  <c r="F29" i="12"/>
  <c r="E29" i="12"/>
  <c r="CO29" i="13"/>
  <c r="CN29" i="13"/>
  <c r="CM29" i="13"/>
  <c r="CL29" i="13"/>
  <c r="CK29" i="13"/>
  <c r="CJ29" i="13"/>
  <c r="CI29" i="13"/>
  <c r="CH29" i="13"/>
  <c r="CG29" i="13"/>
  <c r="CF29" i="13"/>
  <c r="CE29" i="13"/>
  <c r="CD29" i="13"/>
  <c r="CC29" i="13"/>
  <c r="CB29" i="13"/>
  <c r="CA29" i="13"/>
  <c r="BZ29" i="13"/>
  <c r="BY29" i="13"/>
  <c r="BX29" i="13"/>
  <c r="BW29" i="13"/>
  <c r="BV29" i="13"/>
  <c r="BU29" i="13"/>
  <c r="BT29" i="13"/>
  <c r="BS29" i="13"/>
  <c r="BR29" i="13"/>
  <c r="BQ29" i="13"/>
  <c r="BP29" i="13"/>
  <c r="BO29" i="13"/>
  <c r="BN29" i="13"/>
  <c r="BM29" i="13"/>
  <c r="BL29" i="13"/>
  <c r="BK29" i="13"/>
  <c r="BJ29" i="13"/>
  <c r="BI29" i="13"/>
  <c r="BH29" i="13"/>
  <c r="BG29" i="13"/>
  <c r="BF29" i="13"/>
  <c r="BE29" i="13"/>
  <c r="BD29" i="13"/>
  <c r="BC29" i="13"/>
  <c r="BB29" i="13"/>
  <c r="BA29" i="13"/>
  <c r="AZ29" i="13"/>
  <c r="AY29" i="13"/>
  <c r="AX29" i="13"/>
  <c r="AW29" i="13"/>
  <c r="AV29" i="13"/>
  <c r="AU29" i="13"/>
  <c r="AT29" i="13"/>
  <c r="AS29" i="13"/>
  <c r="AR29" i="13"/>
  <c r="AQ29" i="13"/>
  <c r="AP29" i="13"/>
  <c r="AO29" i="13"/>
  <c r="AN29" i="13"/>
  <c r="AM29" i="13"/>
  <c r="AL29" i="13"/>
  <c r="AK29" i="13"/>
  <c r="AJ29" i="13"/>
  <c r="AI29" i="13"/>
  <c r="AH29" i="13"/>
  <c r="AG29" i="13"/>
  <c r="AF29" i="13"/>
  <c r="AE29" i="13"/>
  <c r="AD29" i="13"/>
  <c r="AC29" i="13"/>
  <c r="AB29" i="13"/>
  <c r="AA29" i="13"/>
  <c r="Z29" i="13"/>
  <c r="Y29" i="13"/>
  <c r="X29" i="13"/>
  <c r="W29" i="13"/>
  <c r="V29" i="13"/>
  <c r="U29" i="13"/>
  <c r="T29" i="13"/>
  <c r="S29" i="13"/>
  <c r="R29" i="13"/>
  <c r="Q29" i="13"/>
  <c r="P29" i="13"/>
  <c r="O29" i="13"/>
  <c r="N29" i="13"/>
  <c r="M29" i="13"/>
  <c r="L29" i="13"/>
  <c r="K29" i="13"/>
  <c r="J29" i="13"/>
  <c r="I29" i="13"/>
  <c r="H29" i="13"/>
  <c r="G29" i="13"/>
  <c r="F29" i="13"/>
  <c r="E29" i="13"/>
  <c r="CO29" i="2"/>
  <c r="CN29" i="2"/>
  <c r="CM29" i="2"/>
  <c r="CL29" i="2"/>
  <c r="CK29" i="2"/>
  <c r="CJ29" i="2"/>
  <c r="CI29" i="2"/>
  <c r="CH29" i="2"/>
  <c r="CG29" i="2"/>
  <c r="CF29" i="2"/>
  <c r="CE29" i="2"/>
  <c r="CD29" i="2"/>
  <c r="CC29" i="2"/>
  <c r="CB29" i="2"/>
  <c r="CA29" i="2"/>
  <c r="BZ29" i="2"/>
  <c r="BY29" i="2"/>
  <c r="BX29" i="2"/>
  <c r="BW29" i="2"/>
  <c r="BV29" i="2"/>
  <c r="BU29" i="2"/>
  <c r="BT29" i="2"/>
  <c r="BS29" i="2"/>
  <c r="BR29" i="2"/>
  <c r="BQ29" i="2"/>
  <c r="BP29" i="2"/>
  <c r="BO29" i="2"/>
  <c r="BN29" i="2"/>
  <c r="BM29" i="2"/>
  <c r="BL29" i="2"/>
  <c r="BK29" i="2"/>
  <c r="BJ29" i="2"/>
  <c r="BI29" i="2"/>
  <c r="BH29" i="2"/>
  <c r="BG29" i="2"/>
  <c r="BF29" i="2"/>
  <c r="BE29" i="2"/>
  <c r="BD29" i="2"/>
  <c r="BC29" i="2"/>
  <c r="BB29" i="2"/>
  <c r="BA29" i="2"/>
  <c r="AZ29" i="2"/>
  <c r="AY29" i="2"/>
  <c r="AX29" i="2"/>
  <c r="AW29" i="2"/>
  <c r="AV29" i="2"/>
  <c r="AU29" i="2"/>
  <c r="AT29" i="2"/>
  <c r="AS29" i="2"/>
  <c r="AR29" i="2"/>
  <c r="AQ29" i="2"/>
  <c r="AP29" i="2"/>
  <c r="AO29" i="2"/>
  <c r="AN29" i="2"/>
  <c r="AM29" i="2"/>
  <c r="AL29" i="2"/>
  <c r="AK29" i="2"/>
  <c r="AJ29" i="2"/>
  <c r="AI29" i="2"/>
  <c r="AH29" i="2"/>
  <c r="AG29" i="2"/>
  <c r="AF29" i="2"/>
  <c r="AE29" i="2"/>
  <c r="AD29" i="2"/>
  <c r="AC29" i="2"/>
  <c r="AB29" i="2"/>
  <c r="AA29" i="2"/>
  <c r="Z29" i="2"/>
  <c r="Y29" i="2"/>
  <c r="X29" i="2"/>
  <c r="W29" i="2"/>
  <c r="V29" i="2"/>
  <c r="U29" i="2"/>
  <c r="T29" i="2"/>
  <c r="S29" i="2"/>
  <c r="R29" i="2"/>
  <c r="Q29" i="2"/>
  <c r="P29" i="2"/>
  <c r="O29" i="2"/>
  <c r="N29" i="2"/>
  <c r="M29" i="2"/>
  <c r="L29" i="2"/>
  <c r="K29" i="2"/>
  <c r="J29" i="2"/>
  <c r="I29" i="2"/>
  <c r="H29" i="2"/>
  <c r="G29" i="2"/>
  <c r="F29" i="2"/>
  <c r="G29" i="1"/>
  <c r="CO29" i="1"/>
  <c r="CN29" i="1"/>
  <c r="CM29" i="1"/>
  <c r="CL29" i="1"/>
  <c r="CK29" i="1"/>
  <c r="CJ29" i="1"/>
  <c r="CI29" i="1"/>
  <c r="CH29" i="1"/>
  <c r="CG29" i="1"/>
  <c r="CF29" i="1"/>
  <c r="CE29" i="1"/>
  <c r="CD29" i="1"/>
  <c r="CC29" i="1"/>
  <c r="CB29" i="1"/>
  <c r="CA29" i="1"/>
  <c r="BZ29" i="1"/>
  <c r="BY29" i="1"/>
  <c r="BX29" i="1"/>
  <c r="BW29" i="1"/>
  <c r="BV29" i="1"/>
  <c r="BU29" i="1"/>
  <c r="BT29" i="1"/>
  <c r="BS29" i="1"/>
  <c r="BR29" i="1"/>
  <c r="BQ29" i="1"/>
  <c r="BP29" i="1"/>
  <c r="BO29" i="1"/>
  <c r="BN29" i="1"/>
  <c r="BM29" i="1"/>
  <c r="BL29" i="1"/>
  <c r="BK29" i="1"/>
  <c r="BJ29" i="1"/>
  <c r="BI29" i="1"/>
  <c r="BH29" i="1"/>
  <c r="BG29" i="1"/>
  <c r="BF29" i="1"/>
  <c r="BE29" i="1"/>
  <c r="BD29" i="1"/>
  <c r="BC29" i="1"/>
  <c r="BB29" i="1"/>
  <c r="BA29" i="1"/>
  <c r="AZ29" i="1"/>
  <c r="AY29" i="1"/>
  <c r="AX29" i="1"/>
  <c r="AW29" i="1"/>
  <c r="AV29" i="1"/>
  <c r="AU29" i="1"/>
  <c r="AT29" i="1"/>
  <c r="AS29" i="1"/>
  <c r="AR29" i="1"/>
  <c r="AQ29" i="1"/>
  <c r="AP29" i="1"/>
  <c r="AO29" i="1"/>
  <c r="AN29" i="1"/>
  <c r="AM29" i="1"/>
  <c r="AL29" i="1"/>
  <c r="AK29" i="1"/>
  <c r="AJ29" i="1"/>
  <c r="AI29" i="1"/>
  <c r="AH29" i="1"/>
  <c r="AG29" i="1"/>
  <c r="AF29" i="1"/>
  <c r="AE29" i="1"/>
  <c r="AD29" i="1"/>
  <c r="AC29" i="1"/>
  <c r="AB29" i="1"/>
  <c r="AA29" i="1"/>
  <c r="Z29" i="1"/>
  <c r="Y29" i="1"/>
  <c r="X29" i="1"/>
  <c r="W29" i="1"/>
  <c r="V29" i="1"/>
  <c r="U29" i="1"/>
  <c r="T29" i="1"/>
  <c r="S29" i="1"/>
  <c r="R29" i="1"/>
  <c r="Q29" i="1"/>
  <c r="P29" i="1"/>
  <c r="O29" i="1"/>
  <c r="N29" i="1"/>
  <c r="M29" i="1"/>
  <c r="L29" i="1"/>
  <c r="K29" i="1"/>
  <c r="J29" i="1"/>
  <c r="I29" i="1"/>
  <c r="H29" i="1"/>
  <c r="F29" i="1"/>
  <c r="E29" i="1"/>
  <c r="CC98" i="4"/>
  <c r="CB98" i="4"/>
  <c r="CA98" i="4"/>
  <c r="BZ98" i="4"/>
  <c r="BY98" i="4"/>
  <c r="BX98" i="4"/>
  <c r="BW98" i="4"/>
  <c r="BV98" i="4"/>
  <c r="BU98" i="4"/>
  <c r="BT98" i="4"/>
  <c r="BS98" i="4"/>
  <c r="BR98" i="4"/>
  <c r="BQ98" i="4"/>
  <c r="BP98" i="4"/>
  <c r="BO98" i="4"/>
  <c r="BN98" i="4"/>
  <c r="BM98" i="4"/>
  <c r="BL98" i="4"/>
  <c r="BK98" i="4"/>
  <c r="BJ98" i="4"/>
  <c r="BI98" i="4"/>
  <c r="BH98" i="4"/>
  <c r="BG98" i="4"/>
  <c r="BF98" i="4"/>
  <c r="BE98" i="4"/>
  <c r="BD98" i="4"/>
  <c r="BC98" i="4"/>
  <c r="BB98" i="4"/>
  <c r="BA98" i="4"/>
  <c r="AZ98" i="4"/>
  <c r="AY98" i="4"/>
  <c r="AX98" i="4"/>
  <c r="AW98" i="4"/>
  <c r="AV98" i="4"/>
  <c r="AU98" i="4"/>
  <c r="AT98" i="4"/>
  <c r="AS98" i="4"/>
  <c r="AR98" i="4"/>
  <c r="AQ98" i="4"/>
  <c r="AP98" i="4"/>
  <c r="AO98" i="4"/>
  <c r="AN98" i="4"/>
  <c r="AM98" i="4"/>
  <c r="AL98" i="4"/>
  <c r="AK98" i="4"/>
  <c r="AJ98" i="4"/>
  <c r="AI98" i="4"/>
  <c r="AH98" i="4"/>
  <c r="AG98" i="4"/>
  <c r="AF98" i="4"/>
  <c r="AE98" i="4"/>
  <c r="AD98" i="4"/>
  <c r="AC98" i="4"/>
  <c r="AB98" i="4"/>
  <c r="AA98" i="4"/>
  <c r="Z98" i="4"/>
  <c r="Y98" i="4"/>
  <c r="X98" i="4"/>
  <c r="W98" i="4"/>
  <c r="V98" i="4"/>
  <c r="U98" i="4"/>
  <c r="T98" i="4"/>
  <c r="S98" i="4"/>
  <c r="R98" i="4"/>
  <c r="Q98" i="4"/>
  <c r="P98" i="4"/>
  <c r="O98" i="4"/>
  <c r="N98" i="4"/>
  <c r="M98" i="4"/>
  <c r="L98" i="4"/>
  <c r="K98" i="4"/>
  <c r="J98" i="4"/>
  <c r="I98" i="4"/>
  <c r="H98" i="4"/>
  <c r="G98" i="4"/>
  <c r="F98" i="4"/>
  <c r="E98" i="4"/>
  <c r="CC97" i="4"/>
  <c r="CB97" i="4"/>
  <c r="CA97" i="4"/>
  <c r="BZ97" i="4"/>
  <c r="BY97" i="4"/>
  <c r="BX97" i="4"/>
  <c r="BW97" i="4"/>
  <c r="BV97" i="4"/>
  <c r="BU97" i="4"/>
  <c r="BT97" i="4"/>
  <c r="BS97" i="4"/>
  <c r="BR97" i="4"/>
  <c r="BQ97" i="4"/>
  <c r="BP97" i="4"/>
  <c r="BO97" i="4"/>
  <c r="BN97" i="4"/>
  <c r="BM97" i="4"/>
  <c r="BL97" i="4"/>
  <c r="BK97" i="4"/>
  <c r="BJ97" i="4"/>
  <c r="BI97" i="4"/>
  <c r="BH97" i="4"/>
  <c r="BG97" i="4"/>
  <c r="BF97" i="4"/>
  <c r="BE97" i="4"/>
  <c r="BD97" i="4"/>
  <c r="BC97" i="4"/>
  <c r="BB97" i="4"/>
  <c r="BA97" i="4"/>
  <c r="AZ97" i="4"/>
  <c r="AY97" i="4"/>
  <c r="AX97" i="4"/>
  <c r="AW97" i="4"/>
  <c r="AV97" i="4"/>
  <c r="AU97" i="4"/>
  <c r="AT97" i="4"/>
  <c r="AS97" i="4"/>
  <c r="AR97" i="4"/>
  <c r="AQ97" i="4"/>
  <c r="AP97" i="4"/>
  <c r="AO97" i="4"/>
  <c r="AN97" i="4"/>
  <c r="AM97" i="4"/>
  <c r="AL97" i="4"/>
  <c r="AK97" i="4"/>
  <c r="AJ97" i="4"/>
  <c r="AI97" i="4"/>
  <c r="AH97" i="4"/>
  <c r="AG97" i="4"/>
  <c r="AF97" i="4"/>
  <c r="AE97" i="4"/>
  <c r="AD97" i="4"/>
  <c r="AC97" i="4"/>
  <c r="AB97" i="4"/>
  <c r="AA97" i="4"/>
  <c r="Z97" i="4"/>
  <c r="Y97" i="4"/>
  <c r="X97" i="4"/>
  <c r="W97" i="4"/>
  <c r="V97" i="4"/>
  <c r="T97" i="4"/>
  <c r="S97" i="4"/>
  <c r="R97" i="4"/>
  <c r="Q97" i="4"/>
  <c r="P97" i="4"/>
  <c r="O97" i="4"/>
  <c r="N97" i="4"/>
  <c r="M97" i="4"/>
  <c r="L97" i="4"/>
  <c r="K97" i="4"/>
  <c r="J97" i="4"/>
  <c r="I97" i="4"/>
  <c r="H97" i="4"/>
  <c r="G97" i="4"/>
  <c r="F97" i="4"/>
  <c r="E97" i="4"/>
  <c r="CC96" i="4"/>
  <c r="CB96" i="4"/>
  <c r="CA96" i="4"/>
  <c r="BZ96" i="4"/>
  <c r="BY96" i="4"/>
  <c r="BX96" i="4"/>
  <c r="BW96" i="4"/>
  <c r="BV96" i="4"/>
  <c r="BU96" i="4"/>
  <c r="BT96" i="4"/>
  <c r="BS96" i="4"/>
  <c r="BR96" i="4"/>
  <c r="BQ96" i="4"/>
  <c r="BP96" i="4"/>
  <c r="BO96" i="4"/>
  <c r="BN96" i="4"/>
  <c r="BM96" i="4"/>
  <c r="BL96" i="4"/>
  <c r="BK96" i="4"/>
  <c r="BJ96" i="4"/>
  <c r="BI96" i="4"/>
  <c r="BH96" i="4"/>
  <c r="BG96" i="4"/>
  <c r="BF96" i="4"/>
  <c r="BE96" i="4"/>
  <c r="BD96" i="4"/>
  <c r="BC96" i="4"/>
  <c r="BB96" i="4"/>
  <c r="BA96" i="4"/>
  <c r="AZ96" i="4"/>
  <c r="AY96" i="4"/>
  <c r="AX96" i="4"/>
  <c r="AW96" i="4"/>
  <c r="AV96" i="4"/>
  <c r="AU96" i="4"/>
  <c r="AT96" i="4"/>
  <c r="AS96" i="4"/>
  <c r="AR96" i="4"/>
  <c r="AQ96" i="4"/>
  <c r="AP96" i="4"/>
  <c r="AO96" i="4"/>
  <c r="AN96" i="4"/>
  <c r="AM96" i="4"/>
  <c r="AL96" i="4"/>
  <c r="AK96" i="4"/>
  <c r="AJ96" i="4"/>
  <c r="AI96" i="4"/>
  <c r="AH96" i="4"/>
  <c r="AG96" i="4"/>
  <c r="AF96" i="4"/>
  <c r="AE96" i="4"/>
  <c r="AD96" i="4"/>
  <c r="AC96" i="4"/>
  <c r="AB96" i="4"/>
  <c r="AA96" i="4"/>
  <c r="Z96" i="4"/>
  <c r="Y96" i="4"/>
  <c r="X96" i="4"/>
  <c r="W96" i="4"/>
  <c r="V96" i="4"/>
  <c r="U96" i="4"/>
  <c r="T96" i="4"/>
  <c r="S96" i="4"/>
  <c r="R96" i="4"/>
  <c r="Q96" i="4"/>
  <c r="P96" i="4"/>
  <c r="O96" i="4"/>
  <c r="N96" i="4"/>
  <c r="M96" i="4"/>
  <c r="L96" i="4"/>
  <c r="K96" i="4"/>
  <c r="J96" i="4"/>
  <c r="I96" i="4"/>
  <c r="H96" i="4"/>
  <c r="G96" i="4"/>
  <c r="F96" i="4"/>
  <c r="E96" i="4"/>
  <c r="CC95" i="4"/>
  <c r="CB95" i="4"/>
  <c r="CA95" i="4"/>
  <c r="BZ95" i="4"/>
  <c r="BY95" i="4"/>
  <c r="BX95" i="4"/>
  <c r="BW95" i="4"/>
  <c r="BV95" i="4"/>
  <c r="BU95" i="4"/>
  <c r="BT95" i="4"/>
  <c r="BS95" i="4"/>
  <c r="BR95" i="4"/>
  <c r="BQ95" i="4"/>
  <c r="BP95" i="4"/>
  <c r="BO95" i="4"/>
  <c r="BN95" i="4"/>
  <c r="BM95" i="4"/>
  <c r="BL95" i="4"/>
  <c r="BK95" i="4"/>
  <c r="BJ95" i="4"/>
  <c r="BI95" i="4"/>
  <c r="BH95" i="4"/>
  <c r="BG95" i="4"/>
  <c r="BF95" i="4"/>
  <c r="BE95" i="4"/>
  <c r="BD95" i="4"/>
  <c r="BC95" i="4"/>
  <c r="BB95" i="4"/>
  <c r="BA95" i="4"/>
  <c r="AZ95" i="4"/>
  <c r="AY95" i="4"/>
  <c r="AX95" i="4"/>
  <c r="AW95" i="4"/>
  <c r="AV95" i="4"/>
  <c r="AU95" i="4"/>
  <c r="AT95" i="4"/>
  <c r="AS95" i="4"/>
  <c r="AR95" i="4"/>
  <c r="AQ95" i="4"/>
  <c r="AP95" i="4"/>
  <c r="AO95" i="4"/>
  <c r="AN95" i="4"/>
  <c r="AM95" i="4"/>
  <c r="AL95" i="4"/>
  <c r="AK95" i="4"/>
  <c r="AJ95" i="4"/>
  <c r="AI95" i="4"/>
  <c r="AH95" i="4"/>
  <c r="AG95" i="4"/>
  <c r="AF95" i="4"/>
  <c r="AE95" i="4"/>
  <c r="AD95" i="4"/>
  <c r="AC95" i="4"/>
  <c r="AB95" i="4"/>
  <c r="AA95" i="4"/>
  <c r="Z95" i="4"/>
  <c r="Y95" i="4"/>
  <c r="X95" i="4"/>
  <c r="W95" i="4"/>
  <c r="V95" i="4"/>
  <c r="U95" i="4"/>
  <c r="T95" i="4"/>
  <c r="S95" i="4"/>
  <c r="R95" i="4"/>
  <c r="Q95" i="4"/>
  <c r="P95" i="4"/>
  <c r="O95" i="4"/>
  <c r="N95" i="4"/>
  <c r="M95" i="4"/>
  <c r="L95" i="4"/>
  <c r="K95" i="4"/>
  <c r="J95" i="4"/>
  <c r="I95" i="4"/>
  <c r="H95" i="4"/>
  <c r="G95" i="4"/>
  <c r="F95" i="4"/>
  <c r="E95" i="4"/>
  <c r="CC94" i="4"/>
  <c r="CB94" i="4"/>
  <c r="CA94" i="4"/>
  <c r="BZ94" i="4"/>
  <c r="BY94" i="4"/>
  <c r="BX94" i="4"/>
  <c r="BW94" i="4"/>
  <c r="BV94" i="4"/>
  <c r="BU94" i="4"/>
  <c r="BT94" i="4"/>
  <c r="BS94" i="4"/>
  <c r="BR94" i="4"/>
  <c r="BQ94" i="4"/>
  <c r="BP94" i="4"/>
  <c r="BO94" i="4"/>
  <c r="BN94" i="4"/>
  <c r="BM94" i="4"/>
  <c r="BL94" i="4"/>
  <c r="BK94" i="4"/>
  <c r="BJ94" i="4"/>
  <c r="BI94" i="4"/>
  <c r="BH94" i="4"/>
  <c r="BG94" i="4"/>
  <c r="BF94" i="4"/>
  <c r="BE94" i="4"/>
  <c r="BD94" i="4"/>
  <c r="BC94" i="4"/>
  <c r="BB94" i="4"/>
  <c r="BA94" i="4"/>
  <c r="AZ94" i="4"/>
  <c r="AY94" i="4"/>
  <c r="AX94" i="4"/>
  <c r="AW94" i="4"/>
  <c r="AV94" i="4"/>
  <c r="AU94" i="4"/>
  <c r="AT94" i="4"/>
  <c r="AS94" i="4"/>
  <c r="AR94" i="4"/>
  <c r="AQ94" i="4"/>
  <c r="AP94" i="4"/>
  <c r="AO94" i="4"/>
  <c r="AN94" i="4"/>
  <c r="AM94" i="4"/>
  <c r="AL94" i="4"/>
  <c r="AK94" i="4"/>
  <c r="AJ94" i="4"/>
  <c r="AI94" i="4"/>
  <c r="AH94" i="4"/>
  <c r="AG94" i="4"/>
  <c r="AF94" i="4"/>
  <c r="AE94" i="4"/>
  <c r="AD94" i="4"/>
  <c r="AC94" i="4"/>
  <c r="AB94" i="4"/>
  <c r="AA94" i="4"/>
  <c r="Z94" i="4"/>
  <c r="Y94" i="4"/>
  <c r="X94" i="4"/>
  <c r="W94" i="4"/>
  <c r="V94" i="4"/>
  <c r="U94" i="4"/>
  <c r="T94" i="4"/>
  <c r="S94" i="4"/>
  <c r="R94" i="4"/>
  <c r="Q94" i="4"/>
  <c r="P94" i="4"/>
  <c r="O94" i="4"/>
  <c r="N94" i="4"/>
  <c r="M94" i="4"/>
  <c r="L94" i="4"/>
  <c r="K94" i="4"/>
  <c r="J94" i="4"/>
  <c r="I94" i="4"/>
  <c r="H94" i="4"/>
  <c r="G94" i="4"/>
  <c r="F94" i="4"/>
  <c r="E94" i="4"/>
  <c r="CC93" i="4"/>
  <c r="CB93" i="4"/>
  <c r="CA93" i="4"/>
  <c r="BZ93" i="4"/>
  <c r="BY93" i="4"/>
  <c r="BX93" i="4"/>
  <c r="BW93" i="4"/>
  <c r="BV93" i="4"/>
  <c r="BU93" i="4"/>
  <c r="BT93" i="4"/>
  <c r="BS93" i="4"/>
  <c r="BR93" i="4"/>
  <c r="BQ93" i="4"/>
  <c r="BP93" i="4"/>
  <c r="BO93" i="4"/>
  <c r="BN93" i="4"/>
  <c r="BM93" i="4"/>
  <c r="BL93" i="4"/>
  <c r="BK93" i="4"/>
  <c r="BJ93" i="4"/>
  <c r="BI93" i="4"/>
  <c r="BH93" i="4"/>
  <c r="BG93" i="4"/>
  <c r="BF93" i="4"/>
  <c r="BE93" i="4"/>
  <c r="BD93" i="4"/>
  <c r="BC93" i="4"/>
  <c r="BB93" i="4"/>
  <c r="BA93" i="4"/>
  <c r="AZ93" i="4"/>
  <c r="AY93" i="4"/>
  <c r="AX93" i="4"/>
  <c r="AW93" i="4"/>
  <c r="AV93" i="4"/>
  <c r="AU93" i="4"/>
  <c r="AT93" i="4"/>
  <c r="AS93" i="4"/>
  <c r="AR93" i="4"/>
  <c r="AQ93" i="4"/>
  <c r="AP93" i="4"/>
  <c r="AO93" i="4"/>
  <c r="AN93" i="4"/>
  <c r="AM93" i="4"/>
  <c r="AL93" i="4"/>
  <c r="AK93" i="4"/>
  <c r="AJ93" i="4"/>
  <c r="AI93" i="4"/>
  <c r="AH93" i="4"/>
  <c r="AG93" i="4"/>
  <c r="AF93" i="4"/>
  <c r="AE93" i="4"/>
  <c r="AD93" i="4"/>
  <c r="AC93" i="4"/>
  <c r="AB93" i="4"/>
  <c r="AA93" i="4"/>
  <c r="Z93" i="4"/>
  <c r="Y93" i="4"/>
  <c r="X93" i="4"/>
  <c r="W93" i="4"/>
  <c r="V93" i="4"/>
  <c r="U93" i="4"/>
  <c r="T93" i="4"/>
  <c r="S93" i="4"/>
  <c r="R93" i="4"/>
  <c r="Q93" i="4"/>
  <c r="P93" i="4"/>
  <c r="O93" i="4"/>
  <c r="N93" i="4"/>
  <c r="M93" i="4"/>
  <c r="L93" i="4"/>
  <c r="K93" i="4"/>
  <c r="J93" i="4"/>
  <c r="I93" i="4"/>
  <c r="H93" i="4"/>
  <c r="G93" i="4"/>
  <c r="F93" i="4"/>
  <c r="E93" i="4"/>
  <c r="CC92" i="4"/>
  <c r="CB92" i="4"/>
  <c r="CA92" i="4"/>
  <c r="BZ92" i="4"/>
  <c r="BY92" i="4"/>
  <c r="BX92" i="4"/>
  <c r="BW92" i="4"/>
  <c r="BV92" i="4"/>
  <c r="BU92" i="4"/>
  <c r="BT92" i="4"/>
  <c r="BS92" i="4"/>
  <c r="BR92" i="4"/>
  <c r="BQ92" i="4"/>
  <c r="BP92" i="4"/>
  <c r="BO92" i="4"/>
  <c r="BN92" i="4"/>
  <c r="BM92" i="4"/>
  <c r="BL92" i="4"/>
  <c r="BK92" i="4"/>
  <c r="BJ92" i="4"/>
  <c r="BI92" i="4"/>
  <c r="BH92" i="4"/>
  <c r="BG92" i="4"/>
  <c r="BF92" i="4"/>
  <c r="BE92" i="4"/>
  <c r="BD92" i="4"/>
  <c r="BC92" i="4"/>
  <c r="BB92" i="4"/>
  <c r="BA92" i="4"/>
  <c r="AZ92" i="4"/>
  <c r="AY92" i="4"/>
  <c r="AX92" i="4"/>
  <c r="AW92" i="4"/>
  <c r="AV92" i="4"/>
  <c r="AU92" i="4"/>
  <c r="AT92" i="4"/>
  <c r="AS92" i="4"/>
  <c r="AR92" i="4"/>
  <c r="AQ92" i="4"/>
  <c r="AP92" i="4"/>
  <c r="AO92" i="4"/>
  <c r="AN92" i="4"/>
  <c r="AM92" i="4"/>
  <c r="AL92" i="4"/>
  <c r="AK92" i="4"/>
  <c r="AJ92" i="4"/>
  <c r="AI92" i="4"/>
  <c r="AH92" i="4"/>
  <c r="AG92" i="4"/>
  <c r="AF92" i="4"/>
  <c r="AE92" i="4"/>
  <c r="AD92" i="4"/>
  <c r="AC92" i="4"/>
  <c r="AB92" i="4"/>
  <c r="AA92" i="4"/>
  <c r="Z92" i="4"/>
  <c r="Y92" i="4"/>
  <c r="X92" i="4"/>
  <c r="W92" i="4"/>
  <c r="V92" i="4"/>
  <c r="U92" i="4"/>
  <c r="T92" i="4"/>
  <c r="S92" i="4"/>
  <c r="R92" i="4"/>
  <c r="Q92" i="4"/>
  <c r="P92" i="4"/>
  <c r="O92" i="4"/>
  <c r="N92" i="4"/>
  <c r="M92" i="4"/>
  <c r="L92" i="4"/>
  <c r="K92" i="4"/>
  <c r="J92" i="4"/>
  <c r="I92" i="4"/>
  <c r="H92" i="4"/>
  <c r="G92" i="4"/>
  <c r="F92" i="4"/>
  <c r="E92" i="4"/>
  <c r="CC91" i="4"/>
  <c r="CB91" i="4"/>
  <c r="CA91" i="4"/>
  <c r="BZ91" i="4"/>
  <c r="BY91" i="4"/>
  <c r="BX91" i="4"/>
  <c r="BW91" i="4"/>
  <c r="BV91" i="4"/>
  <c r="BU91" i="4"/>
  <c r="BT91" i="4"/>
  <c r="BS91" i="4"/>
  <c r="BR91" i="4"/>
  <c r="BQ91" i="4"/>
  <c r="BP91" i="4"/>
  <c r="BO91" i="4"/>
  <c r="BN91" i="4"/>
  <c r="BM91" i="4"/>
  <c r="BL91" i="4"/>
  <c r="BK91" i="4"/>
  <c r="BJ91" i="4"/>
  <c r="BI91" i="4"/>
  <c r="BH91" i="4"/>
  <c r="BG91" i="4"/>
  <c r="BF91" i="4"/>
  <c r="BE91" i="4"/>
  <c r="BD91" i="4"/>
  <c r="BC91" i="4"/>
  <c r="BB91" i="4"/>
  <c r="BA91" i="4"/>
  <c r="AZ91" i="4"/>
  <c r="AY91" i="4"/>
  <c r="AX91" i="4"/>
  <c r="AW91" i="4"/>
  <c r="AV91" i="4"/>
  <c r="AU91" i="4"/>
  <c r="AT91" i="4"/>
  <c r="AS91" i="4"/>
  <c r="AR91" i="4"/>
  <c r="AQ91" i="4"/>
  <c r="AP91" i="4"/>
  <c r="AO91" i="4"/>
  <c r="AN91" i="4"/>
  <c r="AM91" i="4"/>
  <c r="AL91" i="4"/>
  <c r="AK91" i="4"/>
  <c r="AJ91" i="4"/>
  <c r="AI91" i="4"/>
  <c r="AH91" i="4"/>
  <c r="AG91" i="4"/>
  <c r="AF91" i="4"/>
  <c r="AE91" i="4"/>
  <c r="AD91" i="4"/>
  <c r="AC91" i="4"/>
  <c r="AB91" i="4"/>
  <c r="AA91" i="4"/>
  <c r="Z91" i="4"/>
  <c r="Y91" i="4"/>
  <c r="X91" i="4"/>
  <c r="W91" i="4"/>
  <c r="V91" i="4"/>
  <c r="U91" i="4"/>
  <c r="T91" i="4"/>
  <c r="S91" i="4"/>
  <c r="R91" i="4"/>
  <c r="Q91" i="4"/>
  <c r="P91" i="4"/>
  <c r="O91" i="4"/>
  <c r="N91" i="4"/>
  <c r="M91" i="4"/>
  <c r="L91" i="4"/>
  <c r="K91" i="4"/>
  <c r="J91" i="4"/>
  <c r="I91" i="4"/>
  <c r="H91" i="4"/>
  <c r="G91" i="4"/>
  <c r="F91" i="4"/>
  <c r="E91" i="4"/>
  <c r="CC90" i="4"/>
  <c r="CB90" i="4"/>
  <c r="CA90" i="4"/>
  <c r="BZ90" i="4"/>
  <c r="BY90" i="4"/>
  <c r="BX90" i="4"/>
  <c r="BW90" i="4"/>
  <c r="BV90" i="4"/>
  <c r="BU90" i="4"/>
  <c r="BT90" i="4"/>
  <c r="BS90" i="4"/>
  <c r="BR90" i="4"/>
  <c r="BQ90" i="4"/>
  <c r="BP90" i="4"/>
  <c r="BO90" i="4"/>
  <c r="BN90" i="4"/>
  <c r="BM90" i="4"/>
  <c r="BL90" i="4"/>
  <c r="BK90" i="4"/>
  <c r="BJ90" i="4"/>
  <c r="BI90" i="4"/>
  <c r="BH90" i="4"/>
  <c r="BG90" i="4"/>
  <c r="BF90" i="4"/>
  <c r="BE90" i="4"/>
  <c r="BD90" i="4"/>
  <c r="BC90" i="4"/>
  <c r="BB90" i="4"/>
  <c r="BA90" i="4"/>
  <c r="AZ90" i="4"/>
  <c r="AY90" i="4"/>
  <c r="AX90" i="4"/>
  <c r="AW90" i="4"/>
  <c r="AV90" i="4"/>
  <c r="AU90" i="4"/>
  <c r="AT90" i="4"/>
  <c r="AS90" i="4"/>
  <c r="AR90" i="4"/>
  <c r="AQ90" i="4"/>
  <c r="AP90" i="4"/>
  <c r="AO90" i="4"/>
  <c r="AN90" i="4"/>
  <c r="AM90" i="4"/>
  <c r="AL90" i="4"/>
  <c r="AK90" i="4"/>
  <c r="AJ90" i="4"/>
  <c r="AI90" i="4"/>
  <c r="AH90" i="4"/>
  <c r="AG90" i="4"/>
  <c r="AF90" i="4"/>
  <c r="AE90" i="4"/>
  <c r="AD90" i="4"/>
  <c r="AC90" i="4"/>
  <c r="AB90" i="4"/>
  <c r="AA90" i="4"/>
  <c r="Z90" i="4"/>
  <c r="Y90" i="4"/>
  <c r="X90" i="4"/>
  <c r="W90" i="4"/>
  <c r="V90" i="4"/>
  <c r="U90" i="4"/>
  <c r="T90" i="4"/>
  <c r="S90" i="4"/>
  <c r="R90" i="4"/>
  <c r="Q90" i="4"/>
  <c r="P90" i="4"/>
  <c r="O90" i="4"/>
  <c r="N90" i="4"/>
  <c r="M90" i="4"/>
  <c r="L90" i="4"/>
  <c r="K90" i="4"/>
  <c r="J90" i="4"/>
  <c r="I90" i="4"/>
  <c r="H90" i="4"/>
  <c r="G90" i="4"/>
  <c r="F90" i="4"/>
  <c r="E90" i="4"/>
  <c r="CC89" i="4"/>
  <c r="CB89" i="4"/>
  <c r="CA89" i="4"/>
  <c r="BZ89" i="4"/>
  <c r="BY89" i="4"/>
  <c r="BX89" i="4"/>
  <c r="BW89" i="4"/>
  <c r="BV89" i="4"/>
  <c r="BU89" i="4"/>
  <c r="BT89" i="4"/>
  <c r="BS89" i="4"/>
  <c r="BR89" i="4"/>
  <c r="BQ89" i="4"/>
  <c r="BP89" i="4"/>
  <c r="BO89" i="4"/>
  <c r="BN89" i="4"/>
  <c r="BM89" i="4"/>
  <c r="BL89" i="4"/>
  <c r="BK89" i="4"/>
  <c r="BJ89" i="4"/>
  <c r="BI89" i="4"/>
  <c r="BH89" i="4"/>
  <c r="BG89" i="4"/>
  <c r="BF89" i="4"/>
  <c r="BE89" i="4"/>
  <c r="BD89" i="4"/>
  <c r="BC89" i="4"/>
  <c r="BB89" i="4"/>
  <c r="BA89" i="4"/>
  <c r="AZ89" i="4"/>
  <c r="AY89" i="4"/>
  <c r="AX89" i="4"/>
  <c r="AW89" i="4"/>
  <c r="AV89" i="4"/>
  <c r="AU89" i="4"/>
  <c r="AT89" i="4"/>
  <c r="AS89" i="4"/>
  <c r="AR89" i="4"/>
  <c r="AQ89" i="4"/>
  <c r="AP89" i="4"/>
  <c r="AO89" i="4"/>
  <c r="AN89" i="4"/>
  <c r="AM89" i="4"/>
  <c r="AL89" i="4"/>
  <c r="AK89" i="4"/>
  <c r="AJ89" i="4"/>
  <c r="AI89" i="4"/>
  <c r="AH89" i="4"/>
  <c r="AG89" i="4"/>
  <c r="AF89" i="4"/>
  <c r="AE89" i="4"/>
  <c r="AD89" i="4"/>
  <c r="AC89" i="4"/>
  <c r="AB89" i="4"/>
  <c r="AA89" i="4"/>
  <c r="Z89" i="4"/>
  <c r="Y89" i="4"/>
  <c r="X89" i="4"/>
  <c r="W89" i="4"/>
  <c r="V89" i="4"/>
  <c r="U89" i="4"/>
  <c r="T89" i="4"/>
  <c r="S89" i="4"/>
  <c r="R89" i="4"/>
  <c r="Q89" i="4"/>
  <c r="P89" i="4"/>
  <c r="O89" i="4"/>
  <c r="N89" i="4"/>
  <c r="M89" i="4"/>
  <c r="L89" i="4"/>
  <c r="K89" i="4"/>
  <c r="J89" i="4"/>
  <c r="I89" i="4"/>
  <c r="H89" i="4"/>
  <c r="G89" i="4"/>
  <c r="F89" i="4"/>
  <c r="E89" i="4"/>
  <c r="CC88" i="4"/>
  <c r="CB88" i="4"/>
  <c r="CA88" i="4"/>
  <c r="BZ88" i="4"/>
  <c r="BY88" i="4"/>
  <c r="BX88" i="4"/>
  <c r="BW88" i="4"/>
  <c r="BV88" i="4"/>
  <c r="BU88" i="4"/>
  <c r="BT88" i="4"/>
  <c r="BS88" i="4"/>
  <c r="BR88" i="4"/>
  <c r="BQ88" i="4"/>
  <c r="BP88" i="4"/>
  <c r="BO88" i="4"/>
  <c r="BN88" i="4"/>
  <c r="BM88" i="4"/>
  <c r="BL88" i="4"/>
  <c r="BK88" i="4"/>
  <c r="BJ88" i="4"/>
  <c r="BI88" i="4"/>
  <c r="BH88" i="4"/>
  <c r="BG88" i="4"/>
  <c r="BF88" i="4"/>
  <c r="BE88" i="4"/>
  <c r="BD88" i="4"/>
  <c r="BC88" i="4"/>
  <c r="BB88" i="4"/>
  <c r="BA88" i="4"/>
  <c r="AZ88" i="4"/>
  <c r="AY88" i="4"/>
  <c r="AX88" i="4"/>
  <c r="AW88" i="4"/>
  <c r="AV88" i="4"/>
  <c r="AU88" i="4"/>
  <c r="AT88" i="4"/>
  <c r="AS88" i="4"/>
  <c r="AR88" i="4"/>
  <c r="AQ88" i="4"/>
  <c r="AP88" i="4"/>
  <c r="AO88" i="4"/>
  <c r="AN88" i="4"/>
  <c r="AM88" i="4"/>
  <c r="AL88" i="4"/>
  <c r="AK88" i="4"/>
  <c r="AJ88" i="4"/>
  <c r="AI88" i="4"/>
  <c r="AH88" i="4"/>
  <c r="AG88" i="4"/>
  <c r="AF88" i="4"/>
  <c r="AE88" i="4"/>
  <c r="AD88" i="4"/>
  <c r="AC88" i="4"/>
  <c r="AB88" i="4"/>
  <c r="AA88" i="4"/>
  <c r="Z88" i="4"/>
  <c r="Y88" i="4"/>
  <c r="X88" i="4"/>
  <c r="W88" i="4"/>
  <c r="V88" i="4"/>
  <c r="U88" i="4"/>
  <c r="T88" i="4"/>
  <c r="S88" i="4"/>
  <c r="R88" i="4"/>
  <c r="Q88" i="4"/>
  <c r="P88" i="4"/>
  <c r="O88" i="4"/>
  <c r="N88" i="4"/>
  <c r="M88" i="4"/>
  <c r="L88" i="4"/>
  <c r="K88" i="4"/>
  <c r="J88" i="4"/>
  <c r="I88" i="4"/>
  <c r="H88" i="4"/>
  <c r="G88" i="4"/>
  <c r="F88" i="4"/>
  <c r="E88" i="4"/>
  <c r="CC87" i="4"/>
  <c r="CB87" i="4"/>
  <c r="CA87" i="4"/>
  <c r="BZ87" i="4"/>
  <c r="BY87" i="4"/>
  <c r="BX87" i="4"/>
  <c r="BW87" i="4"/>
  <c r="BV87" i="4"/>
  <c r="BU87" i="4"/>
  <c r="BT87" i="4"/>
  <c r="BS87" i="4"/>
  <c r="BR87" i="4"/>
  <c r="BQ87" i="4"/>
  <c r="BP87" i="4"/>
  <c r="BO87" i="4"/>
  <c r="BN87" i="4"/>
  <c r="BM87" i="4"/>
  <c r="BL87" i="4"/>
  <c r="BK87" i="4"/>
  <c r="BJ87" i="4"/>
  <c r="BI87" i="4"/>
  <c r="BH87" i="4"/>
  <c r="BG87" i="4"/>
  <c r="BF87" i="4"/>
  <c r="BE87" i="4"/>
  <c r="BD87" i="4"/>
  <c r="BC87" i="4"/>
  <c r="BB87" i="4"/>
  <c r="BA87" i="4"/>
  <c r="AZ87" i="4"/>
  <c r="AY87" i="4"/>
  <c r="AX87" i="4"/>
  <c r="AW87" i="4"/>
  <c r="AV87" i="4"/>
  <c r="AU87" i="4"/>
  <c r="AT87" i="4"/>
  <c r="AS87" i="4"/>
  <c r="AR87" i="4"/>
  <c r="AQ87" i="4"/>
  <c r="AP87" i="4"/>
  <c r="AO87" i="4"/>
  <c r="AN87" i="4"/>
  <c r="AM87" i="4"/>
  <c r="AL87" i="4"/>
  <c r="AK87" i="4"/>
  <c r="AJ87" i="4"/>
  <c r="AI87" i="4"/>
  <c r="AH87" i="4"/>
  <c r="AG87" i="4"/>
  <c r="AF87" i="4"/>
  <c r="AE87" i="4"/>
  <c r="AD87" i="4"/>
  <c r="AC87" i="4"/>
  <c r="AB87" i="4"/>
  <c r="AA87" i="4"/>
  <c r="Z87" i="4"/>
  <c r="Y87" i="4"/>
  <c r="X87" i="4"/>
  <c r="W87" i="4"/>
  <c r="V87" i="4"/>
  <c r="U87" i="4"/>
  <c r="T87" i="4"/>
  <c r="S87" i="4"/>
  <c r="R87" i="4"/>
  <c r="Q87" i="4"/>
  <c r="P87" i="4"/>
  <c r="O87" i="4"/>
  <c r="N87" i="4"/>
  <c r="M87" i="4"/>
  <c r="L87" i="4"/>
  <c r="K87" i="4"/>
  <c r="J87" i="4"/>
  <c r="I87" i="4"/>
  <c r="H87" i="4"/>
  <c r="G87" i="4"/>
  <c r="F87" i="4"/>
  <c r="E87" i="4"/>
  <c r="CC86" i="4"/>
  <c r="CB86" i="4"/>
  <c r="CA86" i="4"/>
  <c r="BZ86" i="4"/>
  <c r="BY86" i="4"/>
  <c r="BX86" i="4"/>
  <c r="BW86" i="4"/>
  <c r="BV86" i="4"/>
  <c r="BU86" i="4"/>
  <c r="BT86" i="4"/>
  <c r="BS86" i="4"/>
  <c r="BR86" i="4"/>
  <c r="BQ86" i="4"/>
  <c r="BP86" i="4"/>
  <c r="BO86" i="4"/>
  <c r="BN86" i="4"/>
  <c r="BM86" i="4"/>
  <c r="BL86" i="4"/>
  <c r="BK86" i="4"/>
  <c r="BJ86" i="4"/>
  <c r="BI86" i="4"/>
  <c r="BH86" i="4"/>
  <c r="BG86" i="4"/>
  <c r="BF86" i="4"/>
  <c r="BE86" i="4"/>
  <c r="BD86" i="4"/>
  <c r="BC86" i="4"/>
  <c r="BB86" i="4"/>
  <c r="BA86" i="4"/>
  <c r="AZ86" i="4"/>
  <c r="AY86" i="4"/>
  <c r="AX86" i="4"/>
  <c r="AW86" i="4"/>
  <c r="AV86" i="4"/>
  <c r="AU86" i="4"/>
  <c r="AT86" i="4"/>
  <c r="AS86" i="4"/>
  <c r="AR86" i="4"/>
  <c r="AQ86" i="4"/>
  <c r="AP86" i="4"/>
  <c r="AO86" i="4"/>
  <c r="AN86" i="4"/>
  <c r="AM86" i="4"/>
  <c r="AL86" i="4"/>
  <c r="AK86" i="4"/>
  <c r="AJ86" i="4"/>
  <c r="AI86" i="4"/>
  <c r="AH86" i="4"/>
  <c r="AG86" i="4"/>
  <c r="AF86" i="4"/>
  <c r="AE86" i="4"/>
  <c r="AD86" i="4"/>
  <c r="AC86" i="4"/>
  <c r="AB86" i="4"/>
  <c r="AA86" i="4"/>
  <c r="Z86" i="4"/>
  <c r="Y86" i="4"/>
  <c r="X86" i="4"/>
  <c r="W86" i="4"/>
  <c r="V86" i="4"/>
  <c r="U86" i="4"/>
  <c r="T86" i="4"/>
  <c r="S86" i="4"/>
  <c r="R86" i="4"/>
  <c r="Q86" i="4"/>
  <c r="P86" i="4"/>
  <c r="O86" i="4"/>
  <c r="N86" i="4"/>
  <c r="M86" i="4"/>
  <c r="L86" i="4"/>
  <c r="K86" i="4"/>
  <c r="J86" i="4"/>
  <c r="I86" i="4"/>
  <c r="H86" i="4"/>
  <c r="G86" i="4"/>
  <c r="F86" i="4"/>
  <c r="E86" i="4"/>
  <c r="CC85" i="4"/>
  <c r="CB85" i="4"/>
  <c r="CA85" i="4"/>
  <c r="BZ85" i="4"/>
  <c r="BY85" i="4"/>
  <c r="BX85" i="4"/>
  <c r="BW85" i="4"/>
  <c r="BV85" i="4"/>
  <c r="BU85" i="4"/>
  <c r="BT85" i="4"/>
  <c r="BS85" i="4"/>
  <c r="BR85" i="4"/>
  <c r="BQ85" i="4"/>
  <c r="BP85" i="4"/>
  <c r="BO85" i="4"/>
  <c r="BN85" i="4"/>
  <c r="BM85" i="4"/>
  <c r="BL85" i="4"/>
  <c r="BK85" i="4"/>
  <c r="BJ85" i="4"/>
  <c r="BI85" i="4"/>
  <c r="BH85" i="4"/>
  <c r="BG85" i="4"/>
  <c r="BF85" i="4"/>
  <c r="BE85" i="4"/>
  <c r="BD85" i="4"/>
  <c r="BC85" i="4"/>
  <c r="BB85" i="4"/>
  <c r="BA85" i="4"/>
  <c r="AZ85" i="4"/>
  <c r="AY85" i="4"/>
  <c r="AX85" i="4"/>
  <c r="AW85" i="4"/>
  <c r="AV85" i="4"/>
  <c r="AU85" i="4"/>
  <c r="AT85" i="4"/>
  <c r="AS85" i="4"/>
  <c r="AR85" i="4"/>
  <c r="AQ85" i="4"/>
  <c r="AP85" i="4"/>
  <c r="AO85" i="4"/>
  <c r="AN85" i="4"/>
  <c r="AM85" i="4"/>
  <c r="AL85" i="4"/>
  <c r="AK85" i="4"/>
  <c r="AJ85" i="4"/>
  <c r="AI85" i="4"/>
  <c r="AH85" i="4"/>
  <c r="AG85" i="4"/>
  <c r="AF85" i="4"/>
  <c r="AE85" i="4"/>
  <c r="AD85" i="4"/>
  <c r="AC85" i="4"/>
  <c r="AB85" i="4"/>
  <c r="AA85" i="4"/>
  <c r="Z85" i="4"/>
  <c r="Y85" i="4"/>
  <c r="X85" i="4"/>
  <c r="W85" i="4"/>
  <c r="V85" i="4"/>
  <c r="U85" i="4"/>
  <c r="T85" i="4"/>
  <c r="S85" i="4"/>
  <c r="R85" i="4"/>
  <c r="Q85" i="4"/>
  <c r="P85" i="4"/>
  <c r="O85" i="4"/>
  <c r="N85" i="4"/>
  <c r="M85" i="4"/>
  <c r="L85" i="4"/>
  <c r="K85" i="4"/>
  <c r="J85" i="4"/>
  <c r="I85" i="4"/>
  <c r="H85" i="4"/>
  <c r="G85" i="4"/>
  <c r="F85" i="4"/>
  <c r="E85" i="4"/>
  <c r="CC84" i="4"/>
  <c r="CB84" i="4"/>
  <c r="CA84" i="4"/>
  <c r="BZ84" i="4"/>
  <c r="BY84" i="4"/>
  <c r="BX84" i="4"/>
  <c r="BW84" i="4"/>
  <c r="BV84" i="4"/>
  <c r="BU84" i="4"/>
  <c r="BT84" i="4"/>
  <c r="BS84" i="4"/>
  <c r="BR84" i="4"/>
  <c r="BQ84" i="4"/>
  <c r="BP84" i="4"/>
  <c r="BO84" i="4"/>
  <c r="BN84" i="4"/>
  <c r="BM84" i="4"/>
  <c r="BL84" i="4"/>
  <c r="BK84" i="4"/>
  <c r="BJ84" i="4"/>
  <c r="BI84" i="4"/>
  <c r="BH84" i="4"/>
  <c r="BG84" i="4"/>
  <c r="BF84" i="4"/>
  <c r="BE84" i="4"/>
  <c r="BD84" i="4"/>
  <c r="BC84" i="4"/>
  <c r="BB84" i="4"/>
  <c r="BA84" i="4"/>
  <c r="AZ84" i="4"/>
  <c r="AY84" i="4"/>
  <c r="AX84" i="4"/>
  <c r="AW84" i="4"/>
  <c r="AV84" i="4"/>
  <c r="AU84" i="4"/>
  <c r="AT84" i="4"/>
  <c r="AS84" i="4"/>
  <c r="AR84" i="4"/>
  <c r="AQ84" i="4"/>
  <c r="AP84" i="4"/>
  <c r="AO84" i="4"/>
  <c r="AN84" i="4"/>
  <c r="AM84" i="4"/>
  <c r="AL84" i="4"/>
  <c r="AK84" i="4"/>
  <c r="AJ84" i="4"/>
  <c r="AI84" i="4"/>
  <c r="AH84" i="4"/>
  <c r="AG84" i="4"/>
  <c r="AF84" i="4"/>
  <c r="AE84" i="4"/>
  <c r="AD84" i="4"/>
  <c r="AC84" i="4"/>
  <c r="AB84" i="4"/>
  <c r="AA84" i="4"/>
  <c r="Z84" i="4"/>
  <c r="Y84" i="4"/>
  <c r="X84" i="4"/>
  <c r="W84" i="4"/>
  <c r="V84" i="4"/>
  <c r="U84" i="4"/>
  <c r="T84" i="4"/>
  <c r="S84" i="4"/>
  <c r="R84" i="4"/>
  <c r="Q84" i="4"/>
  <c r="P84" i="4"/>
  <c r="O84" i="4"/>
  <c r="N84" i="4"/>
  <c r="M84" i="4"/>
  <c r="L84" i="4"/>
  <c r="K84" i="4"/>
  <c r="J84" i="4"/>
  <c r="I84" i="4"/>
  <c r="H84" i="4"/>
  <c r="G84" i="4"/>
  <c r="F84" i="4"/>
  <c r="E84" i="4"/>
  <c r="CC83" i="4"/>
  <c r="CB83" i="4"/>
  <c r="CA83" i="4"/>
  <c r="BZ83" i="4"/>
  <c r="BY83" i="4"/>
  <c r="BX83" i="4"/>
  <c r="BW83" i="4"/>
  <c r="BV83" i="4"/>
  <c r="BU83" i="4"/>
  <c r="BT83" i="4"/>
  <c r="BS83" i="4"/>
  <c r="BR83" i="4"/>
  <c r="BQ83" i="4"/>
  <c r="BP83" i="4"/>
  <c r="BO83" i="4"/>
  <c r="BN83" i="4"/>
  <c r="BM83" i="4"/>
  <c r="BL83" i="4"/>
  <c r="BK83" i="4"/>
  <c r="BJ83" i="4"/>
  <c r="BI83" i="4"/>
  <c r="BH83" i="4"/>
  <c r="BG83" i="4"/>
  <c r="BF83" i="4"/>
  <c r="BE83" i="4"/>
  <c r="BD83" i="4"/>
  <c r="BC83" i="4"/>
  <c r="BB83" i="4"/>
  <c r="BA83" i="4"/>
  <c r="AZ83" i="4"/>
  <c r="AY83" i="4"/>
  <c r="AX83" i="4"/>
  <c r="AW83" i="4"/>
  <c r="AV83" i="4"/>
  <c r="AU83" i="4"/>
  <c r="AT83" i="4"/>
  <c r="AS83" i="4"/>
  <c r="AR83" i="4"/>
  <c r="AQ83" i="4"/>
  <c r="AP83" i="4"/>
  <c r="AO83" i="4"/>
  <c r="AN83" i="4"/>
  <c r="AM83" i="4"/>
  <c r="AL83" i="4"/>
  <c r="AK83" i="4"/>
  <c r="AJ83" i="4"/>
  <c r="AI83" i="4"/>
  <c r="AH83" i="4"/>
  <c r="AG83" i="4"/>
  <c r="AF83" i="4"/>
  <c r="AE83" i="4"/>
  <c r="AD83" i="4"/>
  <c r="AC83" i="4"/>
  <c r="AB83" i="4"/>
  <c r="AA83" i="4"/>
  <c r="Z83" i="4"/>
  <c r="Y83" i="4"/>
  <c r="X83" i="4"/>
  <c r="W83" i="4"/>
  <c r="V83" i="4"/>
  <c r="U83" i="4"/>
  <c r="T83" i="4"/>
  <c r="S83" i="4"/>
  <c r="R83" i="4"/>
  <c r="Q83" i="4"/>
  <c r="P83" i="4"/>
  <c r="O83" i="4"/>
  <c r="N83" i="4"/>
  <c r="M83" i="4"/>
  <c r="L83" i="4"/>
  <c r="K83" i="4"/>
  <c r="J83" i="4"/>
  <c r="I83" i="4"/>
  <c r="H83" i="4"/>
  <c r="G83" i="4"/>
  <c r="F83" i="4"/>
  <c r="E83" i="4"/>
  <c r="CC82" i="4"/>
  <c r="CB82" i="4"/>
  <c r="CA82" i="4"/>
  <c r="BZ82" i="4"/>
  <c r="BY82" i="4"/>
  <c r="BX82" i="4"/>
  <c r="BW82" i="4"/>
  <c r="BV82" i="4"/>
  <c r="BU82" i="4"/>
  <c r="BT82" i="4"/>
  <c r="BS82" i="4"/>
  <c r="BR82" i="4"/>
  <c r="BQ82" i="4"/>
  <c r="BP82" i="4"/>
  <c r="BO82" i="4"/>
  <c r="BN82" i="4"/>
  <c r="BM82" i="4"/>
  <c r="BL82" i="4"/>
  <c r="BK82" i="4"/>
  <c r="BJ82" i="4"/>
  <c r="BI82" i="4"/>
  <c r="BH82" i="4"/>
  <c r="BG82" i="4"/>
  <c r="BF82" i="4"/>
  <c r="BE82" i="4"/>
  <c r="BD82" i="4"/>
  <c r="BC82" i="4"/>
  <c r="BB82" i="4"/>
  <c r="BA82" i="4"/>
  <c r="AZ82" i="4"/>
  <c r="AY82" i="4"/>
  <c r="AX82" i="4"/>
  <c r="AW82" i="4"/>
  <c r="AV82" i="4"/>
  <c r="AU82" i="4"/>
  <c r="AT82" i="4"/>
  <c r="AS82" i="4"/>
  <c r="AR82" i="4"/>
  <c r="AQ82" i="4"/>
  <c r="AP82" i="4"/>
  <c r="AO82" i="4"/>
  <c r="AN82" i="4"/>
  <c r="AM82" i="4"/>
  <c r="AL82" i="4"/>
  <c r="AK82" i="4"/>
  <c r="AJ82" i="4"/>
  <c r="AI82" i="4"/>
  <c r="AH82" i="4"/>
  <c r="AG82" i="4"/>
  <c r="AF82" i="4"/>
  <c r="AE82" i="4"/>
  <c r="AD82" i="4"/>
  <c r="AC82" i="4"/>
  <c r="AB82" i="4"/>
  <c r="AA82" i="4"/>
  <c r="Z82" i="4"/>
  <c r="Y82" i="4"/>
  <c r="X82" i="4"/>
  <c r="W82" i="4"/>
  <c r="V82" i="4"/>
  <c r="U82" i="4"/>
  <c r="T82" i="4"/>
  <c r="S82" i="4"/>
  <c r="R82" i="4"/>
  <c r="Q82" i="4"/>
  <c r="P82" i="4"/>
  <c r="O82" i="4"/>
  <c r="N82" i="4"/>
  <c r="M82" i="4"/>
  <c r="L82" i="4"/>
  <c r="K82" i="4"/>
  <c r="J82" i="4"/>
  <c r="I82" i="4"/>
  <c r="H82" i="4"/>
  <c r="G82" i="4"/>
  <c r="F82" i="4"/>
  <c r="CC98" i="5"/>
  <c r="CB98" i="5"/>
  <c r="CA98" i="5"/>
  <c r="BZ98" i="5"/>
  <c r="BY98" i="5"/>
  <c r="BX98" i="5"/>
  <c r="BW98" i="5"/>
  <c r="BV98" i="5"/>
  <c r="BU98" i="5"/>
  <c r="BT98" i="5"/>
  <c r="BS98" i="5"/>
  <c r="BR98" i="5"/>
  <c r="BQ98" i="5"/>
  <c r="BP98" i="5"/>
  <c r="BO98" i="5"/>
  <c r="BN98" i="5"/>
  <c r="BM98" i="5"/>
  <c r="BL98" i="5"/>
  <c r="BK98" i="5"/>
  <c r="BJ98" i="5"/>
  <c r="BI98" i="5"/>
  <c r="BH98" i="5"/>
  <c r="BG98" i="5"/>
  <c r="BF98" i="5"/>
  <c r="BE98" i="5"/>
  <c r="BD98" i="5"/>
  <c r="BC98" i="5"/>
  <c r="BB98" i="5"/>
  <c r="BA98" i="5"/>
  <c r="AZ98" i="5"/>
  <c r="AY98" i="5"/>
  <c r="AX98" i="5"/>
  <c r="AW98" i="5"/>
  <c r="AV98" i="5"/>
  <c r="AU98" i="5"/>
  <c r="AT98" i="5"/>
  <c r="AS98" i="5"/>
  <c r="AR98" i="5"/>
  <c r="AQ98" i="5"/>
  <c r="AP98" i="5"/>
  <c r="AO98" i="5"/>
  <c r="AN98" i="5"/>
  <c r="AM98" i="5"/>
  <c r="AL98" i="5"/>
  <c r="AK98" i="5"/>
  <c r="AJ98" i="5"/>
  <c r="AI98" i="5"/>
  <c r="AH98" i="5"/>
  <c r="AG98" i="5"/>
  <c r="AF98" i="5"/>
  <c r="AE98" i="5"/>
  <c r="AD98" i="5"/>
  <c r="AC98" i="5"/>
  <c r="AB98" i="5"/>
  <c r="AA98" i="5"/>
  <c r="Z98" i="5"/>
  <c r="Y98" i="5"/>
  <c r="X98" i="5"/>
  <c r="W98" i="5"/>
  <c r="V98" i="5"/>
  <c r="U98" i="5"/>
  <c r="T98" i="5"/>
  <c r="S98" i="5"/>
  <c r="R98" i="5"/>
  <c r="Q98" i="5"/>
  <c r="P98" i="5"/>
  <c r="O98" i="5"/>
  <c r="N98" i="5"/>
  <c r="M98" i="5"/>
  <c r="L98" i="5"/>
  <c r="K98" i="5"/>
  <c r="J98" i="5"/>
  <c r="I98" i="5"/>
  <c r="H98" i="5"/>
  <c r="G98" i="5"/>
  <c r="F98" i="5"/>
  <c r="E98" i="5"/>
  <c r="CC97" i="5"/>
  <c r="CB97" i="5"/>
  <c r="CA97" i="5"/>
  <c r="BZ97" i="5"/>
  <c r="BY97" i="5"/>
  <c r="BX97" i="5"/>
  <c r="BW97" i="5"/>
  <c r="BV97" i="5"/>
  <c r="BU97" i="5"/>
  <c r="BT97" i="5"/>
  <c r="BS97" i="5"/>
  <c r="BR97" i="5"/>
  <c r="BQ97" i="5"/>
  <c r="BP97" i="5"/>
  <c r="BO97" i="5"/>
  <c r="BN97" i="5"/>
  <c r="BM97" i="5"/>
  <c r="BL97" i="5"/>
  <c r="BK97" i="5"/>
  <c r="BJ97" i="5"/>
  <c r="BI97" i="5"/>
  <c r="BH97" i="5"/>
  <c r="BG97" i="5"/>
  <c r="BF97" i="5"/>
  <c r="BE97" i="5"/>
  <c r="BD97" i="5"/>
  <c r="BC97" i="5"/>
  <c r="BB97" i="5"/>
  <c r="BA97" i="5"/>
  <c r="AZ97" i="5"/>
  <c r="AY97" i="5"/>
  <c r="AX97" i="5"/>
  <c r="AW97" i="5"/>
  <c r="AV97" i="5"/>
  <c r="AU97" i="5"/>
  <c r="AT97" i="5"/>
  <c r="AS97" i="5"/>
  <c r="AR97" i="5"/>
  <c r="AQ97" i="5"/>
  <c r="AP97" i="5"/>
  <c r="AO97" i="5"/>
  <c r="AN97" i="5"/>
  <c r="AM97" i="5"/>
  <c r="AL97" i="5"/>
  <c r="AK97" i="5"/>
  <c r="AJ97" i="5"/>
  <c r="AI97" i="5"/>
  <c r="AH97" i="5"/>
  <c r="AG97" i="5"/>
  <c r="AF97" i="5"/>
  <c r="AE97" i="5"/>
  <c r="AD97" i="5"/>
  <c r="AC97" i="5"/>
  <c r="AB97" i="5"/>
  <c r="AA97" i="5"/>
  <c r="Z97" i="5"/>
  <c r="Y97" i="5"/>
  <c r="X97" i="5"/>
  <c r="W97" i="5"/>
  <c r="V97" i="5"/>
  <c r="U97" i="5"/>
  <c r="T97" i="5"/>
  <c r="S97" i="5"/>
  <c r="R97" i="5"/>
  <c r="Q97" i="5"/>
  <c r="P97" i="5"/>
  <c r="O97" i="5"/>
  <c r="N97" i="5"/>
  <c r="M97" i="5"/>
  <c r="L97" i="5"/>
  <c r="K97" i="5"/>
  <c r="J97" i="5"/>
  <c r="I97" i="5"/>
  <c r="H97" i="5"/>
  <c r="G97" i="5"/>
  <c r="F97" i="5"/>
  <c r="E97" i="5"/>
  <c r="CC96" i="5"/>
  <c r="CB96" i="5"/>
  <c r="CA96" i="5"/>
  <c r="BZ96" i="5"/>
  <c r="BY96" i="5"/>
  <c r="BX96" i="5"/>
  <c r="BW96" i="5"/>
  <c r="BV96" i="5"/>
  <c r="BU96" i="5"/>
  <c r="BT96" i="5"/>
  <c r="BS96" i="5"/>
  <c r="BR96" i="5"/>
  <c r="BQ96" i="5"/>
  <c r="BP96" i="5"/>
  <c r="BO96" i="5"/>
  <c r="BN96" i="5"/>
  <c r="BM96" i="5"/>
  <c r="BL96" i="5"/>
  <c r="BK96" i="5"/>
  <c r="BJ96" i="5"/>
  <c r="BI96" i="5"/>
  <c r="BH96" i="5"/>
  <c r="BG96" i="5"/>
  <c r="BF96" i="5"/>
  <c r="BE96" i="5"/>
  <c r="BD96" i="5"/>
  <c r="BC96" i="5"/>
  <c r="BB96" i="5"/>
  <c r="BA96" i="5"/>
  <c r="AZ96" i="5"/>
  <c r="AY96" i="5"/>
  <c r="AX96" i="5"/>
  <c r="AW96" i="5"/>
  <c r="AV96" i="5"/>
  <c r="AU96" i="5"/>
  <c r="AT96" i="5"/>
  <c r="AS96" i="5"/>
  <c r="AR96" i="5"/>
  <c r="AQ96" i="5"/>
  <c r="AP96" i="5"/>
  <c r="AO96" i="5"/>
  <c r="AN96" i="5"/>
  <c r="AM96" i="5"/>
  <c r="AL96" i="5"/>
  <c r="AK96" i="5"/>
  <c r="AJ96" i="5"/>
  <c r="AI96" i="5"/>
  <c r="AH96" i="5"/>
  <c r="AG96" i="5"/>
  <c r="AF96" i="5"/>
  <c r="AE96" i="5"/>
  <c r="AD96" i="5"/>
  <c r="AC96" i="5"/>
  <c r="AB96" i="5"/>
  <c r="AA96" i="5"/>
  <c r="Z96" i="5"/>
  <c r="Y96" i="5"/>
  <c r="X96" i="5"/>
  <c r="W96" i="5"/>
  <c r="V96" i="5"/>
  <c r="U96" i="5"/>
  <c r="T96" i="5"/>
  <c r="S96" i="5"/>
  <c r="R96" i="5"/>
  <c r="Q96" i="5"/>
  <c r="P96" i="5"/>
  <c r="O96" i="5"/>
  <c r="N96" i="5"/>
  <c r="M96" i="5"/>
  <c r="L96" i="5"/>
  <c r="K96" i="5"/>
  <c r="J96" i="5"/>
  <c r="I96" i="5"/>
  <c r="H96" i="5"/>
  <c r="G96" i="5"/>
  <c r="F96" i="5"/>
  <c r="E96" i="5"/>
  <c r="CC95" i="5"/>
  <c r="CB95" i="5"/>
  <c r="CA95" i="5"/>
  <c r="BZ95" i="5"/>
  <c r="BY95" i="5"/>
  <c r="BX95" i="5"/>
  <c r="BW95" i="5"/>
  <c r="BV95" i="5"/>
  <c r="BU95" i="5"/>
  <c r="BT95" i="5"/>
  <c r="BS95" i="5"/>
  <c r="BR95" i="5"/>
  <c r="BQ95" i="5"/>
  <c r="BP95" i="5"/>
  <c r="BO95" i="5"/>
  <c r="BN95" i="5"/>
  <c r="BM95" i="5"/>
  <c r="BL95" i="5"/>
  <c r="BK95" i="5"/>
  <c r="BJ95" i="5"/>
  <c r="BI95" i="5"/>
  <c r="BH95" i="5"/>
  <c r="BG95" i="5"/>
  <c r="BF95" i="5"/>
  <c r="BE95" i="5"/>
  <c r="BD95" i="5"/>
  <c r="BC95" i="5"/>
  <c r="BB95" i="5"/>
  <c r="BA95" i="5"/>
  <c r="AZ95" i="5"/>
  <c r="AY95" i="5"/>
  <c r="AX95" i="5"/>
  <c r="AW95" i="5"/>
  <c r="AV95" i="5"/>
  <c r="AU95" i="5"/>
  <c r="AT95" i="5"/>
  <c r="AS95" i="5"/>
  <c r="AR95" i="5"/>
  <c r="AQ95" i="5"/>
  <c r="AP95" i="5"/>
  <c r="AO95" i="5"/>
  <c r="AN95" i="5"/>
  <c r="AM95" i="5"/>
  <c r="AL95" i="5"/>
  <c r="AK95" i="5"/>
  <c r="AJ95" i="5"/>
  <c r="AI95" i="5"/>
  <c r="AH95" i="5"/>
  <c r="AG95" i="5"/>
  <c r="AF95" i="5"/>
  <c r="AE95" i="5"/>
  <c r="AD95" i="5"/>
  <c r="AC95" i="5"/>
  <c r="AB95" i="5"/>
  <c r="AA95" i="5"/>
  <c r="Z95" i="5"/>
  <c r="Y95" i="5"/>
  <c r="X95" i="5"/>
  <c r="W95" i="5"/>
  <c r="V95" i="5"/>
  <c r="U95" i="5"/>
  <c r="T95" i="5"/>
  <c r="S95" i="5"/>
  <c r="R95" i="5"/>
  <c r="Q95" i="5"/>
  <c r="P95" i="5"/>
  <c r="O95" i="5"/>
  <c r="N95" i="5"/>
  <c r="M95" i="5"/>
  <c r="L95" i="5"/>
  <c r="K95" i="5"/>
  <c r="J95" i="5"/>
  <c r="I95" i="5"/>
  <c r="H95" i="5"/>
  <c r="G95" i="5"/>
  <c r="F95" i="5"/>
  <c r="E95" i="5"/>
  <c r="CC94" i="5"/>
  <c r="CB94" i="5"/>
  <c r="CA94" i="5"/>
  <c r="BZ94" i="5"/>
  <c r="BY94" i="5"/>
  <c r="BX94" i="5"/>
  <c r="BW94" i="5"/>
  <c r="BV94" i="5"/>
  <c r="BU94" i="5"/>
  <c r="BT94" i="5"/>
  <c r="BS94" i="5"/>
  <c r="BR94" i="5"/>
  <c r="BQ94" i="5"/>
  <c r="BP94" i="5"/>
  <c r="BO94" i="5"/>
  <c r="BN94" i="5"/>
  <c r="BM94" i="5"/>
  <c r="BL94" i="5"/>
  <c r="BK94" i="5"/>
  <c r="BJ94" i="5"/>
  <c r="BI94" i="5"/>
  <c r="BH94" i="5"/>
  <c r="BG94" i="5"/>
  <c r="BF94" i="5"/>
  <c r="BE94" i="5"/>
  <c r="BD94" i="5"/>
  <c r="BC94" i="5"/>
  <c r="BB94" i="5"/>
  <c r="BA94" i="5"/>
  <c r="AZ94" i="5"/>
  <c r="AY94" i="5"/>
  <c r="AX94" i="5"/>
  <c r="AW94" i="5"/>
  <c r="AV94" i="5"/>
  <c r="AU94" i="5"/>
  <c r="AT94" i="5"/>
  <c r="AS94" i="5"/>
  <c r="AR94" i="5"/>
  <c r="AQ94" i="5"/>
  <c r="AP94" i="5"/>
  <c r="AO94" i="5"/>
  <c r="AN94" i="5"/>
  <c r="AM94" i="5"/>
  <c r="AL94" i="5"/>
  <c r="AK94" i="5"/>
  <c r="AJ94" i="5"/>
  <c r="AI94" i="5"/>
  <c r="AH94" i="5"/>
  <c r="AG94" i="5"/>
  <c r="AF94" i="5"/>
  <c r="AE94" i="5"/>
  <c r="AD94" i="5"/>
  <c r="AC94" i="5"/>
  <c r="AB94" i="5"/>
  <c r="AA94" i="5"/>
  <c r="Z94" i="5"/>
  <c r="Y94" i="5"/>
  <c r="X94" i="5"/>
  <c r="W94" i="5"/>
  <c r="V94" i="5"/>
  <c r="U94" i="5"/>
  <c r="T94" i="5"/>
  <c r="S94" i="5"/>
  <c r="R94" i="5"/>
  <c r="Q94" i="5"/>
  <c r="P94" i="5"/>
  <c r="O94" i="5"/>
  <c r="N94" i="5"/>
  <c r="M94" i="5"/>
  <c r="L94" i="5"/>
  <c r="K94" i="5"/>
  <c r="J94" i="5"/>
  <c r="I94" i="5"/>
  <c r="H94" i="5"/>
  <c r="G94" i="5"/>
  <c r="F94" i="5"/>
  <c r="E94" i="5"/>
  <c r="CC93" i="5"/>
  <c r="CB93" i="5"/>
  <c r="CA93" i="5"/>
  <c r="BZ93" i="5"/>
  <c r="BY93" i="5"/>
  <c r="BX93" i="5"/>
  <c r="BW93" i="5"/>
  <c r="BV93" i="5"/>
  <c r="BU93" i="5"/>
  <c r="BT93" i="5"/>
  <c r="BS93" i="5"/>
  <c r="BR93" i="5"/>
  <c r="BQ93" i="5"/>
  <c r="BP93" i="5"/>
  <c r="BO93" i="5"/>
  <c r="BN93" i="5"/>
  <c r="BM93" i="5"/>
  <c r="BL93" i="5"/>
  <c r="BK93" i="5"/>
  <c r="BJ93" i="5"/>
  <c r="BI93" i="5"/>
  <c r="BH93" i="5"/>
  <c r="BG93" i="5"/>
  <c r="BF93" i="5"/>
  <c r="BE93" i="5"/>
  <c r="BD93" i="5"/>
  <c r="BC93" i="5"/>
  <c r="BB93" i="5"/>
  <c r="BA93" i="5"/>
  <c r="AZ93" i="5"/>
  <c r="AY93" i="5"/>
  <c r="AX93" i="5"/>
  <c r="AW93" i="5"/>
  <c r="AV93" i="5"/>
  <c r="AU93" i="5"/>
  <c r="AT93" i="5"/>
  <c r="AS93" i="5"/>
  <c r="AR93" i="5"/>
  <c r="AQ93" i="5"/>
  <c r="AP93" i="5"/>
  <c r="AO93" i="5"/>
  <c r="AN93" i="5"/>
  <c r="AM93" i="5"/>
  <c r="AL93" i="5"/>
  <c r="AK93" i="5"/>
  <c r="AJ93" i="5"/>
  <c r="AI93" i="5"/>
  <c r="AH93" i="5"/>
  <c r="AG93" i="5"/>
  <c r="AF93" i="5"/>
  <c r="AE93" i="5"/>
  <c r="AD93" i="5"/>
  <c r="AC93" i="5"/>
  <c r="AB93" i="5"/>
  <c r="AA93" i="5"/>
  <c r="Z93" i="5"/>
  <c r="Y93" i="5"/>
  <c r="X93" i="5"/>
  <c r="W93" i="5"/>
  <c r="V93" i="5"/>
  <c r="U93" i="5"/>
  <c r="T93" i="5"/>
  <c r="S93" i="5"/>
  <c r="R93" i="5"/>
  <c r="Q93" i="5"/>
  <c r="P93" i="5"/>
  <c r="O93" i="5"/>
  <c r="N93" i="5"/>
  <c r="M93" i="5"/>
  <c r="L93" i="5"/>
  <c r="K93" i="5"/>
  <c r="J93" i="5"/>
  <c r="I93" i="5"/>
  <c r="H93" i="5"/>
  <c r="G93" i="5"/>
  <c r="F93" i="5"/>
  <c r="E93" i="5"/>
  <c r="CC92" i="5"/>
  <c r="CB92" i="5"/>
  <c r="CA92" i="5"/>
  <c r="BZ92" i="5"/>
  <c r="BY92" i="5"/>
  <c r="BX92" i="5"/>
  <c r="BW92" i="5"/>
  <c r="BV92" i="5"/>
  <c r="BU92" i="5"/>
  <c r="BT92" i="5"/>
  <c r="BS92" i="5"/>
  <c r="BR92" i="5"/>
  <c r="BQ92" i="5"/>
  <c r="BP92" i="5"/>
  <c r="BO92" i="5"/>
  <c r="BN92" i="5"/>
  <c r="BM92" i="5"/>
  <c r="BL92" i="5"/>
  <c r="BK92" i="5"/>
  <c r="BJ92" i="5"/>
  <c r="BI92" i="5"/>
  <c r="BH92" i="5"/>
  <c r="BG92" i="5"/>
  <c r="BF92" i="5"/>
  <c r="BE92" i="5"/>
  <c r="BD92" i="5"/>
  <c r="BC92" i="5"/>
  <c r="BB92" i="5"/>
  <c r="BA92" i="5"/>
  <c r="AZ92" i="5"/>
  <c r="AY92" i="5"/>
  <c r="AX92" i="5"/>
  <c r="AW92" i="5"/>
  <c r="AV92" i="5"/>
  <c r="AU92" i="5"/>
  <c r="AT92" i="5"/>
  <c r="AS92" i="5"/>
  <c r="AR92" i="5"/>
  <c r="AQ92" i="5"/>
  <c r="AP92" i="5"/>
  <c r="AO92" i="5"/>
  <c r="AN92" i="5"/>
  <c r="AM92" i="5"/>
  <c r="AL92" i="5"/>
  <c r="AK92" i="5"/>
  <c r="AJ92" i="5"/>
  <c r="AI92" i="5"/>
  <c r="AH92" i="5"/>
  <c r="AG92" i="5"/>
  <c r="AF92" i="5"/>
  <c r="AE92" i="5"/>
  <c r="AD92" i="5"/>
  <c r="AC92" i="5"/>
  <c r="AB92" i="5"/>
  <c r="AA92" i="5"/>
  <c r="Z92" i="5"/>
  <c r="Y92" i="5"/>
  <c r="X92" i="5"/>
  <c r="W92" i="5"/>
  <c r="V92" i="5"/>
  <c r="U92" i="5"/>
  <c r="T92" i="5"/>
  <c r="S92" i="5"/>
  <c r="R92" i="5"/>
  <c r="Q92" i="5"/>
  <c r="P92" i="5"/>
  <c r="O92" i="5"/>
  <c r="N92" i="5"/>
  <c r="M92" i="5"/>
  <c r="L92" i="5"/>
  <c r="K92" i="5"/>
  <c r="J92" i="5"/>
  <c r="I92" i="5"/>
  <c r="H92" i="5"/>
  <c r="G92" i="5"/>
  <c r="F92" i="5"/>
  <c r="E92" i="5"/>
  <c r="CC91" i="5"/>
  <c r="CB91" i="5"/>
  <c r="CA91" i="5"/>
  <c r="BZ91" i="5"/>
  <c r="BY91" i="5"/>
  <c r="BX91" i="5"/>
  <c r="BW91" i="5"/>
  <c r="BV91" i="5"/>
  <c r="BU91" i="5"/>
  <c r="BT91" i="5"/>
  <c r="BS91" i="5"/>
  <c r="BR91" i="5"/>
  <c r="BQ91" i="5"/>
  <c r="BP91" i="5"/>
  <c r="BO91" i="5"/>
  <c r="BN91" i="5"/>
  <c r="BM91" i="5"/>
  <c r="BL91" i="5"/>
  <c r="BK91" i="5"/>
  <c r="BJ91" i="5"/>
  <c r="BI91" i="5"/>
  <c r="BH91" i="5"/>
  <c r="BG91" i="5"/>
  <c r="BF91" i="5"/>
  <c r="BE91" i="5"/>
  <c r="BD91" i="5"/>
  <c r="BC91" i="5"/>
  <c r="BB91" i="5"/>
  <c r="BA91" i="5"/>
  <c r="AZ91" i="5"/>
  <c r="AY91" i="5"/>
  <c r="AX91" i="5"/>
  <c r="AW91" i="5"/>
  <c r="AV91" i="5"/>
  <c r="AU91" i="5"/>
  <c r="AT91" i="5"/>
  <c r="AS91" i="5"/>
  <c r="AR91" i="5"/>
  <c r="AQ91" i="5"/>
  <c r="AP91" i="5"/>
  <c r="AO91" i="5"/>
  <c r="AN91" i="5"/>
  <c r="AM91" i="5"/>
  <c r="AL91" i="5"/>
  <c r="AK91" i="5"/>
  <c r="AJ91" i="5"/>
  <c r="AI91" i="5"/>
  <c r="AH91" i="5"/>
  <c r="AG91" i="5"/>
  <c r="AF91" i="5"/>
  <c r="AE91" i="5"/>
  <c r="AD91" i="5"/>
  <c r="AC91" i="5"/>
  <c r="AB91" i="5"/>
  <c r="AA91" i="5"/>
  <c r="Z91" i="5"/>
  <c r="Y91" i="5"/>
  <c r="X91" i="5"/>
  <c r="W91" i="5"/>
  <c r="V91" i="5"/>
  <c r="U91" i="5"/>
  <c r="T91" i="5"/>
  <c r="S91" i="5"/>
  <c r="R91" i="5"/>
  <c r="Q91" i="5"/>
  <c r="P91" i="5"/>
  <c r="O91" i="5"/>
  <c r="N91" i="5"/>
  <c r="M91" i="5"/>
  <c r="L91" i="5"/>
  <c r="K91" i="5"/>
  <c r="J91" i="5"/>
  <c r="I91" i="5"/>
  <c r="H91" i="5"/>
  <c r="G91" i="5"/>
  <c r="F91" i="5"/>
  <c r="E91" i="5"/>
  <c r="CC90" i="5"/>
  <c r="CB90" i="5"/>
  <c r="CA90" i="5"/>
  <c r="BZ90" i="5"/>
  <c r="BY90" i="5"/>
  <c r="BX90" i="5"/>
  <c r="BW90" i="5"/>
  <c r="BV90" i="5"/>
  <c r="BU90" i="5"/>
  <c r="BT90" i="5"/>
  <c r="BS90" i="5"/>
  <c r="BR90" i="5"/>
  <c r="BQ90" i="5"/>
  <c r="BP90" i="5"/>
  <c r="BO90" i="5"/>
  <c r="BN90" i="5"/>
  <c r="BM90" i="5"/>
  <c r="BL90" i="5"/>
  <c r="BK90" i="5"/>
  <c r="BJ90" i="5"/>
  <c r="BI90" i="5"/>
  <c r="BH90" i="5"/>
  <c r="BG90" i="5"/>
  <c r="BF90" i="5"/>
  <c r="BE90" i="5"/>
  <c r="BD90" i="5"/>
  <c r="BC90" i="5"/>
  <c r="BB90" i="5"/>
  <c r="BA90" i="5"/>
  <c r="AZ90" i="5"/>
  <c r="AY90" i="5"/>
  <c r="AX90" i="5"/>
  <c r="AW90" i="5"/>
  <c r="AV90" i="5"/>
  <c r="AU90" i="5"/>
  <c r="AT90" i="5"/>
  <c r="AS90" i="5"/>
  <c r="AR90" i="5"/>
  <c r="AQ90" i="5"/>
  <c r="AP90" i="5"/>
  <c r="AO90" i="5"/>
  <c r="AN90" i="5"/>
  <c r="AM90" i="5"/>
  <c r="AL90" i="5"/>
  <c r="AK90" i="5"/>
  <c r="AJ90" i="5"/>
  <c r="AI90" i="5"/>
  <c r="AH90" i="5"/>
  <c r="AG90" i="5"/>
  <c r="AF90" i="5"/>
  <c r="AE90" i="5"/>
  <c r="AD90" i="5"/>
  <c r="AC90" i="5"/>
  <c r="AB90" i="5"/>
  <c r="AA90" i="5"/>
  <c r="Z90" i="5"/>
  <c r="Y90" i="5"/>
  <c r="X90" i="5"/>
  <c r="W90" i="5"/>
  <c r="V90" i="5"/>
  <c r="U90" i="5"/>
  <c r="T90" i="5"/>
  <c r="S90" i="5"/>
  <c r="R90" i="5"/>
  <c r="Q90" i="5"/>
  <c r="P90" i="5"/>
  <c r="O90" i="5"/>
  <c r="N90" i="5"/>
  <c r="M90" i="5"/>
  <c r="L90" i="5"/>
  <c r="K90" i="5"/>
  <c r="J90" i="5"/>
  <c r="I90" i="5"/>
  <c r="H90" i="5"/>
  <c r="G90" i="5"/>
  <c r="F90" i="5"/>
  <c r="E90" i="5"/>
  <c r="CC89" i="5"/>
  <c r="CB89" i="5"/>
  <c r="CA89" i="5"/>
  <c r="BZ89" i="5"/>
  <c r="BY89" i="5"/>
  <c r="BX89" i="5"/>
  <c r="BW89" i="5"/>
  <c r="BV89" i="5"/>
  <c r="BU89" i="5"/>
  <c r="BT89" i="5"/>
  <c r="BS89" i="5"/>
  <c r="BR89" i="5"/>
  <c r="BQ89" i="5"/>
  <c r="BP89" i="5"/>
  <c r="BO89" i="5"/>
  <c r="BN89" i="5"/>
  <c r="BM89" i="5"/>
  <c r="BL89" i="5"/>
  <c r="BK89" i="5"/>
  <c r="BJ89" i="5"/>
  <c r="BI89" i="5"/>
  <c r="BH89" i="5"/>
  <c r="BG89" i="5"/>
  <c r="BF89" i="5"/>
  <c r="BE89" i="5"/>
  <c r="BD89" i="5"/>
  <c r="BC89" i="5"/>
  <c r="BB89" i="5"/>
  <c r="BA89" i="5"/>
  <c r="AZ89" i="5"/>
  <c r="AY89" i="5"/>
  <c r="AX89" i="5"/>
  <c r="AW89" i="5"/>
  <c r="AV89" i="5"/>
  <c r="AU89" i="5"/>
  <c r="AT89" i="5"/>
  <c r="AS89" i="5"/>
  <c r="AR89" i="5"/>
  <c r="AQ89" i="5"/>
  <c r="AP89" i="5"/>
  <c r="AO89" i="5"/>
  <c r="AN89" i="5"/>
  <c r="AM89" i="5"/>
  <c r="AL89" i="5"/>
  <c r="AK89" i="5"/>
  <c r="AJ89" i="5"/>
  <c r="AI89" i="5"/>
  <c r="AH89" i="5"/>
  <c r="AG89" i="5"/>
  <c r="AF89" i="5"/>
  <c r="AE89" i="5"/>
  <c r="AD89" i="5"/>
  <c r="AC89" i="5"/>
  <c r="AB89" i="5"/>
  <c r="AA89" i="5"/>
  <c r="Z89" i="5"/>
  <c r="Y89" i="5"/>
  <c r="X89" i="5"/>
  <c r="W89" i="5"/>
  <c r="V89" i="5"/>
  <c r="U89" i="5"/>
  <c r="T89" i="5"/>
  <c r="S89" i="5"/>
  <c r="R89" i="5"/>
  <c r="Q89" i="5"/>
  <c r="P89" i="5"/>
  <c r="O89" i="5"/>
  <c r="N89" i="5"/>
  <c r="M89" i="5"/>
  <c r="L89" i="5"/>
  <c r="K89" i="5"/>
  <c r="J89" i="5"/>
  <c r="I89" i="5"/>
  <c r="H89" i="5"/>
  <c r="G89" i="5"/>
  <c r="F89" i="5"/>
  <c r="E89" i="5"/>
  <c r="CC88" i="5"/>
  <c r="CB88" i="5"/>
  <c r="CA88" i="5"/>
  <c r="BZ88" i="5"/>
  <c r="BY88" i="5"/>
  <c r="BX88" i="5"/>
  <c r="BW88" i="5"/>
  <c r="BV88" i="5"/>
  <c r="BU88" i="5"/>
  <c r="BT88" i="5"/>
  <c r="BS88" i="5"/>
  <c r="BR88" i="5"/>
  <c r="BQ88" i="5"/>
  <c r="BP88" i="5"/>
  <c r="BO88" i="5"/>
  <c r="BN88" i="5"/>
  <c r="BM88" i="5"/>
  <c r="BL88" i="5"/>
  <c r="BK88" i="5"/>
  <c r="BJ88" i="5"/>
  <c r="BI88" i="5"/>
  <c r="BH88" i="5"/>
  <c r="BG88" i="5"/>
  <c r="BF88" i="5"/>
  <c r="BE88" i="5"/>
  <c r="BD88" i="5"/>
  <c r="BC88" i="5"/>
  <c r="BB88" i="5"/>
  <c r="BA88" i="5"/>
  <c r="AZ88" i="5"/>
  <c r="AY88" i="5"/>
  <c r="AX88" i="5"/>
  <c r="AW88" i="5"/>
  <c r="AV88" i="5"/>
  <c r="AU88" i="5"/>
  <c r="AT88" i="5"/>
  <c r="AS88" i="5"/>
  <c r="AR88" i="5"/>
  <c r="AQ88" i="5"/>
  <c r="AP88" i="5"/>
  <c r="AO88" i="5"/>
  <c r="AN88" i="5"/>
  <c r="AM88" i="5"/>
  <c r="AL88" i="5"/>
  <c r="AK88" i="5"/>
  <c r="AJ88" i="5"/>
  <c r="AI88" i="5"/>
  <c r="AH88" i="5"/>
  <c r="AG88" i="5"/>
  <c r="AF88" i="5"/>
  <c r="AE88" i="5"/>
  <c r="AD88" i="5"/>
  <c r="AC88" i="5"/>
  <c r="AB88" i="5"/>
  <c r="AA88" i="5"/>
  <c r="Z88" i="5"/>
  <c r="Y88" i="5"/>
  <c r="X88" i="5"/>
  <c r="W88" i="5"/>
  <c r="V88" i="5"/>
  <c r="U88" i="5"/>
  <c r="T88" i="5"/>
  <c r="S88" i="5"/>
  <c r="R88" i="5"/>
  <c r="Q88" i="5"/>
  <c r="P88" i="5"/>
  <c r="O88" i="5"/>
  <c r="N88" i="5"/>
  <c r="M88" i="5"/>
  <c r="L88" i="5"/>
  <c r="K88" i="5"/>
  <c r="J88" i="5"/>
  <c r="I88" i="5"/>
  <c r="H88" i="5"/>
  <c r="G88" i="5"/>
  <c r="F88" i="5"/>
  <c r="E88" i="5"/>
  <c r="CC87" i="5"/>
  <c r="CB87" i="5"/>
  <c r="CA87" i="5"/>
  <c r="BZ87" i="5"/>
  <c r="BY87" i="5"/>
  <c r="BX87" i="5"/>
  <c r="BW87" i="5"/>
  <c r="BV87" i="5"/>
  <c r="BU87" i="5"/>
  <c r="BT87" i="5"/>
  <c r="BS87" i="5"/>
  <c r="BR87" i="5"/>
  <c r="BQ87" i="5"/>
  <c r="BP87" i="5"/>
  <c r="BO87" i="5"/>
  <c r="BN87" i="5"/>
  <c r="BM87" i="5"/>
  <c r="BL87" i="5"/>
  <c r="BK87" i="5"/>
  <c r="BJ87" i="5"/>
  <c r="BI87" i="5"/>
  <c r="BH87" i="5"/>
  <c r="BG87" i="5"/>
  <c r="BF87" i="5"/>
  <c r="BE87" i="5"/>
  <c r="BD87" i="5"/>
  <c r="BC87" i="5"/>
  <c r="BB87" i="5"/>
  <c r="BA87" i="5"/>
  <c r="AZ87" i="5"/>
  <c r="AY87" i="5"/>
  <c r="AX87" i="5"/>
  <c r="AW87" i="5"/>
  <c r="AV87" i="5"/>
  <c r="AU87" i="5"/>
  <c r="AT87" i="5"/>
  <c r="AS87" i="5"/>
  <c r="AR87" i="5"/>
  <c r="AQ87" i="5"/>
  <c r="AP87" i="5"/>
  <c r="AO87" i="5"/>
  <c r="AN87" i="5"/>
  <c r="AM87" i="5"/>
  <c r="AL87" i="5"/>
  <c r="AK87" i="5"/>
  <c r="AJ87" i="5"/>
  <c r="AI87" i="5"/>
  <c r="AH87" i="5"/>
  <c r="AG87" i="5"/>
  <c r="AF87" i="5"/>
  <c r="AE87" i="5"/>
  <c r="AD87" i="5"/>
  <c r="AC87" i="5"/>
  <c r="AB87" i="5"/>
  <c r="AA87" i="5"/>
  <c r="Z87" i="5"/>
  <c r="Y87" i="5"/>
  <c r="X87" i="5"/>
  <c r="W87" i="5"/>
  <c r="V87" i="5"/>
  <c r="U87" i="5"/>
  <c r="T87" i="5"/>
  <c r="S87" i="5"/>
  <c r="R87" i="5"/>
  <c r="Q87" i="5"/>
  <c r="P87" i="5"/>
  <c r="O87" i="5"/>
  <c r="N87" i="5"/>
  <c r="M87" i="5"/>
  <c r="L87" i="5"/>
  <c r="K87" i="5"/>
  <c r="J87" i="5"/>
  <c r="I87" i="5"/>
  <c r="H87" i="5"/>
  <c r="G87" i="5"/>
  <c r="F87" i="5"/>
  <c r="E87" i="5"/>
  <c r="CC86" i="5"/>
  <c r="CB86" i="5"/>
  <c r="CA86" i="5"/>
  <c r="BZ86" i="5"/>
  <c r="BY86" i="5"/>
  <c r="BX86" i="5"/>
  <c r="BW86" i="5"/>
  <c r="BV86" i="5"/>
  <c r="BU86" i="5"/>
  <c r="BT86" i="5"/>
  <c r="BS86" i="5"/>
  <c r="BR86" i="5"/>
  <c r="BQ86" i="5"/>
  <c r="BP86" i="5"/>
  <c r="BO86" i="5"/>
  <c r="BN86" i="5"/>
  <c r="BM86" i="5"/>
  <c r="BL86" i="5"/>
  <c r="BK86" i="5"/>
  <c r="BJ86" i="5"/>
  <c r="BI86" i="5"/>
  <c r="BH86" i="5"/>
  <c r="BG86" i="5"/>
  <c r="BF86" i="5"/>
  <c r="BE86" i="5"/>
  <c r="BD86" i="5"/>
  <c r="BC86" i="5"/>
  <c r="BB86" i="5"/>
  <c r="BA86" i="5"/>
  <c r="AZ86" i="5"/>
  <c r="AY86" i="5"/>
  <c r="AX86" i="5"/>
  <c r="AW86" i="5"/>
  <c r="AV86" i="5"/>
  <c r="AU86" i="5"/>
  <c r="AT86" i="5"/>
  <c r="AS86" i="5"/>
  <c r="AR86" i="5"/>
  <c r="AQ86" i="5"/>
  <c r="AP86" i="5"/>
  <c r="AO86" i="5"/>
  <c r="AN86" i="5"/>
  <c r="AM86" i="5"/>
  <c r="AL86" i="5"/>
  <c r="AK86" i="5"/>
  <c r="AJ86" i="5"/>
  <c r="AI86" i="5"/>
  <c r="AH86" i="5"/>
  <c r="AG86" i="5"/>
  <c r="AF86" i="5"/>
  <c r="AE86" i="5"/>
  <c r="AD86" i="5"/>
  <c r="AC86" i="5"/>
  <c r="AB86" i="5"/>
  <c r="AA86" i="5"/>
  <c r="Z86" i="5"/>
  <c r="Y86" i="5"/>
  <c r="X86" i="5"/>
  <c r="W86" i="5"/>
  <c r="V86" i="5"/>
  <c r="U86" i="5"/>
  <c r="T86" i="5"/>
  <c r="S86" i="5"/>
  <c r="R86" i="5"/>
  <c r="Q86" i="5"/>
  <c r="P86" i="5"/>
  <c r="O86" i="5"/>
  <c r="N86" i="5"/>
  <c r="M86" i="5"/>
  <c r="L86" i="5"/>
  <c r="K86" i="5"/>
  <c r="J86" i="5"/>
  <c r="I86" i="5"/>
  <c r="H86" i="5"/>
  <c r="G86" i="5"/>
  <c r="F86" i="5"/>
  <c r="E86" i="5"/>
  <c r="CC85" i="5"/>
  <c r="CB85" i="5"/>
  <c r="CA85" i="5"/>
  <c r="BZ85" i="5"/>
  <c r="BY85" i="5"/>
  <c r="BX85" i="5"/>
  <c r="BW85" i="5"/>
  <c r="BV85" i="5"/>
  <c r="BU85" i="5"/>
  <c r="BT85" i="5"/>
  <c r="BS85" i="5"/>
  <c r="BR85" i="5"/>
  <c r="BQ85" i="5"/>
  <c r="BP85" i="5"/>
  <c r="BO85" i="5"/>
  <c r="BN85" i="5"/>
  <c r="BM85" i="5"/>
  <c r="BL85" i="5"/>
  <c r="BK85" i="5"/>
  <c r="BJ85" i="5"/>
  <c r="BI85" i="5"/>
  <c r="BH85" i="5"/>
  <c r="BG85" i="5"/>
  <c r="BF85" i="5"/>
  <c r="BE85" i="5"/>
  <c r="BD85" i="5"/>
  <c r="BC85" i="5"/>
  <c r="BB85" i="5"/>
  <c r="BA85" i="5"/>
  <c r="AZ85" i="5"/>
  <c r="AY85" i="5"/>
  <c r="AX85" i="5"/>
  <c r="AW85" i="5"/>
  <c r="AV85" i="5"/>
  <c r="AU85" i="5"/>
  <c r="AT85" i="5"/>
  <c r="AS85" i="5"/>
  <c r="AR85" i="5"/>
  <c r="AQ85" i="5"/>
  <c r="AP85" i="5"/>
  <c r="AO85" i="5"/>
  <c r="AN85" i="5"/>
  <c r="AM85" i="5"/>
  <c r="AL85" i="5"/>
  <c r="AK85" i="5"/>
  <c r="AJ85" i="5"/>
  <c r="AI85" i="5"/>
  <c r="AH85" i="5"/>
  <c r="AG85" i="5"/>
  <c r="AF85" i="5"/>
  <c r="AE85" i="5"/>
  <c r="AD85" i="5"/>
  <c r="AC85" i="5"/>
  <c r="AB85" i="5"/>
  <c r="AA85" i="5"/>
  <c r="Z85" i="5"/>
  <c r="Y85" i="5"/>
  <c r="X85" i="5"/>
  <c r="W85" i="5"/>
  <c r="V85" i="5"/>
  <c r="U85" i="5"/>
  <c r="T85" i="5"/>
  <c r="S85" i="5"/>
  <c r="R85" i="5"/>
  <c r="Q85" i="5"/>
  <c r="P85" i="5"/>
  <c r="O85" i="5"/>
  <c r="N85" i="5"/>
  <c r="M85" i="5"/>
  <c r="L85" i="5"/>
  <c r="K85" i="5"/>
  <c r="J85" i="5"/>
  <c r="I85" i="5"/>
  <c r="H85" i="5"/>
  <c r="G85" i="5"/>
  <c r="F85" i="5"/>
  <c r="E85" i="5"/>
  <c r="CC84" i="5"/>
  <c r="CB84" i="5"/>
  <c r="CA84" i="5"/>
  <c r="BZ84" i="5"/>
  <c r="BY84" i="5"/>
  <c r="BX84" i="5"/>
  <c r="BW84" i="5"/>
  <c r="BV84" i="5"/>
  <c r="BU84" i="5"/>
  <c r="BT84" i="5"/>
  <c r="BS84" i="5"/>
  <c r="BR84" i="5"/>
  <c r="BQ84" i="5"/>
  <c r="BP84" i="5"/>
  <c r="BO84" i="5"/>
  <c r="BN84" i="5"/>
  <c r="BM84" i="5"/>
  <c r="BL84" i="5"/>
  <c r="BK84" i="5"/>
  <c r="BJ84" i="5"/>
  <c r="BI84" i="5"/>
  <c r="BH84" i="5"/>
  <c r="BG84" i="5"/>
  <c r="BF84" i="5"/>
  <c r="BE84" i="5"/>
  <c r="BD84" i="5"/>
  <c r="BC84" i="5"/>
  <c r="BB84" i="5"/>
  <c r="BA84" i="5"/>
  <c r="AZ84" i="5"/>
  <c r="AY84" i="5"/>
  <c r="AX84" i="5"/>
  <c r="AW84" i="5"/>
  <c r="AV84" i="5"/>
  <c r="AU84" i="5"/>
  <c r="AT84" i="5"/>
  <c r="AS84" i="5"/>
  <c r="AR84" i="5"/>
  <c r="AQ84" i="5"/>
  <c r="AP84" i="5"/>
  <c r="AO84" i="5"/>
  <c r="AN84" i="5"/>
  <c r="AM84" i="5"/>
  <c r="AL84" i="5"/>
  <c r="AK84" i="5"/>
  <c r="AJ84" i="5"/>
  <c r="AI84" i="5"/>
  <c r="AH84" i="5"/>
  <c r="AG84" i="5"/>
  <c r="AF84" i="5"/>
  <c r="AE84" i="5"/>
  <c r="AD84" i="5"/>
  <c r="AC84" i="5"/>
  <c r="AB84" i="5"/>
  <c r="AA84" i="5"/>
  <c r="Z84" i="5"/>
  <c r="Y84" i="5"/>
  <c r="X84" i="5"/>
  <c r="W84" i="5"/>
  <c r="V84" i="5"/>
  <c r="U84" i="5"/>
  <c r="T84" i="5"/>
  <c r="S84" i="5"/>
  <c r="R84" i="5"/>
  <c r="Q84" i="5"/>
  <c r="P84" i="5"/>
  <c r="O84" i="5"/>
  <c r="N84" i="5"/>
  <c r="M84" i="5"/>
  <c r="L84" i="5"/>
  <c r="K84" i="5"/>
  <c r="J84" i="5"/>
  <c r="I84" i="5"/>
  <c r="H84" i="5"/>
  <c r="G84" i="5"/>
  <c r="F84" i="5"/>
  <c r="CC83" i="5"/>
  <c r="CB83" i="5"/>
  <c r="CA83" i="5"/>
  <c r="BZ83" i="5"/>
  <c r="BY83" i="5"/>
  <c r="BX83" i="5"/>
  <c r="BW83" i="5"/>
  <c r="BV83" i="5"/>
  <c r="BU83" i="5"/>
  <c r="BT83" i="5"/>
  <c r="BS83" i="5"/>
  <c r="BR83" i="5"/>
  <c r="BQ83" i="5"/>
  <c r="BP83" i="5"/>
  <c r="BO83" i="5"/>
  <c r="BN83" i="5"/>
  <c r="BM83" i="5"/>
  <c r="BL83" i="5"/>
  <c r="BK83" i="5"/>
  <c r="BJ83" i="5"/>
  <c r="BI83" i="5"/>
  <c r="BH83" i="5"/>
  <c r="BG83" i="5"/>
  <c r="BF83" i="5"/>
  <c r="BE83" i="5"/>
  <c r="BD83" i="5"/>
  <c r="BC83" i="5"/>
  <c r="BB83" i="5"/>
  <c r="BA83" i="5"/>
  <c r="AZ83" i="5"/>
  <c r="AY83" i="5"/>
  <c r="AX83" i="5"/>
  <c r="AW83" i="5"/>
  <c r="AV83" i="5"/>
  <c r="AU83" i="5"/>
  <c r="AT83" i="5"/>
  <c r="AS83" i="5"/>
  <c r="AR83" i="5"/>
  <c r="AQ83" i="5"/>
  <c r="AP83" i="5"/>
  <c r="AO83" i="5"/>
  <c r="AN83" i="5"/>
  <c r="AM83" i="5"/>
  <c r="AL83" i="5"/>
  <c r="AK83" i="5"/>
  <c r="AJ83" i="5"/>
  <c r="AI83" i="5"/>
  <c r="AH83" i="5"/>
  <c r="AG83" i="5"/>
  <c r="AF83" i="5"/>
  <c r="AE83" i="5"/>
  <c r="AD83" i="5"/>
  <c r="AC83" i="5"/>
  <c r="AB83" i="5"/>
  <c r="AA83" i="5"/>
  <c r="Z83" i="5"/>
  <c r="Y83" i="5"/>
  <c r="X83" i="5"/>
  <c r="W83" i="5"/>
  <c r="V83" i="5"/>
  <c r="U83" i="5"/>
  <c r="T83" i="5"/>
  <c r="S83" i="5"/>
  <c r="R83" i="5"/>
  <c r="Q83" i="5"/>
  <c r="P83" i="5"/>
  <c r="O83" i="5"/>
  <c r="N83" i="5"/>
  <c r="M83" i="5"/>
  <c r="L83" i="5"/>
  <c r="K83" i="5"/>
  <c r="J83" i="5"/>
  <c r="I83" i="5"/>
  <c r="H83" i="5"/>
  <c r="G83" i="5"/>
  <c r="F83" i="5"/>
  <c r="E83" i="5"/>
  <c r="CC82" i="5"/>
  <c r="CB82" i="5"/>
  <c r="CA82" i="5"/>
  <c r="BZ82" i="5"/>
  <c r="BY82" i="5"/>
  <c r="BX82" i="5"/>
  <c r="BW82" i="5"/>
  <c r="BV82" i="5"/>
  <c r="BU82" i="5"/>
  <c r="BT82" i="5"/>
  <c r="BS82" i="5"/>
  <c r="BR82" i="5"/>
  <c r="BQ82" i="5"/>
  <c r="BP82" i="5"/>
  <c r="BO82" i="5"/>
  <c r="BN82" i="5"/>
  <c r="BM82" i="5"/>
  <c r="BL82" i="5"/>
  <c r="BK82" i="5"/>
  <c r="BJ82" i="5"/>
  <c r="BI82" i="5"/>
  <c r="BH82" i="5"/>
  <c r="BG82" i="5"/>
  <c r="BF82" i="5"/>
  <c r="BE82" i="5"/>
  <c r="BD82" i="5"/>
  <c r="BC82" i="5"/>
  <c r="BB82" i="5"/>
  <c r="BA82" i="5"/>
  <c r="AZ82" i="5"/>
  <c r="AY82" i="5"/>
  <c r="AX82" i="5"/>
  <c r="AW82" i="5"/>
  <c r="AV82" i="5"/>
  <c r="AU82" i="5"/>
  <c r="AT82" i="5"/>
  <c r="AS82" i="5"/>
  <c r="AR82" i="5"/>
  <c r="AQ82" i="5"/>
  <c r="AP82" i="5"/>
  <c r="AO82" i="5"/>
  <c r="AN82" i="5"/>
  <c r="AM82" i="5"/>
  <c r="AL82" i="5"/>
  <c r="AK82" i="5"/>
  <c r="AJ82" i="5"/>
  <c r="AI82" i="5"/>
  <c r="AH82" i="5"/>
  <c r="AG82" i="5"/>
  <c r="AF82" i="5"/>
  <c r="AE82" i="5"/>
  <c r="AD82" i="5"/>
  <c r="AC82" i="5"/>
  <c r="AB82" i="5"/>
  <c r="AA82" i="5"/>
  <c r="Z82" i="5"/>
  <c r="Y82" i="5"/>
  <c r="X82" i="5"/>
  <c r="W82" i="5"/>
  <c r="V82" i="5"/>
  <c r="U82" i="5"/>
  <c r="T82" i="5"/>
  <c r="S82" i="5"/>
  <c r="R82" i="5"/>
  <c r="Q82" i="5"/>
  <c r="P82" i="5"/>
  <c r="O82" i="5"/>
  <c r="N82" i="5"/>
  <c r="M82" i="5"/>
  <c r="L82" i="5"/>
  <c r="K82" i="5"/>
  <c r="J82" i="5"/>
  <c r="I82" i="5"/>
  <c r="H82" i="5"/>
  <c r="G82" i="5"/>
  <c r="F82" i="5"/>
  <c r="E82" i="5"/>
  <c r="CC98" i="6"/>
  <c r="CB98" i="6"/>
  <c r="CA98" i="6"/>
  <c r="BZ98" i="6"/>
  <c r="BY98" i="6"/>
  <c r="BX98" i="6"/>
  <c r="BW98" i="6"/>
  <c r="BV98" i="6"/>
  <c r="BU98" i="6"/>
  <c r="BT98" i="6"/>
  <c r="BS98" i="6"/>
  <c r="BR98" i="6"/>
  <c r="BQ98" i="6"/>
  <c r="BP98" i="6"/>
  <c r="BO98" i="6"/>
  <c r="BN98" i="6"/>
  <c r="BM98" i="6"/>
  <c r="BL98" i="6"/>
  <c r="BK98" i="6"/>
  <c r="BJ98" i="6"/>
  <c r="BI98" i="6"/>
  <c r="BH98" i="6"/>
  <c r="BG98" i="6"/>
  <c r="BF98" i="6"/>
  <c r="BE98" i="6"/>
  <c r="BD98" i="6"/>
  <c r="BC98" i="6"/>
  <c r="BB98" i="6"/>
  <c r="BA98" i="6"/>
  <c r="AZ98" i="6"/>
  <c r="AY98" i="6"/>
  <c r="AX98" i="6"/>
  <c r="AW98" i="6"/>
  <c r="AV98" i="6"/>
  <c r="AU98" i="6"/>
  <c r="AT98" i="6"/>
  <c r="AS98" i="6"/>
  <c r="AR98" i="6"/>
  <c r="AQ98" i="6"/>
  <c r="AP98" i="6"/>
  <c r="AO98" i="6"/>
  <c r="AN98" i="6"/>
  <c r="AM98" i="6"/>
  <c r="AL98" i="6"/>
  <c r="AK98" i="6"/>
  <c r="AJ98" i="6"/>
  <c r="AI98" i="6"/>
  <c r="AH98" i="6"/>
  <c r="AG98" i="6"/>
  <c r="AF98" i="6"/>
  <c r="AE98" i="6"/>
  <c r="AD98" i="6"/>
  <c r="AC98" i="6"/>
  <c r="AB98" i="6"/>
  <c r="AA98" i="6"/>
  <c r="Z98" i="6"/>
  <c r="Y98" i="6"/>
  <c r="X98" i="6"/>
  <c r="W98" i="6"/>
  <c r="V98" i="6"/>
  <c r="U98" i="6"/>
  <c r="T98" i="6"/>
  <c r="S98" i="6"/>
  <c r="R98" i="6"/>
  <c r="Q98" i="6"/>
  <c r="P98" i="6"/>
  <c r="O98" i="6"/>
  <c r="N98" i="6"/>
  <c r="M98" i="6"/>
  <c r="L98" i="6"/>
  <c r="K98" i="6"/>
  <c r="J98" i="6"/>
  <c r="I98" i="6"/>
  <c r="H98" i="6"/>
  <c r="G98" i="6"/>
  <c r="F98" i="6"/>
  <c r="E98" i="6"/>
  <c r="CC97" i="6"/>
  <c r="CB97" i="6"/>
  <c r="CA97" i="6"/>
  <c r="BZ97" i="6"/>
  <c r="BY97" i="6"/>
  <c r="BX97" i="6"/>
  <c r="BW97" i="6"/>
  <c r="BV97" i="6"/>
  <c r="BU97" i="6"/>
  <c r="BT97" i="6"/>
  <c r="BS97" i="6"/>
  <c r="BR97" i="6"/>
  <c r="BQ97" i="6"/>
  <c r="BP97" i="6"/>
  <c r="BO97" i="6"/>
  <c r="BN97" i="6"/>
  <c r="BM97" i="6"/>
  <c r="BL97" i="6"/>
  <c r="BK97" i="6"/>
  <c r="BJ97" i="6"/>
  <c r="BI97" i="6"/>
  <c r="BH97" i="6"/>
  <c r="BG97" i="6"/>
  <c r="BF97" i="6"/>
  <c r="BE97" i="6"/>
  <c r="BD97" i="6"/>
  <c r="BC97" i="6"/>
  <c r="BB97" i="6"/>
  <c r="BA97" i="6"/>
  <c r="AZ97" i="6"/>
  <c r="AY97" i="6"/>
  <c r="AX97" i="6"/>
  <c r="AW97" i="6"/>
  <c r="AV97" i="6"/>
  <c r="AU97" i="6"/>
  <c r="AT97" i="6"/>
  <c r="AS97" i="6"/>
  <c r="AR97" i="6"/>
  <c r="AQ97" i="6"/>
  <c r="AP97" i="6"/>
  <c r="AO97" i="6"/>
  <c r="AN97" i="6"/>
  <c r="AM97" i="6"/>
  <c r="AL97" i="6"/>
  <c r="AK97" i="6"/>
  <c r="AJ97" i="6"/>
  <c r="AI97" i="6"/>
  <c r="AH97" i="6"/>
  <c r="AG97" i="6"/>
  <c r="AF97" i="6"/>
  <c r="AE97" i="6"/>
  <c r="AD97" i="6"/>
  <c r="AC97" i="6"/>
  <c r="AB97" i="6"/>
  <c r="AA97" i="6"/>
  <c r="Z97" i="6"/>
  <c r="Y97" i="6"/>
  <c r="X97" i="6"/>
  <c r="W97" i="6"/>
  <c r="V97" i="6"/>
  <c r="U97" i="6"/>
  <c r="T97" i="6"/>
  <c r="S97" i="6"/>
  <c r="R97" i="6"/>
  <c r="Q97" i="6"/>
  <c r="P97" i="6"/>
  <c r="O97" i="6"/>
  <c r="N97" i="6"/>
  <c r="M97" i="6"/>
  <c r="L97" i="6"/>
  <c r="K97" i="6"/>
  <c r="J97" i="6"/>
  <c r="I97" i="6"/>
  <c r="H97" i="6"/>
  <c r="G97" i="6"/>
  <c r="F97" i="6"/>
  <c r="E97" i="6"/>
  <c r="CC96" i="6"/>
  <c r="CB96" i="6"/>
  <c r="CA96" i="6"/>
  <c r="BZ96" i="6"/>
  <c r="BY96" i="6"/>
  <c r="BX96" i="6"/>
  <c r="BW96" i="6"/>
  <c r="BV96" i="6"/>
  <c r="BU96" i="6"/>
  <c r="BT96" i="6"/>
  <c r="BS96" i="6"/>
  <c r="BR96" i="6"/>
  <c r="BQ96" i="6"/>
  <c r="BP96" i="6"/>
  <c r="BO96" i="6"/>
  <c r="BN96" i="6"/>
  <c r="BM96" i="6"/>
  <c r="BL96" i="6"/>
  <c r="BK96" i="6"/>
  <c r="BJ96" i="6"/>
  <c r="BI96" i="6"/>
  <c r="BH96" i="6"/>
  <c r="BG96" i="6"/>
  <c r="BF96" i="6"/>
  <c r="BE96" i="6"/>
  <c r="BD96" i="6"/>
  <c r="BC96" i="6"/>
  <c r="BB96" i="6"/>
  <c r="BA96" i="6"/>
  <c r="AZ96" i="6"/>
  <c r="AY96" i="6"/>
  <c r="AX96" i="6"/>
  <c r="AW96" i="6"/>
  <c r="AV96" i="6"/>
  <c r="AU96" i="6"/>
  <c r="AT96" i="6"/>
  <c r="AS96" i="6"/>
  <c r="AR96" i="6"/>
  <c r="AQ96" i="6"/>
  <c r="AP96" i="6"/>
  <c r="AO96" i="6"/>
  <c r="AN96" i="6"/>
  <c r="AM96" i="6"/>
  <c r="AL96" i="6"/>
  <c r="AK96" i="6"/>
  <c r="AJ96" i="6"/>
  <c r="AI96" i="6"/>
  <c r="AH96" i="6"/>
  <c r="AG96" i="6"/>
  <c r="AF96" i="6"/>
  <c r="AE96" i="6"/>
  <c r="AD96" i="6"/>
  <c r="AC96" i="6"/>
  <c r="AB96" i="6"/>
  <c r="AA96" i="6"/>
  <c r="Z96" i="6"/>
  <c r="Y96" i="6"/>
  <c r="X96" i="6"/>
  <c r="W96" i="6"/>
  <c r="V96" i="6"/>
  <c r="U96" i="6"/>
  <c r="T96" i="6"/>
  <c r="S96" i="6"/>
  <c r="R96" i="6"/>
  <c r="Q96" i="6"/>
  <c r="P96" i="6"/>
  <c r="O96" i="6"/>
  <c r="N96" i="6"/>
  <c r="M96" i="6"/>
  <c r="L96" i="6"/>
  <c r="K96" i="6"/>
  <c r="J96" i="6"/>
  <c r="I96" i="6"/>
  <c r="H96" i="6"/>
  <c r="G96" i="6"/>
  <c r="F96" i="6"/>
  <c r="E96" i="6"/>
  <c r="CC95" i="6"/>
  <c r="CB95" i="6"/>
  <c r="CA95" i="6"/>
  <c r="BZ95" i="6"/>
  <c r="BY95" i="6"/>
  <c r="BX95" i="6"/>
  <c r="BW95" i="6"/>
  <c r="BV95" i="6"/>
  <c r="BU95" i="6"/>
  <c r="BT95" i="6"/>
  <c r="BS95" i="6"/>
  <c r="BR95" i="6"/>
  <c r="BQ95" i="6"/>
  <c r="BP95" i="6"/>
  <c r="BO95" i="6"/>
  <c r="BN95" i="6"/>
  <c r="BM95" i="6"/>
  <c r="BL95" i="6"/>
  <c r="BK95" i="6"/>
  <c r="BJ95" i="6"/>
  <c r="BI95" i="6"/>
  <c r="BH95" i="6"/>
  <c r="BG95" i="6"/>
  <c r="BF95" i="6"/>
  <c r="BE95" i="6"/>
  <c r="BD95" i="6"/>
  <c r="BC95" i="6"/>
  <c r="BB95" i="6"/>
  <c r="BA95" i="6"/>
  <c r="AZ95" i="6"/>
  <c r="AY95" i="6"/>
  <c r="AX95" i="6"/>
  <c r="AW95" i="6"/>
  <c r="AV95" i="6"/>
  <c r="AU95" i="6"/>
  <c r="AT95" i="6"/>
  <c r="AS95" i="6"/>
  <c r="AR95" i="6"/>
  <c r="AQ95" i="6"/>
  <c r="AP95" i="6"/>
  <c r="AO95" i="6"/>
  <c r="AN95" i="6"/>
  <c r="AM95" i="6"/>
  <c r="AL95" i="6"/>
  <c r="AK95" i="6"/>
  <c r="AJ95" i="6"/>
  <c r="AI95" i="6"/>
  <c r="AH95" i="6"/>
  <c r="AG95" i="6"/>
  <c r="AF95" i="6"/>
  <c r="AE95" i="6"/>
  <c r="AD95" i="6"/>
  <c r="AC95" i="6"/>
  <c r="AB95" i="6"/>
  <c r="AA95" i="6"/>
  <c r="Z95" i="6"/>
  <c r="Y95" i="6"/>
  <c r="X95" i="6"/>
  <c r="W95" i="6"/>
  <c r="V95" i="6"/>
  <c r="U95" i="6"/>
  <c r="T95" i="6"/>
  <c r="S95" i="6"/>
  <c r="R95" i="6"/>
  <c r="Q95" i="6"/>
  <c r="P95" i="6"/>
  <c r="O95" i="6"/>
  <c r="N95" i="6"/>
  <c r="M95" i="6"/>
  <c r="L95" i="6"/>
  <c r="K95" i="6"/>
  <c r="J95" i="6"/>
  <c r="I95" i="6"/>
  <c r="H95" i="6"/>
  <c r="G95" i="6"/>
  <c r="F95" i="6"/>
  <c r="E95" i="6"/>
  <c r="CC94" i="6"/>
  <c r="CB94" i="6"/>
  <c r="CA94" i="6"/>
  <c r="BZ94" i="6"/>
  <c r="BY94" i="6"/>
  <c r="BX94" i="6"/>
  <c r="BW94" i="6"/>
  <c r="BV94" i="6"/>
  <c r="BU94" i="6"/>
  <c r="BT94" i="6"/>
  <c r="BS94" i="6"/>
  <c r="BR94" i="6"/>
  <c r="BQ94" i="6"/>
  <c r="BP94" i="6"/>
  <c r="BO94" i="6"/>
  <c r="BN94" i="6"/>
  <c r="BM94" i="6"/>
  <c r="BL94" i="6"/>
  <c r="BK94" i="6"/>
  <c r="BJ94" i="6"/>
  <c r="BI94" i="6"/>
  <c r="BH94" i="6"/>
  <c r="BG94" i="6"/>
  <c r="BF94" i="6"/>
  <c r="BE94" i="6"/>
  <c r="BD94" i="6"/>
  <c r="BC94" i="6"/>
  <c r="BB94" i="6"/>
  <c r="BA94" i="6"/>
  <c r="AZ94" i="6"/>
  <c r="AY94" i="6"/>
  <c r="AX94" i="6"/>
  <c r="AW94" i="6"/>
  <c r="AV94" i="6"/>
  <c r="AU94" i="6"/>
  <c r="AT94" i="6"/>
  <c r="AS94" i="6"/>
  <c r="AR94" i="6"/>
  <c r="AQ94" i="6"/>
  <c r="AP94" i="6"/>
  <c r="AO94" i="6"/>
  <c r="AN94" i="6"/>
  <c r="AM94" i="6"/>
  <c r="AL94" i="6"/>
  <c r="AK94" i="6"/>
  <c r="AJ94" i="6"/>
  <c r="AI94" i="6"/>
  <c r="AH94" i="6"/>
  <c r="AG94" i="6"/>
  <c r="AF94" i="6"/>
  <c r="AE94" i="6"/>
  <c r="AD94" i="6"/>
  <c r="AC94" i="6"/>
  <c r="AB94" i="6"/>
  <c r="AA94" i="6"/>
  <c r="Z94" i="6"/>
  <c r="Y94" i="6"/>
  <c r="X94" i="6"/>
  <c r="W94" i="6"/>
  <c r="V94" i="6"/>
  <c r="U94" i="6"/>
  <c r="T94" i="6"/>
  <c r="S94" i="6"/>
  <c r="R94" i="6"/>
  <c r="Q94" i="6"/>
  <c r="P94" i="6"/>
  <c r="O94" i="6"/>
  <c r="N94" i="6"/>
  <c r="M94" i="6"/>
  <c r="L94" i="6"/>
  <c r="K94" i="6"/>
  <c r="J94" i="6"/>
  <c r="I94" i="6"/>
  <c r="H94" i="6"/>
  <c r="G94" i="6"/>
  <c r="F94" i="6"/>
  <c r="E94" i="6"/>
  <c r="CC93" i="6"/>
  <c r="CB93" i="6"/>
  <c r="CA93" i="6"/>
  <c r="BZ93" i="6"/>
  <c r="BY93" i="6"/>
  <c r="BX93" i="6"/>
  <c r="BW93" i="6"/>
  <c r="BV93" i="6"/>
  <c r="BU93" i="6"/>
  <c r="BT93" i="6"/>
  <c r="BS93" i="6"/>
  <c r="BR93" i="6"/>
  <c r="BQ93" i="6"/>
  <c r="BP93" i="6"/>
  <c r="BO93" i="6"/>
  <c r="BN93" i="6"/>
  <c r="BM93" i="6"/>
  <c r="BL93" i="6"/>
  <c r="BK93" i="6"/>
  <c r="BJ93" i="6"/>
  <c r="BI93" i="6"/>
  <c r="BH93" i="6"/>
  <c r="BG93" i="6"/>
  <c r="BF93" i="6"/>
  <c r="BE93" i="6"/>
  <c r="BD93" i="6"/>
  <c r="BC93" i="6"/>
  <c r="BB93" i="6"/>
  <c r="BA93" i="6"/>
  <c r="AZ93" i="6"/>
  <c r="AY93" i="6"/>
  <c r="AX93" i="6"/>
  <c r="AW93" i="6"/>
  <c r="AV93" i="6"/>
  <c r="AU93" i="6"/>
  <c r="AT93" i="6"/>
  <c r="AS93" i="6"/>
  <c r="AR93" i="6"/>
  <c r="AQ93" i="6"/>
  <c r="AP93" i="6"/>
  <c r="AO93" i="6"/>
  <c r="AN93" i="6"/>
  <c r="AM93" i="6"/>
  <c r="AL93" i="6"/>
  <c r="AK93" i="6"/>
  <c r="AJ93" i="6"/>
  <c r="AI93" i="6"/>
  <c r="AH93" i="6"/>
  <c r="AG93" i="6"/>
  <c r="AF93" i="6"/>
  <c r="AE93" i="6"/>
  <c r="AD93" i="6"/>
  <c r="AC93" i="6"/>
  <c r="AB93" i="6"/>
  <c r="AA93" i="6"/>
  <c r="Z93" i="6"/>
  <c r="Y93" i="6"/>
  <c r="X93" i="6"/>
  <c r="W93" i="6"/>
  <c r="V93" i="6"/>
  <c r="U93" i="6"/>
  <c r="T93" i="6"/>
  <c r="S93" i="6"/>
  <c r="R93" i="6"/>
  <c r="Q93" i="6"/>
  <c r="P93" i="6"/>
  <c r="O93" i="6"/>
  <c r="N93" i="6"/>
  <c r="M93" i="6"/>
  <c r="L93" i="6"/>
  <c r="K93" i="6"/>
  <c r="J93" i="6"/>
  <c r="I93" i="6"/>
  <c r="H93" i="6"/>
  <c r="G93" i="6"/>
  <c r="F93" i="6"/>
  <c r="E93" i="6"/>
  <c r="CC92" i="6"/>
  <c r="CB92" i="6"/>
  <c r="CA92" i="6"/>
  <c r="BZ92" i="6"/>
  <c r="BY92" i="6"/>
  <c r="BX92" i="6"/>
  <c r="BW92" i="6"/>
  <c r="BV92" i="6"/>
  <c r="BU92" i="6"/>
  <c r="BT92" i="6"/>
  <c r="BS92" i="6"/>
  <c r="BR92" i="6"/>
  <c r="BQ92" i="6"/>
  <c r="BP92" i="6"/>
  <c r="BO92" i="6"/>
  <c r="BN92" i="6"/>
  <c r="BM92" i="6"/>
  <c r="BL92" i="6"/>
  <c r="BK92" i="6"/>
  <c r="BJ92" i="6"/>
  <c r="BI92" i="6"/>
  <c r="BH92" i="6"/>
  <c r="BG92" i="6"/>
  <c r="BF92" i="6"/>
  <c r="BE92" i="6"/>
  <c r="BD92" i="6"/>
  <c r="BC92" i="6"/>
  <c r="BB92" i="6"/>
  <c r="BA92" i="6"/>
  <c r="AZ92" i="6"/>
  <c r="AY92" i="6"/>
  <c r="AX92" i="6"/>
  <c r="AW92" i="6"/>
  <c r="AV92" i="6"/>
  <c r="AU92" i="6"/>
  <c r="AT92" i="6"/>
  <c r="AS92" i="6"/>
  <c r="AR92" i="6"/>
  <c r="AQ92" i="6"/>
  <c r="AP92" i="6"/>
  <c r="AO92" i="6"/>
  <c r="AN92" i="6"/>
  <c r="AM92" i="6"/>
  <c r="AL92" i="6"/>
  <c r="AK92" i="6"/>
  <c r="AJ92" i="6"/>
  <c r="AI92" i="6"/>
  <c r="AH92" i="6"/>
  <c r="AG92" i="6"/>
  <c r="AF92" i="6"/>
  <c r="AE92" i="6"/>
  <c r="AD92" i="6"/>
  <c r="AC92" i="6"/>
  <c r="AB92" i="6"/>
  <c r="AA92" i="6"/>
  <c r="Z92" i="6"/>
  <c r="Y92" i="6"/>
  <c r="X92" i="6"/>
  <c r="W92" i="6"/>
  <c r="V92" i="6"/>
  <c r="U92" i="6"/>
  <c r="T92" i="6"/>
  <c r="S92" i="6"/>
  <c r="R92" i="6"/>
  <c r="Q92" i="6"/>
  <c r="P92" i="6"/>
  <c r="O92" i="6"/>
  <c r="N92" i="6"/>
  <c r="M92" i="6"/>
  <c r="L92" i="6"/>
  <c r="K92" i="6"/>
  <c r="J92" i="6"/>
  <c r="I92" i="6"/>
  <c r="H92" i="6"/>
  <c r="G92" i="6"/>
  <c r="F92" i="6"/>
  <c r="E92" i="6"/>
  <c r="CC91" i="6"/>
  <c r="CB91" i="6"/>
  <c r="CA91" i="6"/>
  <c r="BZ91" i="6"/>
  <c r="BY91" i="6"/>
  <c r="BX91" i="6"/>
  <c r="BW91" i="6"/>
  <c r="BV91" i="6"/>
  <c r="BU91" i="6"/>
  <c r="BT91" i="6"/>
  <c r="BS91" i="6"/>
  <c r="BR91" i="6"/>
  <c r="BQ91" i="6"/>
  <c r="BP91" i="6"/>
  <c r="BO91" i="6"/>
  <c r="BN91" i="6"/>
  <c r="BM91" i="6"/>
  <c r="BL91" i="6"/>
  <c r="BK91" i="6"/>
  <c r="BJ91" i="6"/>
  <c r="BI91" i="6"/>
  <c r="BH91" i="6"/>
  <c r="BG91" i="6"/>
  <c r="BF91" i="6"/>
  <c r="BE91" i="6"/>
  <c r="BD91" i="6"/>
  <c r="BC91" i="6"/>
  <c r="BB91" i="6"/>
  <c r="BA91" i="6"/>
  <c r="AZ91" i="6"/>
  <c r="AY91" i="6"/>
  <c r="AX91" i="6"/>
  <c r="AW91" i="6"/>
  <c r="AV91" i="6"/>
  <c r="AU91" i="6"/>
  <c r="AT91" i="6"/>
  <c r="AS91" i="6"/>
  <c r="AR91" i="6"/>
  <c r="AQ91" i="6"/>
  <c r="AP91" i="6"/>
  <c r="AO91" i="6"/>
  <c r="AN91" i="6"/>
  <c r="AM91" i="6"/>
  <c r="AL91" i="6"/>
  <c r="AK91" i="6"/>
  <c r="AJ91" i="6"/>
  <c r="AI91" i="6"/>
  <c r="AH91" i="6"/>
  <c r="AG91" i="6"/>
  <c r="AF91" i="6"/>
  <c r="AE91" i="6"/>
  <c r="AD91" i="6"/>
  <c r="AC91" i="6"/>
  <c r="AB91" i="6"/>
  <c r="AA91" i="6"/>
  <c r="Z91" i="6"/>
  <c r="Y91" i="6"/>
  <c r="X91" i="6"/>
  <c r="W91" i="6"/>
  <c r="V91" i="6"/>
  <c r="U91" i="6"/>
  <c r="T91" i="6"/>
  <c r="S91" i="6"/>
  <c r="R91" i="6"/>
  <c r="Q91" i="6"/>
  <c r="P91" i="6"/>
  <c r="O91" i="6"/>
  <c r="N91" i="6"/>
  <c r="M91" i="6"/>
  <c r="L91" i="6"/>
  <c r="K91" i="6"/>
  <c r="J91" i="6"/>
  <c r="I91" i="6"/>
  <c r="H91" i="6"/>
  <c r="G91" i="6"/>
  <c r="F91" i="6"/>
  <c r="E91" i="6"/>
  <c r="CC90" i="6"/>
  <c r="CB90" i="6"/>
  <c r="CA90" i="6"/>
  <c r="BZ90" i="6"/>
  <c r="BY90" i="6"/>
  <c r="BX90" i="6"/>
  <c r="BW90" i="6"/>
  <c r="BV90" i="6"/>
  <c r="BU90" i="6"/>
  <c r="BT90" i="6"/>
  <c r="BS90" i="6"/>
  <c r="BR90" i="6"/>
  <c r="BQ90" i="6"/>
  <c r="BP90" i="6"/>
  <c r="BO90" i="6"/>
  <c r="BN90" i="6"/>
  <c r="BM90" i="6"/>
  <c r="BL90" i="6"/>
  <c r="BK90" i="6"/>
  <c r="BJ90" i="6"/>
  <c r="BI90" i="6"/>
  <c r="BH90" i="6"/>
  <c r="BG90" i="6"/>
  <c r="BF90" i="6"/>
  <c r="BE90" i="6"/>
  <c r="BD90" i="6"/>
  <c r="BC90" i="6"/>
  <c r="BB90" i="6"/>
  <c r="BA90" i="6"/>
  <c r="AZ90" i="6"/>
  <c r="AY90" i="6"/>
  <c r="AX90" i="6"/>
  <c r="AW90" i="6"/>
  <c r="AV90" i="6"/>
  <c r="AU90" i="6"/>
  <c r="AT90" i="6"/>
  <c r="AS90" i="6"/>
  <c r="AR90" i="6"/>
  <c r="AQ90" i="6"/>
  <c r="AP90" i="6"/>
  <c r="AO90" i="6"/>
  <c r="AN90" i="6"/>
  <c r="AM90" i="6"/>
  <c r="AL90" i="6"/>
  <c r="AK90" i="6"/>
  <c r="AJ90" i="6"/>
  <c r="AI90" i="6"/>
  <c r="AH90" i="6"/>
  <c r="AG90" i="6"/>
  <c r="AF90" i="6"/>
  <c r="AE90" i="6"/>
  <c r="AD90" i="6"/>
  <c r="AC90" i="6"/>
  <c r="AB90" i="6"/>
  <c r="AA90" i="6"/>
  <c r="Z90" i="6"/>
  <c r="Y90" i="6"/>
  <c r="X90" i="6"/>
  <c r="W90" i="6"/>
  <c r="V90" i="6"/>
  <c r="U90" i="6"/>
  <c r="T90" i="6"/>
  <c r="S90" i="6"/>
  <c r="R90" i="6"/>
  <c r="Q90" i="6"/>
  <c r="P90" i="6"/>
  <c r="O90" i="6"/>
  <c r="N90" i="6"/>
  <c r="M90" i="6"/>
  <c r="L90" i="6"/>
  <c r="K90" i="6"/>
  <c r="J90" i="6"/>
  <c r="I90" i="6"/>
  <c r="H90" i="6"/>
  <c r="G90" i="6"/>
  <c r="F90" i="6"/>
  <c r="E90" i="6"/>
  <c r="CC89" i="6"/>
  <c r="CB89" i="6"/>
  <c r="CA89" i="6"/>
  <c r="BZ89" i="6"/>
  <c r="BY89" i="6"/>
  <c r="BX89" i="6"/>
  <c r="BW89" i="6"/>
  <c r="BV89" i="6"/>
  <c r="BU89" i="6"/>
  <c r="BT89" i="6"/>
  <c r="BS89" i="6"/>
  <c r="BR89" i="6"/>
  <c r="BQ89" i="6"/>
  <c r="BP89" i="6"/>
  <c r="BO89" i="6"/>
  <c r="BN89" i="6"/>
  <c r="BM89" i="6"/>
  <c r="BL89" i="6"/>
  <c r="BK89" i="6"/>
  <c r="BJ89" i="6"/>
  <c r="BI89" i="6"/>
  <c r="BH89" i="6"/>
  <c r="BG89" i="6"/>
  <c r="BF89" i="6"/>
  <c r="BE89" i="6"/>
  <c r="BD89" i="6"/>
  <c r="BC89" i="6"/>
  <c r="BB89" i="6"/>
  <c r="BA89" i="6"/>
  <c r="AZ89" i="6"/>
  <c r="AY89" i="6"/>
  <c r="AX89" i="6"/>
  <c r="AW89" i="6"/>
  <c r="AV89" i="6"/>
  <c r="AU89" i="6"/>
  <c r="AT89" i="6"/>
  <c r="AS89" i="6"/>
  <c r="AR89" i="6"/>
  <c r="AQ89" i="6"/>
  <c r="AP89" i="6"/>
  <c r="AO89" i="6"/>
  <c r="AN89" i="6"/>
  <c r="AM89" i="6"/>
  <c r="AL89" i="6"/>
  <c r="AK89" i="6"/>
  <c r="AJ89" i="6"/>
  <c r="AI89" i="6"/>
  <c r="AH89" i="6"/>
  <c r="AG89" i="6"/>
  <c r="AF89" i="6"/>
  <c r="AE89" i="6"/>
  <c r="AD89" i="6"/>
  <c r="AC89" i="6"/>
  <c r="AB89" i="6"/>
  <c r="AA89" i="6"/>
  <c r="Z89" i="6"/>
  <c r="Y89" i="6"/>
  <c r="X89" i="6"/>
  <c r="W89" i="6"/>
  <c r="V89" i="6"/>
  <c r="U89" i="6"/>
  <c r="T89" i="6"/>
  <c r="S89" i="6"/>
  <c r="R89" i="6"/>
  <c r="Q89" i="6"/>
  <c r="P89" i="6"/>
  <c r="O89" i="6"/>
  <c r="N89" i="6"/>
  <c r="M89" i="6"/>
  <c r="L89" i="6"/>
  <c r="K89" i="6"/>
  <c r="J89" i="6"/>
  <c r="I89" i="6"/>
  <c r="H89" i="6"/>
  <c r="G89" i="6"/>
  <c r="F89" i="6"/>
  <c r="E89" i="6"/>
  <c r="CC88" i="6"/>
  <c r="CB88" i="6"/>
  <c r="CA88" i="6"/>
  <c r="BZ88" i="6"/>
  <c r="BY88" i="6"/>
  <c r="BX88" i="6"/>
  <c r="BW88" i="6"/>
  <c r="BV88" i="6"/>
  <c r="BU88" i="6"/>
  <c r="BT88" i="6"/>
  <c r="BS88" i="6"/>
  <c r="BR88" i="6"/>
  <c r="BQ88" i="6"/>
  <c r="BP88" i="6"/>
  <c r="BO88" i="6"/>
  <c r="BN88" i="6"/>
  <c r="BM88" i="6"/>
  <c r="BL88" i="6"/>
  <c r="BK88" i="6"/>
  <c r="BJ88" i="6"/>
  <c r="BI88" i="6"/>
  <c r="BH88" i="6"/>
  <c r="BG88" i="6"/>
  <c r="BF88" i="6"/>
  <c r="BE88" i="6"/>
  <c r="BD88" i="6"/>
  <c r="BC88" i="6"/>
  <c r="BB88" i="6"/>
  <c r="BA88" i="6"/>
  <c r="AZ88" i="6"/>
  <c r="AY88" i="6"/>
  <c r="AX88" i="6"/>
  <c r="AW88" i="6"/>
  <c r="AV88" i="6"/>
  <c r="AU88" i="6"/>
  <c r="AT88" i="6"/>
  <c r="AS88" i="6"/>
  <c r="AR88" i="6"/>
  <c r="AQ88" i="6"/>
  <c r="AP88" i="6"/>
  <c r="AO88" i="6"/>
  <c r="AN88" i="6"/>
  <c r="AM88" i="6"/>
  <c r="AL88" i="6"/>
  <c r="AK88" i="6"/>
  <c r="AJ88" i="6"/>
  <c r="AI88" i="6"/>
  <c r="AH88" i="6"/>
  <c r="AG88" i="6"/>
  <c r="AF88" i="6"/>
  <c r="AE88" i="6"/>
  <c r="AD88" i="6"/>
  <c r="AC88" i="6"/>
  <c r="AB88" i="6"/>
  <c r="AA88" i="6"/>
  <c r="Z88" i="6"/>
  <c r="Y88" i="6"/>
  <c r="X88" i="6"/>
  <c r="W88" i="6"/>
  <c r="V88" i="6"/>
  <c r="U88" i="6"/>
  <c r="T88" i="6"/>
  <c r="S88" i="6"/>
  <c r="R88" i="6"/>
  <c r="Q88" i="6"/>
  <c r="P88" i="6"/>
  <c r="O88" i="6"/>
  <c r="N88" i="6"/>
  <c r="M88" i="6"/>
  <c r="L88" i="6"/>
  <c r="K88" i="6"/>
  <c r="J88" i="6"/>
  <c r="I88" i="6"/>
  <c r="H88" i="6"/>
  <c r="G88" i="6"/>
  <c r="F88" i="6"/>
  <c r="E88" i="6"/>
  <c r="CC87" i="6"/>
  <c r="CB87" i="6"/>
  <c r="CA87" i="6"/>
  <c r="BZ87" i="6"/>
  <c r="BY87" i="6"/>
  <c r="BX87" i="6"/>
  <c r="BW87" i="6"/>
  <c r="BV87" i="6"/>
  <c r="BU87" i="6"/>
  <c r="BT87" i="6"/>
  <c r="BS87" i="6"/>
  <c r="BR87" i="6"/>
  <c r="BQ87" i="6"/>
  <c r="BP87" i="6"/>
  <c r="BO87" i="6"/>
  <c r="BN87" i="6"/>
  <c r="BM87" i="6"/>
  <c r="BL87" i="6"/>
  <c r="BK87" i="6"/>
  <c r="BJ87" i="6"/>
  <c r="BI87" i="6"/>
  <c r="BH87" i="6"/>
  <c r="BG87" i="6"/>
  <c r="BF87" i="6"/>
  <c r="BE87" i="6"/>
  <c r="BD87" i="6"/>
  <c r="BC87" i="6"/>
  <c r="BB87" i="6"/>
  <c r="BA87" i="6"/>
  <c r="AZ87" i="6"/>
  <c r="AY87" i="6"/>
  <c r="AX87" i="6"/>
  <c r="AW87" i="6"/>
  <c r="AV87" i="6"/>
  <c r="AU87" i="6"/>
  <c r="AT87" i="6"/>
  <c r="AS87" i="6"/>
  <c r="AR87" i="6"/>
  <c r="AQ87" i="6"/>
  <c r="AP87" i="6"/>
  <c r="AO87" i="6"/>
  <c r="AN87" i="6"/>
  <c r="AM87" i="6"/>
  <c r="AL87" i="6"/>
  <c r="AK87" i="6"/>
  <c r="AJ87" i="6"/>
  <c r="AI87" i="6"/>
  <c r="AH87" i="6"/>
  <c r="AG87" i="6"/>
  <c r="AF87" i="6"/>
  <c r="AE87" i="6"/>
  <c r="AD87" i="6"/>
  <c r="AC87" i="6"/>
  <c r="AB87" i="6"/>
  <c r="AA87" i="6"/>
  <c r="Z87" i="6"/>
  <c r="Y87" i="6"/>
  <c r="X87" i="6"/>
  <c r="W87" i="6"/>
  <c r="V87" i="6"/>
  <c r="U87" i="6"/>
  <c r="T87" i="6"/>
  <c r="S87" i="6"/>
  <c r="R87" i="6"/>
  <c r="Q87" i="6"/>
  <c r="P87" i="6"/>
  <c r="O87" i="6"/>
  <c r="N87" i="6"/>
  <c r="M87" i="6"/>
  <c r="L87" i="6"/>
  <c r="K87" i="6"/>
  <c r="J87" i="6"/>
  <c r="I87" i="6"/>
  <c r="H87" i="6"/>
  <c r="G87" i="6"/>
  <c r="F87" i="6"/>
  <c r="E87" i="6"/>
  <c r="CC86" i="6"/>
  <c r="CB86" i="6"/>
  <c r="CA86" i="6"/>
  <c r="BZ86" i="6"/>
  <c r="BY86" i="6"/>
  <c r="BX86" i="6"/>
  <c r="BW86" i="6"/>
  <c r="BV86" i="6"/>
  <c r="BU86" i="6"/>
  <c r="BT86" i="6"/>
  <c r="BS86" i="6"/>
  <c r="BR86" i="6"/>
  <c r="BQ86" i="6"/>
  <c r="BP86" i="6"/>
  <c r="BO86" i="6"/>
  <c r="BN86" i="6"/>
  <c r="BM86" i="6"/>
  <c r="BL86" i="6"/>
  <c r="BK86" i="6"/>
  <c r="BJ86" i="6"/>
  <c r="BI86" i="6"/>
  <c r="BH86" i="6"/>
  <c r="BG86" i="6"/>
  <c r="BF86" i="6"/>
  <c r="BE86" i="6"/>
  <c r="BD86" i="6"/>
  <c r="BC86" i="6"/>
  <c r="BB86" i="6"/>
  <c r="BA86" i="6"/>
  <c r="AZ86" i="6"/>
  <c r="AY86" i="6"/>
  <c r="AX86" i="6"/>
  <c r="AW86" i="6"/>
  <c r="AV86" i="6"/>
  <c r="AU86" i="6"/>
  <c r="AT86" i="6"/>
  <c r="AS86" i="6"/>
  <c r="AR86" i="6"/>
  <c r="AQ86" i="6"/>
  <c r="AP86" i="6"/>
  <c r="AO86" i="6"/>
  <c r="AN86" i="6"/>
  <c r="AM86" i="6"/>
  <c r="AL86" i="6"/>
  <c r="AK86" i="6"/>
  <c r="AJ86" i="6"/>
  <c r="AI86" i="6"/>
  <c r="AH86" i="6"/>
  <c r="AG86" i="6"/>
  <c r="AF86" i="6"/>
  <c r="AE86" i="6"/>
  <c r="AD86" i="6"/>
  <c r="AC86" i="6"/>
  <c r="AB86" i="6"/>
  <c r="AA86" i="6"/>
  <c r="Z86" i="6"/>
  <c r="Y86" i="6"/>
  <c r="X86" i="6"/>
  <c r="W86" i="6"/>
  <c r="V86" i="6"/>
  <c r="U86" i="6"/>
  <c r="T86" i="6"/>
  <c r="S86" i="6"/>
  <c r="R86" i="6"/>
  <c r="Q86" i="6"/>
  <c r="P86" i="6"/>
  <c r="O86" i="6"/>
  <c r="N86" i="6"/>
  <c r="M86" i="6"/>
  <c r="L86" i="6"/>
  <c r="K86" i="6"/>
  <c r="J86" i="6"/>
  <c r="I86" i="6"/>
  <c r="H86" i="6"/>
  <c r="G86" i="6"/>
  <c r="F86" i="6"/>
  <c r="E86" i="6"/>
  <c r="CC85" i="6"/>
  <c r="CB85" i="6"/>
  <c r="CA85" i="6"/>
  <c r="BZ85" i="6"/>
  <c r="BY85" i="6"/>
  <c r="BX85" i="6"/>
  <c r="BW85" i="6"/>
  <c r="BV85" i="6"/>
  <c r="BU85" i="6"/>
  <c r="BT85" i="6"/>
  <c r="BS85" i="6"/>
  <c r="BR85" i="6"/>
  <c r="BQ85" i="6"/>
  <c r="BP85" i="6"/>
  <c r="BO85" i="6"/>
  <c r="BN85" i="6"/>
  <c r="BM85" i="6"/>
  <c r="BL85" i="6"/>
  <c r="BK85" i="6"/>
  <c r="BJ85" i="6"/>
  <c r="BI85" i="6"/>
  <c r="BH85" i="6"/>
  <c r="BG85" i="6"/>
  <c r="BF85" i="6"/>
  <c r="BE85" i="6"/>
  <c r="BD85" i="6"/>
  <c r="BC85" i="6"/>
  <c r="BB85" i="6"/>
  <c r="BA85" i="6"/>
  <c r="AZ85" i="6"/>
  <c r="AY85" i="6"/>
  <c r="AX85" i="6"/>
  <c r="AW85" i="6"/>
  <c r="AV85" i="6"/>
  <c r="AU85" i="6"/>
  <c r="AT85" i="6"/>
  <c r="AS85" i="6"/>
  <c r="AR85" i="6"/>
  <c r="AQ85" i="6"/>
  <c r="AP85" i="6"/>
  <c r="AO85" i="6"/>
  <c r="AN85" i="6"/>
  <c r="AM85" i="6"/>
  <c r="AL85" i="6"/>
  <c r="AK85" i="6"/>
  <c r="AJ85" i="6"/>
  <c r="AI85" i="6"/>
  <c r="AH85" i="6"/>
  <c r="AG85" i="6"/>
  <c r="AF85" i="6"/>
  <c r="AE85" i="6"/>
  <c r="AD85" i="6"/>
  <c r="AC85" i="6"/>
  <c r="AB85" i="6"/>
  <c r="AA85" i="6"/>
  <c r="Z85" i="6"/>
  <c r="Y85" i="6"/>
  <c r="X85" i="6"/>
  <c r="W85" i="6"/>
  <c r="V85" i="6"/>
  <c r="U85" i="6"/>
  <c r="T85" i="6"/>
  <c r="S85" i="6"/>
  <c r="R85" i="6"/>
  <c r="Q85" i="6"/>
  <c r="P85" i="6"/>
  <c r="O85" i="6"/>
  <c r="N85" i="6"/>
  <c r="M85" i="6"/>
  <c r="L85" i="6"/>
  <c r="K85" i="6"/>
  <c r="J85" i="6"/>
  <c r="I85" i="6"/>
  <c r="H85" i="6"/>
  <c r="G85" i="6"/>
  <c r="F85" i="6"/>
  <c r="E85" i="6"/>
  <c r="CC84" i="6"/>
  <c r="CB84" i="6"/>
  <c r="CA84" i="6"/>
  <c r="BZ84" i="6"/>
  <c r="BY84" i="6"/>
  <c r="BX84" i="6"/>
  <c r="BW84" i="6"/>
  <c r="BV84" i="6"/>
  <c r="BU84" i="6"/>
  <c r="BT84" i="6"/>
  <c r="BS84" i="6"/>
  <c r="BR84" i="6"/>
  <c r="BQ84" i="6"/>
  <c r="BP84" i="6"/>
  <c r="BO84" i="6"/>
  <c r="BN84" i="6"/>
  <c r="BM84" i="6"/>
  <c r="BL84" i="6"/>
  <c r="BK84" i="6"/>
  <c r="BJ84" i="6"/>
  <c r="BI84" i="6"/>
  <c r="BH84" i="6"/>
  <c r="BG84" i="6"/>
  <c r="BF84" i="6"/>
  <c r="BE84" i="6"/>
  <c r="BD84" i="6"/>
  <c r="BC84" i="6"/>
  <c r="BB84" i="6"/>
  <c r="BA84" i="6"/>
  <c r="AZ84" i="6"/>
  <c r="AY84" i="6"/>
  <c r="AX84" i="6"/>
  <c r="AW84" i="6"/>
  <c r="AV84" i="6"/>
  <c r="AU84" i="6"/>
  <c r="AT84" i="6"/>
  <c r="AS84" i="6"/>
  <c r="AR84" i="6"/>
  <c r="AQ84" i="6"/>
  <c r="AP84" i="6"/>
  <c r="AO84" i="6"/>
  <c r="AN84" i="6"/>
  <c r="AM84" i="6"/>
  <c r="AL84" i="6"/>
  <c r="AK84" i="6"/>
  <c r="AJ84" i="6"/>
  <c r="AI84" i="6"/>
  <c r="AH84" i="6"/>
  <c r="AG84" i="6"/>
  <c r="AF84" i="6"/>
  <c r="AE84" i="6"/>
  <c r="AD84" i="6"/>
  <c r="AC84" i="6"/>
  <c r="AB84" i="6"/>
  <c r="AA84" i="6"/>
  <c r="Z84" i="6"/>
  <c r="Y84" i="6"/>
  <c r="X84" i="6"/>
  <c r="W84" i="6"/>
  <c r="V84" i="6"/>
  <c r="U84" i="6"/>
  <c r="T84" i="6"/>
  <c r="S84" i="6"/>
  <c r="R84" i="6"/>
  <c r="Q84" i="6"/>
  <c r="P84" i="6"/>
  <c r="O84" i="6"/>
  <c r="N84" i="6"/>
  <c r="M84" i="6"/>
  <c r="L84" i="6"/>
  <c r="K84" i="6"/>
  <c r="J84" i="6"/>
  <c r="I84" i="6"/>
  <c r="H84" i="6"/>
  <c r="G84" i="6"/>
  <c r="F84" i="6"/>
  <c r="E84" i="6"/>
  <c r="CC83" i="6"/>
  <c r="CB83" i="6"/>
  <c r="CA83" i="6"/>
  <c r="BZ83" i="6"/>
  <c r="BY83" i="6"/>
  <c r="BX83" i="6"/>
  <c r="BW83" i="6"/>
  <c r="BV83" i="6"/>
  <c r="BU83" i="6"/>
  <c r="BT83" i="6"/>
  <c r="BS83" i="6"/>
  <c r="BR83" i="6"/>
  <c r="BQ83" i="6"/>
  <c r="BP83" i="6"/>
  <c r="BO83" i="6"/>
  <c r="BN83" i="6"/>
  <c r="BM83" i="6"/>
  <c r="BL83" i="6"/>
  <c r="BK83" i="6"/>
  <c r="BJ83" i="6"/>
  <c r="BI83" i="6"/>
  <c r="BH83" i="6"/>
  <c r="BG83" i="6"/>
  <c r="BF83" i="6"/>
  <c r="BE83" i="6"/>
  <c r="BD83" i="6"/>
  <c r="BC83" i="6"/>
  <c r="BB83" i="6"/>
  <c r="BA83" i="6"/>
  <c r="AZ83" i="6"/>
  <c r="AY83" i="6"/>
  <c r="AX83" i="6"/>
  <c r="AW83" i="6"/>
  <c r="AV83" i="6"/>
  <c r="AU83" i="6"/>
  <c r="AT83" i="6"/>
  <c r="AS83" i="6"/>
  <c r="AR83" i="6"/>
  <c r="AQ83" i="6"/>
  <c r="AP83" i="6"/>
  <c r="AO83" i="6"/>
  <c r="AN83" i="6"/>
  <c r="AM83" i="6"/>
  <c r="AL83" i="6"/>
  <c r="AK83" i="6"/>
  <c r="AJ83" i="6"/>
  <c r="AI83" i="6"/>
  <c r="AH83" i="6"/>
  <c r="AG83" i="6"/>
  <c r="AF83" i="6"/>
  <c r="AE83" i="6"/>
  <c r="AD83" i="6"/>
  <c r="AC83" i="6"/>
  <c r="AB83" i="6"/>
  <c r="AA83" i="6"/>
  <c r="Z83" i="6"/>
  <c r="Y83" i="6"/>
  <c r="X83" i="6"/>
  <c r="W83" i="6"/>
  <c r="V83" i="6"/>
  <c r="U83" i="6"/>
  <c r="T83" i="6"/>
  <c r="S83" i="6"/>
  <c r="R83" i="6"/>
  <c r="Q83" i="6"/>
  <c r="P83" i="6"/>
  <c r="O83" i="6"/>
  <c r="N83" i="6"/>
  <c r="M83" i="6"/>
  <c r="L83" i="6"/>
  <c r="K83" i="6"/>
  <c r="J83" i="6"/>
  <c r="I83" i="6"/>
  <c r="H83" i="6"/>
  <c r="G83" i="6"/>
  <c r="F83" i="6"/>
  <c r="E83" i="6"/>
  <c r="CC82" i="6"/>
  <c r="CB82" i="6"/>
  <c r="CA82" i="6"/>
  <c r="BZ82" i="6"/>
  <c r="BY82" i="6"/>
  <c r="BX82" i="6"/>
  <c r="BW82" i="6"/>
  <c r="BV82" i="6"/>
  <c r="BU82" i="6"/>
  <c r="BT82" i="6"/>
  <c r="BS82" i="6"/>
  <c r="BR82" i="6"/>
  <c r="BQ82" i="6"/>
  <c r="BP82" i="6"/>
  <c r="BO82" i="6"/>
  <c r="BN82" i="6"/>
  <c r="BM82" i="6"/>
  <c r="BL82" i="6"/>
  <c r="BK82" i="6"/>
  <c r="BJ82" i="6"/>
  <c r="BI82" i="6"/>
  <c r="BH82" i="6"/>
  <c r="BG82" i="6"/>
  <c r="BF82" i="6"/>
  <c r="BE82" i="6"/>
  <c r="BD82" i="6"/>
  <c r="BC82" i="6"/>
  <c r="BB82" i="6"/>
  <c r="BA82" i="6"/>
  <c r="AZ82" i="6"/>
  <c r="AY82" i="6"/>
  <c r="AX82" i="6"/>
  <c r="AW82" i="6"/>
  <c r="AV82" i="6"/>
  <c r="AU82" i="6"/>
  <c r="AT82" i="6"/>
  <c r="AS82" i="6"/>
  <c r="AR82" i="6"/>
  <c r="AQ82" i="6"/>
  <c r="AP82" i="6"/>
  <c r="AO82" i="6"/>
  <c r="AN82" i="6"/>
  <c r="AM82" i="6"/>
  <c r="AL82" i="6"/>
  <c r="AK82" i="6"/>
  <c r="AJ82" i="6"/>
  <c r="AI82" i="6"/>
  <c r="AH82" i="6"/>
  <c r="AG82" i="6"/>
  <c r="AF82" i="6"/>
  <c r="AE82" i="6"/>
  <c r="AD82" i="6"/>
  <c r="AC82" i="6"/>
  <c r="AB82" i="6"/>
  <c r="AA82" i="6"/>
  <c r="Z82" i="6"/>
  <c r="Y82" i="6"/>
  <c r="X82" i="6"/>
  <c r="W82" i="6"/>
  <c r="V82" i="6"/>
  <c r="U82" i="6"/>
  <c r="T82" i="6"/>
  <c r="S82" i="6"/>
  <c r="R82" i="6"/>
  <c r="Q82" i="6"/>
  <c r="P82" i="6"/>
  <c r="O82" i="6"/>
  <c r="N82" i="6"/>
  <c r="M82" i="6"/>
  <c r="L82" i="6"/>
  <c r="K82" i="6"/>
  <c r="J82" i="6"/>
  <c r="I82" i="6"/>
  <c r="H82" i="6"/>
  <c r="G82" i="6"/>
  <c r="F82" i="6"/>
  <c r="E82" i="6"/>
  <c r="CC98" i="7"/>
  <c r="CB98" i="7"/>
  <c r="CA98" i="7"/>
  <c r="BZ98" i="7"/>
  <c r="BY98" i="7"/>
  <c r="BX98" i="7"/>
  <c r="BW98" i="7"/>
  <c r="BV98" i="7"/>
  <c r="BU98" i="7"/>
  <c r="BT98" i="7"/>
  <c r="BS98" i="7"/>
  <c r="BR98" i="7"/>
  <c r="BQ98" i="7"/>
  <c r="BP98" i="7"/>
  <c r="BO98" i="7"/>
  <c r="BN98" i="7"/>
  <c r="BM98" i="7"/>
  <c r="BL98" i="7"/>
  <c r="BK98" i="7"/>
  <c r="BJ98" i="7"/>
  <c r="BI98" i="7"/>
  <c r="BH98" i="7"/>
  <c r="BG98" i="7"/>
  <c r="BF98" i="7"/>
  <c r="BE98" i="7"/>
  <c r="BD98" i="7"/>
  <c r="BC98" i="7"/>
  <c r="BB98" i="7"/>
  <c r="BA98" i="7"/>
  <c r="AZ98" i="7"/>
  <c r="AY98" i="7"/>
  <c r="AX98" i="7"/>
  <c r="AW98" i="7"/>
  <c r="AV98" i="7"/>
  <c r="AU98" i="7"/>
  <c r="AT98" i="7"/>
  <c r="AS98" i="7"/>
  <c r="AR98" i="7"/>
  <c r="AQ98" i="7"/>
  <c r="AP98" i="7"/>
  <c r="AO98" i="7"/>
  <c r="AN98" i="7"/>
  <c r="AM98" i="7"/>
  <c r="AL98" i="7"/>
  <c r="AK98" i="7"/>
  <c r="AJ98" i="7"/>
  <c r="AI98" i="7"/>
  <c r="AH98" i="7"/>
  <c r="AG98" i="7"/>
  <c r="AF98" i="7"/>
  <c r="AE98" i="7"/>
  <c r="AD98" i="7"/>
  <c r="AC98" i="7"/>
  <c r="AB98" i="7"/>
  <c r="AA98" i="7"/>
  <c r="Z98" i="7"/>
  <c r="Y98" i="7"/>
  <c r="X98" i="7"/>
  <c r="W98" i="7"/>
  <c r="V98" i="7"/>
  <c r="U98" i="7"/>
  <c r="T98" i="7"/>
  <c r="S98" i="7"/>
  <c r="R98" i="7"/>
  <c r="Q98" i="7"/>
  <c r="P98" i="7"/>
  <c r="O98" i="7"/>
  <c r="N98" i="7"/>
  <c r="M98" i="7"/>
  <c r="L98" i="7"/>
  <c r="K98" i="7"/>
  <c r="J98" i="7"/>
  <c r="I98" i="7"/>
  <c r="H98" i="7"/>
  <c r="G98" i="7"/>
  <c r="F98" i="7"/>
  <c r="E98" i="7"/>
  <c r="CC97" i="7"/>
  <c r="CB97" i="7"/>
  <c r="CA97" i="7"/>
  <c r="BZ97" i="7"/>
  <c r="BY97" i="7"/>
  <c r="BX97" i="7"/>
  <c r="BW97" i="7"/>
  <c r="BV97" i="7"/>
  <c r="BU97" i="7"/>
  <c r="BT97" i="7"/>
  <c r="BS97" i="7"/>
  <c r="BR97" i="7"/>
  <c r="BQ97" i="7"/>
  <c r="BP97" i="7"/>
  <c r="BO97" i="7"/>
  <c r="BN97" i="7"/>
  <c r="BM97" i="7"/>
  <c r="BL97" i="7"/>
  <c r="BK97" i="7"/>
  <c r="BJ97" i="7"/>
  <c r="BI97" i="7"/>
  <c r="BH97" i="7"/>
  <c r="BG97" i="7"/>
  <c r="BF97" i="7"/>
  <c r="BE97" i="7"/>
  <c r="BD97" i="7"/>
  <c r="BC97" i="7"/>
  <c r="BB97" i="7"/>
  <c r="BA97" i="7"/>
  <c r="AZ97" i="7"/>
  <c r="AY97" i="7"/>
  <c r="AX97" i="7"/>
  <c r="AW97" i="7"/>
  <c r="AV97" i="7"/>
  <c r="AU97" i="7"/>
  <c r="AT97" i="7"/>
  <c r="AS97" i="7"/>
  <c r="AR97" i="7"/>
  <c r="AQ97" i="7"/>
  <c r="AP97" i="7"/>
  <c r="AO97" i="7"/>
  <c r="AN97" i="7"/>
  <c r="AM97" i="7"/>
  <c r="AL97" i="7"/>
  <c r="AK97" i="7"/>
  <c r="AJ97" i="7"/>
  <c r="AI97" i="7"/>
  <c r="AH97" i="7"/>
  <c r="AG97" i="7"/>
  <c r="AF97" i="7"/>
  <c r="AE97" i="7"/>
  <c r="AD97" i="7"/>
  <c r="AC97" i="7"/>
  <c r="AB97" i="7"/>
  <c r="AA97" i="7"/>
  <c r="Z97" i="7"/>
  <c r="Y97" i="7"/>
  <c r="X97" i="7"/>
  <c r="W97" i="7"/>
  <c r="V97" i="7"/>
  <c r="U97" i="7"/>
  <c r="T97" i="7"/>
  <c r="S97" i="7"/>
  <c r="R97" i="7"/>
  <c r="Q97" i="7"/>
  <c r="P97" i="7"/>
  <c r="O97" i="7"/>
  <c r="N97" i="7"/>
  <c r="M97" i="7"/>
  <c r="L97" i="7"/>
  <c r="K97" i="7"/>
  <c r="J97" i="7"/>
  <c r="I97" i="7"/>
  <c r="H97" i="7"/>
  <c r="G97" i="7"/>
  <c r="F97" i="7"/>
  <c r="E97" i="7"/>
  <c r="CC96" i="7"/>
  <c r="CB96" i="7"/>
  <c r="CA96" i="7"/>
  <c r="BZ96" i="7"/>
  <c r="BY96" i="7"/>
  <c r="BX96" i="7"/>
  <c r="BW96" i="7"/>
  <c r="BV96" i="7"/>
  <c r="BU96" i="7"/>
  <c r="BT96" i="7"/>
  <c r="BS96" i="7"/>
  <c r="BR96" i="7"/>
  <c r="BQ96" i="7"/>
  <c r="BP96" i="7"/>
  <c r="BO96" i="7"/>
  <c r="BN96" i="7"/>
  <c r="BM96" i="7"/>
  <c r="BL96" i="7"/>
  <c r="BK96" i="7"/>
  <c r="BJ96" i="7"/>
  <c r="BI96" i="7"/>
  <c r="BH96" i="7"/>
  <c r="BG96" i="7"/>
  <c r="BF96" i="7"/>
  <c r="BE96" i="7"/>
  <c r="BD96" i="7"/>
  <c r="BC96" i="7"/>
  <c r="BB96" i="7"/>
  <c r="BA96" i="7"/>
  <c r="AZ96" i="7"/>
  <c r="AY96" i="7"/>
  <c r="AX96" i="7"/>
  <c r="AW96" i="7"/>
  <c r="AV96" i="7"/>
  <c r="AU96" i="7"/>
  <c r="AT96" i="7"/>
  <c r="AS96" i="7"/>
  <c r="AR96" i="7"/>
  <c r="AQ96" i="7"/>
  <c r="AP96" i="7"/>
  <c r="AO96" i="7"/>
  <c r="AN96" i="7"/>
  <c r="AM96" i="7"/>
  <c r="AL96" i="7"/>
  <c r="AK96" i="7"/>
  <c r="AJ96" i="7"/>
  <c r="AI96" i="7"/>
  <c r="AH96" i="7"/>
  <c r="AG96" i="7"/>
  <c r="AF96" i="7"/>
  <c r="AE96" i="7"/>
  <c r="AD96" i="7"/>
  <c r="AC96" i="7"/>
  <c r="AB96" i="7"/>
  <c r="AA96" i="7"/>
  <c r="Z96" i="7"/>
  <c r="Y96" i="7"/>
  <c r="X96" i="7"/>
  <c r="W96" i="7"/>
  <c r="V96" i="7"/>
  <c r="U96" i="7"/>
  <c r="T96" i="7"/>
  <c r="S96" i="7"/>
  <c r="R96" i="7"/>
  <c r="Q96" i="7"/>
  <c r="P96" i="7"/>
  <c r="O96" i="7"/>
  <c r="N96" i="7"/>
  <c r="M96" i="7"/>
  <c r="L96" i="7"/>
  <c r="K96" i="7"/>
  <c r="J96" i="7"/>
  <c r="I96" i="7"/>
  <c r="H96" i="7"/>
  <c r="G96" i="7"/>
  <c r="F96" i="7"/>
  <c r="E96" i="7"/>
  <c r="CC95" i="7"/>
  <c r="CB95" i="7"/>
  <c r="CA95" i="7"/>
  <c r="BZ95" i="7"/>
  <c r="BY95" i="7"/>
  <c r="BX95" i="7"/>
  <c r="BW95" i="7"/>
  <c r="BV95" i="7"/>
  <c r="BU95" i="7"/>
  <c r="BT95" i="7"/>
  <c r="BS95" i="7"/>
  <c r="BR95" i="7"/>
  <c r="BQ95" i="7"/>
  <c r="BP95" i="7"/>
  <c r="BO95" i="7"/>
  <c r="BN95" i="7"/>
  <c r="BM95" i="7"/>
  <c r="BL95" i="7"/>
  <c r="BK95" i="7"/>
  <c r="BJ95" i="7"/>
  <c r="BI95" i="7"/>
  <c r="BH95" i="7"/>
  <c r="BG95" i="7"/>
  <c r="BF95" i="7"/>
  <c r="BE95" i="7"/>
  <c r="BD95" i="7"/>
  <c r="BC95" i="7"/>
  <c r="BB95" i="7"/>
  <c r="BA95" i="7"/>
  <c r="AZ95" i="7"/>
  <c r="AY95" i="7"/>
  <c r="AX95" i="7"/>
  <c r="AW95" i="7"/>
  <c r="AV95" i="7"/>
  <c r="AU95" i="7"/>
  <c r="AT95" i="7"/>
  <c r="AS95" i="7"/>
  <c r="AR95" i="7"/>
  <c r="AQ95" i="7"/>
  <c r="AP95" i="7"/>
  <c r="AO95" i="7"/>
  <c r="AN95" i="7"/>
  <c r="AM95" i="7"/>
  <c r="AL95" i="7"/>
  <c r="AK95" i="7"/>
  <c r="AJ95" i="7"/>
  <c r="AI95" i="7"/>
  <c r="AH95" i="7"/>
  <c r="AG95" i="7"/>
  <c r="AF95" i="7"/>
  <c r="AE95" i="7"/>
  <c r="AD95" i="7"/>
  <c r="AC95" i="7"/>
  <c r="AB95" i="7"/>
  <c r="AA95" i="7"/>
  <c r="Z95" i="7"/>
  <c r="Y95" i="7"/>
  <c r="X95" i="7"/>
  <c r="W95" i="7"/>
  <c r="V95" i="7"/>
  <c r="U95" i="7"/>
  <c r="T95" i="7"/>
  <c r="S95" i="7"/>
  <c r="R95" i="7"/>
  <c r="Q95" i="7"/>
  <c r="P95" i="7"/>
  <c r="O95" i="7"/>
  <c r="N95" i="7"/>
  <c r="M95" i="7"/>
  <c r="L95" i="7"/>
  <c r="K95" i="7"/>
  <c r="J95" i="7"/>
  <c r="I95" i="7"/>
  <c r="H95" i="7"/>
  <c r="G95" i="7"/>
  <c r="F95" i="7"/>
  <c r="E95" i="7"/>
  <c r="CC94" i="7"/>
  <c r="CB94" i="7"/>
  <c r="CA94" i="7"/>
  <c r="BZ94" i="7"/>
  <c r="BY94" i="7"/>
  <c r="BX94" i="7"/>
  <c r="BW94" i="7"/>
  <c r="BV94" i="7"/>
  <c r="BU94" i="7"/>
  <c r="BT94" i="7"/>
  <c r="BS94" i="7"/>
  <c r="BR94" i="7"/>
  <c r="BQ94" i="7"/>
  <c r="BP94" i="7"/>
  <c r="BO94" i="7"/>
  <c r="BN94" i="7"/>
  <c r="BM94" i="7"/>
  <c r="BL94" i="7"/>
  <c r="BK94" i="7"/>
  <c r="BJ94" i="7"/>
  <c r="BI94" i="7"/>
  <c r="BH94" i="7"/>
  <c r="BG94" i="7"/>
  <c r="BF94" i="7"/>
  <c r="BE94" i="7"/>
  <c r="BD94" i="7"/>
  <c r="BC94" i="7"/>
  <c r="BB94" i="7"/>
  <c r="BA94" i="7"/>
  <c r="AZ94" i="7"/>
  <c r="AY94" i="7"/>
  <c r="AX94" i="7"/>
  <c r="AW94" i="7"/>
  <c r="AV94" i="7"/>
  <c r="AU94" i="7"/>
  <c r="AT94" i="7"/>
  <c r="AS94" i="7"/>
  <c r="AR94" i="7"/>
  <c r="AQ94" i="7"/>
  <c r="AP94" i="7"/>
  <c r="AO94" i="7"/>
  <c r="AN94" i="7"/>
  <c r="AM94" i="7"/>
  <c r="AL94" i="7"/>
  <c r="AK94" i="7"/>
  <c r="AJ94" i="7"/>
  <c r="AI94" i="7"/>
  <c r="AH94" i="7"/>
  <c r="AG94" i="7"/>
  <c r="AF94" i="7"/>
  <c r="AE94" i="7"/>
  <c r="AD94" i="7"/>
  <c r="AC94" i="7"/>
  <c r="AB94" i="7"/>
  <c r="AA94" i="7"/>
  <c r="Z94" i="7"/>
  <c r="Y94" i="7"/>
  <c r="X94" i="7"/>
  <c r="W94" i="7"/>
  <c r="V94" i="7"/>
  <c r="U94" i="7"/>
  <c r="T94" i="7"/>
  <c r="S94" i="7"/>
  <c r="R94" i="7"/>
  <c r="Q94" i="7"/>
  <c r="P94" i="7"/>
  <c r="O94" i="7"/>
  <c r="N94" i="7"/>
  <c r="M94" i="7"/>
  <c r="L94" i="7"/>
  <c r="K94" i="7"/>
  <c r="J94" i="7"/>
  <c r="I94" i="7"/>
  <c r="H94" i="7"/>
  <c r="G94" i="7"/>
  <c r="F94" i="7"/>
  <c r="E94" i="7"/>
  <c r="CC93" i="7"/>
  <c r="CB93" i="7"/>
  <c r="CA93" i="7"/>
  <c r="BZ93" i="7"/>
  <c r="BY93" i="7"/>
  <c r="BX93" i="7"/>
  <c r="BW93" i="7"/>
  <c r="BV93" i="7"/>
  <c r="BU93" i="7"/>
  <c r="BT93" i="7"/>
  <c r="BS93" i="7"/>
  <c r="BR93" i="7"/>
  <c r="BQ93" i="7"/>
  <c r="BP93" i="7"/>
  <c r="BO93" i="7"/>
  <c r="BN93" i="7"/>
  <c r="BM93" i="7"/>
  <c r="BL93" i="7"/>
  <c r="BK93" i="7"/>
  <c r="BJ93" i="7"/>
  <c r="BI93" i="7"/>
  <c r="BH93" i="7"/>
  <c r="BG93" i="7"/>
  <c r="BF93" i="7"/>
  <c r="BE93" i="7"/>
  <c r="BD93" i="7"/>
  <c r="BC93" i="7"/>
  <c r="BB93" i="7"/>
  <c r="BA93" i="7"/>
  <c r="AZ93" i="7"/>
  <c r="AY93" i="7"/>
  <c r="AX93" i="7"/>
  <c r="AW93" i="7"/>
  <c r="AV93" i="7"/>
  <c r="AU93" i="7"/>
  <c r="AT93" i="7"/>
  <c r="AS93" i="7"/>
  <c r="AR93" i="7"/>
  <c r="AQ93" i="7"/>
  <c r="AP93" i="7"/>
  <c r="AO93" i="7"/>
  <c r="AN93" i="7"/>
  <c r="AM93" i="7"/>
  <c r="AL93" i="7"/>
  <c r="AK93" i="7"/>
  <c r="AJ93" i="7"/>
  <c r="AI93" i="7"/>
  <c r="AH93" i="7"/>
  <c r="AG93" i="7"/>
  <c r="AF93" i="7"/>
  <c r="AE93" i="7"/>
  <c r="AD93" i="7"/>
  <c r="AC93" i="7"/>
  <c r="AB93" i="7"/>
  <c r="AA93" i="7"/>
  <c r="Z93" i="7"/>
  <c r="Y93" i="7"/>
  <c r="X93" i="7"/>
  <c r="W93" i="7"/>
  <c r="V93" i="7"/>
  <c r="U93" i="7"/>
  <c r="T93" i="7"/>
  <c r="S93" i="7"/>
  <c r="R93" i="7"/>
  <c r="Q93" i="7"/>
  <c r="P93" i="7"/>
  <c r="O93" i="7"/>
  <c r="N93" i="7"/>
  <c r="M93" i="7"/>
  <c r="L93" i="7"/>
  <c r="K93" i="7"/>
  <c r="J93" i="7"/>
  <c r="I93" i="7"/>
  <c r="H93" i="7"/>
  <c r="G93" i="7"/>
  <c r="F93" i="7"/>
  <c r="E93" i="7"/>
  <c r="CC92" i="7"/>
  <c r="CB92" i="7"/>
  <c r="CA92" i="7"/>
  <c r="BZ92" i="7"/>
  <c r="BY92" i="7"/>
  <c r="BX92" i="7"/>
  <c r="BW92" i="7"/>
  <c r="BV92" i="7"/>
  <c r="BU92" i="7"/>
  <c r="BT92" i="7"/>
  <c r="BS92" i="7"/>
  <c r="BR92" i="7"/>
  <c r="BQ92" i="7"/>
  <c r="BP92" i="7"/>
  <c r="BO92" i="7"/>
  <c r="BN92" i="7"/>
  <c r="BM92" i="7"/>
  <c r="BL92" i="7"/>
  <c r="BK92" i="7"/>
  <c r="BJ92" i="7"/>
  <c r="BI92" i="7"/>
  <c r="BH92" i="7"/>
  <c r="BG92" i="7"/>
  <c r="BF92" i="7"/>
  <c r="BE92" i="7"/>
  <c r="BD92" i="7"/>
  <c r="BC92" i="7"/>
  <c r="BB92" i="7"/>
  <c r="BA92" i="7"/>
  <c r="AZ92" i="7"/>
  <c r="AY92" i="7"/>
  <c r="AX92" i="7"/>
  <c r="AW92" i="7"/>
  <c r="AV92" i="7"/>
  <c r="AU92" i="7"/>
  <c r="AT92" i="7"/>
  <c r="AS92" i="7"/>
  <c r="AR92" i="7"/>
  <c r="AQ92" i="7"/>
  <c r="AP92" i="7"/>
  <c r="AO92" i="7"/>
  <c r="AN92" i="7"/>
  <c r="AM92" i="7"/>
  <c r="AL92" i="7"/>
  <c r="AK92" i="7"/>
  <c r="AJ92" i="7"/>
  <c r="AI92" i="7"/>
  <c r="AH92" i="7"/>
  <c r="AG92" i="7"/>
  <c r="AF92" i="7"/>
  <c r="AE92" i="7"/>
  <c r="AD92" i="7"/>
  <c r="AC92" i="7"/>
  <c r="AB92" i="7"/>
  <c r="AA92" i="7"/>
  <c r="Z92" i="7"/>
  <c r="Y92" i="7"/>
  <c r="X92" i="7"/>
  <c r="W92" i="7"/>
  <c r="V92" i="7"/>
  <c r="U92" i="7"/>
  <c r="T92" i="7"/>
  <c r="S92" i="7"/>
  <c r="R92" i="7"/>
  <c r="Q92" i="7"/>
  <c r="P92" i="7"/>
  <c r="O92" i="7"/>
  <c r="N92" i="7"/>
  <c r="M92" i="7"/>
  <c r="L92" i="7"/>
  <c r="K92" i="7"/>
  <c r="J92" i="7"/>
  <c r="I92" i="7"/>
  <c r="H92" i="7"/>
  <c r="G92" i="7"/>
  <c r="F92" i="7"/>
  <c r="E92" i="7"/>
  <c r="CC91" i="7"/>
  <c r="CB91" i="7"/>
  <c r="CA91" i="7"/>
  <c r="BZ91" i="7"/>
  <c r="BY91" i="7"/>
  <c r="BX91" i="7"/>
  <c r="BW91" i="7"/>
  <c r="BV91" i="7"/>
  <c r="BU91" i="7"/>
  <c r="BT91" i="7"/>
  <c r="BS91" i="7"/>
  <c r="BR91" i="7"/>
  <c r="BQ91" i="7"/>
  <c r="BP91" i="7"/>
  <c r="BO91" i="7"/>
  <c r="BN91" i="7"/>
  <c r="BM91" i="7"/>
  <c r="BL91" i="7"/>
  <c r="BK91" i="7"/>
  <c r="BJ91" i="7"/>
  <c r="BI91" i="7"/>
  <c r="BH91" i="7"/>
  <c r="BG91" i="7"/>
  <c r="BF91" i="7"/>
  <c r="BE91" i="7"/>
  <c r="BD91" i="7"/>
  <c r="BC91" i="7"/>
  <c r="BB91" i="7"/>
  <c r="BA91" i="7"/>
  <c r="AZ91" i="7"/>
  <c r="AY91" i="7"/>
  <c r="AX91" i="7"/>
  <c r="AW91" i="7"/>
  <c r="AV91" i="7"/>
  <c r="AU91" i="7"/>
  <c r="AT91" i="7"/>
  <c r="AS91" i="7"/>
  <c r="AR91" i="7"/>
  <c r="AQ91" i="7"/>
  <c r="AP91" i="7"/>
  <c r="AO91" i="7"/>
  <c r="AN91" i="7"/>
  <c r="AM91" i="7"/>
  <c r="AL91" i="7"/>
  <c r="AK91" i="7"/>
  <c r="AJ91" i="7"/>
  <c r="AI91" i="7"/>
  <c r="AH91" i="7"/>
  <c r="AG91" i="7"/>
  <c r="AF91" i="7"/>
  <c r="AE91" i="7"/>
  <c r="AD91" i="7"/>
  <c r="AC91" i="7"/>
  <c r="AB91" i="7"/>
  <c r="AA91" i="7"/>
  <c r="Z91" i="7"/>
  <c r="Y91" i="7"/>
  <c r="X91" i="7"/>
  <c r="W91" i="7"/>
  <c r="V91" i="7"/>
  <c r="U91" i="7"/>
  <c r="T91" i="7"/>
  <c r="S91" i="7"/>
  <c r="R91" i="7"/>
  <c r="Q91" i="7"/>
  <c r="P91" i="7"/>
  <c r="O91" i="7"/>
  <c r="N91" i="7"/>
  <c r="M91" i="7"/>
  <c r="L91" i="7"/>
  <c r="K91" i="7"/>
  <c r="J91" i="7"/>
  <c r="I91" i="7"/>
  <c r="H91" i="7"/>
  <c r="G91" i="7"/>
  <c r="F91" i="7"/>
  <c r="E91" i="7"/>
  <c r="CC90" i="7"/>
  <c r="CB90" i="7"/>
  <c r="CA90" i="7"/>
  <c r="BZ90" i="7"/>
  <c r="BY90" i="7"/>
  <c r="BX90" i="7"/>
  <c r="BW90" i="7"/>
  <c r="BV90" i="7"/>
  <c r="BU90" i="7"/>
  <c r="BT90" i="7"/>
  <c r="BS90" i="7"/>
  <c r="BR90" i="7"/>
  <c r="BQ90" i="7"/>
  <c r="BP90" i="7"/>
  <c r="BO90" i="7"/>
  <c r="BN90" i="7"/>
  <c r="BM90" i="7"/>
  <c r="BL90" i="7"/>
  <c r="BK90" i="7"/>
  <c r="BJ90" i="7"/>
  <c r="BI90" i="7"/>
  <c r="BH90" i="7"/>
  <c r="BG90" i="7"/>
  <c r="BF90" i="7"/>
  <c r="BE90" i="7"/>
  <c r="BD90" i="7"/>
  <c r="BC90" i="7"/>
  <c r="BB90" i="7"/>
  <c r="BA90" i="7"/>
  <c r="AZ90" i="7"/>
  <c r="AY90" i="7"/>
  <c r="AX90" i="7"/>
  <c r="AW90" i="7"/>
  <c r="AV90" i="7"/>
  <c r="AU90" i="7"/>
  <c r="AT90" i="7"/>
  <c r="AS90" i="7"/>
  <c r="AR90" i="7"/>
  <c r="AQ90" i="7"/>
  <c r="AP90" i="7"/>
  <c r="AO90" i="7"/>
  <c r="AN90" i="7"/>
  <c r="AM90" i="7"/>
  <c r="AL90" i="7"/>
  <c r="AK90" i="7"/>
  <c r="AJ90" i="7"/>
  <c r="AI90" i="7"/>
  <c r="AH90" i="7"/>
  <c r="AG90" i="7"/>
  <c r="AF90" i="7"/>
  <c r="AE90" i="7"/>
  <c r="AD90" i="7"/>
  <c r="AC90" i="7"/>
  <c r="AB90" i="7"/>
  <c r="AA90" i="7"/>
  <c r="Z90" i="7"/>
  <c r="Y90" i="7"/>
  <c r="X90" i="7"/>
  <c r="W90" i="7"/>
  <c r="V90" i="7"/>
  <c r="U90" i="7"/>
  <c r="T90" i="7"/>
  <c r="S90" i="7"/>
  <c r="R90" i="7"/>
  <c r="Q90" i="7"/>
  <c r="P90" i="7"/>
  <c r="O90" i="7"/>
  <c r="N90" i="7"/>
  <c r="M90" i="7"/>
  <c r="L90" i="7"/>
  <c r="K90" i="7"/>
  <c r="J90" i="7"/>
  <c r="I90" i="7"/>
  <c r="H90" i="7"/>
  <c r="G90" i="7"/>
  <c r="F90" i="7"/>
  <c r="E90" i="7"/>
  <c r="CC89" i="7"/>
  <c r="CB89" i="7"/>
  <c r="CA89" i="7"/>
  <c r="BZ89" i="7"/>
  <c r="BY89" i="7"/>
  <c r="BX89" i="7"/>
  <c r="BW89" i="7"/>
  <c r="BV89" i="7"/>
  <c r="BU89" i="7"/>
  <c r="BT89" i="7"/>
  <c r="BS89" i="7"/>
  <c r="BR89" i="7"/>
  <c r="BQ89" i="7"/>
  <c r="BP89" i="7"/>
  <c r="BO89" i="7"/>
  <c r="BN89" i="7"/>
  <c r="BM89" i="7"/>
  <c r="BL89" i="7"/>
  <c r="BK89" i="7"/>
  <c r="BJ89" i="7"/>
  <c r="BI89" i="7"/>
  <c r="BH89" i="7"/>
  <c r="BG89" i="7"/>
  <c r="BF89" i="7"/>
  <c r="BE89" i="7"/>
  <c r="BD89" i="7"/>
  <c r="BC89" i="7"/>
  <c r="BB89" i="7"/>
  <c r="BA89" i="7"/>
  <c r="AZ89" i="7"/>
  <c r="AY89" i="7"/>
  <c r="AX89" i="7"/>
  <c r="AW89" i="7"/>
  <c r="AV89" i="7"/>
  <c r="AU89" i="7"/>
  <c r="AT89" i="7"/>
  <c r="AS89" i="7"/>
  <c r="AR89" i="7"/>
  <c r="AQ89" i="7"/>
  <c r="AP89" i="7"/>
  <c r="AO89" i="7"/>
  <c r="AN89" i="7"/>
  <c r="AM89" i="7"/>
  <c r="AL89" i="7"/>
  <c r="AK89" i="7"/>
  <c r="AJ89" i="7"/>
  <c r="AI89" i="7"/>
  <c r="AH89" i="7"/>
  <c r="AG89" i="7"/>
  <c r="AF89" i="7"/>
  <c r="AE89" i="7"/>
  <c r="AD89" i="7"/>
  <c r="AC89" i="7"/>
  <c r="AB89" i="7"/>
  <c r="AA89" i="7"/>
  <c r="Z89" i="7"/>
  <c r="Y89" i="7"/>
  <c r="X89" i="7"/>
  <c r="W89" i="7"/>
  <c r="V89" i="7"/>
  <c r="U89" i="7"/>
  <c r="T89" i="7"/>
  <c r="S89" i="7"/>
  <c r="R89" i="7"/>
  <c r="Q89" i="7"/>
  <c r="P89" i="7"/>
  <c r="O89" i="7"/>
  <c r="N89" i="7"/>
  <c r="M89" i="7"/>
  <c r="L89" i="7"/>
  <c r="K89" i="7"/>
  <c r="J89" i="7"/>
  <c r="I89" i="7"/>
  <c r="H89" i="7"/>
  <c r="G89" i="7"/>
  <c r="F89" i="7"/>
  <c r="E89" i="7"/>
  <c r="CC88" i="7"/>
  <c r="CB88" i="7"/>
  <c r="CA88" i="7"/>
  <c r="BZ88" i="7"/>
  <c r="BY88" i="7"/>
  <c r="BX88" i="7"/>
  <c r="BW88" i="7"/>
  <c r="BV88" i="7"/>
  <c r="BU88" i="7"/>
  <c r="BT88" i="7"/>
  <c r="BS88" i="7"/>
  <c r="BR88" i="7"/>
  <c r="BQ88" i="7"/>
  <c r="BP88" i="7"/>
  <c r="BO88" i="7"/>
  <c r="BN88" i="7"/>
  <c r="BM88" i="7"/>
  <c r="BL88" i="7"/>
  <c r="BK88" i="7"/>
  <c r="BJ88" i="7"/>
  <c r="BI88" i="7"/>
  <c r="BH88" i="7"/>
  <c r="BG88" i="7"/>
  <c r="BF88" i="7"/>
  <c r="BE88" i="7"/>
  <c r="BD88" i="7"/>
  <c r="BC88" i="7"/>
  <c r="BB88" i="7"/>
  <c r="BA88" i="7"/>
  <c r="AZ88" i="7"/>
  <c r="AY88" i="7"/>
  <c r="AX88" i="7"/>
  <c r="AW88" i="7"/>
  <c r="AV88" i="7"/>
  <c r="AU88" i="7"/>
  <c r="AT88" i="7"/>
  <c r="AS88" i="7"/>
  <c r="AR88" i="7"/>
  <c r="AQ88" i="7"/>
  <c r="AP88" i="7"/>
  <c r="AO88" i="7"/>
  <c r="AN88" i="7"/>
  <c r="AM88" i="7"/>
  <c r="AL88" i="7"/>
  <c r="AK88" i="7"/>
  <c r="AJ88" i="7"/>
  <c r="AI88" i="7"/>
  <c r="AH88" i="7"/>
  <c r="AG88" i="7"/>
  <c r="AF88" i="7"/>
  <c r="AE88" i="7"/>
  <c r="AD88" i="7"/>
  <c r="AC88" i="7"/>
  <c r="AB88" i="7"/>
  <c r="AA88" i="7"/>
  <c r="Z88" i="7"/>
  <c r="Y88" i="7"/>
  <c r="X88" i="7"/>
  <c r="W88" i="7"/>
  <c r="V88" i="7"/>
  <c r="U88" i="7"/>
  <c r="T88" i="7"/>
  <c r="S88" i="7"/>
  <c r="R88" i="7"/>
  <c r="Q88" i="7"/>
  <c r="P88" i="7"/>
  <c r="O88" i="7"/>
  <c r="N88" i="7"/>
  <c r="M88" i="7"/>
  <c r="L88" i="7"/>
  <c r="K88" i="7"/>
  <c r="J88" i="7"/>
  <c r="I88" i="7"/>
  <c r="H88" i="7"/>
  <c r="G88" i="7"/>
  <c r="F88" i="7"/>
  <c r="E88" i="7"/>
  <c r="CC87" i="7"/>
  <c r="CB87" i="7"/>
  <c r="CA87" i="7"/>
  <c r="BZ87" i="7"/>
  <c r="BY87" i="7"/>
  <c r="BX87" i="7"/>
  <c r="BW87" i="7"/>
  <c r="BV87" i="7"/>
  <c r="BU87" i="7"/>
  <c r="BT87" i="7"/>
  <c r="BS87" i="7"/>
  <c r="BR87" i="7"/>
  <c r="BQ87" i="7"/>
  <c r="BP87" i="7"/>
  <c r="BO87" i="7"/>
  <c r="BN87" i="7"/>
  <c r="BM87" i="7"/>
  <c r="BL87" i="7"/>
  <c r="BK87" i="7"/>
  <c r="BJ87" i="7"/>
  <c r="BI87" i="7"/>
  <c r="BH87" i="7"/>
  <c r="BG87" i="7"/>
  <c r="BF87" i="7"/>
  <c r="BE87" i="7"/>
  <c r="BD87" i="7"/>
  <c r="BC87" i="7"/>
  <c r="BB87" i="7"/>
  <c r="BA87" i="7"/>
  <c r="AZ87" i="7"/>
  <c r="AY87" i="7"/>
  <c r="AX87" i="7"/>
  <c r="AW87" i="7"/>
  <c r="AV87" i="7"/>
  <c r="AU87" i="7"/>
  <c r="AT87" i="7"/>
  <c r="AS87" i="7"/>
  <c r="AR87" i="7"/>
  <c r="AQ87" i="7"/>
  <c r="AP87" i="7"/>
  <c r="AO87" i="7"/>
  <c r="AN87" i="7"/>
  <c r="AM87" i="7"/>
  <c r="AL87" i="7"/>
  <c r="AK87" i="7"/>
  <c r="AJ87" i="7"/>
  <c r="AI87" i="7"/>
  <c r="AH87" i="7"/>
  <c r="AG87" i="7"/>
  <c r="AF87" i="7"/>
  <c r="AE87" i="7"/>
  <c r="AD87" i="7"/>
  <c r="AC87" i="7"/>
  <c r="AB87" i="7"/>
  <c r="AA87" i="7"/>
  <c r="Z87" i="7"/>
  <c r="Y87" i="7"/>
  <c r="X87" i="7"/>
  <c r="W87" i="7"/>
  <c r="V87" i="7"/>
  <c r="U87" i="7"/>
  <c r="T87" i="7"/>
  <c r="S87" i="7"/>
  <c r="R87" i="7"/>
  <c r="Q87" i="7"/>
  <c r="P87" i="7"/>
  <c r="O87" i="7"/>
  <c r="N87" i="7"/>
  <c r="M87" i="7"/>
  <c r="L87" i="7"/>
  <c r="K87" i="7"/>
  <c r="J87" i="7"/>
  <c r="I87" i="7"/>
  <c r="H87" i="7"/>
  <c r="G87" i="7"/>
  <c r="F87" i="7"/>
  <c r="E87" i="7"/>
  <c r="CC86" i="7"/>
  <c r="CB86" i="7"/>
  <c r="CA86" i="7"/>
  <c r="BZ86" i="7"/>
  <c r="BY86" i="7"/>
  <c r="BX86" i="7"/>
  <c r="BW86" i="7"/>
  <c r="BV86" i="7"/>
  <c r="BU86" i="7"/>
  <c r="BT86" i="7"/>
  <c r="BS86" i="7"/>
  <c r="BR86" i="7"/>
  <c r="BQ86" i="7"/>
  <c r="BP86" i="7"/>
  <c r="BO86" i="7"/>
  <c r="BN86" i="7"/>
  <c r="BM86" i="7"/>
  <c r="BL86" i="7"/>
  <c r="BK86" i="7"/>
  <c r="BJ86" i="7"/>
  <c r="BI86" i="7"/>
  <c r="BH86" i="7"/>
  <c r="BG86" i="7"/>
  <c r="BF86" i="7"/>
  <c r="BE86" i="7"/>
  <c r="BD86" i="7"/>
  <c r="BC86" i="7"/>
  <c r="BB86" i="7"/>
  <c r="BA86" i="7"/>
  <c r="AZ86" i="7"/>
  <c r="AY86" i="7"/>
  <c r="AX86" i="7"/>
  <c r="AW86" i="7"/>
  <c r="AV86" i="7"/>
  <c r="AU86" i="7"/>
  <c r="AT86" i="7"/>
  <c r="AS86" i="7"/>
  <c r="AR86" i="7"/>
  <c r="AQ86" i="7"/>
  <c r="AP86" i="7"/>
  <c r="AO86" i="7"/>
  <c r="AN86" i="7"/>
  <c r="AM86" i="7"/>
  <c r="AL86" i="7"/>
  <c r="AK86" i="7"/>
  <c r="AJ86" i="7"/>
  <c r="AI86" i="7"/>
  <c r="AH86" i="7"/>
  <c r="AG86" i="7"/>
  <c r="AF86" i="7"/>
  <c r="AE86" i="7"/>
  <c r="AD86" i="7"/>
  <c r="AC86" i="7"/>
  <c r="AB86" i="7"/>
  <c r="AA86" i="7"/>
  <c r="Z86" i="7"/>
  <c r="Y86" i="7"/>
  <c r="X86" i="7"/>
  <c r="W86" i="7"/>
  <c r="V86" i="7"/>
  <c r="U86" i="7"/>
  <c r="T86" i="7"/>
  <c r="S86" i="7"/>
  <c r="R86" i="7"/>
  <c r="Q86" i="7"/>
  <c r="P86" i="7"/>
  <c r="O86" i="7"/>
  <c r="N86" i="7"/>
  <c r="M86" i="7"/>
  <c r="L86" i="7"/>
  <c r="K86" i="7"/>
  <c r="J86" i="7"/>
  <c r="I86" i="7"/>
  <c r="H86" i="7"/>
  <c r="G86" i="7"/>
  <c r="F86" i="7"/>
  <c r="E86" i="7"/>
  <c r="CC85" i="7"/>
  <c r="CB85" i="7"/>
  <c r="CA85" i="7"/>
  <c r="BZ85" i="7"/>
  <c r="BY85" i="7"/>
  <c r="BX85" i="7"/>
  <c r="BW85" i="7"/>
  <c r="BV85" i="7"/>
  <c r="BU85" i="7"/>
  <c r="BT85" i="7"/>
  <c r="BS85" i="7"/>
  <c r="BR85" i="7"/>
  <c r="BQ85" i="7"/>
  <c r="BP85" i="7"/>
  <c r="BO85" i="7"/>
  <c r="BN85" i="7"/>
  <c r="BM85" i="7"/>
  <c r="BL85" i="7"/>
  <c r="BK85" i="7"/>
  <c r="BJ85" i="7"/>
  <c r="BI85" i="7"/>
  <c r="BH85" i="7"/>
  <c r="BG85" i="7"/>
  <c r="BF85" i="7"/>
  <c r="BE85" i="7"/>
  <c r="BD85" i="7"/>
  <c r="BC85" i="7"/>
  <c r="BB85" i="7"/>
  <c r="BA85" i="7"/>
  <c r="AZ85" i="7"/>
  <c r="AY85" i="7"/>
  <c r="AX85" i="7"/>
  <c r="AW85" i="7"/>
  <c r="AV85" i="7"/>
  <c r="AU85" i="7"/>
  <c r="AT85" i="7"/>
  <c r="AS85" i="7"/>
  <c r="AR85" i="7"/>
  <c r="AQ85" i="7"/>
  <c r="AP85" i="7"/>
  <c r="AO85" i="7"/>
  <c r="AN85" i="7"/>
  <c r="AM85" i="7"/>
  <c r="AL85" i="7"/>
  <c r="AK85" i="7"/>
  <c r="AJ85" i="7"/>
  <c r="AI85" i="7"/>
  <c r="AH85" i="7"/>
  <c r="AG85" i="7"/>
  <c r="AF85" i="7"/>
  <c r="AE85" i="7"/>
  <c r="AD85" i="7"/>
  <c r="AC85" i="7"/>
  <c r="AB85" i="7"/>
  <c r="AA85" i="7"/>
  <c r="Z85" i="7"/>
  <c r="Y85" i="7"/>
  <c r="X85" i="7"/>
  <c r="W85" i="7"/>
  <c r="V85" i="7"/>
  <c r="U85" i="7"/>
  <c r="T85" i="7"/>
  <c r="S85" i="7"/>
  <c r="R85" i="7"/>
  <c r="Q85" i="7"/>
  <c r="P85" i="7"/>
  <c r="O85" i="7"/>
  <c r="N85" i="7"/>
  <c r="M85" i="7"/>
  <c r="L85" i="7"/>
  <c r="K85" i="7"/>
  <c r="J85" i="7"/>
  <c r="I85" i="7"/>
  <c r="H85" i="7"/>
  <c r="G85" i="7"/>
  <c r="F85" i="7"/>
  <c r="E85" i="7"/>
  <c r="CC84" i="7"/>
  <c r="CB84" i="7"/>
  <c r="CA84" i="7"/>
  <c r="BZ84" i="7"/>
  <c r="BY84" i="7"/>
  <c r="BX84" i="7"/>
  <c r="BW84" i="7"/>
  <c r="BV84" i="7"/>
  <c r="BU84" i="7"/>
  <c r="BT84" i="7"/>
  <c r="BS84" i="7"/>
  <c r="BR84" i="7"/>
  <c r="BQ84" i="7"/>
  <c r="BP84" i="7"/>
  <c r="BO84" i="7"/>
  <c r="BN84" i="7"/>
  <c r="BM84" i="7"/>
  <c r="BL84" i="7"/>
  <c r="BK84" i="7"/>
  <c r="BJ84" i="7"/>
  <c r="BI84" i="7"/>
  <c r="BH84" i="7"/>
  <c r="BG84" i="7"/>
  <c r="BF84" i="7"/>
  <c r="BE84" i="7"/>
  <c r="BD84" i="7"/>
  <c r="BC84" i="7"/>
  <c r="BB84" i="7"/>
  <c r="BA84" i="7"/>
  <c r="AZ84" i="7"/>
  <c r="AY84" i="7"/>
  <c r="AX84" i="7"/>
  <c r="AW84" i="7"/>
  <c r="AV84" i="7"/>
  <c r="AU84" i="7"/>
  <c r="AT84" i="7"/>
  <c r="AS84" i="7"/>
  <c r="AR84" i="7"/>
  <c r="AQ84" i="7"/>
  <c r="AP84" i="7"/>
  <c r="AO84" i="7"/>
  <c r="AN84" i="7"/>
  <c r="AM84" i="7"/>
  <c r="AL84" i="7"/>
  <c r="AK84" i="7"/>
  <c r="AJ84" i="7"/>
  <c r="AI84" i="7"/>
  <c r="AH84" i="7"/>
  <c r="AG84" i="7"/>
  <c r="AF84" i="7"/>
  <c r="AE84" i="7"/>
  <c r="AD84" i="7"/>
  <c r="AC84" i="7"/>
  <c r="AB84" i="7"/>
  <c r="AA84" i="7"/>
  <c r="Z84" i="7"/>
  <c r="Y84" i="7"/>
  <c r="X84" i="7"/>
  <c r="W84" i="7"/>
  <c r="V84" i="7"/>
  <c r="U84" i="7"/>
  <c r="T84" i="7"/>
  <c r="S84" i="7"/>
  <c r="R84" i="7"/>
  <c r="Q84" i="7"/>
  <c r="P84" i="7"/>
  <c r="O84" i="7"/>
  <c r="N84" i="7"/>
  <c r="M84" i="7"/>
  <c r="L84" i="7"/>
  <c r="K84" i="7"/>
  <c r="J84" i="7"/>
  <c r="I84" i="7"/>
  <c r="H84" i="7"/>
  <c r="G84" i="7"/>
  <c r="F84" i="7"/>
  <c r="E84" i="7"/>
  <c r="CC83" i="7"/>
  <c r="CB83" i="7"/>
  <c r="CA83" i="7"/>
  <c r="BZ83" i="7"/>
  <c r="BY83" i="7"/>
  <c r="BX83" i="7"/>
  <c r="BW83" i="7"/>
  <c r="BV83" i="7"/>
  <c r="BU83" i="7"/>
  <c r="BT83" i="7"/>
  <c r="BS83" i="7"/>
  <c r="BR83" i="7"/>
  <c r="BQ83" i="7"/>
  <c r="BP83" i="7"/>
  <c r="BO83" i="7"/>
  <c r="BN83" i="7"/>
  <c r="BM83" i="7"/>
  <c r="BL83" i="7"/>
  <c r="BK83" i="7"/>
  <c r="BJ83" i="7"/>
  <c r="BI83" i="7"/>
  <c r="BH83" i="7"/>
  <c r="BG83" i="7"/>
  <c r="BF83" i="7"/>
  <c r="BE83" i="7"/>
  <c r="BD83" i="7"/>
  <c r="BC83" i="7"/>
  <c r="BB83" i="7"/>
  <c r="BA83" i="7"/>
  <c r="AZ83" i="7"/>
  <c r="AY83" i="7"/>
  <c r="AX83" i="7"/>
  <c r="AW83" i="7"/>
  <c r="AV83" i="7"/>
  <c r="AU83" i="7"/>
  <c r="AT83" i="7"/>
  <c r="AS83" i="7"/>
  <c r="AR83" i="7"/>
  <c r="AQ83" i="7"/>
  <c r="AP83" i="7"/>
  <c r="AO83" i="7"/>
  <c r="AN83" i="7"/>
  <c r="AM83" i="7"/>
  <c r="AL83" i="7"/>
  <c r="AK83" i="7"/>
  <c r="AJ83" i="7"/>
  <c r="AI83" i="7"/>
  <c r="AH83" i="7"/>
  <c r="AG83" i="7"/>
  <c r="AF83" i="7"/>
  <c r="AE83" i="7"/>
  <c r="AD83" i="7"/>
  <c r="AC83" i="7"/>
  <c r="AB83" i="7"/>
  <c r="AA83" i="7"/>
  <c r="Z83" i="7"/>
  <c r="Y83" i="7"/>
  <c r="X83" i="7"/>
  <c r="W83" i="7"/>
  <c r="V83" i="7"/>
  <c r="U83" i="7"/>
  <c r="T83" i="7"/>
  <c r="S83" i="7"/>
  <c r="R83" i="7"/>
  <c r="Q83" i="7"/>
  <c r="P83" i="7"/>
  <c r="O83" i="7"/>
  <c r="N83" i="7"/>
  <c r="M83" i="7"/>
  <c r="L83" i="7"/>
  <c r="K83" i="7"/>
  <c r="J83" i="7"/>
  <c r="I83" i="7"/>
  <c r="H83" i="7"/>
  <c r="G83" i="7"/>
  <c r="F83" i="7"/>
  <c r="E83" i="7"/>
  <c r="CC82" i="7"/>
  <c r="CB82" i="7"/>
  <c r="CA82" i="7"/>
  <c r="BZ82" i="7"/>
  <c r="BY82" i="7"/>
  <c r="BX82" i="7"/>
  <c r="BW82" i="7"/>
  <c r="BV82" i="7"/>
  <c r="BU82" i="7"/>
  <c r="BT82" i="7"/>
  <c r="BS82" i="7"/>
  <c r="BR82" i="7"/>
  <c r="BQ82" i="7"/>
  <c r="BP82" i="7"/>
  <c r="BO82" i="7"/>
  <c r="BN82" i="7"/>
  <c r="BM82" i="7"/>
  <c r="BL82" i="7"/>
  <c r="BK82" i="7"/>
  <c r="BJ82" i="7"/>
  <c r="BI82" i="7"/>
  <c r="BH82" i="7"/>
  <c r="BG82" i="7"/>
  <c r="BF82" i="7"/>
  <c r="BE82" i="7"/>
  <c r="BD82" i="7"/>
  <c r="BC82" i="7"/>
  <c r="BB82" i="7"/>
  <c r="BA82" i="7"/>
  <c r="AZ82" i="7"/>
  <c r="AY82" i="7"/>
  <c r="AX82" i="7"/>
  <c r="AW82" i="7"/>
  <c r="AV82" i="7"/>
  <c r="AU82" i="7"/>
  <c r="AT82" i="7"/>
  <c r="AS82" i="7"/>
  <c r="AR82" i="7"/>
  <c r="AQ82" i="7"/>
  <c r="AP82" i="7"/>
  <c r="AO82" i="7"/>
  <c r="AN82" i="7"/>
  <c r="AM82" i="7"/>
  <c r="AL82" i="7"/>
  <c r="AK82" i="7"/>
  <c r="AJ82" i="7"/>
  <c r="AI82" i="7"/>
  <c r="AH82" i="7"/>
  <c r="AG82" i="7"/>
  <c r="AF82" i="7"/>
  <c r="AE82" i="7"/>
  <c r="AD82" i="7"/>
  <c r="AC82" i="7"/>
  <c r="AB82" i="7"/>
  <c r="AA82" i="7"/>
  <c r="Z82" i="7"/>
  <c r="Y82" i="7"/>
  <c r="X82" i="7"/>
  <c r="W82" i="7"/>
  <c r="V82" i="7"/>
  <c r="U82" i="7"/>
  <c r="T82" i="7"/>
  <c r="S82" i="7"/>
  <c r="R82" i="7"/>
  <c r="Q82" i="7"/>
  <c r="P82" i="7"/>
  <c r="O82" i="7"/>
  <c r="N82" i="7"/>
  <c r="M82" i="7"/>
  <c r="L82" i="7"/>
  <c r="K82" i="7"/>
  <c r="J82" i="7"/>
  <c r="I82" i="7"/>
  <c r="H82" i="7"/>
  <c r="G82" i="7"/>
  <c r="F82" i="7"/>
  <c r="E82" i="7"/>
  <c r="CC98" i="8"/>
  <c r="CB98" i="8"/>
  <c r="CA98" i="8"/>
  <c r="BZ98" i="8"/>
  <c r="BY98" i="8"/>
  <c r="BX98" i="8"/>
  <c r="BW98" i="8"/>
  <c r="BV98" i="8"/>
  <c r="BU98" i="8"/>
  <c r="BT98" i="8"/>
  <c r="BS98" i="8"/>
  <c r="BR98" i="8"/>
  <c r="BQ98" i="8"/>
  <c r="BP98" i="8"/>
  <c r="BO98" i="8"/>
  <c r="BN98" i="8"/>
  <c r="BM98" i="8"/>
  <c r="BL98" i="8"/>
  <c r="BK98" i="8"/>
  <c r="BJ98" i="8"/>
  <c r="BI98" i="8"/>
  <c r="BH98" i="8"/>
  <c r="BG98" i="8"/>
  <c r="BF98" i="8"/>
  <c r="BE98" i="8"/>
  <c r="BD98" i="8"/>
  <c r="BC98" i="8"/>
  <c r="BB98" i="8"/>
  <c r="BA98" i="8"/>
  <c r="AZ98" i="8"/>
  <c r="AY98" i="8"/>
  <c r="AX98" i="8"/>
  <c r="AW98" i="8"/>
  <c r="AV98" i="8"/>
  <c r="AU98" i="8"/>
  <c r="AT98" i="8"/>
  <c r="AS98" i="8"/>
  <c r="AR98" i="8"/>
  <c r="AQ98" i="8"/>
  <c r="AP98" i="8"/>
  <c r="AO98" i="8"/>
  <c r="AN98" i="8"/>
  <c r="AM98" i="8"/>
  <c r="AL98" i="8"/>
  <c r="AK98" i="8"/>
  <c r="AJ98" i="8"/>
  <c r="AI98" i="8"/>
  <c r="AH98" i="8"/>
  <c r="AG98" i="8"/>
  <c r="AF98" i="8"/>
  <c r="AE98" i="8"/>
  <c r="AD98" i="8"/>
  <c r="AC98" i="8"/>
  <c r="AB98" i="8"/>
  <c r="AA98" i="8"/>
  <c r="Z98" i="8"/>
  <c r="Y98" i="8"/>
  <c r="X98" i="8"/>
  <c r="W98" i="8"/>
  <c r="V98" i="8"/>
  <c r="U98" i="8"/>
  <c r="T98" i="8"/>
  <c r="S98" i="8"/>
  <c r="R98" i="8"/>
  <c r="Q98" i="8"/>
  <c r="P98" i="8"/>
  <c r="O98" i="8"/>
  <c r="N98" i="8"/>
  <c r="M98" i="8"/>
  <c r="L98" i="8"/>
  <c r="K98" i="8"/>
  <c r="J98" i="8"/>
  <c r="I98" i="8"/>
  <c r="H98" i="8"/>
  <c r="G98" i="8"/>
  <c r="F98" i="8"/>
  <c r="E98" i="8"/>
  <c r="CC97" i="8"/>
  <c r="CB97" i="8"/>
  <c r="CA97" i="8"/>
  <c r="BZ97" i="8"/>
  <c r="BY97" i="8"/>
  <c r="BX97" i="8"/>
  <c r="BW97" i="8"/>
  <c r="BV97" i="8"/>
  <c r="BU97" i="8"/>
  <c r="BT97" i="8"/>
  <c r="BS97" i="8"/>
  <c r="BR97" i="8"/>
  <c r="BQ97" i="8"/>
  <c r="BP97" i="8"/>
  <c r="BO97" i="8"/>
  <c r="BN97" i="8"/>
  <c r="BM97" i="8"/>
  <c r="BL97" i="8"/>
  <c r="BK97" i="8"/>
  <c r="BJ97" i="8"/>
  <c r="BI97" i="8"/>
  <c r="BH97" i="8"/>
  <c r="BG97" i="8"/>
  <c r="BF97" i="8"/>
  <c r="BE97" i="8"/>
  <c r="BD97" i="8"/>
  <c r="BC97" i="8"/>
  <c r="BB97" i="8"/>
  <c r="BA97" i="8"/>
  <c r="AZ97" i="8"/>
  <c r="AY97" i="8"/>
  <c r="AX97" i="8"/>
  <c r="AW97" i="8"/>
  <c r="AV97" i="8"/>
  <c r="AU97" i="8"/>
  <c r="AT97" i="8"/>
  <c r="AS97" i="8"/>
  <c r="AR97" i="8"/>
  <c r="AQ97" i="8"/>
  <c r="AP97" i="8"/>
  <c r="AO97" i="8"/>
  <c r="AN97" i="8"/>
  <c r="AM97" i="8"/>
  <c r="AL97" i="8"/>
  <c r="AK97" i="8"/>
  <c r="AJ97" i="8"/>
  <c r="AI97" i="8"/>
  <c r="AH97" i="8"/>
  <c r="AG97" i="8"/>
  <c r="AF97" i="8"/>
  <c r="AE97" i="8"/>
  <c r="AD97" i="8"/>
  <c r="AC97" i="8"/>
  <c r="AB97" i="8"/>
  <c r="AA97" i="8"/>
  <c r="Z97" i="8"/>
  <c r="Y97" i="8"/>
  <c r="X97" i="8"/>
  <c r="W97" i="8"/>
  <c r="V97" i="8"/>
  <c r="U97" i="8"/>
  <c r="T97" i="8"/>
  <c r="S97" i="8"/>
  <c r="R97" i="8"/>
  <c r="Q97" i="8"/>
  <c r="P97" i="8"/>
  <c r="O97" i="8"/>
  <c r="N97" i="8"/>
  <c r="M97" i="8"/>
  <c r="L97" i="8"/>
  <c r="K97" i="8"/>
  <c r="J97" i="8"/>
  <c r="I97" i="8"/>
  <c r="H97" i="8"/>
  <c r="G97" i="8"/>
  <c r="F97" i="8"/>
  <c r="E97" i="8"/>
  <c r="CC96" i="8"/>
  <c r="CB96" i="8"/>
  <c r="CA96" i="8"/>
  <c r="BZ96" i="8"/>
  <c r="BY96" i="8"/>
  <c r="BX96" i="8"/>
  <c r="BW96" i="8"/>
  <c r="BV96" i="8"/>
  <c r="BU96" i="8"/>
  <c r="BT96" i="8"/>
  <c r="BS96" i="8"/>
  <c r="BR96" i="8"/>
  <c r="BQ96" i="8"/>
  <c r="BP96" i="8"/>
  <c r="BO96" i="8"/>
  <c r="BN96" i="8"/>
  <c r="BM96" i="8"/>
  <c r="BL96" i="8"/>
  <c r="BK96" i="8"/>
  <c r="BJ96" i="8"/>
  <c r="BI96" i="8"/>
  <c r="BH96" i="8"/>
  <c r="BG96" i="8"/>
  <c r="BF96" i="8"/>
  <c r="BE96" i="8"/>
  <c r="BD96" i="8"/>
  <c r="BC96" i="8"/>
  <c r="BB96" i="8"/>
  <c r="BA96" i="8"/>
  <c r="AZ96" i="8"/>
  <c r="AY96" i="8"/>
  <c r="AX96" i="8"/>
  <c r="AW96" i="8"/>
  <c r="AV96" i="8"/>
  <c r="AU96" i="8"/>
  <c r="AT96" i="8"/>
  <c r="AS96" i="8"/>
  <c r="AR96" i="8"/>
  <c r="AQ96" i="8"/>
  <c r="AP96" i="8"/>
  <c r="AO96" i="8"/>
  <c r="AN96" i="8"/>
  <c r="AM96" i="8"/>
  <c r="AL96" i="8"/>
  <c r="AK96" i="8"/>
  <c r="AJ96" i="8"/>
  <c r="AI96" i="8"/>
  <c r="AH96" i="8"/>
  <c r="AG96" i="8"/>
  <c r="AF96" i="8"/>
  <c r="AE96" i="8"/>
  <c r="AD96" i="8"/>
  <c r="AC96" i="8"/>
  <c r="AB96" i="8"/>
  <c r="AA96" i="8"/>
  <c r="Z96" i="8"/>
  <c r="Y96" i="8"/>
  <c r="X96" i="8"/>
  <c r="W96" i="8"/>
  <c r="V96" i="8"/>
  <c r="U96" i="8"/>
  <c r="T96" i="8"/>
  <c r="S96" i="8"/>
  <c r="R96" i="8"/>
  <c r="Q96" i="8"/>
  <c r="P96" i="8"/>
  <c r="O96" i="8"/>
  <c r="N96" i="8"/>
  <c r="M96" i="8"/>
  <c r="L96" i="8"/>
  <c r="K96" i="8"/>
  <c r="J96" i="8"/>
  <c r="I96" i="8"/>
  <c r="H96" i="8"/>
  <c r="G96" i="8"/>
  <c r="F96" i="8"/>
  <c r="E96" i="8"/>
  <c r="CC95" i="8"/>
  <c r="CB95" i="8"/>
  <c r="CA95" i="8"/>
  <c r="BZ95" i="8"/>
  <c r="BY95" i="8"/>
  <c r="BX95" i="8"/>
  <c r="BW95" i="8"/>
  <c r="BV95" i="8"/>
  <c r="BU95" i="8"/>
  <c r="BT95" i="8"/>
  <c r="BS95" i="8"/>
  <c r="BR95" i="8"/>
  <c r="BQ95" i="8"/>
  <c r="BP95" i="8"/>
  <c r="BO95" i="8"/>
  <c r="BN95" i="8"/>
  <c r="BM95" i="8"/>
  <c r="BL95" i="8"/>
  <c r="BK95" i="8"/>
  <c r="BJ95" i="8"/>
  <c r="BI95" i="8"/>
  <c r="BH95" i="8"/>
  <c r="BG95" i="8"/>
  <c r="BF95" i="8"/>
  <c r="BE95" i="8"/>
  <c r="BD95" i="8"/>
  <c r="BC95" i="8"/>
  <c r="BB95" i="8"/>
  <c r="BA95" i="8"/>
  <c r="AZ95" i="8"/>
  <c r="AY95" i="8"/>
  <c r="AX95" i="8"/>
  <c r="AW95" i="8"/>
  <c r="AV95" i="8"/>
  <c r="AU95" i="8"/>
  <c r="AT95" i="8"/>
  <c r="AS95" i="8"/>
  <c r="AR95" i="8"/>
  <c r="AQ95" i="8"/>
  <c r="AP95" i="8"/>
  <c r="AO95" i="8"/>
  <c r="AN95" i="8"/>
  <c r="AM95" i="8"/>
  <c r="AL95" i="8"/>
  <c r="AK95" i="8"/>
  <c r="AJ95" i="8"/>
  <c r="AI95" i="8"/>
  <c r="AH95" i="8"/>
  <c r="AG95" i="8"/>
  <c r="AF95" i="8"/>
  <c r="AE95" i="8"/>
  <c r="AD95" i="8"/>
  <c r="AC95" i="8"/>
  <c r="AB95" i="8"/>
  <c r="AA95" i="8"/>
  <c r="Z95" i="8"/>
  <c r="Y95" i="8"/>
  <c r="X95" i="8"/>
  <c r="W95" i="8"/>
  <c r="V95" i="8"/>
  <c r="U95" i="8"/>
  <c r="T95" i="8"/>
  <c r="S95" i="8"/>
  <c r="R95" i="8"/>
  <c r="Q95" i="8"/>
  <c r="P95" i="8"/>
  <c r="O95" i="8"/>
  <c r="N95" i="8"/>
  <c r="M95" i="8"/>
  <c r="L95" i="8"/>
  <c r="K95" i="8"/>
  <c r="J95" i="8"/>
  <c r="I95" i="8"/>
  <c r="H95" i="8"/>
  <c r="G95" i="8"/>
  <c r="F95" i="8"/>
  <c r="E95" i="8"/>
  <c r="CC94" i="8"/>
  <c r="CB94" i="8"/>
  <c r="CA94" i="8"/>
  <c r="BZ94" i="8"/>
  <c r="BY94" i="8"/>
  <c r="BX94" i="8"/>
  <c r="BW94" i="8"/>
  <c r="BV94" i="8"/>
  <c r="BU94" i="8"/>
  <c r="BT94" i="8"/>
  <c r="BS94" i="8"/>
  <c r="BR94" i="8"/>
  <c r="BQ94" i="8"/>
  <c r="BP94" i="8"/>
  <c r="BO94" i="8"/>
  <c r="BN94" i="8"/>
  <c r="BM94" i="8"/>
  <c r="BL94" i="8"/>
  <c r="BK94" i="8"/>
  <c r="BJ94" i="8"/>
  <c r="BI94" i="8"/>
  <c r="BH94" i="8"/>
  <c r="BG94" i="8"/>
  <c r="BF94" i="8"/>
  <c r="BE94" i="8"/>
  <c r="BD94" i="8"/>
  <c r="BC94" i="8"/>
  <c r="BB94" i="8"/>
  <c r="BA94" i="8"/>
  <c r="AZ94" i="8"/>
  <c r="AY94" i="8"/>
  <c r="AX94" i="8"/>
  <c r="AW94" i="8"/>
  <c r="AV94" i="8"/>
  <c r="AU94" i="8"/>
  <c r="AT94" i="8"/>
  <c r="AS94" i="8"/>
  <c r="AR94" i="8"/>
  <c r="AQ94" i="8"/>
  <c r="AP94" i="8"/>
  <c r="AO94" i="8"/>
  <c r="AN94" i="8"/>
  <c r="AM94" i="8"/>
  <c r="AL94" i="8"/>
  <c r="AK94" i="8"/>
  <c r="AJ94" i="8"/>
  <c r="AI94" i="8"/>
  <c r="AH94" i="8"/>
  <c r="AG94" i="8"/>
  <c r="AF94" i="8"/>
  <c r="AE94" i="8"/>
  <c r="AD94" i="8"/>
  <c r="AC94" i="8"/>
  <c r="AB94" i="8"/>
  <c r="AA94" i="8"/>
  <c r="Z94" i="8"/>
  <c r="Y94" i="8"/>
  <c r="X94" i="8"/>
  <c r="W94" i="8"/>
  <c r="V94" i="8"/>
  <c r="U94" i="8"/>
  <c r="T94" i="8"/>
  <c r="S94" i="8"/>
  <c r="R94" i="8"/>
  <c r="Q94" i="8"/>
  <c r="P94" i="8"/>
  <c r="O94" i="8"/>
  <c r="N94" i="8"/>
  <c r="M94" i="8"/>
  <c r="L94" i="8"/>
  <c r="K94" i="8"/>
  <c r="J94" i="8"/>
  <c r="I94" i="8"/>
  <c r="H94" i="8"/>
  <c r="G94" i="8"/>
  <c r="F94" i="8"/>
  <c r="E94" i="8"/>
  <c r="CC93" i="8"/>
  <c r="CB93" i="8"/>
  <c r="CA93" i="8"/>
  <c r="BZ93" i="8"/>
  <c r="BY93" i="8"/>
  <c r="BX93" i="8"/>
  <c r="BW93" i="8"/>
  <c r="BV93" i="8"/>
  <c r="BU93" i="8"/>
  <c r="BT93" i="8"/>
  <c r="BS93" i="8"/>
  <c r="BR93" i="8"/>
  <c r="BQ93" i="8"/>
  <c r="BP93" i="8"/>
  <c r="BO93" i="8"/>
  <c r="BN93" i="8"/>
  <c r="BM93" i="8"/>
  <c r="BL93" i="8"/>
  <c r="BK93" i="8"/>
  <c r="BJ93" i="8"/>
  <c r="BI93" i="8"/>
  <c r="BH93" i="8"/>
  <c r="BG93" i="8"/>
  <c r="BF93" i="8"/>
  <c r="BE93" i="8"/>
  <c r="BD93" i="8"/>
  <c r="BC93" i="8"/>
  <c r="BB93" i="8"/>
  <c r="BA93" i="8"/>
  <c r="AZ93" i="8"/>
  <c r="AY93" i="8"/>
  <c r="AX93" i="8"/>
  <c r="AW93" i="8"/>
  <c r="AV93" i="8"/>
  <c r="AU93" i="8"/>
  <c r="AT93" i="8"/>
  <c r="AS93" i="8"/>
  <c r="AR93" i="8"/>
  <c r="AQ93" i="8"/>
  <c r="AP93" i="8"/>
  <c r="AO93" i="8"/>
  <c r="AN93" i="8"/>
  <c r="AM93" i="8"/>
  <c r="AL93" i="8"/>
  <c r="AK93" i="8"/>
  <c r="AJ93" i="8"/>
  <c r="AI93" i="8"/>
  <c r="AH93" i="8"/>
  <c r="AG93" i="8"/>
  <c r="AF93" i="8"/>
  <c r="AE93" i="8"/>
  <c r="AD93" i="8"/>
  <c r="AC93" i="8"/>
  <c r="AB93" i="8"/>
  <c r="AA93" i="8"/>
  <c r="Z93" i="8"/>
  <c r="Y93" i="8"/>
  <c r="X93" i="8"/>
  <c r="W93" i="8"/>
  <c r="V93" i="8"/>
  <c r="U93" i="8"/>
  <c r="T93" i="8"/>
  <c r="S93" i="8"/>
  <c r="R93" i="8"/>
  <c r="Q93" i="8"/>
  <c r="P93" i="8"/>
  <c r="O93" i="8"/>
  <c r="N93" i="8"/>
  <c r="M93" i="8"/>
  <c r="L93" i="8"/>
  <c r="K93" i="8"/>
  <c r="J93" i="8"/>
  <c r="I93" i="8"/>
  <c r="H93" i="8"/>
  <c r="G93" i="8"/>
  <c r="F93" i="8"/>
  <c r="E93" i="8"/>
  <c r="CC92" i="8"/>
  <c r="CB92" i="8"/>
  <c r="CA92" i="8"/>
  <c r="BZ92" i="8"/>
  <c r="BY92" i="8"/>
  <c r="BX92" i="8"/>
  <c r="BW92" i="8"/>
  <c r="BV92" i="8"/>
  <c r="BU92" i="8"/>
  <c r="BT92" i="8"/>
  <c r="BS92" i="8"/>
  <c r="BR92" i="8"/>
  <c r="BQ92" i="8"/>
  <c r="BP92" i="8"/>
  <c r="BO92" i="8"/>
  <c r="BN92" i="8"/>
  <c r="BM92" i="8"/>
  <c r="BL92" i="8"/>
  <c r="BK92" i="8"/>
  <c r="BJ92" i="8"/>
  <c r="BI92" i="8"/>
  <c r="BH92" i="8"/>
  <c r="BG92" i="8"/>
  <c r="BF92" i="8"/>
  <c r="BE92" i="8"/>
  <c r="BD92" i="8"/>
  <c r="BC92" i="8"/>
  <c r="BB92" i="8"/>
  <c r="BA92" i="8"/>
  <c r="AZ92" i="8"/>
  <c r="AY92" i="8"/>
  <c r="AX92" i="8"/>
  <c r="AW92" i="8"/>
  <c r="AV92" i="8"/>
  <c r="AU92" i="8"/>
  <c r="AT92" i="8"/>
  <c r="AS92" i="8"/>
  <c r="AR92" i="8"/>
  <c r="AQ92" i="8"/>
  <c r="AP92" i="8"/>
  <c r="AO92" i="8"/>
  <c r="AN92" i="8"/>
  <c r="AM92" i="8"/>
  <c r="AL92" i="8"/>
  <c r="AK92" i="8"/>
  <c r="AJ92" i="8"/>
  <c r="AI92" i="8"/>
  <c r="AH92" i="8"/>
  <c r="AG92" i="8"/>
  <c r="AF92" i="8"/>
  <c r="AE92" i="8"/>
  <c r="AD92" i="8"/>
  <c r="AC92" i="8"/>
  <c r="AB92" i="8"/>
  <c r="AA92" i="8"/>
  <c r="Z92" i="8"/>
  <c r="Y92" i="8"/>
  <c r="X92" i="8"/>
  <c r="W92" i="8"/>
  <c r="V92" i="8"/>
  <c r="U92" i="8"/>
  <c r="T92" i="8"/>
  <c r="S92" i="8"/>
  <c r="R92" i="8"/>
  <c r="Q92" i="8"/>
  <c r="P92" i="8"/>
  <c r="O92" i="8"/>
  <c r="N92" i="8"/>
  <c r="M92" i="8"/>
  <c r="L92" i="8"/>
  <c r="K92" i="8"/>
  <c r="J92" i="8"/>
  <c r="I92" i="8"/>
  <c r="H92" i="8"/>
  <c r="G92" i="8"/>
  <c r="F92" i="8"/>
  <c r="E92" i="8"/>
  <c r="CC91" i="8"/>
  <c r="CB91" i="8"/>
  <c r="CA91" i="8"/>
  <c r="BZ91" i="8"/>
  <c r="BY91" i="8"/>
  <c r="BX91" i="8"/>
  <c r="BW91" i="8"/>
  <c r="BV91" i="8"/>
  <c r="BU91" i="8"/>
  <c r="BT91" i="8"/>
  <c r="BS91" i="8"/>
  <c r="BR91" i="8"/>
  <c r="BQ91" i="8"/>
  <c r="BP91" i="8"/>
  <c r="BO91" i="8"/>
  <c r="BN91" i="8"/>
  <c r="BM91" i="8"/>
  <c r="BL91" i="8"/>
  <c r="BK91" i="8"/>
  <c r="BJ91" i="8"/>
  <c r="BI91" i="8"/>
  <c r="BH91" i="8"/>
  <c r="BG91" i="8"/>
  <c r="BF91" i="8"/>
  <c r="BE91" i="8"/>
  <c r="BD91" i="8"/>
  <c r="BC91" i="8"/>
  <c r="BB91" i="8"/>
  <c r="BA91" i="8"/>
  <c r="AZ91" i="8"/>
  <c r="AY91" i="8"/>
  <c r="AX91" i="8"/>
  <c r="AW91" i="8"/>
  <c r="AV91" i="8"/>
  <c r="AU91" i="8"/>
  <c r="AT91" i="8"/>
  <c r="AS91" i="8"/>
  <c r="AR91" i="8"/>
  <c r="AQ91" i="8"/>
  <c r="AP91" i="8"/>
  <c r="AO91" i="8"/>
  <c r="AN91" i="8"/>
  <c r="AM91" i="8"/>
  <c r="AL91" i="8"/>
  <c r="AK91" i="8"/>
  <c r="AJ91" i="8"/>
  <c r="AI91" i="8"/>
  <c r="AH91" i="8"/>
  <c r="AG91" i="8"/>
  <c r="AF91" i="8"/>
  <c r="AE91" i="8"/>
  <c r="AD91" i="8"/>
  <c r="AC91" i="8"/>
  <c r="AB91" i="8"/>
  <c r="AA91" i="8"/>
  <c r="Z91" i="8"/>
  <c r="Y91" i="8"/>
  <c r="X91" i="8"/>
  <c r="W91" i="8"/>
  <c r="V91" i="8"/>
  <c r="U91" i="8"/>
  <c r="T91" i="8"/>
  <c r="S91" i="8"/>
  <c r="R91" i="8"/>
  <c r="Q91" i="8"/>
  <c r="P91" i="8"/>
  <c r="O91" i="8"/>
  <c r="N91" i="8"/>
  <c r="M91" i="8"/>
  <c r="L91" i="8"/>
  <c r="K91" i="8"/>
  <c r="J91" i="8"/>
  <c r="I91" i="8"/>
  <c r="H91" i="8"/>
  <c r="G91" i="8"/>
  <c r="F91" i="8"/>
  <c r="E91" i="8"/>
  <c r="CC90" i="8"/>
  <c r="CB90" i="8"/>
  <c r="CA90" i="8"/>
  <c r="BZ90" i="8"/>
  <c r="BY90" i="8"/>
  <c r="BX90" i="8"/>
  <c r="BW90" i="8"/>
  <c r="BV90" i="8"/>
  <c r="BU90" i="8"/>
  <c r="BT90" i="8"/>
  <c r="BS90" i="8"/>
  <c r="BR90" i="8"/>
  <c r="BQ90" i="8"/>
  <c r="BP90" i="8"/>
  <c r="BO90" i="8"/>
  <c r="BN90" i="8"/>
  <c r="BM90" i="8"/>
  <c r="BL90" i="8"/>
  <c r="BK90" i="8"/>
  <c r="BJ90" i="8"/>
  <c r="BI90" i="8"/>
  <c r="BH90" i="8"/>
  <c r="BG90" i="8"/>
  <c r="BF90" i="8"/>
  <c r="BE90" i="8"/>
  <c r="BD90" i="8"/>
  <c r="BC90" i="8"/>
  <c r="BB90" i="8"/>
  <c r="BA90" i="8"/>
  <c r="AZ90" i="8"/>
  <c r="AY90" i="8"/>
  <c r="AX90" i="8"/>
  <c r="AW90" i="8"/>
  <c r="AV90" i="8"/>
  <c r="AU90" i="8"/>
  <c r="AT90" i="8"/>
  <c r="AS90" i="8"/>
  <c r="AR90" i="8"/>
  <c r="AQ90" i="8"/>
  <c r="AP90" i="8"/>
  <c r="AO90" i="8"/>
  <c r="AN90" i="8"/>
  <c r="AM90" i="8"/>
  <c r="AL90" i="8"/>
  <c r="AK90" i="8"/>
  <c r="AJ90" i="8"/>
  <c r="AI90" i="8"/>
  <c r="AH90" i="8"/>
  <c r="AG90" i="8"/>
  <c r="AF90" i="8"/>
  <c r="AE90" i="8"/>
  <c r="AD90" i="8"/>
  <c r="AC90" i="8"/>
  <c r="AB90" i="8"/>
  <c r="AA90" i="8"/>
  <c r="Z90" i="8"/>
  <c r="Y90" i="8"/>
  <c r="X90" i="8"/>
  <c r="W90" i="8"/>
  <c r="V90" i="8"/>
  <c r="U90" i="8"/>
  <c r="T90" i="8"/>
  <c r="S90" i="8"/>
  <c r="R90" i="8"/>
  <c r="Q90" i="8"/>
  <c r="P90" i="8"/>
  <c r="O90" i="8"/>
  <c r="N90" i="8"/>
  <c r="M90" i="8"/>
  <c r="L90" i="8"/>
  <c r="K90" i="8"/>
  <c r="J90" i="8"/>
  <c r="I90" i="8"/>
  <c r="H90" i="8"/>
  <c r="G90" i="8"/>
  <c r="F90" i="8"/>
  <c r="E90" i="8"/>
  <c r="CC89" i="8"/>
  <c r="CB89" i="8"/>
  <c r="CA89" i="8"/>
  <c r="BZ89" i="8"/>
  <c r="BY89" i="8"/>
  <c r="BX89" i="8"/>
  <c r="BW89" i="8"/>
  <c r="BV89" i="8"/>
  <c r="BU89" i="8"/>
  <c r="BT89" i="8"/>
  <c r="BS89" i="8"/>
  <c r="BR89" i="8"/>
  <c r="BQ89" i="8"/>
  <c r="BP89" i="8"/>
  <c r="BO89" i="8"/>
  <c r="BN89" i="8"/>
  <c r="BM89" i="8"/>
  <c r="BL89" i="8"/>
  <c r="BK89" i="8"/>
  <c r="BJ89" i="8"/>
  <c r="BI89" i="8"/>
  <c r="BH89" i="8"/>
  <c r="BG89" i="8"/>
  <c r="BF89" i="8"/>
  <c r="BE89" i="8"/>
  <c r="BD89" i="8"/>
  <c r="BC89" i="8"/>
  <c r="BB89" i="8"/>
  <c r="BA89" i="8"/>
  <c r="AZ89" i="8"/>
  <c r="AY89" i="8"/>
  <c r="AX89" i="8"/>
  <c r="AW89" i="8"/>
  <c r="AV89" i="8"/>
  <c r="AU89" i="8"/>
  <c r="AT89" i="8"/>
  <c r="AS89" i="8"/>
  <c r="AR89" i="8"/>
  <c r="AQ89" i="8"/>
  <c r="AP89" i="8"/>
  <c r="AO89" i="8"/>
  <c r="AN89" i="8"/>
  <c r="AM89" i="8"/>
  <c r="AL89" i="8"/>
  <c r="AK89" i="8"/>
  <c r="AJ89" i="8"/>
  <c r="AI89" i="8"/>
  <c r="AH89" i="8"/>
  <c r="AG89" i="8"/>
  <c r="AF89" i="8"/>
  <c r="AE89" i="8"/>
  <c r="AD89" i="8"/>
  <c r="AC89" i="8"/>
  <c r="AB89" i="8"/>
  <c r="AA89" i="8"/>
  <c r="Z89" i="8"/>
  <c r="Y89" i="8"/>
  <c r="X89" i="8"/>
  <c r="W89" i="8"/>
  <c r="V89" i="8"/>
  <c r="U89" i="8"/>
  <c r="T89" i="8"/>
  <c r="S89" i="8"/>
  <c r="R89" i="8"/>
  <c r="Q89" i="8"/>
  <c r="P89" i="8"/>
  <c r="O89" i="8"/>
  <c r="N89" i="8"/>
  <c r="M89" i="8"/>
  <c r="L89" i="8"/>
  <c r="K89" i="8"/>
  <c r="J89" i="8"/>
  <c r="I89" i="8"/>
  <c r="H89" i="8"/>
  <c r="G89" i="8"/>
  <c r="F89" i="8"/>
  <c r="E89" i="8"/>
  <c r="CC88" i="8"/>
  <c r="CB88" i="8"/>
  <c r="CA88" i="8"/>
  <c r="BZ88" i="8"/>
  <c r="BY88" i="8"/>
  <c r="BX88" i="8"/>
  <c r="BW88" i="8"/>
  <c r="BV88" i="8"/>
  <c r="BU88" i="8"/>
  <c r="BT88" i="8"/>
  <c r="BS88" i="8"/>
  <c r="BR88" i="8"/>
  <c r="BQ88" i="8"/>
  <c r="BP88" i="8"/>
  <c r="BO88" i="8"/>
  <c r="BN88" i="8"/>
  <c r="BM88" i="8"/>
  <c r="BL88" i="8"/>
  <c r="BK88" i="8"/>
  <c r="BJ88" i="8"/>
  <c r="BI88" i="8"/>
  <c r="BH88" i="8"/>
  <c r="BG88" i="8"/>
  <c r="BF88" i="8"/>
  <c r="BE88" i="8"/>
  <c r="BD88" i="8"/>
  <c r="BC88" i="8"/>
  <c r="BB88" i="8"/>
  <c r="BA88" i="8"/>
  <c r="AZ88" i="8"/>
  <c r="AY88" i="8"/>
  <c r="AX88" i="8"/>
  <c r="AW88" i="8"/>
  <c r="AV88" i="8"/>
  <c r="AU88" i="8"/>
  <c r="AT88" i="8"/>
  <c r="AS88" i="8"/>
  <c r="AR88" i="8"/>
  <c r="AQ88" i="8"/>
  <c r="AP88" i="8"/>
  <c r="AO88" i="8"/>
  <c r="AN88" i="8"/>
  <c r="AM88" i="8"/>
  <c r="AL88" i="8"/>
  <c r="AK88" i="8"/>
  <c r="AJ88" i="8"/>
  <c r="AI88" i="8"/>
  <c r="AH88" i="8"/>
  <c r="AG88" i="8"/>
  <c r="AF88" i="8"/>
  <c r="AE88" i="8"/>
  <c r="AD88" i="8"/>
  <c r="AC88" i="8"/>
  <c r="AB88" i="8"/>
  <c r="AA88" i="8"/>
  <c r="Z88" i="8"/>
  <c r="Y88" i="8"/>
  <c r="X88" i="8"/>
  <c r="W88" i="8"/>
  <c r="V88" i="8"/>
  <c r="U88" i="8"/>
  <c r="T88" i="8"/>
  <c r="S88" i="8"/>
  <c r="R88" i="8"/>
  <c r="Q88" i="8"/>
  <c r="P88" i="8"/>
  <c r="O88" i="8"/>
  <c r="N88" i="8"/>
  <c r="M88" i="8"/>
  <c r="L88" i="8"/>
  <c r="K88" i="8"/>
  <c r="J88" i="8"/>
  <c r="I88" i="8"/>
  <c r="H88" i="8"/>
  <c r="G88" i="8"/>
  <c r="F88" i="8"/>
  <c r="E88" i="8"/>
  <c r="CC87" i="8"/>
  <c r="CB87" i="8"/>
  <c r="CA87" i="8"/>
  <c r="BZ87" i="8"/>
  <c r="BY87" i="8"/>
  <c r="BX87" i="8"/>
  <c r="BW87" i="8"/>
  <c r="BV87" i="8"/>
  <c r="BU87" i="8"/>
  <c r="BT87" i="8"/>
  <c r="BS87" i="8"/>
  <c r="BR87" i="8"/>
  <c r="BQ87" i="8"/>
  <c r="BP87" i="8"/>
  <c r="BO87" i="8"/>
  <c r="BN87" i="8"/>
  <c r="BM87" i="8"/>
  <c r="BL87" i="8"/>
  <c r="BK87" i="8"/>
  <c r="BJ87" i="8"/>
  <c r="BI87" i="8"/>
  <c r="BH87" i="8"/>
  <c r="BG87" i="8"/>
  <c r="BF87" i="8"/>
  <c r="BE87" i="8"/>
  <c r="BD87" i="8"/>
  <c r="BC87" i="8"/>
  <c r="BB87" i="8"/>
  <c r="BA87" i="8"/>
  <c r="AZ87" i="8"/>
  <c r="AY87" i="8"/>
  <c r="AX87" i="8"/>
  <c r="AW87" i="8"/>
  <c r="AV87" i="8"/>
  <c r="AU87" i="8"/>
  <c r="AT87" i="8"/>
  <c r="AS87" i="8"/>
  <c r="AR87" i="8"/>
  <c r="AQ87" i="8"/>
  <c r="AP87" i="8"/>
  <c r="AO87" i="8"/>
  <c r="AN87" i="8"/>
  <c r="AM87" i="8"/>
  <c r="AL87" i="8"/>
  <c r="AK87" i="8"/>
  <c r="AJ87" i="8"/>
  <c r="AI87" i="8"/>
  <c r="AH87" i="8"/>
  <c r="AG87" i="8"/>
  <c r="AF87" i="8"/>
  <c r="AE87" i="8"/>
  <c r="AD87" i="8"/>
  <c r="AC87" i="8"/>
  <c r="AB87" i="8"/>
  <c r="AA87" i="8"/>
  <c r="Z87" i="8"/>
  <c r="Y87" i="8"/>
  <c r="X87" i="8"/>
  <c r="W87" i="8"/>
  <c r="V87" i="8"/>
  <c r="U87" i="8"/>
  <c r="T87" i="8"/>
  <c r="S87" i="8"/>
  <c r="R87" i="8"/>
  <c r="Q87" i="8"/>
  <c r="P87" i="8"/>
  <c r="O87" i="8"/>
  <c r="N87" i="8"/>
  <c r="M87" i="8"/>
  <c r="L87" i="8"/>
  <c r="K87" i="8"/>
  <c r="J87" i="8"/>
  <c r="I87" i="8"/>
  <c r="H87" i="8"/>
  <c r="G87" i="8"/>
  <c r="F87" i="8"/>
  <c r="E87" i="8"/>
  <c r="CC86" i="8"/>
  <c r="CB86" i="8"/>
  <c r="CA86" i="8"/>
  <c r="BZ86" i="8"/>
  <c r="BY86" i="8"/>
  <c r="BX86" i="8"/>
  <c r="BW86" i="8"/>
  <c r="BV86" i="8"/>
  <c r="BU86" i="8"/>
  <c r="BT86" i="8"/>
  <c r="BS86" i="8"/>
  <c r="BR86" i="8"/>
  <c r="BQ86" i="8"/>
  <c r="BP86" i="8"/>
  <c r="BO86" i="8"/>
  <c r="BN86" i="8"/>
  <c r="BM86" i="8"/>
  <c r="BL86" i="8"/>
  <c r="BK86" i="8"/>
  <c r="BJ86" i="8"/>
  <c r="BI86" i="8"/>
  <c r="BH86" i="8"/>
  <c r="BG86" i="8"/>
  <c r="BF86" i="8"/>
  <c r="BE86" i="8"/>
  <c r="BD86" i="8"/>
  <c r="BC86" i="8"/>
  <c r="BB86" i="8"/>
  <c r="BA86" i="8"/>
  <c r="AZ86" i="8"/>
  <c r="AY86" i="8"/>
  <c r="AX86" i="8"/>
  <c r="AW86" i="8"/>
  <c r="AV86" i="8"/>
  <c r="AU86" i="8"/>
  <c r="AT86" i="8"/>
  <c r="AS86" i="8"/>
  <c r="AR86" i="8"/>
  <c r="AQ86" i="8"/>
  <c r="AP86" i="8"/>
  <c r="AO86" i="8"/>
  <c r="AN86" i="8"/>
  <c r="AM86" i="8"/>
  <c r="AL86" i="8"/>
  <c r="AK86" i="8"/>
  <c r="AJ86" i="8"/>
  <c r="AI86" i="8"/>
  <c r="AH86" i="8"/>
  <c r="AG86" i="8"/>
  <c r="AF86" i="8"/>
  <c r="AE86" i="8"/>
  <c r="AD86" i="8"/>
  <c r="AC86" i="8"/>
  <c r="AB86" i="8"/>
  <c r="AA86" i="8"/>
  <c r="Z86" i="8"/>
  <c r="Y86" i="8"/>
  <c r="X86" i="8"/>
  <c r="W86" i="8"/>
  <c r="V86" i="8"/>
  <c r="U86" i="8"/>
  <c r="T86" i="8"/>
  <c r="S86" i="8"/>
  <c r="R86" i="8"/>
  <c r="Q86" i="8"/>
  <c r="P86" i="8"/>
  <c r="O86" i="8"/>
  <c r="N86" i="8"/>
  <c r="M86" i="8"/>
  <c r="L86" i="8"/>
  <c r="K86" i="8"/>
  <c r="J86" i="8"/>
  <c r="I86" i="8"/>
  <c r="H86" i="8"/>
  <c r="G86" i="8"/>
  <c r="F86" i="8"/>
  <c r="E86" i="8"/>
  <c r="CC85" i="8"/>
  <c r="CB85" i="8"/>
  <c r="CA85" i="8"/>
  <c r="BZ85" i="8"/>
  <c r="BY85" i="8"/>
  <c r="BX85" i="8"/>
  <c r="BW85" i="8"/>
  <c r="BV85" i="8"/>
  <c r="BU85" i="8"/>
  <c r="BT85" i="8"/>
  <c r="BS85" i="8"/>
  <c r="BR85" i="8"/>
  <c r="BQ85" i="8"/>
  <c r="BP85" i="8"/>
  <c r="BO85" i="8"/>
  <c r="BN85" i="8"/>
  <c r="BM85" i="8"/>
  <c r="BL85" i="8"/>
  <c r="BK85" i="8"/>
  <c r="BJ85" i="8"/>
  <c r="BI85" i="8"/>
  <c r="BH85" i="8"/>
  <c r="BG85" i="8"/>
  <c r="BF85" i="8"/>
  <c r="BE85" i="8"/>
  <c r="BD85" i="8"/>
  <c r="BC85" i="8"/>
  <c r="BB85" i="8"/>
  <c r="BA85" i="8"/>
  <c r="AZ85" i="8"/>
  <c r="AY85" i="8"/>
  <c r="AX85" i="8"/>
  <c r="AW85" i="8"/>
  <c r="AV85" i="8"/>
  <c r="AU85" i="8"/>
  <c r="AT85" i="8"/>
  <c r="AS85" i="8"/>
  <c r="AR85" i="8"/>
  <c r="AQ85" i="8"/>
  <c r="AP85" i="8"/>
  <c r="AO85" i="8"/>
  <c r="AN85" i="8"/>
  <c r="AM85" i="8"/>
  <c r="AL85" i="8"/>
  <c r="AK85" i="8"/>
  <c r="AJ85" i="8"/>
  <c r="AI85" i="8"/>
  <c r="AH85" i="8"/>
  <c r="AG85" i="8"/>
  <c r="AF85" i="8"/>
  <c r="AE85" i="8"/>
  <c r="AD85" i="8"/>
  <c r="AC85" i="8"/>
  <c r="AB85" i="8"/>
  <c r="AA85" i="8"/>
  <c r="Z85" i="8"/>
  <c r="Y85" i="8"/>
  <c r="X85" i="8"/>
  <c r="W85" i="8"/>
  <c r="V85" i="8"/>
  <c r="U85" i="8"/>
  <c r="T85" i="8"/>
  <c r="S85" i="8"/>
  <c r="R85" i="8"/>
  <c r="Q85" i="8"/>
  <c r="P85" i="8"/>
  <c r="O85" i="8"/>
  <c r="N85" i="8"/>
  <c r="M85" i="8"/>
  <c r="L85" i="8"/>
  <c r="K85" i="8"/>
  <c r="J85" i="8"/>
  <c r="I85" i="8"/>
  <c r="H85" i="8"/>
  <c r="G85" i="8"/>
  <c r="F85" i="8"/>
  <c r="E85" i="8"/>
  <c r="CC84" i="8"/>
  <c r="CB84" i="8"/>
  <c r="CA84" i="8"/>
  <c r="BZ84" i="8"/>
  <c r="BY84" i="8"/>
  <c r="BX84" i="8"/>
  <c r="BW84" i="8"/>
  <c r="BV84" i="8"/>
  <c r="BU84" i="8"/>
  <c r="BT84" i="8"/>
  <c r="BS84" i="8"/>
  <c r="BR84" i="8"/>
  <c r="BQ84" i="8"/>
  <c r="BP84" i="8"/>
  <c r="BO84" i="8"/>
  <c r="BN84" i="8"/>
  <c r="BM84" i="8"/>
  <c r="BL84" i="8"/>
  <c r="BK84" i="8"/>
  <c r="BJ84" i="8"/>
  <c r="BI84" i="8"/>
  <c r="BH84" i="8"/>
  <c r="BG84" i="8"/>
  <c r="BF84" i="8"/>
  <c r="BE84" i="8"/>
  <c r="BD84" i="8"/>
  <c r="BC84" i="8"/>
  <c r="BB84" i="8"/>
  <c r="BA84" i="8"/>
  <c r="AZ84" i="8"/>
  <c r="AY84" i="8"/>
  <c r="AX84" i="8"/>
  <c r="AW84" i="8"/>
  <c r="AV84" i="8"/>
  <c r="AU84" i="8"/>
  <c r="AT84" i="8"/>
  <c r="AS84" i="8"/>
  <c r="AR84" i="8"/>
  <c r="AQ84" i="8"/>
  <c r="AP84" i="8"/>
  <c r="AO84" i="8"/>
  <c r="AN84" i="8"/>
  <c r="AM84" i="8"/>
  <c r="AL84" i="8"/>
  <c r="AK84" i="8"/>
  <c r="AJ84" i="8"/>
  <c r="AI84" i="8"/>
  <c r="AH84" i="8"/>
  <c r="AG84" i="8"/>
  <c r="AF84" i="8"/>
  <c r="AE84" i="8"/>
  <c r="AD84" i="8"/>
  <c r="AC84" i="8"/>
  <c r="AB84" i="8"/>
  <c r="AA84" i="8"/>
  <c r="Z84" i="8"/>
  <c r="Y84" i="8"/>
  <c r="X84" i="8"/>
  <c r="W84" i="8"/>
  <c r="V84" i="8"/>
  <c r="U84" i="8"/>
  <c r="T84" i="8"/>
  <c r="S84" i="8"/>
  <c r="R84" i="8"/>
  <c r="Q84" i="8"/>
  <c r="P84" i="8"/>
  <c r="O84" i="8"/>
  <c r="N84" i="8"/>
  <c r="M84" i="8"/>
  <c r="L84" i="8"/>
  <c r="K84" i="8"/>
  <c r="J84" i="8"/>
  <c r="I84" i="8"/>
  <c r="H84" i="8"/>
  <c r="G84" i="8"/>
  <c r="F84" i="8"/>
  <c r="E84" i="8"/>
  <c r="CC83" i="8"/>
  <c r="CB83" i="8"/>
  <c r="CA83" i="8"/>
  <c r="BZ83" i="8"/>
  <c r="BY83" i="8"/>
  <c r="BX83" i="8"/>
  <c r="BW83" i="8"/>
  <c r="BV83" i="8"/>
  <c r="BU83" i="8"/>
  <c r="BT83" i="8"/>
  <c r="BS83" i="8"/>
  <c r="BR83" i="8"/>
  <c r="BQ83" i="8"/>
  <c r="BP83" i="8"/>
  <c r="BO83" i="8"/>
  <c r="BN83" i="8"/>
  <c r="BM83" i="8"/>
  <c r="BL83" i="8"/>
  <c r="BK83" i="8"/>
  <c r="BJ83" i="8"/>
  <c r="BI83" i="8"/>
  <c r="BH83" i="8"/>
  <c r="BG83" i="8"/>
  <c r="BF83" i="8"/>
  <c r="BE83" i="8"/>
  <c r="BD83" i="8"/>
  <c r="BC83" i="8"/>
  <c r="BB83" i="8"/>
  <c r="BA83" i="8"/>
  <c r="AZ83" i="8"/>
  <c r="AY83" i="8"/>
  <c r="AX83" i="8"/>
  <c r="AW83" i="8"/>
  <c r="AV83" i="8"/>
  <c r="AU83" i="8"/>
  <c r="AT83" i="8"/>
  <c r="AS83" i="8"/>
  <c r="AR83" i="8"/>
  <c r="AQ83" i="8"/>
  <c r="AP83" i="8"/>
  <c r="AO83" i="8"/>
  <c r="AN83" i="8"/>
  <c r="AM83" i="8"/>
  <c r="AL83" i="8"/>
  <c r="AK83" i="8"/>
  <c r="AJ83" i="8"/>
  <c r="AI83" i="8"/>
  <c r="AH83" i="8"/>
  <c r="AG83" i="8"/>
  <c r="AF83" i="8"/>
  <c r="AE83" i="8"/>
  <c r="AD83" i="8"/>
  <c r="AC83" i="8"/>
  <c r="AB83" i="8"/>
  <c r="AA83" i="8"/>
  <c r="Z83" i="8"/>
  <c r="Y83" i="8"/>
  <c r="X83" i="8"/>
  <c r="W83" i="8"/>
  <c r="V83" i="8"/>
  <c r="U83" i="8"/>
  <c r="T83" i="8"/>
  <c r="S83" i="8"/>
  <c r="R83" i="8"/>
  <c r="Q83" i="8"/>
  <c r="P83" i="8"/>
  <c r="O83" i="8"/>
  <c r="N83" i="8"/>
  <c r="M83" i="8"/>
  <c r="L83" i="8"/>
  <c r="K83" i="8"/>
  <c r="J83" i="8"/>
  <c r="I83" i="8"/>
  <c r="H83" i="8"/>
  <c r="G83" i="8"/>
  <c r="F83" i="8"/>
  <c r="E83" i="8"/>
  <c r="CC82" i="8"/>
  <c r="CB82" i="8"/>
  <c r="CA82" i="8"/>
  <c r="BZ82" i="8"/>
  <c r="BY82" i="8"/>
  <c r="BX82" i="8"/>
  <c r="BW82" i="8"/>
  <c r="BV82" i="8"/>
  <c r="BU82" i="8"/>
  <c r="BT82" i="8"/>
  <c r="BS82" i="8"/>
  <c r="BR82" i="8"/>
  <c r="BQ82" i="8"/>
  <c r="BP82" i="8"/>
  <c r="BO82" i="8"/>
  <c r="BN82" i="8"/>
  <c r="BM82" i="8"/>
  <c r="BL82" i="8"/>
  <c r="BK82" i="8"/>
  <c r="BJ82" i="8"/>
  <c r="BI82" i="8"/>
  <c r="BH82" i="8"/>
  <c r="BG82" i="8"/>
  <c r="BF82" i="8"/>
  <c r="BE82" i="8"/>
  <c r="BD82" i="8"/>
  <c r="BC82" i="8"/>
  <c r="BB82" i="8"/>
  <c r="BA82" i="8"/>
  <c r="AZ82" i="8"/>
  <c r="AY82" i="8"/>
  <c r="AX82" i="8"/>
  <c r="AW82" i="8"/>
  <c r="AV82" i="8"/>
  <c r="AU82" i="8"/>
  <c r="AT82" i="8"/>
  <c r="AS82" i="8"/>
  <c r="AR82" i="8"/>
  <c r="AQ82" i="8"/>
  <c r="AP82" i="8"/>
  <c r="AO82" i="8"/>
  <c r="AN82" i="8"/>
  <c r="AM82" i="8"/>
  <c r="AL82" i="8"/>
  <c r="AK82" i="8"/>
  <c r="AJ82" i="8"/>
  <c r="AI82" i="8"/>
  <c r="AH82" i="8"/>
  <c r="AG82" i="8"/>
  <c r="AF82" i="8"/>
  <c r="AE82" i="8"/>
  <c r="AD82" i="8"/>
  <c r="AC82" i="8"/>
  <c r="AB82" i="8"/>
  <c r="AA82" i="8"/>
  <c r="Z82" i="8"/>
  <c r="Y82" i="8"/>
  <c r="X82" i="8"/>
  <c r="W82" i="8"/>
  <c r="V82" i="8"/>
  <c r="U82" i="8"/>
  <c r="T82" i="8"/>
  <c r="S82" i="8"/>
  <c r="R82" i="8"/>
  <c r="Q82" i="8"/>
  <c r="P82" i="8"/>
  <c r="O82" i="8"/>
  <c r="N82" i="8"/>
  <c r="M82" i="8"/>
  <c r="L82" i="8"/>
  <c r="K82" i="8"/>
  <c r="J82" i="8"/>
  <c r="I82" i="8"/>
  <c r="H82" i="8"/>
  <c r="G82" i="8"/>
  <c r="F82" i="8"/>
  <c r="E82" i="8"/>
  <c r="CC98" i="9"/>
  <c r="CB98" i="9"/>
  <c r="CA98" i="9"/>
  <c r="BZ98" i="9"/>
  <c r="BY98" i="9"/>
  <c r="BX98" i="9"/>
  <c r="BW98" i="9"/>
  <c r="BV98" i="9"/>
  <c r="BU98" i="9"/>
  <c r="BT98" i="9"/>
  <c r="BS98" i="9"/>
  <c r="BR98" i="9"/>
  <c r="BQ98" i="9"/>
  <c r="BP98" i="9"/>
  <c r="BO98" i="9"/>
  <c r="BN98" i="9"/>
  <c r="BM98" i="9"/>
  <c r="BL98" i="9"/>
  <c r="BK98" i="9"/>
  <c r="BJ98" i="9"/>
  <c r="BI98" i="9"/>
  <c r="BH98" i="9"/>
  <c r="BG98" i="9"/>
  <c r="BF98" i="9"/>
  <c r="BE98" i="9"/>
  <c r="BD98" i="9"/>
  <c r="BC98" i="9"/>
  <c r="BB98" i="9"/>
  <c r="BA98" i="9"/>
  <c r="AZ98" i="9"/>
  <c r="AY98" i="9"/>
  <c r="AX98" i="9"/>
  <c r="AW98" i="9"/>
  <c r="AV98" i="9"/>
  <c r="AU98" i="9"/>
  <c r="AT98" i="9"/>
  <c r="AS98" i="9"/>
  <c r="AR98" i="9"/>
  <c r="AQ98" i="9"/>
  <c r="AP98" i="9"/>
  <c r="AO98" i="9"/>
  <c r="AN98" i="9"/>
  <c r="AM98" i="9"/>
  <c r="AL98" i="9"/>
  <c r="AK98" i="9"/>
  <c r="AJ98" i="9"/>
  <c r="AI98" i="9"/>
  <c r="AH98" i="9"/>
  <c r="AG98" i="9"/>
  <c r="AF98" i="9"/>
  <c r="AE98" i="9"/>
  <c r="AD98" i="9"/>
  <c r="AC98" i="9"/>
  <c r="AB98" i="9"/>
  <c r="AA98" i="9"/>
  <c r="Z98" i="9"/>
  <c r="Y98" i="9"/>
  <c r="X98" i="9"/>
  <c r="W98" i="9"/>
  <c r="V98" i="9"/>
  <c r="U98" i="9"/>
  <c r="T98" i="9"/>
  <c r="S98" i="9"/>
  <c r="R98" i="9"/>
  <c r="Q98" i="9"/>
  <c r="P98" i="9"/>
  <c r="O98" i="9"/>
  <c r="N98" i="9"/>
  <c r="M98" i="9"/>
  <c r="L98" i="9"/>
  <c r="K98" i="9"/>
  <c r="J98" i="9"/>
  <c r="I98" i="9"/>
  <c r="H98" i="9"/>
  <c r="G98" i="9"/>
  <c r="F98" i="9"/>
  <c r="E98" i="9"/>
  <c r="CC97" i="9"/>
  <c r="CB97" i="9"/>
  <c r="CA97" i="9"/>
  <c r="BZ97" i="9"/>
  <c r="BY97" i="9"/>
  <c r="BX97" i="9"/>
  <c r="BW97" i="9"/>
  <c r="BV97" i="9"/>
  <c r="BU97" i="9"/>
  <c r="BT97" i="9"/>
  <c r="BS97" i="9"/>
  <c r="BR97" i="9"/>
  <c r="BQ97" i="9"/>
  <c r="BP97" i="9"/>
  <c r="BO97" i="9"/>
  <c r="BN97" i="9"/>
  <c r="BM97" i="9"/>
  <c r="BL97" i="9"/>
  <c r="BK97" i="9"/>
  <c r="BJ97" i="9"/>
  <c r="BI97" i="9"/>
  <c r="BH97" i="9"/>
  <c r="BG97" i="9"/>
  <c r="BF97" i="9"/>
  <c r="BE97" i="9"/>
  <c r="BD97" i="9"/>
  <c r="BC97" i="9"/>
  <c r="BB97" i="9"/>
  <c r="BA97" i="9"/>
  <c r="AZ97" i="9"/>
  <c r="AY97" i="9"/>
  <c r="AX97" i="9"/>
  <c r="AW97" i="9"/>
  <c r="AV97" i="9"/>
  <c r="AU97" i="9"/>
  <c r="AT97" i="9"/>
  <c r="AS97" i="9"/>
  <c r="AR97" i="9"/>
  <c r="AQ97" i="9"/>
  <c r="AP97" i="9"/>
  <c r="AO97" i="9"/>
  <c r="AN97" i="9"/>
  <c r="AM97" i="9"/>
  <c r="AL97" i="9"/>
  <c r="AK97" i="9"/>
  <c r="AJ97" i="9"/>
  <c r="AI97" i="9"/>
  <c r="AH97" i="9"/>
  <c r="AG97" i="9"/>
  <c r="AF97" i="9"/>
  <c r="AE97" i="9"/>
  <c r="AD97" i="9"/>
  <c r="AC97" i="9"/>
  <c r="AB97" i="9"/>
  <c r="AA97" i="9"/>
  <c r="Z97" i="9"/>
  <c r="Y97" i="9"/>
  <c r="X97" i="9"/>
  <c r="W97" i="9"/>
  <c r="V97" i="9"/>
  <c r="U97" i="9"/>
  <c r="T97" i="9"/>
  <c r="S97" i="9"/>
  <c r="R97" i="9"/>
  <c r="Q97" i="9"/>
  <c r="P97" i="9"/>
  <c r="O97" i="9"/>
  <c r="N97" i="9"/>
  <c r="M97" i="9"/>
  <c r="L97" i="9"/>
  <c r="K97" i="9"/>
  <c r="J97" i="9"/>
  <c r="I97" i="9"/>
  <c r="H97" i="9"/>
  <c r="G97" i="9"/>
  <c r="F97" i="9"/>
  <c r="E97" i="9"/>
  <c r="CC96" i="9"/>
  <c r="CB96" i="9"/>
  <c r="CA96" i="9"/>
  <c r="BZ96" i="9"/>
  <c r="BY96" i="9"/>
  <c r="BX96" i="9"/>
  <c r="BW96" i="9"/>
  <c r="BV96" i="9"/>
  <c r="BU96" i="9"/>
  <c r="BT96" i="9"/>
  <c r="BS96" i="9"/>
  <c r="BR96" i="9"/>
  <c r="BQ96" i="9"/>
  <c r="BP96" i="9"/>
  <c r="BO96" i="9"/>
  <c r="BN96" i="9"/>
  <c r="BM96" i="9"/>
  <c r="BL96" i="9"/>
  <c r="BK96" i="9"/>
  <c r="BJ96" i="9"/>
  <c r="BI96" i="9"/>
  <c r="BH96" i="9"/>
  <c r="BG96" i="9"/>
  <c r="BF96" i="9"/>
  <c r="BE96" i="9"/>
  <c r="BD96" i="9"/>
  <c r="BC96" i="9"/>
  <c r="BB96" i="9"/>
  <c r="BA96" i="9"/>
  <c r="AZ96" i="9"/>
  <c r="AY96" i="9"/>
  <c r="AX96" i="9"/>
  <c r="AW96" i="9"/>
  <c r="AV96" i="9"/>
  <c r="AU96" i="9"/>
  <c r="AT96" i="9"/>
  <c r="AS96" i="9"/>
  <c r="AR96" i="9"/>
  <c r="AQ96" i="9"/>
  <c r="AP96" i="9"/>
  <c r="AO96" i="9"/>
  <c r="AN96" i="9"/>
  <c r="AM96" i="9"/>
  <c r="AL96" i="9"/>
  <c r="AK96" i="9"/>
  <c r="AJ96" i="9"/>
  <c r="AI96" i="9"/>
  <c r="AH96" i="9"/>
  <c r="AG96" i="9"/>
  <c r="AF96" i="9"/>
  <c r="AE96" i="9"/>
  <c r="AD96" i="9"/>
  <c r="AC96" i="9"/>
  <c r="AB96" i="9"/>
  <c r="AA96" i="9"/>
  <c r="Z96" i="9"/>
  <c r="Y96" i="9"/>
  <c r="X96" i="9"/>
  <c r="W96" i="9"/>
  <c r="V96" i="9"/>
  <c r="U96" i="9"/>
  <c r="T96" i="9"/>
  <c r="S96" i="9"/>
  <c r="R96" i="9"/>
  <c r="Q96" i="9"/>
  <c r="P96" i="9"/>
  <c r="O96" i="9"/>
  <c r="N96" i="9"/>
  <c r="M96" i="9"/>
  <c r="L96" i="9"/>
  <c r="K96" i="9"/>
  <c r="J96" i="9"/>
  <c r="I96" i="9"/>
  <c r="H96" i="9"/>
  <c r="G96" i="9"/>
  <c r="F96" i="9"/>
  <c r="E96" i="9"/>
  <c r="CC95" i="9"/>
  <c r="CB95" i="9"/>
  <c r="CA95" i="9"/>
  <c r="BZ95" i="9"/>
  <c r="BY95" i="9"/>
  <c r="BX95" i="9"/>
  <c r="BW95" i="9"/>
  <c r="BV95" i="9"/>
  <c r="BU95" i="9"/>
  <c r="BT95" i="9"/>
  <c r="BS95" i="9"/>
  <c r="BR95" i="9"/>
  <c r="BQ95" i="9"/>
  <c r="BP95" i="9"/>
  <c r="BO95" i="9"/>
  <c r="BN95" i="9"/>
  <c r="BM95" i="9"/>
  <c r="BL95" i="9"/>
  <c r="BK95" i="9"/>
  <c r="BJ95" i="9"/>
  <c r="BI95" i="9"/>
  <c r="BH95" i="9"/>
  <c r="BG95" i="9"/>
  <c r="BF95" i="9"/>
  <c r="BE95" i="9"/>
  <c r="BD95" i="9"/>
  <c r="BC95" i="9"/>
  <c r="BB95" i="9"/>
  <c r="BA95" i="9"/>
  <c r="AZ95" i="9"/>
  <c r="AY95" i="9"/>
  <c r="AX95" i="9"/>
  <c r="AW95" i="9"/>
  <c r="AV95" i="9"/>
  <c r="AU95" i="9"/>
  <c r="AT95" i="9"/>
  <c r="AS95" i="9"/>
  <c r="AR95" i="9"/>
  <c r="AQ95" i="9"/>
  <c r="AP95" i="9"/>
  <c r="AO95" i="9"/>
  <c r="AN95" i="9"/>
  <c r="AM95" i="9"/>
  <c r="AL95" i="9"/>
  <c r="AK95" i="9"/>
  <c r="AJ95" i="9"/>
  <c r="AI95" i="9"/>
  <c r="AH95" i="9"/>
  <c r="AG95" i="9"/>
  <c r="AF95" i="9"/>
  <c r="AE95" i="9"/>
  <c r="AD95" i="9"/>
  <c r="AC95" i="9"/>
  <c r="AB95" i="9"/>
  <c r="AA95" i="9"/>
  <c r="Z95" i="9"/>
  <c r="Y95" i="9"/>
  <c r="X95" i="9"/>
  <c r="W95" i="9"/>
  <c r="V95" i="9"/>
  <c r="U95" i="9"/>
  <c r="T95" i="9"/>
  <c r="S95" i="9"/>
  <c r="R95" i="9"/>
  <c r="Q95" i="9"/>
  <c r="P95" i="9"/>
  <c r="O95" i="9"/>
  <c r="N95" i="9"/>
  <c r="M95" i="9"/>
  <c r="L95" i="9"/>
  <c r="K95" i="9"/>
  <c r="J95" i="9"/>
  <c r="I95" i="9"/>
  <c r="H95" i="9"/>
  <c r="G95" i="9"/>
  <c r="F95" i="9"/>
  <c r="E95" i="9"/>
  <c r="CC94" i="9"/>
  <c r="CB94" i="9"/>
  <c r="CA94" i="9"/>
  <c r="BZ94" i="9"/>
  <c r="BY94" i="9"/>
  <c r="BX94" i="9"/>
  <c r="BW94" i="9"/>
  <c r="BV94" i="9"/>
  <c r="BU94" i="9"/>
  <c r="BT94" i="9"/>
  <c r="BS94" i="9"/>
  <c r="BR94" i="9"/>
  <c r="BQ94" i="9"/>
  <c r="BP94" i="9"/>
  <c r="BO94" i="9"/>
  <c r="BN94" i="9"/>
  <c r="BM94" i="9"/>
  <c r="BL94" i="9"/>
  <c r="BK94" i="9"/>
  <c r="BJ94" i="9"/>
  <c r="BI94" i="9"/>
  <c r="BH94" i="9"/>
  <c r="BG94" i="9"/>
  <c r="BF94" i="9"/>
  <c r="BE94" i="9"/>
  <c r="BD94" i="9"/>
  <c r="BC94" i="9"/>
  <c r="BB94" i="9"/>
  <c r="BA94" i="9"/>
  <c r="AZ94" i="9"/>
  <c r="AY94" i="9"/>
  <c r="AX94" i="9"/>
  <c r="AW94" i="9"/>
  <c r="AV94" i="9"/>
  <c r="AU94" i="9"/>
  <c r="AT94" i="9"/>
  <c r="AS94" i="9"/>
  <c r="AR94" i="9"/>
  <c r="AQ94" i="9"/>
  <c r="AP94" i="9"/>
  <c r="AO94" i="9"/>
  <c r="AN94" i="9"/>
  <c r="AM94" i="9"/>
  <c r="AL94" i="9"/>
  <c r="AK94" i="9"/>
  <c r="AJ94" i="9"/>
  <c r="AI94" i="9"/>
  <c r="AH94" i="9"/>
  <c r="AG94" i="9"/>
  <c r="AF94" i="9"/>
  <c r="AE94" i="9"/>
  <c r="AD94" i="9"/>
  <c r="AC94" i="9"/>
  <c r="AB94" i="9"/>
  <c r="AA94" i="9"/>
  <c r="Z94" i="9"/>
  <c r="Y94" i="9"/>
  <c r="X94" i="9"/>
  <c r="W94" i="9"/>
  <c r="V94" i="9"/>
  <c r="U94" i="9"/>
  <c r="T94" i="9"/>
  <c r="S94" i="9"/>
  <c r="R94" i="9"/>
  <c r="Q94" i="9"/>
  <c r="P94" i="9"/>
  <c r="O94" i="9"/>
  <c r="N94" i="9"/>
  <c r="M94" i="9"/>
  <c r="L94" i="9"/>
  <c r="K94" i="9"/>
  <c r="J94" i="9"/>
  <c r="I94" i="9"/>
  <c r="H94" i="9"/>
  <c r="G94" i="9"/>
  <c r="F94" i="9"/>
  <c r="E94" i="9"/>
  <c r="CC93" i="9"/>
  <c r="CB93" i="9"/>
  <c r="CA93" i="9"/>
  <c r="BZ93" i="9"/>
  <c r="BY93" i="9"/>
  <c r="BX93" i="9"/>
  <c r="BW93" i="9"/>
  <c r="BV93" i="9"/>
  <c r="BU93" i="9"/>
  <c r="BT93" i="9"/>
  <c r="BS93" i="9"/>
  <c r="BR93" i="9"/>
  <c r="BQ93" i="9"/>
  <c r="BP93" i="9"/>
  <c r="BO93" i="9"/>
  <c r="BN93" i="9"/>
  <c r="BM93" i="9"/>
  <c r="BL93" i="9"/>
  <c r="BK93" i="9"/>
  <c r="BJ93" i="9"/>
  <c r="BI93" i="9"/>
  <c r="BH93" i="9"/>
  <c r="BG93" i="9"/>
  <c r="BF93" i="9"/>
  <c r="BE93" i="9"/>
  <c r="BD93" i="9"/>
  <c r="BC93" i="9"/>
  <c r="BB93" i="9"/>
  <c r="BA93" i="9"/>
  <c r="AZ93" i="9"/>
  <c r="AY93" i="9"/>
  <c r="AX93" i="9"/>
  <c r="AW93" i="9"/>
  <c r="AV93" i="9"/>
  <c r="AU93" i="9"/>
  <c r="AT93" i="9"/>
  <c r="AS93" i="9"/>
  <c r="AR93" i="9"/>
  <c r="AQ93" i="9"/>
  <c r="AP93" i="9"/>
  <c r="AO93" i="9"/>
  <c r="AN93" i="9"/>
  <c r="AM93" i="9"/>
  <c r="AL93" i="9"/>
  <c r="AK93" i="9"/>
  <c r="AJ93" i="9"/>
  <c r="AI93" i="9"/>
  <c r="AH93" i="9"/>
  <c r="AG93" i="9"/>
  <c r="AF93" i="9"/>
  <c r="AE93" i="9"/>
  <c r="AD93" i="9"/>
  <c r="AC93" i="9"/>
  <c r="AB93" i="9"/>
  <c r="AA93" i="9"/>
  <c r="Z93" i="9"/>
  <c r="Y93" i="9"/>
  <c r="X93" i="9"/>
  <c r="W93" i="9"/>
  <c r="V93" i="9"/>
  <c r="U93" i="9"/>
  <c r="T93" i="9"/>
  <c r="S93" i="9"/>
  <c r="R93" i="9"/>
  <c r="Q93" i="9"/>
  <c r="P93" i="9"/>
  <c r="O93" i="9"/>
  <c r="N93" i="9"/>
  <c r="M93" i="9"/>
  <c r="L93" i="9"/>
  <c r="K93" i="9"/>
  <c r="J93" i="9"/>
  <c r="I93" i="9"/>
  <c r="H93" i="9"/>
  <c r="G93" i="9"/>
  <c r="F93" i="9"/>
  <c r="E93" i="9"/>
  <c r="CC92" i="9"/>
  <c r="CB92" i="9"/>
  <c r="CA92" i="9"/>
  <c r="BZ92" i="9"/>
  <c r="BY92" i="9"/>
  <c r="BX92" i="9"/>
  <c r="BW92" i="9"/>
  <c r="BV92" i="9"/>
  <c r="BU92" i="9"/>
  <c r="BT92" i="9"/>
  <c r="BS92" i="9"/>
  <c r="BR92" i="9"/>
  <c r="BQ92" i="9"/>
  <c r="BP92" i="9"/>
  <c r="BO92" i="9"/>
  <c r="BN92" i="9"/>
  <c r="BM92" i="9"/>
  <c r="BL92" i="9"/>
  <c r="BK92" i="9"/>
  <c r="BJ92" i="9"/>
  <c r="BI92" i="9"/>
  <c r="BH92" i="9"/>
  <c r="BG92" i="9"/>
  <c r="BF92" i="9"/>
  <c r="BE92" i="9"/>
  <c r="BD92" i="9"/>
  <c r="BC92" i="9"/>
  <c r="BB92" i="9"/>
  <c r="BA92" i="9"/>
  <c r="AZ92" i="9"/>
  <c r="AY92" i="9"/>
  <c r="AX92" i="9"/>
  <c r="AW92" i="9"/>
  <c r="AV92" i="9"/>
  <c r="AU92" i="9"/>
  <c r="AT92" i="9"/>
  <c r="AS92" i="9"/>
  <c r="AR92" i="9"/>
  <c r="AQ92" i="9"/>
  <c r="AP92" i="9"/>
  <c r="AO92" i="9"/>
  <c r="AN92" i="9"/>
  <c r="AM92" i="9"/>
  <c r="AL92" i="9"/>
  <c r="AK92" i="9"/>
  <c r="AJ92" i="9"/>
  <c r="AI92" i="9"/>
  <c r="AH92" i="9"/>
  <c r="AG92" i="9"/>
  <c r="AF92" i="9"/>
  <c r="AE92" i="9"/>
  <c r="AD92" i="9"/>
  <c r="AC92" i="9"/>
  <c r="AB92" i="9"/>
  <c r="AA92" i="9"/>
  <c r="Z92" i="9"/>
  <c r="Y92" i="9"/>
  <c r="X92" i="9"/>
  <c r="W92" i="9"/>
  <c r="V92" i="9"/>
  <c r="U92" i="9"/>
  <c r="T92" i="9"/>
  <c r="S92" i="9"/>
  <c r="R92" i="9"/>
  <c r="Q92" i="9"/>
  <c r="P92" i="9"/>
  <c r="O92" i="9"/>
  <c r="N92" i="9"/>
  <c r="M92" i="9"/>
  <c r="L92" i="9"/>
  <c r="K92" i="9"/>
  <c r="J92" i="9"/>
  <c r="I92" i="9"/>
  <c r="H92" i="9"/>
  <c r="G92" i="9"/>
  <c r="F92" i="9"/>
  <c r="E92" i="9"/>
  <c r="CC91" i="9"/>
  <c r="CB91" i="9"/>
  <c r="CA91" i="9"/>
  <c r="BZ91" i="9"/>
  <c r="BY91" i="9"/>
  <c r="BX91" i="9"/>
  <c r="BW91" i="9"/>
  <c r="BV91" i="9"/>
  <c r="BU91" i="9"/>
  <c r="BT91" i="9"/>
  <c r="BS91" i="9"/>
  <c r="BR91" i="9"/>
  <c r="BQ91" i="9"/>
  <c r="BP91" i="9"/>
  <c r="BO91" i="9"/>
  <c r="BN91" i="9"/>
  <c r="BM91" i="9"/>
  <c r="BL91" i="9"/>
  <c r="BK91" i="9"/>
  <c r="BJ91" i="9"/>
  <c r="BI91" i="9"/>
  <c r="BH91" i="9"/>
  <c r="BG91" i="9"/>
  <c r="BF91" i="9"/>
  <c r="BE91" i="9"/>
  <c r="BD91" i="9"/>
  <c r="BC91" i="9"/>
  <c r="BB91" i="9"/>
  <c r="BA91" i="9"/>
  <c r="AZ91" i="9"/>
  <c r="AY91" i="9"/>
  <c r="AX91" i="9"/>
  <c r="AW91" i="9"/>
  <c r="AV91" i="9"/>
  <c r="AU91" i="9"/>
  <c r="AT91" i="9"/>
  <c r="AS91" i="9"/>
  <c r="AR91" i="9"/>
  <c r="AQ91" i="9"/>
  <c r="AP91" i="9"/>
  <c r="AO91" i="9"/>
  <c r="AN91" i="9"/>
  <c r="AM91" i="9"/>
  <c r="AL91" i="9"/>
  <c r="AK91" i="9"/>
  <c r="AJ91" i="9"/>
  <c r="AI91" i="9"/>
  <c r="AH91" i="9"/>
  <c r="AG91" i="9"/>
  <c r="AF91" i="9"/>
  <c r="AE91" i="9"/>
  <c r="AD91" i="9"/>
  <c r="AC91" i="9"/>
  <c r="AB91" i="9"/>
  <c r="AA91" i="9"/>
  <c r="Z91" i="9"/>
  <c r="Y91" i="9"/>
  <c r="X91" i="9"/>
  <c r="W91" i="9"/>
  <c r="V91" i="9"/>
  <c r="U91" i="9"/>
  <c r="T91" i="9"/>
  <c r="S91" i="9"/>
  <c r="R91" i="9"/>
  <c r="Q91" i="9"/>
  <c r="P91" i="9"/>
  <c r="O91" i="9"/>
  <c r="N91" i="9"/>
  <c r="M91" i="9"/>
  <c r="L91" i="9"/>
  <c r="K91" i="9"/>
  <c r="J91" i="9"/>
  <c r="I91" i="9"/>
  <c r="H91" i="9"/>
  <c r="G91" i="9"/>
  <c r="F91" i="9"/>
  <c r="E91" i="9"/>
  <c r="CC90" i="9"/>
  <c r="CB90" i="9"/>
  <c r="CA90" i="9"/>
  <c r="BZ90" i="9"/>
  <c r="BY90" i="9"/>
  <c r="BX90" i="9"/>
  <c r="BW90" i="9"/>
  <c r="BV90" i="9"/>
  <c r="BU90" i="9"/>
  <c r="BT90" i="9"/>
  <c r="BS90" i="9"/>
  <c r="BR90" i="9"/>
  <c r="BQ90" i="9"/>
  <c r="BP90" i="9"/>
  <c r="BO90" i="9"/>
  <c r="BN90" i="9"/>
  <c r="BM90" i="9"/>
  <c r="BL90" i="9"/>
  <c r="BK90" i="9"/>
  <c r="BJ90" i="9"/>
  <c r="BI90" i="9"/>
  <c r="BH90" i="9"/>
  <c r="BG90" i="9"/>
  <c r="BF90" i="9"/>
  <c r="BE90" i="9"/>
  <c r="BD90" i="9"/>
  <c r="BC90" i="9"/>
  <c r="BB90" i="9"/>
  <c r="BA90" i="9"/>
  <c r="AZ90" i="9"/>
  <c r="AY90" i="9"/>
  <c r="AX90" i="9"/>
  <c r="AW90" i="9"/>
  <c r="AV90" i="9"/>
  <c r="AU90" i="9"/>
  <c r="AT90" i="9"/>
  <c r="AS90" i="9"/>
  <c r="AR90" i="9"/>
  <c r="AQ90" i="9"/>
  <c r="AP90" i="9"/>
  <c r="AO90" i="9"/>
  <c r="AN90" i="9"/>
  <c r="AM90" i="9"/>
  <c r="AL90" i="9"/>
  <c r="AK90" i="9"/>
  <c r="AJ90" i="9"/>
  <c r="AI90" i="9"/>
  <c r="AH90" i="9"/>
  <c r="AG90" i="9"/>
  <c r="AF90" i="9"/>
  <c r="AE90" i="9"/>
  <c r="AD90" i="9"/>
  <c r="AC90" i="9"/>
  <c r="AB90" i="9"/>
  <c r="AA90" i="9"/>
  <c r="Z90" i="9"/>
  <c r="Y90" i="9"/>
  <c r="X90" i="9"/>
  <c r="W90" i="9"/>
  <c r="V90" i="9"/>
  <c r="U90" i="9"/>
  <c r="T90" i="9"/>
  <c r="S90" i="9"/>
  <c r="R90" i="9"/>
  <c r="Q90" i="9"/>
  <c r="P90" i="9"/>
  <c r="O90" i="9"/>
  <c r="N90" i="9"/>
  <c r="M90" i="9"/>
  <c r="L90" i="9"/>
  <c r="K90" i="9"/>
  <c r="J90" i="9"/>
  <c r="I90" i="9"/>
  <c r="H90" i="9"/>
  <c r="G90" i="9"/>
  <c r="F90" i="9"/>
  <c r="E90" i="9"/>
  <c r="CC89" i="9"/>
  <c r="CB89" i="9"/>
  <c r="CA89" i="9"/>
  <c r="BZ89" i="9"/>
  <c r="BY89" i="9"/>
  <c r="BX89" i="9"/>
  <c r="BW89" i="9"/>
  <c r="BV89" i="9"/>
  <c r="BU89" i="9"/>
  <c r="BT89" i="9"/>
  <c r="BS89" i="9"/>
  <c r="BR89" i="9"/>
  <c r="BQ89" i="9"/>
  <c r="BP89" i="9"/>
  <c r="BO89" i="9"/>
  <c r="BN89" i="9"/>
  <c r="BM89" i="9"/>
  <c r="BL89" i="9"/>
  <c r="BK89" i="9"/>
  <c r="BJ89" i="9"/>
  <c r="BI89" i="9"/>
  <c r="BH89" i="9"/>
  <c r="BG89" i="9"/>
  <c r="BF89" i="9"/>
  <c r="BE89" i="9"/>
  <c r="BD89" i="9"/>
  <c r="BC89" i="9"/>
  <c r="BB89" i="9"/>
  <c r="BA89" i="9"/>
  <c r="AZ89" i="9"/>
  <c r="AY89" i="9"/>
  <c r="AX89" i="9"/>
  <c r="AW89" i="9"/>
  <c r="AV89" i="9"/>
  <c r="AU89" i="9"/>
  <c r="AT89" i="9"/>
  <c r="AS89" i="9"/>
  <c r="AR89" i="9"/>
  <c r="AQ89" i="9"/>
  <c r="AP89" i="9"/>
  <c r="AO89" i="9"/>
  <c r="AN89" i="9"/>
  <c r="AM89" i="9"/>
  <c r="AL89" i="9"/>
  <c r="AK89" i="9"/>
  <c r="AJ89" i="9"/>
  <c r="AI89" i="9"/>
  <c r="AH89" i="9"/>
  <c r="AG89" i="9"/>
  <c r="AF89" i="9"/>
  <c r="AE89" i="9"/>
  <c r="AD89" i="9"/>
  <c r="AC89" i="9"/>
  <c r="AB89" i="9"/>
  <c r="AA89" i="9"/>
  <c r="Z89" i="9"/>
  <c r="Y89" i="9"/>
  <c r="X89" i="9"/>
  <c r="W89" i="9"/>
  <c r="V89" i="9"/>
  <c r="U89" i="9"/>
  <c r="T89" i="9"/>
  <c r="S89" i="9"/>
  <c r="R89" i="9"/>
  <c r="Q89" i="9"/>
  <c r="P89" i="9"/>
  <c r="O89" i="9"/>
  <c r="N89" i="9"/>
  <c r="M89" i="9"/>
  <c r="L89" i="9"/>
  <c r="K89" i="9"/>
  <c r="J89" i="9"/>
  <c r="I89" i="9"/>
  <c r="H89" i="9"/>
  <c r="G89" i="9"/>
  <c r="F89" i="9"/>
  <c r="E89" i="9"/>
  <c r="CC88" i="9"/>
  <c r="CB88" i="9"/>
  <c r="CA88" i="9"/>
  <c r="BZ88" i="9"/>
  <c r="BY88" i="9"/>
  <c r="BX88" i="9"/>
  <c r="BW88" i="9"/>
  <c r="BV88" i="9"/>
  <c r="BU88" i="9"/>
  <c r="BT88" i="9"/>
  <c r="BS88" i="9"/>
  <c r="BR88" i="9"/>
  <c r="BQ88" i="9"/>
  <c r="BP88" i="9"/>
  <c r="BO88" i="9"/>
  <c r="BN88" i="9"/>
  <c r="BM88" i="9"/>
  <c r="BL88" i="9"/>
  <c r="BK88" i="9"/>
  <c r="BJ88" i="9"/>
  <c r="BI88" i="9"/>
  <c r="BH88" i="9"/>
  <c r="BG88" i="9"/>
  <c r="BF88" i="9"/>
  <c r="BE88" i="9"/>
  <c r="BD88" i="9"/>
  <c r="BC88" i="9"/>
  <c r="BB88" i="9"/>
  <c r="BA88" i="9"/>
  <c r="AZ88" i="9"/>
  <c r="AY88" i="9"/>
  <c r="AX88" i="9"/>
  <c r="AW88" i="9"/>
  <c r="AV88" i="9"/>
  <c r="AU88" i="9"/>
  <c r="AT88" i="9"/>
  <c r="AS88" i="9"/>
  <c r="AR88" i="9"/>
  <c r="AQ88" i="9"/>
  <c r="AP88" i="9"/>
  <c r="AO88" i="9"/>
  <c r="AN88" i="9"/>
  <c r="AM88" i="9"/>
  <c r="AL88" i="9"/>
  <c r="AK88" i="9"/>
  <c r="AJ88" i="9"/>
  <c r="AI88" i="9"/>
  <c r="AH88" i="9"/>
  <c r="AG88" i="9"/>
  <c r="AF88" i="9"/>
  <c r="AE88" i="9"/>
  <c r="AD88" i="9"/>
  <c r="AC88" i="9"/>
  <c r="AB88" i="9"/>
  <c r="AA88" i="9"/>
  <c r="Z88" i="9"/>
  <c r="Y88" i="9"/>
  <c r="X88" i="9"/>
  <c r="W88" i="9"/>
  <c r="V88" i="9"/>
  <c r="U88" i="9"/>
  <c r="T88" i="9"/>
  <c r="S88" i="9"/>
  <c r="R88" i="9"/>
  <c r="Q88" i="9"/>
  <c r="P88" i="9"/>
  <c r="O88" i="9"/>
  <c r="N88" i="9"/>
  <c r="M88" i="9"/>
  <c r="L88" i="9"/>
  <c r="K88" i="9"/>
  <c r="J88" i="9"/>
  <c r="I88" i="9"/>
  <c r="H88" i="9"/>
  <c r="G88" i="9"/>
  <c r="F88" i="9"/>
  <c r="E88" i="9"/>
  <c r="CC87" i="9"/>
  <c r="CB87" i="9"/>
  <c r="CA87" i="9"/>
  <c r="BZ87" i="9"/>
  <c r="BY87" i="9"/>
  <c r="BX87" i="9"/>
  <c r="BW87" i="9"/>
  <c r="BV87" i="9"/>
  <c r="BU87" i="9"/>
  <c r="BT87" i="9"/>
  <c r="BS87" i="9"/>
  <c r="BR87" i="9"/>
  <c r="BQ87" i="9"/>
  <c r="BP87" i="9"/>
  <c r="BO87" i="9"/>
  <c r="BN87" i="9"/>
  <c r="BM87" i="9"/>
  <c r="BL87" i="9"/>
  <c r="BK87" i="9"/>
  <c r="BJ87" i="9"/>
  <c r="BI87" i="9"/>
  <c r="BH87" i="9"/>
  <c r="BG87" i="9"/>
  <c r="BF87" i="9"/>
  <c r="BE87" i="9"/>
  <c r="BD87" i="9"/>
  <c r="BC87" i="9"/>
  <c r="BB87" i="9"/>
  <c r="BA87" i="9"/>
  <c r="AZ87" i="9"/>
  <c r="AY87" i="9"/>
  <c r="AX87" i="9"/>
  <c r="AW87" i="9"/>
  <c r="AV87" i="9"/>
  <c r="AU87" i="9"/>
  <c r="AT87" i="9"/>
  <c r="AS87" i="9"/>
  <c r="AR87" i="9"/>
  <c r="AQ87" i="9"/>
  <c r="AP87" i="9"/>
  <c r="AO87" i="9"/>
  <c r="AN87" i="9"/>
  <c r="AM87" i="9"/>
  <c r="AL87" i="9"/>
  <c r="AK87" i="9"/>
  <c r="AJ87" i="9"/>
  <c r="AI87" i="9"/>
  <c r="AH87" i="9"/>
  <c r="AG87" i="9"/>
  <c r="AF87" i="9"/>
  <c r="AE87" i="9"/>
  <c r="AD87" i="9"/>
  <c r="AC87" i="9"/>
  <c r="AB87" i="9"/>
  <c r="AA87" i="9"/>
  <c r="Z87" i="9"/>
  <c r="Y87" i="9"/>
  <c r="X87" i="9"/>
  <c r="W87" i="9"/>
  <c r="V87" i="9"/>
  <c r="U87" i="9"/>
  <c r="T87" i="9"/>
  <c r="S87" i="9"/>
  <c r="R87" i="9"/>
  <c r="Q87" i="9"/>
  <c r="P87" i="9"/>
  <c r="O87" i="9"/>
  <c r="N87" i="9"/>
  <c r="M87" i="9"/>
  <c r="L87" i="9"/>
  <c r="K87" i="9"/>
  <c r="J87" i="9"/>
  <c r="I87" i="9"/>
  <c r="H87" i="9"/>
  <c r="G87" i="9"/>
  <c r="F87" i="9"/>
  <c r="E87" i="9"/>
  <c r="CC86" i="9"/>
  <c r="CB86" i="9"/>
  <c r="CA86" i="9"/>
  <c r="BZ86" i="9"/>
  <c r="BY86" i="9"/>
  <c r="BX86" i="9"/>
  <c r="BW86" i="9"/>
  <c r="BV86" i="9"/>
  <c r="BU86" i="9"/>
  <c r="BT86" i="9"/>
  <c r="BS86" i="9"/>
  <c r="BR86" i="9"/>
  <c r="BQ86" i="9"/>
  <c r="BP86" i="9"/>
  <c r="BO86" i="9"/>
  <c r="BN86" i="9"/>
  <c r="BM86" i="9"/>
  <c r="BL86" i="9"/>
  <c r="BK86" i="9"/>
  <c r="BJ86" i="9"/>
  <c r="BI86" i="9"/>
  <c r="BH86" i="9"/>
  <c r="BG86" i="9"/>
  <c r="BF86" i="9"/>
  <c r="BE86" i="9"/>
  <c r="BD86" i="9"/>
  <c r="BC86" i="9"/>
  <c r="BB86" i="9"/>
  <c r="BA86" i="9"/>
  <c r="AZ86" i="9"/>
  <c r="AY86" i="9"/>
  <c r="AX86" i="9"/>
  <c r="AW86" i="9"/>
  <c r="AV86" i="9"/>
  <c r="AU86" i="9"/>
  <c r="AT86" i="9"/>
  <c r="AS86" i="9"/>
  <c r="AR86" i="9"/>
  <c r="AQ86" i="9"/>
  <c r="AP86" i="9"/>
  <c r="AO86" i="9"/>
  <c r="AN86" i="9"/>
  <c r="AM86" i="9"/>
  <c r="AL86" i="9"/>
  <c r="AK86" i="9"/>
  <c r="AJ86" i="9"/>
  <c r="AI86" i="9"/>
  <c r="AH86" i="9"/>
  <c r="AG86" i="9"/>
  <c r="AF86" i="9"/>
  <c r="AE86" i="9"/>
  <c r="AD86" i="9"/>
  <c r="AC86" i="9"/>
  <c r="AB86" i="9"/>
  <c r="AA86" i="9"/>
  <c r="Z86" i="9"/>
  <c r="Y86" i="9"/>
  <c r="X86" i="9"/>
  <c r="W86" i="9"/>
  <c r="V86" i="9"/>
  <c r="U86" i="9"/>
  <c r="T86" i="9"/>
  <c r="S86" i="9"/>
  <c r="R86" i="9"/>
  <c r="Q86" i="9"/>
  <c r="P86" i="9"/>
  <c r="O86" i="9"/>
  <c r="N86" i="9"/>
  <c r="M86" i="9"/>
  <c r="L86" i="9"/>
  <c r="K86" i="9"/>
  <c r="J86" i="9"/>
  <c r="I86" i="9"/>
  <c r="H86" i="9"/>
  <c r="G86" i="9"/>
  <c r="F86" i="9"/>
  <c r="E86" i="9"/>
  <c r="CC85" i="9"/>
  <c r="CB85" i="9"/>
  <c r="CA85" i="9"/>
  <c r="BZ85" i="9"/>
  <c r="BY85" i="9"/>
  <c r="BX85" i="9"/>
  <c r="BW85" i="9"/>
  <c r="BV85" i="9"/>
  <c r="BU85" i="9"/>
  <c r="BT85" i="9"/>
  <c r="BS85" i="9"/>
  <c r="BR85" i="9"/>
  <c r="BQ85" i="9"/>
  <c r="BP85" i="9"/>
  <c r="BO85" i="9"/>
  <c r="BN85" i="9"/>
  <c r="BM85" i="9"/>
  <c r="BL85" i="9"/>
  <c r="BK85" i="9"/>
  <c r="BJ85" i="9"/>
  <c r="BI85" i="9"/>
  <c r="BH85" i="9"/>
  <c r="BG85" i="9"/>
  <c r="BF85" i="9"/>
  <c r="BE85" i="9"/>
  <c r="BD85" i="9"/>
  <c r="BC85" i="9"/>
  <c r="BB85" i="9"/>
  <c r="BA85" i="9"/>
  <c r="AZ85" i="9"/>
  <c r="AY85" i="9"/>
  <c r="AX85" i="9"/>
  <c r="AW85" i="9"/>
  <c r="AV85" i="9"/>
  <c r="AU85" i="9"/>
  <c r="AT85" i="9"/>
  <c r="AS85" i="9"/>
  <c r="AR85" i="9"/>
  <c r="AQ85" i="9"/>
  <c r="AP85" i="9"/>
  <c r="AO85" i="9"/>
  <c r="AN85" i="9"/>
  <c r="AM85" i="9"/>
  <c r="AL85" i="9"/>
  <c r="AK85" i="9"/>
  <c r="AJ85" i="9"/>
  <c r="AI85" i="9"/>
  <c r="AH85" i="9"/>
  <c r="AG85" i="9"/>
  <c r="AF85" i="9"/>
  <c r="AE85" i="9"/>
  <c r="AD85" i="9"/>
  <c r="AC85" i="9"/>
  <c r="AB85" i="9"/>
  <c r="AA85" i="9"/>
  <c r="Z85" i="9"/>
  <c r="Y85" i="9"/>
  <c r="X85" i="9"/>
  <c r="W85" i="9"/>
  <c r="V85" i="9"/>
  <c r="U85" i="9"/>
  <c r="T85" i="9"/>
  <c r="S85" i="9"/>
  <c r="R85" i="9"/>
  <c r="Q85" i="9"/>
  <c r="P85" i="9"/>
  <c r="O85" i="9"/>
  <c r="N85" i="9"/>
  <c r="M85" i="9"/>
  <c r="L85" i="9"/>
  <c r="K85" i="9"/>
  <c r="J85" i="9"/>
  <c r="I85" i="9"/>
  <c r="H85" i="9"/>
  <c r="G85" i="9"/>
  <c r="F85" i="9"/>
  <c r="E85" i="9"/>
  <c r="CC84" i="9"/>
  <c r="CB84" i="9"/>
  <c r="CA84" i="9"/>
  <c r="BZ84" i="9"/>
  <c r="BY84" i="9"/>
  <c r="BX84" i="9"/>
  <c r="BW84" i="9"/>
  <c r="BV84" i="9"/>
  <c r="BU84" i="9"/>
  <c r="BT84" i="9"/>
  <c r="BS84" i="9"/>
  <c r="BR84" i="9"/>
  <c r="BQ84" i="9"/>
  <c r="BP84" i="9"/>
  <c r="BO84" i="9"/>
  <c r="BN84" i="9"/>
  <c r="BM84" i="9"/>
  <c r="BL84" i="9"/>
  <c r="BK84" i="9"/>
  <c r="BJ84" i="9"/>
  <c r="BI84" i="9"/>
  <c r="BH84" i="9"/>
  <c r="BG84" i="9"/>
  <c r="BF84" i="9"/>
  <c r="BE84" i="9"/>
  <c r="BD84" i="9"/>
  <c r="BC84" i="9"/>
  <c r="BB84" i="9"/>
  <c r="BA84" i="9"/>
  <c r="AZ84" i="9"/>
  <c r="AY84" i="9"/>
  <c r="AX84" i="9"/>
  <c r="AW84" i="9"/>
  <c r="AV84" i="9"/>
  <c r="AU84" i="9"/>
  <c r="AT84" i="9"/>
  <c r="AS84" i="9"/>
  <c r="AR84" i="9"/>
  <c r="AQ84" i="9"/>
  <c r="AP84" i="9"/>
  <c r="AO84" i="9"/>
  <c r="AN84" i="9"/>
  <c r="AM84" i="9"/>
  <c r="AL84" i="9"/>
  <c r="AK84" i="9"/>
  <c r="AJ84" i="9"/>
  <c r="AI84" i="9"/>
  <c r="AH84" i="9"/>
  <c r="AG84" i="9"/>
  <c r="AF84" i="9"/>
  <c r="AE84" i="9"/>
  <c r="AD84" i="9"/>
  <c r="AC84" i="9"/>
  <c r="AB84" i="9"/>
  <c r="AA84" i="9"/>
  <c r="Z84" i="9"/>
  <c r="Y84" i="9"/>
  <c r="X84" i="9"/>
  <c r="W84" i="9"/>
  <c r="V84" i="9"/>
  <c r="U84" i="9"/>
  <c r="T84" i="9"/>
  <c r="S84" i="9"/>
  <c r="R84" i="9"/>
  <c r="Q84" i="9"/>
  <c r="P84" i="9"/>
  <c r="O84" i="9"/>
  <c r="N84" i="9"/>
  <c r="M84" i="9"/>
  <c r="L84" i="9"/>
  <c r="K84" i="9"/>
  <c r="J84" i="9"/>
  <c r="I84" i="9"/>
  <c r="H84" i="9"/>
  <c r="G84" i="9"/>
  <c r="F84" i="9"/>
  <c r="E84" i="9"/>
  <c r="CC83" i="9"/>
  <c r="CB83" i="9"/>
  <c r="CA83" i="9"/>
  <c r="BZ83" i="9"/>
  <c r="BY83" i="9"/>
  <c r="BX83" i="9"/>
  <c r="BW83" i="9"/>
  <c r="BV83" i="9"/>
  <c r="BU83" i="9"/>
  <c r="BT83" i="9"/>
  <c r="BS83" i="9"/>
  <c r="BR83" i="9"/>
  <c r="BQ83" i="9"/>
  <c r="BP83" i="9"/>
  <c r="BO83" i="9"/>
  <c r="BN83" i="9"/>
  <c r="BM83" i="9"/>
  <c r="BL83" i="9"/>
  <c r="BK83" i="9"/>
  <c r="BJ83" i="9"/>
  <c r="BI83" i="9"/>
  <c r="BH83" i="9"/>
  <c r="BG83" i="9"/>
  <c r="BF83" i="9"/>
  <c r="BE83" i="9"/>
  <c r="BD83" i="9"/>
  <c r="BC83" i="9"/>
  <c r="BB83" i="9"/>
  <c r="BA83" i="9"/>
  <c r="AZ83" i="9"/>
  <c r="AY83" i="9"/>
  <c r="AX83" i="9"/>
  <c r="AW83" i="9"/>
  <c r="AV83" i="9"/>
  <c r="AU83" i="9"/>
  <c r="AT83" i="9"/>
  <c r="AS83" i="9"/>
  <c r="AR83" i="9"/>
  <c r="AQ83" i="9"/>
  <c r="AP83" i="9"/>
  <c r="AO83" i="9"/>
  <c r="AN83" i="9"/>
  <c r="AM83" i="9"/>
  <c r="AL83" i="9"/>
  <c r="AK83" i="9"/>
  <c r="AJ83" i="9"/>
  <c r="AI83" i="9"/>
  <c r="AH83" i="9"/>
  <c r="AG83" i="9"/>
  <c r="AF83" i="9"/>
  <c r="AE83" i="9"/>
  <c r="AD83" i="9"/>
  <c r="AC83" i="9"/>
  <c r="AB83" i="9"/>
  <c r="AA83" i="9"/>
  <c r="Z83" i="9"/>
  <c r="Y83" i="9"/>
  <c r="X83" i="9"/>
  <c r="W83" i="9"/>
  <c r="V83" i="9"/>
  <c r="U83" i="9"/>
  <c r="T83" i="9"/>
  <c r="S83" i="9"/>
  <c r="R83" i="9"/>
  <c r="Q83" i="9"/>
  <c r="P83" i="9"/>
  <c r="O83" i="9"/>
  <c r="N83" i="9"/>
  <c r="M83" i="9"/>
  <c r="L83" i="9"/>
  <c r="K83" i="9"/>
  <c r="J83" i="9"/>
  <c r="I83" i="9"/>
  <c r="H83" i="9"/>
  <c r="G83" i="9"/>
  <c r="F83" i="9"/>
  <c r="E83" i="9"/>
  <c r="CC82" i="9"/>
  <c r="CB82" i="9"/>
  <c r="CA82" i="9"/>
  <c r="BZ82" i="9"/>
  <c r="BY82" i="9"/>
  <c r="BX82" i="9"/>
  <c r="BW82" i="9"/>
  <c r="BV82" i="9"/>
  <c r="BU82" i="9"/>
  <c r="BT82" i="9"/>
  <c r="BS82" i="9"/>
  <c r="BR82" i="9"/>
  <c r="BQ82" i="9"/>
  <c r="BP82" i="9"/>
  <c r="BO82" i="9"/>
  <c r="BN82" i="9"/>
  <c r="BM82" i="9"/>
  <c r="BL82" i="9"/>
  <c r="BK82" i="9"/>
  <c r="BJ82" i="9"/>
  <c r="BI82" i="9"/>
  <c r="BH82" i="9"/>
  <c r="BG82" i="9"/>
  <c r="BF82" i="9"/>
  <c r="BE82" i="9"/>
  <c r="BD82" i="9"/>
  <c r="BC82" i="9"/>
  <c r="BB82" i="9"/>
  <c r="BA82" i="9"/>
  <c r="AZ82" i="9"/>
  <c r="AY82" i="9"/>
  <c r="AX82" i="9"/>
  <c r="AW82" i="9"/>
  <c r="AV82" i="9"/>
  <c r="AU82" i="9"/>
  <c r="AT82" i="9"/>
  <c r="AS82" i="9"/>
  <c r="AR82" i="9"/>
  <c r="AQ82" i="9"/>
  <c r="AP82" i="9"/>
  <c r="AO82" i="9"/>
  <c r="AN82" i="9"/>
  <c r="AM82" i="9"/>
  <c r="AL82" i="9"/>
  <c r="AK82" i="9"/>
  <c r="AJ82" i="9"/>
  <c r="AI82" i="9"/>
  <c r="AH82" i="9"/>
  <c r="AG82" i="9"/>
  <c r="AF82" i="9"/>
  <c r="AE82" i="9"/>
  <c r="AD82" i="9"/>
  <c r="AC82" i="9"/>
  <c r="AB82" i="9"/>
  <c r="AA82" i="9"/>
  <c r="Z82" i="9"/>
  <c r="Y82" i="9"/>
  <c r="X82" i="9"/>
  <c r="W82" i="9"/>
  <c r="V82" i="9"/>
  <c r="U82" i="9"/>
  <c r="T82" i="9"/>
  <c r="S82" i="9"/>
  <c r="R82" i="9"/>
  <c r="Q82" i="9"/>
  <c r="P82" i="9"/>
  <c r="O82" i="9"/>
  <c r="N82" i="9"/>
  <c r="M82" i="9"/>
  <c r="L82" i="9"/>
  <c r="K82" i="9"/>
  <c r="J82" i="9"/>
  <c r="I82" i="9"/>
  <c r="H82" i="9"/>
  <c r="G82" i="9"/>
  <c r="F82" i="9"/>
  <c r="E82" i="9"/>
  <c r="CC98" i="10"/>
  <c r="CB98" i="10"/>
  <c r="CA98" i="10"/>
  <c r="BZ98" i="10"/>
  <c r="BY98" i="10"/>
  <c r="BX98" i="10"/>
  <c r="BW98" i="10"/>
  <c r="BV98" i="10"/>
  <c r="BU98" i="10"/>
  <c r="BT98" i="10"/>
  <c r="BS98" i="10"/>
  <c r="BR98" i="10"/>
  <c r="BQ98" i="10"/>
  <c r="BP98" i="10"/>
  <c r="BO98" i="10"/>
  <c r="BN98" i="10"/>
  <c r="BM98" i="10"/>
  <c r="BL98" i="10"/>
  <c r="BK98" i="10"/>
  <c r="BJ98" i="10"/>
  <c r="BI98" i="10"/>
  <c r="BH98" i="10"/>
  <c r="BG98" i="10"/>
  <c r="BF98" i="10"/>
  <c r="BE98" i="10"/>
  <c r="BD98" i="10"/>
  <c r="BC98" i="10"/>
  <c r="BB98" i="10"/>
  <c r="BA98" i="10"/>
  <c r="AZ98" i="10"/>
  <c r="AY98" i="10"/>
  <c r="AX98" i="10"/>
  <c r="AW98" i="10"/>
  <c r="AV98" i="10"/>
  <c r="AU98" i="10"/>
  <c r="AT98" i="10"/>
  <c r="AS98" i="10"/>
  <c r="AR98" i="10"/>
  <c r="AQ98" i="10"/>
  <c r="AP98" i="10"/>
  <c r="AO98" i="10"/>
  <c r="AN98" i="10"/>
  <c r="AM98" i="10"/>
  <c r="AL98" i="10"/>
  <c r="AK98" i="10"/>
  <c r="AJ98" i="10"/>
  <c r="AI98" i="10"/>
  <c r="AH98" i="10"/>
  <c r="AG98" i="10"/>
  <c r="AF98" i="10"/>
  <c r="AE98" i="10"/>
  <c r="AD98" i="10"/>
  <c r="AC98" i="10"/>
  <c r="AB98" i="10"/>
  <c r="AA98" i="10"/>
  <c r="Z98" i="10"/>
  <c r="Y98" i="10"/>
  <c r="X98" i="10"/>
  <c r="W98" i="10"/>
  <c r="V98" i="10"/>
  <c r="U98" i="10"/>
  <c r="T98" i="10"/>
  <c r="S98" i="10"/>
  <c r="R98" i="10"/>
  <c r="Q98" i="10"/>
  <c r="P98" i="10"/>
  <c r="O98" i="10"/>
  <c r="N98" i="10"/>
  <c r="M98" i="10"/>
  <c r="L98" i="10"/>
  <c r="K98" i="10"/>
  <c r="J98" i="10"/>
  <c r="I98" i="10"/>
  <c r="H98" i="10"/>
  <c r="G98" i="10"/>
  <c r="F98" i="10"/>
  <c r="E98" i="10"/>
  <c r="CC97" i="10"/>
  <c r="CB97" i="10"/>
  <c r="CA97" i="10"/>
  <c r="BZ97" i="10"/>
  <c r="BY97" i="10"/>
  <c r="BX97" i="10"/>
  <c r="BW97" i="10"/>
  <c r="BV97" i="10"/>
  <c r="BU97" i="10"/>
  <c r="BT97" i="10"/>
  <c r="BS97" i="10"/>
  <c r="BR97" i="10"/>
  <c r="BQ97" i="10"/>
  <c r="BP97" i="10"/>
  <c r="BO97" i="10"/>
  <c r="BN97" i="10"/>
  <c r="BM97" i="10"/>
  <c r="BL97" i="10"/>
  <c r="BK97" i="10"/>
  <c r="BJ97" i="10"/>
  <c r="BI97" i="10"/>
  <c r="BH97" i="10"/>
  <c r="BG97" i="10"/>
  <c r="BF97" i="10"/>
  <c r="BE97" i="10"/>
  <c r="BD97" i="10"/>
  <c r="BC97" i="10"/>
  <c r="BB97" i="10"/>
  <c r="BA97" i="10"/>
  <c r="AZ97" i="10"/>
  <c r="AY97" i="10"/>
  <c r="AX97" i="10"/>
  <c r="AW97" i="10"/>
  <c r="AV97" i="10"/>
  <c r="AU97" i="10"/>
  <c r="AT97" i="10"/>
  <c r="AS97" i="10"/>
  <c r="AR97" i="10"/>
  <c r="AQ97" i="10"/>
  <c r="AP97" i="10"/>
  <c r="AO97" i="10"/>
  <c r="AN97" i="10"/>
  <c r="AM97" i="10"/>
  <c r="AL97" i="10"/>
  <c r="AK97" i="10"/>
  <c r="AJ97" i="10"/>
  <c r="AI97" i="10"/>
  <c r="AH97" i="10"/>
  <c r="AG97" i="10"/>
  <c r="AF97" i="10"/>
  <c r="AE97" i="10"/>
  <c r="AD97" i="10"/>
  <c r="AC97" i="10"/>
  <c r="AB97" i="10"/>
  <c r="AA97" i="10"/>
  <c r="Z97" i="10"/>
  <c r="Y97" i="10"/>
  <c r="X97" i="10"/>
  <c r="W97" i="10"/>
  <c r="V97" i="10"/>
  <c r="U97" i="10"/>
  <c r="T97" i="10"/>
  <c r="S97" i="10"/>
  <c r="R97" i="10"/>
  <c r="Q97" i="10"/>
  <c r="P97" i="10"/>
  <c r="O97" i="10"/>
  <c r="N97" i="10"/>
  <c r="M97" i="10"/>
  <c r="L97" i="10"/>
  <c r="K97" i="10"/>
  <c r="J97" i="10"/>
  <c r="I97" i="10"/>
  <c r="H97" i="10"/>
  <c r="G97" i="10"/>
  <c r="F97" i="10"/>
  <c r="E97" i="10"/>
  <c r="CC96" i="10"/>
  <c r="CB96" i="10"/>
  <c r="CA96" i="10"/>
  <c r="BZ96" i="10"/>
  <c r="BY96" i="10"/>
  <c r="BX96" i="10"/>
  <c r="BW96" i="10"/>
  <c r="BV96" i="10"/>
  <c r="BU96" i="10"/>
  <c r="BT96" i="10"/>
  <c r="BS96" i="10"/>
  <c r="BR96" i="10"/>
  <c r="BQ96" i="10"/>
  <c r="BP96" i="10"/>
  <c r="BO96" i="10"/>
  <c r="BN96" i="10"/>
  <c r="BM96" i="10"/>
  <c r="BL96" i="10"/>
  <c r="BK96" i="10"/>
  <c r="BJ96" i="10"/>
  <c r="BI96" i="10"/>
  <c r="BH96" i="10"/>
  <c r="BG96" i="10"/>
  <c r="BF96" i="10"/>
  <c r="BE96" i="10"/>
  <c r="BD96" i="10"/>
  <c r="BC96" i="10"/>
  <c r="BB96" i="10"/>
  <c r="BA96" i="10"/>
  <c r="AZ96" i="10"/>
  <c r="AY96" i="10"/>
  <c r="AX96" i="10"/>
  <c r="AW96" i="10"/>
  <c r="AV96" i="10"/>
  <c r="AU96" i="10"/>
  <c r="AT96" i="10"/>
  <c r="AS96" i="10"/>
  <c r="AR96" i="10"/>
  <c r="AQ96" i="10"/>
  <c r="AP96" i="10"/>
  <c r="AO96" i="10"/>
  <c r="AN96" i="10"/>
  <c r="AM96" i="10"/>
  <c r="AL96" i="10"/>
  <c r="AK96" i="10"/>
  <c r="AJ96" i="10"/>
  <c r="AI96" i="10"/>
  <c r="AH96" i="10"/>
  <c r="AG96" i="10"/>
  <c r="AF96" i="10"/>
  <c r="AE96" i="10"/>
  <c r="AD96" i="10"/>
  <c r="AC96" i="10"/>
  <c r="AB96" i="10"/>
  <c r="AA96" i="10"/>
  <c r="Z96" i="10"/>
  <c r="Y96" i="10"/>
  <c r="X96" i="10"/>
  <c r="W96" i="10"/>
  <c r="V96" i="10"/>
  <c r="U96" i="10"/>
  <c r="T96" i="10"/>
  <c r="S96" i="10"/>
  <c r="R96" i="10"/>
  <c r="Q96" i="10"/>
  <c r="P96" i="10"/>
  <c r="O96" i="10"/>
  <c r="N96" i="10"/>
  <c r="M96" i="10"/>
  <c r="L96" i="10"/>
  <c r="K96" i="10"/>
  <c r="J96" i="10"/>
  <c r="I96" i="10"/>
  <c r="H96" i="10"/>
  <c r="G96" i="10"/>
  <c r="F96" i="10"/>
  <c r="E96" i="10"/>
  <c r="CC95" i="10"/>
  <c r="CB95" i="10"/>
  <c r="CA95" i="10"/>
  <c r="BZ95" i="10"/>
  <c r="BY95" i="10"/>
  <c r="BX95" i="10"/>
  <c r="BW95" i="10"/>
  <c r="BV95" i="10"/>
  <c r="BU95" i="10"/>
  <c r="BT95" i="10"/>
  <c r="BS95" i="10"/>
  <c r="BR95" i="10"/>
  <c r="BQ95" i="10"/>
  <c r="BP95" i="10"/>
  <c r="BO95" i="10"/>
  <c r="BN95" i="10"/>
  <c r="BM95" i="10"/>
  <c r="BL95" i="10"/>
  <c r="BK95" i="10"/>
  <c r="BJ95" i="10"/>
  <c r="BI95" i="10"/>
  <c r="BH95" i="10"/>
  <c r="BG95" i="10"/>
  <c r="BF95" i="10"/>
  <c r="BE95" i="10"/>
  <c r="BD95" i="10"/>
  <c r="BC95" i="10"/>
  <c r="BB95" i="10"/>
  <c r="BA95" i="10"/>
  <c r="AZ95" i="10"/>
  <c r="AY95" i="10"/>
  <c r="AX95" i="10"/>
  <c r="AW95" i="10"/>
  <c r="AV95" i="10"/>
  <c r="AU95" i="10"/>
  <c r="AT95" i="10"/>
  <c r="AS95" i="10"/>
  <c r="AR95" i="10"/>
  <c r="AQ95" i="10"/>
  <c r="AP95" i="10"/>
  <c r="AO95" i="10"/>
  <c r="AN95" i="10"/>
  <c r="AM95" i="10"/>
  <c r="AL95" i="10"/>
  <c r="AK95" i="10"/>
  <c r="AJ95" i="10"/>
  <c r="AI95" i="10"/>
  <c r="AH95" i="10"/>
  <c r="AG95" i="10"/>
  <c r="AF95" i="10"/>
  <c r="AE95" i="10"/>
  <c r="AD95" i="10"/>
  <c r="AC95" i="10"/>
  <c r="AB95" i="10"/>
  <c r="AA95" i="10"/>
  <c r="Z95" i="10"/>
  <c r="Y95" i="10"/>
  <c r="X95" i="10"/>
  <c r="W95" i="10"/>
  <c r="V95" i="10"/>
  <c r="U95" i="10"/>
  <c r="T95" i="10"/>
  <c r="S95" i="10"/>
  <c r="R95" i="10"/>
  <c r="Q95" i="10"/>
  <c r="P95" i="10"/>
  <c r="O95" i="10"/>
  <c r="N95" i="10"/>
  <c r="M95" i="10"/>
  <c r="L95" i="10"/>
  <c r="K95" i="10"/>
  <c r="J95" i="10"/>
  <c r="I95" i="10"/>
  <c r="H95" i="10"/>
  <c r="G95" i="10"/>
  <c r="F95" i="10"/>
  <c r="E95" i="10"/>
  <c r="CC94" i="10"/>
  <c r="CB94" i="10"/>
  <c r="CA94" i="10"/>
  <c r="BZ94" i="10"/>
  <c r="BY94" i="10"/>
  <c r="BX94" i="10"/>
  <c r="BW94" i="10"/>
  <c r="BV94" i="10"/>
  <c r="BU94" i="10"/>
  <c r="BT94" i="10"/>
  <c r="BS94" i="10"/>
  <c r="BR94" i="10"/>
  <c r="BQ94" i="10"/>
  <c r="BP94" i="10"/>
  <c r="BO94" i="10"/>
  <c r="BN94" i="10"/>
  <c r="BM94" i="10"/>
  <c r="BL94" i="10"/>
  <c r="BK94" i="10"/>
  <c r="BJ94" i="10"/>
  <c r="BI94" i="10"/>
  <c r="BH94" i="10"/>
  <c r="BG94" i="10"/>
  <c r="BF94" i="10"/>
  <c r="BE94" i="10"/>
  <c r="BD94" i="10"/>
  <c r="BC94" i="10"/>
  <c r="BB94" i="10"/>
  <c r="BA94" i="10"/>
  <c r="AZ94" i="10"/>
  <c r="AY94" i="10"/>
  <c r="AX94" i="10"/>
  <c r="AW94" i="10"/>
  <c r="AV94" i="10"/>
  <c r="AU94" i="10"/>
  <c r="AT94" i="10"/>
  <c r="AS94" i="10"/>
  <c r="AR94" i="10"/>
  <c r="AQ94" i="10"/>
  <c r="AP94" i="10"/>
  <c r="AO94" i="10"/>
  <c r="AN94" i="10"/>
  <c r="AM94" i="10"/>
  <c r="AL94" i="10"/>
  <c r="AK94" i="10"/>
  <c r="AJ94" i="10"/>
  <c r="AI94" i="10"/>
  <c r="AH94" i="10"/>
  <c r="AG94" i="10"/>
  <c r="AF94" i="10"/>
  <c r="AE94" i="10"/>
  <c r="AD94" i="10"/>
  <c r="AC94" i="10"/>
  <c r="AB94" i="10"/>
  <c r="AA94" i="10"/>
  <c r="Z94" i="10"/>
  <c r="Y94" i="10"/>
  <c r="X94" i="10"/>
  <c r="W94" i="10"/>
  <c r="V94" i="10"/>
  <c r="U94" i="10"/>
  <c r="T94" i="10"/>
  <c r="S94" i="10"/>
  <c r="R94" i="10"/>
  <c r="Q94" i="10"/>
  <c r="P94" i="10"/>
  <c r="O94" i="10"/>
  <c r="N94" i="10"/>
  <c r="M94" i="10"/>
  <c r="L94" i="10"/>
  <c r="K94" i="10"/>
  <c r="J94" i="10"/>
  <c r="I94" i="10"/>
  <c r="H94" i="10"/>
  <c r="G94" i="10"/>
  <c r="F94" i="10"/>
  <c r="E94" i="10"/>
  <c r="CC93" i="10"/>
  <c r="CB93" i="10"/>
  <c r="CA93" i="10"/>
  <c r="BZ93" i="10"/>
  <c r="BY93" i="10"/>
  <c r="BX93" i="10"/>
  <c r="BW93" i="10"/>
  <c r="BV93" i="10"/>
  <c r="BU93" i="10"/>
  <c r="BT93" i="10"/>
  <c r="BS93" i="10"/>
  <c r="BR93" i="10"/>
  <c r="BQ93" i="10"/>
  <c r="BP93" i="10"/>
  <c r="BO93" i="10"/>
  <c r="BN93" i="10"/>
  <c r="BM93" i="10"/>
  <c r="BL93" i="10"/>
  <c r="BK93" i="10"/>
  <c r="BJ93" i="10"/>
  <c r="BI93" i="10"/>
  <c r="BH93" i="10"/>
  <c r="BG93" i="10"/>
  <c r="BF93" i="10"/>
  <c r="BE93" i="10"/>
  <c r="BD93" i="10"/>
  <c r="BC93" i="10"/>
  <c r="BB93" i="10"/>
  <c r="BA93" i="10"/>
  <c r="AZ93" i="10"/>
  <c r="AY93" i="10"/>
  <c r="AX93" i="10"/>
  <c r="AW93" i="10"/>
  <c r="AV93" i="10"/>
  <c r="AU93" i="10"/>
  <c r="AT93" i="10"/>
  <c r="AS93" i="10"/>
  <c r="AR93" i="10"/>
  <c r="AQ93" i="10"/>
  <c r="AP93" i="10"/>
  <c r="AO93" i="10"/>
  <c r="AN93" i="10"/>
  <c r="AM93" i="10"/>
  <c r="AL93" i="10"/>
  <c r="AK93" i="10"/>
  <c r="AJ93" i="10"/>
  <c r="AI93" i="10"/>
  <c r="AH93" i="10"/>
  <c r="AG93" i="10"/>
  <c r="AF93" i="10"/>
  <c r="AE93" i="10"/>
  <c r="AD93" i="10"/>
  <c r="AC93" i="10"/>
  <c r="AB93" i="10"/>
  <c r="AA93" i="10"/>
  <c r="Z93" i="10"/>
  <c r="Y93" i="10"/>
  <c r="X93" i="10"/>
  <c r="W93" i="10"/>
  <c r="V93" i="10"/>
  <c r="U93" i="10"/>
  <c r="T93" i="10"/>
  <c r="S93" i="10"/>
  <c r="R93" i="10"/>
  <c r="Q93" i="10"/>
  <c r="P93" i="10"/>
  <c r="O93" i="10"/>
  <c r="N93" i="10"/>
  <c r="M93" i="10"/>
  <c r="L93" i="10"/>
  <c r="K93" i="10"/>
  <c r="J93" i="10"/>
  <c r="I93" i="10"/>
  <c r="H93" i="10"/>
  <c r="G93" i="10"/>
  <c r="F93" i="10"/>
  <c r="E93" i="10"/>
  <c r="CC92" i="10"/>
  <c r="CB92" i="10"/>
  <c r="CA92" i="10"/>
  <c r="BZ92" i="10"/>
  <c r="BY92" i="10"/>
  <c r="BX92" i="10"/>
  <c r="BW92" i="10"/>
  <c r="BV92" i="10"/>
  <c r="BU92" i="10"/>
  <c r="BT92" i="10"/>
  <c r="BS92" i="10"/>
  <c r="BR92" i="10"/>
  <c r="BQ92" i="10"/>
  <c r="BP92" i="10"/>
  <c r="BO92" i="10"/>
  <c r="BN92" i="10"/>
  <c r="BM92" i="10"/>
  <c r="BL92" i="10"/>
  <c r="BK92" i="10"/>
  <c r="BJ92" i="10"/>
  <c r="BI92" i="10"/>
  <c r="BH92" i="10"/>
  <c r="BG92" i="10"/>
  <c r="BF92" i="10"/>
  <c r="BE92" i="10"/>
  <c r="BD92" i="10"/>
  <c r="BC92" i="10"/>
  <c r="BB92" i="10"/>
  <c r="BA92" i="10"/>
  <c r="AZ92" i="10"/>
  <c r="AY92" i="10"/>
  <c r="AX92" i="10"/>
  <c r="AW92" i="10"/>
  <c r="AV92" i="10"/>
  <c r="AU92" i="10"/>
  <c r="AT92" i="10"/>
  <c r="AS92" i="10"/>
  <c r="AR92" i="10"/>
  <c r="AQ92" i="10"/>
  <c r="AP92" i="10"/>
  <c r="AO92" i="10"/>
  <c r="AN92" i="10"/>
  <c r="AM92" i="10"/>
  <c r="AL92" i="10"/>
  <c r="AK92" i="10"/>
  <c r="AJ92" i="10"/>
  <c r="AI92" i="10"/>
  <c r="AH92" i="10"/>
  <c r="AG92" i="10"/>
  <c r="AF92" i="10"/>
  <c r="AE92" i="10"/>
  <c r="AD92" i="10"/>
  <c r="AC92" i="10"/>
  <c r="AB92" i="10"/>
  <c r="AA92" i="10"/>
  <c r="Z92" i="10"/>
  <c r="Y92" i="10"/>
  <c r="X92" i="10"/>
  <c r="W92" i="10"/>
  <c r="V92" i="10"/>
  <c r="U92" i="10"/>
  <c r="T92" i="10"/>
  <c r="S92" i="10"/>
  <c r="R92" i="10"/>
  <c r="Q92" i="10"/>
  <c r="P92" i="10"/>
  <c r="O92" i="10"/>
  <c r="N92" i="10"/>
  <c r="M92" i="10"/>
  <c r="L92" i="10"/>
  <c r="K92" i="10"/>
  <c r="J92" i="10"/>
  <c r="I92" i="10"/>
  <c r="H92" i="10"/>
  <c r="G92" i="10"/>
  <c r="F92" i="10"/>
  <c r="E92" i="10"/>
  <c r="CC91" i="10"/>
  <c r="CB91" i="10"/>
  <c r="CA91" i="10"/>
  <c r="BZ91" i="10"/>
  <c r="BY91" i="10"/>
  <c r="BX91" i="10"/>
  <c r="BW91" i="10"/>
  <c r="BV91" i="10"/>
  <c r="BU91" i="10"/>
  <c r="BT91" i="10"/>
  <c r="BS91" i="10"/>
  <c r="BR91" i="10"/>
  <c r="BQ91" i="10"/>
  <c r="BP91" i="10"/>
  <c r="BO91" i="10"/>
  <c r="BN91" i="10"/>
  <c r="BM91" i="10"/>
  <c r="BL91" i="10"/>
  <c r="BK91" i="10"/>
  <c r="BJ91" i="10"/>
  <c r="BI91" i="10"/>
  <c r="BH91" i="10"/>
  <c r="BG91" i="10"/>
  <c r="BF91" i="10"/>
  <c r="BE91" i="10"/>
  <c r="BD91" i="10"/>
  <c r="BC91" i="10"/>
  <c r="BB91" i="10"/>
  <c r="BA91" i="10"/>
  <c r="AZ91" i="10"/>
  <c r="AY91" i="10"/>
  <c r="AX91" i="10"/>
  <c r="AW91" i="10"/>
  <c r="AV91" i="10"/>
  <c r="AU91" i="10"/>
  <c r="AT91" i="10"/>
  <c r="AS91" i="10"/>
  <c r="AR91" i="10"/>
  <c r="AQ91" i="10"/>
  <c r="AP91" i="10"/>
  <c r="AO91" i="10"/>
  <c r="AN91" i="10"/>
  <c r="AM91" i="10"/>
  <c r="AL91" i="10"/>
  <c r="AK91" i="10"/>
  <c r="AJ91" i="10"/>
  <c r="AI91" i="10"/>
  <c r="AH91" i="10"/>
  <c r="AG91" i="10"/>
  <c r="AF91" i="10"/>
  <c r="AE91" i="10"/>
  <c r="AD91" i="10"/>
  <c r="AC91" i="10"/>
  <c r="AB91" i="10"/>
  <c r="AA91" i="10"/>
  <c r="Z91" i="10"/>
  <c r="Y91" i="10"/>
  <c r="X91" i="10"/>
  <c r="W91" i="10"/>
  <c r="V91" i="10"/>
  <c r="U91" i="10"/>
  <c r="T91" i="10"/>
  <c r="S91" i="10"/>
  <c r="R91" i="10"/>
  <c r="Q91" i="10"/>
  <c r="P91" i="10"/>
  <c r="O91" i="10"/>
  <c r="N91" i="10"/>
  <c r="M91" i="10"/>
  <c r="L91" i="10"/>
  <c r="K91" i="10"/>
  <c r="J91" i="10"/>
  <c r="I91" i="10"/>
  <c r="H91" i="10"/>
  <c r="G91" i="10"/>
  <c r="F91" i="10"/>
  <c r="E91" i="10"/>
  <c r="CC90" i="10"/>
  <c r="CB90" i="10"/>
  <c r="CA90" i="10"/>
  <c r="BZ90" i="10"/>
  <c r="BY90" i="10"/>
  <c r="BX90" i="10"/>
  <c r="BW90" i="10"/>
  <c r="BV90" i="10"/>
  <c r="BU90" i="10"/>
  <c r="BT90" i="10"/>
  <c r="BS90" i="10"/>
  <c r="BR90" i="10"/>
  <c r="BQ90" i="10"/>
  <c r="BP90" i="10"/>
  <c r="BO90" i="10"/>
  <c r="BN90" i="10"/>
  <c r="BM90" i="10"/>
  <c r="BL90" i="10"/>
  <c r="BK90" i="10"/>
  <c r="BJ90" i="10"/>
  <c r="BI90" i="10"/>
  <c r="BH90" i="10"/>
  <c r="BG90" i="10"/>
  <c r="BF90" i="10"/>
  <c r="BE90" i="10"/>
  <c r="BD90" i="10"/>
  <c r="BC90" i="10"/>
  <c r="BB90" i="10"/>
  <c r="BA90" i="10"/>
  <c r="AZ90" i="10"/>
  <c r="AY90" i="10"/>
  <c r="AX90" i="10"/>
  <c r="AW90" i="10"/>
  <c r="AV90" i="10"/>
  <c r="AU90" i="10"/>
  <c r="AT90" i="10"/>
  <c r="AS90" i="10"/>
  <c r="AR90" i="10"/>
  <c r="AQ90" i="10"/>
  <c r="AP90" i="10"/>
  <c r="AO90" i="10"/>
  <c r="AN90" i="10"/>
  <c r="AM90" i="10"/>
  <c r="AL90" i="10"/>
  <c r="AK90" i="10"/>
  <c r="AJ90" i="10"/>
  <c r="AI90" i="10"/>
  <c r="AH90" i="10"/>
  <c r="AG90" i="10"/>
  <c r="AF90" i="10"/>
  <c r="AE90" i="10"/>
  <c r="AD90" i="10"/>
  <c r="AC90" i="10"/>
  <c r="AB90" i="10"/>
  <c r="AA90" i="10"/>
  <c r="Z90" i="10"/>
  <c r="Y90" i="10"/>
  <c r="X90" i="10"/>
  <c r="W90" i="10"/>
  <c r="V90" i="10"/>
  <c r="U90" i="10"/>
  <c r="T90" i="10"/>
  <c r="S90" i="10"/>
  <c r="R90" i="10"/>
  <c r="Q90" i="10"/>
  <c r="P90" i="10"/>
  <c r="O90" i="10"/>
  <c r="N90" i="10"/>
  <c r="M90" i="10"/>
  <c r="L90" i="10"/>
  <c r="K90" i="10"/>
  <c r="J90" i="10"/>
  <c r="I90" i="10"/>
  <c r="H90" i="10"/>
  <c r="G90" i="10"/>
  <c r="F90" i="10"/>
  <c r="E90" i="10"/>
  <c r="CC89" i="10"/>
  <c r="CB89" i="10"/>
  <c r="CA89" i="10"/>
  <c r="BZ89" i="10"/>
  <c r="BY89" i="10"/>
  <c r="BX89" i="10"/>
  <c r="BW89" i="10"/>
  <c r="BV89" i="10"/>
  <c r="BU89" i="10"/>
  <c r="BT89" i="10"/>
  <c r="BS89" i="10"/>
  <c r="BR89" i="10"/>
  <c r="BQ89" i="10"/>
  <c r="BP89" i="10"/>
  <c r="BO89" i="10"/>
  <c r="BN89" i="10"/>
  <c r="BM89" i="10"/>
  <c r="BL89" i="10"/>
  <c r="BK89" i="10"/>
  <c r="BJ89" i="10"/>
  <c r="BI89" i="10"/>
  <c r="BH89" i="10"/>
  <c r="BG89" i="10"/>
  <c r="BF89" i="10"/>
  <c r="BE89" i="10"/>
  <c r="BD89" i="10"/>
  <c r="BC89" i="10"/>
  <c r="BB89" i="10"/>
  <c r="BA89" i="10"/>
  <c r="AZ89" i="10"/>
  <c r="AY89" i="10"/>
  <c r="AX89" i="10"/>
  <c r="AW89" i="10"/>
  <c r="AV89" i="10"/>
  <c r="AU89" i="10"/>
  <c r="AT89" i="10"/>
  <c r="AS89" i="10"/>
  <c r="AR89" i="10"/>
  <c r="AQ89" i="10"/>
  <c r="AP89" i="10"/>
  <c r="AO89" i="10"/>
  <c r="AN89" i="10"/>
  <c r="AM89" i="10"/>
  <c r="AL89" i="10"/>
  <c r="AK89" i="10"/>
  <c r="AJ89" i="10"/>
  <c r="AI89" i="10"/>
  <c r="AH89" i="10"/>
  <c r="AG89" i="10"/>
  <c r="AF89" i="10"/>
  <c r="AE89" i="10"/>
  <c r="AD89" i="10"/>
  <c r="AC89" i="10"/>
  <c r="AB89" i="10"/>
  <c r="AA89" i="10"/>
  <c r="Z89" i="10"/>
  <c r="Y89" i="10"/>
  <c r="X89" i="10"/>
  <c r="W89" i="10"/>
  <c r="V89" i="10"/>
  <c r="U89" i="10"/>
  <c r="T89" i="10"/>
  <c r="S89" i="10"/>
  <c r="R89" i="10"/>
  <c r="Q89" i="10"/>
  <c r="P89" i="10"/>
  <c r="O89" i="10"/>
  <c r="N89" i="10"/>
  <c r="M89" i="10"/>
  <c r="L89" i="10"/>
  <c r="K89" i="10"/>
  <c r="J89" i="10"/>
  <c r="I89" i="10"/>
  <c r="H89" i="10"/>
  <c r="G89" i="10"/>
  <c r="F89" i="10"/>
  <c r="E89" i="10"/>
  <c r="CC88" i="10"/>
  <c r="CB88" i="10"/>
  <c r="CA88" i="10"/>
  <c r="BZ88" i="10"/>
  <c r="BY88" i="10"/>
  <c r="BX88" i="10"/>
  <c r="BW88" i="10"/>
  <c r="BV88" i="10"/>
  <c r="BU88" i="10"/>
  <c r="BT88" i="10"/>
  <c r="BS88" i="10"/>
  <c r="BR88" i="10"/>
  <c r="BQ88" i="10"/>
  <c r="BP88" i="10"/>
  <c r="BO88" i="10"/>
  <c r="BN88" i="10"/>
  <c r="BM88" i="10"/>
  <c r="BL88" i="10"/>
  <c r="BK88" i="10"/>
  <c r="BJ88" i="10"/>
  <c r="BI88" i="10"/>
  <c r="BH88" i="10"/>
  <c r="BG88" i="10"/>
  <c r="BF88" i="10"/>
  <c r="BE88" i="10"/>
  <c r="BD88" i="10"/>
  <c r="BC88" i="10"/>
  <c r="BB88" i="10"/>
  <c r="BA88" i="10"/>
  <c r="AZ88" i="10"/>
  <c r="AY88" i="10"/>
  <c r="AX88" i="10"/>
  <c r="AW88" i="10"/>
  <c r="AV88" i="10"/>
  <c r="AU88" i="10"/>
  <c r="AT88" i="10"/>
  <c r="AS88" i="10"/>
  <c r="AR88" i="10"/>
  <c r="AQ88" i="10"/>
  <c r="AP88" i="10"/>
  <c r="AO88" i="10"/>
  <c r="AN88" i="10"/>
  <c r="AM88" i="10"/>
  <c r="AL88" i="10"/>
  <c r="AK88" i="10"/>
  <c r="AJ88" i="10"/>
  <c r="AI88" i="10"/>
  <c r="AH88" i="10"/>
  <c r="AG88" i="10"/>
  <c r="AF88" i="10"/>
  <c r="AE88" i="10"/>
  <c r="AD88" i="10"/>
  <c r="AC88" i="10"/>
  <c r="AB88" i="10"/>
  <c r="AA88" i="10"/>
  <c r="Z88" i="10"/>
  <c r="Y88" i="10"/>
  <c r="X88" i="10"/>
  <c r="W88" i="10"/>
  <c r="V88" i="10"/>
  <c r="U88" i="10"/>
  <c r="T88" i="10"/>
  <c r="S88" i="10"/>
  <c r="R88" i="10"/>
  <c r="Q88" i="10"/>
  <c r="P88" i="10"/>
  <c r="O88" i="10"/>
  <c r="N88" i="10"/>
  <c r="M88" i="10"/>
  <c r="L88" i="10"/>
  <c r="K88" i="10"/>
  <c r="J88" i="10"/>
  <c r="I88" i="10"/>
  <c r="H88" i="10"/>
  <c r="G88" i="10"/>
  <c r="F88" i="10"/>
  <c r="E88" i="10"/>
  <c r="CC87" i="10"/>
  <c r="CB87" i="10"/>
  <c r="CA87" i="10"/>
  <c r="BZ87" i="10"/>
  <c r="BY87" i="10"/>
  <c r="BX87" i="10"/>
  <c r="BW87" i="10"/>
  <c r="BV87" i="10"/>
  <c r="BU87" i="10"/>
  <c r="BT87" i="10"/>
  <c r="BS87" i="10"/>
  <c r="BR87" i="10"/>
  <c r="BQ87" i="10"/>
  <c r="BP87" i="10"/>
  <c r="BO87" i="10"/>
  <c r="BN87" i="10"/>
  <c r="BM87" i="10"/>
  <c r="BL87" i="10"/>
  <c r="BK87" i="10"/>
  <c r="BJ87" i="10"/>
  <c r="BI87" i="10"/>
  <c r="BH87" i="10"/>
  <c r="BG87" i="10"/>
  <c r="BF87" i="10"/>
  <c r="BE87" i="10"/>
  <c r="BD87" i="10"/>
  <c r="BC87" i="10"/>
  <c r="BB87" i="10"/>
  <c r="BA87" i="10"/>
  <c r="AZ87" i="10"/>
  <c r="AY87" i="10"/>
  <c r="AX87" i="10"/>
  <c r="AW87" i="10"/>
  <c r="AV87" i="10"/>
  <c r="AU87" i="10"/>
  <c r="AT87" i="10"/>
  <c r="AS87" i="10"/>
  <c r="AR87" i="10"/>
  <c r="AQ87" i="10"/>
  <c r="AP87" i="10"/>
  <c r="AO87" i="10"/>
  <c r="AN87" i="10"/>
  <c r="AM87" i="10"/>
  <c r="AL87" i="10"/>
  <c r="AK87" i="10"/>
  <c r="AJ87" i="10"/>
  <c r="AI87" i="10"/>
  <c r="AH87" i="10"/>
  <c r="AG87" i="10"/>
  <c r="AF87" i="10"/>
  <c r="AE87" i="10"/>
  <c r="AD87" i="10"/>
  <c r="AC87" i="10"/>
  <c r="AB87" i="10"/>
  <c r="AA87" i="10"/>
  <c r="Z87" i="10"/>
  <c r="Y87" i="10"/>
  <c r="X87" i="10"/>
  <c r="W87" i="10"/>
  <c r="V87" i="10"/>
  <c r="U87" i="10"/>
  <c r="T87" i="10"/>
  <c r="S87" i="10"/>
  <c r="R87" i="10"/>
  <c r="Q87" i="10"/>
  <c r="P87" i="10"/>
  <c r="O87" i="10"/>
  <c r="N87" i="10"/>
  <c r="M87" i="10"/>
  <c r="L87" i="10"/>
  <c r="K87" i="10"/>
  <c r="J87" i="10"/>
  <c r="I87" i="10"/>
  <c r="H87" i="10"/>
  <c r="G87" i="10"/>
  <c r="F87" i="10"/>
  <c r="E87" i="10"/>
  <c r="CC86" i="10"/>
  <c r="CB86" i="10"/>
  <c r="CA86" i="10"/>
  <c r="BZ86" i="10"/>
  <c r="BY86" i="10"/>
  <c r="BX86" i="10"/>
  <c r="BW86" i="10"/>
  <c r="BV86" i="10"/>
  <c r="BU86" i="10"/>
  <c r="BT86" i="10"/>
  <c r="BS86" i="10"/>
  <c r="BR86" i="10"/>
  <c r="BQ86" i="10"/>
  <c r="BP86" i="10"/>
  <c r="BO86" i="10"/>
  <c r="BN86" i="10"/>
  <c r="BM86" i="10"/>
  <c r="BL86" i="10"/>
  <c r="BK86" i="10"/>
  <c r="BJ86" i="10"/>
  <c r="BI86" i="10"/>
  <c r="BH86" i="10"/>
  <c r="BG86" i="10"/>
  <c r="BF86" i="10"/>
  <c r="BE86" i="10"/>
  <c r="BD86" i="10"/>
  <c r="BC86" i="10"/>
  <c r="BB86" i="10"/>
  <c r="BA86" i="10"/>
  <c r="AZ86" i="10"/>
  <c r="AY86" i="10"/>
  <c r="AX86" i="10"/>
  <c r="AW86" i="10"/>
  <c r="AV86" i="10"/>
  <c r="AU86" i="10"/>
  <c r="AT86" i="10"/>
  <c r="AS86" i="10"/>
  <c r="AR86" i="10"/>
  <c r="AQ86" i="10"/>
  <c r="AP86" i="10"/>
  <c r="AO86" i="10"/>
  <c r="AN86" i="10"/>
  <c r="AM86" i="10"/>
  <c r="AL86" i="10"/>
  <c r="AK86" i="10"/>
  <c r="AJ86" i="10"/>
  <c r="AI86" i="10"/>
  <c r="AH86" i="10"/>
  <c r="AG86" i="10"/>
  <c r="AF86" i="10"/>
  <c r="AE86" i="10"/>
  <c r="AD86" i="10"/>
  <c r="AC86" i="10"/>
  <c r="AB86" i="10"/>
  <c r="AA86" i="10"/>
  <c r="Z86" i="10"/>
  <c r="Y86" i="10"/>
  <c r="X86" i="10"/>
  <c r="W86" i="10"/>
  <c r="V86" i="10"/>
  <c r="U86" i="10"/>
  <c r="T86" i="10"/>
  <c r="S86" i="10"/>
  <c r="R86" i="10"/>
  <c r="Q86" i="10"/>
  <c r="P86" i="10"/>
  <c r="O86" i="10"/>
  <c r="N86" i="10"/>
  <c r="M86" i="10"/>
  <c r="L86" i="10"/>
  <c r="K86" i="10"/>
  <c r="J86" i="10"/>
  <c r="I86" i="10"/>
  <c r="H86" i="10"/>
  <c r="G86" i="10"/>
  <c r="F86" i="10"/>
  <c r="E86" i="10"/>
  <c r="CC85" i="10"/>
  <c r="CB85" i="10"/>
  <c r="CA85" i="10"/>
  <c r="BZ85" i="10"/>
  <c r="BY85" i="10"/>
  <c r="BX85" i="10"/>
  <c r="BW85" i="10"/>
  <c r="BV85" i="10"/>
  <c r="BU85" i="10"/>
  <c r="BT85" i="10"/>
  <c r="BS85" i="10"/>
  <c r="BR85" i="10"/>
  <c r="BQ85" i="10"/>
  <c r="BP85" i="10"/>
  <c r="BO85" i="10"/>
  <c r="BN85" i="10"/>
  <c r="BM85" i="10"/>
  <c r="BL85" i="10"/>
  <c r="BK85" i="10"/>
  <c r="BJ85" i="10"/>
  <c r="BI85" i="10"/>
  <c r="BH85" i="10"/>
  <c r="BG85" i="10"/>
  <c r="BF85" i="10"/>
  <c r="BE85" i="10"/>
  <c r="BD85" i="10"/>
  <c r="BC85" i="10"/>
  <c r="BB85" i="10"/>
  <c r="BA85" i="10"/>
  <c r="AZ85" i="10"/>
  <c r="AY85" i="10"/>
  <c r="AX85" i="10"/>
  <c r="AW85" i="10"/>
  <c r="AV85" i="10"/>
  <c r="AU85" i="10"/>
  <c r="AT85" i="10"/>
  <c r="AS85" i="10"/>
  <c r="AR85" i="10"/>
  <c r="AQ85" i="10"/>
  <c r="AP85" i="10"/>
  <c r="AO85" i="10"/>
  <c r="AN85" i="10"/>
  <c r="AM85" i="10"/>
  <c r="AL85" i="10"/>
  <c r="AK85" i="10"/>
  <c r="AJ85" i="10"/>
  <c r="AI85" i="10"/>
  <c r="AH85" i="10"/>
  <c r="AG85" i="10"/>
  <c r="AF85" i="10"/>
  <c r="AE85" i="10"/>
  <c r="AD85" i="10"/>
  <c r="AC85" i="10"/>
  <c r="AB85" i="10"/>
  <c r="AA85" i="10"/>
  <c r="Z85" i="10"/>
  <c r="Y85" i="10"/>
  <c r="X85" i="10"/>
  <c r="W85" i="10"/>
  <c r="V85" i="10"/>
  <c r="U85" i="10"/>
  <c r="T85" i="10"/>
  <c r="S85" i="10"/>
  <c r="R85" i="10"/>
  <c r="Q85" i="10"/>
  <c r="P85" i="10"/>
  <c r="O85" i="10"/>
  <c r="N85" i="10"/>
  <c r="M85" i="10"/>
  <c r="L85" i="10"/>
  <c r="K85" i="10"/>
  <c r="J85" i="10"/>
  <c r="I85" i="10"/>
  <c r="H85" i="10"/>
  <c r="G85" i="10"/>
  <c r="F85" i="10"/>
  <c r="E85" i="10"/>
  <c r="CC84" i="10"/>
  <c r="CB84" i="10"/>
  <c r="CA84" i="10"/>
  <c r="BZ84" i="10"/>
  <c r="BY84" i="10"/>
  <c r="BX84" i="10"/>
  <c r="BW84" i="10"/>
  <c r="BV84" i="10"/>
  <c r="BU84" i="10"/>
  <c r="BT84" i="10"/>
  <c r="BS84" i="10"/>
  <c r="BR84" i="10"/>
  <c r="BQ84" i="10"/>
  <c r="BP84" i="10"/>
  <c r="BO84" i="10"/>
  <c r="BN84" i="10"/>
  <c r="BM84" i="10"/>
  <c r="BL84" i="10"/>
  <c r="BK84" i="10"/>
  <c r="BJ84" i="10"/>
  <c r="BI84" i="10"/>
  <c r="BH84" i="10"/>
  <c r="BG84" i="10"/>
  <c r="BF84" i="10"/>
  <c r="BE84" i="10"/>
  <c r="BD84" i="10"/>
  <c r="BC84" i="10"/>
  <c r="BB84" i="10"/>
  <c r="BA84" i="10"/>
  <c r="AZ84" i="10"/>
  <c r="AY84" i="10"/>
  <c r="AX84" i="10"/>
  <c r="AW84" i="10"/>
  <c r="AV84" i="10"/>
  <c r="AU84" i="10"/>
  <c r="AT84" i="10"/>
  <c r="AS84" i="10"/>
  <c r="AR84" i="10"/>
  <c r="AQ84" i="10"/>
  <c r="AP84" i="10"/>
  <c r="AO84" i="10"/>
  <c r="AN84" i="10"/>
  <c r="AM84" i="10"/>
  <c r="AL84" i="10"/>
  <c r="AK84" i="10"/>
  <c r="AJ84" i="10"/>
  <c r="AI84" i="10"/>
  <c r="AH84" i="10"/>
  <c r="AG84" i="10"/>
  <c r="AF84" i="10"/>
  <c r="AE84" i="10"/>
  <c r="AD84" i="10"/>
  <c r="AC84" i="10"/>
  <c r="AB84" i="10"/>
  <c r="AA84" i="10"/>
  <c r="Z84" i="10"/>
  <c r="Y84" i="10"/>
  <c r="X84" i="10"/>
  <c r="W84" i="10"/>
  <c r="V84" i="10"/>
  <c r="U84" i="10"/>
  <c r="T84" i="10"/>
  <c r="S84" i="10"/>
  <c r="R84" i="10"/>
  <c r="Q84" i="10"/>
  <c r="P84" i="10"/>
  <c r="O84" i="10"/>
  <c r="N84" i="10"/>
  <c r="M84" i="10"/>
  <c r="L84" i="10"/>
  <c r="K84" i="10"/>
  <c r="J84" i="10"/>
  <c r="I84" i="10"/>
  <c r="H84" i="10"/>
  <c r="G84" i="10"/>
  <c r="F84" i="10"/>
  <c r="E84" i="10"/>
  <c r="CC83" i="10"/>
  <c r="CB83" i="10"/>
  <c r="CA83" i="10"/>
  <c r="BZ83" i="10"/>
  <c r="BY83" i="10"/>
  <c r="BX83" i="10"/>
  <c r="BW83" i="10"/>
  <c r="BV83" i="10"/>
  <c r="BU83" i="10"/>
  <c r="BT83" i="10"/>
  <c r="BS83" i="10"/>
  <c r="BR83" i="10"/>
  <c r="BQ83" i="10"/>
  <c r="BP83" i="10"/>
  <c r="BO83" i="10"/>
  <c r="BN83" i="10"/>
  <c r="BM83" i="10"/>
  <c r="BL83" i="10"/>
  <c r="BK83" i="10"/>
  <c r="BJ83" i="10"/>
  <c r="BI83" i="10"/>
  <c r="BH83" i="10"/>
  <c r="BG83" i="10"/>
  <c r="BF83" i="10"/>
  <c r="BE83" i="10"/>
  <c r="BD83" i="10"/>
  <c r="BC83" i="10"/>
  <c r="BB83" i="10"/>
  <c r="BA83" i="10"/>
  <c r="AZ83" i="10"/>
  <c r="AY83" i="10"/>
  <c r="AX83" i="10"/>
  <c r="AW83" i="10"/>
  <c r="AV83" i="10"/>
  <c r="AU83" i="10"/>
  <c r="AT83" i="10"/>
  <c r="AS83" i="10"/>
  <c r="AR83" i="10"/>
  <c r="AQ83" i="10"/>
  <c r="AP83" i="10"/>
  <c r="AO83" i="10"/>
  <c r="AN83" i="10"/>
  <c r="AM83" i="10"/>
  <c r="AL83" i="10"/>
  <c r="AK83" i="10"/>
  <c r="AJ83" i="10"/>
  <c r="AI83" i="10"/>
  <c r="AH83" i="10"/>
  <c r="AG83" i="10"/>
  <c r="AF83" i="10"/>
  <c r="AE83" i="10"/>
  <c r="AD83" i="10"/>
  <c r="AC83" i="10"/>
  <c r="AB83" i="10"/>
  <c r="AA83" i="10"/>
  <c r="Z83" i="10"/>
  <c r="Y83" i="10"/>
  <c r="X83" i="10"/>
  <c r="W83" i="10"/>
  <c r="V83" i="10"/>
  <c r="U83" i="10"/>
  <c r="T83" i="10"/>
  <c r="S83" i="10"/>
  <c r="R83" i="10"/>
  <c r="Q83" i="10"/>
  <c r="P83" i="10"/>
  <c r="O83" i="10"/>
  <c r="N83" i="10"/>
  <c r="M83" i="10"/>
  <c r="L83" i="10"/>
  <c r="K83" i="10"/>
  <c r="J83" i="10"/>
  <c r="I83" i="10"/>
  <c r="H83" i="10"/>
  <c r="G83" i="10"/>
  <c r="F83" i="10"/>
  <c r="E83" i="10"/>
  <c r="CC82" i="10"/>
  <c r="CB82" i="10"/>
  <c r="CA82" i="10"/>
  <c r="BZ82" i="10"/>
  <c r="BY82" i="10"/>
  <c r="BX82" i="10"/>
  <c r="BW82" i="10"/>
  <c r="BV82" i="10"/>
  <c r="BU82" i="10"/>
  <c r="BT82" i="10"/>
  <c r="BS82" i="10"/>
  <c r="BR82" i="10"/>
  <c r="BQ82" i="10"/>
  <c r="BP82" i="10"/>
  <c r="BO82" i="10"/>
  <c r="BN82" i="10"/>
  <c r="BM82" i="10"/>
  <c r="BL82" i="10"/>
  <c r="BK82" i="10"/>
  <c r="BJ82" i="10"/>
  <c r="BI82" i="10"/>
  <c r="BH82" i="10"/>
  <c r="BG82" i="10"/>
  <c r="BF82" i="10"/>
  <c r="BE82" i="10"/>
  <c r="BD82" i="10"/>
  <c r="BC82" i="10"/>
  <c r="BB82" i="10"/>
  <c r="BA82" i="10"/>
  <c r="AZ82" i="10"/>
  <c r="AY82" i="10"/>
  <c r="AX82" i="10"/>
  <c r="AW82" i="10"/>
  <c r="AV82" i="10"/>
  <c r="AU82" i="10"/>
  <c r="AT82" i="10"/>
  <c r="AS82" i="10"/>
  <c r="AR82" i="10"/>
  <c r="AQ82" i="10"/>
  <c r="AP82" i="10"/>
  <c r="AO82" i="10"/>
  <c r="AN82" i="10"/>
  <c r="AM82" i="10"/>
  <c r="AL82" i="10"/>
  <c r="AK82" i="10"/>
  <c r="AJ82" i="10"/>
  <c r="AI82" i="10"/>
  <c r="AH82" i="10"/>
  <c r="AG82" i="10"/>
  <c r="AF82" i="10"/>
  <c r="AE82" i="10"/>
  <c r="AD82" i="10"/>
  <c r="AC82" i="10"/>
  <c r="AB82" i="10"/>
  <c r="AA82" i="10"/>
  <c r="Z82" i="10"/>
  <c r="Y82" i="10"/>
  <c r="X82" i="10"/>
  <c r="W82" i="10"/>
  <c r="V82" i="10"/>
  <c r="U82" i="10"/>
  <c r="T82" i="10"/>
  <c r="S82" i="10"/>
  <c r="R82" i="10"/>
  <c r="Q82" i="10"/>
  <c r="P82" i="10"/>
  <c r="O82" i="10"/>
  <c r="N82" i="10"/>
  <c r="M82" i="10"/>
  <c r="L82" i="10"/>
  <c r="K82" i="10"/>
  <c r="J82" i="10"/>
  <c r="I82" i="10"/>
  <c r="H82" i="10"/>
  <c r="G82" i="10"/>
  <c r="F82" i="10"/>
  <c r="E82" i="10"/>
  <c r="CC98" i="11"/>
  <c r="CB98" i="11"/>
  <c r="CA98" i="11"/>
  <c r="BZ98" i="11"/>
  <c r="BY98" i="11"/>
  <c r="BX98" i="11"/>
  <c r="BW98" i="11"/>
  <c r="BV98" i="11"/>
  <c r="BU98" i="11"/>
  <c r="BT98" i="11"/>
  <c r="BS98" i="11"/>
  <c r="BR98" i="11"/>
  <c r="BQ98" i="11"/>
  <c r="BP98" i="11"/>
  <c r="BO98" i="11"/>
  <c r="BN98" i="11"/>
  <c r="BM98" i="11"/>
  <c r="BL98" i="11"/>
  <c r="BK98" i="11"/>
  <c r="BJ98" i="11"/>
  <c r="BI98" i="11"/>
  <c r="BH98" i="11"/>
  <c r="BG98" i="11"/>
  <c r="BF98" i="11"/>
  <c r="BE98" i="11"/>
  <c r="BD98" i="11"/>
  <c r="BC98" i="11"/>
  <c r="BB98" i="11"/>
  <c r="BA98" i="11"/>
  <c r="AZ98" i="11"/>
  <c r="AY98" i="11"/>
  <c r="AX98" i="11"/>
  <c r="AW98" i="11"/>
  <c r="AV98" i="11"/>
  <c r="AU98" i="11"/>
  <c r="AT98" i="11"/>
  <c r="AS98" i="11"/>
  <c r="AR98" i="11"/>
  <c r="AQ98" i="11"/>
  <c r="AP98" i="11"/>
  <c r="AO98" i="11"/>
  <c r="AN98" i="11"/>
  <c r="AM98" i="11"/>
  <c r="AL98" i="11"/>
  <c r="AK98" i="11"/>
  <c r="AJ98" i="11"/>
  <c r="AI98" i="11"/>
  <c r="AH98" i="11"/>
  <c r="AG98" i="11"/>
  <c r="AF98" i="11"/>
  <c r="AE98" i="11"/>
  <c r="AD98" i="11"/>
  <c r="AC98" i="11"/>
  <c r="AB98" i="11"/>
  <c r="AA98" i="11"/>
  <c r="Z98" i="11"/>
  <c r="Y98" i="11"/>
  <c r="X98" i="11"/>
  <c r="W98" i="11"/>
  <c r="V98" i="11"/>
  <c r="U98" i="11"/>
  <c r="T98" i="11"/>
  <c r="S98" i="11"/>
  <c r="R98" i="11"/>
  <c r="Q98" i="11"/>
  <c r="P98" i="11"/>
  <c r="O98" i="11"/>
  <c r="N98" i="11"/>
  <c r="M98" i="11"/>
  <c r="L98" i="11"/>
  <c r="K98" i="11"/>
  <c r="J98" i="11"/>
  <c r="I98" i="11"/>
  <c r="H98" i="11"/>
  <c r="G98" i="11"/>
  <c r="F98" i="11"/>
  <c r="E98" i="11"/>
  <c r="CC97" i="11"/>
  <c r="CB97" i="11"/>
  <c r="CA97" i="11"/>
  <c r="BZ97" i="11"/>
  <c r="BY97" i="11"/>
  <c r="BX97" i="11"/>
  <c r="BW97" i="11"/>
  <c r="BV97" i="11"/>
  <c r="BU97" i="11"/>
  <c r="BT97" i="11"/>
  <c r="BS97" i="11"/>
  <c r="BR97" i="11"/>
  <c r="BQ97" i="11"/>
  <c r="BP97" i="11"/>
  <c r="BO97" i="11"/>
  <c r="BN97" i="11"/>
  <c r="BM97" i="11"/>
  <c r="BL97" i="11"/>
  <c r="BK97" i="11"/>
  <c r="BJ97" i="11"/>
  <c r="BI97" i="11"/>
  <c r="BH97" i="11"/>
  <c r="BG97" i="11"/>
  <c r="BF97" i="11"/>
  <c r="BE97" i="11"/>
  <c r="BD97" i="11"/>
  <c r="BC97" i="11"/>
  <c r="BB97" i="11"/>
  <c r="BA97" i="11"/>
  <c r="AZ97" i="11"/>
  <c r="AY97" i="11"/>
  <c r="AX97" i="11"/>
  <c r="AW97" i="11"/>
  <c r="AV97" i="11"/>
  <c r="AU97" i="11"/>
  <c r="AT97" i="11"/>
  <c r="AS97" i="11"/>
  <c r="AR97" i="11"/>
  <c r="AQ97" i="11"/>
  <c r="AP97" i="11"/>
  <c r="AO97" i="11"/>
  <c r="AN97" i="11"/>
  <c r="AM97" i="11"/>
  <c r="AL97" i="11"/>
  <c r="AK97" i="11"/>
  <c r="AJ97" i="11"/>
  <c r="AI97" i="11"/>
  <c r="AH97" i="11"/>
  <c r="AG97" i="11"/>
  <c r="AF97" i="11"/>
  <c r="AE97" i="11"/>
  <c r="AD97" i="11"/>
  <c r="AC97" i="11"/>
  <c r="AB97" i="11"/>
  <c r="AA97" i="11"/>
  <c r="Z97" i="11"/>
  <c r="Y97" i="11"/>
  <c r="X97" i="11"/>
  <c r="W97" i="11"/>
  <c r="V97" i="11"/>
  <c r="U97" i="11"/>
  <c r="T97" i="11"/>
  <c r="S97" i="11"/>
  <c r="R97" i="11"/>
  <c r="Q97" i="11"/>
  <c r="P97" i="11"/>
  <c r="O97" i="11"/>
  <c r="N97" i="11"/>
  <c r="M97" i="11"/>
  <c r="L97" i="11"/>
  <c r="K97" i="11"/>
  <c r="J97" i="11"/>
  <c r="I97" i="11"/>
  <c r="H97" i="11"/>
  <c r="G97" i="11"/>
  <c r="F97" i="11"/>
  <c r="E97" i="11"/>
  <c r="CC96" i="11"/>
  <c r="CB96" i="11"/>
  <c r="CA96" i="11"/>
  <c r="BZ96" i="11"/>
  <c r="BY96" i="11"/>
  <c r="BX96" i="11"/>
  <c r="BW96" i="11"/>
  <c r="BV96" i="11"/>
  <c r="BU96" i="11"/>
  <c r="BT96" i="11"/>
  <c r="BS96" i="11"/>
  <c r="BR96" i="11"/>
  <c r="BQ96" i="11"/>
  <c r="BP96" i="11"/>
  <c r="BO96" i="11"/>
  <c r="BN96" i="11"/>
  <c r="BM96" i="11"/>
  <c r="BL96" i="11"/>
  <c r="BK96" i="11"/>
  <c r="BJ96" i="11"/>
  <c r="BI96" i="11"/>
  <c r="BH96" i="11"/>
  <c r="BG96" i="11"/>
  <c r="BF96" i="11"/>
  <c r="BE96" i="11"/>
  <c r="BD96" i="11"/>
  <c r="BC96" i="11"/>
  <c r="BB96" i="11"/>
  <c r="BA96" i="11"/>
  <c r="AZ96" i="11"/>
  <c r="AY96" i="11"/>
  <c r="AX96" i="11"/>
  <c r="AW96" i="11"/>
  <c r="AV96" i="11"/>
  <c r="AU96" i="11"/>
  <c r="AT96" i="11"/>
  <c r="AS96" i="11"/>
  <c r="AR96" i="11"/>
  <c r="AQ96" i="11"/>
  <c r="AP96" i="11"/>
  <c r="AO96" i="11"/>
  <c r="AN96" i="11"/>
  <c r="AM96" i="11"/>
  <c r="AL96" i="11"/>
  <c r="AK96" i="11"/>
  <c r="AJ96" i="11"/>
  <c r="AI96" i="11"/>
  <c r="AH96" i="11"/>
  <c r="AG96" i="11"/>
  <c r="AF96" i="11"/>
  <c r="AE96" i="11"/>
  <c r="AD96" i="11"/>
  <c r="AC96" i="11"/>
  <c r="AB96" i="11"/>
  <c r="AA96" i="11"/>
  <c r="Z96" i="11"/>
  <c r="Y96" i="11"/>
  <c r="X96" i="11"/>
  <c r="W96" i="11"/>
  <c r="V96" i="11"/>
  <c r="U96" i="11"/>
  <c r="T96" i="11"/>
  <c r="S96" i="11"/>
  <c r="R96" i="11"/>
  <c r="Q96" i="11"/>
  <c r="P96" i="11"/>
  <c r="O96" i="11"/>
  <c r="N96" i="11"/>
  <c r="M96" i="11"/>
  <c r="L96" i="11"/>
  <c r="K96" i="11"/>
  <c r="J96" i="11"/>
  <c r="I96" i="11"/>
  <c r="H96" i="11"/>
  <c r="G96" i="11"/>
  <c r="F96" i="11"/>
  <c r="E96" i="11"/>
  <c r="CC95" i="11"/>
  <c r="CB95" i="11"/>
  <c r="CA95" i="11"/>
  <c r="BZ95" i="11"/>
  <c r="BY95" i="11"/>
  <c r="BX95" i="11"/>
  <c r="BW95" i="11"/>
  <c r="BV95" i="11"/>
  <c r="BU95" i="11"/>
  <c r="BT95" i="11"/>
  <c r="BS95" i="11"/>
  <c r="BR95" i="11"/>
  <c r="BQ95" i="11"/>
  <c r="BP95" i="11"/>
  <c r="BO95" i="11"/>
  <c r="BN95" i="11"/>
  <c r="BM95" i="11"/>
  <c r="BL95" i="11"/>
  <c r="BK95" i="11"/>
  <c r="BJ95" i="11"/>
  <c r="BI95" i="11"/>
  <c r="BH95" i="11"/>
  <c r="BG95" i="11"/>
  <c r="BF95" i="11"/>
  <c r="BE95" i="11"/>
  <c r="BD95" i="11"/>
  <c r="BC95" i="11"/>
  <c r="BB95" i="11"/>
  <c r="BA95" i="11"/>
  <c r="AZ95" i="11"/>
  <c r="AY95" i="11"/>
  <c r="AX95" i="11"/>
  <c r="AW95" i="11"/>
  <c r="AV95" i="11"/>
  <c r="AU95" i="11"/>
  <c r="AT95" i="11"/>
  <c r="AS95" i="11"/>
  <c r="AR95" i="11"/>
  <c r="AQ95" i="11"/>
  <c r="AP95" i="11"/>
  <c r="AO95" i="11"/>
  <c r="AN95" i="11"/>
  <c r="AM95" i="11"/>
  <c r="AL95" i="11"/>
  <c r="AK95" i="11"/>
  <c r="AJ95" i="11"/>
  <c r="AI95" i="11"/>
  <c r="AH95" i="11"/>
  <c r="AG95" i="11"/>
  <c r="AF95" i="11"/>
  <c r="AE95" i="11"/>
  <c r="AD95" i="11"/>
  <c r="AC95" i="11"/>
  <c r="AB95" i="11"/>
  <c r="AA95" i="11"/>
  <c r="Z95" i="11"/>
  <c r="Y95" i="11"/>
  <c r="X95" i="11"/>
  <c r="W95" i="11"/>
  <c r="V95" i="11"/>
  <c r="U95" i="11"/>
  <c r="T95" i="11"/>
  <c r="S95" i="11"/>
  <c r="R95" i="11"/>
  <c r="Q95" i="11"/>
  <c r="P95" i="11"/>
  <c r="O95" i="11"/>
  <c r="N95" i="11"/>
  <c r="M95" i="11"/>
  <c r="L95" i="11"/>
  <c r="K95" i="11"/>
  <c r="J95" i="11"/>
  <c r="I95" i="11"/>
  <c r="H95" i="11"/>
  <c r="G95" i="11"/>
  <c r="F95" i="11"/>
  <c r="E95" i="11"/>
  <c r="CC94" i="11"/>
  <c r="CB94" i="11"/>
  <c r="CA94" i="11"/>
  <c r="BZ94" i="11"/>
  <c r="BY94" i="11"/>
  <c r="BX94" i="11"/>
  <c r="BW94" i="11"/>
  <c r="BV94" i="11"/>
  <c r="BU94" i="11"/>
  <c r="BT94" i="11"/>
  <c r="BS94" i="11"/>
  <c r="BR94" i="11"/>
  <c r="BQ94" i="11"/>
  <c r="BP94" i="11"/>
  <c r="BO94" i="11"/>
  <c r="BN94" i="11"/>
  <c r="BM94" i="11"/>
  <c r="BL94" i="11"/>
  <c r="BK94" i="11"/>
  <c r="BJ94" i="11"/>
  <c r="BI94" i="11"/>
  <c r="BH94" i="11"/>
  <c r="BG94" i="11"/>
  <c r="BF94" i="11"/>
  <c r="BE94" i="11"/>
  <c r="BD94" i="11"/>
  <c r="BC94" i="11"/>
  <c r="BB94" i="11"/>
  <c r="BA94" i="11"/>
  <c r="AZ94" i="11"/>
  <c r="AY94" i="11"/>
  <c r="AX94" i="11"/>
  <c r="AW94" i="11"/>
  <c r="AV94" i="11"/>
  <c r="AU94" i="11"/>
  <c r="AT94" i="11"/>
  <c r="AS94" i="11"/>
  <c r="AR94" i="11"/>
  <c r="AQ94" i="11"/>
  <c r="AP94" i="11"/>
  <c r="AO94" i="11"/>
  <c r="AN94" i="11"/>
  <c r="AM94" i="11"/>
  <c r="AL94" i="11"/>
  <c r="AK94" i="11"/>
  <c r="AJ94" i="11"/>
  <c r="AI94" i="11"/>
  <c r="AH94" i="11"/>
  <c r="AG94" i="11"/>
  <c r="AF94" i="11"/>
  <c r="AE94" i="11"/>
  <c r="AD94" i="11"/>
  <c r="AC94" i="11"/>
  <c r="AB94" i="11"/>
  <c r="AA94" i="11"/>
  <c r="Z94" i="11"/>
  <c r="Y94" i="11"/>
  <c r="X94" i="11"/>
  <c r="W94" i="11"/>
  <c r="V94" i="11"/>
  <c r="U94" i="11"/>
  <c r="T94" i="11"/>
  <c r="S94" i="11"/>
  <c r="R94" i="11"/>
  <c r="Q94" i="11"/>
  <c r="P94" i="11"/>
  <c r="O94" i="11"/>
  <c r="N94" i="11"/>
  <c r="M94" i="11"/>
  <c r="L94" i="11"/>
  <c r="K94" i="11"/>
  <c r="J94" i="11"/>
  <c r="I94" i="11"/>
  <c r="H94" i="11"/>
  <c r="G94" i="11"/>
  <c r="F94" i="11"/>
  <c r="E94" i="11"/>
  <c r="CC93" i="11"/>
  <c r="CB93" i="11"/>
  <c r="CA93" i="11"/>
  <c r="BZ93" i="11"/>
  <c r="BY93" i="11"/>
  <c r="BX93" i="11"/>
  <c r="BW93" i="11"/>
  <c r="BV93" i="11"/>
  <c r="BU93" i="11"/>
  <c r="BT93" i="11"/>
  <c r="BS93" i="11"/>
  <c r="BR93" i="11"/>
  <c r="BQ93" i="11"/>
  <c r="BP93" i="11"/>
  <c r="BO93" i="11"/>
  <c r="BN93" i="11"/>
  <c r="BM93" i="11"/>
  <c r="BL93" i="11"/>
  <c r="BK93" i="11"/>
  <c r="BJ93" i="11"/>
  <c r="BI93" i="11"/>
  <c r="BH93" i="11"/>
  <c r="BG93" i="11"/>
  <c r="BF93" i="11"/>
  <c r="BE93" i="11"/>
  <c r="BD93" i="11"/>
  <c r="BC93" i="11"/>
  <c r="BB93" i="11"/>
  <c r="BA93" i="11"/>
  <c r="AZ93" i="11"/>
  <c r="AY93" i="11"/>
  <c r="AX93" i="11"/>
  <c r="AW93" i="11"/>
  <c r="AV93" i="11"/>
  <c r="AU93" i="11"/>
  <c r="AT93" i="11"/>
  <c r="AS93" i="11"/>
  <c r="AR93" i="11"/>
  <c r="AQ93" i="11"/>
  <c r="AP93" i="11"/>
  <c r="AO93" i="11"/>
  <c r="AN93" i="11"/>
  <c r="AM93" i="11"/>
  <c r="AL93" i="11"/>
  <c r="AK93" i="11"/>
  <c r="AJ93" i="11"/>
  <c r="AI93" i="11"/>
  <c r="AH93" i="11"/>
  <c r="AG93" i="11"/>
  <c r="AF93" i="11"/>
  <c r="AE93" i="11"/>
  <c r="AD93" i="11"/>
  <c r="AC93" i="11"/>
  <c r="AB93" i="11"/>
  <c r="AA93" i="11"/>
  <c r="Z93" i="11"/>
  <c r="Y93" i="11"/>
  <c r="X93" i="11"/>
  <c r="W93" i="11"/>
  <c r="V93" i="11"/>
  <c r="U93" i="11"/>
  <c r="T93" i="11"/>
  <c r="S93" i="11"/>
  <c r="R93" i="11"/>
  <c r="Q93" i="11"/>
  <c r="P93" i="11"/>
  <c r="O93" i="11"/>
  <c r="N93" i="11"/>
  <c r="M93" i="11"/>
  <c r="L93" i="11"/>
  <c r="K93" i="11"/>
  <c r="J93" i="11"/>
  <c r="I93" i="11"/>
  <c r="H93" i="11"/>
  <c r="G93" i="11"/>
  <c r="F93" i="11"/>
  <c r="E93" i="11"/>
  <c r="CC92" i="11"/>
  <c r="CB92" i="11"/>
  <c r="CA92" i="11"/>
  <c r="BZ92" i="11"/>
  <c r="BY92" i="11"/>
  <c r="BX92" i="11"/>
  <c r="BW92" i="11"/>
  <c r="BV92" i="11"/>
  <c r="BU92" i="11"/>
  <c r="BT92" i="11"/>
  <c r="BS92" i="11"/>
  <c r="BR92" i="11"/>
  <c r="BQ92" i="11"/>
  <c r="BP92" i="11"/>
  <c r="BO92" i="11"/>
  <c r="BN92" i="11"/>
  <c r="BM92" i="11"/>
  <c r="BL92" i="11"/>
  <c r="BK92" i="11"/>
  <c r="BJ92" i="11"/>
  <c r="BI92" i="11"/>
  <c r="BH92" i="11"/>
  <c r="BG92" i="11"/>
  <c r="BF92" i="11"/>
  <c r="BE92" i="11"/>
  <c r="BD92" i="11"/>
  <c r="BC92" i="11"/>
  <c r="BB92" i="11"/>
  <c r="BA92" i="11"/>
  <c r="AZ92" i="11"/>
  <c r="AY92" i="11"/>
  <c r="AX92" i="11"/>
  <c r="AW92" i="11"/>
  <c r="AV92" i="11"/>
  <c r="AU92" i="11"/>
  <c r="AT92" i="11"/>
  <c r="AS92" i="11"/>
  <c r="AR92" i="11"/>
  <c r="AQ92" i="11"/>
  <c r="AP92" i="11"/>
  <c r="AO92" i="11"/>
  <c r="AN92" i="11"/>
  <c r="AM92" i="11"/>
  <c r="AL92" i="11"/>
  <c r="AK92" i="11"/>
  <c r="AJ92" i="11"/>
  <c r="AI92" i="11"/>
  <c r="AH92" i="11"/>
  <c r="AG92" i="11"/>
  <c r="AF92" i="11"/>
  <c r="AE92" i="11"/>
  <c r="AD92" i="11"/>
  <c r="AC92" i="11"/>
  <c r="AB92" i="11"/>
  <c r="AA92" i="11"/>
  <c r="Z92" i="11"/>
  <c r="Y92" i="11"/>
  <c r="X92" i="11"/>
  <c r="W92" i="11"/>
  <c r="V92" i="11"/>
  <c r="U92" i="11"/>
  <c r="T92" i="11"/>
  <c r="S92" i="11"/>
  <c r="R92" i="11"/>
  <c r="Q92" i="11"/>
  <c r="P92" i="11"/>
  <c r="O92" i="11"/>
  <c r="N92" i="11"/>
  <c r="M92" i="11"/>
  <c r="L92" i="11"/>
  <c r="K92" i="11"/>
  <c r="J92" i="11"/>
  <c r="I92" i="11"/>
  <c r="H92" i="11"/>
  <c r="G92" i="11"/>
  <c r="F92" i="11"/>
  <c r="E92" i="11"/>
  <c r="CC91" i="11"/>
  <c r="CB91" i="11"/>
  <c r="CA91" i="11"/>
  <c r="BZ91" i="11"/>
  <c r="BY91" i="11"/>
  <c r="BX91" i="11"/>
  <c r="BW91" i="11"/>
  <c r="BV91" i="11"/>
  <c r="BU91" i="11"/>
  <c r="BT91" i="11"/>
  <c r="BS91" i="11"/>
  <c r="BR91" i="11"/>
  <c r="BQ91" i="11"/>
  <c r="BP91" i="11"/>
  <c r="BO91" i="11"/>
  <c r="BN91" i="11"/>
  <c r="BM91" i="11"/>
  <c r="BL91" i="11"/>
  <c r="BK91" i="11"/>
  <c r="BJ91" i="11"/>
  <c r="BI91" i="11"/>
  <c r="BH91" i="11"/>
  <c r="BG91" i="11"/>
  <c r="BF91" i="11"/>
  <c r="BE91" i="11"/>
  <c r="BD91" i="11"/>
  <c r="BC91" i="11"/>
  <c r="BB91" i="11"/>
  <c r="BA91" i="11"/>
  <c r="AZ91" i="11"/>
  <c r="AY91" i="11"/>
  <c r="AX91" i="11"/>
  <c r="AW91" i="11"/>
  <c r="AV91" i="11"/>
  <c r="AU91" i="11"/>
  <c r="AT91" i="11"/>
  <c r="AS91" i="11"/>
  <c r="AR91" i="11"/>
  <c r="AQ91" i="11"/>
  <c r="AP91" i="11"/>
  <c r="AO91" i="11"/>
  <c r="AN91" i="11"/>
  <c r="AM91" i="11"/>
  <c r="AL91" i="11"/>
  <c r="AK91" i="11"/>
  <c r="AJ91" i="11"/>
  <c r="AI91" i="11"/>
  <c r="AH91" i="11"/>
  <c r="AG91" i="11"/>
  <c r="AF91" i="11"/>
  <c r="AE91" i="11"/>
  <c r="AD91" i="11"/>
  <c r="AC91" i="11"/>
  <c r="AB91" i="11"/>
  <c r="AA91" i="11"/>
  <c r="Z91" i="11"/>
  <c r="Y91" i="11"/>
  <c r="X91" i="11"/>
  <c r="W91" i="11"/>
  <c r="V91" i="11"/>
  <c r="U91" i="11"/>
  <c r="T91" i="11"/>
  <c r="S91" i="11"/>
  <c r="R91" i="11"/>
  <c r="Q91" i="11"/>
  <c r="P91" i="11"/>
  <c r="O91" i="11"/>
  <c r="N91" i="11"/>
  <c r="M91" i="11"/>
  <c r="L91" i="11"/>
  <c r="K91" i="11"/>
  <c r="J91" i="11"/>
  <c r="I91" i="11"/>
  <c r="H91" i="11"/>
  <c r="G91" i="11"/>
  <c r="F91" i="11"/>
  <c r="E91" i="11"/>
  <c r="CC90" i="11"/>
  <c r="CB90" i="11"/>
  <c r="CA90" i="11"/>
  <c r="BZ90" i="11"/>
  <c r="BY90" i="11"/>
  <c r="BX90" i="11"/>
  <c r="BW90" i="11"/>
  <c r="BV90" i="11"/>
  <c r="BU90" i="11"/>
  <c r="BT90" i="11"/>
  <c r="BS90" i="11"/>
  <c r="BR90" i="11"/>
  <c r="BQ90" i="11"/>
  <c r="BP90" i="11"/>
  <c r="BO90" i="11"/>
  <c r="BN90" i="11"/>
  <c r="BM90" i="11"/>
  <c r="BL90" i="11"/>
  <c r="BK90" i="11"/>
  <c r="BJ90" i="11"/>
  <c r="BI90" i="11"/>
  <c r="BH90" i="11"/>
  <c r="BG90" i="11"/>
  <c r="BF90" i="11"/>
  <c r="BE90" i="11"/>
  <c r="BD90" i="11"/>
  <c r="BC90" i="11"/>
  <c r="BB90" i="11"/>
  <c r="BA90" i="11"/>
  <c r="AZ90" i="11"/>
  <c r="AY90" i="11"/>
  <c r="AX90" i="11"/>
  <c r="AW90" i="11"/>
  <c r="AV90" i="11"/>
  <c r="AU90" i="11"/>
  <c r="AT90" i="11"/>
  <c r="AS90" i="11"/>
  <c r="AR90" i="11"/>
  <c r="AQ90" i="11"/>
  <c r="AP90" i="11"/>
  <c r="AO90" i="11"/>
  <c r="AN90" i="11"/>
  <c r="AM90" i="11"/>
  <c r="AL90" i="11"/>
  <c r="AK90" i="11"/>
  <c r="AJ90" i="11"/>
  <c r="AI90" i="11"/>
  <c r="AH90" i="11"/>
  <c r="AG90" i="11"/>
  <c r="AF90" i="11"/>
  <c r="AE90" i="11"/>
  <c r="AD90" i="11"/>
  <c r="AC90" i="11"/>
  <c r="AB90" i="11"/>
  <c r="AA90" i="11"/>
  <c r="Z90" i="11"/>
  <c r="Y90" i="11"/>
  <c r="X90" i="11"/>
  <c r="W90" i="11"/>
  <c r="V90" i="11"/>
  <c r="U90" i="11"/>
  <c r="T90" i="11"/>
  <c r="S90" i="11"/>
  <c r="R90" i="11"/>
  <c r="Q90" i="11"/>
  <c r="P90" i="11"/>
  <c r="O90" i="11"/>
  <c r="N90" i="11"/>
  <c r="M90" i="11"/>
  <c r="L90" i="11"/>
  <c r="K90" i="11"/>
  <c r="J90" i="11"/>
  <c r="I90" i="11"/>
  <c r="H90" i="11"/>
  <c r="G90" i="11"/>
  <c r="F90" i="11"/>
  <c r="E90" i="11"/>
  <c r="CC89" i="11"/>
  <c r="CB89" i="11"/>
  <c r="CA89" i="11"/>
  <c r="BZ89" i="11"/>
  <c r="BY89" i="11"/>
  <c r="BX89" i="11"/>
  <c r="BW89" i="11"/>
  <c r="BV89" i="11"/>
  <c r="BU89" i="11"/>
  <c r="BT89" i="11"/>
  <c r="BS89" i="11"/>
  <c r="BR89" i="11"/>
  <c r="BQ89" i="11"/>
  <c r="BP89" i="11"/>
  <c r="BO89" i="11"/>
  <c r="BN89" i="11"/>
  <c r="BM89" i="11"/>
  <c r="BL89" i="11"/>
  <c r="BK89" i="11"/>
  <c r="BJ89" i="11"/>
  <c r="BI89" i="11"/>
  <c r="BH89" i="11"/>
  <c r="BG89" i="11"/>
  <c r="BF89" i="11"/>
  <c r="BE89" i="11"/>
  <c r="BD89" i="11"/>
  <c r="BC89" i="11"/>
  <c r="BB89" i="11"/>
  <c r="BA89" i="11"/>
  <c r="AZ89" i="11"/>
  <c r="AY89" i="11"/>
  <c r="AX89" i="11"/>
  <c r="AW89" i="11"/>
  <c r="AV89" i="11"/>
  <c r="AU89" i="11"/>
  <c r="AT89" i="11"/>
  <c r="AS89" i="11"/>
  <c r="AR89" i="11"/>
  <c r="AQ89" i="11"/>
  <c r="AP89" i="11"/>
  <c r="AO89" i="11"/>
  <c r="AN89" i="11"/>
  <c r="AM89" i="11"/>
  <c r="AL89" i="11"/>
  <c r="AK89" i="11"/>
  <c r="AJ89" i="11"/>
  <c r="AI89" i="11"/>
  <c r="AH89" i="11"/>
  <c r="AG89" i="11"/>
  <c r="AF89" i="11"/>
  <c r="AE89" i="11"/>
  <c r="AD89" i="11"/>
  <c r="AC89" i="11"/>
  <c r="AB89" i="11"/>
  <c r="AA89" i="11"/>
  <c r="Z89" i="11"/>
  <c r="Y89" i="11"/>
  <c r="X89" i="11"/>
  <c r="W89" i="11"/>
  <c r="V89" i="11"/>
  <c r="U89" i="11"/>
  <c r="T89" i="11"/>
  <c r="S89" i="11"/>
  <c r="R89" i="11"/>
  <c r="Q89" i="11"/>
  <c r="P89" i="11"/>
  <c r="O89" i="11"/>
  <c r="N89" i="11"/>
  <c r="M89" i="11"/>
  <c r="L89" i="11"/>
  <c r="K89" i="11"/>
  <c r="J89" i="11"/>
  <c r="I89" i="11"/>
  <c r="H89" i="11"/>
  <c r="G89" i="11"/>
  <c r="F89" i="11"/>
  <c r="E89" i="11"/>
  <c r="CC88" i="11"/>
  <c r="CB88" i="11"/>
  <c r="CA88" i="11"/>
  <c r="BZ88" i="11"/>
  <c r="BY88" i="11"/>
  <c r="BX88" i="11"/>
  <c r="BW88" i="11"/>
  <c r="BV88" i="11"/>
  <c r="BU88" i="11"/>
  <c r="BT88" i="11"/>
  <c r="BS88" i="11"/>
  <c r="BR88" i="11"/>
  <c r="BQ88" i="11"/>
  <c r="BP88" i="11"/>
  <c r="BO88" i="11"/>
  <c r="BN88" i="11"/>
  <c r="BM88" i="11"/>
  <c r="BL88" i="11"/>
  <c r="BK88" i="11"/>
  <c r="BJ88" i="11"/>
  <c r="BI88" i="11"/>
  <c r="BH88" i="11"/>
  <c r="BG88" i="11"/>
  <c r="BF88" i="11"/>
  <c r="BE88" i="11"/>
  <c r="BD88" i="11"/>
  <c r="BC88" i="11"/>
  <c r="BB88" i="11"/>
  <c r="BA88" i="11"/>
  <c r="AZ88" i="11"/>
  <c r="AY88" i="11"/>
  <c r="AX88" i="11"/>
  <c r="AW88" i="11"/>
  <c r="AV88" i="11"/>
  <c r="AU88" i="11"/>
  <c r="AT88" i="11"/>
  <c r="AS88" i="11"/>
  <c r="AR88" i="11"/>
  <c r="AQ88" i="11"/>
  <c r="AP88" i="11"/>
  <c r="AO88" i="11"/>
  <c r="AN88" i="11"/>
  <c r="AM88" i="11"/>
  <c r="AL88" i="11"/>
  <c r="AK88" i="11"/>
  <c r="AJ88" i="11"/>
  <c r="AI88" i="11"/>
  <c r="AH88" i="11"/>
  <c r="AG88" i="11"/>
  <c r="AF88" i="11"/>
  <c r="AE88" i="11"/>
  <c r="AD88" i="11"/>
  <c r="AC88" i="11"/>
  <c r="AB88" i="11"/>
  <c r="AA88" i="11"/>
  <c r="Z88" i="11"/>
  <c r="Y88" i="11"/>
  <c r="X88" i="11"/>
  <c r="W88" i="11"/>
  <c r="V88" i="11"/>
  <c r="U88" i="11"/>
  <c r="T88" i="11"/>
  <c r="S88" i="11"/>
  <c r="R88" i="11"/>
  <c r="Q88" i="11"/>
  <c r="P88" i="11"/>
  <c r="O88" i="11"/>
  <c r="N88" i="11"/>
  <c r="M88" i="11"/>
  <c r="L88" i="11"/>
  <c r="K88" i="11"/>
  <c r="J88" i="11"/>
  <c r="I88" i="11"/>
  <c r="H88" i="11"/>
  <c r="G88" i="11"/>
  <c r="F88" i="11"/>
  <c r="E88" i="11"/>
  <c r="CC87" i="11"/>
  <c r="CB87" i="11"/>
  <c r="CA87" i="11"/>
  <c r="BZ87" i="11"/>
  <c r="BY87" i="11"/>
  <c r="BX87" i="11"/>
  <c r="BW87" i="11"/>
  <c r="BV87" i="11"/>
  <c r="BU87" i="11"/>
  <c r="BT87" i="11"/>
  <c r="BS87" i="11"/>
  <c r="BR87" i="11"/>
  <c r="BQ87" i="11"/>
  <c r="BP87" i="11"/>
  <c r="BO87" i="11"/>
  <c r="BN87" i="11"/>
  <c r="BM87" i="11"/>
  <c r="BL87" i="11"/>
  <c r="BK87" i="11"/>
  <c r="BJ87" i="11"/>
  <c r="BI87" i="11"/>
  <c r="BH87" i="11"/>
  <c r="BG87" i="11"/>
  <c r="BF87" i="11"/>
  <c r="BE87" i="11"/>
  <c r="BD87" i="11"/>
  <c r="BC87" i="11"/>
  <c r="BB87" i="11"/>
  <c r="BA87" i="11"/>
  <c r="AZ87" i="11"/>
  <c r="AY87" i="11"/>
  <c r="AX87" i="11"/>
  <c r="AW87" i="11"/>
  <c r="AV87" i="11"/>
  <c r="AU87" i="11"/>
  <c r="AT87" i="11"/>
  <c r="AS87" i="11"/>
  <c r="AR87" i="11"/>
  <c r="AQ87" i="11"/>
  <c r="AP87" i="11"/>
  <c r="AO87" i="11"/>
  <c r="AN87" i="11"/>
  <c r="AM87" i="11"/>
  <c r="AL87" i="11"/>
  <c r="AK87" i="11"/>
  <c r="AJ87" i="11"/>
  <c r="AI87" i="11"/>
  <c r="AH87" i="11"/>
  <c r="AG87" i="11"/>
  <c r="AF87" i="11"/>
  <c r="AE87" i="11"/>
  <c r="AD87" i="11"/>
  <c r="AC87" i="11"/>
  <c r="AB87" i="11"/>
  <c r="AA87" i="11"/>
  <c r="Z87" i="11"/>
  <c r="Y87" i="11"/>
  <c r="X87" i="11"/>
  <c r="W87" i="11"/>
  <c r="V87" i="11"/>
  <c r="U87" i="11"/>
  <c r="T87" i="11"/>
  <c r="S87" i="11"/>
  <c r="R87" i="11"/>
  <c r="Q87" i="11"/>
  <c r="P87" i="11"/>
  <c r="O87" i="11"/>
  <c r="N87" i="11"/>
  <c r="M87" i="11"/>
  <c r="L87" i="11"/>
  <c r="K87" i="11"/>
  <c r="J87" i="11"/>
  <c r="I87" i="11"/>
  <c r="H87" i="11"/>
  <c r="G87" i="11"/>
  <c r="F87" i="11"/>
  <c r="E87" i="11"/>
  <c r="CC86" i="11"/>
  <c r="CB86" i="11"/>
  <c r="CA86" i="11"/>
  <c r="BZ86" i="11"/>
  <c r="BY86" i="11"/>
  <c r="BX86" i="11"/>
  <c r="BW86" i="11"/>
  <c r="BV86" i="11"/>
  <c r="BU86" i="11"/>
  <c r="BT86" i="11"/>
  <c r="BS86" i="11"/>
  <c r="BR86" i="11"/>
  <c r="BQ86" i="11"/>
  <c r="BP86" i="11"/>
  <c r="BO86" i="11"/>
  <c r="BN86" i="11"/>
  <c r="BM86" i="11"/>
  <c r="BL86" i="11"/>
  <c r="BK86" i="11"/>
  <c r="BJ86" i="11"/>
  <c r="BI86" i="11"/>
  <c r="BH86" i="11"/>
  <c r="BG86" i="11"/>
  <c r="BF86" i="11"/>
  <c r="BE86" i="11"/>
  <c r="BD86" i="11"/>
  <c r="BC86" i="11"/>
  <c r="BB86" i="11"/>
  <c r="BA86" i="11"/>
  <c r="AZ86" i="11"/>
  <c r="AY86" i="11"/>
  <c r="AX86" i="11"/>
  <c r="AW86" i="11"/>
  <c r="AV86" i="11"/>
  <c r="AU86" i="11"/>
  <c r="AT86" i="11"/>
  <c r="AS86" i="11"/>
  <c r="AR86" i="11"/>
  <c r="AQ86" i="11"/>
  <c r="AP86" i="11"/>
  <c r="AO86" i="11"/>
  <c r="AN86" i="11"/>
  <c r="AM86" i="11"/>
  <c r="AL86" i="11"/>
  <c r="AK86" i="11"/>
  <c r="AJ86" i="11"/>
  <c r="AI86" i="11"/>
  <c r="AH86" i="11"/>
  <c r="AG86" i="11"/>
  <c r="AF86" i="11"/>
  <c r="AE86" i="11"/>
  <c r="AD86" i="11"/>
  <c r="AC86" i="11"/>
  <c r="AB86" i="11"/>
  <c r="AA86" i="11"/>
  <c r="Z86" i="11"/>
  <c r="Y86" i="11"/>
  <c r="X86" i="11"/>
  <c r="W86" i="11"/>
  <c r="V86" i="11"/>
  <c r="U86" i="11"/>
  <c r="T86" i="11"/>
  <c r="S86" i="11"/>
  <c r="R86" i="11"/>
  <c r="Q86" i="11"/>
  <c r="P86" i="11"/>
  <c r="O86" i="11"/>
  <c r="N86" i="11"/>
  <c r="M86" i="11"/>
  <c r="L86" i="11"/>
  <c r="K86" i="11"/>
  <c r="J86" i="11"/>
  <c r="I86" i="11"/>
  <c r="H86" i="11"/>
  <c r="G86" i="11"/>
  <c r="F86" i="11"/>
  <c r="E86" i="11"/>
  <c r="CC85" i="11"/>
  <c r="CB85" i="11"/>
  <c r="CA85" i="11"/>
  <c r="BZ85" i="11"/>
  <c r="BY85" i="11"/>
  <c r="BX85" i="11"/>
  <c r="BW85" i="11"/>
  <c r="BV85" i="11"/>
  <c r="BU85" i="11"/>
  <c r="BT85" i="11"/>
  <c r="BS85" i="11"/>
  <c r="BR85" i="11"/>
  <c r="BQ85" i="11"/>
  <c r="BP85" i="11"/>
  <c r="BO85" i="11"/>
  <c r="BN85" i="11"/>
  <c r="BM85" i="11"/>
  <c r="BL85" i="11"/>
  <c r="BK85" i="11"/>
  <c r="BJ85" i="11"/>
  <c r="BI85" i="11"/>
  <c r="BH85" i="11"/>
  <c r="BG85" i="11"/>
  <c r="BF85" i="11"/>
  <c r="BE85" i="11"/>
  <c r="BD85" i="11"/>
  <c r="BC85" i="11"/>
  <c r="BB85" i="11"/>
  <c r="BA85" i="11"/>
  <c r="AZ85" i="11"/>
  <c r="AY85" i="11"/>
  <c r="AX85" i="11"/>
  <c r="AW85" i="11"/>
  <c r="AV85" i="11"/>
  <c r="AU85" i="11"/>
  <c r="AT85" i="11"/>
  <c r="AS85" i="11"/>
  <c r="AR85" i="11"/>
  <c r="AQ85" i="11"/>
  <c r="AP85" i="11"/>
  <c r="AO85" i="11"/>
  <c r="AN85" i="11"/>
  <c r="AM85" i="11"/>
  <c r="AL85" i="11"/>
  <c r="AK85" i="11"/>
  <c r="AJ85" i="11"/>
  <c r="AI85" i="11"/>
  <c r="AH85" i="11"/>
  <c r="AG85" i="11"/>
  <c r="AF85" i="11"/>
  <c r="AE85" i="11"/>
  <c r="AD85" i="11"/>
  <c r="AC85" i="11"/>
  <c r="AB85" i="11"/>
  <c r="AA85" i="11"/>
  <c r="Z85" i="11"/>
  <c r="Y85" i="11"/>
  <c r="X85" i="11"/>
  <c r="W85" i="11"/>
  <c r="V85" i="11"/>
  <c r="U85" i="11"/>
  <c r="T85" i="11"/>
  <c r="S85" i="11"/>
  <c r="R85" i="11"/>
  <c r="Q85" i="11"/>
  <c r="P85" i="11"/>
  <c r="O85" i="11"/>
  <c r="N85" i="11"/>
  <c r="M85" i="11"/>
  <c r="L85" i="11"/>
  <c r="K85" i="11"/>
  <c r="J85" i="11"/>
  <c r="I85" i="11"/>
  <c r="H85" i="11"/>
  <c r="G85" i="11"/>
  <c r="F85" i="11"/>
  <c r="E85" i="11"/>
  <c r="CC84" i="11"/>
  <c r="CB84" i="11"/>
  <c r="CA84" i="11"/>
  <c r="BZ84" i="11"/>
  <c r="BY84" i="11"/>
  <c r="BX84" i="11"/>
  <c r="BW84" i="11"/>
  <c r="BV84" i="11"/>
  <c r="BU84" i="11"/>
  <c r="BT84" i="11"/>
  <c r="BS84" i="11"/>
  <c r="BR84" i="11"/>
  <c r="BQ84" i="11"/>
  <c r="BP84" i="11"/>
  <c r="BO84" i="11"/>
  <c r="BN84" i="11"/>
  <c r="BM84" i="11"/>
  <c r="BL84" i="11"/>
  <c r="BK84" i="11"/>
  <c r="BJ84" i="11"/>
  <c r="BI84" i="11"/>
  <c r="BH84" i="11"/>
  <c r="BG84" i="11"/>
  <c r="BF84" i="11"/>
  <c r="BE84" i="11"/>
  <c r="BD84" i="11"/>
  <c r="BC84" i="11"/>
  <c r="BB84" i="11"/>
  <c r="BA84" i="11"/>
  <c r="AZ84" i="11"/>
  <c r="AY84" i="11"/>
  <c r="AX84" i="11"/>
  <c r="AW84" i="11"/>
  <c r="AV84" i="11"/>
  <c r="AU84" i="11"/>
  <c r="AT84" i="11"/>
  <c r="AS84" i="11"/>
  <c r="AR84" i="11"/>
  <c r="AQ84" i="11"/>
  <c r="AP84" i="11"/>
  <c r="AO84" i="11"/>
  <c r="AN84" i="11"/>
  <c r="AM84" i="11"/>
  <c r="AL84" i="11"/>
  <c r="AK84" i="11"/>
  <c r="AJ84" i="11"/>
  <c r="AI84" i="11"/>
  <c r="AH84" i="11"/>
  <c r="AG84" i="11"/>
  <c r="AF84" i="11"/>
  <c r="AE84" i="11"/>
  <c r="AD84" i="11"/>
  <c r="AC84" i="11"/>
  <c r="AB84" i="11"/>
  <c r="AA84" i="11"/>
  <c r="Z84" i="11"/>
  <c r="Y84" i="11"/>
  <c r="X84" i="11"/>
  <c r="W84" i="11"/>
  <c r="V84" i="11"/>
  <c r="U84" i="11"/>
  <c r="T84" i="11"/>
  <c r="S84" i="11"/>
  <c r="R84" i="11"/>
  <c r="Q84" i="11"/>
  <c r="P84" i="11"/>
  <c r="O84" i="11"/>
  <c r="N84" i="11"/>
  <c r="M84" i="11"/>
  <c r="L84" i="11"/>
  <c r="K84" i="11"/>
  <c r="J84" i="11"/>
  <c r="I84" i="11"/>
  <c r="H84" i="11"/>
  <c r="G84" i="11"/>
  <c r="F84" i="11"/>
  <c r="E84" i="11"/>
  <c r="CC83" i="11"/>
  <c r="CB83" i="11"/>
  <c r="CA83" i="11"/>
  <c r="BZ83" i="11"/>
  <c r="BY83" i="11"/>
  <c r="BX83" i="11"/>
  <c r="BW83" i="11"/>
  <c r="BV83" i="11"/>
  <c r="BU83" i="11"/>
  <c r="BT83" i="11"/>
  <c r="BS83" i="11"/>
  <c r="BR83" i="11"/>
  <c r="BQ83" i="11"/>
  <c r="BP83" i="11"/>
  <c r="BO83" i="11"/>
  <c r="BN83" i="11"/>
  <c r="BM83" i="11"/>
  <c r="BL83" i="11"/>
  <c r="BK83" i="11"/>
  <c r="BJ83" i="11"/>
  <c r="BI83" i="11"/>
  <c r="BH83" i="11"/>
  <c r="BG83" i="11"/>
  <c r="BF83" i="11"/>
  <c r="BE83" i="11"/>
  <c r="BD83" i="11"/>
  <c r="BC83" i="11"/>
  <c r="BB83" i="11"/>
  <c r="BA83" i="11"/>
  <c r="AZ83" i="11"/>
  <c r="AY83" i="11"/>
  <c r="AX83" i="11"/>
  <c r="AW83" i="11"/>
  <c r="AV83" i="11"/>
  <c r="AU83" i="11"/>
  <c r="AT83" i="11"/>
  <c r="AS83" i="11"/>
  <c r="AR83" i="11"/>
  <c r="AQ83" i="11"/>
  <c r="AP83" i="11"/>
  <c r="AO83" i="11"/>
  <c r="AN83" i="11"/>
  <c r="AM83" i="11"/>
  <c r="AL83" i="11"/>
  <c r="AK83" i="11"/>
  <c r="AJ83" i="11"/>
  <c r="AI83" i="11"/>
  <c r="AH83" i="11"/>
  <c r="AG83" i="11"/>
  <c r="AF83" i="11"/>
  <c r="AE83" i="11"/>
  <c r="AD83" i="11"/>
  <c r="AC83" i="11"/>
  <c r="AB83" i="11"/>
  <c r="AA83" i="11"/>
  <c r="Z83" i="11"/>
  <c r="Y83" i="11"/>
  <c r="X83" i="11"/>
  <c r="W83" i="11"/>
  <c r="V83" i="11"/>
  <c r="U83" i="11"/>
  <c r="T83" i="11"/>
  <c r="S83" i="11"/>
  <c r="R83" i="11"/>
  <c r="Q83" i="11"/>
  <c r="P83" i="11"/>
  <c r="O83" i="11"/>
  <c r="N83" i="11"/>
  <c r="M83" i="11"/>
  <c r="L83" i="11"/>
  <c r="K83" i="11"/>
  <c r="J83" i="11"/>
  <c r="I83" i="11"/>
  <c r="H83" i="11"/>
  <c r="G83" i="11"/>
  <c r="F83" i="11"/>
  <c r="E83" i="11"/>
  <c r="CC82" i="11"/>
  <c r="CB82" i="11"/>
  <c r="CA82" i="11"/>
  <c r="BZ82" i="11"/>
  <c r="BY82" i="11"/>
  <c r="BX82" i="11"/>
  <c r="BW82" i="11"/>
  <c r="BV82" i="11"/>
  <c r="BU82" i="11"/>
  <c r="BT82" i="11"/>
  <c r="BS82" i="11"/>
  <c r="BR82" i="11"/>
  <c r="BQ82" i="11"/>
  <c r="BP82" i="11"/>
  <c r="BO82" i="11"/>
  <c r="BN82" i="11"/>
  <c r="BM82" i="11"/>
  <c r="BL82" i="11"/>
  <c r="BK82" i="11"/>
  <c r="BJ82" i="11"/>
  <c r="BI82" i="11"/>
  <c r="BH82" i="11"/>
  <c r="BG82" i="11"/>
  <c r="BF82" i="11"/>
  <c r="BE82" i="11"/>
  <c r="BD82" i="11"/>
  <c r="BC82" i="11"/>
  <c r="BB82" i="11"/>
  <c r="BA82" i="11"/>
  <c r="AZ82" i="11"/>
  <c r="AY82" i="11"/>
  <c r="AX82" i="11"/>
  <c r="AW82" i="11"/>
  <c r="AV82" i="11"/>
  <c r="AU82" i="11"/>
  <c r="AT82" i="11"/>
  <c r="AS82" i="11"/>
  <c r="AR82" i="11"/>
  <c r="AQ82" i="11"/>
  <c r="AP82" i="11"/>
  <c r="AO82" i="11"/>
  <c r="AN82" i="11"/>
  <c r="AM82" i="11"/>
  <c r="AL82" i="11"/>
  <c r="AK82" i="11"/>
  <c r="AJ82" i="11"/>
  <c r="AI82" i="11"/>
  <c r="AH82" i="11"/>
  <c r="AG82" i="11"/>
  <c r="AF82" i="11"/>
  <c r="AE82" i="11"/>
  <c r="AD82" i="11"/>
  <c r="AC82" i="11"/>
  <c r="AB82" i="11"/>
  <c r="AA82" i="11"/>
  <c r="Z82" i="11"/>
  <c r="Y82" i="11"/>
  <c r="X82" i="11"/>
  <c r="W82" i="11"/>
  <c r="V82" i="11"/>
  <c r="U82" i="11"/>
  <c r="T82" i="11"/>
  <c r="S82" i="11"/>
  <c r="R82" i="11"/>
  <c r="Q82" i="11"/>
  <c r="P82" i="11"/>
  <c r="O82" i="11"/>
  <c r="N82" i="11"/>
  <c r="M82" i="11"/>
  <c r="L82" i="11"/>
  <c r="K82" i="11"/>
  <c r="J82" i="11"/>
  <c r="I82" i="11"/>
  <c r="H82" i="11"/>
  <c r="G82" i="11"/>
  <c r="F82" i="11"/>
  <c r="E82" i="11"/>
  <c r="CC98" i="12"/>
  <c r="CB98" i="12"/>
  <c r="CA98" i="12"/>
  <c r="BZ98" i="12"/>
  <c r="BY98" i="12"/>
  <c r="BX98" i="12"/>
  <c r="BW98" i="12"/>
  <c r="BV98" i="12"/>
  <c r="BU98" i="12"/>
  <c r="BT98" i="12"/>
  <c r="BS98" i="12"/>
  <c r="BR98" i="12"/>
  <c r="BQ98" i="12"/>
  <c r="BP98" i="12"/>
  <c r="BO98" i="12"/>
  <c r="BN98" i="12"/>
  <c r="BM98" i="12"/>
  <c r="BL98" i="12"/>
  <c r="BK98" i="12"/>
  <c r="BJ98" i="12"/>
  <c r="BI98" i="12"/>
  <c r="BH98" i="12"/>
  <c r="BG98" i="12"/>
  <c r="BF98" i="12"/>
  <c r="BE98" i="12"/>
  <c r="BD98" i="12"/>
  <c r="BC98" i="12"/>
  <c r="BB98" i="12"/>
  <c r="BA98" i="12"/>
  <c r="AZ98" i="12"/>
  <c r="AY98" i="12"/>
  <c r="AX98" i="12"/>
  <c r="AW98" i="12"/>
  <c r="AV98" i="12"/>
  <c r="AU98" i="12"/>
  <c r="AT98" i="12"/>
  <c r="AS98" i="12"/>
  <c r="AR98" i="12"/>
  <c r="AQ98" i="12"/>
  <c r="AP98" i="12"/>
  <c r="AO98" i="12"/>
  <c r="AN98" i="12"/>
  <c r="AM98" i="12"/>
  <c r="AL98" i="12"/>
  <c r="AK98" i="12"/>
  <c r="AJ98" i="12"/>
  <c r="AI98" i="12"/>
  <c r="AH98" i="12"/>
  <c r="AG98" i="12"/>
  <c r="AF98" i="12"/>
  <c r="AE98" i="12"/>
  <c r="AD98" i="12"/>
  <c r="AC98" i="12"/>
  <c r="AB98" i="12"/>
  <c r="AA98" i="12"/>
  <c r="Z98" i="12"/>
  <c r="Y98" i="12"/>
  <c r="X98" i="12"/>
  <c r="W98" i="12"/>
  <c r="V98" i="12"/>
  <c r="U98" i="12"/>
  <c r="T98" i="12"/>
  <c r="S98" i="12"/>
  <c r="R98" i="12"/>
  <c r="Q98" i="12"/>
  <c r="P98" i="12"/>
  <c r="O98" i="12"/>
  <c r="N98" i="12"/>
  <c r="M98" i="12"/>
  <c r="L98" i="12"/>
  <c r="K98" i="12"/>
  <c r="J98" i="12"/>
  <c r="I98" i="12"/>
  <c r="H98" i="12"/>
  <c r="G98" i="12"/>
  <c r="F98" i="12"/>
  <c r="E98" i="12"/>
  <c r="CC97" i="12"/>
  <c r="CB97" i="12"/>
  <c r="CA97" i="12"/>
  <c r="BZ97" i="12"/>
  <c r="BY97" i="12"/>
  <c r="BX97" i="12"/>
  <c r="BW97" i="12"/>
  <c r="BV97" i="12"/>
  <c r="BU97" i="12"/>
  <c r="BT97" i="12"/>
  <c r="BS97" i="12"/>
  <c r="BR97" i="12"/>
  <c r="BQ97" i="12"/>
  <c r="BP97" i="12"/>
  <c r="BO97" i="12"/>
  <c r="BN97" i="12"/>
  <c r="BM97" i="12"/>
  <c r="BL97" i="12"/>
  <c r="BK97" i="12"/>
  <c r="BJ97" i="12"/>
  <c r="BI97" i="12"/>
  <c r="BH97" i="12"/>
  <c r="BG97" i="12"/>
  <c r="BF97" i="12"/>
  <c r="BE97" i="12"/>
  <c r="BD97" i="12"/>
  <c r="BC97" i="12"/>
  <c r="BB97" i="12"/>
  <c r="BA97" i="12"/>
  <c r="AZ97" i="12"/>
  <c r="AY97" i="12"/>
  <c r="AX97" i="12"/>
  <c r="AW97" i="12"/>
  <c r="AV97" i="12"/>
  <c r="AU97" i="12"/>
  <c r="AT97" i="12"/>
  <c r="AS97" i="12"/>
  <c r="AR97" i="12"/>
  <c r="AQ97" i="12"/>
  <c r="AP97" i="12"/>
  <c r="AO97" i="12"/>
  <c r="AN97" i="12"/>
  <c r="AM97" i="12"/>
  <c r="AL97" i="12"/>
  <c r="AK97" i="12"/>
  <c r="AJ97" i="12"/>
  <c r="AI97" i="12"/>
  <c r="AH97" i="12"/>
  <c r="AG97" i="12"/>
  <c r="AF97" i="12"/>
  <c r="AE97" i="12"/>
  <c r="AD97" i="12"/>
  <c r="AC97" i="12"/>
  <c r="AB97" i="12"/>
  <c r="AA97" i="12"/>
  <c r="Z97" i="12"/>
  <c r="Y97" i="12"/>
  <c r="X97" i="12"/>
  <c r="W97" i="12"/>
  <c r="V97" i="12"/>
  <c r="U97" i="12"/>
  <c r="T97" i="12"/>
  <c r="S97" i="12"/>
  <c r="R97" i="12"/>
  <c r="Q97" i="12"/>
  <c r="P97" i="12"/>
  <c r="O97" i="12"/>
  <c r="N97" i="12"/>
  <c r="M97" i="12"/>
  <c r="L97" i="12"/>
  <c r="K97" i="12"/>
  <c r="J97" i="12"/>
  <c r="I97" i="12"/>
  <c r="H97" i="12"/>
  <c r="G97" i="12"/>
  <c r="F97" i="12"/>
  <c r="E97" i="12"/>
  <c r="CC96" i="12"/>
  <c r="CB96" i="12"/>
  <c r="CA96" i="12"/>
  <c r="BZ96" i="12"/>
  <c r="BY96" i="12"/>
  <c r="BX96" i="12"/>
  <c r="BW96" i="12"/>
  <c r="BV96" i="12"/>
  <c r="BU96" i="12"/>
  <c r="BT96" i="12"/>
  <c r="BS96" i="12"/>
  <c r="BR96" i="12"/>
  <c r="BQ96" i="12"/>
  <c r="BP96" i="12"/>
  <c r="BO96" i="12"/>
  <c r="BN96" i="12"/>
  <c r="BM96" i="12"/>
  <c r="BL96" i="12"/>
  <c r="BK96" i="12"/>
  <c r="BJ96" i="12"/>
  <c r="BI96" i="12"/>
  <c r="BH96" i="12"/>
  <c r="BG96" i="12"/>
  <c r="BF96" i="12"/>
  <c r="BE96" i="12"/>
  <c r="BD96" i="12"/>
  <c r="BC96" i="12"/>
  <c r="BB96" i="12"/>
  <c r="BA96" i="12"/>
  <c r="AZ96" i="12"/>
  <c r="AY96" i="12"/>
  <c r="AX96" i="12"/>
  <c r="AW96" i="12"/>
  <c r="AV96" i="12"/>
  <c r="AU96" i="12"/>
  <c r="AT96" i="12"/>
  <c r="AS96" i="12"/>
  <c r="AR96" i="12"/>
  <c r="AQ96" i="12"/>
  <c r="AP96" i="12"/>
  <c r="AO96" i="12"/>
  <c r="AN96" i="12"/>
  <c r="AM96" i="12"/>
  <c r="AL96" i="12"/>
  <c r="AK96" i="12"/>
  <c r="AJ96" i="12"/>
  <c r="AI96" i="12"/>
  <c r="AH96" i="12"/>
  <c r="AG96" i="12"/>
  <c r="AF96" i="12"/>
  <c r="AE96" i="12"/>
  <c r="AD96" i="12"/>
  <c r="AC96" i="12"/>
  <c r="AB96" i="12"/>
  <c r="AA96" i="12"/>
  <c r="Z96" i="12"/>
  <c r="Y96" i="12"/>
  <c r="X96" i="12"/>
  <c r="W96" i="12"/>
  <c r="V96" i="12"/>
  <c r="U96" i="12"/>
  <c r="T96" i="12"/>
  <c r="S96" i="12"/>
  <c r="R96" i="12"/>
  <c r="Q96" i="12"/>
  <c r="P96" i="12"/>
  <c r="O96" i="12"/>
  <c r="N96" i="12"/>
  <c r="M96" i="12"/>
  <c r="L96" i="12"/>
  <c r="K96" i="12"/>
  <c r="J96" i="12"/>
  <c r="I96" i="12"/>
  <c r="H96" i="12"/>
  <c r="G96" i="12"/>
  <c r="F96" i="12"/>
  <c r="E96" i="12"/>
  <c r="CC95" i="12"/>
  <c r="CB95" i="12"/>
  <c r="CA95" i="12"/>
  <c r="BZ95" i="12"/>
  <c r="BY95" i="12"/>
  <c r="BX95" i="12"/>
  <c r="BW95" i="12"/>
  <c r="BV95" i="12"/>
  <c r="BU95" i="12"/>
  <c r="BT95" i="12"/>
  <c r="BS95" i="12"/>
  <c r="BR95" i="12"/>
  <c r="BQ95" i="12"/>
  <c r="BP95" i="12"/>
  <c r="BO95" i="12"/>
  <c r="BN95" i="12"/>
  <c r="BM95" i="12"/>
  <c r="BL95" i="12"/>
  <c r="BK95" i="12"/>
  <c r="BJ95" i="12"/>
  <c r="BI95" i="12"/>
  <c r="BH95" i="12"/>
  <c r="BG95" i="12"/>
  <c r="BF95" i="12"/>
  <c r="BE95" i="12"/>
  <c r="BD95" i="12"/>
  <c r="BC95" i="12"/>
  <c r="BB95" i="12"/>
  <c r="BA95" i="12"/>
  <c r="AZ95" i="12"/>
  <c r="AY95" i="12"/>
  <c r="AX95" i="12"/>
  <c r="AW95" i="12"/>
  <c r="AV95" i="12"/>
  <c r="AU95" i="12"/>
  <c r="AT95" i="12"/>
  <c r="AS95" i="12"/>
  <c r="AR95" i="12"/>
  <c r="AQ95" i="12"/>
  <c r="AP95" i="12"/>
  <c r="AO95" i="12"/>
  <c r="AN95" i="12"/>
  <c r="AM95" i="12"/>
  <c r="AL95" i="12"/>
  <c r="AK95" i="12"/>
  <c r="AJ95" i="12"/>
  <c r="AI95" i="12"/>
  <c r="AH95" i="12"/>
  <c r="AG95" i="12"/>
  <c r="AF95" i="12"/>
  <c r="AE95" i="12"/>
  <c r="AD95" i="12"/>
  <c r="AC95" i="12"/>
  <c r="AB95" i="12"/>
  <c r="AA95" i="12"/>
  <c r="Z95" i="12"/>
  <c r="Y95" i="12"/>
  <c r="X95" i="12"/>
  <c r="W95" i="12"/>
  <c r="V95" i="12"/>
  <c r="U95" i="12"/>
  <c r="T95" i="12"/>
  <c r="S95" i="12"/>
  <c r="R95" i="12"/>
  <c r="Q95" i="12"/>
  <c r="P95" i="12"/>
  <c r="O95" i="12"/>
  <c r="N95" i="12"/>
  <c r="M95" i="12"/>
  <c r="L95" i="12"/>
  <c r="K95" i="12"/>
  <c r="J95" i="12"/>
  <c r="I95" i="12"/>
  <c r="H95" i="12"/>
  <c r="G95" i="12"/>
  <c r="F95" i="12"/>
  <c r="E95" i="12"/>
  <c r="CC94" i="12"/>
  <c r="CB94" i="12"/>
  <c r="CA94" i="12"/>
  <c r="BZ94" i="12"/>
  <c r="BY94" i="12"/>
  <c r="BX94" i="12"/>
  <c r="BW94" i="12"/>
  <c r="BV94" i="12"/>
  <c r="BU94" i="12"/>
  <c r="BT94" i="12"/>
  <c r="BS94" i="12"/>
  <c r="BR94" i="12"/>
  <c r="BQ94" i="12"/>
  <c r="BP94" i="12"/>
  <c r="BO94" i="12"/>
  <c r="BN94" i="12"/>
  <c r="BM94" i="12"/>
  <c r="BL94" i="12"/>
  <c r="BK94" i="12"/>
  <c r="BJ94" i="12"/>
  <c r="BI94" i="12"/>
  <c r="BH94" i="12"/>
  <c r="BG94" i="12"/>
  <c r="BF94" i="12"/>
  <c r="BE94" i="12"/>
  <c r="BD94" i="12"/>
  <c r="BC94" i="12"/>
  <c r="BB94" i="12"/>
  <c r="BA94" i="12"/>
  <c r="AZ94" i="12"/>
  <c r="AY94" i="12"/>
  <c r="AX94" i="12"/>
  <c r="AW94" i="12"/>
  <c r="AV94" i="12"/>
  <c r="AU94" i="12"/>
  <c r="AT94" i="12"/>
  <c r="AS94" i="12"/>
  <c r="AR94" i="12"/>
  <c r="AQ94" i="12"/>
  <c r="AP94" i="12"/>
  <c r="AO94" i="12"/>
  <c r="AN94" i="12"/>
  <c r="AM94" i="12"/>
  <c r="AL94" i="12"/>
  <c r="AK94" i="12"/>
  <c r="AJ94" i="12"/>
  <c r="AI94" i="12"/>
  <c r="AH94" i="12"/>
  <c r="AG94" i="12"/>
  <c r="AF94" i="12"/>
  <c r="AE94" i="12"/>
  <c r="AD94" i="12"/>
  <c r="AC94" i="12"/>
  <c r="AB94" i="12"/>
  <c r="AA94" i="12"/>
  <c r="Z94" i="12"/>
  <c r="Y94" i="12"/>
  <c r="X94" i="12"/>
  <c r="W94" i="12"/>
  <c r="V94" i="12"/>
  <c r="U94" i="12"/>
  <c r="T94" i="12"/>
  <c r="S94" i="12"/>
  <c r="R94" i="12"/>
  <c r="Q94" i="12"/>
  <c r="P94" i="12"/>
  <c r="O94" i="12"/>
  <c r="N94" i="12"/>
  <c r="M94" i="12"/>
  <c r="L94" i="12"/>
  <c r="K94" i="12"/>
  <c r="J94" i="12"/>
  <c r="I94" i="12"/>
  <c r="H94" i="12"/>
  <c r="G94" i="12"/>
  <c r="F94" i="12"/>
  <c r="E94" i="12"/>
  <c r="CC93" i="12"/>
  <c r="CB93" i="12"/>
  <c r="CA93" i="12"/>
  <c r="BZ93" i="12"/>
  <c r="BY93" i="12"/>
  <c r="BX93" i="12"/>
  <c r="BW93" i="12"/>
  <c r="BV93" i="12"/>
  <c r="BU93" i="12"/>
  <c r="BT93" i="12"/>
  <c r="BS93" i="12"/>
  <c r="BR93" i="12"/>
  <c r="BQ93" i="12"/>
  <c r="BP93" i="12"/>
  <c r="BO93" i="12"/>
  <c r="BN93" i="12"/>
  <c r="BM93" i="12"/>
  <c r="BL93" i="12"/>
  <c r="BK93" i="12"/>
  <c r="BJ93" i="12"/>
  <c r="BI93" i="12"/>
  <c r="BH93" i="12"/>
  <c r="BG93" i="12"/>
  <c r="BF93" i="12"/>
  <c r="BE93" i="12"/>
  <c r="BD93" i="12"/>
  <c r="BC93" i="12"/>
  <c r="BB93" i="12"/>
  <c r="BA93" i="12"/>
  <c r="AZ93" i="12"/>
  <c r="AY93" i="12"/>
  <c r="AX93" i="12"/>
  <c r="AW93" i="12"/>
  <c r="AV93" i="12"/>
  <c r="AU93" i="12"/>
  <c r="AT93" i="12"/>
  <c r="AS93" i="12"/>
  <c r="AR93" i="12"/>
  <c r="AQ93" i="12"/>
  <c r="AP93" i="12"/>
  <c r="AO93" i="12"/>
  <c r="AN93" i="12"/>
  <c r="AM93" i="12"/>
  <c r="AL93" i="12"/>
  <c r="AK93" i="12"/>
  <c r="AJ93" i="12"/>
  <c r="AI93" i="12"/>
  <c r="AH93" i="12"/>
  <c r="AG93" i="12"/>
  <c r="AF93" i="12"/>
  <c r="AE93" i="12"/>
  <c r="AD93" i="12"/>
  <c r="AC93" i="12"/>
  <c r="AB93" i="12"/>
  <c r="AA93" i="12"/>
  <c r="Z93" i="12"/>
  <c r="Y93" i="12"/>
  <c r="X93" i="12"/>
  <c r="W93" i="12"/>
  <c r="V93" i="12"/>
  <c r="U93" i="12"/>
  <c r="T93" i="12"/>
  <c r="S93" i="12"/>
  <c r="R93" i="12"/>
  <c r="Q93" i="12"/>
  <c r="P93" i="12"/>
  <c r="O93" i="12"/>
  <c r="N93" i="12"/>
  <c r="M93" i="12"/>
  <c r="L93" i="12"/>
  <c r="K93" i="12"/>
  <c r="J93" i="12"/>
  <c r="I93" i="12"/>
  <c r="H93" i="12"/>
  <c r="G93" i="12"/>
  <c r="F93" i="12"/>
  <c r="E93" i="12"/>
  <c r="CC92" i="12"/>
  <c r="CB92" i="12"/>
  <c r="CA92" i="12"/>
  <c r="BZ92" i="12"/>
  <c r="BY92" i="12"/>
  <c r="BX92" i="12"/>
  <c r="BW92" i="12"/>
  <c r="BV92" i="12"/>
  <c r="BU92" i="12"/>
  <c r="BT92" i="12"/>
  <c r="BS92" i="12"/>
  <c r="BR92" i="12"/>
  <c r="BQ92" i="12"/>
  <c r="BP92" i="12"/>
  <c r="BO92" i="12"/>
  <c r="BN92" i="12"/>
  <c r="BM92" i="12"/>
  <c r="BL92" i="12"/>
  <c r="BK92" i="12"/>
  <c r="BJ92" i="12"/>
  <c r="BI92" i="12"/>
  <c r="BH92" i="12"/>
  <c r="BG92" i="12"/>
  <c r="BF92" i="12"/>
  <c r="BE92" i="12"/>
  <c r="BD92" i="12"/>
  <c r="BC92" i="12"/>
  <c r="BB92" i="12"/>
  <c r="BA92" i="12"/>
  <c r="AZ92" i="12"/>
  <c r="AY92" i="12"/>
  <c r="AX92" i="12"/>
  <c r="AW92" i="12"/>
  <c r="AV92" i="12"/>
  <c r="AU92" i="12"/>
  <c r="AT92" i="12"/>
  <c r="AS92" i="12"/>
  <c r="AR92" i="12"/>
  <c r="AQ92" i="12"/>
  <c r="AP92" i="12"/>
  <c r="AO92" i="12"/>
  <c r="AN92" i="12"/>
  <c r="AM92" i="12"/>
  <c r="AL92" i="12"/>
  <c r="AK92" i="12"/>
  <c r="AJ92" i="12"/>
  <c r="AI92" i="12"/>
  <c r="AH92" i="12"/>
  <c r="AG92" i="12"/>
  <c r="AF92" i="12"/>
  <c r="AE92" i="12"/>
  <c r="AD92" i="12"/>
  <c r="AC92" i="12"/>
  <c r="AB92" i="12"/>
  <c r="AA92" i="12"/>
  <c r="Z92" i="12"/>
  <c r="Y92" i="12"/>
  <c r="X92" i="12"/>
  <c r="W92" i="12"/>
  <c r="V92" i="12"/>
  <c r="U92" i="12"/>
  <c r="T92" i="12"/>
  <c r="S92" i="12"/>
  <c r="R92" i="12"/>
  <c r="Q92" i="12"/>
  <c r="P92" i="12"/>
  <c r="O92" i="12"/>
  <c r="N92" i="12"/>
  <c r="M92" i="12"/>
  <c r="L92" i="12"/>
  <c r="K92" i="12"/>
  <c r="J92" i="12"/>
  <c r="I92" i="12"/>
  <c r="H92" i="12"/>
  <c r="G92" i="12"/>
  <c r="F92" i="12"/>
  <c r="E92" i="12"/>
  <c r="CC91" i="12"/>
  <c r="CB91" i="12"/>
  <c r="CA91" i="12"/>
  <c r="BZ91" i="12"/>
  <c r="BY91" i="12"/>
  <c r="BX91" i="12"/>
  <c r="BW91" i="12"/>
  <c r="BV91" i="12"/>
  <c r="BU91" i="12"/>
  <c r="BT91" i="12"/>
  <c r="BS91" i="12"/>
  <c r="BR91" i="12"/>
  <c r="BQ91" i="12"/>
  <c r="BP91" i="12"/>
  <c r="BO91" i="12"/>
  <c r="BN91" i="12"/>
  <c r="BM91" i="12"/>
  <c r="BL91" i="12"/>
  <c r="BK91" i="12"/>
  <c r="BJ91" i="12"/>
  <c r="BI91" i="12"/>
  <c r="BH91" i="12"/>
  <c r="BG91" i="12"/>
  <c r="BF91" i="12"/>
  <c r="BE91" i="12"/>
  <c r="BD91" i="12"/>
  <c r="BC91" i="12"/>
  <c r="BB91" i="12"/>
  <c r="BA91" i="12"/>
  <c r="AZ91" i="12"/>
  <c r="AY91" i="12"/>
  <c r="AX91" i="12"/>
  <c r="AW91" i="12"/>
  <c r="AV91" i="12"/>
  <c r="AU91" i="12"/>
  <c r="AT91" i="12"/>
  <c r="AS91" i="12"/>
  <c r="AR91" i="12"/>
  <c r="AQ91" i="12"/>
  <c r="AP91" i="12"/>
  <c r="AO91" i="12"/>
  <c r="AN91" i="12"/>
  <c r="AM91" i="12"/>
  <c r="AL91" i="12"/>
  <c r="AK91" i="12"/>
  <c r="AJ91" i="12"/>
  <c r="AI91" i="12"/>
  <c r="AH91" i="12"/>
  <c r="AG91" i="12"/>
  <c r="AF91" i="12"/>
  <c r="AE91" i="12"/>
  <c r="AD91" i="12"/>
  <c r="AC91" i="12"/>
  <c r="AB91" i="12"/>
  <c r="AA91" i="12"/>
  <c r="Z91" i="12"/>
  <c r="Y91" i="12"/>
  <c r="X91" i="12"/>
  <c r="W91" i="12"/>
  <c r="V91" i="12"/>
  <c r="U91" i="12"/>
  <c r="T91" i="12"/>
  <c r="S91" i="12"/>
  <c r="R91" i="12"/>
  <c r="Q91" i="12"/>
  <c r="P91" i="12"/>
  <c r="O91" i="12"/>
  <c r="N91" i="12"/>
  <c r="M91" i="12"/>
  <c r="L91" i="12"/>
  <c r="K91" i="12"/>
  <c r="J91" i="12"/>
  <c r="I91" i="12"/>
  <c r="H91" i="12"/>
  <c r="G91" i="12"/>
  <c r="F91" i="12"/>
  <c r="E91" i="12"/>
  <c r="CC90" i="12"/>
  <c r="CB90" i="12"/>
  <c r="CA90" i="12"/>
  <c r="BZ90" i="12"/>
  <c r="BY90" i="12"/>
  <c r="BX90" i="12"/>
  <c r="BW90" i="12"/>
  <c r="BV90" i="12"/>
  <c r="BU90" i="12"/>
  <c r="BT90" i="12"/>
  <c r="BS90" i="12"/>
  <c r="BR90" i="12"/>
  <c r="BQ90" i="12"/>
  <c r="BP90" i="12"/>
  <c r="BO90" i="12"/>
  <c r="BN90" i="12"/>
  <c r="BM90" i="12"/>
  <c r="BL90" i="12"/>
  <c r="BK90" i="12"/>
  <c r="BJ90" i="12"/>
  <c r="BI90" i="12"/>
  <c r="BH90" i="12"/>
  <c r="BG90" i="12"/>
  <c r="BF90" i="12"/>
  <c r="BE90" i="12"/>
  <c r="BD90" i="12"/>
  <c r="BC90" i="12"/>
  <c r="BB90" i="12"/>
  <c r="BA90" i="12"/>
  <c r="AZ90" i="12"/>
  <c r="AY90" i="12"/>
  <c r="AX90" i="12"/>
  <c r="AW90" i="12"/>
  <c r="AV90" i="12"/>
  <c r="AU90" i="12"/>
  <c r="AT90" i="12"/>
  <c r="AS90" i="12"/>
  <c r="AR90" i="12"/>
  <c r="AQ90" i="12"/>
  <c r="AP90" i="12"/>
  <c r="AO90" i="12"/>
  <c r="AN90" i="12"/>
  <c r="AM90" i="12"/>
  <c r="AL90" i="12"/>
  <c r="AK90" i="12"/>
  <c r="AJ90" i="12"/>
  <c r="AI90" i="12"/>
  <c r="AH90" i="12"/>
  <c r="AG90" i="12"/>
  <c r="AF90" i="12"/>
  <c r="AE90" i="12"/>
  <c r="AD90" i="12"/>
  <c r="AC90" i="12"/>
  <c r="AB90" i="12"/>
  <c r="AA90" i="12"/>
  <c r="Z90" i="12"/>
  <c r="Y90" i="12"/>
  <c r="X90" i="12"/>
  <c r="W90" i="12"/>
  <c r="V90" i="12"/>
  <c r="U90" i="12"/>
  <c r="T90" i="12"/>
  <c r="S90" i="12"/>
  <c r="R90" i="12"/>
  <c r="Q90" i="12"/>
  <c r="P90" i="12"/>
  <c r="O90" i="12"/>
  <c r="N90" i="12"/>
  <c r="M90" i="12"/>
  <c r="L90" i="12"/>
  <c r="K90" i="12"/>
  <c r="J90" i="12"/>
  <c r="I90" i="12"/>
  <c r="H90" i="12"/>
  <c r="G90" i="12"/>
  <c r="F90" i="12"/>
  <c r="E90" i="12"/>
  <c r="CC89" i="12"/>
  <c r="CB89" i="12"/>
  <c r="CA89" i="12"/>
  <c r="BZ89" i="12"/>
  <c r="BY89" i="12"/>
  <c r="BX89" i="12"/>
  <c r="BW89" i="12"/>
  <c r="BV89" i="12"/>
  <c r="BU89" i="12"/>
  <c r="BT89" i="12"/>
  <c r="BS89" i="12"/>
  <c r="BR89" i="12"/>
  <c r="BQ89" i="12"/>
  <c r="BP89" i="12"/>
  <c r="BO89" i="12"/>
  <c r="BN89" i="12"/>
  <c r="BM89" i="12"/>
  <c r="BL89" i="12"/>
  <c r="BK89" i="12"/>
  <c r="BJ89" i="12"/>
  <c r="BI89" i="12"/>
  <c r="BH89" i="12"/>
  <c r="BG89" i="12"/>
  <c r="BF89" i="12"/>
  <c r="BE89" i="12"/>
  <c r="BD89" i="12"/>
  <c r="BC89" i="12"/>
  <c r="BB89" i="12"/>
  <c r="BA89" i="12"/>
  <c r="AZ89" i="12"/>
  <c r="AY89" i="12"/>
  <c r="AX89" i="12"/>
  <c r="AW89" i="12"/>
  <c r="AV89" i="12"/>
  <c r="AU89" i="12"/>
  <c r="AT89" i="12"/>
  <c r="AS89" i="12"/>
  <c r="AR89" i="12"/>
  <c r="AQ89" i="12"/>
  <c r="AP89" i="12"/>
  <c r="AO89" i="12"/>
  <c r="AN89" i="12"/>
  <c r="AM89" i="12"/>
  <c r="AL89" i="12"/>
  <c r="AK89" i="12"/>
  <c r="AJ89" i="12"/>
  <c r="AI89" i="12"/>
  <c r="AH89" i="12"/>
  <c r="AG89" i="12"/>
  <c r="AF89" i="12"/>
  <c r="AE89" i="12"/>
  <c r="AD89" i="12"/>
  <c r="AC89" i="12"/>
  <c r="AB89" i="12"/>
  <c r="AA89" i="12"/>
  <c r="Z89" i="12"/>
  <c r="Y89" i="12"/>
  <c r="X89" i="12"/>
  <c r="W89" i="12"/>
  <c r="V89" i="12"/>
  <c r="U89" i="12"/>
  <c r="T89" i="12"/>
  <c r="S89" i="12"/>
  <c r="R89" i="12"/>
  <c r="Q89" i="12"/>
  <c r="P89" i="12"/>
  <c r="O89" i="12"/>
  <c r="N89" i="12"/>
  <c r="M89" i="12"/>
  <c r="L89" i="12"/>
  <c r="K89" i="12"/>
  <c r="J89" i="12"/>
  <c r="I89" i="12"/>
  <c r="H89" i="12"/>
  <c r="G89" i="12"/>
  <c r="F89" i="12"/>
  <c r="E89" i="12"/>
  <c r="CC88" i="12"/>
  <c r="CB88" i="12"/>
  <c r="CA88" i="12"/>
  <c r="BZ88" i="12"/>
  <c r="BY88" i="12"/>
  <c r="BX88" i="12"/>
  <c r="BW88" i="12"/>
  <c r="BV88" i="12"/>
  <c r="BU88" i="12"/>
  <c r="BT88" i="12"/>
  <c r="BS88" i="12"/>
  <c r="BR88" i="12"/>
  <c r="BQ88" i="12"/>
  <c r="BP88" i="12"/>
  <c r="BO88" i="12"/>
  <c r="BN88" i="12"/>
  <c r="BM88" i="12"/>
  <c r="BL88" i="12"/>
  <c r="BK88" i="12"/>
  <c r="BJ88" i="12"/>
  <c r="BI88" i="12"/>
  <c r="BH88" i="12"/>
  <c r="BG88" i="12"/>
  <c r="BF88" i="12"/>
  <c r="BE88" i="12"/>
  <c r="BD88" i="12"/>
  <c r="BC88" i="12"/>
  <c r="BB88" i="12"/>
  <c r="BA88" i="12"/>
  <c r="AZ88" i="12"/>
  <c r="AY88" i="12"/>
  <c r="AX88" i="12"/>
  <c r="AW88" i="12"/>
  <c r="AV88" i="12"/>
  <c r="AU88" i="12"/>
  <c r="AT88" i="12"/>
  <c r="AS88" i="12"/>
  <c r="AR88" i="12"/>
  <c r="AQ88" i="12"/>
  <c r="AP88" i="12"/>
  <c r="AO88" i="12"/>
  <c r="AN88" i="12"/>
  <c r="AM88" i="12"/>
  <c r="AL88" i="12"/>
  <c r="AK88" i="12"/>
  <c r="AJ88" i="12"/>
  <c r="AI88" i="12"/>
  <c r="AH88" i="12"/>
  <c r="AG88" i="12"/>
  <c r="AF88" i="12"/>
  <c r="AE88" i="12"/>
  <c r="AD88" i="12"/>
  <c r="AC88" i="12"/>
  <c r="AB88" i="12"/>
  <c r="AA88" i="12"/>
  <c r="Z88" i="12"/>
  <c r="Y88" i="12"/>
  <c r="X88" i="12"/>
  <c r="W88" i="12"/>
  <c r="V88" i="12"/>
  <c r="U88" i="12"/>
  <c r="T88" i="12"/>
  <c r="S88" i="12"/>
  <c r="R88" i="12"/>
  <c r="Q88" i="12"/>
  <c r="P88" i="12"/>
  <c r="O88" i="12"/>
  <c r="N88" i="12"/>
  <c r="M88" i="12"/>
  <c r="L88" i="12"/>
  <c r="K88" i="12"/>
  <c r="J88" i="12"/>
  <c r="I88" i="12"/>
  <c r="H88" i="12"/>
  <c r="G88" i="12"/>
  <c r="F88" i="12"/>
  <c r="E88" i="12"/>
  <c r="CC87" i="12"/>
  <c r="CB87" i="12"/>
  <c r="CA87" i="12"/>
  <c r="BZ87" i="12"/>
  <c r="BY87" i="12"/>
  <c r="BX87" i="12"/>
  <c r="BW87" i="12"/>
  <c r="BV87" i="12"/>
  <c r="BU87" i="12"/>
  <c r="BT87" i="12"/>
  <c r="BS87" i="12"/>
  <c r="BR87" i="12"/>
  <c r="BQ87" i="12"/>
  <c r="BP87" i="12"/>
  <c r="BO87" i="12"/>
  <c r="BN87" i="12"/>
  <c r="BM87" i="12"/>
  <c r="BL87" i="12"/>
  <c r="BK87" i="12"/>
  <c r="BJ87" i="12"/>
  <c r="BI87" i="12"/>
  <c r="BH87" i="12"/>
  <c r="BG87" i="12"/>
  <c r="BF87" i="12"/>
  <c r="BE87" i="12"/>
  <c r="BD87" i="12"/>
  <c r="BC87" i="12"/>
  <c r="BB87" i="12"/>
  <c r="BA87" i="12"/>
  <c r="AZ87" i="12"/>
  <c r="AY87" i="12"/>
  <c r="AX87" i="12"/>
  <c r="AW87" i="12"/>
  <c r="AV87" i="12"/>
  <c r="AU87" i="12"/>
  <c r="AT87" i="12"/>
  <c r="AS87" i="12"/>
  <c r="AR87" i="12"/>
  <c r="AQ87" i="12"/>
  <c r="AP87" i="12"/>
  <c r="AO87" i="12"/>
  <c r="AN87" i="12"/>
  <c r="AM87" i="12"/>
  <c r="AL87" i="12"/>
  <c r="AK87" i="12"/>
  <c r="AJ87" i="12"/>
  <c r="AI87" i="12"/>
  <c r="AH87" i="12"/>
  <c r="AG87" i="12"/>
  <c r="AF87" i="12"/>
  <c r="AE87" i="12"/>
  <c r="AD87" i="12"/>
  <c r="AC87" i="12"/>
  <c r="AB87" i="12"/>
  <c r="AA87" i="12"/>
  <c r="Z87" i="12"/>
  <c r="Y87" i="12"/>
  <c r="X87" i="12"/>
  <c r="W87" i="12"/>
  <c r="V87" i="12"/>
  <c r="U87" i="12"/>
  <c r="T87" i="12"/>
  <c r="S87" i="12"/>
  <c r="R87" i="12"/>
  <c r="Q87" i="12"/>
  <c r="P87" i="12"/>
  <c r="O87" i="12"/>
  <c r="N87" i="12"/>
  <c r="M87" i="12"/>
  <c r="L87" i="12"/>
  <c r="K87" i="12"/>
  <c r="J87" i="12"/>
  <c r="I87" i="12"/>
  <c r="H87" i="12"/>
  <c r="G87" i="12"/>
  <c r="F87" i="12"/>
  <c r="E87" i="12"/>
  <c r="CC86" i="12"/>
  <c r="CB86" i="12"/>
  <c r="CA86" i="12"/>
  <c r="BZ86" i="12"/>
  <c r="BY86" i="12"/>
  <c r="BX86" i="12"/>
  <c r="BW86" i="12"/>
  <c r="BV86" i="12"/>
  <c r="BU86" i="12"/>
  <c r="BT86" i="12"/>
  <c r="BS86" i="12"/>
  <c r="BR86" i="12"/>
  <c r="BQ86" i="12"/>
  <c r="BP86" i="12"/>
  <c r="BO86" i="12"/>
  <c r="BN86" i="12"/>
  <c r="BM86" i="12"/>
  <c r="BL86" i="12"/>
  <c r="BK86" i="12"/>
  <c r="BJ86" i="12"/>
  <c r="BI86" i="12"/>
  <c r="BH86" i="12"/>
  <c r="BG86" i="12"/>
  <c r="BF86" i="12"/>
  <c r="BE86" i="12"/>
  <c r="BD86" i="12"/>
  <c r="BC86" i="12"/>
  <c r="BB86" i="12"/>
  <c r="BA86" i="12"/>
  <c r="AZ86" i="12"/>
  <c r="AY86" i="12"/>
  <c r="AX86" i="12"/>
  <c r="AW86" i="12"/>
  <c r="AV86" i="12"/>
  <c r="AU86" i="12"/>
  <c r="AT86" i="12"/>
  <c r="AS86" i="12"/>
  <c r="AR86" i="12"/>
  <c r="AQ86" i="12"/>
  <c r="AP86" i="12"/>
  <c r="AO86" i="12"/>
  <c r="AN86" i="12"/>
  <c r="AM86" i="12"/>
  <c r="AL86" i="12"/>
  <c r="AK86" i="12"/>
  <c r="AJ86" i="12"/>
  <c r="AI86" i="12"/>
  <c r="AH86" i="12"/>
  <c r="AG86" i="12"/>
  <c r="AF86" i="12"/>
  <c r="AE86" i="12"/>
  <c r="AD86" i="12"/>
  <c r="AC86" i="12"/>
  <c r="AB86" i="12"/>
  <c r="AA86" i="12"/>
  <c r="Z86" i="12"/>
  <c r="Y86" i="12"/>
  <c r="X86" i="12"/>
  <c r="W86" i="12"/>
  <c r="V86" i="12"/>
  <c r="U86" i="12"/>
  <c r="T86" i="12"/>
  <c r="S86" i="12"/>
  <c r="R86" i="12"/>
  <c r="Q86" i="12"/>
  <c r="P86" i="12"/>
  <c r="O86" i="12"/>
  <c r="N86" i="12"/>
  <c r="M86" i="12"/>
  <c r="L86" i="12"/>
  <c r="K86" i="12"/>
  <c r="J86" i="12"/>
  <c r="I86" i="12"/>
  <c r="H86" i="12"/>
  <c r="G86" i="12"/>
  <c r="F86" i="12"/>
  <c r="E86" i="12"/>
  <c r="CC85" i="12"/>
  <c r="CB85" i="12"/>
  <c r="CA85" i="12"/>
  <c r="BZ85" i="12"/>
  <c r="BY85" i="12"/>
  <c r="BX85" i="12"/>
  <c r="BW85" i="12"/>
  <c r="BV85" i="12"/>
  <c r="BU85" i="12"/>
  <c r="BT85" i="12"/>
  <c r="BS85" i="12"/>
  <c r="BR85" i="12"/>
  <c r="BQ85" i="12"/>
  <c r="BP85" i="12"/>
  <c r="BO85" i="12"/>
  <c r="BN85" i="12"/>
  <c r="BM85" i="12"/>
  <c r="BL85" i="12"/>
  <c r="BK85" i="12"/>
  <c r="BJ85" i="12"/>
  <c r="BI85" i="12"/>
  <c r="BH85" i="12"/>
  <c r="BG85" i="12"/>
  <c r="BF85" i="12"/>
  <c r="BE85" i="12"/>
  <c r="BD85" i="12"/>
  <c r="BC85" i="12"/>
  <c r="BB85" i="12"/>
  <c r="BA85" i="12"/>
  <c r="AZ85" i="12"/>
  <c r="AY85" i="12"/>
  <c r="AX85" i="12"/>
  <c r="AW85" i="12"/>
  <c r="AV85" i="12"/>
  <c r="AU85" i="12"/>
  <c r="AT85" i="12"/>
  <c r="AS85" i="12"/>
  <c r="AR85" i="12"/>
  <c r="AQ85" i="12"/>
  <c r="AP85" i="12"/>
  <c r="AO85" i="12"/>
  <c r="AN85" i="12"/>
  <c r="AM85" i="12"/>
  <c r="AL85" i="12"/>
  <c r="AK85" i="12"/>
  <c r="AJ85" i="12"/>
  <c r="AI85" i="12"/>
  <c r="AH85" i="12"/>
  <c r="AG85" i="12"/>
  <c r="AF85" i="12"/>
  <c r="AE85" i="12"/>
  <c r="AD85" i="12"/>
  <c r="AC85" i="12"/>
  <c r="AB85" i="12"/>
  <c r="AA85" i="12"/>
  <c r="Z85" i="12"/>
  <c r="Y85" i="12"/>
  <c r="X85" i="12"/>
  <c r="W85" i="12"/>
  <c r="V85" i="12"/>
  <c r="U85" i="12"/>
  <c r="T85" i="12"/>
  <c r="S85" i="12"/>
  <c r="R85" i="12"/>
  <c r="Q85" i="12"/>
  <c r="P85" i="12"/>
  <c r="O85" i="12"/>
  <c r="N85" i="12"/>
  <c r="M85" i="12"/>
  <c r="L85" i="12"/>
  <c r="K85" i="12"/>
  <c r="J85" i="12"/>
  <c r="I85" i="12"/>
  <c r="H85" i="12"/>
  <c r="G85" i="12"/>
  <c r="F85" i="12"/>
  <c r="E85" i="12"/>
  <c r="CC84" i="12"/>
  <c r="CB84" i="12"/>
  <c r="CA84" i="12"/>
  <c r="BZ84" i="12"/>
  <c r="BY84" i="12"/>
  <c r="BX84" i="12"/>
  <c r="BW84" i="12"/>
  <c r="BV84" i="12"/>
  <c r="BU84" i="12"/>
  <c r="BT84" i="12"/>
  <c r="BS84" i="12"/>
  <c r="BR84" i="12"/>
  <c r="BQ84" i="12"/>
  <c r="BP84" i="12"/>
  <c r="BO84" i="12"/>
  <c r="BN84" i="12"/>
  <c r="BM84" i="12"/>
  <c r="BL84" i="12"/>
  <c r="BK84" i="12"/>
  <c r="BJ84" i="12"/>
  <c r="BI84" i="12"/>
  <c r="BH84" i="12"/>
  <c r="BG84" i="12"/>
  <c r="BF84" i="12"/>
  <c r="BE84" i="12"/>
  <c r="BD84" i="12"/>
  <c r="BC84" i="12"/>
  <c r="BB84" i="12"/>
  <c r="BA84" i="12"/>
  <c r="AZ84" i="12"/>
  <c r="AY84" i="12"/>
  <c r="AX84" i="12"/>
  <c r="AW84" i="12"/>
  <c r="AV84" i="12"/>
  <c r="AU84" i="12"/>
  <c r="AT84" i="12"/>
  <c r="AS84" i="12"/>
  <c r="AR84" i="12"/>
  <c r="AQ84" i="12"/>
  <c r="AP84" i="12"/>
  <c r="AO84" i="12"/>
  <c r="AN84" i="12"/>
  <c r="AM84" i="12"/>
  <c r="AL84" i="12"/>
  <c r="AK84" i="12"/>
  <c r="AJ84" i="12"/>
  <c r="AI84" i="12"/>
  <c r="AH84" i="12"/>
  <c r="AG84" i="12"/>
  <c r="AF84" i="12"/>
  <c r="AE84" i="12"/>
  <c r="AD84" i="12"/>
  <c r="AC84" i="12"/>
  <c r="AB84" i="12"/>
  <c r="AA84" i="12"/>
  <c r="Z84" i="12"/>
  <c r="Y84" i="12"/>
  <c r="X84" i="12"/>
  <c r="W84" i="12"/>
  <c r="V84" i="12"/>
  <c r="U84" i="12"/>
  <c r="T84" i="12"/>
  <c r="S84" i="12"/>
  <c r="R84" i="12"/>
  <c r="Q84" i="12"/>
  <c r="P84" i="12"/>
  <c r="O84" i="12"/>
  <c r="N84" i="12"/>
  <c r="M84" i="12"/>
  <c r="L84" i="12"/>
  <c r="K84" i="12"/>
  <c r="J84" i="12"/>
  <c r="I84" i="12"/>
  <c r="H84" i="12"/>
  <c r="G84" i="12"/>
  <c r="F84" i="12"/>
  <c r="E84" i="12"/>
  <c r="CC83" i="12"/>
  <c r="CB83" i="12"/>
  <c r="CA83" i="12"/>
  <c r="BZ83" i="12"/>
  <c r="BY83" i="12"/>
  <c r="BX83" i="12"/>
  <c r="BW83" i="12"/>
  <c r="BV83" i="12"/>
  <c r="BU83" i="12"/>
  <c r="BT83" i="12"/>
  <c r="BS83" i="12"/>
  <c r="BR83" i="12"/>
  <c r="BQ83" i="12"/>
  <c r="BP83" i="12"/>
  <c r="BO83" i="12"/>
  <c r="BN83" i="12"/>
  <c r="BM83" i="12"/>
  <c r="BL83" i="12"/>
  <c r="BK83" i="12"/>
  <c r="BJ83" i="12"/>
  <c r="BI83" i="12"/>
  <c r="BH83" i="12"/>
  <c r="BG83" i="12"/>
  <c r="BF83" i="12"/>
  <c r="BE83" i="12"/>
  <c r="BD83" i="12"/>
  <c r="BC83" i="12"/>
  <c r="BB83" i="12"/>
  <c r="BA83" i="12"/>
  <c r="AZ83" i="12"/>
  <c r="AY83" i="12"/>
  <c r="AX83" i="12"/>
  <c r="AW83" i="12"/>
  <c r="AV83" i="12"/>
  <c r="AU83" i="12"/>
  <c r="AT83" i="12"/>
  <c r="AS83" i="12"/>
  <c r="AR83" i="12"/>
  <c r="AQ83" i="12"/>
  <c r="AP83" i="12"/>
  <c r="AO83" i="12"/>
  <c r="AN83" i="12"/>
  <c r="AM83" i="12"/>
  <c r="AL83" i="12"/>
  <c r="AK83" i="12"/>
  <c r="AJ83" i="12"/>
  <c r="AI83" i="12"/>
  <c r="AH83" i="12"/>
  <c r="AG83" i="12"/>
  <c r="AF83" i="12"/>
  <c r="AE83" i="12"/>
  <c r="AD83" i="12"/>
  <c r="AC83" i="12"/>
  <c r="AB83" i="12"/>
  <c r="AA83" i="12"/>
  <c r="Z83" i="12"/>
  <c r="Y83" i="12"/>
  <c r="X83" i="12"/>
  <c r="W83" i="12"/>
  <c r="V83" i="12"/>
  <c r="U83" i="12"/>
  <c r="T83" i="12"/>
  <c r="S83" i="12"/>
  <c r="R83" i="12"/>
  <c r="Q83" i="12"/>
  <c r="P83" i="12"/>
  <c r="O83" i="12"/>
  <c r="N83" i="12"/>
  <c r="M83" i="12"/>
  <c r="L83" i="12"/>
  <c r="K83" i="12"/>
  <c r="J83" i="12"/>
  <c r="I83" i="12"/>
  <c r="H83" i="12"/>
  <c r="G83" i="12"/>
  <c r="F83" i="12"/>
  <c r="E83" i="12"/>
  <c r="CC82" i="12"/>
  <c r="CB82" i="12"/>
  <c r="CA82" i="12"/>
  <c r="BZ82" i="12"/>
  <c r="BY82" i="12"/>
  <c r="BX82" i="12"/>
  <c r="BW82" i="12"/>
  <c r="BV82" i="12"/>
  <c r="BU82" i="12"/>
  <c r="BT82" i="12"/>
  <c r="BS82" i="12"/>
  <c r="BR82" i="12"/>
  <c r="BQ82" i="12"/>
  <c r="BP82" i="12"/>
  <c r="BO82" i="12"/>
  <c r="BN82" i="12"/>
  <c r="BM82" i="12"/>
  <c r="BL82" i="12"/>
  <c r="BK82" i="12"/>
  <c r="BJ82" i="12"/>
  <c r="BI82" i="12"/>
  <c r="BH82" i="12"/>
  <c r="BG82" i="12"/>
  <c r="BF82" i="12"/>
  <c r="BE82" i="12"/>
  <c r="BD82" i="12"/>
  <c r="BC82" i="12"/>
  <c r="BB82" i="12"/>
  <c r="BA82" i="12"/>
  <c r="AZ82" i="12"/>
  <c r="AY82" i="12"/>
  <c r="AX82" i="12"/>
  <c r="AW82" i="12"/>
  <c r="AV82" i="12"/>
  <c r="AU82" i="12"/>
  <c r="AT82" i="12"/>
  <c r="AS82" i="12"/>
  <c r="AR82" i="12"/>
  <c r="AQ82" i="12"/>
  <c r="AP82" i="12"/>
  <c r="AO82" i="12"/>
  <c r="AN82" i="12"/>
  <c r="AM82" i="12"/>
  <c r="AL82" i="12"/>
  <c r="AK82" i="12"/>
  <c r="AJ82" i="12"/>
  <c r="AI82" i="12"/>
  <c r="AH82" i="12"/>
  <c r="AG82" i="12"/>
  <c r="AF82" i="12"/>
  <c r="AE82" i="12"/>
  <c r="AD82" i="12"/>
  <c r="AC82" i="12"/>
  <c r="AB82" i="12"/>
  <c r="AA82" i="12"/>
  <c r="Z82" i="12"/>
  <c r="Y82" i="12"/>
  <c r="X82" i="12"/>
  <c r="W82" i="12"/>
  <c r="V82" i="12"/>
  <c r="U82" i="12"/>
  <c r="T82" i="12"/>
  <c r="S82" i="12"/>
  <c r="R82" i="12"/>
  <c r="Q82" i="12"/>
  <c r="P82" i="12"/>
  <c r="O82" i="12"/>
  <c r="N82" i="12"/>
  <c r="M82" i="12"/>
  <c r="L82" i="12"/>
  <c r="K82" i="12"/>
  <c r="J82" i="12"/>
  <c r="I82" i="12"/>
  <c r="H82" i="12"/>
  <c r="G82" i="12"/>
  <c r="F82" i="12"/>
  <c r="E82" i="12"/>
  <c r="CC98" i="13"/>
  <c r="CB98" i="13"/>
  <c r="CA98" i="13"/>
  <c r="BZ98" i="13"/>
  <c r="BY98" i="13"/>
  <c r="BX98" i="13"/>
  <c r="BW98" i="13"/>
  <c r="BV98" i="13"/>
  <c r="BU98" i="13"/>
  <c r="BT98" i="13"/>
  <c r="BS98" i="13"/>
  <c r="BR98" i="13"/>
  <c r="BQ98" i="13"/>
  <c r="BP98" i="13"/>
  <c r="BO98" i="13"/>
  <c r="BN98" i="13"/>
  <c r="BM98" i="13"/>
  <c r="BL98" i="13"/>
  <c r="BK98" i="13"/>
  <c r="BJ98" i="13"/>
  <c r="BI98" i="13"/>
  <c r="BH98" i="13"/>
  <c r="BG98" i="13"/>
  <c r="BF98" i="13"/>
  <c r="BE98" i="13"/>
  <c r="BD98" i="13"/>
  <c r="BC98" i="13"/>
  <c r="BB98" i="13"/>
  <c r="BA98" i="13"/>
  <c r="AZ98" i="13"/>
  <c r="AY98" i="13"/>
  <c r="AX98" i="13"/>
  <c r="AW98" i="13"/>
  <c r="AV98" i="13"/>
  <c r="AU98" i="13"/>
  <c r="AT98" i="13"/>
  <c r="AS98" i="13"/>
  <c r="AR98" i="13"/>
  <c r="AQ98" i="13"/>
  <c r="AP98" i="13"/>
  <c r="AO98" i="13"/>
  <c r="AN98" i="13"/>
  <c r="AM98" i="13"/>
  <c r="AL98" i="13"/>
  <c r="AK98" i="13"/>
  <c r="AJ98" i="13"/>
  <c r="AI98" i="13"/>
  <c r="AH98" i="13"/>
  <c r="AG98" i="13"/>
  <c r="AF98" i="13"/>
  <c r="AE98" i="13"/>
  <c r="AD98" i="13"/>
  <c r="AC98" i="13"/>
  <c r="AB98" i="13"/>
  <c r="AA98" i="13"/>
  <c r="Z98" i="13"/>
  <c r="Y98" i="13"/>
  <c r="X98" i="13"/>
  <c r="W98" i="13"/>
  <c r="V98" i="13"/>
  <c r="U98" i="13"/>
  <c r="T98" i="13"/>
  <c r="S98" i="13"/>
  <c r="R98" i="13"/>
  <c r="Q98" i="13"/>
  <c r="P98" i="13"/>
  <c r="O98" i="13"/>
  <c r="N98" i="13"/>
  <c r="M98" i="13"/>
  <c r="L98" i="13"/>
  <c r="K98" i="13"/>
  <c r="J98" i="13"/>
  <c r="I98" i="13"/>
  <c r="H98" i="13"/>
  <c r="G98" i="13"/>
  <c r="F98" i="13"/>
  <c r="CC97" i="13"/>
  <c r="CB97" i="13"/>
  <c r="CA97" i="13"/>
  <c r="BZ97" i="13"/>
  <c r="BY97" i="13"/>
  <c r="BX97" i="13"/>
  <c r="BW97" i="13"/>
  <c r="BV97" i="13"/>
  <c r="BU97" i="13"/>
  <c r="BT97" i="13"/>
  <c r="BS97" i="13"/>
  <c r="BR97" i="13"/>
  <c r="BQ97" i="13"/>
  <c r="BP97" i="13"/>
  <c r="BO97" i="13"/>
  <c r="BN97" i="13"/>
  <c r="BM97" i="13"/>
  <c r="BL97" i="13"/>
  <c r="BK97" i="13"/>
  <c r="BJ97" i="13"/>
  <c r="BI97" i="13"/>
  <c r="BH97" i="13"/>
  <c r="BG97" i="13"/>
  <c r="BF97" i="13"/>
  <c r="BE97" i="13"/>
  <c r="BD97" i="13"/>
  <c r="BC97" i="13"/>
  <c r="BB97" i="13"/>
  <c r="BA97" i="13"/>
  <c r="AZ97" i="13"/>
  <c r="AY97" i="13"/>
  <c r="AX97" i="13"/>
  <c r="AW97" i="13"/>
  <c r="AV97" i="13"/>
  <c r="AU97" i="13"/>
  <c r="AT97" i="13"/>
  <c r="AS97" i="13"/>
  <c r="AR97" i="13"/>
  <c r="AQ97" i="13"/>
  <c r="AP97" i="13"/>
  <c r="AO97" i="13"/>
  <c r="AN97" i="13"/>
  <c r="AM97" i="13"/>
  <c r="AL97" i="13"/>
  <c r="AK97" i="13"/>
  <c r="AJ97" i="13"/>
  <c r="AI97" i="13"/>
  <c r="AH97" i="13"/>
  <c r="AG97" i="13"/>
  <c r="AF97" i="13"/>
  <c r="AE97" i="13"/>
  <c r="AD97" i="13"/>
  <c r="AC97" i="13"/>
  <c r="AB97" i="13"/>
  <c r="AA97" i="13"/>
  <c r="Z97" i="13"/>
  <c r="Y97" i="13"/>
  <c r="X97" i="13"/>
  <c r="W97" i="13"/>
  <c r="V97" i="13"/>
  <c r="U97" i="13"/>
  <c r="T97" i="13"/>
  <c r="S97" i="13"/>
  <c r="R97" i="13"/>
  <c r="Q97" i="13"/>
  <c r="P97" i="13"/>
  <c r="O97" i="13"/>
  <c r="N97" i="13"/>
  <c r="M97" i="13"/>
  <c r="L97" i="13"/>
  <c r="K97" i="13"/>
  <c r="J97" i="13"/>
  <c r="I97" i="13"/>
  <c r="H97" i="13"/>
  <c r="G97" i="13"/>
  <c r="F97" i="13"/>
  <c r="E97" i="13"/>
  <c r="CC96" i="13"/>
  <c r="CB96" i="13"/>
  <c r="CA96" i="13"/>
  <c r="BZ96" i="13"/>
  <c r="BY96" i="13"/>
  <c r="BX96" i="13"/>
  <c r="BW96" i="13"/>
  <c r="BV96" i="13"/>
  <c r="BU96" i="13"/>
  <c r="BT96" i="13"/>
  <c r="BS96" i="13"/>
  <c r="BR96" i="13"/>
  <c r="BQ96" i="13"/>
  <c r="BP96" i="13"/>
  <c r="BO96" i="13"/>
  <c r="BN96" i="13"/>
  <c r="BM96" i="13"/>
  <c r="BL96" i="13"/>
  <c r="BK96" i="13"/>
  <c r="BJ96" i="13"/>
  <c r="BI96" i="13"/>
  <c r="BH96" i="13"/>
  <c r="BG96" i="13"/>
  <c r="BF96" i="13"/>
  <c r="BE96" i="13"/>
  <c r="BD96" i="13"/>
  <c r="BC96" i="13"/>
  <c r="BB96" i="13"/>
  <c r="BA96" i="13"/>
  <c r="AZ96" i="13"/>
  <c r="AY96" i="13"/>
  <c r="AX96" i="13"/>
  <c r="AW96" i="13"/>
  <c r="AV96" i="13"/>
  <c r="AU96" i="13"/>
  <c r="AT96" i="13"/>
  <c r="AS96" i="13"/>
  <c r="AR96" i="13"/>
  <c r="AQ96" i="13"/>
  <c r="AP96" i="13"/>
  <c r="AO96" i="13"/>
  <c r="AN96" i="13"/>
  <c r="AM96" i="13"/>
  <c r="AL96" i="13"/>
  <c r="AK96" i="13"/>
  <c r="AJ96" i="13"/>
  <c r="AI96" i="13"/>
  <c r="AH96" i="13"/>
  <c r="AG96" i="13"/>
  <c r="AF96" i="13"/>
  <c r="AE96" i="13"/>
  <c r="AD96" i="13"/>
  <c r="AC96" i="13"/>
  <c r="AB96" i="13"/>
  <c r="AA96" i="13"/>
  <c r="Z96" i="13"/>
  <c r="Y96" i="13"/>
  <c r="X96" i="13"/>
  <c r="W96" i="13"/>
  <c r="V96" i="13"/>
  <c r="U96" i="13"/>
  <c r="T96" i="13"/>
  <c r="S96" i="13"/>
  <c r="R96" i="13"/>
  <c r="Q96" i="13"/>
  <c r="P96" i="13"/>
  <c r="O96" i="13"/>
  <c r="N96" i="13"/>
  <c r="M96" i="13"/>
  <c r="L96" i="13"/>
  <c r="K96" i="13"/>
  <c r="J96" i="13"/>
  <c r="I96" i="13"/>
  <c r="H96" i="13"/>
  <c r="G96" i="13"/>
  <c r="F96" i="13"/>
  <c r="E96" i="13"/>
  <c r="CC95" i="13"/>
  <c r="CB95" i="13"/>
  <c r="CA95" i="13"/>
  <c r="BZ95" i="13"/>
  <c r="BY95" i="13"/>
  <c r="BX95" i="13"/>
  <c r="BW95" i="13"/>
  <c r="BV95" i="13"/>
  <c r="BU95" i="13"/>
  <c r="BT95" i="13"/>
  <c r="BS95" i="13"/>
  <c r="BR95" i="13"/>
  <c r="BQ95" i="13"/>
  <c r="BP95" i="13"/>
  <c r="BO95" i="13"/>
  <c r="BN95" i="13"/>
  <c r="BM95" i="13"/>
  <c r="BL95" i="13"/>
  <c r="BK95" i="13"/>
  <c r="BJ95" i="13"/>
  <c r="BI95" i="13"/>
  <c r="BH95" i="13"/>
  <c r="BG95" i="13"/>
  <c r="BF95" i="13"/>
  <c r="BE95" i="13"/>
  <c r="BD95" i="13"/>
  <c r="BC95" i="13"/>
  <c r="BB95" i="13"/>
  <c r="BA95" i="13"/>
  <c r="AZ95" i="13"/>
  <c r="AY95" i="13"/>
  <c r="AX95" i="13"/>
  <c r="AW95" i="13"/>
  <c r="AV95" i="13"/>
  <c r="AU95" i="13"/>
  <c r="AT95" i="13"/>
  <c r="AS95" i="13"/>
  <c r="AR95" i="13"/>
  <c r="AQ95" i="13"/>
  <c r="AP95" i="13"/>
  <c r="AO95" i="13"/>
  <c r="AN95" i="13"/>
  <c r="AM95" i="13"/>
  <c r="AL95" i="13"/>
  <c r="AK95" i="13"/>
  <c r="AJ95" i="13"/>
  <c r="AI95" i="13"/>
  <c r="AH95" i="13"/>
  <c r="AG95" i="13"/>
  <c r="AF95" i="13"/>
  <c r="AE95" i="13"/>
  <c r="AD95" i="13"/>
  <c r="AC95" i="13"/>
  <c r="AB95" i="13"/>
  <c r="AA95" i="13"/>
  <c r="Z95" i="13"/>
  <c r="Y95" i="13"/>
  <c r="X95" i="13"/>
  <c r="W95" i="13"/>
  <c r="V95" i="13"/>
  <c r="U95" i="13"/>
  <c r="T95" i="13"/>
  <c r="S95" i="13"/>
  <c r="R95" i="13"/>
  <c r="Q95" i="13"/>
  <c r="P95" i="13"/>
  <c r="O95" i="13"/>
  <c r="N95" i="13"/>
  <c r="M95" i="13"/>
  <c r="L95" i="13"/>
  <c r="K95" i="13"/>
  <c r="J95" i="13"/>
  <c r="I95" i="13"/>
  <c r="H95" i="13"/>
  <c r="G95" i="13"/>
  <c r="F95" i="13"/>
  <c r="E95" i="13"/>
  <c r="CC94" i="13"/>
  <c r="CB94" i="13"/>
  <c r="CA94" i="13"/>
  <c r="BZ94" i="13"/>
  <c r="BY94" i="13"/>
  <c r="BX94" i="13"/>
  <c r="BW94" i="13"/>
  <c r="BV94" i="13"/>
  <c r="BU94" i="13"/>
  <c r="BT94" i="13"/>
  <c r="BS94" i="13"/>
  <c r="BR94" i="13"/>
  <c r="BQ94" i="13"/>
  <c r="BP94" i="13"/>
  <c r="BO94" i="13"/>
  <c r="BN94" i="13"/>
  <c r="BM94" i="13"/>
  <c r="BL94" i="13"/>
  <c r="BK94" i="13"/>
  <c r="BJ94" i="13"/>
  <c r="BI94" i="13"/>
  <c r="BH94" i="13"/>
  <c r="BG94" i="13"/>
  <c r="BF94" i="13"/>
  <c r="BE94" i="13"/>
  <c r="BD94" i="13"/>
  <c r="BC94" i="13"/>
  <c r="BB94" i="13"/>
  <c r="BA94" i="13"/>
  <c r="AZ94" i="13"/>
  <c r="AY94" i="13"/>
  <c r="AX94" i="13"/>
  <c r="AW94" i="13"/>
  <c r="AV94" i="13"/>
  <c r="AU94" i="13"/>
  <c r="AT94" i="13"/>
  <c r="AS94" i="13"/>
  <c r="AR94" i="13"/>
  <c r="AQ94" i="13"/>
  <c r="AP94" i="13"/>
  <c r="AO94" i="13"/>
  <c r="AN94" i="13"/>
  <c r="AM94" i="13"/>
  <c r="AL94" i="13"/>
  <c r="AK94" i="13"/>
  <c r="AJ94" i="13"/>
  <c r="AI94" i="13"/>
  <c r="AH94" i="13"/>
  <c r="AG94" i="13"/>
  <c r="AF94" i="13"/>
  <c r="AE94" i="13"/>
  <c r="AD94" i="13"/>
  <c r="AC94" i="13"/>
  <c r="AB94" i="13"/>
  <c r="AA94" i="13"/>
  <c r="Z94" i="13"/>
  <c r="Y94" i="13"/>
  <c r="X94" i="13"/>
  <c r="W94" i="13"/>
  <c r="V94" i="13"/>
  <c r="U94" i="13"/>
  <c r="T94" i="13"/>
  <c r="S94" i="13"/>
  <c r="R94" i="13"/>
  <c r="Q94" i="13"/>
  <c r="P94" i="13"/>
  <c r="O94" i="13"/>
  <c r="N94" i="13"/>
  <c r="M94" i="13"/>
  <c r="L94" i="13"/>
  <c r="K94" i="13"/>
  <c r="J94" i="13"/>
  <c r="I94" i="13"/>
  <c r="H94" i="13"/>
  <c r="G94" i="13"/>
  <c r="F94" i="13"/>
  <c r="E94" i="13"/>
  <c r="CC93" i="13"/>
  <c r="CB93" i="13"/>
  <c r="CA93" i="13"/>
  <c r="BZ93" i="13"/>
  <c r="BY93" i="13"/>
  <c r="BX93" i="13"/>
  <c r="BW93" i="13"/>
  <c r="BV93" i="13"/>
  <c r="BU93" i="13"/>
  <c r="BT93" i="13"/>
  <c r="BS93" i="13"/>
  <c r="BR93" i="13"/>
  <c r="BQ93" i="13"/>
  <c r="BP93" i="13"/>
  <c r="BO93" i="13"/>
  <c r="BN93" i="13"/>
  <c r="BM93" i="13"/>
  <c r="BL93" i="13"/>
  <c r="BK93" i="13"/>
  <c r="BJ93" i="13"/>
  <c r="BI93" i="13"/>
  <c r="BH93" i="13"/>
  <c r="BG93" i="13"/>
  <c r="BF93" i="13"/>
  <c r="BE93" i="13"/>
  <c r="BD93" i="13"/>
  <c r="BC93" i="13"/>
  <c r="BB93" i="13"/>
  <c r="BA93" i="13"/>
  <c r="AZ93" i="13"/>
  <c r="AY93" i="13"/>
  <c r="AX93" i="13"/>
  <c r="AW93" i="13"/>
  <c r="AV93" i="13"/>
  <c r="AU93" i="13"/>
  <c r="AT93" i="13"/>
  <c r="AS93" i="13"/>
  <c r="AR93" i="13"/>
  <c r="AQ93" i="13"/>
  <c r="AP93" i="13"/>
  <c r="AO93" i="13"/>
  <c r="AN93" i="13"/>
  <c r="AM93" i="13"/>
  <c r="AL93" i="13"/>
  <c r="AK93" i="13"/>
  <c r="AJ93" i="13"/>
  <c r="AI93" i="13"/>
  <c r="AH93" i="13"/>
  <c r="AG93" i="13"/>
  <c r="AF93" i="13"/>
  <c r="AE93" i="13"/>
  <c r="AD93" i="13"/>
  <c r="AC93" i="13"/>
  <c r="AB93" i="13"/>
  <c r="AA93" i="13"/>
  <c r="Z93" i="13"/>
  <c r="Y93" i="13"/>
  <c r="X93" i="13"/>
  <c r="W93" i="13"/>
  <c r="V93" i="13"/>
  <c r="U93" i="13"/>
  <c r="T93" i="13"/>
  <c r="S93" i="13"/>
  <c r="R93" i="13"/>
  <c r="Q93" i="13"/>
  <c r="P93" i="13"/>
  <c r="O93" i="13"/>
  <c r="N93" i="13"/>
  <c r="M93" i="13"/>
  <c r="L93" i="13"/>
  <c r="K93" i="13"/>
  <c r="J93" i="13"/>
  <c r="I93" i="13"/>
  <c r="H93" i="13"/>
  <c r="G93" i="13"/>
  <c r="F93" i="13"/>
  <c r="E93" i="13"/>
  <c r="CC92" i="13"/>
  <c r="CB92" i="13"/>
  <c r="CA92" i="13"/>
  <c r="BZ92" i="13"/>
  <c r="BY92" i="13"/>
  <c r="BX92" i="13"/>
  <c r="BW92" i="13"/>
  <c r="BV92" i="13"/>
  <c r="BU92" i="13"/>
  <c r="BT92" i="13"/>
  <c r="BS92" i="13"/>
  <c r="BR92" i="13"/>
  <c r="BQ92" i="13"/>
  <c r="BP92" i="13"/>
  <c r="BO92" i="13"/>
  <c r="BN92" i="13"/>
  <c r="BM92" i="13"/>
  <c r="BL92" i="13"/>
  <c r="BK92" i="13"/>
  <c r="BJ92" i="13"/>
  <c r="BI92" i="13"/>
  <c r="BH92" i="13"/>
  <c r="BG92" i="13"/>
  <c r="BF92" i="13"/>
  <c r="BE92" i="13"/>
  <c r="BD92" i="13"/>
  <c r="BC92" i="13"/>
  <c r="BB92" i="13"/>
  <c r="BA92" i="13"/>
  <c r="AZ92" i="13"/>
  <c r="AY92" i="13"/>
  <c r="AX92" i="13"/>
  <c r="AW92" i="13"/>
  <c r="AV92" i="13"/>
  <c r="AU92" i="13"/>
  <c r="AT92" i="13"/>
  <c r="AS92" i="13"/>
  <c r="AR92" i="13"/>
  <c r="AQ92" i="13"/>
  <c r="AP92" i="13"/>
  <c r="AO92" i="13"/>
  <c r="AN92" i="13"/>
  <c r="AM92" i="13"/>
  <c r="AL92" i="13"/>
  <c r="AK92" i="13"/>
  <c r="AJ92" i="13"/>
  <c r="AI92" i="13"/>
  <c r="AH92" i="13"/>
  <c r="AG92" i="13"/>
  <c r="AF92" i="13"/>
  <c r="AE92" i="13"/>
  <c r="AD92" i="13"/>
  <c r="AC92" i="13"/>
  <c r="AB92" i="13"/>
  <c r="AA92" i="13"/>
  <c r="Z92" i="13"/>
  <c r="Y92" i="13"/>
  <c r="X92" i="13"/>
  <c r="W92" i="13"/>
  <c r="V92" i="13"/>
  <c r="U92" i="13"/>
  <c r="T92" i="13"/>
  <c r="S92" i="13"/>
  <c r="R92" i="13"/>
  <c r="Q92" i="13"/>
  <c r="P92" i="13"/>
  <c r="O92" i="13"/>
  <c r="N92" i="13"/>
  <c r="M92" i="13"/>
  <c r="L92" i="13"/>
  <c r="K92" i="13"/>
  <c r="J92" i="13"/>
  <c r="I92" i="13"/>
  <c r="H92" i="13"/>
  <c r="G92" i="13"/>
  <c r="F92" i="13"/>
  <c r="E92" i="13"/>
  <c r="CC91" i="13"/>
  <c r="CB91" i="13"/>
  <c r="CA91" i="13"/>
  <c r="BZ91" i="13"/>
  <c r="BY91" i="13"/>
  <c r="BX91" i="13"/>
  <c r="BW91" i="13"/>
  <c r="BV91" i="13"/>
  <c r="BU91" i="13"/>
  <c r="BT91" i="13"/>
  <c r="BS91" i="13"/>
  <c r="BR91" i="13"/>
  <c r="BQ91" i="13"/>
  <c r="BP91" i="13"/>
  <c r="BO91" i="13"/>
  <c r="BN91" i="13"/>
  <c r="BM91" i="13"/>
  <c r="BL91" i="13"/>
  <c r="BK91" i="13"/>
  <c r="BJ91" i="13"/>
  <c r="BI91" i="13"/>
  <c r="BH91" i="13"/>
  <c r="BG91" i="13"/>
  <c r="BF91" i="13"/>
  <c r="BE91" i="13"/>
  <c r="BD91" i="13"/>
  <c r="BC91" i="13"/>
  <c r="BB91" i="13"/>
  <c r="BA91" i="13"/>
  <c r="AZ91" i="13"/>
  <c r="AY91" i="13"/>
  <c r="AX91" i="13"/>
  <c r="AW91" i="13"/>
  <c r="AV91" i="13"/>
  <c r="AU91" i="13"/>
  <c r="AT91" i="13"/>
  <c r="AS91" i="13"/>
  <c r="AR91" i="13"/>
  <c r="AQ91" i="13"/>
  <c r="AP91" i="13"/>
  <c r="AO91" i="13"/>
  <c r="AN91" i="13"/>
  <c r="AM91" i="13"/>
  <c r="AL91" i="13"/>
  <c r="AK91" i="13"/>
  <c r="AJ91" i="13"/>
  <c r="AI91" i="13"/>
  <c r="AH91" i="13"/>
  <c r="AG91" i="13"/>
  <c r="AF91" i="13"/>
  <c r="AE91" i="13"/>
  <c r="AD91" i="13"/>
  <c r="AC91" i="13"/>
  <c r="AB91" i="13"/>
  <c r="AA91" i="13"/>
  <c r="Z91" i="13"/>
  <c r="Y91" i="13"/>
  <c r="X91" i="13"/>
  <c r="W91" i="13"/>
  <c r="V91" i="13"/>
  <c r="U91" i="13"/>
  <c r="T91" i="13"/>
  <c r="S91" i="13"/>
  <c r="R91" i="13"/>
  <c r="Q91" i="13"/>
  <c r="P91" i="13"/>
  <c r="O91" i="13"/>
  <c r="N91" i="13"/>
  <c r="M91" i="13"/>
  <c r="L91" i="13"/>
  <c r="K91" i="13"/>
  <c r="J91" i="13"/>
  <c r="I91" i="13"/>
  <c r="H91" i="13"/>
  <c r="G91" i="13"/>
  <c r="F91" i="13"/>
  <c r="E91" i="13"/>
  <c r="CC90" i="13"/>
  <c r="CB90" i="13"/>
  <c r="CA90" i="13"/>
  <c r="BZ90" i="13"/>
  <c r="BY90" i="13"/>
  <c r="BX90" i="13"/>
  <c r="BW90" i="13"/>
  <c r="BV90" i="13"/>
  <c r="BU90" i="13"/>
  <c r="BT90" i="13"/>
  <c r="BS90" i="13"/>
  <c r="BR90" i="13"/>
  <c r="BQ90" i="13"/>
  <c r="BP90" i="13"/>
  <c r="BO90" i="13"/>
  <c r="BN90" i="13"/>
  <c r="BM90" i="13"/>
  <c r="BL90" i="13"/>
  <c r="BK90" i="13"/>
  <c r="BJ90" i="13"/>
  <c r="BI90" i="13"/>
  <c r="BH90" i="13"/>
  <c r="BG90" i="13"/>
  <c r="BF90" i="13"/>
  <c r="BE90" i="13"/>
  <c r="BD90" i="13"/>
  <c r="BC90" i="13"/>
  <c r="BB90" i="13"/>
  <c r="BA90" i="13"/>
  <c r="AZ90" i="13"/>
  <c r="AY90" i="13"/>
  <c r="AX90" i="13"/>
  <c r="AW90" i="13"/>
  <c r="AV90" i="13"/>
  <c r="AU90" i="13"/>
  <c r="AT90" i="13"/>
  <c r="AS90" i="13"/>
  <c r="AR90" i="13"/>
  <c r="AQ90" i="13"/>
  <c r="AP90" i="13"/>
  <c r="AO90" i="13"/>
  <c r="AN90" i="13"/>
  <c r="AM90" i="13"/>
  <c r="AL90" i="13"/>
  <c r="AK90" i="13"/>
  <c r="AJ90" i="13"/>
  <c r="AI90" i="13"/>
  <c r="AH90" i="13"/>
  <c r="AG90" i="13"/>
  <c r="AF90" i="13"/>
  <c r="AE90" i="13"/>
  <c r="AD90" i="13"/>
  <c r="AC90" i="13"/>
  <c r="AB90" i="13"/>
  <c r="AA90" i="13"/>
  <c r="Z90" i="13"/>
  <c r="Y90" i="13"/>
  <c r="X90" i="13"/>
  <c r="W90" i="13"/>
  <c r="V90" i="13"/>
  <c r="U90" i="13"/>
  <c r="T90" i="13"/>
  <c r="S90" i="13"/>
  <c r="R90" i="13"/>
  <c r="Q90" i="13"/>
  <c r="P90" i="13"/>
  <c r="O90" i="13"/>
  <c r="N90" i="13"/>
  <c r="M90" i="13"/>
  <c r="L90" i="13"/>
  <c r="K90" i="13"/>
  <c r="J90" i="13"/>
  <c r="I90" i="13"/>
  <c r="H90" i="13"/>
  <c r="G90" i="13"/>
  <c r="F90" i="13"/>
  <c r="E90" i="13"/>
  <c r="CC89" i="13"/>
  <c r="CB89" i="13"/>
  <c r="CA89" i="13"/>
  <c r="BZ89" i="13"/>
  <c r="BY89" i="13"/>
  <c r="BX89" i="13"/>
  <c r="BW89" i="13"/>
  <c r="BV89" i="13"/>
  <c r="BU89" i="13"/>
  <c r="BT89" i="13"/>
  <c r="BS89" i="13"/>
  <c r="BR89" i="13"/>
  <c r="BQ89" i="13"/>
  <c r="BP89" i="13"/>
  <c r="BO89" i="13"/>
  <c r="BN89" i="13"/>
  <c r="BM89" i="13"/>
  <c r="BL89" i="13"/>
  <c r="BK89" i="13"/>
  <c r="BJ89" i="13"/>
  <c r="BI89" i="13"/>
  <c r="BH89" i="13"/>
  <c r="BG89" i="13"/>
  <c r="BF89" i="13"/>
  <c r="BE89" i="13"/>
  <c r="BD89" i="13"/>
  <c r="BC89" i="13"/>
  <c r="BB89" i="13"/>
  <c r="BA89" i="13"/>
  <c r="AZ89" i="13"/>
  <c r="AY89" i="13"/>
  <c r="AX89" i="13"/>
  <c r="AW89" i="13"/>
  <c r="AV89" i="13"/>
  <c r="AU89" i="13"/>
  <c r="AT89" i="13"/>
  <c r="AS89" i="13"/>
  <c r="AR89" i="13"/>
  <c r="AQ89" i="13"/>
  <c r="AP89" i="13"/>
  <c r="AO89" i="13"/>
  <c r="AN89" i="13"/>
  <c r="AM89" i="13"/>
  <c r="AL89" i="13"/>
  <c r="AK89" i="13"/>
  <c r="AJ89" i="13"/>
  <c r="AI89" i="13"/>
  <c r="AH89" i="13"/>
  <c r="AG89" i="13"/>
  <c r="AF89" i="13"/>
  <c r="AE89" i="13"/>
  <c r="AD89" i="13"/>
  <c r="AC89" i="13"/>
  <c r="AB89" i="13"/>
  <c r="AA89" i="13"/>
  <c r="Z89" i="13"/>
  <c r="Y89" i="13"/>
  <c r="X89" i="13"/>
  <c r="W89" i="13"/>
  <c r="V89" i="13"/>
  <c r="U89" i="13"/>
  <c r="T89" i="13"/>
  <c r="S89" i="13"/>
  <c r="R89" i="13"/>
  <c r="Q89" i="13"/>
  <c r="P89" i="13"/>
  <c r="O89" i="13"/>
  <c r="N89" i="13"/>
  <c r="M89" i="13"/>
  <c r="L89" i="13"/>
  <c r="K89" i="13"/>
  <c r="J89" i="13"/>
  <c r="I89" i="13"/>
  <c r="H89" i="13"/>
  <c r="G89" i="13"/>
  <c r="F89" i="13"/>
  <c r="E89" i="13"/>
  <c r="CC88" i="13"/>
  <c r="CB88" i="13"/>
  <c r="CA88" i="13"/>
  <c r="BZ88" i="13"/>
  <c r="BY88" i="13"/>
  <c r="BX88" i="13"/>
  <c r="BW88" i="13"/>
  <c r="BV88" i="13"/>
  <c r="BU88" i="13"/>
  <c r="BT88" i="13"/>
  <c r="BS88" i="13"/>
  <c r="BR88" i="13"/>
  <c r="BQ88" i="13"/>
  <c r="BP88" i="13"/>
  <c r="BO88" i="13"/>
  <c r="BN88" i="13"/>
  <c r="BM88" i="13"/>
  <c r="BL88" i="13"/>
  <c r="BK88" i="13"/>
  <c r="BJ88" i="13"/>
  <c r="BI88" i="13"/>
  <c r="BH88" i="13"/>
  <c r="BG88" i="13"/>
  <c r="BF88" i="13"/>
  <c r="BE88" i="13"/>
  <c r="BD88" i="13"/>
  <c r="BC88" i="13"/>
  <c r="BB88" i="13"/>
  <c r="BA88" i="13"/>
  <c r="AZ88" i="13"/>
  <c r="AY88" i="13"/>
  <c r="AX88" i="13"/>
  <c r="AW88" i="13"/>
  <c r="AV88" i="13"/>
  <c r="AU88" i="13"/>
  <c r="AT88" i="13"/>
  <c r="AS88" i="13"/>
  <c r="AR88" i="13"/>
  <c r="AQ88" i="13"/>
  <c r="AP88" i="13"/>
  <c r="AO88" i="13"/>
  <c r="AN88" i="13"/>
  <c r="AM88" i="13"/>
  <c r="AL88" i="13"/>
  <c r="AK88" i="13"/>
  <c r="AJ88" i="13"/>
  <c r="AI88" i="13"/>
  <c r="AH88" i="13"/>
  <c r="AG88" i="13"/>
  <c r="AF88" i="13"/>
  <c r="AE88" i="13"/>
  <c r="AD88" i="13"/>
  <c r="AC88" i="13"/>
  <c r="AB88" i="13"/>
  <c r="AA88" i="13"/>
  <c r="Z88" i="13"/>
  <c r="Y88" i="13"/>
  <c r="X88" i="13"/>
  <c r="W88" i="13"/>
  <c r="V88" i="13"/>
  <c r="U88" i="13"/>
  <c r="T88" i="13"/>
  <c r="S88" i="13"/>
  <c r="R88" i="13"/>
  <c r="Q88" i="13"/>
  <c r="P88" i="13"/>
  <c r="O88" i="13"/>
  <c r="N88" i="13"/>
  <c r="M88" i="13"/>
  <c r="L88" i="13"/>
  <c r="K88" i="13"/>
  <c r="J88" i="13"/>
  <c r="I88" i="13"/>
  <c r="H88" i="13"/>
  <c r="G88" i="13"/>
  <c r="F88" i="13"/>
  <c r="E88" i="13"/>
  <c r="CC87" i="13"/>
  <c r="CB87" i="13"/>
  <c r="CA87" i="13"/>
  <c r="BZ87" i="13"/>
  <c r="BY87" i="13"/>
  <c r="BX87" i="13"/>
  <c r="BW87" i="13"/>
  <c r="BV87" i="13"/>
  <c r="BU87" i="13"/>
  <c r="BT87" i="13"/>
  <c r="BS87" i="13"/>
  <c r="BR87" i="13"/>
  <c r="BQ87" i="13"/>
  <c r="BP87" i="13"/>
  <c r="BO87" i="13"/>
  <c r="BN87" i="13"/>
  <c r="BM87" i="13"/>
  <c r="BL87" i="13"/>
  <c r="BK87" i="13"/>
  <c r="BJ87" i="13"/>
  <c r="BI87" i="13"/>
  <c r="BH87" i="13"/>
  <c r="BG87" i="13"/>
  <c r="BF87" i="13"/>
  <c r="BE87" i="13"/>
  <c r="BD87" i="13"/>
  <c r="BC87" i="13"/>
  <c r="BB87" i="13"/>
  <c r="BA87" i="13"/>
  <c r="AZ87" i="13"/>
  <c r="AY87" i="13"/>
  <c r="AX87" i="13"/>
  <c r="AW87" i="13"/>
  <c r="AV87" i="13"/>
  <c r="AU87" i="13"/>
  <c r="AT87" i="13"/>
  <c r="AS87" i="13"/>
  <c r="AR87" i="13"/>
  <c r="AQ87" i="13"/>
  <c r="AP87" i="13"/>
  <c r="AO87" i="13"/>
  <c r="AN87" i="13"/>
  <c r="AM87" i="13"/>
  <c r="AL87" i="13"/>
  <c r="AK87" i="13"/>
  <c r="AJ87" i="13"/>
  <c r="AI87" i="13"/>
  <c r="AH87" i="13"/>
  <c r="AG87" i="13"/>
  <c r="AF87" i="13"/>
  <c r="AE87" i="13"/>
  <c r="AD87" i="13"/>
  <c r="AC87" i="13"/>
  <c r="AB87" i="13"/>
  <c r="AA87" i="13"/>
  <c r="Z87" i="13"/>
  <c r="Y87" i="13"/>
  <c r="X87" i="13"/>
  <c r="W87" i="13"/>
  <c r="V87" i="13"/>
  <c r="U87" i="13"/>
  <c r="T87" i="13"/>
  <c r="S87" i="13"/>
  <c r="R87" i="13"/>
  <c r="Q87" i="13"/>
  <c r="P87" i="13"/>
  <c r="O87" i="13"/>
  <c r="N87" i="13"/>
  <c r="M87" i="13"/>
  <c r="L87" i="13"/>
  <c r="K87" i="13"/>
  <c r="J87" i="13"/>
  <c r="I87" i="13"/>
  <c r="H87" i="13"/>
  <c r="G87" i="13"/>
  <c r="F87" i="13"/>
  <c r="E87" i="13"/>
  <c r="CC86" i="13"/>
  <c r="CB86" i="13"/>
  <c r="CA86" i="13"/>
  <c r="BZ86" i="13"/>
  <c r="BY86" i="13"/>
  <c r="BX86" i="13"/>
  <c r="BW86" i="13"/>
  <c r="BV86" i="13"/>
  <c r="BU86" i="13"/>
  <c r="BT86" i="13"/>
  <c r="BS86" i="13"/>
  <c r="BR86" i="13"/>
  <c r="BQ86" i="13"/>
  <c r="BP86" i="13"/>
  <c r="BO86" i="13"/>
  <c r="BN86" i="13"/>
  <c r="BM86" i="13"/>
  <c r="BL86" i="13"/>
  <c r="BK86" i="13"/>
  <c r="BJ86" i="13"/>
  <c r="BI86" i="13"/>
  <c r="BH86" i="13"/>
  <c r="BG86" i="13"/>
  <c r="BF86" i="13"/>
  <c r="BE86" i="13"/>
  <c r="BD86" i="13"/>
  <c r="BC86" i="13"/>
  <c r="BB86" i="13"/>
  <c r="BA86" i="13"/>
  <c r="AZ86" i="13"/>
  <c r="AY86" i="13"/>
  <c r="AX86" i="13"/>
  <c r="AW86" i="13"/>
  <c r="AV86" i="13"/>
  <c r="AU86" i="13"/>
  <c r="AT86" i="13"/>
  <c r="AS86" i="13"/>
  <c r="AR86" i="13"/>
  <c r="AQ86" i="13"/>
  <c r="AP86" i="13"/>
  <c r="AO86" i="13"/>
  <c r="AN86" i="13"/>
  <c r="AM86" i="13"/>
  <c r="AL86" i="13"/>
  <c r="AK86" i="13"/>
  <c r="AJ86" i="13"/>
  <c r="AI86" i="13"/>
  <c r="AH86" i="13"/>
  <c r="AG86" i="13"/>
  <c r="AF86" i="13"/>
  <c r="AE86" i="13"/>
  <c r="AD86" i="13"/>
  <c r="AC86" i="13"/>
  <c r="AB86" i="13"/>
  <c r="AA86" i="13"/>
  <c r="Z86" i="13"/>
  <c r="Y86" i="13"/>
  <c r="X86" i="13"/>
  <c r="W86" i="13"/>
  <c r="V86" i="13"/>
  <c r="U86" i="13"/>
  <c r="T86" i="13"/>
  <c r="S86" i="13"/>
  <c r="R86" i="13"/>
  <c r="Q86" i="13"/>
  <c r="P86" i="13"/>
  <c r="O86" i="13"/>
  <c r="N86" i="13"/>
  <c r="M86" i="13"/>
  <c r="L86" i="13"/>
  <c r="K86" i="13"/>
  <c r="J86" i="13"/>
  <c r="I86" i="13"/>
  <c r="H86" i="13"/>
  <c r="G86" i="13"/>
  <c r="F86" i="13"/>
  <c r="E86" i="13"/>
  <c r="CC85" i="13"/>
  <c r="CB85" i="13"/>
  <c r="CA85" i="13"/>
  <c r="BZ85" i="13"/>
  <c r="BY85" i="13"/>
  <c r="BX85" i="13"/>
  <c r="BW85" i="13"/>
  <c r="BV85" i="13"/>
  <c r="BU85" i="13"/>
  <c r="BT85" i="13"/>
  <c r="BS85" i="13"/>
  <c r="BR85" i="13"/>
  <c r="BQ85" i="13"/>
  <c r="BP85" i="13"/>
  <c r="BO85" i="13"/>
  <c r="BN85" i="13"/>
  <c r="BM85" i="13"/>
  <c r="BL85" i="13"/>
  <c r="BK85" i="13"/>
  <c r="BJ85" i="13"/>
  <c r="BI85" i="13"/>
  <c r="BH85" i="13"/>
  <c r="BG85" i="13"/>
  <c r="BF85" i="13"/>
  <c r="BE85" i="13"/>
  <c r="BD85" i="13"/>
  <c r="BC85" i="13"/>
  <c r="BB85" i="13"/>
  <c r="BA85" i="13"/>
  <c r="AZ85" i="13"/>
  <c r="AY85" i="13"/>
  <c r="AX85" i="13"/>
  <c r="AW85" i="13"/>
  <c r="AV85" i="13"/>
  <c r="AU85" i="13"/>
  <c r="AT85" i="13"/>
  <c r="AS85" i="13"/>
  <c r="AR85" i="13"/>
  <c r="AQ85" i="13"/>
  <c r="AP85" i="13"/>
  <c r="AO85" i="13"/>
  <c r="AN85" i="13"/>
  <c r="AM85" i="13"/>
  <c r="AL85" i="13"/>
  <c r="AK85" i="13"/>
  <c r="AJ85" i="13"/>
  <c r="AI85" i="13"/>
  <c r="AH85" i="13"/>
  <c r="AG85" i="13"/>
  <c r="AF85" i="13"/>
  <c r="AE85" i="13"/>
  <c r="AD85" i="13"/>
  <c r="AC85" i="13"/>
  <c r="AB85" i="13"/>
  <c r="AA85" i="13"/>
  <c r="Z85" i="13"/>
  <c r="Y85" i="13"/>
  <c r="X85" i="13"/>
  <c r="W85" i="13"/>
  <c r="V85" i="13"/>
  <c r="U85" i="13"/>
  <c r="T85" i="13"/>
  <c r="S85" i="13"/>
  <c r="R85" i="13"/>
  <c r="Q85" i="13"/>
  <c r="P85" i="13"/>
  <c r="O85" i="13"/>
  <c r="N85" i="13"/>
  <c r="M85" i="13"/>
  <c r="L85" i="13"/>
  <c r="K85" i="13"/>
  <c r="J85" i="13"/>
  <c r="I85" i="13"/>
  <c r="H85" i="13"/>
  <c r="G85" i="13"/>
  <c r="F85" i="13"/>
  <c r="E85" i="13"/>
  <c r="CC84" i="13"/>
  <c r="CB84" i="13"/>
  <c r="CA84" i="13"/>
  <c r="BZ84" i="13"/>
  <c r="BY84" i="13"/>
  <c r="BX84" i="13"/>
  <c r="BW84" i="13"/>
  <c r="BV84" i="13"/>
  <c r="BU84" i="13"/>
  <c r="BT84" i="13"/>
  <c r="BS84" i="13"/>
  <c r="BR84" i="13"/>
  <c r="BQ84" i="13"/>
  <c r="BP84" i="13"/>
  <c r="BO84" i="13"/>
  <c r="BN84" i="13"/>
  <c r="BM84" i="13"/>
  <c r="BL84" i="13"/>
  <c r="BK84" i="13"/>
  <c r="BJ84" i="13"/>
  <c r="BI84" i="13"/>
  <c r="BH84" i="13"/>
  <c r="BG84" i="13"/>
  <c r="BF84" i="13"/>
  <c r="BE84" i="13"/>
  <c r="BD84" i="13"/>
  <c r="BC84" i="13"/>
  <c r="BB84" i="13"/>
  <c r="BA84" i="13"/>
  <c r="AZ84" i="13"/>
  <c r="AY84" i="13"/>
  <c r="AX84" i="13"/>
  <c r="AW84" i="13"/>
  <c r="AV84" i="13"/>
  <c r="AU84" i="13"/>
  <c r="AT84" i="13"/>
  <c r="AS84" i="13"/>
  <c r="AR84" i="13"/>
  <c r="AQ84" i="13"/>
  <c r="AP84" i="13"/>
  <c r="AO84" i="13"/>
  <c r="AN84" i="13"/>
  <c r="AM84" i="13"/>
  <c r="AL84" i="13"/>
  <c r="AK84" i="13"/>
  <c r="AJ84" i="13"/>
  <c r="AI84" i="13"/>
  <c r="AH84" i="13"/>
  <c r="AG84" i="13"/>
  <c r="AF84" i="13"/>
  <c r="AE84" i="13"/>
  <c r="AD84" i="13"/>
  <c r="AC84" i="13"/>
  <c r="AB84" i="13"/>
  <c r="AA84" i="13"/>
  <c r="Z84" i="13"/>
  <c r="Y84" i="13"/>
  <c r="X84" i="13"/>
  <c r="W84" i="13"/>
  <c r="V84" i="13"/>
  <c r="U84" i="13"/>
  <c r="T84" i="13"/>
  <c r="S84" i="13"/>
  <c r="R84" i="13"/>
  <c r="Q84" i="13"/>
  <c r="P84" i="13"/>
  <c r="O84" i="13"/>
  <c r="N84" i="13"/>
  <c r="M84" i="13"/>
  <c r="L84" i="13"/>
  <c r="K84" i="13"/>
  <c r="J84" i="13"/>
  <c r="I84" i="13"/>
  <c r="H84" i="13"/>
  <c r="G84" i="13"/>
  <c r="F84" i="13"/>
  <c r="E84" i="13"/>
  <c r="CC83" i="13"/>
  <c r="CB83" i="13"/>
  <c r="CA83" i="13"/>
  <c r="BZ83" i="13"/>
  <c r="BY83" i="13"/>
  <c r="BX83" i="13"/>
  <c r="BW83" i="13"/>
  <c r="BV83" i="13"/>
  <c r="BU83" i="13"/>
  <c r="BT83" i="13"/>
  <c r="BS83" i="13"/>
  <c r="BR83" i="13"/>
  <c r="BQ83" i="13"/>
  <c r="BP83" i="13"/>
  <c r="BO83" i="13"/>
  <c r="BN83" i="13"/>
  <c r="BM83" i="13"/>
  <c r="BL83" i="13"/>
  <c r="BK83" i="13"/>
  <c r="BJ83" i="13"/>
  <c r="BI83" i="13"/>
  <c r="BH83" i="13"/>
  <c r="BG83" i="13"/>
  <c r="BF83" i="13"/>
  <c r="BE83" i="13"/>
  <c r="BD83" i="13"/>
  <c r="BC83" i="13"/>
  <c r="BB83" i="13"/>
  <c r="BA83" i="13"/>
  <c r="AZ83" i="13"/>
  <c r="AY83" i="13"/>
  <c r="AX83" i="13"/>
  <c r="AW83" i="13"/>
  <c r="AV83" i="13"/>
  <c r="AU83" i="13"/>
  <c r="AT83" i="13"/>
  <c r="AS83" i="13"/>
  <c r="AR83" i="13"/>
  <c r="AQ83" i="13"/>
  <c r="AP83" i="13"/>
  <c r="AO83" i="13"/>
  <c r="AN83" i="13"/>
  <c r="AM83" i="13"/>
  <c r="AL83" i="13"/>
  <c r="AK83" i="13"/>
  <c r="AJ83" i="13"/>
  <c r="AI83" i="13"/>
  <c r="AH83" i="13"/>
  <c r="AG83" i="13"/>
  <c r="AF83" i="13"/>
  <c r="AE83" i="13"/>
  <c r="AD83" i="13"/>
  <c r="AC83" i="13"/>
  <c r="AB83" i="13"/>
  <c r="AA83" i="13"/>
  <c r="Z83" i="13"/>
  <c r="Y83" i="13"/>
  <c r="X83" i="13"/>
  <c r="W83" i="13"/>
  <c r="V83" i="13"/>
  <c r="U83" i="13"/>
  <c r="T83" i="13"/>
  <c r="S83" i="13"/>
  <c r="R83" i="13"/>
  <c r="Q83" i="13"/>
  <c r="P83" i="13"/>
  <c r="O83" i="13"/>
  <c r="N83" i="13"/>
  <c r="M83" i="13"/>
  <c r="L83" i="13"/>
  <c r="K83" i="13"/>
  <c r="J83" i="13"/>
  <c r="I83" i="13"/>
  <c r="H83" i="13"/>
  <c r="G83" i="13"/>
  <c r="F83" i="13"/>
  <c r="E83" i="13"/>
  <c r="CC82" i="13"/>
  <c r="CB82" i="13"/>
  <c r="CA82" i="13"/>
  <c r="BZ82" i="13"/>
  <c r="BY82" i="13"/>
  <c r="BX82" i="13"/>
  <c r="BW82" i="13"/>
  <c r="BV82" i="13"/>
  <c r="BU82" i="13"/>
  <c r="BT82" i="13"/>
  <c r="BS82" i="13"/>
  <c r="BR82" i="13"/>
  <c r="BQ82" i="13"/>
  <c r="BP82" i="13"/>
  <c r="BO82" i="13"/>
  <c r="BN82" i="13"/>
  <c r="BM82" i="13"/>
  <c r="BL82" i="13"/>
  <c r="BK82" i="13"/>
  <c r="BJ82" i="13"/>
  <c r="BI82" i="13"/>
  <c r="BH82" i="13"/>
  <c r="BG82" i="13"/>
  <c r="BF82" i="13"/>
  <c r="BE82" i="13"/>
  <c r="BD82" i="13"/>
  <c r="BC82" i="13"/>
  <c r="BB82" i="13"/>
  <c r="BA82" i="13"/>
  <c r="AZ82" i="13"/>
  <c r="AY82" i="13"/>
  <c r="AX82" i="13"/>
  <c r="AW82" i="13"/>
  <c r="AV82" i="13"/>
  <c r="AU82" i="13"/>
  <c r="AT82" i="13"/>
  <c r="AS82" i="13"/>
  <c r="AR82" i="13"/>
  <c r="AQ82" i="13"/>
  <c r="AP82" i="13"/>
  <c r="AO82" i="13"/>
  <c r="AN82" i="13"/>
  <c r="AM82" i="13"/>
  <c r="AL82" i="13"/>
  <c r="AK82" i="13"/>
  <c r="AJ82" i="13"/>
  <c r="AI82" i="13"/>
  <c r="AH82" i="13"/>
  <c r="AG82" i="13"/>
  <c r="AF82" i="13"/>
  <c r="AE82" i="13"/>
  <c r="AD82" i="13"/>
  <c r="AC82" i="13"/>
  <c r="AB82" i="13"/>
  <c r="AA82" i="13"/>
  <c r="Z82" i="13"/>
  <c r="Y82" i="13"/>
  <c r="X82" i="13"/>
  <c r="W82" i="13"/>
  <c r="V82" i="13"/>
  <c r="U82" i="13"/>
  <c r="T82" i="13"/>
  <c r="S82" i="13"/>
  <c r="R82" i="13"/>
  <c r="Q82" i="13"/>
  <c r="P82" i="13"/>
  <c r="O82" i="13"/>
  <c r="N82" i="13"/>
  <c r="M82" i="13"/>
  <c r="L82" i="13"/>
  <c r="K82" i="13"/>
  <c r="J82" i="13"/>
  <c r="I82" i="13"/>
  <c r="H82" i="13"/>
  <c r="G82" i="13"/>
  <c r="F82" i="13"/>
  <c r="CC98" i="3"/>
  <c r="CB98" i="3"/>
  <c r="CA98" i="3"/>
  <c r="BZ98" i="3"/>
  <c r="BY98" i="3"/>
  <c r="BX98" i="3"/>
  <c r="BW98" i="3"/>
  <c r="BV98" i="3"/>
  <c r="BU98"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U98" i="3"/>
  <c r="AT98" i="3"/>
  <c r="AS98" i="3"/>
  <c r="AR98" i="3"/>
  <c r="AQ98" i="3"/>
  <c r="AP98" i="3"/>
  <c r="AO98" i="3"/>
  <c r="AN98" i="3"/>
  <c r="AM98" i="3"/>
  <c r="AL98" i="3"/>
  <c r="AK98" i="3"/>
  <c r="AJ98" i="3"/>
  <c r="AI98" i="3"/>
  <c r="AH98" i="3"/>
  <c r="AG98" i="3"/>
  <c r="AF98" i="3"/>
  <c r="AE98" i="3"/>
  <c r="AD98" i="3"/>
  <c r="AC98" i="3"/>
  <c r="AB98" i="3"/>
  <c r="AA98" i="3"/>
  <c r="Z98" i="3"/>
  <c r="Y98" i="3"/>
  <c r="X98" i="3"/>
  <c r="W98" i="3"/>
  <c r="V98" i="3"/>
  <c r="U98" i="3"/>
  <c r="T98" i="3"/>
  <c r="S98" i="3"/>
  <c r="R98" i="3"/>
  <c r="Q98" i="3"/>
  <c r="P98" i="3"/>
  <c r="O98" i="3"/>
  <c r="N98" i="3"/>
  <c r="M98" i="3"/>
  <c r="L98" i="3"/>
  <c r="K98" i="3"/>
  <c r="J98" i="3"/>
  <c r="I98" i="3"/>
  <c r="H98" i="3"/>
  <c r="G98" i="3"/>
  <c r="F98" i="3"/>
  <c r="E98" i="3"/>
  <c r="CC97" i="3"/>
  <c r="CB97" i="3"/>
  <c r="CA97" i="3"/>
  <c r="BZ97" i="3"/>
  <c r="BY97" i="3"/>
  <c r="BX97" i="3"/>
  <c r="BW97" i="3"/>
  <c r="BV97" i="3"/>
  <c r="BU97"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U97" i="3"/>
  <c r="AT97" i="3"/>
  <c r="AS97" i="3"/>
  <c r="AR97" i="3"/>
  <c r="AQ97" i="3"/>
  <c r="AP97" i="3"/>
  <c r="AO97" i="3"/>
  <c r="AN97" i="3"/>
  <c r="AM97" i="3"/>
  <c r="AL97" i="3"/>
  <c r="AK97" i="3"/>
  <c r="AJ97" i="3"/>
  <c r="AI97" i="3"/>
  <c r="AH97" i="3"/>
  <c r="AG97" i="3"/>
  <c r="AF97" i="3"/>
  <c r="AE97" i="3"/>
  <c r="AD97" i="3"/>
  <c r="AC97" i="3"/>
  <c r="AB97" i="3"/>
  <c r="AA97" i="3"/>
  <c r="Z97" i="3"/>
  <c r="Y97" i="3"/>
  <c r="X97" i="3"/>
  <c r="W97" i="3"/>
  <c r="V97" i="3"/>
  <c r="U97" i="3"/>
  <c r="T97" i="3"/>
  <c r="S97" i="3"/>
  <c r="R97" i="3"/>
  <c r="Q97" i="3"/>
  <c r="P97" i="3"/>
  <c r="O97" i="3"/>
  <c r="N97" i="3"/>
  <c r="M97" i="3"/>
  <c r="L97" i="3"/>
  <c r="K97" i="3"/>
  <c r="J97" i="3"/>
  <c r="I97" i="3"/>
  <c r="H97" i="3"/>
  <c r="G97" i="3"/>
  <c r="F97" i="3"/>
  <c r="E97" i="3"/>
  <c r="CC96" i="3"/>
  <c r="CB96" i="3"/>
  <c r="CA96" i="3"/>
  <c r="BZ96" i="3"/>
  <c r="BY96" i="3"/>
  <c r="BX96" i="3"/>
  <c r="BW96" i="3"/>
  <c r="BV96" i="3"/>
  <c r="BU96"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U96" i="3"/>
  <c r="AT96" i="3"/>
  <c r="AS96" i="3"/>
  <c r="AR96" i="3"/>
  <c r="AQ96" i="3"/>
  <c r="AP96" i="3"/>
  <c r="AO96" i="3"/>
  <c r="AN96" i="3"/>
  <c r="AM96" i="3"/>
  <c r="AL96" i="3"/>
  <c r="AK96" i="3"/>
  <c r="AJ96" i="3"/>
  <c r="AI96" i="3"/>
  <c r="AH96" i="3"/>
  <c r="AG96" i="3"/>
  <c r="AF96" i="3"/>
  <c r="AE96" i="3"/>
  <c r="AD96" i="3"/>
  <c r="AC96" i="3"/>
  <c r="AB96" i="3"/>
  <c r="AA96" i="3"/>
  <c r="Z96" i="3"/>
  <c r="Y96" i="3"/>
  <c r="X96" i="3"/>
  <c r="W96" i="3"/>
  <c r="V96" i="3"/>
  <c r="U96" i="3"/>
  <c r="T96" i="3"/>
  <c r="S96" i="3"/>
  <c r="R96" i="3"/>
  <c r="Q96" i="3"/>
  <c r="P96" i="3"/>
  <c r="O96" i="3"/>
  <c r="N96" i="3"/>
  <c r="M96" i="3"/>
  <c r="L96" i="3"/>
  <c r="K96" i="3"/>
  <c r="J96" i="3"/>
  <c r="I96" i="3"/>
  <c r="H96" i="3"/>
  <c r="G96" i="3"/>
  <c r="F96" i="3"/>
  <c r="E96" i="3"/>
  <c r="CC95" i="3"/>
  <c r="CB95" i="3"/>
  <c r="CA95" i="3"/>
  <c r="BZ95" i="3"/>
  <c r="BY95" i="3"/>
  <c r="BX95" i="3"/>
  <c r="BW95" i="3"/>
  <c r="BV95" i="3"/>
  <c r="BU95"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U95" i="3"/>
  <c r="AT95" i="3"/>
  <c r="AS95" i="3"/>
  <c r="AR95" i="3"/>
  <c r="AQ95" i="3"/>
  <c r="AP95" i="3"/>
  <c r="AO95" i="3"/>
  <c r="AN95" i="3"/>
  <c r="AM95" i="3"/>
  <c r="AL95" i="3"/>
  <c r="AK95" i="3"/>
  <c r="AJ95" i="3"/>
  <c r="AI95" i="3"/>
  <c r="AH95" i="3"/>
  <c r="AG95" i="3"/>
  <c r="AF95" i="3"/>
  <c r="AE95" i="3"/>
  <c r="AD95" i="3"/>
  <c r="AC95" i="3"/>
  <c r="AB95" i="3"/>
  <c r="AA95" i="3"/>
  <c r="Z95" i="3"/>
  <c r="Y95" i="3"/>
  <c r="X95" i="3"/>
  <c r="W95" i="3"/>
  <c r="V95" i="3"/>
  <c r="U95" i="3"/>
  <c r="T95" i="3"/>
  <c r="S95" i="3"/>
  <c r="R95" i="3"/>
  <c r="Q95" i="3"/>
  <c r="P95" i="3"/>
  <c r="O95" i="3"/>
  <c r="N95" i="3"/>
  <c r="M95" i="3"/>
  <c r="L95" i="3"/>
  <c r="K95" i="3"/>
  <c r="J95" i="3"/>
  <c r="I95" i="3"/>
  <c r="H95" i="3"/>
  <c r="G95" i="3"/>
  <c r="F95" i="3"/>
  <c r="E95" i="3"/>
  <c r="CC94" i="3"/>
  <c r="CB94" i="3"/>
  <c r="CA94" i="3"/>
  <c r="BZ94" i="3"/>
  <c r="BY94" i="3"/>
  <c r="BX94" i="3"/>
  <c r="BW94" i="3"/>
  <c r="BV94" i="3"/>
  <c r="BU94"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U94" i="3"/>
  <c r="AT94" i="3"/>
  <c r="AS94" i="3"/>
  <c r="AR94" i="3"/>
  <c r="AQ94" i="3"/>
  <c r="AP94" i="3"/>
  <c r="AO94" i="3"/>
  <c r="AN94" i="3"/>
  <c r="AM94" i="3"/>
  <c r="AL94" i="3"/>
  <c r="AK94" i="3"/>
  <c r="AJ94" i="3"/>
  <c r="AI94" i="3"/>
  <c r="AH94" i="3"/>
  <c r="AG94" i="3"/>
  <c r="AF94" i="3"/>
  <c r="AE94" i="3"/>
  <c r="AD94" i="3"/>
  <c r="AC94" i="3"/>
  <c r="AB94" i="3"/>
  <c r="AA94" i="3"/>
  <c r="Z94" i="3"/>
  <c r="Y94" i="3"/>
  <c r="X94" i="3"/>
  <c r="W94" i="3"/>
  <c r="V94" i="3"/>
  <c r="U94" i="3"/>
  <c r="T94" i="3"/>
  <c r="S94" i="3"/>
  <c r="R94" i="3"/>
  <c r="Q94" i="3"/>
  <c r="P94" i="3"/>
  <c r="O94" i="3"/>
  <c r="M94" i="3"/>
  <c r="L94" i="3"/>
  <c r="K94" i="3"/>
  <c r="J94" i="3"/>
  <c r="I94" i="3"/>
  <c r="H94" i="3"/>
  <c r="G94" i="3"/>
  <c r="F94" i="3"/>
  <c r="E94" i="3"/>
  <c r="CC93" i="3"/>
  <c r="CB93" i="3"/>
  <c r="CA93" i="3"/>
  <c r="BZ93" i="3"/>
  <c r="BY93" i="3"/>
  <c r="BX93" i="3"/>
  <c r="BW93" i="3"/>
  <c r="BV93" i="3"/>
  <c r="BU93"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U93" i="3"/>
  <c r="AT93" i="3"/>
  <c r="AS93" i="3"/>
  <c r="AR93" i="3"/>
  <c r="AQ93" i="3"/>
  <c r="AP93" i="3"/>
  <c r="AO93" i="3"/>
  <c r="AN93" i="3"/>
  <c r="AM93" i="3"/>
  <c r="AL93" i="3"/>
  <c r="AK93" i="3"/>
  <c r="AJ93" i="3"/>
  <c r="AI93" i="3"/>
  <c r="AH93" i="3"/>
  <c r="AG93" i="3"/>
  <c r="AF93" i="3"/>
  <c r="AE93" i="3"/>
  <c r="AD93" i="3"/>
  <c r="AC93" i="3"/>
  <c r="AB93" i="3"/>
  <c r="AA93" i="3"/>
  <c r="Z93" i="3"/>
  <c r="Y93" i="3"/>
  <c r="X93" i="3"/>
  <c r="W93" i="3"/>
  <c r="V93" i="3"/>
  <c r="U93" i="3"/>
  <c r="T93" i="3"/>
  <c r="S93" i="3"/>
  <c r="R93" i="3"/>
  <c r="Q93" i="3"/>
  <c r="P93" i="3"/>
  <c r="O93" i="3"/>
  <c r="N93" i="3"/>
  <c r="M93" i="3"/>
  <c r="L93" i="3"/>
  <c r="K93" i="3"/>
  <c r="J93" i="3"/>
  <c r="I93" i="3"/>
  <c r="H93" i="3"/>
  <c r="G93" i="3"/>
  <c r="F93" i="3"/>
  <c r="E93" i="3"/>
  <c r="CC92" i="3"/>
  <c r="CB92" i="3"/>
  <c r="CA92" i="3"/>
  <c r="BZ92" i="3"/>
  <c r="BY92" i="3"/>
  <c r="BX92" i="3"/>
  <c r="BW92" i="3"/>
  <c r="BV92" i="3"/>
  <c r="BU92"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U92" i="3"/>
  <c r="AT92" i="3"/>
  <c r="AS92" i="3"/>
  <c r="AR92" i="3"/>
  <c r="AQ92" i="3"/>
  <c r="AP92" i="3"/>
  <c r="AO92" i="3"/>
  <c r="AN92" i="3"/>
  <c r="AM92" i="3"/>
  <c r="AL92" i="3"/>
  <c r="AK92" i="3"/>
  <c r="AJ92" i="3"/>
  <c r="AI92" i="3"/>
  <c r="AH92" i="3"/>
  <c r="AG92" i="3"/>
  <c r="AF92" i="3"/>
  <c r="AE92" i="3"/>
  <c r="AD92" i="3"/>
  <c r="AC92" i="3"/>
  <c r="AB92" i="3"/>
  <c r="AA92" i="3"/>
  <c r="Z92" i="3"/>
  <c r="Y92" i="3"/>
  <c r="X92" i="3"/>
  <c r="W92" i="3"/>
  <c r="V92" i="3"/>
  <c r="U92" i="3"/>
  <c r="T92" i="3"/>
  <c r="S92" i="3"/>
  <c r="R92" i="3"/>
  <c r="Q92" i="3"/>
  <c r="P92" i="3"/>
  <c r="O92" i="3"/>
  <c r="N92" i="3"/>
  <c r="M92" i="3"/>
  <c r="L92" i="3"/>
  <c r="K92" i="3"/>
  <c r="J92" i="3"/>
  <c r="I92" i="3"/>
  <c r="H92" i="3"/>
  <c r="G92" i="3"/>
  <c r="F92" i="3"/>
  <c r="CC91" i="3"/>
  <c r="CB91" i="3"/>
  <c r="CA91" i="3"/>
  <c r="BZ91" i="3"/>
  <c r="BY91" i="3"/>
  <c r="BX91" i="3"/>
  <c r="BW91" i="3"/>
  <c r="BV91" i="3"/>
  <c r="BU91"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U91" i="3"/>
  <c r="AT91" i="3"/>
  <c r="AS91" i="3"/>
  <c r="AR91" i="3"/>
  <c r="AQ91" i="3"/>
  <c r="AP91" i="3"/>
  <c r="AO91" i="3"/>
  <c r="AN91" i="3"/>
  <c r="AM91" i="3"/>
  <c r="AL91" i="3"/>
  <c r="AK91" i="3"/>
  <c r="AJ91" i="3"/>
  <c r="AI91" i="3"/>
  <c r="AH91" i="3"/>
  <c r="AG91" i="3"/>
  <c r="AF91" i="3"/>
  <c r="AE91" i="3"/>
  <c r="AD91" i="3"/>
  <c r="AC91" i="3"/>
  <c r="AB91" i="3"/>
  <c r="AA91" i="3"/>
  <c r="Z91" i="3"/>
  <c r="Y91" i="3"/>
  <c r="X91" i="3"/>
  <c r="W91" i="3"/>
  <c r="V91" i="3"/>
  <c r="U91" i="3"/>
  <c r="T91" i="3"/>
  <c r="S91" i="3"/>
  <c r="R91" i="3"/>
  <c r="Q91" i="3"/>
  <c r="P91" i="3"/>
  <c r="O91" i="3"/>
  <c r="N91" i="3"/>
  <c r="M91" i="3"/>
  <c r="L91" i="3"/>
  <c r="K91" i="3"/>
  <c r="J91" i="3"/>
  <c r="I91" i="3"/>
  <c r="H91" i="3"/>
  <c r="G91" i="3"/>
  <c r="F91" i="3"/>
  <c r="E91" i="3"/>
  <c r="CC90" i="3"/>
  <c r="CB90" i="3"/>
  <c r="CA90" i="3"/>
  <c r="BZ90" i="3"/>
  <c r="BY90" i="3"/>
  <c r="BX90" i="3"/>
  <c r="BW90" i="3"/>
  <c r="BV90" i="3"/>
  <c r="BU90"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U90" i="3"/>
  <c r="AT90" i="3"/>
  <c r="AS90" i="3"/>
  <c r="AR90" i="3"/>
  <c r="AQ90" i="3"/>
  <c r="AP90" i="3"/>
  <c r="AO90" i="3"/>
  <c r="AN90" i="3"/>
  <c r="AM90" i="3"/>
  <c r="AL90" i="3"/>
  <c r="AK90" i="3"/>
  <c r="AJ90" i="3"/>
  <c r="AI90" i="3"/>
  <c r="AH90" i="3"/>
  <c r="AG90" i="3"/>
  <c r="AF90" i="3"/>
  <c r="AE90" i="3"/>
  <c r="AD90" i="3"/>
  <c r="AC90" i="3"/>
  <c r="AB90" i="3"/>
  <c r="AA90" i="3"/>
  <c r="Z90" i="3"/>
  <c r="Y90" i="3"/>
  <c r="X90" i="3"/>
  <c r="W90" i="3"/>
  <c r="V90" i="3"/>
  <c r="U90" i="3"/>
  <c r="T90" i="3"/>
  <c r="S90" i="3"/>
  <c r="R90" i="3"/>
  <c r="Q90" i="3"/>
  <c r="P90" i="3"/>
  <c r="O90" i="3"/>
  <c r="N90" i="3"/>
  <c r="M90" i="3"/>
  <c r="L90" i="3"/>
  <c r="K90" i="3"/>
  <c r="J90" i="3"/>
  <c r="I90" i="3"/>
  <c r="H90" i="3"/>
  <c r="G90" i="3"/>
  <c r="F90" i="3"/>
  <c r="E90" i="3"/>
  <c r="CC89" i="3"/>
  <c r="CB89" i="3"/>
  <c r="CA89" i="3"/>
  <c r="BZ89" i="3"/>
  <c r="BY89" i="3"/>
  <c r="BX89" i="3"/>
  <c r="BW89" i="3"/>
  <c r="BV89" i="3"/>
  <c r="BU89"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U89" i="3"/>
  <c r="AT89" i="3"/>
  <c r="AS89" i="3"/>
  <c r="AR89" i="3"/>
  <c r="AQ89" i="3"/>
  <c r="AP89" i="3"/>
  <c r="AO89" i="3"/>
  <c r="AN89" i="3"/>
  <c r="AM89" i="3"/>
  <c r="AL89" i="3"/>
  <c r="AK89" i="3"/>
  <c r="AJ89" i="3"/>
  <c r="AI89" i="3"/>
  <c r="AH89" i="3"/>
  <c r="AG89" i="3"/>
  <c r="AF89" i="3"/>
  <c r="AE89" i="3"/>
  <c r="AD89" i="3"/>
  <c r="AC89" i="3"/>
  <c r="AB89" i="3"/>
  <c r="AA89" i="3"/>
  <c r="Z89" i="3"/>
  <c r="Y89" i="3"/>
  <c r="X89" i="3"/>
  <c r="W89" i="3"/>
  <c r="V89" i="3"/>
  <c r="U89" i="3"/>
  <c r="T89" i="3"/>
  <c r="S89" i="3"/>
  <c r="R89" i="3"/>
  <c r="Q89" i="3"/>
  <c r="P89" i="3"/>
  <c r="O89" i="3"/>
  <c r="N89" i="3"/>
  <c r="M89" i="3"/>
  <c r="L89" i="3"/>
  <c r="K89" i="3"/>
  <c r="J89" i="3"/>
  <c r="I89" i="3"/>
  <c r="H89" i="3"/>
  <c r="G89" i="3"/>
  <c r="F89" i="3"/>
  <c r="E89" i="3"/>
  <c r="CC88" i="3"/>
  <c r="CB88" i="3"/>
  <c r="CA88" i="3"/>
  <c r="BZ88" i="3"/>
  <c r="BY88" i="3"/>
  <c r="BX88" i="3"/>
  <c r="BW88" i="3"/>
  <c r="BV88" i="3"/>
  <c r="BU88"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U88" i="3"/>
  <c r="AT88" i="3"/>
  <c r="AS88" i="3"/>
  <c r="AR88" i="3"/>
  <c r="AQ88" i="3"/>
  <c r="AP88" i="3"/>
  <c r="AO88" i="3"/>
  <c r="AN88" i="3"/>
  <c r="AM88" i="3"/>
  <c r="AL88" i="3"/>
  <c r="AK88" i="3"/>
  <c r="AJ88" i="3"/>
  <c r="AI88" i="3"/>
  <c r="AH88" i="3"/>
  <c r="AG88" i="3"/>
  <c r="AF88" i="3"/>
  <c r="AE88" i="3"/>
  <c r="AD88" i="3"/>
  <c r="AC88" i="3"/>
  <c r="AB88" i="3"/>
  <c r="AA88" i="3"/>
  <c r="Z88" i="3"/>
  <c r="Y88" i="3"/>
  <c r="X88" i="3"/>
  <c r="W88" i="3"/>
  <c r="V88" i="3"/>
  <c r="U88" i="3"/>
  <c r="T88" i="3"/>
  <c r="S88" i="3"/>
  <c r="R88" i="3"/>
  <c r="Q88" i="3"/>
  <c r="P88" i="3"/>
  <c r="O88" i="3"/>
  <c r="N88" i="3"/>
  <c r="M88" i="3"/>
  <c r="L88" i="3"/>
  <c r="K88" i="3"/>
  <c r="J88" i="3"/>
  <c r="I88" i="3"/>
  <c r="H88" i="3"/>
  <c r="G88" i="3"/>
  <c r="F88" i="3"/>
  <c r="E88" i="3"/>
  <c r="CC87" i="3"/>
  <c r="CB87" i="3"/>
  <c r="CA87" i="3"/>
  <c r="BZ87" i="3"/>
  <c r="BY87" i="3"/>
  <c r="BX87" i="3"/>
  <c r="BW87" i="3"/>
  <c r="BV87" i="3"/>
  <c r="BU87"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U87" i="3"/>
  <c r="AT87" i="3"/>
  <c r="AS87" i="3"/>
  <c r="AR87" i="3"/>
  <c r="AQ87" i="3"/>
  <c r="AP87" i="3"/>
  <c r="AO87" i="3"/>
  <c r="AN87" i="3"/>
  <c r="AM87" i="3"/>
  <c r="AL87" i="3"/>
  <c r="AK87" i="3"/>
  <c r="AJ87" i="3"/>
  <c r="AI87" i="3"/>
  <c r="AH87" i="3"/>
  <c r="AG87" i="3"/>
  <c r="AF87" i="3"/>
  <c r="AE87" i="3"/>
  <c r="AD87" i="3"/>
  <c r="AC87" i="3"/>
  <c r="AB87" i="3"/>
  <c r="AA87" i="3"/>
  <c r="Z87" i="3"/>
  <c r="Y87" i="3"/>
  <c r="X87" i="3"/>
  <c r="W87" i="3"/>
  <c r="V87" i="3"/>
  <c r="U87" i="3"/>
  <c r="T87" i="3"/>
  <c r="S87" i="3"/>
  <c r="R87" i="3"/>
  <c r="Q87" i="3"/>
  <c r="P87" i="3"/>
  <c r="O87" i="3"/>
  <c r="N87" i="3"/>
  <c r="M87" i="3"/>
  <c r="L87" i="3"/>
  <c r="K87" i="3"/>
  <c r="J87" i="3"/>
  <c r="I87" i="3"/>
  <c r="H87" i="3"/>
  <c r="G87" i="3"/>
  <c r="F87" i="3"/>
  <c r="E87" i="3"/>
  <c r="CC86" i="3"/>
  <c r="CB86" i="3"/>
  <c r="CA86" i="3"/>
  <c r="BZ86" i="3"/>
  <c r="BY86" i="3"/>
  <c r="BX86" i="3"/>
  <c r="BW86" i="3"/>
  <c r="BV86" i="3"/>
  <c r="BU86"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U86" i="3"/>
  <c r="AT86" i="3"/>
  <c r="AS86" i="3"/>
  <c r="AR86" i="3"/>
  <c r="AQ86" i="3"/>
  <c r="AP86" i="3"/>
  <c r="AO86" i="3"/>
  <c r="AN86" i="3"/>
  <c r="AM86" i="3"/>
  <c r="AL86" i="3"/>
  <c r="AK86" i="3"/>
  <c r="AJ86" i="3"/>
  <c r="AI86" i="3"/>
  <c r="AH86" i="3"/>
  <c r="AG86" i="3"/>
  <c r="AF86" i="3"/>
  <c r="AE86" i="3"/>
  <c r="AD86" i="3"/>
  <c r="AC86" i="3"/>
  <c r="AB86" i="3"/>
  <c r="AA86" i="3"/>
  <c r="Z86" i="3"/>
  <c r="Y86" i="3"/>
  <c r="X86" i="3"/>
  <c r="W86" i="3"/>
  <c r="V86" i="3"/>
  <c r="U86" i="3"/>
  <c r="T86" i="3"/>
  <c r="S86" i="3"/>
  <c r="R86" i="3"/>
  <c r="Q86" i="3"/>
  <c r="P86" i="3"/>
  <c r="O86" i="3"/>
  <c r="N86" i="3"/>
  <c r="M86" i="3"/>
  <c r="L86" i="3"/>
  <c r="K86" i="3"/>
  <c r="J86" i="3"/>
  <c r="I86" i="3"/>
  <c r="H86" i="3"/>
  <c r="G86" i="3"/>
  <c r="F86" i="3"/>
  <c r="E86" i="3"/>
  <c r="CC85" i="3"/>
  <c r="CB85" i="3"/>
  <c r="CA85" i="3"/>
  <c r="BZ85" i="3"/>
  <c r="BY85" i="3"/>
  <c r="BX85" i="3"/>
  <c r="BW85" i="3"/>
  <c r="BV85" i="3"/>
  <c r="BU85"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U85" i="3"/>
  <c r="AT85" i="3"/>
  <c r="AS85" i="3"/>
  <c r="AR85" i="3"/>
  <c r="AQ85" i="3"/>
  <c r="AP85" i="3"/>
  <c r="AO85" i="3"/>
  <c r="AN85" i="3"/>
  <c r="AM85" i="3"/>
  <c r="AL85" i="3"/>
  <c r="AK85" i="3"/>
  <c r="AJ85" i="3"/>
  <c r="AI85" i="3"/>
  <c r="AH85" i="3"/>
  <c r="AG85" i="3"/>
  <c r="AF85" i="3"/>
  <c r="AE85" i="3"/>
  <c r="AD85" i="3"/>
  <c r="AC85" i="3"/>
  <c r="AB85" i="3"/>
  <c r="AA85" i="3"/>
  <c r="Z85" i="3"/>
  <c r="Y85" i="3"/>
  <c r="X85" i="3"/>
  <c r="W85" i="3"/>
  <c r="V85" i="3"/>
  <c r="U85" i="3"/>
  <c r="T85" i="3"/>
  <c r="S85" i="3"/>
  <c r="R85" i="3"/>
  <c r="Q85" i="3"/>
  <c r="P85" i="3"/>
  <c r="O85" i="3"/>
  <c r="N85" i="3"/>
  <c r="M85" i="3"/>
  <c r="L85" i="3"/>
  <c r="K85" i="3"/>
  <c r="J85" i="3"/>
  <c r="I85" i="3"/>
  <c r="H85" i="3"/>
  <c r="G85" i="3"/>
  <c r="F85" i="3"/>
  <c r="E85" i="3"/>
  <c r="CC84" i="3"/>
  <c r="CB84" i="3"/>
  <c r="CA84" i="3"/>
  <c r="BZ84" i="3"/>
  <c r="BY84" i="3"/>
  <c r="BX84" i="3"/>
  <c r="BW84" i="3"/>
  <c r="BV84" i="3"/>
  <c r="BU84"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U84" i="3"/>
  <c r="AT84" i="3"/>
  <c r="AS84" i="3"/>
  <c r="AR84" i="3"/>
  <c r="AQ84" i="3"/>
  <c r="AP84" i="3"/>
  <c r="AO84" i="3"/>
  <c r="AN84" i="3"/>
  <c r="AM84" i="3"/>
  <c r="AL84" i="3"/>
  <c r="AK84" i="3"/>
  <c r="AJ84" i="3"/>
  <c r="AI84" i="3"/>
  <c r="AH84" i="3"/>
  <c r="AG84" i="3"/>
  <c r="AF84" i="3"/>
  <c r="AE84" i="3"/>
  <c r="AD84" i="3"/>
  <c r="AC84" i="3"/>
  <c r="AB84" i="3"/>
  <c r="AA84" i="3"/>
  <c r="Z84" i="3"/>
  <c r="Y84" i="3"/>
  <c r="X84" i="3"/>
  <c r="W84" i="3"/>
  <c r="V84" i="3"/>
  <c r="U84" i="3"/>
  <c r="T84" i="3"/>
  <c r="S84" i="3"/>
  <c r="R84" i="3"/>
  <c r="Q84" i="3"/>
  <c r="P84" i="3"/>
  <c r="O84" i="3"/>
  <c r="N84" i="3"/>
  <c r="M84" i="3"/>
  <c r="L84" i="3"/>
  <c r="K84" i="3"/>
  <c r="J84" i="3"/>
  <c r="I84" i="3"/>
  <c r="H84" i="3"/>
  <c r="G84" i="3"/>
  <c r="F84" i="3"/>
  <c r="E84" i="3"/>
  <c r="CC83" i="3"/>
  <c r="CB83" i="3"/>
  <c r="CA83" i="3"/>
  <c r="BZ83" i="3"/>
  <c r="BY83" i="3"/>
  <c r="BX83" i="3"/>
  <c r="BW83" i="3"/>
  <c r="BV83" i="3"/>
  <c r="BU83"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U83" i="3"/>
  <c r="AT83" i="3"/>
  <c r="AS83" i="3"/>
  <c r="AR83" i="3"/>
  <c r="AQ83" i="3"/>
  <c r="AP83" i="3"/>
  <c r="AO83" i="3"/>
  <c r="AN83" i="3"/>
  <c r="AM83" i="3"/>
  <c r="AL83" i="3"/>
  <c r="AK83" i="3"/>
  <c r="AJ83" i="3"/>
  <c r="AI83" i="3"/>
  <c r="AH83" i="3"/>
  <c r="AG83" i="3"/>
  <c r="AF83" i="3"/>
  <c r="AE83" i="3"/>
  <c r="AD83" i="3"/>
  <c r="AC83" i="3"/>
  <c r="AB83" i="3"/>
  <c r="AA83" i="3"/>
  <c r="Z83" i="3"/>
  <c r="Y83" i="3"/>
  <c r="X83" i="3"/>
  <c r="W83" i="3"/>
  <c r="V83" i="3"/>
  <c r="U83" i="3"/>
  <c r="T83" i="3"/>
  <c r="S83" i="3"/>
  <c r="R83" i="3"/>
  <c r="Q83" i="3"/>
  <c r="P83" i="3"/>
  <c r="O83" i="3"/>
  <c r="N83" i="3"/>
  <c r="M83" i="3"/>
  <c r="L83" i="3"/>
  <c r="K83" i="3"/>
  <c r="J83" i="3"/>
  <c r="I83" i="3"/>
  <c r="H83" i="3"/>
  <c r="G83" i="3"/>
  <c r="F83" i="3"/>
  <c r="E83" i="3"/>
  <c r="CC82" i="3"/>
  <c r="CB82" i="3"/>
  <c r="CA82" i="3"/>
  <c r="BZ82" i="3"/>
  <c r="BY82" i="3"/>
  <c r="BX82" i="3"/>
  <c r="BW82" i="3"/>
  <c r="BV82" i="3"/>
  <c r="BU82"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U82" i="3"/>
  <c r="AT82" i="3"/>
  <c r="AS82" i="3"/>
  <c r="AR82" i="3"/>
  <c r="AQ82" i="3"/>
  <c r="AP82" i="3"/>
  <c r="AO82" i="3"/>
  <c r="AN82" i="3"/>
  <c r="AM82" i="3"/>
  <c r="AL82" i="3"/>
  <c r="AK82" i="3"/>
  <c r="AJ82" i="3"/>
  <c r="AI82" i="3"/>
  <c r="AH82" i="3"/>
  <c r="AG82" i="3"/>
  <c r="AF82" i="3"/>
  <c r="AE82" i="3"/>
  <c r="AD82" i="3"/>
  <c r="AC82" i="3"/>
  <c r="AB82" i="3"/>
  <c r="AA82" i="3"/>
  <c r="Z82" i="3"/>
  <c r="Y82" i="3"/>
  <c r="X82" i="3"/>
  <c r="W82" i="3"/>
  <c r="V82" i="3"/>
  <c r="U82" i="3"/>
  <c r="T82" i="3"/>
  <c r="S82" i="3"/>
  <c r="R82" i="3"/>
  <c r="Q82" i="3"/>
  <c r="P82" i="3"/>
  <c r="O82" i="3"/>
  <c r="N82" i="3"/>
  <c r="M82" i="3"/>
  <c r="L82" i="3"/>
  <c r="K82" i="3"/>
  <c r="J82" i="3"/>
  <c r="I82" i="3"/>
  <c r="H82" i="3"/>
  <c r="G82" i="3"/>
  <c r="F82" i="3"/>
  <c r="E82" i="3"/>
  <c r="O98" i="2"/>
  <c r="BZ98" i="2"/>
  <c r="BY98" i="2"/>
  <c r="BX98" i="2"/>
  <c r="BW98" i="2"/>
  <c r="BV98" i="2"/>
  <c r="BU98" i="2"/>
  <c r="BT98" i="2"/>
  <c r="BS98" i="2"/>
  <c r="BR98" i="2"/>
  <c r="BQ98" i="2"/>
  <c r="BP98" i="2"/>
  <c r="BO98" i="2"/>
  <c r="BN98" i="2"/>
  <c r="BM98" i="2"/>
  <c r="BL98" i="2"/>
  <c r="BK98" i="2"/>
  <c r="BJ98" i="2"/>
  <c r="BI98" i="2"/>
  <c r="BH98" i="2"/>
  <c r="BG98" i="2"/>
  <c r="BF98" i="2"/>
  <c r="BE98" i="2"/>
  <c r="BD98" i="2"/>
  <c r="BC98" i="2"/>
  <c r="BB98" i="2"/>
  <c r="BA98" i="2"/>
  <c r="AZ98" i="2"/>
  <c r="AY98" i="2"/>
  <c r="AX98" i="2"/>
  <c r="AW98" i="2"/>
  <c r="AV98" i="2"/>
  <c r="AU98" i="2"/>
  <c r="AT98" i="2"/>
  <c r="AS98" i="2"/>
  <c r="AR98" i="2"/>
  <c r="AQ98" i="2"/>
  <c r="AP98" i="2"/>
  <c r="AO98" i="2"/>
  <c r="AN98" i="2"/>
  <c r="AM98" i="2"/>
  <c r="AL98" i="2"/>
  <c r="AK98" i="2"/>
  <c r="AJ98" i="2"/>
  <c r="AI98" i="2"/>
  <c r="AH98" i="2"/>
  <c r="AG98" i="2"/>
  <c r="AF98" i="2"/>
  <c r="AE98" i="2"/>
  <c r="AD98" i="2"/>
  <c r="AC98" i="2"/>
  <c r="AB98" i="2"/>
  <c r="AA98" i="2"/>
  <c r="Z98" i="2"/>
  <c r="Y98" i="2"/>
  <c r="X98" i="2"/>
  <c r="W98" i="2"/>
  <c r="V98" i="2"/>
  <c r="U98" i="2"/>
  <c r="T98" i="2"/>
  <c r="S98" i="2"/>
  <c r="R98" i="2"/>
  <c r="Q98" i="2"/>
  <c r="P98" i="2"/>
  <c r="N98" i="2"/>
  <c r="M98" i="2"/>
  <c r="L98" i="2"/>
  <c r="K98" i="2"/>
  <c r="J98" i="2"/>
  <c r="I98" i="2"/>
  <c r="H98" i="2"/>
  <c r="G98" i="2"/>
  <c r="F98" i="2"/>
  <c r="BZ97" i="2"/>
  <c r="BY97" i="2"/>
  <c r="BX97" i="2"/>
  <c r="BW97" i="2"/>
  <c r="BV97" i="2"/>
  <c r="BU97" i="2"/>
  <c r="BT97" i="2"/>
  <c r="BS97" i="2"/>
  <c r="BR97" i="2"/>
  <c r="BQ97" i="2"/>
  <c r="BP97" i="2"/>
  <c r="BO97" i="2"/>
  <c r="BN97" i="2"/>
  <c r="BM97" i="2"/>
  <c r="BL97" i="2"/>
  <c r="BK97" i="2"/>
  <c r="BJ97" i="2"/>
  <c r="BI97" i="2"/>
  <c r="BH97" i="2"/>
  <c r="BG97" i="2"/>
  <c r="BF97" i="2"/>
  <c r="BE97" i="2"/>
  <c r="BD97" i="2"/>
  <c r="BC97" i="2"/>
  <c r="BB97" i="2"/>
  <c r="BA97" i="2"/>
  <c r="AZ97" i="2"/>
  <c r="AY97" i="2"/>
  <c r="AX97" i="2"/>
  <c r="AW97" i="2"/>
  <c r="AV97" i="2"/>
  <c r="AU97" i="2"/>
  <c r="AT97" i="2"/>
  <c r="AS97" i="2"/>
  <c r="AR97" i="2"/>
  <c r="AQ97" i="2"/>
  <c r="AP97" i="2"/>
  <c r="AO97" i="2"/>
  <c r="AN97" i="2"/>
  <c r="AM97" i="2"/>
  <c r="AL97" i="2"/>
  <c r="AK97" i="2"/>
  <c r="AJ97" i="2"/>
  <c r="AI97" i="2"/>
  <c r="AH97" i="2"/>
  <c r="AG97" i="2"/>
  <c r="AF97" i="2"/>
  <c r="AE97" i="2"/>
  <c r="AD97" i="2"/>
  <c r="AC97" i="2"/>
  <c r="AB97" i="2"/>
  <c r="AA97" i="2"/>
  <c r="Z97" i="2"/>
  <c r="Y97" i="2"/>
  <c r="X97" i="2"/>
  <c r="W97" i="2"/>
  <c r="V97" i="2"/>
  <c r="U97" i="2"/>
  <c r="T97" i="2"/>
  <c r="S97" i="2"/>
  <c r="R97" i="2"/>
  <c r="Q97" i="2"/>
  <c r="P97" i="2"/>
  <c r="O97" i="2"/>
  <c r="N97" i="2"/>
  <c r="M97" i="2"/>
  <c r="L97" i="2"/>
  <c r="K97" i="2"/>
  <c r="J97" i="2"/>
  <c r="I97" i="2"/>
  <c r="H97" i="2"/>
  <c r="G97" i="2"/>
  <c r="F97" i="2"/>
  <c r="BZ96" i="2"/>
  <c r="BY96" i="2"/>
  <c r="BX96" i="2"/>
  <c r="BW96" i="2"/>
  <c r="BV96" i="2"/>
  <c r="BU96" i="2"/>
  <c r="BT96" i="2"/>
  <c r="BS96" i="2"/>
  <c r="BR96" i="2"/>
  <c r="BQ96" i="2"/>
  <c r="BP96" i="2"/>
  <c r="BO96" i="2"/>
  <c r="BN96" i="2"/>
  <c r="BM96" i="2"/>
  <c r="BL96" i="2"/>
  <c r="BK96" i="2"/>
  <c r="BJ96" i="2"/>
  <c r="BI96" i="2"/>
  <c r="BH96" i="2"/>
  <c r="BG96" i="2"/>
  <c r="BF96" i="2"/>
  <c r="BE96" i="2"/>
  <c r="BD96" i="2"/>
  <c r="BC96" i="2"/>
  <c r="BB96" i="2"/>
  <c r="BA96" i="2"/>
  <c r="AZ96" i="2"/>
  <c r="AY96" i="2"/>
  <c r="AX96" i="2"/>
  <c r="AW96" i="2"/>
  <c r="AV96" i="2"/>
  <c r="AU96" i="2"/>
  <c r="AT96" i="2"/>
  <c r="AS96" i="2"/>
  <c r="AR96" i="2"/>
  <c r="AQ96" i="2"/>
  <c r="AP96" i="2"/>
  <c r="AO96" i="2"/>
  <c r="AN96" i="2"/>
  <c r="AM96" i="2"/>
  <c r="AL96" i="2"/>
  <c r="AK96" i="2"/>
  <c r="AJ96" i="2"/>
  <c r="AI96" i="2"/>
  <c r="AH96" i="2"/>
  <c r="AG96" i="2"/>
  <c r="AF96" i="2"/>
  <c r="AE96" i="2"/>
  <c r="AD96" i="2"/>
  <c r="AC96" i="2"/>
  <c r="AB96" i="2"/>
  <c r="AA96" i="2"/>
  <c r="Z96" i="2"/>
  <c r="Y96" i="2"/>
  <c r="X96" i="2"/>
  <c r="W96" i="2"/>
  <c r="V96" i="2"/>
  <c r="U96" i="2"/>
  <c r="T96" i="2"/>
  <c r="S96" i="2"/>
  <c r="R96" i="2"/>
  <c r="Q96" i="2"/>
  <c r="P96" i="2"/>
  <c r="O96" i="2"/>
  <c r="N96" i="2"/>
  <c r="M96" i="2"/>
  <c r="L96" i="2"/>
  <c r="K96" i="2"/>
  <c r="J96" i="2"/>
  <c r="I96" i="2"/>
  <c r="H96" i="2"/>
  <c r="G96" i="2"/>
  <c r="F96" i="2"/>
  <c r="BZ95" i="2"/>
  <c r="BY95" i="2"/>
  <c r="BX95" i="2"/>
  <c r="BW95" i="2"/>
  <c r="BV95" i="2"/>
  <c r="BU95" i="2"/>
  <c r="BT95" i="2"/>
  <c r="BS95" i="2"/>
  <c r="BR95" i="2"/>
  <c r="BQ95" i="2"/>
  <c r="BP95" i="2"/>
  <c r="BO95" i="2"/>
  <c r="BN95" i="2"/>
  <c r="BM95" i="2"/>
  <c r="BL95" i="2"/>
  <c r="BK95" i="2"/>
  <c r="BJ95" i="2"/>
  <c r="BI95" i="2"/>
  <c r="BH95" i="2"/>
  <c r="BG95" i="2"/>
  <c r="BF95" i="2"/>
  <c r="BE95" i="2"/>
  <c r="BD95" i="2"/>
  <c r="BC95" i="2"/>
  <c r="BB95" i="2"/>
  <c r="BA95" i="2"/>
  <c r="AZ95" i="2"/>
  <c r="AY95" i="2"/>
  <c r="AX95" i="2"/>
  <c r="AW95" i="2"/>
  <c r="AV95" i="2"/>
  <c r="AU95" i="2"/>
  <c r="AT95" i="2"/>
  <c r="AS95" i="2"/>
  <c r="AR95" i="2"/>
  <c r="AQ95" i="2"/>
  <c r="AP95" i="2"/>
  <c r="AO95" i="2"/>
  <c r="AN95" i="2"/>
  <c r="AM95" i="2"/>
  <c r="AL95" i="2"/>
  <c r="AK95" i="2"/>
  <c r="AJ95" i="2"/>
  <c r="AI95" i="2"/>
  <c r="AH95" i="2"/>
  <c r="AG95" i="2"/>
  <c r="AF95" i="2"/>
  <c r="AE95" i="2"/>
  <c r="AD95" i="2"/>
  <c r="AC95" i="2"/>
  <c r="AB95" i="2"/>
  <c r="AA95" i="2"/>
  <c r="Z95" i="2"/>
  <c r="Y95" i="2"/>
  <c r="X95" i="2"/>
  <c r="W95" i="2"/>
  <c r="V95" i="2"/>
  <c r="U95" i="2"/>
  <c r="T95" i="2"/>
  <c r="S95" i="2"/>
  <c r="R95" i="2"/>
  <c r="Q95" i="2"/>
  <c r="P95" i="2"/>
  <c r="O95" i="2"/>
  <c r="N95" i="2"/>
  <c r="M95" i="2"/>
  <c r="L95" i="2"/>
  <c r="K95" i="2"/>
  <c r="J95" i="2"/>
  <c r="I95" i="2"/>
  <c r="H95" i="2"/>
  <c r="G95" i="2"/>
  <c r="F95" i="2"/>
  <c r="BZ94" i="2"/>
  <c r="BY94" i="2"/>
  <c r="BX94" i="2"/>
  <c r="BW94" i="2"/>
  <c r="BV94" i="2"/>
  <c r="BU94" i="2"/>
  <c r="BT94" i="2"/>
  <c r="BS94" i="2"/>
  <c r="BR94" i="2"/>
  <c r="BQ94" i="2"/>
  <c r="BP94" i="2"/>
  <c r="BO94" i="2"/>
  <c r="BN94" i="2"/>
  <c r="BM94" i="2"/>
  <c r="BL94" i="2"/>
  <c r="BK94" i="2"/>
  <c r="BJ94" i="2"/>
  <c r="BI94" i="2"/>
  <c r="BH94" i="2"/>
  <c r="BG94" i="2"/>
  <c r="BF94" i="2"/>
  <c r="BE94" i="2"/>
  <c r="BD94" i="2"/>
  <c r="BC94" i="2"/>
  <c r="BB94" i="2"/>
  <c r="BA94" i="2"/>
  <c r="AZ94" i="2"/>
  <c r="AY94" i="2"/>
  <c r="AX94" i="2"/>
  <c r="AW94" i="2"/>
  <c r="AV94" i="2"/>
  <c r="AU94" i="2"/>
  <c r="AT94" i="2"/>
  <c r="AS94" i="2"/>
  <c r="AR94" i="2"/>
  <c r="AQ94" i="2"/>
  <c r="AP94" i="2"/>
  <c r="AO94" i="2"/>
  <c r="AN94" i="2"/>
  <c r="AM94" i="2"/>
  <c r="AL94" i="2"/>
  <c r="AK94" i="2"/>
  <c r="AJ94" i="2"/>
  <c r="AI94" i="2"/>
  <c r="AH94" i="2"/>
  <c r="AG94" i="2"/>
  <c r="AF94" i="2"/>
  <c r="AE94" i="2"/>
  <c r="AD94" i="2"/>
  <c r="AC94" i="2"/>
  <c r="AB94" i="2"/>
  <c r="AA94" i="2"/>
  <c r="Z94" i="2"/>
  <c r="Y94" i="2"/>
  <c r="X94" i="2"/>
  <c r="W94" i="2"/>
  <c r="V94" i="2"/>
  <c r="U94" i="2"/>
  <c r="T94" i="2"/>
  <c r="S94" i="2"/>
  <c r="R94" i="2"/>
  <c r="Q94" i="2"/>
  <c r="P94" i="2"/>
  <c r="O94" i="2"/>
  <c r="N94" i="2"/>
  <c r="M94" i="2"/>
  <c r="L94" i="2"/>
  <c r="K94" i="2"/>
  <c r="J94" i="2"/>
  <c r="I94" i="2"/>
  <c r="H94" i="2"/>
  <c r="G94" i="2"/>
  <c r="F94" i="2"/>
  <c r="BZ93" i="2"/>
  <c r="BY93" i="2"/>
  <c r="BX93" i="2"/>
  <c r="BW93" i="2"/>
  <c r="BV93" i="2"/>
  <c r="BU93" i="2"/>
  <c r="BT93" i="2"/>
  <c r="BS93" i="2"/>
  <c r="BR93" i="2"/>
  <c r="BQ93" i="2"/>
  <c r="BP93" i="2"/>
  <c r="BO93" i="2"/>
  <c r="BN93" i="2"/>
  <c r="BM93" i="2"/>
  <c r="BL93" i="2"/>
  <c r="BK93" i="2"/>
  <c r="BJ93" i="2"/>
  <c r="BI93" i="2"/>
  <c r="BH93" i="2"/>
  <c r="BG93" i="2"/>
  <c r="BF93" i="2"/>
  <c r="BE93" i="2"/>
  <c r="BD93" i="2"/>
  <c r="BC93" i="2"/>
  <c r="BB93" i="2"/>
  <c r="BA93" i="2"/>
  <c r="AZ93" i="2"/>
  <c r="AY93" i="2"/>
  <c r="AX93" i="2"/>
  <c r="AW93" i="2"/>
  <c r="AV93" i="2"/>
  <c r="AU93" i="2"/>
  <c r="AT93" i="2"/>
  <c r="AS93" i="2"/>
  <c r="AR93" i="2"/>
  <c r="AQ93" i="2"/>
  <c r="AP93" i="2"/>
  <c r="AO93" i="2"/>
  <c r="AN93" i="2"/>
  <c r="AM93" i="2"/>
  <c r="AL93" i="2"/>
  <c r="AK93" i="2"/>
  <c r="AJ93" i="2"/>
  <c r="AI93" i="2"/>
  <c r="AH93" i="2"/>
  <c r="AG93" i="2"/>
  <c r="AF93" i="2"/>
  <c r="AE93" i="2"/>
  <c r="AD93" i="2"/>
  <c r="AC93" i="2"/>
  <c r="AB93" i="2"/>
  <c r="AA93" i="2"/>
  <c r="Z93" i="2"/>
  <c r="Y93" i="2"/>
  <c r="X93" i="2"/>
  <c r="W93" i="2"/>
  <c r="V93" i="2"/>
  <c r="U93" i="2"/>
  <c r="T93" i="2"/>
  <c r="S93" i="2"/>
  <c r="R93" i="2"/>
  <c r="Q93" i="2"/>
  <c r="P93" i="2"/>
  <c r="O93" i="2"/>
  <c r="N93" i="2"/>
  <c r="M93" i="2"/>
  <c r="L93" i="2"/>
  <c r="K93" i="2"/>
  <c r="J93" i="2"/>
  <c r="I93" i="2"/>
  <c r="H93" i="2"/>
  <c r="G93" i="2"/>
  <c r="F93" i="2"/>
  <c r="BZ92" i="2"/>
  <c r="BY92" i="2"/>
  <c r="BX92" i="2"/>
  <c r="BW92" i="2"/>
  <c r="BV92" i="2"/>
  <c r="BU92" i="2"/>
  <c r="BT92" i="2"/>
  <c r="BS92" i="2"/>
  <c r="BR92" i="2"/>
  <c r="BQ92" i="2"/>
  <c r="BP92" i="2"/>
  <c r="BO92" i="2"/>
  <c r="BN92" i="2"/>
  <c r="BM92" i="2"/>
  <c r="BL92" i="2"/>
  <c r="BK92" i="2"/>
  <c r="BJ92" i="2"/>
  <c r="BI92" i="2"/>
  <c r="BH92" i="2"/>
  <c r="BG92" i="2"/>
  <c r="BF92" i="2"/>
  <c r="BE92" i="2"/>
  <c r="BD92" i="2"/>
  <c r="BC92" i="2"/>
  <c r="BB92" i="2"/>
  <c r="BA92" i="2"/>
  <c r="AZ92" i="2"/>
  <c r="AY92" i="2"/>
  <c r="AX92" i="2"/>
  <c r="AW92" i="2"/>
  <c r="AV92" i="2"/>
  <c r="AU92" i="2"/>
  <c r="AT92" i="2"/>
  <c r="AS92" i="2"/>
  <c r="AR92" i="2"/>
  <c r="AQ92" i="2"/>
  <c r="AP92" i="2"/>
  <c r="AO92" i="2"/>
  <c r="AN92" i="2"/>
  <c r="AM92" i="2"/>
  <c r="AL92" i="2"/>
  <c r="AK92" i="2"/>
  <c r="AJ92" i="2"/>
  <c r="AI92" i="2"/>
  <c r="AH92" i="2"/>
  <c r="AG92" i="2"/>
  <c r="AF92" i="2"/>
  <c r="AE92" i="2"/>
  <c r="AD92" i="2"/>
  <c r="AC92" i="2"/>
  <c r="AB92" i="2"/>
  <c r="AA92" i="2"/>
  <c r="Z92" i="2"/>
  <c r="Y92" i="2"/>
  <c r="X92" i="2"/>
  <c r="W92" i="2"/>
  <c r="V92" i="2"/>
  <c r="U92" i="2"/>
  <c r="T92" i="2"/>
  <c r="S92" i="2"/>
  <c r="R92" i="2"/>
  <c r="Q92" i="2"/>
  <c r="P92" i="2"/>
  <c r="O92" i="2"/>
  <c r="N92" i="2"/>
  <c r="M92" i="2"/>
  <c r="L92" i="2"/>
  <c r="K92" i="2"/>
  <c r="J92" i="2"/>
  <c r="I92" i="2"/>
  <c r="H92" i="2"/>
  <c r="G92" i="2"/>
  <c r="F92" i="2"/>
  <c r="BZ91" i="2"/>
  <c r="BY91" i="2"/>
  <c r="BX91" i="2"/>
  <c r="BW91" i="2"/>
  <c r="BV91" i="2"/>
  <c r="BU91" i="2"/>
  <c r="BT91" i="2"/>
  <c r="BS91" i="2"/>
  <c r="BR91" i="2"/>
  <c r="BQ91" i="2"/>
  <c r="BP91" i="2"/>
  <c r="BO91" i="2"/>
  <c r="BN91" i="2"/>
  <c r="BM91" i="2"/>
  <c r="BL91" i="2"/>
  <c r="BK91" i="2"/>
  <c r="BJ91" i="2"/>
  <c r="BI91" i="2"/>
  <c r="BH91" i="2"/>
  <c r="BG91" i="2"/>
  <c r="BF91" i="2"/>
  <c r="BE91" i="2"/>
  <c r="BD91" i="2"/>
  <c r="BC91" i="2"/>
  <c r="BB91" i="2"/>
  <c r="BA91" i="2"/>
  <c r="AZ91" i="2"/>
  <c r="AY91" i="2"/>
  <c r="AX91" i="2"/>
  <c r="AW91" i="2"/>
  <c r="AV91" i="2"/>
  <c r="AU91" i="2"/>
  <c r="AT91" i="2"/>
  <c r="AS91" i="2"/>
  <c r="AR91" i="2"/>
  <c r="AQ91" i="2"/>
  <c r="AP91" i="2"/>
  <c r="AO91" i="2"/>
  <c r="AN91" i="2"/>
  <c r="AM91" i="2"/>
  <c r="AL91" i="2"/>
  <c r="AK91" i="2"/>
  <c r="AJ91" i="2"/>
  <c r="AI91" i="2"/>
  <c r="AH91" i="2"/>
  <c r="AG91" i="2"/>
  <c r="AF91" i="2"/>
  <c r="AE91" i="2"/>
  <c r="AD91" i="2"/>
  <c r="AC91" i="2"/>
  <c r="AB91" i="2"/>
  <c r="AA91" i="2"/>
  <c r="Z91" i="2"/>
  <c r="Y91" i="2"/>
  <c r="X91" i="2"/>
  <c r="W91" i="2"/>
  <c r="V91" i="2"/>
  <c r="U91" i="2"/>
  <c r="T91" i="2"/>
  <c r="S91" i="2"/>
  <c r="R91" i="2"/>
  <c r="Q91" i="2"/>
  <c r="P91" i="2"/>
  <c r="O91" i="2"/>
  <c r="N91" i="2"/>
  <c r="M91" i="2"/>
  <c r="L91" i="2"/>
  <c r="K91" i="2"/>
  <c r="J91" i="2"/>
  <c r="I91" i="2"/>
  <c r="H91" i="2"/>
  <c r="G91" i="2"/>
  <c r="F91" i="2"/>
  <c r="BZ90" i="2"/>
  <c r="BY90" i="2"/>
  <c r="BX90" i="2"/>
  <c r="BW90" i="2"/>
  <c r="BV90" i="2"/>
  <c r="BU90" i="2"/>
  <c r="BT90" i="2"/>
  <c r="BS90" i="2"/>
  <c r="BR90" i="2"/>
  <c r="BQ90" i="2"/>
  <c r="BP90" i="2"/>
  <c r="BO90" i="2"/>
  <c r="BN90" i="2"/>
  <c r="BM90" i="2"/>
  <c r="BL90" i="2"/>
  <c r="BK90" i="2"/>
  <c r="BJ90" i="2"/>
  <c r="BI90" i="2"/>
  <c r="BH90" i="2"/>
  <c r="BG90" i="2"/>
  <c r="BF90" i="2"/>
  <c r="BE90" i="2"/>
  <c r="BD90" i="2"/>
  <c r="BC90" i="2"/>
  <c r="BB90" i="2"/>
  <c r="BA90" i="2"/>
  <c r="AZ90" i="2"/>
  <c r="AY90" i="2"/>
  <c r="AX90" i="2"/>
  <c r="AW90" i="2"/>
  <c r="AV90" i="2"/>
  <c r="AU90" i="2"/>
  <c r="AT90" i="2"/>
  <c r="AS90" i="2"/>
  <c r="AR90" i="2"/>
  <c r="AQ90" i="2"/>
  <c r="AP90" i="2"/>
  <c r="AO90" i="2"/>
  <c r="AN90" i="2"/>
  <c r="AM90" i="2"/>
  <c r="AL90" i="2"/>
  <c r="AK90" i="2"/>
  <c r="AJ90" i="2"/>
  <c r="AI90" i="2"/>
  <c r="AH90" i="2"/>
  <c r="AG90" i="2"/>
  <c r="AF90" i="2"/>
  <c r="AE90" i="2"/>
  <c r="AD90" i="2"/>
  <c r="AC90" i="2"/>
  <c r="AB90" i="2"/>
  <c r="AA90" i="2"/>
  <c r="Z90" i="2"/>
  <c r="Y90" i="2"/>
  <c r="X90" i="2"/>
  <c r="W90" i="2"/>
  <c r="V90" i="2"/>
  <c r="U90" i="2"/>
  <c r="T90" i="2"/>
  <c r="S90" i="2"/>
  <c r="R90" i="2"/>
  <c r="Q90" i="2"/>
  <c r="P90" i="2"/>
  <c r="O90" i="2"/>
  <c r="N90" i="2"/>
  <c r="M90" i="2"/>
  <c r="L90" i="2"/>
  <c r="K90" i="2"/>
  <c r="J90" i="2"/>
  <c r="I90" i="2"/>
  <c r="H90" i="2"/>
  <c r="G90" i="2"/>
  <c r="F90" i="2"/>
  <c r="BZ89" i="2"/>
  <c r="BY89" i="2"/>
  <c r="BX89" i="2"/>
  <c r="BW89" i="2"/>
  <c r="BV89" i="2"/>
  <c r="BU89" i="2"/>
  <c r="BT89" i="2"/>
  <c r="BS89" i="2"/>
  <c r="BR89" i="2"/>
  <c r="BQ89" i="2"/>
  <c r="BP89" i="2"/>
  <c r="BO89" i="2"/>
  <c r="BN89" i="2"/>
  <c r="BM89" i="2"/>
  <c r="BL89" i="2"/>
  <c r="BK89" i="2"/>
  <c r="BJ89" i="2"/>
  <c r="BI89" i="2"/>
  <c r="BH89" i="2"/>
  <c r="BG89" i="2"/>
  <c r="BF89" i="2"/>
  <c r="BE89" i="2"/>
  <c r="BD89" i="2"/>
  <c r="BC89" i="2"/>
  <c r="BB89" i="2"/>
  <c r="BA89" i="2"/>
  <c r="AZ89" i="2"/>
  <c r="AY89" i="2"/>
  <c r="AX89" i="2"/>
  <c r="AW89" i="2"/>
  <c r="AV89" i="2"/>
  <c r="AU89" i="2"/>
  <c r="AT89" i="2"/>
  <c r="AS89" i="2"/>
  <c r="AR89" i="2"/>
  <c r="AQ89" i="2"/>
  <c r="AP89" i="2"/>
  <c r="AO89" i="2"/>
  <c r="AN89" i="2"/>
  <c r="AM89" i="2"/>
  <c r="AL89" i="2"/>
  <c r="AK89" i="2"/>
  <c r="AJ89" i="2"/>
  <c r="AI89" i="2"/>
  <c r="AH89" i="2"/>
  <c r="AG89" i="2"/>
  <c r="AF89" i="2"/>
  <c r="AE89" i="2"/>
  <c r="AD89" i="2"/>
  <c r="AC89" i="2"/>
  <c r="AB89" i="2"/>
  <c r="AA89" i="2"/>
  <c r="Z89" i="2"/>
  <c r="Y89" i="2"/>
  <c r="X89" i="2"/>
  <c r="W89" i="2"/>
  <c r="V89" i="2"/>
  <c r="U89" i="2"/>
  <c r="T89" i="2"/>
  <c r="S89" i="2"/>
  <c r="R89" i="2"/>
  <c r="Q89" i="2"/>
  <c r="P89" i="2"/>
  <c r="O89" i="2"/>
  <c r="N89" i="2"/>
  <c r="M89" i="2"/>
  <c r="L89" i="2"/>
  <c r="K89" i="2"/>
  <c r="J89" i="2"/>
  <c r="I89" i="2"/>
  <c r="H89" i="2"/>
  <c r="G89" i="2"/>
  <c r="F89" i="2"/>
  <c r="BZ88" i="2"/>
  <c r="BY88" i="2"/>
  <c r="BX88" i="2"/>
  <c r="BW88" i="2"/>
  <c r="BV88" i="2"/>
  <c r="BU88" i="2"/>
  <c r="BT88" i="2"/>
  <c r="BS88" i="2"/>
  <c r="BR88" i="2"/>
  <c r="BQ88" i="2"/>
  <c r="BP88" i="2"/>
  <c r="BO88" i="2"/>
  <c r="BN88" i="2"/>
  <c r="BM88" i="2"/>
  <c r="BL88" i="2"/>
  <c r="BK88" i="2"/>
  <c r="BJ88" i="2"/>
  <c r="BI88" i="2"/>
  <c r="BH88" i="2"/>
  <c r="BG88" i="2"/>
  <c r="BF88" i="2"/>
  <c r="BE88" i="2"/>
  <c r="BD88" i="2"/>
  <c r="BC88" i="2"/>
  <c r="BB88" i="2"/>
  <c r="BA88" i="2"/>
  <c r="AZ88" i="2"/>
  <c r="AY88" i="2"/>
  <c r="AX88" i="2"/>
  <c r="AW88" i="2"/>
  <c r="AV88" i="2"/>
  <c r="AU88" i="2"/>
  <c r="AT88" i="2"/>
  <c r="AS88" i="2"/>
  <c r="AR88" i="2"/>
  <c r="AQ88" i="2"/>
  <c r="AP88" i="2"/>
  <c r="AO88" i="2"/>
  <c r="AN88" i="2"/>
  <c r="AM88" i="2"/>
  <c r="AL88" i="2"/>
  <c r="AK88" i="2"/>
  <c r="AJ88" i="2"/>
  <c r="AI88" i="2"/>
  <c r="AH88" i="2"/>
  <c r="AG88" i="2"/>
  <c r="AF88" i="2"/>
  <c r="AE88" i="2"/>
  <c r="AD88" i="2"/>
  <c r="AC88" i="2"/>
  <c r="AB88" i="2"/>
  <c r="AA88" i="2"/>
  <c r="Z88" i="2"/>
  <c r="Y88" i="2"/>
  <c r="X88" i="2"/>
  <c r="W88" i="2"/>
  <c r="V88" i="2"/>
  <c r="U88" i="2"/>
  <c r="T88" i="2"/>
  <c r="S88" i="2"/>
  <c r="R88" i="2"/>
  <c r="Q88" i="2"/>
  <c r="P88" i="2"/>
  <c r="O88" i="2"/>
  <c r="N88" i="2"/>
  <c r="M88" i="2"/>
  <c r="L88" i="2"/>
  <c r="K88" i="2"/>
  <c r="J88" i="2"/>
  <c r="I88" i="2"/>
  <c r="H88" i="2"/>
  <c r="G88" i="2"/>
  <c r="F88" i="2"/>
  <c r="BZ87" i="2"/>
  <c r="BY87" i="2"/>
  <c r="BX87" i="2"/>
  <c r="BW87" i="2"/>
  <c r="BV87" i="2"/>
  <c r="BU87" i="2"/>
  <c r="BT87" i="2"/>
  <c r="BS87" i="2"/>
  <c r="BR87" i="2"/>
  <c r="BQ87" i="2"/>
  <c r="BP87" i="2"/>
  <c r="BO87" i="2"/>
  <c r="BN87" i="2"/>
  <c r="BM87" i="2"/>
  <c r="BL87" i="2"/>
  <c r="BK87" i="2"/>
  <c r="BJ87" i="2"/>
  <c r="BI87" i="2"/>
  <c r="BH87" i="2"/>
  <c r="BG87" i="2"/>
  <c r="BF87" i="2"/>
  <c r="BE87" i="2"/>
  <c r="BD87" i="2"/>
  <c r="BC87" i="2"/>
  <c r="BB87" i="2"/>
  <c r="BA87" i="2"/>
  <c r="AZ87" i="2"/>
  <c r="AY87" i="2"/>
  <c r="AX87" i="2"/>
  <c r="AW87" i="2"/>
  <c r="AV87" i="2"/>
  <c r="AU87" i="2"/>
  <c r="AT87" i="2"/>
  <c r="AS87" i="2"/>
  <c r="AR87" i="2"/>
  <c r="AQ87" i="2"/>
  <c r="AP87" i="2"/>
  <c r="AO87" i="2"/>
  <c r="AN87" i="2"/>
  <c r="AM87" i="2"/>
  <c r="AL87" i="2"/>
  <c r="AK87" i="2"/>
  <c r="AJ87" i="2"/>
  <c r="AI87" i="2"/>
  <c r="AH87" i="2"/>
  <c r="AG87" i="2"/>
  <c r="AF87" i="2"/>
  <c r="AE87" i="2"/>
  <c r="AD87" i="2"/>
  <c r="AC87" i="2"/>
  <c r="AB87" i="2"/>
  <c r="AA87" i="2"/>
  <c r="Z87" i="2"/>
  <c r="Y87" i="2"/>
  <c r="X87" i="2"/>
  <c r="W87" i="2"/>
  <c r="V87" i="2"/>
  <c r="U87" i="2"/>
  <c r="T87" i="2"/>
  <c r="S87" i="2"/>
  <c r="R87" i="2"/>
  <c r="Q87" i="2"/>
  <c r="P87" i="2"/>
  <c r="O87" i="2"/>
  <c r="N87" i="2"/>
  <c r="M87" i="2"/>
  <c r="L87" i="2"/>
  <c r="K87" i="2"/>
  <c r="J87" i="2"/>
  <c r="I87" i="2"/>
  <c r="H87" i="2"/>
  <c r="G87" i="2"/>
  <c r="F87" i="2"/>
  <c r="BZ86" i="2"/>
  <c r="BY86" i="2"/>
  <c r="BX86" i="2"/>
  <c r="BW86" i="2"/>
  <c r="BV86" i="2"/>
  <c r="BU86" i="2"/>
  <c r="BT86" i="2"/>
  <c r="BS86" i="2"/>
  <c r="BR86" i="2"/>
  <c r="BQ86" i="2"/>
  <c r="BP86" i="2"/>
  <c r="BO86" i="2"/>
  <c r="BN86" i="2"/>
  <c r="BM86" i="2"/>
  <c r="BL86" i="2"/>
  <c r="BK86" i="2"/>
  <c r="BJ86" i="2"/>
  <c r="BI86" i="2"/>
  <c r="BH86" i="2"/>
  <c r="BG86" i="2"/>
  <c r="BF86" i="2"/>
  <c r="BE86" i="2"/>
  <c r="BD86" i="2"/>
  <c r="BC86" i="2"/>
  <c r="BB86" i="2"/>
  <c r="BA86" i="2"/>
  <c r="AZ86" i="2"/>
  <c r="AY86" i="2"/>
  <c r="AX86" i="2"/>
  <c r="AW86" i="2"/>
  <c r="AV86" i="2"/>
  <c r="AU86" i="2"/>
  <c r="AT86" i="2"/>
  <c r="AS86" i="2"/>
  <c r="AR86" i="2"/>
  <c r="AQ86" i="2"/>
  <c r="AP86" i="2"/>
  <c r="AO86" i="2"/>
  <c r="AN86" i="2"/>
  <c r="AM86" i="2"/>
  <c r="AL86" i="2"/>
  <c r="AK86" i="2"/>
  <c r="AJ86" i="2"/>
  <c r="AI86" i="2"/>
  <c r="AH86" i="2"/>
  <c r="AG86" i="2"/>
  <c r="AF86" i="2"/>
  <c r="AE86" i="2"/>
  <c r="AD86" i="2"/>
  <c r="AC86" i="2"/>
  <c r="AB86" i="2"/>
  <c r="AA86" i="2"/>
  <c r="Z86" i="2"/>
  <c r="Y86" i="2"/>
  <c r="X86" i="2"/>
  <c r="W86" i="2"/>
  <c r="V86" i="2"/>
  <c r="U86" i="2"/>
  <c r="T86" i="2"/>
  <c r="S86" i="2"/>
  <c r="R86" i="2"/>
  <c r="Q86" i="2"/>
  <c r="P86" i="2"/>
  <c r="O86" i="2"/>
  <c r="N86" i="2"/>
  <c r="M86" i="2"/>
  <c r="L86" i="2"/>
  <c r="K86" i="2"/>
  <c r="J86" i="2"/>
  <c r="I86" i="2"/>
  <c r="H86" i="2"/>
  <c r="G86" i="2"/>
  <c r="F86" i="2"/>
  <c r="BZ85" i="2"/>
  <c r="BY85" i="2"/>
  <c r="BX85" i="2"/>
  <c r="BW85" i="2"/>
  <c r="BV85" i="2"/>
  <c r="BU85" i="2"/>
  <c r="BT85" i="2"/>
  <c r="BS85" i="2"/>
  <c r="BR85" i="2"/>
  <c r="BQ85" i="2"/>
  <c r="BP85" i="2"/>
  <c r="BO85" i="2"/>
  <c r="BN85" i="2"/>
  <c r="BM85" i="2"/>
  <c r="BL85" i="2"/>
  <c r="BK85" i="2"/>
  <c r="BJ85" i="2"/>
  <c r="BI85" i="2"/>
  <c r="BH85" i="2"/>
  <c r="BG85" i="2"/>
  <c r="BF85" i="2"/>
  <c r="BE85" i="2"/>
  <c r="BD85" i="2"/>
  <c r="BC85" i="2"/>
  <c r="BB85" i="2"/>
  <c r="BA85" i="2"/>
  <c r="AZ85" i="2"/>
  <c r="AY85" i="2"/>
  <c r="AX85" i="2"/>
  <c r="AW85" i="2"/>
  <c r="AV85" i="2"/>
  <c r="AU85" i="2"/>
  <c r="AT85" i="2"/>
  <c r="AS85" i="2"/>
  <c r="AR85" i="2"/>
  <c r="AQ85" i="2"/>
  <c r="AP85" i="2"/>
  <c r="AO85" i="2"/>
  <c r="AN85" i="2"/>
  <c r="AM85" i="2"/>
  <c r="AL85" i="2"/>
  <c r="AK85" i="2"/>
  <c r="AJ85" i="2"/>
  <c r="AI85" i="2"/>
  <c r="AH85" i="2"/>
  <c r="AG85" i="2"/>
  <c r="AF85" i="2"/>
  <c r="AE85" i="2"/>
  <c r="AD85" i="2"/>
  <c r="AC85" i="2"/>
  <c r="AB85" i="2"/>
  <c r="AA85" i="2"/>
  <c r="Z85" i="2"/>
  <c r="Y85" i="2"/>
  <c r="X85" i="2"/>
  <c r="W85" i="2"/>
  <c r="V85" i="2"/>
  <c r="U85" i="2"/>
  <c r="T85" i="2"/>
  <c r="S85" i="2"/>
  <c r="R85" i="2"/>
  <c r="Q85" i="2"/>
  <c r="P85" i="2"/>
  <c r="O85" i="2"/>
  <c r="N85" i="2"/>
  <c r="M85" i="2"/>
  <c r="L85" i="2"/>
  <c r="K85" i="2"/>
  <c r="J85" i="2"/>
  <c r="I85" i="2"/>
  <c r="H85" i="2"/>
  <c r="G85" i="2"/>
  <c r="F85" i="2"/>
  <c r="BZ84" i="2"/>
  <c r="BY84" i="2"/>
  <c r="BX84" i="2"/>
  <c r="BW84" i="2"/>
  <c r="BV84" i="2"/>
  <c r="BU84" i="2"/>
  <c r="BT84" i="2"/>
  <c r="BS84" i="2"/>
  <c r="BR84" i="2"/>
  <c r="BQ84" i="2"/>
  <c r="BP84" i="2"/>
  <c r="BO84" i="2"/>
  <c r="BN84" i="2"/>
  <c r="BM84" i="2"/>
  <c r="BL84" i="2"/>
  <c r="BK84" i="2"/>
  <c r="BJ84" i="2"/>
  <c r="BI84" i="2"/>
  <c r="BH84" i="2"/>
  <c r="BG84" i="2"/>
  <c r="BF84" i="2"/>
  <c r="BE84" i="2"/>
  <c r="BD84" i="2"/>
  <c r="BC84" i="2"/>
  <c r="BB84" i="2"/>
  <c r="BA84" i="2"/>
  <c r="AZ84" i="2"/>
  <c r="AY84" i="2"/>
  <c r="AX84" i="2"/>
  <c r="AW84" i="2"/>
  <c r="AV84" i="2"/>
  <c r="AU84" i="2"/>
  <c r="AT84" i="2"/>
  <c r="AS84" i="2"/>
  <c r="AR84" i="2"/>
  <c r="AQ84" i="2"/>
  <c r="AP84" i="2"/>
  <c r="AO84" i="2"/>
  <c r="AN84" i="2"/>
  <c r="AM84" i="2"/>
  <c r="AL84" i="2"/>
  <c r="AK84" i="2"/>
  <c r="AJ84" i="2"/>
  <c r="AI84" i="2"/>
  <c r="AH84" i="2"/>
  <c r="AG84" i="2"/>
  <c r="AF84" i="2"/>
  <c r="AE84" i="2"/>
  <c r="AD84" i="2"/>
  <c r="AC84" i="2"/>
  <c r="AB84" i="2"/>
  <c r="AA84" i="2"/>
  <c r="Z84" i="2"/>
  <c r="Y84" i="2"/>
  <c r="X84" i="2"/>
  <c r="W84" i="2"/>
  <c r="V84" i="2"/>
  <c r="U84" i="2"/>
  <c r="T84" i="2"/>
  <c r="S84" i="2"/>
  <c r="R84" i="2"/>
  <c r="Q84" i="2"/>
  <c r="P84" i="2"/>
  <c r="O84" i="2"/>
  <c r="N84" i="2"/>
  <c r="M84" i="2"/>
  <c r="L84" i="2"/>
  <c r="K84" i="2"/>
  <c r="J84" i="2"/>
  <c r="I84" i="2"/>
  <c r="H84" i="2"/>
  <c r="G84" i="2"/>
  <c r="F84" i="2"/>
  <c r="BZ83" i="2"/>
  <c r="BY83" i="2"/>
  <c r="BX83" i="2"/>
  <c r="BW83" i="2"/>
  <c r="BV83" i="2"/>
  <c r="BU83" i="2"/>
  <c r="BT83" i="2"/>
  <c r="BS83" i="2"/>
  <c r="BR83" i="2"/>
  <c r="BQ83" i="2"/>
  <c r="BP83" i="2"/>
  <c r="BO83" i="2"/>
  <c r="BN83" i="2"/>
  <c r="BM83" i="2"/>
  <c r="BL83" i="2"/>
  <c r="BK83" i="2"/>
  <c r="BJ83" i="2"/>
  <c r="BI83" i="2"/>
  <c r="BH83" i="2"/>
  <c r="BG83" i="2"/>
  <c r="BF83" i="2"/>
  <c r="BE83" i="2"/>
  <c r="BD83" i="2"/>
  <c r="BC83" i="2"/>
  <c r="BB83" i="2"/>
  <c r="BA83" i="2"/>
  <c r="AZ83" i="2"/>
  <c r="AY83" i="2"/>
  <c r="AX83" i="2"/>
  <c r="AW83" i="2"/>
  <c r="AV83" i="2"/>
  <c r="AU83" i="2"/>
  <c r="AT83" i="2"/>
  <c r="AS83" i="2"/>
  <c r="AR83" i="2"/>
  <c r="AQ83" i="2"/>
  <c r="AP83" i="2"/>
  <c r="AO83" i="2"/>
  <c r="AN83" i="2"/>
  <c r="AM83" i="2"/>
  <c r="AL83" i="2"/>
  <c r="AK83" i="2"/>
  <c r="AJ83" i="2"/>
  <c r="AI83" i="2"/>
  <c r="AH83" i="2"/>
  <c r="AG83" i="2"/>
  <c r="AF83" i="2"/>
  <c r="AE83" i="2"/>
  <c r="AD83" i="2"/>
  <c r="AC83" i="2"/>
  <c r="AB83" i="2"/>
  <c r="AA83" i="2"/>
  <c r="Z83" i="2"/>
  <c r="Y83" i="2"/>
  <c r="X83" i="2"/>
  <c r="W83" i="2"/>
  <c r="V83" i="2"/>
  <c r="U83" i="2"/>
  <c r="T83" i="2"/>
  <c r="S83" i="2"/>
  <c r="R83" i="2"/>
  <c r="Q83" i="2"/>
  <c r="P83" i="2"/>
  <c r="O83" i="2"/>
  <c r="N83" i="2"/>
  <c r="M83" i="2"/>
  <c r="L83" i="2"/>
  <c r="K83" i="2"/>
  <c r="J83" i="2"/>
  <c r="I83" i="2"/>
  <c r="H83" i="2"/>
  <c r="G83" i="2"/>
  <c r="F83" i="2"/>
  <c r="BZ82" i="2"/>
  <c r="BY82" i="2"/>
  <c r="BX82" i="2"/>
  <c r="BW82" i="2"/>
  <c r="BV82" i="2"/>
  <c r="BU82" i="2"/>
  <c r="BT82" i="2"/>
  <c r="BS82" i="2"/>
  <c r="BR82" i="2"/>
  <c r="BQ82" i="2"/>
  <c r="BP82" i="2"/>
  <c r="BO82" i="2"/>
  <c r="BN82" i="2"/>
  <c r="BM82" i="2"/>
  <c r="BL82" i="2"/>
  <c r="BK82" i="2"/>
  <c r="BJ82" i="2"/>
  <c r="BI82" i="2"/>
  <c r="BH82" i="2"/>
  <c r="BG82" i="2"/>
  <c r="BF82" i="2"/>
  <c r="BE82" i="2"/>
  <c r="BD82" i="2"/>
  <c r="BC82" i="2"/>
  <c r="BB82" i="2"/>
  <c r="BA82" i="2"/>
  <c r="AZ82" i="2"/>
  <c r="AY82" i="2"/>
  <c r="AX82" i="2"/>
  <c r="AW82" i="2"/>
  <c r="AV82" i="2"/>
  <c r="AU82" i="2"/>
  <c r="AT82" i="2"/>
  <c r="AS82" i="2"/>
  <c r="AR82" i="2"/>
  <c r="AQ82" i="2"/>
  <c r="AP82" i="2"/>
  <c r="AO82" i="2"/>
  <c r="AN82" i="2"/>
  <c r="AM82" i="2"/>
  <c r="AL82" i="2"/>
  <c r="AK82" i="2"/>
  <c r="AJ82" i="2"/>
  <c r="AI82" i="2"/>
  <c r="AH82" i="2"/>
  <c r="AG82" i="2"/>
  <c r="AF82" i="2"/>
  <c r="AE82" i="2"/>
  <c r="AD82" i="2"/>
  <c r="AC82" i="2"/>
  <c r="AB82" i="2"/>
  <c r="AA82" i="2"/>
  <c r="Z82" i="2"/>
  <c r="Y82" i="2"/>
  <c r="X82" i="2"/>
  <c r="W82" i="2"/>
  <c r="V82" i="2"/>
  <c r="U82" i="2"/>
  <c r="T82" i="2"/>
  <c r="S82" i="2"/>
  <c r="R82" i="2"/>
  <c r="Q82" i="2"/>
  <c r="P82" i="2"/>
  <c r="O82" i="2"/>
  <c r="N82" i="2"/>
  <c r="M82" i="2"/>
  <c r="L82" i="2"/>
  <c r="K82" i="2"/>
  <c r="J82" i="2"/>
  <c r="I82" i="2"/>
  <c r="H82" i="2"/>
  <c r="G82" i="2"/>
  <c r="F82" i="2"/>
  <c r="E97" i="2"/>
  <c r="E96" i="2"/>
  <c r="E95" i="2"/>
  <c r="E83" i="2"/>
  <c r="E84" i="2"/>
  <c r="E85" i="2"/>
  <c r="E86" i="2"/>
  <c r="E87" i="2"/>
  <c r="E88" i="2"/>
  <c r="E89" i="2"/>
  <c r="E90" i="2"/>
  <c r="E91" i="2"/>
  <c r="E92" i="2"/>
  <c r="E93" i="2"/>
  <c r="E94" i="2"/>
  <c r="CA82" i="2"/>
  <c r="CB82" i="2"/>
  <c r="CC82" i="2"/>
  <c r="CA83" i="2"/>
  <c r="CB83" i="2"/>
  <c r="CC83" i="2"/>
  <c r="CA84" i="2"/>
  <c r="CB84" i="2"/>
  <c r="CC84" i="2"/>
  <c r="CA85" i="2"/>
  <c r="CB85" i="2"/>
  <c r="CC85" i="2"/>
  <c r="CA86" i="2"/>
  <c r="CB86" i="2"/>
  <c r="CC86" i="2"/>
  <c r="CA87" i="2"/>
  <c r="CB87" i="2"/>
  <c r="CC87" i="2"/>
  <c r="CA88" i="2"/>
  <c r="CB88" i="2"/>
  <c r="CC88" i="2"/>
  <c r="CA89" i="2"/>
  <c r="CB89" i="2"/>
  <c r="CC89" i="2"/>
  <c r="CA90" i="2"/>
  <c r="CB90" i="2"/>
  <c r="CC90" i="2"/>
  <c r="CA91" i="2"/>
  <c r="CB91" i="2"/>
  <c r="CC91" i="2"/>
  <c r="CA92" i="2"/>
  <c r="CB92" i="2"/>
  <c r="CC92" i="2"/>
  <c r="CA93" i="2"/>
  <c r="CB93" i="2"/>
  <c r="CC93" i="2"/>
  <c r="CA94" i="2"/>
  <c r="CB94" i="2"/>
  <c r="CC94" i="2"/>
  <c r="CA95" i="2"/>
  <c r="CB95" i="2"/>
  <c r="CC95" i="2"/>
  <c r="CA96" i="2"/>
  <c r="CB96" i="2"/>
  <c r="CC96" i="2"/>
  <c r="CA97" i="2"/>
  <c r="CB97" i="2"/>
  <c r="CC97" i="2"/>
  <c r="CA98" i="2"/>
  <c r="CB98" i="2"/>
  <c r="CC98" i="2"/>
  <c r="AD23" i="13"/>
  <c r="AC23" i="13"/>
  <c r="AD22" i="13"/>
  <c r="AC22" i="13"/>
  <c r="AD21" i="13"/>
  <c r="AC21" i="13"/>
  <c r="AD20" i="13"/>
  <c r="AC20" i="13"/>
  <c r="AD19" i="13"/>
  <c r="AC19" i="13"/>
  <c r="AD18" i="13"/>
  <c r="AC18" i="13"/>
  <c r="AD17" i="13"/>
  <c r="AC17" i="13"/>
  <c r="AD16" i="13"/>
  <c r="AC16" i="13"/>
  <c r="AD15" i="13"/>
  <c r="AC15" i="13"/>
  <c r="AD14" i="13"/>
  <c r="AC14" i="13"/>
  <c r="AD13" i="13"/>
  <c r="AC13" i="13"/>
  <c r="AD12" i="13"/>
  <c r="AC12" i="13"/>
  <c r="AD11" i="13"/>
  <c r="AC11" i="13"/>
  <c r="AD10" i="13"/>
  <c r="AC10" i="13"/>
  <c r="AD9" i="13"/>
  <c r="AC9" i="13"/>
  <c r="AD8" i="13"/>
  <c r="AC8" i="13"/>
  <c r="AD7" i="13"/>
  <c r="AC7" i="13"/>
  <c r="AD6" i="13"/>
  <c r="AC6" i="13"/>
  <c r="AD23" i="12"/>
  <c r="AC23" i="12"/>
  <c r="AD22" i="12"/>
  <c r="AC22" i="12"/>
  <c r="AD21" i="12"/>
  <c r="AC21" i="12"/>
  <c r="AD20" i="12"/>
  <c r="AC20" i="12"/>
  <c r="AD19" i="12"/>
  <c r="AC19" i="12"/>
  <c r="AD18" i="12"/>
  <c r="AC18" i="12"/>
  <c r="AD17" i="12"/>
  <c r="AC17" i="12"/>
  <c r="AD16" i="12"/>
  <c r="AC16" i="12"/>
  <c r="AD15" i="12"/>
  <c r="AC15" i="12"/>
  <c r="AD14" i="12"/>
  <c r="AC14" i="12"/>
  <c r="AD13" i="12"/>
  <c r="AC13" i="12"/>
  <c r="AD12" i="12"/>
  <c r="AC12" i="12"/>
  <c r="AD11" i="12"/>
  <c r="AC11" i="12"/>
  <c r="AD10" i="12"/>
  <c r="AC10" i="12"/>
  <c r="AD9" i="12"/>
  <c r="AC9" i="12"/>
  <c r="AD8" i="12"/>
  <c r="AC8" i="12"/>
  <c r="AD7" i="12"/>
  <c r="AC7" i="12"/>
  <c r="AD6" i="12"/>
  <c r="AC6" i="12"/>
  <c r="AD23" i="11"/>
  <c r="AC23" i="11"/>
  <c r="AD22" i="11"/>
  <c r="AC22" i="11"/>
  <c r="AD21" i="11"/>
  <c r="AC21" i="11"/>
  <c r="AD20" i="11"/>
  <c r="AC20" i="11"/>
  <c r="AD19" i="11"/>
  <c r="AC19" i="11"/>
  <c r="AD18" i="11"/>
  <c r="AC18" i="11"/>
  <c r="AD17" i="11"/>
  <c r="AC17" i="11"/>
  <c r="AD16" i="11"/>
  <c r="AC16" i="11"/>
  <c r="AD15" i="11"/>
  <c r="AC15" i="11"/>
  <c r="AD14" i="11"/>
  <c r="AC14" i="11"/>
  <c r="AD13" i="11"/>
  <c r="AC13" i="11"/>
  <c r="AD12" i="11"/>
  <c r="AC12" i="11"/>
  <c r="AD11" i="11"/>
  <c r="AC11" i="11"/>
  <c r="AD10" i="11"/>
  <c r="AC10" i="11"/>
  <c r="AD9" i="11"/>
  <c r="AC9" i="11"/>
  <c r="AD8" i="11"/>
  <c r="AC8" i="11"/>
  <c r="AD7" i="11"/>
  <c r="AC7" i="11"/>
  <c r="AD6" i="11"/>
  <c r="AC6" i="11"/>
  <c r="AD23" i="10"/>
  <c r="AC23" i="10"/>
  <c r="AD22" i="10"/>
  <c r="AC22" i="10"/>
  <c r="AD21" i="10"/>
  <c r="AC21" i="10"/>
  <c r="AD20" i="10"/>
  <c r="AC20" i="10"/>
  <c r="AD19" i="10"/>
  <c r="AC19" i="10"/>
  <c r="AD18" i="10"/>
  <c r="AC18" i="10"/>
  <c r="AD17" i="10"/>
  <c r="AC17" i="10"/>
  <c r="AD16" i="10"/>
  <c r="AC16" i="10"/>
  <c r="AD15" i="10"/>
  <c r="AC15" i="10"/>
  <c r="AD14" i="10"/>
  <c r="AC14" i="10"/>
  <c r="AD13" i="10"/>
  <c r="AC13" i="10"/>
  <c r="AD12" i="10"/>
  <c r="AC12" i="10"/>
  <c r="AD11" i="10"/>
  <c r="AC11" i="10"/>
  <c r="AD10" i="10"/>
  <c r="AC10" i="10"/>
  <c r="AD9" i="10"/>
  <c r="AC9" i="10"/>
  <c r="AD8" i="10"/>
  <c r="AC8" i="10"/>
  <c r="AD7" i="10"/>
  <c r="AC7" i="10"/>
  <c r="AD6" i="10"/>
  <c r="AC6" i="10"/>
  <c r="AD23" i="9"/>
  <c r="AC23" i="9"/>
  <c r="AD22" i="9"/>
  <c r="AC22" i="9"/>
  <c r="AD21" i="9"/>
  <c r="AC21" i="9"/>
  <c r="AD20" i="9"/>
  <c r="AC20" i="9"/>
  <c r="AD19" i="9"/>
  <c r="AC19" i="9"/>
  <c r="AD18" i="9"/>
  <c r="AC18" i="9"/>
  <c r="AD17" i="9"/>
  <c r="AC17" i="9"/>
  <c r="AD16" i="9"/>
  <c r="AC16" i="9"/>
  <c r="AD15" i="9"/>
  <c r="AC15" i="9"/>
  <c r="AD14" i="9"/>
  <c r="AC14" i="9"/>
  <c r="AD13" i="9"/>
  <c r="AC13" i="9"/>
  <c r="AD12" i="9"/>
  <c r="AC12" i="9"/>
  <c r="AD11" i="9"/>
  <c r="AC11" i="9"/>
  <c r="AD10" i="9"/>
  <c r="AC10" i="9"/>
  <c r="AD9" i="9"/>
  <c r="AC9" i="9"/>
  <c r="AD8" i="9"/>
  <c r="AC8" i="9"/>
  <c r="AD7" i="9"/>
  <c r="AC7" i="9"/>
  <c r="AD6" i="9"/>
  <c r="AC6" i="9"/>
  <c r="AD23" i="8"/>
  <c r="AC23" i="8"/>
  <c r="AD22" i="8"/>
  <c r="AC22" i="8"/>
  <c r="AD21" i="8"/>
  <c r="AC21" i="8"/>
  <c r="AD20" i="8"/>
  <c r="AC20" i="8"/>
  <c r="AD19" i="8"/>
  <c r="AC19" i="8"/>
  <c r="AD18" i="8"/>
  <c r="AC18" i="8"/>
  <c r="AD17" i="8"/>
  <c r="AC17" i="8"/>
  <c r="AD16" i="8"/>
  <c r="AC16" i="8"/>
  <c r="AD15" i="8"/>
  <c r="AC15" i="8"/>
  <c r="AD14" i="8"/>
  <c r="AC14" i="8"/>
  <c r="AD13" i="8"/>
  <c r="AC13" i="8"/>
  <c r="AD12" i="8"/>
  <c r="AC12" i="8"/>
  <c r="AD11" i="8"/>
  <c r="AC11" i="8"/>
  <c r="AD10" i="8"/>
  <c r="AC10" i="8"/>
  <c r="AD9" i="8"/>
  <c r="AC9" i="8"/>
  <c r="AD8" i="8"/>
  <c r="AC8" i="8"/>
  <c r="AD7" i="8"/>
  <c r="AC7" i="8"/>
  <c r="AD6" i="8"/>
  <c r="AC6" i="8"/>
  <c r="AD23" i="7"/>
  <c r="AC23" i="7"/>
  <c r="AD22" i="7"/>
  <c r="AC22" i="7"/>
  <c r="AD21" i="7"/>
  <c r="AC21" i="7"/>
  <c r="AD20" i="7"/>
  <c r="AC20" i="7"/>
  <c r="AD19" i="7"/>
  <c r="AC19" i="7"/>
  <c r="AD18" i="7"/>
  <c r="AC18" i="7"/>
  <c r="AD17" i="7"/>
  <c r="AC17" i="7"/>
  <c r="AD16" i="7"/>
  <c r="AC16" i="7"/>
  <c r="AD15" i="7"/>
  <c r="AC15" i="7"/>
  <c r="AD14" i="7"/>
  <c r="AC14" i="7"/>
  <c r="AD13" i="7"/>
  <c r="AC13" i="7"/>
  <c r="AD12" i="7"/>
  <c r="AC12" i="7"/>
  <c r="AD11" i="7"/>
  <c r="AC11" i="7"/>
  <c r="AD10" i="7"/>
  <c r="AC10" i="7"/>
  <c r="AD9" i="7"/>
  <c r="AC9" i="7"/>
  <c r="AD8" i="7"/>
  <c r="AC8" i="7"/>
  <c r="AD7" i="7"/>
  <c r="AC7" i="7"/>
  <c r="AD6" i="7"/>
  <c r="AC6" i="7"/>
  <c r="AD23" i="6"/>
  <c r="AC23" i="6"/>
  <c r="AD22" i="6"/>
  <c r="AC22" i="6"/>
  <c r="AD21" i="6"/>
  <c r="AC21" i="6"/>
  <c r="AD20" i="6"/>
  <c r="AC20" i="6"/>
  <c r="AD19" i="6"/>
  <c r="AC19" i="6"/>
  <c r="AD18" i="6"/>
  <c r="AC18" i="6"/>
  <c r="AD17" i="6"/>
  <c r="AC17" i="6"/>
  <c r="AD16" i="6"/>
  <c r="AC16" i="6"/>
  <c r="AD15" i="6"/>
  <c r="AC15" i="6"/>
  <c r="AD14" i="6"/>
  <c r="AC14" i="6"/>
  <c r="AD13" i="6"/>
  <c r="AC13" i="6"/>
  <c r="AD12" i="6"/>
  <c r="AC12" i="6"/>
  <c r="AD11" i="6"/>
  <c r="AC11" i="6"/>
  <c r="AD10" i="6"/>
  <c r="AC10" i="6"/>
  <c r="AD9" i="6"/>
  <c r="AC9" i="6"/>
  <c r="AD8" i="6"/>
  <c r="AC8" i="6"/>
  <c r="AD7" i="6"/>
  <c r="AC7" i="6"/>
  <c r="AD6" i="6"/>
  <c r="AC6" i="6"/>
  <c r="AD23" i="5"/>
  <c r="AC23" i="5"/>
  <c r="AD22" i="5"/>
  <c r="AC22" i="5"/>
  <c r="AD21" i="5"/>
  <c r="AC21" i="5"/>
  <c r="AD20" i="5"/>
  <c r="AC20" i="5"/>
  <c r="AD19" i="5"/>
  <c r="AC19" i="5"/>
  <c r="AD18" i="5"/>
  <c r="AC18" i="5"/>
  <c r="AD17" i="5"/>
  <c r="AC17" i="5"/>
  <c r="AD16" i="5"/>
  <c r="AC16" i="5"/>
  <c r="AD15" i="5"/>
  <c r="AC15" i="5"/>
  <c r="AD14" i="5"/>
  <c r="AC14" i="5"/>
  <c r="AD13" i="5"/>
  <c r="AC13" i="5"/>
  <c r="AD12" i="5"/>
  <c r="AC12" i="5"/>
  <c r="AD11" i="5"/>
  <c r="AC11" i="5"/>
  <c r="AD10" i="5"/>
  <c r="AC10" i="5"/>
  <c r="AD9" i="5"/>
  <c r="AC9" i="5"/>
  <c r="AD8" i="5"/>
  <c r="AC8" i="5"/>
  <c r="AD7" i="5"/>
  <c r="AC7" i="5"/>
  <c r="AD6" i="5"/>
  <c r="AC6" i="5"/>
  <c r="AD23" i="4"/>
  <c r="AC23" i="4"/>
  <c r="AD22" i="4"/>
  <c r="AC22" i="4"/>
  <c r="AD21" i="4"/>
  <c r="AC21" i="4"/>
  <c r="AD23" i="3"/>
  <c r="AC23" i="3"/>
  <c r="AD22" i="3"/>
  <c r="AC22" i="3"/>
  <c r="AD21" i="3"/>
  <c r="AC21" i="3"/>
  <c r="AD20" i="3"/>
  <c r="AC20" i="3"/>
  <c r="AD19" i="3"/>
  <c r="AC19" i="3"/>
  <c r="AD18" i="3"/>
  <c r="AC18" i="3"/>
  <c r="AD17" i="3"/>
  <c r="AC17" i="3"/>
  <c r="AD16" i="3"/>
  <c r="AC16" i="3"/>
  <c r="AD15" i="3"/>
  <c r="AC15" i="3"/>
  <c r="AD14" i="3"/>
  <c r="AC14" i="3"/>
  <c r="AD13" i="3"/>
  <c r="AC13" i="3"/>
  <c r="AD12" i="3"/>
  <c r="AC12" i="3"/>
  <c r="AD11" i="3"/>
  <c r="AC11" i="3"/>
  <c r="AD10" i="3"/>
  <c r="AC10" i="3"/>
  <c r="AD9" i="3"/>
  <c r="AC9" i="3"/>
  <c r="AD8" i="3"/>
  <c r="AC8" i="3"/>
  <c r="AD7" i="3"/>
  <c r="AC7" i="3"/>
  <c r="AD6" i="3"/>
  <c r="AC6" i="3"/>
  <c r="AD23" i="2"/>
  <c r="AC23" i="2"/>
  <c r="AD22" i="2"/>
  <c r="AC22" i="2"/>
  <c r="AD21" i="2"/>
  <c r="AC21" i="2"/>
  <c r="AD20" i="2"/>
  <c r="AC20" i="2"/>
  <c r="AD19" i="2"/>
  <c r="AC19" i="2"/>
  <c r="AD18" i="2"/>
  <c r="AC18" i="2"/>
  <c r="AD17" i="2"/>
  <c r="AC17" i="2"/>
  <c r="AD16" i="2"/>
  <c r="AC16" i="2"/>
  <c r="AD15" i="2"/>
  <c r="AC15" i="2"/>
  <c r="AD14" i="2"/>
  <c r="AC14" i="2"/>
  <c r="AD13" i="2"/>
  <c r="AC13" i="2"/>
  <c r="AD12" i="2"/>
  <c r="AC12" i="2"/>
  <c r="AD11" i="2"/>
  <c r="AC11" i="2"/>
  <c r="AD10" i="2"/>
  <c r="AC10" i="2"/>
  <c r="AD9" i="2"/>
  <c r="AC9" i="2"/>
  <c r="AD8" i="2"/>
  <c r="AC8" i="2"/>
  <c r="AD7" i="2"/>
  <c r="AC7" i="2"/>
  <c r="AD6" i="2"/>
  <c r="AC6" i="2"/>
  <c r="BX81" i="11"/>
  <c r="BW81" i="11"/>
  <c r="BV81" i="11"/>
  <c r="BU81" i="11"/>
  <c r="BT81" i="11"/>
  <c r="BS81" i="11"/>
  <c r="BR81" i="11"/>
  <c r="BQ81" i="11"/>
  <c r="BP81" i="11"/>
  <c r="BO81" i="11"/>
  <c r="BN81" i="11"/>
  <c r="BM81" i="11"/>
  <c r="BL81" i="11"/>
  <c r="BK81" i="11"/>
  <c r="BJ81" i="11"/>
  <c r="BI81" i="11"/>
  <c r="BH81" i="11"/>
  <c r="BG81" i="11"/>
  <c r="BF81" i="11"/>
  <c r="BE81" i="11"/>
  <c r="BD81" i="11"/>
  <c r="BC81" i="11"/>
  <c r="BB81" i="11"/>
  <c r="BA81" i="11"/>
  <c r="AZ81" i="11"/>
  <c r="AY81" i="11"/>
  <c r="AX81" i="11"/>
  <c r="AW81" i="11"/>
  <c r="AV81" i="11"/>
  <c r="AU81" i="11"/>
  <c r="AT81" i="11"/>
  <c r="AS81" i="11"/>
  <c r="AR81" i="11"/>
  <c r="AQ81" i="11"/>
  <c r="AP81" i="11"/>
  <c r="AO81" i="11"/>
  <c r="AN81" i="11"/>
  <c r="AM81" i="11"/>
  <c r="AL81" i="11"/>
  <c r="AK81" i="11"/>
  <c r="AJ81" i="11"/>
  <c r="AI81" i="11"/>
  <c r="AH81" i="11"/>
  <c r="AG81" i="11"/>
  <c r="AF81" i="11"/>
  <c r="AE81" i="11"/>
  <c r="AD81" i="11"/>
  <c r="AC81" i="11"/>
  <c r="AB81" i="11"/>
  <c r="AA81" i="11"/>
  <c r="Z81" i="11"/>
  <c r="Y81" i="11"/>
  <c r="X81" i="11"/>
  <c r="W81" i="11"/>
  <c r="V81" i="11"/>
  <c r="U81" i="11"/>
  <c r="T81" i="11"/>
  <c r="S81" i="11"/>
  <c r="R81" i="11"/>
  <c r="Q81" i="11"/>
  <c r="P81" i="11"/>
  <c r="O81" i="11"/>
  <c r="N81" i="11"/>
  <c r="M81" i="11"/>
  <c r="L81" i="11"/>
  <c r="K81" i="11"/>
  <c r="J81" i="11"/>
  <c r="I81" i="11"/>
  <c r="H81" i="11"/>
  <c r="G81" i="11"/>
  <c r="F81" i="11"/>
  <c r="E81" i="11"/>
  <c r="BX80" i="11"/>
  <c r="BW80" i="11"/>
  <c r="BV80" i="11"/>
  <c r="BU80" i="11"/>
  <c r="BT80" i="11"/>
  <c r="BS80" i="11"/>
  <c r="BR80" i="11"/>
  <c r="BQ80" i="11"/>
  <c r="BP80" i="11"/>
  <c r="BO80" i="11"/>
  <c r="BN80" i="11"/>
  <c r="BM80" i="11"/>
  <c r="BL80" i="11"/>
  <c r="BK80" i="11"/>
  <c r="BJ80" i="11"/>
  <c r="BI80" i="11"/>
  <c r="BH80" i="11"/>
  <c r="BG80" i="11"/>
  <c r="BF80" i="11"/>
  <c r="BE80" i="11"/>
  <c r="BD80" i="11"/>
  <c r="BC80" i="11"/>
  <c r="BB80" i="11"/>
  <c r="BA80" i="11"/>
  <c r="AZ80" i="11"/>
  <c r="AY80" i="11"/>
  <c r="AX80" i="11"/>
  <c r="AW80" i="11"/>
  <c r="AV80" i="11"/>
  <c r="AU80" i="11"/>
  <c r="AT80" i="11"/>
  <c r="AS80" i="11"/>
  <c r="AR80" i="11"/>
  <c r="AQ80" i="11"/>
  <c r="AP80" i="11"/>
  <c r="AO80" i="11"/>
  <c r="AN80" i="11"/>
  <c r="AM80" i="11"/>
  <c r="AL80" i="11"/>
  <c r="AK80" i="11"/>
  <c r="AJ80" i="11"/>
  <c r="AI80" i="11"/>
  <c r="AH80" i="11"/>
  <c r="AG80" i="11"/>
  <c r="AF80" i="11"/>
  <c r="AE80" i="11"/>
  <c r="AD80" i="11"/>
  <c r="AC80" i="11"/>
  <c r="AB80" i="11"/>
  <c r="AA80" i="11"/>
  <c r="Z80" i="11"/>
  <c r="Y80" i="11"/>
  <c r="X80" i="11"/>
  <c r="W80" i="11"/>
  <c r="V80" i="11"/>
  <c r="U80" i="11"/>
  <c r="T80" i="11"/>
  <c r="S80" i="11"/>
  <c r="R80" i="11"/>
  <c r="Q80" i="11"/>
  <c r="P80" i="11"/>
  <c r="O80" i="11"/>
  <c r="N80" i="11"/>
  <c r="M80" i="11"/>
  <c r="L80" i="11"/>
  <c r="K80" i="11"/>
  <c r="J80" i="11"/>
  <c r="I80" i="11"/>
  <c r="H80" i="11"/>
  <c r="G80" i="11"/>
  <c r="F80" i="11"/>
  <c r="E80" i="11"/>
  <c r="F80" i="3"/>
  <c r="G80" i="3"/>
  <c r="H80" i="3"/>
  <c r="I80" i="3"/>
  <c r="J80" i="3"/>
  <c r="K80" i="3"/>
  <c r="L80" i="3"/>
  <c r="M80" i="3"/>
  <c r="N80" i="3"/>
  <c r="O80" i="3"/>
  <c r="P80" i="3"/>
  <c r="Q80" i="3"/>
  <c r="R80" i="3"/>
  <c r="S80" i="3"/>
  <c r="T80" i="3"/>
  <c r="U80" i="3"/>
  <c r="V80" i="3"/>
  <c r="W80" i="3"/>
  <c r="X80" i="3"/>
  <c r="Y80" i="3"/>
  <c r="Z80" i="3"/>
  <c r="AA80" i="3"/>
  <c r="AB80" i="3"/>
  <c r="AC80" i="3"/>
  <c r="AD80" i="3"/>
  <c r="AE80" i="3"/>
  <c r="AF80" i="3"/>
  <c r="AG80" i="3"/>
  <c r="AH80" i="3"/>
  <c r="AI80" i="3"/>
  <c r="AJ80" i="3"/>
  <c r="AK80" i="3"/>
  <c r="AL80" i="3"/>
  <c r="AM80" i="3"/>
  <c r="AN80" i="3"/>
  <c r="AO80" i="3"/>
  <c r="AP80" i="3"/>
  <c r="AQ80" i="3"/>
  <c r="AR80" i="3"/>
  <c r="AS80" i="3"/>
  <c r="AT80" i="3"/>
  <c r="AU80" i="3"/>
  <c r="AV80" i="3"/>
  <c r="AW80" i="3"/>
  <c r="AX80" i="3"/>
  <c r="AY80" i="3"/>
  <c r="AZ80" i="3"/>
  <c r="BA80" i="3"/>
  <c r="BB80" i="3"/>
  <c r="BC80" i="3"/>
  <c r="BD80" i="3"/>
  <c r="BE80" i="3"/>
  <c r="BF80" i="3"/>
  <c r="BG80" i="3"/>
  <c r="BH80" i="3"/>
  <c r="BI80" i="3"/>
  <c r="BJ80" i="3"/>
  <c r="BK80" i="3"/>
  <c r="BL80" i="3"/>
  <c r="BM80" i="3"/>
  <c r="BN80" i="3"/>
  <c r="BO80" i="3"/>
  <c r="BP80" i="3"/>
  <c r="BQ80" i="3"/>
  <c r="BR80" i="3"/>
  <c r="BS80" i="3"/>
  <c r="BT80" i="3"/>
  <c r="BU80" i="3"/>
  <c r="BV80" i="3"/>
  <c r="BW80" i="3"/>
  <c r="BX80" i="3"/>
  <c r="F81" i="3"/>
  <c r="G81" i="3"/>
  <c r="H81" i="3"/>
  <c r="I81" i="3"/>
  <c r="J81" i="3"/>
  <c r="K81" i="3"/>
  <c r="L81" i="3"/>
  <c r="M81" i="3"/>
  <c r="N81" i="3"/>
  <c r="O81" i="3"/>
  <c r="P81" i="3"/>
  <c r="Q81" i="3"/>
  <c r="R81" i="3"/>
  <c r="S81" i="3"/>
  <c r="T81" i="3"/>
  <c r="U81" i="3"/>
  <c r="V81" i="3"/>
  <c r="W81" i="3"/>
  <c r="X81" i="3"/>
  <c r="Y81" i="3"/>
  <c r="Z81" i="3"/>
  <c r="AA81" i="3"/>
  <c r="AB81" i="3"/>
  <c r="AC81" i="3"/>
  <c r="AD81" i="3"/>
  <c r="AE81" i="3"/>
  <c r="AF81" i="3"/>
  <c r="AG81" i="3"/>
  <c r="AH81" i="3"/>
  <c r="AI81" i="3"/>
  <c r="AJ81" i="3"/>
  <c r="AK81" i="3"/>
  <c r="AL81" i="3"/>
  <c r="AM81" i="3"/>
  <c r="AN81" i="3"/>
  <c r="AO81" i="3"/>
  <c r="AP81" i="3"/>
  <c r="AQ81" i="3"/>
  <c r="AR81" i="3"/>
  <c r="AS81" i="3"/>
  <c r="AT81" i="3"/>
  <c r="AU81" i="3"/>
  <c r="AV81" i="3"/>
  <c r="AW81" i="3"/>
  <c r="AX81" i="3"/>
  <c r="AY81" i="3"/>
  <c r="AZ81" i="3"/>
  <c r="BA81" i="3"/>
  <c r="BB81" i="3"/>
  <c r="BC81" i="3"/>
  <c r="BD81" i="3"/>
  <c r="BE81" i="3"/>
  <c r="BF81" i="3"/>
  <c r="BG81" i="3"/>
  <c r="BH81" i="3"/>
  <c r="BI81" i="3"/>
  <c r="BJ81" i="3"/>
  <c r="BK81" i="3"/>
  <c r="BL81" i="3"/>
  <c r="BM81" i="3"/>
  <c r="BN81" i="3"/>
  <c r="BO81" i="3"/>
  <c r="BP81" i="3"/>
  <c r="BQ81" i="3"/>
  <c r="BR81" i="3"/>
  <c r="BS81" i="3"/>
  <c r="BT81" i="3"/>
  <c r="BU81" i="3"/>
  <c r="BV81" i="3"/>
  <c r="BW81" i="3"/>
  <c r="BX81" i="3"/>
  <c r="E81" i="3"/>
  <c r="BX81" i="2"/>
  <c r="BW81" i="2"/>
  <c r="BV81" i="2"/>
  <c r="BU81" i="2"/>
  <c r="BT81" i="2"/>
  <c r="BS81" i="2"/>
  <c r="BR81" i="2"/>
  <c r="BQ81" i="2"/>
  <c r="BP81" i="2"/>
  <c r="BO81" i="2"/>
  <c r="BN81" i="2"/>
  <c r="BM81" i="2"/>
  <c r="BL81" i="2"/>
  <c r="BK81" i="2"/>
  <c r="BJ81" i="2"/>
  <c r="BI81" i="2"/>
  <c r="BH81" i="2"/>
  <c r="BG81" i="2"/>
  <c r="BF81" i="2"/>
  <c r="BE81" i="2"/>
  <c r="BD81" i="2"/>
  <c r="BC81" i="2"/>
  <c r="BB81" i="2"/>
  <c r="BA81" i="2"/>
  <c r="AZ81" i="2"/>
  <c r="AY81" i="2"/>
  <c r="AX81" i="2"/>
  <c r="AW81" i="2"/>
  <c r="AV81" i="2"/>
  <c r="AU81" i="2"/>
  <c r="AT81" i="2"/>
  <c r="AS81" i="2"/>
  <c r="AR81" i="2"/>
  <c r="AQ81" i="2"/>
  <c r="AP81" i="2"/>
  <c r="AO81" i="2"/>
  <c r="AN81" i="2"/>
  <c r="AM81" i="2"/>
  <c r="AL81" i="2"/>
  <c r="AK81" i="2"/>
  <c r="AJ81" i="2"/>
  <c r="AI81" i="2"/>
  <c r="AH81" i="2"/>
  <c r="AG81" i="2"/>
  <c r="AF81" i="2"/>
  <c r="AE81" i="2"/>
  <c r="AD81" i="2"/>
  <c r="AC81" i="2"/>
  <c r="AB81" i="2"/>
  <c r="AA81" i="2"/>
  <c r="Z81" i="2"/>
  <c r="Y81" i="2"/>
  <c r="X81" i="2"/>
  <c r="W81" i="2"/>
  <c r="V81" i="2"/>
  <c r="U81" i="2"/>
  <c r="T81" i="2"/>
  <c r="S81" i="2"/>
  <c r="R81" i="2"/>
  <c r="Q81" i="2"/>
  <c r="P81" i="2"/>
  <c r="O81" i="2"/>
  <c r="N81" i="2"/>
  <c r="M81" i="2"/>
  <c r="L81" i="2"/>
  <c r="K81" i="2"/>
  <c r="J81" i="2"/>
  <c r="I81" i="2"/>
  <c r="H81" i="2"/>
  <c r="G81" i="2"/>
  <c r="F81" i="2"/>
  <c r="E81" i="2"/>
  <c r="BX80" i="2"/>
  <c r="BW80" i="2"/>
  <c r="BV80" i="2"/>
  <c r="BU80" i="2"/>
  <c r="BT80" i="2"/>
  <c r="BS80" i="2"/>
  <c r="BR80" i="2"/>
  <c r="BQ80" i="2"/>
  <c r="BP80" i="2"/>
  <c r="BO80" i="2"/>
  <c r="BN80" i="2"/>
  <c r="BM80" i="2"/>
  <c r="BL80" i="2"/>
  <c r="BK80" i="2"/>
  <c r="BJ80" i="2"/>
  <c r="BI80" i="2"/>
  <c r="BH80" i="2"/>
  <c r="BG80" i="2"/>
  <c r="BF80" i="2"/>
  <c r="BE80" i="2"/>
  <c r="BD80" i="2"/>
  <c r="BC80" i="2"/>
  <c r="BB80" i="2"/>
  <c r="BA80" i="2"/>
  <c r="AZ80" i="2"/>
  <c r="AY80" i="2"/>
  <c r="AX80" i="2"/>
  <c r="AW80" i="2"/>
  <c r="AV80" i="2"/>
  <c r="AU80" i="2"/>
  <c r="AT80" i="2"/>
  <c r="AS80" i="2"/>
  <c r="AR80" i="2"/>
  <c r="AQ80" i="2"/>
  <c r="AP80" i="2"/>
  <c r="AO80" i="2"/>
  <c r="AN80" i="2"/>
  <c r="AM80" i="2"/>
  <c r="AL80" i="2"/>
  <c r="AK80" i="2"/>
  <c r="AJ80" i="2"/>
  <c r="AI80" i="2"/>
  <c r="AH80" i="2"/>
  <c r="AG80" i="2"/>
  <c r="AF80" i="2"/>
  <c r="AE80" i="2"/>
  <c r="AD80" i="2"/>
  <c r="AC80" i="2"/>
  <c r="AB80" i="2"/>
  <c r="AA80" i="2"/>
  <c r="Z80" i="2"/>
  <c r="Y80" i="2"/>
  <c r="X80" i="2"/>
  <c r="W80" i="2"/>
  <c r="V80" i="2"/>
  <c r="U80" i="2"/>
  <c r="T80" i="2"/>
  <c r="S80" i="2"/>
  <c r="R80" i="2"/>
  <c r="Q80" i="2"/>
  <c r="P80" i="2"/>
  <c r="O80" i="2"/>
  <c r="N80" i="2"/>
  <c r="M80" i="2"/>
  <c r="L80" i="2"/>
  <c r="K80" i="2"/>
  <c r="J80" i="2"/>
  <c r="I80" i="2"/>
  <c r="H80" i="2"/>
  <c r="G80" i="2"/>
  <c r="F80" i="2"/>
  <c r="AC7" i="1"/>
  <c r="AD7" i="1"/>
  <c r="AC8" i="1"/>
  <c r="AD8" i="1"/>
  <c r="AC9" i="1"/>
  <c r="AD9" i="1"/>
  <c r="AC10" i="1"/>
  <c r="AD10" i="1"/>
  <c r="AC11" i="1"/>
  <c r="AD11" i="1"/>
  <c r="AC12" i="1"/>
  <c r="AD12" i="1"/>
  <c r="AC13" i="1"/>
  <c r="AD13" i="1"/>
  <c r="AC14" i="1"/>
  <c r="AD14" i="1"/>
  <c r="AC15" i="1"/>
  <c r="AD15" i="1"/>
  <c r="AC16" i="1"/>
  <c r="AD16" i="1"/>
  <c r="AC17" i="1"/>
  <c r="AD17" i="1"/>
  <c r="AC18" i="1"/>
  <c r="AD18" i="1"/>
  <c r="AC19" i="1"/>
  <c r="AD19" i="1"/>
  <c r="AC20" i="1"/>
  <c r="AD20" i="1"/>
  <c r="AC21" i="1"/>
  <c r="AD21" i="1"/>
  <c r="AC22" i="1"/>
  <c r="AD22" i="1"/>
  <c r="AC23" i="1"/>
  <c r="AD23" i="1"/>
  <c r="AD6" i="1"/>
  <c r="AC6" i="1"/>
  <c r="B5" i="12"/>
  <c r="A5" i="12"/>
  <c r="B5" i="8"/>
  <c r="A5" i="8"/>
  <c r="B5" i="7"/>
  <c r="A5" i="7"/>
</calcChain>
</file>

<file path=xl/sharedStrings.xml><?xml version="1.0" encoding="utf-8"?>
<sst xmlns="http://schemas.openxmlformats.org/spreadsheetml/2006/main" count="10484" uniqueCount="336">
  <si>
    <t>01</t>
  </si>
  <si>
    <t>AUVERGNE-RHONE-ALPES</t>
  </si>
  <si>
    <t>Evolution</t>
  </si>
  <si>
    <t>Agriculture, sylviculture et pêche</t>
  </si>
  <si>
    <t>Fabrication de denrées alimentaires, de boissons et  de produits à base de tabac</t>
  </si>
  <si>
    <t>Cokéfaction et raffinage</t>
  </si>
  <si>
    <t>Fabrication d'équipements électriques, électroniques, informatiques ; fabrication de machines</t>
  </si>
  <si>
    <t>Fabrication de matériels de transport</t>
  </si>
  <si>
    <t>Fabrication d'autres produits industriels</t>
  </si>
  <si>
    <t>Industries extractives,  énergie, eau, gestion des déchets et dépollution</t>
  </si>
  <si>
    <t>Construction</t>
  </si>
  <si>
    <t>Commerce ; réparation d'automobiles et de motocycles</t>
  </si>
  <si>
    <t>Transports et entreposage</t>
  </si>
  <si>
    <t>Hébergement et restauration</t>
  </si>
  <si>
    <t>Information et communication</t>
  </si>
  <si>
    <t>Activités financières et d'assurance</t>
  </si>
  <si>
    <t>Activités immobilières</t>
  </si>
  <si>
    <t>Activités scientifiques et techniques ; services administratifs et de soutien</t>
  </si>
  <si>
    <t>Administration publique, enseignement, santé humaine et action sociale</t>
  </si>
  <si>
    <t>Autres activités de services</t>
  </si>
  <si>
    <t>R84</t>
  </si>
  <si>
    <t>A17</t>
  </si>
  <si>
    <t>Libellé A17</t>
  </si>
  <si>
    <t>eff2005t1</t>
  </si>
  <si>
    <t>eff2005t2</t>
  </si>
  <si>
    <t>eff2005t3</t>
  </si>
  <si>
    <t>eff2005t4</t>
  </si>
  <si>
    <t>eff2006t1</t>
  </si>
  <si>
    <t>eff2006t2</t>
  </si>
  <si>
    <t>eff2006t3</t>
  </si>
  <si>
    <t>eff2006t4</t>
  </si>
  <si>
    <t>eff2007t1</t>
  </si>
  <si>
    <t>eff2007t2</t>
  </si>
  <si>
    <t>eff2007t3</t>
  </si>
  <si>
    <t>eff2007t4</t>
  </si>
  <si>
    <t>eff2008t1</t>
  </si>
  <si>
    <t>eff2008t2</t>
  </si>
  <si>
    <t>eff2008t3</t>
  </si>
  <si>
    <t>eff2008t4</t>
  </si>
  <si>
    <t>eff2009t1</t>
  </si>
  <si>
    <t>eff2009t2</t>
  </si>
  <si>
    <t>eff2009t3</t>
  </si>
  <si>
    <t>eff2009t4</t>
  </si>
  <si>
    <t>eff2010t1</t>
  </si>
  <si>
    <t>eff2010t2</t>
  </si>
  <si>
    <t>eff2010t3</t>
  </si>
  <si>
    <t>eff2010t4</t>
  </si>
  <si>
    <t>eff2011t1</t>
  </si>
  <si>
    <t>eff2011t2</t>
  </si>
  <si>
    <t>eff2011t3</t>
  </si>
  <si>
    <t>eff2011t4</t>
  </si>
  <si>
    <t>eff2012t1</t>
  </si>
  <si>
    <t>eff2012t2</t>
  </si>
  <si>
    <t>eff2012t3</t>
  </si>
  <si>
    <t>eff2012t4</t>
  </si>
  <si>
    <t>eff2013t1</t>
  </si>
  <si>
    <t>eff2013t2</t>
  </si>
  <si>
    <t>eff2013t3</t>
  </si>
  <si>
    <t>eff2013t4</t>
  </si>
  <si>
    <t>eff2014t1</t>
  </si>
  <si>
    <t>eff2014t2</t>
  </si>
  <si>
    <t>eff2014t3</t>
  </si>
  <si>
    <t>eff2014t4</t>
  </si>
  <si>
    <t>eff2015t1</t>
  </si>
  <si>
    <t>eff2015t2</t>
  </si>
  <si>
    <t>eff2015t3</t>
  </si>
  <si>
    <t>eff2015t4</t>
  </si>
  <si>
    <t>eff2016t1</t>
  </si>
  <si>
    <t>eff2016t2</t>
  </si>
  <si>
    <t>eff2016t3</t>
  </si>
  <si>
    <t>eff2016t4</t>
  </si>
  <si>
    <t>eff2017t1</t>
  </si>
  <si>
    <t>eff2017t2</t>
  </si>
  <si>
    <t>eff2017t3</t>
  </si>
  <si>
    <t>eff2017t4</t>
  </si>
  <si>
    <t>eff2018t1</t>
  </si>
  <si>
    <t>eff2018t2</t>
  </si>
  <si>
    <t>eff2018t3</t>
  </si>
  <si>
    <t>eff2018t4</t>
  </si>
  <si>
    <t>eff2019t1</t>
  </si>
  <si>
    <t>eff2019t2</t>
  </si>
  <si>
    <t>eff2019t3</t>
  </si>
  <si>
    <t>eff2019t4</t>
  </si>
  <si>
    <t>eff2020t1</t>
  </si>
  <si>
    <t>eff2020t2</t>
  </si>
  <si>
    <t>eff2020t3</t>
  </si>
  <si>
    <t>eff2020t4</t>
  </si>
  <si>
    <t>eff2021t1</t>
  </si>
  <si>
    <t>eff2021t2</t>
  </si>
  <si>
    <t>eff2021t3</t>
  </si>
  <si>
    <t>eff2021t4</t>
  </si>
  <si>
    <t>eff2022t1</t>
  </si>
  <si>
    <t>eff2022t2</t>
  </si>
  <si>
    <t>eff2022t3</t>
  </si>
  <si>
    <t>AZ</t>
  </si>
  <si>
    <t>Agriculture, sylviculture et peche</t>
  </si>
  <si>
    <t>C1</t>
  </si>
  <si>
    <t>Fabrication de denrees alimentaires, de boissons et  de produits a base de tabac</t>
  </si>
  <si>
    <t>C2DE</t>
  </si>
  <si>
    <t>Cokéfaction et raffinage. Industries extractives,  énergie, eau, gestion des déchets et dépollution</t>
  </si>
  <si>
    <t>C3</t>
  </si>
  <si>
    <t>Fabrication d'equipements electriques, electroniques, informatiques ; fabrication de machine</t>
  </si>
  <si>
    <t>C4</t>
  </si>
  <si>
    <t>Fabrication de materiels de transport</t>
  </si>
  <si>
    <t>C5</t>
  </si>
  <si>
    <t>FZ</t>
  </si>
  <si>
    <t>GZ</t>
  </si>
  <si>
    <t>Commerce ; reparation d'automobiles et de motocycles</t>
  </si>
  <si>
    <t>HZ</t>
  </si>
  <si>
    <t>IZ</t>
  </si>
  <si>
    <t>JZ</t>
  </si>
  <si>
    <t>KZ</t>
  </si>
  <si>
    <t>Activites financieres et d'assurance</t>
  </si>
  <si>
    <t>LZ</t>
  </si>
  <si>
    <t>Activites immobilieres</t>
  </si>
  <si>
    <t>MN</t>
  </si>
  <si>
    <t>OQ</t>
  </si>
  <si>
    <t>Administration publique, enseignement, sante humaine et action sociale</t>
  </si>
  <si>
    <t>RU</t>
  </si>
  <si>
    <t>Autres activites de services</t>
  </si>
  <si>
    <t>TOTAL</t>
  </si>
  <si>
    <t>AIN</t>
  </si>
  <si>
    <t>03</t>
  </si>
  <si>
    <t>ALLIER</t>
  </si>
  <si>
    <t>07</t>
  </si>
  <si>
    <t>ARDECHE</t>
  </si>
  <si>
    <t>15</t>
  </si>
  <si>
    <t>CANTAL</t>
  </si>
  <si>
    <t>38</t>
  </si>
  <si>
    <t>ISERE</t>
  </si>
  <si>
    <t>26</t>
  </si>
  <si>
    <t>DROME</t>
  </si>
  <si>
    <t>43</t>
  </si>
  <si>
    <t>HAUTE-LOIRE</t>
  </si>
  <si>
    <t>63</t>
  </si>
  <si>
    <t>PUY-DE-DOME</t>
  </si>
  <si>
    <t>69</t>
  </si>
  <si>
    <t>RHONE</t>
  </si>
  <si>
    <t>73</t>
  </si>
  <si>
    <t>SAVOIE</t>
  </si>
  <si>
    <t>74</t>
  </si>
  <si>
    <t>Evolution du recours à l'intérim en Auvergne-Rhône-Alpes par secteur d'activité</t>
  </si>
  <si>
    <t>données trimestrielles CVS</t>
  </si>
  <si>
    <t>Source : Dares, exploitation des déclarations sociales nominatives (DSN) et des fichiers Pôle emploi des déclarations mensuelles des agences d'intérim ; estimations trimestrielles Urssaf Caisse Nationale, Dares, Insee.</t>
  </si>
  <si>
    <t>NAF 17</t>
  </si>
  <si>
    <t>Total Agriculture</t>
  </si>
  <si>
    <t>Total Industrie</t>
  </si>
  <si>
    <t>Total Construction</t>
  </si>
  <si>
    <t>Total Tertiaire marchand</t>
  </si>
  <si>
    <t>Total Tertiaire non marchand</t>
  </si>
  <si>
    <t xml:space="preserve">TOTAL </t>
  </si>
  <si>
    <t>Région Auvergne-Rhône-Alpes -Taux de recours à l'intérim (en %)</t>
  </si>
  <si>
    <t>ARA</t>
  </si>
  <si>
    <t>Agriculture</t>
  </si>
  <si>
    <t>Industrie</t>
  </si>
  <si>
    <t>Tertiaire marchand</t>
  </si>
  <si>
    <t>Tertiaire non marchand</t>
  </si>
  <si>
    <t>Evolution du recours à l'intérim dans l'Ain par secteur d'activité</t>
  </si>
  <si>
    <t>Département de l'Ain -Taux de recours à l'intérim (en %)</t>
  </si>
  <si>
    <t xml:space="preserve">Département de l'Ain </t>
  </si>
  <si>
    <t>Evolution du recours à l'intérim dans l'Allier par secteur d'activité</t>
  </si>
  <si>
    <t>Département de l'Allier -Taux de recours à l'intérim (en %)</t>
  </si>
  <si>
    <t xml:space="preserve">Département de l'Allier </t>
  </si>
  <si>
    <t>Evolution du recours à l'intérim dans l'Ardèche par secteur d'activité</t>
  </si>
  <si>
    <t>Département de l'Ardèche -Taux de recours à l'intérim (en %)</t>
  </si>
  <si>
    <t xml:space="preserve">Département de l'Ardèche </t>
  </si>
  <si>
    <t>Evolution du recours à l'intérim dans le Cantal par secteur d'activité</t>
  </si>
  <si>
    <t>Département du Cantal -Taux de recours à l'intérim (en %)</t>
  </si>
  <si>
    <t xml:space="preserve">Département du Cantal </t>
  </si>
  <si>
    <t>Evolution du recours à l'intérim dans la Drôme par secteur d'activité</t>
  </si>
  <si>
    <t>Département de la Drôme -Taux de recours à l'intérim (en %)</t>
  </si>
  <si>
    <t xml:space="preserve">Département de la Drôme </t>
  </si>
  <si>
    <t>Evolution du recours à l'intérim dans l'Isère par secteur d'activité</t>
  </si>
  <si>
    <t>Département de l'Isère -Taux de recours à l'intérim (en %)</t>
  </si>
  <si>
    <t xml:space="preserve">Département de l'Isère </t>
  </si>
  <si>
    <t>Evolution du recours à l'intérim dans la Loire par secteur d'activité</t>
  </si>
  <si>
    <t>42</t>
  </si>
  <si>
    <t>Département de la Loire -Taux de recours à l'intérim (en %)</t>
  </si>
  <si>
    <t xml:space="preserve">Département de la Loire </t>
  </si>
  <si>
    <t>Evolution du recours à l'intérim dans la Haute-Loire par secteur d'activité</t>
  </si>
  <si>
    <t>Département de la Haute-Loire -Taux de recours à l'intérim (en %)</t>
  </si>
  <si>
    <t xml:space="preserve">Département de la Haute-Loire </t>
  </si>
  <si>
    <t>Evolution du recours à l'intérim dans le Puy-de-Dôme par secteur d'activité</t>
  </si>
  <si>
    <t>Département du Puy-de-Dôme -Taux de recours à l'intérim (en %)</t>
  </si>
  <si>
    <t xml:space="preserve">Département du Puy-de-Dôme </t>
  </si>
  <si>
    <t>Evolution du recours à l'intérim dans le Rhône par secteur d'activité</t>
  </si>
  <si>
    <t>Département du Rhône -Taux de recours à l'intérim (en %)</t>
  </si>
  <si>
    <t xml:space="preserve">Département du Rhône </t>
  </si>
  <si>
    <t>Evolution du recours à l'intérim en Savoie par secteur d'activité</t>
  </si>
  <si>
    <t>Département de la Savoie -Taux de recours à l'intérim (en %)</t>
  </si>
  <si>
    <t xml:space="preserve">Département de la Savoie </t>
  </si>
  <si>
    <t>Evolution du recours à l'intérim en Haute-Savoie par secteur d'activité</t>
  </si>
  <si>
    <t>Département de la Haute-Savoie -Taux de recours à l'intérim (en %)</t>
  </si>
  <si>
    <t xml:space="preserve">Département de la Haute-Savoie </t>
  </si>
  <si>
    <t>Données complémentaires sur l'emploi intérimaire - par trimestre</t>
  </si>
  <si>
    <t>Traitement SESE -DREETS ARA</t>
  </si>
  <si>
    <t>Les données sur l'intérim</t>
  </si>
  <si>
    <t>L'emploi intérimaire - données trimestrielles</t>
  </si>
  <si>
    <t>Les sources</t>
  </si>
  <si>
    <t xml:space="preserve">De 1995 à avril 2018, les agences de travail temporaire établissaient et adressaient à l’organisme gestionnaire de l’assurance chômage (Unédic puis Pôle emploi) un relevé mensuel de contrat de travail temporaire pour chacune des missions d'intérim réalisées au cours du mois (voir les articles L.1251-46, R.1251-7 et R.1251-8 du code du travail). Cette source historique a été progressivement remplacée par l'information issues des DSN à partir de mai 2016. </t>
  </si>
  <si>
    <t>Attention : à partir de la publication du T1-2017, les données concernant le nombre d'intérimaires ont été révisées sur le passé dans le cadre de la mise en place de la nouvelle estimation d'emploi. En particulier, le nombre d'intérimaires est désormais comptabilisé sur le champ "France hors Mayotte" (et non France métropolitaine) et l'estimation inclut les CDI intérimaires.</t>
  </si>
  <si>
    <t>Définitions</t>
  </si>
  <si>
    <r>
      <t>Nombre d'intérimaires</t>
    </r>
    <r>
      <rPr>
        <sz val="10"/>
        <color indexed="8"/>
        <rFont val="Arial"/>
        <family val="2"/>
      </rPr>
      <t xml:space="preserve"> </t>
    </r>
    <r>
      <rPr>
        <b/>
        <sz val="10"/>
        <color indexed="8"/>
        <rFont val="Arial"/>
        <family val="2"/>
      </rPr>
      <t xml:space="preserve">en fin de trimestre </t>
    </r>
    <r>
      <rPr>
        <sz val="10"/>
        <color indexed="8"/>
        <rFont val="Arial"/>
        <family val="2"/>
      </rPr>
      <t>: nombre de personnes dont l'emploi principal est un emploi intérimaire. Cette mesure est établie sur 5 jours ouvrés consécutifs en fin de trimestre. Une personne en intérim est comptabilisée au prorata du nombre de jours passés en mission au cours de ces 5 jours ouvrés (1 pour les 5 jours complets, 0,2 pour un seul jour, etc.). Ce nombre d'intérimaires est ventilé par secteur d'activité utilisateur, par région de l'établissement de travail temporaire (ETT) et par région de l'établissement utilisateur (ETU).</t>
    </r>
  </si>
  <si>
    <r>
      <t>Equivalent-emplois à temps plein</t>
    </r>
    <r>
      <rPr>
        <b/>
        <sz val="10"/>
        <color indexed="8"/>
        <rFont val="Arial"/>
        <family val="2"/>
      </rPr>
      <t xml:space="preserve"> sur le trimestre (ETP) </t>
    </r>
    <r>
      <rPr>
        <sz val="10"/>
        <color indexed="8"/>
        <rFont val="Arial"/>
        <family val="2"/>
      </rPr>
      <t xml:space="preserve">: mesure un volume de travail en intérim au cours du trimestre, qui se différencie du nombre d'intérimaires en fin de trimestre. Cette mesure tient compte du nombre de jours travaillés, en corrigeant des jours non ouvrés par période de 7 jours ; une semaine de travail est ainsi considérée comme durant 5 jours. En revanche, elle ne prend pas en compte le volume horaire effectué.  </t>
    </r>
  </si>
  <si>
    <t xml:space="preserve">Exemples : 
- Une mission qui se déroule du 1er au 5 février 2021 et une autre qui va du 1er au 7 février 2021 sont comptabilisées de la même façon : 5 jours ouvrés, rapportés au nombre de jours ouvrés dans le mois (20), puis pondérés par 1/3 (1 mois sur 3 dans le trimestre), soit 0,08 ETP (5/60). 
- Une mission du 1er au 13 février couvrant 10 jours ouvrés (les 2 samedi et le dimanche de la période n’étant pas comptés comme jours travaillés) compte pour 0,17 ETP ((10/20)*(1/3), où 1/3 représente le poids du mois de février dans le 1er trimestre).
- Une mission du 1er au 28 février compte pour 1/3 d'ETP (20 jours ouvrés sur 20 en février, pondéré par 1/3).
- Une mission du 1er janvier au 15 avril 2021 compte pour 1 ETP au cours du 1er trimestre (21 jours ouvrés sur 21 en janvier 2021, 20 jours ouvrés sur 20 en février 2021 et 23 jours ouvrés sur 23 en mars 2021 , chaque mois étant pondéré par 1/3). 
</t>
  </si>
  <si>
    <r>
      <t xml:space="preserve">Contrats conclus au cours du trimestre : </t>
    </r>
    <r>
      <rPr>
        <sz val="10"/>
        <rFont val="Arial"/>
        <family val="2"/>
      </rPr>
      <t>missions débutant au cours du trimestre considéré.</t>
    </r>
  </si>
  <si>
    <r>
      <t xml:space="preserve">Taux de recours : </t>
    </r>
    <r>
      <rPr>
        <sz val="10"/>
        <rFont val="Arial"/>
        <family val="2"/>
      </rPr>
      <t>rapport des intérimaires à l’emploi salarié, y compris intérim, en fin de trimestre.</t>
    </r>
  </si>
  <si>
    <t>Source : Dares, exploitation des déclarations sociales nominatives (DSN) - Données brutes</t>
  </si>
  <si>
    <t>Source : Dares, exploitation des déclarations sociales nominatives (DSN) - données CVS</t>
  </si>
  <si>
    <t>Total</t>
  </si>
  <si>
    <t>LOIRE</t>
  </si>
  <si>
    <t>ARA_2021</t>
  </si>
  <si>
    <t>ARA_2022</t>
  </si>
  <si>
    <t>01_2021</t>
  </si>
  <si>
    <t>01_2022</t>
  </si>
  <si>
    <t>HAUTE-SAVOIE</t>
  </si>
  <si>
    <t>2011-T1</t>
  </si>
  <si>
    <t>2011-T2</t>
  </si>
  <si>
    <t>2011-T3</t>
  </si>
  <si>
    <t>2011-T4</t>
  </si>
  <si>
    <t>2012-T1</t>
  </si>
  <si>
    <t>2012-T2</t>
  </si>
  <si>
    <t>2012-T3</t>
  </si>
  <si>
    <t>2012-T4</t>
  </si>
  <si>
    <t>2013-T1</t>
  </si>
  <si>
    <t>2013-T2</t>
  </si>
  <si>
    <t>2013-T3</t>
  </si>
  <si>
    <t>2013-T4</t>
  </si>
  <si>
    <t>2014-T1</t>
  </si>
  <si>
    <t>2014-T2</t>
  </si>
  <si>
    <t>2014-T3</t>
  </si>
  <si>
    <t>2014-T4</t>
  </si>
  <si>
    <t>2015-T1</t>
  </si>
  <si>
    <t>2015-T2</t>
  </si>
  <si>
    <t>2015-T3</t>
  </si>
  <si>
    <t>2015-T4</t>
  </si>
  <si>
    <t>2016-T1</t>
  </si>
  <si>
    <t>2016-T2</t>
  </si>
  <si>
    <t>2016-T3</t>
  </si>
  <si>
    <t>2016-T4</t>
  </si>
  <si>
    <t>2017-T1</t>
  </si>
  <si>
    <t>2017-T2</t>
  </si>
  <si>
    <t>2017-T3</t>
  </si>
  <si>
    <t>2017-T4</t>
  </si>
  <si>
    <t>2018-T1</t>
  </si>
  <si>
    <t>2018-T2</t>
  </si>
  <si>
    <t>2018-T3</t>
  </si>
  <si>
    <t>2018-T4</t>
  </si>
  <si>
    <t>2019-T1</t>
  </si>
  <si>
    <t>2019-T2</t>
  </si>
  <si>
    <t>2019-T3</t>
  </si>
  <si>
    <t>2019-T4</t>
  </si>
  <si>
    <t>2020-T1</t>
  </si>
  <si>
    <t>2020-T2</t>
  </si>
  <si>
    <t>2020-T3</t>
  </si>
  <si>
    <t>2020-T4</t>
  </si>
  <si>
    <t>2021-T1</t>
  </si>
  <si>
    <t>2021-T2</t>
  </si>
  <si>
    <t>2021-T3</t>
  </si>
  <si>
    <t>2021-T4</t>
  </si>
  <si>
    <t>2022-T1</t>
  </si>
  <si>
    <t>2022-T2</t>
  </si>
  <si>
    <t>2022-T3</t>
  </si>
  <si>
    <t>74_2021</t>
  </si>
  <si>
    <t>74_2022</t>
  </si>
  <si>
    <t>nd</t>
  </si>
  <si>
    <t>03_2021</t>
  </si>
  <si>
    <t>03_2022</t>
  </si>
  <si>
    <t>07_2021</t>
  </si>
  <si>
    <t>07_2022</t>
  </si>
  <si>
    <t>15_2021</t>
  </si>
  <si>
    <t>15_2022</t>
  </si>
  <si>
    <t>26_2021</t>
  </si>
  <si>
    <t>26_2022</t>
  </si>
  <si>
    <t>43_2021</t>
  </si>
  <si>
    <t>43_2022</t>
  </si>
  <si>
    <t>63_2021</t>
  </si>
  <si>
    <t>63_2022</t>
  </si>
  <si>
    <t>69_2021</t>
  </si>
  <si>
    <t>69_2022</t>
  </si>
  <si>
    <t>s: secret statistique</t>
  </si>
  <si>
    <t>Evolution trimestrielle des ETP intérimaires par secteur d'activité (NAF17) - données CVS</t>
  </si>
  <si>
    <t>Source : Dares, exploitation des déclarations sociales nominatives (DSN)</t>
  </si>
  <si>
    <t>eff2022t4</t>
  </si>
  <si>
    <t xml:space="preserve">Région Auvergne-Rhône-Alpes - Emploi salarié </t>
  </si>
  <si>
    <t xml:space="preserve">Département de l'Allier - Emploi salarié </t>
  </si>
  <si>
    <t xml:space="preserve">Département de l'Allier - Emploi intérimaire </t>
  </si>
  <si>
    <t xml:space="preserve">Département de l'Ardèche - Emploi salarié </t>
  </si>
  <si>
    <t xml:space="preserve">Département de l'Ardèche - Emploi intérimaire </t>
  </si>
  <si>
    <t xml:space="preserve">Département du Cantal - Emploi salarié </t>
  </si>
  <si>
    <t xml:space="preserve">Département du Cantal - Emploi intérimaire </t>
  </si>
  <si>
    <t xml:space="preserve">Département de la Drôme - Emploi salarié </t>
  </si>
  <si>
    <t xml:space="preserve">Département de la Drôme - Emploi intérimaire </t>
  </si>
  <si>
    <t xml:space="preserve">Département de l'Isère - Emploi salarié </t>
  </si>
  <si>
    <t xml:space="preserve">Département de l'Isère - Emploi intérimaire </t>
  </si>
  <si>
    <t xml:space="preserve">Département de la Loire - Emploi salarié </t>
  </si>
  <si>
    <t xml:space="preserve">Département de la Loire - Emploi intérimaire </t>
  </si>
  <si>
    <t xml:space="preserve">Département de la Haute-Loire - Emploi salarié </t>
  </si>
  <si>
    <t xml:space="preserve">Département de la Haute-Loire - Emploi intérimaire </t>
  </si>
  <si>
    <t xml:space="preserve">Département du Puy-de-Dôme - Emploi salarié </t>
  </si>
  <si>
    <t xml:space="preserve">Département du Puy-de-Dôme - Emploi intérimaire </t>
  </si>
  <si>
    <t xml:space="preserve">Département du Rhône - Emploi salarié </t>
  </si>
  <si>
    <t xml:space="preserve">Département du Rhône - Emploi intérimaire </t>
  </si>
  <si>
    <t xml:space="preserve">Département de la Savoie - Emploi salarié </t>
  </si>
  <si>
    <t xml:space="preserve">Département de la Savoie - Emploi intérimaire </t>
  </si>
  <si>
    <t xml:space="preserve">Département de la Haute-Savoie - Emploi salarié </t>
  </si>
  <si>
    <t xml:space="preserve">Département de la Haute-Savoie - Emploi intérimaire </t>
  </si>
  <si>
    <t>Région Auvergne-Rhône-Alpes - Emploi intérimaire</t>
  </si>
  <si>
    <t>2022-T4</t>
  </si>
  <si>
    <t>Département de l'Ain - Emploi salarié</t>
  </si>
  <si>
    <t>Département de l'Ain - Emploi intérimaire</t>
  </si>
  <si>
    <t>eff2023t1</t>
  </si>
  <si>
    <t>2023-T1</t>
  </si>
  <si>
    <t>Secret stat</t>
  </si>
  <si>
    <t>eff2023t2</t>
  </si>
  <si>
    <t>2023-T2</t>
  </si>
  <si>
    <t>secret stat</t>
  </si>
  <si>
    <t>eff2023t3</t>
  </si>
  <si>
    <t>2023-T3</t>
  </si>
  <si>
    <t>eff2023t4</t>
  </si>
  <si>
    <t>2023-T4</t>
  </si>
  <si>
    <t>eff2024t1</t>
  </si>
  <si>
    <t xml:space="preserve">Depuis mai 2018, les statistiques de l'emploi intérimaire sont issues exclusivement de la Déclaration sociale nominative (DSN). Cette dernière se substitue ainsi à la source historique, les relevés mensuels de mission d’intérim – RMM – adressés à Pôle emploi par les établissements de travail temporaire. À partir de cette information, la Dares élabore divers indicateurs mensuels, trimestriels et annuels. Les données diffusées dans ce fichier sont des données trimestrielles qui fournissent le nombre d'intérimaires en fin de trimestre et  le volume de travail en intérim (en équivalent-emplois à temps plein sur le trimestre) ventilés par secteur d'activité de l’établissement utilisateur (où la mission est effectuée) et par région de l'établissement de travail temporaire ou d’établissement utilisateur. </t>
  </si>
  <si>
    <t>2024-T1</t>
  </si>
  <si>
    <t>eff2024t2</t>
  </si>
  <si>
    <t>2024-T2</t>
  </si>
  <si>
    <t>eff2024t3</t>
  </si>
  <si>
    <t>2024-T3</t>
  </si>
  <si>
    <t>eff2024t4</t>
  </si>
  <si>
    <t>2024-T4</t>
  </si>
  <si>
    <t>s</t>
  </si>
  <si>
    <t>Ce fichier vient en complément du tableau de bord sur l'emploi intérimaire pour ARA et ses départements au format PDF. Il comprend deux séries de tableaux pour l'ensemble de la région Auvergne-Rhône-Alpes et pour chaque département :
- 1 série de tableaux avec des équivalents emplois à temps plein
- 1 série de tableaux avec des taux de recours à l'intérim (cf. onglet lisez-moi pour la définition)</t>
  </si>
  <si>
    <t>Dernière mise à jour : 15/07/2025</t>
  </si>
  <si>
    <t>eff2025t1</t>
  </si>
  <si>
    <t>2025-T1</t>
  </si>
  <si>
    <t>Evolution annuelle des ETP entre janvier et mars , selon le secteur au lieu de l'entreprise utilisatrice (naf 17) - données brutes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</si>
</sst>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 _€_-;\-* #,##0.00\ _€_-;_-* &quot;-&quot;??\ _€_-;_-@_-"/>
    <numFmt numFmtId="165" formatCode="0.0%"/>
  </numFmts>
  <fonts count="29"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1"/>
      <color rgb="FF000000"/>
      <name val="Calibri"/>
      <family val="2"/>
      <scheme val="minor"/>
    </font>
    <font>
      <sz val="10"/>
      <name val="Arial"/>
      <family val="2"/>
    </font>
    <font>
      <sz val="10"/>
      <color theme="1"/>
      <name val="Calibri"/>
      <family val="2"/>
      <scheme val="minor"/>
    </font>
    <font>
      <b/>
      <sz val="9"/>
      <color theme="1"/>
      <name val="Calibri"/>
      <family val="2"/>
      <scheme val="minor"/>
    </font>
    <font>
      <sz val="10"/>
      <color theme="0" tint="-4.9989318521683403E-2"/>
      <name val="Calibri"/>
      <family val="2"/>
      <scheme val="minor"/>
    </font>
    <font>
      <i/>
      <sz val="8"/>
      <color rgb="FF000000"/>
      <name val="Calibri"/>
      <family val="2"/>
      <scheme val="minor"/>
    </font>
    <font>
      <sz val="22"/>
      <color theme="1"/>
      <name val="Calibri"/>
      <family val="2"/>
      <scheme val="minor"/>
    </font>
    <font>
      <b/>
      <sz val="22"/>
      <color theme="1"/>
      <name val="Calibri"/>
      <family val="2"/>
      <scheme val="minor"/>
    </font>
    <font>
      <b/>
      <sz val="14"/>
      <color theme="1"/>
      <name val="Calibri"/>
      <family val="2"/>
      <scheme val="minor"/>
    </font>
    <font>
      <b/>
      <sz val="9"/>
      <name val="Arial"/>
      <family val="2"/>
    </font>
    <font>
      <sz val="9"/>
      <name val="Arial"/>
      <family val="2"/>
    </font>
    <font>
      <b/>
      <sz val="9"/>
      <color theme="1"/>
      <name val="Arial"/>
      <family val="2"/>
    </font>
    <font>
      <b/>
      <sz val="14"/>
      <color indexed="8"/>
      <name val="Arial"/>
      <family val="2"/>
    </font>
    <font>
      <b/>
      <sz val="8"/>
      <color indexed="8"/>
      <name val="Arial"/>
      <family val="2"/>
    </font>
    <font>
      <b/>
      <sz val="10"/>
      <name val="Arial"/>
      <family val="2"/>
    </font>
    <font>
      <b/>
      <sz val="8"/>
      <name val="Arial"/>
      <family val="2"/>
    </font>
    <font>
      <sz val="8"/>
      <name val="Arial"/>
      <family val="2"/>
    </font>
    <font>
      <sz val="8"/>
      <color indexed="8"/>
      <name val="Arial"/>
      <family val="2"/>
    </font>
    <font>
      <i/>
      <sz val="10"/>
      <name val="Arial"/>
      <family val="2"/>
    </font>
    <font>
      <sz val="10"/>
      <color indexed="8"/>
      <name val="Arial"/>
      <family val="2"/>
    </font>
    <font>
      <b/>
      <sz val="10"/>
      <color indexed="8"/>
      <name val="Arial"/>
      <family val="2"/>
    </font>
    <font>
      <sz val="12"/>
      <color theme="1"/>
      <name val="Calibri"/>
      <family val="2"/>
      <scheme val="minor"/>
    </font>
    <font>
      <b/>
      <sz val="12"/>
      <color theme="1"/>
      <name val="Calibri"/>
      <family val="2"/>
      <scheme val="minor"/>
    </font>
    <font>
      <i/>
      <sz val="8"/>
      <color indexed="8"/>
      <name val="Arial"/>
      <family val="2"/>
    </font>
    <font>
      <sz val="11"/>
      <name val="Calibri"/>
      <family val="2"/>
      <scheme val="minor"/>
    </font>
  </fonts>
  <fills count="13">
    <fill>
      <patternFill patternType="none"/>
    </fill>
    <fill>
      <patternFill patternType="gray125"/>
    </fill>
    <fill>
      <patternFill patternType="solid">
        <fgColor theme="0"/>
        <bgColor indexed="64"/>
      </patternFill>
    </fill>
    <fill>
      <patternFill patternType="solid">
        <fgColor rgb="FFFFFFFF"/>
      </patternFill>
    </fill>
    <fill>
      <patternFill patternType="solid">
        <fgColor theme="0"/>
        <bgColor theme="4" tint="0.79998168889431442"/>
      </patternFill>
    </fill>
    <fill>
      <patternFill patternType="solid">
        <fgColor theme="6" tint="0.59999389629810485"/>
        <bgColor theme="4" tint="0.79998168889431442"/>
      </patternFill>
    </fill>
    <fill>
      <patternFill patternType="solid">
        <fgColor theme="6" tint="0.59999389629810485"/>
        <bgColor indexed="64"/>
      </patternFill>
    </fill>
    <fill>
      <patternFill patternType="solid">
        <fgColor theme="0"/>
      </patternFill>
    </fill>
    <fill>
      <patternFill patternType="solid">
        <fgColor theme="0" tint="-0.14999847407452621"/>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indexed="9"/>
        <bgColor indexed="64"/>
      </patternFill>
    </fill>
    <fill>
      <patternFill patternType="solid">
        <fgColor rgb="FFFFFF00"/>
        <bgColor indexed="64"/>
      </patternFill>
    </fill>
  </fills>
  <borders count="9">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s>
  <cellStyleXfs count="6">
    <xf numFmtId="0" fontId="0" fillId="0" borderId="0"/>
    <xf numFmtId="9" fontId="1"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5" fillId="0" borderId="0"/>
  </cellStyleXfs>
  <cellXfs count="121">
    <xf numFmtId="0" fontId="0" fillId="0" borderId="0" xfId="0"/>
    <xf numFmtId="0" fontId="0" fillId="2" borderId="0" xfId="0" applyFill="1" applyBorder="1"/>
    <xf numFmtId="3" fontId="0" fillId="2" borderId="0" xfId="0" applyNumberFormat="1" applyFont="1" applyFill="1"/>
    <xf numFmtId="0" fontId="0" fillId="2" borderId="0" xfId="0" applyFont="1" applyFill="1"/>
    <xf numFmtId="17" fontId="6" fillId="4" borderId="0" xfId="0" applyNumberFormat="1" applyFont="1" applyFill="1" applyBorder="1"/>
    <xf numFmtId="3" fontId="0" fillId="2" borderId="0" xfId="0" applyNumberFormat="1" applyFill="1" applyAlignment="1">
      <alignment horizontal="center"/>
    </xf>
    <xf numFmtId="9" fontId="0" fillId="2" borderId="0" xfId="1" applyFont="1" applyFill="1" applyAlignment="1">
      <alignment horizontal="center"/>
    </xf>
    <xf numFmtId="0" fontId="0" fillId="2" borderId="0" xfId="0" applyFill="1"/>
    <xf numFmtId="3" fontId="0" fillId="2" borderId="0" xfId="0" applyNumberFormat="1" applyFill="1"/>
    <xf numFmtId="0" fontId="3" fillId="0" borderId="0" xfId="0" applyFont="1"/>
    <xf numFmtId="3" fontId="6" fillId="2" borderId="0" xfId="0" applyNumberFormat="1" applyFont="1" applyFill="1" applyBorder="1" applyProtection="1">
      <protection hidden="1"/>
    </xf>
    <xf numFmtId="3" fontId="6" fillId="2" borderId="0" xfId="0" applyNumberFormat="1" applyFont="1" applyFill="1" applyBorder="1" applyAlignment="1" applyProtection="1">
      <alignment horizontal="right"/>
      <protection hidden="1"/>
    </xf>
    <xf numFmtId="9" fontId="8" fillId="2" borderId="0" xfId="1" applyFont="1" applyFill="1" applyBorder="1" applyProtection="1">
      <protection hidden="1"/>
    </xf>
    <xf numFmtId="0" fontId="0" fillId="0" borderId="0" xfId="0"/>
    <xf numFmtId="14" fontId="13" fillId="2" borderId="1" xfId="0" applyNumberFormat="1" applyFont="1" applyFill="1" applyBorder="1" applyAlignment="1">
      <alignment horizontal="center" vertical="center" wrapText="1"/>
    </xf>
    <xf numFmtId="0" fontId="13" fillId="2" borderId="1" xfId="0" applyFont="1" applyFill="1" applyBorder="1" applyAlignment="1">
      <alignment horizontal="center" vertical="center" wrapText="1"/>
    </xf>
    <xf numFmtId="0" fontId="14" fillId="0" borderId="1" xfId="0" applyFont="1" applyFill="1" applyBorder="1" applyAlignment="1">
      <alignment horizontal="left" vertical="top"/>
    </xf>
    <xf numFmtId="0" fontId="14" fillId="0" borderId="1" xfId="0" applyFont="1" applyFill="1" applyBorder="1" applyAlignment="1">
      <alignment horizontal="left" vertical="top" wrapText="1"/>
    </xf>
    <xf numFmtId="0" fontId="13" fillId="9" borderId="1" xfId="0" applyFont="1" applyFill="1" applyBorder="1" applyAlignment="1">
      <alignment vertical="center" wrapText="1"/>
    </xf>
    <xf numFmtId="0" fontId="14" fillId="2" borderId="1" xfId="0" applyFont="1" applyFill="1" applyBorder="1" applyAlignment="1">
      <alignment horizontal="left" vertical="top"/>
    </xf>
    <xf numFmtId="0" fontId="14" fillId="2" borderId="1" xfId="0" applyFont="1" applyFill="1" applyBorder="1" applyAlignment="1">
      <alignment horizontal="left" vertical="top" wrapText="1"/>
    </xf>
    <xf numFmtId="0" fontId="13" fillId="9" borderId="1" xfId="0" applyFont="1" applyFill="1" applyBorder="1" applyAlignment="1">
      <alignment horizontal="left" vertical="center" wrapText="1"/>
    </xf>
    <xf numFmtId="3" fontId="13" fillId="2" borderId="1" xfId="0" applyNumberFormat="1" applyFont="1" applyFill="1" applyBorder="1" applyAlignment="1">
      <alignment horizontal="center" vertical="center" wrapText="1"/>
    </xf>
    <xf numFmtId="165" fontId="14" fillId="0" borderId="1" xfId="1" applyNumberFormat="1" applyFont="1" applyFill="1" applyBorder="1" applyAlignment="1">
      <alignment horizontal="right" vertical="center"/>
    </xf>
    <xf numFmtId="165" fontId="13" fillId="9" borderId="1" xfId="1" applyNumberFormat="1" applyFont="1" applyFill="1" applyBorder="1" applyAlignment="1">
      <alignment horizontal="right" vertical="center"/>
    </xf>
    <xf numFmtId="165" fontId="13" fillId="10" borderId="1" xfId="1" applyNumberFormat="1" applyFont="1" applyFill="1" applyBorder="1" applyAlignment="1">
      <alignment horizontal="right" vertical="center"/>
    </xf>
    <xf numFmtId="0" fontId="16" fillId="11" borderId="2" xfId="0" applyFont="1" applyFill="1" applyBorder="1" applyAlignment="1">
      <alignment horizontal="center" vertical="center"/>
    </xf>
    <xf numFmtId="0" fontId="17" fillId="11" borderId="3" xfId="0" applyFont="1" applyFill="1" applyBorder="1" applyAlignment="1">
      <alignment horizontal="right"/>
    </xf>
    <xf numFmtId="0" fontId="18" fillId="0" borderId="4" xfId="0" applyFont="1" applyFill="1" applyBorder="1" applyAlignment="1">
      <alignment vertical="center"/>
    </xf>
    <xf numFmtId="0" fontId="19" fillId="0" borderId="0" xfId="0" applyFont="1" applyAlignment="1">
      <alignment vertical="center"/>
    </xf>
    <xf numFmtId="0" fontId="5" fillId="0" borderId="5" xfId="0" quotePrefix="1" applyNumberFormat="1" applyFont="1" applyFill="1" applyBorder="1" applyAlignment="1">
      <alignment horizontal="justify" vertical="center" wrapText="1"/>
    </xf>
    <xf numFmtId="0" fontId="20" fillId="0" borderId="0" xfId="0" applyFont="1" applyAlignment="1">
      <alignment vertical="center"/>
    </xf>
    <xf numFmtId="0" fontId="18" fillId="0" borderId="0" xfId="0" applyFont="1" applyFill="1" applyBorder="1" applyAlignment="1">
      <alignment horizontal="justify" vertical="center"/>
    </xf>
    <xf numFmtId="0" fontId="5" fillId="0" borderId="0" xfId="0" quotePrefix="1" applyFont="1" applyFill="1" applyAlignment="1">
      <alignment horizontal="justify" vertical="center" wrapText="1"/>
    </xf>
    <xf numFmtId="0" fontId="18" fillId="0" borderId="0" xfId="0" applyFont="1" applyFill="1" applyAlignment="1">
      <alignment horizontal="justify" vertical="center"/>
    </xf>
    <xf numFmtId="0" fontId="18" fillId="0" borderId="0" xfId="0" applyNumberFormat="1" applyFont="1" applyFill="1" applyAlignment="1">
      <alignment horizontal="justify" vertical="center" wrapText="1"/>
    </xf>
    <xf numFmtId="0" fontId="21" fillId="0" borderId="0" xfId="0" applyFont="1" applyAlignment="1">
      <alignment vertical="center"/>
    </xf>
    <xf numFmtId="0" fontId="22" fillId="0" borderId="0" xfId="0" applyNumberFormat="1" applyFont="1" applyFill="1" applyAlignment="1">
      <alignment horizontal="justify" vertical="center" wrapText="1"/>
    </xf>
    <xf numFmtId="0" fontId="19" fillId="0" borderId="0" xfId="0" applyNumberFormat="1" applyFont="1" applyFill="1" applyAlignment="1">
      <alignment horizontal="justify" vertical="center" wrapText="1"/>
    </xf>
    <xf numFmtId="0" fontId="17" fillId="11" borderId="3" xfId="0" applyFont="1" applyFill="1" applyBorder="1" applyAlignment="1">
      <alignment horizontal="center"/>
    </xf>
    <xf numFmtId="0" fontId="5" fillId="0" borderId="4" xfId="0" quotePrefix="1" applyNumberFormat="1" applyFont="1" applyFill="1" applyBorder="1" applyAlignment="1">
      <alignment horizontal="justify" vertical="center" wrapText="1"/>
    </xf>
    <xf numFmtId="0" fontId="18" fillId="0" borderId="4" xfId="0" applyFont="1" applyFill="1" applyBorder="1" applyAlignment="1">
      <alignment horizontal="justify" vertical="center"/>
    </xf>
    <xf numFmtId="0" fontId="5" fillId="0" borderId="4" xfId="0" quotePrefix="1" applyFont="1" applyFill="1" applyBorder="1" applyAlignment="1">
      <alignment horizontal="justify" vertical="center" wrapText="1"/>
    </xf>
    <xf numFmtId="0" fontId="18" fillId="0" borderId="4" xfId="0" applyNumberFormat="1" applyFont="1" applyFill="1" applyBorder="1" applyAlignment="1">
      <alignment horizontal="justify" vertical="center" wrapText="1"/>
    </xf>
    <xf numFmtId="0" fontId="22" fillId="0" borderId="4" xfId="0" applyNumberFormat="1" applyFont="1" applyFill="1" applyBorder="1" applyAlignment="1">
      <alignment horizontal="justify" vertical="center" wrapText="1"/>
    </xf>
    <xf numFmtId="0" fontId="18" fillId="0" borderId="5" xfId="0" applyNumberFormat="1" applyFont="1" applyFill="1" applyBorder="1" applyAlignment="1">
      <alignment horizontal="justify" vertical="center" wrapText="1"/>
    </xf>
    <xf numFmtId="0" fontId="11" fillId="2" borderId="0" xfId="0" applyFont="1" applyFill="1" applyAlignment="1"/>
    <xf numFmtId="3" fontId="0" fillId="2" borderId="0" xfId="0" applyNumberFormat="1" applyFill="1" applyAlignment="1">
      <alignment horizontal="centerContinuous"/>
    </xf>
    <xf numFmtId="0" fontId="0" fillId="2" borderId="0" xfId="0" applyFill="1" applyAlignment="1">
      <alignment horizontal="centerContinuous"/>
    </xf>
    <xf numFmtId="0" fontId="10" fillId="2" borderId="0" xfId="0" applyFont="1" applyFill="1" applyAlignment="1">
      <alignment horizontal="centerContinuous"/>
    </xf>
    <xf numFmtId="3" fontId="2" fillId="2" borderId="0" xfId="0" applyNumberFormat="1" applyFont="1" applyFill="1" applyAlignment="1">
      <alignment horizontal="left"/>
    </xf>
    <xf numFmtId="17" fontId="12" fillId="4" borderId="0" xfId="0" applyNumberFormat="1" applyFont="1" applyFill="1" applyBorder="1"/>
    <xf numFmtId="0" fontId="25" fillId="5" borderId="6" xfId="0" applyFont="1" applyFill="1" applyBorder="1"/>
    <xf numFmtId="3" fontId="25" fillId="5" borderId="7" xfId="0" applyNumberFormat="1" applyFont="1" applyFill="1" applyBorder="1"/>
    <xf numFmtId="0" fontId="25" fillId="5" borderId="7" xfId="0" applyFont="1" applyFill="1" applyBorder="1"/>
    <xf numFmtId="0" fontId="25" fillId="6" borderId="2" xfId="0" applyNumberFormat="1" applyFont="1" applyFill="1" applyBorder="1" applyAlignment="1">
      <alignment horizontal="center"/>
    </xf>
    <xf numFmtId="0" fontId="25" fillId="5" borderId="2" xfId="0" applyFont="1" applyFill="1" applyBorder="1" applyAlignment="1">
      <alignment horizontal="center"/>
    </xf>
    <xf numFmtId="0" fontId="25" fillId="2" borderId="8" xfId="0" applyFont="1" applyFill="1" applyBorder="1"/>
    <xf numFmtId="3" fontId="25" fillId="2" borderId="0" xfId="0" applyNumberFormat="1" applyFont="1" applyFill="1" applyBorder="1"/>
    <xf numFmtId="0" fontId="25" fillId="2" borderId="0" xfId="0" applyFont="1" applyFill="1" applyBorder="1"/>
    <xf numFmtId="3" fontId="0" fillId="8" borderId="4" xfId="0" applyNumberFormat="1" applyFont="1" applyFill="1" applyBorder="1" applyAlignment="1">
      <alignment horizontal="center"/>
    </xf>
    <xf numFmtId="9" fontId="0" fillId="8" borderId="4" xfId="1" applyFont="1" applyFill="1" applyBorder="1" applyAlignment="1">
      <alignment horizontal="center"/>
    </xf>
    <xf numFmtId="0" fontId="26" fillId="2" borderId="6" xfId="0" applyFont="1" applyFill="1" applyBorder="1"/>
    <xf numFmtId="3" fontId="25" fillId="2" borderId="7" xfId="0" applyNumberFormat="1" applyFont="1" applyFill="1" applyBorder="1"/>
    <xf numFmtId="0" fontId="25" fillId="2" borderId="7" xfId="0" applyFont="1" applyFill="1" applyBorder="1"/>
    <xf numFmtId="3" fontId="2" fillId="8" borderId="2" xfId="0" applyNumberFormat="1" applyFont="1" applyFill="1" applyBorder="1" applyAlignment="1">
      <alignment horizontal="center"/>
    </xf>
    <xf numFmtId="9" fontId="2" fillId="8" borderId="2" xfId="1" applyFont="1" applyFill="1" applyBorder="1" applyAlignment="1">
      <alignment horizontal="center"/>
    </xf>
    <xf numFmtId="0" fontId="12" fillId="2" borderId="0" xfId="0" applyFont="1" applyFill="1"/>
    <xf numFmtId="0" fontId="2" fillId="6" borderId="2" xfId="0" applyFont="1" applyFill="1" applyBorder="1"/>
    <xf numFmtId="0" fontId="0" fillId="2" borderId="4" xfId="0" applyFill="1" applyBorder="1"/>
    <xf numFmtId="3" fontId="0" fillId="2" borderId="4" xfId="0" applyNumberFormat="1" applyFill="1" applyBorder="1"/>
    <xf numFmtId="0" fontId="2" fillId="2" borderId="2" xfId="0" applyFont="1" applyFill="1" applyBorder="1"/>
    <xf numFmtId="3" fontId="2" fillId="2" borderId="2" xfId="0" applyNumberFormat="1" applyFont="1" applyFill="1" applyBorder="1"/>
    <xf numFmtId="0" fontId="11" fillId="2" borderId="0" xfId="0" applyFont="1" applyFill="1"/>
    <xf numFmtId="0" fontId="0" fillId="2" borderId="0" xfId="0" applyFill="1" applyAlignment="1">
      <alignment horizontal="left" wrapText="1"/>
    </xf>
    <xf numFmtId="0" fontId="2" fillId="2" borderId="0" xfId="0" applyFont="1" applyFill="1"/>
    <xf numFmtId="0" fontId="3" fillId="2" borderId="0" xfId="0" applyFont="1" applyFill="1"/>
    <xf numFmtId="3" fontId="13" fillId="9" borderId="1" xfId="0" applyNumberFormat="1" applyFont="1" applyFill="1" applyBorder="1" applyAlignment="1">
      <alignment horizontal="right" vertical="center"/>
    </xf>
    <xf numFmtId="3" fontId="13" fillId="10" borderId="1" xfId="0" applyNumberFormat="1" applyFont="1" applyFill="1" applyBorder="1" applyAlignment="1">
      <alignment horizontal="right" vertical="center"/>
    </xf>
    <xf numFmtId="0" fontId="16" fillId="11" borderId="3" xfId="0" applyFont="1" applyFill="1" applyBorder="1" applyAlignment="1">
      <alignment horizontal="center" vertical="center"/>
    </xf>
    <xf numFmtId="0" fontId="27" fillId="11" borderId="5" xfId="0" applyFont="1" applyFill="1" applyBorder="1" applyAlignment="1">
      <alignment horizontal="right" vertical="center"/>
    </xf>
    <xf numFmtId="3" fontId="14" fillId="0" borderId="1" xfId="0" applyNumberFormat="1" applyFont="1" applyBorder="1" applyAlignment="1">
      <alignment horizontal="right" vertical="center"/>
    </xf>
    <xf numFmtId="3" fontId="0" fillId="0" borderId="0" xfId="0" applyNumberFormat="1"/>
    <xf numFmtId="0" fontId="28" fillId="0" borderId="0" xfId="0" applyFont="1"/>
    <xf numFmtId="3" fontId="0" fillId="8" borderId="4" xfId="0" applyNumberFormat="1" applyFill="1" applyBorder="1" applyAlignment="1">
      <alignment horizontal="center"/>
    </xf>
    <xf numFmtId="0" fontId="0" fillId="12" borderId="0" xfId="0" applyFill="1"/>
    <xf numFmtId="0" fontId="0" fillId="0" borderId="0" xfId="0" applyFill="1"/>
    <xf numFmtId="0" fontId="28" fillId="2" borderId="0" xfId="0" applyFont="1" applyFill="1"/>
    <xf numFmtId="17" fontId="15" fillId="2" borderId="0" xfId="0" applyNumberFormat="1" applyFont="1" applyFill="1" applyAlignment="1">
      <alignment vertical="center"/>
    </xf>
    <xf numFmtId="17" fontId="7" fillId="2" borderId="0" xfId="0" applyNumberFormat="1" applyFont="1" applyFill="1"/>
    <xf numFmtId="165" fontId="0" fillId="2" borderId="0" xfId="1" applyNumberFormat="1" applyFont="1" applyFill="1"/>
    <xf numFmtId="0" fontId="25" fillId="6" borderId="2" xfId="0" applyFont="1" applyFill="1" applyBorder="1" applyAlignment="1">
      <alignment horizontal="center"/>
    </xf>
    <xf numFmtId="0" fontId="3" fillId="0" borderId="0" xfId="0" applyFont="1" applyAlignment="1">
      <alignment horizontal="center" vertical="center"/>
    </xf>
    <xf numFmtId="165" fontId="0" fillId="0" borderId="0" xfId="1" applyNumberFormat="1" applyFont="1"/>
    <xf numFmtId="165" fontId="14" fillId="0" borderId="1" xfId="1" applyNumberFormat="1" applyFont="1" applyFill="1" applyBorder="1" applyAlignment="1">
      <alignment horizontal="left" vertical="top"/>
    </xf>
    <xf numFmtId="165" fontId="14" fillId="0" borderId="1" xfId="1" applyNumberFormat="1" applyFont="1" applyFill="1" applyBorder="1" applyAlignment="1">
      <alignment horizontal="left" vertical="top" wrapText="1"/>
    </xf>
    <xf numFmtId="165" fontId="13" fillId="9" borderId="1" xfId="1" applyNumberFormat="1" applyFont="1" applyFill="1" applyBorder="1" applyAlignment="1">
      <alignment vertical="center" wrapText="1"/>
    </xf>
    <xf numFmtId="165" fontId="14" fillId="2" borderId="1" xfId="1" applyNumberFormat="1" applyFont="1" applyFill="1" applyBorder="1" applyAlignment="1">
      <alignment horizontal="left" vertical="top"/>
    </xf>
    <xf numFmtId="165" fontId="14" fillId="2" borderId="1" xfId="1" applyNumberFormat="1" applyFont="1" applyFill="1" applyBorder="1" applyAlignment="1">
      <alignment horizontal="left" vertical="top" wrapText="1"/>
    </xf>
    <xf numFmtId="165" fontId="13" fillId="9" borderId="1" xfId="1" applyNumberFormat="1" applyFont="1" applyFill="1" applyBorder="1" applyAlignment="1">
      <alignment horizontal="left" vertical="center" wrapText="1"/>
    </xf>
    <xf numFmtId="0" fontId="3" fillId="12" borderId="0" xfId="0" applyFont="1" applyFill="1"/>
    <xf numFmtId="0" fontId="28" fillId="12" borderId="0" xfId="0" applyFont="1" applyFill="1"/>
    <xf numFmtId="17" fontId="15" fillId="0" borderId="0" xfId="0" applyNumberFormat="1" applyFont="1" applyAlignment="1">
      <alignment vertical="center"/>
    </xf>
    <xf numFmtId="17" fontId="7" fillId="0" borderId="0" xfId="0" applyNumberFormat="1" applyFont="1"/>
    <xf numFmtId="0" fontId="14" fillId="0" borderId="1" xfId="0" applyFont="1" applyBorder="1" applyAlignment="1">
      <alignment horizontal="left" vertical="top"/>
    </xf>
    <xf numFmtId="0" fontId="14" fillId="0" borderId="1" xfId="0" applyFont="1" applyBorder="1" applyAlignment="1">
      <alignment horizontal="left" vertical="top" wrapText="1"/>
    </xf>
    <xf numFmtId="165" fontId="14" fillId="0" borderId="0" xfId="1" applyNumberFormat="1" applyFont="1" applyFill="1" applyBorder="1" applyAlignment="1">
      <alignment horizontal="right" vertical="center"/>
    </xf>
    <xf numFmtId="3" fontId="13" fillId="0" borderId="0" xfId="0" applyNumberFormat="1" applyFont="1" applyFill="1" applyBorder="1" applyAlignment="1">
      <alignment horizontal="center" vertical="center" wrapText="1"/>
    </xf>
    <xf numFmtId="165" fontId="13" fillId="0" borderId="0" xfId="1" applyNumberFormat="1" applyFont="1" applyFill="1" applyBorder="1" applyAlignment="1">
      <alignment horizontal="right" vertical="center"/>
    </xf>
    <xf numFmtId="165" fontId="0" fillId="0" borderId="0" xfId="1" applyNumberFormat="1" applyFont="1" applyFill="1"/>
    <xf numFmtId="3" fontId="14" fillId="0" borderId="0" xfId="0" applyNumberFormat="1" applyFont="1" applyFill="1" applyBorder="1" applyAlignment="1">
      <alignment horizontal="right" vertical="center"/>
    </xf>
    <xf numFmtId="3" fontId="0" fillId="0" borderId="0" xfId="0" applyNumberFormat="1" applyFill="1"/>
    <xf numFmtId="3" fontId="13" fillId="0" borderId="0" xfId="0" applyNumberFormat="1" applyFont="1" applyFill="1" applyBorder="1" applyAlignment="1">
      <alignment horizontal="right" vertical="center"/>
    </xf>
    <xf numFmtId="3" fontId="0" fillId="2" borderId="4" xfId="0" applyNumberFormat="1" applyFill="1" applyBorder="1" applyAlignment="1">
      <alignment horizontal="right"/>
    </xf>
    <xf numFmtId="3" fontId="3" fillId="0" borderId="0" xfId="0" applyNumberFormat="1" applyFont="1"/>
    <xf numFmtId="3" fontId="3" fillId="0" borderId="0" xfId="0" applyNumberFormat="1" applyFont="1" applyFill="1"/>
    <xf numFmtId="3" fontId="0" fillId="2" borderId="4" xfId="0" quotePrefix="1" applyNumberFormat="1" applyFill="1" applyBorder="1" applyAlignment="1">
      <alignment horizontal="right"/>
    </xf>
    <xf numFmtId="2" fontId="9" fillId="3" borderId="0" xfId="0" applyNumberFormat="1" applyFont="1" applyFill="1" applyBorder="1" applyAlignment="1">
      <alignment horizontal="left" wrapText="1"/>
    </xf>
    <xf numFmtId="2" fontId="9" fillId="7" borderId="0" xfId="0" applyNumberFormat="1" applyFont="1" applyFill="1" applyBorder="1" applyAlignment="1">
      <alignment horizontal="left" wrapText="1"/>
    </xf>
    <xf numFmtId="0" fontId="13" fillId="10" borderId="1" xfId="0" applyFont="1" applyFill="1" applyBorder="1" applyAlignment="1">
      <alignment horizontal="right" vertical="center" wrapText="1"/>
    </xf>
    <xf numFmtId="165" fontId="13" fillId="10" borderId="1" xfId="1" applyNumberFormat="1" applyFont="1" applyFill="1" applyBorder="1" applyAlignment="1">
      <alignment horizontal="right" vertical="center" wrapText="1"/>
    </xf>
  </cellXfs>
  <cellStyles count="6">
    <cellStyle name="Milliers 2" xfId="3" xr:uid="{00000000-0005-0000-0000-000000000000}"/>
    <cellStyle name="Normal" xfId="0" builtinId="0"/>
    <cellStyle name="Normal 2" xfId="2" xr:uid="{00000000-0005-0000-0000-000002000000}"/>
    <cellStyle name="Normal 3" xfId="5" xr:uid="{00000000-0005-0000-0000-000003000000}"/>
    <cellStyle name="Pourcentage" xfId="1" builtinId="5"/>
    <cellStyle name="Pourcentage 2" xfId="4" xr:uid="{00000000-0005-0000-0000-00000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100"/>
            </a:pPr>
            <a:r>
              <a:rPr lang="en-US" sz="1400"/>
              <a:t>Evolution annuelle du nombre d'intérimaires (ETP) entre 2024</a:t>
            </a:r>
            <a:r>
              <a:rPr lang="en-US" sz="1400" baseline="0"/>
              <a:t> et 2025</a:t>
            </a:r>
            <a:r>
              <a:rPr lang="en-US" sz="1400"/>
              <a:t> en Auvergne-Rhône-Alpes</a:t>
            </a:r>
          </a:p>
          <a:p>
            <a:pPr>
              <a:defRPr sz="1100"/>
            </a:pPr>
            <a:r>
              <a:rPr lang="en-US" sz="1100" b="0"/>
              <a:t>(source : Dares</a:t>
            </a:r>
            <a:r>
              <a:rPr lang="en-US" sz="1100" b="0" baseline="0"/>
              <a:t> exploitation des DSN - données brutes</a:t>
            </a:r>
            <a:r>
              <a:rPr lang="en-US" sz="1100" b="0"/>
              <a:t>)</a:t>
            </a:r>
          </a:p>
        </c:rich>
      </c:tx>
      <c:overlay val="0"/>
    </c:title>
    <c:autoTitleDeleted val="0"/>
    <c:plotArea>
      <c:layout/>
      <c:barChart>
        <c:barDir val="bar"/>
        <c:grouping val="clustered"/>
        <c:varyColors val="0"/>
        <c:ser>
          <c:idx val="2"/>
          <c:order val="0"/>
          <c:tx>
            <c:strRef>
              <c:f>ETP_ARA!$K$5</c:f>
              <c:strCache>
                <c:ptCount val="1"/>
                <c:pt idx="0">
                  <c:v>Evolution</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ETP_ARA!$C$6:$H$23</c:f>
              <c:strCache>
                <c:ptCount val="18"/>
                <c:pt idx="0">
                  <c:v>Agriculture, sylviculture et pêche</c:v>
                </c:pt>
                <c:pt idx="1">
                  <c:v>Fabrication de denrées alimentaires, de boissons et  de produits à base de tabac</c:v>
                </c:pt>
                <c:pt idx="2">
                  <c:v>Cokéfaction et raffinage</c:v>
                </c:pt>
                <c:pt idx="3">
                  <c:v>Fabrication d'équipements électriques, électroniques, informatiques ; fabrication de machines</c:v>
                </c:pt>
                <c:pt idx="4">
                  <c:v>Fabrication de matériels de transport</c:v>
                </c:pt>
                <c:pt idx="5">
                  <c:v>Fabrication d'autres produits industriels</c:v>
                </c:pt>
                <c:pt idx="6">
                  <c:v>Industries extractives,  énergie, eau, gestion des déchets et dépollution</c:v>
                </c:pt>
                <c:pt idx="7">
                  <c:v>Construction</c:v>
                </c:pt>
                <c:pt idx="8">
                  <c:v>Commerce ; réparation d'automobiles et de motocycles</c:v>
                </c:pt>
                <c:pt idx="9">
                  <c:v>Transports et entreposage</c:v>
                </c:pt>
                <c:pt idx="10">
                  <c:v>Hébergement et restauration</c:v>
                </c:pt>
                <c:pt idx="11">
                  <c:v>Information et communication</c:v>
                </c:pt>
                <c:pt idx="12">
                  <c:v>Activités financières et d'assurance</c:v>
                </c:pt>
                <c:pt idx="13">
                  <c:v>Activités immobilières</c:v>
                </c:pt>
                <c:pt idx="14">
                  <c:v>Activités scientifiques et techniques ; services administratifs et de soutien</c:v>
                </c:pt>
                <c:pt idx="15">
                  <c:v>Administration publique, enseignement, santé humaine et action sociale</c:v>
                </c:pt>
                <c:pt idx="16">
                  <c:v>Autres activités de services</c:v>
                </c:pt>
                <c:pt idx="17">
                  <c:v>TOTAL</c:v>
                </c:pt>
              </c:strCache>
            </c:strRef>
          </c:cat>
          <c:val>
            <c:numRef>
              <c:f>ETP_ARA!$K$6:$K$23</c:f>
              <c:numCache>
                <c:formatCode>0%</c:formatCode>
                <c:ptCount val="18"/>
                <c:pt idx="0">
                  <c:v>-5.4674195572286033E-2</c:v>
                </c:pt>
                <c:pt idx="1">
                  <c:v>3.8924599613447741E-2</c:v>
                </c:pt>
                <c:pt idx="2">
                  <c:v>-0.22143836958651786</c:v>
                </c:pt>
                <c:pt idx="3">
                  <c:v>-0.10667737823001711</c:v>
                </c:pt>
                <c:pt idx="4">
                  <c:v>-3.131941287787221E-2</c:v>
                </c:pt>
                <c:pt idx="5">
                  <c:v>-6.6676312618651368E-2</c:v>
                </c:pt>
                <c:pt idx="6">
                  <c:v>4.002941367654711E-2</c:v>
                </c:pt>
                <c:pt idx="7">
                  <c:v>-3.3638060048150953E-2</c:v>
                </c:pt>
                <c:pt idx="8">
                  <c:v>-5.5977915390742927E-2</c:v>
                </c:pt>
                <c:pt idx="9">
                  <c:v>-8.0660262882721545E-2</c:v>
                </c:pt>
                <c:pt idx="10">
                  <c:v>4.7821521763991015E-3</c:v>
                </c:pt>
                <c:pt idx="11">
                  <c:v>-0.18822144764836357</c:v>
                </c:pt>
                <c:pt idx="12">
                  <c:v>-0.15090551104353056</c:v>
                </c:pt>
                <c:pt idx="13">
                  <c:v>9.6020070703614957E-2</c:v>
                </c:pt>
                <c:pt idx="14">
                  <c:v>-7.1904320652445897E-2</c:v>
                </c:pt>
                <c:pt idx="15">
                  <c:v>-7.9380574320523367E-2</c:v>
                </c:pt>
                <c:pt idx="16">
                  <c:v>3.8076182228128364E-2</c:v>
                </c:pt>
                <c:pt idx="17">
                  <c:v>-5.4199948573921408E-2</c:v>
                </c:pt>
              </c:numCache>
            </c:numRef>
          </c:val>
          <c:extLst>
            <c:ext xmlns:c16="http://schemas.microsoft.com/office/drawing/2014/chart" uri="{C3380CC4-5D6E-409C-BE32-E72D297353CC}">
              <c16:uniqueId val="{00000001-D300-4D58-B10E-5EEA736F686B}"/>
            </c:ext>
          </c:extLst>
        </c:ser>
        <c:dLbls>
          <c:showLegendKey val="0"/>
          <c:showVal val="0"/>
          <c:showCatName val="0"/>
          <c:showSerName val="0"/>
          <c:showPercent val="0"/>
          <c:showBubbleSize val="0"/>
        </c:dLbls>
        <c:gapWidth val="150"/>
        <c:axId val="149745024"/>
        <c:axId val="150688896"/>
      </c:barChart>
      <c:catAx>
        <c:axId val="149745024"/>
        <c:scaling>
          <c:orientation val="minMax"/>
        </c:scaling>
        <c:delete val="0"/>
        <c:axPos val="l"/>
        <c:numFmt formatCode="General" sourceLinked="0"/>
        <c:majorTickMark val="out"/>
        <c:minorTickMark val="none"/>
        <c:tickLblPos val="low"/>
        <c:txPr>
          <a:bodyPr/>
          <a:lstStyle/>
          <a:p>
            <a:pPr>
              <a:defRPr sz="900"/>
            </a:pPr>
            <a:endParaRPr lang="fr-FR"/>
          </a:p>
        </c:txPr>
        <c:crossAx val="150688896"/>
        <c:crosses val="autoZero"/>
        <c:auto val="1"/>
        <c:lblAlgn val="ctr"/>
        <c:lblOffset val="100"/>
        <c:noMultiLvlLbl val="0"/>
      </c:catAx>
      <c:valAx>
        <c:axId val="150688896"/>
        <c:scaling>
          <c:orientation val="minMax"/>
        </c:scaling>
        <c:delete val="1"/>
        <c:axPos val="b"/>
        <c:numFmt formatCode="0%" sourceLinked="1"/>
        <c:majorTickMark val="out"/>
        <c:minorTickMark val="none"/>
        <c:tickLblPos val="nextTo"/>
        <c:crossAx val="149745024"/>
        <c:crosses val="autoZero"/>
        <c:crossBetween val="between"/>
      </c:valAx>
    </c:plotArea>
    <c:plotVisOnly val="1"/>
    <c:dispBlanksAs val="gap"/>
    <c:showDLblsOverMax val="0"/>
  </c:chart>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100"/>
            </a:pPr>
            <a:r>
              <a:rPr lang="en-US" sz="1400"/>
              <a:t>Evolution annuelle du nombre d'intérimaires (ETP) entre 2024</a:t>
            </a:r>
            <a:r>
              <a:rPr lang="en-US" sz="1400" baseline="0"/>
              <a:t> et 2025</a:t>
            </a:r>
            <a:r>
              <a:rPr lang="en-US" sz="1400"/>
              <a:t> en</a:t>
            </a:r>
            <a:r>
              <a:rPr lang="en-US" sz="1400" baseline="0"/>
              <a:t> Ardèche</a:t>
            </a:r>
            <a:r>
              <a:rPr lang="en-US" sz="1400"/>
              <a:t>  </a:t>
            </a:r>
          </a:p>
          <a:p>
            <a:pPr>
              <a:defRPr sz="1100"/>
            </a:pPr>
            <a:r>
              <a:rPr lang="en-US" sz="1100" b="0"/>
              <a:t>(source : Dares</a:t>
            </a:r>
            <a:r>
              <a:rPr lang="en-US" sz="1100" b="0" baseline="0"/>
              <a:t> exploitation des DSN - données brutes</a:t>
            </a:r>
            <a:r>
              <a:rPr lang="en-US" sz="1100" b="0"/>
              <a:t>)</a:t>
            </a:r>
          </a:p>
        </c:rich>
      </c:tx>
      <c:overlay val="0"/>
    </c:title>
    <c:autoTitleDeleted val="0"/>
    <c:plotArea>
      <c:layout/>
      <c:barChart>
        <c:barDir val="bar"/>
        <c:grouping val="clustered"/>
        <c:varyColors val="0"/>
        <c:ser>
          <c:idx val="2"/>
          <c:order val="0"/>
          <c:tx>
            <c:strRef>
              <c:f>ETP_07!$K$5</c:f>
              <c:strCache>
                <c:ptCount val="1"/>
                <c:pt idx="0">
                  <c:v>Evolution</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ETP_07!$C$6:$H$23</c:f>
              <c:strCache>
                <c:ptCount val="18"/>
                <c:pt idx="0">
                  <c:v>Agriculture, sylviculture et pêche</c:v>
                </c:pt>
                <c:pt idx="1">
                  <c:v>Fabrication de denrées alimentaires, de boissons et  de produits à base de tabac</c:v>
                </c:pt>
                <c:pt idx="2">
                  <c:v>Cokéfaction et raffinage</c:v>
                </c:pt>
                <c:pt idx="3">
                  <c:v>Fabrication d'équipements électriques, électroniques, informatiques ; fabrication de machines</c:v>
                </c:pt>
                <c:pt idx="4">
                  <c:v>Fabrication de matériels de transport</c:v>
                </c:pt>
                <c:pt idx="5">
                  <c:v>Fabrication d'autres produits industriels</c:v>
                </c:pt>
                <c:pt idx="6">
                  <c:v>Industries extractives,  énergie, eau, gestion des déchets et dépollution</c:v>
                </c:pt>
                <c:pt idx="7">
                  <c:v>Construction</c:v>
                </c:pt>
                <c:pt idx="8">
                  <c:v>Commerce ; réparation d'automobiles et de motocycles</c:v>
                </c:pt>
                <c:pt idx="9">
                  <c:v>Transports et entreposage</c:v>
                </c:pt>
                <c:pt idx="10">
                  <c:v>Hébergement et restauration</c:v>
                </c:pt>
                <c:pt idx="11">
                  <c:v>Information et communication</c:v>
                </c:pt>
                <c:pt idx="12">
                  <c:v>Activités financières et d'assurance</c:v>
                </c:pt>
                <c:pt idx="13">
                  <c:v>Activités immobilières</c:v>
                </c:pt>
                <c:pt idx="14">
                  <c:v>Activités scientifiques et techniques ; services administratifs et de soutien</c:v>
                </c:pt>
                <c:pt idx="15">
                  <c:v>Administration publique, enseignement, santé humaine et action sociale</c:v>
                </c:pt>
                <c:pt idx="16">
                  <c:v>Autres activités de services</c:v>
                </c:pt>
                <c:pt idx="17">
                  <c:v>Total</c:v>
                </c:pt>
              </c:strCache>
            </c:strRef>
          </c:cat>
          <c:val>
            <c:numRef>
              <c:f>ETP_07!$K$6:$K$23</c:f>
              <c:numCache>
                <c:formatCode>0%</c:formatCode>
                <c:ptCount val="18"/>
                <c:pt idx="0">
                  <c:v>0</c:v>
                </c:pt>
                <c:pt idx="1">
                  <c:v>6.8722560543832412E-2</c:v>
                </c:pt>
                <c:pt idx="2">
                  <c:v>0</c:v>
                </c:pt>
                <c:pt idx="3">
                  <c:v>-0.43115509298754473</c:v>
                </c:pt>
                <c:pt idx="4">
                  <c:v>1.3161271806646027</c:v>
                </c:pt>
                <c:pt idx="5">
                  <c:v>-3.9314017973168358E-2</c:v>
                </c:pt>
                <c:pt idx="6">
                  <c:v>0.92434736281299945</c:v>
                </c:pt>
                <c:pt idx="7">
                  <c:v>-0.18916240323574318</c:v>
                </c:pt>
                <c:pt idx="8">
                  <c:v>-4.6973228791410637E-2</c:v>
                </c:pt>
                <c:pt idx="9">
                  <c:v>-0.36833394630378813</c:v>
                </c:pt>
                <c:pt idx="10">
                  <c:v>0.3263551401869158</c:v>
                </c:pt>
                <c:pt idx="11">
                  <c:v>0</c:v>
                </c:pt>
                <c:pt idx="12">
                  <c:v>0</c:v>
                </c:pt>
                <c:pt idx="13">
                  <c:v>0</c:v>
                </c:pt>
                <c:pt idx="14">
                  <c:v>-7.3558374937021997E-2</c:v>
                </c:pt>
                <c:pt idx="15">
                  <c:v>-6.6584841976066289E-2</c:v>
                </c:pt>
                <c:pt idx="16">
                  <c:v>0.83002207505518744</c:v>
                </c:pt>
                <c:pt idx="17">
                  <c:v>0.19178624363411667</c:v>
                </c:pt>
              </c:numCache>
            </c:numRef>
          </c:val>
          <c:extLst>
            <c:ext xmlns:c16="http://schemas.microsoft.com/office/drawing/2014/chart" uri="{C3380CC4-5D6E-409C-BE32-E72D297353CC}">
              <c16:uniqueId val="{00000001-0C52-452F-950B-9901E2AB9850}"/>
            </c:ext>
          </c:extLst>
        </c:ser>
        <c:dLbls>
          <c:showLegendKey val="0"/>
          <c:showVal val="0"/>
          <c:showCatName val="0"/>
          <c:showSerName val="0"/>
          <c:showPercent val="0"/>
          <c:showBubbleSize val="0"/>
        </c:dLbls>
        <c:gapWidth val="150"/>
        <c:axId val="152500096"/>
        <c:axId val="152501632"/>
      </c:barChart>
      <c:catAx>
        <c:axId val="152500096"/>
        <c:scaling>
          <c:orientation val="minMax"/>
        </c:scaling>
        <c:delete val="0"/>
        <c:axPos val="l"/>
        <c:numFmt formatCode="General" sourceLinked="0"/>
        <c:majorTickMark val="out"/>
        <c:minorTickMark val="none"/>
        <c:tickLblPos val="low"/>
        <c:txPr>
          <a:bodyPr/>
          <a:lstStyle/>
          <a:p>
            <a:pPr>
              <a:defRPr sz="900"/>
            </a:pPr>
            <a:endParaRPr lang="fr-FR"/>
          </a:p>
        </c:txPr>
        <c:crossAx val="152501632"/>
        <c:crosses val="autoZero"/>
        <c:auto val="1"/>
        <c:lblAlgn val="ctr"/>
        <c:lblOffset val="100"/>
        <c:noMultiLvlLbl val="0"/>
      </c:catAx>
      <c:valAx>
        <c:axId val="152501632"/>
        <c:scaling>
          <c:orientation val="minMax"/>
        </c:scaling>
        <c:delete val="1"/>
        <c:axPos val="b"/>
        <c:numFmt formatCode="0%" sourceLinked="1"/>
        <c:majorTickMark val="out"/>
        <c:minorTickMark val="none"/>
        <c:tickLblPos val="nextTo"/>
        <c:crossAx val="152500096"/>
        <c:crosses val="autoZero"/>
        <c:crossBetween val="between"/>
      </c:valAx>
    </c:plotArea>
    <c:plotVisOnly val="1"/>
    <c:dispBlanksAs val="gap"/>
    <c:showDLblsOverMax val="0"/>
  </c:chart>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TdR_42!$B$86</c:f>
              <c:strCache>
                <c:ptCount val="1"/>
                <c:pt idx="0">
                  <c:v>Agriculture</c:v>
                </c:pt>
              </c:strCache>
            </c:strRef>
          </c:tx>
          <c:marker>
            <c:symbol val="none"/>
          </c:marker>
          <c:cat>
            <c:strRef>
              <c:f>TdR_42!$C$85:$BG$85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TdR_42!$C$86:$BG$86</c:f>
              <c:numCache>
                <c:formatCode>0.0%</c:formatCode>
                <c:ptCount val="57"/>
                <c:pt idx="0">
                  <c:v>4.0342837252210096E-3</c:v>
                </c:pt>
                <c:pt idx="1">
                  <c:v>6.526089888975563E-3</c:v>
                </c:pt>
                <c:pt idx="2">
                  <c:v>1.5154738111604445E-2</c:v>
                </c:pt>
                <c:pt idx="3">
                  <c:v>7.6053391930003579E-3</c:v>
                </c:pt>
                <c:pt idx="4">
                  <c:v>7.1473393590488783E-3</c:v>
                </c:pt>
                <c:pt idx="5">
                  <c:v>7.5469650572009663E-3</c:v>
                </c:pt>
                <c:pt idx="6">
                  <c:v>7.6919567071768186E-3</c:v>
                </c:pt>
                <c:pt idx="7">
                  <c:v>7.3084517955623683E-3</c:v>
                </c:pt>
                <c:pt idx="8">
                  <c:v>1.7055960211503209E-2</c:v>
                </c:pt>
                <c:pt idx="9">
                  <c:v>2.1997045452888858E-2</c:v>
                </c:pt>
                <c:pt idx="10">
                  <c:v>1.6863194480353672E-2</c:v>
                </c:pt>
                <c:pt idx="11">
                  <c:v>2.5096101582385566E-2</c:v>
                </c:pt>
                <c:pt idx="12">
                  <c:v>2.0928071759645884E-2</c:v>
                </c:pt>
                <c:pt idx="13">
                  <c:v>1.6604414515348453E-2</c:v>
                </c:pt>
                <c:pt idx="14">
                  <c:v>6.7997508130918276E-3</c:v>
                </c:pt>
                <c:pt idx="15">
                  <c:v>1.43270523271531E-3</c:v>
                </c:pt>
                <c:pt idx="16">
                  <c:v>8.8552717848862858E-3</c:v>
                </c:pt>
                <c:pt idx="17">
                  <c:v>1.4025407234535749E-2</c:v>
                </c:pt>
                <c:pt idx="18">
                  <c:v>1.7514669901033654E-2</c:v>
                </c:pt>
                <c:pt idx="19">
                  <c:v>1.0843411011388167E-2</c:v>
                </c:pt>
                <c:pt idx="20">
                  <c:v>1.7389414144317428E-2</c:v>
                </c:pt>
                <c:pt idx="21">
                  <c:v>9.9299631098025577E-3</c:v>
                </c:pt>
                <c:pt idx="22">
                  <c:v>1.2154736035474189E-2</c:v>
                </c:pt>
                <c:pt idx="23">
                  <c:v>1.265871849318095E-2</c:v>
                </c:pt>
                <c:pt idx="24">
                  <c:v>8.3369639781390968E-3</c:v>
                </c:pt>
                <c:pt idx="25">
                  <c:v>9.7149028333337432E-3</c:v>
                </c:pt>
                <c:pt idx="26">
                  <c:v>1.5780082409773161E-2</c:v>
                </c:pt>
                <c:pt idx="27">
                  <c:v>8.9839861538878168E-3</c:v>
                </c:pt>
                <c:pt idx="28">
                  <c:v>1.3439561853950347E-2</c:v>
                </c:pt>
                <c:pt idx="29">
                  <c:v>1.2541218575951222E-2</c:v>
                </c:pt>
                <c:pt idx="30">
                  <c:v>1.2303668912128196E-2</c:v>
                </c:pt>
                <c:pt idx="31">
                  <c:v>9.3332357995834087E-3</c:v>
                </c:pt>
                <c:pt idx="32">
                  <c:v>1.0237307561609971E-2</c:v>
                </c:pt>
                <c:pt idx="33">
                  <c:v>7.0677776130335336E-3</c:v>
                </c:pt>
                <c:pt idx="34">
                  <c:v>1.2471301031621989E-2</c:v>
                </c:pt>
                <c:pt idx="35">
                  <c:v>1.0159761020283183E-2</c:v>
                </c:pt>
                <c:pt idx="36">
                  <c:v>6.7433777194275055E-3</c:v>
                </c:pt>
                <c:pt idx="37">
                  <c:v>9.1333939317276604E-3</c:v>
                </c:pt>
                <c:pt idx="38">
                  <c:v>1.1522227076076193E-2</c:v>
                </c:pt>
                <c:pt idx="39">
                  <c:v>1.1492844648143818E-2</c:v>
                </c:pt>
                <c:pt idx="40">
                  <c:v>1.8368499132090033E-2</c:v>
                </c:pt>
                <c:pt idx="41">
                  <c:v>1.843883222199379E-2</c:v>
                </c:pt>
                <c:pt idx="42">
                  <c:v>2.4414242976020628E-2</c:v>
                </c:pt>
                <c:pt idx="43">
                  <c:v>1.0842566088373693E-2</c:v>
                </c:pt>
                <c:pt idx="44">
                  <c:v>1.582161562517078E-2</c:v>
                </c:pt>
                <c:pt idx="45">
                  <c:v>1.8431931559338949E-2</c:v>
                </c:pt>
                <c:pt idx="46">
                  <c:v>1.5076651033905961E-2</c:v>
                </c:pt>
                <c:pt idx="47">
                  <c:v>1.4539982244845066E-2</c:v>
                </c:pt>
                <c:pt idx="48">
                  <c:v>2.2214940662361644E-2</c:v>
                </c:pt>
                <c:pt idx="49">
                  <c:v>1.8432407028207344E-2</c:v>
                </c:pt>
                <c:pt idx="50">
                  <c:v>2.2138936028789608E-2</c:v>
                </c:pt>
                <c:pt idx="51">
                  <c:v>1.3945779516904164E-2</c:v>
                </c:pt>
                <c:pt idx="52">
                  <c:v>9.4119988046078729E-3</c:v>
                </c:pt>
                <c:pt idx="53">
                  <c:v>1.7309426763554115E-2</c:v>
                </c:pt>
                <c:pt idx="54">
                  <c:v>1.2373398816230931E-2</c:v>
                </c:pt>
                <c:pt idx="55">
                  <c:v>8.3665839136724419E-3</c:v>
                </c:pt>
                <c:pt idx="56">
                  <c:v>8.7740482201687908E-3</c:v>
                </c:pt>
              </c:numCache>
            </c:numRef>
          </c:val>
          <c:smooth val="0"/>
          <c:extLst>
            <c:ext xmlns:c16="http://schemas.microsoft.com/office/drawing/2014/chart" uri="{C3380CC4-5D6E-409C-BE32-E72D297353CC}">
              <c16:uniqueId val="{00000000-D76A-40E0-9FA5-C59F81522BDD}"/>
            </c:ext>
          </c:extLst>
        </c:ser>
        <c:ser>
          <c:idx val="1"/>
          <c:order val="1"/>
          <c:tx>
            <c:strRef>
              <c:f>TdR_42!$B$87</c:f>
              <c:strCache>
                <c:ptCount val="1"/>
                <c:pt idx="0">
                  <c:v>Industrie</c:v>
                </c:pt>
              </c:strCache>
            </c:strRef>
          </c:tx>
          <c:marker>
            <c:symbol val="none"/>
          </c:marker>
          <c:cat>
            <c:strRef>
              <c:f>TdR_42!$C$85:$BG$85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TdR_42!$C$87:$BG$87</c:f>
              <c:numCache>
                <c:formatCode>0.0%</c:formatCode>
                <c:ptCount val="57"/>
                <c:pt idx="0">
                  <c:v>9.6192912550191592E-2</c:v>
                </c:pt>
                <c:pt idx="1">
                  <c:v>9.6462239114707402E-2</c:v>
                </c:pt>
                <c:pt idx="2">
                  <c:v>9.0617207764912971E-2</c:v>
                </c:pt>
                <c:pt idx="3">
                  <c:v>8.7502284844705666E-2</c:v>
                </c:pt>
                <c:pt idx="4">
                  <c:v>8.7383315090594285E-2</c:v>
                </c:pt>
                <c:pt idx="5">
                  <c:v>8.8527730970506355E-2</c:v>
                </c:pt>
                <c:pt idx="6">
                  <c:v>7.8278271891242313E-2</c:v>
                </c:pt>
                <c:pt idx="7">
                  <c:v>7.5387074781256544E-2</c:v>
                </c:pt>
                <c:pt idx="8">
                  <c:v>7.5015260666178987E-2</c:v>
                </c:pt>
                <c:pt idx="9">
                  <c:v>7.6235708036139771E-2</c:v>
                </c:pt>
                <c:pt idx="10">
                  <c:v>7.8464229000230007E-2</c:v>
                </c:pt>
                <c:pt idx="11">
                  <c:v>7.5636534793890875E-2</c:v>
                </c:pt>
                <c:pt idx="12">
                  <c:v>7.9899700039775839E-2</c:v>
                </c:pt>
                <c:pt idx="13">
                  <c:v>8.0477213195729327E-2</c:v>
                </c:pt>
                <c:pt idx="14">
                  <c:v>7.6185752212466151E-2</c:v>
                </c:pt>
                <c:pt idx="15">
                  <c:v>7.9778141757643625E-2</c:v>
                </c:pt>
                <c:pt idx="16">
                  <c:v>7.6666730912608366E-2</c:v>
                </c:pt>
                <c:pt idx="17">
                  <c:v>8.0162083091253583E-2</c:v>
                </c:pt>
                <c:pt idx="18">
                  <c:v>8.3785514689196108E-2</c:v>
                </c:pt>
                <c:pt idx="19">
                  <c:v>8.203712859396893E-2</c:v>
                </c:pt>
                <c:pt idx="20">
                  <c:v>8.5962931062759429E-2</c:v>
                </c:pt>
                <c:pt idx="21">
                  <c:v>8.501581060882607E-2</c:v>
                </c:pt>
                <c:pt idx="22">
                  <c:v>9.2641626225781107E-2</c:v>
                </c:pt>
                <c:pt idx="23">
                  <c:v>8.985194898096624E-2</c:v>
                </c:pt>
                <c:pt idx="24">
                  <c:v>8.8416171589636064E-2</c:v>
                </c:pt>
                <c:pt idx="25">
                  <c:v>9.5769930510791551E-2</c:v>
                </c:pt>
                <c:pt idx="26">
                  <c:v>9.7991911303626028E-2</c:v>
                </c:pt>
                <c:pt idx="27">
                  <c:v>9.9227194025421378E-2</c:v>
                </c:pt>
                <c:pt idx="28">
                  <c:v>0.1022930942329489</c:v>
                </c:pt>
                <c:pt idx="29">
                  <c:v>0.10018391651442791</c:v>
                </c:pt>
                <c:pt idx="30">
                  <c:v>9.6608291883266834E-2</c:v>
                </c:pt>
                <c:pt idx="31">
                  <c:v>9.3515078711317007E-2</c:v>
                </c:pt>
                <c:pt idx="32">
                  <c:v>9.467231699698371E-2</c:v>
                </c:pt>
                <c:pt idx="33">
                  <c:v>8.8033385048155E-2</c:v>
                </c:pt>
                <c:pt idx="34">
                  <c:v>8.5027118782604771E-2</c:v>
                </c:pt>
                <c:pt idx="35">
                  <c:v>8.4224188097003466E-2</c:v>
                </c:pt>
                <c:pt idx="36">
                  <c:v>5.1752066535310039E-2</c:v>
                </c:pt>
                <c:pt idx="37">
                  <c:v>6.0707211872654501E-2</c:v>
                </c:pt>
                <c:pt idx="38">
                  <c:v>7.6074730180834202E-2</c:v>
                </c:pt>
                <c:pt idx="39">
                  <c:v>8.1506040032570837E-2</c:v>
                </c:pt>
                <c:pt idx="40">
                  <c:v>8.6977923375387012E-2</c:v>
                </c:pt>
                <c:pt idx="41">
                  <c:v>8.9531462921926014E-2</c:v>
                </c:pt>
                <c:pt idx="42">
                  <c:v>9.2602996690064915E-2</c:v>
                </c:pt>
                <c:pt idx="43">
                  <c:v>9.4607804218410974E-2</c:v>
                </c:pt>
                <c:pt idx="44">
                  <c:v>9.0074643218862452E-2</c:v>
                </c:pt>
                <c:pt idx="45">
                  <c:v>8.7165121778398996E-2</c:v>
                </c:pt>
                <c:pt idx="46">
                  <c:v>8.5300747520011128E-2</c:v>
                </c:pt>
                <c:pt idx="47">
                  <c:v>8.1831771617750321E-2</c:v>
                </c:pt>
                <c:pt idx="48">
                  <c:v>8.1244799622459771E-2</c:v>
                </c:pt>
                <c:pt idx="49">
                  <c:v>7.7179645908698483E-2</c:v>
                </c:pt>
                <c:pt idx="50">
                  <c:v>7.5111713684329715E-2</c:v>
                </c:pt>
                <c:pt idx="51">
                  <c:v>7.5141117932280094E-2</c:v>
                </c:pt>
                <c:pt idx="52">
                  <c:v>7.4705952694057068E-2</c:v>
                </c:pt>
                <c:pt idx="53">
                  <c:v>7.0703497479806504E-2</c:v>
                </c:pt>
                <c:pt idx="54">
                  <c:v>7.3623015933567224E-2</c:v>
                </c:pt>
                <c:pt idx="55">
                  <c:v>7.7194214406101511E-2</c:v>
                </c:pt>
                <c:pt idx="56">
                  <c:v>7.8272856175784472E-2</c:v>
                </c:pt>
              </c:numCache>
            </c:numRef>
          </c:val>
          <c:smooth val="0"/>
          <c:extLst>
            <c:ext xmlns:c16="http://schemas.microsoft.com/office/drawing/2014/chart" uri="{C3380CC4-5D6E-409C-BE32-E72D297353CC}">
              <c16:uniqueId val="{00000001-D76A-40E0-9FA5-C59F81522BDD}"/>
            </c:ext>
          </c:extLst>
        </c:ser>
        <c:ser>
          <c:idx val="2"/>
          <c:order val="2"/>
          <c:tx>
            <c:strRef>
              <c:f>TdR_42!$B$88</c:f>
              <c:strCache>
                <c:ptCount val="1"/>
                <c:pt idx="0">
                  <c:v>Construction</c:v>
                </c:pt>
              </c:strCache>
            </c:strRef>
          </c:tx>
          <c:marker>
            <c:symbol val="none"/>
          </c:marker>
          <c:cat>
            <c:strRef>
              <c:f>TdR_42!$C$85:$BG$85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TdR_42!$C$88:$BG$88</c:f>
              <c:numCache>
                <c:formatCode>0.0%</c:formatCode>
                <c:ptCount val="57"/>
                <c:pt idx="0">
                  <c:v>8.4715608497567929E-2</c:v>
                </c:pt>
                <c:pt idx="1">
                  <c:v>8.1509824156905802E-2</c:v>
                </c:pt>
                <c:pt idx="2">
                  <c:v>7.9396723915161962E-2</c:v>
                </c:pt>
                <c:pt idx="3">
                  <c:v>8.2734636640878212E-2</c:v>
                </c:pt>
                <c:pt idx="4">
                  <c:v>7.4266172195045388E-2</c:v>
                </c:pt>
                <c:pt idx="5">
                  <c:v>7.7225520160016381E-2</c:v>
                </c:pt>
                <c:pt idx="6">
                  <c:v>7.2778585456105035E-2</c:v>
                </c:pt>
                <c:pt idx="7">
                  <c:v>7.1448460175428538E-2</c:v>
                </c:pt>
                <c:pt idx="8">
                  <c:v>7.1033185122264253E-2</c:v>
                </c:pt>
                <c:pt idx="9">
                  <c:v>7.1243508628075422E-2</c:v>
                </c:pt>
                <c:pt idx="10">
                  <c:v>6.8731379877618362E-2</c:v>
                </c:pt>
                <c:pt idx="11">
                  <c:v>5.7326651278739343E-2</c:v>
                </c:pt>
                <c:pt idx="12">
                  <c:v>7.5225438227251473E-2</c:v>
                </c:pt>
                <c:pt idx="13">
                  <c:v>6.9652109416439179E-2</c:v>
                </c:pt>
                <c:pt idx="14">
                  <c:v>6.6822619010423592E-2</c:v>
                </c:pt>
                <c:pt idx="15">
                  <c:v>6.9448183862955204E-2</c:v>
                </c:pt>
                <c:pt idx="16">
                  <c:v>6.3627012398686844E-2</c:v>
                </c:pt>
                <c:pt idx="17">
                  <c:v>7.024158969590108E-2</c:v>
                </c:pt>
                <c:pt idx="18">
                  <c:v>7.3179884967543893E-2</c:v>
                </c:pt>
                <c:pt idx="19">
                  <c:v>6.978013512578525E-2</c:v>
                </c:pt>
                <c:pt idx="20">
                  <c:v>7.0653542171178307E-2</c:v>
                </c:pt>
                <c:pt idx="21">
                  <c:v>7.4458758184572246E-2</c:v>
                </c:pt>
                <c:pt idx="22">
                  <c:v>8.5336674656615291E-2</c:v>
                </c:pt>
                <c:pt idx="23">
                  <c:v>8.576454251793475E-2</c:v>
                </c:pt>
                <c:pt idx="24">
                  <c:v>7.7344509412998586E-2</c:v>
                </c:pt>
                <c:pt idx="25">
                  <c:v>8.5702424311338871E-2</c:v>
                </c:pt>
                <c:pt idx="26">
                  <c:v>8.3286415821273191E-2</c:v>
                </c:pt>
                <c:pt idx="27">
                  <c:v>8.4978151553222997E-2</c:v>
                </c:pt>
                <c:pt idx="28">
                  <c:v>8.5717093518020038E-2</c:v>
                </c:pt>
                <c:pt idx="29">
                  <c:v>8.7316053632647855E-2</c:v>
                </c:pt>
                <c:pt idx="30">
                  <c:v>8.5245722635393359E-2</c:v>
                </c:pt>
                <c:pt idx="31">
                  <c:v>8.3390556281757747E-2</c:v>
                </c:pt>
                <c:pt idx="32">
                  <c:v>8.5840591233171087E-2</c:v>
                </c:pt>
                <c:pt idx="33">
                  <c:v>8.195350250611548E-2</c:v>
                </c:pt>
                <c:pt idx="34">
                  <c:v>8.1389902586715718E-2</c:v>
                </c:pt>
                <c:pt idx="35">
                  <c:v>8.0490756182033857E-2</c:v>
                </c:pt>
                <c:pt idx="36">
                  <c:v>2.225627202816206E-2</c:v>
                </c:pt>
                <c:pt idx="37">
                  <c:v>6.0285887175754373E-2</c:v>
                </c:pt>
                <c:pt idx="38">
                  <c:v>7.1461694592588609E-2</c:v>
                </c:pt>
                <c:pt idx="39">
                  <c:v>7.1223103883704175E-2</c:v>
                </c:pt>
                <c:pt idx="40">
                  <c:v>7.2057295187901507E-2</c:v>
                </c:pt>
                <c:pt idx="41">
                  <c:v>6.97419574389566E-2</c:v>
                </c:pt>
                <c:pt idx="42">
                  <c:v>6.5417340482382957E-2</c:v>
                </c:pt>
                <c:pt idx="43">
                  <c:v>6.9718728087186113E-2</c:v>
                </c:pt>
                <c:pt idx="44">
                  <c:v>6.951206434823741E-2</c:v>
                </c:pt>
                <c:pt idx="45">
                  <c:v>6.2969879468674134E-2</c:v>
                </c:pt>
                <c:pt idx="46">
                  <c:v>6.8301079487292721E-2</c:v>
                </c:pt>
                <c:pt idx="47">
                  <c:v>6.504729588798841E-2</c:v>
                </c:pt>
                <c:pt idx="48">
                  <c:v>6.7283038413120555E-2</c:v>
                </c:pt>
                <c:pt idx="49">
                  <c:v>6.7300200019468542E-2</c:v>
                </c:pt>
                <c:pt idx="50">
                  <c:v>6.4696614973625846E-2</c:v>
                </c:pt>
                <c:pt idx="51">
                  <c:v>6.7133801511110883E-2</c:v>
                </c:pt>
                <c:pt idx="52">
                  <c:v>6.352322886819127E-2</c:v>
                </c:pt>
                <c:pt idx="53">
                  <c:v>6.1689362508324991E-2</c:v>
                </c:pt>
                <c:pt idx="54">
                  <c:v>6.6166219262445841E-2</c:v>
                </c:pt>
                <c:pt idx="55">
                  <c:v>6.794206646344858E-2</c:v>
                </c:pt>
                <c:pt idx="56">
                  <c:v>6.5963327094924112E-2</c:v>
                </c:pt>
              </c:numCache>
            </c:numRef>
          </c:val>
          <c:smooth val="0"/>
          <c:extLst>
            <c:ext xmlns:c16="http://schemas.microsoft.com/office/drawing/2014/chart" uri="{C3380CC4-5D6E-409C-BE32-E72D297353CC}">
              <c16:uniqueId val="{00000002-D76A-40E0-9FA5-C59F81522BDD}"/>
            </c:ext>
          </c:extLst>
        </c:ser>
        <c:ser>
          <c:idx val="3"/>
          <c:order val="3"/>
          <c:tx>
            <c:strRef>
              <c:f>TdR_42!$B$89</c:f>
              <c:strCache>
                <c:ptCount val="1"/>
                <c:pt idx="0">
                  <c:v>Tertiaire marchand</c:v>
                </c:pt>
              </c:strCache>
            </c:strRef>
          </c:tx>
          <c:marker>
            <c:symbol val="none"/>
          </c:marker>
          <c:cat>
            <c:strRef>
              <c:f>TdR_42!$C$85:$BG$85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TdR_42!$C$89:$BG$89</c:f>
              <c:numCache>
                <c:formatCode>0.0%</c:formatCode>
                <c:ptCount val="57"/>
                <c:pt idx="0">
                  <c:v>2.2386712156545582E-2</c:v>
                </c:pt>
                <c:pt idx="1">
                  <c:v>2.0045008927476793E-2</c:v>
                </c:pt>
                <c:pt idx="2">
                  <c:v>2.1663835026187354E-2</c:v>
                </c:pt>
                <c:pt idx="3">
                  <c:v>2.10970095993867E-2</c:v>
                </c:pt>
                <c:pt idx="4">
                  <c:v>2.1697488540732678E-2</c:v>
                </c:pt>
                <c:pt idx="5">
                  <c:v>1.9023647764379242E-2</c:v>
                </c:pt>
                <c:pt idx="6">
                  <c:v>1.9213862763608685E-2</c:v>
                </c:pt>
                <c:pt idx="7">
                  <c:v>1.9837377301046667E-2</c:v>
                </c:pt>
                <c:pt idx="8">
                  <c:v>2.0017977888456329E-2</c:v>
                </c:pt>
                <c:pt idx="9">
                  <c:v>2.0353868284473036E-2</c:v>
                </c:pt>
                <c:pt idx="10">
                  <c:v>2.092001539715016E-2</c:v>
                </c:pt>
                <c:pt idx="11">
                  <c:v>2.1077250435239194E-2</c:v>
                </c:pt>
                <c:pt idx="12">
                  <c:v>2.1054810552438682E-2</c:v>
                </c:pt>
                <c:pt idx="13">
                  <c:v>2.0907760329381742E-2</c:v>
                </c:pt>
                <c:pt idx="14">
                  <c:v>1.9457300747871182E-2</c:v>
                </c:pt>
                <c:pt idx="15">
                  <c:v>2.0253857141032238E-2</c:v>
                </c:pt>
                <c:pt idx="16">
                  <c:v>2.1384213376907532E-2</c:v>
                </c:pt>
                <c:pt idx="17">
                  <c:v>2.2558878731694938E-2</c:v>
                </c:pt>
                <c:pt idx="18">
                  <c:v>2.3045294891576376E-2</c:v>
                </c:pt>
                <c:pt idx="19">
                  <c:v>2.316010188163398E-2</c:v>
                </c:pt>
                <c:pt idx="20">
                  <c:v>2.3282688511375452E-2</c:v>
                </c:pt>
                <c:pt idx="21">
                  <c:v>2.3421547957442813E-2</c:v>
                </c:pt>
                <c:pt idx="22">
                  <c:v>2.4371119379205063E-2</c:v>
                </c:pt>
                <c:pt idx="23">
                  <c:v>2.4060696431241289E-2</c:v>
                </c:pt>
                <c:pt idx="24">
                  <c:v>2.5127746094230973E-2</c:v>
                </c:pt>
                <c:pt idx="25">
                  <c:v>2.686425926919473E-2</c:v>
                </c:pt>
                <c:pt idx="26">
                  <c:v>2.7143951217012061E-2</c:v>
                </c:pt>
                <c:pt idx="27">
                  <c:v>2.7436169365153064E-2</c:v>
                </c:pt>
                <c:pt idx="28">
                  <c:v>2.7544848754116783E-2</c:v>
                </c:pt>
                <c:pt idx="29">
                  <c:v>2.7470862746073237E-2</c:v>
                </c:pt>
                <c:pt idx="30">
                  <c:v>2.6334652597796156E-2</c:v>
                </c:pt>
                <c:pt idx="31">
                  <c:v>2.5826621061110874E-2</c:v>
                </c:pt>
                <c:pt idx="32">
                  <c:v>2.7405621843555286E-2</c:v>
                </c:pt>
                <c:pt idx="33">
                  <c:v>2.6828904927836284E-2</c:v>
                </c:pt>
                <c:pt idx="34">
                  <c:v>2.6882239095470297E-2</c:v>
                </c:pt>
                <c:pt idx="35">
                  <c:v>2.7172161611215016E-2</c:v>
                </c:pt>
                <c:pt idx="36">
                  <c:v>1.9505242397624283E-2</c:v>
                </c:pt>
                <c:pt idx="37">
                  <c:v>2.431276394912377E-2</c:v>
                </c:pt>
                <c:pt idx="38">
                  <c:v>2.5500909062284909E-2</c:v>
                </c:pt>
                <c:pt idx="39">
                  <c:v>2.7143253187483739E-2</c:v>
                </c:pt>
                <c:pt idx="40">
                  <c:v>2.8813875284927102E-2</c:v>
                </c:pt>
                <c:pt idx="41">
                  <c:v>2.9051375632388372E-2</c:v>
                </c:pt>
                <c:pt idx="42">
                  <c:v>2.9131203915404798E-2</c:v>
                </c:pt>
                <c:pt idx="43">
                  <c:v>2.925344279857265E-2</c:v>
                </c:pt>
                <c:pt idx="44">
                  <c:v>2.8927442568273801E-2</c:v>
                </c:pt>
                <c:pt idx="45">
                  <c:v>2.8115638561145559E-2</c:v>
                </c:pt>
                <c:pt idx="46">
                  <c:v>2.7739190756313377E-2</c:v>
                </c:pt>
                <c:pt idx="47">
                  <c:v>2.7831357945672666E-2</c:v>
                </c:pt>
                <c:pt idx="48">
                  <c:v>2.6003878754142749E-2</c:v>
                </c:pt>
                <c:pt idx="49">
                  <c:v>2.505524535030541E-2</c:v>
                </c:pt>
                <c:pt idx="50">
                  <c:v>2.3938912439828059E-2</c:v>
                </c:pt>
                <c:pt idx="51">
                  <c:v>2.2286138702922807E-2</c:v>
                </c:pt>
                <c:pt idx="52">
                  <c:v>2.1482706515784364E-2</c:v>
                </c:pt>
                <c:pt idx="53">
                  <c:v>1.9431638189626246E-2</c:v>
                </c:pt>
                <c:pt idx="54">
                  <c:v>1.9764815070878544E-2</c:v>
                </c:pt>
                <c:pt idx="55">
                  <c:v>1.951670768127739E-2</c:v>
                </c:pt>
                <c:pt idx="56">
                  <c:v>2.0739199565491598E-2</c:v>
                </c:pt>
              </c:numCache>
            </c:numRef>
          </c:val>
          <c:smooth val="0"/>
          <c:extLst>
            <c:ext xmlns:c16="http://schemas.microsoft.com/office/drawing/2014/chart" uri="{C3380CC4-5D6E-409C-BE32-E72D297353CC}">
              <c16:uniqueId val="{00000003-D76A-40E0-9FA5-C59F81522BDD}"/>
            </c:ext>
          </c:extLst>
        </c:ser>
        <c:ser>
          <c:idx val="4"/>
          <c:order val="4"/>
          <c:tx>
            <c:strRef>
              <c:f>TdR_42!$B$90</c:f>
              <c:strCache>
                <c:ptCount val="1"/>
                <c:pt idx="0">
                  <c:v>Tertiaire non marchand</c:v>
                </c:pt>
              </c:strCache>
            </c:strRef>
          </c:tx>
          <c:marker>
            <c:symbol val="none"/>
          </c:marker>
          <c:cat>
            <c:strRef>
              <c:f>TdR_42!$C$85:$BG$85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TdR_42!$C$90:$BG$90</c:f>
              <c:numCache>
                <c:formatCode>0.0%</c:formatCode>
                <c:ptCount val="57"/>
                <c:pt idx="0">
                  <c:v>2.2038177086846585E-3</c:v>
                </c:pt>
                <c:pt idx="1">
                  <c:v>2.0749850673183194E-3</c:v>
                </c:pt>
                <c:pt idx="2">
                  <c:v>1.9470955713765759E-3</c:v>
                </c:pt>
                <c:pt idx="3">
                  <c:v>1.9209914305487062E-3</c:v>
                </c:pt>
                <c:pt idx="4">
                  <c:v>2.0041724674337621E-3</c:v>
                </c:pt>
                <c:pt idx="5">
                  <c:v>1.9925459101272146E-3</c:v>
                </c:pt>
                <c:pt idx="6">
                  <c:v>1.8552850891477416E-3</c:v>
                </c:pt>
                <c:pt idx="7">
                  <c:v>1.3389130114164842E-3</c:v>
                </c:pt>
                <c:pt idx="8">
                  <c:v>1.0157218425527121E-3</c:v>
                </c:pt>
                <c:pt idx="9">
                  <c:v>1.284080666758449E-3</c:v>
                </c:pt>
                <c:pt idx="10">
                  <c:v>9.1204442926491169E-4</c:v>
                </c:pt>
                <c:pt idx="11">
                  <c:v>1.1148431222326753E-3</c:v>
                </c:pt>
                <c:pt idx="12">
                  <c:v>1.2277154836667055E-3</c:v>
                </c:pt>
                <c:pt idx="13">
                  <c:v>1.4312085599158307E-3</c:v>
                </c:pt>
                <c:pt idx="14">
                  <c:v>1.5622564804570523E-3</c:v>
                </c:pt>
                <c:pt idx="15">
                  <c:v>1.733048381848177E-3</c:v>
                </c:pt>
                <c:pt idx="16">
                  <c:v>1.582670230756924E-3</c:v>
                </c:pt>
                <c:pt idx="17">
                  <c:v>1.9088059941417001E-3</c:v>
                </c:pt>
                <c:pt idx="18">
                  <c:v>1.723436216874454E-3</c:v>
                </c:pt>
                <c:pt idx="19">
                  <c:v>1.6648909257539616E-3</c:v>
                </c:pt>
                <c:pt idx="20">
                  <c:v>1.932433398586262E-3</c:v>
                </c:pt>
                <c:pt idx="21">
                  <c:v>1.6642178933232317E-3</c:v>
                </c:pt>
                <c:pt idx="22">
                  <c:v>2.1078251696435174E-3</c:v>
                </c:pt>
                <c:pt idx="23">
                  <c:v>2.325480959303457E-3</c:v>
                </c:pt>
                <c:pt idx="24">
                  <c:v>3.865947619946495E-3</c:v>
                </c:pt>
                <c:pt idx="25">
                  <c:v>3.6525862408115142E-3</c:v>
                </c:pt>
                <c:pt idx="26">
                  <c:v>3.1076669057325109E-3</c:v>
                </c:pt>
                <c:pt idx="27">
                  <c:v>3.2327584638695522E-3</c:v>
                </c:pt>
                <c:pt idx="28">
                  <c:v>3.3126086729340838E-3</c:v>
                </c:pt>
                <c:pt idx="29">
                  <c:v>3.3091428160804044E-3</c:v>
                </c:pt>
                <c:pt idx="30">
                  <c:v>2.8527066926947956E-3</c:v>
                </c:pt>
                <c:pt idx="31">
                  <c:v>2.8845422928553514E-3</c:v>
                </c:pt>
                <c:pt idx="32">
                  <c:v>2.9391833966670874E-3</c:v>
                </c:pt>
                <c:pt idx="33">
                  <c:v>3.212605975903368E-3</c:v>
                </c:pt>
                <c:pt idx="34">
                  <c:v>2.7583491826570043E-3</c:v>
                </c:pt>
                <c:pt idx="35">
                  <c:v>2.7795432491827194E-3</c:v>
                </c:pt>
                <c:pt idx="36">
                  <c:v>2.422128216228084E-3</c:v>
                </c:pt>
                <c:pt idx="37">
                  <c:v>2.6806808228077702E-3</c:v>
                </c:pt>
                <c:pt idx="38">
                  <c:v>2.9403025326080888E-3</c:v>
                </c:pt>
                <c:pt idx="39">
                  <c:v>3.1136143992745451E-3</c:v>
                </c:pt>
                <c:pt idx="40">
                  <c:v>1.7880799355804494E-3</c:v>
                </c:pt>
                <c:pt idx="41">
                  <c:v>2.6060239077838822E-3</c:v>
                </c:pt>
                <c:pt idx="42">
                  <c:v>2.8469027505326865E-3</c:v>
                </c:pt>
                <c:pt idx="43">
                  <c:v>3.7355779947884841E-3</c:v>
                </c:pt>
                <c:pt idx="44">
                  <c:v>4.0570396088481534E-3</c:v>
                </c:pt>
                <c:pt idx="45">
                  <c:v>4.1138399540357334E-3</c:v>
                </c:pt>
                <c:pt idx="46">
                  <c:v>4.058359678201116E-3</c:v>
                </c:pt>
                <c:pt idx="47">
                  <c:v>3.603281854699584E-3</c:v>
                </c:pt>
                <c:pt idx="48">
                  <c:v>3.6171525123980604E-3</c:v>
                </c:pt>
                <c:pt idx="49">
                  <c:v>3.4641899596221902E-3</c:v>
                </c:pt>
                <c:pt idx="50">
                  <c:v>3.4575254866728131E-3</c:v>
                </c:pt>
                <c:pt idx="51">
                  <c:v>3.409297363966488E-3</c:v>
                </c:pt>
                <c:pt idx="52">
                  <c:v>3.0461797194080023E-3</c:v>
                </c:pt>
                <c:pt idx="53">
                  <c:v>3.4189232242069641E-3</c:v>
                </c:pt>
                <c:pt idx="54">
                  <c:v>2.6624747679314113E-3</c:v>
                </c:pt>
                <c:pt idx="55">
                  <c:v>2.3695765903011439E-3</c:v>
                </c:pt>
                <c:pt idx="56">
                  <c:v>2.4085535196137231E-3</c:v>
                </c:pt>
              </c:numCache>
            </c:numRef>
          </c:val>
          <c:smooth val="0"/>
          <c:extLst>
            <c:ext xmlns:c16="http://schemas.microsoft.com/office/drawing/2014/chart" uri="{C3380CC4-5D6E-409C-BE32-E72D297353CC}">
              <c16:uniqueId val="{00000004-D76A-40E0-9FA5-C59F81522BDD}"/>
            </c:ext>
          </c:extLst>
        </c:ser>
        <c:dLbls>
          <c:showLegendKey val="0"/>
          <c:showVal val="0"/>
          <c:showCatName val="0"/>
          <c:showSerName val="0"/>
          <c:showPercent val="0"/>
          <c:showBubbleSize val="0"/>
        </c:dLbls>
        <c:smooth val="0"/>
        <c:axId val="151359488"/>
        <c:axId val="151361024"/>
      </c:lineChart>
      <c:catAx>
        <c:axId val="151359488"/>
        <c:scaling>
          <c:orientation val="minMax"/>
        </c:scaling>
        <c:delete val="0"/>
        <c:axPos val="b"/>
        <c:numFmt formatCode="General" sourceLinked="0"/>
        <c:majorTickMark val="out"/>
        <c:minorTickMark val="none"/>
        <c:tickLblPos val="nextTo"/>
        <c:crossAx val="151361024"/>
        <c:crosses val="autoZero"/>
        <c:auto val="1"/>
        <c:lblAlgn val="ctr"/>
        <c:lblOffset val="100"/>
        <c:noMultiLvlLbl val="0"/>
      </c:catAx>
      <c:valAx>
        <c:axId val="151361024"/>
        <c:scaling>
          <c:orientation val="minMax"/>
        </c:scaling>
        <c:delete val="0"/>
        <c:axPos val="l"/>
        <c:majorGridlines/>
        <c:numFmt formatCode="0.0%" sourceLinked="1"/>
        <c:majorTickMark val="out"/>
        <c:minorTickMark val="none"/>
        <c:tickLblPos val="nextTo"/>
        <c:crossAx val="1513594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TdR_43!$B$86</c:f>
              <c:strCache>
                <c:ptCount val="1"/>
                <c:pt idx="0">
                  <c:v>Agriculture</c:v>
                </c:pt>
              </c:strCache>
            </c:strRef>
          </c:tx>
          <c:marker>
            <c:symbol val="none"/>
          </c:marker>
          <c:cat>
            <c:strRef>
              <c:f>TdR_43!$C$85:$AW$85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TdR_43!$C$86:$AW$86</c:f>
              <c:numCache>
                <c:formatCode>0.0%</c:formatCode>
                <c:ptCount val="47"/>
                <c:pt idx="0">
                  <c:v>3.8697696202667836E-3</c:v>
                </c:pt>
                <c:pt idx="1">
                  <c:v>1.5161662561580694E-3</c:v>
                </c:pt>
                <c:pt idx="2">
                  <c:v>0</c:v>
                </c:pt>
                <c:pt idx="3">
                  <c:v>3.3343433819489729E-3</c:v>
                </c:pt>
                <c:pt idx="4">
                  <c:v>0</c:v>
                </c:pt>
                <c:pt idx="5">
                  <c:v>2.0366444003720088E-3</c:v>
                </c:pt>
                <c:pt idx="6">
                  <c:v>0</c:v>
                </c:pt>
                <c:pt idx="7">
                  <c:v>0</c:v>
                </c:pt>
                <c:pt idx="8">
                  <c:v>0</c:v>
                </c:pt>
                <c:pt idx="9">
                  <c:v>0</c:v>
                </c:pt>
                <c:pt idx="10">
                  <c:v>1.630071519855999E-3</c:v>
                </c:pt>
                <c:pt idx="11">
                  <c:v>0</c:v>
                </c:pt>
                <c:pt idx="12">
                  <c:v>4.6476873805843784E-3</c:v>
                </c:pt>
                <c:pt idx="13">
                  <c:v>0</c:v>
                </c:pt>
                <c:pt idx="14">
                  <c:v>0</c:v>
                </c:pt>
                <c:pt idx="15">
                  <c:v>1.5019660452593082E-3</c:v>
                </c:pt>
                <c:pt idx="16">
                  <c:v>1.3809417950118011E-3</c:v>
                </c:pt>
                <c:pt idx="17">
                  <c:v>1.239881121197145E-3</c:v>
                </c:pt>
                <c:pt idx="18">
                  <c:v>1.0541432549673849E-3</c:v>
                </c:pt>
                <c:pt idx="19">
                  <c:v>1.6266585719575345E-3</c:v>
                </c:pt>
                <c:pt idx="20">
                  <c:v>7.7295372255764062E-4</c:v>
                </c:pt>
                <c:pt idx="21">
                  <c:v>4.3014357555767472E-3</c:v>
                </c:pt>
                <c:pt idx="22">
                  <c:v>1.9765848543132516E-3</c:v>
                </c:pt>
                <c:pt idx="23">
                  <c:v>3.7287787993353478E-3</c:v>
                </c:pt>
                <c:pt idx="24">
                  <c:v>2.8277231764538419E-3</c:v>
                </c:pt>
                <c:pt idx="25">
                  <c:v>2.2883438365895012E-3</c:v>
                </c:pt>
                <c:pt idx="26">
                  <c:v>1.3807786636808111E-3</c:v>
                </c:pt>
                <c:pt idx="27">
                  <c:v>1.3435101483518861E-3</c:v>
                </c:pt>
                <c:pt idx="28">
                  <c:v>2.7664790094292062E-3</c:v>
                </c:pt>
                <c:pt idx="29">
                  <c:v>2.5010029937323139E-3</c:v>
                </c:pt>
                <c:pt idx="30">
                  <c:v>3.1673252511149165E-3</c:v>
                </c:pt>
                <c:pt idx="31">
                  <c:v>4.7169854813009747E-3</c:v>
                </c:pt>
                <c:pt idx="32">
                  <c:v>1.3329889277599802E-3</c:v>
                </c:pt>
                <c:pt idx="33">
                  <c:v>3.2374864822271761E-3</c:v>
                </c:pt>
                <c:pt idx="34">
                  <c:v>8.8132115765478952E-4</c:v>
                </c:pt>
                <c:pt idx="35">
                  <c:v>2.8676907400296604E-3</c:v>
                </c:pt>
                <c:pt idx="36">
                  <c:v>0</c:v>
                </c:pt>
                <c:pt idx="37">
                  <c:v>3.871907553870681E-3</c:v>
                </c:pt>
                <c:pt idx="38">
                  <c:v>1.0475805659239423E-3</c:v>
                </c:pt>
                <c:pt idx="39">
                  <c:v>9.9486843744652138E-4</c:v>
                </c:pt>
                <c:pt idx="40">
                  <c:v>4.5370473848007397E-3</c:v>
                </c:pt>
                <c:pt idx="41">
                  <c:v>6.5397155963446661E-3</c:v>
                </c:pt>
                <c:pt idx="42">
                  <c:v>6.0775640368960831E-3</c:v>
                </c:pt>
                <c:pt idx="43">
                  <c:v>7.9150658042456967E-3</c:v>
                </c:pt>
                <c:pt idx="44">
                  <c:v>6.8165628074703293E-3</c:v>
                </c:pt>
                <c:pt idx="45">
                  <c:v>6.783135601488177E-3</c:v>
                </c:pt>
                <c:pt idx="46">
                  <c:v>2.3743344744665408E-3</c:v>
                </c:pt>
              </c:numCache>
            </c:numRef>
          </c:val>
          <c:smooth val="0"/>
          <c:extLst>
            <c:ext xmlns:c16="http://schemas.microsoft.com/office/drawing/2014/chart" uri="{C3380CC4-5D6E-409C-BE32-E72D297353CC}">
              <c16:uniqueId val="{00000000-3439-4DFE-BEF0-753D5D1C6DC9}"/>
            </c:ext>
          </c:extLst>
        </c:ser>
        <c:ser>
          <c:idx val="1"/>
          <c:order val="1"/>
          <c:tx>
            <c:strRef>
              <c:f>TdR_43!$B$87</c:f>
              <c:strCache>
                <c:ptCount val="1"/>
                <c:pt idx="0">
                  <c:v>Industrie</c:v>
                </c:pt>
              </c:strCache>
            </c:strRef>
          </c:tx>
          <c:marker>
            <c:symbol val="none"/>
          </c:marker>
          <c:cat>
            <c:strRef>
              <c:f>TdR_43!$C$85:$AW$85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TdR_43!$C$87:$AW$87</c:f>
              <c:numCache>
                <c:formatCode>0.0%</c:formatCode>
                <c:ptCount val="47"/>
                <c:pt idx="0">
                  <c:v>9.4105573256730038E-2</c:v>
                </c:pt>
                <c:pt idx="1">
                  <c:v>8.9331342663773017E-2</c:v>
                </c:pt>
                <c:pt idx="2">
                  <c:v>8.8660035578257773E-2</c:v>
                </c:pt>
                <c:pt idx="3">
                  <c:v>8.8021261582604413E-2</c:v>
                </c:pt>
                <c:pt idx="4">
                  <c:v>8.4056967423470519E-2</c:v>
                </c:pt>
                <c:pt idx="5">
                  <c:v>8.4490462920033607E-2</c:v>
                </c:pt>
                <c:pt idx="6">
                  <c:v>7.0998443329564453E-2</c:v>
                </c:pt>
                <c:pt idx="7">
                  <c:v>6.8549598589965094E-2</c:v>
                </c:pt>
                <c:pt idx="8">
                  <c:v>6.9829114334246212E-2</c:v>
                </c:pt>
                <c:pt idx="9">
                  <c:v>7.073520195463967E-2</c:v>
                </c:pt>
                <c:pt idx="10">
                  <c:v>7.8389614290544335E-2</c:v>
                </c:pt>
                <c:pt idx="11">
                  <c:v>8.2064325413465894E-2</c:v>
                </c:pt>
                <c:pt idx="12">
                  <c:v>8.5868161237587753E-2</c:v>
                </c:pt>
                <c:pt idx="13">
                  <c:v>9.0107986763858006E-2</c:v>
                </c:pt>
                <c:pt idx="14">
                  <c:v>8.7072803626379716E-2</c:v>
                </c:pt>
                <c:pt idx="15">
                  <c:v>8.6127057480588798E-2</c:v>
                </c:pt>
                <c:pt idx="16">
                  <c:v>8.7512661910138817E-2</c:v>
                </c:pt>
                <c:pt idx="17">
                  <c:v>8.9682610739565904E-2</c:v>
                </c:pt>
                <c:pt idx="18">
                  <c:v>9.8828892143633343E-2</c:v>
                </c:pt>
                <c:pt idx="19">
                  <c:v>9.0729520045481016E-2</c:v>
                </c:pt>
                <c:pt idx="20">
                  <c:v>9.2232246772266435E-2</c:v>
                </c:pt>
                <c:pt idx="21">
                  <c:v>9.8130511888863431E-2</c:v>
                </c:pt>
                <c:pt idx="22">
                  <c:v>9.3395921693938774E-2</c:v>
                </c:pt>
                <c:pt idx="23">
                  <c:v>9.6036773274062459E-2</c:v>
                </c:pt>
                <c:pt idx="24">
                  <c:v>9.4735487381619451E-2</c:v>
                </c:pt>
                <c:pt idx="25">
                  <c:v>9.9092840978158236E-2</c:v>
                </c:pt>
                <c:pt idx="26">
                  <c:v>0.10377569585375819</c:v>
                </c:pt>
                <c:pt idx="27">
                  <c:v>0.1028837012216498</c:v>
                </c:pt>
                <c:pt idx="28">
                  <c:v>0.1000504458351357</c:v>
                </c:pt>
                <c:pt idx="29">
                  <c:v>9.8838387535928912E-2</c:v>
                </c:pt>
                <c:pt idx="30">
                  <c:v>9.9701109756942352E-2</c:v>
                </c:pt>
                <c:pt idx="31">
                  <c:v>9.6275737003854292E-2</c:v>
                </c:pt>
                <c:pt idx="32">
                  <c:v>0.10021565309234358</c:v>
                </c:pt>
                <c:pt idx="33">
                  <c:v>9.6009476757462631E-2</c:v>
                </c:pt>
                <c:pt idx="34">
                  <c:v>9.6770200224119751E-2</c:v>
                </c:pt>
                <c:pt idx="35">
                  <c:v>9.3467032867944971E-2</c:v>
                </c:pt>
                <c:pt idx="36">
                  <c:v>6.7414934829118589E-2</c:v>
                </c:pt>
                <c:pt idx="37">
                  <c:v>7.0649592746972356E-2</c:v>
                </c:pt>
                <c:pt idx="38">
                  <c:v>9.2847219083819155E-2</c:v>
                </c:pt>
                <c:pt idx="39">
                  <c:v>9.6405576453250277E-2</c:v>
                </c:pt>
                <c:pt idx="40">
                  <c:v>9.8711350225798952E-2</c:v>
                </c:pt>
                <c:pt idx="41">
                  <c:v>9.9068673278300212E-2</c:v>
                </c:pt>
                <c:pt idx="42">
                  <c:v>9.7544448162027383E-2</c:v>
                </c:pt>
                <c:pt idx="43">
                  <c:v>9.798042385130093E-2</c:v>
                </c:pt>
                <c:pt idx="44">
                  <c:v>9.5453750334815193E-2</c:v>
                </c:pt>
                <c:pt idx="45">
                  <c:v>9.1032168618327303E-2</c:v>
                </c:pt>
                <c:pt idx="46">
                  <c:v>9.420924312627045E-2</c:v>
                </c:pt>
              </c:numCache>
            </c:numRef>
          </c:val>
          <c:smooth val="0"/>
          <c:extLst>
            <c:ext xmlns:c16="http://schemas.microsoft.com/office/drawing/2014/chart" uri="{C3380CC4-5D6E-409C-BE32-E72D297353CC}">
              <c16:uniqueId val="{00000001-3439-4DFE-BEF0-753D5D1C6DC9}"/>
            </c:ext>
          </c:extLst>
        </c:ser>
        <c:ser>
          <c:idx val="2"/>
          <c:order val="2"/>
          <c:tx>
            <c:strRef>
              <c:f>TdR_43!$B$88</c:f>
              <c:strCache>
                <c:ptCount val="1"/>
                <c:pt idx="0">
                  <c:v>Construction</c:v>
                </c:pt>
              </c:strCache>
            </c:strRef>
          </c:tx>
          <c:marker>
            <c:symbol val="none"/>
          </c:marker>
          <c:cat>
            <c:strRef>
              <c:f>TdR_43!$C$85:$AW$85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TdR_43!$C$88:$AW$88</c:f>
              <c:numCache>
                <c:formatCode>0.0%</c:formatCode>
                <c:ptCount val="47"/>
                <c:pt idx="0">
                  <c:v>5.3142679211604128E-2</c:v>
                </c:pt>
                <c:pt idx="1">
                  <c:v>5.3211072811552899E-2</c:v>
                </c:pt>
                <c:pt idx="2">
                  <c:v>6.1981160022803593E-2</c:v>
                </c:pt>
                <c:pt idx="3">
                  <c:v>6.3954203245003227E-2</c:v>
                </c:pt>
                <c:pt idx="4">
                  <c:v>5.2411635821861979E-2</c:v>
                </c:pt>
                <c:pt idx="5">
                  <c:v>4.3149338729910607E-2</c:v>
                </c:pt>
                <c:pt idx="6">
                  <c:v>3.915474942085545E-2</c:v>
                </c:pt>
                <c:pt idx="7">
                  <c:v>4.3874031899524983E-2</c:v>
                </c:pt>
                <c:pt idx="8">
                  <c:v>5.7217683334405738E-2</c:v>
                </c:pt>
                <c:pt idx="9">
                  <c:v>4.4375885737751287E-2</c:v>
                </c:pt>
                <c:pt idx="10">
                  <c:v>4.958533881636943E-2</c:v>
                </c:pt>
                <c:pt idx="11">
                  <c:v>4.5964039844983082E-2</c:v>
                </c:pt>
                <c:pt idx="12">
                  <c:v>5.0312392332726316E-2</c:v>
                </c:pt>
                <c:pt idx="13">
                  <c:v>4.0532487732363585E-2</c:v>
                </c:pt>
                <c:pt idx="14">
                  <c:v>4.5144333738914993E-2</c:v>
                </c:pt>
                <c:pt idx="15">
                  <c:v>4.0253867124749425E-2</c:v>
                </c:pt>
                <c:pt idx="16">
                  <c:v>4.5842488527809234E-2</c:v>
                </c:pt>
                <c:pt idx="17">
                  <c:v>5.2653109385554432E-2</c:v>
                </c:pt>
                <c:pt idx="18">
                  <c:v>5.6673745179463997E-2</c:v>
                </c:pt>
                <c:pt idx="19">
                  <c:v>6.0114635401135492E-2</c:v>
                </c:pt>
                <c:pt idx="20">
                  <c:v>4.8469785177333691E-2</c:v>
                </c:pt>
                <c:pt idx="21">
                  <c:v>4.0394607169624064E-2</c:v>
                </c:pt>
                <c:pt idx="22">
                  <c:v>4.6616489899223519E-2</c:v>
                </c:pt>
                <c:pt idx="23">
                  <c:v>5.1559451338746759E-2</c:v>
                </c:pt>
                <c:pt idx="24">
                  <c:v>5.1590220643456218E-2</c:v>
                </c:pt>
                <c:pt idx="25">
                  <c:v>5.7360278519057291E-2</c:v>
                </c:pt>
                <c:pt idx="26">
                  <c:v>7.0373388179311436E-2</c:v>
                </c:pt>
                <c:pt idx="27">
                  <c:v>6.1765531055910088E-2</c:v>
                </c:pt>
                <c:pt idx="28">
                  <c:v>6.4035069367120084E-2</c:v>
                </c:pt>
                <c:pt idx="29">
                  <c:v>6.890260107961084E-2</c:v>
                </c:pt>
                <c:pt idx="30">
                  <c:v>6.7903717909724021E-2</c:v>
                </c:pt>
                <c:pt idx="31">
                  <c:v>6.477992326963565E-2</c:v>
                </c:pt>
                <c:pt idx="32">
                  <c:v>6.2076190574178465E-2</c:v>
                </c:pt>
                <c:pt idx="33">
                  <c:v>5.4827412721851952E-2</c:v>
                </c:pt>
                <c:pt idx="34">
                  <c:v>6.5092921017664646E-2</c:v>
                </c:pt>
                <c:pt idx="35">
                  <c:v>6.3482265026771789E-2</c:v>
                </c:pt>
                <c:pt idx="36">
                  <c:v>1.5730667796476808E-2</c:v>
                </c:pt>
                <c:pt idx="37">
                  <c:v>4.4922468345562815E-2</c:v>
                </c:pt>
                <c:pt idx="38">
                  <c:v>5.5788387690600648E-2</c:v>
                </c:pt>
                <c:pt idx="39">
                  <c:v>5.7161327534381981E-2</c:v>
                </c:pt>
                <c:pt idx="40">
                  <c:v>5.9984018898395788E-2</c:v>
                </c:pt>
                <c:pt idx="41">
                  <c:v>5.9321743609480712E-2</c:v>
                </c:pt>
                <c:pt idx="42">
                  <c:v>5.8387215698738469E-2</c:v>
                </c:pt>
                <c:pt idx="43">
                  <c:v>5.8238127180340681E-2</c:v>
                </c:pt>
                <c:pt idx="44">
                  <c:v>5.7772319229263687E-2</c:v>
                </c:pt>
                <c:pt idx="45">
                  <c:v>5.3858244696028332E-2</c:v>
                </c:pt>
                <c:pt idx="46">
                  <c:v>5.8470451144183845E-2</c:v>
                </c:pt>
              </c:numCache>
            </c:numRef>
          </c:val>
          <c:smooth val="0"/>
          <c:extLst>
            <c:ext xmlns:c16="http://schemas.microsoft.com/office/drawing/2014/chart" uri="{C3380CC4-5D6E-409C-BE32-E72D297353CC}">
              <c16:uniqueId val="{00000002-3439-4DFE-BEF0-753D5D1C6DC9}"/>
            </c:ext>
          </c:extLst>
        </c:ser>
        <c:ser>
          <c:idx val="3"/>
          <c:order val="3"/>
          <c:tx>
            <c:strRef>
              <c:f>TdR_43!$B$89</c:f>
              <c:strCache>
                <c:ptCount val="1"/>
                <c:pt idx="0">
                  <c:v>Tertiaire marchand</c:v>
                </c:pt>
              </c:strCache>
            </c:strRef>
          </c:tx>
          <c:marker>
            <c:symbol val="none"/>
          </c:marker>
          <c:cat>
            <c:strRef>
              <c:f>TdR_43!$C$85:$AW$85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TdR_43!$C$89:$AW$89</c:f>
              <c:numCache>
                <c:formatCode>0.0%</c:formatCode>
                <c:ptCount val="47"/>
                <c:pt idx="0">
                  <c:v>9.3366362944708146E-3</c:v>
                </c:pt>
                <c:pt idx="1">
                  <c:v>1.0418853885624892E-2</c:v>
                </c:pt>
                <c:pt idx="2">
                  <c:v>1.0016508096746663E-2</c:v>
                </c:pt>
                <c:pt idx="3">
                  <c:v>8.234788276100094E-3</c:v>
                </c:pt>
                <c:pt idx="4">
                  <c:v>6.0065829431010624E-3</c:v>
                </c:pt>
                <c:pt idx="5">
                  <c:v>5.780310047958653E-3</c:v>
                </c:pt>
                <c:pt idx="6">
                  <c:v>7.2676617613713921E-3</c:v>
                </c:pt>
                <c:pt idx="7">
                  <c:v>7.4583656136742761E-3</c:v>
                </c:pt>
                <c:pt idx="8">
                  <c:v>7.1728740980587912E-3</c:v>
                </c:pt>
                <c:pt idx="9">
                  <c:v>7.4233473995918044E-3</c:v>
                </c:pt>
                <c:pt idx="10">
                  <c:v>7.1540830246640211E-3</c:v>
                </c:pt>
                <c:pt idx="11">
                  <c:v>6.5036808550646939E-3</c:v>
                </c:pt>
                <c:pt idx="12">
                  <c:v>6.6585355687770178E-3</c:v>
                </c:pt>
                <c:pt idx="13">
                  <c:v>8.8573740732764868E-3</c:v>
                </c:pt>
                <c:pt idx="14">
                  <c:v>7.4209470455543379E-3</c:v>
                </c:pt>
                <c:pt idx="15">
                  <c:v>9.8413972359712668E-3</c:v>
                </c:pt>
                <c:pt idx="16">
                  <c:v>9.0917665004662963E-3</c:v>
                </c:pt>
                <c:pt idx="17">
                  <c:v>1.0032972344773421E-2</c:v>
                </c:pt>
                <c:pt idx="18">
                  <c:v>1.0262077740859512E-2</c:v>
                </c:pt>
                <c:pt idx="19">
                  <c:v>9.1453898523395638E-3</c:v>
                </c:pt>
                <c:pt idx="20">
                  <c:v>9.5377072581114501E-3</c:v>
                </c:pt>
                <c:pt idx="21">
                  <c:v>9.9875523381061995E-3</c:v>
                </c:pt>
                <c:pt idx="22">
                  <c:v>1.1126526062424941E-2</c:v>
                </c:pt>
                <c:pt idx="23">
                  <c:v>1.4721661150284247E-2</c:v>
                </c:pt>
                <c:pt idx="24">
                  <c:v>1.6959046396846696E-2</c:v>
                </c:pt>
                <c:pt idx="25">
                  <c:v>1.8491779847490186E-2</c:v>
                </c:pt>
                <c:pt idx="26">
                  <c:v>1.8961881703970406E-2</c:v>
                </c:pt>
                <c:pt idx="27">
                  <c:v>1.9711780906865827E-2</c:v>
                </c:pt>
                <c:pt idx="28">
                  <c:v>1.7718841712611236E-2</c:v>
                </c:pt>
                <c:pt idx="29">
                  <c:v>1.8826960706966652E-2</c:v>
                </c:pt>
                <c:pt idx="30">
                  <c:v>1.8381690522064505E-2</c:v>
                </c:pt>
                <c:pt idx="31">
                  <c:v>1.604930119343433E-2</c:v>
                </c:pt>
                <c:pt idx="32">
                  <c:v>1.7076834892847784E-2</c:v>
                </c:pt>
                <c:pt idx="33">
                  <c:v>1.9005259179526814E-2</c:v>
                </c:pt>
                <c:pt idx="34">
                  <c:v>1.8943135624240447E-2</c:v>
                </c:pt>
                <c:pt idx="35">
                  <c:v>2.142885751133974E-2</c:v>
                </c:pt>
                <c:pt idx="36">
                  <c:v>1.4800790136549346E-2</c:v>
                </c:pt>
                <c:pt idx="37">
                  <c:v>2.272018463554264E-2</c:v>
                </c:pt>
                <c:pt idx="38">
                  <c:v>2.4505792399209969E-2</c:v>
                </c:pt>
                <c:pt idx="39">
                  <c:v>2.4924988536172397E-2</c:v>
                </c:pt>
                <c:pt idx="40">
                  <c:v>2.6291195980965933E-2</c:v>
                </c:pt>
                <c:pt idx="41">
                  <c:v>3.4221252490822925E-2</c:v>
                </c:pt>
                <c:pt idx="42">
                  <c:v>2.8750768218497758E-2</c:v>
                </c:pt>
                <c:pt idx="43">
                  <c:v>2.6729637307830557E-2</c:v>
                </c:pt>
                <c:pt idx="44">
                  <c:v>2.8854471418549847E-2</c:v>
                </c:pt>
                <c:pt idx="45">
                  <c:v>2.9491773418518132E-2</c:v>
                </c:pt>
                <c:pt idx="46">
                  <c:v>2.7542115275255585E-2</c:v>
                </c:pt>
              </c:numCache>
            </c:numRef>
          </c:val>
          <c:smooth val="0"/>
          <c:extLst>
            <c:ext xmlns:c16="http://schemas.microsoft.com/office/drawing/2014/chart" uri="{C3380CC4-5D6E-409C-BE32-E72D297353CC}">
              <c16:uniqueId val="{00000003-3439-4DFE-BEF0-753D5D1C6DC9}"/>
            </c:ext>
          </c:extLst>
        </c:ser>
        <c:ser>
          <c:idx val="4"/>
          <c:order val="4"/>
          <c:tx>
            <c:strRef>
              <c:f>TdR_43!$B$90</c:f>
              <c:strCache>
                <c:ptCount val="1"/>
                <c:pt idx="0">
                  <c:v>Tertiaire non marchand</c:v>
                </c:pt>
              </c:strCache>
            </c:strRef>
          </c:tx>
          <c:marker>
            <c:symbol val="none"/>
          </c:marker>
          <c:cat>
            <c:strRef>
              <c:f>TdR_43!$C$85:$AW$85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TdR_43!$C$90:$AW$90</c:f>
              <c:numCache>
                <c:formatCode>0.0%</c:formatCode>
                <c:ptCount val="47"/>
                <c:pt idx="0">
                  <c:v>7.8495684913880198E-4</c:v>
                </c:pt>
                <c:pt idx="1">
                  <c:v>5.9682036256874865E-4</c:v>
                </c:pt>
                <c:pt idx="2">
                  <c:v>6.9898022224540283E-4</c:v>
                </c:pt>
                <c:pt idx="3">
                  <c:v>8.8688025138467332E-4</c:v>
                </c:pt>
                <c:pt idx="4">
                  <c:v>1.0230031058765707E-3</c:v>
                </c:pt>
                <c:pt idx="5">
                  <c:v>7.0085382451376486E-4</c:v>
                </c:pt>
                <c:pt idx="6">
                  <c:v>1.0782909982525459E-3</c:v>
                </c:pt>
                <c:pt idx="7">
                  <c:v>1.2852624185834527E-3</c:v>
                </c:pt>
                <c:pt idx="8">
                  <c:v>8.4214517393723038E-4</c:v>
                </c:pt>
                <c:pt idx="9">
                  <c:v>8.4104957309385998E-4</c:v>
                </c:pt>
                <c:pt idx="10">
                  <c:v>2.8534301357525515E-4</c:v>
                </c:pt>
                <c:pt idx="11">
                  <c:v>3.6815297724970424E-4</c:v>
                </c:pt>
                <c:pt idx="12">
                  <c:v>2.4519776507004091E-4</c:v>
                </c:pt>
                <c:pt idx="13">
                  <c:v>2.9065066951102262E-4</c:v>
                </c:pt>
                <c:pt idx="14">
                  <c:v>3.6309438088930068E-4</c:v>
                </c:pt>
                <c:pt idx="15">
                  <c:v>3.9248238641871933E-4</c:v>
                </c:pt>
                <c:pt idx="16">
                  <c:v>2.2301951425065148E-4</c:v>
                </c:pt>
                <c:pt idx="17">
                  <c:v>4.4250503760174549E-4</c:v>
                </c:pt>
                <c:pt idx="18">
                  <c:v>7.0363067360219443E-4</c:v>
                </c:pt>
                <c:pt idx="19">
                  <c:v>6.5389763067275487E-4</c:v>
                </c:pt>
                <c:pt idx="20">
                  <c:v>6.1618905351190807E-4</c:v>
                </c:pt>
                <c:pt idx="21">
                  <c:v>5.3204698278799941E-4</c:v>
                </c:pt>
                <c:pt idx="22">
                  <c:v>8.1087269974487047E-4</c:v>
                </c:pt>
                <c:pt idx="23">
                  <c:v>6.6400131932588843E-4</c:v>
                </c:pt>
                <c:pt idx="24">
                  <c:v>1.2218607690377349E-3</c:v>
                </c:pt>
                <c:pt idx="25">
                  <c:v>1.4514052375382877E-3</c:v>
                </c:pt>
                <c:pt idx="26">
                  <c:v>9.7887550774886805E-4</c:v>
                </c:pt>
                <c:pt idx="27">
                  <c:v>1.1520770355406141E-3</c:v>
                </c:pt>
                <c:pt idx="28">
                  <c:v>1.3656559328379101E-3</c:v>
                </c:pt>
                <c:pt idx="29">
                  <c:v>1.5629613683359653E-3</c:v>
                </c:pt>
                <c:pt idx="30">
                  <c:v>8.4151416750552586E-4</c:v>
                </c:pt>
                <c:pt idx="31">
                  <c:v>1.6454752513613503E-3</c:v>
                </c:pt>
                <c:pt idx="32">
                  <c:v>7.6627462993165594E-4</c:v>
                </c:pt>
                <c:pt idx="33">
                  <c:v>6.4776011251056027E-4</c:v>
                </c:pt>
                <c:pt idx="34">
                  <c:v>8.8163943128288368E-4</c:v>
                </c:pt>
                <c:pt idx="35">
                  <c:v>1.0630520087590259E-3</c:v>
                </c:pt>
                <c:pt idx="36">
                  <c:v>3.1009966822924097E-4</c:v>
                </c:pt>
                <c:pt idx="37">
                  <c:v>6.3428079333369028E-4</c:v>
                </c:pt>
                <c:pt idx="38">
                  <c:v>1.6783046175889995E-3</c:v>
                </c:pt>
                <c:pt idx="39">
                  <c:v>1.2221942889556066E-3</c:v>
                </c:pt>
                <c:pt idx="40">
                  <c:v>1.3705260620810382E-3</c:v>
                </c:pt>
                <c:pt idx="41">
                  <c:v>1.637074948489055E-3</c:v>
                </c:pt>
                <c:pt idx="42">
                  <c:v>1.6135272656032913E-3</c:v>
                </c:pt>
                <c:pt idx="43">
                  <c:v>8.9896163924055288E-3</c:v>
                </c:pt>
                <c:pt idx="44">
                  <c:v>9.1171776783247616E-3</c:v>
                </c:pt>
                <c:pt idx="45">
                  <c:v>9.0744914145843483E-3</c:v>
                </c:pt>
                <c:pt idx="46">
                  <c:v>8.3866259975566796E-3</c:v>
                </c:pt>
              </c:numCache>
            </c:numRef>
          </c:val>
          <c:smooth val="0"/>
          <c:extLst>
            <c:ext xmlns:c16="http://schemas.microsoft.com/office/drawing/2014/chart" uri="{C3380CC4-5D6E-409C-BE32-E72D297353CC}">
              <c16:uniqueId val="{00000004-3439-4DFE-BEF0-753D5D1C6DC9}"/>
            </c:ext>
          </c:extLst>
        </c:ser>
        <c:dLbls>
          <c:showLegendKey val="0"/>
          <c:showVal val="0"/>
          <c:showCatName val="0"/>
          <c:showSerName val="0"/>
          <c:showPercent val="0"/>
          <c:showBubbleSize val="0"/>
        </c:dLbls>
        <c:smooth val="0"/>
        <c:axId val="151980672"/>
        <c:axId val="151982464"/>
      </c:lineChart>
      <c:catAx>
        <c:axId val="151980672"/>
        <c:scaling>
          <c:orientation val="minMax"/>
        </c:scaling>
        <c:delete val="0"/>
        <c:axPos val="b"/>
        <c:numFmt formatCode="General" sourceLinked="0"/>
        <c:majorTickMark val="out"/>
        <c:minorTickMark val="none"/>
        <c:tickLblPos val="nextTo"/>
        <c:crossAx val="151982464"/>
        <c:crosses val="autoZero"/>
        <c:auto val="1"/>
        <c:lblAlgn val="ctr"/>
        <c:lblOffset val="100"/>
        <c:noMultiLvlLbl val="0"/>
      </c:catAx>
      <c:valAx>
        <c:axId val="151982464"/>
        <c:scaling>
          <c:orientation val="minMax"/>
        </c:scaling>
        <c:delete val="0"/>
        <c:axPos val="l"/>
        <c:majorGridlines/>
        <c:numFmt formatCode="0.0%" sourceLinked="1"/>
        <c:majorTickMark val="out"/>
        <c:minorTickMark val="none"/>
        <c:tickLblPos val="nextTo"/>
        <c:crossAx val="1519806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TdR_43!$B$86</c:f>
              <c:strCache>
                <c:ptCount val="1"/>
                <c:pt idx="0">
                  <c:v>Agriculture</c:v>
                </c:pt>
              </c:strCache>
            </c:strRef>
          </c:tx>
          <c:marker>
            <c:symbol val="none"/>
          </c:marker>
          <c:cat>
            <c:strRef>
              <c:f>TdR_43!$C$85:$AY$85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TdR_43!$C$86:$AY$86</c:f>
              <c:numCache>
                <c:formatCode>0.0%</c:formatCode>
                <c:ptCount val="49"/>
                <c:pt idx="0">
                  <c:v>3.8697696202667836E-3</c:v>
                </c:pt>
                <c:pt idx="1">
                  <c:v>1.5161662561580694E-3</c:v>
                </c:pt>
                <c:pt idx="2">
                  <c:v>0</c:v>
                </c:pt>
                <c:pt idx="3">
                  <c:v>3.3343433819489729E-3</c:v>
                </c:pt>
                <c:pt idx="4">
                  <c:v>0</c:v>
                </c:pt>
                <c:pt idx="5">
                  <c:v>2.0366444003720088E-3</c:v>
                </c:pt>
                <c:pt idx="6">
                  <c:v>0</c:v>
                </c:pt>
                <c:pt idx="7">
                  <c:v>0</c:v>
                </c:pt>
                <c:pt idx="8">
                  <c:v>0</c:v>
                </c:pt>
                <c:pt idx="9">
                  <c:v>0</c:v>
                </c:pt>
                <c:pt idx="10">
                  <c:v>1.630071519855999E-3</c:v>
                </c:pt>
                <c:pt idx="11">
                  <c:v>0</c:v>
                </c:pt>
                <c:pt idx="12">
                  <c:v>4.6476873805843784E-3</c:v>
                </c:pt>
                <c:pt idx="13">
                  <c:v>0</c:v>
                </c:pt>
                <c:pt idx="14">
                  <c:v>0</c:v>
                </c:pt>
                <c:pt idx="15">
                  <c:v>1.5019660452593082E-3</c:v>
                </c:pt>
                <c:pt idx="16">
                  <c:v>1.3809417950118011E-3</c:v>
                </c:pt>
                <c:pt idx="17">
                  <c:v>1.239881121197145E-3</c:v>
                </c:pt>
                <c:pt idx="18">
                  <c:v>1.0541432549673849E-3</c:v>
                </c:pt>
                <c:pt idx="19">
                  <c:v>1.6266585719575345E-3</c:v>
                </c:pt>
                <c:pt idx="20">
                  <c:v>7.7295372255764062E-4</c:v>
                </c:pt>
                <c:pt idx="21">
                  <c:v>4.3014357555767472E-3</c:v>
                </c:pt>
                <c:pt idx="22">
                  <c:v>1.9765848543132516E-3</c:v>
                </c:pt>
                <c:pt idx="23">
                  <c:v>3.7287787993353478E-3</c:v>
                </c:pt>
                <c:pt idx="24">
                  <c:v>2.8277231764538419E-3</c:v>
                </c:pt>
                <c:pt idx="25">
                  <c:v>2.2883438365895012E-3</c:v>
                </c:pt>
                <c:pt idx="26">
                  <c:v>1.3807786636808111E-3</c:v>
                </c:pt>
                <c:pt idx="27">
                  <c:v>1.3435101483518861E-3</c:v>
                </c:pt>
                <c:pt idx="28">
                  <c:v>2.7664790094292062E-3</c:v>
                </c:pt>
                <c:pt idx="29">
                  <c:v>2.5010029937323139E-3</c:v>
                </c:pt>
                <c:pt idx="30">
                  <c:v>3.1673252511149165E-3</c:v>
                </c:pt>
                <c:pt idx="31">
                  <c:v>4.7169854813009747E-3</c:v>
                </c:pt>
                <c:pt idx="32">
                  <c:v>1.3329889277599802E-3</c:v>
                </c:pt>
                <c:pt idx="33">
                  <c:v>3.2374864822271761E-3</c:v>
                </c:pt>
                <c:pt idx="34">
                  <c:v>8.8132115765478952E-4</c:v>
                </c:pt>
                <c:pt idx="35">
                  <c:v>2.8676907400296604E-3</c:v>
                </c:pt>
                <c:pt idx="36">
                  <c:v>0</c:v>
                </c:pt>
                <c:pt idx="37">
                  <c:v>3.871907553870681E-3</c:v>
                </c:pt>
                <c:pt idx="38">
                  <c:v>1.0475805659239423E-3</c:v>
                </c:pt>
                <c:pt idx="39">
                  <c:v>9.9486843744652138E-4</c:v>
                </c:pt>
                <c:pt idx="40">
                  <c:v>4.5370473848007397E-3</c:v>
                </c:pt>
                <c:pt idx="41">
                  <c:v>6.5397155963446661E-3</c:v>
                </c:pt>
                <c:pt idx="42">
                  <c:v>6.0775640368960831E-3</c:v>
                </c:pt>
                <c:pt idx="43">
                  <c:v>7.9150658042456967E-3</c:v>
                </c:pt>
                <c:pt idx="44">
                  <c:v>6.8165628074703293E-3</c:v>
                </c:pt>
                <c:pt idx="45">
                  <c:v>6.783135601488177E-3</c:v>
                </c:pt>
                <c:pt idx="46">
                  <c:v>2.3743344744665408E-3</c:v>
                </c:pt>
                <c:pt idx="47">
                  <c:v>4.7815515300167425E-3</c:v>
                </c:pt>
                <c:pt idx="48">
                  <c:v>9.9165625435726039E-3</c:v>
                </c:pt>
              </c:numCache>
            </c:numRef>
          </c:val>
          <c:smooth val="0"/>
          <c:extLst>
            <c:ext xmlns:c16="http://schemas.microsoft.com/office/drawing/2014/chart" uri="{C3380CC4-5D6E-409C-BE32-E72D297353CC}">
              <c16:uniqueId val="{00000000-02D8-4F51-BA0F-EC72A22AB317}"/>
            </c:ext>
          </c:extLst>
        </c:ser>
        <c:ser>
          <c:idx val="1"/>
          <c:order val="1"/>
          <c:tx>
            <c:strRef>
              <c:f>TdR_43!$B$87</c:f>
              <c:strCache>
                <c:ptCount val="1"/>
                <c:pt idx="0">
                  <c:v>Industrie</c:v>
                </c:pt>
              </c:strCache>
            </c:strRef>
          </c:tx>
          <c:marker>
            <c:symbol val="none"/>
          </c:marker>
          <c:cat>
            <c:strRef>
              <c:f>TdR_43!$C$85:$AY$85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TdR_43!$C$87:$AY$87</c:f>
              <c:numCache>
                <c:formatCode>0.0%</c:formatCode>
                <c:ptCount val="49"/>
                <c:pt idx="0">
                  <c:v>9.4105573256730038E-2</c:v>
                </c:pt>
                <c:pt idx="1">
                  <c:v>8.9331342663773017E-2</c:v>
                </c:pt>
                <c:pt idx="2">
                  <c:v>8.8660035578257773E-2</c:v>
                </c:pt>
                <c:pt idx="3">
                  <c:v>8.8021261582604413E-2</c:v>
                </c:pt>
                <c:pt idx="4">
                  <c:v>8.4056967423470519E-2</c:v>
                </c:pt>
                <c:pt idx="5">
                  <c:v>8.4490462920033607E-2</c:v>
                </c:pt>
                <c:pt idx="6">
                  <c:v>7.0998443329564453E-2</c:v>
                </c:pt>
                <c:pt idx="7">
                  <c:v>6.8549598589965094E-2</c:v>
                </c:pt>
                <c:pt idx="8">
                  <c:v>6.9829114334246212E-2</c:v>
                </c:pt>
                <c:pt idx="9">
                  <c:v>7.073520195463967E-2</c:v>
                </c:pt>
                <c:pt idx="10">
                  <c:v>7.8389614290544335E-2</c:v>
                </c:pt>
                <c:pt idx="11">
                  <c:v>8.2064325413465894E-2</c:v>
                </c:pt>
                <c:pt idx="12">
                  <c:v>8.5868161237587753E-2</c:v>
                </c:pt>
                <c:pt idx="13">
                  <c:v>9.0107986763858006E-2</c:v>
                </c:pt>
                <c:pt idx="14">
                  <c:v>8.7072803626379716E-2</c:v>
                </c:pt>
                <c:pt idx="15">
                  <c:v>8.6127057480588798E-2</c:v>
                </c:pt>
                <c:pt idx="16">
                  <c:v>8.7512661910138817E-2</c:v>
                </c:pt>
                <c:pt idx="17">
                  <c:v>8.9682610739565904E-2</c:v>
                </c:pt>
                <c:pt idx="18">
                  <c:v>9.8828892143633343E-2</c:v>
                </c:pt>
                <c:pt idx="19">
                  <c:v>9.0729520045481016E-2</c:v>
                </c:pt>
                <c:pt idx="20">
                  <c:v>9.2232246772266435E-2</c:v>
                </c:pt>
                <c:pt idx="21">
                  <c:v>9.8130511888863431E-2</c:v>
                </c:pt>
                <c:pt idx="22">
                  <c:v>9.3395921693938774E-2</c:v>
                </c:pt>
                <c:pt idx="23">
                  <c:v>9.6036773274062459E-2</c:v>
                </c:pt>
                <c:pt idx="24">
                  <c:v>9.4735487381619451E-2</c:v>
                </c:pt>
                <c:pt idx="25">
                  <c:v>9.9092840978158236E-2</c:v>
                </c:pt>
                <c:pt idx="26">
                  <c:v>0.10377569585375819</c:v>
                </c:pt>
                <c:pt idx="27">
                  <c:v>0.1028837012216498</c:v>
                </c:pt>
                <c:pt idx="28">
                  <c:v>0.1000504458351357</c:v>
                </c:pt>
                <c:pt idx="29">
                  <c:v>9.8838387535928912E-2</c:v>
                </c:pt>
                <c:pt idx="30">
                  <c:v>9.9701109756942352E-2</c:v>
                </c:pt>
                <c:pt idx="31">
                  <c:v>9.6275737003854292E-2</c:v>
                </c:pt>
                <c:pt idx="32">
                  <c:v>0.10021565309234358</c:v>
                </c:pt>
                <c:pt idx="33">
                  <c:v>9.6009476757462631E-2</c:v>
                </c:pt>
                <c:pt idx="34">
                  <c:v>9.6770200224119751E-2</c:v>
                </c:pt>
                <c:pt idx="35">
                  <c:v>9.3467032867944971E-2</c:v>
                </c:pt>
                <c:pt idx="36">
                  <c:v>6.7414934829118589E-2</c:v>
                </c:pt>
                <c:pt idx="37">
                  <c:v>7.0649592746972356E-2</c:v>
                </c:pt>
                <c:pt idx="38">
                  <c:v>9.2847219083819155E-2</c:v>
                </c:pt>
                <c:pt idx="39">
                  <c:v>9.6405576453250277E-2</c:v>
                </c:pt>
                <c:pt idx="40">
                  <c:v>9.8711350225798952E-2</c:v>
                </c:pt>
                <c:pt idx="41">
                  <c:v>9.9068673278300212E-2</c:v>
                </c:pt>
                <c:pt idx="42">
                  <c:v>9.7544448162027383E-2</c:v>
                </c:pt>
                <c:pt idx="43">
                  <c:v>9.798042385130093E-2</c:v>
                </c:pt>
                <c:pt idx="44">
                  <c:v>9.5453750334815193E-2</c:v>
                </c:pt>
                <c:pt idx="45">
                  <c:v>9.1032168618327303E-2</c:v>
                </c:pt>
                <c:pt idx="46">
                  <c:v>9.420924312627045E-2</c:v>
                </c:pt>
                <c:pt idx="47">
                  <c:v>8.9431275820571129E-2</c:v>
                </c:pt>
                <c:pt idx="48">
                  <c:v>8.2687487022732153E-2</c:v>
                </c:pt>
              </c:numCache>
            </c:numRef>
          </c:val>
          <c:smooth val="0"/>
          <c:extLst>
            <c:ext xmlns:c16="http://schemas.microsoft.com/office/drawing/2014/chart" uri="{C3380CC4-5D6E-409C-BE32-E72D297353CC}">
              <c16:uniqueId val="{00000001-02D8-4F51-BA0F-EC72A22AB317}"/>
            </c:ext>
          </c:extLst>
        </c:ser>
        <c:ser>
          <c:idx val="2"/>
          <c:order val="2"/>
          <c:tx>
            <c:strRef>
              <c:f>TdR_43!$B$88</c:f>
              <c:strCache>
                <c:ptCount val="1"/>
                <c:pt idx="0">
                  <c:v>Construction</c:v>
                </c:pt>
              </c:strCache>
            </c:strRef>
          </c:tx>
          <c:marker>
            <c:symbol val="none"/>
          </c:marker>
          <c:cat>
            <c:strRef>
              <c:f>TdR_43!$C$85:$AY$85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TdR_43!$C$88:$AY$88</c:f>
              <c:numCache>
                <c:formatCode>0.0%</c:formatCode>
                <c:ptCount val="49"/>
                <c:pt idx="0">
                  <c:v>5.3142679211604128E-2</c:v>
                </c:pt>
                <c:pt idx="1">
                  <c:v>5.3211072811552899E-2</c:v>
                </c:pt>
                <c:pt idx="2">
                  <c:v>6.1981160022803593E-2</c:v>
                </c:pt>
                <c:pt idx="3">
                  <c:v>6.3954203245003227E-2</c:v>
                </c:pt>
                <c:pt idx="4">
                  <c:v>5.2411635821861979E-2</c:v>
                </c:pt>
                <c:pt idx="5">
                  <c:v>4.3149338729910607E-2</c:v>
                </c:pt>
                <c:pt idx="6">
                  <c:v>3.915474942085545E-2</c:v>
                </c:pt>
                <c:pt idx="7">
                  <c:v>4.3874031899524983E-2</c:v>
                </c:pt>
                <c:pt idx="8">
                  <c:v>5.7217683334405738E-2</c:v>
                </c:pt>
                <c:pt idx="9">
                  <c:v>4.4375885737751287E-2</c:v>
                </c:pt>
                <c:pt idx="10">
                  <c:v>4.958533881636943E-2</c:v>
                </c:pt>
                <c:pt idx="11">
                  <c:v>4.5964039844983082E-2</c:v>
                </c:pt>
                <c:pt idx="12">
                  <c:v>5.0312392332726316E-2</c:v>
                </c:pt>
                <c:pt idx="13">
                  <c:v>4.0532487732363585E-2</c:v>
                </c:pt>
                <c:pt idx="14">
                  <c:v>4.5144333738914993E-2</c:v>
                </c:pt>
                <c:pt idx="15">
                  <c:v>4.0253867124749425E-2</c:v>
                </c:pt>
                <c:pt idx="16">
                  <c:v>4.5842488527809234E-2</c:v>
                </c:pt>
                <c:pt idx="17">
                  <c:v>5.2653109385554432E-2</c:v>
                </c:pt>
                <c:pt idx="18">
                  <c:v>5.6673745179463997E-2</c:v>
                </c:pt>
                <c:pt idx="19">
                  <c:v>6.0114635401135492E-2</c:v>
                </c:pt>
                <c:pt idx="20">
                  <c:v>4.8469785177333691E-2</c:v>
                </c:pt>
                <c:pt idx="21">
                  <c:v>4.0394607169624064E-2</c:v>
                </c:pt>
                <c:pt idx="22">
                  <c:v>4.6616489899223519E-2</c:v>
                </c:pt>
                <c:pt idx="23">
                  <c:v>5.1559451338746759E-2</c:v>
                </c:pt>
                <c:pt idx="24">
                  <c:v>5.1590220643456218E-2</c:v>
                </c:pt>
                <c:pt idx="25">
                  <c:v>5.7360278519057291E-2</c:v>
                </c:pt>
                <c:pt idx="26">
                  <c:v>7.0373388179311436E-2</c:v>
                </c:pt>
                <c:pt idx="27">
                  <c:v>6.1765531055910088E-2</c:v>
                </c:pt>
                <c:pt idx="28">
                  <c:v>6.4035069367120084E-2</c:v>
                </c:pt>
                <c:pt idx="29">
                  <c:v>6.890260107961084E-2</c:v>
                </c:pt>
                <c:pt idx="30">
                  <c:v>6.7903717909724021E-2</c:v>
                </c:pt>
                <c:pt idx="31">
                  <c:v>6.477992326963565E-2</c:v>
                </c:pt>
                <c:pt idx="32">
                  <c:v>6.2076190574178465E-2</c:v>
                </c:pt>
                <c:pt idx="33">
                  <c:v>5.4827412721851952E-2</c:v>
                </c:pt>
                <c:pt idx="34">
                  <c:v>6.5092921017664646E-2</c:v>
                </c:pt>
                <c:pt idx="35">
                  <c:v>6.3482265026771789E-2</c:v>
                </c:pt>
                <c:pt idx="36">
                  <c:v>1.5730667796476808E-2</c:v>
                </c:pt>
                <c:pt idx="37">
                  <c:v>4.4922468345562815E-2</c:v>
                </c:pt>
                <c:pt idx="38">
                  <c:v>5.5788387690600648E-2</c:v>
                </c:pt>
                <c:pt idx="39">
                  <c:v>5.7161327534381981E-2</c:v>
                </c:pt>
                <c:pt idx="40">
                  <c:v>5.9984018898395788E-2</c:v>
                </c:pt>
                <c:pt idx="41">
                  <c:v>5.9321743609480712E-2</c:v>
                </c:pt>
                <c:pt idx="42">
                  <c:v>5.8387215698738469E-2</c:v>
                </c:pt>
                <c:pt idx="43">
                  <c:v>5.8238127180340681E-2</c:v>
                </c:pt>
                <c:pt idx="44">
                  <c:v>5.7772319229263687E-2</c:v>
                </c:pt>
                <c:pt idx="45">
                  <c:v>5.3858244696028332E-2</c:v>
                </c:pt>
                <c:pt idx="46">
                  <c:v>5.8470451144183845E-2</c:v>
                </c:pt>
                <c:pt idx="47">
                  <c:v>5.4818213183897686E-2</c:v>
                </c:pt>
                <c:pt idx="48">
                  <c:v>5.6838149101334293E-2</c:v>
                </c:pt>
              </c:numCache>
            </c:numRef>
          </c:val>
          <c:smooth val="0"/>
          <c:extLst>
            <c:ext xmlns:c16="http://schemas.microsoft.com/office/drawing/2014/chart" uri="{C3380CC4-5D6E-409C-BE32-E72D297353CC}">
              <c16:uniqueId val="{00000002-02D8-4F51-BA0F-EC72A22AB317}"/>
            </c:ext>
          </c:extLst>
        </c:ser>
        <c:ser>
          <c:idx val="3"/>
          <c:order val="3"/>
          <c:tx>
            <c:strRef>
              <c:f>TdR_43!$B$89</c:f>
              <c:strCache>
                <c:ptCount val="1"/>
                <c:pt idx="0">
                  <c:v>Tertiaire marchand</c:v>
                </c:pt>
              </c:strCache>
            </c:strRef>
          </c:tx>
          <c:marker>
            <c:symbol val="none"/>
          </c:marker>
          <c:cat>
            <c:strRef>
              <c:f>TdR_43!$C$85:$AY$85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TdR_43!$C$89:$AY$89</c:f>
              <c:numCache>
                <c:formatCode>0.0%</c:formatCode>
                <c:ptCount val="49"/>
                <c:pt idx="0">
                  <c:v>9.3366362944708146E-3</c:v>
                </c:pt>
                <c:pt idx="1">
                  <c:v>1.0418853885624892E-2</c:v>
                </c:pt>
                <c:pt idx="2">
                  <c:v>1.0016508096746663E-2</c:v>
                </c:pt>
                <c:pt idx="3">
                  <c:v>8.234788276100094E-3</c:v>
                </c:pt>
                <c:pt idx="4">
                  <c:v>6.0065829431010624E-3</c:v>
                </c:pt>
                <c:pt idx="5">
                  <c:v>5.780310047958653E-3</c:v>
                </c:pt>
                <c:pt idx="6">
                  <c:v>7.2676617613713921E-3</c:v>
                </c:pt>
                <c:pt idx="7">
                  <c:v>7.4583656136742761E-3</c:v>
                </c:pt>
                <c:pt idx="8">
                  <c:v>7.1728740980587912E-3</c:v>
                </c:pt>
                <c:pt idx="9">
                  <c:v>7.4233473995918044E-3</c:v>
                </c:pt>
                <c:pt idx="10">
                  <c:v>7.1540830246640211E-3</c:v>
                </c:pt>
                <c:pt idx="11">
                  <c:v>6.5036808550646939E-3</c:v>
                </c:pt>
                <c:pt idx="12">
                  <c:v>6.6585355687770178E-3</c:v>
                </c:pt>
                <c:pt idx="13">
                  <c:v>8.8573740732764868E-3</c:v>
                </c:pt>
                <c:pt idx="14">
                  <c:v>7.4209470455543379E-3</c:v>
                </c:pt>
                <c:pt idx="15">
                  <c:v>9.8413972359712668E-3</c:v>
                </c:pt>
                <c:pt idx="16">
                  <c:v>9.0917665004662963E-3</c:v>
                </c:pt>
                <c:pt idx="17">
                  <c:v>1.0032972344773421E-2</c:v>
                </c:pt>
                <c:pt idx="18">
                  <c:v>1.0262077740859512E-2</c:v>
                </c:pt>
                <c:pt idx="19">
                  <c:v>9.1453898523395638E-3</c:v>
                </c:pt>
                <c:pt idx="20">
                  <c:v>9.5377072581114501E-3</c:v>
                </c:pt>
                <c:pt idx="21">
                  <c:v>9.9875523381061995E-3</c:v>
                </c:pt>
                <c:pt idx="22">
                  <c:v>1.1126526062424941E-2</c:v>
                </c:pt>
                <c:pt idx="23">
                  <c:v>1.4721661150284247E-2</c:v>
                </c:pt>
                <c:pt idx="24">
                  <c:v>1.6959046396846696E-2</c:v>
                </c:pt>
                <c:pt idx="25">
                  <c:v>1.8491779847490186E-2</c:v>
                </c:pt>
                <c:pt idx="26">
                  <c:v>1.8961881703970406E-2</c:v>
                </c:pt>
                <c:pt idx="27">
                  <c:v>1.9711780906865827E-2</c:v>
                </c:pt>
                <c:pt idx="28">
                  <c:v>1.7718841712611236E-2</c:v>
                </c:pt>
                <c:pt idx="29">
                  <c:v>1.8826960706966652E-2</c:v>
                </c:pt>
                <c:pt idx="30">
                  <c:v>1.8381690522064505E-2</c:v>
                </c:pt>
                <c:pt idx="31">
                  <c:v>1.604930119343433E-2</c:v>
                </c:pt>
                <c:pt idx="32">
                  <c:v>1.7076834892847784E-2</c:v>
                </c:pt>
                <c:pt idx="33">
                  <c:v>1.9005259179526814E-2</c:v>
                </c:pt>
                <c:pt idx="34">
                  <c:v>1.8943135624240447E-2</c:v>
                </c:pt>
                <c:pt idx="35">
                  <c:v>2.142885751133974E-2</c:v>
                </c:pt>
                <c:pt idx="36">
                  <c:v>1.4800790136549346E-2</c:v>
                </c:pt>
                <c:pt idx="37">
                  <c:v>2.272018463554264E-2</c:v>
                </c:pt>
                <c:pt idx="38">
                  <c:v>2.4505792399209969E-2</c:v>
                </c:pt>
                <c:pt idx="39">
                  <c:v>2.4924988536172397E-2</c:v>
                </c:pt>
                <c:pt idx="40">
                  <c:v>2.6291195980965933E-2</c:v>
                </c:pt>
                <c:pt idx="41">
                  <c:v>3.4221252490822925E-2</c:v>
                </c:pt>
                <c:pt idx="42">
                  <c:v>2.8750768218497758E-2</c:v>
                </c:pt>
                <c:pt idx="43">
                  <c:v>2.6729637307830557E-2</c:v>
                </c:pt>
                <c:pt idx="44">
                  <c:v>2.8854471418549847E-2</c:v>
                </c:pt>
                <c:pt idx="45">
                  <c:v>2.9491773418518132E-2</c:v>
                </c:pt>
                <c:pt idx="46">
                  <c:v>2.7542115275255585E-2</c:v>
                </c:pt>
                <c:pt idx="47">
                  <c:v>2.5985038225929079E-2</c:v>
                </c:pt>
                <c:pt idx="48">
                  <c:v>2.6155028551335707E-2</c:v>
                </c:pt>
              </c:numCache>
            </c:numRef>
          </c:val>
          <c:smooth val="0"/>
          <c:extLst>
            <c:ext xmlns:c16="http://schemas.microsoft.com/office/drawing/2014/chart" uri="{C3380CC4-5D6E-409C-BE32-E72D297353CC}">
              <c16:uniqueId val="{00000003-02D8-4F51-BA0F-EC72A22AB317}"/>
            </c:ext>
          </c:extLst>
        </c:ser>
        <c:ser>
          <c:idx val="4"/>
          <c:order val="4"/>
          <c:tx>
            <c:strRef>
              <c:f>TdR_43!$B$90</c:f>
              <c:strCache>
                <c:ptCount val="1"/>
                <c:pt idx="0">
                  <c:v>Tertiaire non marchand</c:v>
                </c:pt>
              </c:strCache>
            </c:strRef>
          </c:tx>
          <c:marker>
            <c:symbol val="none"/>
          </c:marker>
          <c:cat>
            <c:strRef>
              <c:f>TdR_43!$C$85:$AY$85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TdR_43!$C$90:$AY$90</c:f>
              <c:numCache>
                <c:formatCode>0.0%</c:formatCode>
                <c:ptCount val="49"/>
                <c:pt idx="0">
                  <c:v>7.8495684913880198E-4</c:v>
                </c:pt>
                <c:pt idx="1">
                  <c:v>5.9682036256874865E-4</c:v>
                </c:pt>
                <c:pt idx="2">
                  <c:v>6.9898022224540283E-4</c:v>
                </c:pt>
                <c:pt idx="3">
                  <c:v>8.8688025138467332E-4</c:v>
                </c:pt>
                <c:pt idx="4">
                  <c:v>1.0230031058765707E-3</c:v>
                </c:pt>
                <c:pt idx="5">
                  <c:v>7.0085382451376486E-4</c:v>
                </c:pt>
                <c:pt idx="6">
                  <c:v>1.0782909982525459E-3</c:v>
                </c:pt>
                <c:pt idx="7">
                  <c:v>1.2852624185834527E-3</c:v>
                </c:pt>
                <c:pt idx="8">
                  <c:v>8.4214517393723038E-4</c:v>
                </c:pt>
                <c:pt idx="9">
                  <c:v>8.4104957309385998E-4</c:v>
                </c:pt>
                <c:pt idx="10">
                  <c:v>2.8534301357525515E-4</c:v>
                </c:pt>
                <c:pt idx="11">
                  <c:v>3.6815297724970424E-4</c:v>
                </c:pt>
                <c:pt idx="12">
                  <c:v>2.4519776507004091E-4</c:v>
                </c:pt>
                <c:pt idx="13">
                  <c:v>2.9065066951102262E-4</c:v>
                </c:pt>
                <c:pt idx="14">
                  <c:v>3.6309438088930068E-4</c:v>
                </c:pt>
                <c:pt idx="15">
                  <c:v>3.9248238641871933E-4</c:v>
                </c:pt>
                <c:pt idx="16">
                  <c:v>2.2301951425065148E-4</c:v>
                </c:pt>
                <c:pt idx="17">
                  <c:v>4.4250503760174549E-4</c:v>
                </c:pt>
                <c:pt idx="18">
                  <c:v>7.0363067360219443E-4</c:v>
                </c:pt>
                <c:pt idx="19">
                  <c:v>6.5389763067275487E-4</c:v>
                </c:pt>
                <c:pt idx="20">
                  <c:v>6.1618905351190807E-4</c:v>
                </c:pt>
                <c:pt idx="21">
                  <c:v>5.3204698278799941E-4</c:v>
                </c:pt>
                <c:pt idx="22">
                  <c:v>8.1087269974487047E-4</c:v>
                </c:pt>
                <c:pt idx="23">
                  <c:v>6.6400131932588843E-4</c:v>
                </c:pt>
                <c:pt idx="24">
                  <c:v>1.2218607690377349E-3</c:v>
                </c:pt>
                <c:pt idx="25">
                  <c:v>1.4514052375382877E-3</c:v>
                </c:pt>
                <c:pt idx="26">
                  <c:v>9.7887550774886805E-4</c:v>
                </c:pt>
                <c:pt idx="27">
                  <c:v>1.1520770355406141E-3</c:v>
                </c:pt>
                <c:pt idx="28">
                  <c:v>1.3656559328379101E-3</c:v>
                </c:pt>
                <c:pt idx="29">
                  <c:v>1.5629613683359653E-3</c:v>
                </c:pt>
                <c:pt idx="30">
                  <c:v>8.4151416750552586E-4</c:v>
                </c:pt>
                <c:pt idx="31">
                  <c:v>1.6454752513613503E-3</c:v>
                </c:pt>
                <c:pt idx="32">
                  <c:v>7.6627462993165594E-4</c:v>
                </c:pt>
                <c:pt idx="33">
                  <c:v>6.4776011251056027E-4</c:v>
                </c:pt>
                <c:pt idx="34">
                  <c:v>8.8163943128288368E-4</c:v>
                </c:pt>
                <c:pt idx="35">
                  <c:v>1.0630520087590259E-3</c:v>
                </c:pt>
                <c:pt idx="36">
                  <c:v>3.1009966822924097E-4</c:v>
                </c:pt>
                <c:pt idx="37">
                  <c:v>6.3428079333369028E-4</c:v>
                </c:pt>
                <c:pt idx="38">
                  <c:v>1.6783046175889995E-3</c:v>
                </c:pt>
                <c:pt idx="39">
                  <c:v>1.2221942889556066E-3</c:v>
                </c:pt>
                <c:pt idx="40">
                  <c:v>1.3705260620810382E-3</c:v>
                </c:pt>
                <c:pt idx="41">
                  <c:v>1.637074948489055E-3</c:v>
                </c:pt>
                <c:pt idx="42">
                  <c:v>1.6135272656032913E-3</c:v>
                </c:pt>
                <c:pt idx="43">
                  <c:v>8.9896163924055288E-3</c:v>
                </c:pt>
                <c:pt idx="44">
                  <c:v>9.1171776783247616E-3</c:v>
                </c:pt>
                <c:pt idx="45">
                  <c:v>9.0744914145843483E-3</c:v>
                </c:pt>
                <c:pt idx="46">
                  <c:v>8.3866259975566796E-3</c:v>
                </c:pt>
                <c:pt idx="47">
                  <c:v>1.0676789106277831E-2</c:v>
                </c:pt>
                <c:pt idx="48">
                  <c:v>8.8641132498923879E-3</c:v>
                </c:pt>
              </c:numCache>
            </c:numRef>
          </c:val>
          <c:smooth val="0"/>
          <c:extLst>
            <c:ext xmlns:c16="http://schemas.microsoft.com/office/drawing/2014/chart" uri="{C3380CC4-5D6E-409C-BE32-E72D297353CC}">
              <c16:uniqueId val="{00000004-02D8-4F51-BA0F-EC72A22AB317}"/>
            </c:ext>
          </c:extLst>
        </c:ser>
        <c:dLbls>
          <c:showLegendKey val="0"/>
          <c:showVal val="0"/>
          <c:showCatName val="0"/>
          <c:showSerName val="0"/>
          <c:showPercent val="0"/>
          <c:showBubbleSize val="0"/>
        </c:dLbls>
        <c:smooth val="0"/>
        <c:axId val="151980672"/>
        <c:axId val="151982464"/>
      </c:lineChart>
      <c:catAx>
        <c:axId val="151980672"/>
        <c:scaling>
          <c:orientation val="minMax"/>
        </c:scaling>
        <c:delete val="0"/>
        <c:axPos val="b"/>
        <c:numFmt formatCode="General" sourceLinked="0"/>
        <c:majorTickMark val="out"/>
        <c:minorTickMark val="none"/>
        <c:tickLblPos val="nextTo"/>
        <c:crossAx val="151982464"/>
        <c:crosses val="autoZero"/>
        <c:auto val="1"/>
        <c:lblAlgn val="ctr"/>
        <c:lblOffset val="100"/>
        <c:noMultiLvlLbl val="0"/>
      </c:catAx>
      <c:valAx>
        <c:axId val="151982464"/>
        <c:scaling>
          <c:orientation val="minMax"/>
        </c:scaling>
        <c:delete val="0"/>
        <c:axPos val="l"/>
        <c:majorGridlines/>
        <c:numFmt formatCode="0.0%" sourceLinked="1"/>
        <c:majorTickMark val="out"/>
        <c:minorTickMark val="none"/>
        <c:tickLblPos val="nextTo"/>
        <c:crossAx val="1519806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TdR_43!$B$86</c:f>
              <c:strCache>
                <c:ptCount val="1"/>
                <c:pt idx="0">
                  <c:v>Agriculture</c:v>
                </c:pt>
              </c:strCache>
            </c:strRef>
          </c:tx>
          <c:marker>
            <c:symbol val="none"/>
          </c:marker>
          <c:cat>
            <c:strRef>
              <c:f>TdR_43!$C$85:$AZ$85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TdR_43!$C$86:$AZ$86</c:f>
              <c:numCache>
                <c:formatCode>0.0%</c:formatCode>
                <c:ptCount val="50"/>
                <c:pt idx="0">
                  <c:v>3.8697696202667836E-3</c:v>
                </c:pt>
                <c:pt idx="1">
                  <c:v>1.5161662561580694E-3</c:v>
                </c:pt>
                <c:pt idx="2">
                  <c:v>0</c:v>
                </c:pt>
                <c:pt idx="3">
                  <c:v>3.3343433819489729E-3</c:v>
                </c:pt>
                <c:pt idx="4">
                  <c:v>0</c:v>
                </c:pt>
                <c:pt idx="5">
                  <c:v>2.0366444003720088E-3</c:v>
                </c:pt>
                <c:pt idx="6">
                  <c:v>0</c:v>
                </c:pt>
                <c:pt idx="7">
                  <c:v>0</c:v>
                </c:pt>
                <c:pt idx="8">
                  <c:v>0</c:v>
                </c:pt>
                <c:pt idx="9">
                  <c:v>0</c:v>
                </c:pt>
                <c:pt idx="10">
                  <c:v>1.630071519855999E-3</c:v>
                </c:pt>
                <c:pt idx="11">
                  <c:v>0</c:v>
                </c:pt>
                <c:pt idx="12">
                  <c:v>4.6476873805843784E-3</c:v>
                </c:pt>
                <c:pt idx="13">
                  <c:v>0</c:v>
                </c:pt>
                <c:pt idx="14">
                  <c:v>0</c:v>
                </c:pt>
                <c:pt idx="15">
                  <c:v>1.5019660452593082E-3</c:v>
                </c:pt>
                <c:pt idx="16">
                  <c:v>1.3809417950118011E-3</c:v>
                </c:pt>
                <c:pt idx="17">
                  <c:v>1.239881121197145E-3</c:v>
                </c:pt>
                <c:pt idx="18">
                  <c:v>1.0541432549673849E-3</c:v>
                </c:pt>
                <c:pt idx="19">
                  <c:v>1.6266585719575345E-3</c:v>
                </c:pt>
                <c:pt idx="20">
                  <c:v>7.7295372255764062E-4</c:v>
                </c:pt>
                <c:pt idx="21">
                  <c:v>4.3014357555767472E-3</c:v>
                </c:pt>
                <c:pt idx="22">
                  <c:v>1.9765848543132516E-3</c:v>
                </c:pt>
                <c:pt idx="23">
                  <c:v>3.7287787993353478E-3</c:v>
                </c:pt>
                <c:pt idx="24">
                  <c:v>2.8277231764538419E-3</c:v>
                </c:pt>
                <c:pt idx="25">
                  <c:v>2.2883438365895012E-3</c:v>
                </c:pt>
                <c:pt idx="26">
                  <c:v>1.3807786636808111E-3</c:v>
                </c:pt>
                <c:pt idx="27">
                  <c:v>1.3435101483518861E-3</c:v>
                </c:pt>
                <c:pt idx="28">
                  <c:v>2.7664790094292062E-3</c:v>
                </c:pt>
                <c:pt idx="29">
                  <c:v>2.5010029937323139E-3</c:v>
                </c:pt>
                <c:pt idx="30">
                  <c:v>3.1673252511149165E-3</c:v>
                </c:pt>
                <c:pt idx="31">
                  <c:v>4.7169854813009747E-3</c:v>
                </c:pt>
                <c:pt idx="32">
                  <c:v>1.3329889277599802E-3</c:v>
                </c:pt>
                <c:pt idx="33">
                  <c:v>3.2374864822271761E-3</c:v>
                </c:pt>
                <c:pt idx="34">
                  <c:v>8.8132115765478952E-4</c:v>
                </c:pt>
                <c:pt idx="35">
                  <c:v>2.8676907400296604E-3</c:v>
                </c:pt>
                <c:pt idx="36">
                  <c:v>0</c:v>
                </c:pt>
                <c:pt idx="37">
                  <c:v>3.871907553870681E-3</c:v>
                </c:pt>
                <c:pt idx="38">
                  <c:v>1.0475805659239423E-3</c:v>
                </c:pt>
                <c:pt idx="39">
                  <c:v>9.9486843744652138E-4</c:v>
                </c:pt>
                <c:pt idx="40">
                  <c:v>4.5370473848007397E-3</c:v>
                </c:pt>
                <c:pt idx="41">
                  <c:v>6.5397155963446661E-3</c:v>
                </c:pt>
                <c:pt idx="42">
                  <c:v>6.0775640368960831E-3</c:v>
                </c:pt>
                <c:pt idx="43">
                  <c:v>7.9150658042456967E-3</c:v>
                </c:pt>
                <c:pt idx="44">
                  <c:v>6.8165628074703293E-3</c:v>
                </c:pt>
                <c:pt idx="45">
                  <c:v>6.783135601488177E-3</c:v>
                </c:pt>
                <c:pt idx="46">
                  <c:v>2.3743344744665408E-3</c:v>
                </c:pt>
                <c:pt idx="47">
                  <c:v>4.7815515300167425E-3</c:v>
                </c:pt>
                <c:pt idx="48">
                  <c:v>9.9165625435726039E-3</c:v>
                </c:pt>
                <c:pt idx="49">
                  <c:v>6.3317960013834235E-3</c:v>
                </c:pt>
              </c:numCache>
            </c:numRef>
          </c:val>
          <c:smooth val="0"/>
          <c:extLst>
            <c:ext xmlns:c16="http://schemas.microsoft.com/office/drawing/2014/chart" uri="{C3380CC4-5D6E-409C-BE32-E72D297353CC}">
              <c16:uniqueId val="{00000000-9CD8-42B5-BD27-BBCD2930E2DD}"/>
            </c:ext>
          </c:extLst>
        </c:ser>
        <c:ser>
          <c:idx val="1"/>
          <c:order val="1"/>
          <c:tx>
            <c:strRef>
              <c:f>TdR_43!$B$87</c:f>
              <c:strCache>
                <c:ptCount val="1"/>
                <c:pt idx="0">
                  <c:v>Industrie</c:v>
                </c:pt>
              </c:strCache>
            </c:strRef>
          </c:tx>
          <c:marker>
            <c:symbol val="none"/>
          </c:marker>
          <c:cat>
            <c:strRef>
              <c:f>TdR_43!$C$85:$AZ$85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TdR_43!$C$87:$AZ$87</c:f>
              <c:numCache>
                <c:formatCode>0.0%</c:formatCode>
                <c:ptCount val="50"/>
                <c:pt idx="0">
                  <c:v>9.4105573256730038E-2</c:v>
                </c:pt>
                <c:pt idx="1">
                  <c:v>8.9331342663773017E-2</c:v>
                </c:pt>
                <c:pt idx="2">
                  <c:v>8.8660035578257773E-2</c:v>
                </c:pt>
                <c:pt idx="3">
                  <c:v>8.8021261582604413E-2</c:v>
                </c:pt>
                <c:pt idx="4">
                  <c:v>8.4056967423470519E-2</c:v>
                </c:pt>
                <c:pt idx="5">
                  <c:v>8.4490462920033607E-2</c:v>
                </c:pt>
                <c:pt idx="6">
                  <c:v>7.0998443329564453E-2</c:v>
                </c:pt>
                <c:pt idx="7">
                  <c:v>6.8549598589965094E-2</c:v>
                </c:pt>
                <c:pt idx="8">
                  <c:v>6.9829114334246212E-2</c:v>
                </c:pt>
                <c:pt idx="9">
                  <c:v>7.073520195463967E-2</c:v>
                </c:pt>
                <c:pt idx="10">
                  <c:v>7.8389614290544335E-2</c:v>
                </c:pt>
                <c:pt idx="11">
                  <c:v>8.2064325413465894E-2</c:v>
                </c:pt>
                <c:pt idx="12">
                  <c:v>8.5868161237587753E-2</c:v>
                </c:pt>
                <c:pt idx="13">
                  <c:v>9.0107986763858006E-2</c:v>
                </c:pt>
                <c:pt idx="14">
                  <c:v>8.7072803626379716E-2</c:v>
                </c:pt>
                <c:pt idx="15">
                  <c:v>8.6127057480588798E-2</c:v>
                </c:pt>
                <c:pt idx="16">
                  <c:v>8.7512661910138817E-2</c:v>
                </c:pt>
                <c:pt idx="17">
                  <c:v>8.9682610739565904E-2</c:v>
                </c:pt>
                <c:pt idx="18">
                  <c:v>9.8828892143633343E-2</c:v>
                </c:pt>
                <c:pt idx="19">
                  <c:v>9.0729520045481016E-2</c:v>
                </c:pt>
                <c:pt idx="20">
                  <c:v>9.2232246772266435E-2</c:v>
                </c:pt>
                <c:pt idx="21">
                  <c:v>9.8130511888863431E-2</c:v>
                </c:pt>
                <c:pt idx="22">
                  <c:v>9.3395921693938774E-2</c:v>
                </c:pt>
                <c:pt idx="23">
                  <c:v>9.6036773274062459E-2</c:v>
                </c:pt>
                <c:pt idx="24">
                  <c:v>9.4735487381619451E-2</c:v>
                </c:pt>
                <c:pt idx="25">
                  <c:v>9.9092840978158236E-2</c:v>
                </c:pt>
                <c:pt idx="26">
                  <c:v>0.10377569585375819</c:v>
                </c:pt>
                <c:pt idx="27">
                  <c:v>0.1028837012216498</c:v>
                </c:pt>
                <c:pt idx="28">
                  <c:v>0.1000504458351357</c:v>
                </c:pt>
                <c:pt idx="29">
                  <c:v>9.8838387535928912E-2</c:v>
                </c:pt>
                <c:pt idx="30">
                  <c:v>9.9701109756942352E-2</c:v>
                </c:pt>
                <c:pt idx="31">
                  <c:v>9.6275737003854292E-2</c:v>
                </c:pt>
                <c:pt idx="32">
                  <c:v>0.10021565309234358</c:v>
                </c:pt>
                <c:pt idx="33">
                  <c:v>9.6009476757462631E-2</c:v>
                </c:pt>
                <c:pt idx="34">
                  <c:v>9.6770200224119751E-2</c:v>
                </c:pt>
                <c:pt idx="35">
                  <c:v>9.3467032867944971E-2</c:v>
                </c:pt>
                <c:pt idx="36">
                  <c:v>6.7414934829118589E-2</c:v>
                </c:pt>
                <c:pt idx="37">
                  <c:v>7.0649592746972356E-2</c:v>
                </c:pt>
                <c:pt idx="38">
                  <c:v>9.2847219083819155E-2</c:v>
                </c:pt>
                <c:pt idx="39">
                  <c:v>9.6405576453250277E-2</c:v>
                </c:pt>
                <c:pt idx="40">
                  <c:v>9.8711350225798952E-2</c:v>
                </c:pt>
                <c:pt idx="41">
                  <c:v>9.9068673278300212E-2</c:v>
                </c:pt>
                <c:pt idx="42">
                  <c:v>9.7544448162027383E-2</c:v>
                </c:pt>
                <c:pt idx="43">
                  <c:v>9.798042385130093E-2</c:v>
                </c:pt>
                <c:pt idx="44">
                  <c:v>9.5453750334815193E-2</c:v>
                </c:pt>
                <c:pt idx="45">
                  <c:v>9.1032168618327303E-2</c:v>
                </c:pt>
                <c:pt idx="46">
                  <c:v>9.420924312627045E-2</c:v>
                </c:pt>
                <c:pt idx="47">
                  <c:v>8.9431275820571129E-2</c:v>
                </c:pt>
                <c:pt idx="48">
                  <c:v>8.2687487022732153E-2</c:v>
                </c:pt>
                <c:pt idx="49">
                  <c:v>8.3643299802716828E-2</c:v>
                </c:pt>
              </c:numCache>
            </c:numRef>
          </c:val>
          <c:smooth val="0"/>
          <c:extLst>
            <c:ext xmlns:c16="http://schemas.microsoft.com/office/drawing/2014/chart" uri="{C3380CC4-5D6E-409C-BE32-E72D297353CC}">
              <c16:uniqueId val="{00000001-9CD8-42B5-BD27-BBCD2930E2DD}"/>
            </c:ext>
          </c:extLst>
        </c:ser>
        <c:ser>
          <c:idx val="2"/>
          <c:order val="2"/>
          <c:tx>
            <c:strRef>
              <c:f>TdR_43!$B$88</c:f>
              <c:strCache>
                <c:ptCount val="1"/>
                <c:pt idx="0">
                  <c:v>Construction</c:v>
                </c:pt>
              </c:strCache>
            </c:strRef>
          </c:tx>
          <c:marker>
            <c:symbol val="none"/>
          </c:marker>
          <c:cat>
            <c:strRef>
              <c:f>TdR_43!$C$85:$AZ$85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TdR_43!$C$88:$AZ$88</c:f>
              <c:numCache>
                <c:formatCode>0.0%</c:formatCode>
                <c:ptCount val="50"/>
                <c:pt idx="0">
                  <c:v>5.3142679211604128E-2</c:v>
                </c:pt>
                <c:pt idx="1">
                  <c:v>5.3211072811552899E-2</c:v>
                </c:pt>
                <c:pt idx="2">
                  <c:v>6.1981160022803593E-2</c:v>
                </c:pt>
                <c:pt idx="3">
                  <c:v>6.3954203245003227E-2</c:v>
                </c:pt>
                <c:pt idx="4">
                  <c:v>5.2411635821861979E-2</c:v>
                </c:pt>
                <c:pt idx="5">
                  <c:v>4.3149338729910607E-2</c:v>
                </c:pt>
                <c:pt idx="6">
                  <c:v>3.915474942085545E-2</c:v>
                </c:pt>
                <c:pt idx="7">
                  <c:v>4.3874031899524983E-2</c:v>
                </c:pt>
                <c:pt idx="8">
                  <c:v>5.7217683334405738E-2</c:v>
                </c:pt>
                <c:pt idx="9">
                  <c:v>4.4375885737751287E-2</c:v>
                </c:pt>
                <c:pt idx="10">
                  <c:v>4.958533881636943E-2</c:v>
                </c:pt>
                <c:pt idx="11">
                  <c:v>4.5964039844983082E-2</c:v>
                </c:pt>
                <c:pt idx="12">
                  <c:v>5.0312392332726316E-2</c:v>
                </c:pt>
                <c:pt idx="13">
                  <c:v>4.0532487732363585E-2</c:v>
                </c:pt>
                <c:pt idx="14">
                  <c:v>4.5144333738914993E-2</c:v>
                </c:pt>
                <c:pt idx="15">
                  <c:v>4.0253867124749425E-2</c:v>
                </c:pt>
                <c:pt idx="16">
                  <c:v>4.5842488527809234E-2</c:v>
                </c:pt>
                <c:pt idx="17">
                  <c:v>5.2653109385554432E-2</c:v>
                </c:pt>
                <c:pt idx="18">
                  <c:v>5.6673745179463997E-2</c:v>
                </c:pt>
                <c:pt idx="19">
                  <c:v>6.0114635401135492E-2</c:v>
                </c:pt>
                <c:pt idx="20">
                  <c:v>4.8469785177333691E-2</c:v>
                </c:pt>
                <c:pt idx="21">
                  <c:v>4.0394607169624064E-2</c:v>
                </c:pt>
                <c:pt idx="22">
                  <c:v>4.6616489899223519E-2</c:v>
                </c:pt>
                <c:pt idx="23">
                  <c:v>5.1559451338746759E-2</c:v>
                </c:pt>
                <c:pt idx="24">
                  <c:v>5.1590220643456218E-2</c:v>
                </c:pt>
                <c:pt idx="25">
                  <c:v>5.7360278519057291E-2</c:v>
                </c:pt>
                <c:pt idx="26">
                  <c:v>7.0373388179311436E-2</c:v>
                </c:pt>
                <c:pt idx="27">
                  <c:v>6.1765531055910088E-2</c:v>
                </c:pt>
                <c:pt idx="28">
                  <c:v>6.4035069367120084E-2</c:v>
                </c:pt>
                <c:pt idx="29">
                  <c:v>6.890260107961084E-2</c:v>
                </c:pt>
                <c:pt idx="30">
                  <c:v>6.7903717909724021E-2</c:v>
                </c:pt>
                <c:pt idx="31">
                  <c:v>6.477992326963565E-2</c:v>
                </c:pt>
                <c:pt idx="32">
                  <c:v>6.2076190574178465E-2</c:v>
                </c:pt>
                <c:pt idx="33">
                  <c:v>5.4827412721851952E-2</c:v>
                </c:pt>
                <c:pt idx="34">
                  <c:v>6.5092921017664646E-2</c:v>
                </c:pt>
                <c:pt idx="35">
                  <c:v>6.3482265026771789E-2</c:v>
                </c:pt>
                <c:pt idx="36">
                  <c:v>1.5730667796476808E-2</c:v>
                </c:pt>
                <c:pt idx="37">
                  <c:v>4.4922468345562815E-2</c:v>
                </c:pt>
                <c:pt idx="38">
                  <c:v>5.5788387690600648E-2</c:v>
                </c:pt>
                <c:pt idx="39">
                  <c:v>5.7161327534381981E-2</c:v>
                </c:pt>
                <c:pt idx="40">
                  <c:v>5.9984018898395788E-2</c:v>
                </c:pt>
                <c:pt idx="41">
                  <c:v>5.9321743609480712E-2</c:v>
                </c:pt>
                <c:pt idx="42">
                  <c:v>5.8387215698738469E-2</c:v>
                </c:pt>
                <c:pt idx="43">
                  <c:v>5.8238127180340681E-2</c:v>
                </c:pt>
                <c:pt idx="44">
                  <c:v>5.7772319229263687E-2</c:v>
                </c:pt>
                <c:pt idx="45">
                  <c:v>5.3858244696028332E-2</c:v>
                </c:pt>
                <c:pt idx="46">
                  <c:v>5.8470451144183845E-2</c:v>
                </c:pt>
                <c:pt idx="47">
                  <c:v>5.4818213183897686E-2</c:v>
                </c:pt>
                <c:pt idx="48">
                  <c:v>5.6838149101334293E-2</c:v>
                </c:pt>
                <c:pt idx="49">
                  <c:v>4.9615480937480146E-2</c:v>
                </c:pt>
              </c:numCache>
            </c:numRef>
          </c:val>
          <c:smooth val="0"/>
          <c:extLst>
            <c:ext xmlns:c16="http://schemas.microsoft.com/office/drawing/2014/chart" uri="{C3380CC4-5D6E-409C-BE32-E72D297353CC}">
              <c16:uniqueId val="{00000002-9CD8-42B5-BD27-BBCD2930E2DD}"/>
            </c:ext>
          </c:extLst>
        </c:ser>
        <c:ser>
          <c:idx val="3"/>
          <c:order val="3"/>
          <c:tx>
            <c:strRef>
              <c:f>TdR_43!$B$89</c:f>
              <c:strCache>
                <c:ptCount val="1"/>
                <c:pt idx="0">
                  <c:v>Tertiaire marchand</c:v>
                </c:pt>
              </c:strCache>
            </c:strRef>
          </c:tx>
          <c:marker>
            <c:symbol val="none"/>
          </c:marker>
          <c:cat>
            <c:strRef>
              <c:f>TdR_43!$C$85:$AZ$85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TdR_43!$C$89:$AZ$89</c:f>
              <c:numCache>
                <c:formatCode>0.0%</c:formatCode>
                <c:ptCount val="50"/>
                <c:pt idx="0">
                  <c:v>9.3366362944708146E-3</c:v>
                </c:pt>
                <c:pt idx="1">
                  <c:v>1.0418853885624892E-2</c:v>
                </c:pt>
                <c:pt idx="2">
                  <c:v>1.0016508096746663E-2</c:v>
                </c:pt>
                <c:pt idx="3">
                  <c:v>8.234788276100094E-3</c:v>
                </c:pt>
                <c:pt idx="4">
                  <c:v>6.0065829431010624E-3</c:v>
                </c:pt>
                <c:pt idx="5">
                  <c:v>5.780310047958653E-3</c:v>
                </c:pt>
                <c:pt idx="6">
                  <c:v>7.2676617613713921E-3</c:v>
                </c:pt>
                <c:pt idx="7">
                  <c:v>7.4583656136742761E-3</c:v>
                </c:pt>
                <c:pt idx="8">
                  <c:v>7.1728740980587912E-3</c:v>
                </c:pt>
                <c:pt idx="9">
                  <c:v>7.4233473995918044E-3</c:v>
                </c:pt>
                <c:pt idx="10">
                  <c:v>7.1540830246640211E-3</c:v>
                </c:pt>
                <c:pt idx="11">
                  <c:v>6.5036808550646939E-3</c:v>
                </c:pt>
                <c:pt idx="12">
                  <c:v>6.6585355687770178E-3</c:v>
                </c:pt>
                <c:pt idx="13">
                  <c:v>8.8573740732764868E-3</c:v>
                </c:pt>
                <c:pt idx="14">
                  <c:v>7.4209470455543379E-3</c:v>
                </c:pt>
                <c:pt idx="15">
                  <c:v>9.8413972359712668E-3</c:v>
                </c:pt>
                <c:pt idx="16">
                  <c:v>9.0917665004662963E-3</c:v>
                </c:pt>
                <c:pt idx="17">
                  <c:v>1.0032972344773421E-2</c:v>
                </c:pt>
                <c:pt idx="18">
                  <c:v>1.0262077740859512E-2</c:v>
                </c:pt>
                <c:pt idx="19">
                  <c:v>9.1453898523395638E-3</c:v>
                </c:pt>
                <c:pt idx="20">
                  <c:v>9.5377072581114501E-3</c:v>
                </c:pt>
                <c:pt idx="21">
                  <c:v>9.9875523381061995E-3</c:v>
                </c:pt>
                <c:pt idx="22">
                  <c:v>1.1126526062424941E-2</c:v>
                </c:pt>
                <c:pt idx="23">
                  <c:v>1.4721661150284247E-2</c:v>
                </c:pt>
                <c:pt idx="24">
                  <c:v>1.6959046396846696E-2</c:v>
                </c:pt>
                <c:pt idx="25">
                  <c:v>1.8491779847490186E-2</c:v>
                </c:pt>
                <c:pt idx="26">
                  <c:v>1.8961881703970406E-2</c:v>
                </c:pt>
                <c:pt idx="27">
                  <c:v>1.9711780906865827E-2</c:v>
                </c:pt>
                <c:pt idx="28">
                  <c:v>1.7718841712611236E-2</c:v>
                </c:pt>
                <c:pt idx="29">
                  <c:v>1.8826960706966652E-2</c:v>
                </c:pt>
                <c:pt idx="30">
                  <c:v>1.8381690522064505E-2</c:v>
                </c:pt>
                <c:pt idx="31">
                  <c:v>1.604930119343433E-2</c:v>
                </c:pt>
                <c:pt idx="32">
                  <c:v>1.7076834892847784E-2</c:v>
                </c:pt>
                <c:pt idx="33">
                  <c:v>1.9005259179526814E-2</c:v>
                </c:pt>
                <c:pt idx="34">
                  <c:v>1.8943135624240447E-2</c:v>
                </c:pt>
                <c:pt idx="35">
                  <c:v>2.142885751133974E-2</c:v>
                </c:pt>
                <c:pt idx="36">
                  <c:v>1.4800790136549346E-2</c:v>
                </c:pt>
                <c:pt idx="37">
                  <c:v>2.272018463554264E-2</c:v>
                </c:pt>
                <c:pt idx="38">
                  <c:v>2.4505792399209969E-2</c:v>
                </c:pt>
                <c:pt idx="39">
                  <c:v>2.4924988536172397E-2</c:v>
                </c:pt>
                <c:pt idx="40">
                  <c:v>2.6291195980965933E-2</c:v>
                </c:pt>
                <c:pt idx="41">
                  <c:v>3.4221252490822925E-2</c:v>
                </c:pt>
                <c:pt idx="42">
                  <c:v>2.8750768218497758E-2</c:v>
                </c:pt>
                <c:pt idx="43">
                  <c:v>2.6729637307830557E-2</c:v>
                </c:pt>
                <c:pt idx="44">
                  <c:v>2.8854471418549847E-2</c:v>
                </c:pt>
                <c:pt idx="45">
                  <c:v>2.9491773418518132E-2</c:v>
                </c:pt>
                <c:pt idx="46">
                  <c:v>2.7542115275255585E-2</c:v>
                </c:pt>
                <c:pt idx="47">
                  <c:v>2.5985038225929079E-2</c:v>
                </c:pt>
                <c:pt idx="48">
                  <c:v>2.6155028551335707E-2</c:v>
                </c:pt>
                <c:pt idx="49">
                  <c:v>2.7691385785059339E-2</c:v>
                </c:pt>
              </c:numCache>
            </c:numRef>
          </c:val>
          <c:smooth val="0"/>
          <c:extLst>
            <c:ext xmlns:c16="http://schemas.microsoft.com/office/drawing/2014/chart" uri="{C3380CC4-5D6E-409C-BE32-E72D297353CC}">
              <c16:uniqueId val="{00000003-9CD8-42B5-BD27-BBCD2930E2DD}"/>
            </c:ext>
          </c:extLst>
        </c:ser>
        <c:ser>
          <c:idx val="4"/>
          <c:order val="4"/>
          <c:tx>
            <c:strRef>
              <c:f>TdR_43!$B$90</c:f>
              <c:strCache>
                <c:ptCount val="1"/>
                <c:pt idx="0">
                  <c:v>Tertiaire non marchand</c:v>
                </c:pt>
              </c:strCache>
            </c:strRef>
          </c:tx>
          <c:marker>
            <c:symbol val="none"/>
          </c:marker>
          <c:cat>
            <c:strRef>
              <c:f>TdR_43!$C$85:$AZ$85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TdR_43!$C$90:$AZ$90</c:f>
              <c:numCache>
                <c:formatCode>0.0%</c:formatCode>
                <c:ptCount val="50"/>
                <c:pt idx="0">
                  <c:v>7.8495684913880198E-4</c:v>
                </c:pt>
                <c:pt idx="1">
                  <c:v>5.9682036256874865E-4</c:v>
                </c:pt>
                <c:pt idx="2">
                  <c:v>6.9898022224540283E-4</c:v>
                </c:pt>
                <c:pt idx="3">
                  <c:v>8.8688025138467332E-4</c:v>
                </c:pt>
                <c:pt idx="4">
                  <c:v>1.0230031058765707E-3</c:v>
                </c:pt>
                <c:pt idx="5">
                  <c:v>7.0085382451376486E-4</c:v>
                </c:pt>
                <c:pt idx="6">
                  <c:v>1.0782909982525459E-3</c:v>
                </c:pt>
                <c:pt idx="7">
                  <c:v>1.2852624185834527E-3</c:v>
                </c:pt>
                <c:pt idx="8">
                  <c:v>8.4214517393723038E-4</c:v>
                </c:pt>
                <c:pt idx="9">
                  <c:v>8.4104957309385998E-4</c:v>
                </c:pt>
                <c:pt idx="10">
                  <c:v>2.8534301357525515E-4</c:v>
                </c:pt>
                <c:pt idx="11">
                  <c:v>3.6815297724970424E-4</c:v>
                </c:pt>
                <c:pt idx="12">
                  <c:v>2.4519776507004091E-4</c:v>
                </c:pt>
                <c:pt idx="13">
                  <c:v>2.9065066951102262E-4</c:v>
                </c:pt>
                <c:pt idx="14">
                  <c:v>3.6309438088930068E-4</c:v>
                </c:pt>
                <c:pt idx="15">
                  <c:v>3.9248238641871933E-4</c:v>
                </c:pt>
                <c:pt idx="16">
                  <c:v>2.2301951425065148E-4</c:v>
                </c:pt>
                <c:pt idx="17">
                  <c:v>4.4250503760174549E-4</c:v>
                </c:pt>
                <c:pt idx="18">
                  <c:v>7.0363067360219443E-4</c:v>
                </c:pt>
                <c:pt idx="19">
                  <c:v>6.5389763067275487E-4</c:v>
                </c:pt>
                <c:pt idx="20">
                  <c:v>6.1618905351190807E-4</c:v>
                </c:pt>
                <c:pt idx="21">
                  <c:v>5.3204698278799941E-4</c:v>
                </c:pt>
                <c:pt idx="22">
                  <c:v>8.1087269974487047E-4</c:v>
                </c:pt>
                <c:pt idx="23">
                  <c:v>6.6400131932588843E-4</c:v>
                </c:pt>
                <c:pt idx="24">
                  <c:v>1.2218607690377349E-3</c:v>
                </c:pt>
                <c:pt idx="25">
                  <c:v>1.4514052375382877E-3</c:v>
                </c:pt>
                <c:pt idx="26">
                  <c:v>9.7887550774886805E-4</c:v>
                </c:pt>
                <c:pt idx="27">
                  <c:v>1.1520770355406141E-3</c:v>
                </c:pt>
                <c:pt idx="28">
                  <c:v>1.3656559328379101E-3</c:v>
                </c:pt>
                <c:pt idx="29">
                  <c:v>1.5629613683359653E-3</c:v>
                </c:pt>
                <c:pt idx="30">
                  <c:v>8.4151416750552586E-4</c:v>
                </c:pt>
                <c:pt idx="31">
                  <c:v>1.6454752513613503E-3</c:v>
                </c:pt>
                <c:pt idx="32">
                  <c:v>7.6627462993165594E-4</c:v>
                </c:pt>
                <c:pt idx="33">
                  <c:v>6.4776011251056027E-4</c:v>
                </c:pt>
                <c:pt idx="34">
                  <c:v>8.8163943128288368E-4</c:v>
                </c:pt>
                <c:pt idx="35">
                  <c:v>1.0630520087590259E-3</c:v>
                </c:pt>
                <c:pt idx="36">
                  <c:v>3.1009966822924097E-4</c:v>
                </c:pt>
                <c:pt idx="37">
                  <c:v>6.3428079333369028E-4</c:v>
                </c:pt>
                <c:pt idx="38">
                  <c:v>1.6783046175889995E-3</c:v>
                </c:pt>
                <c:pt idx="39">
                  <c:v>1.2221942889556066E-3</c:v>
                </c:pt>
                <c:pt idx="40">
                  <c:v>1.3705260620810382E-3</c:v>
                </c:pt>
                <c:pt idx="41">
                  <c:v>1.637074948489055E-3</c:v>
                </c:pt>
                <c:pt idx="42">
                  <c:v>1.6135272656032913E-3</c:v>
                </c:pt>
                <c:pt idx="43">
                  <c:v>8.9896163924055288E-3</c:v>
                </c:pt>
                <c:pt idx="44">
                  <c:v>9.1171776783247616E-3</c:v>
                </c:pt>
                <c:pt idx="45">
                  <c:v>9.0744914145843483E-3</c:v>
                </c:pt>
                <c:pt idx="46">
                  <c:v>8.3866259975566796E-3</c:v>
                </c:pt>
                <c:pt idx="47">
                  <c:v>1.0676789106277831E-2</c:v>
                </c:pt>
                <c:pt idx="48">
                  <c:v>8.8641132498923879E-3</c:v>
                </c:pt>
                <c:pt idx="49">
                  <c:v>9.1043923033645204E-3</c:v>
                </c:pt>
              </c:numCache>
            </c:numRef>
          </c:val>
          <c:smooth val="0"/>
          <c:extLst>
            <c:ext xmlns:c16="http://schemas.microsoft.com/office/drawing/2014/chart" uri="{C3380CC4-5D6E-409C-BE32-E72D297353CC}">
              <c16:uniqueId val="{00000004-9CD8-42B5-BD27-BBCD2930E2DD}"/>
            </c:ext>
          </c:extLst>
        </c:ser>
        <c:dLbls>
          <c:showLegendKey val="0"/>
          <c:showVal val="0"/>
          <c:showCatName val="0"/>
          <c:showSerName val="0"/>
          <c:showPercent val="0"/>
          <c:showBubbleSize val="0"/>
        </c:dLbls>
        <c:smooth val="0"/>
        <c:axId val="151980672"/>
        <c:axId val="151982464"/>
      </c:lineChart>
      <c:catAx>
        <c:axId val="151980672"/>
        <c:scaling>
          <c:orientation val="minMax"/>
        </c:scaling>
        <c:delete val="0"/>
        <c:axPos val="b"/>
        <c:numFmt formatCode="General" sourceLinked="0"/>
        <c:majorTickMark val="out"/>
        <c:minorTickMark val="none"/>
        <c:tickLblPos val="nextTo"/>
        <c:crossAx val="151982464"/>
        <c:crosses val="autoZero"/>
        <c:auto val="1"/>
        <c:lblAlgn val="ctr"/>
        <c:lblOffset val="100"/>
        <c:noMultiLvlLbl val="0"/>
      </c:catAx>
      <c:valAx>
        <c:axId val="151982464"/>
        <c:scaling>
          <c:orientation val="minMax"/>
        </c:scaling>
        <c:delete val="0"/>
        <c:axPos val="l"/>
        <c:majorGridlines/>
        <c:numFmt formatCode="0.0%" sourceLinked="1"/>
        <c:majorTickMark val="out"/>
        <c:minorTickMark val="none"/>
        <c:tickLblPos val="nextTo"/>
        <c:crossAx val="1519806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TdR_43!$B$86</c:f>
              <c:strCache>
                <c:ptCount val="1"/>
                <c:pt idx="0">
                  <c:v>Agriculture</c:v>
                </c:pt>
              </c:strCache>
            </c:strRef>
          </c:tx>
          <c:marker>
            <c:symbol val="none"/>
          </c:marker>
          <c:cat>
            <c:strRef>
              <c:f>TdR_43!$C$85:$BA$85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TdR_43!$C$86:$BA$86</c:f>
              <c:numCache>
                <c:formatCode>0.0%</c:formatCode>
                <c:ptCount val="51"/>
                <c:pt idx="0">
                  <c:v>3.8697696202667836E-3</c:v>
                </c:pt>
                <c:pt idx="1">
                  <c:v>1.5161662561580694E-3</c:v>
                </c:pt>
                <c:pt idx="2">
                  <c:v>0</c:v>
                </c:pt>
                <c:pt idx="3">
                  <c:v>3.3343433819489729E-3</c:v>
                </c:pt>
                <c:pt idx="4">
                  <c:v>0</c:v>
                </c:pt>
                <c:pt idx="5">
                  <c:v>2.0366444003720088E-3</c:v>
                </c:pt>
                <c:pt idx="6">
                  <c:v>0</c:v>
                </c:pt>
                <c:pt idx="7">
                  <c:v>0</c:v>
                </c:pt>
                <c:pt idx="8">
                  <c:v>0</c:v>
                </c:pt>
                <c:pt idx="9">
                  <c:v>0</c:v>
                </c:pt>
                <c:pt idx="10">
                  <c:v>1.630071519855999E-3</c:v>
                </c:pt>
                <c:pt idx="11">
                  <c:v>0</c:v>
                </c:pt>
                <c:pt idx="12">
                  <c:v>4.6476873805843784E-3</c:v>
                </c:pt>
                <c:pt idx="13">
                  <c:v>0</c:v>
                </c:pt>
                <c:pt idx="14">
                  <c:v>0</c:v>
                </c:pt>
                <c:pt idx="15">
                  <c:v>1.5019660452593082E-3</c:v>
                </c:pt>
                <c:pt idx="16">
                  <c:v>1.3809417950118011E-3</c:v>
                </c:pt>
                <c:pt idx="17">
                  <c:v>1.239881121197145E-3</c:v>
                </c:pt>
                <c:pt idx="18">
                  <c:v>1.0541432549673849E-3</c:v>
                </c:pt>
                <c:pt idx="19">
                  <c:v>1.6266585719575345E-3</c:v>
                </c:pt>
                <c:pt idx="20">
                  <c:v>7.7295372255764062E-4</c:v>
                </c:pt>
                <c:pt idx="21">
                  <c:v>4.3014357555767472E-3</c:v>
                </c:pt>
                <c:pt idx="22">
                  <c:v>1.9765848543132516E-3</c:v>
                </c:pt>
                <c:pt idx="23">
                  <c:v>3.7287787993353478E-3</c:v>
                </c:pt>
                <c:pt idx="24">
                  <c:v>2.8277231764538419E-3</c:v>
                </c:pt>
                <c:pt idx="25">
                  <c:v>2.2883438365895012E-3</c:v>
                </c:pt>
                <c:pt idx="26">
                  <c:v>1.3807786636808111E-3</c:v>
                </c:pt>
                <c:pt idx="27">
                  <c:v>1.3435101483518861E-3</c:v>
                </c:pt>
                <c:pt idx="28">
                  <c:v>2.7664790094292062E-3</c:v>
                </c:pt>
                <c:pt idx="29">
                  <c:v>2.5010029937323139E-3</c:v>
                </c:pt>
                <c:pt idx="30">
                  <c:v>3.1673252511149165E-3</c:v>
                </c:pt>
                <c:pt idx="31">
                  <c:v>4.7169854813009747E-3</c:v>
                </c:pt>
                <c:pt idx="32">
                  <c:v>1.3329889277599802E-3</c:v>
                </c:pt>
                <c:pt idx="33">
                  <c:v>3.2374864822271761E-3</c:v>
                </c:pt>
                <c:pt idx="34">
                  <c:v>8.8132115765478952E-4</c:v>
                </c:pt>
                <c:pt idx="35">
                  <c:v>2.8676907400296604E-3</c:v>
                </c:pt>
                <c:pt idx="36">
                  <c:v>0</c:v>
                </c:pt>
                <c:pt idx="37">
                  <c:v>3.871907553870681E-3</c:v>
                </c:pt>
                <c:pt idx="38">
                  <c:v>1.0475805659239423E-3</c:v>
                </c:pt>
                <c:pt idx="39">
                  <c:v>9.9486843744652138E-4</c:v>
                </c:pt>
                <c:pt idx="40">
                  <c:v>4.5370473848007397E-3</c:v>
                </c:pt>
                <c:pt idx="41">
                  <c:v>6.5397155963446661E-3</c:v>
                </c:pt>
                <c:pt idx="42">
                  <c:v>6.0775640368960831E-3</c:v>
                </c:pt>
                <c:pt idx="43">
                  <c:v>7.9150658042456967E-3</c:v>
                </c:pt>
                <c:pt idx="44">
                  <c:v>6.8165628074703293E-3</c:v>
                </c:pt>
                <c:pt idx="45">
                  <c:v>6.783135601488177E-3</c:v>
                </c:pt>
                <c:pt idx="46">
                  <c:v>2.3743344744665408E-3</c:v>
                </c:pt>
                <c:pt idx="47">
                  <c:v>4.7815515300167425E-3</c:v>
                </c:pt>
                <c:pt idx="48">
                  <c:v>9.9165625435726039E-3</c:v>
                </c:pt>
                <c:pt idx="49">
                  <c:v>6.3317960013834235E-3</c:v>
                </c:pt>
                <c:pt idx="50">
                  <c:v>6.0024473043439963E-3</c:v>
                </c:pt>
              </c:numCache>
            </c:numRef>
          </c:val>
          <c:smooth val="0"/>
          <c:extLst>
            <c:ext xmlns:c16="http://schemas.microsoft.com/office/drawing/2014/chart" uri="{C3380CC4-5D6E-409C-BE32-E72D297353CC}">
              <c16:uniqueId val="{00000000-3183-4056-89CD-43630206BA5D}"/>
            </c:ext>
          </c:extLst>
        </c:ser>
        <c:ser>
          <c:idx val="1"/>
          <c:order val="1"/>
          <c:tx>
            <c:strRef>
              <c:f>TdR_43!$B$87</c:f>
              <c:strCache>
                <c:ptCount val="1"/>
                <c:pt idx="0">
                  <c:v>Industrie</c:v>
                </c:pt>
              </c:strCache>
            </c:strRef>
          </c:tx>
          <c:marker>
            <c:symbol val="none"/>
          </c:marker>
          <c:cat>
            <c:strRef>
              <c:f>TdR_43!$C$85:$BA$85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TdR_43!$C$87:$BA$87</c:f>
              <c:numCache>
                <c:formatCode>0.0%</c:formatCode>
                <c:ptCount val="51"/>
                <c:pt idx="0">
                  <c:v>9.4105573256730038E-2</c:v>
                </c:pt>
                <c:pt idx="1">
                  <c:v>8.9331342663773017E-2</c:v>
                </c:pt>
                <c:pt idx="2">
                  <c:v>8.8660035578257773E-2</c:v>
                </c:pt>
                <c:pt idx="3">
                  <c:v>8.8021261582604413E-2</c:v>
                </c:pt>
                <c:pt idx="4">
                  <c:v>8.4056967423470519E-2</c:v>
                </c:pt>
                <c:pt idx="5">
                  <c:v>8.4490462920033607E-2</c:v>
                </c:pt>
                <c:pt idx="6">
                  <c:v>7.0998443329564453E-2</c:v>
                </c:pt>
                <c:pt idx="7">
                  <c:v>6.8549598589965094E-2</c:v>
                </c:pt>
                <c:pt idx="8">
                  <c:v>6.9829114334246212E-2</c:v>
                </c:pt>
                <c:pt idx="9">
                  <c:v>7.073520195463967E-2</c:v>
                </c:pt>
                <c:pt idx="10">
                  <c:v>7.8389614290544335E-2</c:v>
                </c:pt>
                <c:pt idx="11">
                  <c:v>8.2064325413465894E-2</c:v>
                </c:pt>
                <c:pt idx="12">
                  <c:v>8.5868161237587753E-2</c:v>
                </c:pt>
                <c:pt idx="13">
                  <c:v>9.0107986763858006E-2</c:v>
                </c:pt>
                <c:pt idx="14">
                  <c:v>8.7072803626379716E-2</c:v>
                </c:pt>
                <c:pt idx="15">
                  <c:v>8.6127057480588798E-2</c:v>
                </c:pt>
                <c:pt idx="16">
                  <c:v>8.7512661910138817E-2</c:v>
                </c:pt>
                <c:pt idx="17">
                  <c:v>8.9682610739565904E-2</c:v>
                </c:pt>
                <c:pt idx="18">
                  <c:v>9.8828892143633343E-2</c:v>
                </c:pt>
                <c:pt idx="19">
                  <c:v>9.0729520045481016E-2</c:v>
                </c:pt>
                <c:pt idx="20">
                  <c:v>9.2232246772266435E-2</c:v>
                </c:pt>
                <c:pt idx="21">
                  <c:v>9.8130511888863431E-2</c:v>
                </c:pt>
                <c:pt idx="22">
                  <c:v>9.3395921693938774E-2</c:v>
                </c:pt>
                <c:pt idx="23">
                  <c:v>9.6036773274062459E-2</c:v>
                </c:pt>
                <c:pt idx="24">
                  <c:v>9.4735487381619451E-2</c:v>
                </c:pt>
                <c:pt idx="25">
                  <c:v>9.9092840978158236E-2</c:v>
                </c:pt>
                <c:pt idx="26">
                  <c:v>0.10377569585375819</c:v>
                </c:pt>
                <c:pt idx="27">
                  <c:v>0.1028837012216498</c:v>
                </c:pt>
                <c:pt idx="28">
                  <c:v>0.1000504458351357</c:v>
                </c:pt>
                <c:pt idx="29">
                  <c:v>9.8838387535928912E-2</c:v>
                </c:pt>
                <c:pt idx="30">
                  <c:v>9.9701109756942352E-2</c:v>
                </c:pt>
                <c:pt idx="31">
                  <c:v>9.6275737003854292E-2</c:v>
                </c:pt>
                <c:pt idx="32">
                  <c:v>0.10021565309234358</c:v>
                </c:pt>
                <c:pt idx="33">
                  <c:v>9.6009476757462631E-2</c:v>
                </c:pt>
                <c:pt idx="34">
                  <c:v>9.6770200224119751E-2</c:v>
                </c:pt>
                <c:pt idx="35">
                  <c:v>9.3467032867944971E-2</c:v>
                </c:pt>
                <c:pt idx="36">
                  <c:v>6.7414934829118589E-2</c:v>
                </c:pt>
                <c:pt idx="37">
                  <c:v>7.0649592746972356E-2</c:v>
                </c:pt>
                <c:pt idx="38">
                  <c:v>9.2847219083819155E-2</c:v>
                </c:pt>
                <c:pt idx="39">
                  <c:v>9.6405576453250277E-2</c:v>
                </c:pt>
                <c:pt idx="40">
                  <c:v>9.8711350225798952E-2</c:v>
                </c:pt>
                <c:pt idx="41">
                  <c:v>9.9068673278300212E-2</c:v>
                </c:pt>
                <c:pt idx="42">
                  <c:v>9.7544448162027383E-2</c:v>
                </c:pt>
                <c:pt idx="43">
                  <c:v>9.798042385130093E-2</c:v>
                </c:pt>
                <c:pt idx="44">
                  <c:v>9.5453750334815193E-2</c:v>
                </c:pt>
                <c:pt idx="45">
                  <c:v>9.1032168618327303E-2</c:v>
                </c:pt>
                <c:pt idx="46">
                  <c:v>9.420924312627045E-2</c:v>
                </c:pt>
                <c:pt idx="47">
                  <c:v>8.9431275820571129E-2</c:v>
                </c:pt>
                <c:pt idx="48">
                  <c:v>8.2687487022732153E-2</c:v>
                </c:pt>
                <c:pt idx="49">
                  <c:v>8.3643299802716828E-2</c:v>
                </c:pt>
                <c:pt idx="50">
                  <c:v>8.373186871175016E-2</c:v>
                </c:pt>
              </c:numCache>
            </c:numRef>
          </c:val>
          <c:smooth val="0"/>
          <c:extLst>
            <c:ext xmlns:c16="http://schemas.microsoft.com/office/drawing/2014/chart" uri="{C3380CC4-5D6E-409C-BE32-E72D297353CC}">
              <c16:uniqueId val="{00000001-3183-4056-89CD-43630206BA5D}"/>
            </c:ext>
          </c:extLst>
        </c:ser>
        <c:ser>
          <c:idx val="2"/>
          <c:order val="2"/>
          <c:tx>
            <c:strRef>
              <c:f>TdR_43!$B$88</c:f>
              <c:strCache>
                <c:ptCount val="1"/>
                <c:pt idx="0">
                  <c:v>Construction</c:v>
                </c:pt>
              </c:strCache>
            </c:strRef>
          </c:tx>
          <c:marker>
            <c:symbol val="none"/>
          </c:marker>
          <c:cat>
            <c:strRef>
              <c:f>TdR_43!$C$85:$BA$85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TdR_43!$C$88:$BA$88</c:f>
              <c:numCache>
                <c:formatCode>0.0%</c:formatCode>
                <c:ptCount val="51"/>
                <c:pt idx="0">
                  <c:v>5.3142679211604128E-2</c:v>
                </c:pt>
                <c:pt idx="1">
                  <c:v>5.3211072811552899E-2</c:v>
                </c:pt>
                <c:pt idx="2">
                  <c:v>6.1981160022803593E-2</c:v>
                </c:pt>
                <c:pt idx="3">
                  <c:v>6.3954203245003227E-2</c:v>
                </c:pt>
                <c:pt idx="4">
                  <c:v>5.2411635821861979E-2</c:v>
                </c:pt>
                <c:pt idx="5">
                  <c:v>4.3149338729910607E-2</c:v>
                </c:pt>
                <c:pt idx="6">
                  <c:v>3.915474942085545E-2</c:v>
                </c:pt>
                <c:pt idx="7">
                  <c:v>4.3874031899524983E-2</c:v>
                </c:pt>
                <c:pt idx="8">
                  <c:v>5.7217683334405738E-2</c:v>
                </c:pt>
                <c:pt idx="9">
                  <c:v>4.4375885737751287E-2</c:v>
                </c:pt>
                <c:pt idx="10">
                  <c:v>4.958533881636943E-2</c:v>
                </c:pt>
                <c:pt idx="11">
                  <c:v>4.5964039844983082E-2</c:v>
                </c:pt>
                <c:pt idx="12">
                  <c:v>5.0312392332726316E-2</c:v>
                </c:pt>
                <c:pt idx="13">
                  <c:v>4.0532487732363585E-2</c:v>
                </c:pt>
                <c:pt idx="14">
                  <c:v>4.5144333738914993E-2</c:v>
                </c:pt>
                <c:pt idx="15">
                  <c:v>4.0253867124749425E-2</c:v>
                </c:pt>
                <c:pt idx="16">
                  <c:v>4.5842488527809234E-2</c:v>
                </c:pt>
                <c:pt idx="17">
                  <c:v>5.2653109385554432E-2</c:v>
                </c:pt>
                <c:pt idx="18">
                  <c:v>5.6673745179463997E-2</c:v>
                </c:pt>
                <c:pt idx="19">
                  <c:v>6.0114635401135492E-2</c:v>
                </c:pt>
                <c:pt idx="20">
                  <c:v>4.8469785177333691E-2</c:v>
                </c:pt>
                <c:pt idx="21">
                  <c:v>4.0394607169624064E-2</c:v>
                </c:pt>
                <c:pt idx="22">
                  <c:v>4.6616489899223519E-2</c:v>
                </c:pt>
                <c:pt idx="23">
                  <c:v>5.1559451338746759E-2</c:v>
                </c:pt>
                <c:pt idx="24">
                  <c:v>5.1590220643456218E-2</c:v>
                </c:pt>
                <c:pt idx="25">
                  <c:v>5.7360278519057291E-2</c:v>
                </c:pt>
                <c:pt idx="26">
                  <c:v>7.0373388179311436E-2</c:v>
                </c:pt>
                <c:pt idx="27">
                  <c:v>6.1765531055910088E-2</c:v>
                </c:pt>
                <c:pt idx="28">
                  <c:v>6.4035069367120084E-2</c:v>
                </c:pt>
                <c:pt idx="29">
                  <c:v>6.890260107961084E-2</c:v>
                </c:pt>
                <c:pt idx="30">
                  <c:v>6.7903717909724021E-2</c:v>
                </c:pt>
                <c:pt idx="31">
                  <c:v>6.477992326963565E-2</c:v>
                </c:pt>
                <c:pt idx="32">
                  <c:v>6.2076190574178465E-2</c:v>
                </c:pt>
                <c:pt idx="33">
                  <c:v>5.4827412721851952E-2</c:v>
                </c:pt>
                <c:pt idx="34">
                  <c:v>6.5092921017664646E-2</c:v>
                </c:pt>
                <c:pt idx="35">
                  <c:v>6.3482265026771789E-2</c:v>
                </c:pt>
                <c:pt idx="36">
                  <c:v>1.5730667796476808E-2</c:v>
                </c:pt>
                <c:pt idx="37">
                  <c:v>4.4922468345562815E-2</c:v>
                </c:pt>
                <c:pt idx="38">
                  <c:v>5.5788387690600648E-2</c:v>
                </c:pt>
                <c:pt idx="39">
                  <c:v>5.7161327534381981E-2</c:v>
                </c:pt>
                <c:pt idx="40">
                  <c:v>5.9984018898395788E-2</c:v>
                </c:pt>
                <c:pt idx="41">
                  <c:v>5.9321743609480712E-2</c:v>
                </c:pt>
                <c:pt idx="42">
                  <c:v>5.8387215698738469E-2</c:v>
                </c:pt>
                <c:pt idx="43">
                  <c:v>5.8238127180340681E-2</c:v>
                </c:pt>
                <c:pt idx="44">
                  <c:v>5.7772319229263687E-2</c:v>
                </c:pt>
                <c:pt idx="45">
                  <c:v>5.3858244696028332E-2</c:v>
                </c:pt>
                <c:pt idx="46">
                  <c:v>5.8470451144183845E-2</c:v>
                </c:pt>
                <c:pt idx="47">
                  <c:v>5.4818213183897686E-2</c:v>
                </c:pt>
                <c:pt idx="48">
                  <c:v>5.6838149101334293E-2</c:v>
                </c:pt>
                <c:pt idx="49">
                  <c:v>4.9615480937480146E-2</c:v>
                </c:pt>
                <c:pt idx="50">
                  <c:v>4.7635009582595152E-2</c:v>
                </c:pt>
              </c:numCache>
            </c:numRef>
          </c:val>
          <c:smooth val="0"/>
          <c:extLst>
            <c:ext xmlns:c16="http://schemas.microsoft.com/office/drawing/2014/chart" uri="{C3380CC4-5D6E-409C-BE32-E72D297353CC}">
              <c16:uniqueId val="{00000002-3183-4056-89CD-43630206BA5D}"/>
            </c:ext>
          </c:extLst>
        </c:ser>
        <c:ser>
          <c:idx val="3"/>
          <c:order val="3"/>
          <c:tx>
            <c:strRef>
              <c:f>TdR_43!$B$89</c:f>
              <c:strCache>
                <c:ptCount val="1"/>
                <c:pt idx="0">
                  <c:v>Tertiaire marchand</c:v>
                </c:pt>
              </c:strCache>
            </c:strRef>
          </c:tx>
          <c:marker>
            <c:symbol val="none"/>
          </c:marker>
          <c:cat>
            <c:strRef>
              <c:f>TdR_43!$C$85:$BA$85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TdR_43!$C$89:$BA$89</c:f>
              <c:numCache>
                <c:formatCode>0.0%</c:formatCode>
                <c:ptCount val="51"/>
                <c:pt idx="0">
                  <c:v>9.3366362944708146E-3</c:v>
                </c:pt>
                <c:pt idx="1">
                  <c:v>1.0418853885624892E-2</c:v>
                </c:pt>
                <c:pt idx="2">
                  <c:v>1.0016508096746663E-2</c:v>
                </c:pt>
                <c:pt idx="3">
                  <c:v>8.234788276100094E-3</c:v>
                </c:pt>
                <c:pt idx="4">
                  <c:v>6.0065829431010624E-3</c:v>
                </c:pt>
                <c:pt idx="5">
                  <c:v>5.780310047958653E-3</c:v>
                </c:pt>
                <c:pt idx="6">
                  <c:v>7.2676617613713921E-3</c:v>
                </c:pt>
                <c:pt idx="7">
                  <c:v>7.4583656136742761E-3</c:v>
                </c:pt>
                <c:pt idx="8">
                  <c:v>7.1728740980587912E-3</c:v>
                </c:pt>
                <c:pt idx="9">
                  <c:v>7.4233473995918044E-3</c:v>
                </c:pt>
                <c:pt idx="10">
                  <c:v>7.1540830246640211E-3</c:v>
                </c:pt>
                <c:pt idx="11">
                  <c:v>6.5036808550646939E-3</c:v>
                </c:pt>
                <c:pt idx="12">
                  <c:v>6.6585355687770178E-3</c:v>
                </c:pt>
                <c:pt idx="13">
                  <c:v>8.8573740732764868E-3</c:v>
                </c:pt>
                <c:pt idx="14">
                  <c:v>7.4209470455543379E-3</c:v>
                </c:pt>
                <c:pt idx="15">
                  <c:v>9.8413972359712668E-3</c:v>
                </c:pt>
                <c:pt idx="16">
                  <c:v>9.0917665004662963E-3</c:v>
                </c:pt>
                <c:pt idx="17">
                  <c:v>1.0032972344773421E-2</c:v>
                </c:pt>
                <c:pt idx="18">
                  <c:v>1.0262077740859512E-2</c:v>
                </c:pt>
                <c:pt idx="19">
                  <c:v>9.1453898523395638E-3</c:v>
                </c:pt>
                <c:pt idx="20">
                  <c:v>9.5377072581114501E-3</c:v>
                </c:pt>
                <c:pt idx="21">
                  <c:v>9.9875523381061995E-3</c:v>
                </c:pt>
                <c:pt idx="22">
                  <c:v>1.1126526062424941E-2</c:v>
                </c:pt>
                <c:pt idx="23">
                  <c:v>1.4721661150284247E-2</c:v>
                </c:pt>
                <c:pt idx="24">
                  <c:v>1.6959046396846696E-2</c:v>
                </c:pt>
                <c:pt idx="25">
                  <c:v>1.8491779847490186E-2</c:v>
                </c:pt>
                <c:pt idx="26">
                  <c:v>1.8961881703970406E-2</c:v>
                </c:pt>
                <c:pt idx="27">
                  <c:v>1.9711780906865827E-2</c:v>
                </c:pt>
                <c:pt idx="28">
                  <c:v>1.7718841712611236E-2</c:v>
                </c:pt>
                <c:pt idx="29">
                  <c:v>1.8826960706966652E-2</c:v>
                </c:pt>
                <c:pt idx="30">
                  <c:v>1.8381690522064505E-2</c:v>
                </c:pt>
                <c:pt idx="31">
                  <c:v>1.604930119343433E-2</c:v>
                </c:pt>
                <c:pt idx="32">
                  <c:v>1.7076834892847784E-2</c:v>
                </c:pt>
                <c:pt idx="33">
                  <c:v>1.9005259179526814E-2</c:v>
                </c:pt>
                <c:pt idx="34">
                  <c:v>1.8943135624240447E-2</c:v>
                </c:pt>
                <c:pt idx="35">
                  <c:v>2.142885751133974E-2</c:v>
                </c:pt>
                <c:pt idx="36">
                  <c:v>1.4800790136549346E-2</c:v>
                </c:pt>
                <c:pt idx="37">
                  <c:v>2.272018463554264E-2</c:v>
                </c:pt>
                <c:pt idx="38">
                  <c:v>2.4505792399209969E-2</c:v>
                </c:pt>
                <c:pt idx="39">
                  <c:v>2.4924988536172397E-2</c:v>
                </c:pt>
                <c:pt idx="40">
                  <c:v>2.6291195980965933E-2</c:v>
                </c:pt>
                <c:pt idx="41">
                  <c:v>3.4221252490822925E-2</c:v>
                </c:pt>
                <c:pt idx="42">
                  <c:v>2.8750768218497758E-2</c:v>
                </c:pt>
                <c:pt idx="43">
                  <c:v>2.6729637307830557E-2</c:v>
                </c:pt>
                <c:pt idx="44">
                  <c:v>2.8854471418549847E-2</c:v>
                </c:pt>
                <c:pt idx="45">
                  <c:v>2.9491773418518132E-2</c:v>
                </c:pt>
                <c:pt idx="46">
                  <c:v>2.7542115275255585E-2</c:v>
                </c:pt>
                <c:pt idx="47">
                  <c:v>2.5985038225929079E-2</c:v>
                </c:pt>
                <c:pt idx="48">
                  <c:v>2.6155028551335707E-2</c:v>
                </c:pt>
                <c:pt idx="49">
                  <c:v>2.7691385785059339E-2</c:v>
                </c:pt>
                <c:pt idx="50">
                  <c:v>2.7114008850090299E-2</c:v>
                </c:pt>
              </c:numCache>
            </c:numRef>
          </c:val>
          <c:smooth val="0"/>
          <c:extLst>
            <c:ext xmlns:c16="http://schemas.microsoft.com/office/drawing/2014/chart" uri="{C3380CC4-5D6E-409C-BE32-E72D297353CC}">
              <c16:uniqueId val="{00000003-3183-4056-89CD-43630206BA5D}"/>
            </c:ext>
          </c:extLst>
        </c:ser>
        <c:ser>
          <c:idx val="4"/>
          <c:order val="4"/>
          <c:tx>
            <c:strRef>
              <c:f>TdR_43!$B$90</c:f>
              <c:strCache>
                <c:ptCount val="1"/>
                <c:pt idx="0">
                  <c:v>Tertiaire non marchand</c:v>
                </c:pt>
              </c:strCache>
            </c:strRef>
          </c:tx>
          <c:marker>
            <c:symbol val="none"/>
          </c:marker>
          <c:cat>
            <c:strRef>
              <c:f>TdR_43!$C$85:$BA$85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TdR_43!$C$90:$BA$90</c:f>
              <c:numCache>
                <c:formatCode>0.0%</c:formatCode>
                <c:ptCount val="51"/>
                <c:pt idx="0">
                  <c:v>7.8495684913880198E-4</c:v>
                </c:pt>
                <c:pt idx="1">
                  <c:v>5.9682036256874865E-4</c:v>
                </c:pt>
                <c:pt idx="2">
                  <c:v>6.9898022224540283E-4</c:v>
                </c:pt>
                <c:pt idx="3">
                  <c:v>8.8688025138467332E-4</c:v>
                </c:pt>
                <c:pt idx="4">
                  <c:v>1.0230031058765707E-3</c:v>
                </c:pt>
                <c:pt idx="5">
                  <c:v>7.0085382451376486E-4</c:v>
                </c:pt>
                <c:pt idx="6">
                  <c:v>1.0782909982525459E-3</c:v>
                </c:pt>
                <c:pt idx="7">
                  <c:v>1.2852624185834527E-3</c:v>
                </c:pt>
                <c:pt idx="8">
                  <c:v>8.4214517393723038E-4</c:v>
                </c:pt>
                <c:pt idx="9">
                  <c:v>8.4104957309385998E-4</c:v>
                </c:pt>
                <c:pt idx="10">
                  <c:v>2.8534301357525515E-4</c:v>
                </c:pt>
                <c:pt idx="11">
                  <c:v>3.6815297724970424E-4</c:v>
                </c:pt>
                <c:pt idx="12">
                  <c:v>2.4519776507004091E-4</c:v>
                </c:pt>
                <c:pt idx="13">
                  <c:v>2.9065066951102262E-4</c:v>
                </c:pt>
                <c:pt idx="14">
                  <c:v>3.6309438088930068E-4</c:v>
                </c:pt>
                <c:pt idx="15">
                  <c:v>3.9248238641871933E-4</c:v>
                </c:pt>
                <c:pt idx="16">
                  <c:v>2.2301951425065148E-4</c:v>
                </c:pt>
                <c:pt idx="17">
                  <c:v>4.4250503760174549E-4</c:v>
                </c:pt>
                <c:pt idx="18">
                  <c:v>7.0363067360219443E-4</c:v>
                </c:pt>
                <c:pt idx="19">
                  <c:v>6.5389763067275487E-4</c:v>
                </c:pt>
                <c:pt idx="20">
                  <c:v>6.1618905351190807E-4</c:v>
                </c:pt>
                <c:pt idx="21">
                  <c:v>5.3204698278799941E-4</c:v>
                </c:pt>
                <c:pt idx="22">
                  <c:v>8.1087269974487047E-4</c:v>
                </c:pt>
                <c:pt idx="23">
                  <c:v>6.6400131932588843E-4</c:v>
                </c:pt>
                <c:pt idx="24">
                  <c:v>1.2218607690377349E-3</c:v>
                </c:pt>
                <c:pt idx="25">
                  <c:v>1.4514052375382877E-3</c:v>
                </c:pt>
                <c:pt idx="26">
                  <c:v>9.7887550774886805E-4</c:v>
                </c:pt>
                <c:pt idx="27">
                  <c:v>1.1520770355406141E-3</c:v>
                </c:pt>
                <c:pt idx="28">
                  <c:v>1.3656559328379101E-3</c:v>
                </c:pt>
                <c:pt idx="29">
                  <c:v>1.5629613683359653E-3</c:v>
                </c:pt>
                <c:pt idx="30">
                  <c:v>8.4151416750552586E-4</c:v>
                </c:pt>
                <c:pt idx="31">
                  <c:v>1.6454752513613503E-3</c:v>
                </c:pt>
                <c:pt idx="32">
                  <c:v>7.6627462993165594E-4</c:v>
                </c:pt>
                <c:pt idx="33">
                  <c:v>6.4776011251056027E-4</c:v>
                </c:pt>
                <c:pt idx="34">
                  <c:v>8.8163943128288368E-4</c:v>
                </c:pt>
                <c:pt idx="35">
                  <c:v>1.0630520087590259E-3</c:v>
                </c:pt>
                <c:pt idx="36">
                  <c:v>3.1009966822924097E-4</c:v>
                </c:pt>
                <c:pt idx="37">
                  <c:v>6.3428079333369028E-4</c:v>
                </c:pt>
                <c:pt idx="38">
                  <c:v>1.6783046175889995E-3</c:v>
                </c:pt>
                <c:pt idx="39">
                  <c:v>1.2221942889556066E-3</c:v>
                </c:pt>
                <c:pt idx="40">
                  <c:v>1.3705260620810382E-3</c:v>
                </c:pt>
                <c:pt idx="41">
                  <c:v>1.637074948489055E-3</c:v>
                </c:pt>
                <c:pt idx="42">
                  <c:v>1.6135272656032913E-3</c:v>
                </c:pt>
                <c:pt idx="43">
                  <c:v>8.9896163924055288E-3</c:v>
                </c:pt>
                <c:pt idx="44">
                  <c:v>9.1171776783247616E-3</c:v>
                </c:pt>
                <c:pt idx="45">
                  <c:v>9.0744914145843483E-3</c:v>
                </c:pt>
                <c:pt idx="46">
                  <c:v>8.3866259975566796E-3</c:v>
                </c:pt>
                <c:pt idx="47">
                  <c:v>1.0676789106277831E-2</c:v>
                </c:pt>
                <c:pt idx="48">
                  <c:v>8.8641132498923879E-3</c:v>
                </c:pt>
                <c:pt idx="49">
                  <c:v>9.1043923033645204E-3</c:v>
                </c:pt>
                <c:pt idx="50">
                  <c:v>1.0122445179275368E-2</c:v>
                </c:pt>
              </c:numCache>
            </c:numRef>
          </c:val>
          <c:smooth val="0"/>
          <c:extLst>
            <c:ext xmlns:c16="http://schemas.microsoft.com/office/drawing/2014/chart" uri="{C3380CC4-5D6E-409C-BE32-E72D297353CC}">
              <c16:uniqueId val="{00000004-3183-4056-89CD-43630206BA5D}"/>
            </c:ext>
          </c:extLst>
        </c:ser>
        <c:dLbls>
          <c:showLegendKey val="0"/>
          <c:showVal val="0"/>
          <c:showCatName val="0"/>
          <c:showSerName val="0"/>
          <c:showPercent val="0"/>
          <c:showBubbleSize val="0"/>
        </c:dLbls>
        <c:smooth val="0"/>
        <c:axId val="151980672"/>
        <c:axId val="151982464"/>
      </c:lineChart>
      <c:catAx>
        <c:axId val="151980672"/>
        <c:scaling>
          <c:orientation val="minMax"/>
        </c:scaling>
        <c:delete val="0"/>
        <c:axPos val="b"/>
        <c:numFmt formatCode="General" sourceLinked="0"/>
        <c:majorTickMark val="out"/>
        <c:minorTickMark val="none"/>
        <c:tickLblPos val="nextTo"/>
        <c:crossAx val="151982464"/>
        <c:crosses val="autoZero"/>
        <c:auto val="1"/>
        <c:lblAlgn val="ctr"/>
        <c:lblOffset val="100"/>
        <c:noMultiLvlLbl val="0"/>
      </c:catAx>
      <c:valAx>
        <c:axId val="151982464"/>
        <c:scaling>
          <c:orientation val="minMax"/>
        </c:scaling>
        <c:delete val="0"/>
        <c:axPos val="l"/>
        <c:majorGridlines/>
        <c:numFmt formatCode="0.0%" sourceLinked="1"/>
        <c:majorTickMark val="out"/>
        <c:minorTickMark val="none"/>
        <c:tickLblPos val="nextTo"/>
        <c:crossAx val="1519806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[1]Serie_TdR_43!$B$86</c:f>
              <c:strCache>
                <c:ptCount val="1"/>
                <c:pt idx="0">
                  <c:v>Agriculture</c:v>
                </c:pt>
              </c:strCache>
            </c:strRef>
          </c:tx>
          <c:marker>
            <c:symbol val="none"/>
          </c:marker>
          <c:cat>
            <c:strRef>
              <c:f>[1]Serie_TdR_43!$C$85:$BA$85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[1]Serie_TdR_43!$C$86:$BA$86</c:f>
              <c:numCache>
                <c:formatCode>General</c:formatCode>
                <c:ptCount val="51"/>
                <c:pt idx="0">
                  <c:v>3.8605809170268544E-3</c:v>
                </c:pt>
                <c:pt idx="1">
                  <c:v>1.5111915158382929E-3</c:v>
                </c:pt>
                <c:pt idx="2">
                  <c:v>0</c:v>
                </c:pt>
                <c:pt idx="3">
                  <c:v>3.337579608140186E-3</c:v>
                </c:pt>
                <c:pt idx="4">
                  <c:v>0</c:v>
                </c:pt>
                <c:pt idx="5">
                  <c:v>2.0286176260486187E-3</c:v>
                </c:pt>
                <c:pt idx="6">
                  <c:v>0</c:v>
                </c:pt>
                <c:pt idx="7">
                  <c:v>0</c:v>
                </c:pt>
                <c:pt idx="8">
                  <c:v>0</c:v>
                </c:pt>
                <c:pt idx="9">
                  <c:v>0</c:v>
                </c:pt>
                <c:pt idx="10">
                  <c:v>1.63289406670695E-3</c:v>
                </c:pt>
                <c:pt idx="11">
                  <c:v>0</c:v>
                </c:pt>
                <c:pt idx="12">
                  <c:v>4.6600427008581516E-3</c:v>
                </c:pt>
                <c:pt idx="13">
                  <c:v>0</c:v>
                </c:pt>
                <c:pt idx="14">
                  <c:v>0</c:v>
                </c:pt>
                <c:pt idx="15">
                  <c:v>1.4911436452725228E-3</c:v>
                </c:pt>
                <c:pt idx="16">
                  <c:v>1.3877501111452561E-3</c:v>
                </c:pt>
                <c:pt idx="17">
                  <c:v>1.2491357004641636E-3</c:v>
                </c:pt>
                <c:pt idx="18">
                  <c:v>1.0464675881382334E-3</c:v>
                </c:pt>
                <c:pt idx="19">
                  <c:v>1.6009860643427189E-3</c:v>
                </c:pt>
                <c:pt idx="20">
                  <c:v>7.842477894126666E-4</c:v>
                </c:pt>
                <c:pt idx="21">
                  <c:v>4.3694701198324351E-3</c:v>
                </c:pt>
                <c:pt idx="22">
                  <c:v>1.9535092333070147E-3</c:v>
                </c:pt>
                <c:pt idx="23">
                  <c:v>3.6389031231995775E-3</c:v>
                </c:pt>
                <c:pt idx="24">
                  <c:v>2.880865018408077E-3</c:v>
                </c:pt>
                <c:pt idx="25">
                  <c:v>2.364709461138629E-3</c:v>
                </c:pt>
                <c:pt idx="26">
                  <c:v>1.3381675905806186E-3</c:v>
                </c:pt>
                <c:pt idx="27">
                  <c:v>1.2955204756738719E-3</c:v>
                </c:pt>
                <c:pt idx="28">
                  <c:v>2.8169651933569427E-3</c:v>
                </c:pt>
                <c:pt idx="29">
                  <c:v>2.0397373232036238E-3</c:v>
                </c:pt>
                <c:pt idx="30">
                  <c:v>3.1587550847795029E-3</c:v>
                </c:pt>
                <c:pt idx="31">
                  <c:v>4.5377274045105814E-3</c:v>
                </c:pt>
                <c:pt idx="32">
                  <c:v>1.1197715140058993E-3</c:v>
                </c:pt>
                <c:pt idx="33">
                  <c:v>3.147271655401658E-3</c:v>
                </c:pt>
                <c:pt idx="34">
                  <c:v>8.5105035203160678E-4</c:v>
                </c:pt>
                <c:pt idx="35">
                  <c:v>2.7530537281937788E-3</c:v>
                </c:pt>
                <c:pt idx="36">
                  <c:v>0</c:v>
                </c:pt>
                <c:pt idx="37">
                  <c:v>3.4335891485941122E-3</c:v>
                </c:pt>
                <c:pt idx="38">
                  <c:v>1.0311243342695099E-3</c:v>
                </c:pt>
                <c:pt idx="39">
                  <c:v>9.5955112877045936E-4</c:v>
                </c:pt>
                <c:pt idx="40">
                  <c:v>4.053143067930351E-3</c:v>
                </c:pt>
                <c:pt idx="41">
                  <c:v>6.4600565091385408E-3</c:v>
                </c:pt>
                <c:pt idx="42">
                  <c:v>5.781096927977734E-3</c:v>
                </c:pt>
                <c:pt idx="43">
                  <c:v>7.6634730887597206E-3</c:v>
                </c:pt>
                <c:pt idx="44">
                  <c:v>6.9911617693555065E-3</c:v>
                </c:pt>
                <c:pt idx="45">
                  <c:v>6.7600610892790724E-3</c:v>
                </c:pt>
                <c:pt idx="46">
                  <c:v>2.2683167088846214E-3</c:v>
                </c:pt>
                <c:pt idx="47">
                  <c:v>4.6706886920125481E-3</c:v>
                </c:pt>
                <c:pt idx="48">
                  <c:v>1.0210310813388926E-2</c:v>
                </c:pt>
                <c:pt idx="49">
                  <c:v>6.5890934295806886E-3</c:v>
                </c:pt>
                <c:pt idx="50">
                  <c:v>6.0691982184885784E-3</c:v>
                </c:pt>
              </c:numCache>
            </c:numRef>
          </c:val>
          <c:smooth val="0"/>
          <c:extLst>
            <c:ext xmlns:c16="http://schemas.microsoft.com/office/drawing/2014/chart" uri="{C3380CC4-5D6E-409C-BE32-E72D297353CC}">
              <c16:uniqueId val="{00000000-105A-4E3B-8269-15B01E0A5032}"/>
            </c:ext>
          </c:extLst>
        </c:ser>
        <c:ser>
          <c:idx val="1"/>
          <c:order val="1"/>
          <c:tx>
            <c:strRef>
              <c:f>[1]Serie_TdR_43!$B$87</c:f>
              <c:strCache>
                <c:ptCount val="1"/>
                <c:pt idx="0">
                  <c:v>Industrie</c:v>
                </c:pt>
              </c:strCache>
            </c:strRef>
          </c:tx>
          <c:marker>
            <c:symbol val="none"/>
          </c:marker>
          <c:cat>
            <c:strRef>
              <c:f>[1]Serie_TdR_43!$C$85:$BA$85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[1]Serie_TdR_43!$C$87:$BA$87</c:f>
              <c:numCache>
                <c:formatCode>General</c:formatCode>
                <c:ptCount val="51"/>
                <c:pt idx="0">
                  <c:v>9.4047718788082907E-2</c:v>
                </c:pt>
                <c:pt idx="1">
                  <c:v>8.9312727711482284E-2</c:v>
                </c:pt>
                <c:pt idx="2">
                  <c:v>8.8652659439509937E-2</c:v>
                </c:pt>
                <c:pt idx="3">
                  <c:v>8.8137480812777308E-2</c:v>
                </c:pt>
                <c:pt idx="4">
                  <c:v>8.4035644946363383E-2</c:v>
                </c:pt>
                <c:pt idx="5">
                  <c:v>8.4478333299309816E-2</c:v>
                </c:pt>
                <c:pt idx="6">
                  <c:v>7.0999994608983527E-2</c:v>
                </c:pt>
                <c:pt idx="7">
                  <c:v>6.8586395621733826E-2</c:v>
                </c:pt>
                <c:pt idx="8">
                  <c:v>6.9845160646399396E-2</c:v>
                </c:pt>
                <c:pt idx="9">
                  <c:v>7.0738946352958257E-2</c:v>
                </c:pt>
                <c:pt idx="10">
                  <c:v>7.8377113837626924E-2</c:v>
                </c:pt>
                <c:pt idx="11">
                  <c:v>8.2107408304878352E-2</c:v>
                </c:pt>
                <c:pt idx="12">
                  <c:v>8.5962185623342721E-2</c:v>
                </c:pt>
                <c:pt idx="13">
                  <c:v>9.0107172103767105E-2</c:v>
                </c:pt>
                <c:pt idx="14">
                  <c:v>8.7014843244266768E-2</c:v>
                </c:pt>
                <c:pt idx="15">
                  <c:v>8.612836861492576E-2</c:v>
                </c:pt>
                <c:pt idx="16">
                  <c:v>8.7715672888143678E-2</c:v>
                </c:pt>
                <c:pt idx="17">
                  <c:v>8.96843416862797E-2</c:v>
                </c:pt>
                <c:pt idx="18">
                  <c:v>9.8673913337169322E-2</c:v>
                </c:pt>
                <c:pt idx="19">
                  <c:v>9.0686518423056584E-2</c:v>
                </c:pt>
                <c:pt idx="20">
                  <c:v>9.2639668118584331E-2</c:v>
                </c:pt>
                <c:pt idx="21">
                  <c:v>9.8112484175090664E-2</c:v>
                </c:pt>
                <c:pt idx="22">
                  <c:v>9.3035215779965291E-2</c:v>
                </c:pt>
                <c:pt idx="23">
                  <c:v>9.5914321225514326E-2</c:v>
                </c:pt>
                <c:pt idx="24">
                  <c:v>9.5391956270415579E-2</c:v>
                </c:pt>
                <c:pt idx="25">
                  <c:v>9.9112931255634432E-2</c:v>
                </c:pt>
                <c:pt idx="26">
                  <c:v>0.10316957427779133</c:v>
                </c:pt>
                <c:pt idx="27">
                  <c:v>0.10268773686814554</c:v>
                </c:pt>
                <c:pt idx="28">
                  <c:v>0.1009518061194323</c:v>
                </c:pt>
                <c:pt idx="29">
                  <c:v>9.912767343485944E-2</c:v>
                </c:pt>
                <c:pt idx="30">
                  <c:v>9.8907088072959504E-2</c:v>
                </c:pt>
                <c:pt idx="31">
                  <c:v>9.6110038401301265E-2</c:v>
                </c:pt>
                <c:pt idx="32">
                  <c:v>0.1012955615545385</c:v>
                </c:pt>
                <c:pt idx="33">
                  <c:v>9.6543841226921653E-2</c:v>
                </c:pt>
                <c:pt idx="34">
                  <c:v>9.5866302021608382E-2</c:v>
                </c:pt>
                <c:pt idx="35">
                  <c:v>9.3411200588576562E-2</c:v>
                </c:pt>
                <c:pt idx="36">
                  <c:v>6.8720250576063943E-2</c:v>
                </c:pt>
                <c:pt idx="37">
                  <c:v>7.1320821583846755E-2</c:v>
                </c:pt>
                <c:pt idx="38">
                  <c:v>9.2112437876810574E-2</c:v>
                </c:pt>
                <c:pt idx="39">
                  <c:v>9.6374192255165803E-2</c:v>
                </c:pt>
                <c:pt idx="40">
                  <c:v>9.9850281849582681E-2</c:v>
                </c:pt>
                <c:pt idx="41">
                  <c:v>9.9633339768805548E-2</c:v>
                </c:pt>
                <c:pt idx="42">
                  <c:v>9.7034493954725021E-2</c:v>
                </c:pt>
                <c:pt idx="43">
                  <c:v>9.8041075602969041E-2</c:v>
                </c:pt>
                <c:pt idx="44">
                  <c:v>9.6459364285854665E-2</c:v>
                </c:pt>
                <c:pt idx="45">
                  <c:v>9.150126519390793E-2</c:v>
                </c:pt>
                <c:pt idx="46">
                  <c:v>9.3991375046915016E-2</c:v>
                </c:pt>
                <c:pt idx="47">
                  <c:v>8.9565413847738376E-2</c:v>
                </c:pt>
                <c:pt idx="48">
                  <c:v>8.3583932121492593E-2</c:v>
                </c:pt>
                <c:pt idx="49">
                  <c:v>8.4137462021383225E-2</c:v>
                </c:pt>
                <c:pt idx="50">
                  <c:v>8.3897498882328711E-2</c:v>
                </c:pt>
              </c:numCache>
            </c:numRef>
          </c:val>
          <c:smooth val="0"/>
          <c:extLst>
            <c:ext xmlns:c16="http://schemas.microsoft.com/office/drawing/2014/chart" uri="{C3380CC4-5D6E-409C-BE32-E72D297353CC}">
              <c16:uniqueId val="{00000001-105A-4E3B-8269-15B01E0A5032}"/>
            </c:ext>
          </c:extLst>
        </c:ser>
        <c:ser>
          <c:idx val="2"/>
          <c:order val="2"/>
          <c:tx>
            <c:strRef>
              <c:f>[1]Serie_TdR_43!$B$88</c:f>
              <c:strCache>
                <c:ptCount val="1"/>
                <c:pt idx="0">
                  <c:v>Construction</c:v>
                </c:pt>
              </c:strCache>
            </c:strRef>
          </c:tx>
          <c:marker>
            <c:symbol val="none"/>
          </c:marker>
          <c:cat>
            <c:strRef>
              <c:f>[1]Serie_TdR_43!$C$85:$BA$85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[1]Serie_TdR_43!$C$88:$BA$88</c:f>
              <c:numCache>
                <c:formatCode>General</c:formatCode>
                <c:ptCount val="51"/>
                <c:pt idx="0">
                  <c:v>5.3108178273853682E-2</c:v>
                </c:pt>
                <c:pt idx="1">
                  <c:v>5.320148956331916E-2</c:v>
                </c:pt>
                <c:pt idx="2">
                  <c:v>6.1978846256832879E-2</c:v>
                </c:pt>
                <c:pt idx="3">
                  <c:v>6.4040817093606039E-2</c:v>
                </c:pt>
                <c:pt idx="4">
                  <c:v>5.2397609673276446E-2</c:v>
                </c:pt>
                <c:pt idx="5">
                  <c:v>4.3146217493099784E-2</c:v>
                </c:pt>
                <c:pt idx="6">
                  <c:v>3.916098527836856E-2</c:v>
                </c:pt>
                <c:pt idx="7">
                  <c:v>4.3898875278026106E-2</c:v>
                </c:pt>
                <c:pt idx="8">
                  <c:v>5.7230922642210406E-2</c:v>
                </c:pt>
                <c:pt idx="9">
                  <c:v>4.4381259250283363E-2</c:v>
                </c:pt>
                <c:pt idx="10">
                  <c:v>4.958384406648475E-2</c:v>
                </c:pt>
                <c:pt idx="11">
                  <c:v>4.5990851789233983E-2</c:v>
                </c:pt>
                <c:pt idx="12">
                  <c:v>5.0369980580627485E-2</c:v>
                </c:pt>
                <c:pt idx="13">
                  <c:v>4.0535359174641655E-2</c:v>
                </c:pt>
                <c:pt idx="14">
                  <c:v>4.5120345354449011E-2</c:v>
                </c:pt>
                <c:pt idx="15">
                  <c:v>4.0257310745452801E-2</c:v>
                </c:pt>
                <c:pt idx="16">
                  <c:v>4.595348672006834E-2</c:v>
                </c:pt>
                <c:pt idx="17">
                  <c:v>5.2655097615181327E-2</c:v>
                </c:pt>
                <c:pt idx="18">
                  <c:v>5.6588319576077933E-2</c:v>
                </c:pt>
                <c:pt idx="19">
                  <c:v>6.008972199039115E-2</c:v>
                </c:pt>
                <c:pt idx="20">
                  <c:v>4.869255078236847E-2</c:v>
                </c:pt>
                <c:pt idx="21">
                  <c:v>4.038462982883937E-2</c:v>
                </c:pt>
                <c:pt idx="22">
                  <c:v>4.6434279903533902E-2</c:v>
                </c:pt>
                <c:pt idx="23">
                  <c:v>5.1499630427280708E-2</c:v>
                </c:pt>
                <c:pt idx="24">
                  <c:v>5.1927016662993396E-2</c:v>
                </c:pt>
                <c:pt idx="25">
                  <c:v>5.7348948432724471E-2</c:v>
                </c:pt>
                <c:pt idx="26">
                  <c:v>6.9918928022840915E-2</c:v>
                </c:pt>
                <c:pt idx="27">
                  <c:v>6.1663643980014837E-2</c:v>
                </c:pt>
                <c:pt idx="28">
                  <c:v>6.4622149663706704E-2</c:v>
                </c:pt>
                <c:pt idx="29">
                  <c:v>6.9109675194657411E-2</c:v>
                </c:pt>
                <c:pt idx="30">
                  <c:v>6.7350000108187105E-2</c:v>
                </c:pt>
                <c:pt idx="31">
                  <c:v>6.4705286779870017E-2</c:v>
                </c:pt>
                <c:pt idx="32">
                  <c:v>6.2688498961156039E-2</c:v>
                </c:pt>
                <c:pt idx="33">
                  <c:v>5.5110143790278482E-2</c:v>
                </c:pt>
                <c:pt idx="34">
                  <c:v>6.4409450978860375E-2</c:v>
                </c:pt>
                <c:pt idx="35">
                  <c:v>6.3502790907476375E-2</c:v>
                </c:pt>
                <c:pt idx="36">
                  <c:v>1.5981922735896086E-2</c:v>
                </c:pt>
                <c:pt idx="37">
                  <c:v>4.528263095250773E-2</c:v>
                </c:pt>
                <c:pt idx="38">
                  <c:v>5.5292233221319237E-2</c:v>
                </c:pt>
                <c:pt idx="39">
                  <c:v>5.7239556287558259E-2</c:v>
                </c:pt>
                <c:pt idx="40">
                  <c:v>6.0558902178670417E-2</c:v>
                </c:pt>
                <c:pt idx="41">
                  <c:v>5.9570750411000441E-2</c:v>
                </c:pt>
                <c:pt idx="42">
                  <c:v>5.8016141884097788E-2</c:v>
                </c:pt>
                <c:pt idx="43">
                  <c:v>5.848423308896529E-2</c:v>
                </c:pt>
                <c:pt idx="44">
                  <c:v>5.8023489576277169E-2</c:v>
                </c:pt>
                <c:pt idx="45">
                  <c:v>5.3905822367512513E-2</c:v>
                </c:pt>
                <c:pt idx="46">
                  <c:v>5.8262670216376475E-2</c:v>
                </c:pt>
                <c:pt idx="47">
                  <c:v>5.5291935290707583E-2</c:v>
                </c:pt>
                <c:pt idx="48">
                  <c:v>5.6783029127945681E-2</c:v>
                </c:pt>
                <c:pt idx="49">
                  <c:v>4.9601244352349534E-2</c:v>
                </c:pt>
                <c:pt idx="50">
                  <c:v>4.7826904517292809E-2</c:v>
                </c:pt>
              </c:numCache>
            </c:numRef>
          </c:val>
          <c:smooth val="0"/>
          <c:extLst>
            <c:ext xmlns:c16="http://schemas.microsoft.com/office/drawing/2014/chart" uri="{C3380CC4-5D6E-409C-BE32-E72D297353CC}">
              <c16:uniqueId val="{00000002-105A-4E3B-8269-15B01E0A5032}"/>
            </c:ext>
          </c:extLst>
        </c:ser>
        <c:ser>
          <c:idx val="3"/>
          <c:order val="3"/>
          <c:tx>
            <c:strRef>
              <c:f>[1]Serie_TdR_43!$B$89</c:f>
              <c:strCache>
                <c:ptCount val="1"/>
                <c:pt idx="0">
                  <c:v>Tertiaire marchand</c:v>
                </c:pt>
              </c:strCache>
            </c:strRef>
          </c:tx>
          <c:marker>
            <c:symbol val="none"/>
          </c:marker>
          <c:cat>
            <c:strRef>
              <c:f>[1]Serie_TdR_43!$C$85:$BA$85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[1]Serie_TdR_43!$C$89:$BA$89</c:f>
              <c:numCache>
                <c:formatCode>General</c:formatCode>
                <c:ptCount val="51"/>
                <c:pt idx="0">
                  <c:v>9.3264762240119394E-3</c:v>
                </c:pt>
                <c:pt idx="1">
                  <c:v>1.0412998616592988E-2</c:v>
                </c:pt>
                <c:pt idx="2">
                  <c:v>1.0011206410408891E-2</c:v>
                </c:pt>
                <c:pt idx="3">
                  <c:v>8.2429482941053789E-3</c:v>
                </c:pt>
                <c:pt idx="4">
                  <c:v>6.0012735647479772E-3</c:v>
                </c:pt>
                <c:pt idx="5">
                  <c:v>5.7773296104222452E-3</c:v>
                </c:pt>
                <c:pt idx="6">
                  <c:v>7.2629064553416086E-3</c:v>
                </c:pt>
                <c:pt idx="7">
                  <c:v>7.459088479947364E-3</c:v>
                </c:pt>
                <c:pt idx="8">
                  <c:v>7.1707332828459518E-3</c:v>
                </c:pt>
                <c:pt idx="9">
                  <c:v>7.4202292405675715E-3</c:v>
                </c:pt>
                <c:pt idx="10">
                  <c:v>7.1475548376475021E-3</c:v>
                </c:pt>
                <c:pt idx="11">
                  <c:v>6.5040326518669657E-3</c:v>
                </c:pt>
                <c:pt idx="12">
                  <c:v>6.6628957608691084E-3</c:v>
                </c:pt>
                <c:pt idx="13">
                  <c:v>8.8538152797103808E-3</c:v>
                </c:pt>
                <c:pt idx="14">
                  <c:v>7.4100177279908044E-3</c:v>
                </c:pt>
                <c:pt idx="15">
                  <c:v>9.8385476706912261E-3</c:v>
                </c:pt>
                <c:pt idx="16">
                  <c:v>9.1105469388036604E-3</c:v>
                </c:pt>
                <c:pt idx="17">
                  <c:v>1.0030302759309493E-2</c:v>
                </c:pt>
                <c:pt idx="18">
                  <c:v>1.0238926494383229E-2</c:v>
                </c:pt>
                <c:pt idx="19">
                  <c:v>9.1379548160256448E-3</c:v>
                </c:pt>
                <c:pt idx="20">
                  <c:v>9.5808326773757866E-3</c:v>
                </c:pt>
                <c:pt idx="21">
                  <c:v>9.984055394350589E-3</c:v>
                </c:pt>
                <c:pt idx="22">
                  <c:v>1.1074441439642145E-2</c:v>
                </c:pt>
                <c:pt idx="23">
                  <c:v>1.4697886407130639E-2</c:v>
                </c:pt>
                <c:pt idx="24">
                  <c:v>1.7088534627039943E-2</c:v>
                </c:pt>
                <c:pt idx="25">
                  <c:v>1.8494817833946856E-2</c:v>
                </c:pt>
                <c:pt idx="26">
                  <c:v>1.8834194928766777E-2</c:v>
                </c:pt>
                <c:pt idx="27">
                  <c:v>1.9667161794685611E-2</c:v>
                </c:pt>
                <c:pt idx="28">
                  <c:v>1.7887014637656486E-2</c:v>
                </c:pt>
                <c:pt idx="29">
                  <c:v>1.8881101536762802E-2</c:v>
                </c:pt>
                <c:pt idx="30">
                  <c:v>1.8206862310761771E-2</c:v>
                </c:pt>
                <c:pt idx="31">
                  <c:v>1.6017571763041305E-2</c:v>
                </c:pt>
                <c:pt idx="32">
                  <c:v>1.7258754428806877E-2</c:v>
                </c:pt>
                <c:pt idx="33">
                  <c:v>1.9105630090925099E-2</c:v>
                </c:pt>
                <c:pt idx="34">
                  <c:v>1.8727085026773171E-2</c:v>
                </c:pt>
                <c:pt idx="35">
                  <c:v>2.1419980417633797E-2</c:v>
                </c:pt>
                <c:pt idx="36">
                  <c:v>1.505334512630672E-2</c:v>
                </c:pt>
                <c:pt idx="37">
                  <c:v>2.2908788470052538E-2</c:v>
                </c:pt>
                <c:pt idx="38">
                  <c:v>2.4244866841044432E-2</c:v>
                </c:pt>
                <c:pt idx="39">
                  <c:v>2.4916114161511807E-2</c:v>
                </c:pt>
                <c:pt idx="40">
                  <c:v>2.6551012294432977E-2</c:v>
                </c:pt>
                <c:pt idx="41">
                  <c:v>3.4362275566531389E-2</c:v>
                </c:pt>
                <c:pt idx="42">
                  <c:v>2.8530049878281713E-2</c:v>
                </c:pt>
                <c:pt idx="43">
                  <c:v>2.6761694343698773E-2</c:v>
                </c:pt>
                <c:pt idx="44">
                  <c:v>2.9067179126668737E-2</c:v>
                </c:pt>
                <c:pt idx="45">
                  <c:v>2.9569597521347867E-2</c:v>
                </c:pt>
                <c:pt idx="46">
                  <c:v>2.7380551294884738E-2</c:v>
                </c:pt>
                <c:pt idx="47">
                  <c:v>2.6076639536893164E-2</c:v>
                </c:pt>
                <c:pt idx="48">
                  <c:v>2.6419580396965358E-2</c:v>
                </c:pt>
                <c:pt idx="49">
                  <c:v>2.7751344366574497E-2</c:v>
                </c:pt>
                <c:pt idx="50">
                  <c:v>2.7133865408602305E-2</c:v>
                </c:pt>
              </c:numCache>
            </c:numRef>
          </c:val>
          <c:smooth val="0"/>
          <c:extLst>
            <c:ext xmlns:c16="http://schemas.microsoft.com/office/drawing/2014/chart" uri="{C3380CC4-5D6E-409C-BE32-E72D297353CC}">
              <c16:uniqueId val="{00000003-105A-4E3B-8269-15B01E0A5032}"/>
            </c:ext>
          </c:extLst>
        </c:ser>
        <c:ser>
          <c:idx val="4"/>
          <c:order val="4"/>
          <c:tx>
            <c:strRef>
              <c:f>[1]Serie_TdR_43!$B$90</c:f>
              <c:strCache>
                <c:ptCount val="1"/>
                <c:pt idx="0">
                  <c:v>Tertiaire non marchand</c:v>
                </c:pt>
              </c:strCache>
            </c:strRef>
          </c:tx>
          <c:marker>
            <c:symbol val="none"/>
          </c:marker>
          <c:cat>
            <c:strRef>
              <c:f>[1]Serie_TdR_43!$C$85:$BA$85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[1]Serie_TdR_43!$C$90:$BA$90</c:f>
              <c:numCache>
                <c:formatCode>General</c:formatCode>
                <c:ptCount val="51"/>
                <c:pt idx="0">
                  <c:v>8.3012470604053757E-4</c:v>
                </c:pt>
                <c:pt idx="1">
                  <c:v>5.9934194874362043E-4</c:v>
                </c:pt>
                <c:pt idx="2">
                  <c:v>7.1889121545900441E-4</c:v>
                </c:pt>
                <c:pt idx="3">
                  <c:v>7.6948477568383842E-4</c:v>
                </c:pt>
                <c:pt idx="4">
                  <c:v>1.0381824635261334E-3</c:v>
                </c:pt>
                <c:pt idx="5">
                  <c:v>7.1663360356793472E-4</c:v>
                </c:pt>
                <c:pt idx="6">
                  <c:v>1.0742435858796964E-3</c:v>
                </c:pt>
                <c:pt idx="7">
                  <c:v>1.2506983712336111E-3</c:v>
                </c:pt>
                <c:pt idx="8">
                  <c:v>8.3806585404542025E-4</c:v>
                </c:pt>
                <c:pt idx="9">
                  <c:v>8.5894163413574045E-4</c:v>
                </c:pt>
                <c:pt idx="10">
                  <c:v>2.8020079805616193E-4</c:v>
                </c:pt>
                <c:pt idx="11">
                  <c:v>3.2058875926485174E-4</c:v>
                </c:pt>
                <c:pt idx="12">
                  <c:v>2.4062120918754207E-4</c:v>
                </c:pt>
                <c:pt idx="13">
                  <c:v>3.0916737292922326E-4</c:v>
                </c:pt>
                <c:pt idx="14">
                  <c:v>3.5476118193333058E-4</c:v>
                </c:pt>
                <c:pt idx="15">
                  <c:v>3.6665718426123935E-4</c:v>
                </c:pt>
                <c:pt idx="16">
                  <c:v>2.1641786822221122E-4</c:v>
                </c:pt>
                <c:pt idx="17">
                  <c:v>4.5209188123096565E-4</c:v>
                </c:pt>
                <c:pt idx="18">
                  <c:v>7.0276180191369538E-4</c:v>
                </c:pt>
                <c:pt idx="19">
                  <c:v>6.5344529255700933E-4</c:v>
                </c:pt>
                <c:pt idx="20">
                  <c:v>5.9438544921508246E-4</c:v>
                </c:pt>
                <c:pt idx="21">
                  <c:v>5.4950252785176436E-4</c:v>
                </c:pt>
                <c:pt idx="22">
                  <c:v>8.1670376943126404E-4</c:v>
                </c:pt>
                <c:pt idx="23">
                  <c:v>6.8192330550645192E-4</c:v>
                </c:pt>
                <c:pt idx="24">
                  <c:v>1.149353191379688E-3</c:v>
                </c:pt>
                <c:pt idx="25">
                  <c:v>1.5676057859512846E-3</c:v>
                </c:pt>
                <c:pt idx="26">
                  <c:v>1.0002888635731828E-3</c:v>
                </c:pt>
                <c:pt idx="27">
                  <c:v>1.2213814032914563E-3</c:v>
                </c:pt>
                <c:pt idx="28">
                  <c:v>1.3140374027528793E-3</c:v>
                </c:pt>
                <c:pt idx="29">
                  <c:v>1.6031223302175512E-3</c:v>
                </c:pt>
                <c:pt idx="30">
                  <c:v>8.4124882603358339E-4</c:v>
                </c:pt>
                <c:pt idx="31">
                  <c:v>1.6922576764782421E-3</c:v>
                </c:pt>
                <c:pt idx="32">
                  <c:v>7.6685307755000858E-4</c:v>
                </c:pt>
                <c:pt idx="33">
                  <c:v>6.7838946238167044E-4</c:v>
                </c:pt>
                <c:pt idx="34">
                  <c:v>8.7352166376396007E-4</c:v>
                </c:pt>
                <c:pt idx="35">
                  <c:v>1.0753311047106123E-3</c:v>
                </c:pt>
                <c:pt idx="36">
                  <c:v>3.1090142351125085E-4</c:v>
                </c:pt>
                <c:pt idx="37">
                  <c:v>6.6352731455309301E-4</c:v>
                </c:pt>
                <c:pt idx="38">
                  <c:v>1.6671199407791359E-3</c:v>
                </c:pt>
                <c:pt idx="39">
                  <c:v>1.2973584075633125E-3</c:v>
                </c:pt>
                <c:pt idx="40">
                  <c:v>1.3426279023400398E-3</c:v>
                </c:pt>
                <c:pt idx="41">
                  <c:v>1.769896896666661E-3</c:v>
                </c:pt>
                <c:pt idx="42">
                  <c:v>1.6397319855907895E-3</c:v>
                </c:pt>
                <c:pt idx="43">
                  <c:v>9.0647647111737843E-3</c:v>
                </c:pt>
                <c:pt idx="44">
                  <c:v>9.1613914238037105E-3</c:v>
                </c:pt>
                <c:pt idx="45">
                  <c:v>9.1780471236222183E-3</c:v>
                </c:pt>
                <c:pt idx="46">
                  <c:v>8.3977009176977972E-3</c:v>
                </c:pt>
                <c:pt idx="47">
                  <c:v>1.0737475267120079E-2</c:v>
                </c:pt>
                <c:pt idx="48">
                  <c:v>8.9260163942250573E-3</c:v>
                </c:pt>
                <c:pt idx="49">
                  <c:v>9.1503916881670623E-3</c:v>
                </c:pt>
                <c:pt idx="50">
                  <c:v>1.0085088122161726E-2</c:v>
                </c:pt>
              </c:numCache>
            </c:numRef>
          </c:val>
          <c:smooth val="0"/>
          <c:extLst>
            <c:ext xmlns:c16="http://schemas.microsoft.com/office/drawing/2014/chart" uri="{C3380CC4-5D6E-409C-BE32-E72D297353CC}">
              <c16:uniqueId val="{00000004-105A-4E3B-8269-15B01E0A5032}"/>
            </c:ext>
          </c:extLst>
        </c:ser>
        <c:dLbls>
          <c:showLegendKey val="0"/>
          <c:showVal val="0"/>
          <c:showCatName val="0"/>
          <c:showSerName val="0"/>
          <c:showPercent val="0"/>
          <c:showBubbleSize val="0"/>
        </c:dLbls>
        <c:smooth val="0"/>
        <c:axId val="151980672"/>
        <c:axId val="151982464"/>
      </c:lineChart>
      <c:catAx>
        <c:axId val="151980672"/>
        <c:scaling>
          <c:orientation val="minMax"/>
        </c:scaling>
        <c:delete val="0"/>
        <c:axPos val="b"/>
        <c:numFmt formatCode="General" sourceLinked="0"/>
        <c:majorTickMark val="out"/>
        <c:minorTickMark val="none"/>
        <c:tickLblPos val="nextTo"/>
        <c:crossAx val="151982464"/>
        <c:crosses val="autoZero"/>
        <c:auto val="1"/>
        <c:lblAlgn val="ctr"/>
        <c:lblOffset val="100"/>
        <c:noMultiLvlLbl val="0"/>
      </c:catAx>
      <c:valAx>
        <c:axId val="151982464"/>
        <c:scaling>
          <c:orientation val="minMax"/>
        </c:scaling>
        <c:delete val="0"/>
        <c:axPos val="l"/>
        <c:majorGridlines/>
        <c:numFmt formatCode="General" sourceLinked="1"/>
        <c:majorTickMark val="out"/>
        <c:minorTickMark val="none"/>
        <c:tickLblPos val="nextTo"/>
        <c:crossAx val="1519806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TdR_43!$B$86</c:f>
              <c:strCache>
                <c:ptCount val="1"/>
                <c:pt idx="0">
                  <c:v>Agriculture</c:v>
                </c:pt>
              </c:strCache>
            </c:strRef>
          </c:tx>
          <c:marker>
            <c:symbol val="none"/>
          </c:marker>
          <c:cat>
            <c:strRef>
              <c:f>TdR_43!$C$85:$BB$85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TdR_43!$C$86:$BB$86</c:f>
              <c:numCache>
                <c:formatCode>0.0%</c:formatCode>
                <c:ptCount val="52"/>
                <c:pt idx="0">
                  <c:v>3.8697696202667836E-3</c:v>
                </c:pt>
                <c:pt idx="1">
                  <c:v>1.5161662561580694E-3</c:v>
                </c:pt>
                <c:pt idx="2">
                  <c:v>0</c:v>
                </c:pt>
                <c:pt idx="3">
                  <c:v>3.3343433819489729E-3</c:v>
                </c:pt>
                <c:pt idx="4">
                  <c:v>0</c:v>
                </c:pt>
                <c:pt idx="5">
                  <c:v>2.0366444003720088E-3</c:v>
                </c:pt>
                <c:pt idx="6">
                  <c:v>0</c:v>
                </c:pt>
                <c:pt idx="7">
                  <c:v>0</c:v>
                </c:pt>
                <c:pt idx="8">
                  <c:v>0</c:v>
                </c:pt>
                <c:pt idx="9">
                  <c:v>0</c:v>
                </c:pt>
                <c:pt idx="10">
                  <c:v>1.630071519855999E-3</c:v>
                </c:pt>
                <c:pt idx="11">
                  <c:v>0</c:v>
                </c:pt>
                <c:pt idx="12">
                  <c:v>4.6476873805843784E-3</c:v>
                </c:pt>
                <c:pt idx="13">
                  <c:v>0</c:v>
                </c:pt>
                <c:pt idx="14">
                  <c:v>0</c:v>
                </c:pt>
                <c:pt idx="15">
                  <c:v>1.5019660452593082E-3</c:v>
                </c:pt>
                <c:pt idx="16">
                  <c:v>1.3809417950118011E-3</c:v>
                </c:pt>
                <c:pt idx="17">
                  <c:v>1.239881121197145E-3</c:v>
                </c:pt>
                <c:pt idx="18">
                  <c:v>1.0541432549673849E-3</c:v>
                </c:pt>
                <c:pt idx="19">
                  <c:v>1.6266585719575345E-3</c:v>
                </c:pt>
                <c:pt idx="20">
                  <c:v>7.7295372255764062E-4</c:v>
                </c:pt>
                <c:pt idx="21">
                  <c:v>4.3014357555767472E-3</c:v>
                </c:pt>
                <c:pt idx="22">
                  <c:v>1.9765848543132516E-3</c:v>
                </c:pt>
                <c:pt idx="23">
                  <c:v>3.7287787993353478E-3</c:v>
                </c:pt>
                <c:pt idx="24">
                  <c:v>2.8277231764538419E-3</c:v>
                </c:pt>
                <c:pt idx="25">
                  <c:v>2.2883438365895012E-3</c:v>
                </c:pt>
                <c:pt idx="26">
                  <c:v>1.3807786636808111E-3</c:v>
                </c:pt>
                <c:pt idx="27">
                  <c:v>1.3435101483518861E-3</c:v>
                </c:pt>
                <c:pt idx="28">
                  <c:v>2.7664790094292062E-3</c:v>
                </c:pt>
                <c:pt idx="29">
                  <c:v>2.5010029937323139E-3</c:v>
                </c:pt>
                <c:pt idx="30">
                  <c:v>3.1673252511149165E-3</c:v>
                </c:pt>
                <c:pt idx="31">
                  <c:v>4.7169854813009747E-3</c:v>
                </c:pt>
                <c:pt idx="32">
                  <c:v>1.3329889277599802E-3</c:v>
                </c:pt>
                <c:pt idx="33">
                  <c:v>3.2374864822271761E-3</c:v>
                </c:pt>
                <c:pt idx="34">
                  <c:v>8.8132115765478952E-4</c:v>
                </c:pt>
                <c:pt idx="35">
                  <c:v>2.8676907400296604E-3</c:v>
                </c:pt>
                <c:pt idx="36">
                  <c:v>0</c:v>
                </c:pt>
                <c:pt idx="37">
                  <c:v>3.871907553870681E-3</c:v>
                </c:pt>
                <c:pt idx="38">
                  <c:v>1.0475805659239423E-3</c:v>
                </c:pt>
                <c:pt idx="39">
                  <c:v>9.9486843744652138E-4</c:v>
                </c:pt>
                <c:pt idx="40">
                  <c:v>4.5370473848007397E-3</c:v>
                </c:pt>
                <c:pt idx="41">
                  <c:v>6.5397155963446661E-3</c:v>
                </c:pt>
                <c:pt idx="42">
                  <c:v>6.0775640368960831E-3</c:v>
                </c:pt>
                <c:pt idx="43">
                  <c:v>7.9150658042456967E-3</c:v>
                </c:pt>
                <c:pt idx="44">
                  <c:v>6.8165628074703293E-3</c:v>
                </c:pt>
                <c:pt idx="45">
                  <c:v>6.783135601488177E-3</c:v>
                </c:pt>
                <c:pt idx="46">
                  <c:v>2.3743344744665408E-3</c:v>
                </c:pt>
                <c:pt idx="47">
                  <c:v>4.7815515300167425E-3</c:v>
                </c:pt>
                <c:pt idx="48">
                  <c:v>9.9165625435726039E-3</c:v>
                </c:pt>
                <c:pt idx="49">
                  <c:v>6.3317960013834235E-3</c:v>
                </c:pt>
                <c:pt idx="50">
                  <c:v>6.0024473043439963E-3</c:v>
                </c:pt>
                <c:pt idx="51">
                  <c:v>5.652619173349512E-3</c:v>
                </c:pt>
              </c:numCache>
            </c:numRef>
          </c:val>
          <c:smooth val="0"/>
          <c:extLst>
            <c:ext xmlns:c16="http://schemas.microsoft.com/office/drawing/2014/chart" uri="{C3380CC4-5D6E-409C-BE32-E72D297353CC}">
              <c16:uniqueId val="{00000000-CE93-4DDE-8BE7-2ADEAD348E11}"/>
            </c:ext>
          </c:extLst>
        </c:ser>
        <c:ser>
          <c:idx val="1"/>
          <c:order val="1"/>
          <c:tx>
            <c:strRef>
              <c:f>TdR_43!$B$87</c:f>
              <c:strCache>
                <c:ptCount val="1"/>
                <c:pt idx="0">
                  <c:v>Industrie</c:v>
                </c:pt>
              </c:strCache>
            </c:strRef>
          </c:tx>
          <c:marker>
            <c:symbol val="none"/>
          </c:marker>
          <c:cat>
            <c:strRef>
              <c:f>TdR_43!$C$85:$BB$85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TdR_43!$C$87:$BB$87</c:f>
              <c:numCache>
                <c:formatCode>0.0%</c:formatCode>
                <c:ptCount val="52"/>
                <c:pt idx="0">
                  <c:v>9.4105573256730038E-2</c:v>
                </c:pt>
                <c:pt idx="1">
                  <c:v>8.9331342663773017E-2</c:v>
                </c:pt>
                <c:pt idx="2">
                  <c:v>8.8660035578257773E-2</c:v>
                </c:pt>
                <c:pt idx="3">
                  <c:v>8.8021261582604413E-2</c:v>
                </c:pt>
                <c:pt idx="4">
                  <c:v>8.4056967423470519E-2</c:v>
                </c:pt>
                <c:pt idx="5">
                  <c:v>8.4490462920033607E-2</c:v>
                </c:pt>
                <c:pt idx="6">
                  <c:v>7.0998443329564453E-2</c:v>
                </c:pt>
                <c:pt idx="7">
                  <c:v>6.8549598589965094E-2</c:v>
                </c:pt>
                <c:pt idx="8">
                  <c:v>6.9829114334246212E-2</c:v>
                </c:pt>
                <c:pt idx="9">
                  <c:v>7.073520195463967E-2</c:v>
                </c:pt>
                <c:pt idx="10">
                  <c:v>7.8389614290544335E-2</c:v>
                </c:pt>
                <c:pt idx="11">
                  <c:v>8.2064325413465894E-2</c:v>
                </c:pt>
                <c:pt idx="12">
                  <c:v>8.5868161237587753E-2</c:v>
                </c:pt>
                <c:pt idx="13">
                  <c:v>9.0107986763858006E-2</c:v>
                </c:pt>
                <c:pt idx="14">
                  <c:v>8.7072803626379716E-2</c:v>
                </c:pt>
                <c:pt idx="15">
                  <c:v>8.6127057480588798E-2</c:v>
                </c:pt>
                <c:pt idx="16">
                  <c:v>8.7512661910138817E-2</c:v>
                </c:pt>
                <c:pt idx="17">
                  <c:v>8.9682610739565904E-2</c:v>
                </c:pt>
                <c:pt idx="18">
                  <c:v>9.8828892143633343E-2</c:v>
                </c:pt>
                <c:pt idx="19">
                  <c:v>9.0729520045481016E-2</c:v>
                </c:pt>
                <c:pt idx="20">
                  <c:v>9.2232246772266435E-2</c:v>
                </c:pt>
                <c:pt idx="21">
                  <c:v>9.8130511888863431E-2</c:v>
                </c:pt>
                <c:pt idx="22">
                  <c:v>9.3395921693938774E-2</c:v>
                </c:pt>
                <c:pt idx="23">
                  <c:v>9.6036773274062459E-2</c:v>
                </c:pt>
                <c:pt idx="24">
                  <c:v>9.4735487381619451E-2</c:v>
                </c:pt>
                <c:pt idx="25">
                  <c:v>9.9092840978158236E-2</c:v>
                </c:pt>
                <c:pt idx="26">
                  <c:v>0.10377569585375819</c:v>
                </c:pt>
                <c:pt idx="27">
                  <c:v>0.1028837012216498</c:v>
                </c:pt>
                <c:pt idx="28">
                  <c:v>0.1000504458351357</c:v>
                </c:pt>
                <c:pt idx="29">
                  <c:v>9.8838387535928912E-2</c:v>
                </c:pt>
                <c:pt idx="30">
                  <c:v>9.9701109756942352E-2</c:v>
                </c:pt>
                <c:pt idx="31">
                  <c:v>9.6275737003854292E-2</c:v>
                </c:pt>
                <c:pt idx="32">
                  <c:v>0.10021565309234358</c:v>
                </c:pt>
                <c:pt idx="33">
                  <c:v>9.6009476757462631E-2</c:v>
                </c:pt>
                <c:pt idx="34">
                  <c:v>9.6770200224119751E-2</c:v>
                </c:pt>
                <c:pt idx="35">
                  <c:v>9.3467032867944971E-2</c:v>
                </c:pt>
                <c:pt idx="36">
                  <c:v>6.7414934829118589E-2</c:v>
                </c:pt>
                <c:pt idx="37">
                  <c:v>7.0649592746972356E-2</c:v>
                </c:pt>
                <c:pt idx="38">
                  <c:v>9.2847219083819155E-2</c:v>
                </c:pt>
                <c:pt idx="39">
                  <c:v>9.6405576453250277E-2</c:v>
                </c:pt>
                <c:pt idx="40">
                  <c:v>9.8711350225798952E-2</c:v>
                </c:pt>
                <c:pt idx="41">
                  <c:v>9.9068673278300212E-2</c:v>
                </c:pt>
                <c:pt idx="42">
                  <c:v>9.7544448162027383E-2</c:v>
                </c:pt>
                <c:pt idx="43">
                  <c:v>9.798042385130093E-2</c:v>
                </c:pt>
                <c:pt idx="44">
                  <c:v>9.5453750334815193E-2</c:v>
                </c:pt>
                <c:pt idx="45">
                  <c:v>9.1032168618327303E-2</c:v>
                </c:pt>
                <c:pt idx="46">
                  <c:v>9.420924312627045E-2</c:v>
                </c:pt>
                <c:pt idx="47">
                  <c:v>8.9431275820571129E-2</c:v>
                </c:pt>
                <c:pt idx="48">
                  <c:v>8.2687487022732153E-2</c:v>
                </c:pt>
                <c:pt idx="49">
                  <c:v>8.3643299802716828E-2</c:v>
                </c:pt>
                <c:pt idx="50">
                  <c:v>8.373186871175016E-2</c:v>
                </c:pt>
                <c:pt idx="51">
                  <c:v>7.9787557380769175E-2</c:v>
                </c:pt>
              </c:numCache>
            </c:numRef>
          </c:val>
          <c:smooth val="0"/>
          <c:extLst>
            <c:ext xmlns:c16="http://schemas.microsoft.com/office/drawing/2014/chart" uri="{C3380CC4-5D6E-409C-BE32-E72D297353CC}">
              <c16:uniqueId val="{00000001-CE93-4DDE-8BE7-2ADEAD348E11}"/>
            </c:ext>
          </c:extLst>
        </c:ser>
        <c:ser>
          <c:idx val="2"/>
          <c:order val="2"/>
          <c:tx>
            <c:strRef>
              <c:f>TdR_43!$B$88</c:f>
              <c:strCache>
                <c:ptCount val="1"/>
                <c:pt idx="0">
                  <c:v>Construction</c:v>
                </c:pt>
              </c:strCache>
            </c:strRef>
          </c:tx>
          <c:marker>
            <c:symbol val="none"/>
          </c:marker>
          <c:cat>
            <c:strRef>
              <c:f>TdR_43!$C$85:$BB$85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TdR_43!$C$88:$BB$88</c:f>
              <c:numCache>
                <c:formatCode>0.0%</c:formatCode>
                <c:ptCount val="52"/>
                <c:pt idx="0">
                  <c:v>5.3142679211604128E-2</c:v>
                </c:pt>
                <c:pt idx="1">
                  <c:v>5.3211072811552899E-2</c:v>
                </c:pt>
                <c:pt idx="2">
                  <c:v>6.1981160022803593E-2</c:v>
                </c:pt>
                <c:pt idx="3">
                  <c:v>6.3954203245003227E-2</c:v>
                </c:pt>
                <c:pt idx="4">
                  <c:v>5.2411635821861979E-2</c:v>
                </c:pt>
                <c:pt idx="5">
                  <c:v>4.3149338729910607E-2</c:v>
                </c:pt>
                <c:pt idx="6">
                  <c:v>3.915474942085545E-2</c:v>
                </c:pt>
                <c:pt idx="7">
                  <c:v>4.3874031899524983E-2</c:v>
                </c:pt>
                <c:pt idx="8">
                  <c:v>5.7217683334405738E-2</c:v>
                </c:pt>
                <c:pt idx="9">
                  <c:v>4.4375885737751287E-2</c:v>
                </c:pt>
                <c:pt idx="10">
                  <c:v>4.958533881636943E-2</c:v>
                </c:pt>
                <c:pt idx="11">
                  <c:v>4.5964039844983082E-2</c:v>
                </c:pt>
                <c:pt idx="12">
                  <c:v>5.0312392332726316E-2</c:v>
                </c:pt>
                <c:pt idx="13">
                  <c:v>4.0532487732363585E-2</c:v>
                </c:pt>
                <c:pt idx="14">
                  <c:v>4.5144333738914993E-2</c:v>
                </c:pt>
                <c:pt idx="15">
                  <c:v>4.0253867124749425E-2</c:v>
                </c:pt>
                <c:pt idx="16">
                  <c:v>4.5842488527809234E-2</c:v>
                </c:pt>
                <c:pt idx="17">
                  <c:v>5.2653109385554432E-2</c:v>
                </c:pt>
                <c:pt idx="18">
                  <c:v>5.6673745179463997E-2</c:v>
                </c:pt>
                <c:pt idx="19">
                  <c:v>6.0114635401135492E-2</c:v>
                </c:pt>
                <c:pt idx="20">
                  <c:v>4.8469785177333691E-2</c:v>
                </c:pt>
                <c:pt idx="21">
                  <c:v>4.0394607169624064E-2</c:v>
                </c:pt>
                <c:pt idx="22">
                  <c:v>4.6616489899223519E-2</c:v>
                </c:pt>
                <c:pt idx="23">
                  <c:v>5.1559451338746759E-2</c:v>
                </c:pt>
                <c:pt idx="24">
                  <c:v>5.1590220643456218E-2</c:v>
                </c:pt>
                <c:pt idx="25">
                  <c:v>5.7360278519057291E-2</c:v>
                </c:pt>
                <c:pt idx="26">
                  <c:v>7.0373388179311436E-2</c:v>
                </c:pt>
                <c:pt idx="27">
                  <c:v>6.1765531055910088E-2</c:v>
                </c:pt>
                <c:pt idx="28">
                  <c:v>6.4035069367120084E-2</c:v>
                </c:pt>
                <c:pt idx="29">
                  <c:v>6.890260107961084E-2</c:v>
                </c:pt>
                <c:pt idx="30">
                  <c:v>6.7903717909724021E-2</c:v>
                </c:pt>
                <c:pt idx="31">
                  <c:v>6.477992326963565E-2</c:v>
                </c:pt>
                <c:pt idx="32">
                  <c:v>6.2076190574178465E-2</c:v>
                </c:pt>
                <c:pt idx="33">
                  <c:v>5.4827412721851952E-2</c:v>
                </c:pt>
                <c:pt idx="34">
                  <c:v>6.5092921017664646E-2</c:v>
                </c:pt>
                <c:pt idx="35">
                  <c:v>6.3482265026771789E-2</c:v>
                </c:pt>
                <c:pt idx="36">
                  <c:v>1.5730667796476808E-2</c:v>
                </c:pt>
                <c:pt idx="37">
                  <c:v>4.4922468345562815E-2</c:v>
                </c:pt>
                <c:pt idx="38">
                  <c:v>5.5788387690600648E-2</c:v>
                </c:pt>
                <c:pt idx="39">
                  <c:v>5.7161327534381981E-2</c:v>
                </c:pt>
                <c:pt idx="40">
                  <c:v>5.9984018898395788E-2</c:v>
                </c:pt>
                <c:pt idx="41">
                  <c:v>5.9321743609480712E-2</c:v>
                </c:pt>
                <c:pt idx="42">
                  <c:v>5.8387215698738469E-2</c:v>
                </c:pt>
                <c:pt idx="43">
                  <c:v>5.8238127180340681E-2</c:v>
                </c:pt>
                <c:pt idx="44">
                  <c:v>5.7772319229263687E-2</c:v>
                </c:pt>
                <c:pt idx="45">
                  <c:v>5.3858244696028332E-2</c:v>
                </c:pt>
                <c:pt idx="46">
                  <c:v>5.8470451144183845E-2</c:v>
                </c:pt>
                <c:pt idx="47">
                  <c:v>5.4818213183897686E-2</c:v>
                </c:pt>
                <c:pt idx="48">
                  <c:v>5.6838149101334293E-2</c:v>
                </c:pt>
                <c:pt idx="49">
                  <c:v>4.9615480937480146E-2</c:v>
                </c:pt>
                <c:pt idx="50">
                  <c:v>4.7635009582595152E-2</c:v>
                </c:pt>
                <c:pt idx="51">
                  <c:v>4.9616749050473377E-2</c:v>
                </c:pt>
              </c:numCache>
            </c:numRef>
          </c:val>
          <c:smooth val="0"/>
          <c:extLst>
            <c:ext xmlns:c16="http://schemas.microsoft.com/office/drawing/2014/chart" uri="{C3380CC4-5D6E-409C-BE32-E72D297353CC}">
              <c16:uniqueId val="{00000002-CE93-4DDE-8BE7-2ADEAD348E11}"/>
            </c:ext>
          </c:extLst>
        </c:ser>
        <c:ser>
          <c:idx val="3"/>
          <c:order val="3"/>
          <c:tx>
            <c:strRef>
              <c:f>TdR_43!$B$89</c:f>
              <c:strCache>
                <c:ptCount val="1"/>
                <c:pt idx="0">
                  <c:v>Tertiaire marchand</c:v>
                </c:pt>
              </c:strCache>
            </c:strRef>
          </c:tx>
          <c:marker>
            <c:symbol val="none"/>
          </c:marker>
          <c:cat>
            <c:strRef>
              <c:f>TdR_43!$C$85:$BB$85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TdR_43!$C$89:$BB$89</c:f>
              <c:numCache>
                <c:formatCode>0.0%</c:formatCode>
                <c:ptCount val="52"/>
                <c:pt idx="0">
                  <c:v>9.3366362944708146E-3</c:v>
                </c:pt>
                <c:pt idx="1">
                  <c:v>1.0418853885624892E-2</c:v>
                </c:pt>
                <c:pt idx="2">
                  <c:v>1.0016508096746663E-2</c:v>
                </c:pt>
                <c:pt idx="3">
                  <c:v>8.234788276100094E-3</c:v>
                </c:pt>
                <c:pt idx="4">
                  <c:v>6.0065829431010624E-3</c:v>
                </c:pt>
                <c:pt idx="5">
                  <c:v>5.780310047958653E-3</c:v>
                </c:pt>
                <c:pt idx="6">
                  <c:v>7.2676617613713921E-3</c:v>
                </c:pt>
                <c:pt idx="7">
                  <c:v>7.4583656136742761E-3</c:v>
                </c:pt>
                <c:pt idx="8">
                  <c:v>7.1728740980587912E-3</c:v>
                </c:pt>
                <c:pt idx="9">
                  <c:v>7.4233473995918044E-3</c:v>
                </c:pt>
                <c:pt idx="10">
                  <c:v>7.1540830246640211E-3</c:v>
                </c:pt>
                <c:pt idx="11">
                  <c:v>6.5036808550646939E-3</c:v>
                </c:pt>
                <c:pt idx="12">
                  <c:v>6.6585355687770178E-3</c:v>
                </c:pt>
                <c:pt idx="13">
                  <c:v>8.8573740732764868E-3</c:v>
                </c:pt>
                <c:pt idx="14">
                  <c:v>7.4209470455543379E-3</c:v>
                </c:pt>
                <c:pt idx="15">
                  <c:v>9.8413972359712668E-3</c:v>
                </c:pt>
                <c:pt idx="16">
                  <c:v>9.0917665004662963E-3</c:v>
                </c:pt>
                <c:pt idx="17">
                  <c:v>1.0032972344773421E-2</c:v>
                </c:pt>
                <c:pt idx="18">
                  <c:v>1.0262077740859512E-2</c:v>
                </c:pt>
                <c:pt idx="19">
                  <c:v>9.1453898523395638E-3</c:v>
                </c:pt>
                <c:pt idx="20">
                  <c:v>9.5377072581114501E-3</c:v>
                </c:pt>
                <c:pt idx="21">
                  <c:v>9.9875523381061995E-3</c:v>
                </c:pt>
                <c:pt idx="22">
                  <c:v>1.1126526062424941E-2</c:v>
                </c:pt>
                <c:pt idx="23">
                  <c:v>1.4721661150284247E-2</c:v>
                </c:pt>
                <c:pt idx="24">
                  <c:v>1.6959046396846696E-2</c:v>
                </c:pt>
                <c:pt idx="25">
                  <c:v>1.8491779847490186E-2</c:v>
                </c:pt>
                <c:pt idx="26">
                  <c:v>1.8961881703970406E-2</c:v>
                </c:pt>
                <c:pt idx="27">
                  <c:v>1.9711780906865827E-2</c:v>
                </c:pt>
                <c:pt idx="28">
                  <c:v>1.7718841712611236E-2</c:v>
                </c:pt>
                <c:pt idx="29">
                  <c:v>1.8826960706966652E-2</c:v>
                </c:pt>
                <c:pt idx="30">
                  <c:v>1.8381690522064505E-2</c:v>
                </c:pt>
                <c:pt idx="31">
                  <c:v>1.604930119343433E-2</c:v>
                </c:pt>
                <c:pt idx="32">
                  <c:v>1.7076834892847784E-2</c:v>
                </c:pt>
                <c:pt idx="33">
                  <c:v>1.9005259179526814E-2</c:v>
                </c:pt>
                <c:pt idx="34">
                  <c:v>1.8943135624240447E-2</c:v>
                </c:pt>
                <c:pt idx="35">
                  <c:v>2.142885751133974E-2</c:v>
                </c:pt>
                <c:pt idx="36">
                  <c:v>1.4800790136549346E-2</c:v>
                </c:pt>
                <c:pt idx="37">
                  <c:v>2.272018463554264E-2</c:v>
                </c:pt>
                <c:pt idx="38">
                  <c:v>2.4505792399209969E-2</c:v>
                </c:pt>
                <c:pt idx="39">
                  <c:v>2.4924988536172397E-2</c:v>
                </c:pt>
                <c:pt idx="40">
                  <c:v>2.6291195980965933E-2</c:v>
                </c:pt>
                <c:pt idx="41">
                  <c:v>3.4221252490822925E-2</c:v>
                </c:pt>
                <c:pt idx="42">
                  <c:v>2.8750768218497758E-2</c:v>
                </c:pt>
                <c:pt idx="43">
                  <c:v>2.6729637307830557E-2</c:v>
                </c:pt>
                <c:pt idx="44">
                  <c:v>2.8854471418549847E-2</c:v>
                </c:pt>
                <c:pt idx="45">
                  <c:v>2.9491773418518132E-2</c:v>
                </c:pt>
                <c:pt idx="46">
                  <c:v>2.7542115275255585E-2</c:v>
                </c:pt>
                <c:pt idx="47">
                  <c:v>2.5985038225929079E-2</c:v>
                </c:pt>
                <c:pt idx="48">
                  <c:v>2.6155028551335707E-2</c:v>
                </c:pt>
                <c:pt idx="49">
                  <c:v>2.7691385785059339E-2</c:v>
                </c:pt>
                <c:pt idx="50">
                  <c:v>2.7114008850090299E-2</c:v>
                </c:pt>
                <c:pt idx="51">
                  <c:v>2.8752418375718989E-2</c:v>
                </c:pt>
              </c:numCache>
            </c:numRef>
          </c:val>
          <c:smooth val="0"/>
          <c:extLst>
            <c:ext xmlns:c16="http://schemas.microsoft.com/office/drawing/2014/chart" uri="{C3380CC4-5D6E-409C-BE32-E72D297353CC}">
              <c16:uniqueId val="{00000003-CE93-4DDE-8BE7-2ADEAD348E11}"/>
            </c:ext>
          </c:extLst>
        </c:ser>
        <c:ser>
          <c:idx val="4"/>
          <c:order val="4"/>
          <c:tx>
            <c:strRef>
              <c:f>TdR_43!$B$90</c:f>
              <c:strCache>
                <c:ptCount val="1"/>
                <c:pt idx="0">
                  <c:v>Tertiaire non marchand</c:v>
                </c:pt>
              </c:strCache>
            </c:strRef>
          </c:tx>
          <c:marker>
            <c:symbol val="none"/>
          </c:marker>
          <c:cat>
            <c:strRef>
              <c:f>TdR_43!$C$85:$BB$85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TdR_43!$C$90:$BB$90</c:f>
              <c:numCache>
                <c:formatCode>0.0%</c:formatCode>
                <c:ptCount val="52"/>
                <c:pt idx="0">
                  <c:v>7.8495684913880198E-4</c:v>
                </c:pt>
                <c:pt idx="1">
                  <c:v>5.9682036256874865E-4</c:v>
                </c:pt>
                <c:pt idx="2">
                  <c:v>6.9898022224540283E-4</c:v>
                </c:pt>
                <c:pt idx="3">
                  <c:v>8.8688025138467332E-4</c:v>
                </c:pt>
                <c:pt idx="4">
                  <c:v>1.0230031058765707E-3</c:v>
                </c:pt>
                <c:pt idx="5">
                  <c:v>7.0085382451376486E-4</c:v>
                </c:pt>
                <c:pt idx="6">
                  <c:v>1.0782909982525459E-3</c:v>
                </c:pt>
                <c:pt idx="7">
                  <c:v>1.2852624185834527E-3</c:v>
                </c:pt>
                <c:pt idx="8">
                  <c:v>8.4214517393723038E-4</c:v>
                </c:pt>
                <c:pt idx="9">
                  <c:v>8.4104957309385998E-4</c:v>
                </c:pt>
                <c:pt idx="10">
                  <c:v>2.8534301357525515E-4</c:v>
                </c:pt>
                <c:pt idx="11">
                  <c:v>3.6815297724970424E-4</c:v>
                </c:pt>
                <c:pt idx="12">
                  <c:v>2.4519776507004091E-4</c:v>
                </c:pt>
                <c:pt idx="13">
                  <c:v>2.9065066951102262E-4</c:v>
                </c:pt>
                <c:pt idx="14">
                  <c:v>3.6309438088930068E-4</c:v>
                </c:pt>
                <c:pt idx="15">
                  <c:v>3.9248238641871933E-4</c:v>
                </c:pt>
                <c:pt idx="16">
                  <c:v>2.2301951425065148E-4</c:v>
                </c:pt>
                <c:pt idx="17">
                  <c:v>4.4250503760174549E-4</c:v>
                </c:pt>
                <c:pt idx="18">
                  <c:v>7.0363067360219443E-4</c:v>
                </c:pt>
                <c:pt idx="19">
                  <c:v>6.5389763067275487E-4</c:v>
                </c:pt>
                <c:pt idx="20">
                  <c:v>6.1618905351190807E-4</c:v>
                </c:pt>
                <c:pt idx="21">
                  <c:v>5.3204698278799941E-4</c:v>
                </c:pt>
                <c:pt idx="22">
                  <c:v>8.1087269974487047E-4</c:v>
                </c:pt>
                <c:pt idx="23">
                  <c:v>6.6400131932588843E-4</c:v>
                </c:pt>
                <c:pt idx="24">
                  <c:v>1.2218607690377349E-3</c:v>
                </c:pt>
                <c:pt idx="25">
                  <c:v>1.4514052375382877E-3</c:v>
                </c:pt>
                <c:pt idx="26">
                  <c:v>9.7887550774886805E-4</c:v>
                </c:pt>
                <c:pt idx="27">
                  <c:v>1.1520770355406141E-3</c:v>
                </c:pt>
                <c:pt idx="28">
                  <c:v>1.3656559328379101E-3</c:v>
                </c:pt>
                <c:pt idx="29">
                  <c:v>1.5629613683359653E-3</c:v>
                </c:pt>
                <c:pt idx="30">
                  <c:v>8.4151416750552586E-4</c:v>
                </c:pt>
                <c:pt idx="31">
                  <c:v>1.6454752513613503E-3</c:v>
                </c:pt>
                <c:pt idx="32">
                  <c:v>7.6627462993165594E-4</c:v>
                </c:pt>
                <c:pt idx="33">
                  <c:v>6.4776011251056027E-4</c:v>
                </c:pt>
                <c:pt idx="34">
                  <c:v>8.8163943128288368E-4</c:v>
                </c:pt>
                <c:pt idx="35">
                  <c:v>1.0630520087590259E-3</c:v>
                </c:pt>
                <c:pt idx="36">
                  <c:v>3.1009966822924097E-4</c:v>
                </c:pt>
                <c:pt idx="37">
                  <c:v>6.3428079333369028E-4</c:v>
                </c:pt>
                <c:pt idx="38">
                  <c:v>1.6783046175889995E-3</c:v>
                </c:pt>
                <c:pt idx="39">
                  <c:v>1.2221942889556066E-3</c:v>
                </c:pt>
                <c:pt idx="40">
                  <c:v>1.3705260620810382E-3</c:v>
                </c:pt>
                <c:pt idx="41">
                  <c:v>1.637074948489055E-3</c:v>
                </c:pt>
                <c:pt idx="42">
                  <c:v>1.6135272656032913E-3</c:v>
                </c:pt>
                <c:pt idx="43">
                  <c:v>8.9896163924055288E-3</c:v>
                </c:pt>
                <c:pt idx="44">
                  <c:v>9.1171776783247616E-3</c:v>
                </c:pt>
                <c:pt idx="45">
                  <c:v>9.0744914145843483E-3</c:v>
                </c:pt>
                <c:pt idx="46">
                  <c:v>8.3866259975566796E-3</c:v>
                </c:pt>
                <c:pt idx="47">
                  <c:v>1.0676789106277831E-2</c:v>
                </c:pt>
                <c:pt idx="48">
                  <c:v>8.8641132498923879E-3</c:v>
                </c:pt>
                <c:pt idx="49">
                  <c:v>9.1043923033645204E-3</c:v>
                </c:pt>
                <c:pt idx="50">
                  <c:v>1.0122445179275368E-2</c:v>
                </c:pt>
                <c:pt idx="51">
                  <c:v>1.0156343481829573E-2</c:v>
                </c:pt>
              </c:numCache>
            </c:numRef>
          </c:val>
          <c:smooth val="0"/>
          <c:extLst>
            <c:ext xmlns:c16="http://schemas.microsoft.com/office/drawing/2014/chart" uri="{C3380CC4-5D6E-409C-BE32-E72D297353CC}">
              <c16:uniqueId val="{00000004-CE93-4DDE-8BE7-2ADEAD348E11}"/>
            </c:ext>
          </c:extLst>
        </c:ser>
        <c:dLbls>
          <c:showLegendKey val="0"/>
          <c:showVal val="0"/>
          <c:showCatName val="0"/>
          <c:showSerName val="0"/>
          <c:showPercent val="0"/>
          <c:showBubbleSize val="0"/>
        </c:dLbls>
        <c:smooth val="0"/>
        <c:axId val="151980672"/>
        <c:axId val="151982464"/>
      </c:lineChart>
      <c:catAx>
        <c:axId val="151980672"/>
        <c:scaling>
          <c:orientation val="minMax"/>
        </c:scaling>
        <c:delete val="0"/>
        <c:axPos val="b"/>
        <c:numFmt formatCode="General" sourceLinked="0"/>
        <c:majorTickMark val="out"/>
        <c:minorTickMark val="none"/>
        <c:tickLblPos val="nextTo"/>
        <c:crossAx val="151982464"/>
        <c:crosses val="autoZero"/>
        <c:auto val="1"/>
        <c:lblAlgn val="ctr"/>
        <c:lblOffset val="100"/>
        <c:noMultiLvlLbl val="0"/>
      </c:catAx>
      <c:valAx>
        <c:axId val="151982464"/>
        <c:scaling>
          <c:orientation val="minMax"/>
        </c:scaling>
        <c:delete val="0"/>
        <c:axPos val="l"/>
        <c:majorGridlines/>
        <c:numFmt formatCode="0.0%" sourceLinked="1"/>
        <c:majorTickMark val="out"/>
        <c:minorTickMark val="none"/>
        <c:tickLblPos val="nextTo"/>
        <c:crossAx val="1519806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TdR_43!$B$86</c:f>
              <c:strCache>
                <c:ptCount val="1"/>
                <c:pt idx="0">
                  <c:v>Agriculture</c:v>
                </c:pt>
              </c:strCache>
            </c:strRef>
          </c:tx>
          <c:marker>
            <c:symbol val="none"/>
          </c:marker>
          <c:cat>
            <c:strRef>
              <c:f>TdR_43!$C$85:$BF$85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TdR_43!$C$86:$BF$86</c:f>
              <c:numCache>
                <c:formatCode>0.0%</c:formatCode>
                <c:ptCount val="56"/>
                <c:pt idx="0">
                  <c:v>3.8697696202667836E-3</c:v>
                </c:pt>
                <c:pt idx="1">
                  <c:v>1.5161662561580694E-3</c:v>
                </c:pt>
                <c:pt idx="2">
                  <c:v>0</c:v>
                </c:pt>
                <c:pt idx="3">
                  <c:v>3.3343433819489729E-3</c:v>
                </c:pt>
                <c:pt idx="4">
                  <c:v>0</c:v>
                </c:pt>
                <c:pt idx="5">
                  <c:v>2.0366444003720088E-3</c:v>
                </c:pt>
                <c:pt idx="6">
                  <c:v>0</c:v>
                </c:pt>
                <c:pt idx="7">
                  <c:v>0</c:v>
                </c:pt>
                <c:pt idx="8">
                  <c:v>0</c:v>
                </c:pt>
                <c:pt idx="9">
                  <c:v>0</c:v>
                </c:pt>
                <c:pt idx="10">
                  <c:v>1.630071519855999E-3</c:v>
                </c:pt>
                <c:pt idx="11">
                  <c:v>0</c:v>
                </c:pt>
                <c:pt idx="12">
                  <c:v>4.6476873805843784E-3</c:v>
                </c:pt>
                <c:pt idx="13">
                  <c:v>0</c:v>
                </c:pt>
                <c:pt idx="14">
                  <c:v>0</c:v>
                </c:pt>
                <c:pt idx="15">
                  <c:v>1.5019660452593082E-3</c:v>
                </c:pt>
                <c:pt idx="16">
                  <c:v>1.3809417950118011E-3</c:v>
                </c:pt>
                <c:pt idx="17">
                  <c:v>1.239881121197145E-3</c:v>
                </c:pt>
                <c:pt idx="18">
                  <c:v>1.0541432549673849E-3</c:v>
                </c:pt>
                <c:pt idx="19">
                  <c:v>1.6266585719575345E-3</c:v>
                </c:pt>
                <c:pt idx="20">
                  <c:v>7.7295372255764062E-4</c:v>
                </c:pt>
                <c:pt idx="21">
                  <c:v>4.3014357555767472E-3</c:v>
                </c:pt>
                <c:pt idx="22">
                  <c:v>1.9765848543132516E-3</c:v>
                </c:pt>
                <c:pt idx="23">
                  <c:v>3.7287787993353478E-3</c:v>
                </c:pt>
                <c:pt idx="24">
                  <c:v>2.8277231764538419E-3</c:v>
                </c:pt>
                <c:pt idx="25">
                  <c:v>2.2883438365895012E-3</c:v>
                </c:pt>
                <c:pt idx="26">
                  <c:v>1.3807786636808111E-3</c:v>
                </c:pt>
                <c:pt idx="27">
                  <c:v>1.3435101483518861E-3</c:v>
                </c:pt>
                <c:pt idx="28">
                  <c:v>2.7664790094292062E-3</c:v>
                </c:pt>
                <c:pt idx="29">
                  <c:v>2.5010029937323139E-3</c:v>
                </c:pt>
                <c:pt idx="30">
                  <c:v>3.1673252511149165E-3</c:v>
                </c:pt>
                <c:pt idx="31">
                  <c:v>4.7169854813009747E-3</c:v>
                </c:pt>
                <c:pt idx="32">
                  <c:v>1.3329889277599802E-3</c:v>
                </c:pt>
                <c:pt idx="33">
                  <c:v>3.2374864822271761E-3</c:v>
                </c:pt>
                <c:pt idx="34">
                  <c:v>8.8132115765478952E-4</c:v>
                </c:pt>
                <c:pt idx="35">
                  <c:v>2.8676907400296604E-3</c:v>
                </c:pt>
                <c:pt idx="36">
                  <c:v>0</c:v>
                </c:pt>
                <c:pt idx="37">
                  <c:v>3.871907553870681E-3</c:v>
                </c:pt>
                <c:pt idx="38">
                  <c:v>1.0475805659239423E-3</c:v>
                </c:pt>
                <c:pt idx="39">
                  <c:v>9.9486843744652138E-4</c:v>
                </c:pt>
                <c:pt idx="40">
                  <c:v>4.5370473848007397E-3</c:v>
                </c:pt>
                <c:pt idx="41">
                  <c:v>6.5397155963446661E-3</c:v>
                </c:pt>
                <c:pt idx="42">
                  <c:v>6.0775640368960831E-3</c:v>
                </c:pt>
                <c:pt idx="43">
                  <c:v>7.9150658042456967E-3</c:v>
                </c:pt>
                <c:pt idx="44">
                  <c:v>6.8165628074703293E-3</c:v>
                </c:pt>
                <c:pt idx="45">
                  <c:v>6.783135601488177E-3</c:v>
                </c:pt>
                <c:pt idx="46">
                  <c:v>2.3743344744665408E-3</c:v>
                </c:pt>
                <c:pt idx="47">
                  <c:v>4.7815515300167425E-3</c:v>
                </c:pt>
                <c:pt idx="48">
                  <c:v>9.9165625435726039E-3</c:v>
                </c:pt>
                <c:pt idx="49">
                  <c:v>6.3317960013834235E-3</c:v>
                </c:pt>
                <c:pt idx="50">
                  <c:v>6.0024473043439963E-3</c:v>
                </c:pt>
                <c:pt idx="51">
                  <c:v>5.652619173349512E-3</c:v>
                </c:pt>
                <c:pt idx="52">
                  <c:v>5.7350672157493411E-3</c:v>
                </c:pt>
                <c:pt idx="53">
                  <c:v>9.1379460851433534E-3</c:v>
                </c:pt>
                <c:pt idx="54">
                  <c:v>4.4590970901536566E-3</c:v>
                </c:pt>
                <c:pt idx="55">
                  <c:v>4.2052854963341062E-3</c:v>
                </c:pt>
              </c:numCache>
            </c:numRef>
          </c:val>
          <c:smooth val="0"/>
          <c:extLst>
            <c:ext xmlns:c16="http://schemas.microsoft.com/office/drawing/2014/chart" uri="{C3380CC4-5D6E-409C-BE32-E72D297353CC}">
              <c16:uniqueId val="{00000000-DFCC-4BA6-81B0-F5DA46DAD1D1}"/>
            </c:ext>
          </c:extLst>
        </c:ser>
        <c:ser>
          <c:idx val="1"/>
          <c:order val="1"/>
          <c:tx>
            <c:strRef>
              <c:f>TdR_43!$B$87</c:f>
              <c:strCache>
                <c:ptCount val="1"/>
                <c:pt idx="0">
                  <c:v>Industrie</c:v>
                </c:pt>
              </c:strCache>
            </c:strRef>
          </c:tx>
          <c:marker>
            <c:symbol val="none"/>
          </c:marker>
          <c:cat>
            <c:strRef>
              <c:f>TdR_43!$C$85:$BF$85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TdR_43!$C$87:$BF$87</c:f>
              <c:numCache>
                <c:formatCode>0.0%</c:formatCode>
                <c:ptCount val="56"/>
                <c:pt idx="0">
                  <c:v>9.4105573256730038E-2</c:v>
                </c:pt>
                <c:pt idx="1">
                  <c:v>8.9331342663773017E-2</c:v>
                </c:pt>
                <c:pt idx="2">
                  <c:v>8.8660035578257773E-2</c:v>
                </c:pt>
                <c:pt idx="3">
                  <c:v>8.8021261582604413E-2</c:v>
                </c:pt>
                <c:pt idx="4">
                  <c:v>8.4056967423470519E-2</c:v>
                </c:pt>
                <c:pt idx="5">
                  <c:v>8.4490462920033607E-2</c:v>
                </c:pt>
                <c:pt idx="6">
                  <c:v>7.0998443329564453E-2</c:v>
                </c:pt>
                <c:pt idx="7">
                  <c:v>6.8549598589965094E-2</c:v>
                </c:pt>
                <c:pt idx="8">
                  <c:v>6.9829114334246212E-2</c:v>
                </c:pt>
                <c:pt idx="9">
                  <c:v>7.073520195463967E-2</c:v>
                </c:pt>
                <c:pt idx="10">
                  <c:v>7.8389614290544335E-2</c:v>
                </c:pt>
                <c:pt idx="11">
                  <c:v>8.2064325413465894E-2</c:v>
                </c:pt>
                <c:pt idx="12">
                  <c:v>8.5868161237587753E-2</c:v>
                </c:pt>
                <c:pt idx="13">
                  <c:v>9.0107986763858006E-2</c:v>
                </c:pt>
                <c:pt idx="14">
                  <c:v>8.7072803626379716E-2</c:v>
                </c:pt>
                <c:pt idx="15">
                  <c:v>8.6127057480588798E-2</c:v>
                </c:pt>
                <c:pt idx="16">
                  <c:v>8.7512661910138817E-2</c:v>
                </c:pt>
                <c:pt idx="17">
                  <c:v>8.9682610739565904E-2</c:v>
                </c:pt>
                <c:pt idx="18">
                  <c:v>9.8828892143633343E-2</c:v>
                </c:pt>
                <c:pt idx="19">
                  <c:v>9.0729520045481016E-2</c:v>
                </c:pt>
                <c:pt idx="20">
                  <c:v>9.2232246772266435E-2</c:v>
                </c:pt>
                <c:pt idx="21">
                  <c:v>9.8130511888863431E-2</c:v>
                </c:pt>
                <c:pt idx="22">
                  <c:v>9.3395921693938774E-2</c:v>
                </c:pt>
                <c:pt idx="23">
                  <c:v>9.6036773274062459E-2</c:v>
                </c:pt>
                <c:pt idx="24">
                  <c:v>9.4735487381619451E-2</c:v>
                </c:pt>
                <c:pt idx="25">
                  <c:v>9.9092840978158236E-2</c:v>
                </c:pt>
                <c:pt idx="26">
                  <c:v>0.10377569585375819</c:v>
                </c:pt>
                <c:pt idx="27">
                  <c:v>0.1028837012216498</c:v>
                </c:pt>
                <c:pt idx="28">
                  <c:v>0.1000504458351357</c:v>
                </c:pt>
                <c:pt idx="29">
                  <c:v>9.8838387535928912E-2</c:v>
                </c:pt>
                <c:pt idx="30">
                  <c:v>9.9701109756942352E-2</c:v>
                </c:pt>
                <c:pt idx="31">
                  <c:v>9.6275737003854292E-2</c:v>
                </c:pt>
                <c:pt idx="32">
                  <c:v>0.10021565309234358</c:v>
                </c:pt>
                <c:pt idx="33">
                  <c:v>9.6009476757462631E-2</c:v>
                </c:pt>
                <c:pt idx="34">
                  <c:v>9.6770200224119751E-2</c:v>
                </c:pt>
                <c:pt idx="35">
                  <c:v>9.3467032867944971E-2</c:v>
                </c:pt>
                <c:pt idx="36">
                  <c:v>6.7414934829118589E-2</c:v>
                </c:pt>
                <c:pt idx="37">
                  <c:v>7.0649592746972356E-2</c:v>
                </c:pt>
                <c:pt idx="38">
                  <c:v>9.2847219083819155E-2</c:v>
                </c:pt>
                <c:pt idx="39">
                  <c:v>9.6405576453250277E-2</c:v>
                </c:pt>
                <c:pt idx="40">
                  <c:v>9.8711350225798952E-2</c:v>
                </c:pt>
                <c:pt idx="41">
                  <c:v>9.9068673278300212E-2</c:v>
                </c:pt>
                <c:pt idx="42">
                  <c:v>9.7544448162027383E-2</c:v>
                </c:pt>
                <c:pt idx="43">
                  <c:v>9.798042385130093E-2</c:v>
                </c:pt>
                <c:pt idx="44">
                  <c:v>9.5453750334815193E-2</c:v>
                </c:pt>
                <c:pt idx="45">
                  <c:v>9.1032168618327303E-2</c:v>
                </c:pt>
                <c:pt idx="46">
                  <c:v>9.420924312627045E-2</c:v>
                </c:pt>
                <c:pt idx="47">
                  <c:v>8.9431275820571129E-2</c:v>
                </c:pt>
                <c:pt idx="48">
                  <c:v>8.2687487022732153E-2</c:v>
                </c:pt>
                <c:pt idx="49">
                  <c:v>8.3643299802716828E-2</c:v>
                </c:pt>
                <c:pt idx="50">
                  <c:v>8.373186871175016E-2</c:v>
                </c:pt>
                <c:pt idx="51">
                  <c:v>7.9787557380769175E-2</c:v>
                </c:pt>
                <c:pt idx="52">
                  <c:v>8.2937969793718355E-2</c:v>
                </c:pt>
                <c:pt idx="53">
                  <c:v>8.3574525535521388E-2</c:v>
                </c:pt>
                <c:pt idx="54">
                  <c:v>8.3645344106081959E-2</c:v>
                </c:pt>
                <c:pt idx="55">
                  <c:v>8.2110982186577725E-2</c:v>
                </c:pt>
              </c:numCache>
            </c:numRef>
          </c:val>
          <c:smooth val="0"/>
          <c:extLst>
            <c:ext xmlns:c16="http://schemas.microsoft.com/office/drawing/2014/chart" uri="{C3380CC4-5D6E-409C-BE32-E72D297353CC}">
              <c16:uniqueId val="{00000001-DFCC-4BA6-81B0-F5DA46DAD1D1}"/>
            </c:ext>
          </c:extLst>
        </c:ser>
        <c:ser>
          <c:idx val="2"/>
          <c:order val="2"/>
          <c:tx>
            <c:strRef>
              <c:f>TdR_43!$B$88</c:f>
              <c:strCache>
                <c:ptCount val="1"/>
                <c:pt idx="0">
                  <c:v>Construction</c:v>
                </c:pt>
              </c:strCache>
            </c:strRef>
          </c:tx>
          <c:marker>
            <c:symbol val="none"/>
          </c:marker>
          <c:cat>
            <c:strRef>
              <c:f>TdR_43!$C$85:$BF$85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TdR_43!$C$88:$BF$88</c:f>
              <c:numCache>
                <c:formatCode>0.0%</c:formatCode>
                <c:ptCount val="56"/>
                <c:pt idx="0">
                  <c:v>5.3142679211604128E-2</c:v>
                </c:pt>
                <c:pt idx="1">
                  <c:v>5.3211072811552899E-2</c:v>
                </c:pt>
                <c:pt idx="2">
                  <c:v>6.1981160022803593E-2</c:v>
                </c:pt>
                <c:pt idx="3">
                  <c:v>6.3954203245003227E-2</c:v>
                </c:pt>
                <c:pt idx="4">
                  <c:v>5.2411635821861979E-2</c:v>
                </c:pt>
                <c:pt idx="5">
                  <c:v>4.3149338729910607E-2</c:v>
                </c:pt>
                <c:pt idx="6">
                  <c:v>3.915474942085545E-2</c:v>
                </c:pt>
                <c:pt idx="7">
                  <c:v>4.3874031899524983E-2</c:v>
                </c:pt>
                <c:pt idx="8">
                  <c:v>5.7217683334405738E-2</c:v>
                </c:pt>
                <c:pt idx="9">
                  <c:v>4.4375885737751287E-2</c:v>
                </c:pt>
                <c:pt idx="10">
                  <c:v>4.958533881636943E-2</c:v>
                </c:pt>
                <c:pt idx="11">
                  <c:v>4.5964039844983082E-2</c:v>
                </c:pt>
                <c:pt idx="12">
                  <c:v>5.0312392332726316E-2</c:v>
                </c:pt>
                <c:pt idx="13">
                  <c:v>4.0532487732363585E-2</c:v>
                </c:pt>
                <c:pt idx="14">
                  <c:v>4.5144333738914993E-2</c:v>
                </c:pt>
                <c:pt idx="15">
                  <c:v>4.0253867124749425E-2</c:v>
                </c:pt>
                <c:pt idx="16">
                  <c:v>4.5842488527809234E-2</c:v>
                </c:pt>
                <c:pt idx="17">
                  <c:v>5.2653109385554432E-2</c:v>
                </c:pt>
                <c:pt idx="18">
                  <c:v>5.6673745179463997E-2</c:v>
                </c:pt>
                <c:pt idx="19">
                  <c:v>6.0114635401135492E-2</c:v>
                </c:pt>
                <c:pt idx="20">
                  <c:v>4.8469785177333691E-2</c:v>
                </c:pt>
                <c:pt idx="21">
                  <c:v>4.0394607169624064E-2</c:v>
                </c:pt>
                <c:pt idx="22">
                  <c:v>4.6616489899223519E-2</c:v>
                </c:pt>
                <c:pt idx="23">
                  <c:v>5.1559451338746759E-2</c:v>
                </c:pt>
                <c:pt idx="24">
                  <c:v>5.1590220643456218E-2</c:v>
                </c:pt>
                <c:pt idx="25">
                  <c:v>5.7360278519057291E-2</c:v>
                </c:pt>
                <c:pt idx="26">
                  <c:v>7.0373388179311436E-2</c:v>
                </c:pt>
                <c:pt idx="27">
                  <c:v>6.1765531055910088E-2</c:v>
                </c:pt>
                <c:pt idx="28">
                  <c:v>6.4035069367120084E-2</c:v>
                </c:pt>
                <c:pt idx="29">
                  <c:v>6.890260107961084E-2</c:v>
                </c:pt>
                <c:pt idx="30">
                  <c:v>6.7903717909724021E-2</c:v>
                </c:pt>
                <c:pt idx="31">
                  <c:v>6.477992326963565E-2</c:v>
                </c:pt>
                <c:pt idx="32">
                  <c:v>6.2076190574178465E-2</c:v>
                </c:pt>
                <c:pt idx="33">
                  <c:v>5.4827412721851952E-2</c:v>
                </c:pt>
                <c:pt idx="34">
                  <c:v>6.5092921017664646E-2</c:v>
                </c:pt>
                <c:pt idx="35">
                  <c:v>6.3482265026771789E-2</c:v>
                </c:pt>
                <c:pt idx="36">
                  <c:v>1.5730667796476808E-2</c:v>
                </c:pt>
                <c:pt idx="37">
                  <c:v>4.4922468345562815E-2</c:v>
                </c:pt>
                <c:pt idx="38">
                  <c:v>5.5788387690600648E-2</c:v>
                </c:pt>
                <c:pt idx="39">
                  <c:v>5.7161327534381981E-2</c:v>
                </c:pt>
                <c:pt idx="40">
                  <c:v>5.9984018898395788E-2</c:v>
                </c:pt>
                <c:pt idx="41">
                  <c:v>5.9321743609480712E-2</c:v>
                </c:pt>
                <c:pt idx="42">
                  <c:v>5.8387215698738469E-2</c:v>
                </c:pt>
                <c:pt idx="43">
                  <c:v>5.8238127180340681E-2</c:v>
                </c:pt>
                <c:pt idx="44">
                  <c:v>5.7772319229263687E-2</c:v>
                </c:pt>
                <c:pt idx="45">
                  <c:v>5.3858244696028332E-2</c:v>
                </c:pt>
                <c:pt idx="46">
                  <c:v>5.8470451144183845E-2</c:v>
                </c:pt>
                <c:pt idx="47">
                  <c:v>5.4818213183897686E-2</c:v>
                </c:pt>
                <c:pt idx="48">
                  <c:v>5.6838149101334293E-2</c:v>
                </c:pt>
                <c:pt idx="49">
                  <c:v>4.9615480937480146E-2</c:v>
                </c:pt>
                <c:pt idx="50">
                  <c:v>4.7635009582595152E-2</c:v>
                </c:pt>
                <c:pt idx="51">
                  <c:v>4.9616749050473377E-2</c:v>
                </c:pt>
                <c:pt idx="52">
                  <c:v>4.9024369045804421E-2</c:v>
                </c:pt>
                <c:pt idx="53">
                  <c:v>5.2116687173387577E-2</c:v>
                </c:pt>
                <c:pt idx="54">
                  <c:v>4.85420642368821E-2</c:v>
                </c:pt>
                <c:pt idx="55">
                  <c:v>5.3261334325749553E-2</c:v>
                </c:pt>
              </c:numCache>
            </c:numRef>
          </c:val>
          <c:smooth val="0"/>
          <c:extLst>
            <c:ext xmlns:c16="http://schemas.microsoft.com/office/drawing/2014/chart" uri="{C3380CC4-5D6E-409C-BE32-E72D297353CC}">
              <c16:uniqueId val="{00000002-DFCC-4BA6-81B0-F5DA46DAD1D1}"/>
            </c:ext>
          </c:extLst>
        </c:ser>
        <c:ser>
          <c:idx val="3"/>
          <c:order val="3"/>
          <c:tx>
            <c:strRef>
              <c:f>TdR_43!$B$89</c:f>
              <c:strCache>
                <c:ptCount val="1"/>
                <c:pt idx="0">
                  <c:v>Tertiaire marchand</c:v>
                </c:pt>
              </c:strCache>
            </c:strRef>
          </c:tx>
          <c:marker>
            <c:symbol val="none"/>
          </c:marker>
          <c:cat>
            <c:strRef>
              <c:f>TdR_43!$C$85:$BF$85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TdR_43!$C$89:$BF$89</c:f>
              <c:numCache>
                <c:formatCode>0.0%</c:formatCode>
                <c:ptCount val="56"/>
                <c:pt idx="0">
                  <c:v>9.3366362944708146E-3</c:v>
                </c:pt>
                <c:pt idx="1">
                  <c:v>1.0418853885624892E-2</c:v>
                </c:pt>
                <c:pt idx="2">
                  <c:v>1.0016508096746663E-2</c:v>
                </c:pt>
                <c:pt idx="3">
                  <c:v>8.234788276100094E-3</c:v>
                </c:pt>
                <c:pt idx="4">
                  <c:v>6.0065829431010624E-3</c:v>
                </c:pt>
                <c:pt idx="5">
                  <c:v>5.780310047958653E-3</c:v>
                </c:pt>
                <c:pt idx="6">
                  <c:v>7.2676617613713921E-3</c:v>
                </c:pt>
                <c:pt idx="7">
                  <c:v>7.4583656136742761E-3</c:v>
                </c:pt>
                <c:pt idx="8">
                  <c:v>7.1728740980587912E-3</c:v>
                </c:pt>
                <c:pt idx="9">
                  <c:v>7.4233473995918044E-3</c:v>
                </c:pt>
                <c:pt idx="10">
                  <c:v>7.1540830246640211E-3</c:v>
                </c:pt>
                <c:pt idx="11">
                  <c:v>6.5036808550646939E-3</c:v>
                </c:pt>
                <c:pt idx="12">
                  <c:v>6.6585355687770178E-3</c:v>
                </c:pt>
                <c:pt idx="13">
                  <c:v>8.8573740732764868E-3</c:v>
                </c:pt>
                <c:pt idx="14">
                  <c:v>7.4209470455543379E-3</c:v>
                </c:pt>
                <c:pt idx="15">
                  <c:v>9.8413972359712668E-3</c:v>
                </c:pt>
                <c:pt idx="16">
                  <c:v>9.0917665004662963E-3</c:v>
                </c:pt>
                <c:pt idx="17">
                  <c:v>1.0032972344773421E-2</c:v>
                </c:pt>
                <c:pt idx="18">
                  <c:v>1.0262077740859512E-2</c:v>
                </c:pt>
                <c:pt idx="19">
                  <c:v>9.1453898523395638E-3</c:v>
                </c:pt>
                <c:pt idx="20">
                  <c:v>9.5377072581114501E-3</c:v>
                </c:pt>
                <c:pt idx="21">
                  <c:v>9.9875523381061995E-3</c:v>
                </c:pt>
                <c:pt idx="22">
                  <c:v>1.1126526062424941E-2</c:v>
                </c:pt>
                <c:pt idx="23">
                  <c:v>1.4721661150284247E-2</c:v>
                </c:pt>
                <c:pt idx="24">
                  <c:v>1.6959046396846696E-2</c:v>
                </c:pt>
                <c:pt idx="25">
                  <c:v>1.8491779847490186E-2</c:v>
                </c:pt>
                <c:pt idx="26">
                  <c:v>1.8961881703970406E-2</c:v>
                </c:pt>
                <c:pt idx="27">
                  <c:v>1.9711780906865827E-2</c:v>
                </c:pt>
                <c:pt idx="28">
                  <c:v>1.7718841712611236E-2</c:v>
                </c:pt>
                <c:pt idx="29">
                  <c:v>1.8826960706966652E-2</c:v>
                </c:pt>
                <c:pt idx="30">
                  <c:v>1.8381690522064505E-2</c:v>
                </c:pt>
                <c:pt idx="31">
                  <c:v>1.604930119343433E-2</c:v>
                </c:pt>
                <c:pt idx="32">
                  <c:v>1.7076834892847784E-2</c:v>
                </c:pt>
                <c:pt idx="33">
                  <c:v>1.9005259179526814E-2</c:v>
                </c:pt>
                <c:pt idx="34">
                  <c:v>1.8943135624240447E-2</c:v>
                </c:pt>
                <c:pt idx="35">
                  <c:v>2.142885751133974E-2</c:v>
                </c:pt>
                <c:pt idx="36">
                  <c:v>1.4800790136549346E-2</c:v>
                </c:pt>
                <c:pt idx="37">
                  <c:v>2.272018463554264E-2</c:v>
                </c:pt>
                <c:pt idx="38">
                  <c:v>2.4505792399209969E-2</c:v>
                </c:pt>
                <c:pt idx="39">
                  <c:v>2.4924988536172397E-2</c:v>
                </c:pt>
                <c:pt idx="40">
                  <c:v>2.6291195980965933E-2</c:v>
                </c:pt>
                <c:pt idx="41">
                  <c:v>3.4221252490822925E-2</c:v>
                </c:pt>
                <c:pt idx="42">
                  <c:v>2.8750768218497758E-2</c:v>
                </c:pt>
                <c:pt idx="43">
                  <c:v>2.6729637307830557E-2</c:v>
                </c:pt>
                <c:pt idx="44">
                  <c:v>2.8854471418549847E-2</c:v>
                </c:pt>
                <c:pt idx="45">
                  <c:v>2.9491773418518132E-2</c:v>
                </c:pt>
                <c:pt idx="46">
                  <c:v>2.7542115275255585E-2</c:v>
                </c:pt>
                <c:pt idx="47">
                  <c:v>2.5985038225929079E-2</c:v>
                </c:pt>
                <c:pt idx="48">
                  <c:v>2.6155028551335707E-2</c:v>
                </c:pt>
                <c:pt idx="49">
                  <c:v>2.7691385785059339E-2</c:v>
                </c:pt>
                <c:pt idx="50">
                  <c:v>2.7114008850090299E-2</c:v>
                </c:pt>
                <c:pt idx="51">
                  <c:v>2.8752418375718989E-2</c:v>
                </c:pt>
                <c:pt idx="52">
                  <c:v>2.5363689231688927E-2</c:v>
                </c:pt>
                <c:pt idx="53">
                  <c:v>2.6225006576452738E-2</c:v>
                </c:pt>
                <c:pt idx="54">
                  <c:v>2.4031949968880542E-2</c:v>
                </c:pt>
                <c:pt idx="55">
                  <c:v>2.2177172881700812E-2</c:v>
                </c:pt>
              </c:numCache>
            </c:numRef>
          </c:val>
          <c:smooth val="0"/>
          <c:extLst>
            <c:ext xmlns:c16="http://schemas.microsoft.com/office/drawing/2014/chart" uri="{C3380CC4-5D6E-409C-BE32-E72D297353CC}">
              <c16:uniqueId val="{00000003-DFCC-4BA6-81B0-F5DA46DAD1D1}"/>
            </c:ext>
          </c:extLst>
        </c:ser>
        <c:ser>
          <c:idx val="4"/>
          <c:order val="4"/>
          <c:tx>
            <c:strRef>
              <c:f>TdR_43!$B$90</c:f>
              <c:strCache>
                <c:ptCount val="1"/>
                <c:pt idx="0">
                  <c:v>Tertiaire non marchand</c:v>
                </c:pt>
              </c:strCache>
            </c:strRef>
          </c:tx>
          <c:marker>
            <c:symbol val="none"/>
          </c:marker>
          <c:cat>
            <c:strRef>
              <c:f>TdR_43!$C$85:$BF$85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TdR_43!$C$90:$BF$90</c:f>
              <c:numCache>
                <c:formatCode>0.0%</c:formatCode>
                <c:ptCount val="56"/>
                <c:pt idx="0">
                  <c:v>7.8495684913880198E-4</c:v>
                </c:pt>
                <c:pt idx="1">
                  <c:v>5.9682036256874865E-4</c:v>
                </c:pt>
                <c:pt idx="2">
                  <c:v>6.9898022224540283E-4</c:v>
                </c:pt>
                <c:pt idx="3">
                  <c:v>8.8688025138467332E-4</c:v>
                </c:pt>
                <c:pt idx="4">
                  <c:v>1.0230031058765707E-3</c:v>
                </c:pt>
                <c:pt idx="5">
                  <c:v>7.0085382451376486E-4</c:v>
                </c:pt>
                <c:pt idx="6">
                  <c:v>1.0782909982525459E-3</c:v>
                </c:pt>
                <c:pt idx="7">
                  <c:v>1.2852624185834527E-3</c:v>
                </c:pt>
                <c:pt idx="8">
                  <c:v>8.4214517393723038E-4</c:v>
                </c:pt>
                <c:pt idx="9">
                  <c:v>8.4104957309385998E-4</c:v>
                </c:pt>
                <c:pt idx="10">
                  <c:v>2.8534301357525515E-4</c:v>
                </c:pt>
                <c:pt idx="11">
                  <c:v>3.6815297724970424E-4</c:v>
                </c:pt>
                <c:pt idx="12">
                  <c:v>2.4519776507004091E-4</c:v>
                </c:pt>
                <c:pt idx="13">
                  <c:v>2.9065066951102262E-4</c:v>
                </c:pt>
                <c:pt idx="14">
                  <c:v>3.6309438088930068E-4</c:v>
                </c:pt>
                <c:pt idx="15">
                  <c:v>3.9248238641871933E-4</c:v>
                </c:pt>
                <c:pt idx="16">
                  <c:v>2.2301951425065148E-4</c:v>
                </c:pt>
                <c:pt idx="17">
                  <c:v>4.4250503760174549E-4</c:v>
                </c:pt>
                <c:pt idx="18">
                  <c:v>7.0363067360219443E-4</c:v>
                </c:pt>
                <c:pt idx="19">
                  <c:v>6.5389763067275487E-4</c:v>
                </c:pt>
                <c:pt idx="20">
                  <c:v>6.1618905351190807E-4</c:v>
                </c:pt>
                <c:pt idx="21">
                  <c:v>5.3204698278799941E-4</c:v>
                </c:pt>
                <c:pt idx="22">
                  <c:v>8.1087269974487047E-4</c:v>
                </c:pt>
                <c:pt idx="23">
                  <c:v>6.6400131932588843E-4</c:v>
                </c:pt>
                <c:pt idx="24">
                  <c:v>1.2218607690377349E-3</c:v>
                </c:pt>
                <c:pt idx="25">
                  <c:v>1.4514052375382877E-3</c:v>
                </c:pt>
                <c:pt idx="26">
                  <c:v>9.7887550774886805E-4</c:v>
                </c:pt>
                <c:pt idx="27">
                  <c:v>1.1520770355406141E-3</c:v>
                </c:pt>
                <c:pt idx="28">
                  <c:v>1.3656559328379101E-3</c:v>
                </c:pt>
                <c:pt idx="29">
                  <c:v>1.5629613683359653E-3</c:v>
                </c:pt>
                <c:pt idx="30">
                  <c:v>8.4151416750552586E-4</c:v>
                </c:pt>
                <c:pt idx="31">
                  <c:v>1.6454752513613503E-3</c:v>
                </c:pt>
                <c:pt idx="32">
                  <c:v>7.6627462993165594E-4</c:v>
                </c:pt>
                <c:pt idx="33">
                  <c:v>6.4776011251056027E-4</c:v>
                </c:pt>
                <c:pt idx="34">
                  <c:v>8.8163943128288368E-4</c:v>
                </c:pt>
                <c:pt idx="35">
                  <c:v>1.0630520087590259E-3</c:v>
                </c:pt>
                <c:pt idx="36">
                  <c:v>3.1009966822924097E-4</c:v>
                </c:pt>
                <c:pt idx="37">
                  <c:v>6.3428079333369028E-4</c:v>
                </c:pt>
                <c:pt idx="38">
                  <c:v>1.6783046175889995E-3</c:v>
                </c:pt>
                <c:pt idx="39">
                  <c:v>1.2221942889556066E-3</c:v>
                </c:pt>
                <c:pt idx="40">
                  <c:v>1.3705260620810382E-3</c:v>
                </c:pt>
                <c:pt idx="41">
                  <c:v>1.637074948489055E-3</c:v>
                </c:pt>
                <c:pt idx="42">
                  <c:v>1.6135272656032913E-3</c:v>
                </c:pt>
                <c:pt idx="43">
                  <c:v>8.9896163924055288E-3</c:v>
                </c:pt>
                <c:pt idx="44">
                  <c:v>9.1171776783247616E-3</c:v>
                </c:pt>
                <c:pt idx="45">
                  <c:v>9.0744914145843483E-3</c:v>
                </c:pt>
                <c:pt idx="46">
                  <c:v>8.3866259975566796E-3</c:v>
                </c:pt>
                <c:pt idx="47">
                  <c:v>1.0676789106277831E-2</c:v>
                </c:pt>
                <c:pt idx="48">
                  <c:v>8.8641132498923879E-3</c:v>
                </c:pt>
                <c:pt idx="49">
                  <c:v>9.1043923033645204E-3</c:v>
                </c:pt>
                <c:pt idx="50">
                  <c:v>1.0122445179275368E-2</c:v>
                </c:pt>
                <c:pt idx="51">
                  <c:v>1.0156343481829573E-2</c:v>
                </c:pt>
                <c:pt idx="52">
                  <c:v>9.274760857337732E-3</c:v>
                </c:pt>
                <c:pt idx="53">
                  <c:v>9.2365140876462786E-3</c:v>
                </c:pt>
                <c:pt idx="54">
                  <c:v>7.0816473367499829E-3</c:v>
                </c:pt>
                <c:pt idx="55">
                  <c:v>6.1981642355652799E-3</c:v>
                </c:pt>
              </c:numCache>
            </c:numRef>
          </c:val>
          <c:smooth val="0"/>
          <c:extLst>
            <c:ext xmlns:c16="http://schemas.microsoft.com/office/drawing/2014/chart" uri="{C3380CC4-5D6E-409C-BE32-E72D297353CC}">
              <c16:uniqueId val="{00000004-DFCC-4BA6-81B0-F5DA46DAD1D1}"/>
            </c:ext>
          </c:extLst>
        </c:ser>
        <c:dLbls>
          <c:showLegendKey val="0"/>
          <c:showVal val="0"/>
          <c:showCatName val="0"/>
          <c:showSerName val="0"/>
          <c:showPercent val="0"/>
          <c:showBubbleSize val="0"/>
        </c:dLbls>
        <c:smooth val="0"/>
        <c:axId val="151980672"/>
        <c:axId val="151982464"/>
      </c:lineChart>
      <c:catAx>
        <c:axId val="151980672"/>
        <c:scaling>
          <c:orientation val="minMax"/>
        </c:scaling>
        <c:delete val="0"/>
        <c:axPos val="b"/>
        <c:numFmt formatCode="General" sourceLinked="0"/>
        <c:majorTickMark val="out"/>
        <c:minorTickMark val="none"/>
        <c:tickLblPos val="nextTo"/>
        <c:crossAx val="151982464"/>
        <c:crosses val="autoZero"/>
        <c:auto val="1"/>
        <c:lblAlgn val="ctr"/>
        <c:lblOffset val="100"/>
        <c:noMultiLvlLbl val="0"/>
      </c:catAx>
      <c:valAx>
        <c:axId val="151982464"/>
        <c:scaling>
          <c:orientation val="minMax"/>
        </c:scaling>
        <c:delete val="0"/>
        <c:axPos val="l"/>
        <c:majorGridlines/>
        <c:numFmt formatCode="0.0%" sourceLinked="1"/>
        <c:majorTickMark val="out"/>
        <c:minorTickMark val="none"/>
        <c:tickLblPos val="nextTo"/>
        <c:crossAx val="1519806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TdR_43!$B$86</c:f>
              <c:strCache>
                <c:ptCount val="1"/>
                <c:pt idx="0">
                  <c:v>Agriculture</c:v>
                </c:pt>
              </c:strCache>
            </c:strRef>
          </c:tx>
          <c:marker>
            <c:symbol val="none"/>
          </c:marker>
          <c:cat>
            <c:strRef>
              <c:f>TdR_43!$C$85:$BG$85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TdR_43!$C$86:$BG$86</c:f>
              <c:numCache>
                <c:formatCode>0.0%</c:formatCode>
                <c:ptCount val="57"/>
                <c:pt idx="0">
                  <c:v>3.8697696202667836E-3</c:v>
                </c:pt>
                <c:pt idx="1">
                  <c:v>1.5161662561580694E-3</c:v>
                </c:pt>
                <c:pt idx="2">
                  <c:v>0</c:v>
                </c:pt>
                <c:pt idx="3">
                  <c:v>3.3343433819489729E-3</c:v>
                </c:pt>
                <c:pt idx="4">
                  <c:v>0</c:v>
                </c:pt>
                <c:pt idx="5">
                  <c:v>2.0366444003720088E-3</c:v>
                </c:pt>
                <c:pt idx="6">
                  <c:v>0</c:v>
                </c:pt>
                <c:pt idx="7">
                  <c:v>0</c:v>
                </c:pt>
                <c:pt idx="8">
                  <c:v>0</c:v>
                </c:pt>
                <c:pt idx="9">
                  <c:v>0</c:v>
                </c:pt>
                <c:pt idx="10">
                  <c:v>1.630071519855999E-3</c:v>
                </c:pt>
                <c:pt idx="11">
                  <c:v>0</c:v>
                </c:pt>
                <c:pt idx="12">
                  <c:v>4.6476873805843784E-3</c:v>
                </c:pt>
                <c:pt idx="13">
                  <c:v>0</c:v>
                </c:pt>
                <c:pt idx="14">
                  <c:v>0</c:v>
                </c:pt>
                <c:pt idx="15">
                  <c:v>1.5019660452593082E-3</c:v>
                </c:pt>
                <c:pt idx="16">
                  <c:v>1.3809417950118011E-3</c:v>
                </c:pt>
                <c:pt idx="17">
                  <c:v>1.239881121197145E-3</c:v>
                </c:pt>
                <c:pt idx="18">
                  <c:v>1.0541432549673849E-3</c:v>
                </c:pt>
                <c:pt idx="19">
                  <c:v>1.6266585719575345E-3</c:v>
                </c:pt>
                <c:pt idx="20">
                  <c:v>7.7295372255764062E-4</c:v>
                </c:pt>
                <c:pt idx="21">
                  <c:v>4.3014357555767472E-3</c:v>
                </c:pt>
                <c:pt idx="22">
                  <c:v>1.9765848543132516E-3</c:v>
                </c:pt>
                <c:pt idx="23">
                  <c:v>3.7287787993353478E-3</c:v>
                </c:pt>
                <c:pt idx="24">
                  <c:v>2.8277231764538419E-3</c:v>
                </c:pt>
                <c:pt idx="25">
                  <c:v>2.2883438365895012E-3</c:v>
                </c:pt>
                <c:pt idx="26">
                  <c:v>1.3807786636808111E-3</c:v>
                </c:pt>
                <c:pt idx="27">
                  <c:v>1.3435101483518861E-3</c:v>
                </c:pt>
                <c:pt idx="28">
                  <c:v>2.7664790094292062E-3</c:v>
                </c:pt>
                <c:pt idx="29">
                  <c:v>2.5010029937323139E-3</c:v>
                </c:pt>
                <c:pt idx="30">
                  <c:v>3.1673252511149165E-3</c:v>
                </c:pt>
                <c:pt idx="31">
                  <c:v>4.7169854813009747E-3</c:v>
                </c:pt>
                <c:pt idx="32">
                  <c:v>1.3329889277599802E-3</c:v>
                </c:pt>
                <c:pt idx="33">
                  <c:v>3.2374864822271761E-3</c:v>
                </c:pt>
                <c:pt idx="34">
                  <c:v>8.8132115765478952E-4</c:v>
                </c:pt>
                <c:pt idx="35">
                  <c:v>2.8676907400296604E-3</c:v>
                </c:pt>
                <c:pt idx="36">
                  <c:v>0</c:v>
                </c:pt>
                <c:pt idx="37">
                  <c:v>3.871907553870681E-3</c:v>
                </c:pt>
                <c:pt idx="38">
                  <c:v>1.0475805659239423E-3</c:v>
                </c:pt>
                <c:pt idx="39">
                  <c:v>9.9486843744652138E-4</c:v>
                </c:pt>
                <c:pt idx="40">
                  <c:v>4.5370473848007397E-3</c:v>
                </c:pt>
                <c:pt idx="41">
                  <c:v>6.5397155963446661E-3</c:v>
                </c:pt>
                <c:pt idx="42">
                  <c:v>6.0775640368960831E-3</c:v>
                </c:pt>
                <c:pt idx="43">
                  <c:v>7.9150658042456967E-3</c:v>
                </c:pt>
                <c:pt idx="44">
                  <c:v>6.8165628074703293E-3</c:v>
                </c:pt>
                <c:pt idx="45">
                  <c:v>6.783135601488177E-3</c:v>
                </c:pt>
                <c:pt idx="46">
                  <c:v>2.3743344744665408E-3</c:v>
                </c:pt>
                <c:pt idx="47">
                  <c:v>4.7815515300167425E-3</c:v>
                </c:pt>
                <c:pt idx="48">
                  <c:v>9.9165625435726039E-3</c:v>
                </c:pt>
                <c:pt idx="49">
                  <c:v>6.3317960013834235E-3</c:v>
                </c:pt>
                <c:pt idx="50">
                  <c:v>6.0024473043439963E-3</c:v>
                </c:pt>
                <c:pt idx="51">
                  <c:v>5.652619173349512E-3</c:v>
                </c:pt>
                <c:pt idx="52">
                  <c:v>5.7350672157493411E-3</c:v>
                </c:pt>
                <c:pt idx="53">
                  <c:v>9.1379460851433534E-3</c:v>
                </c:pt>
                <c:pt idx="54">
                  <c:v>4.4590970901536566E-3</c:v>
                </c:pt>
                <c:pt idx="55">
                  <c:v>4.2052854963341062E-3</c:v>
                </c:pt>
                <c:pt idx="56">
                  <c:v>4.39173113396687E-3</c:v>
                </c:pt>
              </c:numCache>
            </c:numRef>
          </c:val>
          <c:smooth val="0"/>
          <c:extLst>
            <c:ext xmlns:c16="http://schemas.microsoft.com/office/drawing/2014/chart" uri="{C3380CC4-5D6E-409C-BE32-E72D297353CC}">
              <c16:uniqueId val="{00000000-7139-427C-83C1-DEDBA714A9B2}"/>
            </c:ext>
          </c:extLst>
        </c:ser>
        <c:ser>
          <c:idx val="1"/>
          <c:order val="1"/>
          <c:tx>
            <c:strRef>
              <c:f>TdR_43!$B$87</c:f>
              <c:strCache>
                <c:ptCount val="1"/>
                <c:pt idx="0">
                  <c:v>Industrie</c:v>
                </c:pt>
              </c:strCache>
            </c:strRef>
          </c:tx>
          <c:marker>
            <c:symbol val="none"/>
          </c:marker>
          <c:cat>
            <c:strRef>
              <c:f>TdR_43!$C$85:$BG$85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TdR_43!$C$87:$BG$87</c:f>
              <c:numCache>
                <c:formatCode>0.0%</c:formatCode>
                <c:ptCount val="57"/>
                <c:pt idx="0">
                  <c:v>9.4105573256730038E-2</c:v>
                </c:pt>
                <c:pt idx="1">
                  <c:v>8.9331342663773017E-2</c:v>
                </c:pt>
                <c:pt idx="2">
                  <c:v>8.8660035578257773E-2</c:v>
                </c:pt>
                <c:pt idx="3">
                  <c:v>8.8021261582604413E-2</c:v>
                </c:pt>
                <c:pt idx="4">
                  <c:v>8.4056967423470519E-2</c:v>
                </c:pt>
                <c:pt idx="5">
                  <c:v>8.4490462920033607E-2</c:v>
                </c:pt>
                <c:pt idx="6">
                  <c:v>7.0998443329564453E-2</c:v>
                </c:pt>
                <c:pt idx="7">
                  <c:v>6.8549598589965094E-2</c:v>
                </c:pt>
                <c:pt idx="8">
                  <c:v>6.9829114334246212E-2</c:v>
                </c:pt>
                <c:pt idx="9">
                  <c:v>7.073520195463967E-2</c:v>
                </c:pt>
                <c:pt idx="10">
                  <c:v>7.8389614290544335E-2</c:v>
                </c:pt>
                <c:pt idx="11">
                  <c:v>8.2064325413465894E-2</c:v>
                </c:pt>
                <c:pt idx="12">
                  <c:v>8.5868161237587753E-2</c:v>
                </c:pt>
                <c:pt idx="13">
                  <c:v>9.0107986763858006E-2</c:v>
                </c:pt>
                <c:pt idx="14">
                  <c:v>8.7072803626379716E-2</c:v>
                </c:pt>
                <c:pt idx="15">
                  <c:v>8.6127057480588798E-2</c:v>
                </c:pt>
                <c:pt idx="16">
                  <c:v>8.7512661910138817E-2</c:v>
                </c:pt>
                <c:pt idx="17">
                  <c:v>8.9682610739565904E-2</c:v>
                </c:pt>
                <c:pt idx="18">
                  <c:v>9.8828892143633343E-2</c:v>
                </c:pt>
                <c:pt idx="19">
                  <c:v>9.0729520045481016E-2</c:v>
                </c:pt>
                <c:pt idx="20">
                  <c:v>9.2232246772266435E-2</c:v>
                </c:pt>
                <c:pt idx="21">
                  <c:v>9.8130511888863431E-2</c:v>
                </c:pt>
                <c:pt idx="22">
                  <c:v>9.3395921693938774E-2</c:v>
                </c:pt>
                <c:pt idx="23">
                  <c:v>9.6036773274062459E-2</c:v>
                </c:pt>
                <c:pt idx="24">
                  <c:v>9.4735487381619451E-2</c:v>
                </c:pt>
                <c:pt idx="25">
                  <c:v>9.9092840978158236E-2</c:v>
                </c:pt>
                <c:pt idx="26">
                  <c:v>0.10377569585375819</c:v>
                </c:pt>
                <c:pt idx="27">
                  <c:v>0.1028837012216498</c:v>
                </c:pt>
                <c:pt idx="28">
                  <c:v>0.1000504458351357</c:v>
                </c:pt>
                <c:pt idx="29">
                  <c:v>9.8838387535928912E-2</c:v>
                </c:pt>
                <c:pt idx="30">
                  <c:v>9.9701109756942352E-2</c:v>
                </c:pt>
                <c:pt idx="31">
                  <c:v>9.6275737003854292E-2</c:v>
                </c:pt>
                <c:pt idx="32">
                  <c:v>0.10021565309234358</c:v>
                </c:pt>
                <c:pt idx="33">
                  <c:v>9.6009476757462631E-2</c:v>
                </c:pt>
                <c:pt idx="34">
                  <c:v>9.6770200224119751E-2</c:v>
                </c:pt>
                <c:pt idx="35">
                  <c:v>9.3467032867944971E-2</c:v>
                </c:pt>
                <c:pt idx="36">
                  <c:v>6.7414934829118589E-2</c:v>
                </c:pt>
                <c:pt idx="37">
                  <c:v>7.0649592746972356E-2</c:v>
                </c:pt>
                <c:pt idx="38">
                  <c:v>9.2847219083819155E-2</c:v>
                </c:pt>
                <c:pt idx="39">
                  <c:v>9.6405576453250277E-2</c:v>
                </c:pt>
                <c:pt idx="40">
                  <c:v>9.8711350225798952E-2</c:v>
                </c:pt>
                <c:pt idx="41">
                  <c:v>9.9068673278300212E-2</c:v>
                </c:pt>
                <c:pt idx="42">
                  <c:v>9.7544448162027383E-2</c:v>
                </c:pt>
                <c:pt idx="43">
                  <c:v>9.798042385130093E-2</c:v>
                </c:pt>
                <c:pt idx="44">
                  <c:v>9.5453750334815193E-2</c:v>
                </c:pt>
                <c:pt idx="45">
                  <c:v>9.1032168618327303E-2</c:v>
                </c:pt>
                <c:pt idx="46">
                  <c:v>9.420924312627045E-2</c:v>
                </c:pt>
                <c:pt idx="47">
                  <c:v>8.9431275820571129E-2</c:v>
                </c:pt>
                <c:pt idx="48">
                  <c:v>8.2687487022732153E-2</c:v>
                </c:pt>
                <c:pt idx="49">
                  <c:v>8.3643299802716828E-2</c:v>
                </c:pt>
                <c:pt idx="50">
                  <c:v>8.373186871175016E-2</c:v>
                </c:pt>
                <c:pt idx="51">
                  <c:v>7.9787557380769175E-2</c:v>
                </c:pt>
                <c:pt idx="52">
                  <c:v>8.2937969793718355E-2</c:v>
                </c:pt>
                <c:pt idx="53">
                  <c:v>8.3574525535521388E-2</c:v>
                </c:pt>
                <c:pt idx="54">
                  <c:v>8.3645344106081959E-2</c:v>
                </c:pt>
                <c:pt idx="55">
                  <c:v>8.2110982186577725E-2</c:v>
                </c:pt>
                <c:pt idx="56">
                  <c:v>8.5600427801383189E-2</c:v>
                </c:pt>
              </c:numCache>
            </c:numRef>
          </c:val>
          <c:smooth val="0"/>
          <c:extLst>
            <c:ext xmlns:c16="http://schemas.microsoft.com/office/drawing/2014/chart" uri="{C3380CC4-5D6E-409C-BE32-E72D297353CC}">
              <c16:uniqueId val="{00000001-7139-427C-83C1-DEDBA714A9B2}"/>
            </c:ext>
          </c:extLst>
        </c:ser>
        <c:ser>
          <c:idx val="2"/>
          <c:order val="2"/>
          <c:tx>
            <c:strRef>
              <c:f>TdR_43!$B$88</c:f>
              <c:strCache>
                <c:ptCount val="1"/>
                <c:pt idx="0">
                  <c:v>Construction</c:v>
                </c:pt>
              </c:strCache>
            </c:strRef>
          </c:tx>
          <c:marker>
            <c:symbol val="none"/>
          </c:marker>
          <c:cat>
            <c:strRef>
              <c:f>TdR_43!$C$85:$BG$85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TdR_43!$C$88:$BG$88</c:f>
              <c:numCache>
                <c:formatCode>0.0%</c:formatCode>
                <c:ptCount val="57"/>
                <c:pt idx="0">
                  <c:v>5.3142679211604128E-2</c:v>
                </c:pt>
                <c:pt idx="1">
                  <c:v>5.3211072811552899E-2</c:v>
                </c:pt>
                <c:pt idx="2">
                  <c:v>6.1981160022803593E-2</c:v>
                </c:pt>
                <c:pt idx="3">
                  <c:v>6.3954203245003227E-2</c:v>
                </c:pt>
                <c:pt idx="4">
                  <c:v>5.2411635821861979E-2</c:v>
                </c:pt>
                <c:pt idx="5">
                  <c:v>4.3149338729910607E-2</c:v>
                </c:pt>
                <c:pt idx="6">
                  <c:v>3.915474942085545E-2</c:v>
                </c:pt>
                <c:pt idx="7">
                  <c:v>4.3874031899524983E-2</c:v>
                </c:pt>
                <c:pt idx="8">
                  <c:v>5.7217683334405738E-2</c:v>
                </c:pt>
                <c:pt idx="9">
                  <c:v>4.4375885737751287E-2</c:v>
                </c:pt>
                <c:pt idx="10">
                  <c:v>4.958533881636943E-2</c:v>
                </c:pt>
                <c:pt idx="11">
                  <c:v>4.5964039844983082E-2</c:v>
                </c:pt>
                <c:pt idx="12">
                  <c:v>5.0312392332726316E-2</c:v>
                </c:pt>
                <c:pt idx="13">
                  <c:v>4.0532487732363585E-2</c:v>
                </c:pt>
                <c:pt idx="14">
                  <c:v>4.5144333738914993E-2</c:v>
                </c:pt>
                <c:pt idx="15">
                  <c:v>4.0253867124749425E-2</c:v>
                </c:pt>
                <c:pt idx="16">
                  <c:v>4.5842488527809234E-2</c:v>
                </c:pt>
                <c:pt idx="17">
                  <c:v>5.2653109385554432E-2</c:v>
                </c:pt>
                <c:pt idx="18">
                  <c:v>5.6673745179463997E-2</c:v>
                </c:pt>
                <c:pt idx="19">
                  <c:v>6.0114635401135492E-2</c:v>
                </c:pt>
                <c:pt idx="20">
                  <c:v>4.8469785177333691E-2</c:v>
                </c:pt>
                <c:pt idx="21">
                  <c:v>4.0394607169624064E-2</c:v>
                </c:pt>
                <c:pt idx="22">
                  <c:v>4.6616489899223519E-2</c:v>
                </c:pt>
                <c:pt idx="23">
                  <c:v>5.1559451338746759E-2</c:v>
                </c:pt>
                <c:pt idx="24">
                  <c:v>5.1590220643456218E-2</c:v>
                </c:pt>
                <c:pt idx="25">
                  <c:v>5.7360278519057291E-2</c:v>
                </c:pt>
                <c:pt idx="26">
                  <c:v>7.0373388179311436E-2</c:v>
                </c:pt>
                <c:pt idx="27">
                  <c:v>6.1765531055910088E-2</c:v>
                </c:pt>
                <c:pt idx="28">
                  <c:v>6.4035069367120084E-2</c:v>
                </c:pt>
                <c:pt idx="29">
                  <c:v>6.890260107961084E-2</c:v>
                </c:pt>
                <c:pt idx="30">
                  <c:v>6.7903717909724021E-2</c:v>
                </c:pt>
                <c:pt idx="31">
                  <c:v>6.477992326963565E-2</c:v>
                </c:pt>
                <c:pt idx="32">
                  <c:v>6.2076190574178465E-2</c:v>
                </c:pt>
                <c:pt idx="33">
                  <c:v>5.4827412721851952E-2</c:v>
                </c:pt>
                <c:pt idx="34">
                  <c:v>6.5092921017664646E-2</c:v>
                </c:pt>
                <c:pt idx="35">
                  <c:v>6.3482265026771789E-2</c:v>
                </c:pt>
                <c:pt idx="36">
                  <c:v>1.5730667796476808E-2</c:v>
                </c:pt>
                <c:pt idx="37">
                  <c:v>4.4922468345562815E-2</c:v>
                </c:pt>
                <c:pt idx="38">
                  <c:v>5.5788387690600648E-2</c:v>
                </c:pt>
                <c:pt idx="39">
                  <c:v>5.7161327534381981E-2</c:v>
                </c:pt>
                <c:pt idx="40">
                  <c:v>5.9984018898395788E-2</c:v>
                </c:pt>
                <c:pt idx="41">
                  <c:v>5.9321743609480712E-2</c:v>
                </c:pt>
                <c:pt idx="42">
                  <c:v>5.8387215698738469E-2</c:v>
                </c:pt>
                <c:pt idx="43">
                  <c:v>5.8238127180340681E-2</c:v>
                </c:pt>
                <c:pt idx="44">
                  <c:v>5.7772319229263687E-2</c:v>
                </c:pt>
                <c:pt idx="45">
                  <c:v>5.3858244696028332E-2</c:v>
                </c:pt>
                <c:pt idx="46">
                  <c:v>5.8470451144183845E-2</c:v>
                </c:pt>
                <c:pt idx="47">
                  <c:v>5.4818213183897686E-2</c:v>
                </c:pt>
                <c:pt idx="48">
                  <c:v>5.6838149101334293E-2</c:v>
                </c:pt>
                <c:pt idx="49">
                  <c:v>4.9615480937480146E-2</c:v>
                </c:pt>
                <c:pt idx="50">
                  <c:v>4.7635009582595152E-2</c:v>
                </c:pt>
                <c:pt idx="51">
                  <c:v>4.9616749050473377E-2</c:v>
                </c:pt>
                <c:pt idx="52">
                  <c:v>4.9024369045804421E-2</c:v>
                </c:pt>
                <c:pt idx="53">
                  <c:v>5.2116687173387577E-2</c:v>
                </c:pt>
                <c:pt idx="54">
                  <c:v>4.85420642368821E-2</c:v>
                </c:pt>
                <c:pt idx="55">
                  <c:v>5.3261334325749553E-2</c:v>
                </c:pt>
                <c:pt idx="56">
                  <c:v>4.8856354989105621E-2</c:v>
                </c:pt>
              </c:numCache>
            </c:numRef>
          </c:val>
          <c:smooth val="0"/>
          <c:extLst>
            <c:ext xmlns:c16="http://schemas.microsoft.com/office/drawing/2014/chart" uri="{C3380CC4-5D6E-409C-BE32-E72D297353CC}">
              <c16:uniqueId val="{00000002-7139-427C-83C1-DEDBA714A9B2}"/>
            </c:ext>
          </c:extLst>
        </c:ser>
        <c:ser>
          <c:idx val="3"/>
          <c:order val="3"/>
          <c:tx>
            <c:strRef>
              <c:f>TdR_43!$B$89</c:f>
              <c:strCache>
                <c:ptCount val="1"/>
                <c:pt idx="0">
                  <c:v>Tertiaire marchand</c:v>
                </c:pt>
              </c:strCache>
            </c:strRef>
          </c:tx>
          <c:marker>
            <c:symbol val="none"/>
          </c:marker>
          <c:cat>
            <c:strRef>
              <c:f>TdR_43!$C$85:$BG$85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TdR_43!$C$89:$BG$89</c:f>
              <c:numCache>
                <c:formatCode>0.0%</c:formatCode>
                <c:ptCount val="57"/>
                <c:pt idx="0">
                  <c:v>9.3366362944708146E-3</c:v>
                </c:pt>
                <c:pt idx="1">
                  <c:v>1.0418853885624892E-2</c:v>
                </c:pt>
                <c:pt idx="2">
                  <c:v>1.0016508096746663E-2</c:v>
                </c:pt>
                <c:pt idx="3">
                  <c:v>8.234788276100094E-3</c:v>
                </c:pt>
                <c:pt idx="4">
                  <c:v>6.0065829431010624E-3</c:v>
                </c:pt>
                <c:pt idx="5">
                  <c:v>5.780310047958653E-3</c:v>
                </c:pt>
                <c:pt idx="6">
                  <c:v>7.2676617613713921E-3</c:v>
                </c:pt>
                <c:pt idx="7">
                  <c:v>7.4583656136742761E-3</c:v>
                </c:pt>
                <c:pt idx="8">
                  <c:v>7.1728740980587912E-3</c:v>
                </c:pt>
                <c:pt idx="9">
                  <c:v>7.4233473995918044E-3</c:v>
                </c:pt>
                <c:pt idx="10">
                  <c:v>7.1540830246640211E-3</c:v>
                </c:pt>
                <c:pt idx="11">
                  <c:v>6.5036808550646939E-3</c:v>
                </c:pt>
                <c:pt idx="12">
                  <c:v>6.6585355687770178E-3</c:v>
                </c:pt>
                <c:pt idx="13">
                  <c:v>8.8573740732764868E-3</c:v>
                </c:pt>
                <c:pt idx="14">
                  <c:v>7.4209470455543379E-3</c:v>
                </c:pt>
                <c:pt idx="15">
                  <c:v>9.8413972359712668E-3</c:v>
                </c:pt>
                <c:pt idx="16">
                  <c:v>9.0917665004662963E-3</c:v>
                </c:pt>
                <c:pt idx="17">
                  <c:v>1.0032972344773421E-2</c:v>
                </c:pt>
                <c:pt idx="18">
                  <c:v>1.0262077740859512E-2</c:v>
                </c:pt>
                <c:pt idx="19">
                  <c:v>9.1453898523395638E-3</c:v>
                </c:pt>
                <c:pt idx="20">
                  <c:v>9.5377072581114501E-3</c:v>
                </c:pt>
                <c:pt idx="21">
                  <c:v>9.9875523381061995E-3</c:v>
                </c:pt>
                <c:pt idx="22">
                  <c:v>1.1126526062424941E-2</c:v>
                </c:pt>
                <c:pt idx="23">
                  <c:v>1.4721661150284247E-2</c:v>
                </c:pt>
                <c:pt idx="24">
                  <c:v>1.6959046396846696E-2</c:v>
                </c:pt>
                <c:pt idx="25">
                  <c:v>1.8491779847490186E-2</c:v>
                </c:pt>
                <c:pt idx="26">
                  <c:v>1.8961881703970406E-2</c:v>
                </c:pt>
                <c:pt idx="27">
                  <c:v>1.9711780906865827E-2</c:v>
                </c:pt>
                <c:pt idx="28">
                  <c:v>1.7718841712611236E-2</c:v>
                </c:pt>
                <c:pt idx="29">
                  <c:v>1.8826960706966652E-2</c:v>
                </c:pt>
                <c:pt idx="30">
                  <c:v>1.8381690522064505E-2</c:v>
                </c:pt>
                <c:pt idx="31">
                  <c:v>1.604930119343433E-2</c:v>
                </c:pt>
                <c:pt idx="32">
                  <c:v>1.7076834892847784E-2</c:v>
                </c:pt>
                <c:pt idx="33">
                  <c:v>1.9005259179526814E-2</c:v>
                </c:pt>
                <c:pt idx="34">
                  <c:v>1.8943135624240447E-2</c:v>
                </c:pt>
                <c:pt idx="35">
                  <c:v>2.142885751133974E-2</c:v>
                </c:pt>
                <c:pt idx="36">
                  <c:v>1.4800790136549346E-2</c:v>
                </c:pt>
                <c:pt idx="37">
                  <c:v>2.272018463554264E-2</c:v>
                </c:pt>
                <c:pt idx="38">
                  <c:v>2.4505792399209969E-2</c:v>
                </c:pt>
                <c:pt idx="39">
                  <c:v>2.4924988536172397E-2</c:v>
                </c:pt>
                <c:pt idx="40">
                  <c:v>2.6291195980965933E-2</c:v>
                </c:pt>
                <c:pt idx="41">
                  <c:v>3.4221252490822925E-2</c:v>
                </c:pt>
                <c:pt idx="42">
                  <c:v>2.8750768218497758E-2</c:v>
                </c:pt>
                <c:pt idx="43">
                  <c:v>2.6729637307830557E-2</c:v>
                </c:pt>
                <c:pt idx="44">
                  <c:v>2.8854471418549847E-2</c:v>
                </c:pt>
                <c:pt idx="45">
                  <c:v>2.9491773418518132E-2</c:v>
                </c:pt>
                <c:pt idx="46">
                  <c:v>2.7542115275255585E-2</c:v>
                </c:pt>
                <c:pt idx="47">
                  <c:v>2.5985038225929079E-2</c:v>
                </c:pt>
                <c:pt idx="48">
                  <c:v>2.6155028551335707E-2</c:v>
                </c:pt>
                <c:pt idx="49">
                  <c:v>2.7691385785059339E-2</c:v>
                </c:pt>
                <c:pt idx="50">
                  <c:v>2.7114008850090299E-2</c:v>
                </c:pt>
                <c:pt idx="51">
                  <c:v>2.8752418375718989E-2</c:v>
                </c:pt>
                <c:pt idx="52">
                  <c:v>2.5363689231688927E-2</c:v>
                </c:pt>
                <c:pt idx="53">
                  <c:v>2.6225006576452738E-2</c:v>
                </c:pt>
                <c:pt idx="54">
                  <c:v>2.4031949968880542E-2</c:v>
                </c:pt>
                <c:pt idx="55">
                  <c:v>2.2177172881700812E-2</c:v>
                </c:pt>
                <c:pt idx="56">
                  <c:v>2.1435052575181392E-2</c:v>
                </c:pt>
              </c:numCache>
            </c:numRef>
          </c:val>
          <c:smooth val="0"/>
          <c:extLst>
            <c:ext xmlns:c16="http://schemas.microsoft.com/office/drawing/2014/chart" uri="{C3380CC4-5D6E-409C-BE32-E72D297353CC}">
              <c16:uniqueId val="{00000003-7139-427C-83C1-DEDBA714A9B2}"/>
            </c:ext>
          </c:extLst>
        </c:ser>
        <c:ser>
          <c:idx val="4"/>
          <c:order val="4"/>
          <c:tx>
            <c:strRef>
              <c:f>TdR_43!$B$90</c:f>
              <c:strCache>
                <c:ptCount val="1"/>
                <c:pt idx="0">
                  <c:v>Tertiaire non marchand</c:v>
                </c:pt>
              </c:strCache>
            </c:strRef>
          </c:tx>
          <c:marker>
            <c:symbol val="none"/>
          </c:marker>
          <c:cat>
            <c:strRef>
              <c:f>TdR_43!$C$85:$BG$85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TdR_43!$C$90:$BG$90</c:f>
              <c:numCache>
                <c:formatCode>0.0%</c:formatCode>
                <c:ptCount val="57"/>
                <c:pt idx="0">
                  <c:v>7.8495684913880198E-4</c:v>
                </c:pt>
                <c:pt idx="1">
                  <c:v>5.9682036256874865E-4</c:v>
                </c:pt>
                <c:pt idx="2">
                  <c:v>6.9898022224540283E-4</c:v>
                </c:pt>
                <c:pt idx="3">
                  <c:v>8.8688025138467332E-4</c:v>
                </c:pt>
                <c:pt idx="4">
                  <c:v>1.0230031058765707E-3</c:v>
                </c:pt>
                <c:pt idx="5">
                  <c:v>7.0085382451376486E-4</c:v>
                </c:pt>
                <c:pt idx="6">
                  <c:v>1.0782909982525459E-3</c:v>
                </c:pt>
                <c:pt idx="7">
                  <c:v>1.2852624185834527E-3</c:v>
                </c:pt>
                <c:pt idx="8">
                  <c:v>8.4214517393723038E-4</c:v>
                </c:pt>
                <c:pt idx="9">
                  <c:v>8.4104957309385998E-4</c:v>
                </c:pt>
                <c:pt idx="10">
                  <c:v>2.8534301357525515E-4</c:v>
                </c:pt>
                <c:pt idx="11">
                  <c:v>3.6815297724970424E-4</c:v>
                </c:pt>
                <c:pt idx="12">
                  <c:v>2.4519776507004091E-4</c:v>
                </c:pt>
                <c:pt idx="13">
                  <c:v>2.9065066951102262E-4</c:v>
                </c:pt>
                <c:pt idx="14">
                  <c:v>3.6309438088930068E-4</c:v>
                </c:pt>
                <c:pt idx="15">
                  <c:v>3.9248238641871933E-4</c:v>
                </c:pt>
                <c:pt idx="16">
                  <c:v>2.2301951425065148E-4</c:v>
                </c:pt>
                <c:pt idx="17">
                  <c:v>4.4250503760174549E-4</c:v>
                </c:pt>
                <c:pt idx="18">
                  <c:v>7.0363067360219443E-4</c:v>
                </c:pt>
                <c:pt idx="19">
                  <c:v>6.5389763067275487E-4</c:v>
                </c:pt>
                <c:pt idx="20">
                  <c:v>6.1618905351190807E-4</c:v>
                </c:pt>
                <c:pt idx="21">
                  <c:v>5.3204698278799941E-4</c:v>
                </c:pt>
                <c:pt idx="22">
                  <c:v>8.1087269974487047E-4</c:v>
                </c:pt>
                <c:pt idx="23">
                  <c:v>6.6400131932588843E-4</c:v>
                </c:pt>
                <c:pt idx="24">
                  <c:v>1.2218607690377349E-3</c:v>
                </c:pt>
                <c:pt idx="25">
                  <c:v>1.4514052375382877E-3</c:v>
                </c:pt>
                <c:pt idx="26">
                  <c:v>9.7887550774886805E-4</c:v>
                </c:pt>
                <c:pt idx="27">
                  <c:v>1.1520770355406141E-3</c:v>
                </c:pt>
                <c:pt idx="28">
                  <c:v>1.3656559328379101E-3</c:v>
                </c:pt>
                <c:pt idx="29">
                  <c:v>1.5629613683359653E-3</c:v>
                </c:pt>
                <c:pt idx="30">
                  <c:v>8.4151416750552586E-4</c:v>
                </c:pt>
                <c:pt idx="31">
                  <c:v>1.6454752513613503E-3</c:v>
                </c:pt>
                <c:pt idx="32">
                  <c:v>7.6627462993165594E-4</c:v>
                </c:pt>
                <c:pt idx="33">
                  <c:v>6.4776011251056027E-4</c:v>
                </c:pt>
                <c:pt idx="34">
                  <c:v>8.8163943128288368E-4</c:v>
                </c:pt>
                <c:pt idx="35">
                  <c:v>1.0630520087590259E-3</c:v>
                </c:pt>
                <c:pt idx="36">
                  <c:v>3.1009966822924097E-4</c:v>
                </c:pt>
                <c:pt idx="37">
                  <c:v>6.3428079333369028E-4</c:v>
                </c:pt>
                <c:pt idx="38">
                  <c:v>1.6783046175889995E-3</c:v>
                </c:pt>
                <c:pt idx="39">
                  <c:v>1.2221942889556066E-3</c:v>
                </c:pt>
                <c:pt idx="40">
                  <c:v>1.3705260620810382E-3</c:v>
                </c:pt>
                <c:pt idx="41">
                  <c:v>1.637074948489055E-3</c:v>
                </c:pt>
                <c:pt idx="42">
                  <c:v>1.6135272656032913E-3</c:v>
                </c:pt>
                <c:pt idx="43">
                  <c:v>8.9896163924055288E-3</c:v>
                </c:pt>
                <c:pt idx="44">
                  <c:v>9.1171776783247616E-3</c:v>
                </c:pt>
                <c:pt idx="45">
                  <c:v>9.0744914145843483E-3</c:v>
                </c:pt>
                <c:pt idx="46">
                  <c:v>8.3866259975566796E-3</c:v>
                </c:pt>
                <c:pt idx="47">
                  <c:v>1.0676789106277831E-2</c:v>
                </c:pt>
                <c:pt idx="48">
                  <c:v>8.8641132498923879E-3</c:v>
                </c:pt>
                <c:pt idx="49">
                  <c:v>9.1043923033645204E-3</c:v>
                </c:pt>
                <c:pt idx="50">
                  <c:v>1.0122445179275368E-2</c:v>
                </c:pt>
                <c:pt idx="51">
                  <c:v>1.0156343481829573E-2</c:v>
                </c:pt>
                <c:pt idx="52">
                  <c:v>9.274760857337732E-3</c:v>
                </c:pt>
                <c:pt idx="53">
                  <c:v>9.2365140876462786E-3</c:v>
                </c:pt>
                <c:pt idx="54">
                  <c:v>7.0816473367499829E-3</c:v>
                </c:pt>
                <c:pt idx="55">
                  <c:v>6.1981642355652799E-3</c:v>
                </c:pt>
                <c:pt idx="56">
                  <c:v>5.9317383116585772E-3</c:v>
                </c:pt>
              </c:numCache>
            </c:numRef>
          </c:val>
          <c:smooth val="0"/>
          <c:extLst>
            <c:ext xmlns:c16="http://schemas.microsoft.com/office/drawing/2014/chart" uri="{C3380CC4-5D6E-409C-BE32-E72D297353CC}">
              <c16:uniqueId val="{00000004-7139-427C-83C1-DEDBA714A9B2}"/>
            </c:ext>
          </c:extLst>
        </c:ser>
        <c:dLbls>
          <c:showLegendKey val="0"/>
          <c:showVal val="0"/>
          <c:showCatName val="0"/>
          <c:showSerName val="0"/>
          <c:showPercent val="0"/>
          <c:showBubbleSize val="0"/>
        </c:dLbls>
        <c:smooth val="0"/>
        <c:axId val="151980672"/>
        <c:axId val="151982464"/>
      </c:lineChart>
      <c:catAx>
        <c:axId val="151980672"/>
        <c:scaling>
          <c:orientation val="minMax"/>
        </c:scaling>
        <c:delete val="0"/>
        <c:axPos val="b"/>
        <c:numFmt formatCode="General" sourceLinked="0"/>
        <c:majorTickMark val="out"/>
        <c:minorTickMark val="none"/>
        <c:tickLblPos val="nextTo"/>
        <c:crossAx val="151982464"/>
        <c:crosses val="autoZero"/>
        <c:auto val="1"/>
        <c:lblAlgn val="ctr"/>
        <c:lblOffset val="100"/>
        <c:noMultiLvlLbl val="0"/>
      </c:catAx>
      <c:valAx>
        <c:axId val="151982464"/>
        <c:scaling>
          <c:orientation val="minMax"/>
        </c:scaling>
        <c:delete val="0"/>
        <c:axPos val="l"/>
        <c:majorGridlines/>
        <c:numFmt formatCode="0.0%" sourceLinked="1"/>
        <c:majorTickMark val="out"/>
        <c:minorTickMark val="none"/>
        <c:tickLblPos val="nextTo"/>
        <c:crossAx val="1519806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TdR_63!$B$86</c:f>
              <c:strCache>
                <c:ptCount val="1"/>
                <c:pt idx="0">
                  <c:v>Agriculture</c:v>
                </c:pt>
              </c:strCache>
            </c:strRef>
          </c:tx>
          <c:marker>
            <c:symbol val="none"/>
          </c:marker>
          <c:cat>
            <c:strRef>
              <c:f>TdR_63!$C$85:$AW$85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TdR_63!$C$86:$AW$86</c:f>
              <c:numCache>
                <c:formatCode>0.0%</c:formatCode>
                <c:ptCount val="47"/>
                <c:pt idx="0">
                  <c:v>1.2406714353047932E-2</c:v>
                </c:pt>
                <c:pt idx="1">
                  <c:v>1.2288364922182242E-2</c:v>
                </c:pt>
                <c:pt idx="2">
                  <c:v>1.2636167606577152E-2</c:v>
                </c:pt>
                <c:pt idx="3">
                  <c:v>6.0909714356767166E-3</c:v>
                </c:pt>
                <c:pt idx="4">
                  <c:v>1.0871726218121415E-2</c:v>
                </c:pt>
                <c:pt idx="5">
                  <c:v>1.7389736139201105E-2</c:v>
                </c:pt>
                <c:pt idx="6">
                  <c:v>2.0529713890124437E-2</c:v>
                </c:pt>
                <c:pt idx="7">
                  <c:v>1.1102040147454927E-2</c:v>
                </c:pt>
                <c:pt idx="8">
                  <c:v>1.8184917014820463E-2</c:v>
                </c:pt>
                <c:pt idx="9">
                  <c:v>1.7022010554362102E-2</c:v>
                </c:pt>
                <c:pt idx="10">
                  <c:v>2.5229535001681649E-2</c:v>
                </c:pt>
                <c:pt idx="11">
                  <c:v>2.2935671986626244E-2</c:v>
                </c:pt>
                <c:pt idx="12">
                  <c:v>1.1029315270137176E-2</c:v>
                </c:pt>
                <c:pt idx="13">
                  <c:v>1.2497369620645411E-2</c:v>
                </c:pt>
                <c:pt idx="14">
                  <c:v>1.7641141933152745E-2</c:v>
                </c:pt>
                <c:pt idx="15">
                  <c:v>1.0885474945853076E-2</c:v>
                </c:pt>
                <c:pt idx="16">
                  <c:v>1.2883461705123649E-2</c:v>
                </c:pt>
                <c:pt idx="17">
                  <c:v>1.290232207677532E-2</c:v>
                </c:pt>
                <c:pt idx="18">
                  <c:v>1.4010049512282545E-2</c:v>
                </c:pt>
                <c:pt idx="19">
                  <c:v>8.7478657473629654E-3</c:v>
                </c:pt>
                <c:pt idx="20">
                  <c:v>4.4278168835943489E-3</c:v>
                </c:pt>
                <c:pt idx="21">
                  <c:v>8.7082537361993038E-3</c:v>
                </c:pt>
                <c:pt idx="22">
                  <c:v>5.5090514087253939E-3</c:v>
                </c:pt>
                <c:pt idx="23">
                  <c:v>3.7970009113631087E-3</c:v>
                </c:pt>
                <c:pt idx="24">
                  <c:v>4.3215827410945807E-3</c:v>
                </c:pt>
                <c:pt idx="25">
                  <c:v>9.1064632390137415E-3</c:v>
                </c:pt>
                <c:pt idx="26">
                  <c:v>9.0438950522239037E-3</c:v>
                </c:pt>
                <c:pt idx="27">
                  <c:v>7.2041140198121547E-3</c:v>
                </c:pt>
                <c:pt idx="28">
                  <c:v>6.6855602459364467E-3</c:v>
                </c:pt>
                <c:pt idx="29">
                  <c:v>1.0823814526058861E-2</c:v>
                </c:pt>
                <c:pt idx="30">
                  <c:v>4.537043208398232E-3</c:v>
                </c:pt>
                <c:pt idx="31">
                  <c:v>4.0269743195660108E-3</c:v>
                </c:pt>
                <c:pt idx="32">
                  <c:v>5.8996206008401601E-3</c:v>
                </c:pt>
                <c:pt idx="33">
                  <c:v>7.5121823081672331E-3</c:v>
                </c:pt>
                <c:pt idx="34">
                  <c:v>3.7291755844227515E-3</c:v>
                </c:pt>
                <c:pt idx="35">
                  <c:v>3.3576296980360018E-3</c:v>
                </c:pt>
                <c:pt idx="36">
                  <c:v>3.6925713186461372E-3</c:v>
                </c:pt>
                <c:pt idx="37">
                  <c:v>1.148059295036244E-3</c:v>
                </c:pt>
                <c:pt idx="38">
                  <c:v>6.6452274815882277E-3</c:v>
                </c:pt>
                <c:pt idx="39">
                  <c:v>2.7637172245575082E-3</c:v>
                </c:pt>
                <c:pt idx="40">
                  <c:v>4.9687384355098169E-3</c:v>
                </c:pt>
                <c:pt idx="41">
                  <c:v>5.136969621033583E-3</c:v>
                </c:pt>
                <c:pt idx="42">
                  <c:v>2.6222961174950502E-3</c:v>
                </c:pt>
                <c:pt idx="43">
                  <c:v>2.5255216324939697E-3</c:v>
                </c:pt>
                <c:pt idx="44">
                  <c:v>3.3813534777265277E-3</c:v>
                </c:pt>
                <c:pt idx="45">
                  <c:v>3.5641837388566151E-3</c:v>
                </c:pt>
                <c:pt idx="46">
                  <c:v>5.894714259172768E-3</c:v>
                </c:pt>
              </c:numCache>
            </c:numRef>
          </c:val>
          <c:smooth val="0"/>
          <c:extLst>
            <c:ext xmlns:c16="http://schemas.microsoft.com/office/drawing/2014/chart" uri="{C3380CC4-5D6E-409C-BE32-E72D297353CC}">
              <c16:uniqueId val="{00000000-53BF-457C-83C0-3B3F3B44A8E0}"/>
            </c:ext>
          </c:extLst>
        </c:ser>
        <c:ser>
          <c:idx val="1"/>
          <c:order val="1"/>
          <c:tx>
            <c:strRef>
              <c:f>TdR_63!$B$87</c:f>
              <c:strCache>
                <c:ptCount val="1"/>
                <c:pt idx="0">
                  <c:v>Industrie</c:v>
                </c:pt>
              </c:strCache>
            </c:strRef>
          </c:tx>
          <c:marker>
            <c:symbol val="none"/>
          </c:marker>
          <c:cat>
            <c:strRef>
              <c:f>TdR_63!$C$85:$AW$85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TdR_63!$C$87:$AW$87</c:f>
              <c:numCache>
                <c:formatCode>0.0%</c:formatCode>
                <c:ptCount val="47"/>
                <c:pt idx="0">
                  <c:v>5.5752970193286705E-2</c:v>
                </c:pt>
                <c:pt idx="1">
                  <c:v>5.7011753793412105E-2</c:v>
                </c:pt>
                <c:pt idx="2">
                  <c:v>5.1727415565934763E-2</c:v>
                </c:pt>
                <c:pt idx="3">
                  <c:v>5.2229710475095004E-2</c:v>
                </c:pt>
                <c:pt idx="4">
                  <c:v>4.7364026478017421E-2</c:v>
                </c:pt>
                <c:pt idx="5">
                  <c:v>4.6186192763936762E-2</c:v>
                </c:pt>
                <c:pt idx="6">
                  <c:v>4.2380057047694847E-2</c:v>
                </c:pt>
                <c:pt idx="7">
                  <c:v>4.4626652490959005E-2</c:v>
                </c:pt>
                <c:pt idx="8">
                  <c:v>4.5821218042410301E-2</c:v>
                </c:pt>
                <c:pt idx="9">
                  <c:v>4.6767873048420096E-2</c:v>
                </c:pt>
                <c:pt idx="10">
                  <c:v>4.8110745124392319E-2</c:v>
                </c:pt>
                <c:pt idx="11">
                  <c:v>4.8703389027536383E-2</c:v>
                </c:pt>
                <c:pt idx="12">
                  <c:v>4.9388721045701203E-2</c:v>
                </c:pt>
                <c:pt idx="13">
                  <c:v>5.0152854269382395E-2</c:v>
                </c:pt>
                <c:pt idx="14">
                  <c:v>4.8815263512279744E-2</c:v>
                </c:pt>
                <c:pt idx="15">
                  <c:v>5.0264648726875E-2</c:v>
                </c:pt>
                <c:pt idx="16">
                  <c:v>4.9390530161881739E-2</c:v>
                </c:pt>
                <c:pt idx="17">
                  <c:v>4.7344613379328569E-2</c:v>
                </c:pt>
                <c:pt idx="18">
                  <c:v>4.9292458023234717E-2</c:v>
                </c:pt>
                <c:pt idx="19">
                  <c:v>5.173848399503201E-2</c:v>
                </c:pt>
                <c:pt idx="20">
                  <c:v>5.0487218118127064E-2</c:v>
                </c:pt>
                <c:pt idx="21">
                  <c:v>5.4311612646328826E-2</c:v>
                </c:pt>
                <c:pt idx="22">
                  <c:v>4.9882136796154705E-2</c:v>
                </c:pt>
                <c:pt idx="23">
                  <c:v>5.4445725521240967E-2</c:v>
                </c:pt>
                <c:pt idx="24">
                  <c:v>5.5113061353823163E-2</c:v>
                </c:pt>
                <c:pt idx="25">
                  <c:v>6.0555920142397093E-2</c:v>
                </c:pt>
                <c:pt idx="26">
                  <c:v>6.4854082461204554E-2</c:v>
                </c:pt>
                <c:pt idx="27">
                  <c:v>6.4114404721525839E-2</c:v>
                </c:pt>
                <c:pt idx="28">
                  <c:v>6.5202466847387536E-2</c:v>
                </c:pt>
                <c:pt idx="29">
                  <c:v>6.4615555056547855E-2</c:v>
                </c:pt>
                <c:pt idx="30">
                  <c:v>6.3980970965137052E-2</c:v>
                </c:pt>
                <c:pt idx="31">
                  <c:v>6.3339614877730002E-2</c:v>
                </c:pt>
                <c:pt idx="32">
                  <c:v>6.4373464103702344E-2</c:v>
                </c:pt>
                <c:pt idx="33">
                  <c:v>6.2927112484279207E-2</c:v>
                </c:pt>
                <c:pt idx="34">
                  <c:v>5.9365771077626639E-2</c:v>
                </c:pt>
                <c:pt idx="35">
                  <c:v>5.7990787239623039E-2</c:v>
                </c:pt>
                <c:pt idx="36">
                  <c:v>3.8665684270416299E-2</c:v>
                </c:pt>
                <c:pt idx="37">
                  <c:v>3.6409311529975175E-2</c:v>
                </c:pt>
                <c:pt idx="38">
                  <c:v>4.8123087014039979E-2</c:v>
                </c:pt>
                <c:pt idx="39">
                  <c:v>5.1388080232146041E-2</c:v>
                </c:pt>
                <c:pt idx="40">
                  <c:v>5.0511671669713959E-2</c:v>
                </c:pt>
                <c:pt idx="41">
                  <c:v>5.1743806123900275E-2</c:v>
                </c:pt>
                <c:pt idx="42">
                  <c:v>5.1861324771776032E-2</c:v>
                </c:pt>
                <c:pt idx="43">
                  <c:v>5.8323727881135171E-2</c:v>
                </c:pt>
                <c:pt idx="44">
                  <c:v>5.9257879660696108E-2</c:v>
                </c:pt>
                <c:pt idx="45">
                  <c:v>5.8209288448802923E-2</c:v>
                </c:pt>
                <c:pt idx="46">
                  <c:v>5.8075829595569915E-2</c:v>
                </c:pt>
              </c:numCache>
            </c:numRef>
          </c:val>
          <c:smooth val="0"/>
          <c:extLst>
            <c:ext xmlns:c16="http://schemas.microsoft.com/office/drawing/2014/chart" uri="{C3380CC4-5D6E-409C-BE32-E72D297353CC}">
              <c16:uniqueId val="{00000001-53BF-457C-83C0-3B3F3B44A8E0}"/>
            </c:ext>
          </c:extLst>
        </c:ser>
        <c:ser>
          <c:idx val="2"/>
          <c:order val="2"/>
          <c:tx>
            <c:strRef>
              <c:f>TdR_63!$B$88</c:f>
              <c:strCache>
                <c:ptCount val="1"/>
                <c:pt idx="0">
                  <c:v>Construction</c:v>
                </c:pt>
              </c:strCache>
            </c:strRef>
          </c:tx>
          <c:marker>
            <c:symbol val="none"/>
          </c:marker>
          <c:cat>
            <c:strRef>
              <c:f>TdR_63!$C$85:$AW$85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TdR_63!$C$88:$AW$88</c:f>
              <c:numCache>
                <c:formatCode>0.0%</c:formatCode>
                <c:ptCount val="47"/>
                <c:pt idx="0">
                  <c:v>7.0666780742902446E-2</c:v>
                </c:pt>
                <c:pt idx="1">
                  <c:v>7.2776945695980685E-2</c:v>
                </c:pt>
                <c:pt idx="2">
                  <c:v>7.4430600531963251E-2</c:v>
                </c:pt>
                <c:pt idx="3">
                  <c:v>8.0970366214993483E-2</c:v>
                </c:pt>
                <c:pt idx="4">
                  <c:v>7.573430480321694E-2</c:v>
                </c:pt>
                <c:pt idx="5">
                  <c:v>7.1359309320870326E-2</c:v>
                </c:pt>
                <c:pt idx="6">
                  <c:v>7.0222147499320889E-2</c:v>
                </c:pt>
                <c:pt idx="7">
                  <c:v>7.0167660613655106E-2</c:v>
                </c:pt>
                <c:pt idx="8">
                  <c:v>7.2468495296375057E-2</c:v>
                </c:pt>
                <c:pt idx="9">
                  <c:v>7.4796978808771022E-2</c:v>
                </c:pt>
                <c:pt idx="10">
                  <c:v>7.638053365992642E-2</c:v>
                </c:pt>
                <c:pt idx="11">
                  <c:v>6.8236838325615348E-2</c:v>
                </c:pt>
                <c:pt idx="12">
                  <c:v>6.5778274959069877E-2</c:v>
                </c:pt>
                <c:pt idx="13">
                  <c:v>6.4467160423043929E-2</c:v>
                </c:pt>
                <c:pt idx="14">
                  <c:v>6.3126666491469419E-2</c:v>
                </c:pt>
                <c:pt idx="15">
                  <c:v>6.381837911616145E-2</c:v>
                </c:pt>
                <c:pt idx="16">
                  <c:v>6.3966924389485175E-2</c:v>
                </c:pt>
                <c:pt idx="17">
                  <c:v>6.5499075955023467E-2</c:v>
                </c:pt>
                <c:pt idx="18">
                  <c:v>6.5939862337108815E-2</c:v>
                </c:pt>
                <c:pt idx="19">
                  <c:v>6.5136407560128104E-2</c:v>
                </c:pt>
                <c:pt idx="20">
                  <c:v>5.1984492552591605E-2</c:v>
                </c:pt>
                <c:pt idx="21">
                  <c:v>6.5125346135859297E-2</c:v>
                </c:pt>
                <c:pt idx="22">
                  <c:v>7.1126196159857297E-2</c:v>
                </c:pt>
                <c:pt idx="23">
                  <c:v>8.0196021765616063E-2</c:v>
                </c:pt>
                <c:pt idx="24">
                  <c:v>8.5657024103188442E-2</c:v>
                </c:pt>
                <c:pt idx="25">
                  <c:v>8.2697356250916731E-2</c:v>
                </c:pt>
                <c:pt idx="26">
                  <c:v>8.2400801001373508E-2</c:v>
                </c:pt>
                <c:pt idx="27">
                  <c:v>8.2995980632108321E-2</c:v>
                </c:pt>
                <c:pt idx="28">
                  <c:v>8.0511652893291957E-2</c:v>
                </c:pt>
                <c:pt idx="29">
                  <c:v>7.8847248579168E-2</c:v>
                </c:pt>
                <c:pt idx="30">
                  <c:v>8.1198764480050464E-2</c:v>
                </c:pt>
                <c:pt idx="31">
                  <c:v>8.2518820898652159E-2</c:v>
                </c:pt>
                <c:pt idx="32">
                  <c:v>8.7482903768707793E-2</c:v>
                </c:pt>
                <c:pt idx="33">
                  <c:v>8.6641731021774235E-2</c:v>
                </c:pt>
                <c:pt idx="34">
                  <c:v>8.7106716620281091E-2</c:v>
                </c:pt>
                <c:pt idx="35">
                  <c:v>8.3075648592996057E-2</c:v>
                </c:pt>
                <c:pt idx="36">
                  <c:v>1.9708679270452546E-2</c:v>
                </c:pt>
                <c:pt idx="37">
                  <c:v>6.1425366699353993E-2</c:v>
                </c:pt>
                <c:pt idx="38">
                  <c:v>7.4231102738148314E-2</c:v>
                </c:pt>
                <c:pt idx="39">
                  <c:v>8.3425675725341833E-2</c:v>
                </c:pt>
                <c:pt idx="40">
                  <c:v>8.4311219541753621E-2</c:v>
                </c:pt>
                <c:pt idx="41">
                  <c:v>8.4262050788435197E-2</c:v>
                </c:pt>
                <c:pt idx="42">
                  <c:v>8.6138440274120306E-2</c:v>
                </c:pt>
                <c:pt idx="43">
                  <c:v>8.7794209149545083E-2</c:v>
                </c:pt>
                <c:pt idx="44">
                  <c:v>8.5687730299822074E-2</c:v>
                </c:pt>
                <c:pt idx="45">
                  <c:v>8.1904923660517548E-2</c:v>
                </c:pt>
                <c:pt idx="46">
                  <c:v>8.2060080947864017E-2</c:v>
                </c:pt>
              </c:numCache>
            </c:numRef>
          </c:val>
          <c:smooth val="0"/>
          <c:extLst>
            <c:ext xmlns:c16="http://schemas.microsoft.com/office/drawing/2014/chart" uri="{C3380CC4-5D6E-409C-BE32-E72D297353CC}">
              <c16:uniqueId val="{00000002-53BF-457C-83C0-3B3F3B44A8E0}"/>
            </c:ext>
          </c:extLst>
        </c:ser>
        <c:ser>
          <c:idx val="3"/>
          <c:order val="3"/>
          <c:tx>
            <c:strRef>
              <c:f>TdR_63!$B$89</c:f>
              <c:strCache>
                <c:ptCount val="1"/>
                <c:pt idx="0">
                  <c:v>Tertiaire marchand</c:v>
                </c:pt>
              </c:strCache>
            </c:strRef>
          </c:tx>
          <c:marker>
            <c:symbol val="none"/>
          </c:marker>
          <c:cat>
            <c:strRef>
              <c:f>TdR_63!$C$85:$AW$85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TdR_63!$C$89:$AW$89</c:f>
              <c:numCache>
                <c:formatCode>0.0%</c:formatCode>
                <c:ptCount val="47"/>
                <c:pt idx="0">
                  <c:v>1.6343333081128484E-2</c:v>
                </c:pt>
                <c:pt idx="1">
                  <c:v>1.6393825993828642E-2</c:v>
                </c:pt>
                <c:pt idx="2">
                  <c:v>1.5597522275263643E-2</c:v>
                </c:pt>
                <c:pt idx="3">
                  <c:v>1.4820688380022562E-2</c:v>
                </c:pt>
                <c:pt idx="4">
                  <c:v>1.4551257847627367E-2</c:v>
                </c:pt>
                <c:pt idx="5">
                  <c:v>1.4668288107139275E-2</c:v>
                </c:pt>
                <c:pt idx="6">
                  <c:v>1.487882889310462E-2</c:v>
                </c:pt>
                <c:pt idx="7">
                  <c:v>1.5112279675471397E-2</c:v>
                </c:pt>
                <c:pt idx="8">
                  <c:v>1.5827599605488178E-2</c:v>
                </c:pt>
                <c:pt idx="9">
                  <c:v>1.5103820911070175E-2</c:v>
                </c:pt>
                <c:pt idx="10">
                  <c:v>1.5822652809316246E-2</c:v>
                </c:pt>
                <c:pt idx="11">
                  <c:v>1.6064772646648202E-2</c:v>
                </c:pt>
                <c:pt idx="12">
                  <c:v>1.6156252922072799E-2</c:v>
                </c:pt>
                <c:pt idx="13">
                  <c:v>1.626939189666889E-2</c:v>
                </c:pt>
                <c:pt idx="14">
                  <c:v>1.6204969410013433E-2</c:v>
                </c:pt>
                <c:pt idx="15">
                  <c:v>1.5763999714189927E-2</c:v>
                </c:pt>
                <c:pt idx="16">
                  <c:v>1.6474189215461985E-2</c:v>
                </c:pt>
                <c:pt idx="17">
                  <c:v>1.7650299886579145E-2</c:v>
                </c:pt>
                <c:pt idx="18">
                  <c:v>1.8774528855549446E-2</c:v>
                </c:pt>
                <c:pt idx="19">
                  <c:v>1.7199878536567459E-2</c:v>
                </c:pt>
                <c:pt idx="20">
                  <c:v>1.8296672453118074E-2</c:v>
                </c:pt>
                <c:pt idx="21">
                  <c:v>1.9711986131632209E-2</c:v>
                </c:pt>
                <c:pt idx="22">
                  <c:v>1.8751445520630114E-2</c:v>
                </c:pt>
                <c:pt idx="23">
                  <c:v>2.2994378421325127E-2</c:v>
                </c:pt>
                <c:pt idx="24">
                  <c:v>2.2615431414604391E-2</c:v>
                </c:pt>
                <c:pt idx="25">
                  <c:v>2.3080717399874676E-2</c:v>
                </c:pt>
                <c:pt idx="26">
                  <c:v>2.265147758752753E-2</c:v>
                </c:pt>
                <c:pt idx="27">
                  <c:v>2.3161698831090729E-2</c:v>
                </c:pt>
                <c:pt idx="28">
                  <c:v>2.4305113370057994E-2</c:v>
                </c:pt>
                <c:pt idx="29">
                  <c:v>2.3574674986868088E-2</c:v>
                </c:pt>
                <c:pt idx="30">
                  <c:v>2.4225154010731831E-2</c:v>
                </c:pt>
                <c:pt idx="31">
                  <c:v>2.2603106148232539E-2</c:v>
                </c:pt>
                <c:pt idx="32">
                  <c:v>2.4712431967662006E-2</c:v>
                </c:pt>
                <c:pt idx="33">
                  <c:v>2.534353185976226E-2</c:v>
                </c:pt>
                <c:pt idx="34">
                  <c:v>2.6302472474530627E-2</c:v>
                </c:pt>
                <c:pt idx="35">
                  <c:v>2.6187301628462525E-2</c:v>
                </c:pt>
                <c:pt idx="36">
                  <c:v>1.8218603432055908E-2</c:v>
                </c:pt>
                <c:pt idx="37">
                  <c:v>2.2604858696162636E-2</c:v>
                </c:pt>
                <c:pt idx="38">
                  <c:v>2.5333448675533877E-2</c:v>
                </c:pt>
                <c:pt idx="39">
                  <c:v>2.5134718525675191E-2</c:v>
                </c:pt>
                <c:pt idx="40">
                  <c:v>2.5456075288479572E-2</c:v>
                </c:pt>
                <c:pt idx="41">
                  <c:v>2.6545563463834177E-2</c:v>
                </c:pt>
                <c:pt idx="42">
                  <c:v>2.693770162820476E-2</c:v>
                </c:pt>
                <c:pt idx="43">
                  <c:v>2.7853844161942622E-2</c:v>
                </c:pt>
                <c:pt idx="44">
                  <c:v>2.7685900955232611E-2</c:v>
                </c:pt>
                <c:pt idx="45">
                  <c:v>2.7436554303067236E-2</c:v>
                </c:pt>
                <c:pt idx="46">
                  <c:v>2.7929307636687772E-2</c:v>
                </c:pt>
              </c:numCache>
            </c:numRef>
          </c:val>
          <c:smooth val="0"/>
          <c:extLst>
            <c:ext xmlns:c16="http://schemas.microsoft.com/office/drawing/2014/chart" uri="{C3380CC4-5D6E-409C-BE32-E72D297353CC}">
              <c16:uniqueId val="{00000003-53BF-457C-83C0-3B3F3B44A8E0}"/>
            </c:ext>
          </c:extLst>
        </c:ser>
        <c:ser>
          <c:idx val="4"/>
          <c:order val="4"/>
          <c:tx>
            <c:strRef>
              <c:f>TdR_63!$B$90</c:f>
              <c:strCache>
                <c:ptCount val="1"/>
                <c:pt idx="0">
                  <c:v>Tertiaire non marchand</c:v>
                </c:pt>
              </c:strCache>
            </c:strRef>
          </c:tx>
          <c:marker>
            <c:symbol val="none"/>
          </c:marker>
          <c:cat>
            <c:strRef>
              <c:f>TdR_63!$C$85:$AW$85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TdR_63!$C$90:$AW$90</c:f>
              <c:numCache>
                <c:formatCode>0.0%</c:formatCode>
                <c:ptCount val="47"/>
                <c:pt idx="0">
                  <c:v>1.2257912954031247E-3</c:v>
                </c:pt>
                <c:pt idx="1">
                  <c:v>1.2538503531993586E-3</c:v>
                </c:pt>
                <c:pt idx="2">
                  <c:v>1.2692295324614989E-3</c:v>
                </c:pt>
                <c:pt idx="3">
                  <c:v>1.3312057142214802E-3</c:v>
                </c:pt>
                <c:pt idx="4">
                  <c:v>1.30213471401315E-3</c:v>
                </c:pt>
                <c:pt idx="5">
                  <c:v>1.0206238272229581E-3</c:v>
                </c:pt>
                <c:pt idx="6">
                  <c:v>9.8036627863109941E-4</c:v>
                </c:pt>
                <c:pt idx="7">
                  <c:v>8.3513585103461266E-4</c:v>
                </c:pt>
                <c:pt idx="8">
                  <c:v>1.0039661901156563E-3</c:v>
                </c:pt>
                <c:pt idx="9">
                  <c:v>9.2616770554237332E-4</c:v>
                </c:pt>
                <c:pt idx="10">
                  <c:v>7.9293807390943833E-4</c:v>
                </c:pt>
                <c:pt idx="11">
                  <c:v>8.9255350577470307E-4</c:v>
                </c:pt>
                <c:pt idx="12">
                  <c:v>6.9698998504914476E-4</c:v>
                </c:pt>
                <c:pt idx="13">
                  <c:v>8.2912977932063381E-4</c:v>
                </c:pt>
                <c:pt idx="14">
                  <c:v>8.1890637094282723E-4</c:v>
                </c:pt>
                <c:pt idx="15">
                  <c:v>9.4807328804078275E-4</c:v>
                </c:pt>
                <c:pt idx="16">
                  <c:v>9.6133425309110709E-4</c:v>
                </c:pt>
                <c:pt idx="17">
                  <c:v>9.1170042178091183E-4</c:v>
                </c:pt>
                <c:pt idx="18">
                  <c:v>1.1096399137101426E-3</c:v>
                </c:pt>
                <c:pt idx="19">
                  <c:v>9.6001081643190263E-4</c:v>
                </c:pt>
                <c:pt idx="20">
                  <c:v>1.1814466807154942E-3</c:v>
                </c:pt>
                <c:pt idx="21">
                  <c:v>1.3406942597513803E-3</c:v>
                </c:pt>
                <c:pt idx="22">
                  <c:v>1.0098698871811678E-3</c:v>
                </c:pt>
                <c:pt idx="23">
                  <c:v>1.0913745915239344E-3</c:v>
                </c:pt>
                <c:pt idx="24">
                  <c:v>1.3051523099475461E-3</c:v>
                </c:pt>
                <c:pt idx="25">
                  <c:v>1.4319808953152859E-3</c:v>
                </c:pt>
                <c:pt idx="26">
                  <c:v>1.4679187370149533E-3</c:v>
                </c:pt>
                <c:pt idx="27">
                  <c:v>1.3143520300071623E-3</c:v>
                </c:pt>
                <c:pt idx="28">
                  <c:v>1.4646982876728534E-3</c:v>
                </c:pt>
                <c:pt idx="29">
                  <c:v>1.3489965129219795E-3</c:v>
                </c:pt>
                <c:pt idx="30">
                  <c:v>1.4291544389044388E-3</c:v>
                </c:pt>
                <c:pt idx="31">
                  <c:v>1.8165277108253268E-3</c:v>
                </c:pt>
                <c:pt idx="32">
                  <c:v>1.8460853335007738E-3</c:v>
                </c:pt>
                <c:pt idx="33">
                  <c:v>1.5463361793142602E-3</c:v>
                </c:pt>
                <c:pt idx="34">
                  <c:v>1.6193277010660726E-3</c:v>
                </c:pt>
                <c:pt idx="35">
                  <c:v>1.9660524528319727E-3</c:v>
                </c:pt>
                <c:pt idx="36">
                  <c:v>1.4894359225041899E-3</c:v>
                </c:pt>
                <c:pt idx="37">
                  <c:v>1.541975986340798E-3</c:v>
                </c:pt>
                <c:pt idx="38">
                  <c:v>2.4121231773137925E-3</c:v>
                </c:pt>
                <c:pt idx="39">
                  <c:v>3.1409524441303183E-3</c:v>
                </c:pt>
                <c:pt idx="40">
                  <c:v>6.3568125404862641E-3</c:v>
                </c:pt>
                <c:pt idx="41">
                  <c:v>6.9460379222845382E-3</c:v>
                </c:pt>
                <c:pt idx="42">
                  <c:v>7.3372094172985394E-3</c:v>
                </c:pt>
                <c:pt idx="43">
                  <c:v>7.1246104189589196E-3</c:v>
                </c:pt>
                <c:pt idx="44">
                  <c:v>7.2057150617029645E-3</c:v>
                </c:pt>
                <c:pt idx="45">
                  <c:v>6.5466348584708187E-3</c:v>
                </c:pt>
                <c:pt idx="46">
                  <c:v>6.1108101802009995E-3</c:v>
                </c:pt>
              </c:numCache>
            </c:numRef>
          </c:val>
          <c:smooth val="0"/>
          <c:extLst>
            <c:ext xmlns:c16="http://schemas.microsoft.com/office/drawing/2014/chart" uri="{C3380CC4-5D6E-409C-BE32-E72D297353CC}">
              <c16:uniqueId val="{00000004-53BF-457C-83C0-3B3F3B44A8E0}"/>
            </c:ext>
          </c:extLst>
        </c:ser>
        <c:dLbls>
          <c:showLegendKey val="0"/>
          <c:showVal val="0"/>
          <c:showCatName val="0"/>
          <c:showSerName val="0"/>
          <c:showPercent val="0"/>
          <c:showBubbleSize val="0"/>
        </c:dLbls>
        <c:smooth val="0"/>
        <c:axId val="152237568"/>
        <c:axId val="152239104"/>
      </c:lineChart>
      <c:catAx>
        <c:axId val="152237568"/>
        <c:scaling>
          <c:orientation val="minMax"/>
        </c:scaling>
        <c:delete val="0"/>
        <c:axPos val="b"/>
        <c:numFmt formatCode="General" sourceLinked="0"/>
        <c:majorTickMark val="out"/>
        <c:minorTickMark val="none"/>
        <c:tickLblPos val="nextTo"/>
        <c:crossAx val="152239104"/>
        <c:crosses val="autoZero"/>
        <c:auto val="1"/>
        <c:lblAlgn val="ctr"/>
        <c:lblOffset val="100"/>
        <c:noMultiLvlLbl val="0"/>
      </c:catAx>
      <c:valAx>
        <c:axId val="152239104"/>
        <c:scaling>
          <c:orientation val="minMax"/>
        </c:scaling>
        <c:delete val="0"/>
        <c:axPos val="l"/>
        <c:majorGridlines/>
        <c:numFmt formatCode="0.0%" sourceLinked="1"/>
        <c:majorTickMark val="out"/>
        <c:minorTickMark val="none"/>
        <c:tickLblPos val="nextTo"/>
        <c:crossAx val="15223756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mensuelle des ETP intérimaires dans l'industrie </a:t>
            </a:r>
            <a:r>
              <a:rPr lang="en-US" sz="1200"/>
              <a:t>(hors cokéfaction</a:t>
            </a:r>
            <a:r>
              <a:rPr lang="en-US" sz="1500"/>
              <a:t>) et la construction en Ardèche</a:t>
            </a:r>
            <a:r>
              <a:rPr lang="en-US"/>
              <a:t> </a:t>
            </a:r>
          </a:p>
          <a:p>
            <a:pPr>
              <a:defRPr/>
            </a:pPr>
            <a:r>
              <a:rPr lang="en-US" sz="1050" b="0"/>
              <a:t>(Source : Dares, DSN, Fichiers Pôle-emploi, CVS, lieu de l'entreprise utilisatrice, naf 17)</a:t>
            </a:r>
          </a:p>
        </c:rich>
      </c:tx>
      <c:overlay val="0"/>
    </c:title>
    <c:autoTitleDeleted val="0"/>
    <c:plotArea>
      <c:layout>
        <c:manualLayout>
          <c:layoutTarget val="inner"/>
          <c:xMode val="edge"/>
          <c:yMode val="edge"/>
          <c:x val="4.6331108550971639E-2"/>
          <c:y val="0.13237406435306698"/>
          <c:w val="0.66035442680765766"/>
          <c:h val="0.75430368426168948"/>
        </c:manualLayout>
      </c:layout>
      <c:lineChart>
        <c:grouping val="standard"/>
        <c:varyColors val="0"/>
        <c:ser>
          <c:idx val="0"/>
          <c:order val="0"/>
          <c:tx>
            <c:strRef>
              <c:f>ETP_07!$D$32</c:f>
              <c:strCache>
                <c:ptCount val="1"/>
                <c:pt idx="0">
                  <c:v>Fabrication de denrees alimentaires, de boissons et  de produits a base de tabac</c:v>
                </c:pt>
              </c:strCache>
            </c:strRef>
          </c:tx>
          <c:marker>
            <c:symbol val="none"/>
          </c:marker>
          <c:cat>
            <c:strRef>
              <c:f>ETP_07!$E$29:$CG$29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ETP_07!$E$32:$CG$32</c:f>
              <c:numCache>
                <c:formatCode>#,##0</c:formatCode>
                <c:ptCount val="81"/>
                <c:pt idx="0">
                  <c:v>165.33134865130501</c:v>
                </c:pt>
                <c:pt idx="1">
                  <c:v>160.651059724578</c:v>
                </c:pt>
                <c:pt idx="2">
                  <c:v>170.754745910759</c:v>
                </c:pt>
                <c:pt idx="3">
                  <c:v>164.578418418936</c:v>
                </c:pt>
                <c:pt idx="4">
                  <c:v>143.16019778312199</c:v>
                </c:pt>
                <c:pt idx="5">
                  <c:v>132.40339916194699</c:v>
                </c:pt>
                <c:pt idx="6">
                  <c:v>185.08690353275799</c:v>
                </c:pt>
                <c:pt idx="7">
                  <c:v>241.65345973813601</c:v>
                </c:pt>
                <c:pt idx="8">
                  <c:v>235.211483856737</c:v>
                </c:pt>
                <c:pt idx="9">
                  <c:v>245.86593541039301</c:v>
                </c:pt>
                <c:pt idx="10">
                  <c:v>213.55325885779899</c:v>
                </c:pt>
                <c:pt idx="11">
                  <c:v>224.185370749161</c:v>
                </c:pt>
                <c:pt idx="12">
                  <c:v>219.757640453785</c:v>
                </c:pt>
                <c:pt idx="13">
                  <c:v>209.606572384716</c:v>
                </c:pt>
                <c:pt idx="14">
                  <c:v>209.28039552241</c:v>
                </c:pt>
                <c:pt idx="15">
                  <c:v>189.553704782582</c:v>
                </c:pt>
                <c:pt idx="16">
                  <c:v>197.79285579389301</c:v>
                </c:pt>
                <c:pt idx="17">
                  <c:v>178.366973437887</c:v>
                </c:pt>
                <c:pt idx="18">
                  <c:v>170.86861113505299</c:v>
                </c:pt>
                <c:pt idx="19">
                  <c:v>172.115822928531</c:v>
                </c:pt>
                <c:pt idx="20">
                  <c:v>192.75486719265001</c:v>
                </c:pt>
                <c:pt idx="21">
                  <c:v>216.825936387117</c:v>
                </c:pt>
                <c:pt idx="22">
                  <c:v>196.668996755986</c:v>
                </c:pt>
                <c:pt idx="23">
                  <c:v>224.485307339412</c:v>
                </c:pt>
                <c:pt idx="24">
                  <c:v>220.00686000404301</c:v>
                </c:pt>
                <c:pt idx="25">
                  <c:v>233.425804911104</c:v>
                </c:pt>
                <c:pt idx="26">
                  <c:v>214.44172517200099</c:v>
                </c:pt>
                <c:pt idx="27">
                  <c:v>175.63023399216399</c:v>
                </c:pt>
                <c:pt idx="28">
                  <c:v>138.92954475329401</c:v>
                </c:pt>
                <c:pt idx="29">
                  <c:v>154.90440890514699</c:v>
                </c:pt>
                <c:pt idx="30">
                  <c:v>153.33650952059699</c:v>
                </c:pt>
                <c:pt idx="31">
                  <c:v>133.213168607261</c:v>
                </c:pt>
                <c:pt idx="32">
                  <c:v>149.55626562100801</c:v>
                </c:pt>
                <c:pt idx="33">
                  <c:v>138.68748730694301</c:v>
                </c:pt>
                <c:pt idx="34">
                  <c:v>141.41598849648099</c:v>
                </c:pt>
                <c:pt idx="35">
                  <c:v>163.56095166792201</c:v>
                </c:pt>
                <c:pt idx="36">
                  <c:v>163.51523463704899</c:v>
                </c:pt>
                <c:pt idx="37">
                  <c:v>138.73688864873299</c:v>
                </c:pt>
                <c:pt idx="38">
                  <c:v>142.08319489839701</c:v>
                </c:pt>
                <c:pt idx="39">
                  <c:v>169.85376303331401</c:v>
                </c:pt>
                <c:pt idx="40">
                  <c:v>175.43742099807201</c:v>
                </c:pt>
                <c:pt idx="41">
                  <c:v>182.618710063457</c:v>
                </c:pt>
                <c:pt idx="42">
                  <c:v>162.25232985370701</c:v>
                </c:pt>
                <c:pt idx="43">
                  <c:v>191.18000694499401</c:v>
                </c:pt>
                <c:pt idx="44">
                  <c:v>189.714860702512</c:v>
                </c:pt>
                <c:pt idx="45">
                  <c:v>202.620814628229</c:v>
                </c:pt>
                <c:pt idx="46">
                  <c:v>216.23705729221501</c:v>
                </c:pt>
                <c:pt idx="47">
                  <c:v>203.737530109169</c:v>
                </c:pt>
                <c:pt idx="48">
                  <c:v>218.15283322126399</c:v>
                </c:pt>
                <c:pt idx="49">
                  <c:v>202.28637213739199</c:v>
                </c:pt>
                <c:pt idx="50">
                  <c:v>218.02527139026401</c:v>
                </c:pt>
                <c:pt idx="51">
                  <c:v>233.67852625190901</c:v>
                </c:pt>
                <c:pt idx="52">
                  <c:v>259.10022001565301</c:v>
                </c:pt>
                <c:pt idx="53">
                  <c:v>255.581542511218</c:v>
                </c:pt>
                <c:pt idx="54">
                  <c:v>244.51346579421701</c:v>
                </c:pt>
                <c:pt idx="55">
                  <c:v>225.98645917506201</c:v>
                </c:pt>
                <c:pt idx="56">
                  <c:v>231.56019281258199</c:v>
                </c:pt>
                <c:pt idx="57">
                  <c:v>245.42414821207501</c:v>
                </c:pt>
                <c:pt idx="58">
                  <c:v>259.64563429311897</c:v>
                </c:pt>
                <c:pt idx="59">
                  <c:v>245.56316977763299</c:v>
                </c:pt>
                <c:pt idx="60">
                  <c:v>255.85555442867201</c:v>
                </c:pt>
                <c:pt idx="61">
                  <c:v>229.2457447331</c:v>
                </c:pt>
                <c:pt idx="62">
                  <c:v>253.98692780103099</c:v>
                </c:pt>
                <c:pt idx="63">
                  <c:v>276.82030348849099</c:v>
                </c:pt>
                <c:pt idx="64">
                  <c:v>281.31525533989702</c:v>
                </c:pt>
                <c:pt idx="65">
                  <c:v>303.42696782995898</c:v>
                </c:pt>
                <c:pt idx="66">
                  <c:v>285.51123959260798</c:v>
                </c:pt>
                <c:pt idx="67">
                  <c:v>281.09920796485699</c:v>
                </c:pt>
                <c:pt idx="68">
                  <c:v>265.12517356462303</c:v>
                </c:pt>
                <c:pt idx="69">
                  <c:v>239.35546324365299</c:v>
                </c:pt>
                <c:pt idx="70">
                  <c:v>246.509678165438</c:v>
                </c:pt>
                <c:pt idx="71">
                  <c:v>260.77188707314798</c:v>
                </c:pt>
                <c:pt idx="72">
                  <c:v>257.51151263081903</c:v>
                </c:pt>
                <c:pt idx="73">
                  <c:v>257.83314076630899</c:v>
                </c:pt>
                <c:pt idx="74">
                  <c:v>271.79357605914902</c:v>
                </c:pt>
                <c:pt idx="75">
                  <c:v>309.23613590168497</c:v>
                </c:pt>
                <c:pt idx="76">
                  <c:v>306.582311626869</c:v>
                </c:pt>
                <c:pt idx="77">
                  <c:v>314.15469585984903</c:v>
                </c:pt>
                <c:pt idx="78">
                  <c:v>332.963915397699</c:v>
                </c:pt>
                <c:pt idx="79">
                  <c:v>323.89604513200197</c:v>
                </c:pt>
                <c:pt idx="80">
                  <c:v>323.14188447666498</c:v>
                </c:pt>
              </c:numCache>
            </c:numRef>
          </c:val>
          <c:smooth val="0"/>
          <c:extLst>
            <c:ext xmlns:c16="http://schemas.microsoft.com/office/drawing/2014/chart" uri="{C3380CC4-5D6E-409C-BE32-E72D297353CC}">
              <c16:uniqueId val="{00000000-0B11-492F-B974-A697A4556734}"/>
            </c:ext>
          </c:extLst>
        </c:ser>
        <c:ser>
          <c:idx val="1"/>
          <c:order val="1"/>
          <c:tx>
            <c:strRef>
              <c:f>ETP_07!$D$33</c:f>
              <c:strCache>
                <c:ptCount val="1"/>
                <c:pt idx="0">
                  <c:v>Cokéfaction et raffinage. Industries extractives,  énergie, eau, gestion des déchets et dépollution</c:v>
                </c:pt>
              </c:strCache>
            </c:strRef>
          </c:tx>
          <c:marker>
            <c:symbol val="none"/>
          </c:marker>
          <c:cat>
            <c:strRef>
              <c:f>ETP_07!$E$29:$CG$29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ETP_07!$E$33:$CG$33</c:f>
              <c:numCache>
                <c:formatCode>#,##0</c:formatCode>
                <c:ptCount val="81"/>
                <c:pt idx="0">
                  <c:v>37.191392030180097</c:v>
                </c:pt>
                <c:pt idx="1">
                  <c:v>52.119070309711503</c:v>
                </c:pt>
                <c:pt idx="2">
                  <c:v>45.332043202041</c:v>
                </c:pt>
                <c:pt idx="3">
                  <c:v>41.312718607872</c:v>
                </c:pt>
                <c:pt idx="4">
                  <c:v>35.322969900811202</c:v>
                </c:pt>
                <c:pt idx="5">
                  <c:v>46.9911810630608</c:v>
                </c:pt>
                <c:pt idx="6">
                  <c:v>51.789492942710602</c:v>
                </c:pt>
                <c:pt idx="7">
                  <c:v>48.829749649404299</c:v>
                </c:pt>
                <c:pt idx="8">
                  <c:v>48.640525864916498</c:v>
                </c:pt>
                <c:pt idx="9">
                  <c:v>50.542160472355398</c:v>
                </c:pt>
                <c:pt idx="10">
                  <c:v>44.501955673435702</c:v>
                </c:pt>
                <c:pt idx="11">
                  <c:v>37.675207884723797</c:v>
                </c:pt>
                <c:pt idx="12">
                  <c:v>36.400071185093601</c:v>
                </c:pt>
                <c:pt idx="13">
                  <c:v>41.656471040935799</c:v>
                </c:pt>
                <c:pt idx="14">
                  <c:v>35.608924570945497</c:v>
                </c:pt>
                <c:pt idx="15">
                  <c:v>36.510170000056803</c:v>
                </c:pt>
                <c:pt idx="16">
                  <c:v>36.409051078541502</c:v>
                </c:pt>
                <c:pt idx="17">
                  <c:v>34.918145045727897</c:v>
                </c:pt>
                <c:pt idx="18">
                  <c:v>35.9202721935523</c:v>
                </c:pt>
                <c:pt idx="19">
                  <c:v>38.521931882956203</c:v>
                </c:pt>
                <c:pt idx="20">
                  <c:v>35.252980809479702</c:v>
                </c:pt>
                <c:pt idx="21">
                  <c:v>34.282449542431301</c:v>
                </c:pt>
                <c:pt idx="22">
                  <c:v>32.754425135742501</c:v>
                </c:pt>
                <c:pt idx="23">
                  <c:v>31.391199357490599</c:v>
                </c:pt>
                <c:pt idx="24">
                  <c:v>28.845019815620802</c:v>
                </c:pt>
                <c:pt idx="25">
                  <c:v>30.608631519766401</c:v>
                </c:pt>
                <c:pt idx="26">
                  <c:v>26.1338632771946</c:v>
                </c:pt>
                <c:pt idx="27">
                  <c:v>22.750611660784902</c:v>
                </c:pt>
                <c:pt idx="28">
                  <c:v>21.018701127900901</c:v>
                </c:pt>
                <c:pt idx="29">
                  <c:v>24.6875465215529</c:v>
                </c:pt>
                <c:pt idx="30">
                  <c:v>19.117092257670699</c:v>
                </c:pt>
                <c:pt idx="31">
                  <c:v>15.9577102659192</c:v>
                </c:pt>
                <c:pt idx="32">
                  <c:v>19.221289044213901</c:v>
                </c:pt>
                <c:pt idx="33">
                  <c:v>19.6012340962926</c:v>
                </c:pt>
                <c:pt idx="34">
                  <c:v>26.796708205321199</c:v>
                </c:pt>
                <c:pt idx="35">
                  <c:v>25.2328436228246</c:v>
                </c:pt>
                <c:pt idx="36">
                  <c:v>25.263816881497799</c:v>
                </c:pt>
                <c:pt idx="37">
                  <c:v>28.9008060942915</c:v>
                </c:pt>
                <c:pt idx="38">
                  <c:v>25.760188439331799</c:v>
                </c:pt>
                <c:pt idx="39">
                  <c:v>15.9985730628384</c:v>
                </c:pt>
                <c:pt idx="40">
                  <c:v>16.583457254614501</c:v>
                </c:pt>
                <c:pt idx="41">
                  <c:v>15.769053386305</c:v>
                </c:pt>
                <c:pt idx="42">
                  <c:v>13.8539422199503</c:v>
                </c:pt>
                <c:pt idx="43">
                  <c:v>14.8976217369063</c:v>
                </c:pt>
                <c:pt idx="44">
                  <c:v>16.016303634246199</c:v>
                </c:pt>
                <c:pt idx="45">
                  <c:v>27.8940905773302</c:v>
                </c:pt>
                <c:pt idx="46">
                  <c:v>37.764147099160603</c:v>
                </c:pt>
                <c:pt idx="47">
                  <c:v>34.3765844717798</c:v>
                </c:pt>
                <c:pt idx="48">
                  <c:v>32.842578421922099</c:v>
                </c:pt>
                <c:pt idx="49">
                  <c:v>31.634887680477501</c:v>
                </c:pt>
                <c:pt idx="50">
                  <c:v>33.833141664025803</c:v>
                </c:pt>
                <c:pt idx="51">
                  <c:v>32.335941154242398</c:v>
                </c:pt>
                <c:pt idx="52">
                  <c:v>31.122897736473998</c:v>
                </c:pt>
                <c:pt idx="53">
                  <c:v>29.648472748818602</c:v>
                </c:pt>
                <c:pt idx="54">
                  <c:v>36.336102357285803</c:v>
                </c:pt>
                <c:pt idx="55">
                  <c:v>37.908581325093301</c:v>
                </c:pt>
                <c:pt idx="56">
                  <c:v>34.0706026108221</c:v>
                </c:pt>
                <c:pt idx="57">
                  <c:v>31.4888339534869</c:v>
                </c:pt>
                <c:pt idx="58">
                  <c:v>29.826640166198501</c:v>
                </c:pt>
                <c:pt idx="59">
                  <c:v>32.1185352358914</c:v>
                </c:pt>
                <c:pt idx="60">
                  <c:v>28.454353622954201</c:v>
                </c:pt>
                <c:pt idx="61">
                  <c:v>21.0205268748295</c:v>
                </c:pt>
                <c:pt idx="62">
                  <c:v>31.149948667371898</c:v>
                </c:pt>
                <c:pt idx="63">
                  <c:v>24.867962892243199</c:v>
                </c:pt>
                <c:pt idx="64">
                  <c:v>22.781332819952102</c:v>
                </c:pt>
                <c:pt idx="65">
                  <c:v>20.793280883896099</c:v>
                </c:pt>
                <c:pt idx="66">
                  <c:v>22.782422288011901</c:v>
                </c:pt>
                <c:pt idx="67">
                  <c:v>26.317350886448001</c:v>
                </c:pt>
                <c:pt idx="68">
                  <c:v>25.9698907308379</c:v>
                </c:pt>
                <c:pt idx="69">
                  <c:v>27.372381334221</c:v>
                </c:pt>
                <c:pt idx="70">
                  <c:v>25.4046881927279</c:v>
                </c:pt>
                <c:pt idx="71">
                  <c:v>24.098197621917802</c:v>
                </c:pt>
                <c:pt idx="72">
                  <c:v>30.2536388226406</c:v>
                </c:pt>
                <c:pt idx="73">
                  <c:v>27.8127784784825</c:v>
                </c:pt>
                <c:pt idx="74">
                  <c:v>20.0988410351721</c:v>
                </c:pt>
                <c:pt idx="75">
                  <c:v>20.753997759689099</c:v>
                </c:pt>
                <c:pt idx="76">
                  <c:v>19.793806574630899</c:v>
                </c:pt>
                <c:pt idx="77">
                  <c:v>19.9373183753703</c:v>
                </c:pt>
                <c:pt idx="78">
                  <c:v>25.089213281147501</c:v>
                </c:pt>
                <c:pt idx="79">
                  <c:v>35.907683291462597</c:v>
                </c:pt>
                <c:pt idx="80">
                  <c:v>36.680277666364297</c:v>
                </c:pt>
              </c:numCache>
            </c:numRef>
          </c:val>
          <c:smooth val="0"/>
          <c:extLst>
            <c:ext xmlns:c16="http://schemas.microsoft.com/office/drawing/2014/chart" uri="{C3380CC4-5D6E-409C-BE32-E72D297353CC}">
              <c16:uniqueId val="{00000001-0B11-492F-B974-A697A4556734}"/>
            </c:ext>
          </c:extLst>
        </c:ser>
        <c:ser>
          <c:idx val="2"/>
          <c:order val="2"/>
          <c:tx>
            <c:strRef>
              <c:f>ETP_07!$D$34</c:f>
              <c:strCache>
                <c:ptCount val="1"/>
                <c:pt idx="0">
                  <c:v>Fabrication d'equipements electriques, electroniques, informatiques ; fabrication de machine</c:v>
                </c:pt>
              </c:strCache>
            </c:strRef>
          </c:tx>
          <c:marker>
            <c:symbol val="none"/>
          </c:marker>
          <c:cat>
            <c:strRef>
              <c:f>ETP_07!$E$29:$CG$29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ETP_07!$E$34:$CG$34</c:f>
              <c:numCache>
                <c:formatCode>#,##0</c:formatCode>
                <c:ptCount val="81"/>
                <c:pt idx="0">
                  <c:v>187.465497269255</c:v>
                </c:pt>
                <c:pt idx="1">
                  <c:v>191.01606205065201</c:v>
                </c:pt>
                <c:pt idx="2">
                  <c:v>195.56071015295501</c:v>
                </c:pt>
                <c:pt idx="3">
                  <c:v>213.08663712189201</c:v>
                </c:pt>
                <c:pt idx="4">
                  <c:v>251.84632659156799</c:v>
                </c:pt>
                <c:pt idx="5">
                  <c:v>295.42351905235802</c:v>
                </c:pt>
                <c:pt idx="6">
                  <c:v>232.53270442330901</c:v>
                </c:pt>
                <c:pt idx="7">
                  <c:v>275.43851600171502</c:v>
                </c:pt>
                <c:pt idx="8">
                  <c:v>303.28352919592498</c:v>
                </c:pt>
                <c:pt idx="9">
                  <c:v>277.64042847042299</c:v>
                </c:pt>
                <c:pt idx="10">
                  <c:v>263.41734422924299</c:v>
                </c:pt>
                <c:pt idx="11">
                  <c:v>195.49907811419899</c:v>
                </c:pt>
                <c:pt idx="12">
                  <c:v>231.877928775421</c:v>
                </c:pt>
                <c:pt idx="13">
                  <c:v>306.14890080246403</c:v>
                </c:pt>
                <c:pt idx="14">
                  <c:v>312.91648053400002</c:v>
                </c:pt>
                <c:pt idx="15">
                  <c:v>229.058926704778</c:v>
                </c:pt>
                <c:pt idx="16">
                  <c:v>139.81824081304799</c:v>
                </c:pt>
                <c:pt idx="17">
                  <c:v>109.642256597217</c:v>
                </c:pt>
                <c:pt idx="18">
                  <c:v>156.37126032347899</c:v>
                </c:pt>
                <c:pt idx="19">
                  <c:v>196.746961352639</c:v>
                </c:pt>
                <c:pt idx="20">
                  <c:v>228.87095121064399</c:v>
                </c:pt>
                <c:pt idx="21">
                  <c:v>250.95897820483</c:v>
                </c:pt>
                <c:pt idx="22">
                  <c:v>233.70788884616201</c:v>
                </c:pt>
                <c:pt idx="23">
                  <c:v>253.9721523</c:v>
                </c:pt>
                <c:pt idx="24">
                  <c:v>314.74737693977698</c:v>
                </c:pt>
                <c:pt idx="25">
                  <c:v>383.09554773655401</c:v>
                </c:pt>
                <c:pt idx="26">
                  <c:v>332.61855813784098</c:v>
                </c:pt>
                <c:pt idx="27">
                  <c:v>473.07262722962201</c:v>
                </c:pt>
                <c:pt idx="28">
                  <c:v>372.26426869727499</c:v>
                </c:pt>
                <c:pt idx="29">
                  <c:v>283.756663679285</c:v>
                </c:pt>
                <c:pt idx="30">
                  <c:v>304.59152203975401</c:v>
                </c:pt>
                <c:pt idx="31">
                  <c:v>293.15915545039599</c:v>
                </c:pt>
                <c:pt idx="32">
                  <c:v>295.96045033522898</c:v>
                </c:pt>
                <c:pt idx="33">
                  <c:v>334.30404941897501</c:v>
                </c:pt>
                <c:pt idx="34">
                  <c:v>358.367122565177</c:v>
                </c:pt>
                <c:pt idx="35">
                  <c:v>393.29765746207602</c:v>
                </c:pt>
                <c:pt idx="36">
                  <c:v>253.49724445434799</c:v>
                </c:pt>
                <c:pt idx="37">
                  <c:v>401.87047617595101</c:v>
                </c:pt>
                <c:pt idx="38">
                  <c:v>500.970055425282</c:v>
                </c:pt>
                <c:pt idx="39">
                  <c:v>451.06065683582699</c:v>
                </c:pt>
                <c:pt idx="40">
                  <c:v>493.59319465881703</c:v>
                </c:pt>
                <c:pt idx="41">
                  <c:v>471.226560391877</c:v>
                </c:pt>
                <c:pt idx="42">
                  <c:v>507.951566230465</c:v>
                </c:pt>
                <c:pt idx="43">
                  <c:v>457.00520164386103</c:v>
                </c:pt>
                <c:pt idx="44">
                  <c:v>407.41766394306001</c:v>
                </c:pt>
                <c:pt idx="45">
                  <c:v>369.87005723578898</c:v>
                </c:pt>
                <c:pt idx="46">
                  <c:v>397.33155266748901</c:v>
                </c:pt>
                <c:pt idx="47">
                  <c:v>275.07660285587298</c:v>
                </c:pt>
                <c:pt idx="48">
                  <c:v>105.38894877216001</c:v>
                </c:pt>
                <c:pt idx="49">
                  <c:v>116.781558386548</c:v>
                </c:pt>
                <c:pt idx="50">
                  <c:v>130.36251822878199</c:v>
                </c:pt>
                <c:pt idx="51">
                  <c:v>156.82392427296401</c:v>
                </c:pt>
                <c:pt idx="52">
                  <c:v>151.24020481452999</c:v>
                </c:pt>
                <c:pt idx="53">
                  <c:v>160.77271458028699</c:v>
                </c:pt>
                <c:pt idx="54">
                  <c:v>184.11597181071301</c:v>
                </c:pt>
                <c:pt idx="55">
                  <c:v>164.85142600994499</c:v>
                </c:pt>
                <c:pt idx="56">
                  <c:v>190.005837273146</c:v>
                </c:pt>
                <c:pt idx="57">
                  <c:v>198.70731084968199</c:v>
                </c:pt>
                <c:pt idx="58">
                  <c:v>149.21218728788199</c:v>
                </c:pt>
                <c:pt idx="59">
                  <c:v>142.146013105213</c:v>
                </c:pt>
                <c:pt idx="60">
                  <c:v>118.452892938434</c:v>
                </c:pt>
                <c:pt idx="61">
                  <c:v>63.987720885384697</c:v>
                </c:pt>
                <c:pt idx="62">
                  <c:v>117.326121889574</c:v>
                </c:pt>
                <c:pt idx="63">
                  <c:v>102.349020060699</c:v>
                </c:pt>
                <c:pt idx="64">
                  <c:v>97.113776023788503</c:v>
                </c:pt>
                <c:pt idx="65">
                  <c:v>103.956988293878</c:v>
                </c:pt>
                <c:pt idx="66">
                  <c:v>121.297825894933</c:v>
                </c:pt>
                <c:pt idx="67">
                  <c:v>138.59439188255499</c:v>
                </c:pt>
                <c:pt idx="68">
                  <c:v>155.15801957072199</c:v>
                </c:pt>
                <c:pt idx="69">
                  <c:v>140.36234005731399</c:v>
                </c:pt>
                <c:pt idx="70">
                  <c:v>127.276780622808</c:v>
                </c:pt>
                <c:pt idx="71">
                  <c:v>142.90393746563799</c:v>
                </c:pt>
                <c:pt idx="72">
                  <c:v>143.588114901745</c:v>
                </c:pt>
                <c:pt idx="73">
                  <c:v>124.33964826982999</c:v>
                </c:pt>
                <c:pt idx="74">
                  <c:v>113.498848295437</c:v>
                </c:pt>
                <c:pt idx="75">
                  <c:v>131.78114633673999</c:v>
                </c:pt>
                <c:pt idx="76">
                  <c:v>120.47237428222201</c:v>
                </c:pt>
                <c:pt idx="77">
                  <c:v>109.706820874768</c:v>
                </c:pt>
                <c:pt idx="78">
                  <c:v>91.944003497071506</c:v>
                </c:pt>
                <c:pt idx="79">
                  <c:v>69.082144547534099</c:v>
                </c:pt>
                <c:pt idx="80">
                  <c:v>69.445718639076901</c:v>
                </c:pt>
              </c:numCache>
            </c:numRef>
          </c:val>
          <c:smooth val="0"/>
          <c:extLst>
            <c:ext xmlns:c16="http://schemas.microsoft.com/office/drawing/2014/chart" uri="{C3380CC4-5D6E-409C-BE32-E72D297353CC}">
              <c16:uniqueId val="{00000002-0B11-492F-B974-A697A4556734}"/>
            </c:ext>
          </c:extLst>
        </c:ser>
        <c:ser>
          <c:idx val="3"/>
          <c:order val="3"/>
          <c:tx>
            <c:strRef>
              <c:f>ETP_07!$D$35</c:f>
              <c:strCache>
                <c:ptCount val="1"/>
                <c:pt idx="0">
                  <c:v>Fabrication de materiels de transport</c:v>
                </c:pt>
              </c:strCache>
            </c:strRef>
          </c:tx>
          <c:marker>
            <c:symbol val="none"/>
          </c:marker>
          <c:cat>
            <c:strRef>
              <c:f>ETP_07!$E$29:$CG$29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ETP_07!$E$35:$CG$35</c:f>
              <c:numCache>
                <c:formatCode>#,##0</c:formatCode>
                <c:ptCount val="81"/>
                <c:pt idx="0">
                  <c:v>472.12187541674899</c:v>
                </c:pt>
                <c:pt idx="1">
                  <c:v>564.76892662731598</c:v>
                </c:pt>
                <c:pt idx="2">
                  <c:v>483.49092144716599</c:v>
                </c:pt>
                <c:pt idx="3">
                  <c:v>388.84966720178397</c:v>
                </c:pt>
                <c:pt idx="4">
                  <c:v>428.061982842703</c:v>
                </c:pt>
                <c:pt idx="5">
                  <c:v>325.34250147114801</c:v>
                </c:pt>
                <c:pt idx="6">
                  <c:v>314.40428973845098</c:v>
                </c:pt>
                <c:pt idx="7">
                  <c:v>310.71168823924103</c:v>
                </c:pt>
                <c:pt idx="8">
                  <c:v>466.09529406633197</c:v>
                </c:pt>
                <c:pt idx="9">
                  <c:v>437.35059732001599</c:v>
                </c:pt>
                <c:pt idx="10">
                  <c:v>442.20549146057698</c:v>
                </c:pt>
                <c:pt idx="11">
                  <c:v>514.17080392229002</c:v>
                </c:pt>
                <c:pt idx="12">
                  <c:v>456.948798006723</c:v>
                </c:pt>
                <c:pt idx="13">
                  <c:v>299.896350769143</c:v>
                </c:pt>
                <c:pt idx="14">
                  <c:v>266.10704608495303</c:v>
                </c:pt>
                <c:pt idx="15">
                  <c:v>182.31256996425901</c:v>
                </c:pt>
                <c:pt idx="16">
                  <c:v>71.7732523962122</c:v>
                </c:pt>
                <c:pt idx="17">
                  <c:v>74.069725840711499</c:v>
                </c:pt>
                <c:pt idx="18">
                  <c:v>145.133702279565</c:v>
                </c:pt>
                <c:pt idx="19">
                  <c:v>128.715348178863</c:v>
                </c:pt>
                <c:pt idx="20">
                  <c:v>217.59798887819699</c:v>
                </c:pt>
                <c:pt idx="21">
                  <c:v>260.06123725913397</c:v>
                </c:pt>
                <c:pt idx="22">
                  <c:v>275.79306827393799</c:v>
                </c:pt>
                <c:pt idx="23">
                  <c:v>311.76514243370599</c:v>
                </c:pt>
                <c:pt idx="24">
                  <c:v>325.60082490548001</c:v>
                </c:pt>
                <c:pt idx="25">
                  <c:v>339.97510166055798</c:v>
                </c:pt>
                <c:pt idx="26">
                  <c:v>349.99158692830201</c:v>
                </c:pt>
                <c:pt idx="27">
                  <c:v>454.93708133930102</c:v>
                </c:pt>
                <c:pt idx="28">
                  <c:v>377.169055326006</c:v>
                </c:pt>
                <c:pt idx="29">
                  <c:v>301.947953884073</c:v>
                </c:pt>
                <c:pt idx="30">
                  <c:v>287.594516079372</c:v>
                </c:pt>
                <c:pt idx="31">
                  <c:v>293.02877309003901</c:v>
                </c:pt>
                <c:pt idx="32">
                  <c:v>415.98517883021401</c:v>
                </c:pt>
                <c:pt idx="33">
                  <c:v>432.29417874362503</c:v>
                </c:pt>
                <c:pt idx="34">
                  <c:v>362.55334904204801</c:v>
                </c:pt>
                <c:pt idx="35">
                  <c:v>422.73083081160598</c:v>
                </c:pt>
                <c:pt idx="36">
                  <c:v>207.67229573948799</c:v>
                </c:pt>
                <c:pt idx="37">
                  <c:v>488.52000945900301</c:v>
                </c:pt>
                <c:pt idx="38">
                  <c:v>750.05464025871504</c:v>
                </c:pt>
                <c:pt idx="39">
                  <c:v>796.73617773474598</c:v>
                </c:pt>
                <c:pt idx="40">
                  <c:v>733.51102785587</c:v>
                </c:pt>
                <c:pt idx="41">
                  <c:v>670.19674465812102</c:v>
                </c:pt>
                <c:pt idx="42">
                  <c:v>546.74231582355401</c:v>
                </c:pt>
                <c:pt idx="43">
                  <c:v>527.71956502996704</c:v>
                </c:pt>
                <c:pt idx="44">
                  <c:v>448.024102084378</c:v>
                </c:pt>
                <c:pt idx="45">
                  <c:v>393.99414280684601</c:v>
                </c:pt>
                <c:pt idx="46">
                  <c:v>421.36762680921299</c:v>
                </c:pt>
                <c:pt idx="47">
                  <c:v>390.24860306915701</c:v>
                </c:pt>
                <c:pt idx="48">
                  <c:v>819.855353579905</c:v>
                </c:pt>
                <c:pt idx="49">
                  <c:v>753.30004412242897</c:v>
                </c:pt>
                <c:pt idx="50">
                  <c:v>785.94195378571305</c:v>
                </c:pt>
                <c:pt idx="51">
                  <c:v>776.88470305491603</c:v>
                </c:pt>
                <c:pt idx="52">
                  <c:v>684.06538261839796</c:v>
                </c:pt>
                <c:pt idx="53">
                  <c:v>698.74068592303604</c:v>
                </c:pt>
                <c:pt idx="54">
                  <c:v>632.07496724688497</c:v>
                </c:pt>
                <c:pt idx="55">
                  <c:v>611.64661610309099</c:v>
                </c:pt>
                <c:pt idx="56">
                  <c:v>636.179011395163</c:v>
                </c:pt>
                <c:pt idx="57">
                  <c:v>703.97184322741896</c:v>
                </c:pt>
                <c:pt idx="58">
                  <c:v>708.31462576966203</c:v>
                </c:pt>
                <c:pt idx="59">
                  <c:v>658.72897855014196</c:v>
                </c:pt>
                <c:pt idx="60">
                  <c:v>617.07039634391003</c:v>
                </c:pt>
                <c:pt idx="61">
                  <c:v>362.00466777338698</c:v>
                </c:pt>
                <c:pt idx="62">
                  <c:v>483.75708252077402</c:v>
                </c:pt>
                <c:pt idx="63">
                  <c:v>495.891392816223</c:v>
                </c:pt>
                <c:pt idx="64">
                  <c:v>475.04524053835098</c:v>
                </c:pt>
                <c:pt idx="65">
                  <c:v>425.10954063994302</c:v>
                </c:pt>
                <c:pt idx="66">
                  <c:v>436.74602619369199</c:v>
                </c:pt>
                <c:pt idx="67">
                  <c:v>470.78413930251901</c:v>
                </c:pt>
                <c:pt idx="68">
                  <c:v>512.33118839005499</c:v>
                </c:pt>
                <c:pt idx="69">
                  <c:v>494.57582987652398</c:v>
                </c:pt>
                <c:pt idx="70">
                  <c:v>528.31676565707403</c:v>
                </c:pt>
                <c:pt idx="71">
                  <c:v>575.68754843413603</c:v>
                </c:pt>
                <c:pt idx="72">
                  <c:v>553.51163774640304</c:v>
                </c:pt>
                <c:pt idx="73">
                  <c:v>536.18577406961901</c:v>
                </c:pt>
                <c:pt idx="74">
                  <c:v>508.03429240830002</c:v>
                </c:pt>
                <c:pt idx="75">
                  <c:v>528.79208374151801</c:v>
                </c:pt>
                <c:pt idx="76">
                  <c:v>472.96706074172801</c:v>
                </c:pt>
                <c:pt idx="77">
                  <c:v>502.82646402184702</c:v>
                </c:pt>
                <c:pt idx="78">
                  <c:v>617.91312375888697</c:v>
                </c:pt>
                <c:pt idx="79">
                  <c:v>776.88764983263502</c:v>
                </c:pt>
                <c:pt idx="80">
                  <c:v>1104.2815965045199</c:v>
                </c:pt>
              </c:numCache>
            </c:numRef>
          </c:val>
          <c:smooth val="0"/>
          <c:extLst>
            <c:ext xmlns:c16="http://schemas.microsoft.com/office/drawing/2014/chart" uri="{C3380CC4-5D6E-409C-BE32-E72D297353CC}">
              <c16:uniqueId val="{00000003-0B11-492F-B974-A697A4556734}"/>
            </c:ext>
          </c:extLst>
        </c:ser>
        <c:ser>
          <c:idx val="4"/>
          <c:order val="4"/>
          <c:tx>
            <c:strRef>
              <c:f>ETP_07!$D$36</c:f>
              <c:strCache>
                <c:ptCount val="1"/>
                <c:pt idx="0">
                  <c:v>Fabrication d'autres produits industriels</c:v>
                </c:pt>
              </c:strCache>
            </c:strRef>
          </c:tx>
          <c:marker>
            <c:symbol val="none"/>
          </c:marker>
          <c:cat>
            <c:strRef>
              <c:f>ETP_07!$E$29:$CG$29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ETP_07!$E$36:$CG$36</c:f>
              <c:numCache>
                <c:formatCode>#,##0</c:formatCode>
                <c:ptCount val="81"/>
                <c:pt idx="0">
                  <c:v>642.35221212384602</c:v>
                </c:pt>
                <c:pt idx="1">
                  <c:v>566.16258474386404</c:v>
                </c:pt>
                <c:pt idx="2">
                  <c:v>559.25593854701594</c:v>
                </c:pt>
                <c:pt idx="3">
                  <c:v>525.52618039287597</c:v>
                </c:pt>
                <c:pt idx="4">
                  <c:v>565.59855116441804</c:v>
                </c:pt>
                <c:pt idx="5">
                  <c:v>629.34562711150897</c:v>
                </c:pt>
                <c:pt idx="6">
                  <c:v>635.509686921612</c:v>
                </c:pt>
                <c:pt idx="7">
                  <c:v>737.64637483374099</c:v>
                </c:pt>
                <c:pt idx="8">
                  <c:v>739.29564165501199</c:v>
                </c:pt>
                <c:pt idx="9">
                  <c:v>757.25780924706601</c:v>
                </c:pt>
                <c:pt idx="10">
                  <c:v>786.56020541814303</c:v>
                </c:pt>
                <c:pt idx="11">
                  <c:v>834.12997449586896</c:v>
                </c:pt>
                <c:pt idx="12">
                  <c:v>900.75087785075596</c:v>
                </c:pt>
                <c:pt idx="13">
                  <c:v>835.02283429177101</c:v>
                </c:pt>
                <c:pt idx="14">
                  <c:v>713.83284265891905</c:v>
                </c:pt>
                <c:pt idx="15">
                  <c:v>513.19992672432795</c:v>
                </c:pt>
                <c:pt idx="16">
                  <c:v>386.394416613391</c:v>
                </c:pt>
                <c:pt idx="17">
                  <c:v>374.32977395478002</c:v>
                </c:pt>
                <c:pt idx="18">
                  <c:v>397.72430983158102</c:v>
                </c:pt>
                <c:pt idx="19">
                  <c:v>473.13509016336798</c:v>
                </c:pt>
                <c:pt idx="20">
                  <c:v>510.56421942884901</c:v>
                </c:pt>
                <c:pt idx="21">
                  <c:v>574.13733857242198</c:v>
                </c:pt>
                <c:pt idx="22">
                  <c:v>629.30110571518503</c:v>
                </c:pt>
                <c:pt idx="23">
                  <c:v>609.41660189704305</c:v>
                </c:pt>
                <c:pt idx="24">
                  <c:v>741.96448961934698</c:v>
                </c:pt>
                <c:pt idx="25">
                  <c:v>687.09978530214198</c:v>
                </c:pt>
                <c:pt idx="26">
                  <c:v>583.81179220865204</c:v>
                </c:pt>
                <c:pt idx="27">
                  <c:v>557.57731643345505</c:v>
                </c:pt>
                <c:pt idx="28">
                  <c:v>523.38965350106605</c:v>
                </c:pt>
                <c:pt idx="29">
                  <c:v>505.62405964758602</c:v>
                </c:pt>
                <c:pt idx="30">
                  <c:v>550.88763218494</c:v>
                </c:pt>
                <c:pt idx="31">
                  <c:v>497.36777938732502</c:v>
                </c:pt>
                <c:pt idx="32">
                  <c:v>499.89520436276803</c:v>
                </c:pt>
                <c:pt idx="33">
                  <c:v>522.741390222154</c:v>
                </c:pt>
                <c:pt idx="34">
                  <c:v>528.37164316153405</c:v>
                </c:pt>
                <c:pt idx="35">
                  <c:v>531.60432029030505</c:v>
                </c:pt>
                <c:pt idx="36">
                  <c:v>587.33133867097604</c:v>
                </c:pt>
                <c:pt idx="37">
                  <c:v>514.05109750984195</c:v>
                </c:pt>
                <c:pt idx="38">
                  <c:v>508.199376975669</c:v>
                </c:pt>
                <c:pt idx="39">
                  <c:v>513.21892366540499</c:v>
                </c:pt>
                <c:pt idx="40">
                  <c:v>503.17306498565398</c:v>
                </c:pt>
                <c:pt idx="41">
                  <c:v>559.42109612160903</c:v>
                </c:pt>
                <c:pt idx="42">
                  <c:v>480.59041006659697</c:v>
                </c:pt>
                <c:pt idx="43">
                  <c:v>517.64928415449401</c:v>
                </c:pt>
                <c:pt idx="44">
                  <c:v>507.65965496932301</c:v>
                </c:pt>
                <c:pt idx="45">
                  <c:v>547.12314732488096</c:v>
                </c:pt>
                <c:pt idx="46">
                  <c:v>547.94749952811696</c:v>
                </c:pt>
                <c:pt idx="47">
                  <c:v>630.71382858779998</c:v>
                </c:pt>
                <c:pt idx="48">
                  <c:v>623.06649286192396</c:v>
                </c:pt>
                <c:pt idx="49">
                  <c:v>650.59774418130701</c:v>
                </c:pt>
                <c:pt idx="50">
                  <c:v>689.18933826509203</c:v>
                </c:pt>
                <c:pt idx="51">
                  <c:v>713.14143564780204</c:v>
                </c:pt>
                <c:pt idx="52">
                  <c:v>744.54909771633197</c:v>
                </c:pt>
                <c:pt idx="53">
                  <c:v>698.25150035559795</c:v>
                </c:pt>
                <c:pt idx="54">
                  <c:v>700.26908866056897</c:v>
                </c:pt>
                <c:pt idx="55">
                  <c:v>753.27729136449204</c:v>
                </c:pt>
                <c:pt idx="56">
                  <c:v>754.65719723810798</c:v>
                </c:pt>
                <c:pt idx="57">
                  <c:v>666.95515221454605</c:v>
                </c:pt>
                <c:pt idx="58">
                  <c:v>686.05213684873002</c:v>
                </c:pt>
                <c:pt idx="59">
                  <c:v>663.34770469946898</c:v>
                </c:pt>
                <c:pt idx="60">
                  <c:v>655.93428177827604</c:v>
                </c:pt>
                <c:pt idx="61">
                  <c:v>544.88800928660999</c:v>
                </c:pt>
                <c:pt idx="62">
                  <c:v>578.77904641674502</c:v>
                </c:pt>
                <c:pt idx="63">
                  <c:v>628.08471235443506</c:v>
                </c:pt>
                <c:pt idx="64">
                  <c:v>645.17127175681799</c:v>
                </c:pt>
                <c:pt idx="65">
                  <c:v>636.38583074104804</c:v>
                </c:pt>
                <c:pt idx="66">
                  <c:v>653.98936539806903</c:v>
                </c:pt>
                <c:pt idx="67">
                  <c:v>648.90193912265499</c:v>
                </c:pt>
                <c:pt idx="68">
                  <c:v>741.58313242027396</c:v>
                </c:pt>
                <c:pt idx="69">
                  <c:v>647.36724831771198</c:v>
                </c:pt>
                <c:pt idx="70">
                  <c:v>644.621334375532</c:v>
                </c:pt>
                <c:pt idx="71">
                  <c:v>656.05174634157595</c:v>
                </c:pt>
                <c:pt idx="72">
                  <c:v>617.00355423506005</c:v>
                </c:pt>
                <c:pt idx="73">
                  <c:v>606.98975894399996</c:v>
                </c:pt>
                <c:pt idx="74">
                  <c:v>594.50766062638195</c:v>
                </c:pt>
                <c:pt idx="75">
                  <c:v>608.78317019219799</c:v>
                </c:pt>
                <c:pt idx="76">
                  <c:v>570.06748737371402</c:v>
                </c:pt>
                <c:pt idx="77">
                  <c:v>550.16897106341298</c:v>
                </c:pt>
                <c:pt idx="78">
                  <c:v>526.15054694655601</c:v>
                </c:pt>
                <c:pt idx="79">
                  <c:v>553.32221560456401</c:v>
                </c:pt>
                <c:pt idx="80">
                  <c:v>539.43563760800396</c:v>
                </c:pt>
              </c:numCache>
            </c:numRef>
          </c:val>
          <c:smooth val="0"/>
          <c:extLst>
            <c:ext xmlns:c16="http://schemas.microsoft.com/office/drawing/2014/chart" uri="{C3380CC4-5D6E-409C-BE32-E72D297353CC}">
              <c16:uniqueId val="{00000004-0B11-492F-B974-A697A4556734}"/>
            </c:ext>
          </c:extLst>
        </c:ser>
        <c:ser>
          <c:idx val="6"/>
          <c:order val="5"/>
          <c:tx>
            <c:strRef>
              <c:f>ETP_07!$D$37</c:f>
              <c:strCache>
                <c:ptCount val="1"/>
                <c:pt idx="0">
                  <c:v>Construction</c:v>
                </c:pt>
              </c:strCache>
            </c:strRef>
          </c:tx>
          <c:marker>
            <c:symbol val="none"/>
          </c:marker>
          <c:cat>
            <c:strRef>
              <c:f>ETP_07!$E$29:$CG$29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ETP_07!$E$37:$CG$37</c:f>
              <c:numCache>
                <c:formatCode>#,##0</c:formatCode>
                <c:ptCount val="81"/>
                <c:pt idx="0">
                  <c:v>423.05052403395001</c:v>
                </c:pt>
                <c:pt idx="1">
                  <c:v>427.18914176195301</c:v>
                </c:pt>
                <c:pt idx="2">
                  <c:v>453.36927514337901</c:v>
                </c:pt>
                <c:pt idx="3">
                  <c:v>423.81470895598699</c:v>
                </c:pt>
                <c:pt idx="4">
                  <c:v>428.29726650112701</c:v>
                </c:pt>
                <c:pt idx="5">
                  <c:v>472.69468822093899</c:v>
                </c:pt>
                <c:pt idx="6">
                  <c:v>417.30005415684701</c:v>
                </c:pt>
                <c:pt idx="7">
                  <c:v>417.511910470342</c:v>
                </c:pt>
                <c:pt idx="8">
                  <c:v>489.13966181567702</c:v>
                </c:pt>
                <c:pt idx="9">
                  <c:v>481.75050290312799</c:v>
                </c:pt>
                <c:pt idx="10">
                  <c:v>487.40950951764898</c:v>
                </c:pt>
                <c:pt idx="11">
                  <c:v>475.83836167967098</c:v>
                </c:pt>
                <c:pt idx="12">
                  <c:v>504.414499359476</c:v>
                </c:pt>
                <c:pt idx="13">
                  <c:v>420.87249563027598</c:v>
                </c:pt>
                <c:pt idx="14">
                  <c:v>387.50619285291498</c:v>
                </c:pt>
                <c:pt idx="15">
                  <c:v>375.030075489002</c:v>
                </c:pt>
                <c:pt idx="16">
                  <c:v>314.68235782982299</c:v>
                </c:pt>
                <c:pt idx="17">
                  <c:v>329.14597377864902</c:v>
                </c:pt>
                <c:pt idx="18">
                  <c:v>331.39984377178502</c:v>
                </c:pt>
                <c:pt idx="19">
                  <c:v>347.67635512801399</c:v>
                </c:pt>
                <c:pt idx="20">
                  <c:v>371.12951666389102</c:v>
                </c:pt>
                <c:pt idx="21">
                  <c:v>423.247149411598</c:v>
                </c:pt>
                <c:pt idx="22">
                  <c:v>409.205586271637</c:v>
                </c:pt>
                <c:pt idx="23">
                  <c:v>407.49015080304599</c:v>
                </c:pt>
                <c:pt idx="24">
                  <c:v>439.85696245319599</c:v>
                </c:pt>
                <c:pt idx="25">
                  <c:v>420.07375519452</c:v>
                </c:pt>
                <c:pt idx="26">
                  <c:v>394.45943421336102</c:v>
                </c:pt>
                <c:pt idx="27">
                  <c:v>385.85253792314001</c:v>
                </c:pt>
                <c:pt idx="28">
                  <c:v>398.70302467627602</c:v>
                </c:pt>
                <c:pt idx="29">
                  <c:v>399.94138730690997</c:v>
                </c:pt>
                <c:pt idx="30">
                  <c:v>401.19191661711199</c:v>
                </c:pt>
                <c:pt idx="31">
                  <c:v>432.70609277131501</c:v>
                </c:pt>
                <c:pt idx="32">
                  <c:v>431.88356972043101</c:v>
                </c:pt>
                <c:pt idx="33">
                  <c:v>408.13126301642598</c:v>
                </c:pt>
                <c:pt idx="34">
                  <c:v>383.76236818901799</c:v>
                </c:pt>
                <c:pt idx="35">
                  <c:v>391.73217915822198</c:v>
                </c:pt>
                <c:pt idx="36">
                  <c:v>388.45755094521701</c:v>
                </c:pt>
                <c:pt idx="37">
                  <c:v>378.12958285922502</c:v>
                </c:pt>
                <c:pt idx="38">
                  <c:v>370.26995865356201</c:v>
                </c:pt>
                <c:pt idx="39">
                  <c:v>323.51678351566102</c:v>
                </c:pt>
                <c:pt idx="40">
                  <c:v>316.964180660392</c:v>
                </c:pt>
                <c:pt idx="41">
                  <c:v>323.43621200460802</c:v>
                </c:pt>
                <c:pt idx="42">
                  <c:v>338.411154225671</c:v>
                </c:pt>
                <c:pt idx="43">
                  <c:v>350.19832012640398</c:v>
                </c:pt>
                <c:pt idx="44">
                  <c:v>346.74925320859802</c:v>
                </c:pt>
                <c:pt idx="45">
                  <c:v>309.62339166358902</c:v>
                </c:pt>
                <c:pt idx="46">
                  <c:v>345.91261885972398</c:v>
                </c:pt>
                <c:pt idx="47">
                  <c:v>375.77322776739499</c:v>
                </c:pt>
                <c:pt idx="48">
                  <c:v>387.81856057649702</c:v>
                </c:pt>
                <c:pt idx="49">
                  <c:v>412.85882957560699</c:v>
                </c:pt>
                <c:pt idx="50">
                  <c:v>386.67883052650399</c:v>
                </c:pt>
                <c:pt idx="51">
                  <c:v>405.40367054805301</c:v>
                </c:pt>
                <c:pt idx="52">
                  <c:v>371.24847121607701</c:v>
                </c:pt>
                <c:pt idx="53">
                  <c:v>356.590699698241</c:v>
                </c:pt>
                <c:pt idx="54">
                  <c:v>376.06335402436702</c:v>
                </c:pt>
                <c:pt idx="55">
                  <c:v>401.13080990186899</c:v>
                </c:pt>
                <c:pt idx="56">
                  <c:v>444.05104242908197</c:v>
                </c:pt>
                <c:pt idx="57">
                  <c:v>466.18472154798201</c:v>
                </c:pt>
                <c:pt idx="58">
                  <c:v>467.61041479992599</c:v>
                </c:pt>
                <c:pt idx="59">
                  <c:v>485.438433718949</c:v>
                </c:pt>
                <c:pt idx="60">
                  <c:v>444.04611712712398</c:v>
                </c:pt>
                <c:pt idx="61">
                  <c:v>137.00424683443401</c:v>
                </c:pt>
                <c:pt idx="62">
                  <c:v>356.73222114298699</c:v>
                </c:pt>
                <c:pt idx="63">
                  <c:v>383.80916395525003</c:v>
                </c:pt>
                <c:pt idx="64">
                  <c:v>405.58892568946698</c:v>
                </c:pt>
                <c:pt idx="65">
                  <c:v>365.10557376612002</c:v>
                </c:pt>
                <c:pt idx="66">
                  <c:v>348.354828668116</c:v>
                </c:pt>
                <c:pt idx="67">
                  <c:v>366.01717023179202</c:v>
                </c:pt>
                <c:pt idx="68">
                  <c:v>351.46481938357601</c:v>
                </c:pt>
                <c:pt idx="69">
                  <c:v>348.57865127760698</c:v>
                </c:pt>
                <c:pt idx="70">
                  <c:v>374.07789337468603</c:v>
                </c:pt>
                <c:pt idx="71">
                  <c:v>415.21286334918898</c:v>
                </c:pt>
                <c:pt idx="72">
                  <c:v>381.18933560636998</c:v>
                </c:pt>
                <c:pt idx="73">
                  <c:v>365.79814356462401</c:v>
                </c:pt>
                <c:pt idx="74">
                  <c:v>330.46988165180602</c:v>
                </c:pt>
                <c:pt idx="75">
                  <c:v>344.35885283277798</c:v>
                </c:pt>
                <c:pt idx="76">
                  <c:v>378.14671941062602</c:v>
                </c:pt>
                <c:pt idx="77">
                  <c:v>355.80952275524498</c:v>
                </c:pt>
                <c:pt idx="78">
                  <c:v>377.61476375145497</c:v>
                </c:pt>
                <c:pt idx="79">
                  <c:v>343.47362572233698</c:v>
                </c:pt>
                <c:pt idx="80">
                  <c:v>306.09095425939802</c:v>
                </c:pt>
              </c:numCache>
            </c:numRef>
          </c:val>
          <c:smooth val="0"/>
          <c:extLst>
            <c:ext xmlns:c16="http://schemas.microsoft.com/office/drawing/2014/chart" uri="{C3380CC4-5D6E-409C-BE32-E72D297353CC}">
              <c16:uniqueId val="{00000005-0B11-492F-B974-A697A4556734}"/>
            </c:ext>
          </c:extLst>
        </c:ser>
        <c:dLbls>
          <c:showLegendKey val="0"/>
          <c:showVal val="0"/>
          <c:showCatName val="0"/>
          <c:showSerName val="0"/>
          <c:showPercent val="0"/>
          <c:showBubbleSize val="0"/>
        </c:dLbls>
        <c:smooth val="0"/>
        <c:axId val="213730048"/>
        <c:axId val="213731584"/>
      </c:lineChart>
      <c:catAx>
        <c:axId val="213730048"/>
        <c:scaling>
          <c:orientation val="minMax"/>
        </c:scaling>
        <c:delete val="0"/>
        <c:axPos val="b"/>
        <c:numFmt formatCode="General" sourceLinked="1"/>
        <c:majorTickMark val="out"/>
        <c:minorTickMark val="none"/>
        <c:tickLblPos val="nextTo"/>
        <c:crossAx val="213731584"/>
        <c:crosses val="autoZero"/>
        <c:auto val="1"/>
        <c:lblAlgn val="ctr"/>
        <c:lblOffset val="100"/>
        <c:tickLblSkip val="2"/>
        <c:tickMarkSkip val="1"/>
        <c:noMultiLvlLbl val="0"/>
      </c:catAx>
      <c:valAx>
        <c:axId val="213731584"/>
        <c:scaling>
          <c:orientation val="minMax"/>
        </c:scaling>
        <c:delete val="0"/>
        <c:axPos val="l"/>
        <c:majorGridlines/>
        <c:numFmt formatCode="#,##0" sourceLinked="1"/>
        <c:majorTickMark val="out"/>
        <c:minorTickMark val="none"/>
        <c:tickLblPos val="nextTo"/>
        <c:crossAx val="213730048"/>
        <c:crosses val="autoZero"/>
        <c:crossBetween val="between"/>
      </c:valAx>
    </c:plotArea>
    <c:legend>
      <c:legendPos val="r"/>
      <c:layout>
        <c:manualLayout>
          <c:xMode val="edge"/>
          <c:yMode val="edge"/>
          <c:x val="0.71624351369621719"/>
          <c:y val="0.24796328172041601"/>
          <c:w val="0.27650134724695091"/>
          <c:h val="0.5281349426562183"/>
        </c:manualLayout>
      </c:layout>
      <c:overlay val="0"/>
    </c:legend>
    <c:plotVisOnly val="1"/>
    <c:dispBlanksAs val="gap"/>
    <c:showDLblsOverMax val="0"/>
  </c:chart>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TdR_63!$B$86</c:f>
              <c:strCache>
                <c:ptCount val="1"/>
                <c:pt idx="0">
                  <c:v>Agriculture</c:v>
                </c:pt>
              </c:strCache>
            </c:strRef>
          </c:tx>
          <c:marker>
            <c:symbol val="none"/>
          </c:marker>
          <c:cat>
            <c:strRef>
              <c:f>TdR_63!$C$85:$AY$85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TdR_63!$C$86:$AY$86</c:f>
              <c:numCache>
                <c:formatCode>0.0%</c:formatCode>
                <c:ptCount val="49"/>
                <c:pt idx="0">
                  <c:v>1.2406714353047932E-2</c:v>
                </c:pt>
                <c:pt idx="1">
                  <c:v>1.2288364922182242E-2</c:v>
                </c:pt>
                <c:pt idx="2">
                  <c:v>1.2636167606577152E-2</c:v>
                </c:pt>
                <c:pt idx="3">
                  <c:v>6.0909714356767166E-3</c:v>
                </c:pt>
                <c:pt idx="4">
                  <c:v>1.0871726218121415E-2</c:v>
                </c:pt>
                <c:pt idx="5">
                  <c:v>1.7389736139201105E-2</c:v>
                </c:pt>
                <c:pt idx="6">
                  <c:v>2.0529713890124437E-2</c:v>
                </c:pt>
                <c:pt idx="7">
                  <c:v>1.1102040147454927E-2</c:v>
                </c:pt>
                <c:pt idx="8">
                  <c:v>1.8184917014820463E-2</c:v>
                </c:pt>
                <c:pt idx="9">
                  <c:v>1.7022010554362102E-2</c:v>
                </c:pt>
                <c:pt idx="10">
                  <c:v>2.5229535001681649E-2</c:v>
                </c:pt>
                <c:pt idx="11">
                  <c:v>2.2935671986626244E-2</c:v>
                </c:pt>
                <c:pt idx="12">
                  <c:v>1.1029315270137176E-2</c:v>
                </c:pt>
                <c:pt idx="13">
                  <c:v>1.2497369620645411E-2</c:v>
                </c:pt>
                <c:pt idx="14">
                  <c:v>1.7641141933152745E-2</c:v>
                </c:pt>
                <c:pt idx="15">
                  <c:v>1.0885474945853076E-2</c:v>
                </c:pt>
                <c:pt idx="16">
                  <c:v>1.2883461705123649E-2</c:v>
                </c:pt>
                <c:pt idx="17">
                  <c:v>1.290232207677532E-2</c:v>
                </c:pt>
                <c:pt idx="18">
                  <c:v>1.4010049512282545E-2</c:v>
                </c:pt>
                <c:pt idx="19">
                  <c:v>8.7478657473629654E-3</c:v>
                </c:pt>
                <c:pt idx="20">
                  <c:v>4.4278168835943489E-3</c:v>
                </c:pt>
                <c:pt idx="21">
                  <c:v>8.7082537361993038E-3</c:v>
                </c:pt>
                <c:pt idx="22">
                  <c:v>5.5090514087253939E-3</c:v>
                </c:pt>
                <c:pt idx="23">
                  <c:v>3.7970009113631087E-3</c:v>
                </c:pt>
                <c:pt idx="24">
                  <c:v>4.3215827410945807E-3</c:v>
                </c:pt>
                <c:pt idx="25">
                  <c:v>9.1064632390137415E-3</c:v>
                </c:pt>
                <c:pt idx="26">
                  <c:v>9.0438950522239037E-3</c:v>
                </c:pt>
                <c:pt idx="27">
                  <c:v>7.2041140198121547E-3</c:v>
                </c:pt>
                <c:pt idx="28">
                  <c:v>6.6855602459364467E-3</c:v>
                </c:pt>
                <c:pt idx="29">
                  <c:v>1.0823814526058861E-2</c:v>
                </c:pt>
                <c:pt idx="30">
                  <c:v>4.537043208398232E-3</c:v>
                </c:pt>
                <c:pt idx="31">
                  <c:v>4.0269743195660108E-3</c:v>
                </c:pt>
                <c:pt idx="32">
                  <c:v>5.8996206008401601E-3</c:v>
                </c:pt>
                <c:pt idx="33">
                  <c:v>7.5121823081672331E-3</c:v>
                </c:pt>
                <c:pt idx="34">
                  <c:v>3.7291755844227515E-3</c:v>
                </c:pt>
                <c:pt idx="35">
                  <c:v>3.3576296980360018E-3</c:v>
                </c:pt>
                <c:pt idx="36">
                  <c:v>3.6925713186461372E-3</c:v>
                </c:pt>
                <c:pt idx="37">
                  <c:v>1.148059295036244E-3</c:v>
                </c:pt>
                <c:pt idx="38">
                  <c:v>6.6452274815882277E-3</c:v>
                </c:pt>
                <c:pt idx="39">
                  <c:v>2.7637172245575082E-3</c:v>
                </c:pt>
                <c:pt idx="40">
                  <c:v>4.9687384355098169E-3</c:v>
                </c:pt>
                <c:pt idx="41">
                  <c:v>5.136969621033583E-3</c:v>
                </c:pt>
                <c:pt idx="42">
                  <c:v>2.6222961174950502E-3</c:v>
                </c:pt>
                <c:pt idx="43">
                  <c:v>2.5255216324939697E-3</c:v>
                </c:pt>
                <c:pt idx="44">
                  <c:v>3.3813534777265277E-3</c:v>
                </c:pt>
                <c:pt idx="45">
                  <c:v>3.5641837388566151E-3</c:v>
                </c:pt>
                <c:pt idx="46">
                  <c:v>5.894714259172768E-3</c:v>
                </c:pt>
                <c:pt idx="47">
                  <c:v>1.128274518122546E-3</c:v>
                </c:pt>
                <c:pt idx="48">
                  <c:v>1.8464598830334831E-3</c:v>
                </c:pt>
              </c:numCache>
            </c:numRef>
          </c:val>
          <c:smooth val="0"/>
          <c:extLst>
            <c:ext xmlns:c16="http://schemas.microsoft.com/office/drawing/2014/chart" uri="{C3380CC4-5D6E-409C-BE32-E72D297353CC}">
              <c16:uniqueId val="{00000000-ED7B-4622-9533-0C0B75C9B8BB}"/>
            </c:ext>
          </c:extLst>
        </c:ser>
        <c:ser>
          <c:idx val="1"/>
          <c:order val="1"/>
          <c:tx>
            <c:strRef>
              <c:f>TdR_63!$B$87</c:f>
              <c:strCache>
                <c:ptCount val="1"/>
                <c:pt idx="0">
                  <c:v>Industrie</c:v>
                </c:pt>
              </c:strCache>
            </c:strRef>
          </c:tx>
          <c:marker>
            <c:symbol val="none"/>
          </c:marker>
          <c:cat>
            <c:strRef>
              <c:f>TdR_63!$C$85:$AY$85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TdR_63!$C$87:$AY$87</c:f>
              <c:numCache>
                <c:formatCode>0.0%</c:formatCode>
                <c:ptCount val="49"/>
                <c:pt idx="0">
                  <c:v>5.5752970193286705E-2</c:v>
                </c:pt>
                <c:pt idx="1">
                  <c:v>5.7011753793412105E-2</c:v>
                </c:pt>
                <c:pt idx="2">
                  <c:v>5.1727415565934763E-2</c:v>
                </c:pt>
                <c:pt idx="3">
                  <c:v>5.2229710475095004E-2</c:v>
                </c:pt>
                <c:pt idx="4">
                  <c:v>4.7364026478017421E-2</c:v>
                </c:pt>
                <c:pt idx="5">
                  <c:v>4.6186192763936762E-2</c:v>
                </c:pt>
                <c:pt idx="6">
                  <c:v>4.2380057047694847E-2</c:v>
                </c:pt>
                <c:pt idx="7">
                  <c:v>4.4626652490959005E-2</c:v>
                </c:pt>
                <c:pt idx="8">
                  <c:v>4.5821218042410301E-2</c:v>
                </c:pt>
                <c:pt idx="9">
                  <c:v>4.6767873048420096E-2</c:v>
                </c:pt>
                <c:pt idx="10">
                  <c:v>4.8110745124392319E-2</c:v>
                </c:pt>
                <c:pt idx="11">
                  <c:v>4.8703389027536383E-2</c:v>
                </c:pt>
                <c:pt idx="12">
                  <c:v>4.9388721045701203E-2</c:v>
                </c:pt>
                <c:pt idx="13">
                  <c:v>5.0152854269382395E-2</c:v>
                </c:pt>
                <c:pt idx="14">
                  <c:v>4.8815263512279744E-2</c:v>
                </c:pt>
                <c:pt idx="15">
                  <c:v>5.0264648726875E-2</c:v>
                </c:pt>
                <c:pt idx="16">
                  <c:v>4.9390530161881739E-2</c:v>
                </c:pt>
                <c:pt idx="17">
                  <c:v>4.7344613379328569E-2</c:v>
                </c:pt>
                <c:pt idx="18">
                  <c:v>4.9292458023234717E-2</c:v>
                </c:pt>
                <c:pt idx="19">
                  <c:v>5.173848399503201E-2</c:v>
                </c:pt>
                <c:pt idx="20">
                  <c:v>5.0487218118127064E-2</c:v>
                </c:pt>
                <c:pt idx="21">
                  <c:v>5.4311612646328826E-2</c:v>
                </c:pt>
                <c:pt idx="22">
                  <c:v>4.9882136796154705E-2</c:v>
                </c:pt>
                <c:pt idx="23">
                  <c:v>5.4445725521240967E-2</c:v>
                </c:pt>
                <c:pt idx="24">
                  <c:v>5.5113061353823163E-2</c:v>
                </c:pt>
                <c:pt idx="25">
                  <c:v>6.0555920142397093E-2</c:v>
                </c:pt>
                <c:pt idx="26">
                  <c:v>6.4854082461204554E-2</c:v>
                </c:pt>
                <c:pt idx="27">
                  <c:v>6.4114404721525839E-2</c:v>
                </c:pt>
                <c:pt idx="28">
                  <c:v>6.5202466847387536E-2</c:v>
                </c:pt>
                <c:pt idx="29">
                  <c:v>6.4615555056547855E-2</c:v>
                </c:pt>
                <c:pt idx="30">
                  <c:v>6.3980970965137052E-2</c:v>
                </c:pt>
                <c:pt idx="31">
                  <c:v>6.3339614877730002E-2</c:v>
                </c:pt>
                <c:pt idx="32">
                  <c:v>6.4373464103702344E-2</c:v>
                </c:pt>
                <c:pt idx="33">
                  <c:v>6.2927112484279207E-2</c:v>
                </c:pt>
                <c:pt idx="34">
                  <c:v>5.9365771077626639E-2</c:v>
                </c:pt>
                <c:pt idx="35">
                  <c:v>5.7990787239623039E-2</c:v>
                </c:pt>
                <c:pt idx="36">
                  <c:v>3.8665684270416299E-2</c:v>
                </c:pt>
                <c:pt idx="37">
                  <c:v>3.6409311529975175E-2</c:v>
                </c:pt>
                <c:pt idx="38">
                  <c:v>4.8123087014039979E-2</c:v>
                </c:pt>
                <c:pt idx="39">
                  <c:v>5.1388080232146041E-2</c:v>
                </c:pt>
                <c:pt idx="40">
                  <c:v>5.0511671669713959E-2</c:v>
                </c:pt>
                <c:pt idx="41">
                  <c:v>5.1743806123900275E-2</c:v>
                </c:pt>
                <c:pt idx="42">
                  <c:v>5.1861324771776032E-2</c:v>
                </c:pt>
                <c:pt idx="43">
                  <c:v>5.8323727881135171E-2</c:v>
                </c:pt>
                <c:pt idx="44">
                  <c:v>5.9257879660696108E-2</c:v>
                </c:pt>
                <c:pt idx="45">
                  <c:v>5.8209288448802923E-2</c:v>
                </c:pt>
                <c:pt idx="46">
                  <c:v>5.8075829595569915E-2</c:v>
                </c:pt>
                <c:pt idx="47">
                  <c:v>5.9393976718279853E-2</c:v>
                </c:pt>
                <c:pt idx="48">
                  <c:v>5.6769065548220123E-2</c:v>
                </c:pt>
              </c:numCache>
            </c:numRef>
          </c:val>
          <c:smooth val="0"/>
          <c:extLst>
            <c:ext xmlns:c16="http://schemas.microsoft.com/office/drawing/2014/chart" uri="{C3380CC4-5D6E-409C-BE32-E72D297353CC}">
              <c16:uniqueId val="{00000001-ED7B-4622-9533-0C0B75C9B8BB}"/>
            </c:ext>
          </c:extLst>
        </c:ser>
        <c:ser>
          <c:idx val="2"/>
          <c:order val="2"/>
          <c:tx>
            <c:strRef>
              <c:f>TdR_63!$B$88</c:f>
              <c:strCache>
                <c:ptCount val="1"/>
                <c:pt idx="0">
                  <c:v>Construction</c:v>
                </c:pt>
              </c:strCache>
            </c:strRef>
          </c:tx>
          <c:marker>
            <c:symbol val="none"/>
          </c:marker>
          <c:cat>
            <c:strRef>
              <c:f>TdR_63!$C$85:$AY$85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TdR_63!$C$88:$AY$88</c:f>
              <c:numCache>
                <c:formatCode>0.0%</c:formatCode>
                <c:ptCount val="49"/>
                <c:pt idx="0">
                  <c:v>7.0666780742902446E-2</c:v>
                </c:pt>
                <c:pt idx="1">
                  <c:v>7.2776945695980685E-2</c:v>
                </c:pt>
                <c:pt idx="2">
                  <c:v>7.4430600531963251E-2</c:v>
                </c:pt>
                <c:pt idx="3">
                  <c:v>8.0970366214993483E-2</c:v>
                </c:pt>
                <c:pt idx="4">
                  <c:v>7.573430480321694E-2</c:v>
                </c:pt>
                <c:pt idx="5">
                  <c:v>7.1359309320870326E-2</c:v>
                </c:pt>
                <c:pt idx="6">
                  <c:v>7.0222147499320889E-2</c:v>
                </c:pt>
                <c:pt idx="7">
                  <c:v>7.0167660613655106E-2</c:v>
                </c:pt>
                <c:pt idx="8">
                  <c:v>7.2468495296375057E-2</c:v>
                </c:pt>
                <c:pt idx="9">
                  <c:v>7.4796978808771022E-2</c:v>
                </c:pt>
                <c:pt idx="10">
                  <c:v>7.638053365992642E-2</c:v>
                </c:pt>
                <c:pt idx="11">
                  <c:v>6.8236838325615348E-2</c:v>
                </c:pt>
                <c:pt idx="12">
                  <c:v>6.5778274959069877E-2</c:v>
                </c:pt>
                <c:pt idx="13">
                  <c:v>6.4467160423043929E-2</c:v>
                </c:pt>
                <c:pt idx="14">
                  <c:v>6.3126666491469419E-2</c:v>
                </c:pt>
                <c:pt idx="15">
                  <c:v>6.381837911616145E-2</c:v>
                </c:pt>
                <c:pt idx="16">
                  <c:v>6.3966924389485175E-2</c:v>
                </c:pt>
                <c:pt idx="17">
                  <c:v>6.5499075955023467E-2</c:v>
                </c:pt>
                <c:pt idx="18">
                  <c:v>6.5939862337108815E-2</c:v>
                </c:pt>
                <c:pt idx="19">
                  <c:v>6.5136407560128104E-2</c:v>
                </c:pt>
                <c:pt idx="20">
                  <c:v>5.1984492552591605E-2</c:v>
                </c:pt>
                <c:pt idx="21">
                  <c:v>6.5125346135859297E-2</c:v>
                </c:pt>
                <c:pt idx="22">
                  <c:v>7.1126196159857297E-2</c:v>
                </c:pt>
                <c:pt idx="23">
                  <c:v>8.0196021765616063E-2</c:v>
                </c:pt>
                <c:pt idx="24">
                  <c:v>8.5657024103188442E-2</c:v>
                </c:pt>
                <c:pt idx="25">
                  <c:v>8.2697356250916731E-2</c:v>
                </c:pt>
                <c:pt idx="26">
                  <c:v>8.2400801001373508E-2</c:v>
                </c:pt>
                <c:pt idx="27">
                  <c:v>8.2995980632108321E-2</c:v>
                </c:pt>
                <c:pt idx="28">
                  <c:v>8.0511652893291957E-2</c:v>
                </c:pt>
                <c:pt idx="29">
                  <c:v>7.8847248579168E-2</c:v>
                </c:pt>
                <c:pt idx="30">
                  <c:v>8.1198764480050464E-2</c:v>
                </c:pt>
                <c:pt idx="31">
                  <c:v>8.2518820898652159E-2</c:v>
                </c:pt>
                <c:pt idx="32">
                  <c:v>8.7482903768707793E-2</c:v>
                </c:pt>
                <c:pt idx="33">
                  <c:v>8.6641731021774235E-2</c:v>
                </c:pt>
                <c:pt idx="34">
                  <c:v>8.7106716620281091E-2</c:v>
                </c:pt>
                <c:pt idx="35">
                  <c:v>8.3075648592996057E-2</c:v>
                </c:pt>
                <c:pt idx="36">
                  <c:v>1.9708679270452546E-2</c:v>
                </c:pt>
                <c:pt idx="37">
                  <c:v>6.1425366699353993E-2</c:v>
                </c:pt>
                <c:pt idx="38">
                  <c:v>7.4231102738148314E-2</c:v>
                </c:pt>
                <c:pt idx="39">
                  <c:v>8.3425675725341833E-2</c:v>
                </c:pt>
                <c:pt idx="40">
                  <c:v>8.4311219541753621E-2</c:v>
                </c:pt>
                <c:pt idx="41">
                  <c:v>8.4262050788435197E-2</c:v>
                </c:pt>
                <c:pt idx="42">
                  <c:v>8.6138440274120306E-2</c:v>
                </c:pt>
                <c:pt idx="43">
                  <c:v>8.7794209149545083E-2</c:v>
                </c:pt>
                <c:pt idx="44">
                  <c:v>8.5687730299822074E-2</c:v>
                </c:pt>
                <c:pt idx="45">
                  <c:v>8.1904923660517548E-2</c:v>
                </c:pt>
                <c:pt idx="46">
                  <c:v>8.2060080947864017E-2</c:v>
                </c:pt>
                <c:pt idx="47">
                  <c:v>8.1657732562764276E-2</c:v>
                </c:pt>
                <c:pt idx="48">
                  <c:v>7.7604237360600875E-2</c:v>
                </c:pt>
              </c:numCache>
            </c:numRef>
          </c:val>
          <c:smooth val="0"/>
          <c:extLst>
            <c:ext xmlns:c16="http://schemas.microsoft.com/office/drawing/2014/chart" uri="{C3380CC4-5D6E-409C-BE32-E72D297353CC}">
              <c16:uniqueId val="{00000002-ED7B-4622-9533-0C0B75C9B8BB}"/>
            </c:ext>
          </c:extLst>
        </c:ser>
        <c:ser>
          <c:idx val="3"/>
          <c:order val="3"/>
          <c:tx>
            <c:strRef>
              <c:f>TdR_63!$B$89</c:f>
              <c:strCache>
                <c:ptCount val="1"/>
                <c:pt idx="0">
                  <c:v>Tertiaire marchand</c:v>
                </c:pt>
              </c:strCache>
            </c:strRef>
          </c:tx>
          <c:marker>
            <c:symbol val="none"/>
          </c:marker>
          <c:cat>
            <c:strRef>
              <c:f>TdR_63!$C$85:$AY$85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TdR_63!$C$89:$AY$89</c:f>
              <c:numCache>
                <c:formatCode>0.0%</c:formatCode>
                <c:ptCount val="49"/>
                <c:pt idx="0">
                  <c:v>1.6343333081128484E-2</c:v>
                </c:pt>
                <c:pt idx="1">
                  <c:v>1.6393825993828642E-2</c:v>
                </c:pt>
                <c:pt idx="2">
                  <c:v>1.5597522275263643E-2</c:v>
                </c:pt>
                <c:pt idx="3">
                  <c:v>1.4820688380022562E-2</c:v>
                </c:pt>
                <c:pt idx="4">
                  <c:v>1.4551257847627367E-2</c:v>
                </c:pt>
                <c:pt idx="5">
                  <c:v>1.4668288107139275E-2</c:v>
                </c:pt>
                <c:pt idx="6">
                  <c:v>1.487882889310462E-2</c:v>
                </c:pt>
                <c:pt idx="7">
                  <c:v>1.5112279675471397E-2</c:v>
                </c:pt>
                <c:pt idx="8">
                  <c:v>1.5827599605488178E-2</c:v>
                </c:pt>
                <c:pt idx="9">
                  <c:v>1.5103820911070175E-2</c:v>
                </c:pt>
                <c:pt idx="10">
                  <c:v>1.5822652809316246E-2</c:v>
                </c:pt>
                <c:pt idx="11">
                  <c:v>1.6064772646648202E-2</c:v>
                </c:pt>
                <c:pt idx="12">
                  <c:v>1.6156252922072799E-2</c:v>
                </c:pt>
                <c:pt idx="13">
                  <c:v>1.626939189666889E-2</c:v>
                </c:pt>
                <c:pt idx="14">
                  <c:v>1.6204969410013433E-2</c:v>
                </c:pt>
                <c:pt idx="15">
                  <c:v>1.5763999714189927E-2</c:v>
                </c:pt>
                <c:pt idx="16">
                  <c:v>1.6474189215461985E-2</c:v>
                </c:pt>
                <c:pt idx="17">
                  <c:v>1.7650299886579145E-2</c:v>
                </c:pt>
                <c:pt idx="18">
                  <c:v>1.8774528855549446E-2</c:v>
                </c:pt>
                <c:pt idx="19">
                  <c:v>1.7199878536567459E-2</c:v>
                </c:pt>
                <c:pt idx="20">
                  <c:v>1.8296672453118074E-2</c:v>
                </c:pt>
                <c:pt idx="21">
                  <c:v>1.9711986131632209E-2</c:v>
                </c:pt>
                <c:pt idx="22">
                  <c:v>1.8751445520630114E-2</c:v>
                </c:pt>
                <c:pt idx="23">
                  <c:v>2.2994378421325127E-2</c:v>
                </c:pt>
                <c:pt idx="24">
                  <c:v>2.2615431414604391E-2</c:v>
                </c:pt>
                <c:pt idx="25">
                  <c:v>2.3080717399874676E-2</c:v>
                </c:pt>
                <c:pt idx="26">
                  <c:v>2.265147758752753E-2</c:v>
                </c:pt>
                <c:pt idx="27">
                  <c:v>2.3161698831090729E-2</c:v>
                </c:pt>
                <c:pt idx="28">
                  <c:v>2.4305113370057994E-2</c:v>
                </c:pt>
                <c:pt idx="29">
                  <c:v>2.3574674986868088E-2</c:v>
                </c:pt>
                <c:pt idx="30">
                  <c:v>2.4225154010731831E-2</c:v>
                </c:pt>
                <c:pt idx="31">
                  <c:v>2.2603106148232539E-2</c:v>
                </c:pt>
                <c:pt idx="32">
                  <c:v>2.4712431967662006E-2</c:v>
                </c:pt>
                <c:pt idx="33">
                  <c:v>2.534353185976226E-2</c:v>
                </c:pt>
                <c:pt idx="34">
                  <c:v>2.6302472474530627E-2</c:v>
                </c:pt>
                <c:pt idx="35">
                  <c:v>2.6187301628462525E-2</c:v>
                </c:pt>
                <c:pt idx="36">
                  <c:v>1.8218603432055908E-2</c:v>
                </c:pt>
                <c:pt idx="37">
                  <c:v>2.2604858696162636E-2</c:v>
                </c:pt>
                <c:pt idx="38">
                  <c:v>2.5333448675533877E-2</c:v>
                </c:pt>
                <c:pt idx="39">
                  <c:v>2.5134718525675191E-2</c:v>
                </c:pt>
                <c:pt idx="40">
                  <c:v>2.5456075288479572E-2</c:v>
                </c:pt>
                <c:pt idx="41">
                  <c:v>2.6545563463834177E-2</c:v>
                </c:pt>
                <c:pt idx="42">
                  <c:v>2.693770162820476E-2</c:v>
                </c:pt>
                <c:pt idx="43">
                  <c:v>2.7853844161942622E-2</c:v>
                </c:pt>
                <c:pt idx="44">
                  <c:v>2.7685900955232611E-2</c:v>
                </c:pt>
                <c:pt idx="45">
                  <c:v>2.7436554303067236E-2</c:v>
                </c:pt>
                <c:pt idx="46">
                  <c:v>2.7929307636687772E-2</c:v>
                </c:pt>
                <c:pt idx="47">
                  <c:v>2.8400702025263565E-2</c:v>
                </c:pt>
                <c:pt idx="48">
                  <c:v>2.6699408285395236E-2</c:v>
                </c:pt>
              </c:numCache>
            </c:numRef>
          </c:val>
          <c:smooth val="0"/>
          <c:extLst>
            <c:ext xmlns:c16="http://schemas.microsoft.com/office/drawing/2014/chart" uri="{C3380CC4-5D6E-409C-BE32-E72D297353CC}">
              <c16:uniqueId val="{00000003-ED7B-4622-9533-0C0B75C9B8BB}"/>
            </c:ext>
          </c:extLst>
        </c:ser>
        <c:ser>
          <c:idx val="4"/>
          <c:order val="4"/>
          <c:tx>
            <c:strRef>
              <c:f>TdR_63!$B$90</c:f>
              <c:strCache>
                <c:ptCount val="1"/>
                <c:pt idx="0">
                  <c:v>Tertiaire non marchand</c:v>
                </c:pt>
              </c:strCache>
            </c:strRef>
          </c:tx>
          <c:marker>
            <c:symbol val="none"/>
          </c:marker>
          <c:cat>
            <c:strRef>
              <c:f>TdR_63!$C$85:$AY$85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TdR_63!$C$90:$AY$90</c:f>
              <c:numCache>
                <c:formatCode>0.0%</c:formatCode>
                <c:ptCount val="49"/>
                <c:pt idx="0">
                  <c:v>1.2257912954031247E-3</c:v>
                </c:pt>
                <c:pt idx="1">
                  <c:v>1.2538503531993586E-3</c:v>
                </c:pt>
                <c:pt idx="2">
                  <c:v>1.2692295324614989E-3</c:v>
                </c:pt>
                <c:pt idx="3">
                  <c:v>1.3312057142214802E-3</c:v>
                </c:pt>
                <c:pt idx="4">
                  <c:v>1.30213471401315E-3</c:v>
                </c:pt>
                <c:pt idx="5">
                  <c:v>1.0206238272229581E-3</c:v>
                </c:pt>
                <c:pt idx="6">
                  <c:v>9.8036627863109941E-4</c:v>
                </c:pt>
                <c:pt idx="7">
                  <c:v>8.3513585103461266E-4</c:v>
                </c:pt>
                <c:pt idx="8">
                  <c:v>1.0039661901156563E-3</c:v>
                </c:pt>
                <c:pt idx="9">
                  <c:v>9.2616770554237332E-4</c:v>
                </c:pt>
                <c:pt idx="10">
                  <c:v>7.9293807390943833E-4</c:v>
                </c:pt>
                <c:pt idx="11">
                  <c:v>8.9255350577470307E-4</c:v>
                </c:pt>
                <c:pt idx="12">
                  <c:v>6.9698998504914476E-4</c:v>
                </c:pt>
                <c:pt idx="13">
                  <c:v>8.2912977932063381E-4</c:v>
                </c:pt>
                <c:pt idx="14">
                  <c:v>8.1890637094282723E-4</c:v>
                </c:pt>
                <c:pt idx="15">
                  <c:v>9.4807328804078275E-4</c:v>
                </c:pt>
                <c:pt idx="16">
                  <c:v>9.6133425309110709E-4</c:v>
                </c:pt>
                <c:pt idx="17">
                  <c:v>9.1170042178091183E-4</c:v>
                </c:pt>
                <c:pt idx="18">
                  <c:v>1.1096399137101426E-3</c:v>
                </c:pt>
                <c:pt idx="19">
                  <c:v>9.6001081643190263E-4</c:v>
                </c:pt>
                <c:pt idx="20">
                  <c:v>1.1814466807154942E-3</c:v>
                </c:pt>
                <c:pt idx="21">
                  <c:v>1.3406942597513803E-3</c:v>
                </c:pt>
                <c:pt idx="22">
                  <c:v>1.0098698871811678E-3</c:v>
                </c:pt>
                <c:pt idx="23">
                  <c:v>1.0913745915239344E-3</c:v>
                </c:pt>
                <c:pt idx="24">
                  <c:v>1.3051523099475461E-3</c:v>
                </c:pt>
                <c:pt idx="25">
                  <c:v>1.4319808953152859E-3</c:v>
                </c:pt>
                <c:pt idx="26">
                  <c:v>1.4679187370149533E-3</c:v>
                </c:pt>
                <c:pt idx="27">
                  <c:v>1.3143520300071623E-3</c:v>
                </c:pt>
                <c:pt idx="28">
                  <c:v>1.4646982876728534E-3</c:v>
                </c:pt>
                <c:pt idx="29">
                  <c:v>1.3489965129219795E-3</c:v>
                </c:pt>
                <c:pt idx="30">
                  <c:v>1.4291544389044388E-3</c:v>
                </c:pt>
                <c:pt idx="31">
                  <c:v>1.8165277108253268E-3</c:v>
                </c:pt>
                <c:pt idx="32">
                  <c:v>1.8460853335007738E-3</c:v>
                </c:pt>
                <c:pt idx="33">
                  <c:v>1.5463361793142602E-3</c:v>
                </c:pt>
                <c:pt idx="34">
                  <c:v>1.6193277010660726E-3</c:v>
                </c:pt>
                <c:pt idx="35">
                  <c:v>1.9660524528319727E-3</c:v>
                </c:pt>
                <c:pt idx="36">
                  <c:v>1.4894359225041899E-3</c:v>
                </c:pt>
                <c:pt idx="37">
                  <c:v>1.541975986340798E-3</c:v>
                </c:pt>
                <c:pt idx="38">
                  <c:v>2.4121231773137925E-3</c:v>
                </c:pt>
                <c:pt idx="39">
                  <c:v>3.1409524441303183E-3</c:v>
                </c:pt>
                <c:pt idx="40">
                  <c:v>6.3568125404862641E-3</c:v>
                </c:pt>
                <c:pt idx="41">
                  <c:v>6.9460379222845382E-3</c:v>
                </c:pt>
                <c:pt idx="42">
                  <c:v>7.3372094172985394E-3</c:v>
                </c:pt>
                <c:pt idx="43">
                  <c:v>7.1246104189589196E-3</c:v>
                </c:pt>
                <c:pt idx="44">
                  <c:v>7.2057150617029645E-3</c:v>
                </c:pt>
                <c:pt idx="45">
                  <c:v>6.5466348584708187E-3</c:v>
                </c:pt>
                <c:pt idx="46">
                  <c:v>6.1108101802009995E-3</c:v>
                </c:pt>
                <c:pt idx="47">
                  <c:v>6.5851080569169027E-3</c:v>
                </c:pt>
                <c:pt idx="48">
                  <c:v>5.7637277447995577E-3</c:v>
                </c:pt>
              </c:numCache>
            </c:numRef>
          </c:val>
          <c:smooth val="0"/>
          <c:extLst>
            <c:ext xmlns:c16="http://schemas.microsoft.com/office/drawing/2014/chart" uri="{C3380CC4-5D6E-409C-BE32-E72D297353CC}">
              <c16:uniqueId val="{00000004-ED7B-4622-9533-0C0B75C9B8BB}"/>
            </c:ext>
          </c:extLst>
        </c:ser>
        <c:dLbls>
          <c:showLegendKey val="0"/>
          <c:showVal val="0"/>
          <c:showCatName val="0"/>
          <c:showSerName val="0"/>
          <c:showPercent val="0"/>
          <c:showBubbleSize val="0"/>
        </c:dLbls>
        <c:smooth val="0"/>
        <c:axId val="152237568"/>
        <c:axId val="152239104"/>
      </c:lineChart>
      <c:catAx>
        <c:axId val="152237568"/>
        <c:scaling>
          <c:orientation val="minMax"/>
        </c:scaling>
        <c:delete val="0"/>
        <c:axPos val="b"/>
        <c:numFmt formatCode="General" sourceLinked="0"/>
        <c:majorTickMark val="out"/>
        <c:minorTickMark val="none"/>
        <c:tickLblPos val="nextTo"/>
        <c:crossAx val="152239104"/>
        <c:crosses val="autoZero"/>
        <c:auto val="1"/>
        <c:lblAlgn val="ctr"/>
        <c:lblOffset val="100"/>
        <c:noMultiLvlLbl val="0"/>
      </c:catAx>
      <c:valAx>
        <c:axId val="152239104"/>
        <c:scaling>
          <c:orientation val="minMax"/>
        </c:scaling>
        <c:delete val="0"/>
        <c:axPos val="l"/>
        <c:majorGridlines/>
        <c:numFmt formatCode="0.0%" sourceLinked="1"/>
        <c:majorTickMark val="out"/>
        <c:minorTickMark val="none"/>
        <c:tickLblPos val="nextTo"/>
        <c:crossAx val="15223756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TdR_63!$B$86</c:f>
              <c:strCache>
                <c:ptCount val="1"/>
                <c:pt idx="0">
                  <c:v>Agriculture</c:v>
                </c:pt>
              </c:strCache>
            </c:strRef>
          </c:tx>
          <c:marker>
            <c:symbol val="none"/>
          </c:marker>
          <c:cat>
            <c:strRef>
              <c:f>TdR_63!$C$85:$AZ$85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TdR_63!$C$86:$AZ$86</c:f>
              <c:numCache>
                <c:formatCode>0.0%</c:formatCode>
                <c:ptCount val="50"/>
                <c:pt idx="0">
                  <c:v>1.2406714353047932E-2</c:v>
                </c:pt>
                <c:pt idx="1">
                  <c:v>1.2288364922182242E-2</c:v>
                </c:pt>
                <c:pt idx="2">
                  <c:v>1.2636167606577152E-2</c:v>
                </c:pt>
                <c:pt idx="3">
                  <c:v>6.0909714356767166E-3</c:v>
                </c:pt>
                <c:pt idx="4">
                  <c:v>1.0871726218121415E-2</c:v>
                </c:pt>
                <c:pt idx="5">
                  <c:v>1.7389736139201105E-2</c:v>
                </c:pt>
                <c:pt idx="6">
                  <c:v>2.0529713890124437E-2</c:v>
                </c:pt>
                <c:pt idx="7">
                  <c:v>1.1102040147454927E-2</c:v>
                </c:pt>
                <c:pt idx="8">
                  <c:v>1.8184917014820463E-2</c:v>
                </c:pt>
                <c:pt idx="9">
                  <c:v>1.7022010554362102E-2</c:v>
                </c:pt>
                <c:pt idx="10">
                  <c:v>2.5229535001681649E-2</c:v>
                </c:pt>
                <c:pt idx="11">
                  <c:v>2.2935671986626244E-2</c:v>
                </c:pt>
                <c:pt idx="12">
                  <c:v>1.1029315270137176E-2</c:v>
                </c:pt>
                <c:pt idx="13">
                  <c:v>1.2497369620645411E-2</c:v>
                </c:pt>
                <c:pt idx="14">
                  <c:v>1.7641141933152745E-2</c:v>
                </c:pt>
                <c:pt idx="15">
                  <c:v>1.0885474945853076E-2</c:v>
                </c:pt>
                <c:pt idx="16">
                  <c:v>1.2883461705123649E-2</c:v>
                </c:pt>
                <c:pt idx="17">
                  <c:v>1.290232207677532E-2</c:v>
                </c:pt>
                <c:pt idx="18">
                  <c:v>1.4010049512282545E-2</c:v>
                </c:pt>
                <c:pt idx="19">
                  <c:v>8.7478657473629654E-3</c:v>
                </c:pt>
                <c:pt idx="20">
                  <c:v>4.4278168835943489E-3</c:v>
                </c:pt>
                <c:pt idx="21">
                  <c:v>8.7082537361993038E-3</c:v>
                </c:pt>
                <c:pt idx="22">
                  <c:v>5.5090514087253939E-3</c:v>
                </c:pt>
                <c:pt idx="23">
                  <c:v>3.7970009113631087E-3</c:v>
                </c:pt>
                <c:pt idx="24">
                  <c:v>4.3215827410945807E-3</c:v>
                </c:pt>
                <c:pt idx="25">
                  <c:v>9.1064632390137415E-3</c:v>
                </c:pt>
                <c:pt idx="26">
                  <c:v>9.0438950522239037E-3</c:v>
                </c:pt>
                <c:pt idx="27">
                  <c:v>7.2041140198121547E-3</c:v>
                </c:pt>
                <c:pt idx="28">
                  <c:v>6.6855602459364467E-3</c:v>
                </c:pt>
                <c:pt idx="29">
                  <c:v>1.0823814526058861E-2</c:v>
                </c:pt>
                <c:pt idx="30">
                  <c:v>4.537043208398232E-3</c:v>
                </c:pt>
                <c:pt idx="31">
                  <c:v>4.0269743195660108E-3</c:v>
                </c:pt>
                <c:pt idx="32">
                  <c:v>5.8996206008401601E-3</c:v>
                </c:pt>
                <c:pt idx="33">
                  <c:v>7.5121823081672331E-3</c:v>
                </c:pt>
                <c:pt idx="34">
                  <c:v>3.7291755844227515E-3</c:v>
                </c:pt>
                <c:pt idx="35">
                  <c:v>3.3576296980360018E-3</c:v>
                </c:pt>
                <c:pt idx="36">
                  <c:v>3.6925713186461372E-3</c:v>
                </c:pt>
                <c:pt idx="37">
                  <c:v>1.148059295036244E-3</c:v>
                </c:pt>
                <c:pt idx="38">
                  <c:v>6.6452274815882277E-3</c:v>
                </c:pt>
                <c:pt idx="39">
                  <c:v>2.7637172245575082E-3</c:v>
                </c:pt>
                <c:pt idx="40">
                  <c:v>4.9687384355098169E-3</c:v>
                </c:pt>
                <c:pt idx="41">
                  <c:v>5.136969621033583E-3</c:v>
                </c:pt>
                <c:pt idx="42">
                  <c:v>2.6222961174950502E-3</c:v>
                </c:pt>
                <c:pt idx="43">
                  <c:v>2.5255216324939697E-3</c:v>
                </c:pt>
                <c:pt idx="44">
                  <c:v>3.3813534777265277E-3</c:v>
                </c:pt>
                <c:pt idx="45">
                  <c:v>3.5641837388566151E-3</c:v>
                </c:pt>
                <c:pt idx="46">
                  <c:v>5.894714259172768E-3</c:v>
                </c:pt>
                <c:pt idx="47">
                  <c:v>1.128274518122546E-3</c:v>
                </c:pt>
                <c:pt idx="48">
                  <c:v>1.8464598830334831E-3</c:v>
                </c:pt>
                <c:pt idx="49">
                  <c:v>3.2758117713298459E-3</c:v>
                </c:pt>
              </c:numCache>
            </c:numRef>
          </c:val>
          <c:smooth val="0"/>
          <c:extLst>
            <c:ext xmlns:c16="http://schemas.microsoft.com/office/drawing/2014/chart" uri="{C3380CC4-5D6E-409C-BE32-E72D297353CC}">
              <c16:uniqueId val="{00000000-ED13-4233-8038-202B2FE61CB0}"/>
            </c:ext>
          </c:extLst>
        </c:ser>
        <c:ser>
          <c:idx val="1"/>
          <c:order val="1"/>
          <c:tx>
            <c:strRef>
              <c:f>TdR_63!$B$87</c:f>
              <c:strCache>
                <c:ptCount val="1"/>
                <c:pt idx="0">
                  <c:v>Industrie</c:v>
                </c:pt>
              </c:strCache>
            </c:strRef>
          </c:tx>
          <c:marker>
            <c:symbol val="none"/>
          </c:marker>
          <c:cat>
            <c:strRef>
              <c:f>TdR_63!$C$85:$AZ$85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TdR_63!$C$87:$AZ$87</c:f>
              <c:numCache>
                <c:formatCode>0.0%</c:formatCode>
                <c:ptCount val="50"/>
                <c:pt idx="0">
                  <c:v>5.5752970193286705E-2</c:v>
                </c:pt>
                <c:pt idx="1">
                  <c:v>5.7011753793412105E-2</c:v>
                </c:pt>
                <c:pt idx="2">
                  <c:v>5.1727415565934763E-2</c:v>
                </c:pt>
                <c:pt idx="3">
                  <c:v>5.2229710475095004E-2</c:v>
                </c:pt>
                <c:pt idx="4">
                  <c:v>4.7364026478017421E-2</c:v>
                </c:pt>
                <c:pt idx="5">
                  <c:v>4.6186192763936762E-2</c:v>
                </c:pt>
                <c:pt idx="6">
                  <c:v>4.2380057047694847E-2</c:v>
                </c:pt>
                <c:pt idx="7">
                  <c:v>4.4626652490959005E-2</c:v>
                </c:pt>
                <c:pt idx="8">
                  <c:v>4.5821218042410301E-2</c:v>
                </c:pt>
                <c:pt idx="9">
                  <c:v>4.6767873048420096E-2</c:v>
                </c:pt>
                <c:pt idx="10">
                  <c:v>4.8110745124392319E-2</c:v>
                </c:pt>
                <c:pt idx="11">
                  <c:v>4.8703389027536383E-2</c:v>
                </c:pt>
                <c:pt idx="12">
                  <c:v>4.9388721045701203E-2</c:v>
                </c:pt>
                <c:pt idx="13">
                  <c:v>5.0152854269382395E-2</c:v>
                </c:pt>
                <c:pt idx="14">
                  <c:v>4.8815263512279744E-2</c:v>
                </c:pt>
                <c:pt idx="15">
                  <c:v>5.0264648726875E-2</c:v>
                </c:pt>
                <c:pt idx="16">
                  <c:v>4.9390530161881739E-2</c:v>
                </c:pt>
                <c:pt idx="17">
                  <c:v>4.7344613379328569E-2</c:v>
                </c:pt>
                <c:pt idx="18">
                  <c:v>4.9292458023234717E-2</c:v>
                </c:pt>
                <c:pt idx="19">
                  <c:v>5.173848399503201E-2</c:v>
                </c:pt>
                <c:pt idx="20">
                  <c:v>5.0487218118127064E-2</c:v>
                </c:pt>
                <c:pt idx="21">
                  <c:v>5.4311612646328826E-2</c:v>
                </c:pt>
                <c:pt idx="22">
                  <c:v>4.9882136796154705E-2</c:v>
                </c:pt>
                <c:pt idx="23">
                  <c:v>5.4445725521240967E-2</c:v>
                </c:pt>
                <c:pt idx="24">
                  <c:v>5.5113061353823163E-2</c:v>
                </c:pt>
                <c:pt idx="25">
                  <c:v>6.0555920142397093E-2</c:v>
                </c:pt>
                <c:pt idx="26">
                  <c:v>6.4854082461204554E-2</c:v>
                </c:pt>
                <c:pt idx="27">
                  <c:v>6.4114404721525839E-2</c:v>
                </c:pt>
                <c:pt idx="28">
                  <c:v>6.5202466847387536E-2</c:v>
                </c:pt>
                <c:pt idx="29">
                  <c:v>6.4615555056547855E-2</c:v>
                </c:pt>
                <c:pt idx="30">
                  <c:v>6.3980970965137052E-2</c:v>
                </c:pt>
                <c:pt idx="31">
                  <c:v>6.3339614877730002E-2</c:v>
                </c:pt>
                <c:pt idx="32">
                  <c:v>6.4373464103702344E-2</c:v>
                </c:pt>
                <c:pt idx="33">
                  <c:v>6.2927112484279207E-2</c:v>
                </c:pt>
                <c:pt idx="34">
                  <c:v>5.9365771077626639E-2</c:v>
                </c:pt>
                <c:pt idx="35">
                  <c:v>5.7990787239623039E-2</c:v>
                </c:pt>
                <c:pt idx="36">
                  <c:v>3.8665684270416299E-2</c:v>
                </c:pt>
                <c:pt idx="37">
                  <c:v>3.6409311529975175E-2</c:v>
                </c:pt>
                <c:pt idx="38">
                  <c:v>4.8123087014039979E-2</c:v>
                </c:pt>
                <c:pt idx="39">
                  <c:v>5.1388080232146041E-2</c:v>
                </c:pt>
                <c:pt idx="40">
                  <c:v>5.0511671669713959E-2</c:v>
                </c:pt>
                <c:pt idx="41">
                  <c:v>5.1743806123900275E-2</c:v>
                </c:pt>
                <c:pt idx="42">
                  <c:v>5.1861324771776032E-2</c:v>
                </c:pt>
                <c:pt idx="43">
                  <c:v>5.8323727881135171E-2</c:v>
                </c:pt>
                <c:pt idx="44">
                  <c:v>5.9257879660696108E-2</c:v>
                </c:pt>
                <c:pt idx="45">
                  <c:v>5.8209288448802923E-2</c:v>
                </c:pt>
                <c:pt idx="46">
                  <c:v>5.8075829595569915E-2</c:v>
                </c:pt>
                <c:pt idx="47">
                  <c:v>5.9393976718279853E-2</c:v>
                </c:pt>
                <c:pt idx="48">
                  <c:v>5.6769065548220123E-2</c:v>
                </c:pt>
                <c:pt idx="49">
                  <c:v>5.7085908925116016E-2</c:v>
                </c:pt>
              </c:numCache>
            </c:numRef>
          </c:val>
          <c:smooth val="0"/>
          <c:extLst>
            <c:ext xmlns:c16="http://schemas.microsoft.com/office/drawing/2014/chart" uri="{C3380CC4-5D6E-409C-BE32-E72D297353CC}">
              <c16:uniqueId val="{00000001-ED13-4233-8038-202B2FE61CB0}"/>
            </c:ext>
          </c:extLst>
        </c:ser>
        <c:ser>
          <c:idx val="2"/>
          <c:order val="2"/>
          <c:tx>
            <c:strRef>
              <c:f>TdR_63!$B$88</c:f>
              <c:strCache>
                <c:ptCount val="1"/>
                <c:pt idx="0">
                  <c:v>Construction</c:v>
                </c:pt>
              </c:strCache>
            </c:strRef>
          </c:tx>
          <c:marker>
            <c:symbol val="none"/>
          </c:marker>
          <c:cat>
            <c:strRef>
              <c:f>TdR_63!$C$85:$AZ$85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TdR_63!$C$88:$AZ$88</c:f>
              <c:numCache>
                <c:formatCode>0.0%</c:formatCode>
                <c:ptCount val="50"/>
                <c:pt idx="0">
                  <c:v>7.0666780742902446E-2</c:v>
                </c:pt>
                <c:pt idx="1">
                  <c:v>7.2776945695980685E-2</c:v>
                </c:pt>
                <c:pt idx="2">
                  <c:v>7.4430600531963251E-2</c:v>
                </c:pt>
                <c:pt idx="3">
                  <c:v>8.0970366214993483E-2</c:v>
                </c:pt>
                <c:pt idx="4">
                  <c:v>7.573430480321694E-2</c:v>
                </c:pt>
                <c:pt idx="5">
                  <c:v>7.1359309320870326E-2</c:v>
                </c:pt>
                <c:pt idx="6">
                  <c:v>7.0222147499320889E-2</c:v>
                </c:pt>
                <c:pt idx="7">
                  <c:v>7.0167660613655106E-2</c:v>
                </c:pt>
                <c:pt idx="8">
                  <c:v>7.2468495296375057E-2</c:v>
                </c:pt>
                <c:pt idx="9">
                  <c:v>7.4796978808771022E-2</c:v>
                </c:pt>
                <c:pt idx="10">
                  <c:v>7.638053365992642E-2</c:v>
                </c:pt>
                <c:pt idx="11">
                  <c:v>6.8236838325615348E-2</c:v>
                </c:pt>
                <c:pt idx="12">
                  <c:v>6.5778274959069877E-2</c:v>
                </c:pt>
                <c:pt idx="13">
                  <c:v>6.4467160423043929E-2</c:v>
                </c:pt>
                <c:pt idx="14">
                  <c:v>6.3126666491469419E-2</c:v>
                </c:pt>
                <c:pt idx="15">
                  <c:v>6.381837911616145E-2</c:v>
                </c:pt>
                <c:pt idx="16">
                  <c:v>6.3966924389485175E-2</c:v>
                </c:pt>
                <c:pt idx="17">
                  <c:v>6.5499075955023467E-2</c:v>
                </c:pt>
                <c:pt idx="18">
                  <c:v>6.5939862337108815E-2</c:v>
                </c:pt>
                <c:pt idx="19">
                  <c:v>6.5136407560128104E-2</c:v>
                </c:pt>
                <c:pt idx="20">
                  <c:v>5.1984492552591605E-2</c:v>
                </c:pt>
                <c:pt idx="21">
                  <c:v>6.5125346135859297E-2</c:v>
                </c:pt>
                <c:pt idx="22">
                  <c:v>7.1126196159857297E-2</c:v>
                </c:pt>
                <c:pt idx="23">
                  <c:v>8.0196021765616063E-2</c:v>
                </c:pt>
                <c:pt idx="24">
                  <c:v>8.5657024103188442E-2</c:v>
                </c:pt>
                <c:pt idx="25">
                  <c:v>8.2697356250916731E-2</c:v>
                </c:pt>
                <c:pt idx="26">
                  <c:v>8.2400801001373508E-2</c:v>
                </c:pt>
                <c:pt idx="27">
                  <c:v>8.2995980632108321E-2</c:v>
                </c:pt>
                <c:pt idx="28">
                  <c:v>8.0511652893291957E-2</c:v>
                </c:pt>
                <c:pt idx="29">
                  <c:v>7.8847248579168E-2</c:v>
                </c:pt>
                <c:pt idx="30">
                  <c:v>8.1198764480050464E-2</c:v>
                </c:pt>
                <c:pt idx="31">
                  <c:v>8.2518820898652159E-2</c:v>
                </c:pt>
                <c:pt idx="32">
                  <c:v>8.7482903768707793E-2</c:v>
                </c:pt>
                <c:pt idx="33">
                  <c:v>8.6641731021774235E-2</c:v>
                </c:pt>
                <c:pt idx="34">
                  <c:v>8.7106716620281091E-2</c:v>
                </c:pt>
                <c:pt idx="35">
                  <c:v>8.3075648592996057E-2</c:v>
                </c:pt>
                <c:pt idx="36">
                  <c:v>1.9708679270452546E-2</c:v>
                </c:pt>
                <c:pt idx="37">
                  <c:v>6.1425366699353993E-2</c:v>
                </c:pt>
                <c:pt idx="38">
                  <c:v>7.4231102738148314E-2</c:v>
                </c:pt>
                <c:pt idx="39">
                  <c:v>8.3425675725341833E-2</c:v>
                </c:pt>
                <c:pt idx="40">
                  <c:v>8.4311219541753621E-2</c:v>
                </c:pt>
                <c:pt idx="41">
                  <c:v>8.4262050788435197E-2</c:v>
                </c:pt>
                <c:pt idx="42">
                  <c:v>8.6138440274120306E-2</c:v>
                </c:pt>
                <c:pt idx="43">
                  <c:v>8.7794209149545083E-2</c:v>
                </c:pt>
                <c:pt idx="44">
                  <c:v>8.5687730299822074E-2</c:v>
                </c:pt>
                <c:pt idx="45">
                  <c:v>8.1904923660517548E-2</c:v>
                </c:pt>
                <c:pt idx="46">
                  <c:v>8.2060080947864017E-2</c:v>
                </c:pt>
                <c:pt idx="47">
                  <c:v>8.1657732562764276E-2</c:v>
                </c:pt>
                <c:pt idx="48">
                  <c:v>7.7604237360600875E-2</c:v>
                </c:pt>
                <c:pt idx="49">
                  <c:v>7.701283142584732E-2</c:v>
                </c:pt>
              </c:numCache>
            </c:numRef>
          </c:val>
          <c:smooth val="0"/>
          <c:extLst>
            <c:ext xmlns:c16="http://schemas.microsoft.com/office/drawing/2014/chart" uri="{C3380CC4-5D6E-409C-BE32-E72D297353CC}">
              <c16:uniqueId val="{00000002-ED13-4233-8038-202B2FE61CB0}"/>
            </c:ext>
          </c:extLst>
        </c:ser>
        <c:ser>
          <c:idx val="3"/>
          <c:order val="3"/>
          <c:tx>
            <c:strRef>
              <c:f>TdR_63!$B$89</c:f>
              <c:strCache>
                <c:ptCount val="1"/>
                <c:pt idx="0">
                  <c:v>Tertiaire marchand</c:v>
                </c:pt>
              </c:strCache>
            </c:strRef>
          </c:tx>
          <c:marker>
            <c:symbol val="none"/>
          </c:marker>
          <c:cat>
            <c:strRef>
              <c:f>TdR_63!$C$85:$AZ$85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TdR_63!$C$89:$AZ$89</c:f>
              <c:numCache>
                <c:formatCode>0.0%</c:formatCode>
                <c:ptCount val="50"/>
                <c:pt idx="0">
                  <c:v>1.6343333081128484E-2</c:v>
                </c:pt>
                <c:pt idx="1">
                  <c:v>1.6393825993828642E-2</c:v>
                </c:pt>
                <c:pt idx="2">
                  <c:v>1.5597522275263643E-2</c:v>
                </c:pt>
                <c:pt idx="3">
                  <c:v>1.4820688380022562E-2</c:v>
                </c:pt>
                <c:pt idx="4">
                  <c:v>1.4551257847627367E-2</c:v>
                </c:pt>
                <c:pt idx="5">
                  <c:v>1.4668288107139275E-2</c:v>
                </c:pt>
                <c:pt idx="6">
                  <c:v>1.487882889310462E-2</c:v>
                </c:pt>
                <c:pt idx="7">
                  <c:v>1.5112279675471397E-2</c:v>
                </c:pt>
                <c:pt idx="8">
                  <c:v>1.5827599605488178E-2</c:v>
                </c:pt>
                <c:pt idx="9">
                  <c:v>1.5103820911070175E-2</c:v>
                </c:pt>
                <c:pt idx="10">
                  <c:v>1.5822652809316246E-2</c:v>
                </c:pt>
                <c:pt idx="11">
                  <c:v>1.6064772646648202E-2</c:v>
                </c:pt>
                <c:pt idx="12">
                  <c:v>1.6156252922072799E-2</c:v>
                </c:pt>
                <c:pt idx="13">
                  <c:v>1.626939189666889E-2</c:v>
                </c:pt>
                <c:pt idx="14">
                  <c:v>1.6204969410013433E-2</c:v>
                </c:pt>
                <c:pt idx="15">
                  <c:v>1.5763999714189927E-2</c:v>
                </c:pt>
                <c:pt idx="16">
                  <c:v>1.6474189215461985E-2</c:v>
                </c:pt>
                <c:pt idx="17">
                  <c:v>1.7650299886579145E-2</c:v>
                </c:pt>
                <c:pt idx="18">
                  <c:v>1.8774528855549446E-2</c:v>
                </c:pt>
                <c:pt idx="19">
                  <c:v>1.7199878536567459E-2</c:v>
                </c:pt>
                <c:pt idx="20">
                  <c:v>1.8296672453118074E-2</c:v>
                </c:pt>
                <c:pt idx="21">
                  <c:v>1.9711986131632209E-2</c:v>
                </c:pt>
                <c:pt idx="22">
                  <c:v>1.8751445520630114E-2</c:v>
                </c:pt>
                <c:pt idx="23">
                  <c:v>2.2994378421325127E-2</c:v>
                </c:pt>
                <c:pt idx="24">
                  <c:v>2.2615431414604391E-2</c:v>
                </c:pt>
                <c:pt idx="25">
                  <c:v>2.3080717399874676E-2</c:v>
                </c:pt>
                <c:pt idx="26">
                  <c:v>2.265147758752753E-2</c:v>
                </c:pt>
                <c:pt idx="27">
                  <c:v>2.3161698831090729E-2</c:v>
                </c:pt>
                <c:pt idx="28">
                  <c:v>2.4305113370057994E-2</c:v>
                </c:pt>
                <c:pt idx="29">
                  <c:v>2.3574674986868088E-2</c:v>
                </c:pt>
                <c:pt idx="30">
                  <c:v>2.4225154010731831E-2</c:v>
                </c:pt>
                <c:pt idx="31">
                  <c:v>2.2603106148232539E-2</c:v>
                </c:pt>
                <c:pt idx="32">
                  <c:v>2.4712431967662006E-2</c:v>
                </c:pt>
                <c:pt idx="33">
                  <c:v>2.534353185976226E-2</c:v>
                </c:pt>
                <c:pt idx="34">
                  <c:v>2.6302472474530627E-2</c:v>
                </c:pt>
                <c:pt idx="35">
                  <c:v>2.6187301628462525E-2</c:v>
                </c:pt>
                <c:pt idx="36">
                  <c:v>1.8218603432055908E-2</c:v>
                </c:pt>
                <c:pt idx="37">
                  <c:v>2.2604858696162636E-2</c:v>
                </c:pt>
                <c:pt idx="38">
                  <c:v>2.5333448675533877E-2</c:v>
                </c:pt>
                <c:pt idx="39">
                  <c:v>2.5134718525675191E-2</c:v>
                </c:pt>
                <c:pt idx="40">
                  <c:v>2.5456075288479572E-2</c:v>
                </c:pt>
                <c:pt idx="41">
                  <c:v>2.6545563463834177E-2</c:v>
                </c:pt>
                <c:pt idx="42">
                  <c:v>2.693770162820476E-2</c:v>
                </c:pt>
                <c:pt idx="43">
                  <c:v>2.7853844161942622E-2</c:v>
                </c:pt>
                <c:pt idx="44">
                  <c:v>2.7685900955232611E-2</c:v>
                </c:pt>
                <c:pt idx="45">
                  <c:v>2.7436554303067236E-2</c:v>
                </c:pt>
                <c:pt idx="46">
                  <c:v>2.7929307636687772E-2</c:v>
                </c:pt>
                <c:pt idx="47">
                  <c:v>2.8400702025263565E-2</c:v>
                </c:pt>
                <c:pt idx="48">
                  <c:v>2.6699408285395236E-2</c:v>
                </c:pt>
                <c:pt idx="49">
                  <c:v>2.4771429574630133E-2</c:v>
                </c:pt>
              </c:numCache>
            </c:numRef>
          </c:val>
          <c:smooth val="0"/>
          <c:extLst>
            <c:ext xmlns:c16="http://schemas.microsoft.com/office/drawing/2014/chart" uri="{C3380CC4-5D6E-409C-BE32-E72D297353CC}">
              <c16:uniqueId val="{00000003-ED13-4233-8038-202B2FE61CB0}"/>
            </c:ext>
          </c:extLst>
        </c:ser>
        <c:ser>
          <c:idx val="4"/>
          <c:order val="4"/>
          <c:tx>
            <c:strRef>
              <c:f>TdR_63!$B$90</c:f>
              <c:strCache>
                <c:ptCount val="1"/>
                <c:pt idx="0">
                  <c:v>Tertiaire non marchand</c:v>
                </c:pt>
              </c:strCache>
            </c:strRef>
          </c:tx>
          <c:marker>
            <c:symbol val="none"/>
          </c:marker>
          <c:cat>
            <c:strRef>
              <c:f>TdR_63!$C$85:$AZ$85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TdR_63!$C$90:$AZ$90</c:f>
              <c:numCache>
                <c:formatCode>0.0%</c:formatCode>
                <c:ptCount val="50"/>
                <c:pt idx="0">
                  <c:v>1.2257912954031247E-3</c:v>
                </c:pt>
                <c:pt idx="1">
                  <c:v>1.2538503531993586E-3</c:v>
                </c:pt>
                <c:pt idx="2">
                  <c:v>1.2692295324614989E-3</c:v>
                </c:pt>
                <c:pt idx="3">
                  <c:v>1.3312057142214802E-3</c:v>
                </c:pt>
                <c:pt idx="4">
                  <c:v>1.30213471401315E-3</c:v>
                </c:pt>
                <c:pt idx="5">
                  <c:v>1.0206238272229581E-3</c:v>
                </c:pt>
                <c:pt idx="6">
                  <c:v>9.8036627863109941E-4</c:v>
                </c:pt>
                <c:pt idx="7">
                  <c:v>8.3513585103461266E-4</c:v>
                </c:pt>
                <c:pt idx="8">
                  <c:v>1.0039661901156563E-3</c:v>
                </c:pt>
                <c:pt idx="9">
                  <c:v>9.2616770554237332E-4</c:v>
                </c:pt>
                <c:pt idx="10">
                  <c:v>7.9293807390943833E-4</c:v>
                </c:pt>
                <c:pt idx="11">
                  <c:v>8.9255350577470307E-4</c:v>
                </c:pt>
                <c:pt idx="12">
                  <c:v>6.9698998504914476E-4</c:v>
                </c:pt>
                <c:pt idx="13">
                  <c:v>8.2912977932063381E-4</c:v>
                </c:pt>
                <c:pt idx="14">
                  <c:v>8.1890637094282723E-4</c:v>
                </c:pt>
                <c:pt idx="15">
                  <c:v>9.4807328804078275E-4</c:v>
                </c:pt>
                <c:pt idx="16">
                  <c:v>9.6133425309110709E-4</c:v>
                </c:pt>
                <c:pt idx="17">
                  <c:v>9.1170042178091183E-4</c:v>
                </c:pt>
                <c:pt idx="18">
                  <c:v>1.1096399137101426E-3</c:v>
                </c:pt>
                <c:pt idx="19">
                  <c:v>9.6001081643190263E-4</c:v>
                </c:pt>
                <c:pt idx="20">
                  <c:v>1.1814466807154942E-3</c:v>
                </c:pt>
                <c:pt idx="21">
                  <c:v>1.3406942597513803E-3</c:v>
                </c:pt>
                <c:pt idx="22">
                  <c:v>1.0098698871811678E-3</c:v>
                </c:pt>
                <c:pt idx="23">
                  <c:v>1.0913745915239344E-3</c:v>
                </c:pt>
                <c:pt idx="24">
                  <c:v>1.3051523099475461E-3</c:v>
                </c:pt>
                <c:pt idx="25">
                  <c:v>1.4319808953152859E-3</c:v>
                </c:pt>
                <c:pt idx="26">
                  <c:v>1.4679187370149533E-3</c:v>
                </c:pt>
                <c:pt idx="27">
                  <c:v>1.3143520300071623E-3</c:v>
                </c:pt>
                <c:pt idx="28">
                  <c:v>1.4646982876728534E-3</c:v>
                </c:pt>
                <c:pt idx="29">
                  <c:v>1.3489965129219795E-3</c:v>
                </c:pt>
                <c:pt idx="30">
                  <c:v>1.4291544389044388E-3</c:v>
                </c:pt>
                <c:pt idx="31">
                  <c:v>1.8165277108253268E-3</c:v>
                </c:pt>
                <c:pt idx="32">
                  <c:v>1.8460853335007738E-3</c:v>
                </c:pt>
                <c:pt idx="33">
                  <c:v>1.5463361793142602E-3</c:v>
                </c:pt>
                <c:pt idx="34">
                  <c:v>1.6193277010660726E-3</c:v>
                </c:pt>
                <c:pt idx="35">
                  <c:v>1.9660524528319727E-3</c:v>
                </c:pt>
                <c:pt idx="36">
                  <c:v>1.4894359225041899E-3</c:v>
                </c:pt>
                <c:pt idx="37">
                  <c:v>1.541975986340798E-3</c:v>
                </c:pt>
                <c:pt idx="38">
                  <c:v>2.4121231773137925E-3</c:v>
                </c:pt>
                <c:pt idx="39">
                  <c:v>3.1409524441303183E-3</c:v>
                </c:pt>
                <c:pt idx="40">
                  <c:v>6.3568125404862641E-3</c:v>
                </c:pt>
                <c:pt idx="41">
                  <c:v>6.9460379222845382E-3</c:v>
                </c:pt>
                <c:pt idx="42">
                  <c:v>7.3372094172985394E-3</c:v>
                </c:pt>
                <c:pt idx="43">
                  <c:v>7.1246104189589196E-3</c:v>
                </c:pt>
                <c:pt idx="44">
                  <c:v>7.2057150617029645E-3</c:v>
                </c:pt>
                <c:pt idx="45">
                  <c:v>6.5466348584708187E-3</c:v>
                </c:pt>
                <c:pt idx="46">
                  <c:v>6.1108101802009995E-3</c:v>
                </c:pt>
                <c:pt idx="47">
                  <c:v>6.5851080569169027E-3</c:v>
                </c:pt>
                <c:pt idx="48">
                  <c:v>5.7637277447995577E-3</c:v>
                </c:pt>
                <c:pt idx="49">
                  <c:v>6.2825703217612569E-3</c:v>
                </c:pt>
              </c:numCache>
            </c:numRef>
          </c:val>
          <c:smooth val="0"/>
          <c:extLst>
            <c:ext xmlns:c16="http://schemas.microsoft.com/office/drawing/2014/chart" uri="{C3380CC4-5D6E-409C-BE32-E72D297353CC}">
              <c16:uniqueId val="{00000004-ED13-4233-8038-202B2FE61CB0}"/>
            </c:ext>
          </c:extLst>
        </c:ser>
        <c:dLbls>
          <c:showLegendKey val="0"/>
          <c:showVal val="0"/>
          <c:showCatName val="0"/>
          <c:showSerName val="0"/>
          <c:showPercent val="0"/>
          <c:showBubbleSize val="0"/>
        </c:dLbls>
        <c:smooth val="0"/>
        <c:axId val="152237568"/>
        <c:axId val="152239104"/>
      </c:lineChart>
      <c:catAx>
        <c:axId val="152237568"/>
        <c:scaling>
          <c:orientation val="minMax"/>
        </c:scaling>
        <c:delete val="0"/>
        <c:axPos val="b"/>
        <c:numFmt formatCode="General" sourceLinked="0"/>
        <c:majorTickMark val="out"/>
        <c:minorTickMark val="none"/>
        <c:tickLblPos val="nextTo"/>
        <c:crossAx val="152239104"/>
        <c:crosses val="autoZero"/>
        <c:auto val="1"/>
        <c:lblAlgn val="ctr"/>
        <c:lblOffset val="100"/>
        <c:noMultiLvlLbl val="0"/>
      </c:catAx>
      <c:valAx>
        <c:axId val="152239104"/>
        <c:scaling>
          <c:orientation val="minMax"/>
        </c:scaling>
        <c:delete val="0"/>
        <c:axPos val="l"/>
        <c:majorGridlines/>
        <c:numFmt formatCode="0.0%" sourceLinked="1"/>
        <c:majorTickMark val="out"/>
        <c:minorTickMark val="none"/>
        <c:tickLblPos val="nextTo"/>
        <c:crossAx val="15223756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TdR_63!$B$86</c:f>
              <c:strCache>
                <c:ptCount val="1"/>
                <c:pt idx="0">
                  <c:v>Agriculture</c:v>
                </c:pt>
              </c:strCache>
            </c:strRef>
          </c:tx>
          <c:marker>
            <c:symbol val="none"/>
          </c:marker>
          <c:cat>
            <c:strRef>
              <c:f>TdR_63!$C$85:$BA$85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TdR_63!$C$86:$BA$86</c:f>
              <c:numCache>
                <c:formatCode>0.0%</c:formatCode>
                <c:ptCount val="51"/>
                <c:pt idx="0">
                  <c:v>1.2406714353047932E-2</c:v>
                </c:pt>
                <c:pt idx="1">
                  <c:v>1.2288364922182242E-2</c:v>
                </c:pt>
                <c:pt idx="2">
                  <c:v>1.2636167606577152E-2</c:v>
                </c:pt>
                <c:pt idx="3">
                  <c:v>6.0909714356767166E-3</c:v>
                </c:pt>
                <c:pt idx="4">
                  <c:v>1.0871726218121415E-2</c:v>
                </c:pt>
                <c:pt idx="5">
                  <c:v>1.7389736139201105E-2</c:v>
                </c:pt>
                <c:pt idx="6">
                  <c:v>2.0529713890124437E-2</c:v>
                </c:pt>
                <c:pt idx="7">
                  <c:v>1.1102040147454927E-2</c:v>
                </c:pt>
                <c:pt idx="8">
                  <c:v>1.8184917014820463E-2</c:v>
                </c:pt>
                <c:pt idx="9">
                  <c:v>1.7022010554362102E-2</c:v>
                </c:pt>
                <c:pt idx="10">
                  <c:v>2.5229535001681649E-2</c:v>
                </c:pt>
                <c:pt idx="11">
                  <c:v>2.2935671986626244E-2</c:v>
                </c:pt>
                <c:pt idx="12">
                  <c:v>1.1029315270137176E-2</c:v>
                </c:pt>
                <c:pt idx="13">
                  <c:v>1.2497369620645411E-2</c:v>
                </c:pt>
                <c:pt idx="14">
                  <c:v>1.7641141933152745E-2</c:v>
                </c:pt>
                <c:pt idx="15">
                  <c:v>1.0885474945853076E-2</c:v>
                </c:pt>
                <c:pt idx="16">
                  <c:v>1.2883461705123649E-2</c:v>
                </c:pt>
                <c:pt idx="17">
                  <c:v>1.290232207677532E-2</c:v>
                </c:pt>
                <c:pt idx="18">
                  <c:v>1.4010049512282545E-2</c:v>
                </c:pt>
                <c:pt idx="19">
                  <c:v>8.7478657473629654E-3</c:v>
                </c:pt>
                <c:pt idx="20">
                  <c:v>4.4278168835943489E-3</c:v>
                </c:pt>
                <c:pt idx="21">
                  <c:v>8.7082537361993038E-3</c:v>
                </c:pt>
                <c:pt idx="22">
                  <c:v>5.5090514087253939E-3</c:v>
                </c:pt>
                <c:pt idx="23">
                  <c:v>3.7970009113631087E-3</c:v>
                </c:pt>
                <c:pt idx="24">
                  <c:v>4.3215827410945807E-3</c:v>
                </c:pt>
                <c:pt idx="25">
                  <c:v>9.1064632390137415E-3</c:v>
                </c:pt>
                <c:pt idx="26">
                  <c:v>9.0438950522239037E-3</c:v>
                </c:pt>
                <c:pt idx="27">
                  <c:v>7.2041140198121547E-3</c:v>
                </c:pt>
                <c:pt idx="28">
                  <c:v>6.6855602459364467E-3</c:v>
                </c:pt>
                <c:pt idx="29">
                  <c:v>1.0823814526058861E-2</c:v>
                </c:pt>
                <c:pt idx="30">
                  <c:v>4.537043208398232E-3</c:v>
                </c:pt>
                <c:pt idx="31">
                  <c:v>4.0269743195660108E-3</c:v>
                </c:pt>
                <c:pt idx="32">
                  <c:v>5.8996206008401601E-3</c:v>
                </c:pt>
                <c:pt idx="33">
                  <c:v>7.5121823081672331E-3</c:v>
                </c:pt>
                <c:pt idx="34">
                  <c:v>3.7291755844227515E-3</c:v>
                </c:pt>
                <c:pt idx="35">
                  <c:v>3.3576296980360018E-3</c:v>
                </c:pt>
                <c:pt idx="36">
                  <c:v>3.6925713186461372E-3</c:v>
                </c:pt>
                <c:pt idx="37">
                  <c:v>1.148059295036244E-3</c:v>
                </c:pt>
                <c:pt idx="38">
                  <c:v>6.6452274815882277E-3</c:v>
                </c:pt>
                <c:pt idx="39">
                  <c:v>2.7637172245575082E-3</c:v>
                </c:pt>
                <c:pt idx="40">
                  <c:v>4.9687384355098169E-3</c:v>
                </c:pt>
                <c:pt idx="41">
                  <c:v>5.136969621033583E-3</c:v>
                </c:pt>
                <c:pt idx="42">
                  <c:v>2.6222961174950502E-3</c:v>
                </c:pt>
                <c:pt idx="43">
                  <c:v>2.5255216324939697E-3</c:v>
                </c:pt>
                <c:pt idx="44">
                  <c:v>3.3813534777265277E-3</c:v>
                </c:pt>
                <c:pt idx="45">
                  <c:v>3.5641837388566151E-3</c:v>
                </c:pt>
                <c:pt idx="46">
                  <c:v>5.894714259172768E-3</c:v>
                </c:pt>
                <c:pt idx="47">
                  <c:v>1.128274518122546E-3</c:v>
                </c:pt>
                <c:pt idx="48">
                  <c:v>1.8464598830334831E-3</c:v>
                </c:pt>
                <c:pt idx="49">
                  <c:v>3.2758117713298459E-3</c:v>
                </c:pt>
                <c:pt idx="50">
                  <c:v>8.5130437109182319E-3</c:v>
                </c:pt>
              </c:numCache>
            </c:numRef>
          </c:val>
          <c:smooth val="0"/>
          <c:extLst>
            <c:ext xmlns:c16="http://schemas.microsoft.com/office/drawing/2014/chart" uri="{C3380CC4-5D6E-409C-BE32-E72D297353CC}">
              <c16:uniqueId val="{00000000-D4E6-4689-A72E-697E780A560D}"/>
            </c:ext>
          </c:extLst>
        </c:ser>
        <c:ser>
          <c:idx val="1"/>
          <c:order val="1"/>
          <c:tx>
            <c:strRef>
              <c:f>TdR_63!$B$87</c:f>
              <c:strCache>
                <c:ptCount val="1"/>
                <c:pt idx="0">
                  <c:v>Industrie</c:v>
                </c:pt>
              </c:strCache>
            </c:strRef>
          </c:tx>
          <c:marker>
            <c:symbol val="none"/>
          </c:marker>
          <c:cat>
            <c:strRef>
              <c:f>TdR_63!$C$85:$BA$85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TdR_63!$C$87:$BA$87</c:f>
              <c:numCache>
                <c:formatCode>0.0%</c:formatCode>
                <c:ptCount val="51"/>
                <c:pt idx="0">
                  <c:v>5.5752970193286705E-2</c:v>
                </c:pt>
                <c:pt idx="1">
                  <c:v>5.7011753793412105E-2</c:v>
                </c:pt>
                <c:pt idx="2">
                  <c:v>5.1727415565934763E-2</c:v>
                </c:pt>
                <c:pt idx="3">
                  <c:v>5.2229710475095004E-2</c:v>
                </c:pt>
                <c:pt idx="4">
                  <c:v>4.7364026478017421E-2</c:v>
                </c:pt>
                <c:pt idx="5">
                  <c:v>4.6186192763936762E-2</c:v>
                </c:pt>
                <c:pt idx="6">
                  <c:v>4.2380057047694847E-2</c:v>
                </c:pt>
                <c:pt idx="7">
                  <c:v>4.4626652490959005E-2</c:v>
                </c:pt>
                <c:pt idx="8">
                  <c:v>4.5821218042410301E-2</c:v>
                </c:pt>
                <c:pt idx="9">
                  <c:v>4.6767873048420096E-2</c:v>
                </c:pt>
                <c:pt idx="10">
                  <c:v>4.8110745124392319E-2</c:v>
                </c:pt>
                <c:pt idx="11">
                  <c:v>4.8703389027536383E-2</c:v>
                </c:pt>
                <c:pt idx="12">
                  <c:v>4.9388721045701203E-2</c:v>
                </c:pt>
                <c:pt idx="13">
                  <c:v>5.0152854269382395E-2</c:v>
                </c:pt>
                <c:pt idx="14">
                  <c:v>4.8815263512279744E-2</c:v>
                </c:pt>
                <c:pt idx="15">
                  <c:v>5.0264648726875E-2</c:v>
                </c:pt>
                <c:pt idx="16">
                  <c:v>4.9390530161881739E-2</c:v>
                </c:pt>
                <c:pt idx="17">
                  <c:v>4.7344613379328569E-2</c:v>
                </c:pt>
                <c:pt idx="18">
                  <c:v>4.9292458023234717E-2</c:v>
                </c:pt>
                <c:pt idx="19">
                  <c:v>5.173848399503201E-2</c:v>
                </c:pt>
                <c:pt idx="20">
                  <c:v>5.0487218118127064E-2</c:v>
                </c:pt>
                <c:pt idx="21">
                  <c:v>5.4311612646328826E-2</c:v>
                </c:pt>
                <c:pt idx="22">
                  <c:v>4.9882136796154705E-2</c:v>
                </c:pt>
                <c:pt idx="23">
                  <c:v>5.4445725521240967E-2</c:v>
                </c:pt>
                <c:pt idx="24">
                  <c:v>5.5113061353823163E-2</c:v>
                </c:pt>
                <c:pt idx="25">
                  <c:v>6.0555920142397093E-2</c:v>
                </c:pt>
                <c:pt idx="26">
                  <c:v>6.4854082461204554E-2</c:v>
                </c:pt>
                <c:pt idx="27">
                  <c:v>6.4114404721525839E-2</c:v>
                </c:pt>
                <c:pt idx="28">
                  <c:v>6.5202466847387536E-2</c:v>
                </c:pt>
                <c:pt idx="29">
                  <c:v>6.4615555056547855E-2</c:v>
                </c:pt>
                <c:pt idx="30">
                  <c:v>6.3980970965137052E-2</c:v>
                </c:pt>
                <c:pt idx="31">
                  <c:v>6.3339614877730002E-2</c:v>
                </c:pt>
                <c:pt idx="32">
                  <c:v>6.4373464103702344E-2</c:v>
                </c:pt>
                <c:pt idx="33">
                  <c:v>6.2927112484279207E-2</c:v>
                </c:pt>
                <c:pt idx="34">
                  <c:v>5.9365771077626639E-2</c:v>
                </c:pt>
                <c:pt idx="35">
                  <c:v>5.7990787239623039E-2</c:v>
                </c:pt>
                <c:pt idx="36">
                  <c:v>3.8665684270416299E-2</c:v>
                </c:pt>
                <c:pt idx="37">
                  <c:v>3.6409311529975175E-2</c:v>
                </c:pt>
                <c:pt idx="38">
                  <c:v>4.8123087014039979E-2</c:v>
                </c:pt>
                <c:pt idx="39">
                  <c:v>5.1388080232146041E-2</c:v>
                </c:pt>
                <c:pt idx="40">
                  <c:v>5.0511671669713959E-2</c:v>
                </c:pt>
                <c:pt idx="41">
                  <c:v>5.1743806123900275E-2</c:v>
                </c:pt>
                <c:pt idx="42">
                  <c:v>5.1861324771776032E-2</c:v>
                </c:pt>
                <c:pt idx="43">
                  <c:v>5.8323727881135171E-2</c:v>
                </c:pt>
                <c:pt idx="44">
                  <c:v>5.9257879660696108E-2</c:v>
                </c:pt>
                <c:pt idx="45">
                  <c:v>5.8209288448802923E-2</c:v>
                </c:pt>
                <c:pt idx="46">
                  <c:v>5.8075829595569915E-2</c:v>
                </c:pt>
                <c:pt idx="47">
                  <c:v>5.9393976718279853E-2</c:v>
                </c:pt>
                <c:pt idx="48">
                  <c:v>5.6769065548220123E-2</c:v>
                </c:pt>
                <c:pt idx="49">
                  <c:v>5.7085908925116016E-2</c:v>
                </c:pt>
                <c:pt idx="50">
                  <c:v>5.5038886453106436E-2</c:v>
                </c:pt>
              </c:numCache>
            </c:numRef>
          </c:val>
          <c:smooth val="0"/>
          <c:extLst>
            <c:ext xmlns:c16="http://schemas.microsoft.com/office/drawing/2014/chart" uri="{C3380CC4-5D6E-409C-BE32-E72D297353CC}">
              <c16:uniqueId val="{00000001-D4E6-4689-A72E-697E780A560D}"/>
            </c:ext>
          </c:extLst>
        </c:ser>
        <c:ser>
          <c:idx val="2"/>
          <c:order val="2"/>
          <c:tx>
            <c:strRef>
              <c:f>TdR_63!$B$88</c:f>
              <c:strCache>
                <c:ptCount val="1"/>
                <c:pt idx="0">
                  <c:v>Construction</c:v>
                </c:pt>
              </c:strCache>
            </c:strRef>
          </c:tx>
          <c:marker>
            <c:symbol val="none"/>
          </c:marker>
          <c:cat>
            <c:strRef>
              <c:f>TdR_63!$C$85:$BA$85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TdR_63!$C$88:$BA$88</c:f>
              <c:numCache>
                <c:formatCode>0.0%</c:formatCode>
                <c:ptCount val="51"/>
                <c:pt idx="0">
                  <c:v>7.0666780742902446E-2</c:v>
                </c:pt>
                <c:pt idx="1">
                  <c:v>7.2776945695980685E-2</c:v>
                </c:pt>
                <c:pt idx="2">
                  <c:v>7.4430600531963251E-2</c:v>
                </c:pt>
                <c:pt idx="3">
                  <c:v>8.0970366214993483E-2</c:v>
                </c:pt>
                <c:pt idx="4">
                  <c:v>7.573430480321694E-2</c:v>
                </c:pt>
                <c:pt idx="5">
                  <c:v>7.1359309320870326E-2</c:v>
                </c:pt>
                <c:pt idx="6">
                  <c:v>7.0222147499320889E-2</c:v>
                </c:pt>
                <c:pt idx="7">
                  <c:v>7.0167660613655106E-2</c:v>
                </c:pt>
                <c:pt idx="8">
                  <c:v>7.2468495296375057E-2</c:v>
                </c:pt>
                <c:pt idx="9">
                  <c:v>7.4796978808771022E-2</c:v>
                </c:pt>
                <c:pt idx="10">
                  <c:v>7.638053365992642E-2</c:v>
                </c:pt>
                <c:pt idx="11">
                  <c:v>6.8236838325615348E-2</c:v>
                </c:pt>
                <c:pt idx="12">
                  <c:v>6.5778274959069877E-2</c:v>
                </c:pt>
                <c:pt idx="13">
                  <c:v>6.4467160423043929E-2</c:v>
                </c:pt>
                <c:pt idx="14">
                  <c:v>6.3126666491469419E-2</c:v>
                </c:pt>
                <c:pt idx="15">
                  <c:v>6.381837911616145E-2</c:v>
                </c:pt>
                <c:pt idx="16">
                  <c:v>6.3966924389485175E-2</c:v>
                </c:pt>
                <c:pt idx="17">
                  <c:v>6.5499075955023467E-2</c:v>
                </c:pt>
                <c:pt idx="18">
                  <c:v>6.5939862337108815E-2</c:v>
                </c:pt>
                <c:pt idx="19">
                  <c:v>6.5136407560128104E-2</c:v>
                </c:pt>
                <c:pt idx="20">
                  <c:v>5.1984492552591605E-2</c:v>
                </c:pt>
                <c:pt idx="21">
                  <c:v>6.5125346135859297E-2</c:v>
                </c:pt>
                <c:pt idx="22">
                  <c:v>7.1126196159857297E-2</c:v>
                </c:pt>
                <c:pt idx="23">
                  <c:v>8.0196021765616063E-2</c:v>
                </c:pt>
                <c:pt idx="24">
                  <c:v>8.5657024103188442E-2</c:v>
                </c:pt>
                <c:pt idx="25">
                  <c:v>8.2697356250916731E-2</c:v>
                </c:pt>
                <c:pt idx="26">
                  <c:v>8.2400801001373508E-2</c:v>
                </c:pt>
                <c:pt idx="27">
                  <c:v>8.2995980632108321E-2</c:v>
                </c:pt>
                <c:pt idx="28">
                  <c:v>8.0511652893291957E-2</c:v>
                </c:pt>
                <c:pt idx="29">
                  <c:v>7.8847248579168E-2</c:v>
                </c:pt>
                <c:pt idx="30">
                  <c:v>8.1198764480050464E-2</c:v>
                </c:pt>
                <c:pt idx="31">
                  <c:v>8.2518820898652159E-2</c:v>
                </c:pt>
                <c:pt idx="32">
                  <c:v>8.7482903768707793E-2</c:v>
                </c:pt>
                <c:pt idx="33">
                  <c:v>8.6641731021774235E-2</c:v>
                </c:pt>
                <c:pt idx="34">
                  <c:v>8.7106716620281091E-2</c:v>
                </c:pt>
                <c:pt idx="35">
                  <c:v>8.3075648592996057E-2</c:v>
                </c:pt>
                <c:pt idx="36">
                  <c:v>1.9708679270452546E-2</c:v>
                </c:pt>
                <c:pt idx="37">
                  <c:v>6.1425366699353993E-2</c:v>
                </c:pt>
                <c:pt idx="38">
                  <c:v>7.4231102738148314E-2</c:v>
                </c:pt>
                <c:pt idx="39">
                  <c:v>8.3425675725341833E-2</c:v>
                </c:pt>
                <c:pt idx="40">
                  <c:v>8.4311219541753621E-2</c:v>
                </c:pt>
                <c:pt idx="41">
                  <c:v>8.4262050788435197E-2</c:v>
                </c:pt>
                <c:pt idx="42">
                  <c:v>8.6138440274120306E-2</c:v>
                </c:pt>
                <c:pt idx="43">
                  <c:v>8.7794209149545083E-2</c:v>
                </c:pt>
                <c:pt idx="44">
                  <c:v>8.5687730299822074E-2</c:v>
                </c:pt>
                <c:pt idx="45">
                  <c:v>8.1904923660517548E-2</c:v>
                </c:pt>
                <c:pt idx="46">
                  <c:v>8.2060080947864017E-2</c:v>
                </c:pt>
                <c:pt idx="47">
                  <c:v>8.1657732562764276E-2</c:v>
                </c:pt>
                <c:pt idx="48">
                  <c:v>7.7604237360600875E-2</c:v>
                </c:pt>
                <c:pt idx="49">
                  <c:v>7.701283142584732E-2</c:v>
                </c:pt>
                <c:pt idx="50">
                  <c:v>7.124308265678321E-2</c:v>
                </c:pt>
              </c:numCache>
            </c:numRef>
          </c:val>
          <c:smooth val="0"/>
          <c:extLst>
            <c:ext xmlns:c16="http://schemas.microsoft.com/office/drawing/2014/chart" uri="{C3380CC4-5D6E-409C-BE32-E72D297353CC}">
              <c16:uniqueId val="{00000002-D4E6-4689-A72E-697E780A560D}"/>
            </c:ext>
          </c:extLst>
        </c:ser>
        <c:ser>
          <c:idx val="3"/>
          <c:order val="3"/>
          <c:tx>
            <c:strRef>
              <c:f>TdR_63!$B$89</c:f>
              <c:strCache>
                <c:ptCount val="1"/>
                <c:pt idx="0">
                  <c:v>Tertiaire marchand</c:v>
                </c:pt>
              </c:strCache>
            </c:strRef>
          </c:tx>
          <c:marker>
            <c:symbol val="none"/>
          </c:marker>
          <c:cat>
            <c:strRef>
              <c:f>TdR_63!$C$85:$BA$85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TdR_63!$C$89:$BA$89</c:f>
              <c:numCache>
                <c:formatCode>0.0%</c:formatCode>
                <c:ptCount val="51"/>
                <c:pt idx="0">
                  <c:v>1.6343333081128484E-2</c:v>
                </c:pt>
                <c:pt idx="1">
                  <c:v>1.6393825993828642E-2</c:v>
                </c:pt>
                <c:pt idx="2">
                  <c:v>1.5597522275263643E-2</c:v>
                </c:pt>
                <c:pt idx="3">
                  <c:v>1.4820688380022562E-2</c:v>
                </c:pt>
                <c:pt idx="4">
                  <c:v>1.4551257847627367E-2</c:v>
                </c:pt>
                <c:pt idx="5">
                  <c:v>1.4668288107139275E-2</c:v>
                </c:pt>
                <c:pt idx="6">
                  <c:v>1.487882889310462E-2</c:v>
                </c:pt>
                <c:pt idx="7">
                  <c:v>1.5112279675471397E-2</c:v>
                </c:pt>
                <c:pt idx="8">
                  <c:v>1.5827599605488178E-2</c:v>
                </c:pt>
                <c:pt idx="9">
                  <c:v>1.5103820911070175E-2</c:v>
                </c:pt>
                <c:pt idx="10">
                  <c:v>1.5822652809316246E-2</c:v>
                </c:pt>
                <c:pt idx="11">
                  <c:v>1.6064772646648202E-2</c:v>
                </c:pt>
                <c:pt idx="12">
                  <c:v>1.6156252922072799E-2</c:v>
                </c:pt>
                <c:pt idx="13">
                  <c:v>1.626939189666889E-2</c:v>
                </c:pt>
                <c:pt idx="14">
                  <c:v>1.6204969410013433E-2</c:v>
                </c:pt>
                <c:pt idx="15">
                  <c:v>1.5763999714189927E-2</c:v>
                </c:pt>
                <c:pt idx="16">
                  <c:v>1.6474189215461985E-2</c:v>
                </c:pt>
                <c:pt idx="17">
                  <c:v>1.7650299886579145E-2</c:v>
                </c:pt>
                <c:pt idx="18">
                  <c:v>1.8774528855549446E-2</c:v>
                </c:pt>
                <c:pt idx="19">
                  <c:v>1.7199878536567459E-2</c:v>
                </c:pt>
                <c:pt idx="20">
                  <c:v>1.8296672453118074E-2</c:v>
                </c:pt>
                <c:pt idx="21">
                  <c:v>1.9711986131632209E-2</c:v>
                </c:pt>
                <c:pt idx="22">
                  <c:v>1.8751445520630114E-2</c:v>
                </c:pt>
                <c:pt idx="23">
                  <c:v>2.2994378421325127E-2</c:v>
                </c:pt>
                <c:pt idx="24">
                  <c:v>2.2615431414604391E-2</c:v>
                </c:pt>
                <c:pt idx="25">
                  <c:v>2.3080717399874676E-2</c:v>
                </c:pt>
                <c:pt idx="26">
                  <c:v>2.265147758752753E-2</c:v>
                </c:pt>
                <c:pt idx="27">
                  <c:v>2.3161698831090729E-2</c:v>
                </c:pt>
                <c:pt idx="28">
                  <c:v>2.4305113370057994E-2</c:v>
                </c:pt>
                <c:pt idx="29">
                  <c:v>2.3574674986868088E-2</c:v>
                </c:pt>
                <c:pt idx="30">
                  <c:v>2.4225154010731831E-2</c:v>
                </c:pt>
                <c:pt idx="31">
                  <c:v>2.2603106148232539E-2</c:v>
                </c:pt>
                <c:pt idx="32">
                  <c:v>2.4712431967662006E-2</c:v>
                </c:pt>
                <c:pt idx="33">
                  <c:v>2.534353185976226E-2</c:v>
                </c:pt>
                <c:pt idx="34">
                  <c:v>2.6302472474530627E-2</c:v>
                </c:pt>
                <c:pt idx="35">
                  <c:v>2.6187301628462525E-2</c:v>
                </c:pt>
                <c:pt idx="36">
                  <c:v>1.8218603432055908E-2</c:v>
                </c:pt>
                <c:pt idx="37">
                  <c:v>2.2604858696162636E-2</c:v>
                </c:pt>
                <c:pt idx="38">
                  <c:v>2.5333448675533877E-2</c:v>
                </c:pt>
                <c:pt idx="39">
                  <c:v>2.5134718525675191E-2</c:v>
                </c:pt>
                <c:pt idx="40">
                  <c:v>2.5456075288479572E-2</c:v>
                </c:pt>
                <c:pt idx="41">
                  <c:v>2.6545563463834177E-2</c:v>
                </c:pt>
                <c:pt idx="42">
                  <c:v>2.693770162820476E-2</c:v>
                </c:pt>
                <c:pt idx="43">
                  <c:v>2.7853844161942622E-2</c:v>
                </c:pt>
                <c:pt idx="44">
                  <c:v>2.7685900955232611E-2</c:v>
                </c:pt>
                <c:pt idx="45">
                  <c:v>2.7436554303067236E-2</c:v>
                </c:pt>
                <c:pt idx="46">
                  <c:v>2.7929307636687772E-2</c:v>
                </c:pt>
                <c:pt idx="47">
                  <c:v>2.8400702025263565E-2</c:v>
                </c:pt>
                <c:pt idx="48">
                  <c:v>2.6699408285395236E-2</c:v>
                </c:pt>
                <c:pt idx="49">
                  <c:v>2.4771429574630133E-2</c:v>
                </c:pt>
                <c:pt idx="50">
                  <c:v>2.4823144671327319E-2</c:v>
                </c:pt>
              </c:numCache>
            </c:numRef>
          </c:val>
          <c:smooth val="0"/>
          <c:extLst>
            <c:ext xmlns:c16="http://schemas.microsoft.com/office/drawing/2014/chart" uri="{C3380CC4-5D6E-409C-BE32-E72D297353CC}">
              <c16:uniqueId val="{00000003-D4E6-4689-A72E-697E780A560D}"/>
            </c:ext>
          </c:extLst>
        </c:ser>
        <c:ser>
          <c:idx val="4"/>
          <c:order val="4"/>
          <c:tx>
            <c:strRef>
              <c:f>TdR_63!$B$90</c:f>
              <c:strCache>
                <c:ptCount val="1"/>
                <c:pt idx="0">
                  <c:v>Tertiaire non marchand</c:v>
                </c:pt>
              </c:strCache>
            </c:strRef>
          </c:tx>
          <c:marker>
            <c:symbol val="none"/>
          </c:marker>
          <c:cat>
            <c:strRef>
              <c:f>TdR_63!$C$85:$BA$85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TdR_63!$C$90:$BA$90</c:f>
              <c:numCache>
                <c:formatCode>0.0%</c:formatCode>
                <c:ptCount val="51"/>
                <c:pt idx="0">
                  <c:v>1.2257912954031247E-3</c:v>
                </c:pt>
                <c:pt idx="1">
                  <c:v>1.2538503531993586E-3</c:v>
                </c:pt>
                <c:pt idx="2">
                  <c:v>1.2692295324614989E-3</c:v>
                </c:pt>
                <c:pt idx="3">
                  <c:v>1.3312057142214802E-3</c:v>
                </c:pt>
                <c:pt idx="4">
                  <c:v>1.30213471401315E-3</c:v>
                </c:pt>
                <c:pt idx="5">
                  <c:v>1.0206238272229581E-3</c:v>
                </c:pt>
                <c:pt idx="6">
                  <c:v>9.8036627863109941E-4</c:v>
                </c:pt>
                <c:pt idx="7">
                  <c:v>8.3513585103461266E-4</c:v>
                </c:pt>
                <c:pt idx="8">
                  <c:v>1.0039661901156563E-3</c:v>
                </c:pt>
                <c:pt idx="9">
                  <c:v>9.2616770554237332E-4</c:v>
                </c:pt>
                <c:pt idx="10">
                  <c:v>7.9293807390943833E-4</c:v>
                </c:pt>
                <c:pt idx="11">
                  <c:v>8.9255350577470307E-4</c:v>
                </c:pt>
                <c:pt idx="12">
                  <c:v>6.9698998504914476E-4</c:v>
                </c:pt>
                <c:pt idx="13">
                  <c:v>8.2912977932063381E-4</c:v>
                </c:pt>
                <c:pt idx="14">
                  <c:v>8.1890637094282723E-4</c:v>
                </c:pt>
                <c:pt idx="15">
                  <c:v>9.4807328804078275E-4</c:v>
                </c:pt>
                <c:pt idx="16">
                  <c:v>9.6133425309110709E-4</c:v>
                </c:pt>
                <c:pt idx="17">
                  <c:v>9.1170042178091183E-4</c:v>
                </c:pt>
                <c:pt idx="18">
                  <c:v>1.1096399137101426E-3</c:v>
                </c:pt>
                <c:pt idx="19">
                  <c:v>9.6001081643190263E-4</c:v>
                </c:pt>
                <c:pt idx="20">
                  <c:v>1.1814466807154942E-3</c:v>
                </c:pt>
                <c:pt idx="21">
                  <c:v>1.3406942597513803E-3</c:v>
                </c:pt>
                <c:pt idx="22">
                  <c:v>1.0098698871811678E-3</c:v>
                </c:pt>
                <c:pt idx="23">
                  <c:v>1.0913745915239344E-3</c:v>
                </c:pt>
                <c:pt idx="24">
                  <c:v>1.3051523099475461E-3</c:v>
                </c:pt>
                <c:pt idx="25">
                  <c:v>1.4319808953152859E-3</c:v>
                </c:pt>
                <c:pt idx="26">
                  <c:v>1.4679187370149533E-3</c:v>
                </c:pt>
                <c:pt idx="27">
                  <c:v>1.3143520300071623E-3</c:v>
                </c:pt>
                <c:pt idx="28">
                  <c:v>1.4646982876728534E-3</c:v>
                </c:pt>
                <c:pt idx="29">
                  <c:v>1.3489965129219795E-3</c:v>
                </c:pt>
                <c:pt idx="30">
                  <c:v>1.4291544389044388E-3</c:v>
                </c:pt>
                <c:pt idx="31">
                  <c:v>1.8165277108253268E-3</c:v>
                </c:pt>
                <c:pt idx="32">
                  <c:v>1.8460853335007738E-3</c:v>
                </c:pt>
                <c:pt idx="33">
                  <c:v>1.5463361793142602E-3</c:v>
                </c:pt>
                <c:pt idx="34">
                  <c:v>1.6193277010660726E-3</c:v>
                </c:pt>
                <c:pt idx="35">
                  <c:v>1.9660524528319727E-3</c:v>
                </c:pt>
                <c:pt idx="36">
                  <c:v>1.4894359225041899E-3</c:v>
                </c:pt>
                <c:pt idx="37">
                  <c:v>1.541975986340798E-3</c:v>
                </c:pt>
                <c:pt idx="38">
                  <c:v>2.4121231773137925E-3</c:v>
                </c:pt>
                <c:pt idx="39">
                  <c:v>3.1409524441303183E-3</c:v>
                </c:pt>
                <c:pt idx="40">
                  <c:v>6.3568125404862641E-3</c:v>
                </c:pt>
                <c:pt idx="41">
                  <c:v>6.9460379222845382E-3</c:v>
                </c:pt>
                <c:pt idx="42">
                  <c:v>7.3372094172985394E-3</c:v>
                </c:pt>
                <c:pt idx="43">
                  <c:v>7.1246104189589196E-3</c:v>
                </c:pt>
                <c:pt idx="44">
                  <c:v>7.2057150617029645E-3</c:v>
                </c:pt>
                <c:pt idx="45">
                  <c:v>6.5466348584708187E-3</c:v>
                </c:pt>
                <c:pt idx="46">
                  <c:v>6.1108101802009995E-3</c:v>
                </c:pt>
                <c:pt idx="47">
                  <c:v>6.5851080569169027E-3</c:v>
                </c:pt>
                <c:pt idx="48">
                  <c:v>5.7637277447995577E-3</c:v>
                </c:pt>
                <c:pt idx="49">
                  <c:v>6.2825703217612569E-3</c:v>
                </c:pt>
                <c:pt idx="50">
                  <c:v>5.981759409998664E-3</c:v>
                </c:pt>
              </c:numCache>
            </c:numRef>
          </c:val>
          <c:smooth val="0"/>
          <c:extLst>
            <c:ext xmlns:c16="http://schemas.microsoft.com/office/drawing/2014/chart" uri="{C3380CC4-5D6E-409C-BE32-E72D297353CC}">
              <c16:uniqueId val="{00000004-D4E6-4689-A72E-697E780A560D}"/>
            </c:ext>
          </c:extLst>
        </c:ser>
        <c:dLbls>
          <c:showLegendKey val="0"/>
          <c:showVal val="0"/>
          <c:showCatName val="0"/>
          <c:showSerName val="0"/>
          <c:showPercent val="0"/>
          <c:showBubbleSize val="0"/>
        </c:dLbls>
        <c:smooth val="0"/>
        <c:axId val="152237568"/>
        <c:axId val="152239104"/>
      </c:lineChart>
      <c:catAx>
        <c:axId val="152237568"/>
        <c:scaling>
          <c:orientation val="minMax"/>
        </c:scaling>
        <c:delete val="0"/>
        <c:axPos val="b"/>
        <c:numFmt formatCode="General" sourceLinked="0"/>
        <c:majorTickMark val="out"/>
        <c:minorTickMark val="none"/>
        <c:tickLblPos val="nextTo"/>
        <c:crossAx val="152239104"/>
        <c:crosses val="autoZero"/>
        <c:auto val="1"/>
        <c:lblAlgn val="ctr"/>
        <c:lblOffset val="100"/>
        <c:noMultiLvlLbl val="0"/>
      </c:catAx>
      <c:valAx>
        <c:axId val="152239104"/>
        <c:scaling>
          <c:orientation val="minMax"/>
        </c:scaling>
        <c:delete val="0"/>
        <c:axPos val="l"/>
        <c:majorGridlines/>
        <c:numFmt formatCode="0.0%" sourceLinked="1"/>
        <c:majorTickMark val="out"/>
        <c:minorTickMark val="none"/>
        <c:tickLblPos val="nextTo"/>
        <c:crossAx val="15223756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[1]Serie_TdR_63!$B$86</c:f>
              <c:strCache>
                <c:ptCount val="1"/>
                <c:pt idx="0">
                  <c:v>Agriculture</c:v>
                </c:pt>
              </c:strCache>
            </c:strRef>
          </c:tx>
          <c:marker>
            <c:symbol val="none"/>
          </c:marker>
          <c:cat>
            <c:strRef>
              <c:f>[1]Serie_TdR_63!$C$85:$BA$85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[1]Serie_TdR_63!$C$86:$BA$86</c:f>
              <c:numCache>
                <c:formatCode>General</c:formatCode>
                <c:ptCount val="51"/>
                <c:pt idx="0">
                  <c:v>1.2395193332979169E-2</c:v>
                </c:pt>
                <c:pt idx="1">
                  <c:v>1.2247373998081608E-2</c:v>
                </c:pt>
                <c:pt idx="2">
                  <c:v>1.2669800047078569E-2</c:v>
                </c:pt>
                <c:pt idx="3">
                  <c:v>6.0874705101260926E-3</c:v>
                </c:pt>
                <c:pt idx="4">
                  <c:v>1.0875240914137919E-2</c:v>
                </c:pt>
                <c:pt idx="5">
                  <c:v>1.7305068641328056E-2</c:v>
                </c:pt>
                <c:pt idx="6">
                  <c:v>2.0606367149990125E-2</c:v>
                </c:pt>
                <c:pt idx="7">
                  <c:v>1.1088843689559076E-2</c:v>
                </c:pt>
                <c:pt idx="8">
                  <c:v>1.8198199729392451E-2</c:v>
                </c:pt>
                <c:pt idx="9">
                  <c:v>1.6958538860432783E-2</c:v>
                </c:pt>
                <c:pt idx="10">
                  <c:v>2.5285488164152631E-2</c:v>
                </c:pt>
                <c:pt idx="11">
                  <c:v>2.2918991055799944E-2</c:v>
                </c:pt>
                <c:pt idx="12">
                  <c:v>1.1026244473230813E-2</c:v>
                </c:pt>
                <c:pt idx="13">
                  <c:v>1.2467167061339844E-2</c:v>
                </c:pt>
                <c:pt idx="14">
                  <c:v>1.7677240403283695E-2</c:v>
                </c:pt>
                <c:pt idx="15">
                  <c:v>1.0862473394172971E-2</c:v>
                </c:pt>
                <c:pt idx="16">
                  <c:v>1.28892324753481E-2</c:v>
                </c:pt>
                <c:pt idx="17">
                  <c:v>1.2855517815116273E-2</c:v>
                </c:pt>
                <c:pt idx="18">
                  <c:v>1.4017425843633576E-2</c:v>
                </c:pt>
                <c:pt idx="19">
                  <c:v>8.729035028882344E-3</c:v>
                </c:pt>
                <c:pt idx="20">
                  <c:v>4.4355893700323053E-3</c:v>
                </c:pt>
                <c:pt idx="21">
                  <c:v>8.6855622728432679E-3</c:v>
                </c:pt>
                <c:pt idx="22">
                  <c:v>5.5437035181985696E-3</c:v>
                </c:pt>
                <c:pt idx="23">
                  <c:v>3.7871293687760806E-3</c:v>
                </c:pt>
                <c:pt idx="24">
                  <c:v>4.3212259143191947E-3</c:v>
                </c:pt>
                <c:pt idx="25">
                  <c:v>9.1079589273941573E-3</c:v>
                </c:pt>
                <c:pt idx="26">
                  <c:v>9.0611823635960917E-3</c:v>
                </c:pt>
                <c:pt idx="27">
                  <c:v>7.1639397504404427E-3</c:v>
                </c:pt>
                <c:pt idx="28">
                  <c:v>6.6809233642378995E-3</c:v>
                </c:pt>
                <c:pt idx="29">
                  <c:v>1.0834363468485646E-2</c:v>
                </c:pt>
                <c:pt idx="30">
                  <c:v>4.5151365128228522E-3</c:v>
                </c:pt>
                <c:pt idx="31">
                  <c:v>3.9970417928665743E-3</c:v>
                </c:pt>
                <c:pt idx="32">
                  <c:v>5.9521201352824224E-3</c:v>
                </c:pt>
                <c:pt idx="33">
                  <c:v>7.4588795686149692E-3</c:v>
                </c:pt>
                <c:pt idx="34">
                  <c:v>3.7507571851616403E-3</c:v>
                </c:pt>
                <c:pt idx="35">
                  <c:v>3.3203553505205844E-3</c:v>
                </c:pt>
                <c:pt idx="36">
                  <c:v>3.7025779858803095E-3</c:v>
                </c:pt>
                <c:pt idx="37">
                  <c:v>1.1255647687712885E-3</c:v>
                </c:pt>
                <c:pt idx="38">
                  <c:v>6.8129835636493701E-3</c:v>
                </c:pt>
                <c:pt idx="39">
                  <c:v>2.7243652362386461E-3</c:v>
                </c:pt>
                <c:pt idx="40">
                  <c:v>4.5361598916657669E-3</c:v>
                </c:pt>
                <c:pt idx="41">
                  <c:v>4.928585498541008E-3</c:v>
                </c:pt>
                <c:pt idx="42">
                  <c:v>2.5128683677781562E-3</c:v>
                </c:pt>
                <c:pt idx="43">
                  <c:v>2.4771778439684976E-3</c:v>
                </c:pt>
                <c:pt idx="44">
                  <c:v>3.4173966734939209E-3</c:v>
                </c:pt>
                <c:pt idx="45">
                  <c:v>3.5258933203996872E-3</c:v>
                </c:pt>
                <c:pt idx="46">
                  <c:v>5.9940894111757603E-3</c:v>
                </c:pt>
                <c:pt idx="47">
                  <c:v>1.104850493509788E-3</c:v>
                </c:pt>
                <c:pt idx="48">
                  <c:v>1.8833654966134261E-3</c:v>
                </c:pt>
                <c:pt idx="49">
                  <c:v>3.2511707140067208E-3</c:v>
                </c:pt>
                <c:pt idx="50">
                  <c:v>8.6955440150674069E-3</c:v>
                </c:pt>
              </c:numCache>
            </c:numRef>
          </c:val>
          <c:smooth val="0"/>
          <c:extLst>
            <c:ext xmlns:c16="http://schemas.microsoft.com/office/drawing/2014/chart" uri="{C3380CC4-5D6E-409C-BE32-E72D297353CC}">
              <c16:uniqueId val="{00000000-9C9C-4B86-85BC-A11BD8F95070}"/>
            </c:ext>
          </c:extLst>
        </c:ser>
        <c:ser>
          <c:idx val="1"/>
          <c:order val="1"/>
          <c:tx>
            <c:strRef>
              <c:f>[1]Serie_TdR_63!$B$87</c:f>
              <c:strCache>
                <c:ptCount val="1"/>
                <c:pt idx="0">
                  <c:v>Industrie</c:v>
                </c:pt>
              </c:strCache>
            </c:strRef>
          </c:tx>
          <c:marker>
            <c:symbol val="none"/>
          </c:marker>
          <c:cat>
            <c:strRef>
              <c:f>[1]Serie_TdR_63!$C$85:$BA$85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[1]Serie_TdR_63!$C$87:$BA$87</c:f>
              <c:numCache>
                <c:formatCode>General</c:formatCode>
                <c:ptCount val="51"/>
                <c:pt idx="0">
                  <c:v>5.572463658037137E-2</c:v>
                </c:pt>
                <c:pt idx="1">
                  <c:v>5.7019225566371387E-2</c:v>
                </c:pt>
                <c:pt idx="2">
                  <c:v>5.173462681656147E-2</c:v>
                </c:pt>
                <c:pt idx="3">
                  <c:v>5.2112786500177082E-2</c:v>
                </c:pt>
                <c:pt idx="4">
                  <c:v>4.7322832950780304E-2</c:v>
                </c:pt>
                <c:pt idx="5">
                  <c:v>4.6235907766287949E-2</c:v>
                </c:pt>
                <c:pt idx="6">
                  <c:v>4.2368894691329415E-2</c:v>
                </c:pt>
                <c:pt idx="7">
                  <c:v>4.4520425599931336E-2</c:v>
                </c:pt>
                <c:pt idx="8">
                  <c:v>4.5786274337505387E-2</c:v>
                </c:pt>
                <c:pt idx="9">
                  <c:v>4.6818744140847968E-2</c:v>
                </c:pt>
                <c:pt idx="10">
                  <c:v>4.8101935888331893E-2</c:v>
                </c:pt>
                <c:pt idx="11">
                  <c:v>4.857683549981081E-2</c:v>
                </c:pt>
                <c:pt idx="12">
                  <c:v>4.9320520686443735E-2</c:v>
                </c:pt>
                <c:pt idx="13">
                  <c:v>5.030941855793216E-2</c:v>
                </c:pt>
                <c:pt idx="14">
                  <c:v>4.8820469713952201E-2</c:v>
                </c:pt>
                <c:pt idx="15">
                  <c:v>5.0164072681019918E-2</c:v>
                </c:pt>
                <c:pt idx="16">
                  <c:v>4.9324239926074605E-2</c:v>
                </c:pt>
                <c:pt idx="17">
                  <c:v>4.755402330163587E-2</c:v>
                </c:pt>
                <c:pt idx="18">
                  <c:v>4.9304293823336454E-2</c:v>
                </c:pt>
                <c:pt idx="19">
                  <c:v>5.1645360191515617E-2</c:v>
                </c:pt>
                <c:pt idx="20">
                  <c:v>5.0425757757889385E-2</c:v>
                </c:pt>
                <c:pt idx="21">
                  <c:v>5.4499461108388866E-2</c:v>
                </c:pt>
                <c:pt idx="22">
                  <c:v>4.9897461721009805E-2</c:v>
                </c:pt>
                <c:pt idx="23">
                  <c:v>5.4382654728868933E-2</c:v>
                </c:pt>
                <c:pt idx="24">
                  <c:v>5.5078495244205862E-2</c:v>
                </c:pt>
                <c:pt idx="25">
                  <c:v>6.0687245151122678E-2</c:v>
                </c:pt>
                <c:pt idx="26">
                  <c:v>6.4895810684187705E-2</c:v>
                </c:pt>
                <c:pt idx="27">
                  <c:v>6.4063320611156271E-2</c:v>
                </c:pt>
                <c:pt idx="28">
                  <c:v>6.5163954982826025E-2</c:v>
                </c:pt>
                <c:pt idx="29">
                  <c:v>6.4675594067469672E-2</c:v>
                </c:pt>
                <c:pt idx="30">
                  <c:v>6.4023381703308194E-2</c:v>
                </c:pt>
                <c:pt idx="31">
                  <c:v>6.3317948361630239E-2</c:v>
                </c:pt>
                <c:pt idx="32">
                  <c:v>6.4298909293702605E-2</c:v>
                </c:pt>
                <c:pt idx="33">
                  <c:v>6.2952023264663759E-2</c:v>
                </c:pt>
                <c:pt idx="34">
                  <c:v>5.9337604438358192E-2</c:v>
                </c:pt>
                <c:pt idx="35">
                  <c:v>5.7987775933596386E-2</c:v>
                </c:pt>
                <c:pt idx="36">
                  <c:v>3.8604354611565639E-2</c:v>
                </c:pt>
                <c:pt idx="37">
                  <c:v>3.6484613660333509E-2</c:v>
                </c:pt>
                <c:pt idx="38">
                  <c:v>4.8106674581995613E-2</c:v>
                </c:pt>
                <c:pt idx="39">
                  <c:v>5.1398603339486294E-2</c:v>
                </c:pt>
                <c:pt idx="40">
                  <c:v>5.0510993913749545E-2</c:v>
                </c:pt>
                <c:pt idx="41">
                  <c:v>5.1847501066664504E-2</c:v>
                </c:pt>
                <c:pt idx="42">
                  <c:v>5.1784782996185157E-2</c:v>
                </c:pt>
                <c:pt idx="43">
                  <c:v>5.8310463671580472E-2</c:v>
                </c:pt>
                <c:pt idx="44">
                  <c:v>5.9328886698566501E-2</c:v>
                </c:pt>
                <c:pt idx="45">
                  <c:v>5.8305402601488962E-2</c:v>
                </c:pt>
                <c:pt idx="46">
                  <c:v>5.7973786978142892E-2</c:v>
                </c:pt>
                <c:pt idx="47">
                  <c:v>5.9359028336047955E-2</c:v>
                </c:pt>
                <c:pt idx="48">
                  <c:v>5.6760468059223163E-2</c:v>
                </c:pt>
                <c:pt idx="49">
                  <c:v>5.7118628306850841E-2</c:v>
                </c:pt>
                <c:pt idx="50">
                  <c:v>5.4719433385472013E-2</c:v>
                </c:pt>
              </c:numCache>
            </c:numRef>
          </c:val>
          <c:smooth val="0"/>
          <c:extLst>
            <c:ext xmlns:c16="http://schemas.microsoft.com/office/drawing/2014/chart" uri="{C3380CC4-5D6E-409C-BE32-E72D297353CC}">
              <c16:uniqueId val="{00000001-9C9C-4B86-85BC-A11BD8F95070}"/>
            </c:ext>
          </c:extLst>
        </c:ser>
        <c:ser>
          <c:idx val="2"/>
          <c:order val="2"/>
          <c:tx>
            <c:strRef>
              <c:f>[1]Serie_TdR_63!$B$88</c:f>
              <c:strCache>
                <c:ptCount val="1"/>
                <c:pt idx="0">
                  <c:v>Construction</c:v>
                </c:pt>
              </c:strCache>
            </c:strRef>
          </c:tx>
          <c:marker>
            <c:symbol val="none"/>
          </c:marker>
          <c:cat>
            <c:strRef>
              <c:f>[1]Serie_TdR_63!$C$85:$BA$85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[1]Serie_TdR_63!$C$88:$BA$88</c:f>
              <c:numCache>
                <c:formatCode>General</c:formatCode>
                <c:ptCount val="51"/>
                <c:pt idx="0">
                  <c:v>7.0698323827462536E-2</c:v>
                </c:pt>
                <c:pt idx="1">
                  <c:v>7.2676742551646772E-2</c:v>
                </c:pt>
                <c:pt idx="2">
                  <c:v>7.4454847559989309E-2</c:v>
                </c:pt>
                <c:pt idx="3">
                  <c:v>8.0969813222032075E-2</c:v>
                </c:pt>
                <c:pt idx="4">
                  <c:v>7.5772697987702184E-2</c:v>
                </c:pt>
                <c:pt idx="5">
                  <c:v>7.1215692827946125E-2</c:v>
                </c:pt>
                <c:pt idx="6">
                  <c:v>7.0260519281653139E-2</c:v>
                </c:pt>
                <c:pt idx="7">
                  <c:v>7.0197513816233278E-2</c:v>
                </c:pt>
                <c:pt idx="8">
                  <c:v>7.2509198174001741E-2</c:v>
                </c:pt>
                <c:pt idx="9">
                  <c:v>7.4703291926063717E-2</c:v>
                </c:pt>
                <c:pt idx="10">
                  <c:v>7.6397135948488973E-2</c:v>
                </c:pt>
                <c:pt idx="11">
                  <c:v>6.8416852580926432E-2</c:v>
                </c:pt>
                <c:pt idx="12">
                  <c:v>6.5831634948365039E-2</c:v>
                </c:pt>
                <c:pt idx="13">
                  <c:v>6.4281514213959709E-2</c:v>
                </c:pt>
                <c:pt idx="14">
                  <c:v>6.313087532311222E-2</c:v>
                </c:pt>
                <c:pt idx="15">
                  <c:v>6.4052096796344868E-2</c:v>
                </c:pt>
                <c:pt idx="16">
                  <c:v>6.4007423578042122E-2</c:v>
                </c:pt>
                <c:pt idx="17">
                  <c:v>6.5285617903861642E-2</c:v>
                </c:pt>
                <c:pt idx="18">
                  <c:v>6.5963067822869648E-2</c:v>
                </c:pt>
                <c:pt idx="19">
                  <c:v>6.5434162016812333E-2</c:v>
                </c:pt>
                <c:pt idx="20">
                  <c:v>5.1994667106316013E-2</c:v>
                </c:pt>
                <c:pt idx="21">
                  <c:v>6.4953886553408446E-2</c:v>
                </c:pt>
                <c:pt idx="22">
                  <c:v>7.1159712218586982E-2</c:v>
                </c:pt>
                <c:pt idx="23">
                  <c:v>8.0466010764237636E-2</c:v>
                </c:pt>
                <c:pt idx="24">
                  <c:v>8.5646708868735447E-2</c:v>
                </c:pt>
                <c:pt idx="25">
                  <c:v>8.2573822633886226E-2</c:v>
                </c:pt>
                <c:pt idx="26">
                  <c:v>8.2447659012185592E-2</c:v>
                </c:pt>
                <c:pt idx="27">
                  <c:v>8.3218512608832992E-2</c:v>
                </c:pt>
                <c:pt idx="28">
                  <c:v>8.0439285399638322E-2</c:v>
                </c:pt>
                <c:pt idx="29">
                  <c:v>7.876904347876712E-2</c:v>
                </c:pt>
                <c:pt idx="30">
                  <c:v>8.1224817983740261E-2</c:v>
                </c:pt>
                <c:pt idx="31">
                  <c:v>8.2673908478070046E-2</c:v>
                </c:pt>
                <c:pt idx="32">
                  <c:v>8.7443359070131399E-2</c:v>
                </c:pt>
                <c:pt idx="33">
                  <c:v>8.6550685962958326E-2</c:v>
                </c:pt>
                <c:pt idx="34">
                  <c:v>8.7125726450228619E-2</c:v>
                </c:pt>
                <c:pt idx="35">
                  <c:v>8.3179059913530487E-2</c:v>
                </c:pt>
                <c:pt idx="36">
                  <c:v>1.9669138415917775E-2</c:v>
                </c:pt>
                <c:pt idx="37">
                  <c:v>6.1423204555662116E-2</c:v>
                </c:pt>
                <c:pt idx="38">
                  <c:v>7.4196642199166205E-2</c:v>
                </c:pt>
                <c:pt idx="39">
                  <c:v>8.3509873494820502E-2</c:v>
                </c:pt>
                <c:pt idx="40">
                  <c:v>8.4345460138396791E-2</c:v>
                </c:pt>
                <c:pt idx="41">
                  <c:v>8.424385518415263E-2</c:v>
                </c:pt>
                <c:pt idx="42">
                  <c:v>8.6031055816448279E-2</c:v>
                </c:pt>
                <c:pt idx="43">
                  <c:v>8.7748861318143634E-2</c:v>
                </c:pt>
                <c:pt idx="44">
                  <c:v>8.5865227376616157E-2</c:v>
                </c:pt>
                <c:pt idx="45">
                  <c:v>8.1865260968982681E-2</c:v>
                </c:pt>
                <c:pt idx="46">
                  <c:v>8.1811402783323162E-2</c:v>
                </c:pt>
                <c:pt idx="47">
                  <c:v>8.1443476526812983E-2</c:v>
                </c:pt>
                <c:pt idx="48">
                  <c:v>7.7720063964017441E-2</c:v>
                </c:pt>
                <c:pt idx="49">
                  <c:v>7.6543982585595444E-2</c:v>
                </c:pt>
                <c:pt idx="50">
                  <c:v>7.0474449668218891E-2</c:v>
                </c:pt>
              </c:numCache>
            </c:numRef>
          </c:val>
          <c:smooth val="0"/>
          <c:extLst>
            <c:ext xmlns:c16="http://schemas.microsoft.com/office/drawing/2014/chart" uri="{C3380CC4-5D6E-409C-BE32-E72D297353CC}">
              <c16:uniqueId val="{00000002-9C9C-4B86-85BC-A11BD8F95070}"/>
            </c:ext>
          </c:extLst>
        </c:ser>
        <c:ser>
          <c:idx val="3"/>
          <c:order val="3"/>
          <c:tx>
            <c:strRef>
              <c:f>[1]Serie_TdR_63!$B$89</c:f>
              <c:strCache>
                <c:ptCount val="1"/>
                <c:pt idx="0">
                  <c:v>Tertiaire marchand</c:v>
                </c:pt>
              </c:strCache>
            </c:strRef>
          </c:tx>
          <c:marker>
            <c:symbol val="none"/>
          </c:marker>
          <c:cat>
            <c:strRef>
              <c:f>[1]Serie_TdR_63!$C$85:$BA$85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[1]Serie_TdR_63!$C$89:$BA$89</c:f>
              <c:numCache>
                <c:formatCode>General</c:formatCode>
                <c:ptCount val="51"/>
                <c:pt idx="0">
                  <c:v>1.6336291718846124E-2</c:v>
                </c:pt>
                <c:pt idx="1">
                  <c:v>1.638729802443396E-2</c:v>
                </c:pt>
                <c:pt idx="2">
                  <c:v>1.5589463894625066E-2</c:v>
                </c:pt>
                <c:pt idx="3">
                  <c:v>1.4869860877623049E-2</c:v>
                </c:pt>
                <c:pt idx="4">
                  <c:v>1.4545468922475928E-2</c:v>
                </c:pt>
                <c:pt idx="5">
                  <c:v>1.4659900296736203E-2</c:v>
                </c:pt>
                <c:pt idx="6">
                  <c:v>1.4872328443863866E-2</c:v>
                </c:pt>
                <c:pt idx="7">
                  <c:v>1.515704194853471E-2</c:v>
                </c:pt>
                <c:pt idx="8">
                  <c:v>1.5818599566391662E-2</c:v>
                </c:pt>
                <c:pt idx="9">
                  <c:v>1.5093675786286141E-2</c:v>
                </c:pt>
                <c:pt idx="10">
                  <c:v>1.5818638078061498E-2</c:v>
                </c:pt>
                <c:pt idx="11">
                  <c:v>1.6095967035337472E-2</c:v>
                </c:pt>
                <c:pt idx="12">
                  <c:v>1.616641940585142E-2</c:v>
                </c:pt>
                <c:pt idx="13">
                  <c:v>1.6226955505144382E-2</c:v>
                </c:pt>
                <c:pt idx="14">
                  <c:v>1.6201356963695204E-2</c:v>
                </c:pt>
                <c:pt idx="15">
                  <c:v>1.577814721433965E-2</c:v>
                </c:pt>
                <c:pt idx="16">
                  <c:v>1.6487951375244628E-2</c:v>
                </c:pt>
                <c:pt idx="17">
                  <c:v>1.7589133866397457E-2</c:v>
                </c:pt>
                <c:pt idx="18">
                  <c:v>1.8774804277240868E-2</c:v>
                </c:pt>
                <c:pt idx="19">
                  <c:v>1.7207710418292346E-2</c:v>
                </c:pt>
                <c:pt idx="20">
                  <c:v>1.8313664512941148E-2</c:v>
                </c:pt>
                <c:pt idx="21">
                  <c:v>1.9651966057167677E-2</c:v>
                </c:pt>
                <c:pt idx="22">
                  <c:v>1.8758016397062142E-2</c:v>
                </c:pt>
                <c:pt idx="23">
                  <c:v>2.2998590290833357E-2</c:v>
                </c:pt>
                <c:pt idx="24">
                  <c:v>2.2616634044740475E-2</c:v>
                </c:pt>
                <c:pt idx="25">
                  <c:v>2.3026720662289654E-2</c:v>
                </c:pt>
                <c:pt idx="26">
                  <c:v>2.2652184079595718E-2</c:v>
                </c:pt>
                <c:pt idx="27">
                  <c:v>2.3167918821331075E-2</c:v>
                </c:pt>
                <c:pt idx="28">
                  <c:v>2.4304809916142461E-2</c:v>
                </c:pt>
                <c:pt idx="29">
                  <c:v>2.3545909477542381E-2</c:v>
                </c:pt>
                <c:pt idx="30">
                  <c:v>2.4251134498535529E-2</c:v>
                </c:pt>
                <c:pt idx="31">
                  <c:v>2.2612908959328014E-2</c:v>
                </c:pt>
                <c:pt idx="32">
                  <c:v>2.4700504234745815E-2</c:v>
                </c:pt>
                <c:pt idx="33">
                  <c:v>2.5315984567996597E-2</c:v>
                </c:pt>
                <c:pt idx="34">
                  <c:v>2.6326242493702728E-2</c:v>
                </c:pt>
                <c:pt idx="35">
                  <c:v>2.6207788364553539E-2</c:v>
                </c:pt>
                <c:pt idx="36">
                  <c:v>1.8187146170981796E-2</c:v>
                </c:pt>
                <c:pt idx="37">
                  <c:v>2.2566493948374872E-2</c:v>
                </c:pt>
                <c:pt idx="38">
                  <c:v>2.5360921947550869E-2</c:v>
                </c:pt>
                <c:pt idx="39">
                  <c:v>2.5163682959954959E-2</c:v>
                </c:pt>
                <c:pt idx="40">
                  <c:v>2.5408247990967293E-2</c:v>
                </c:pt>
                <c:pt idx="41">
                  <c:v>2.6494946802697001E-2</c:v>
                </c:pt>
                <c:pt idx="42">
                  <c:v>2.6962477251705419E-2</c:v>
                </c:pt>
                <c:pt idx="43">
                  <c:v>2.7874047327372781E-2</c:v>
                </c:pt>
                <c:pt idx="44">
                  <c:v>2.7578175019936289E-2</c:v>
                </c:pt>
                <c:pt idx="45">
                  <c:v>2.7367006019337715E-2</c:v>
                </c:pt>
                <c:pt idx="46">
                  <c:v>2.7936823180058783E-2</c:v>
                </c:pt>
                <c:pt idx="47">
                  <c:v>2.8414376316226723E-2</c:v>
                </c:pt>
                <c:pt idx="48">
                  <c:v>2.6640276045205892E-2</c:v>
                </c:pt>
                <c:pt idx="49">
                  <c:v>2.4659608020548843E-2</c:v>
                </c:pt>
                <c:pt idx="50">
                  <c:v>2.4850603605317493E-2</c:v>
                </c:pt>
              </c:numCache>
            </c:numRef>
          </c:val>
          <c:smooth val="0"/>
          <c:extLst>
            <c:ext xmlns:c16="http://schemas.microsoft.com/office/drawing/2014/chart" uri="{C3380CC4-5D6E-409C-BE32-E72D297353CC}">
              <c16:uniqueId val="{00000003-9C9C-4B86-85BC-A11BD8F95070}"/>
            </c:ext>
          </c:extLst>
        </c:ser>
        <c:ser>
          <c:idx val="4"/>
          <c:order val="4"/>
          <c:tx>
            <c:strRef>
              <c:f>[1]Serie_TdR_63!$B$90</c:f>
              <c:strCache>
                <c:ptCount val="1"/>
                <c:pt idx="0">
                  <c:v>Tertiaire non marchand</c:v>
                </c:pt>
              </c:strCache>
            </c:strRef>
          </c:tx>
          <c:marker>
            <c:symbol val="none"/>
          </c:marker>
          <c:cat>
            <c:strRef>
              <c:f>[1]Serie_TdR_63!$C$85:$BA$85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[1]Serie_TdR_63!$C$90:$BA$90</c:f>
              <c:numCache>
                <c:formatCode>General</c:formatCode>
                <c:ptCount val="51"/>
                <c:pt idx="0">
                  <c:v>1.2264007893917615E-3</c:v>
                </c:pt>
                <c:pt idx="1">
                  <c:v>1.2519843470271182E-3</c:v>
                </c:pt>
                <c:pt idx="2">
                  <c:v>1.2698954925555433E-3</c:v>
                </c:pt>
                <c:pt idx="3">
                  <c:v>1.3311282521439643E-3</c:v>
                </c:pt>
                <c:pt idx="4">
                  <c:v>1.30277552128608E-3</c:v>
                </c:pt>
                <c:pt idx="5">
                  <c:v>1.0184438833234163E-3</c:v>
                </c:pt>
                <c:pt idx="6">
                  <c:v>9.8126563548979516E-4</c:v>
                </c:pt>
                <c:pt idx="7">
                  <c:v>8.3485799729817909E-4</c:v>
                </c:pt>
                <c:pt idx="8">
                  <c:v>1.0046005408960916E-3</c:v>
                </c:pt>
                <c:pt idx="9">
                  <c:v>9.2494180958805543E-4</c:v>
                </c:pt>
                <c:pt idx="10">
                  <c:v>7.9328532053153363E-4</c:v>
                </c:pt>
                <c:pt idx="11">
                  <c:v>8.9309346418606206E-4</c:v>
                </c:pt>
                <c:pt idx="12">
                  <c:v>6.97778975113158E-4</c:v>
                </c:pt>
                <c:pt idx="13">
                  <c:v>8.2659054965397293E-4</c:v>
                </c:pt>
                <c:pt idx="14">
                  <c:v>8.1904432627646819E-4</c:v>
                </c:pt>
                <c:pt idx="15">
                  <c:v>9.4806212554460895E-4</c:v>
                </c:pt>
                <c:pt idx="16">
                  <c:v>9.6255906326741484E-4</c:v>
                </c:pt>
                <c:pt idx="17">
                  <c:v>9.0843495214247864E-4</c:v>
                </c:pt>
                <c:pt idx="18">
                  <c:v>1.109868809167754E-3</c:v>
                </c:pt>
                <c:pt idx="19">
                  <c:v>9.6031666608453335E-4</c:v>
                </c:pt>
                <c:pt idx="20">
                  <c:v>1.1828409867840701E-3</c:v>
                </c:pt>
                <c:pt idx="21">
                  <c:v>1.3366389414484969E-3</c:v>
                </c:pt>
                <c:pt idx="22">
                  <c:v>1.0102013097630981E-3</c:v>
                </c:pt>
                <c:pt idx="23">
                  <c:v>1.0914739843217826E-3</c:v>
                </c:pt>
                <c:pt idx="24">
                  <c:v>1.3059359202673704E-3</c:v>
                </c:pt>
                <c:pt idx="25">
                  <c:v>1.4293568929878095E-3</c:v>
                </c:pt>
                <c:pt idx="26">
                  <c:v>1.4687116378692881E-3</c:v>
                </c:pt>
                <c:pt idx="27">
                  <c:v>1.3146384882326073E-3</c:v>
                </c:pt>
                <c:pt idx="28">
                  <c:v>1.4654231730629381E-3</c:v>
                </c:pt>
                <c:pt idx="29">
                  <c:v>1.3480396605343959E-3</c:v>
                </c:pt>
                <c:pt idx="30">
                  <c:v>1.4303964410710922E-3</c:v>
                </c:pt>
                <c:pt idx="31">
                  <c:v>1.817459266944148E-3</c:v>
                </c:pt>
                <c:pt idx="32">
                  <c:v>1.8465336856081831E-3</c:v>
                </c:pt>
                <c:pt idx="33">
                  <c:v>1.545595432052956E-3</c:v>
                </c:pt>
                <c:pt idx="34">
                  <c:v>1.6204448642856896E-3</c:v>
                </c:pt>
                <c:pt idx="35">
                  <c:v>1.967689869715955E-3</c:v>
                </c:pt>
                <c:pt idx="36">
                  <c:v>1.4898565238303247E-3</c:v>
                </c:pt>
                <c:pt idx="37">
                  <c:v>1.5421141889978604E-3</c:v>
                </c:pt>
                <c:pt idx="38">
                  <c:v>2.4134760030299872E-3</c:v>
                </c:pt>
                <c:pt idx="39">
                  <c:v>3.1438327469999207E-3</c:v>
                </c:pt>
                <c:pt idx="40">
                  <c:v>6.3621567380889883E-3</c:v>
                </c:pt>
                <c:pt idx="41">
                  <c:v>6.9331388711540518E-3</c:v>
                </c:pt>
                <c:pt idx="42">
                  <c:v>7.3359741511830646E-3</c:v>
                </c:pt>
                <c:pt idx="43">
                  <c:v>7.1302190852430159E-3</c:v>
                </c:pt>
                <c:pt idx="44">
                  <c:v>7.2152865575453801E-3</c:v>
                </c:pt>
                <c:pt idx="45">
                  <c:v>6.5310600080674252E-3</c:v>
                </c:pt>
                <c:pt idx="46">
                  <c:v>6.1088016704374292E-3</c:v>
                </c:pt>
                <c:pt idx="47">
                  <c:v>6.5858418725834277E-3</c:v>
                </c:pt>
                <c:pt idx="48">
                  <c:v>5.7876590250737015E-3</c:v>
                </c:pt>
                <c:pt idx="49">
                  <c:v>6.2917547305310151E-3</c:v>
                </c:pt>
                <c:pt idx="50">
                  <c:v>5.9993151307646446E-3</c:v>
                </c:pt>
              </c:numCache>
            </c:numRef>
          </c:val>
          <c:smooth val="0"/>
          <c:extLst>
            <c:ext xmlns:c16="http://schemas.microsoft.com/office/drawing/2014/chart" uri="{C3380CC4-5D6E-409C-BE32-E72D297353CC}">
              <c16:uniqueId val="{00000004-9C9C-4B86-85BC-A11BD8F95070}"/>
            </c:ext>
          </c:extLst>
        </c:ser>
        <c:dLbls>
          <c:showLegendKey val="0"/>
          <c:showVal val="0"/>
          <c:showCatName val="0"/>
          <c:showSerName val="0"/>
          <c:showPercent val="0"/>
          <c:showBubbleSize val="0"/>
        </c:dLbls>
        <c:smooth val="0"/>
        <c:axId val="152237568"/>
        <c:axId val="152239104"/>
      </c:lineChart>
      <c:catAx>
        <c:axId val="152237568"/>
        <c:scaling>
          <c:orientation val="minMax"/>
        </c:scaling>
        <c:delete val="0"/>
        <c:axPos val="b"/>
        <c:numFmt formatCode="General" sourceLinked="0"/>
        <c:majorTickMark val="out"/>
        <c:minorTickMark val="none"/>
        <c:tickLblPos val="nextTo"/>
        <c:crossAx val="152239104"/>
        <c:crosses val="autoZero"/>
        <c:auto val="1"/>
        <c:lblAlgn val="ctr"/>
        <c:lblOffset val="100"/>
        <c:noMultiLvlLbl val="0"/>
      </c:catAx>
      <c:valAx>
        <c:axId val="152239104"/>
        <c:scaling>
          <c:orientation val="minMax"/>
        </c:scaling>
        <c:delete val="0"/>
        <c:axPos val="l"/>
        <c:majorGridlines/>
        <c:numFmt formatCode="General" sourceLinked="1"/>
        <c:majorTickMark val="out"/>
        <c:minorTickMark val="none"/>
        <c:tickLblPos val="nextTo"/>
        <c:crossAx val="15223756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TdR_63!$B$86</c:f>
              <c:strCache>
                <c:ptCount val="1"/>
                <c:pt idx="0">
                  <c:v>Agriculture</c:v>
                </c:pt>
              </c:strCache>
            </c:strRef>
          </c:tx>
          <c:marker>
            <c:symbol val="none"/>
          </c:marker>
          <c:cat>
            <c:strRef>
              <c:f>TdR_63!$C$85:$BB$85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TdR_63!$C$86:$BB$86</c:f>
              <c:numCache>
                <c:formatCode>0.0%</c:formatCode>
                <c:ptCount val="52"/>
                <c:pt idx="0">
                  <c:v>1.2406714353047932E-2</c:v>
                </c:pt>
                <c:pt idx="1">
                  <c:v>1.2288364922182242E-2</c:v>
                </c:pt>
                <c:pt idx="2">
                  <c:v>1.2636167606577152E-2</c:v>
                </c:pt>
                <c:pt idx="3">
                  <c:v>6.0909714356767166E-3</c:v>
                </c:pt>
                <c:pt idx="4">
                  <c:v>1.0871726218121415E-2</c:v>
                </c:pt>
                <c:pt idx="5">
                  <c:v>1.7389736139201105E-2</c:v>
                </c:pt>
                <c:pt idx="6">
                  <c:v>2.0529713890124437E-2</c:v>
                </c:pt>
                <c:pt idx="7">
                  <c:v>1.1102040147454927E-2</c:v>
                </c:pt>
                <c:pt idx="8">
                  <c:v>1.8184917014820463E-2</c:v>
                </c:pt>
                <c:pt idx="9">
                  <c:v>1.7022010554362102E-2</c:v>
                </c:pt>
                <c:pt idx="10">
                  <c:v>2.5229535001681649E-2</c:v>
                </c:pt>
                <c:pt idx="11">
                  <c:v>2.2935671986626244E-2</c:v>
                </c:pt>
                <c:pt idx="12">
                  <c:v>1.1029315270137176E-2</c:v>
                </c:pt>
                <c:pt idx="13">
                  <c:v>1.2497369620645411E-2</c:v>
                </c:pt>
                <c:pt idx="14">
                  <c:v>1.7641141933152745E-2</c:v>
                </c:pt>
                <c:pt idx="15">
                  <c:v>1.0885474945853076E-2</c:v>
                </c:pt>
                <c:pt idx="16">
                  <c:v>1.2883461705123649E-2</c:v>
                </c:pt>
                <c:pt idx="17">
                  <c:v>1.290232207677532E-2</c:v>
                </c:pt>
                <c:pt idx="18">
                  <c:v>1.4010049512282545E-2</c:v>
                </c:pt>
                <c:pt idx="19">
                  <c:v>8.7478657473629654E-3</c:v>
                </c:pt>
                <c:pt idx="20">
                  <c:v>4.4278168835943489E-3</c:v>
                </c:pt>
                <c:pt idx="21">
                  <c:v>8.7082537361993038E-3</c:v>
                </c:pt>
                <c:pt idx="22">
                  <c:v>5.5090514087253939E-3</c:v>
                </c:pt>
                <c:pt idx="23">
                  <c:v>3.7970009113631087E-3</c:v>
                </c:pt>
                <c:pt idx="24">
                  <c:v>4.3215827410945807E-3</c:v>
                </c:pt>
                <c:pt idx="25">
                  <c:v>9.1064632390137415E-3</c:v>
                </c:pt>
                <c:pt idx="26">
                  <c:v>9.0438950522239037E-3</c:v>
                </c:pt>
                <c:pt idx="27">
                  <c:v>7.2041140198121547E-3</c:v>
                </c:pt>
                <c:pt idx="28">
                  <c:v>6.6855602459364467E-3</c:v>
                </c:pt>
                <c:pt idx="29">
                  <c:v>1.0823814526058861E-2</c:v>
                </c:pt>
                <c:pt idx="30">
                  <c:v>4.537043208398232E-3</c:v>
                </c:pt>
                <c:pt idx="31">
                  <c:v>4.0269743195660108E-3</c:v>
                </c:pt>
                <c:pt idx="32">
                  <c:v>5.8996206008401601E-3</c:v>
                </c:pt>
                <c:pt idx="33">
                  <c:v>7.5121823081672331E-3</c:v>
                </c:pt>
                <c:pt idx="34">
                  <c:v>3.7291755844227515E-3</c:v>
                </c:pt>
                <c:pt idx="35">
                  <c:v>3.3576296980360018E-3</c:v>
                </c:pt>
                <c:pt idx="36">
                  <c:v>3.6925713186461372E-3</c:v>
                </c:pt>
                <c:pt idx="37">
                  <c:v>1.148059295036244E-3</c:v>
                </c:pt>
                <c:pt idx="38">
                  <c:v>6.6452274815882277E-3</c:v>
                </c:pt>
                <c:pt idx="39">
                  <c:v>2.7637172245575082E-3</c:v>
                </c:pt>
                <c:pt idx="40">
                  <c:v>4.9687384355098169E-3</c:v>
                </c:pt>
                <c:pt idx="41">
                  <c:v>5.136969621033583E-3</c:v>
                </c:pt>
                <c:pt idx="42">
                  <c:v>2.6222961174950502E-3</c:v>
                </c:pt>
                <c:pt idx="43">
                  <c:v>2.5255216324939697E-3</c:v>
                </c:pt>
                <c:pt idx="44">
                  <c:v>3.3813534777265277E-3</c:v>
                </c:pt>
                <c:pt idx="45">
                  <c:v>3.5641837388566151E-3</c:v>
                </c:pt>
                <c:pt idx="46">
                  <c:v>5.894714259172768E-3</c:v>
                </c:pt>
                <c:pt idx="47">
                  <c:v>1.128274518122546E-3</c:v>
                </c:pt>
                <c:pt idx="48">
                  <c:v>1.8464598830334831E-3</c:v>
                </c:pt>
                <c:pt idx="49">
                  <c:v>3.2758117713298459E-3</c:v>
                </c:pt>
                <c:pt idx="50">
                  <c:v>8.5130437109182319E-3</c:v>
                </c:pt>
                <c:pt idx="51">
                  <c:v>5.0628884496456139E-3</c:v>
                </c:pt>
              </c:numCache>
            </c:numRef>
          </c:val>
          <c:smooth val="0"/>
          <c:extLst>
            <c:ext xmlns:c16="http://schemas.microsoft.com/office/drawing/2014/chart" uri="{C3380CC4-5D6E-409C-BE32-E72D297353CC}">
              <c16:uniqueId val="{00000000-3C78-4B4F-BAE3-7458418D957F}"/>
            </c:ext>
          </c:extLst>
        </c:ser>
        <c:ser>
          <c:idx val="1"/>
          <c:order val="1"/>
          <c:tx>
            <c:strRef>
              <c:f>TdR_63!$B$87</c:f>
              <c:strCache>
                <c:ptCount val="1"/>
                <c:pt idx="0">
                  <c:v>Industrie</c:v>
                </c:pt>
              </c:strCache>
            </c:strRef>
          </c:tx>
          <c:marker>
            <c:symbol val="none"/>
          </c:marker>
          <c:cat>
            <c:strRef>
              <c:f>TdR_63!$C$85:$BB$85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TdR_63!$C$87:$BB$87</c:f>
              <c:numCache>
                <c:formatCode>0.0%</c:formatCode>
                <c:ptCount val="52"/>
                <c:pt idx="0">
                  <c:v>5.5752970193286705E-2</c:v>
                </c:pt>
                <c:pt idx="1">
                  <c:v>5.7011753793412105E-2</c:v>
                </c:pt>
                <c:pt idx="2">
                  <c:v>5.1727415565934763E-2</c:v>
                </c:pt>
                <c:pt idx="3">
                  <c:v>5.2229710475095004E-2</c:v>
                </c:pt>
                <c:pt idx="4">
                  <c:v>4.7364026478017421E-2</c:v>
                </c:pt>
                <c:pt idx="5">
                  <c:v>4.6186192763936762E-2</c:v>
                </c:pt>
                <c:pt idx="6">
                  <c:v>4.2380057047694847E-2</c:v>
                </c:pt>
                <c:pt idx="7">
                  <c:v>4.4626652490959005E-2</c:v>
                </c:pt>
                <c:pt idx="8">
                  <c:v>4.5821218042410301E-2</c:v>
                </c:pt>
                <c:pt idx="9">
                  <c:v>4.6767873048420096E-2</c:v>
                </c:pt>
                <c:pt idx="10">
                  <c:v>4.8110745124392319E-2</c:v>
                </c:pt>
                <c:pt idx="11">
                  <c:v>4.8703389027536383E-2</c:v>
                </c:pt>
                <c:pt idx="12">
                  <c:v>4.9388721045701203E-2</c:v>
                </c:pt>
                <c:pt idx="13">
                  <c:v>5.0152854269382395E-2</c:v>
                </c:pt>
                <c:pt idx="14">
                  <c:v>4.8815263512279744E-2</c:v>
                </c:pt>
                <c:pt idx="15">
                  <c:v>5.0264648726875E-2</c:v>
                </c:pt>
                <c:pt idx="16">
                  <c:v>4.9390530161881739E-2</c:v>
                </c:pt>
                <c:pt idx="17">
                  <c:v>4.7344613379328569E-2</c:v>
                </c:pt>
                <c:pt idx="18">
                  <c:v>4.9292458023234717E-2</c:v>
                </c:pt>
                <c:pt idx="19">
                  <c:v>5.173848399503201E-2</c:v>
                </c:pt>
                <c:pt idx="20">
                  <c:v>5.0487218118127064E-2</c:v>
                </c:pt>
                <c:pt idx="21">
                  <c:v>5.4311612646328826E-2</c:v>
                </c:pt>
                <c:pt idx="22">
                  <c:v>4.9882136796154705E-2</c:v>
                </c:pt>
                <c:pt idx="23">
                  <c:v>5.4445725521240967E-2</c:v>
                </c:pt>
                <c:pt idx="24">
                  <c:v>5.5113061353823163E-2</c:v>
                </c:pt>
                <c:pt idx="25">
                  <c:v>6.0555920142397093E-2</c:v>
                </c:pt>
                <c:pt idx="26">
                  <c:v>6.4854082461204554E-2</c:v>
                </c:pt>
                <c:pt idx="27">
                  <c:v>6.4114404721525839E-2</c:v>
                </c:pt>
                <c:pt idx="28">
                  <c:v>6.5202466847387536E-2</c:v>
                </c:pt>
                <c:pt idx="29">
                  <c:v>6.4615555056547855E-2</c:v>
                </c:pt>
                <c:pt idx="30">
                  <c:v>6.3980970965137052E-2</c:v>
                </c:pt>
                <c:pt idx="31">
                  <c:v>6.3339614877730002E-2</c:v>
                </c:pt>
                <c:pt idx="32">
                  <c:v>6.4373464103702344E-2</c:v>
                </c:pt>
                <c:pt idx="33">
                  <c:v>6.2927112484279207E-2</c:v>
                </c:pt>
                <c:pt idx="34">
                  <c:v>5.9365771077626639E-2</c:v>
                </c:pt>
                <c:pt idx="35">
                  <c:v>5.7990787239623039E-2</c:v>
                </c:pt>
                <c:pt idx="36">
                  <c:v>3.8665684270416299E-2</c:v>
                </c:pt>
                <c:pt idx="37">
                  <c:v>3.6409311529975175E-2</c:v>
                </c:pt>
                <c:pt idx="38">
                  <c:v>4.8123087014039979E-2</c:v>
                </c:pt>
                <c:pt idx="39">
                  <c:v>5.1388080232146041E-2</c:v>
                </c:pt>
                <c:pt idx="40">
                  <c:v>5.0511671669713959E-2</c:v>
                </c:pt>
                <c:pt idx="41">
                  <c:v>5.1743806123900275E-2</c:v>
                </c:pt>
                <c:pt idx="42">
                  <c:v>5.1861324771776032E-2</c:v>
                </c:pt>
                <c:pt idx="43">
                  <c:v>5.8323727881135171E-2</c:v>
                </c:pt>
                <c:pt idx="44">
                  <c:v>5.9257879660696108E-2</c:v>
                </c:pt>
                <c:pt idx="45">
                  <c:v>5.8209288448802923E-2</c:v>
                </c:pt>
                <c:pt idx="46">
                  <c:v>5.8075829595569915E-2</c:v>
                </c:pt>
                <c:pt idx="47">
                  <c:v>5.9393976718279853E-2</c:v>
                </c:pt>
                <c:pt idx="48">
                  <c:v>5.6769065548220123E-2</c:v>
                </c:pt>
                <c:pt idx="49">
                  <c:v>5.7085908925116016E-2</c:v>
                </c:pt>
                <c:pt idx="50">
                  <c:v>5.5038886453106436E-2</c:v>
                </c:pt>
                <c:pt idx="51">
                  <c:v>5.4950793499955061E-2</c:v>
                </c:pt>
              </c:numCache>
            </c:numRef>
          </c:val>
          <c:smooth val="0"/>
          <c:extLst>
            <c:ext xmlns:c16="http://schemas.microsoft.com/office/drawing/2014/chart" uri="{C3380CC4-5D6E-409C-BE32-E72D297353CC}">
              <c16:uniqueId val="{00000005-3C78-4B4F-BAE3-7458418D957F}"/>
            </c:ext>
          </c:extLst>
        </c:ser>
        <c:ser>
          <c:idx val="2"/>
          <c:order val="2"/>
          <c:tx>
            <c:strRef>
              <c:f>TdR_63!$B$88</c:f>
              <c:strCache>
                <c:ptCount val="1"/>
                <c:pt idx="0">
                  <c:v>Construction</c:v>
                </c:pt>
              </c:strCache>
            </c:strRef>
          </c:tx>
          <c:marker>
            <c:symbol val="none"/>
          </c:marker>
          <c:cat>
            <c:strRef>
              <c:f>TdR_63!$C$85:$BB$85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TdR_63!$C$88:$BB$88</c:f>
              <c:numCache>
                <c:formatCode>0.0%</c:formatCode>
                <c:ptCount val="52"/>
                <c:pt idx="0">
                  <c:v>7.0666780742902446E-2</c:v>
                </c:pt>
                <c:pt idx="1">
                  <c:v>7.2776945695980685E-2</c:v>
                </c:pt>
                <c:pt idx="2">
                  <c:v>7.4430600531963251E-2</c:v>
                </c:pt>
                <c:pt idx="3">
                  <c:v>8.0970366214993483E-2</c:v>
                </c:pt>
                <c:pt idx="4">
                  <c:v>7.573430480321694E-2</c:v>
                </c:pt>
                <c:pt idx="5">
                  <c:v>7.1359309320870326E-2</c:v>
                </c:pt>
                <c:pt idx="6">
                  <c:v>7.0222147499320889E-2</c:v>
                </c:pt>
                <c:pt idx="7">
                  <c:v>7.0167660613655106E-2</c:v>
                </c:pt>
                <c:pt idx="8">
                  <c:v>7.2468495296375057E-2</c:v>
                </c:pt>
                <c:pt idx="9">
                  <c:v>7.4796978808771022E-2</c:v>
                </c:pt>
                <c:pt idx="10">
                  <c:v>7.638053365992642E-2</c:v>
                </c:pt>
                <c:pt idx="11">
                  <c:v>6.8236838325615348E-2</c:v>
                </c:pt>
                <c:pt idx="12">
                  <c:v>6.5778274959069877E-2</c:v>
                </c:pt>
                <c:pt idx="13">
                  <c:v>6.4467160423043929E-2</c:v>
                </c:pt>
                <c:pt idx="14">
                  <c:v>6.3126666491469419E-2</c:v>
                </c:pt>
                <c:pt idx="15">
                  <c:v>6.381837911616145E-2</c:v>
                </c:pt>
                <c:pt idx="16">
                  <c:v>6.3966924389485175E-2</c:v>
                </c:pt>
                <c:pt idx="17">
                  <c:v>6.5499075955023467E-2</c:v>
                </c:pt>
                <c:pt idx="18">
                  <c:v>6.5939862337108815E-2</c:v>
                </c:pt>
                <c:pt idx="19">
                  <c:v>6.5136407560128104E-2</c:v>
                </c:pt>
                <c:pt idx="20">
                  <c:v>5.1984492552591605E-2</c:v>
                </c:pt>
                <c:pt idx="21">
                  <c:v>6.5125346135859297E-2</c:v>
                </c:pt>
                <c:pt idx="22">
                  <c:v>7.1126196159857297E-2</c:v>
                </c:pt>
                <c:pt idx="23">
                  <c:v>8.0196021765616063E-2</c:v>
                </c:pt>
                <c:pt idx="24">
                  <c:v>8.5657024103188442E-2</c:v>
                </c:pt>
                <c:pt idx="25">
                  <c:v>8.2697356250916731E-2</c:v>
                </c:pt>
                <c:pt idx="26">
                  <c:v>8.2400801001373508E-2</c:v>
                </c:pt>
                <c:pt idx="27">
                  <c:v>8.2995980632108321E-2</c:v>
                </c:pt>
                <c:pt idx="28">
                  <c:v>8.0511652893291957E-2</c:v>
                </c:pt>
                <c:pt idx="29">
                  <c:v>7.8847248579168E-2</c:v>
                </c:pt>
                <c:pt idx="30">
                  <c:v>8.1198764480050464E-2</c:v>
                </c:pt>
                <c:pt idx="31">
                  <c:v>8.2518820898652159E-2</c:v>
                </c:pt>
                <c:pt idx="32">
                  <c:v>8.7482903768707793E-2</c:v>
                </c:pt>
                <c:pt idx="33">
                  <c:v>8.6641731021774235E-2</c:v>
                </c:pt>
                <c:pt idx="34">
                  <c:v>8.7106716620281091E-2</c:v>
                </c:pt>
                <c:pt idx="35">
                  <c:v>8.3075648592996057E-2</c:v>
                </c:pt>
                <c:pt idx="36">
                  <c:v>1.9708679270452546E-2</c:v>
                </c:pt>
                <c:pt idx="37">
                  <c:v>6.1425366699353993E-2</c:v>
                </c:pt>
                <c:pt idx="38">
                  <c:v>7.4231102738148314E-2</c:v>
                </c:pt>
                <c:pt idx="39">
                  <c:v>8.3425675725341833E-2</c:v>
                </c:pt>
                <c:pt idx="40">
                  <c:v>8.4311219541753621E-2</c:v>
                </c:pt>
                <c:pt idx="41">
                  <c:v>8.4262050788435197E-2</c:v>
                </c:pt>
                <c:pt idx="42">
                  <c:v>8.6138440274120306E-2</c:v>
                </c:pt>
                <c:pt idx="43">
                  <c:v>8.7794209149545083E-2</c:v>
                </c:pt>
                <c:pt idx="44">
                  <c:v>8.5687730299822074E-2</c:v>
                </c:pt>
                <c:pt idx="45">
                  <c:v>8.1904923660517548E-2</c:v>
                </c:pt>
                <c:pt idx="46">
                  <c:v>8.2060080947864017E-2</c:v>
                </c:pt>
                <c:pt idx="47">
                  <c:v>8.1657732562764276E-2</c:v>
                </c:pt>
                <c:pt idx="48">
                  <c:v>7.7604237360600875E-2</c:v>
                </c:pt>
                <c:pt idx="49">
                  <c:v>7.701283142584732E-2</c:v>
                </c:pt>
                <c:pt idx="50">
                  <c:v>7.124308265678321E-2</c:v>
                </c:pt>
                <c:pt idx="51">
                  <c:v>7.0622673693186436E-2</c:v>
                </c:pt>
              </c:numCache>
            </c:numRef>
          </c:val>
          <c:smooth val="0"/>
          <c:extLst>
            <c:ext xmlns:c16="http://schemas.microsoft.com/office/drawing/2014/chart" uri="{C3380CC4-5D6E-409C-BE32-E72D297353CC}">
              <c16:uniqueId val="{00000006-3C78-4B4F-BAE3-7458418D957F}"/>
            </c:ext>
          </c:extLst>
        </c:ser>
        <c:ser>
          <c:idx val="3"/>
          <c:order val="3"/>
          <c:tx>
            <c:strRef>
              <c:f>TdR_63!$B$89</c:f>
              <c:strCache>
                <c:ptCount val="1"/>
                <c:pt idx="0">
                  <c:v>Tertiaire marchand</c:v>
                </c:pt>
              </c:strCache>
            </c:strRef>
          </c:tx>
          <c:marker>
            <c:symbol val="none"/>
          </c:marker>
          <c:cat>
            <c:strRef>
              <c:f>TdR_63!$C$85:$BB$85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TdR_63!$C$89:$BB$89</c:f>
              <c:numCache>
                <c:formatCode>0.0%</c:formatCode>
                <c:ptCount val="52"/>
                <c:pt idx="0">
                  <c:v>1.6343333081128484E-2</c:v>
                </c:pt>
                <c:pt idx="1">
                  <c:v>1.6393825993828642E-2</c:v>
                </c:pt>
                <c:pt idx="2">
                  <c:v>1.5597522275263643E-2</c:v>
                </c:pt>
                <c:pt idx="3">
                  <c:v>1.4820688380022562E-2</c:v>
                </c:pt>
                <c:pt idx="4">
                  <c:v>1.4551257847627367E-2</c:v>
                </c:pt>
                <c:pt idx="5">
                  <c:v>1.4668288107139275E-2</c:v>
                </c:pt>
                <c:pt idx="6">
                  <c:v>1.487882889310462E-2</c:v>
                </c:pt>
                <c:pt idx="7">
                  <c:v>1.5112279675471397E-2</c:v>
                </c:pt>
                <c:pt idx="8">
                  <c:v>1.5827599605488178E-2</c:v>
                </c:pt>
                <c:pt idx="9">
                  <c:v>1.5103820911070175E-2</c:v>
                </c:pt>
                <c:pt idx="10">
                  <c:v>1.5822652809316246E-2</c:v>
                </c:pt>
                <c:pt idx="11">
                  <c:v>1.6064772646648202E-2</c:v>
                </c:pt>
                <c:pt idx="12">
                  <c:v>1.6156252922072799E-2</c:v>
                </c:pt>
                <c:pt idx="13">
                  <c:v>1.626939189666889E-2</c:v>
                </c:pt>
                <c:pt idx="14">
                  <c:v>1.6204969410013433E-2</c:v>
                </c:pt>
                <c:pt idx="15">
                  <c:v>1.5763999714189927E-2</c:v>
                </c:pt>
                <c:pt idx="16">
                  <c:v>1.6474189215461985E-2</c:v>
                </c:pt>
                <c:pt idx="17">
                  <c:v>1.7650299886579145E-2</c:v>
                </c:pt>
                <c:pt idx="18">
                  <c:v>1.8774528855549446E-2</c:v>
                </c:pt>
                <c:pt idx="19">
                  <c:v>1.7199878536567459E-2</c:v>
                </c:pt>
                <c:pt idx="20">
                  <c:v>1.8296672453118074E-2</c:v>
                </c:pt>
                <c:pt idx="21">
                  <c:v>1.9711986131632209E-2</c:v>
                </c:pt>
                <c:pt idx="22">
                  <c:v>1.8751445520630114E-2</c:v>
                </c:pt>
                <c:pt idx="23">
                  <c:v>2.2994378421325127E-2</c:v>
                </c:pt>
                <c:pt idx="24">
                  <c:v>2.2615431414604391E-2</c:v>
                </c:pt>
                <c:pt idx="25">
                  <c:v>2.3080717399874676E-2</c:v>
                </c:pt>
                <c:pt idx="26">
                  <c:v>2.265147758752753E-2</c:v>
                </c:pt>
                <c:pt idx="27">
                  <c:v>2.3161698831090729E-2</c:v>
                </c:pt>
                <c:pt idx="28">
                  <c:v>2.4305113370057994E-2</c:v>
                </c:pt>
                <c:pt idx="29">
                  <c:v>2.3574674986868088E-2</c:v>
                </c:pt>
                <c:pt idx="30">
                  <c:v>2.4225154010731831E-2</c:v>
                </c:pt>
                <c:pt idx="31">
                  <c:v>2.2603106148232539E-2</c:v>
                </c:pt>
                <c:pt idx="32">
                  <c:v>2.4712431967662006E-2</c:v>
                </c:pt>
                <c:pt idx="33">
                  <c:v>2.534353185976226E-2</c:v>
                </c:pt>
                <c:pt idx="34">
                  <c:v>2.6302472474530627E-2</c:v>
                </c:pt>
                <c:pt idx="35">
                  <c:v>2.6187301628462525E-2</c:v>
                </c:pt>
                <c:pt idx="36">
                  <c:v>1.8218603432055908E-2</c:v>
                </c:pt>
                <c:pt idx="37">
                  <c:v>2.2604858696162636E-2</c:v>
                </c:pt>
                <c:pt idx="38">
                  <c:v>2.5333448675533877E-2</c:v>
                </c:pt>
                <c:pt idx="39">
                  <c:v>2.5134718525675191E-2</c:v>
                </c:pt>
                <c:pt idx="40">
                  <c:v>2.5456075288479572E-2</c:v>
                </c:pt>
                <c:pt idx="41">
                  <c:v>2.6545563463834177E-2</c:v>
                </c:pt>
                <c:pt idx="42">
                  <c:v>2.693770162820476E-2</c:v>
                </c:pt>
                <c:pt idx="43">
                  <c:v>2.7853844161942622E-2</c:v>
                </c:pt>
                <c:pt idx="44">
                  <c:v>2.7685900955232611E-2</c:v>
                </c:pt>
                <c:pt idx="45">
                  <c:v>2.7436554303067236E-2</c:v>
                </c:pt>
                <c:pt idx="46">
                  <c:v>2.7929307636687772E-2</c:v>
                </c:pt>
                <c:pt idx="47">
                  <c:v>2.8400702025263565E-2</c:v>
                </c:pt>
                <c:pt idx="48">
                  <c:v>2.6699408285395236E-2</c:v>
                </c:pt>
                <c:pt idx="49">
                  <c:v>2.4771429574630133E-2</c:v>
                </c:pt>
                <c:pt idx="50">
                  <c:v>2.4823144671327319E-2</c:v>
                </c:pt>
                <c:pt idx="51">
                  <c:v>2.4631709990932515E-2</c:v>
                </c:pt>
              </c:numCache>
            </c:numRef>
          </c:val>
          <c:smooth val="0"/>
          <c:extLst>
            <c:ext xmlns:c16="http://schemas.microsoft.com/office/drawing/2014/chart" uri="{C3380CC4-5D6E-409C-BE32-E72D297353CC}">
              <c16:uniqueId val="{00000007-3C78-4B4F-BAE3-7458418D957F}"/>
            </c:ext>
          </c:extLst>
        </c:ser>
        <c:ser>
          <c:idx val="4"/>
          <c:order val="4"/>
          <c:tx>
            <c:strRef>
              <c:f>TdR_63!$B$90</c:f>
              <c:strCache>
                <c:ptCount val="1"/>
                <c:pt idx="0">
                  <c:v>Tertiaire non marchand</c:v>
                </c:pt>
              </c:strCache>
            </c:strRef>
          </c:tx>
          <c:marker>
            <c:symbol val="none"/>
          </c:marker>
          <c:cat>
            <c:strRef>
              <c:f>TdR_63!$C$85:$BB$85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TdR_63!$C$90:$BB$90</c:f>
              <c:numCache>
                <c:formatCode>0.0%</c:formatCode>
                <c:ptCount val="52"/>
                <c:pt idx="0">
                  <c:v>1.2257912954031247E-3</c:v>
                </c:pt>
                <c:pt idx="1">
                  <c:v>1.2538503531993586E-3</c:v>
                </c:pt>
                <c:pt idx="2">
                  <c:v>1.2692295324614989E-3</c:v>
                </c:pt>
                <c:pt idx="3">
                  <c:v>1.3312057142214802E-3</c:v>
                </c:pt>
                <c:pt idx="4">
                  <c:v>1.30213471401315E-3</c:v>
                </c:pt>
                <c:pt idx="5">
                  <c:v>1.0206238272229581E-3</c:v>
                </c:pt>
                <c:pt idx="6">
                  <c:v>9.8036627863109941E-4</c:v>
                </c:pt>
                <c:pt idx="7">
                  <c:v>8.3513585103461266E-4</c:v>
                </c:pt>
                <c:pt idx="8">
                  <c:v>1.0039661901156563E-3</c:v>
                </c:pt>
                <c:pt idx="9">
                  <c:v>9.2616770554237332E-4</c:v>
                </c:pt>
                <c:pt idx="10">
                  <c:v>7.9293807390943833E-4</c:v>
                </c:pt>
                <c:pt idx="11">
                  <c:v>8.9255350577470307E-4</c:v>
                </c:pt>
                <c:pt idx="12">
                  <c:v>6.9698998504914476E-4</c:v>
                </c:pt>
                <c:pt idx="13">
                  <c:v>8.2912977932063381E-4</c:v>
                </c:pt>
                <c:pt idx="14">
                  <c:v>8.1890637094282723E-4</c:v>
                </c:pt>
                <c:pt idx="15">
                  <c:v>9.4807328804078275E-4</c:v>
                </c:pt>
                <c:pt idx="16">
                  <c:v>9.6133425309110709E-4</c:v>
                </c:pt>
                <c:pt idx="17">
                  <c:v>9.1170042178091183E-4</c:v>
                </c:pt>
                <c:pt idx="18">
                  <c:v>1.1096399137101426E-3</c:v>
                </c:pt>
                <c:pt idx="19">
                  <c:v>9.6001081643190263E-4</c:v>
                </c:pt>
                <c:pt idx="20">
                  <c:v>1.1814466807154942E-3</c:v>
                </c:pt>
                <c:pt idx="21">
                  <c:v>1.3406942597513803E-3</c:v>
                </c:pt>
                <c:pt idx="22">
                  <c:v>1.0098698871811678E-3</c:v>
                </c:pt>
                <c:pt idx="23">
                  <c:v>1.0913745915239344E-3</c:v>
                </c:pt>
                <c:pt idx="24">
                  <c:v>1.3051523099475461E-3</c:v>
                </c:pt>
                <c:pt idx="25">
                  <c:v>1.4319808953152859E-3</c:v>
                </c:pt>
                <c:pt idx="26">
                  <c:v>1.4679187370149533E-3</c:v>
                </c:pt>
                <c:pt idx="27">
                  <c:v>1.3143520300071623E-3</c:v>
                </c:pt>
                <c:pt idx="28">
                  <c:v>1.4646982876728534E-3</c:v>
                </c:pt>
                <c:pt idx="29">
                  <c:v>1.3489965129219795E-3</c:v>
                </c:pt>
                <c:pt idx="30">
                  <c:v>1.4291544389044388E-3</c:v>
                </c:pt>
                <c:pt idx="31">
                  <c:v>1.8165277108253268E-3</c:v>
                </c:pt>
                <c:pt idx="32">
                  <c:v>1.8460853335007738E-3</c:v>
                </c:pt>
                <c:pt idx="33">
                  <c:v>1.5463361793142602E-3</c:v>
                </c:pt>
                <c:pt idx="34">
                  <c:v>1.6193277010660726E-3</c:v>
                </c:pt>
                <c:pt idx="35">
                  <c:v>1.9660524528319727E-3</c:v>
                </c:pt>
                <c:pt idx="36">
                  <c:v>1.4894359225041899E-3</c:v>
                </c:pt>
                <c:pt idx="37">
                  <c:v>1.541975986340798E-3</c:v>
                </c:pt>
                <c:pt idx="38">
                  <c:v>2.4121231773137925E-3</c:v>
                </c:pt>
                <c:pt idx="39">
                  <c:v>3.1409524441303183E-3</c:v>
                </c:pt>
                <c:pt idx="40">
                  <c:v>6.3568125404862641E-3</c:v>
                </c:pt>
                <c:pt idx="41">
                  <c:v>6.9460379222845382E-3</c:v>
                </c:pt>
                <c:pt idx="42">
                  <c:v>7.3372094172985394E-3</c:v>
                </c:pt>
                <c:pt idx="43">
                  <c:v>7.1246104189589196E-3</c:v>
                </c:pt>
                <c:pt idx="44">
                  <c:v>7.2057150617029645E-3</c:v>
                </c:pt>
                <c:pt idx="45">
                  <c:v>6.5466348584708187E-3</c:v>
                </c:pt>
                <c:pt idx="46">
                  <c:v>6.1108101802009995E-3</c:v>
                </c:pt>
                <c:pt idx="47">
                  <c:v>6.5851080569169027E-3</c:v>
                </c:pt>
                <c:pt idx="48">
                  <c:v>5.7637277447995577E-3</c:v>
                </c:pt>
                <c:pt idx="49">
                  <c:v>6.2825703217612569E-3</c:v>
                </c:pt>
                <c:pt idx="50">
                  <c:v>5.981759409998664E-3</c:v>
                </c:pt>
                <c:pt idx="51">
                  <c:v>6.2439086450638845E-3</c:v>
                </c:pt>
              </c:numCache>
            </c:numRef>
          </c:val>
          <c:smooth val="0"/>
          <c:extLst>
            <c:ext xmlns:c16="http://schemas.microsoft.com/office/drawing/2014/chart" uri="{C3380CC4-5D6E-409C-BE32-E72D297353CC}">
              <c16:uniqueId val="{00000008-3C78-4B4F-BAE3-7458418D957F}"/>
            </c:ext>
          </c:extLst>
        </c:ser>
        <c:dLbls>
          <c:showLegendKey val="0"/>
          <c:showVal val="0"/>
          <c:showCatName val="0"/>
          <c:showSerName val="0"/>
          <c:showPercent val="0"/>
          <c:showBubbleSize val="0"/>
        </c:dLbls>
        <c:smooth val="0"/>
        <c:axId val="152237568"/>
        <c:axId val="152239104"/>
      </c:lineChart>
      <c:catAx>
        <c:axId val="152237568"/>
        <c:scaling>
          <c:orientation val="minMax"/>
        </c:scaling>
        <c:delete val="0"/>
        <c:axPos val="b"/>
        <c:numFmt formatCode="General" sourceLinked="0"/>
        <c:majorTickMark val="out"/>
        <c:minorTickMark val="none"/>
        <c:tickLblPos val="nextTo"/>
        <c:crossAx val="152239104"/>
        <c:crosses val="autoZero"/>
        <c:auto val="1"/>
        <c:lblAlgn val="ctr"/>
        <c:lblOffset val="100"/>
        <c:noMultiLvlLbl val="0"/>
      </c:catAx>
      <c:valAx>
        <c:axId val="152239104"/>
        <c:scaling>
          <c:orientation val="minMax"/>
        </c:scaling>
        <c:delete val="0"/>
        <c:axPos val="l"/>
        <c:majorGridlines/>
        <c:numFmt formatCode="0.0%" sourceLinked="1"/>
        <c:majorTickMark val="out"/>
        <c:minorTickMark val="none"/>
        <c:tickLblPos val="nextTo"/>
        <c:crossAx val="15223756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TdR_63!$B$86</c:f>
              <c:strCache>
                <c:ptCount val="1"/>
                <c:pt idx="0">
                  <c:v>Agriculture</c:v>
                </c:pt>
              </c:strCache>
            </c:strRef>
          </c:tx>
          <c:marker>
            <c:symbol val="none"/>
          </c:marker>
          <c:cat>
            <c:strRef>
              <c:f>TdR_63!$C$85:$BH$85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TdR_63!$C$86:$BH$86</c:f>
              <c:numCache>
                <c:formatCode>0.0%</c:formatCode>
                <c:ptCount val="58"/>
                <c:pt idx="0">
                  <c:v>1.2406714353047932E-2</c:v>
                </c:pt>
                <c:pt idx="1">
                  <c:v>1.2288364922182242E-2</c:v>
                </c:pt>
                <c:pt idx="2">
                  <c:v>1.2636167606577152E-2</c:v>
                </c:pt>
                <c:pt idx="3">
                  <c:v>6.0909714356767166E-3</c:v>
                </c:pt>
                <c:pt idx="4">
                  <c:v>1.0871726218121415E-2</c:v>
                </c:pt>
                <c:pt idx="5">
                  <c:v>1.7389736139201105E-2</c:v>
                </c:pt>
                <c:pt idx="6">
                  <c:v>2.0529713890124437E-2</c:v>
                </c:pt>
                <c:pt idx="7">
                  <c:v>1.1102040147454927E-2</c:v>
                </c:pt>
                <c:pt idx="8">
                  <c:v>1.8184917014820463E-2</c:v>
                </c:pt>
                <c:pt idx="9">
                  <c:v>1.7022010554362102E-2</c:v>
                </c:pt>
                <c:pt idx="10">
                  <c:v>2.5229535001681649E-2</c:v>
                </c:pt>
                <c:pt idx="11">
                  <c:v>2.2935671986626244E-2</c:v>
                </c:pt>
                <c:pt idx="12">
                  <c:v>1.1029315270137176E-2</c:v>
                </c:pt>
                <c:pt idx="13">
                  <c:v>1.2497369620645411E-2</c:v>
                </c:pt>
                <c:pt idx="14">
                  <c:v>1.7641141933152745E-2</c:v>
                </c:pt>
                <c:pt idx="15">
                  <c:v>1.0885474945853076E-2</c:v>
                </c:pt>
                <c:pt idx="16">
                  <c:v>1.2883461705123649E-2</c:v>
                </c:pt>
                <c:pt idx="17">
                  <c:v>1.290232207677532E-2</c:v>
                </c:pt>
                <c:pt idx="18">
                  <c:v>1.4010049512282545E-2</c:v>
                </c:pt>
                <c:pt idx="19">
                  <c:v>8.7478657473629654E-3</c:v>
                </c:pt>
                <c:pt idx="20">
                  <c:v>4.4278168835943489E-3</c:v>
                </c:pt>
                <c:pt idx="21">
                  <c:v>8.7082537361993038E-3</c:v>
                </c:pt>
                <c:pt idx="22">
                  <c:v>5.5090514087253939E-3</c:v>
                </c:pt>
                <c:pt idx="23">
                  <c:v>3.7970009113631087E-3</c:v>
                </c:pt>
                <c:pt idx="24">
                  <c:v>4.3215827410945807E-3</c:v>
                </c:pt>
                <c:pt idx="25">
                  <c:v>9.1064632390137415E-3</c:v>
                </c:pt>
                <c:pt idx="26">
                  <c:v>9.0438950522239037E-3</c:v>
                </c:pt>
                <c:pt idx="27">
                  <c:v>7.2041140198121547E-3</c:v>
                </c:pt>
                <c:pt idx="28">
                  <c:v>6.6855602459364467E-3</c:v>
                </c:pt>
                <c:pt idx="29">
                  <c:v>1.0823814526058861E-2</c:v>
                </c:pt>
                <c:pt idx="30">
                  <c:v>4.537043208398232E-3</c:v>
                </c:pt>
                <c:pt idx="31">
                  <c:v>4.0269743195660108E-3</c:v>
                </c:pt>
                <c:pt idx="32">
                  <c:v>5.8996206008401601E-3</c:v>
                </c:pt>
                <c:pt idx="33">
                  <c:v>7.5121823081672331E-3</c:v>
                </c:pt>
                <c:pt idx="34">
                  <c:v>3.7291755844227515E-3</c:v>
                </c:pt>
                <c:pt idx="35">
                  <c:v>3.3576296980360018E-3</c:v>
                </c:pt>
                <c:pt idx="36">
                  <c:v>3.6925713186461372E-3</c:v>
                </c:pt>
                <c:pt idx="37">
                  <c:v>1.148059295036244E-3</c:v>
                </c:pt>
                <c:pt idx="38">
                  <c:v>6.6452274815882277E-3</c:v>
                </c:pt>
                <c:pt idx="39">
                  <c:v>2.7637172245575082E-3</c:v>
                </c:pt>
                <c:pt idx="40">
                  <c:v>4.9687384355098169E-3</c:v>
                </c:pt>
                <c:pt idx="41">
                  <c:v>5.136969621033583E-3</c:v>
                </c:pt>
                <c:pt idx="42">
                  <c:v>2.6222961174950502E-3</c:v>
                </c:pt>
                <c:pt idx="43">
                  <c:v>2.5255216324939697E-3</c:v>
                </c:pt>
                <c:pt idx="44">
                  <c:v>3.3813534777265277E-3</c:v>
                </c:pt>
                <c:pt idx="45">
                  <c:v>3.5641837388566151E-3</c:v>
                </c:pt>
                <c:pt idx="46">
                  <c:v>5.894714259172768E-3</c:v>
                </c:pt>
                <c:pt idx="47">
                  <c:v>1.128274518122546E-3</c:v>
                </c:pt>
                <c:pt idx="48">
                  <c:v>1.8464598830334831E-3</c:v>
                </c:pt>
                <c:pt idx="49">
                  <c:v>3.2758117713298459E-3</c:v>
                </c:pt>
                <c:pt idx="50">
                  <c:v>8.5130437109182319E-3</c:v>
                </c:pt>
                <c:pt idx="51">
                  <c:v>5.0628884496456139E-3</c:v>
                </c:pt>
                <c:pt idx="52">
                  <c:v>3.6664390945048593E-3</c:v>
                </c:pt>
                <c:pt idx="53">
                  <c:v>1.0944950065121271E-2</c:v>
                </c:pt>
                <c:pt idx="54">
                  <c:v>8.3099718032078451E-3</c:v>
                </c:pt>
                <c:pt idx="55">
                  <c:v>6.4275508785240571E-3</c:v>
                </c:pt>
                <c:pt idx="56">
                  <c:v>4.9163941476967846E-3</c:v>
                </c:pt>
              </c:numCache>
            </c:numRef>
          </c:val>
          <c:smooth val="0"/>
          <c:extLst>
            <c:ext xmlns:c16="http://schemas.microsoft.com/office/drawing/2014/chart" uri="{C3380CC4-5D6E-409C-BE32-E72D297353CC}">
              <c16:uniqueId val="{00000000-BA85-4317-A8DD-6D3F707D6F1D}"/>
            </c:ext>
          </c:extLst>
        </c:ser>
        <c:ser>
          <c:idx val="1"/>
          <c:order val="1"/>
          <c:tx>
            <c:strRef>
              <c:f>TdR_63!$B$87</c:f>
              <c:strCache>
                <c:ptCount val="1"/>
                <c:pt idx="0">
                  <c:v>Industrie</c:v>
                </c:pt>
              </c:strCache>
            </c:strRef>
          </c:tx>
          <c:marker>
            <c:symbol val="none"/>
          </c:marker>
          <c:cat>
            <c:strRef>
              <c:f>TdR_63!$C$85:$BH$85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TdR_63!$C$87:$BH$87</c:f>
              <c:numCache>
                <c:formatCode>0.0%</c:formatCode>
                <c:ptCount val="58"/>
                <c:pt idx="0">
                  <c:v>5.5752970193286705E-2</c:v>
                </c:pt>
                <c:pt idx="1">
                  <c:v>5.7011753793412105E-2</c:v>
                </c:pt>
                <c:pt idx="2">
                  <c:v>5.1727415565934763E-2</c:v>
                </c:pt>
                <c:pt idx="3">
                  <c:v>5.2229710475095004E-2</c:v>
                </c:pt>
                <c:pt idx="4">
                  <c:v>4.7364026478017421E-2</c:v>
                </c:pt>
                <c:pt idx="5">
                  <c:v>4.6186192763936762E-2</c:v>
                </c:pt>
                <c:pt idx="6">
                  <c:v>4.2380057047694847E-2</c:v>
                </c:pt>
                <c:pt idx="7">
                  <c:v>4.4626652490959005E-2</c:v>
                </c:pt>
                <c:pt idx="8">
                  <c:v>4.5821218042410301E-2</c:v>
                </c:pt>
                <c:pt idx="9">
                  <c:v>4.6767873048420096E-2</c:v>
                </c:pt>
                <c:pt idx="10">
                  <c:v>4.8110745124392319E-2</c:v>
                </c:pt>
                <c:pt idx="11">
                  <c:v>4.8703389027536383E-2</c:v>
                </c:pt>
                <c:pt idx="12">
                  <c:v>4.9388721045701203E-2</c:v>
                </c:pt>
                <c:pt idx="13">
                  <c:v>5.0152854269382395E-2</c:v>
                </c:pt>
                <c:pt idx="14">
                  <c:v>4.8815263512279744E-2</c:v>
                </c:pt>
                <c:pt idx="15">
                  <c:v>5.0264648726875E-2</c:v>
                </c:pt>
                <c:pt idx="16">
                  <c:v>4.9390530161881739E-2</c:v>
                </c:pt>
                <c:pt idx="17">
                  <c:v>4.7344613379328569E-2</c:v>
                </c:pt>
                <c:pt idx="18">
                  <c:v>4.9292458023234717E-2</c:v>
                </c:pt>
                <c:pt idx="19">
                  <c:v>5.173848399503201E-2</c:v>
                </c:pt>
                <c:pt idx="20">
                  <c:v>5.0487218118127064E-2</c:v>
                </c:pt>
                <c:pt idx="21">
                  <c:v>5.4311612646328826E-2</c:v>
                </c:pt>
                <c:pt idx="22">
                  <c:v>4.9882136796154705E-2</c:v>
                </c:pt>
                <c:pt idx="23">
                  <c:v>5.4445725521240967E-2</c:v>
                </c:pt>
                <c:pt idx="24">
                  <c:v>5.5113061353823163E-2</c:v>
                </c:pt>
                <c:pt idx="25">
                  <c:v>6.0555920142397093E-2</c:v>
                </c:pt>
                <c:pt idx="26">
                  <c:v>6.4854082461204554E-2</c:v>
                </c:pt>
                <c:pt idx="27">
                  <c:v>6.4114404721525839E-2</c:v>
                </c:pt>
                <c:pt idx="28">
                  <c:v>6.5202466847387536E-2</c:v>
                </c:pt>
                <c:pt idx="29">
                  <c:v>6.4615555056547855E-2</c:v>
                </c:pt>
                <c:pt idx="30">
                  <c:v>6.3980970965137052E-2</c:v>
                </c:pt>
                <c:pt idx="31">
                  <c:v>6.3339614877730002E-2</c:v>
                </c:pt>
                <c:pt idx="32">
                  <c:v>6.4373464103702344E-2</c:v>
                </c:pt>
                <c:pt idx="33">
                  <c:v>6.2927112484279207E-2</c:v>
                </c:pt>
                <c:pt idx="34">
                  <c:v>5.9365771077626639E-2</c:v>
                </c:pt>
                <c:pt idx="35">
                  <c:v>5.7990787239623039E-2</c:v>
                </c:pt>
                <c:pt idx="36">
                  <c:v>3.8665684270416299E-2</c:v>
                </c:pt>
                <c:pt idx="37">
                  <c:v>3.6409311529975175E-2</c:v>
                </c:pt>
                <c:pt idx="38">
                  <c:v>4.8123087014039979E-2</c:v>
                </c:pt>
                <c:pt idx="39">
                  <c:v>5.1388080232146041E-2</c:v>
                </c:pt>
                <c:pt idx="40">
                  <c:v>5.0511671669713959E-2</c:v>
                </c:pt>
                <c:pt idx="41">
                  <c:v>5.1743806123900275E-2</c:v>
                </c:pt>
                <c:pt idx="42">
                  <c:v>5.1861324771776032E-2</c:v>
                </c:pt>
                <c:pt idx="43">
                  <c:v>5.8323727881135171E-2</c:v>
                </c:pt>
                <c:pt idx="44">
                  <c:v>5.9257879660696108E-2</c:v>
                </c:pt>
                <c:pt idx="45">
                  <c:v>5.8209288448802923E-2</c:v>
                </c:pt>
                <c:pt idx="46">
                  <c:v>5.8075829595569915E-2</c:v>
                </c:pt>
                <c:pt idx="47">
                  <c:v>5.9393976718279853E-2</c:v>
                </c:pt>
                <c:pt idx="48">
                  <c:v>5.6769065548220123E-2</c:v>
                </c:pt>
                <c:pt idx="49">
                  <c:v>5.7085908925116016E-2</c:v>
                </c:pt>
                <c:pt idx="50">
                  <c:v>5.5038886453106436E-2</c:v>
                </c:pt>
                <c:pt idx="51">
                  <c:v>5.4950793499955061E-2</c:v>
                </c:pt>
                <c:pt idx="52">
                  <c:v>5.5104249794704879E-2</c:v>
                </c:pt>
                <c:pt idx="53">
                  <c:v>5.3062119330161493E-2</c:v>
                </c:pt>
                <c:pt idx="54">
                  <c:v>5.349815782588993E-2</c:v>
                </c:pt>
                <c:pt idx="55">
                  <c:v>5.1142985774452601E-2</c:v>
                </c:pt>
                <c:pt idx="56">
                  <c:v>5.3188481700535931E-2</c:v>
                </c:pt>
              </c:numCache>
            </c:numRef>
          </c:val>
          <c:smooth val="0"/>
          <c:extLst>
            <c:ext xmlns:c16="http://schemas.microsoft.com/office/drawing/2014/chart" uri="{C3380CC4-5D6E-409C-BE32-E72D297353CC}">
              <c16:uniqueId val="{00000001-BA85-4317-A8DD-6D3F707D6F1D}"/>
            </c:ext>
          </c:extLst>
        </c:ser>
        <c:ser>
          <c:idx val="2"/>
          <c:order val="2"/>
          <c:tx>
            <c:strRef>
              <c:f>TdR_63!$B$88</c:f>
              <c:strCache>
                <c:ptCount val="1"/>
                <c:pt idx="0">
                  <c:v>Construction</c:v>
                </c:pt>
              </c:strCache>
            </c:strRef>
          </c:tx>
          <c:marker>
            <c:symbol val="none"/>
          </c:marker>
          <c:cat>
            <c:strRef>
              <c:f>TdR_63!$C$85:$BH$85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TdR_63!$C$88:$BH$88</c:f>
              <c:numCache>
                <c:formatCode>0.0%</c:formatCode>
                <c:ptCount val="58"/>
                <c:pt idx="0">
                  <c:v>7.0666780742902446E-2</c:v>
                </c:pt>
                <c:pt idx="1">
                  <c:v>7.2776945695980685E-2</c:v>
                </c:pt>
                <c:pt idx="2">
                  <c:v>7.4430600531963251E-2</c:v>
                </c:pt>
                <c:pt idx="3">
                  <c:v>8.0970366214993483E-2</c:v>
                </c:pt>
                <c:pt idx="4">
                  <c:v>7.573430480321694E-2</c:v>
                </c:pt>
                <c:pt idx="5">
                  <c:v>7.1359309320870326E-2</c:v>
                </c:pt>
                <c:pt idx="6">
                  <c:v>7.0222147499320889E-2</c:v>
                </c:pt>
                <c:pt idx="7">
                  <c:v>7.0167660613655106E-2</c:v>
                </c:pt>
                <c:pt idx="8">
                  <c:v>7.2468495296375057E-2</c:v>
                </c:pt>
                <c:pt idx="9">
                  <c:v>7.4796978808771022E-2</c:v>
                </c:pt>
                <c:pt idx="10">
                  <c:v>7.638053365992642E-2</c:v>
                </c:pt>
                <c:pt idx="11">
                  <c:v>6.8236838325615348E-2</c:v>
                </c:pt>
                <c:pt idx="12">
                  <c:v>6.5778274959069877E-2</c:v>
                </c:pt>
                <c:pt idx="13">
                  <c:v>6.4467160423043929E-2</c:v>
                </c:pt>
                <c:pt idx="14">
                  <c:v>6.3126666491469419E-2</c:v>
                </c:pt>
                <c:pt idx="15">
                  <c:v>6.381837911616145E-2</c:v>
                </c:pt>
                <c:pt idx="16">
                  <c:v>6.3966924389485175E-2</c:v>
                </c:pt>
                <c:pt idx="17">
                  <c:v>6.5499075955023467E-2</c:v>
                </c:pt>
                <c:pt idx="18">
                  <c:v>6.5939862337108815E-2</c:v>
                </c:pt>
                <c:pt idx="19">
                  <c:v>6.5136407560128104E-2</c:v>
                </c:pt>
                <c:pt idx="20">
                  <c:v>5.1984492552591605E-2</c:v>
                </c:pt>
                <c:pt idx="21">
                  <c:v>6.5125346135859297E-2</c:v>
                </c:pt>
                <c:pt idx="22">
                  <c:v>7.1126196159857297E-2</c:v>
                </c:pt>
                <c:pt idx="23">
                  <c:v>8.0196021765616063E-2</c:v>
                </c:pt>
                <c:pt idx="24">
                  <c:v>8.5657024103188442E-2</c:v>
                </c:pt>
                <c:pt idx="25">
                  <c:v>8.2697356250916731E-2</c:v>
                </c:pt>
                <c:pt idx="26">
                  <c:v>8.2400801001373508E-2</c:v>
                </c:pt>
                <c:pt idx="27">
                  <c:v>8.2995980632108321E-2</c:v>
                </c:pt>
                <c:pt idx="28">
                  <c:v>8.0511652893291957E-2</c:v>
                </c:pt>
                <c:pt idx="29">
                  <c:v>7.8847248579168E-2</c:v>
                </c:pt>
                <c:pt idx="30">
                  <c:v>8.1198764480050464E-2</c:v>
                </c:pt>
                <c:pt idx="31">
                  <c:v>8.2518820898652159E-2</c:v>
                </c:pt>
                <c:pt idx="32">
                  <c:v>8.7482903768707793E-2</c:v>
                </c:pt>
                <c:pt idx="33">
                  <c:v>8.6641731021774235E-2</c:v>
                </c:pt>
                <c:pt idx="34">
                  <c:v>8.7106716620281091E-2</c:v>
                </c:pt>
                <c:pt idx="35">
                  <c:v>8.3075648592996057E-2</c:v>
                </c:pt>
                <c:pt idx="36">
                  <c:v>1.9708679270452546E-2</c:v>
                </c:pt>
                <c:pt idx="37">
                  <c:v>6.1425366699353993E-2</c:v>
                </c:pt>
                <c:pt idx="38">
                  <c:v>7.4231102738148314E-2</c:v>
                </c:pt>
                <c:pt idx="39">
                  <c:v>8.3425675725341833E-2</c:v>
                </c:pt>
                <c:pt idx="40">
                  <c:v>8.4311219541753621E-2</c:v>
                </c:pt>
                <c:pt idx="41">
                  <c:v>8.4262050788435197E-2</c:v>
                </c:pt>
                <c:pt idx="42">
                  <c:v>8.6138440274120306E-2</c:v>
                </c:pt>
                <c:pt idx="43">
                  <c:v>8.7794209149545083E-2</c:v>
                </c:pt>
                <c:pt idx="44">
                  <c:v>8.5687730299822074E-2</c:v>
                </c:pt>
                <c:pt idx="45">
                  <c:v>8.1904923660517548E-2</c:v>
                </c:pt>
                <c:pt idx="46">
                  <c:v>8.2060080947864017E-2</c:v>
                </c:pt>
                <c:pt idx="47">
                  <c:v>8.1657732562764276E-2</c:v>
                </c:pt>
                <c:pt idx="48">
                  <c:v>7.7604237360600875E-2</c:v>
                </c:pt>
                <c:pt idx="49">
                  <c:v>7.701283142584732E-2</c:v>
                </c:pt>
                <c:pt idx="50">
                  <c:v>7.124308265678321E-2</c:v>
                </c:pt>
                <c:pt idx="51">
                  <c:v>7.0622673693186436E-2</c:v>
                </c:pt>
                <c:pt idx="52">
                  <c:v>7.0718761912236944E-2</c:v>
                </c:pt>
                <c:pt idx="53">
                  <c:v>6.9067861783510917E-2</c:v>
                </c:pt>
                <c:pt idx="54">
                  <c:v>7.2841708453197943E-2</c:v>
                </c:pt>
                <c:pt idx="55">
                  <c:v>7.4975426029090644E-2</c:v>
                </c:pt>
                <c:pt idx="56">
                  <c:v>7.6290666235008645E-2</c:v>
                </c:pt>
              </c:numCache>
            </c:numRef>
          </c:val>
          <c:smooth val="0"/>
          <c:extLst>
            <c:ext xmlns:c16="http://schemas.microsoft.com/office/drawing/2014/chart" uri="{C3380CC4-5D6E-409C-BE32-E72D297353CC}">
              <c16:uniqueId val="{00000002-BA85-4317-A8DD-6D3F707D6F1D}"/>
            </c:ext>
          </c:extLst>
        </c:ser>
        <c:ser>
          <c:idx val="3"/>
          <c:order val="3"/>
          <c:tx>
            <c:strRef>
              <c:f>TdR_63!$B$89</c:f>
              <c:strCache>
                <c:ptCount val="1"/>
                <c:pt idx="0">
                  <c:v>Tertiaire marchand</c:v>
                </c:pt>
              </c:strCache>
            </c:strRef>
          </c:tx>
          <c:marker>
            <c:symbol val="none"/>
          </c:marker>
          <c:cat>
            <c:strRef>
              <c:f>TdR_63!$C$85:$BH$85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TdR_63!$C$89:$BH$89</c:f>
              <c:numCache>
                <c:formatCode>0.0%</c:formatCode>
                <c:ptCount val="58"/>
                <c:pt idx="0">
                  <c:v>1.6343333081128484E-2</c:v>
                </c:pt>
                <c:pt idx="1">
                  <c:v>1.6393825993828642E-2</c:v>
                </c:pt>
                <c:pt idx="2">
                  <c:v>1.5597522275263643E-2</c:v>
                </c:pt>
                <c:pt idx="3">
                  <c:v>1.4820688380022562E-2</c:v>
                </c:pt>
                <c:pt idx="4">
                  <c:v>1.4551257847627367E-2</c:v>
                </c:pt>
                <c:pt idx="5">
                  <c:v>1.4668288107139275E-2</c:v>
                </c:pt>
                <c:pt idx="6">
                  <c:v>1.487882889310462E-2</c:v>
                </c:pt>
                <c:pt idx="7">
                  <c:v>1.5112279675471397E-2</c:v>
                </c:pt>
                <c:pt idx="8">
                  <c:v>1.5827599605488178E-2</c:v>
                </c:pt>
                <c:pt idx="9">
                  <c:v>1.5103820911070175E-2</c:v>
                </c:pt>
                <c:pt idx="10">
                  <c:v>1.5822652809316246E-2</c:v>
                </c:pt>
                <c:pt idx="11">
                  <c:v>1.6064772646648202E-2</c:v>
                </c:pt>
                <c:pt idx="12">
                  <c:v>1.6156252922072799E-2</c:v>
                </c:pt>
                <c:pt idx="13">
                  <c:v>1.626939189666889E-2</c:v>
                </c:pt>
                <c:pt idx="14">
                  <c:v>1.6204969410013433E-2</c:v>
                </c:pt>
                <c:pt idx="15">
                  <c:v>1.5763999714189927E-2</c:v>
                </c:pt>
                <c:pt idx="16">
                  <c:v>1.6474189215461985E-2</c:v>
                </c:pt>
                <c:pt idx="17">
                  <c:v>1.7650299886579145E-2</c:v>
                </c:pt>
                <c:pt idx="18">
                  <c:v>1.8774528855549446E-2</c:v>
                </c:pt>
                <c:pt idx="19">
                  <c:v>1.7199878536567459E-2</c:v>
                </c:pt>
                <c:pt idx="20">
                  <c:v>1.8296672453118074E-2</c:v>
                </c:pt>
                <c:pt idx="21">
                  <c:v>1.9711986131632209E-2</c:v>
                </c:pt>
                <c:pt idx="22">
                  <c:v>1.8751445520630114E-2</c:v>
                </c:pt>
                <c:pt idx="23">
                  <c:v>2.2994378421325127E-2</c:v>
                </c:pt>
                <c:pt idx="24">
                  <c:v>2.2615431414604391E-2</c:v>
                </c:pt>
                <c:pt idx="25">
                  <c:v>2.3080717399874676E-2</c:v>
                </c:pt>
                <c:pt idx="26">
                  <c:v>2.265147758752753E-2</c:v>
                </c:pt>
                <c:pt idx="27">
                  <c:v>2.3161698831090729E-2</c:v>
                </c:pt>
                <c:pt idx="28">
                  <c:v>2.4305113370057994E-2</c:v>
                </c:pt>
                <c:pt idx="29">
                  <c:v>2.3574674986868088E-2</c:v>
                </c:pt>
                <c:pt idx="30">
                  <c:v>2.4225154010731831E-2</c:v>
                </c:pt>
                <c:pt idx="31">
                  <c:v>2.2603106148232539E-2</c:v>
                </c:pt>
                <c:pt idx="32">
                  <c:v>2.4712431967662006E-2</c:v>
                </c:pt>
                <c:pt idx="33">
                  <c:v>2.534353185976226E-2</c:v>
                </c:pt>
                <c:pt idx="34">
                  <c:v>2.6302472474530627E-2</c:v>
                </c:pt>
                <c:pt idx="35">
                  <c:v>2.6187301628462525E-2</c:v>
                </c:pt>
                <c:pt idx="36">
                  <c:v>1.8218603432055908E-2</c:v>
                </c:pt>
                <c:pt idx="37">
                  <c:v>2.2604858696162636E-2</c:v>
                </c:pt>
                <c:pt idx="38">
                  <c:v>2.5333448675533877E-2</c:v>
                </c:pt>
                <c:pt idx="39">
                  <c:v>2.5134718525675191E-2</c:v>
                </c:pt>
                <c:pt idx="40">
                  <c:v>2.5456075288479572E-2</c:v>
                </c:pt>
                <c:pt idx="41">
                  <c:v>2.6545563463834177E-2</c:v>
                </c:pt>
                <c:pt idx="42">
                  <c:v>2.693770162820476E-2</c:v>
                </c:pt>
                <c:pt idx="43">
                  <c:v>2.7853844161942622E-2</c:v>
                </c:pt>
                <c:pt idx="44">
                  <c:v>2.7685900955232611E-2</c:v>
                </c:pt>
                <c:pt idx="45">
                  <c:v>2.7436554303067236E-2</c:v>
                </c:pt>
                <c:pt idx="46">
                  <c:v>2.7929307636687772E-2</c:v>
                </c:pt>
                <c:pt idx="47">
                  <c:v>2.8400702025263565E-2</c:v>
                </c:pt>
                <c:pt idx="48">
                  <c:v>2.6699408285395236E-2</c:v>
                </c:pt>
                <c:pt idx="49">
                  <c:v>2.4771429574630133E-2</c:v>
                </c:pt>
                <c:pt idx="50">
                  <c:v>2.4823144671327319E-2</c:v>
                </c:pt>
                <c:pt idx="51">
                  <c:v>2.4631709990932515E-2</c:v>
                </c:pt>
                <c:pt idx="52">
                  <c:v>2.4605117511403884E-2</c:v>
                </c:pt>
                <c:pt idx="53">
                  <c:v>2.5208664968974774E-2</c:v>
                </c:pt>
                <c:pt idx="54">
                  <c:v>2.4499327797192789E-2</c:v>
                </c:pt>
                <c:pt idx="55">
                  <c:v>2.2794584116457423E-2</c:v>
                </c:pt>
                <c:pt idx="56">
                  <c:v>2.1970000203598884E-2</c:v>
                </c:pt>
              </c:numCache>
            </c:numRef>
          </c:val>
          <c:smooth val="0"/>
          <c:extLst>
            <c:ext xmlns:c16="http://schemas.microsoft.com/office/drawing/2014/chart" uri="{C3380CC4-5D6E-409C-BE32-E72D297353CC}">
              <c16:uniqueId val="{00000003-BA85-4317-A8DD-6D3F707D6F1D}"/>
            </c:ext>
          </c:extLst>
        </c:ser>
        <c:ser>
          <c:idx val="4"/>
          <c:order val="4"/>
          <c:tx>
            <c:strRef>
              <c:f>TdR_63!$B$90</c:f>
              <c:strCache>
                <c:ptCount val="1"/>
                <c:pt idx="0">
                  <c:v>Tertiaire non marchand</c:v>
                </c:pt>
              </c:strCache>
            </c:strRef>
          </c:tx>
          <c:marker>
            <c:symbol val="none"/>
          </c:marker>
          <c:cat>
            <c:strRef>
              <c:f>TdR_63!$C$85:$BH$85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TdR_63!$C$90:$BH$90</c:f>
              <c:numCache>
                <c:formatCode>0.0%</c:formatCode>
                <c:ptCount val="58"/>
                <c:pt idx="0">
                  <c:v>1.2257912954031247E-3</c:v>
                </c:pt>
                <c:pt idx="1">
                  <c:v>1.2538503531993586E-3</c:v>
                </c:pt>
                <c:pt idx="2">
                  <c:v>1.2692295324614989E-3</c:v>
                </c:pt>
                <c:pt idx="3">
                  <c:v>1.3312057142214802E-3</c:v>
                </c:pt>
                <c:pt idx="4">
                  <c:v>1.30213471401315E-3</c:v>
                </c:pt>
                <c:pt idx="5">
                  <c:v>1.0206238272229581E-3</c:v>
                </c:pt>
                <c:pt idx="6">
                  <c:v>9.8036627863109941E-4</c:v>
                </c:pt>
                <c:pt idx="7">
                  <c:v>8.3513585103461266E-4</c:v>
                </c:pt>
                <c:pt idx="8">
                  <c:v>1.0039661901156563E-3</c:v>
                </c:pt>
                <c:pt idx="9">
                  <c:v>9.2616770554237332E-4</c:v>
                </c:pt>
                <c:pt idx="10">
                  <c:v>7.9293807390943833E-4</c:v>
                </c:pt>
                <c:pt idx="11">
                  <c:v>8.9255350577470307E-4</c:v>
                </c:pt>
                <c:pt idx="12">
                  <c:v>6.9698998504914476E-4</c:v>
                </c:pt>
                <c:pt idx="13">
                  <c:v>8.2912977932063381E-4</c:v>
                </c:pt>
                <c:pt idx="14">
                  <c:v>8.1890637094282723E-4</c:v>
                </c:pt>
                <c:pt idx="15">
                  <c:v>9.4807328804078275E-4</c:v>
                </c:pt>
                <c:pt idx="16">
                  <c:v>9.6133425309110709E-4</c:v>
                </c:pt>
                <c:pt idx="17">
                  <c:v>9.1170042178091183E-4</c:v>
                </c:pt>
                <c:pt idx="18">
                  <c:v>1.1096399137101426E-3</c:v>
                </c:pt>
                <c:pt idx="19">
                  <c:v>9.6001081643190263E-4</c:v>
                </c:pt>
                <c:pt idx="20">
                  <c:v>1.1814466807154942E-3</c:v>
                </c:pt>
                <c:pt idx="21">
                  <c:v>1.3406942597513803E-3</c:v>
                </c:pt>
                <c:pt idx="22">
                  <c:v>1.0098698871811678E-3</c:v>
                </c:pt>
                <c:pt idx="23">
                  <c:v>1.0913745915239344E-3</c:v>
                </c:pt>
                <c:pt idx="24">
                  <c:v>1.3051523099475461E-3</c:v>
                </c:pt>
                <c:pt idx="25">
                  <c:v>1.4319808953152859E-3</c:v>
                </c:pt>
                <c:pt idx="26">
                  <c:v>1.4679187370149533E-3</c:v>
                </c:pt>
                <c:pt idx="27">
                  <c:v>1.3143520300071623E-3</c:v>
                </c:pt>
                <c:pt idx="28">
                  <c:v>1.4646982876728534E-3</c:v>
                </c:pt>
                <c:pt idx="29">
                  <c:v>1.3489965129219795E-3</c:v>
                </c:pt>
                <c:pt idx="30">
                  <c:v>1.4291544389044388E-3</c:v>
                </c:pt>
                <c:pt idx="31">
                  <c:v>1.8165277108253268E-3</c:v>
                </c:pt>
                <c:pt idx="32">
                  <c:v>1.8460853335007738E-3</c:v>
                </c:pt>
                <c:pt idx="33">
                  <c:v>1.5463361793142602E-3</c:v>
                </c:pt>
                <c:pt idx="34">
                  <c:v>1.6193277010660726E-3</c:v>
                </c:pt>
                <c:pt idx="35">
                  <c:v>1.9660524528319727E-3</c:v>
                </c:pt>
                <c:pt idx="36">
                  <c:v>1.4894359225041899E-3</c:v>
                </c:pt>
                <c:pt idx="37">
                  <c:v>1.541975986340798E-3</c:v>
                </c:pt>
                <c:pt idx="38">
                  <c:v>2.4121231773137925E-3</c:v>
                </c:pt>
                <c:pt idx="39">
                  <c:v>3.1409524441303183E-3</c:v>
                </c:pt>
                <c:pt idx="40">
                  <c:v>6.3568125404862641E-3</c:v>
                </c:pt>
                <c:pt idx="41">
                  <c:v>6.9460379222845382E-3</c:v>
                </c:pt>
                <c:pt idx="42">
                  <c:v>7.3372094172985394E-3</c:v>
                </c:pt>
                <c:pt idx="43">
                  <c:v>7.1246104189589196E-3</c:v>
                </c:pt>
                <c:pt idx="44">
                  <c:v>7.2057150617029645E-3</c:v>
                </c:pt>
                <c:pt idx="45">
                  <c:v>6.5466348584708187E-3</c:v>
                </c:pt>
                <c:pt idx="46">
                  <c:v>6.1108101802009995E-3</c:v>
                </c:pt>
                <c:pt idx="47">
                  <c:v>6.5851080569169027E-3</c:v>
                </c:pt>
                <c:pt idx="48">
                  <c:v>5.7637277447995577E-3</c:v>
                </c:pt>
                <c:pt idx="49">
                  <c:v>6.2825703217612569E-3</c:v>
                </c:pt>
                <c:pt idx="50">
                  <c:v>5.981759409998664E-3</c:v>
                </c:pt>
                <c:pt idx="51">
                  <c:v>6.2439086450638845E-3</c:v>
                </c:pt>
                <c:pt idx="52">
                  <c:v>5.8093205620831168E-3</c:v>
                </c:pt>
                <c:pt idx="53">
                  <c:v>5.4555744266773605E-3</c:v>
                </c:pt>
                <c:pt idx="54">
                  <c:v>4.1996289707514484E-3</c:v>
                </c:pt>
                <c:pt idx="55">
                  <c:v>4.3708737848535311E-3</c:v>
                </c:pt>
                <c:pt idx="56">
                  <c:v>4.4841953783500378E-3</c:v>
                </c:pt>
              </c:numCache>
            </c:numRef>
          </c:val>
          <c:smooth val="0"/>
          <c:extLst>
            <c:ext xmlns:c16="http://schemas.microsoft.com/office/drawing/2014/chart" uri="{C3380CC4-5D6E-409C-BE32-E72D297353CC}">
              <c16:uniqueId val="{00000004-BA85-4317-A8DD-6D3F707D6F1D}"/>
            </c:ext>
          </c:extLst>
        </c:ser>
        <c:dLbls>
          <c:showLegendKey val="0"/>
          <c:showVal val="0"/>
          <c:showCatName val="0"/>
          <c:showSerName val="0"/>
          <c:showPercent val="0"/>
          <c:showBubbleSize val="0"/>
        </c:dLbls>
        <c:smooth val="0"/>
        <c:axId val="152237568"/>
        <c:axId val="152239104"/>
      </c:lineChart>
      <c:catAx>
        <c:axId val="152237568"/>
        <c:scaling>
          <c:orientation val="minMax"/>
        </c:scaling>
        <c:delete val="0"/>
        <c:axPos val="b"/>
        <c:numFmt formatCode="General" sourceLinked="0"/>
        <c:majorTickMark val="out"/>
        <c:minorTickMark val="none"/>
        <c:tickLblPos val="nextTo"/>
        <c:crossAx val="152239104"/>
        <c:crosses val="autoZero"/>
        <c:auto val="1"/>
        <c:lblAlgn val="ctr"/>
        <c:lblOffset val="100"/>
        <c:noMultiLvlLbl val="0"/>
      </c:catAx>
      <c:valAx>
        <c:axId val="152239104"/>
        <c:scaling>
          <c:orientation val="minMax"/>
        </c:scaling>
        <c:delete val="0"/>
        <c:axPos val="l"/>
        <c:majorGridlines/>
        <c:numFmt formatCode="0.0%" sourceLinked="1"/>
        <c:majorTickMark val="out"/>
        <c:minorTickMark val="none"/>
        <c:tickLblPos val="nextTo"/>
        <c:crossAx val="15223756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TdR_63!$B$86</c:f>
              <c:strCache>
                <c:ptCount val="1"/>
                <c:pt idx="0">
                  <c:v>Agriculture</c:v>
                </c:pt>
              </c:strCache>
            </c:strRef>
          </c:tx>
          <c:marker>
            <c:symbol val="none"/>
          </c:marker>
          <c:cat>
            <c:strRef>
              <c:f>TdR_63!$C$85:$BG$85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TdR_63!$C$86:$BG$86</c:f>
              <c:numCache>
                <c:formatCode>0.0%</c:formatCode>
                <c:ptCount val="57"/>
                <c:pt idx="0">
                  <c:v>1.2406714353047932E-2</c:v>
                </c:pt>
                <c:pt idx="1">
                  <c:v>1.2288364922182242E-2</c:v>
                </c:pt>
                <c:pt idx="2">
                  <c:v>1.2636167606577152E-2</c:v>
                </c:pt>
                <c:pt idx="3">
                  <c:v>6.0909714356767166E-3</c:v>
                </c:pt>
                <c:pt idx="4">
                  <c:v>1.0871726218121415E-2</c:v>
                </c:pt>
                <c:pt idx="5">
                  <c:v>1.7389736139201105E-2</c:v>
                </c:pt>
                <c:pt idx="6">
                  <c:v>2.0529713890124437E-2</c:v>
                </c:pt>
                <c:pt idx="7">
                  <c:v>1.1102040147454927E-2</c:v>
                </c:pt>
                <c:pt idx="8">
                  <c:v>1.8184917014820463E-2</c:v>
                </c:pt>
                <c:pt idx="9">
                  <c:v>1.7022010554362102E-2</c:v>
                </c:pt>
                <c:pt idx="10">
                  <c:v>2.5229535001681649E-2</c:v>
                </c:pt>
                <c:pt idx="11">
                  <c:v>2.2935671986626244E-2</c:v>
                </c:pt>
                <c:pt idx="12">
                  <c:v>1.1029315270137176E-2</c:v>
                </c:pt>
                <c:pt idx="13">
                  <c:v>1.2497369620645411E-2</c:v>
                </c:pt>
                <c:pt idx="14">
                  <c:v>1.7641141933152745E-2</c:v>
                </c:pt>
                <c:pt idx="15">
                  <c:v>1.0885474945853076E-2</c:v>
                </c:pt>
                <c:pt idx="16">
                  <c:v>1.2883461705123649E-2</c:v>
                </c:pt>
                <c:pt idx="17">
                  <c:v>1.290232207677532E-2</c:v>
                </c:pt>
                <c:pt idx="18">
                  <c:v>1.4010049512282545E-2</c:v>
                </c:pt>
                <c:pt idx="19">
                  <c:v>8.7478657473629654E-3</c:v>
                </c:pt>
                <c:pt idx="20">
                  <c:v>4.4278168835943489E-3</c:v>
                </c:pt>
                <c:pt idx="21">
                  <c:v>8.7082537361993038E-3</c:v>
                </c:pt>
                <c:pt idx="22">
                  <c:v>5.5090514087253939E-3</c:v>
                </c:pt>
                <c:pt idx="23">
                  <c:v>3.7970009113631087E-3</c:v>
                </c:pt>
                <c:pt idx="24">
                  <c:v>4.3215827410945807E-3</c:v>
                </c:pt>
                <c:pt idx="25">
                  <c:v>9.1064632390137415E-3</c:v>
                </c:pt>
                <c:pt idx="26">
                  <c:v>9.0438950522239037E-3</c:v>
                </c:pt>
                <c:pt idx="27">
                  <c:v>7.2041140198121547E-3</c:v>
                </c:pt>
                <c:pt idx="28">
                  <c:v>6.6855602459364467E-3</c:v>
                </c:pt>
                <c:pt idx="29">
                  <c:v>1.0823814526058861E-2</c:v>
                </c:pt>
                <c:pt idx="30">
                  <c:v>4.537043208398232E-3</c:v>
                </c:pt>
                <c:pt idx="31">
                  <c:v>4.0269743195660108E-3</c:v>
                </c:pt>
                <c:pt idx="32">
                  <c:v>5.8996206008401601E-3</c:v>
                </c:pt>
                <c:pt idx="33">
                  <c:v>7.5121823081672331E-3</c:v>
                </c:pt>
                <c:pt idx="34">
                  <c:v>3.7291755844227515E-3</c:v>
                </c:pt>
                <c:pt idx="35">
                  <c:v>3.3576296980360018E-3</c:v>
                </c:pt>
                <c:pt idx="36">
                  <c:v>3.6925713186461372E-3</c:v>
                </c:pt>
                <c:pt idx="37">
                  <c:v>1.148059295036244E-3</c:v>
                </c:pt>
                <c:pt idx="38">
                  <c:v>6.6452274815882277E-3</c:v>
                </c:pt>
                <c:pt idx="39">
                  <c:v>2.7637172245575082E-3</c:v>
                </c:pt>
                <c:pt idx="40">
                  <c:v>4.9687384355098169E-3</c:v>
                </c:pt>
                <c:pt idx="41">
                  <c:v>5.136969621033583E-3</c:v>
                </c:pt>
                <c:pt idx="42">
                  <c:v>2.6222961174950502E-3</c:v>
                </c:pt>
                <c:pt idx="43">
                  <c:v>2.5255216324939697E-3</c:v>
                </c:pt>
                <c:pt idx="44">
                  <c:v>3.3813534777265277E-3</c:v>
                </c:pt>
                <c:pt idx="45">
                  <c:v>3.5641837388566151E-3</c:v>
                </c:pt>
                <c:pt idx="46">
                  <c:v>5.894714259172768E-3</c:v>
                </c:pt>
                <c:pt idx="47">
                  <c:v>1.128274518122546E-3</c:v>
                </c:pt>
                <c:pt idx="48">
                  <c:v>1.8464598830334831E-3</c:v>
                </c:pt>
                <c:pt idx="49">
                  <c:v>3.2758117713298459E-3</c:v>
                </c:pt>
                <c:pt idx="50">
                  <c:v>8.5130437109182319E-3</c:v>
                </c:pt>
                <c:pt idx="51">
                  <c:v>5.0628884496456139E-3</c:v>
                </c:pt>
                <c:pt idx="52">
                  <c:v>3.6664390945048593E-3</c:v>
                </c:pt>
                <c:pt idx="53">
                  <c:v>1.0944950065121271E-2</c:v>
                </c:pt>
                <c:pt idx="54">
                  <c:v>8.3099718032078451E-3</c:v>
                </c:pt>
                <c:pt idx="55">
                  <c:v>6.4275508785240571E-3</c:v>
                </c:pt>
                <c:pt idx="56">
                  <c:v>4.9163941476967846E-3</c:v>
                </c:pt>
              </c:numCache>
            </c:numRef>
          </c:val>
          <c:smooth val="0"/>
          <c:extLst>
            <c:ext xmlns:c16="http://schemas.microsoft.com/office/drawing/2014/chart" uri="{C3380CC4-5D6E-409C-BE32-E72D297353CC}">
              <c16:uniqueId val="{00000000-48E2-4A53-BE89-E25B7D88A04C}"/>
            </c:ext>
          </c:extLst>
        </c:ser>
        <c:ser>
          <c:idx val="1"/>
          <c:order val="1"/>
          <c:tx>
            <c:strRef>
              <c:f>TdR_63!$B$87</c:f>
              <c:strCache>
                <c:ptCount val="1"/>
                <c:pt idx="0">
                  <c:v>Industrie</c:v>
                </c:pt>
              </c:strCache>
            </c:strRef>
          </c:tx>
          <c:marker>
            <c:symbol val="none"/>
          </c:marker>
          <c:cat>
            <c:strRef>
              <c:f>TdR_63!$C$85:$BG$85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TdR_63!$C$87:$BG$87</c:f>
              <c:numCache>
                <c:formatCode>0.0%</c:formatCode>
                <c:ptCount val="57"/>
                <c:pt idx="0">
                  <c:v>5.5752970193286705E-2</c:v>
                </c:pt>
                <c:pt idx="1">
                  <c:v>5.7011753793412105E-2</c:v>
                </c:pt>
                <c:pt idx="2">
                  <c:v>5.1727415565934763E-2</c:v>
                </c:pt>
                <c:pt idx="3">
                  <c:v>5.2229710475095004E-2</c:v>
                </c:pt>
                <c:pt idx="4">
                  <c:v>4.7364026478017421E-2</c:v>
                </c:pt>
                <c:pt idx="5">
                  <c:v>4.6186192763936762E-2</c:v>
                </c:pt>
                <c:pt idx="6">
                  <c:v>4.2380057047694847E-2</c:v>
                </c:pt>
                <c:pt idx="7">
                  <c:v>4.4626652490959005E-2</c:v>
                </c:pt>
                <c:pt idx="8">
                  <c:v>4.5821218042410301E-2</c:v>
                </c:pt>
                <c:pt idx="9">
                  <c:v>4.6767873048420096E-2</c:v>
                </c:pt>
                <c:pt idx="10">
                  <c:v>4.8110745124392319E-2</c:v>
                </c:pt>
                <c:pt idx="11">
                  <c:v>4.8703389027536383E-2</c:v>
                </c:pt>
                <c:pt idx="12">
                  <c:v>4.9388721045701203E-2</c:v>
                </c:pt>
                <c:pt idx="13">
                  <c:v>5.0152854269382395E-2</c:v>
                </c:pt>
                <c:pt idx="14">
                  <c:v>4.8815263512279744E-2</c:v>
                </c:pt>
                <c:pt idx="15">
                  <c:v>5.0264648726875E-2</c:v>
                </c:pt>
                <c:pt idx="16">
                  <c:v>4.9390530161881739E-2</c:v>
                </c:pt>
                <c:pt idx="17">
                  <c:v>4.7344613379328569E-2</c:v>
                </c:pt>
                <c:pt idx="18">
                  <c:v>4.9292458023234717E-2</c:v>
                </c:pt>
                <c:pt idx="19">
                  <c:v>5.173848399503201E-2</c:v>
                </c:pt>
                <c:pt idx="20">
                  <c:v>5.0487218118127064E-2</c:v>
                </c:pt>
                <c:pt idx="21">
                  <c:v>5.4311612646328826E-2</c:v>
                </c:pt>
                <c:pt idx="22">
                  <c:v>4.9882136796154705E-2</c:v>
                </c:pt>
                <c:pt idx="23">
                  <c:v>5.4445725521240967E-2</c:v>
                </c:pt>
                <c:pt idx="24">
                  <c:v>5.5113061353823163E-2</c:v>
                </c:pt>
                <c:pt idx="25">
                  <c:v>6.0555920142397093E-2</c:v>
                </c:pt>
                <c:pt idx="26">
                  <c:v>6.4854082461204554E-2</c:v>
                </c:pt>
                <c:pt idx="27">
                  <c:v>6.4114404721525839E-2</c:v>
                </c:pt>
                <c:pt idx="28">
                  <c:v>6.5202466847387536E-2</c:v>
                </c:pt>
                <c:pt idx="29">
                  <c:v>6.4615555056547855E-2</c:v>
                </c:pt>
                <c:pt idx="30">
                  <c:v>6.3980970965137052E-2</c:v>
                </c:pt>
                <c:pt idx="31">
                  <c:v>6.3339614877730002E-2</c:v>
                </c:pt>
                <c:pt idx="32">
                  <c:v>6.4373464103702344E-2</c:v>
                </c:pt>
                <c:pt idx="33">
                  <c:v>6.2927112484279207E-2</c:v>
                </c:pt>
                <c:pt idx="34">
                  <c:v>5.9365771077626639E-2</c:v>
                </c:pt>
                <c:pt idx="35">
                  <c:v>5.7990787239623039E-2</c:v>
                </c:pt>
                <c:pt idx="36">
                  <c:v>3.8665684270416299E-2</c:v>
                </c:pt>
                <c:pt idx="37">
                  <c:v>3.6409311529975175E-2</c:v>
                </c:pt>
                <c:pt idx="38">
                  <c:v>4.8123087014039979E-2</c:v>
                </c:pt>
                <c:pt idx="39">
                  <c:v>5.1388080232146041E-2</c:v>
                </c:pt>
                <c:pt idx="40">
                  <c:v>5.0511671669713959E-2</c:v>
                </c:pt>
                <c:pt idx="41">
                  <c:v>5.1743806123900275E-2</c:v>
                </c:pt>
                <c:pt idx="42">
                  <c:v>5.1861324771776032E-2</c:v>
                </c:pt>
                <c:pt idx="43">
                  <c:v>5.8323727881135171E-2</c:v>
                </c:pt>
                <c:pt idx="44">
                  <c:v>5.9257879660696108E-2</c:v>
                </c:pt>
                <c:pt idx="45">
                  <c:v>5.8209288448802923E-2</c:v>
                </c:pt>
                <c:pt idx="46">
                  <c:v>5.8075829595569915E-2</c:v>
                </c:pt>
                <c:pt idx="47">
                  <c:v>5.9393976718279853E-2</c:v>
                </c:pt>
                <c:pt idx="48">
                  <c:v>5.6769065548220123E-2</c:v>
                </c:pt>
                <c:pt idx="49">
                  <c:v>5.7085908925116016E-2</c:v>
                </c:pt>
                <c:pt idx="50">
                  <c:v>5.5038886453106436E-2</c:v>
                </c:pt>
                <c:pt idx="51">
                  <c:v>5.4950793499955061E-2</c:v>
                </c:pt>
                <c:pt idx="52">
                  <c:v>5.5104249794704879E-2</c:v>
                </c:pt>
                <c:pt idx="53">
                  <c:v>5.3062119330161493E-2</c:v>
                </c:pt>
                <c:pt idx="54">
                  <c:v>5.349815782588993E-2</c:v>
                </c:pt>
                <c:pt idx="55">
                  <c:v>5.1142985774452601E-2</c:v>
                </c:pt>
                <c:pt idx="56">
                  <c:v>5.3188481700535931E-2</c:v>
                </c:pt>
              </c:numCache>
            </c:numRef>
          </c:val>
          <c:smooth val="0"/>
          <c:extLst>
            <c:ext xmlns:c16="http://schemas.microsoft.com/office/drawing/2014/chart" uri="{C3380CC4-5D6E-409C-BE32-E72D297353CC}">
              <c16:uniqueId val="{00000001-48E2-4A53-BE89-E25B7D88A04C}"/>
            </c:ext>
          </c:extLst>
        </c:ser>
        <c:ser>
          <c:idx val="2"/>
          <c:order val="2"/>
          <c:tx>
            <c:strRef>
              <c:f>TdR_63!$B$88</c:f>
              <c:strCache>
                <c:ptCount val="1"/>
                <c:pt idx="0">
                  <c:v>Construction</c:v>
                </c:pt>
              </c:strCache>
            </c:strRef>
          </c:tx>
          <c:marker>
            <c:symbol val="none"/>
          </c:marker>
          <c:cat>
            <c:strRef>
              <c:f>TdR_63!$C$85:$BG$85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TdR_63!$C$88:$BG$88</c:f>
              <c:numCache>
                <c:formatCode>0.0%</c:formatCode>
                <c:ptCount val="57"/>
                <c:pt idx="0">
                  <c:v>7.0666780742902446E-2</c:v>
                </c:pt>
                <c:pt idx="1">
                  <c:v>7.2776945695980685E-2</c:v>
                </c:pt>
                <c:pt idx="2">
                  <c:v>7.4430600531963251E-2</c:v>
                </c:pt>
                <c:pt idx="3">
                  <c:v>8.0970366214993483E-2</c:v>
                </c:pt>
                <c:pt idx="4">
                  <c:v>7.573430480321694E-2</c:v>
                </c:pt>
                <c:pt idx="5">
                  <c:v>7.1359309320870326E-2</c:v>
                </c:pt>
                <c:pt idx="6">
                  <c:v>7.0222147499320889E-2</c:v>
                </c:pt>
                <c:pt idx="7">
                  <c:v>7.0167660613655106E-2</c:v>
                </c:pt>
                <c:pt idx="8">
                  <c:v>7.2468495296375057E-2</c:v>
                </c:pt>
                <c:pt idx="9">
                  <c:v>7.4796978808771022E-2</c:v>
                </c:pt>
                <c:pt idx="10">
                  <c:v>7.638053365992642E-2</c:v>
                </c:pt>
                <c:pt idx="11">
                  <c:v>6.8236838325615348E-2</c:v>
                </c:pt>
                <c:pt idx="12">
                  <c:v>6.5778274959069877E-2</c:v>
                </c:pt>
                <c:pt idx="13">
                  <c:v>6.4467160423043929E-2</c:v>
                </c:pt>
                <c:pt idx="14">
                  <c:v>6.3126666491469419E-2</c:v>
                </c:pt>
                <c:pt idx="15">
                  <c:v>6.381837911616145E-2</c:v>
                </c:pt>
                <c:pt idx="16">
                  <c:v>6.3966924389485175E-2</c:v>
                </c:pt>
                <c:pt idx="17">
                  <c:v>6.5499075955023467E-2</c:v>
                </c:pt>
                <c:pt idx="18">
                  <c:v>6.5939862337108815E-2</c:v>
                </c:pt>
                <c:pt idx="19">
                  <c:v>6.5136407560128104E-2</c:v>
                </c:pt>
                <c:pt idx="20">
                  <c:v>5.1984492552591605E-2</c:v>
                </c:pt>
                <c:pt idx="21">
                  <c:v>6.5125346135859297E-2</c:v>
                </c:pt>
                <c:pt idx="22">
                  <c:v>7.1126196159857297E-2</c:v>
                </c:pt>
                <c:pt idx="23">
                  <c:v>8.0196021765616063E-2</c:v>
                </c:pt>
                <c:pt idx="24">
                  <c:v>8.5657024103188442E-2</c:v>
                </c:pt>
                <c:pt idx="25">
                  <c:v>8.2697356250916731E-2</c:v>
                </c:pt>
                <c:pt idx="26">
                  <c:v>8.2400801001373508E-2</c:v>
                </c:pt>
                <c:pt idx="27">
                  <c:v>8.2995980632108321E-2</c:v>
                </c:pt>
                <c:pt idx="28">
                  <c:v>8.0511652893291957E-2</c:v>
                </c:pt>
                <c:pt idx="29">
                  <c:v>7.8847248579168E-2</c:v>
                </c:pt>
                <c:pt idx="30">
                  <c:v>8.1198764480050464E-2</c:v>
                </c:pt>
                <c:pt idx="31">
                  <c:v>8.2518820898652159E-2</c:v>
                </c:pt>
                <c:pt idx="32">
                  <c:v>8.7482903768707793E-2</c:v>
                </c:pt>
                <c:pt idx="33">
                  <c:v>8.6641731021774235E-2</c:v>
                </c:pt>
                <c:pt idx="34">
                  <c:v>8.7106716620281091E-2</c:v>
                </c:pt>
                <c:pt idx="35">
                  <c:v>8.3075648592996057E-2</c:v>
                </c:pt>
                <c:pt idx="36">
                  <c:v>1.9708679270452546E-2</c:v>
                </c:pt>
                <c:pt idx="37">
                  <c:v>6.1425366699353993E-2</c:v>
                </c:pt>
                <c:pt idx="38">
                  <c:v>7.4231102738148314E-2</c:v>
                </c:pt>
                <c:pt idx="39">
                  <c:v>8.3425675725341833E-2</c:v>
                </c:pt>
                <c:pt idx="40">
                  <c:v>8.4311219541753621E-2</c:v>
                </c:pt>
                <c:pt idx="41">
                  <c:v>8.4262050788435197E-2</c:v>
                </c:pt>
                <c:pt idx="42">
                  <c:v>8.6138440274120306E-2</c:v>
                </c:pt>
                <c:pt idx="43">
                  <c:v>8.7794209149545083E-2</c:v>
                </c:pt>
                <c:pt idx="44">
                  <c:v>8.5687730299822074E-2</c:v>
                </c:pt>
                <c:pt idx="45">
                  <c:v>8.1904923660517548E-2</c:v>
                </c:pt>
                <c:pt idx="46">
                  <c:v>8.2060080947864017E-2</c:v>
                </c:pt>
                <c:pt idx="47">
                  <c:v>8.1657732562764276E-2</c:v>
                </c:pt>
                <c:pt idx="48">
                  <c:v>7.7604237360600875E-2</c:v>
                </c:pt>
                <c:pt idx="49">
                  <c:v>7.701283142584732E-2</c:v>
                </c:pt>
                <c:pt idx="50">
                  <c:v>7.124308265678321E-2</c:v>
                </c:pt>
                <c:pt idx="51">
                  <c:v>7.0622673693186436E-2</c:v>
                </c:pt>
                <c:pt idx="52">
                  <c:v>7.0718761912236944E-2</c:v>
                </c:pt>
                <c:pt idx="53">
                  <c:v>6.9067861783510917E-2</c:v>
                </c:pt>
                <c:pt idx="54">
                  <c:v>7.2841708453197943E-2</c:v>
                </c:pt>
                <c:pt idx="55">
                  <c:v>7.4975426029090644E-2</c:v>
                </c:pt>
                <c:pt idx="56">
                  <c:v>7.6290666235008645E-2</c:v>
                </c:pt>
              </c:numCache>
            </c:numRef>
          </c:val>
          <c:smooth val="0"/>
          <c:extLst>
            <c:ext xmlns:c16="http://schemas.microsoft.com/office/drawing/2014/chart" uri="{C3380CC4-5D6E-409C-BE32-E72D297353CC}">
              <c16:uniqueId val="{00000002-48E2-4A53-BE89-E25B7D88A04C}"/>
            </c:ext>
          </c:extLst>
        </c:ser>
        <c:ser>
          <c:idx val="3"/>
          <c:order val="3"/>
          <c:tx>
            <c:strRef>
              <c:f>TdR_63!$B$89</c:f>
              <c:strCache>
                <c:ptCount val="1"/>
                <c:pt idx="0">
                  <c:v>Tertiaire marchand</c:v>
                </c:pt>
              </c:strCache>
            </c:strRef>
          </c:tx>
          <c:marker>
            <c:symbol val="none"/>
          </c:marker>
          <c:cat>
            <c:strRef>
              <c:f>TdR_63!$C$85:$BG$85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TdR_63!$C$89:$BG$89</c:f>
              <c:numCache>
                <c:formatCode>0.0%</c:formatCode>
                <c:ptCount val="57"/>
                <c:pt idx="0">
                  <c:v>1.6343333081128484E-2</c:v>
                </c:pt>
                <c:pt idx="1">
                  <c:v>1.6393825993828642E-2</c:v>
                </c:pt>
                <c:pt idx="2">
                  <c:v>1.5597522275263643E-2</c:v>
                </c:pt>
                <c:pt idx="3">
                  <c:v>1.4820688380022562E-2</c:v>
                </c:pt>
                <c:pt idx="4">
                  <c:v>1.4551257847627367E-2</c:v>
                </c:pt>
                <c:pt idx="5">
                  <c:v>1.4668288107139275E-2</c:v>
                </c:pt>
                <c:pt idx="6">
                  <c:v>1.487882889310462E-2</c:v>
                </c:pt>
                <c:pt idx="7">
                  <c:v>1.5112279675471397E-2</c:v>
                </c:pt>
                <c:pt idx="8">
                  <c:v>1.5827599605488178E-2</c:v>
                </c:pt>
                <c:pt idx="9">
                  <c:v>1.5103820911070175E-2</c:v>
                </c:pt>
                <c:pt idx="10">
                  <c:v>1.5822652809316246E-2</c:v>
                </c:pt>
                <c:pt idx="11">
                  <c:v>1.6064772646648202E-2</c:v>
                </c:pt>
                <c:pt idx="12">
                  <c:v>1.6156252922072799E-2</c:v>
                </c:pt>
                <c:pt idx="13">
                  <c:v>1.626939189666889E-2</c:v>
                </c:pt>
                <c:pt idx="14">
                  <c:v>1.6204969410013433E-2</c:v>
                </c:pt>
                <c:pt idx="15">
                  <c:v>1.5763999714189927E-2</c:v>
                </c:pt>
                <c:pt idx="16">
                  <c:v>1.6474189215461985E-2</c:v>
                </c:pt>
                <c:pt idx="17">
                  <c:v>1.7650299886579145E-2</c:v>
                </c:pt>
                <c:pt idx="18">
                  <c:v>1.8774528855549446E-2</c:v>
                </c:pt>
                <c:pt idx="19">
                  <c:v>1.7199878536567459E-2</c:v>
                </c:pt>
                <c:pt idx="20">
                  <c:v>1.8296672453118074E-2</c:v>
                </c:pt>
                <c:pt idx="21">
                  <c:v>1.9711986131632209E-2</c:v>
                </c:pt>
                <c:pt idx="22">
                  <c:v>1.8751445520630114E-2</c:v>
                </c:pt>
                <c:pt idx="23">
                  <c:v>2.2994378421325127E-2</c:v>
                </c:pt>
                <c:pt idx="24">
                  <c:v>2.2615431414604391E-2</c:v>
                </c:pt>
                <c:pt idx="25">
                  <c:v>2.3080717399874676E-2</c:v>
                </c:pt>
                <c:pt idx="26">
                  <c:v>2.265147758752753E-2</c:v>
                </c:pt>
                <c:pt idx="27">
                  <c:v>2.3161698831090729E-2</c:v>
                </c:pt>
                <c:pt idx="28">
                  <c:v>2.4305113370057994E-2</c:v>
                </c:pt>
                <c:pt idx="29">
                  <c:v>2.3574674986868088E-2</c:v>
                </c:pt>
                <c:pt idx="30">
                  <c:v>2.4225154010731831E-2</c:v>
                </c:pt>
                <c:pt idx="31">
                  <c:v>2.2603106148232539E-2</c:v>
                </c:pt>
                <c:pt idx="32">
                  <c:v>2.4712431967662006E-2</c:v>
                </c:pt>
                <c:pt idx="33">
                  <c:v>2.534353185976226E-2</c:v>
                </c:pt>
                <c:pt idx="34">
                  <c:v>2.6302472474530627E-2</c:v>
                </c:pt>
                <c:pt idx="35">
                  <c:v>2.6187301628462525E-2</c:v>
                </c:pt>
                <c:pt idx="36">
                  <c:v>1.8218603432055908E-2</c:v>
                </c:pt>
                <c:pt idx="37">
                  <c:v>2.2604858696162636E-2</c:v>
                </c:pt>
                <c:pt idx="38">
                  <c:v>2.5333448675533877E-2</c:v>
                </c:pt>
                <c:pt idx="39">
                  <c:v>2.5134718525675191E-2</c:v>
                </c:pt>
                <c:pt idx="40">
                  <c:v>2.5456075288479572E-2</c:v>
                </c:pt>
                <c:pt idx="41">
                  <c:v>2.6545563463834177E-2</c:v>
                </c:pt>
                <c:pt idx="42">
                  <c:v>2.693770162820476E-2</c:v>
                </c:pt>
                <c:pt idx="43">
                  <c:v>2.7853844161942622E-2</c:v>
                </c:pt>
                <c:pt idx="44">
                  <c:v>2.7685900955232611E-2</c:v>
                </c:pt>
                <c:pt idx="45">
                  <c:v>2.7436554303067236E-2</c:v>
                </c:pt>
                <c:pt idx="46">
                  <c:v>2.7929307636687772E-2</c:v>
                </c:pt>
                <c:pt idx="47">
                  <c:v>2.8400702025263565E-2</c:v>
                </c:pt>
                <c:pt idx="48">
                  <c:v>2.6699408285395236E-2</c:v>
                </c:pt>
                <c:pt idx="49">
                  <c:v>2.4771429574630133E-2</c:v>
                </c:pt>
                <c:pt idx="50">
                  <c:v>2.4823144671327319E-2</c:v>
                </c:pt>
                <c:pt idx="51">
                  <c:v>2.4631709990932515E-2</c:v>
                </c:pt>
                <c:pt idx="52">
                  <c:v>2.4605117511403884E-2</c:v>
                </c:pt>
                <c:pt idx="53">
                  <c:v>2.5208664968974774E-2</c:v>
                </c:pt>
                <c:pt idx="54">
                  <c:v>2.4499327797192789E-2</c:v>
                </c:pt>
                <c:pt idx="55">
                  <c:v>2.2794584116457423E-2</c:v>
                </c:pt>
                <c:pt idx="56">
                  <c:v>2.1970000203598884E-2</c:v>
                </c:pt>
              </c:numCache>
            </c:numRef>
          </c:val>
          <c:smooth val="0"/>
          <c:extLst>
            <c:ext xmlns:c16="http://schemas.microsoft.com/office/drawing/2014/chart" uri="{C3380CC4-5D6E-409C-BE32-E72D297353CC}">
              <c16:uniqueId val="{00000003-48E2-4A53-BE89-E25B7D88A04C}"/>
            </c:ext>
          </c:extLst>
        </c:ser>
        <c:ser>
          <c:idx val="4"/>
          <c:order val="4"/>
          <c:tx>
            <c:strRef>
              <c:f>TdR_63!$B$90</c:f>
              <c:strCache>
                <c:ptCount val="1"/>
                <c:pt idx="0">
                  <c:v>Tertiaire non marchand</c:v>
                </c:pt>
              </c:strCache>
            </c:strRef>
          </c:tx>
          <c:marker>
            <c:symbol val="none"/>
          </c:marker>
          <c:cat>
            <c:strRef>
              <c:f>TdR_63!$C$85:$BG$85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TdR_63!$C$90:$BG$90</c:f>
              <c:numCache>
                <c:formatCode>0.0%</c:formatCode>
                <c:ptCount val="57"/>
                <c:pt idx="0">
                  <c:v>1.2257912954031247E-3</c:v>
                </c:pt>
                <c:pt idx="1">
                  <c:v>1.2538503531993586E-3</c:v>
                </c:pt>
                <c:pt idx="2">
                  <c:v>1.2692295324614989E-3</c:v>
                </c:pt>
                <c:pt idx="3">
                  <c:v>1.3312057142214802E-3</c:v>
                </c:pt>
                <c:pt idx="4">
                  <c:v>1.30213471401315E-3</c:v>
                </c:pt>
                <c:pt idx="5">
                  <c:v>1.0206238272229581E-3</c:v>
                </c:pt>
                <c:pt idx="6">
                  <c:v>9.8036627863109941E-4</c:v>
                </c:pt>
                <c:pt idx="7">
                  <c:v>8.3513585103461266E-4</c:v>
                </c:pt>
                <c:pt idx="8">
                  <c:v>1.0039661901156563E-3</c:v>
                </c:pt>
                <c:pt idx="9">
                  <c:v>9.2616770554237332E-4</c:v>
                </c:pt>
                <c:pt idx="10">
                  <c:v>7.9293807390943833E-4</c:v>
                </c:pt>
                <c:pt idx="11">
                  <c:v>8.9255350577470307E-4</c:v>
                </c:pt>
                <c:pt idx="12">
                  <c:v>6.9698998504914476E-4</c:v>
                </c:pt>
                <c:pt idx="13">
                  <c:v>8.2912977932063381E-4</c:v>
                </c:pt>
                <c:pt idx="14">
                  <c:v>8.1890637094282723E-4</c:v>
                </c:pt>
                <c:pt idx="15">
                  <c:v>9.4807328804078275E-4</c:v>
                </c:pt>
                <c:pt idx="16">
                  <c:v>9.6133425309110709E-4</c:v>
                </c:pt>
                <c:pt idx="17">
                  <c:v>9.1170042178091183E-4</c:v>
                </c:pt>
                <c:pt idx="18">
                  <c:v>1.1096399137101426E-3</c:v>
                </c:pt>
                <c:pt idx="19">
                  <c:v>9.6001081643190263E-4</c:v>
                </c:pt>
                <c:pt idx="20">
                  <c:v>1.1814466807154942E-3</c:v>
                </c:pt>
                <c:pt idx="21">
                  <c:v>1.3406942597513803E-3</c:v>
                </c:pt>
                <c:pt idx="22">
                  <c:v>1.0098698871811678E-3</c:v>
                </c:pt>
                <c:pt idx="23">
                  <c:v>1.0913745915239344E-3</c:v>
                </c:pt>
                <c:pt idx="24">
                  <c:v>1.3051523099475461E-3</c:v>
                </c:pt>
                <c:pt idx="25">
                  <c:v>1.4319808953152859E-3</c:v>
                </c:pt>
                <c:pt idx="26">
                  <c:v>1.4679187370149533E-3</c:v>
                </c:pt>
                <c:pt idx="27">
                  <c:v>1.3143520300071623E-3</c:v>
                </c:pt>
                <c:pt idx="28">
                  <c:v>1.4646982876728534E-3</c:v>
                </c:pt>
                <c:pt idx="29">
                  <c:v>1.3489965129219795E-3</c:v>
                </c:pt>
                <c:pt idx="30">
                  <c:v>1.4291544389044388E-3</c:v>
                </c:pt>
                <c:pt idx="31">
                  <c:v>1.8165277108253268E-3</c:v>
                </c:pt>
                <c:pt idx="32">
                  <c:v>1.8460853335007738E-3</c:v>
                </c:pt>
                <c:pt idx="33">
                  <c:v>1.5463361793142602E-3</c:v>
                </c:pt>
                <c:pt idx="34">
                  <c:v>1.6193277010660726E-3</c:v>
                </c:pt>
                <c:pt idx="35">
                  <c:v>1.9660524528319727E-3</c:v>
                </c:pt>
                <c:pt idx="36">
                  <c:v>1.4894359225041899E-3</c:v>
                </c:pt>
                <c:pt idx="37">
                  <c:v>1.541975986340798E-3</c:v>
                </c:pt>
                <c:pt idx="38">
                  <c:v>2.4121231773137925E-3</c:v>
                </c:pt>
                <c:pt idx="39">
                  <c:v>3.1409524441303183E-3</c:v>
                </c:pt>
                <c:pt idx="40">
                  <c:v>6.3568125404862641E-3</c:v>
                </c:pt>
                <c:pt idx="41">
                  <c:v>6.9460379222845382E-3</c:v>
                </c:pt>
                <c:pt idx="42">
                  <c:v>7.3372094172985394E-3</c:v>
                </c:pt>
                <c:pt idx="43">
                  <c:v>7.1246104189589196E-3</c:v>
                </c:pt>
                <c:pt idx="44">
                  <c:v>7.2057150617029645E-3</c:v>
                </c:pt>
                <c:pt idx="45">
                  <c:v>6.5466348584708187E-3</c:v>
                </c:pt>
                <c:pt idx="46">
                  <c:v>6.1108101802009995E-3</c:v>
                </c:pt>
                <c:pt idx="47">
                  <c:v>6.5851080569169027E-3</c:v>
                </c:pt>
                <c:pt idx="48">
                  <c:v>5.7637277447995577E-3</c:v>
                </c:pt>
                <c:pt idx="49">
                  <c:v>6.2825703217612569E-3</c:v>
                </c:pt>
                <c:pt idx="50">
                  <c:v>5.981759409998664E-3</c:v>
                </c:pt>
                <c:pt idx="51">
                  <c:v>6.2439086450638845E-3</c:v>
                </c:pt>
                <c:pt idx="52">
                  <c:v>5.8093205620831168E-3</c:v>
                </c:pt>
                <c:pt idx="53">
                  <c:v>5.4555744266773605E-3</c:v>
                </c:pt>
                <c:pt idx="54">
                  <c:v>4.1996289707514484E-3</c:v>
                </c:pt>
                <c:pt idx="55">
                  <c:v>4.3708737848535311E-3</c:v>
                </c:pt>
                <c:pt idx="56">
                  <c:v>4.4841953783500378E-3</c:v>
                </c:pt>
              </c:numCache>
            </c:numRef>
          </c:val>
          <c:smooth val="0"/>
          <c:extLst>
            <c:ext xmlns:c16="http://schemas.microsoft.com/office/drawing/2014/chart" uri="{C3380CC4-5D6E-409C-BE32-E72D297353CC}">
              <c16:uniqueId val="{00000004-48E2-4A53-BE89-E25B7D88A04C}"/>
            </c:ext>
          </c:extLst>
        </c:ser>
        <c:dLbls>
          <c:showLegendKey val="0"/>
          <c:showVal val="0"/>
          <c:showCatName val="0"/>
          <c:showSerName val="0"/>
          <c:showPercent val="0"/>
          <c:showBubbleSize val="0"/>
        </c:dLbls>
        <c:smooth val="0"/>
        <c:axId val="152237568"/>
        <c:axId val="152239104"/>
      </c:lineChart>
      <c:catAx>
        <c:axId val="152237568"/>
        <c:scaling>
          <c:orientation val="minMax"/>
        </c:scaling>
        <c:delete val="0"/>
        <c:axPos val="b"/>
        <c:numFmt formatCode="General" sourceLinked="0"/>
        <c:majorTickMark val="out"/>
        <c:minorTickMark val="none"/>
        <c:tickLblPos val="nextTo"/>
        <c:crossAx val="152239104"/>
        <c:crosses val="autoZero"/>
        <c:auto val="1"/>
        <c:lblAlgn val="ctr"/>
        <c:lblOffset val="100"/>
        <c:noMultiLvlLbl val="0"/>
      </c:catAx>
      <c:valAx>
        <c:axId val="152239104"/>
        <c:scaling>
          <c:orientation val="minMax"/>
        </c:scaling>
        <c:delete val="0"/>
        <c:axPos val="l"/>
        <c:majorGridlines/>
        <c:numFmt formatCode="0.0%" sourceLinked="1"/>
        <c:majorTickMark val="out"/>
        <c:minorTickMark val="none"/>
        <c:tickLblPos val="nextTo"/>
        <c:crossAx val="15223756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TdR_69!$B$86</c:f>
              <c:strCache>
                <c:ptCount val="1"/>
                <c:pt idx="0">
                  <c:v>Agriculture</c:v>
                </c:pt>
              </c:strCache>
            </c:strRef>
          </c:tx>
          <c:marker>
            <c:symbol val="none"/>
          </c:marker>
          <c:cat>
            <c:strRef>
              <c:f>TdR_69!$C$85:$AW$85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TdR_69!$C$86:$AW$86</c:f>
              <c:numCache>
                <c:formatCode>0.0%</c:formatCode>
                <c:ptCount val="47"/>
                <c:pt idx="0">
                  <c:v>1.6324275983934808E-2</c:v>
                </c:pt>
                <c:pt idx="1">
                  <c:v>1.5410938096564589E-2</c:v>
                </c:pt>
                <c:pt idx="2">
                  <c:v>1.8557030862358749E-2</c:v>
                </c:pt>
                <c:pt idx="3">
                  <c:v>9.8008544911544725E-3</c:v>
                </c:pt>
                <c:pt idx="4">
                  <c:v>7.5523944570398726E-3</c:v>
                </c:pt>
                <c:pt idx="5">
                  <c:v>7.7964389046468992E-3</c:v>
                </c:pt>
                <c:pt idx="6">
                  <c:v>5.0832777936703306E-3</c:v>
                </c:pt>
                <c:pt idx="7">
                  <c:v>1.9289887464410806E-3</c:v>
                </c:pt>
                <c:pt idx="8">
                  <c:v>2.7164881723432234E-3</c:v>
                </c:pt>
                <c:pt idx="9">
                  <c:v>3.1538882068075677E-3</c:v>
                </c:pt>
                <c:pt idx="10">
                  <c:v>3.3828816006745825E-3</c:v>
                </c:pt>
                <c:pt idx="11">
                  <c:v>1.2419581314383709E-2</c:v>
                </c:pt>
                <c:pt idx="12">
                  <c:v>1.4068518979542224E-2</c:v>
                </c:pt>
                <c:pt idx="13">
                  <c:v>1.2354038891893342E-2</c:v>
                </c:pt>
                <c:pt idx="14">
                  <c:v>1.339313561532943E-2</c:v>
                </c:pt>
                <c:pt idx="15">
                  <c:v>1.0752894066834814E-2</c:v>
                </c:pt>
                <c:pt idx="16">
                  <c:v>1.3429804083816379E-2</c:v>
                </c:pt>
                <c:pt idx="17">
                  <c:v>2.5695051294401961E-2</c:v>
                </c:pt>
                <c:pt idx="18">
                  <c:v>3.1425186539127001E-2</c:v>
                </c:pt>
                <c:pt idx="19">
                  <c:v>2.020774638326325E-2</c:v>
                </c:pt>
                <c:pt idx="20">
                  <c:v>7.1459059936832964E-3</c:v>
                </c:pt>
                <c:pt idx="21">
                  <c:v>1.3374323910171728E-2</c:v>
                </c:pt>
                <c:pt idx="22">
                  <c:v>6.535243807107665E-3</c:v>
                </c:pt>
                <c:pt idx="23">
                  <c:v>7.5320293111769479E-3</c:v>
                </c:pt>
                <c:pt idx="24">
                  <c:v>6.4673966111799949E-3</c:v>
                </c:pt>
                <c:pt idx="25">
                  <c:v>6.1239722795689332E-3</c:v>
                </c:pt>
                <c:pt idx="26">
                  <c:v>4.8377629150371517E-3</c:v>
                </c:pt>
                <c:pt idx="27">
                  <c:v>4.4715497584690619E-3</c:v>
                </c:pt>
                <c:pt idx="28">
                  <c:v>6.1826418961880543E-3</c:v>
                </c:pt>
                <c:pt idx="29">
                  <c:v>8.9586741412947986E-3</c:v>
                </c:pt>
                <c:pt idx="30">
                  <c:v>5.2460768983783159E-3</c:v>
                </c:pt>
                <c:pt idx="31">
                  <c:v>4.8176262958832348E-3</c:v>
                </c:pt>
                <c:pt idx="32">
                  <c:v>1.0125780096684989E-2</c:v>
                </c:pt>
                <c:pt idx="33">
                  <c:v>1.0585578823154375E-2</c:v>
                </c:pt>
                <c:pt idx="34">
                  <c:v>5.0361888545225912E-3</c:v>
                </c:pt>
                <c:pt idx="35">
                  <c:v>6.6201122013158885E-3</c:v>
                </c:pt>
                <c:pt idx="36">
                  <c:v>6.4967169450563453E-3</c:v>
                </c:pt>
                <c:pt idx="37">
                  <c:v>1.0173512544273546E-2</c:v>
                </c:pt>
                <c:pt idx="38">
                  <c:v>1.1259577283072796E-2</c:v>
                </c:pt>
                <c:pt idx="39">
                  <c:v>7.7334103127374024E-3</c:v>
                </c:pt>
                <c:pt idx="40">
                  <c:v>4.4552961174866689E-3</c:v>
                </c:pt>
                <c:pt idx="41">
                  <c:v>6.9683765124678729E-3</c:v>
                </c:pt>
                <c:pt idx="42">
                  <c:v>8.1117993623016603E-3</c:v>
                </c:pt>
                <c:pt idx="43">
                  <c:v>3.9054842667874496E-3</c:v>
                </c:pt>
                <c:pt idx="44">
                  <c:v>5.4560255048978854E-3</c:v>
                </c:pt>
                <c:pt idx="45">
                  <c:v>1.7227571819118416E-2</c:v>
                </c:pt>
                <c:pt idx="46">
                  <c:v>1.2056893738481544E-2</c:v>
                </c:pt>
              </c:numCache>
            </c:numRef>
          </c:val>
          <c:smooth val="0"/>
          <c:extLst>
            <c:ext xmlns:c16="http://schemas.microsoft.com/office/drawing/2014/chart" uri="{C3380CC4-5D6E-409C-BE32-E72D297353CC}">
              <c16:uniqueId val="{00000000-EFF3-441A-9C18-3CB2AF167C17}"/>
            </c:ext>
          </c:extLst>
        </c:ser>
        <c:ser>
          <c:idx val="1"/>
          <c:order val="1"/>
          <c:tx>
            <c:strRef>
              <c:f>TdR_69!$B$87</c:f>
              <c:strCache>
                <c:ptCount val="1"/>
                <c:pt idx="0">
                  <c:v>Industrie</c:v>
                </c:pt>
              </c:strCache>
            </c:strRef>
          </c:tx>
          <c:marker>
            <c:symbol val="none"/>
          </c:marker>
          <c:cat>
            <c:strRef>
              <c:f>TdR_69!$C$85:$AW$85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TdR_69!$C$87:$AW$87</c:f>
              <c:numCache>
                <c:formatCode>0.0%</c:formatCode>
                <c:ptCount val="47"/>
                <c:pt idx="0">
                  <c:v>8.7971348269045235E-2</c:v>
                </c:pt>
                <c:pt idx="1">
                  <c:v>8.6918486667136835E-2</c:v>
                </c:pt>
                <c:pt idx="2">
                  <c:v>8.2739228529871825E-2</c:v>
                </c:pt>
                <c:pt idx="3">
                  <c:v>7.9376191012443739E-2</c:v>
                </c:pt>
                <c:pt idx="4">
                  <c:v>7.4086053308796709E-2</c:v>
                </c:pt>
                <c:pt idx="5">
                  <c:v>7.2540008645661611E-2</c:v>
                </c:pt>
                <c:pt idx="6">
                  <c:v>7.0738176045480383E-2</c:v>
                </c:pt>
                <c:pt idx="7">
                  <c:v>6.744276204173702E-2</c:v>
                </c:pt>
                <c:pt idx="8">
                  <c:v>7.0391792242226595E-2</c:v>
                </c:pt>
                <c:pt idx="9">
                  <c:v>7.2166364748947678E-2</c:v>
                </c:pt>
                <c:pt idx="10">
                  <c:v>7.3418247984545298E-2</c:v>
                </c:pt>
                <c:pt idx="11">
                  <c:v>7.2851171115404664E-2</c:v>
                </c:pt>
                <c:pt idx="12">
                  <c:v>7.2582555815504032E-2</c:v>
                </c:pt>
                <c:pt idx="13">
                  <c:v>7.4532665788456742E-2</c:v>
                </c:pt>
                <c:pt idx="14">
                  <c:v>7.1085757042401304E-2</c:v>
                </c:pt>
                <c:pt idx="15">
                  <c:v>7.262730362858788E-2</c:v>
                </c:pt>
                <c:pt idx="16">
                  <c:v>7.1933299772471759E-2</c:v>
                </c:pt>
                <c:pt idx="17">
                  <c:v>7.3844613969995421E-2</c:v>
                </c:pt>
                <c:pt idx="18">
                  <c:v>7.9899011340234097E-2</c:v>
                </c:pt>
                <c:pt idx="19">
                  <c:v>7.8445167199741553E-2</c:v>
                </c:pt>
                <c:pt idx="20">
                  <c:v>7.8098448579078036E-2</c:v>
                </c:pt>
                <c:pt idx="21">
                  <c:v>8.0382350205130501E-2</c:v>
                </c:pt>
                <c:pt idx="22">
                  <c:v>8.0214033307585683E-2</c:v>
                </c:pt>
                <c:pt idx="23">
                  <c:v>8.2186021455460515E-2</c:v>
                </c:pt>
                <c:pt idx="24">
                  <c:v>8.346049202376199E-2</c:v>
                </c:pt>
                <c:pt idx="25">
                  <c:v>8.8691826569744878E-2</c:v>
                </c:pt>
                <c:pt idx="26">
                  <c:v>9.0826851562582786E-2</c:v>
                </c:pt>
                <c:pt idx="27">
                  <c:v>9.1346274852109888E-2</c:v>
                </c:pt>
                <c:pt idx="28">
                  <c:v>9.1505729201338634E-2</c:v>
                </c:pt>
                <c:pt idx="29">
                  <c:v>9.0882218891071689E-2</c:v>
                </c:pt>
                <c:pt idx="30">
                  <c:v>8.9983903626379341E-2</c:v>
                </c:pt>
                <c:pt idx="31">
                  <c:v>8.5147115949709223E-2</c:v>
                </c:pt>
                <c:pt idx="32">
                  <c:v>8.4656154012165613E-2</c:v>
                </c:pt>
                <c:pt idx="33">
                  <c:v>8.2091989269545501E-2</c:v>
                </c:pt>
                <c:pt idx="34">
                  <c:v>7.9170442412093173E-2</c:v>
                </c:pt>
                <c:pt idx="35">
                  <c:v>7.7668797556193173E-2</c:v>
                </c:pt>
                <c:pt idx="36">
                  <c:v>5.2234475801255245E-2</c:v>
                </c:pt>
                <c:pt idx="37">
                  <c:v>6.013078400428197E-2</c:v>
                </c:pt>
                <c:pt idx="38">
                  <c:v>7.0988970590889378E-2</c:v>
                </c:pt>
                <c:pt idx="39">
                  <c:v>7.4374863981376327E-2</c:v>
                </c:pt>
                <c:pt idx="40">
                  <c:v>7.9591672239595804E-2</c:v>
                </c:pt>
                <c:pt idx="41">
                  <c:v>7.8110019564538349E-2</c:v>
                </c:pt>
                <c:pt idx="42">
                  <c:v>7.9511424830793556E-2</c:v>
                </c:pt>
                <c:pt idx="43">
                  <c:v>8.4192336448743299E-2</c:v>
                </c:pt>
                <c:pt idx="44">
                  <c:v>8.4080044325197764E-2</c:v>
                </c:pt>
                <c:pt idx="45">
                  <c:v>8.1008281104870794E-2</c:v>
                </c:pt>
                <c:pt idx="46">
                  <c:v>8.3843363999736117E-2</c:v>
                </c:pt>
              </c:numCache>
            </c:numRef>
          </c:val>
          <c:smooth val="0"/>
          <c:extLst>
            <c:ext xmlns:c16="http://schemas.microsoft.com/office/drawing/2014/chart" uri="{C3380CC4-5D6E-409C-BE32-E72D297353CC}">
              <c16:uniqueId val="{00000001-EFF3-441A-9C18-3CB2AF167C17}"/>
            </c:ext>
          </c:extLst>
        </c:ser>
        <c:ser>
          <c:idx val="2"/>
          <c:order val="2"/>
          <c:tx>
            <c:strRef>
              <c:f>TdR_69!$B$88</c:f>
              <c:strCache>
                <c:ptCount val="1"/>
                <c:pt idx="0">
                  <c:v>Construction</c:v>
                </c:pt>
              </c:strCache>
            </c:strRef>
          </c:tx>
          <c:marker>
            <c:symbol val="none"/>
          </c:marker>
          <c:cat>
            <c:strRef>
              <c:f>TdR_69!$C$85:$AW$85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TdR_69!$C$88:$AW$88</c:f>
              <c:numCache>
                <c:formatCode>0.0%</c:formatCode>
                <c:ptCount val="47"/>
                <c:pt idx="0">
                  <c:v>0.10522584086108631</c:v>
                </c:pt>
                <c:pt idx="1">
                  <c:v>0.10028160126152079</c:v>
                </c:pt>
                <c:pt idx="2">
                  <c:v>0.10214983442180463</c:v>
                </c:pt>
                <c:pt idx="3">
                  <c:v>0.10363957433453239</c:v>
                </c:pt>
                <c:pt idx="4">
                  <c:v>9.8886727295924057E-2</c:v>
                </c:pt>
                <c:pt idx="5">
                  <c:v>9.8170492603529558E-2</c:v>
                </c:pt>
                <c:pt idx="6">
                  <c:v>9.5383123866187081E-2</c:v>
                </c:pt>
                <c:pt idx="7">
                  <c:v>8.8979903028760826E-2</c:v>
                </c:pt>
                <c:pt idx="8">
                  <c:v>9.2181561073245849E-2</c:v>
                </c:pt>
                <c:pt idx="9">
                  <c:v>9.7151119944963976E-2</c:v>
                </c:pt>
                <c:pt idx="10">
                  <c:v>9.9900646457942735E-2</c:v>
                </c:pt>
                <c:pt idx="11">
                  <c:v>9.4855189126785089E-2</c:v>
                </c:pt>
                <c:pt idx="12">
                  <c:v>9.4927316125277703E-2</c:v>
                </c:pt>
                <c:pt idx="13">
                  <c:v>9.0705696616247028E-2</c:v>
                </c:pt>
                <c:pt idx="14">
                  <c:v>9.0855254773623356E-2</c:v>
                </c:pt>
                <c:pt idx="15">
                  <c:v>9.3775056493497363E-2</c:v>
                </c:pt>
                <c:pt idx="16">
                  <c:v>8.9827666771505804E-2</c:v>
                </c:pt>
                <c:pt idx="17">
                  <c:v>9.6857672190713159E-2</c:v>
                </c:pt>
                <c:pt idx="18">
                  <c:v>9.5927289908332103E-2</c:v>
                </c:pt>
                <c:pt idx="19">
                  <c:v>0.10027074888898777</c:v>
                </c:pt>
                <c:pt idx="20">
                  <c:v>9.7938617328071187E-2</c:v>
                </c:pt>
                <c:pt idx="21">
                  <c:v>0.10563828663636321</c:v>
                </c:pt>
                <c:pt idx="22">
                  <c:v>0.11247989078049829</c:v>
                </c:pt>
                <c:pt idx="23">
                  <c:v>0.12535751781171817</c:v>
                </c:pt>
                <c:pt idx="24">
                  <c:v>0.13383994821570017</c:v>
                </c:pt>
                <c:pt idx="25">
                  <c:v>0.13223306077807725</c:v>
                </c:pt>
                <c:pt idx="26">
                  <c:v>0.1388583839162813</c:v>
                </c:pt>
                <c:pt idx="27">
                  <c:v>0.14261405373668545</c:v>
                </c:pt>
                <c:pt idx="28">
                  <c:v>0.13924730139861705</c:v>
                </c:pt>
                <c:pt idx="29">
                  <c:v>0.13938892694889621</c:v>
                </c:pt>
                <c:pt idx="30">
                  <c:v>0.14464450957144684</c:v>
                </c:pt>
                <c:pt idx="31">
                  <c:v>0.13619226038461377</c:v>
                </c:pt>
                <c:pt idx="32">
                  <c:v>0.14552668550643932</c:v>
                </c:pt>
                <c:pt idx="33">
                  <c:v>0.14466875227659687</c:v>
                </c:pt>
                <c:pt idx="34">
                  <c:v>0.14523773925531988</c:v>
                </c:pt>
                <c:pt idx="35">
                  <c:v>0.13461140948245576</c:v>
                </c:pt>
                <c:pt idx="36">
                  <c:v>6.6630584283347394E-2</c:v>
                </c:pt>
                <c:pt idx="37">
                  <c:v>0.10925425908910927</c:v>
                </c:pt>
                <c:pt idx="38">
                  <c:v>0.12530431550800378</c:v>
                </c:pt>
                <c:pt idx="39">
                  <c:v>0.12945181465175995</c:v>
                </c:pt>
                <c:pt idx="40">
                  <c:v>0.13129303909782167</c:v>
                </c:pt>
                <c:pt idx="41">
                  <c:v>0.12978902981911233</c:v>
                </c:pt>
                <c:pt idx="42">
                  <c:v>0.12788118699082679</c:v>
                </c:pt>
                <c:pt idx="43">
                  <c:v>0.12895765676314602</c:v>
                </c:pt>
                <c:pt idx="44">
                  <c:v>0.13135573815111759</c:v>
                </c:pt>
                <c:pt idx="45">
                  <c:v>0.12752136679467299</c:v>
                </c:pt>
                <c:pt idx="46">
                  <c:v>0.12550751527703824</c:v>
                </c:pt>
              </c:numCache>
            </c:numRef>
          </c:val>
          <c:smooth val="0"/>
          <c:extLst>
            <c:ext xmlns:c16="http://schemas.microsoft.com/office/drawing/2014/chart" uri="{C3380CC4-5D6E-409C-BE32-E72D297353CC}">
              <c16:uniqueId val="{00000002-EFF3-441A-9C18-3CB2AF167C17}"/>
            </c:ext>
          </c:extLst>
        </c:ser>
        <c:ser>
          <c:idx val="3"/>
          <c:order val="3"/>
          <c:tx>
            <c:strRef>
              <c:f>TdR_69!$B$89</c:f>
              <c:strCache>
                <c:ptCount val="1"/>
                <c:pt idx="0">
                  <c:v>Tertiaire marchand</c:v>
                </c:pt>
              </c:strCache>
            </c:strRef>
          </c:tx>
          <c:marker>
            <c:symbol val="none"/>
          </c:marker>
          <c:cat>
            <c:strRef>
              <c:f>TdR_69!$C$85:$AW$85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TdR_69!$C$89:$AW$89</c:f>
              <c:numCache>
                <c:formatCode>0.0%</c:formatCode>
                <c:ptCount val="47"/>
                <c:pt idx="0">
                  <c:v>2.6546005634597875E-2</c:v>
                </c:pt>
                <c:pt idx="1">
                  <c:v>2.5210991305701383E-2</c:v>
                </c:pt>
                <c:pt idx="2">
                  <c:v>2.6040634774490975E-2</c:v>
                </c:pt>
                <c:pt idx="3">
                  <c:v>2.429113091476966E-2</c:v>
                </c:pt>
                <c:pt idx="4">
                  <c:v>2.3778894660838192E-2</c:v>
                </c:pt>
                <c:pt idx="5">
                  <c:v>2.267339344365531E-2</c:v>
                </c:pt>
                <c:pt idx="6">
                  <c:v>2.246601420080924E-2</c:v>
                </c:pt>
                <c:pt idx="7">
                  <c:v>2.3023561540136333E-2</c:v>
                </c:pt>
                <c:pt idx="8">
                  <c:v>2.3476895743546351E-2</c:v>
                </c:pt>
                <c:pt idx="9">
                  <c:v>2.3340430856269669E-2</c:v>
                </c:pt>
                <c:pt idx="10">
                  <c:v>2.3982274502526577E-2</c:v>
                </c:pt>
                <c:pt idx="11">
                  <c:v>2.4995217189397935E-2</c:v>
                </c:pt>
                <c:pt idx="12">
                  <c:v>2.5051198911307977E-2</c:v>
                </c:pt>
                <c:pt idx="13">
                  <c:v>2.5484790567694236E-2</c:v>
                </c:pt>
                <c:pt idx="14">
                  <c:v>2.4515621406975493E-2</c:v>
                </c:pt>
                <c:pt idx="15">
                  <c:v>2.4827420456648142E-2</c:v>
                </c:pt>
                <c:pt idx="16">
                  <c:v>2.5308332778191139E-2</c:v>
                </c:pt>
                <c:pt idx="17">
                  <c:v>2.7334402252307564E-2</c:v>
                </c:pt>
                <c:pt idx="18">
                  <c:v>2.8016813389388412E-2</c:v>
                </c:pt>
                <c:pt idx="19">
                  <c:v>2.7454358548276193E-2</c:v>
                </c:pt>
                <c:pt idx="20">
                  <c:v>2.8455042736741147E-2</c:v>
                </c:pt>
                <c:pt idx="21">
                  <c:v>2.8408925983058646E-2</c:v>
                </c:pt>
                <c:pt idx="22">
                  <c:v>2.900423995807528E-2</c:v>
                </c:pt>
                <c:pt idx="23">
                  <c:v>3.0575914938838503E-2</c:v>
                </c:pt>
                <c:pt idx="24">
                  <c:v>3.1413527406185249E-2</c:v>
                </c:pt>
                <c:pt idx="25">
                  <c:v>3.2129110067937582E-2</c:v>
                </c:pt>
                <c:pt idx="26">
                  <c:v>3.3249645058663894E-2</c:v>
                </c:pt>
                <c:pt idx="27">
                  <c:v>3.396034989403604E-2</c:v>
                </c:pt>
                <c:pt idx="28">
                  <c:v>3.6136073636110815E-2</c:v>
                </c:pt>
                <c:pt idx="29">
                  <c:v>3.5055644259685506E-2</c:v>
                </c:pt>
                <c:pt idx="30">
                  <c:v>3.540398388192794E-2</c:v>
                </c:pt>
                <c:pt idx="31">
                  <c:v>3.5355103258261439E-2</c:v>
                </c:pt>
                <c:pt idx="32">
                  <c:v>3.5550077520877639E-2</c:v>
                </c:pt>
                <c:pt idx="33">
                  <c:v>3.58801933494894E-2</c:v>
                </c:pt>
                <c:pt idx="34">
                  <c:v>3.6387558124094367E-2</c:v>
                </c:pt>
                <c:pt idx="35">
                  <c:v>3.5422067025345283E-2</c:v>
                </c:pt>
                <c:pt idx="36">
                  <c:v>2.4614755515738624E-2</c:v>
                </c:pt>
                <c:pt idx="37">
                  <c:v>2.6453384352044942E-2</c:v>
                </c:pt>
                <c:pt idx="38">
                  <c:v>3.0605420267814154E-2</c:v>
                </c:pt>
                <c:pt idx="39">
                  <c:v>3.1357520889731913E-2</c:v>
                </c:pt>
                <c:pt idx="40">
                  <c:v>3.118201209539578E-2</c:v>
                </c:pt>
                <c:pt idx="41">
                  <c:v>3.356335761571886E-2</c:v>
                </c:pt>
                <c:pt idx="42">
                  <c:v>3.347750671037264E-2</c:v>
                </c:pt>
                <c:pt idx="43">
                  <c:v>3.3811972944164555E-2</c:v>
                </c:pt>
                <c:pt idx="44">
                  <c:v>3.5247924028883132E-2</c:v>
                </c:pt>
                <c:pt idx="45">
                  <c:v>3.4732503111657681E-2</c:v>
                </c:pt>
                <c:pt idx="46">
                  <c:v>3.3833951728673095E-2</c:v>
                </c:pt>
              </c:numCache>
            </c:numRef>
          </c:val>
          <c:smooth val="0"/>
          <c:extLst>
            <c:ext xmlns:c16="http://schemas.microsoft.com/office/drawing/2014/chart" uri="{C3380CC4-5D6E-409C-BE32-E72D297353CC}">
              <c16:uniqueId val="{00000003-EFF3-441A-9C18-3CB2AF167C17}"/>
            </c:ext>
          </c:extLst>
        </c:ser>
        <c:ser>
          <c:idx val="4"/>
          <c:order val="4"/>
          <c:tx>
            <c:strRef>
              <c:f>TdR_69!$B$90</c:f>
              <c:strCache>
                <c:ptCount val="1"/>
                <c:pt idx="0">
                  <c:v>Tertiaire non marchand</c:v>
                </c:pt>
              </c:strCache>
            </c:strRef>
          </c:tx>
          <c:marker>
            <c:symbol val="none"/>
          </c:marker>
          <c:cat>
            <c:strRef>
              <c:f>TdR_69!$C$85:$AW$85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TdR_69!$C$90:$AW$90</c:f>
              <c:numCache>
                <c:formatCode>0.0%</c:formatCode>
                <c:ptCount val="47"/>
                <c:pt idx="0">
                  <c:v>3.2469089376740931E-3</c:v>
                </c:pt>
                <c:pt idx="1">
                  <c:v>3.7336542766124715E-3</c:v>
                </c:pt>
                <c:pt idx="2">
                  <c:v>3.9736532165319952E-3</c:v>
                </c:pt>
                <c:pt idx="3">
                  <c:v>3.9882988219546479E-3</c:v>
                </c:pt>
                <c:pt idx="4">
                  <c:v>3.6108709862227627E-3</c:v>
                </c:pt>
                <c:pt idx="5">
                  <c:v>2.9259174313894212E-3</c:v>
                </c:pt>
                <c:pt idx="6">
                  <c:v>2.9420243668424671E-3</c:v>
                </c:pt>
                <c:pt idx="7">
                  <c:v>2.6354428747041849E-3</c:v>
                </c:pt>
                <c:pt idx="8">
                  <c:v>2.7201256011653127E-3</c:v>
                </c:pt>
                <c:pt idx="9">
                  <c:v>2.4727621050036502E-3</c:v>
                </c:pt>
                <c:pt idx="10">
                  <c:v>2.4143475664049284E-3</c:v>
                </c:pt>
                <c:pt idx="11">
                  <c:v>2.5892908796375509E-3</c:v>
                </c:pt>
                <c:pt idx="12">
                  <c:v>2.5116103600690038E-3</c:v>
                </c:pt>
                <c:pt idx="13">
                  <c:v>2.8743882439911704E-3</c:v>
                </c:pt>
                <c:pt idx="14">
                  <c:v>2.8885948417500277E-3</c:v>
                </c:pt>
                <c:pt idx="15">
                  <c:v>3.4461990450163726E-3</c:v>
                </c:pt>
                <c:pt idx="16">
                  <c:v>2.9605881211192809E-3</c:v>
                </c:pt>
                <c:pt idx="17">
                  <c:v>3.4758493528532115E-3</c:v>
                </c:pt>
                <c:pt idx="18">
                  <c:v>3.4298880308636518E-3</c:v>
                </c:pt>
                <c:pt idx="19">
                  <c:v>3.5127028066098864E-3</c:v>
                </c:pt>
                <c:pt idx="20">
                  <c:v>3.6878655242700864E-3</c:v>
                </c:pt>
                <c:pt idx="21">
                  <c:v>3.6273343254090372E-3</c:v>
                </c:pt>
                <c:pt idx="22">
                  <c:v>3.1638010967636825E-3</c:v>
                </c:pt>
                <c:pt idx="23">
                  <c:v>3.2845589033982398E-3</c:v>
                </c:pt>
                <c:pt idx="24">
                  <c:v>4.2516928562345178E-3</c:v>
                </c:pt>
                <c:pt idx="25">
                  <c:v>4.3523900189551363E-3</c:v>
                </c:pt>
                <c:pt idx="26">
                  <c:v>4.2500353127796547E-3</c:v>
                </c:pt>
                <c:pt idx="27">
                  <c:v>4.6235535554051341E-3</c:v>
                </c:pt>
                <c:pt idx="28">
                  <c:v>4.86085984649138E-3</c:v>
                </c:pt>
                <c:pt idx="29">
                  <c:v>4.7924529757122974E-3</c:v>
                </c:pt>
                <c:pt idx="30">
                  <c:v>5.1004941023817208E-3</c:v>
                </c:pt>
                <c:pt idx="31">
                  <c:v>5.1618170224378935E-3</c:v>
                </c:pt>
                <c:pt idx="32">
                  <c:v>6.6540899770138025E-3</c:v>
                </c:pt>
                <c:pt idx="33">
                  <c:v>6.3990873744580153E-3</c:v>
                </c:pt>
                <c:pt idx="34">
                  <c:v>6.3664519807263287E-3</c:v>
                </c:pt>
                <c:pt idx="35">
                  <c:v>6.8888972664348904E-3</c:v>
                </c:pt>
                <c:pt idx="36">
                  <c:v>5.214995807980103E-3</c:v>
                </c:pt>
                <c:pt idx="37">
                  <c:v>5.7639956255882739E-3</c:v>
                </c:pt>
                <c:pt idx="38">
                  <c:v>7.3338730350430764E-3</c:v>
                </c:pt>
                <c:pt idx="39">
                  <c:v>7.3477225695118293E-3</c:v>
                </c:pt>
                <c:pt idx="40">
                  <c:v>8.7380694647179059E-3</c:v>
                </c:pt>
                <c:pt idx="41">
                  <c:v>9.5548044646516471E-3</c:v>
                </c:pt>
                <c:pt idx="42">
                  <c:v>1.0245981922647805E-2</c:v>
                </c:pt>
                <c:pt idx="43">
                  <c:v>1.0376168400938217E-2</c:v>
                </c:pt>
                <c:pt idx="44">
                  <c:v>9.4040840667197478E-3</c:v>
                </c:pt>
                <c:pt idx="45">
                  <c:v>9.9127792104235449E-3</c:v>
                </c:pt>
                <c:pt idx="46">
                  <c:v>9.8033498220149312E-3</c:v>
                </c:pt>
              </c:numCache>
            </c:numRef>
          </c:val>
          <c:smooth val="0"/>
          <c:extLst>
            <c:ext xmlns:c16="http://schemas.microsoft.com/office/drawing/2014/chart" uri="{C3380CC4-5D6E-409C-BE32-E72D297353CC}">
              <c16:uniqueId val="{00000004-EFF3-441A-9C18-3CB2AF167C17}"/>
            </c:ext>
          </c:extLst>
        </c:ser>
        <c:dLbls>
          <c:showLegendKey val="0"/>
          <c:showVal val="0"/>
          <c:showCatName val="0"/>
          <c:showSerName val="0"/>
          <c:showPercent val="0"/>
          <c:showBubbleSize val="0"/>
        </c:dLbls>
        <c:smooth val="0"/>
        <c:axId val="152588672"/>
        <c:axId val="152590208"/>
      </c:lineChart>
      <c:catAx>
        <c:axId val="152588672"/>
        <c:scaling>
          <c:orientation val="minMax"/>
        </c:scaling>
        <c:delete val="0"/>
        <c:axPos val="b"/>
        <c:numFmt formatCode="General" sourceLinked="0"/>
        <c:majorTickMark val="out"/>
        <c:minorTickMark val="none"/>
        <c:tickLblPos val="nextTo"/>
        <c:crossAx val="152590208"/>
        <c:crosses val="autoZero"/>
        <c:auto val="1"/>
        <c:lblAlgn val="ctr"/>
        <c:lblOffset val="100"/>
        <c:noMultiLvlLbl val="0"/>
      </c:catAx>
      <c:valAx>
        <c:axId val="152590208"/>
        <c:scaling>
          <c:orientation val="minMax"/>
        </c:scaling>
        <c:delete val="0"/>
        <c:axPos val="l"/>
        <c:majorGridlines/>
        <c:numFmt formatCode="0.0%" sourceLinked="1"/>
        <c:majorTickMark val="out"/>
        <c:minorTickMark val="none"/>
        <c:tickLblPos val="nextTo"/>
        <c:crossAx val="1525886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TdR_69!$B$86</c:f>
              <c:strCache>
                <c:ptCount val="1"/>
                <c:pt idx="0">
                  <c:v>Agriculture</c:v>
                </c:pt>
              </c:strCache>
            </c:strRef>
          </c:tx>
          <c:marker>
            <c:symbol val="none"/>
          </c:marker>
          <c:cat>
            <c:strRef>
              <c:f>TdR_69!$C$85:$AZ$85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TdR_69!$C$86:$AZ$86</c:f>
              <c:numCache>
                <c:formatCode>0.0%</c:formatCode>
                <c:ptCount val="50"/>
                <c:pt idx="0">
                  <c:v>1.6324275983934808E-2</c:v>
                </c:pt>
                <c:pt idx="1">
                  <c:v>1.5410938096564589E-2</c:v>
                </c:pt>
                <c:pt idx="2">
                  <c:v>1.8557030862358749E-2</c:v>
                </c:pt>
                <c:pt idx="3">
                  <c:v>9.8008544911544725E-3</c:v>
                </c:pt>
                <c:pt idx="4">
                  <c:v>7.5523944570398726E-3</c:v>
                </c:pt>
                <c:pt idx="5">
                  <c:v>7.7964389046468992E-3</c:v>
                </c:pt>
                <c:pt idx="6">
                  <c:v>5.0832777936703306E-3</c:v>
                </c:pt>
                <c:pt idx="7">
                  <c:v>1.9289887464410806E-3</c:v>
                </c:pt>
                <c:pt idx="8">
                  <c:v>2.7164881723432234E-3</c:v>
                </c:pt>
                <c:pt idx="9">
                  <c:v>3.1538882068075677E-3</c:v>
                </c:pt>
                <c:pt idx="10">
                  <c:v>3.3828816006745825E-3</c:v>
                </c:pt>
                <c:pt idx="11">
                  <c:v>1.2419581314383709E-2</c:v>
                </c:pt>
                <c:pt idx="12">
                  <c:v>1.4068518979542224E-2</c:v>
                </c:pt>
                <c:pt idx="13">
                  <c:v>1.2354038891893342E-2</c:v>
                </c:pt>
                <c:pt idx="14">
                  <c:v>1.339313561532943E-2</c:v>
                </c:pt>
                <c:pt idx="15">
                  <c:v>1.0752894066834814E-2</c:v>
                </c:pt>
                <c:pt idx="16">
                  <c:v>1.3429804083816379E-2</c:v>
                </c:pt>
                <c:pt idx="17">
                  <c:v>2.5695051294401961E-2</c:v>
                </c:pt>
                <c:pt idx="18">
                  <c:v>3.1425186539127001E-2</c:v>
                </c:pt>
                <c:pt idx="19">
                  <c:v>2.020774638326325E-2</c:v>
                </c:pt>
                <c:pt idx="20">
                  <c:v>7.1459059936832964E-3</c:v>
                </c:pt>
                <c:pt idx="21">
                  <c:v>1.3374323910171728E-2</c:v>
                </c:pt>
                <c:pt idx="22">
                  <c:v>6.535243807107665E-3</c:v>
                </c:pt>
                <c:pt idx="23">
                  <c:v>7.5320293111769479E-3</c:v>
                </c:pt>
                <c:pt idx="24">
                  <c:v>6.4673966111799949E-3</c:v>
                </c:pt>
                <c:pt idx="25">
                  <c:v>6.1239722795689332E-3</c:v>
                </c:pt>
                <c:pt idx="26">
                  <c:v>4.8377629150371517E-3</c:v>
                </c:pt>
                <c:pt idx="27">
                  <c:v>4.4715497584690619E-3</c:v>
                </c:pt>
                <c:pt idx="28">
                  <c:v>6.1826418961880543E-3</c:v>
                </c:pt>
                <c:pt idx="29">
                  <c:v>8.9586741412947986E-3</c:v>
                </c:pt>
                <c:pt idx="30">
                  <c:v>5.2460768983783159E-3</c:v>
                </c:pt>
                <c:pt idx="31">
                  <c:v>4.8176262958832348E-3</c:v>
                </c:pt>
                <c:pt idx="32">
                  <c:v>1.0125780096684989E-2</c:v>
                </c:pt>
                <c:pt idx="33">
                  <c:v>1.0585578823154375E-2</c:v>
                </c:pt>
                <c:pt idx="34">
                  <c:v>5.0361888545225912E-3</c:v>
                </c:pt>
                <c:pt idx="35">
                  <c:v>6.6201122013158885E-3</c:v>
                </c:pt>
                <c:pt idx="36">
                  <c:v>6.4967169450563453E-3</c:v>
                </c:pt>
                <c:pt idx="37">
                  <c:v>1.0173512544273546E-2</c:v>
                </c:pt>
                <c:pt idx="38">
                  <c:v>1.1259577283072796E-2</c:v>
                </c:pt>
                <c:pt idx="39">
                  <c:v>7.7334103127374024E-3</c:v>
                </c:pt>
                <c:pt idx="40">
                  <c:v>4.4552961174866689E-3</c:v>
                </c:pt>
                <c:pt idx="41">
                  <c:v>6.9683765124678729E-3</c:v>
                </c:pt>
                <c:pt idx="42">
                  <c:v>8.1117993623016603E-3</c:v>
                </c:pt>
                <c:pt idx="43">
                  <c:v>3.9054842667874496E-3</c:v>
                </c:pt>
                <c:pt idx="44">
                  <c:v>5.4560255048978854E-3</c:v>
                </c:pt>
                <c:pt idx="45">
                  <c:v>1.7227571819118416E-2</c:v>
                </c:pt>
                <c:pt idx="46">
                  <c:v>1.2056893738481544E-2</c:v>
                </c:pt>
                <c:pt idx="47">
                  <c:v>1.0724614842760006E-2</c:v>
                </c:pt>
                <c:pt idx="48">
                  <c:v>1.13761452279717E-2</c:v>
                </c:pt>
                <c:pt idx="49">
                  <c:v>2.2202073947276579E-2</c:v>
                </c:pt>
              </c:numCache>
            </c:numRef>
          </c:val>
          <c:smooth val="0"/>
          <c:extLst>
            <c:ext xmlns:c16="http://schemas.microsoft.com/office/drawing/2014/chart" uri="{C3380CC4-5D6E-409C-BE32-E72D297353CC}">
              <c16:uniqueId val="{00000000-D618-4785-AF92-901F1437A73E}"/>
            </c:ext>
          </c:extLst>
        </c:ser>
        <c:ser>
          <c:idx val="1"/>
          <c:order val="1"/>
          <c:tx>
            <c:strRef>
              <c:f>TdR_69!$B$87</c:f>
              <c:strCache>
                <c:ptCount val="1"/>
                <c:pt idx="0">
                  <c:v>Industrie</c:v>
                </c:pt>
              </c:strCache>
            </c:strRef>
          </c:tx>
          <c:marker>
            <c:symbol val="none"/>
          </c:marker>
          <c:cat>
            <c:strRef>
              <c:f>TdR_69!$C$85:$AZ$85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TdR_69!$C$87:$AZ$87</c:f>
              <c:numCache>
                <c:formatCode>0.0%</c:formatCode>
                <c:ptCount val="50"/>
                <c:pt idx="0">
                  <c:v>8.7971348269045235E-2</c:v>
                </c:pt>
                <c:pt idx="1">
                  <c:v>8.6918486667136835E-2</c:v>
                </c:pt>
                <c:pt idx="2">
                  <c:v>8.2739228529871825E-2</c:v>
                </c:pt>
                <c:pt idx="3">
                  <c:v>7.9376191012443739E-2</c:v>
                </c:pt>
                <c:pt idx="4">
                  <c:v>7.4086053308796709E-2</c:v>
                </c:pt>
                <c:pt idx="5">
                  <c:v>7.2540008645661611E-2</c:v>
                </c:pt>
                <c:pt idx="6">
                  <c:v>7.0738176045480383E-2</c:v>
                </c:pt>
                <c:pt idx="7">
                  <c:v>6.744276204173702E-2</c:v>
                </c:pt>
                <c:pt idx="8">
                  <c:v>7.0391792242226595E-2</c:v>
                </c:pt>
                <c:pt idx="9">
                  <c:v>7.2166364748947678E-2</c:v>
                </c:pt>
                <c:pt idx="10">
                  <c:v>7.3418247984545298E-2</c:v>
                </c:pt>
                <c:pt idx="11">
                  <c:v>7.2851171115404664E-2</c:v>
                </c:pt>
                <c:pt idx="12">
                  <c:v>7.2582555815504032E-2</c:v>
                </c:pt>
                <c:pt idx="13">
                  <c:v>7.4532665788456742E-2</c:v>
                </c:pt>
                <c:pt idx="14">
                  <c:v>7.1085757042401304E-2</c:v>
                </c:pt>
                <c:pt idx="15">
                  <c:v>7.262730362858788E-2</c:v>
                </c:pt>
                <c:pt idx="16">
                  <c:v>7.1933299772471759E-2</c:v>
                </c:pt>
                <c:pt idx="17">
                  <c:v>7.3844613969995421E-2</c:v>
                </c:pt>
                <c:pt idx="18">
                  <c:v>7.9899011340234097E-2</c:v>
                </c:pt>
                <c:pt idx="19">
                  <c:v>7.8445167199741553E-2</c:v>
                </c:pt>
                <c:pt idx="20">
                  <c:v>7.8098448579078036E-2</c:v>
                </c:pt>
                <c:pt idx="21">
                  <c:v>8.0382350205130501E-2</c:v>
                </c:pt>
                <c:pt idx="22">
                  <c:v>8.0214033307585683E-2</c:v>
                </c:pt>
                <c:pt idx="23">
                  <c:v>8.2186021455460515E-2</c:v>
                </c:pt>
                <c:pt idx="24">
                  <c:v>8.346049202376199E-2</c:v>
                </c:pt>
                <c:pt idx="25">
                  <c:v>8.8691826569744878E-2</c:v>
                </c:pt>
                <c:pt idx="26">
                  <c:v>9.0826851562582786E-2</c:v>
                </c:pt>
                <c:pt idx="27">
                  <c:v>9.1346274852109888E-2</c:v>
                </c:pt>
                <c:pt idx="28">
                  <c:v>9.1505729201338634E-2</c:v>
                </c:pt>
                <c:pt idx="29">
                  <c:v>9.0882218891071689E-2</c:v>
                </c:pt>
                <c:pt idx="30">
                  <c:v>8.9983903626379341E-2</c:v>
                </c:pt>
                <c:pt idx="31">
                  <c:v>8.5147115949709223E-2</c:v>
                </c:pt>
                <c:pt idx="32">
                  <c:v>8.4656154012165613E-2</c:v>
                </c:pt>
                <c:pt idx="33">
                  <c:v>8.2091989269545501E-2</c:v>
                </c:pt>
                <c:pt idx="34">
                  <c:v>7.9170442412093173E-2</c:v>
                </c:pt>
                <c:pt idx="35">
                  <c:v>7.7668797556193173E-2</c:v>
                </c:pt>
                <c:pt idx="36">
                  <c:v>5.2234475801255245E-2</c:v>
                </c:pt>
                <c:pt idx="37">
                  <c:v>6.013078400428197E-2</c:v>
                </c:pt>
                <c:pt idx="38">
                  <c:v>7.0988970590889378E-2</c:v>
                </c:pt>
                <c:pt idx="39">
                  <c:v>7.4374863981376327E-2</c:v>
                </c:pt>
                <c:pt idx="40">
                  <c:v>7.9591672239595804E-2</c:v>
                </c:pt>
                <c:pt idx="41">
                  <c:v>7.8110019564538349E-2</c:v>
                </c:pt>
                <c:pt idx="42">
                  <c:v>7.9511424830793556E-2</c:v>
                </c:pt>
                <c:pt idx="43">
                  <c:v>8.4192336448743299E-2</c:v>
                </c:pt>
                <c:pt idx="44">
                  <c:v>8.4080044325197764E-2</c:v>
                </c:pt>
                <c:pt idx="45">
                  <c:v>8.1008281104870794E-2</c:v>
                </c:pt>
                <c:pt idx="46">
                  <c:v>8.3843363999736117E-2</c:v>
                </c:pt>
                <c:pt idx="47">
                  <c:v>8.487364647948395E-2</c:v>
                </c:pt>
                <c:pt idx="48">
                  <c:v>8.4823295668158022E-2</c:v>
                </c:pt>
                <c:pt idx="49">
                  <c:v>8.4269265697382564E-2</c:v>
                </c:pt>
              </c:numCache>
            </c:numRef>
          </c:val>
          <c:smooth val="0"/>
          <c:extLst>
            <c:ext xmlns:c16="http://schemas.microsoft.com/office/drawing/2014/chart" uri="{C3380CC4-5D6E-409C-BE32-E72D297353CC}">
              <c16:uniqueId val="{00000001-D618-4785-AF92-901F1437A73E}"/>
            </c:ext>
          </c:extLst>
        </c:ser>
        <c:ser>
          <c:idx val="2"/>
          <c:order val="2"/>
          <c:tx>
            <c:strRef>
              <c:f>TdR_69!$B$88</c:f>
              <c:strCache>
                <c:ptCount val="1"/>
                <c:pt idx="0">
                  <c:v>Construction</c:v>
                </c:pt>
              </c:strCache>
            </c:strRef>
          </c:tx>
          <c:marker>
            <c:symbol val="none"/>
          </c:marker>
          <c:cat>
            <c:strRef>
              <c:f>TdR_69!$C$85:$AZ$85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TdR_69!$C$88:$AZ$88</c:f>
              <c:numCache>
                <c:formatCode>0.0%</c:formatCode>
                <c:ptCount val="50"/>
                <c:pt idx="0">
                  <c:v>0.10522584086108631</c:v>
                </c:pt>
                <c:pt idx="1">
                  <c:v>0.10028160126152079</c:v>
                </c:pt>
                <c:pt idx="2">
                  <c:v>0.10214983442180463</c:v>
                </c:pt>
                <c:pt idx="3">
                  <c:v>0.10363957433453239</c:v>
                </c:pt>
                <c:pt idx="4">
                  <c:v>9.8886727295924057E-2</c:v>
                </c:pt>
                <c:pt idx="5">
                  <c:v>9.8170492603529558E-2</c:v>
                </c:pt>
                <c:pt idx="6">
                  <c:v>9.5383123866187081E-2</c:v>
                </c:pt>
                <c:pt idx="7">
                  <c:v>8.8979903028760826E-2</c:v>
                </c:pt>
                <c:pt idx="8">
                  <c:v>9.2181561073245849E-2</c:v>
                </c:pt>
                <c:pt idx="9">
                  <c:v>9.7151119944963976E-2</c:v>
                </c:pt>
                <c:pt idx="10">
                  <c:v>9.9900646457942735E-2</c:v>
                </c:pt>
                <c:pt idx="11">
                  <c:v>9.4855189126785089E-2</c:v>
                </c:pt>
                <c:pt idx="12">
                  <c:v>9.4927316125277703E-2</c:v>
                </c:pt>
                <c:pt idx="13">
                  <c:v>9.0705696616247028E-2</c:v>
                </c:pt>
                <c:pt idx="14">
                  <c:v>9.0855254773623356E-2</c:v>
                </c:pt>
                <c:pt idx="15">
                  <c:v>9.3775056493497363E-2</c:v>
                </c:pt>
                <c:pt idx="16">
                  <c:v>8.9827666771505804E-2</c:v>
                </c:pt>
                <c:pt idx="17">
                  <c:v>9.6857672190713159E-2</c:v>
                </c:pt>
                <c:pt idx="18">
                  <c:v>9.5927289908332103E-2</c:v>
                </c:pt>
                <c:pt idx="19">
                  <c:v>0.10027074888898777</c:v>
                </c:pt>
                <c:pt idx="20">
                  <c:v>9.7938617328071187E-2</c:v>
                </c:pt>
                <c:pt idx="21">
                  <c:v>0.10563828663636321</c:v>
                </c:pt>
                <c:pt idx="22">
                  <c:v>0.11247989078049829</c:v>
                </c:pt>
                <c:pt idx="23">
                  <c:v>0.12535751781171817</c:v>
                </c:pt>
                <c:pt idx="24">
                  <c:v>0.13383994821570017</c:v>
                </c:pt>
                <c:pt idx="25">
                  <c:v>0.13223306077807725</c:v>
                </c:pt>
                <c:pt idx="26">
                  <c:v>0.1388583839162813</c:v>
                </c:pt>
                <c:pt idx="27">
                  <c:v>0.14261405373668545</c:v>
                </c:pt>
                <c:pt idx="28">
                  <c:v>0.13924730139861705</c:v>
                </c:pt>
                <c:pt idx="29">
                  <c:v>0.13938892694889621</c:v>
                </c:pt>
                <c:pt idx="30">
                  <c:v>0.14464450957144684</c:v>
                </c:pt>
                <c:pt idx="31">
                  <c:v>0.13619226038461377</c:v>
                </c:pt>
                <c:pt idx="32">
                  <c:v>0.14552668550643932</c:v>
                </c:pt>
                <c:pt idx="33">
                  <c:v>0.14466875227659687</c:v>
                </c:pt>
                <c:pt idx="34">
                  <c:v>0.14523773925531988</c:v>
                </c:pt>
                <c:pt idx="35">
                  <c:v>0.13461140948245576</c:v>
                </c:pt>
                <c:pt idx="36">
                  <c:v>6.6630584283347394E-2</c:v>
                </c:pt>
                <c:pt idx="37">
                  <c:v>0.10925425908910927</c:v>
                </c:pt>
                <c:pt idx="38">
                  <c:v>0.12530431550800378</c:v>
                </c:pt>
                <c:pt idx="39">
                  <c:v>0.12945181465175995</c:v>
                </c:pt>
                <c:pt idx="40">
                  <c:v>0.13129303909782167</c:v>
                </c:pt>
                <c:pt idx="41">
                  <c:v>0.12978902981911233</c:v>
                </c:pt>
                <c:pt idx="42">
                  <c:v>0.12788118699082679</c:v>
                </c:pt>
                <c:pt idx="43">
                  <c:v>0.12895765676314602</c:v>
                </c:pt>
                <c:pt idx="44">
                  <c:v>0.13135573815111759</c:v>
                </c:pt>
                <c:pt idx="45">
                  <c:v>0.12752136679467299</c:v>
                </c:pt>
                <c:pt idx="46">
                  <c:v>0.12550751527703824</c:v>
                </c:pt>
                <c:pt idx="47">
                  <c:v>0.12651895174690811</c:v>
                </c:pt>
                <c:pt idx="48">
                  <c:v>0.12429281077172585</c:v>
                </c:pt>
                <c:pt idx="49">
                  <c:v>0.12071553240369737</c:v>
                </c:pt>
              </c:numCache>
            </c:numRef>
          </c:val>
          <c:smooth val="0"/>
          <c:extLst>
            <c:ext xmlns:c16="http://schemas.microsoft.com/office/drawing/2014/chart" uri="{C3380CC4-5D6E-409C-BE32-E72D297353CC}">
              <c16:uniqueId val="{00000002-D618-4785-AF92-901F1437A73E}"/>
            </c:ext>
          </c:extLst>
        </c:ser>
        <c:ser>
          <c:idx val="3"/>
          <c:order val="3"/>
          <c:tx>
            <c:strRef>
              <c:f>TdR_69!$B$89</c:f>
              <c:strCache>
                <c:ptCount val="1"/>
                <c:pt idx="0">
                  <c:v>Tertiaire marchand</c:v>
                </c:pt>
              </c:strCache>
            </c:strRef>
          </c:tx>
          <c:marker>
            <c:symbol val="none"/>
          </c:marker>
          <c:cat>
            <c:strRef>
              <c:f>TdR_69!$C$85:$AZ$85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TdR_69!$C$89:$AZ$89</c:f>
              <c:numCache>
                <c:formatCode>0.0%</c:formatCode>
                <c:ptCount val="50"/>
                <c:pt idx="0">
                  <c:v>2.6546005634597875E-2</c:v>
                </c:pt>
                <c:pt idx="1">
                  <c:v>2.5210991305701383E-2</c:v>
                </c:pt>
                <c:pt idx="2">
                  <c:v>2.6040634774490975E-2</c:v>
                </c:pt>
                <c:pt idx="3">
                  <c:v>2.429113091476966E-2</c:v>
                </c:pt>
                <c:pt idx="4">
                  <c:v>2.3778894660838192E-2</c:v>
                </c:pt>
                <c:pt idx="5">
                  <c:v>2.267339344365531E-2</c:v>
                </c:pt>
                <c:pt idx="6">
                  <c:v>2.246601420080924E-2</c:v>
                </c:pt>
                <c:pt idx="7">
                  <c:v>2.3023561540136333E-2</c:v>
                </c:pt>
                <c:pt idx="8">
                  <c:v>2.3476895743546351E-2</c:v>
                </c:pt>
                <c:pt idx="9">
                  <c:v>2.3340430856269669E-2</c:v>
                </c:pt>
                <c:pt idx="10">
                  <c:v>2.3982274502526577E-2</c:v>
                </c:pt>
                <c:pt idx="11">
                  <c:v>2.4995217189397935E-2</c:v>
                </c:pt>
                <c:pt idx="12">
                  <c:v>2.5051198911307977E-2</c:v>
                </c:pt>
                <c:pt idx="13">
                  <c:v>2.5484790567694236E-2</c:v>
                </c:pt>
                <c:pt idx="14">
                  <c:v>2.4515621406975493E-2</c:v>
                </c:pt>
                <c:pt idx="15">
                  <c:v>2.4827420456648142E-2</c:v>
                </c:pt>
                <c:pt idx="16">
                  <c:v>2.5308332778191139E-2</c:v>
                </c:pt>
                <c:pt idx="17">
                  <c:v>2.7334402252307564E-2</c:v>
                </c:pt>
                <c:pt idx="18">
                  <c:v>2.8016813389388412E-2</c:v>
                </c:pt>
                <c:pt idx="19">
                  <c:v>2.7454358548276193E-2</c:v>
                </c:pt>
                <c:pt idx="20">
                  <c:v>2.8455042736741147E-2</c:v>
                </c:pt>
                <c:pt idx="21">
                  <c:v>2.8408925983058646E-2</c:v>
                </c:pt>
                <c:pt idx="22">
                  <c:v>2.900423995807528E-2</c:v>
                </c:pt>
                <c:pt idx="23">
                  <c:v>3.0575914938838503E-2</c:v>
                </c:pt>
                <c:pt idx="24">
                  <c:v>3.1413527406185249E-2</c:v>
                </c:pt>
                <c:pt idx="25">
                  <c:v>3.2129110067937582E-2</c:v>
                </c:pt>
                <c:pt idx="26">
                  <c:v>3.3249645058663894E-2</c:v>
                </c:pt>
                <c:pt idx="27">
                  <c:v>3.396034989403604E-2</c:v>
                </c:pt>
                <c:pt idx="28">
                  <c:v>3.6136073636110815E-2</c:v>
                </c:pt>
                <c:pt idx="29">
                  <c:v>3.5055644259685506E-2</c:v>
                </c:pt>
                <c:pt idx="30">
                  <c:v>3.540398388192794E-2</c:v>
                </c:pt>
                <c:pt idx="31">
                  <c:v>3.5355103258261439E-2</c:v>
                </c:pt>
                <c:pt idx="32">
                  <c:v>3.5550077520877639E-2</c:v>
                </c:pt>
                <c:pt idx="33">
                  <c:v>3.58801933494894E-2</c:v>
                </c:pt>
                <c:pt idx="34">
                  <c:v>3.6387558124094367E-2</c:v>
                </c:pt>
                <c:pt idx="35">
                  <c:v>3.5422067025345283E-2</c:v>
                </c:pt>
                <c:pt idx="36">
                  <c:v>2.4614755515738624E-2</c:v>
                </c:pt>
                <c:pt idx="37">
                  <c:v>2.6453384352044942E-2</c:v>
                </c:pt>
                <c:pt idx="38">
                  <c:v>3.0605420267814154E-2</c:v>
                </c:pt>
                <c:pt idx="39">
                  <c:v>3.1357520889731913E-2</c:v>
                </c:pt>
                <c:pt idx="40">
                  <c:v>3.118201209539578E-2</c:v>
                </c:pt>
                <c:pt idx="41">
                  <c:v>3.356335761571886E-2</c:v>
                </c:pt>
                <c:pt idx="42">
                  <c:v>3.347750671037264E-2</c:v>
                </c:pt>
                <c:pt idx="43">
                  <c:v>3.3811972944164555E-2</c:v>
                </c:pt>
                <c:pt idx="44">
                  <c:v>3.5247924028883132E-2</c:v>
                </c:pt>
                <c:pt idx="45">
                  <c:v>3.4732503111657681E-2</c:v>
                </c:pt>
                <c:pt idx="46">
                  <c:v>3.3833951728673095E-2</c:v>
                </c:pt>
                <c:pt idx="47">
                  <c:v>3.4473228257997361E-2</c:v>
                </c:pt>
                <c:pt idx="48">
                  <c:v>3.2450874645466317E-2</c:v>
                </c:pt>
                <c:pt idx="49">
                  <c:v>3.2467359649379898E-2</c:v>
                </c:pt>
              </c:numCache>
            </c:numRef>
          </c:val>
          <c:smooth val="0"/>
          <c:extLst>
            <c:ext xmlns:c16="http://schemas.microsoft.com/office/drawing/2014/chart" uri="{C3380CC4-5D6E-409C-BE32-E72D297353CC}">
              <c16:uniqueId val="{00000003-D618-4785-AF92-901F1437A73E}"/>
            </c:ext>
          </c:extLst>
        </c:ser>
        <c:ser>
          <c:idx val="4"/>
          <c:order val="4"/>
          <c:tx>
            <c:strRef>
              <c:f>TdR_69!$B$90</c:f>
              <c:strCache>
                <c:ptCount val="1"/>
                <c:pt idx="0">
                  <c:v>Tertiaire non marchand</c:v>
                </c:pt>
              </c:strCache>
            </c:strRef>
          </c:tx>
          <c:marker>
            <c:symbol val="none"/>
          </c:marker>
          <c:cat>
            <c:strRef>
              <c:f>TdR_69!$C$85:$AZ$85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TdR_69!$C$90:$AZ$90</c:f>
              <c:numCache>
                <c:formatCode>0.0%</c:formatCode>
                <c:ptCount val="50"/>
                <c:pt idx="0">
                  <c:v>3.2469089376740931E-3</c:v>
                </c:pt>
                <c:pt idx="1">
                  <c:v>3.7336542766124715E-3</c:v>
                </c:pt>
                <c:pt idx="2">
                  <c:v>3.9736532165319952E-3</c:v>
                </c:pt>
                <c:pt idx="3">
                  <c:v>3.9882988219546479E-3</c:v>
                </c:pt>
                <c:pt idx="4">
                  <c:v>3.6108709862227627E-3</c:v>
                </c:pt>
                <c:pt idx="5">
                  <c:v>2.9259174313894212E-3</c:v>
                </c:pt>
                <c:pt idx="6">
                  <c:v>2.9420243668424671E-3</c:v>
                </c:pt>
                <c:pt idx="7">
                  <c:v>2.6354428747041849E-3</c:v>
                </c:pt>
                <c:pt idx="8">
                  <c:v>2.7201256011653127E-3</c:v>
                </c:pt>
                <c:pt idx="9">
                  <c:v>2.4727621050036502E-3</c:v>
                </c:pt>
                <c:pt idx="10">
                  <c:v>2.4143475664049284E-3</c:v>
                </c:pt>
                <c:pt idx="11">
                  <c:v>2.5892908796375509E-3</c:v>
                </c:pt>
                <c:pt idx="12">
                  <c:v>2.5116103600690038E-3</c:v>
                </c:pt>
                <c:pt idx="13">
                  <c:v>2.8743882439911704E-3</c:v>
                </c:pt>
                <c:pt idx="14">
                  <c:v>2.8885948417500277E-3</c:v>
                </c:pt>
                <c:pt idx="15">
                  <c:v>3.4461990450163726E-3</c:v>
                </c:pt>
                <c:pt idx="16">
                  <c:v>2.9605881211192809E-3</c:v>
                </c:pt>
                <c:pt idx="17">
                  <c:v>3.4758493528532115E-3</c:v>
                </c:pt>
                <c:pt idx="18">
                  <c:v>3.4298880308636518E-3</c:v>
                </c:pt>
                <c:pt idx="19">
                  <c:v>3.5127028066098864E-3</c:v>
                </c:pt>
                <c:pt idx="20">
                  <c:v>3.6878655242700864E-3</c:v>
                </c:pt>
                <c:pt idx="21">
                  <c:v>3.6273343254090372E-3</c:v>
                </c:pt>
                <c:pt idx="22">
                  <c:v>3.1638010967636825E-3</c:v>
                </c:pt>
                <c:pt idx="23">
                  <c:v>3.2845589033982398E-3</c:v>
                </c:pt>
                <c:pt idx="24">
                  <c:v>4.2516928562345178E-3</c:v>
                </c:pt>
                <c:pt idx="25">
                  <c:v>4.3523900189551363E-3</c:v>
                </c:pt>
                <c:pt idx="26">
                  <c:v>4.2500353127796547E-3</c:v>
                </c:pt>
                <c:pt idx="27">
                  <c:v>4.6235535554051341E-3</c:v>
                </c:pt>
                <c:pt idx="28">
                  <c:v>4.86085984649138E-3</c:v>
                </c:pt>
                <c:pt idx="29">
                  <c:v>4.7924529757122974E-3</c:v>
                </c:pt>
                <c:pt idx="30">
                  <c:v>5.1004941023817208E-3</c:v>
                </c:pt>
                <c:pt idx="31">
                  <c:v>5.1618170224378935E-3</c:v>
                </c:pt>
                <c:pt idx="32">
                  <c:v>6.6540899770138025E-3</c:v>
                </c:pt>
                <c:pt idx="33">
                  <c:v>6.3990873744580153E-3</c:v>
                </c:pt>
                <c:pt idx="34">
                  <c:v>6.3664519807263287E-3</c:v>
                </c:pt>
                <c:pt idx="35">
                  <c:v>6.8888972664348904E-3</c:v>
                </c:pt>
                <c:pt idx="36">
                  <c:v>5.214995807980103E-3</c:v>
                </c:pt>
                <c:pt idx="37">
                  <c:v>5.7639956255882739E-3</c:v>
                </c:pt>
                <c:pt idx="38">
                  <c:v>7.3338730350430764E-3</c:v>
                </c:pt>
                <c:pt idx="39">
                  <c:v>7.3477225695118293E-3</c:v>
                </c:pt>
                <c:pt idx="40">
                  <c:v>8.7380694647179059E-3</c:v>
                </c:pt>
                <c:pt idx="41">
                  <c:v>9.5548044646516471E-3</c:v>
                </c:pt>
                <c:pt idx="42">
                  <c:v>1.0245981922647805E-2</c:v>
                </c:pt>
                <c:pt idx="43">
                  <c:v>1.0376168400938217E-2</c:v>
                </c:pt>
                <c:pt idx="44">
                  <c:v>9.4040840667197478E-3</c:v>
                </c:pt>
                <c:pt idx="45">
                  <c:v>9.9127792104235449E-3</c:v>
                </c:pt>
                <c:pt idx="46">
                  <c:v>9.8033498220149312E-3</c:v>
                </c:pt>
                <c:pt idx="47">
                  <c:v>1.0435330873798594E-2</c:v>
                </c:pt>
                <c:pt idx="48">
                  <c:v>9.7697940404788946E-3</c:v>
                </c:pt>
                <c:pt idx="49">
                  <c:v>9.6839620700844304E-3</c:v>
                </c:pt>
              </c:numCache>
            </c:numRef>
          </c:val>
          <c:smooth val="0"/>
          <c:extLst>
            <c:ext xmlns:c16="http://schemas.microsoft.com/office/drawing/2014/chart" uri="{C3380CC4-5D6E-409C-BE32-E72D297353CC}">
              <c16:uniqueId val="{00000004-D618-4785-AF92-901F1437A73E}"/>
            </c:ext>
          </c:extLst>
        </c:ser>
        <c:dLbls>
          <c:showLegendKey val="0"/>
          <c:showVal val="0"/>
          <c:showCatName val="0"/>
          <c:showSerName val="0"/>
          <c:showPercent val="0"/>
          <c:showBubbleSize val="0"/>
        </c:dLbls>
        <c:smooth val="0"/>
        <c:axId val="152588672"/>
        <c:axId val="152590208"/>
      </c:lineChart>
      <c:catAx>
        <c:axId val="152588672"/>
        <c:scaling>
          <c:orientation val="minMax"/>
        </c:scaling>
        <c:delete val="0"/>
        <c:axPos val="b"/>
        <c:numFmt formatCode="General" sourceLinked="0"/>
        <c:majorTickMark val="out"/>
        <c:minorTickMark val="none"/>
        <c:tickLblPos val="nextTo"/>
        <c:crossAx val="152590208"/>
        <c:crosses val="autoZero"/>
        <c:auto val="1"/>
        <c:lblAlgn val="ctr"/>
        <c:lblOffset val="100"/>
        <c:noMultiLvlLbl val="0"/>
      </c:catAx>
      <c:valAx>
        <c:axId val="152590208"/>
        <c:scaling>
          <c:orientation val="minMax"/>
        </c:scaling>
        <c:delete val="0"/>
        <c:axPos val="l"/>
        <c:majorGridlines/>
        <c:numFmt formatCode="0.0%" sourceLinked="1"/>
        <c:majorTickMark val="out"/>
        <c:minorTickMark val="none"/>
        <c:tickLblPos val="nextTo"/>
        <c:crossAx val="1525886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TdR_69!$B$86</c:f>
              <c:strCache>
                <c:ptCount val="1"/>
                <c:pt idx="0">
                  <c:v>Agriculture</c:v>
                </c:pt>
              </c:strCache>
            </c:strRef>
          </c:tx>
          <c:marker>
            <c:symbol val="none"/>
          </c:marker>
          <c:cat>
            <c:strRef>
              <c:f>TdR_69!$C$85:$BA$85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TdR_69!$C$86:$BA$86</c:f>
              <c:numCache>
                <c:formatCode>0.0%</c:formatCode>
                <c:ptCount val="51"/>
                <c:pt idx="0">
                  <c:v>1.6324275983934808E-2</c:v>
                </c:pt>
                <c:pt idx="1">
                  <c:v>1.5410938096564589E-2</c:v>
                </c:pt>
                <c:pt idx="2">
                  <c:v>1.8557030862358749E-2</c:v>
                </c:pt>
                <c:pt idx="3">
                  <c:v>9.8008544911544725E-3</c:v>
                </c:pt>
                <c:pt idx="4">
                  <c:v>7.5523944570398726E-3</c:v>
                </c:pt>
                <c:pt idx="5">
                  <c:v>7.7964389046468992E-3</c:v>
                </c:pt>
                <c:pt idx="6">
                  <c:v>5.0832777936703306E-3</c:v>
                </c:pt>
                <c:pt idx="7">
                  <c:v>1.9289887464410806E-3</c:v>
                </c:pt>
                <c:pt idx="8">
                  <c:v>2.7164881723432234E-3</c:v>
                </c:pt>
                <c:pt idx="9">
                  <c:v>3.1538882068075677E-3</c:v>
                </c:pt>
                <c:pt idx="10">
                  <c:v>3.3828816006745825E-3</c:v>
                </c:pt>
                <c:pt idx="11">
                  <c:v>1.2419581314383709E-2</c:v>
                </c:pt>
                <c:pt idx="12">
                  <c:v>1.4068518979542224E-2</c:v>
                </c:pt>
                <c:pt idx="13">
                  <c:v>1.2354038891893342E-2</c:v>
                </c:pt>
                <c:pt idx="14">
                  <c:v>1.339313561532943E-2</c:v>
                </c:pt>
                <c:pt idx="15">
                  <c:v>1.0752894066834814E-2</c:v>
                </c:pt>
                <c:pt idx="16">
                  <c:v>1.3429804083816379E-2</c:v>
                </c:pt>
                <c:pt idx="17">
                  <c:v>2.5695051294401961E-2</c:v>
                </c:pt>
                <c:pt idx="18">
                  <c:v>3.1425186539127001E-2</c:v>
                </c:pt>
                <c:pt idx="19">
                  <c:v>2.020774638326325E-2</c:v>
                </c:pt>
                <c:pt idx="20">
                  <c:v>7.1459059936832964E-3</c:v>
                </c:pt>
                <c:pt idx="21">
                  <c:v>1.3374323910171728E-2</c:v>
                </c:pt>
                <c:pt idx="22">
                  <c:v>6.535243807107665E-3</c:v>
                </c:pt>
                <c:pt idx="23">
                  <c:v>7.5320293111769479E-3</c:v>
                </c:pt>
                <c:pt idx="24">
                  <c:v>6.4673966111799949E-3</c:v>
                </c:pt>
                <c:pt idx="25">
                  <c:v>6.1239722795689332E-3</c:v>
                </c:pt>
                <c:pt idx="26">
                  <c:v>4.8377629150371517E-3</c:v>
                </c:pt>
                <c:pt idx="27">
                  <c:v>4.4715497584690619E-3</c:v>
                </c:pt>
                <c:pt idx="28">
                  <c:v>6.1826418961880543E-3</c:v>
                </c:pt>
                <c:pt idx="29">
                  <c:v>8.9586741412947986E-3</c:v>
                </c:pt>
                <c:pt idx="30">
                  <c:v>5.2460768983783159E-3</c:v>
                </c:pt>
                <c:pt idx="31">
                  <c:v>4.8176262958832348E-3</c:v>
                </c:pt>
                <c:pt idx="32">
                  <c:v>1.0125780096684989E-2</c:v>
                </c:pt>
                <c:pt idx="33">
                  <c:v>1.0585578823154375E-2</c:v>
                </c:pt>
                <c:pt idx="34">
                  <c:v>5.0361888545225912E-3</c:v>
                </c:pt>
                <c:pt idx="35">
                  <c:v>6.6201122013158885E-3</c:v>
                </c:pt>
                <c:pt idx="36">
                  <c:v>6.4967169450563453E-3</c:v>
                </c:pt>
                <c:pt idx="37">
                  <c:v>1.0173512544273546E-2</c:v>
                </c:pt>
                <c:pt idx="38">
                  <c:v>1.1259577283072796E-2</c:v>
                </c:pt>
                <c:pt idx="39">
                  <c:v>7.7334103127374024E-3</c:v>
                </c:pt>
                <c:pt idx="40">
                  <c:v>4.4552961174866689E-3</c:v>
                </c:pt>
                <c:pt idx="41">
                  <c:v>6.9683765124678729E-3</c:v>
                </c:pt>
                <c:pt idx="42">
                  <c:v>8.1117993623016603E-3</c:v>
                </c:pt>
                <c:pt idx="43">
                  <c:v>3.9054842667874496E-3</c:v>
                </c:pt>
                <c:pt idx="44">
                  <c:v>5.4560255048978854E-3</c:v>
                </c:pt>
                <c:pt idx="45">
                  <c:v>1.7227571819118416E-2</c:v>
                </c:pt>
                <c:pt idx="46">
                  <c:v>1.2056893738481544E-2</c:v>
                </c:pt>
                <c:pt idx="47">
                  <c:v>1.0724614842760006E-2</c:v>
                </c:pt>
                <c:pt idx="48">
                  <c:v>1.13761452279717E-2</c:v>
                </c:pt>
                <c:pt idx="49">
                  <c:v>2.2202073947276579E-2</c:v>
                </c:pt>
                <c:pt idx="50">
                  <c:v>1.8017994274848879E-2</c:v>
                </c:pt>
              </c:numCache>
            </c:numRef>
          </c:val>
          <c:smooth val="0"/>
          <c:extLst>
            <c:ext xmlns:c16="http://schemas.microsoft.com/office/drawing/2014/chart" uri="{C3380CC4-5D6E-409C-BE32-E72D297353CC}">
              <c16:uniqueId val="{00000000-CE68-4ED2-83BB-DBAAB5BB12F0}"/>
            </c:ext>
          </c:extLst>
        </c:ser>
        <c:ser>
          <c:idx val="1"/>
          <c:order val="1"/>
          <c:tx>
            <c:strRef>
              <c:f>TdR_69!$B$87</c:f>
              <c:strCache>
                <c:ptCount val="1"/>
                <c:pt idx="0">
                  <c:v>Industrie</c:v>
                </c:pt>
              </c:strCache>
            </c:strRef>
          </c:tx>
          <c:marker>
            <c:symbol val="none"/>
          </c:marker>
          <c:cat>
            <c:strRef>
              <c:f>TdR_69!$C$85:$BA$85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TdR_69!$C$87:$BA$87</c:f>
              <c:numCache>
                <c:formatCode>0.0%</c:formatCode>
                <c:ptCount val="51"/>
                <c:pt idx="0">
                  <c:v>8.7971348269045235E-2</c:v>
                </c:pt>
                <c:pt idx="1">
                  <c:v>8.6918486667136835E-2</c:v>
                </c:pt>
                <c:pt idx="2">
                  <c:v>8.2739228529871825E-2</c:v>
                </c:pt>
                <c:pt idx="3">
                  <c:v>7.9376191012443739E-2</c:v>
                </c:pt>
                <c:pt idx="4">
                  <c:v>7.4086053308796709E-2</c:v>
                </c:pt>
                <c:pt idx="5">
                  <c:v>7.2540008645661611E-2</c:v>
                </c:pt>
                <c:pt idx="6">
                  <c:v>7.0738176045480383E-2</c:v>
                </c:pt>
                <c:pt idx="7">
                  <c:v>6.744276204173702E-2</c:v>
                </c:pt>
                <c:pt idx="8">
                  <c:v>7.0391792242226595E-2</c:v>
                </c:pt>
                <c:pt idx="9">
                  <c:v>7.2166364748947678E-2</c:v>
                </c:pt>
                <c:pt idx="10">
                  <c:v>7.3418247984545298E-2</c:v>
                </c:pt>
                <c:pt idx="11">
                  <c:v>7.2851171115404664E-2</c:v>
                </c:pt>
                <c:pt idx="12">
                  <c:v>7.2582555815504032E-2</c:v>
                </c:pt>
                <c:pt idx="13">
                  <c:v>7.4532665788456742E-2</c:v>
                </c:pt>
                <c:pt idx="14">
                  <c:v>7.1085757042401304E-2</c:v>
                </c:pt>
                <c:pt idx="15">
                  <c:v>7.262730362858788E-2</c:v>
                </c:pt>
                <c:pt idx="16">
                  <c:v>7.1933299772471759E-2</c:v>
                </c:pt>
                <c:pt idx="17">
                  <c:v>7.3844613969995421E-2</c:v>
                </c:pt>
                <c:pt idx="18">
                  <c:v>7.9899011340234097E-2</c:v>
                </c:pt>
                <c:pt idx="19">
                  <c:v>7.8445167199741553E-2</c:v>
                </c:pt>
                <c:pt idx="20">
                  <c:v>7.8098448579078036E-2</c:v>
                </c:pt>
                <c:pt idx="21">
                  <c:v>8.0382350205130501E-2</c:v>
                </c:pt>
                <c:pt idx="22">
                  <c:v>8.0214033307585683E-2</c:v>
                </c:pt>
                <c:pt idx="23">
                  <c:v>8.2186021455460515E-2</c:v>
                </c:pt>
                <c:pt idx="24">
                  <c:v>8.346049202376199E-2</c:v>
                </c:pt>
                <c:pt idx="25">
                  <c:v>8.8691826569744878E-2</c:v>
                </c:pt>
                <c:pt idx="26">
                  <c:v>9.0826851562582786E-2</c:v>
                </c:pt>
                <c:pt idx="27">
                  <c:v>9.1346274852109888E-2</c:v>
                </c:pt>
                <c:pt idx="28">
                  <c:v>9.1505729201338634E-2</c:v>
                </c:pt>
                <c:pt idx="29">
                  <c:v>9.0882218891071689E-2</c:v>
                </c:pt>
                <c:pt idx="30">
                  <c:v>8.9983903626379341E-2</c:v>
                </c:pt>
                <c:pt idx="31">
                  <c:v>8.5147115949709223E-2</c:v>
                </c:pt>
                <c:pt idx="32">
                  <c:v>8.4656154012165613E-2</c:v>
                </c:pt>
                <c:pt idx="33">
                  <c:v>8.2091989269545501E-2</c:v>
                </c:pt>
                <c:pt idx="34">
                  <c:v>7.9170442412093173E-2</c:v>
                </c:pt>
                <c:pt idx="35">
                  <c:v>7.7668797556193173E-2</c:v>
                </c:pt>
                <c:pt idx="36">
                  <c:v>5.2234475801255245E-2</c:v>
                </c:pt>
                <c:pt idx="37">
                  <c:v>6.013078400428197E-2</c:v>
                </c:pt>
                <c:pt idx="38">
                  <c:v>7.0988970590889378E-2</c:v>
                </c:pt>
                <c:pt idx="39">
                  <c:v>7.4374863981376327E-2</c:v>
                </c:pt>
                <c:pt idx="40">
                  <c:v>7.9591672239595804E-2</c:v>
                </c:pt>
                <c:pt idx="41">
                  <c:v>7.8110019564538349E-2</c:v>
                </c:pt>
                <c:pt idx="42">
                  <c:v>7.9511424830793556E-2</c:v>
                </c:pt>
                <c:pt idx="43">
                  <c:v>8.4192336448743299E-2</c:v>
                </c:pt>
                <c:pt idx="44">
                  <c:v>8.4080044325197764E-2</c:v>
                </c:pt>
                <c:pt idx="45">
                  <c:v>8.1008281104870794E-2</c:v>
                </c:pt>
                <c:pt idx="46">
                  <c:v>8.3843363999736117E-2</c:v>
                </c:pt>
                <c:pt idx="47">
                  <c:v>8.487364647948395E-2</c:v>
                </c:pt>
                <c:pt idx="48">
                  <c:v>8.4823295668158022E-2</c:v>
                </c:pt>
                <c:pt idx="49">
                  <c:v>8.4269265697382564E-2</c:v>
                </c:pt>
                <c:pt idx="50">
                  <c:v>8.3218734381454926E-2</c:v>
                </c:pt>
              </c:numCache>
            </c:numRef>
          </c:val>
          <c:smooth val="0"/>
          <c:extLst>
            <c:ext xmlns:c16="http://schemas.microsoft.com/office/drawing/2014/chart" uri="{C3380CC4-5D6E-409C-BE32-E72D297353CC}">
              <c16:uniqueId val="{00000001-CE68-4ED2-83BB-DBAAB5BB12F0}"/>
            </c:ext>
          </c:extLst>
        </c:ser>
        <c:ser>
          <c:idx val="2"/>
          <c:order val="2"/>
          <c:tx>
            <c:strRef>
              <c:f>TdR_69!$B$88</c:f>
              <c:strCache>
                <c:ptCount val="1"/>
                <c:pt idx="0">
                  <c:v>Construction</c:v>
                </c:pt>
              </c:strCache>
            </c:strRef>
          </c:tx>
          <c:marker>
            <c:symbol val="none"/>
          </c:marker>
          <c:cat>
            <c:strRef>
              <c:f>TdR_69!$C$85:$BA$85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TdR_69!$C$88:$BA$88</c:f>
              <c:numCache>
                <c:formatCode>0.0%</c:formatCode>
                <c:ptCount val="51"/>
                <c:pt idx="0">
                  <c:v>0.10522584086108631</c:v>
                </c:pt>
                <c:pt idx="1">
                  <c:v>0.10028160126152079</c:v>
                </c:pt>
                <c:pt idx="2">
                  <c:v>0.10214983442180463</c:v>
                </c:pt>
                <c:pt idx="3">
                  <c:v>0.10363957433453239</c:v>
                </c:pt>
                <c:pt idx="4">
                  <c:v>9.8886727295924057E-2</c:v>
                </c:pt>
                <c:pt idx="5">
                  <c:v>9.8170492603529558E-2</c:v>
                </c:pt>
                <c:pt idx="6">
                  <c:v>9.5383123866187081E-2</c:v>
                </c:pt>
                <c:pt idx="7">
                  <c:v>8.8979903028760826E-2</c:v>
                </c:pt>
                <c:pt idx="8">
                  <c:v>9.2181561073245849E-2</c:v>
                </c:pt>
                <c:pt idx="9">
                  <c:v>9.7151119944963976E-2</c:v>
                </c:pt>
                <c:pt idx="10">
                  <c:v>9.9900646457942735E-2</c:v>
                </c:pt>
                <c:pt idx="11">
                  <c:v>9.4855189126785089E-2</c:v>
                </c:pt>
                <c:pt idx="12">
                  <c:v>9.4927316125277703E-2</c:v>
                </c:pt>
                <c:pt idx="13">
                  <c:v>9.0705696616247028E-2</c:v>
                </c:pt>
                <c:pt idx="14">
                  <c:v>9.0855254773623356E-2</c:v>
                </c:pt>
                <c:pt idx="15">
                  <c:v>9.3775056493497363E-2</c:v>
                </c:pt>
                <c:pt idx="16">
                  <c:v>8.9827666771505804E-2</c:v>
                </c:pt>
                <c:pt idx="17">
                  <c:v>9.6857672190713159E-2</c:v>
                </c:pt>
                <c:pt idx="18">
                  <c:v>9.5927289908332103E-2</c:v>
                </c:pt>
                <c:pt idx="19">
                  <c:v>0.10027074888898777</c:v>
                </c:pt>
                <c:pt idx="20">
                  <c:v>9.7938617328071187E-2</c:v>
                </c:pt>
                <c:pt idx="21">
                  <c:v>0.10563828663636321</c:v>
                </c:pt>
                <c:pt idx="22">
                  <c:v>0.11247989078049829</c:v>
                </c:pt>
                <c:pt idx="23">
                  <c:v>0.12535751781171817</c:v>
                </c:pt>
                <c:pt idx="24">
                  <c:v>0.13383994821570017</c:v>
                </c:pt>
                <c:pt idx="25">
                  <c:v>0.13223306077807725</c:v>
                </c:pt>
                <c:pt idx="26">
                  <c:v>0.1388583839162813</c:v>
                </c:pt>
                <c:pt idx="27">
                  <c:v>0.14261405373668545</c:v>
                </c:pt>
                <c:pt idx="28">
                  <c:v>0.13924730139861705</c:v>
                </c:pt>
                <c:pt idx="29">
                  <c:v>0.13938892694889621</c:v>
                </c:pt>
                <c:pt idx="30">
                  <c:v>0.14464450957144684</c:v>
                </c:pt>
                <c:pt idx="31">
                  <c:v>0.13619226038461377</c:v>
                </c:pt>
                <c:pt idx="32">
                  <c:v>0.14552668550643932</c:v>
                </c:pt>
                <c:pt idx="33">
                  <c:v>0.14466875227659687</c:v>
                </c:pt>
                <c:pt idx="34">
                  <c:v>0.14523773925531988</c:v>
                </c:pt>
                <c:pt idx="35">
                  <c:v>0.13461140948245576</c:v>
                </c:pt>
                <c:pt idx="36">
                  <c:v>6.6630584283347394E-2</c:v>
                </c:pt>
                <c:pt idx="37">
                  <c:v>0.10925425908910927</c:v>
                </c:pt>
                <c:pt idx="38">
                  <c:v>0.12530431550800378</c:v>
                </c:pt>
                <c:pt idx="39">
                  <c:v>0.12945181465175995</c:v>
                </c:pt>
                <c:pt idx="40">
                  <c:v>0.13129303909782167</c:v>
                </c:pt>
                <c:pt idx="41">
                  <c:v>0.12978902981911233</c:v>
                </c:pt>
                <c:pt idx="42">
                  <c:v>0.12788118699082679</c:v>
                </c:pt>
                <c:pt idx="43">
                  <c:v>0.12895765676314602</c:v>
                </c:pt>
                <c:pt idx="44">
                  <c:v>0.13135573815111759</c:v>
                </c:pt>
                <c:pt idx="45">
                  <c:v>0.12752136679467299</c:v>
                </c:pt>
                <c:pt idx="46">
                  <c:v>0.12550751527703824</c:v>
                </c:pt>
                <c:pt idx="47">
                  <c:v>0.12651895174690811</c:v>
                </c:pt>
                <c:pt idx="48">
                  <c:v>0.12429281077172585</c:v>
                </c:pt>
                <c:pt idx="49">
                  <c:v>0.12071553240369737</c:v>
                </c:pt>
                <c:pt idx="50">
                  <c:v>0.11830037688688491</c:v>
                </c:pt>
              </c:numCache>
            </c:numRef>
          </c:val>
          <c:smooth val="0"/>
          <c:extLst>
            <c:ext xmlns:c16="http://schemas.microsoft.com/office/drawing/2014/chart" uri="{C3380CC4-5D6E-409C-BE32-E72D297353CC}">
              <c16:uniqueId val="{00000002-CE68-4ED2-83BB-DBAAB5BB12F0}"/>
            </c:ext>
          </c:extLst>
        </c:ser>
        <c:ser>
          <c:idx val="3"/>
          <c:order val="3"/>
          <c:tx>
            <c:strRef>
              <c:f>TdR_69!$B$89</c:f>
              <c:strCache>
                <c:ptCount val="1"/>
                <c:pt idx="0">
                  <c:v>Tertiaire marchand</c:v>
                </c:pt>
              </c:strCache>
            </c:strRef>
          </c:tx>
          <c:marker>
            <c:symbol val="none"/>
          </c:marker>
          <c:cat>
            <c:strRef>
              <c:f>TdR_69!$C$85:$BA$85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TdR_69!$C$89:$BA$89</c:f>
              <c:numCache>
                <c:formatCode>0.0%</c:formatCode>
                <c:ptCount val="51"/>
                <c:pt idx="0">
                  <c:v>2.6546005634597875E-2</c:v>
                </c:pt>
                <c:pt idx="1">
                  <c:v>2.5210991305701383E-2</c:v>
                </c:pt>
                <c:pt idx="2">
                  <c:v>2.6040634774490975E-2</c:v>
                </c:pt>
                <c:pt idx="3">
                  <c:v>2.429113091476966E-2</c:v>
                </c:pt>
                <c:pt idx="4">
                  <c:v>2.3778894660838192E-2</c:v>
                </c:pt>
                <c:pt idx="5">
                  <c:v>2.267339344365531E-2</c:v>
                </c:pt>
                <c:pt idx="6">
                  <c:v>2.246601420080924E-2</c:v>
                </c:pt>
                <c:pt idx="7">
                  <c:v>2.3023561540136333E-2</c:v>
                </c:pt>
                <c:pt idx="8">
                  <c:v>2.3476895743546351E-2</c:v>
                </c:pt>
                <c:pt idx="9">
                  <c:v>2.3340430856269669E-2</c:v>
                </c:pt>
                <c:pt idx="10">
                  <c:v>2.3982274502526577E-2</c:v>
                </c:pt>
                <c:pt idx="11">
                  <c:v>2.4995217189397935E-2</c:v>
                </c:pt>
                <c:pt idx="12">
                  <c:v>2.5051198911307977E-2</c:v>
                </c:pt>
                <c:pt idx="13">
                  <c:v>2.5484790567694236E-2</c:v>
                </c:pt>
                <c:pt idx="14">
                  <c:v>2.4515621406975493E-2</c:v>
                </c:pt>
                <c:pt idx="15">
                  <c:v>2.4827420456648142E-2</c:v>
                </c:pt>
                <c:pt idx="16">
                  <c:v>2.5308332778191139E-2</c:v>
                </c:pt>
                <c:pt idx="17">
                  <c:v>2.7334402252307564E-2</c:v>
                </c:pt>
                <c:pt idx="18">
                  <c:v>2.8016813389388412E-2</c:v>
                </c:pt>
                <c:pt idx="19">
                  <c:v>2.7454358548276193E-2</c:v>
                </c:pt>
                <c:pt idx="20">
                  <c:v>2.8455042736741147E-2</c:v>
                </c:pt>
                <c:pt idx="21">
                  <c:v>2.8408925983058646E-2</c:v>
                </c:pt>
                <c:pt idx="22">
                  <c:v>2.900423995807528E-2</c:v>
                </c:pt>
                <c:pt idx="23">
                  <c:v>3.0575914938838503E-2</c:v>
                </c:pt>
                <c:pt idx="24">
                  <c:v>3.1413527406185249E-2</c:v>
                </c:pt>
                <c:pt idx="25">
                  <c:v>3.2129110067937582E-2</c:v>
                </c:pt>
                <c:pt idx="26">
                  <c:v>3.3249645058663894E-2</c:v>
                </c:pt>
                <c:pt idx="27">
                  <c:v>3.396034989403604E-2</c:v>
                </c:pt>
                <c:pt idx="28">
                  <c:v>3.6136073636110815E-2</c:v>
                </c:pt>
                <c:pt idx="29">
                  <c:v>3.5055644259685506E-2</c:v>
                </c:pt>
                <c:pt idx="30">
                  <c:v>3.540398388192794E-2</c:v>
                </c:pt>
                <c:pt idx="31">
                  <c:v>3.5355103258261439E-2</c:v>
                </c:pt>
                <c:pt idx="32">
                  <c:v>3.5550077520877639E-2</c:v>
                </c:pt>
                <c:pt idx="33">
                  <c:v>3.58801933494894E-2</c:v>
                </c:pt>
                <c:pt idx="34">
                  <c:v>3.6387558124094367E-2</c:v>
                </c:pt>
                <c:pt idx="35">
                  <c:v>3.5422067025345283E-2</c:v>
                </c:pt>
                <c:pt idx="36">
                  <c:v>2.4614755515738624E-2</c:v>
                </c:pt>
                <c:pt idx="37">
                  <c:v>2.6453384352044942E-2</c:v>
                </c:pt>
                <c:pt idx="38">
                  <c:v>3.0605420267814154E-2</c:v>
                </c:pt>
                <c:pt idx="39">
                  <c:v>3.1357520889731913E-2</c:v>
                </c:pt>
                <c:pt idx="40">
                  <c:v>3.118201209539578E-2</c:v>
                </c:pt>
                <c:pt idx="41">
                  <c:v>3.356335761571886E-2</c:v>
                </c:pt>
                <c:pt idx="42">
                  <c:v>3.347750671037264E-2</c:v>
                </c:pt>
                <c:pt idx="43">
                  <c:v>3.3811972944164555E-2</c:v>
                </c:pt>
                <c:pt idx="44">
                  <c:v>3.5247924028883132E-2</c:v>
                </c:pt>
                <c:pt idx="45">
                  <c:v>3.4732503111657681E-2</c:v>
                </c:pt>
                <c:pt idx="46">
                  <c:v>3.3833951728673095E-2</c:v>
                </c:pt>
                <c:pt idx="47">
                  <c:v>3.4473228257997361E-2</c:v>
                </c:pt>
                <c:pt idx="48">
                  <c:v>3.2450874645466317E-2</c:v>
                </c:pt>
                <c:pt idx="49">
                  <c:v>3.2467359649379898E-2</c:v>
                </c:pt>
                <c:pt idx="50">
                  <c:v>3.3691724290715958E-2</c:v>
                </c:pt>
              </c:numCache>
            </c:numRef>
          </c:val>
          <c:smooth val="0"/>
          <c:extLst>
            <c:ext xmlns:c16="http://schemas.microsoft.com/office/drawing/2014/chart" uri="{C3380CC4-5D6E-409C-BE32-E72D297353CC}">
              <c16:uniqueId val="{00000003-CE68-4ED2-83BB-DBAAB5BB12F0}"/>
            </c:ext>
          </c:extLst>
        </c:ser>
        <c:ser>
          <c:idx val="4"/>
          <c:order val="4"/>
          <c:tx>
            <c:strRef>
              <c:f>TdR_69!$B$90</c:f>
              <c:strCache>
                <c:ptCount val="1"/>
                <c:pt idx="0">
                  <c:v>Tertiaire non marchand</c:v>
                </c:pt>
              </c:strCache>
            </c:strRef>
          </c:tx>
          <c:marker>
            <c:symbol val="none"/>
          </c:marker>
          <c:cat>
            <c:strRef>
              <c:f>TdR_69!$C$85:$BA$85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TdR_69!$C$90:$BA$90</c:f>
              <c:numCache>
                <c:formatCode>0.0%</c:formatCode>
                <c:ptCount val="51"/>
                <c:pt idx="0">
                  <c:v>3.2469089376740931E-3</c:v>
                </c:pt>
                <c:pt idx="1">
                  <c:v>3.7336542766124715E-3</c:v>
                </c:pt>
                <c:pt idx="2">
                  <c:v>3.9736532165319952E-3</c:v>
                </c:pt>
                <c:pt idx="3">
                  <c:v>3.9882988219546479E-3</c:v>
                </c:pt>
                <c:pt idx="4">
                  <c:v>3.6108709862227627E-3</c:v>
                </c:pt>
                <c:pt idx="5">
                  <c:v>2.9259174313894212E-3</c:v>
                </c:pt>
                <c:pt idx="6">
                  <c:v>2.9420243668424671E-3</c:v>
                </c:pt>
                <c:pt idx="7">
                  <c:v>2.6354428747041849E-3</c:v>
                </c:pt>
                <c:pt idx="8">
                  <c:v>2.7201256011653127E-3</c:v>
                </c:pt>
                <c:pt idx="9">
                  <c:v>2.4727621050036502E-3</c:v>
                </c:pt>
                <c:pt idx="10">
                  <c:v>2.4143475664049284E-3</c:v>
                </c:pt>
                <c:pt idx="11">
                  <c:v>2.5892908796375509E-3</c:v>
                </c:pt>
                <c:pt idx="12">
                  <c:v>2.5116103600690038E-3</c:v>
                </c:pt>
                <c:pt idx="13">
                  <c:v>2.8743882439911704E-3</c:v>
                </c:pt>
                <c:pt idx="14">
                  <c:v>2.8885948417500277E-3</c:v>
                </c:pt>
                <c:pt idx="15">
                  <c:v>3.4461990450163726E-3</c:v>
                </c:pt>
                <c:pt idx="16">
                  <c:v>2.9605881211192809E-3</c:v>
                </c:pt>
                <c:pt idx="17">
                  <c:v>3.4758493528532115E-3</c:v>
                </c:pt>
                <c:pt idx="18">
                  <c:v>3.4298880308636518E-3</c:v>
                </c:pt>
                <c:pt idx="19">
                  <c:v>3.5127028066098864E-3</c:v>
                </c:pt>
                <c:pt idx="20">
                  <c:v>3.6878655242700864E-3</c:v>
                </c:pt>
                <c:pt idx="21">
                  <c:v>3.6273343254090372E-3</c:v>
                </c:pt>
                <c:pt idx="22">
                  <c:v>3.1638010967636825E-3</c:v>
                </c:pt>
                <c:pt idx="23">
                  <c:v>3.2845589033982398E-3</c:v>
                </c:pt>
                <c:pt idx="24">
                  <c:v>4.2516928562345178E-3</c:v>
                </c:pt>
                <c:pt idx="25">
                  <c:v>4.3523900189551363E-3</c:v>
                </c:pt>
                <c:pt idx="26">
                  <c:v>4.2500353127796547E-3</c:v>
                </c:pt>
                <c:pt idx="27">
                  <c:v>4.6235535554051341E-3</c:v>
                </c:pt>
                <c:pt idx="28">
                  <c:v>4.86085984649138E-3</c:v>
                </c:pt>
                <c:pt idx="29">
                  <c:v>4.7924529757122974E-3</c:v>
                </c:pt>
                <c:pt idx="30">
                  <c:v>5.1004941023817208E-3</c:v>
                </c:pt>
                <c:pt idx="31">
                  <c:v>5.1618170224378935E-3</c:v>
                </c:pt>
                <c:pt idx="32">
                  <c:v>6.6540899770138025E-3</c:v>
                </c:pt>
                <c:pt idx="33">
                  <c:v>6.3990873744580153E-3</c:v>
                </c:pt>
                <c:pt idx="34">
                  <c:v>6.3664519807263287E-3</c:v>
                </c:pt>
                <c:pt idx="35">
                  <c:v>6.8888972664348904E-3</c:v>
                </c:pt>
                <c:pt idx="36">
                  <c:v>5.214995807980103E-3</c:v>
                </c:pt>
                <c:pt idx="37">
                  <c:v>5.7639956255882739E-3</c:v>
                </c:pt>
                <c:pt idx="38">
                  <c:v>7.3338730350430764E-3</c:v>
                </c:pt>
                <c:pt idx="39">
                  <c:v>7.3477225695118293E-3</c:v>
                </c:pt>
                <c:pt idx="40">
                  <c:v>8.7380694647179059E-3</c:v>
                </c:pt>
                <c:pt idx="41">
                  <c:v>9.5548044646516471E-3</c:v>
                </c:pt>
                <c:pt idx="42">
                  <c:v>1.0245981922647805E-2</c:v>
                </c:pt>
                <c:pt idx="43">
                  <c:v>1.0376168400938217E-2</c:v>
                </c:pt>
                <c:pt idx="44">
                  <c:v>9.4040840667197478E-3</c:v>
                </c:pt>
                <c:pt idx="45">
                  <c:v>9.9127792104235449E-3</c:v>
                </c:pt>
                <c:pt idx="46">
                  <c:v>9.8033498220149312E-3</c:v>
                </c:pt>
                <c:pt idx="47">
                  <c:v>1.0435330873798594E-2</c:v>
                </c:pt>
                <c:pt idx="48">
                  <c:v>9.7697940404788946E-3</c:v>
                </c:pt>
                <c:pt idx="49">
                  <c:v>9.6839620700844304E-3</c:v>
                </c:pt>
                <c:pt idx="50">
                  <c:v>9.394311724650474E-3</c:v>
                </c:pt>
              </c:numCache>
            </c:numRef>
          </c:val>
          <c:smooth val="0"/>
          <c:extLst>
            <c:ext xmlns:c16="http://schemas.microsoft.com/office/drawing/2014/chart" uri="{C3380CC4-5D6E-409C-BE32-E72D297353CC}">
              <c16:uniqueId val="{00000000-0C56-4CD4-AB97-9AEC11C07487}"/>
            </c:ext>
          </c:extLst>
        </c:ser>
        <c:dLbls>
          <c:showLegendKey val="0"/>
          <c:showVal val="0"/>
          <c:showCatName val="0"/>
          <c:showSerName val="0"/>
          <c:showPercent val="0"/>
          <c:showBubbleSize val="0"/>
        </c:dLbls>
        <c:smooth val="0"/>
        <c:axId val="152588672"/>
        <c:axId val="152590208"/>
      </c:lineChart>
      <c:catAx>
        <c:axId val="152588672"/>
        <c:scaling>
          <c:orientation val="minMax"/>
        </c:scaling>
        <c:delete val="0"/>
        <c:axPos val="b"/>
        <c:numFmt formatCode="General" sourceLinked="0"/>
        <c:majorTickMark val="out"/>
        <c:minorTickMark val="none"/>
        <c:tickLblPos val="nextTo"/>
        <c:crossAx val="152590208"/>
        <c:crosses val="autoZero"/>
        <c:auto val="1"/>
        <c:lblAlgn val="ctr"/>
        <c:lblOffset val="100"/>
        <c:noMultiLvlLbl val="0"/>
      </c:catAx>
      <c:valAx>
        <c:axId val="152590208"/>
        <c:scaling>
          <c:orientation val="minMax"/>
        </c:scaling>
        <c:delete val="0"/>
        <c:axPos val="l"/>
        <c:majorGridlines/>
        <c:numFmt formatCode="0.0%" sourceLinked="1"/>
        <c:majorTickMark val="out"/>
        <c:minorTickMark val="none"/>
        <c:tickLblPos val="nextTo"/>
        <c:crossAx val="1525886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mensuelle des ETP intérimaires dans le tertiaire en Ardèche</a:t>
            </a:r>
            <a:endParaRPr lang="en-US"/>
          </a:p>
          <a:p>
            <a:pPr>
              <a:defRPr/>
            </a:pPr>
            <a:r>
              <a:rPr lang="en-US" sz="1050" b="0"/>
              <a:t>(Source : Dares, DSN, Fichiers Pôle-emploi, CVS, lieu de l'entreprise utilisatrice, naf 17)</a:t>
            </a:r>
          </a:p>
        </c:rich>
      </c:tx>
      <c:overlay val="0"/>
    </c:title>
    <c:autoTitleDeleted val="0"/>
    <c:plotArea>
      <c:layout/>
      <c:lineChart>
        <c:grouping val="standard"/>
        <c:varyColors val="0"/>
        <c:ser>
          <c:idx val="0"/>
          <c:order val="0"/>
          <c:tx>
            <c:strRef>
              <c:f>ETP_07!$D$38</c:f>
              <c:strCache>
                <c:ptCount val="1"/>
                <c:pt idx="0">
                  <c:v>Commerce ; reparation d'automobiles et de motocycles</c:v>
                </c:pt>
              </c:strCache>
            </c:strRef>
          </c:tx>
          <c:marker>
            <c:symbol val="none"/>
          </c:marker>
          <c:cat>
            <c:strRef>
              <c:f>ETP_07!$E$29:$CG$29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ETP_07!$E$38:$CG$38</c:f>
              <c:numCache>
                <c:formatCode>#,##0</c:formatCode>
                <c:ptCount val="81"/>
                <c:pt idx="0">
                  <c:v>106.236714911836</c:v>
                </c:pt>
                <c:pt idx="1">
                  <c:v>93.042414264659399</c:v>
                </c:pt>
                <c:pt idx="2">
                  <c:v>102.933292847895</c:v>
                </c:pt>
                <c:pt idx="3">
                  <c:v>98.807871241731704</c:v>
                </c:pt>
                <c:pt idx="4">
                  <c:v>84.559935486564001</c:v>
                </c:pt>
                <c:pt idx="5">
                  <c:v>105.131277936544</c:v>
                </c:pt>
                <c:pt idx="6">
                  <c:v>112.93310729500701</c:v>
                </c:pt>
                <c:pt idx="7">
                  <c:v>115.882645470825</c:v>
                </c:pt>
                <c:pt idx="8">
                  <c:v>103.410367597861</c:v>
                </c:pt>
                <c:pt idx="9">
                  <c:v>97.110191972580793</c:v>
                </c:pt>
                <c:pt idx="10">
                  <c:v>89.737500016931406</c:v>
                </c:pt>
                <c:pt idx="11">
                  <c:v>94.729302463586905</c:v>
                </c:pt>
                <c:pt idx="12">
                  <c:v>101.899616720292</c:v>
                </c:pt>
                <c:pt idx="13">
                  <c:v>111.69633300774299</c:v>
                </c:pt>
                <c:pt idx="14">
                  <c:v>113.478447411125</c:v>
                </c:pt>
                <c:pt idx="15">
                  <c:v>95.492892439620903</c:v>
                </c:pt>
                <c:pt idx="16">
                  <c:v>93.295043625495794</c:v>
                </c:pt>
                <c:pt idx="17">
                  <c:v>87.767784488365507</c:v>
                </c:pt>
                <c:pt idx="18">
                  <c:v>120.22864371467701</c:v>
                </c:pt>
                <c:pt idx="19">
                  <c:v>124.775757673025</c:v>
                </c:pt>
                <c:pt idx="20">
                  <c:v>107.25998938060999</c:v>
                </c:pt>
                <c:pt idx="21">
                  <c:v>122.40965363190701</c:v>
                </c:pt>
                <c:pt idx="22">
                  <c:v>118.763761811752</c:v>
                </c:pt>
                <c:pt idx="23">
                  <c:v>131.95502981825899</c:v>
                </c:pt>
                <c:pt idx="24">
                  <c:v>123.253786102501</c:v>
                </c:pt>
                <c:pt idx="25">
                  <c:v>129.10549457976899</c:v>
                </c:pt>
                <c:pt idx="26">
                  <c:v>120.76649917049301</c:v>
                </c:pt>
                <c:pt idx="27">
                  <c:v>108.127071034574</c:v>
                </c:pt>
                <c:pt idx="28">
                  <c:v>135.821431867222</c:v>
                </c:pt>
                <c:pt idx="29">
                  <c:v>132.47530593189799</c:v>
                </c:pt>
                <c:pt idx="30">
                  <c:v>121.016123093302</c:v>
                </c:pt>
                <c:pt idx="31">
                  <c:v>125.874330516185</c:v>
                </c:pt>
                <c:pt idx="32">
                  <c:v>123.620244295137</c:v>
                </c:pt>
                <c:pt idx="33">
                  <c:v>96.078637023686696</c:v>
                </c:pt>
                <c:pt idx="34">
                  <c:v>107.84120844147</c:v>
                </c:pt>
                <c:pt idx="35">
                  <c:v>124.964398051712</c:v>
                </c:pt>
                <c:pt idx="36">
                  <c:v>123.17047864062501</c:v>
                </c:pt>
                <c:pt idx="37">
                  <c:v>122.336531543738</c:v>
                </c:pt>
                <c:pt idx="38">
                  <c:v>118.43546736802099</c:v>
                </c:pt>
                <c:pt idx="39">
                  <c:v>132.51410445537999</c:v>
                </c:pt>
                <c:pt idx="40">
                  <c:v>148.65460639886899</c:v>
                </c:pt>
                <c:pt idx="41">
                  <c:v>175.100434075533</c:v>
                </c:pt>
                <c:pt idx="42">
                  <c:v>176.47459975834201</c:v>
                </c:pt>
                <c:pt idx="43">
                  <c:v>182.09293231772</c:v>
                </c:pt>
                <c:pt idx="44">
                  <c:v>206.31285322766601</c:v>
                </c:pt>
                <c:pt idx="45">
                  <c:v>213.80659934789699</c:v>
                </c:pt>
                <c:pt idx="46">
                  <c:v>200.285131724005</c:v>
                </c:pt>
                <c:pt idx="47">
                  <c:v>217.88145087728799</c:v>
                </c:pt>
                <c:pt idx="48">
                  <c:v>219.318228705455</c:v>
                </c:pt>
                <c:pt idx="49">
                  <c:v>221.16461803617599</c:v>
                </c:pt>
                <c:pt idx="50">
                  <c:v>215.73481130642401</c:v>
                </c:pt>
                <c:pt idx="51">
                  <c:v>233.89001767641099</c:v>
                </c:pt>
                <c:pt idx="52">
                  <c:v>210.69403939975899</c:v>
                </c:pt>
                <c:pt idx="53">
                  <c:v>197.046102423126</c:v>
                </c:pt>
                <c:pt idx="54">
                  <c:v>186.162804500383</c:v>
                </c:pt>
                <c:pt idx="55">
                  <c:v>178.55905106682701</c:v>
                </c:pt>
                <c:pt idx="56">
                  <c:v>182.417243386368</c:v>
                </c:pt>
                <c:pt idx="57">
                  <c:v>174.752216183272</c:v>
                </c:pt>
                <c:pt idx="58">
                  <c:v>200.90145576950499</c:v>
                </c:pt>
                <c:pt idx="59">
                  <c:v>193.818504631737</c:v>
                </c:pt>
                <c:pt idx="60">
                  <c:v>187.394069839932</c:v>
                </c:pt>
                <c:pt idx="61">
                  <c:v>128.72838273408701</c:v>
                </c:pt>
                <c:pt idx="62">
                  <c:v>193.838483568128</c:v>
                </c:pt>
                <c:pt idx="63">
                  <c:v>170.82438893648001</c:v>
                </c:pt>
                <c:pt idx="64">
                  <c:v>180.78392928480599</c:v>
                </c:pt>
                <c:pt idx="65">
                  <c:v>193.88931144224401</c:v>
                </c:pt>
                <c:pt idx="66">
                  <c:v>194.57847772581101</c:v>
                </c:pt>
                <c:pt idx="67">
                  <c:v>206.05089153871501</c:v>
                </c:pt>
                <c:pt idx="68">
                  <c:v>216.18797866546001</c:v>
                </c:pt>
                <c:pt idx="69">
                  <c:v>216.26929607008</c:v>
                </c:pt>
                <c:pt idx="70">
                  <c:v>206.82986564790599</c:v>
                </c:pt>
                <c:pt idx="71">
                  <c:v>194.61169478817601</c:v>
                </c:pt>
                <c:pt idx="72">
                  <c:v>174.35589895195901</c:v>
                </c:pt>
                <c:pt idx="73">
                  <c:v>167.097658813105</c:v>
                </c:pt>
                <c:pt idx="74">
                  <c:v>166.31085612888299</c:v>
                </c:pt>
                <c:pt idx="75">
                  <c:v>147.403263933429</c:v>
                </c:pt>
                <c:pt idx="76">
                  <c:v>152.59605570556599</c:v>
                </c:pt>
                <c:pt idx="77">
                  <c:v>139.10599717324101</c:v>
                </c:pt>
                <c:pt idx="78">
                  <c:v>142.042595862133</c:v>
                </c:pt>
                <c:pt idx="79">
                  <c:v>165.049807608885</c:v>
                </c:pt>
                <c:pt idx="80">
                  <c:v>144.87000032971901</c:v>
                </c:pt>
              </c:numCache>
            </c:numRef>
          </c:val>
          <c:smooth val="0"/>
          <c:extLst>
            <c:ext xmlns:c16="http://schemas.microsoft.com/office/drawing/2014/chart" uri="{C3380CC4-5D6E-409C-BE32-E72D297353CC}">
              <c16:uniqueId val="{00000000-1A98-43D2-A0B9-B3EA16B54FB6}"/>
            </c:ext>
          </c:extLst>
        </c:ser>
        <c:ser>
          <c:idx val="1"/>
          <c:order val="1"/>
          <c:tx>
            <c:strRef>
              <c:f>ETP_07!$D$39</c:f>
              <c:strCache>
                <c:ptCount val="1"/>
                <c:pt idx="0">
                  <c:v>Transports et entreposage</c:v>
                </c:pt>
              </c:strCache>
            </c:strRef>
          </c:tx>
          <c:marker>
            <c:symbol val="none"/>
          </c:marker>
          <c:cat>
            <c:strRef>
              <c:f>ETP_07!$E$29:$CG$29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ETP_07!$E$39:$CG$39</c:f>
              <c:numCache>
                <c:formatCode>#,##0</c:formatCode>
                <c:ptCount val="81"/>
                <c:pt idx="0">
                  <c:v>90.5221598884971</c:v>
                </c:pt>
                <c:pt idx="1">
                  <c:v>84.954077320528995</c:v>
                </c:pt>
                <c:pt idx="2">
                  <c:v>83.377357047824404</c:v>
                </c:pt>
                <c:pt idx="3">
                  <c:v>71.975570398997704</c:v>
                </c:pt>
                <c:pt idx="4">
                  <c:v>55.015777643240803</c:v>
                </c:pt>
                <c:pt idx="5">
                  <c:v>61.586491604801203</c:v>
                </c:pt>
                <c:pt idx="6">
                  <c:v>66.845752562724201</c:v>
                </c:pt>
                <c:pt idx="7">
                  <c:v>71.252306674541799</c:v>
                </c:pt>
                <c:pt idx="8">
                  <c:v>86.5832844939887</c:v>
                </c:pt>
                <c:pt idx="9">
                  <c:v>98.127373763473898</c:v>
                </c:pt>
                <c:pt idx="10">
                  <c:v>93.447593716844494</c:v>
                </c:pt>
                <c:pt idx="11">
                  <c:v>101.79538065630599</c:v>
                </c:pt>
                <c:pt idx="12">
                  <c:v>111.598678419775</c:v>
                </c:pt>
                <c:pt idx="13">
                  <c:v>115.274816461998</c:v>
                </c:pt>
                <c:pt idx="14">
                  <c:v>124.828257331919</c:v>
                </c:pt>
                <c:pt idx="15">
                  <c:v>105.181925869046</c:v>
                </c:pt>
                <c:pt idx="16">
                  <c:v>99.999308219145107</c:v>
                </c:pt>
                <c:pt idx="17">
                  <c:v>98.978560951081107</c:v>
                </c:pt>
                <c:pt idx="18">
                  <c:v>91.270322277785993</c:v>
                </c:pt>
                <c:pt idx="19">
                  <c:v>106.03173337078699</c:v>
                </c:pt>
                <c:pt idx="20">
                  <c:v>128.53615622176</c:v>
                </c:pt>
                <c:pt idx="21">
                  <c:v>119.89938653526499</c:v>
                </c:pt>
                <c:pt idx="22">
                  <c:v>118.318658724076</c:v>
                </c:pt>
                <c:pt idx="23">
                  <c:v>116.513577613983</c:v>
                </c:pt>
                <c:pt idx="24">
                  <c:v>104.290939905762</c:v>
                </c:pt>
                <c:pt idx="25">
                  <c:v>105.815984402306</c:v>
                </c:pt>
                <c:pt idx="26">
                  <c:v>102.710584880186</c:v>
                </c:pt>
                <c:pt idx="27">
                  <c:v>99.506415385980205</c:v>
                </c:pt>
                <c:pt idx="28">
                  <c:v>80.583054932093503</c:v>
                </c:pt>
                <c:pt idx="29">
                  <c:v>75.034481537719202</c:v>
                </c:pt>
                <c:pt idx="30">
                  <c:v>74.946119761144999</c:v>
                </c:pt>
                <c:pt idx="31">
                  <c:v>61.876412587023701</c:v>
                </c:pt>
                <c:pt idx="32">
                  <c:v>71.806307317413498</c:v>
                </c:pt>
                <c:pt idx="33">
                  <c:v>73.016479632168995</c:v>
                </c:pt>
                <c:pt idx="34">
                  <c:v>73.438223045833794</c:v>
                </c:pt>
                <c:pt idx="35">
                  <c:v>86.049852379562694</c:v>
                </c:pt>
                <c:pt idx="36">
                  <c:v>88.496284757816994</c:v>
                </c:pt>
                <c:pt idx="37">
                  <c:v>76.056501120939203</c:v>
                </c:pt>
                <c:pt idx="38">
                  <c:v>65.820001307132699</c:v>
                </c:pt>
                <c:pt idx="39">
                  <c:v>67.089890104103702</c:v>
                </c:pt>
                <c:pt idx="40">
                  <c:v>86.826420683177503</c:v>
                </c:pt>
                <c:pt idx="41">
                  <c:v>97.428350008577993</c:v>
                </c:pt>
                <c:pt idx="42">
                  <c:v>95.762488334501597</c:v>
                </c:pt>
                <c:pt idx="43">
                  <c:v>87.893838236681702</c:v>
                </c:pt>
                <c:pt idx="44">
                  <c:v>77.686519248988404</c:v>
                </c:pt>
                <c:pt idx="45">
                  <c:v>79.221937298857299</c:v>
                </c:pt>
                <c:pt idx="46">
                  <c:v>71.138477132315003</c:v>
                </c:pt>
                <c:pt idx="47">
                  <c:v>85.998040856963399</c:v>
                </c:pt>
                <c:pt idx="48">
                  <c:v>92.651018381847905</c:v>
                </c:pt>
                <c:pt idx="49">
                  <c:v>91.938500984595194</c:v>
                </c:pt>
                <c:pt idx="50">
                  <c:v>103.986517827911</c:v>
                </c:pt>
                <c:pt idx="51">
                  <c:v>96.157080213290499</c:v>
                </c:pt>
                <c:pt idx="52">
                  <c:v>117.296115868347</c:v>
                </c:pt>
                <c:pt idx="53">
                  <c:v>104.39232569857801</c:v>
                </c:pt>
                <c:pt idx="54">
                  <c:v>104.949502719951</c:v>
                </c:pt>
                <c:pt idx="55">
                  <c:v>89.930495740140799</c:v>
                </c:pt>
                <c:pt idx="56">
                  <c:v>97.322095160291894</c:v>
                </c:pt>
                <c:pt idx="57">
                  <c:v>93.0585467068817</c:v>
                </c:pt>
                <c:pt idx="58">
                  <c:v>87.997950068465101</c:v>
                </c:pt>
                <c:pt idx="59">
                  <c:v>103.818735904683</c:v>
                </c:pt>
                <c:pt idx="60">
                  <c:v>87.558827328861696</c:v>
                </c:pt>
                <c:pt idx="61">
                  <c:v>51.254652798191998</c:v>
                </c:pt>
                <c:pt idx="62">
                  <c:v>94.533551585248702</c:v>
                </c:pt>
                <c:pt idx="63">
                  <c:v>110.099417412034</c:v>
                </c:pt>
                <c:pt idx="64">
                  <c:v>108.718777344068</c:v>
                </c:pt>
                <c:pt idx="65">
                  <c:v>116.94632701435999</c:v>
                </c:pt>
                <c:pt idx="66">
                  <c:v>95.810905122017203</c:v>
                </c:pt>
                <c:pt idx="67">
                  <c:v>115.30692438429099</c:v>
                </c:pt>
                <c:pt idx="68">
                  <c:v>132.01558764754</c:v>
                </c:pt>
                <c:pt idx="69">
                  <c:v>140.701418494374</c:v>
                </c:pt>
                <c:pt idx="70">
                  <c:v>138.383549582722</c:v>
                </c:pt>
                <c:pt idx="71">
                  <c:v>141.39695654635301</c:v>
                </c:pt>
                <c:pt idx="72">
                  <c:v>134.09158983559499</c:v>
                </c:pt>
                <c:pt idx="73">
                  <c:v>140.27481716147301</c:v>
                </c:pt>
                <c:pt idx="74">
                  <c:v>153.15623155554101</c:v>
                </c:pt>
                <c:pt idx="75">
                  <c:v>143.862922262312</c:v>
                </c:pt>
                <c:pt idx="76">
                  <c:v>127.810304284325</c:v>
                </c:pt>
                <c:pt idx="77">
                  <c:v>103.96466143979301</c:v>
                </c:pt>
                <c:pt idx="78">
                  <c:v>99.834636951805706</c:v>
                </c:pt>
                <c:pt idx="79">
                  <c:v>89.564399697250096</c:v>
                </c:pt>
                <c:pt idx="80">
                  <c:v>86.891086805954004</c:v>
                </c:pt>
              </c:numCache>
            </c:numRef>
          </c:val>
          <c:smooth val="0"/>
          <c:extLst>
            <c:ext xmlns:c16="http://schemas.microsoft.com/office/drawing/2014/chart" uri="{C3380CC4-5D6E-409C-BE32-E72D297353CC}">
              <c16:uniqueId val="{00000001-1A98-43D2-A0B9-B3EA16B54FB6}"/>
            </c:ext>
          </c:extLst>
        </c:ser>
        <c:ser>
          <c:idx val="2"/>
          <c:order val="2"/>
          <c:tx>
            <c:strRef>
              <c:f>ETP_07!$D$40</c:f>
              <c:strCache>
                <c:ptCount val="1"/>
                <c:pt idx="0">
                  <c:v>Hébergement et restauration</c:v>
                </c:pt>
              </c:strCache>
            </c:strRef>
          </c:tx>
          <c:marker>
            <c:symbol val="none"/>
          </c:marker>
          <c:cat>
            <c:strRef>
              <c:f>ETP_07!$E$29:$CG$29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ETP_07!$E$40:$CG$40</c:f>
              <c:numCache>
                <c:formatCode>#,##0</c:formatCode>
                <c:ptCount val="81"/>
                <c:pt idx="0">
                  <c:v>20.753959380306</c:v>
                </c:pt>
                <c:pt idx="1">
                  <c:v>20.189984022202299</c:v>
                </c:pt>
                <c:pt idx="2">
                  <c:v>16.9593833896758</c:v>
                </c:pt>
                <c:pt idx="3">
                  <c:v>20.407545240203198</c:v>
                </c:pt>
                <c:pt idx="4">
                  <c:v>20.450222696548501</c:v>
                </c:pt>
                <c:pt idx="5">
                  <c:v>33.132406537460398</c:v>
                </c:pt>
                <c:pt idx="6">
                  <c:v>22.6309307867777</c:v>
                </c:pt>
                <c:pt idx="7">
                  <c:v>21.119556241790399</c:v>
                </c:pt>
                <c:pt idx="8">
                  <c:v>27.5458744822974</c:v>
                </c:pt>
                <c:pt idx="9">
                  <c:v>26.728403222988799</c:v>
                </c:pt>
                <c:pt idx="10">
                  <c:v>24.321682112462401</c:v>
                </c:pt>
                <c:pt idx="11">
                  <c:v>23.865155344117099</c:v>
                </c:pt>
                <c:pt idx="12">
                  <c:v>15.001271681475901</c:v>
                </c:pt>
                <c:pt idx="13">
                  <c:v>17.265784670231099</c:v>
                </c:pt>
                <c:pt idx="14">
                  <c:v>19.0941427337238</c:v>
                </c:pt>
                <c:pt idx="15">
                  <c:v>13.8433077003933</c:v>
                </c:pt>
                <c:pt idx="16">
                  <c:v>12.314718789440199</c:v>
                </c:pt>
                <c:pt idx="17">
                  <c:v>12.245867304229501</c:v>
                </c:pt>
                <c:pt idx="18">
                  <c:v>10.960676362469</c:v>
                </c:pt>
                <c:pt idx="19">
                  <c:v>16.976739296470299</c:v>
                </c:pt>
                <c:pt idx="20">
                  <c:v>16.608568812834999</c:v>
                </c:pt>
                <c:pt idx="21">
                  <c:v>24.536616048252299</c:v>
                </c:pt>
                <c:pt idx="22">
                  <c:v>31.9759945426696</c:v>
                </c:pt>
                <c:pt idx="23">
                  <c:v>10.9795922058656</c:v>
                </c:pt>
                <c:pt idx="24">
                  <c:v>12.1960984002615</c:v>
                </c:pt>
                <c:pt idx="25">
                  <c:v>14.3701298295647</c:v>
                </c:pt>
                <c:pt idx="26">
                  <c:v>14.3551149677405</c:v>
                </c:pt>
                <c:pt idx="27">
                  <c:v>13.330848048137801</c:v>
                </c:pt>
                <c:pt idx="28">
                  <c:v>16.521407551800799</c:v>
                </c:pt>
                <c:pt idx="29">
                  <c:v>12.836392379004399</c:v>
                </c:pt>
                <c:pt idx="30">
                  <c:v>12.4689503784472</c:v>
                </c:pt>
                <c:pt idx="31">
                  <c:v>16.611176110145301</c:v>
                </c:pt>
                <c:pt idx="32">
                  <c:v>17.340731670901199</c:v>
                </c:pt>
                <c:pt idx="33">
                  <c:v>18.505469261019599</c:v>
                </c:pt>
                <c:pt idx="34">
                  <c:v>14.819310790616701</c:v>
                </c:pt>
                <c:pt idx="35">
                  <c:v>18.919873061592401</c:v>
                </c:pt>
                <c:pt idx="36">
                  <c:v>20.516711828091601</c:v>
                </c:pt>
                <c:pt idx="37">
                  <c:v>20.731414639152099</c:v>
                </c:pt>
                <c:pt idx="38">
                  <c:v>16.778959575540199</c:v>
                </c:pt>
                <c:pt idx="39">
                  <c:v>19.475659965178</c:v>
                </c:pt>
                <c:pt idx="40">
                  <c:v>19.5352485585165</c:v>
                </c:pt>
                <c:pt idx="41">
                  <c:v>19.973450972921</c:v>
                </c:pt>
                <c:pt idx="42">
                  <c:v>24.2056307937866</c:v>
                </c:pt>
                <c:pt idx="43">
                  <c:v>17.965390565504201</c:v>
                </c:pt>
                <c:pt idx="44">
                  <c:v>23.406186652918301</c:v>
                </c:pt>
                <c:pt idx="45">
                  <c:v>28.710158165726799</c:v>
                </c:pt>
                <c:pt idx="46">
                  <c:v>31.681340560975801</c:v>
                </c:pt>
                <c:pt idx="47">
                  <c:v>22.594086523257602</c:v>
                </c:pt>
                <c:pt idx="48">
                  <c:v>26.960379175857799</c:v>
                </c:pt>
                <c:pt idx="49">
                  <c:v>35.834036789957999</c:v>
                </c:pt>
                <c:pt idx="50">
                  <c:v>28.243825000936901</c:v>
                </c:pt>
                <c:pt idx="51">
                  <c:v>28.265060998749998</c:v>
                </c:pt>
                <c:pt idx="52">
                  <c:v>34.486985734449199</c:v>
                </c:pt>
                <c:pt idx="53">
                  <c:v>29.919999227157799</c:v>
                </c:pt>
                <c:pt idx="54">
                  <c:v>27.920290571898899</c:v>
                </c:pt>
                <c:pt idx="55">
                  <c:v>34.516359741540199</c:v>
                </c:pt>
                <c:pt idx="56">
                  <c:v>26.554115936592002</c:v>
                </c:pt>
                <c:pt idx="57">
                  <c:v>26.7409436314625</c:v>
                </c:pt>
                <c:pt idx="58">
                  <c:v>28.940668812257599</c:v>
                </c:pt>
                <c:pt idx="59">
                  <c:v>30.427259546299599</c:v>
                </c:pt>
                <c:pt idx="60">
                  <c:v>27.808659340094199</c:v>
                </c:pt>
                <c:pt idx="61">
                  <c:v>0</c:v>
                </c:pt>
                <c:pt idx="62">
                  <c:v>20.213497172506099</c:v>
                </c:pt>
                <c:pt idx="63">
                  <c:v>18.2963850798035</c:v>
                </c:pt>
                <c:pt idx="64">
                  <c:v>21.0546924637333</c:v>
                </c:pt>
                <c:pt idx="65">
                  <c:v>20.020925841361201</c:v>
                </c:pt>
                <c:pt idx="66">
                  <c:v>29.8124965245689</c:v>
                </c:pt>
                <c:pt idx="67">
                  <c:v>31.287444262018901</c:v>
                </c:pt>
                <c:pt idx="68">
                  <c:v>31.707580800490899</c:v>
                </c:pt>
                <c:pt idx="69">
                  <c:v>30.2881549652625</c:v>
                </c:pt>
                <c:pt idx="70">
                  <c:v>27.519015715021101</c:v>
                </c:pt>
                <c:pt idx="71">
                  <c:v>38.832149616416302</c:v>
                </c:pt>
                <c:pt idx="72">
                  <c:v>39.843795272096798</c:v>
                </c:pt>
                <c:pt idx="73">
                  <c:v>38.909037758725198</c:v>
                </c:pt>
                <c:pt idx="74">
                  <c:v>32.795870213528801</c:v>
                </c:pt>
                <c:pt idx="75">
                  <c:v>32.091389000606597</c:v>
                </c:pt>
                <c:pt idx="76">
                  <c:v>32.581119911722702</c:v>
                </c:pt>
                <c:pt idx="77">
                  <c:v>35.127602309161396</c:v>
                </c:pt>
                <c:pt idx="78">
                  <c:v>40.916699907759899</c:v>
                </c:pt>
                <c:pt idx="79">
                  <c:v>43.416301887951199</c:v>
                </c:pt>
                <c:pt idx="80">
                  <c:v>42.816412860791999</c:v>
                </c:pt>
              </c:numCache>
            </c:numRef>
          </c:val>
          <c:smooth val="0"/>
          <c:extLst>
            <c:ext xmlns:c16="http://schemas.microsoft.com/office/drawing/2014/chart" uri="{C3380CC4-5D6E-409C-BE32-E72D297353CC}">
              <c16:uniqueId val="{00000002-1A98-43D2-A0B9-B3EA16B54FB6}"/>
            </c:ext>
          </c:extLst>
        </c:ser>
        <c:ser>
          <c:idx val="3"/>
          <c:order val="3"/>
          <c:tx>
            <c:strRef>
              <c:f>ETP_07!$D$41</c:f>
              <c:strCache>
                <c:ptCount val="1"/>
                <c:pt idx="0">
                  <c:v>Information et communication</c:v>
                </c:pt>
              </c:strCache>
            </c:strRef>
          </c:tx>
          <c:marker>
            <c:symbol val="none"/>
          </c:marker>
          <c:cat>
            <c:strRef>
              <c:f>ETP_07!$E$29:$CG$29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ETP_07!$E$41:$CG$41</c:f>
              <c:numCache>
                <c:formatCode>#,##0</c:formatCode>
                <c:ptCount val="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smooth val="0"/>
          <c:extLst>
            <c:ext xmlns:c16="http://schemas.microsoft.com/office/drawing/2014/chart" uri="{C3380CC4-5D6E-409C-BE32-E72D297353CC}">
              <c16:uniqueId val="{00000003-1A98-43D2-A0B9-B3EA16B54FB6}"/>
            </c:ext>
          </c:extLst>
        </c:ser>
        <c:ser>
          <c:idx val="4"/>
          <c:order val="4"/>
          <c:tx>
            <c:strRef>
              <c:f>ETP_07!$D$42</c:f>
              <c:strCache>
                <c:ptCount val="1"/>
                <c:pt idx="0">
                  <c:v>Activites financieres et d'assurance</c:v>
                </c:pt>
              </c:strCache>
            </c:strRef>
          </c:tx>
          <c:marker>
            <c:symbol val="none"/>
          </c:marker>
          <c:cat>
            <c:strRef>
              <c:f>ETP_07!$E$29:$CG$29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ETP_07!$E$42:$CG$42</c:f>
              <c:numCache>
                <c:formatCode>#,##0</c:formatCode>
                <c:ptCount val="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smooth val="0"/>
          <c:extLst>
            <c:ext xmlns:c16="http://schemas.microsoft.com/office/drawing/2014/chart" uri="{C3380CC4-5D6E-409C-BE32-E72D297353CC}">
              <c16:uniqueId val="{00000004-1A98-43D2-A0B9-B3EA16B54FB6}"/>
            </c:ext>
          </c:extLst>
        </c:ser>
        <c:ser>
          <c:idx val="5"/>
          <c:order val="5"/>
          <c:tx>
            <c:strRef>
              <c:f>ETP_07!$D$43</c:f>
              <c:strCache>
                <c:ptCount val="1"/>
                <c:pt idx="0">
                  <c:v>Activites immobilieres</c:v>
                </c:pt>
              </c:strCache>
            </c:strRef>
          </c:tx>
          <c:marker>
            <c:symbol val="none"/>
          </c:marker>
          <c:cat>
            <c:strRef>
              <c:f>ETP_07!$E$29:$CG$29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ETP_07!$E$43:$CG$43</c:f>
              <c:numCache>
                <c:formatCode>#,##0</c:formatCode>
                <c:ptCount val="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smooth val="0"/>
          <c:extLst>
            <c:ext xmlns:c16="http://schemas.microsoft.com/office/drawing/2014/chart" uri="{C3380CC4-5D6E-409C-BE32-E72D297353CC}">
              <c16:uniqueId val="{00000005-1A98-43D2-A0B9-B3EA16B54FB6}"/>
            </c:ext>
          </c:extLst>
        </c:ser>
        <c:ser>
          <c:idx val="6"/>
          <c:order val="6"/>
          <c:tx>
            <c:strRef>
              <c:f>ETP_07!$D$44</c:f>
              <c:strCache>
                <c:ptCount val="1"/>
                <c:pt idx="0">
                  <c:v>Activités scientifiques et techniques ; services administratifs et de soutien</c:v>
                </c:pt>
              </c:strCache>
            </c:strRef>
          </c:tx>
          <c:marker>
            <c:symbol val="none"/>
          </c:marker>
          <c:cat>
            <c:strRef>
              <c:f>ETP_07!$E$29:$CG$29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ETP_07!$E$44:$CG$44</c:f>
              <c:numCache>
                <c:formatCode>#,##0</c:formatCode>
                <c:ptCount val="81"/>
                <c:pt idx="0">
                  <c:v>52.233485529812199</c:v>
                </c:pt>
                <c:pt idx="1">
                  <c:v>53.796675141856703</c:v>
                </c:pt>
                <c:pt idx="2">
                  <c:v>42.765459895163801</c:v>
                </c:pt>
                <c:pt idx="3">
                  <c:v>37.349421917661601</c:v>
                </c:pt>
                <c:pt idx="4">
                  <c:v>57.904299054720703</c:v>
                </c:pt>
                <c:pt idx="5">
                  <c:v>55.217249569294303</c:v>
                </c:pt>
                <c:pt idx="6">
                  <c:v>64.811764749550093</c:v>
                </c:pt>
                <c:pt idx="7">
                  <c:v>40.712839282763603</c:v>
                </c:pt>
                <c:pt idx="8">
                  <c:v>36.929464162815499</c:v>
                </c:pt>
                <c:pt idx="9">
                  <c:v>53.6296448123042</c:v>
                </c:pt>
                <c:pt idx="10">
                  <c:v>71.016200586402206</c:v>
                </c:pt>
                <c:pt idx="11">
                  <c:v>63.795456713018702</c:v>
                </c:pt>
                <c:pt idx="12">
                  <c:v>68.120685079038594</c:v>
                </c:pt>
                <c:pt idx="13">
                  <c:v>70.913605969401502</c:v>
                </c:pt>
                <c:pt idx="14">
                  <c:v>87.182980641959702</c:v>
                </c:pt>
                <c:pt idx="15">
                  <c:v>73.322014575153801</c:v>
                </c:pt>
                <c:pt idx="16">
                  <c:v>61.958303062734501</c:v>
                </c:pt>
                <c:pt idx="17">
                  <c:v>74.963997064427204</c:v>
                </c:pt>
                <c:pt idx="18">
                  <c:v>84.742138479985996</c:v>
                </c:pt>
                <c:pt idx="19">
                  <c:v>89.342326541613701</c:v>
                </c:pt>
                <c:pt idx="20">
                  <c:v>72.6113643147837</c:v>
                </c:pt>
                <c:pt idx="21">
                  <c:v>54.660033306991998</c:v>
                </c:pt>
                <c:pt idx="22">
                  <c:v>74.329101719470998</c:v>
                </c:pt>
                <c:pt idx="23">
                  <c:v>68.121287393749</c:v>
                </c:pt>
                <c:pt idx="24">
                  <c:v>65.505500393399103</c:v>
                </c:pt>
                <c:pt idx="25">
                  <c:v>92.713225628121705</c:v>
                </c:pt>
                <c:pt idx="26">
                  <c:v>101.26095636318</c:v>
                </c:pt>
                <c:pt idx="27">
                  <c:v>98.287522412033994</c:v>
                </c:pt>
                <c:pt idx="28">
                  <c:v>99.733759309930505</c:v>
                </c:pt>
                <c:pt idx="29">
                  <c:v>66.693053202482801</c:v>
                </c:pt>
                <c:pt idx="30">
                  <c:v>78.340546614368606</c:v>
                </c:pt>
                <c:pt idx="31">
                  <c:v>60.775545966214402</c:v>
                </c:pt>
                <c:pt idx="32">
                  <c:v>74.053411661982096</c:v>
                </c:pt>
                <c:pt idx="33">
                  <c:v>69.471275985010706</c:v>
                </c:pt>
                <c:pt idx="34">
                  <c:v>71.936462766563594</c:v>
                </c:pt>
                <c:pt idx="35">
                  <c:v>77.473713662578902</c:v>
                </c:pt>
                <c:pt idx="36">
                  <c:v>73.137918253997597</c:v>
                </c:pt>
                <c:pt idx="37">
                  <c:v>63.452496174841102</c:v>
                </c:pt>
                <c:pt idx="38">
                  <c:v>49.956865190348097</c:v>
                </c:pt>
                <c:pt idx="39">
                  <c:v>49.136522285572902</c:v>
                </c:pt>
                <c:pt idx="40">
                  <c:v>53.3871188659365</c:v>
                </c:pt>
                <c:pt idx="41">
                  <c:v>79.636257840258693</c:v>
                </c:pt>
                <c:pt idx="42">
                  <c:v>49.764006310812697</c:v>
                </c:pt>
                <c:pt idx="43">
                  <c:v>50.965494395763599</c:v>
                </c:pt>
                <c:pt idx="44">
                  <c:v>58.781442420259303</c:v>
                </c:pt>
                <c:pt idx="45">
                  <c:v>68.211213858155801</c:v>
                </c:pt>
                <c:pt idx="46">
                  <c:v>75.468358615042106</c:v>
                </c:pt>
                <c:pt idx="47">
                  <c:v>89.633813476873499</c:v>
                </c:pt>
                <c:pt idx="48">
                  <c:v>92.735655143694899</c:v>
                </c:pt>
                <c:pt idx="49">
                  <c:v>114.994318611732</c:v>
                </c:pt>
                <c:pt idx="50">
                  <c:v>142.35920479460901</c:v>
                </c:pt>
                <c:pt idx="51">
                  <c:v>150.018767521879</c:v>
                </c:pt>
                <c:pt idx="52">
                  <c:v>171.09104088689301</c:v>
                </c:pt>
                <c:pt idx="53">
                  <c:v>188.65912557480701</c:v>
                </c:pt>
                <c:pt idx="54">
                  <c:v>187.996752306894</c:v>
                </c:pt>
                <c:pt idx="55">
                  <c:v>189.988023282695</c:v>
                </c:pt>
                <c:pt idx="56">
                  <c:v>182.90882257984899</c:v>
                </c:pt>
                <c:pt idx="57">
                  <c:v>205.23128037861201</c:v>
                </c:pt>
                <c:pt idx="58">
                  <c:v>227.813440039325</c:v>
                </c:pt>
                <c:pt idx="59">
                  <c:v>246.069870987385</c:v>
                </c:pt>
                <c:pt idx="60">
                  <c:v>265.14297388481299</c:v>
                </c:pt>
                <c:pt idx="61">
                  <c:v>245.31001463421501</c:v>
                </c:pt>
                <c:pt idx="62">
                  <c:v>261.79326634973501</c:v>
                </c:pt>
                <c:pt idx="63">
                  <c:v>255.291700563403</c:v>
                </c:pt>
                <c:pt idx="64">
                  <c:v>261.05513660574798</c:v>
                </c:pt>
                <c:pt idx="65">
                  <c:v>277.10528549636899</c:v>
                </c:pt>
                <c:pt idx="66">
                  <c:v>281.59197496072397</c:v>
                </c:pt>
                <c:pt idx="67">
                  <c:v>257.90166998156297</c:v>
                </c:pt>
                <c:pt idx="68">
                  <c:v>286.396353411956</c:v>
                </c:pt>
                <c:pt idx="69">
                  <c:v>302.61501745654601</c:v>
                </c:pt>
                <c:pt idx="70">
                  <c:v>267.52977536778099</c:v>
                </c:pt>
                <c:pt idx="71">
                  <c:v>253.125967803885</c:v>
                </c:pt>
                <c:pt idx="72">
                  <c:v>249.088170686105</c:v>
                </c:pt>
                <c:pt idx="73">
                  <c:v>259.95911802958699</c:v>
                </c:pt>
                <c:pt idx="74">
                  <c:v>260.065311273009</c:v>
                </c:pt>
                <c:pt idx="75">
                  <c:v>239.94881123956199</c:v>
                </c:pt>
                <c:pt idx="76">
                  <c:v>218.77737234836101</c:v>
                </c:pt>
                <c:pt idx="77">
                  <c:v>221.100015748136</c:v>
                </c:pt>
                <c:pt idx="78">
                  <c:v>224.72885231977199</c:v>
                </c:pt>
                <c:pt idx="79">
                  <c:v>208.220003745643</c:v>
                </c:pt>
                <c:pt idx="80">
                  <c:v>201.113303197189</c:v>
                </c:pt>
              </c:numCache>
            </c:numRef>
          </c:val>
          <c:smooth val="0"/>
          <c:extLst>
            <c:ext xmlns:c16="http://schemas.microsoft.com/office/drawing/2014/chart" uri="{C3380CC4-5D6E-409C-BE32-E72D297353CC}">
              <c16:uniqueId val="{00000006-1A98-43D2-A0B9-B3EA16B54FB6}"/>
            </c:ext>
          </c:extLst>
        </c:ser>
        <c:ser>
          <c:idx val="7"/>
          <c:order val="7"/>
          <c:tx>
            <c:strRef>
              <c:f>ETP_07!$D$45</c:f>
              <c:strCache>
                <c:ptCount val="1"/>
                <c:pt idx="0">
                  <c:v>Administration publique, enseignement, sante humaine et action sociale</c:v>
                </c:pt>
              </c:strCache>
            </c:strRef>
          </c:tx>
          <c:marker>
            <c:symbol val="none"/>
          </c:marker>
          <c:cat>
            <c:strRef>
              <c:f>ETP_07!$E$29:$CG$29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ETP_07!$E$45:$CG$45</c:f>
              <c:numCache>
                <c:formatCode>#,##0</c:formatCode>
                <c:ptCount val="81"/>
                <c:pt idx="0">
                  <c:v>34.948200676083196</c:v>
                </c:pt>
                <c:pt idx="1">
                  <c:v>32.396079266285497</c:v>
                </c:pt>
                <c:pt idx="2">
                  <c:v>41.350060557509003</c:v>
                </c:pt>
                <c:pt idx="3">
                  <c:v>44.471125133485501</c:v>
                </c:pt>
                <c:pt idx="4">
                  <c:v>45.287658676437303</c:v>
                </c:pt>
                <c:pt idx="5">
                  <c:v>48.886845841877502</c:v>
                </c:pt>
                <c:pt idx="6">
                  <c:v>46.293080906932602</c:v>
                </c:pt>
                <c:pt idx="7">
                  <c:v>35.564988114841398</c:v>
                </c:pt>
                <c:pt idx="8">
                  <c:v>39.373337185788799</c:v>
                </c:pt>
                <c:pt idx="9">
                  <c:v>30.103491829901799</c:v>
                </c:pt>
                <c:pt idx="10">
                  <c:v>32.706107638136103</c:v>
                </c:pt>
                <c:pt idx="11">
                  <c:v>35.148371772389801</c:v>
                </c:pt>
                <c:pt idx="12">
                  <c:v>31.641135800013402</c:v>
                </c:pt>
                <c:pt idx="13">
                  <c:v>43.770029314310499</c:v>
                </c:pt>
                <c:pt idx="14">
                  <c:v>42.973356481686501</c:v>
                </c:pt>
                <c:pt idx="15">
                  <c:v>45.255930378634403</c:v>
                </c:pt>
                <c:pt idx="16">
                  <c:v>41.935223681157098</c:v>
                </c:pt>
                <c:pt idx="17">
                  <c:v>38.764204717729598</c:v>
                </c:pt>
                <c:pt idx="18">
                  <c:v>40.721078530074003</c:v>
                </c:pt>
                <c:pt idx="19">
                  <c:v>41.761437901376901</c:v>
                </c:pt>
                <c:pt idx="20">
                  <c:v>59.202625125091203</c:v>
                </c:pt>
                <c:pt idx="21">
                  <c:v>53.690169568256898</c:v>
                </c:pt>
                <c:pt idx="22">
                  <c:v>55.472064700758999</c:v>
                </c:pt>
                <c:pt idx="23">
                  <c:v>62.812967289670503</c:v>
                </c:pt>
                <c:pt idx="24">
                  <c:v>60.109266790900399</c:v>
                </c:pt>
                <c:pt idx="25">
                  <c:v>61.525158633822898</c:v>
                </c:pt>
                <c:pt idx="26">
                  <c:v>65.623236067072995</c:v>
                </c:pt>
                <c:pt idx="27">
                  <c:v>63.312697033419497</c:v>
                </c:pt>
                <c:pt idx="28">
                  <c:v>55.800441750710696</c:v>
                </c:pt>
                <c:pt idx="29">
                  <c:v>61.391423259351001</c:v>
                </c:pt>
                <c:pt idx="30">
                  <c:v>52.939306188737099</c:v>
                </c:pt>
                <c:pt idx="31">
                  <c:v>34.0277246586232</c:v>
                </c:pt>
                <c:pt idx="32">
                  <c:v>26.3893281431207</c:v>
                </c:pt>
                <c:pt idx="33">
                  <c:v>25.461491519301902</c:v>
                </c:pt>
                <c:pt idx="34">
                  <c:v>26.349976546079201</c:v>
                </c:pt>
                <c:pt idx="35">
                  <c:v>24.815298470039899</c:v>
                </c:pt>
                <c:pt idx="36">
                  <c:v>33.5748656137635</c:v>
                </c:pt>
                <c:pt idx="37">
                  <c:v>31.5087962862906</c:v>
                </c:pt>
                <c:pt idx="38">
                  <c:v>23.029264679282299</c:v>
                </c:pt>
                <c:pt idx="39">
                  <c:v>19.6586590559249</c:v>
                </c:pt>
                <c:pt idx="40">
                  <c:v>18.382004174154901</c:v>
                </c:pt>
                <c:pt idx="41">
                  <c:v>28.121698236972801</c:v>
                </c:pt>
                <c:pt idx="42">
                  <c:v>23.207276237463901</c:v>
                </c:pt>
                <c:pt idx="43">
                  <c:v>19.824570567872801</c:v>
                </c:pt>
                <c:pt idx="44">
                  <c:v>21.058272603688099</c:v>
                </c:pt>
                <c:pt idx="45">
                  <c:v>18.897185814359101</c:v>
                </c:pt>
                <c:pt idx="46">
                  <c:v>21.703312381857501</c:v>
                </c:pt>
                <c:pt idx="47">
                  <c:v>25.296521266347899</c:v>
                </c:pt>
                <c:pt idx="48">
                  <c:v>25.134923397106601</c:v>
                </c:pt>
                <c:pt idx="49">
                  <c:v>31.707791685894801</c:v>
                </c:pt>
                <c:pt idx="50">
                  <c:v>37.305076123736697</c:v>
                </c:pt>
                <c:pt idx="51">
                  <c:v>29.8342588172845</c:v>
                </c:pt>
                <c:pt idx="52">
                  <c:v>35.421582176462401</c:v>
                </c:pt>
                <c:pt idx="53">
                  <c:v>102.249239042567</c:v>
                </c:pt>
                <c:pt idx="54">
                  <c:v>135.74138454379599</c:v>
                </c:pt>
                <c:pt idx="55">
                  <c:v>138.088154243894</c:v>
                </c:pt>
                <c:pt idx="56">
                  <c:v>146.900100683288</c:v>
                </c:pt>
                <c:pt idx="57">
                  <c:v>157.908782410528</c:v>
                </c:pt>
                <c:pt idx="58">
                  <c:v>172.83496023407901</c:v>
                </c:pt>
                <c:pt idx="59">
                  <c:v>164.67080741302499</c:v>
                </c:pt>
                <c:pt idx="60">
                  <c:v>176.17847710155399</c:v>
                </c:pt>
                <c:pt idx="61">
                  <c:v>156.33984461568201</c:v>
                </c:pt>
                <c:pt idx="62">
                  <c:v>174.129685897923</c:v>
                </c:pt>
                <c:pt idx="63">
                  <c:v>145.58811765027201</c:v>
                </c:pt>
                <c:pt idx="64">
                  <c:v>145.377261145576</c:v>
                </c:pt>
                <c:pt idx="65">
                  <c:v>138.00166114220701</c:v>
                </c:pt>
                <c:pt idx="66">
                  <c:v>141.20301869774801</c:v>
                </c:pt>
                <c:pt idx="67">
                  <c:v>164.16136245172601</c:v>
                </c:pt>
                <c:pt idx="68">
                  <c:v>159.798600994331</c:v>
                </c:pt>
                <c:pt idx="69">
                  <c:v>154.70607544057</c:v>
                </c:pt>
                <c:pt idx="70">
                  <c:v>148.85194479129501</c:v>
                </c:pt>
                <c:pt idx="71">
                  <c:v>149.57344386881499</c:v>
                </c:pt>
                <c:pt idx="72">
                  <c:v>143.810123249095</c:v>
                </c:pt>
                <c:pt idx="73">
                  <c:v>151.69782228051699</c:v>
                </c:pt>
                <c:pt idx="74">
                  <c:v>145.333134643687</c:v>
                </c:pt>
                <c:pt idx="75">
                  <c:v>146.24128502345201</c:v>
                </c:pt>
                <c:pt idx="76">
                  <c:v>132.262334206205</c:v>
                </c:pt>
                <c:pt idx="77">
                  <c:v>133.125294892689</c:v>
                </c:pt>
                <c:pt idx="78">
                  <c:v>121.874490174465</c:v>
                </c:pt>
                <c:pt idx="79">
                  <c:v>120.866547760446</c:v>
                </c:pt>
                <c:pt idx="80">
                  <c:v>122.40337257818901</c:v>
                </c:pt>
              </c:numCache>
            </c:numRef>
          </c:val>
          <c:smooth val="0"/>
          <c:extLst>
            <c:ext xmlns:c16="http://schemas.microsoft.com/office/drawing/2014/chart" uri="{C3380CC4-5D6E-409C-BE32-E72D297353CC}">
              <c16:uniqueId val="{00000007-1A98-43D2-A0B9-B3EA16B54FB6}"/>
            </c:ext>
          </c:extLst>
        </c:ser>
        <c:ser>
          <c:idx val="8"/>
          <c:order val="8"/>
          <c:tx>
            <c:strRef>
              <c:f>ETP_07!$D$46</c:f>
              <c:strCache>
                <c:ptCount val="1"/>
                <c:pt idx="0">
                  <c:v>Autres activites de services</c:v>
                </c:pt>
              </c:strCache>
            </c:strRef>
          </c:tx>
          <c:marker>
            <c:symbol val="none"/>
          </c:marker>
          <c:cat>
            <c:strRef>
              <c:f>ETP_07!$E$29:$CG$29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ETP_07!$E$46:$CG$46</c:f>
              <c:numCache>
                <c:formatCode>#,##0</c:formatCode>
                <c:ptCount val="81"/>
                <c:pt idx="0">
                  <c:v>6.92442142675245</c:v>
                </c:pt>
                <c:pt idx="1">
                  <c:v>8.0855070897155805</c:v>
                </c:pt>
                <c:pt idx="2">
                  <c:v>8.2414280439155192</c:v>
                </c:pt>
                <c:pt idx="3">
                  <c:v>7.9757418858118001</c:v>
                </c:pt>
                <c:pt idx="4">
                  <c:v>13.666598481374599</c:v>
                </c:pt>
                <c:pt idx="5">
                  <c:v>6.04379267117511</c:v>
                </c:pt>
                <c:pt idx="6">
                  <c:v>8.8499539715372695</c:v>
                </c:pt>
                <c:pt idx="7">
                  <c:v>10.336525172061499</c:v>
                </c:pt>
                <c:pt idx="8">
                  <c:v>8.1126003143547099</c:v>
                </c:pt>
                <c:pt idx="9">
                  <c:v>9.0643477039475595</c:v>
                </c:pt>
                <c:pt idx="10">
                  <c:v>7.3137917526029899</c:v>
                </c:pt>
                <c:pt idx="11">
                  <c:v>8.0634373169992895</c:v>
                </c:pt>
                <c:pt idx="12">
                  <c:v>11.4477822839058</c:v>
                </c:pt>
                <c:pt idx="13">
                  <c:v>7.0268906023875397</c:v>
                </c:pt>
                <c:pt idx="14">
                  <c:v>8.1752779680151804</c:v>
                </c:pt>
                <c:pt idx="15">
                  <c:v>8.8649144180534591</c:v>
                </c:pt>
                <c:pt idx="16">
                  <c:v>0</c:v>
                </c:pt>
                <c:pt idx="17">
                  <c:v>5.7031654408543604</c:v>
                </c:pt>
                <c:pt idx="18">
                  <c:v>0</c:v>
                </c:pt>
                <c:pt idx="19">
                  <c:v>0</c:v>
                </c:pt>
                <c:pt idx="20">
                  <c:v>0</c:v>
                </c:pt>
                <c:pt idx="21">
                  <c:v>0</c:v>
                </c:pt>
                <c:pt idx="22">
                  <c:v>0</c:v>
                </c:pt>
                <c:pt idx="23">
                  <c:v>5.5191340655997303</c:v>
                </c:pt>
                <c:pt idx="24">
                  <c:v>0</c:v>
                </c:pt>
                <c:pt idx="25">
                  <c:v>0</c:v>
                </c:pt>
                <c:pt idx="26">
                  <c:v>0</c:v>
                </c:pt>
                <c:pt idx="27">
                  <c:v>0</c:v>
                </c:pt>
                <c:pt idx="28">
                  <c:v>0</c:v>
                </c:pt>
                <c:pt idx="29">
                  <c:v>0</c:v>
                </c:pt>
                <c:pt idx="30">
                  <c:v>0</c:v>
                </c:pt>
                <c:pt idx="31">
                  <c:v>0</c:v>
                </c:pt>
                <c:pt idx="32">
                  <c:v>0</c:v>
                </c:pt>
                <c:pt idx="33">
                  <c:v>0</c:v>
                </c:pt>
                <c:pt idx="34">
                  <c:v>5.74784263846679</c:v>
                </c:pt>
                <c:pt idx="35">
                  <c:v>6.09640710778549</c:v>
                </c:pt>
                <c:pt idx="36">
                  <c:v>0</c:v>
                </c:pt>
                <c:pt idx="37">
                  <c:v>8.3007103670814608</c:v>
                </c:pt>
                <c:pt idx="38">
                  <c:v>8.1261855918548491</c:v>
                </c:pt>
                <c:pt idx="39">
                  <c:v>10.532793886317901</c:v>
                </c:pt>
                <c:pt idx="40">
                  <c:v>13.0077085193375</c:v>
                </c:pt>
                <c:pt idx="41">
                  <c:v>15.710338354412899</c:v>
                </c:pt>
                <c:pt idx="42">
                  <c:v>14.885770065389</c:v>
                </c:pt>
                <c:pt idx="43">
                  <c:v>15.311711781262099</c:v>
                </c:pt>
                <c:pt idx="44">
                  <c:v>14.7161361022901</c:v>
                </c:pt>
                <c:pt idx="45">
                  <c:v>12.811465354169099</c:v>
                </c:pt>
                <c:pt idx="46">
                  <c:v>14.176463726552299</c:v>
                </c:pt>
                <c:pt idx="47">
                  <c:v>20.250494039477999</c:v>
                </c:pt>
                <c:pt idx="48">
                  <c:v>18.758436929119298</c:v>
                </c:pt>
                <c:pt idx="49">
                  <c:v>18.176013331251099</c:v>
                </c:pt>
                <c:pt idx="50">
                  <c:v>13.8324022253779</c:v>
                </c:pt>
                <c:pt idx="51">
                  <c:v>19.615464714233099</c:v>
                </c:pt>
                <c:pt idx="52">
                  <c:v>18.4060033094412</c:v>
                </c:pt>
                <c:pt idx="53">
                  <c:v>14.0395732865291</c:v>
                </c:pt>
                <c:pt idx="54">
                  <c:v>15.9133216007719</c:v>
                </c:pt>
                <c:pt idx="55">
                  <c:v>19.0684314264013</c:v>
                </c:pt>
                <c:pt idx="56">
                  <c:v>18.2562022575664</c:v>
                </c:pt>
                <c:pt idx="57">
                  <c:v>13.838680512105601</c:v>
                </c:pt>
                <c:pt idx="58">
                  <c:v>18.4566480535705</c:v>
                </c:pt>
                <c:pt idx="59">
                  <c:v>16.058386027800399</c:v>
                </c:pt>
                <c:pt idx="60">
                  <c:v>15.0923952243337</c:v>
                </c:pt>
                <c:pt idx="61">
                  <c:v>12.659204413550601</c:v>
                </c:pt>
                <c:pt idx="62">
                  <c:v>19.072614756091099</c:v>
                </c:pt>
                <c:pt idx="63">
                  <c:v>23.0627565428954</c:v>
                </c:pt>
                <c:pt idx="64">
                  <c:v>20.626909070503999</c:v>
                </c:pt>
                <c:pt idx="65">
                  <c:v>20.908280258365998</c:v>
                </c:pt>
                <c:pt idx="66">
                  <c:v>24.025015458587198</c:v>
                </c:pt>
                <c:pt idx="67">
                  <c:v>16.330144993053899</c:v>
                </c:pt>
                <c:pt idx="68">
                  <c:v>15.832214023279001</c:v>
                </c:pt>
                <c:pt idx="69">
                  <c:v>13.9371539855356</c:v>
                </c:pt>
                <c:pt idx="70">
                  <c:v>15.2186945433197</c:v>
                </c:pt>
                <c:pt idx="71">
                  <c:v>15.2889663288218</c:v>
                </c:pt>
                <c:pt idx="72">
                  <c:v>14.6995415437516</c:v>
                </c:pt>
                <c:pt idx="73">
                  <c:v>13.8952590794205</c:v>
                </c:pt>
                <c:pt idx="74">
                  <c:v>15.808115685752799</c:v>
                </c:pt>
                <c:pt idx="75">
                  <c:v>13.9801384488023</c:v>
                </c:pt>
                <c:pt idx="76">
                  <c:v>9.0223874057361009</c:v>
                </c:pt>
                <c:pt idx="77">
                  <c:v>12.4254823251998</c:v>
                </c:pt>
                <c:pt idx="78">
                  <c:v>18.477083985486399</c:v>
                </c:pt>
                <c:pt idx="79">
                  <c:v>18.500549104860699</c:v>
                </c:pt>
                <c:pt idx="80">
                  <c:v>16.5978288883753</c:v>
                </c:pt>
              </c:numCache>
            </c:numRef>
          </c:val>
          <c:smooth val="0"/>
          <c:extLst>
            <c:ext xmlns:c16="http://schemas.microsoft.com/office/drawing/2014/chart" uri="{C3380CC4-5D6E-409C-BE32-E72D297353CC}">
              <c16:uniqueId val="{00000008-1A98-43D2-A0B9-B3EA16B54FB6}"/>
            </c:ext>
          </c:extLst>
        </c:ser>
        <c:dLbls>
          <c:showLegendKey val="0"/>
          <c:showVal val="0"/>
          <c:showCatName val="0"/>
          <c:showSerName val="0"/>
          <c:showPercent val="0"/>
          <c:showBubbleSize val="0"/>
        </c:dLbls>
        <c:smooth val="0"/>
        <c:axId val="214381696"/>
        <c:axId val="214383232"/>
      </c:lineChart>
      <c:catAx>
        <c:axId val="214381696"/>
        <c:scaling>
          <c:orientation val="minMax"/>
        </c:scaling>
        <c:delete val="0"/>
        <c:axPos val="b"/>
        <c:numFmt formatCode="General" sourceLinked="1"/>
        <c:majorTickMark val="out"/>
        <c:minorTickMark val="none"/>
        <c:tickLblPos val="nextTo"/>
        <c:crossAx val="214383232"/>
        <c:crosses val="autoZero"/>
        <c:auto val="1"/>
        <c:lblAlgn val="ctr"/>
        <c:lblOffset val="100"/>
        <c:tickLblSkip val="2"/>
        <c:noMultiLvlLbl val="0"/>
      </c:catAx>
      <c:valAx>
        <c:axId val="214383232"/>
        <c:scaling>
          <c:orientation val="minMax"/>
        </c:scaling>
        <c:delete val="0"/>
        <c:axPos val="l"/>
        <c:majorGridlines/>
        <c:numFmt formatCode="#,##0" sourceLinked="1"/>
        <c:majorTickMark val="out"/>
        <c:minorTickMark val="none"/>
        <c:tickLblPos val="nextTo"/>
        <c:crossAx val="214381696"/>
        <c:crosses val="autoZero"/>
        <c:crossBetween val="between"/>
      </c:valAx>
    </c:plotArea>
    <c:legend>
      <c:legendPos val="r"/>
      <c:layout>
        <c:manualLayout>
          <c:xMode val="edge"/>
          <c:yMode val="edge"/>
          <c:x val="0.65477370333663698"/>
          <c:y val="0.18936572626914097"/>
          <c:w val="0.33729765444334325"/>
          <c:h val="0.7414028085199027"/>
        </c:manualLayout>
      </c:layout>
      <c:overlay val="0"/>
    </c:legend>
    <c:plotVisOnly val="1"/>
    <c:dispBlanksAs val="gap"/>
    <c:showDLblsOverMax val="0"/>
  </c:chart>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[1]Serie_TdR_69!$B$86</c:f>
              <c:strCache>
                <c:ptCount val="1"/>
                <c:pt idx="0">
                  <c:v>Agriculture</c:v>
                </c:pt>
              </c:strCache>
            </c:strRef>
          </c:tx>
          <c:marker>
            <c:symbol val="none"/>
          </c:marker>
          <c:cat>
            <c:strRef>
              <c:f>[1]Serie_TdR_69!$C$85:$BA$85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[1]Serie_TdR_69!$C$86:$BA$86</c:f>
              <c:numCache>
                <c:formatCode>General</c:formatCode>
                <c:ptCount val="51"/>
                <c:pt idx="0">
                  <c:v>1.7108928697952341E-2</c:v>
                </c:pt>
                <c:pt idx="1">
                  <c:v>1.5955209574675947E-2</c:v>
                </c:pt>
                <c:pt idx="2">
                  <c:v>1.7464640775870958E-2</c:v>
                </c:pt>
                <c:pt idx="3">
                  <c:v>1.0122068909379021E-2</c:v>
                </c:pt>
                <c:pt idx="4">
                  <c:v>7.8899472445508774E-3</c:v>
                </c:pt>
                <c:pt idx="5">
                  <c:v>8.1387880869843235E-3</c:v>
                </c:pt>
                <c:pt idx="6">
                  <c:v>4.7552226400689335E-3</c:v>
                </c:pt>
                <c:pt idx="7">
                  <c:v>1.9772496407132641E-3</c:v>
                </c:pt>
                <c:pt idx="8">
                  <c:v>2.8682098893281528E-3</c:v>
                </c:pt>
                <c:pt idx="9">
                  <c:v>3.3062379641352578E-3</c:v>
                </c:pt>
                <c:pt idx="10">
                  <c:v>3.1032303607361252E-3</c:v>
                </c:pt>
                <c:pt idx="11">
                  <c:v>1.2868120719899576E-2</c:v>
                </c:pt>
                <c:pt idx="12">
                  <c:v>1.496913576394269E-2</c:v>
                </c:pt>
                <c:pt idx="13">
                  <c:v>1.3328922104126067E-2</c:v>
                </c:pt>
                <c:pt idx="14">
                  <c:v>1.1629811580491095E-2</c:v>
                </c:pt>
                <c:pt idx="15">
                  <c:v>1.1477937637435561E-2</c:v>
                </c:pt>
                <c:pt idx="16">
                  <c:v>1.4711250491960389E-2</c:v>
                </c:pt>
                <c:pt idx="17">
                  <c:v>2.8585553371438203E-2</c:v>
                </c:pt>
                <c:pt idx="18">
                  <c:v>2.5241034744167046E-2</c:v>
                </c:pt>
                <c:pt idx="19">
                  <c:v>2.244212134741742E-2</c:v>
                </c:pt>
                <c:pt idx="20">
                  <c:v>8.0148688443223374E-3</c:v>
                </c:pt>
                <c:pt idx="21">
                  <c:v>1.5881931494597525E-2</c:v>
                </c:pt>
                <c:pt idx="22">
                  <c:v>4.7125899409163185E-3</c:v>
                </c:pt>
                <c:pt idx="23">
                  <c:v>8.7374804383928209E-3</c:v>
                </c:pt>
                <c:pt idx="24">
                  <c:v>7.5586359579043558E-3</c:v>
                </c:pt>
                <c:pt idx="25">
                  <c:v>7.6344643885496903E-3</c:v>
                </c:pt>
                <c:pt idx="26">
                  <c:v>3.1891503648749562E-3</c:v>
                </c:pt>
                <c:pt idx="27">
                  <c:v>5.3610647461936212E-3</c:v>
                </c:pt>
                <c:pt idx="28">
                  <c:v>7.4341505889546885E-3</c:v>
                </c:pt>
                <c:pt idx="29">
                  <c:v>1.0426717537757023E-2</c:v>
                </c:pt>
                <c:pt idx="30">
                  <c:v>9.9820410075746324E-3</c:v>
                </c:pt>
                <c:pt idx="31">
                  <c:v>5.9473535210137025E-3</c:v>
                </c:pt>
                <c:pt idx="32">
                  <c:v>1.2673828590225552E-2</c:v>
                </c:pt>
                <c:pt idx="33">
                  <c:v>1.2834077241036253E-2</c:v>
                </c:pt>
                <c:pt idx="34">
                  <c:v>7.7937786847605394E-3</c:v>
                </c:pt>
                <c:pt idx="35">
                  <c:v>8.2378266321631085E-3</c:v>
                </c:pt>
                <c:pt idx="36">
                  <c:v>8.2022889774818822E-3</c:v>
                </c:pt>
                <c:pt idx="37">
                  <c:v>1.3399426049300639E-2</c:v>
                </c:pt>
                <c:pt idx="38">
                  <c:v>1.1510257144051739E-2</c:v>
                </c:pt>
                <c:pt idx="39">
                  <c:v>9.753517023120788E-3</c:v>
                </c:pt>
                <c:pt idx="40">
                  <c:v>5.4354350026382453E-3</c:v>
                </c:pt>
                <c:pt idx="41">
                  <c:v>8.4912531958280957E-3</c:v>
                </c:pt>
                <c:pt idx="42">
                  <c:v>8.4242941179013507E-3</c:v>
                </c:pt>
                <c:pt idx="43">
                  <c:v>4.9240332643250119E-3</c:v>
                </c:pt>
                <c:pt idx="44">
                  <c:v>6.859129063881743E-3</c:v>
                </c:pt>
                <c:pt idx="45">
                  <c:v>2.2757941592571624E-2</c:v>
                </c:pt>
                <c:pt idx="46">
                  <c:v>1.1319513413527001E-2</c:v>
                </c:pt>
                <c:pt idx="47">
                  <c:v>1.363295815754908E-2</c:v>
                </c:pt>
                <c:pt idx="48">
                  <c:v>1.4973669936263957E-2</c:v>
                </c:pt>
                <c:pt idx="49">
                  <c:v>3.0270501476436833E-2</c:v>
                </c:pt>
                <c:pt idx="50">
                  <c:v>2.5894608536057614E-2</c:v>
                </c:pt>
              </c:numCache>
            </c:numRef>
          </c:val>
          <c:smooth val="0"/>
          <c:extLst>
            <c:ext xmlns:c16="http://schemas.microsoft.com/office/drawing/2014/chart" uri="{C3380CC4-5D6E-409C-BE32-E72D297353CC}">
              <c16:uniqueId val="{00000000-C911-4A38-BC84-84758C3326BD}"/>
            </c:ext>
          </c:extLst>
        </c:ser>
        <c:ser>
          <c:idx val="1"/>
          <c:order val="1"/>
          <c:tx>
            <c:strRef>
              <c:f>[1]Serie_TdR_69!$B$87</c:f>
              <c:strCache>
                <c:ptCount val="1"/>
                <c:pt idx="0">
                  <c:v>Industrie</c:v>
                </c:pt>
              </c:strCache>
            </c:strRef>
          </c:tx>
          <c:marker>
            <c:symbol val="none"/>
          </c:marker>
          <c:cat>
            <c:strRef>
              <c:f>[1]Serie_TdR_69!$C$85:$BA$85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[1]Serie_TdR_69!$C$87:$BA$87</c:f>
              <c:numCache>
                <c:formatCode>General</c:formatCode>
                <c:ptCount val="51"/>
                <c:pt idx="0">
                  <c:v>8.7792055593984397E-2</c:v>
                </c:pt>
                <c:pt idx="1">
                  <c:v>8.677419640264171E-2</c:v>
                </c:pt>
                <c:pt idx="2">
                  <c:v>8.2715009804173789E-2</c:v>
                </c:pt>
                <c:pt idx="3">
                  <c:v>7.95216511475723E-2</c:v>
                </c:pt>
                <c:pt idx="4">
                  <c:v>7.3864376112844049E-2</c:v>
                </c:pt>
                <c:pt idx="5">
                  <c:v>7.246219739376504E-2</c:v>
                </c:pt>
                <c:pt idx="6">
                  <c:v>7.0742588656481489E-2</c:v>
                </c:pt>
                <c:pt idx="7">
                  <c:v>6.7552955396701378E-2</c:v>
                </c:pt>
                <c:pt idx="8">
                  <c:v>7.0246949303437306E-2</c:v>
                </c:pt>
                <c:pt idx="9">
                  <c:v>7.2148414471768202E-2</c:v>
                </c:pt>
                <c:pt idx="10">
                  <c:v>7.3476894736745055E-2</c:v>
                </c:pt>
                <c:pt idx="11">
                  <c:v>7.2891150609059693E-2</c:v>
                </c:pt>
                <c:pt idx="12">
                  <c:v>7.2565079485612194E-2</c:v>
                </c:pt>
                <c:pt idx="13">
                  <c:v>7.4509217321337917E-2</c:v>
                </c:pt>
                <c:pt idx="14">
                  <c:v>7.1138565710990462E-2</c:v>
                </c:pt>
                <c:pt idx="15">
                  <c:v>7.2602894840086848E-2</c:v>
                </c:pt>
                <c:pt idx="16">
                  <c:v>7.19890207876525E-2</c:v>
                </c:pt>
                <c:pt idx="17">
                  <c:v>7.3814796359874729E-2</c:v>
                </c:pt>
                <c:pt idx="18">
                  <c:v>7.992626811293603E-2</c:v>
                </c:pt>
                <c:pt idx="19">
                  <c:v>7.839580508987605E-2</c:v>
                </c:pt>
                <c:pt idx="20">
                  <c:v>7.8150617724413632E-2</c:v>
                </c:pt>
                <c:pt idx="21">
                  <c:v>8.0323600008797721E-2</c:v>
                </c:pt>
                <c:pt idx="22">
                  <c:v>8.0244757654046595E-2</c:v>
                </c:pt>
                <c:pt idx="23">
                  <c:v>8.2152574007227142E-2</c:v>
                </c:pt>
                <c:pt idx="24">
                  <c:v>8.3419289750381806E-2</c:v>
                </c:pt>
                <c:pt idx="25">
                  <c:v>8.8571960092176077E-2</c:v>
                </c:pt>
                <c:pt idx="26">
                  <c:v>9.0796782406429272E-2</c:v>
                </c:pt>
                <c:pt idx="27">
                  <c:v>9.1334199075697425E-2</c:v>
                </c:pt>
                <c:pt idx="28">
                  <c:v>9.1349180961862397E-2</c:v>
                </c:pt>
                <c:pt idx="29">
                  <c:v>9.0771429787451244E-2</c:v>
                </c:pt>
                <c:pt idx="30">
                  <c:v>8.9912231556431563E-2</c:v>
                </c:pt>
                <c:pt idx="31">
                  <c:v>8.5154355994718642E-2</c:v>
                </c:pt>
                <c:pt idx="32">
                  <c:v>8.4430634346321462E-2</c:v>
                </c:pt>
                <c:pt idx="33">
                  <c:v>8.2022481490926599E-2</c:v>
                </c:pt>
                <c:pt idx="34">
                  <c:v>7.9067089040716632E-2</c:v>
                </c:pt>
                <c:pt idx="35">
                  <c:v>7.7654393275665798E-2</c:v>
                </c:pt>
                <c:pt idx="36">
                  <c:v>5.1977330636604598E-2</c:v>
                </c:pt>
                <c:pt idx="37">
                  <c:v>6.0060035511715154E-2</c:v>
                </c:pt>
                <c:pt idx="38">
                  <c:v>7.0928332851897036E-2</c:v>
                </c:pt>
                <c:pt idx="39">
                  <c:v>7.4316120792100038E-2</c:v>
                </c:pt>
                <c:pt idx="40">
                  <c:v>7.9348953637998432E-2</c:v>
                </c:pt>
                <c:pt idx="41">
                  <c:v>7.8004088699878349E-2</c:v>
                </c:pt>
                <c:pt idx="42">
                  <c:v>7.9556624670876916E-2</c:v>
                </c:pt>
                <c:pt idx="43">
                  <c:v>8.4017603314042774E-2</c:v>
                </c:pt>
                <c:pt idx="44">
                  <c:v>8.3865389746640068E-2</c:v>
                </c:pt>
                <c:pt idx="45">
                  <c:v>8.0839675817880194E-2</c:v>
                </c:pt>
                <c:pt idx="46">
                  <c:v>8.3953117272842659E-2</c:v>
                </c:pt>
                <c:pt idx="47">
                  <c:v>8.4620212636451184E-2</c:v>
                </c:pt>
                <c:pt idx="48">
                  <c:v>8.4505093192592903E-2</c:v>
                </c:pt>
                <c:pt idx="49">
                  <c:v>8.3717165700305365E-2</c:v>
                </c:pt>
                <c:pt idx="50">
                  <c:v>8.3076453000821116E-2</c:v>
                </c:pt>
              </c:numCache>
            </c:numRef>
          </c:val>
          <c:smooth val="0"/>
          <c:extLst>
            <c:ext xmlns:c16="http://schemas.microsoft.com/office/drawing/2014/chart" uri="{C3380CC4-5D6E-409C-BE32-E72D297353CC}">
              <c16:uniqueId val="{00000001-C911-4A38-BC84-84758C3326BD}"/>
            </c:ext>
          </c:extLst>
        </c:ser>
        <c:ser>
          <c:idx val="2"/>
          <c:order val="2"/>
          <c:tx>
            <c:strRef>
              <c:f>[1]Serie_TdR_69!$B$88</c:f>
              <c:strCache>
                <c:ptCount val="1"/>
                <c:pt idx="0">
                  <c:v>Construction</c:v>
                </c:pt>
              </c:strCache>
            </c:strRef>
          </c:tx>
          <c:marker>
            <c:symbol val="none"/>
          </c:marker>
          <c:cat>
            <c:strRef>
              <c:f>[1]Serie_TdR_69!$C$85:$BA$85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[1]Serie_TdR_69!$C$88:$BA$88</c:f>
              <c:numCache>
                <c:formatCode>General</c:formatCode>
                <c:ptCount val="51"/>
                <c:pt idx="0">
                  <c:v>0.10529582170039861</c:v>
                </c:pt>
                <c:pt idx="1">
                  <c:v>0.10032065635289</c:v>
                </c:pt>
                <c:pt idx="2">
                  <c:v>0.10226896397234946</c:v>
                </c:pt>
                <c:pt idx="3">
                  <c:v>0.10354183844743389</c:v>
                </c:pt>
                <c:pt idx="4">
                  <c:v>9.8986020108569064E-2</c:v>
                </c:pt>
                <c:pt idx="5">
                  <c:v>9.8168284230851874E-2</c:v>
                </c:pt>
                <c:pt idx="6">
                  <c:v>9.5470503684875446E-2</c:v>
                </c:pt>
                <c:pt idx="7">
                  <c:v>8.8927580023334771E-2</c:v>
                </c:pt>
                <c:pt idx="8">
                  <c:v>9.2228257478305403E-2</c:v>
                </c:pt>
                <c:pt idx="9">
                  <c:v>9.7085637404958805E-2</c:v>
                </c:pt>
                <c:pt idx="10">
                  <c:v>9.9947581304613481E-2</c:v>
                </c:pt>
                <c:pt idx="11">
                  <c:v>9.4860385538279871E-2</c:v>
                </c:pt>
                <c:pt idx="12">
                  <c:v>9.4881429338597625E-2</c:v>
                </c:pt>
                <c:pt idx="13">
                  <c:v>9.0609375173983833E-2</c:v>
                </c:pt>
                <c:pt idx="14">
                  <c:v>9.0889843945181223E-2</c:v>
                </c:pt>
                <c:pt idx="15">
                  <c:v>9.3827590520223256E-2</c:v>
                </c:pt>
                <c:pt idx="16">
                  <c:v>8.9721503842529846E-2</c:v>
                </c:pt>
                <c:pt idx="17">
                  <c:v>9.6743669726939485E-2</c:v>
                </c:pt>
                <c:pt idx="18">
                  <c:v>9.6007772842889152E-2</c:v>
                </c:pt>
                <c:pt idx="19">
                  <c:v>0.10036016557906953</c:v>
                </c:pt>
                <c:pt idx="20">
                  <c:v>9.7808098167185151E-2</c:v>
                </c:pt>
                <c:pt idx="21">
                  <c:v>0.10548471825080613</c:v>
                </c:pt>
                <c:pt idx="22">
                  <c:v>0.11259897173908218</c:v>
                </c:pt>
                <c:pt idx="23">
                  <c:v>0.1254533419215888</c:v>
                </c:pt>
                <c:pt idx="24">
                  <c:v>0.13368481920791764</c:v>
                </c:pt>
                <c:pt idx="25">
                  <c:v>0.13206379250495121</c:v>
                </c:pt>
                <c:pt idx="26">
                  <c:v>0.13901672183749181</c:v>
                </c:pt>
                <c:pt idx="27">
                  <c:v>0.14264693467421427</c:v>
                </c:pt>
                <c:pt idx="28">
                  <c:v>0.13907376532880297</c:v>
                </c:pt>
                <c:pt idx="29">
                  <c:v>0.13927998368736158</c:v>
                </c:pt>
                <c:pt idx="30">
                  <c:v>0.14474737088268699</c:v>
                </c:pt>
                <c:pt idx="31">
                  <c:v>0.13616428140458192</c:v>
                </c:pt>
                <c:pt idx="32">
                  <c:v>0.14531116458734897</c:v>
                </c:pt>
                <c:pt idx="33">
                  <c:v>0.14475283181203397</c:v>
                </c:pt>
                <c:pt idx="34">
                  <c:v>0.14528599547702362</c:v>
                </c:pt>
                <c:pt idx="35">
                  <c:v>0.1345401372478009</c:v>
                </c:pt>
                <c:pt idx="36">
                  <c:v>6.6304254372938798E-2</c:v>
                </c:pt>
                <c:pt idx="37">
                  <c:v>0.10950023191869108</c:v>
                </c:pt>
                <c:pt idx="38">
                  <c:v>0.12533703027766738</c:v>
                </c:pt>
                <c:pt idx="39">
                  <c:v>0.1293480264169404</c:v>
                </c:pt>
                <c:pt idx="40">
                  <c:v>0.13081722009712815</c:v>
                </c:pt>
                <c:pt idx="41">
                  <c:v>0.12994922279405668</c:v>
                </c:pt>
                <c:pt idx="42">
                  <c:v>0.12807675008956529</c:v>
                </c:pt>
                <c:pt idx="43">
                  <c:v>0.12872601039597228</c:v>
                </c:pt>
                <c:pt idx="44">
                  <c:v>0.13080299186602659</c:v>
                </c:pt>
                <c:pt idx="45">
                  <c:v>0.12758265648621667</c:v>
                </c:pt>
                <c:pt idx="46">
                  <c:v>0.12588414196281275</c:v>
                </c:pt>
                <c:pt idx="47">
                  <c:v>0.12624622660658513</c:v>
                </c:pt>
                <c:pt idx="48">
                  <c:v>0.12324173751552178</c:v>
                </c:pt>
                <c:pt idx="49">
                  <c:v>0.12043357623442331</c:v>
                </c:pt>
                <c:pt idx="50">
                  <c:v>0.11881270254219045</c:v>
                </c:pt>
              </c:numCache>
            </c:numRef>
          </c:val>
          <c:smooth val="0"/>
          <c:extLst>
            <c:ext xmlns:c16="http://schemas.microsoft.com/office/drawing/2014/chart" uri="{C3380CC4-5D6E-409C-BE32-E72D297353CC}">
              <c16:uniqueId val="{00000002-C911-4A38-BC84-84758C3326BD}"/>
            </c:ext>
          </c:extLst>
        </c:ser>
        <c:ser>
          <c:idx val="3"/>
          <c:order val="3"/>
          <c:tx>
            <c:strRef>
              <c:f>[1]Serie_TdR_69!$B$89</c:f>
              <c:strCache>
                <c:ptCount val="1"/>
                <c:pt idx="0">
                  <c:v>Tertiaire marchand</c:v>
                </c:pt>
              </c:strCache>
            </c:strRef>
          </c:tx>
          <c:marker>
            <c:symbol val="none"/>
          </c:marker>
          <c:cat>
            <c:strRef>
              <c:f>[1]Serie_TdR_69!$C$85:$BA$85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[1]Serie_TdR_69!$C$89:$BA$89</c:f>
              <c:numCache>
                <c:formatCode>General</c:formatCode>
                <c:ptCount val="51"/>
                <c:pt idx="0">
                  <c:v>2.6579924748806563E-2</c:v>
                </c:pt>
                <c:pt idx="1">
                  <c:v>2.523219238032064E-2</c:v>
                </c:pt>
                <c:pt idx="2">
                  <c:v>2.603579363696714E-2</c:v>
                </c:pt>
                <c:pt idx="3">
                  <c:v>2.4263642135036213E-2</c:v>
                </c:pt>
                <c:pt idx="4">
                  <c:v>2.3818770627857772E-2</c:v>
                </c:pt>
                <c:pt idx="5">
                  <c:v>2.2695037376730384E-2</c:v>
                </c:pt>
                <c:pt idx="6">
                  <c:v>2.2451751124922457E-2</c:v>
                </c:pt>
                <c:pt idx="7">
                  <c:v>2.3007172855807445E-2</c:v>
                </c:pt>
                <c:pt idx="8">
                  <c:v>2.3504046094433913E-2</c:v>
                </c:pt>
                <c:pt idx="9">
                  <c:v>2.3362784816018115E-2</c:v>
                </c:pt>
                <c:pt idx="10">
                  <c:v>2.3954476704002938E-2</c:v>
                </c:pt>
                <c:pt idx="11">
                  <c:v>2.4992761326202588E-2</c:v>
                </c:pt>
                <c:pt idx="12">
                  <c:v>2.5060731980731565E-2</c:v>
                </c:pt>
                <c:pt idx="13">
                  <c:v>2.5513695571766318E-2</c:v>
                </c:pt>
                <c:pt idx="14">
                  <c:v>2.4491647245066646E-2</c:v>
                </c:pt>
                <c:pt idx="15">
                  <c:v>2.4838019788105976E-2</c:v>
                </c:pt>
                <c:pt idx="16">
                  <c:v>2.5304848687205592E-2</c:v>
                </c:pt>
                <c:pt idx="17">
                  <c:v>2.7364471211419997E-2</c:v>
                </c:pt>
                <c:pt idx="18">
                  <c:v>2.8004596025333301E-2</c:v>
                </c:pt>
                <c:pt idx="19">
                  <c:v>2.7472265630510834E-2</c:v>
                </c:pt>
                <c:pt idx="20">
                  <c:v>2.8443778257482347E-2</c:v>
                </c:pt>
                <c:pt idx="21">
                  <c:v>2.8444730283663587E-2</c:v>
                </c:pt>
                <c:pt idx="22">
                  <c:v>2.9009009658710092E-2</c:v>
                </c:pt>
                <c:pt idx="23">
                  <c:v>3.0593874594699599E-2</c:v>
                </c:pt>
                <c:pt idx="24">
                  <c:v>3.1408479625137861E-2</c:v>
                </c:pt>
                <c:pt idx="25">
                  <c:v>3.2148066194208132E-2</c:v>
                </c:pt>
                <c:pt idx="26">
                  <c:v>3.3269507609953952E-2</c:v>
                </c:pt>
                <c:pt idx="27">
                  <c:v>3.3967879238562933E-2</c:v>
                </c:pt>
                <c:pt idx="28">
                  <c:v>3.6129766530444613E-2</c:v>
                </c:pt>
                <c:pt idx="29">
                  <c:v>3.5032423975613965E-2</c:v>
                </c:pt>
                <c:pt idx="30">
                  <c:v>3.5430873584152346E-2</c:v>
                </c:pt>
                <c:pt idx="31">
                  <c:v>3.5362400692400882E-2</c:v>
                </c:pt>
                <c:pt idx="32">
                  <c:v>3.5528358103074344E-2</c:v>
                </c:pt>
                <c:pt idx="33">
                  <c:v>3.5790167690363563E-2</c:v>
                </c:pt>
                <c:pt idx="34">
                  <c:v>3.6412833686740601E-2</c:v>
                </c:pt>
                <c:pt idx="35">
                  <c:v>3.5438242076155792E-2</c:v>
                </c:pt>
                <c:pt idx="36">
                  <c:v>2.4545952368504639E-2</c:v>
                </c:pt>
                <c:pt idx="37">
                  <c:v>2.6320027774977415E-2</c:v>
                </c:pt>
                <c:pt idx="38">
                  <c:v>3.0628467455681915E-2</c:v>
                </c:pt>
                <c:pt idx="39">
                  <c:v>3.1394916200083785E-2</c:v>
                </c:pt>
                <c:pt idx="40">
                  <c:v>3.109753820230313E-2</c:v>
                </c:pt>
                <c:pt idx="41">
                  <c:v>3.3338165457396332E-2</c:v>
                </c:pt>
                <c:pt idx="42">
                  <c:v>3.3567143962969233E-2</c:v>
                </c:pt>
                <c:pt idx="43">
                  <c:v>3.386206180688154E-2</c:v>
                </c:pt>
                <c:pt idx="44">
                  <c:v>3.5153807424895211E-2</c:v>
                </c:pt>
                <c:pt idx="45">
                  <c:v>3.4407489361858862E-2</c:v>
                </c:pt>
                <c:pt idx="46">
                  <c:v>3.404191000186186E-2</c:v>
                </c:pt>
                <c:pt idx="47">
                  <c:v>3.4526566821408547E-2</c:v>
                </c:pt>
                <c:pt idx="48">
                  <c:v>3.2432143510420994E-2</c:v>
                </c:pt>
                <c:pt idx="49">
                  <c:v>3.1999683559572049E-2</c:v>
                </c:pt>
                <c:pt idx="50">
                  <c:v>3.403395838868796E-2</c:v>
                </c:pt>
              </c:numCache>
            </c:numRef>
          </c:val>
          <c:smooth val="0"/>
          <c:extLst>
            <c:ext xmlns:c16="http://schemas.microsoft.com/office/drawing/2014/chart" uri="{C3380CC4-5D6E-409C-BE32-E72D297353CC}">
              <c16:uniqueId val="{00000003-C911-4A38-BC84-84758C3326BD}"/>
            </c:ext>
          </c:extLst>
        </c:ser>
        <c:ser>
          <c:idx val="4"/>
          <c:order val="4"/>
          <c:tx>
            <c:strRef>
              <c:f>[1]Serie_TdR_69!$B$90</c:f>
              <c:strCache>
                <c:ptCount val="1"/>
                <c:pt idx="0">
                  <c:v>Tertiaire non marchand</c:v>
                </c:pt>
              </c:strCache>
            </c:strRef>
          </c:tx>
          <c:marker>
            <c:symbol val="none"/>
          </c:marker>
          <c:cat>
            <c:strRef>
              <c:f>[1]Serie_TdR_69!$C$85:$BA$85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[1]Serie_TdR_69!$C$90:$BA$90</c:f>
              <c:numCache>
                <c:formatCode>General</c:formatCode>
                <c:ptCount val="51"/>
                <c:pt idx="0">
                  <c:v>3.248838006945733E-3</c:v>
                </c:pt>
                <c:pt idx="1">
                  <c:v>3.7349200506231498E-3</c:v>
                </c:pt>
                <c:pt idx="2">
                  <c:v>3.9788753682404952E-3</c:v>
                </c:pt>
                <c:pt idx="3">
                  <c:v>3.983876677724975E-3</c:v>
                </c:pt>
                <c:pt idx="4">
                  <c:v>3.6140796226112955E-3</c:v>
                </c:pt>
                <c:pt idx="5">
                  <c:v>2.9254606799400053E-3</c:v>
                </c:pt>
                <c:pt idx="6">
                  <c:v>2.9447092110999121E-3</c:v>
                </c:pt>
                <c:pt idx="7">
                  <c:v>2.6333080901938242E-3</c:v>
                </c:pt>
                <c:pt idx="8">
                  <c:v>2.7207556896429942E-3</c:v>
                </c:pt>
                <c:pt idx="9">
                  <c:v>2.4703021989769831E-3</c:v>
                </c:pt>
                <c:pt idx="10">
                  <c:v>2.4152876581955422E-3</c:v>
                </c:pt>
                <c:pt idx="11">
                  <c:v>2.5890916406957386E-3</c:v>
                </c:pt>
                <c:pt idx="12">
                  <c:v>2.5090396415557493E-3</c:v>
                </c:pt>
                <c:pt idx="13">
                  <c:v>2.8701874107430773E-3</c:v>
                </c:pt>
                <c:pt idx="14">
                  <c:v>2.8893835644245212E-3</c:v>
                </c:pt>
                <c:pt idx="15">
                  <c:v>3.4481977080251225E-3</c:v>
                </c:pt>
                <c:pt idx="16">
                  <c:v>2.9555068345000664E-3</c:v>
                </c:pt>
                <c:pt idx="17">
                  <c:v>3.4697062680439108E-3</c:v>
                </c:pt>
                <c:pt idx="18">
                  <c:v>3.4318634197209705E-3</c:v>
                </c:pt>
                <c:pt idx="19">
                  <c:v>3.5171879364808804E-3</c:v>
                </c:pt>
                <c:pt idx="20">
                  <c:v>3.6829182073055281E-3</c:v>
                </c:pt>
                <c:pt idx="21">
                  <c:v>3.6182325805599273E-3</c:v>
                </c:pt>
                <c:pt idx="22">
                  <c:v>3.1636151890940766E-3</c:v>
                </c:pt>
                <c:pt idx="23">
                  <c:v>3.2888826412790935E-3</c:v>
                </c:pt>
                <c:pt idx="24">
                  <c:v>4.2532639261198286E-3</c:v>
                </c:pt>
                <c:pt idx="25">
                  <c:v>4.337717565976138E-3</c:v>
                </c:pt>
                <c:pt idx="26">
                  <c:v>4.2472148719019387E-3</c:v>
                </c:pt>
                <c:pt idx="27">
                  <c:v>4.6281865873431137E-3</c:v>
                </c:pt>
                <c:pt idx="28">
                  <c:v>4.8683743982051893E-3</c:v>
                </c:pt>
                <c:pt idx="29">
                  <c:v>4.7745077862019099E-3</c:v>
                </c:pt>
                <c:pt idx="30">
                  <c:v>5.0940621694707741E-3</c:v>
                </c:pt>
                <c:pt idx="31">
                  <c:v>5.1665851724837335E-3</c:v>
                </c:pt>
                <c:pt idx="32">
                  <c:v>6.6622035864281996E-3</c:v>
                </c:pt>
                <c:pt idx="33">
                  <c:v>6.3778698515104598E-3</c:v>
                </c:pt>
                <c:pt idx="34">
                  <c:v>6.3569769901772244E-3</c:v>
                </c:pt>
                <c:pt idx="35">
                  <c:v>6.8938876369709868E-3</c:v>
                </c:pt>
                <c:pt idx="36">
                  <c:v>5.212284771070207E-3</c:v>
                </c:pt>
                <c:pt idx="37">
                  <c:v>5.7427459973020513E-3</c:v>
                </c:pt>
                <c:pt idx="38">
                  <c:v>7.3227665632541088E-3</c:v>
                </c:pt>
                <c:pt idx="39">
                  <c:v>7.351696659910774E-3</c:v>
                </c:pt>
                <c:pt idx="40">
                  <c:v>8.7279425279973444E-3</c:v>
                </c:pt>
                <c:pt idx="41">
                  <c:v>9.5201612750986618E-3</c:v>
                </c:pt>
                <c:pt idx="42">
                  <c:v>1.025825656509986E-2</c:v>
                </c:pt>
                <c:pt idx="43">
                  <c:v>1.0373449398380757E-2</c:v>
                </c:pt>
                <c:pt idx="44">
                  <c:v>9.3742609649630736E-3</c:v>
                </c:pt>
                <c:pt idx="45">
                  <c:v>9.8630591949137592E-3</c:v>
                </c:pt>
                <c:pt idx="46">
                  <c:v>9.8309724015129881E-3</c:v>
                </c:pt>
                <c:pt idx="47">
                  <c:v>1.0425326054705251E-2</c:v>
                </c:pt>
                <c:pt idx="48">
                  <c:v>9.7644495537633855E-3</c:v>
                </c:pt>
                <c:pt idx="49">
                  <c:v>9.6694393216657029E-3</c:v>
                </c:pt>
                <c:pt idx="50">
                  <c:v>9.5045272725185672E-3</c:v>
                </c:pt>
              </c:numCache>
            </c:numRef>
          </c:val>
          <c:smooth val="0"/>
          <c:extLst>
            <c:ext xmlns:c16="http://schemas.microsoft.com/office/drawing/2014/chart" uri="{C3380CC4-5D6E-409C-BE32-E72D297353CC}">
              <c16:uniqueId val="{00000004-C911-4A38-BC84-84758C3326BD}"/>
            </c:ext>
          </c:extLst>
        </c:ser>
        <c:dLbls>
          <c:showLegendKey val="0"/>
          <c:showVal val="0"/>
          <c:showCatName val="0"/>
          <c:showSerName val="0"/>
          <c:showPercent val="0"/>
          <c:showBubbleSize val="0"/>
        </c:dLbls>
        <c:smooth val="0"/>
        <c:axId val="152588672"/>
        <c:axId val="152590208"/>
      </c:lineChart>
      <c:catAx>
        <c:axId val="152588672"/>
        <c:scaling>
          <c:orientation val="minMax"/>
        </c:scaling>
        <c:delete val="0"/>
        <c:axPos val="b"/>
        <c:numFmt formatCode="General" sourceLinked="0"/>
        <c:majorTickMark val="out"/>
        <c:minorTickMark val="none"/>
        <c:tickLblPos val="nextTo"/>
        <c:crossAx val="152590208"/>
        <c:crosses val="autoZero"/>
        <c:auto val="1"/>
        <c:lblAlgn val="ctr"/>
        <c:lblOffset val="100"/>
        <c:noMultiLvlLbl val="0"/>
      </c:catAx>
      <c:valAx>
        <c:axId val="152590208"/>
        <c:scaling>
          <c:orientation val="minMax"/>
        </c:scaling>
        <c:delete val="0"/>
        <c:axPos val="l"/>
        <c:majorGridlines/>
        <c:numFmt formatCode="General" sourceLinked="1"/>
        <c:majorTickMark val="out"/>
        <c:minorTickMark val="none"/>
        <c:tickLblPos val="nextTo"/>
        <c:crossAx val="1525886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TdR_69!$B$86</c:f>
              <c:strCache>
                <c:ptCount val="1"/>
                <c:pt idx="0">
                  <c:v>Agriculture</c:v>
                </c:pt>
              </c:strCache>
            </c:strRef>
          </c:tx>
          <c:marker>
            <c:symbol val="none"/>
          </c:marker>
          <c:cat>
            <c:strRef>
              <c:f>TdR_69!$C$85:$BB$85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TdR_69!$C$86:$BB$86</c:f>
              <c:numCache>
                <c:formatCode>0.0%</c:formatCode>
                <c:ptCount val="52"/>
                <c:pt idx="0">
                  <c:v>1.6324275983934808E-2</c:v>
                </c:pt>
                <c:pt idx="1">
                  <c:v>1.5410938096564589E-2</c:v>
                </c:pt>
                <c:pt idx="2">
                  <c:v>1.8557030862358749E-2</c:v>
                </c:pt>
                <c:pt idx="3">
                  <c:v>9.8008544911544725E-3</c:v>
                </c:pt>
                <c:pt idx="4">
                  <c:v>7.5523944570398726E-3</c:v>
                </c:pt>
                <c:pt idx="5">
                  <c:v>7.7964389046468992E-3</c:v>
                </c:pt>
                <c:pt idx="6">
                  <c:v>5.0832777936703306E-3</c:v>
                </c:pt>
                <c:pt idx="7">
                  <c:v>1.9289887464410806E-3</c:v>
                </c:pt>
                <c:pt idx="8">
                  <c:v>2.7164881723432234E-3</c:v>
                </c:pt>
                <c:pt idx="9">
                  <c:v>3.1538882068075677E-3</c:v>
                </c:pt>
                <c:pt idx="10">
                  <c:v>3.3828816006745825E-3</c:v>
                </c:pt>
                <c:pt idx="11">
                  <c:v>1.2419581314383709E-2</c:v>
                </c:pt>
                <c:pt idx="12">
                  <c:v>1.4068518979542224E-2</c:v>
                </c:pt>
                <c:pt idx="13">
                  <c:v>1.2354038891893342E-2</c:v>
                </c:pt>
                <c:pt idx="14">
                  <c:v>1.339313561532943E-2</c:v>
                </c:pt>
                <c:pt idx="15">
                  <c:v>1.0752894066834814E-2</c:v>
                </c:pt>
                <c:pt idx="16">
                  <c:v>1.3429804083816379E-2</c:v>
                </c:pt>
                <c:pt idx="17">
                  <c:v>2.5695051294401961E-2</c:v>
                </c:pt>
                <c:pt idx="18">
                  <c:v>3.1425186539127001E-2</c:v>
                </c:pt>
                <c:pt idx="19">
                  <c:v>2.020774638326325E-2</c:v>
                </c:pt>
                <c:pt idx="20">
                  <c:v>7.1459059936832964E-3</c:v>
                </c:pt>
                <c:pt idx="21">
                  <c:v>1.3374323910171728E-2</c:v>
                </c:pt>
                <c:pt idx="22">
                  <c:v>6.535243807107665E-3</c:v>
                </c:pt>
                <c:pt idx="23">
                  <c:v>7.5320293111769479E-3</c:v>
                </c:pt>
                <c:pt idx="24">
                  <c:v>6.4673966111799949E-3</c:v>
                </c:pt>
                <c:pt idx="25">
                  <c:v>6.1239722795689332E-3</c:v>
                </c:pt>
                <c:pt idx="26">
                  <c:v>4.8377629150371517E-3</c:v>
                </c:pt>
                <c:pt idx="27">
                  <c:v>4.4715497584690619E-3</c:v>
                </c:pt>
                <c:pt idx="28">
                  <c:v>6.1826418961880543E-3</c:v>
                </c:pt>
                <c:pt idx="29">
                  <c:v>8.9586741412947986E-3</c:v>
                </c:pt>
                <c:pt idx="30">
                  <c:v>5.2460768983783159E-3</c:v>
                </c:pt>
                <c:pt idx="31">
                  <c:v>4.8176262958832348E-3</c:v>
                </c:pt>
                <c:pt idx="32">
                  <c:v>1.0125780096684989E-2</c:v>
                </c:pt>
                <c:pt idx="33">
                  <c:v>1.0585578823154375E-2</c:v>
                </c:pt>
                <c:pt idx="34">
                  <c:v>5.0361888545225912E-3</c:v>
                </c:pt>
                <c:pt idx="35">
                  <c:v>6.6201122013158885E-3</c:v>
                </c:pt>
                <c:pt idx="36">
                  <c:v>6.4967169450563453E-3</c:v>
                </c:pt>
                <c:pt idx="37">
                  <c:v>1.0173512544273546E-2</c:v>
                </c:pt>
                <c:pt idx="38">
                  <c:v>1.1259577283072796E-2</c:v>
                </c:pt>
                <c:pt idx="39">
                  <c:v>7.7334103127374024E-3</c:v>
                </c:pt>
                <c:pt idx="40">
                  <c:v>4.4552961174866689E-3</c:v>
                </c:pt>
                <c:pt idx="41">
                  <c:v>6.9683765124678729E-3</c:v>
                </c:pt>
                <c:pt idx="42">
                  <c:v>8.1117993623016603E-3</c:v>
                </c:pt>
                <c:pt idx="43">
                  <c:v>3.9054842667874496E-3</c:v>
                </c:pt>
                <c:pt idx="44">
                  <c:v>5.4560255048978854E-3</c:v>
                </c:pt>
                <c:pt idx="45">
                  <c:v>1.7227571819118416E-2</c:v>
                </c:pt>
                <c:pt idx="46">
                  <c:v>1.2056893738481544E-2</c:v>
                </c:pt>
                <c:pt idx="47">
                  <c:v>1.0724614842760006E-2</c:v>
                </c:pt>
                <c:pt idx="48">
                  <c:v>1.13761452279717E-2</c:v>
                </c:pt>
                <c:pt idx="49">
                  <c:v>2.2202073947276579E-2</c:v>
                </c:pt>
                <c:pt idx="50">
                  <c:v>1.8017994274848879E-2</c:v>
                </c:pt>
                <c:pt idx="51">
                  <c:v>1.9092895923957263E-2</c:v>
                </c:pt>
              </c:numCache>
            </c:numRef>
          </c:val>
          <c:smooth val="0"/>
          <c:extLst>
            <c:ext xmlns:c16="http://schemas.microsoft.com/office/drawing/2014/chart" uri="{C3380CC4-5D6E-409C-BE32-E72D297353CC}">
              <c16:uniqueId val="{00000000-E18F-4421-AB86-9F83968B5FBE}"/>
            </c:ext>
          </c:extLst>
        </c:ser>
        <c:ser>
          <c:idx val="1"/>
          <c:order val="1"/>
          <c:tx>
            <c:strRef>
              <c:f>TdR_69!$B$87</c:f>
              <c:strCache>
                <c:ptCount val="1"/>
                <c:pt idx="0">
                  <c:v>Industrie</c:v>
                </c:pt>
              </c:strCache>
            </c:strRef>
          </c:tx>
          <c:marker>
            <c:symbol val="none"/>
          </c:marker>
          <c:cat>
            <c:strRef>
              <c:f>TdR_69!$C$85:$BB$85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TdR_69!$C$87:$BB$87</c:f>
              <c:numCache>
                <c:formatCode>0.0%</c:formatCode>
                <c:ptCount val="52"/>
                <c:pt idx="0">
                  <c:v>8.7971348269045235E-2</c:v>
                </c:pt>
                <c:pt idx="1">
                  <c:v>8.6918486667136835E-2</c:v>
                </c:pt>
                <c:pt idx="2">
                  <c:v>8.2739228529871825E-2</c:v>
                </c:pt>
                <c:pt idx="3">
                  <c:v>7.9376191012443739E-2</c:v>
                </c:pt>
                <c:pt idx="4">
                  <c:v>7.4086053308796709E-2</c:v>
                </c:pt>
                <c:pt idx="5">
                  <c:v>7.2540008645661611E-2</c:v>
                </c:pt>
                <c:pt idx="6">
                  <c:v>7.0738176045480383E-2</c:v>
                </c:pt>
                <c:pt idx="7">
                  <c:v>6.744276204173702E-2</c:v>
                </c:pt>
                <c:pt idx="8">
                  <c:v>7.0391792242226595E-2</c:v>
                </c:pt>
                <c:pt idx="9">
                  <c:v>7.2166364748947678E-2</c:v>
                </c:pt>
                <c:pt idx="10">
                  <c:v>7.3418247984545298E-2</c:v>
                </c:pt>
                <c:pt idx="11">
                  <c:v>7.2851171115404664E-2</c:v>
                </c:pt>
                <c:pt idx="12">
                  <c:v>7.2582555815504032E-2</c:v>
                </c:pt>
                <c:pt idx="13">
                  <c:v>7.4532665788456742E-2</c:v>
                </c:pt>
                <c:pt idx="14">
                  <c:v>7.1085757042401304E-2</c:v>
                </c:pt>
                <c:pt idx="15">
                  <c:v>7.262730362858788E-2</c:v>
                </c:pt>
                <c:pt idx="16">
                  <c:v>7.1933299772471759E-2</c:v>
                </c:pt>
                <c:pt idx="17">
                  <c:v>7.3844613969995421E-2</c:v>
                </c:pt>
                <c:pt idx="18">
                  <c:v>7.9899011340234097E-2</c:v>
                </c:pt>
                <c:pt idx="19">
                  <c:v>7.8445167199741553E-2</c:v>
                </c:pt>
                <c:pt idx="20">
                  <c:v>7.8098448579078036E-2</c:v>
                </c:pt>
                <c:pt idx="21">
                  <c:v>8.0382350205130501E-2</c:v>
                </c:pt>
                <c:pt idx="22">
                  <c:v>8.0214033307585683E-2</c:v>
                </c:pt>
                <c:pt idx="23">
                  <c:v>8.2186021455460515E-2</c:v>
                </c:pt>
                <c:pt idx="24">
                  <c:v>8.346049202376199E-2</c:v>
                </c:pt>
                <c:pt idx="25">
                  <c:v>8.8691826569744878E-2</c:v>
                </c:pt>
                <c:pt idx="26">
                  <c:v>9.0826851562582786E-2</c:v>
                </c:pt>
                <c:pt idx="27">
                  <c:v>9.1346274852109888E-2</c:v>
                </c:pt>
                <c:pt idx="28">
                  <c:v>9.1505729201338634E-2</c:v>
                </c:pt>
                <c:pt idx="29">
                  <c:v>9.0882218891071689E-2</c:v>
                </c:pt>
                <c:pt idx="30">
                  <c:v>8.9983903626379341E-2</c:v>
                </c:pt>
                <c:pt idx="31">
                  <c:v>8.5147115949709223E-2</c:v>
                </c:pt>
                <c:pt idx="32">
                  <c:v>8.4656154012165613E-2</c:v>
                </c:pt>
                <c:pt idx="33">
                  <c:v>8.2091989269545501E-2</c:v>
                </c:pt>
                <c:pt idx="34">
                  <c:v>7.9170442412093173E-2</c:v>
                </c:pt>
                <c:pt idx="35">
                  <c:v>7.7668797556193173E-2</c:v>
                </c:pt>
                <c:pt idx="36">
                  <c:v>5.2234475801255245E-2</c:v>
                </c:pt>
                <c:pt idx="37">
                  <c:v>6.013078400428197E-2</c:v>
                </c:pt>
                <c:pt idx="38">
                  <c:v>7.0988970590889378E-2</c:v>
                </c:pt>
                <c:pt idx="39">
                  <c:v>7.4374863981376327E-2</c:v>
                </c:pt>
                <c:pt idx="40">
                  <c:v>7.9591672239595804E-2</c:v>
                </c:pt>
                <c:pt idx="41">
                  <c:v>7.8110019564538349E-2</c:v>
                </c:pt>
                <c:pt idx="42">
                  <c:v>7.9511424830793556E-2</c:v>
                </c:pt>
                <c:pt idx="43">
                  <c:v>8.4192336448743299E-2</c:v>
                </c:pt>
                <c:pt idx="44">
                  <c:v>8.4080044325197764E-2</c:v>
                </c:pt>
                <c:pt idx="45">
                  <c:v>8.1008281104870794E-2</c:v>
                </c:pt>
                <c:pt idx="46">
                  <c:v>8.3843363999736117E-2</c:v>
                </c:pt>
                <c:pt idx="47">
                  <c:v>8.487364647948395E-2</c:v>
                </c:pt>
                <c:pt idx="48">
                  <c:v>8.4823295668158022E-2</c:v>
                </c:pt>
                <c:pt idx="49">
                  <c:v>8.4269265697382564E-2</c:v>
                </c:pt>
                <c:pt idx="50">
                  <c:v>8.3218734381454926E-2</c:v>
                </c:pt>
                <c:pt idx="51">
                  <c:v>8.2700397156138541E-2</c:v>
                </c:pt>
              </c:numCache>
            </c:numRef>
          </c:val>
          <c:smooth val="0"/>
          <c:extLst>
            <c:ext xmlns:c16="http://schemas.microsoft.com/office/drawing/2014/chart" uri="{C3380CC4-5D6E-409C-BE32-E72D297353CC}">
              <c16:uniqueId val="{00000001-E18F-4421-AB86-9F83968B5FBE}"/>
            </c:ext>
          </c:extLst>
        </c:ser>
        <c:ser>
          <c:idx val="2"/>
          <c:order val="2"/>
          <c:tx>
            <c:strRef>
              <c:f>TdR_69!$B$88</c:f>
              <c:strCache>
                <c:ptCount val="1"/>
                <c:pt idx="0">
                  <c:v>Construction</c:v>
                </c:pt>
              </c:strCache>
            </c:strRef>
          </c:tx>
          <c:marker>
            <c:symbol val="none"/>
          </c:marker>
          <c:cat>
            <c:strRef>
              <c:f>TdR_69!$C$85:$BB$85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TdR_69!$C$88:$BB$88</c:f>
              <c:numCache>
                <c:formatCode>0.0%</c:formatCode>
                <c:ptCount val="52"/>
                <c:pt idx="0">
                  <c:v>0.10522584086108631</c:v>
                </c:pt>
                <c:pt idx="1">
                  <c:v>0.10028160126152079</c:v>
                </c:pt>
                <c:pt idx="2">
                  <c:v>0.10214983442180463</c:v>
                </c:pt>
                <c:pt idx="3">
                  <c:v>0.10363957433453239</c:v>
                </c:pt>
                <c:pt idx="4">
                  <c:v>9.8886727295924057E-2</c:v>
                </c:pt>
                <c:pt idx="5">
                  <c:v>9.8170492603529558E-2</c:v>
                </c:pt>
                <c:pt idx="6">
                  <c:v>9.5383123866187081E-2</c:v>
                </c:pt>
                <c:pt idx="7">
                  <c:v>8.8979903028760826E-2</c:v>
                </c:pt>
                <c:pt idx="8">
                  <c:v>9.2181561073245849E-2</c:v>
                </c:pt>
                <c:pt idx="9">
                  <c:v>9.7151119944963976E-2</c:v>
                </c:pt>
                <c:pt idx="10">
                  <c:v>9.9900646457942735E-2</c:v>
                </c:pt>
                <c:pt idx="11">
                  <c:v>9.4855189126785089E-2</c:v>
                </c:pt>
                <c:pt idx="12">
                  <c:v>9.4927316125277703E-2</c:v>
                </c:pt>
                <c:pt idx="13">
                  <c:v>9.0705696616247028E-2</c:v>
                </c:pt>
                <c:pt idx="14">
                  <c:v>9.0855254773623356E-2</c:v>
                </c:pt>
                <c:pt idx="15">
                  <c:v>9.3775056493497363E-2</c:v>
                </c:pt>
                <c:pt idx="16">
                  <c:v>8.9827666771505804E-2</c:v>
                </c:pt>
                <c:pt idx="17">
                  <c:v>9.6857672190713159E-2</c:v>
                </c:pt>
                <c:pt idx="18">
                  <c:v>9.5927289908332103E-2</c:v>
                </c:pt>
                <c:pt idx="19">
                  <c:v>0.10027074888898777</c:v>
                </c:pt>
                <c:pt idx="20">
                  <c:v>9.7938617328071187E-2</c:v>
                </c:pt>
                <c:pt idx="21">
                  <c:v>0.10563828663636321</c:v>
                </c:pt>
                <c:pt idx="22">
                  <c:v>0.11247989078049829</c:v>
                </c:pt>
                <c:pt idx="23">
                  <c:v>0.12535751781171817</c:v>
                </c:pt>
                <c:pt idx="24">
                  <c:v>0.13383994821570017</c:v>
                </c:pt>
                <c:pt idx="25">
                  <c:v>0.13223306077807725</c:v>
                </c:pt>
                <c:pt idx="26">
                  <c:v>0.1388583839162813</c:v>
                </c:pt>
                <c:pt idx="27">
                  <c:v>0.14261405373668545</c:v>
                </c:pt>
                <c:pt idx="28">
                  <c:v>0.13924730139861705</c:v>
                </c:pt>
                <c:pt idx="29">
                  <c:v>0.13938892694889621</c:v>
                </c:pt>
                <c:pt idx="30">
                  <c:v>0.14464450957144684</c:v>
                </c:pt>
                <c:pt idx="31">
                  <c:v>0.13619226038461377</c:v>
                </c:pt>
                <c:pt idx="32">
                  <c:v>0.14552668550643932</c:v>
                </c:pt>
                <c:pt idx="33">
                  <c:v>0.14466875227659687</c:v>
                </c:pt>
                <c:pt idx="34">
                  <c:v>0.14523773925531988</c:v>
                </c:pt>
                <c:pt idx="35">
                  <c:v>0.13461140948245576</c:v>
                </c:pt>
                <c:pt idx="36">
                  <c:v>6.6630584283347394E-2</c:v>
                </c:pt>
                <c:pt idx="37">
                  <c:v>0.10925425908910927</c:v>
                </c:pt>
                <c:pt idx="38">
                  <c:v>0.12530431550800378</c:v>
                </c:pt>
                <c:pt idx="39">
                  <c:v>0.12945181465175995</c:v>
                </c:pt>
                <c:pt idx="40">
                  <c:v>0.13129303909782167</c:v>
                </c:pt>
                <c:pt idx="41">
                  <c:v>0.12978902981911233</c:v>
                </c:pt>
                <c:pt idx="42">
                  <c:v>0.12788118699082679</c:v>
                </c:pt>
                <c:pt idx="43">
                  <c:v>0.12895765676314602</c:v>
                </c:pt>
                <c:pt idx="44">
                  <c:v>0.13135573815111759</c:v>
                </c:pt>
                <c:pt idx="45">
                  <c:v>0.12752136679467299</c:v>
                </c:pt>
                <c:pt idx="46">
                  <c:v>0.12550751527703824</c:v>
                </c:pt>
                <c:pt idx="47">
                  <c:v>0.12651895174690811</c:v>
                </c:pt>
                <c:pt idx="48">
                  <c:v>0.12429281077172585</c:v>
                </c:pt>
                <c:pt idx="49">
                  <c:v>0.12071553240369737</c:v>
                </c:pt>
                <c:pt idx="50">
                  <c:v>0.11830037688688491</c:v>
                </c:pt>
                <c:pt idx="51">
                  <c:v>0.11587656101660633</c:v>
                </c:pt>
              </c:numCache>
            </c:numRef>
          </c:val>
          <c:smooth val="0"/>
          <c:extLst>
            <c:ext xmlns:c16="http://schemas.microsoft.com/office/drawing/2014/chart" uri="{C3380CC4-5D6E-409C-BE32-E72D297353CC}">
              <c16:uniqueId val="{00000002-E18F-4421-AB86-9F83968B5FBE}"/>
            </c:ext>
          </c:extLst>
        </c:ser>
        <c:ser>
          <c:idx val="3"/>
          <c:order val="3"/>
          <c:tx>
            <c:strRef>
              <c:f>TdR_69!$B$89</c:f>
              <c:strCache>
                <c:ptCount val="1"/>
                <c:pt idx="0">
                  <c:v>Tertiaire marchand</c:v>
                </c:pt>
              </c:strCache>
            </c:strRef>
          </c:tx>
          <c:marker>
            <c:symbol val="none"/>
          </c:marker>
          <c:cat>
            <c:strRef>
              <c:f>TdR_69!$C$85:$BB$85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TdR_69!$C$89:$BB$89</c:f>
              <c:numCache>
                <c:formatCode>0.0%</c:formatCode>
                <c:ptCount val="52"/>
                <c:pt idx="0">
                  <c:v>2.6546005634597875E-2</c:v>
                </c:pt>
                <c:pt idx="1">
                  <c:v>2.5210991305701383E-2</c:v>
                </c:pt>
                <c:pt idx="2">
                  <c:v>2.6040634774490975E-2</c:v>
                </c:pt>
                <c:pt idx="3">
                  <c:v>2.429113091476966E-2</c:v>
                </c:pt>
                <c:pt idx="4">
                  <c:v>2.3778894660838192E-2</c:v>
                </c:pt>
                <c:pt idx="5">
                  <c:v>2.267339344365531E-2</c:v>
                </c:pt>
                <c:pt idx="6">
                  <c:v>2.246601420080924E-2</c:v>
                </c:pt>
                <c:pt idx="7">
                  <c:v>2.3023561540136333E-2</c:v>
                </c:pt>
                <c:pt idx="8">
                  <c:v>2.3476895743546351E-2</c:v>
                </c:pt>
                <c:pt idx="9">
                  <c:v>2.3340430856269669E-2</c:v>
                </c:pt>
                <c:pt idx="10">
                  <c:v>2.3982274502526577E-2</c:v>
                </c:pt>
                <c:pt idx="11">
                  <c:v>2.4995217189397935E-2</c:v>
                </c:pt>
                <c:pt idx="12">
                  <c:v>2.5051198911307977E-2</c:v>
                </c:pt>
                <c:pt idx="13">
                  <c:v>2.5484790567694236E-2</c:v>
                </c:pt>
                <c:pt idx="14">
                  <c:v>2.4515621406975493E-2</c:v>
                </c:pt>
                <c:pt idx="15">
                  <c:v>2.4827420456648142E-2</c:v>
                </c:pt>
                <c:pt idx="16">
                  <c:v>2.5308332778191139E-2</c:v>
                </c:pt>
                <c:pt idx="17">
                  <c:v>2.7334402252307564E-2</c:v>
                </c:pt>
                <c:pt idx="18">
                  <c:v>2.8016813389388412E-2</c:v>
                </c:pt>
                <c:pt idx="19">
                  <c:v>2.7454358548276193E-2</c:v>
                </c:pt>
                <c:pt idx="20">
                  <c:v>2.8455042736741147E-2</c:v>
                </c:pt>
                <c:pt idx="21">
                  <c:v>2.8408925983058646E-2</c:v>
                </c:pt>
                <c:pt idx="22">
                  <c:v>2.900423995807528E-2</c:v>
                </c:pt>
                <c:pt idx="23">
                  <c:v>3.0575914938838503E-2</c:v>
                </c:pt>
                <c:pt idx="24">
                  <c:v>3.1413527406185249E-2</c:v>
                </c:pt>
                <c:pt idx="25">
                  <c:v>3.2129110067937582E-2</c:v>
                </c:pt>
                <c:pt idx="26">
                  <c:v>3.3249645058663894E-2</c:v>
                </c:pt>
                <c:pt idx="27">
                  <c:v>3.396034989403604E-2</c:v>
                </c:pt>
                <c:pt idx="28">
                  <c:v>3.6136073636110815E-2</c:v>
                </c:pt>
                <c:pt idx="29">
                  <c:v>3.5055644259685506E-2</c:v>
                </c:pt>
                <c:pt idx="30">
                  <c:v>3.540398388192794E-2</c:v>
                </c:pt>
                <c:pt idx="31">
                  <c:v>3.5355103258261439E-2</c:v>
                </c:pt>
                <c:pt idx="32">
                  <c:v>3.5550077520877639E-2</c:v>
                </c:pt>
                <c:pt idx="33">
                  <c:v>3.58801933494894E-2</c:v>
                </c:pt>
                <c:pt idx="34">
                  <c:v>3.6387558124094367E-2</c:v>
                </c:pt>
                <c:pt idx="35">
                  <c:v>3.5422067025345283E-2</c:v>
                </c:pt>
                <c:pt idx="36">
                  <c:v>2.4614755515738624E-2</c:v>
                </c:pt>
                <c:pt idx="37">
                  <c:v>2.6453384352044942E-2</c:v>
                </c:pt>
                <c:pt idx="38">
                  <c:v>3.0605420267814154E-2</c:v>
                </c:pt>
                <c:pt idx="39">
                  <c:v>3.1357520889731913E-2</c:v>
                </c:pt>
                <c:pt idx="40">
                  <c:v>3.118201209539578E-2</c:v>
                </c:pt>
                <c:pt idx="41">
                  <c:v>3.356335761571886E-2</c:v>
                </c:pt>
                <c:pt idx="42">
                  <c:v>3.347750671037264E-2</c:v>
                </c:pt>
                <c:pt idx="43">
                  <c:v>3.3811972944164555E-2</c:v>
                </c:pt>
                <c:pt idx="44">
                  <c:v>3.5247924028883132E-2</c:v>
                </c:pt>
                <c:pt idx="45">
                  <c:v>3.4732503111657681E-2</c:v>
                </c:pt>
                <c:pt idx="46">
                  <c:v>3.3833951728673095E-2</c:v>
                </c:pt>
                <c:pt idx="47">
                  <c:v>3.4473228257997361E-2</c:v>
                </c:pt>
                <c:pt idx="48">
                  <c:v>3.2450874645466317E-2</c:v>
                </c:pt>
                <c:pt idx="49">
                  <c:v>3.2467359649379898E-2</c:v>
                </c:pt>
                <c:pt idx="50">
                  <c:v>3.3691724290715958E-2</c:v>
                </c:pt>
                <c:pt idx="51">
                  <c:v>3.5181317845082972E-2</c:v>
                </c:pt>
              </c:numCache>
            </c:numRef>
          </c:val>
          <c:smooth val="0"/>
          <c:extLst>
            <c:ext xmlns:c16="http://schemas.microsoft.com/office/drawing/2014/chart" uri="{C3380CC4-5D6E-409C-BE32-E72D297353CC}">
              <c16:uniqueId val="{00000003-E18F-4421-AB86-9F83968B5FBE}"/>
            </c:ext>
          </c:extLst>
        </c:ser>
        <c:ser>
          <c:idx val="4"/>
          <c:order val="4"/>
          <c:tx>
            <c:strRef>
              <c:f>TdR_69!$B$90</c:f>
              <c:strCache>
                <c:ptCount val="1"/>
                <c:pt idx="0">
                  <c:v>Tertiaire non marchand</c:v>
                </c:pt>
              </c:strCache>
            </c:strRef>
          </c:tx>
          <c:marker>
            <c:symbol val="none"/>
          </c:marker>
          <c:cat>
            <c:strRef>
              <c:f>TdR_69!$C$85:$BB$85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TdR_69!$C$90:$BB$90</c:f>
              <c:numCache>
                <c:formatCode>0.0%</c:formatCode>
                <c:ptCount val="52"/>
                <c:pt idx="0">
                  <c:v>3.2469089376740931E-3</c:v>
                </c:pt>
                <c:pt idx="1">
                  <c:v>3.7336542766124715E-3</c:v>
                </c:pt>
                <c:pt idx="2">
                  <c:v>3.9736532165319952E-3</c:v>
                </c:pt>
                <c:pt idx="3">
                  <c:v>3.9882988219546479E-3</c:v>
                </c:pt>
                <c:pt idx="4">
                  <c:v>3.6108709862227627E-3</c:v>
                </c:pt>
                <c:pt idx="5">
                  <c:v>2.9259174313894212E-3</c:v>
                </c:pt>
                <c:pt idx="6">
                  <c:v>2.9420243668424671E-3</c:v>
                </c:pt>
                <c:pt idx="7">
                  <c:v>2.6354428747041849E-3</c:v>
                </c:pt>
                <c:pt idx="8">
                  <c:v>2.7201256011653127E-3</c:v>
                </c:pt>
                <c:pt idx="9">
                  <c:v>2.4727621050036502E-3</c:v>
                </c:pt>
                <c:pt idx="10">
                  <c:v>2.4143475664049284E-3</c:v>
                </c:pt>
                <c:pt idx="11">
                  <c:v>2.5892908796375509E-3</c:v>
                </c:pt>
                <c:pt idx="12">
                  <c:v>2.5116103600690038E-3</c:v>
                </c:pt>
                <c:pt idx="13">
                  <c:v>2.8743882439911704E-3</c:v>
                </c:pt>
                <c:pt idx="14">
                  <c:v>2.8885948417500277E-3</c:v>
                </c:pt>
                <c:pt idx="15">
                  <c:v>3.4461990450163726E-3</c:v>
                </c:pt>
                <c:pt idx="16">
                  <c:v>2.9605881211192809E-3</c:v>
                </c:pt>
                <c:pt idx="17">
                  <c:v>3.4758493528532115E-3</c:v>
                </c:pt>
                <c:pt idx="18">
                  <c:v>3.4298880308636518E-3</c:v>
                </c:pt>
                <c:pt idx="19">
                  <c:v>3.5127028066098864E-3</c:v>
                </c:pt>
                <c:pt idx="20">
                  <c:v>3.6878655242700864E-3</c:v>
                </c:pt>
                <c:pt idx="21">
                  <c:v>3.6273343254090372E-3</c:v>
                </c:pt>
                <c:pt idx="22">
                  <c:v>3.1638010967636825E-3</c:v>
                </c:pt>
                <c:pt idx="23">
                  <c:v>3.2845589033982398E-3</c:v>
                </c:pt>
                <c:pt idx="24">
                  <c:v>4.2516928562345178E-3</c:v>
                </c:pt>
                <c:pt idx="25">
                  <c:v>4.3523900189551363E-3</c:v>
                </c:pt>
                <c:pt idx="26">
                  <c:v>4.2500353127796547E-3</c:v>
                </c:pt>
                <c:pt idx="27">
                  <c:v>4.6235535554051341E-3</c:v>
                </c:pt>
                <c:pt idx="28">
                  <c:v>4.86085984649138E-3</c:v>
                </c:pt>
                <c:pt idx="29">
                  <c:v>4.7924529757122974E-3</c:v>
                </c:pt>
                <c:pt idx="30">
                  <c:v>5.1004941023817208E-3</c:v>
                </c:pt>
                <c:pt idx="31">
                  <c:v>5.1618170224378935E-3</c:v>
                </c:pt>
                <c:pt idx="32">
                  <c:v>6.6540899770138025E-3</c:v>
                </c:pt>
                <c:pt idx="33">
                  <c:v>6.3990873744580153E-3</c:v>
                </c:pt>
                <c:pt idx="34">
                  <c:v>6.3664519807263287E-3</c:v>
                </c:pt>
                <c:pt idx="35">
                  <c:v>6.8888972664348904E-3</c:v>
                </c:pt>
                <c:pt idx="36">
                  <c:v>5.214995807980103E-3</c:v>
                </c:pt>
                <c:pt idx="37">
                  <c:v>5.7639956255882739E-3</c:v>
                </c:pt>
                <c:pt idx="38">
                  <c:v>7.3338730350430764E-3</c:v>
                </c:pt>
                <c:pt idx="39">
                  <c:v>7.3477225695118293E-3</c:v>
                </c:pt>
                <c:pt idx="40">
                  <c:v>8.7380694647179059E-3</c:v>
                </c:pt>
                <c:pt idx="41">
                  <c:v>9.5548044646516471E-3</c:v>
                </c:pt>
                <c:pt idx="42">
                  <c:v>1.0245981922647805E-2</c:v>
                </c:pt>
                <c:pt idx="43">
                  <c:v>1.0376168400938217E-2</c:v>
                </c:pt>
                <c:pt idx="44">
                  <c:v>9.4040840667197478E-3</c:v>
                </c:pt>
                <c:pt idx="45">
                  <c:v>9.9127792104235449E-3</c:v>
                </c:pt>
                <c:pt idx="46">
                  <c:v>9.8033498220149312E-3</c:v>
                </c:pt>
                <c:pt idx="47">
                  <c:v>1.0435330873798594E-2</c:v>
                </c:pt>
                <c:pt idx="48">
                  <c:v>9.7697940404788946E-3</c:v>
                </c:pt>
                <c:pt idx="49">
                  <c:v>9.6839620700844304E-3</c:v>
                </c:pt>
                <c:pt idx="50">
                  <c:v>9.394311724650474E-3</c:v>
                </c:pt>
                <c:pt idx="51">
                  <c:v>1.0100085061749708E-2</c:v>
                </c:pt>
              </c:numCache>
            </c:numRef>
          </c:val>
          <c:smooth val="0"/>
          <c:extLst>
            <c:ext xmlns:c16="http://schemas.microsoft.com/office/drawing/2014/chart" uri="{C3380CC4-5D6E-409C-BE32-E72D297353CC}">
              <c16:uniqueId val="{00000004-E18F-4421-AB86-9F83968B5FBE}"/>
            </c:ext>
          </c:extLst>
        </c:ser>
        <c:dLbls>
          <c:showLegendKey val="0"/>
          <c:showVal val="0"/>
          <c:showCatName val="0"/>
          <c:showSerName val="0"/>
          <c:showPercent val="0"/>
          <c:showBubbleSize val="0"/>
        </c:dLbls>
        <c:smooth val="0"/>
        <c:axId val="152588672"/>
        <c:axId val="152590208"/>
      </c:lineChart>
      <c:catAx>
        <c:axId val="152588672"/>
        <c:scaling>
          <c:orientation val="minMax"/>
        </c:scaling>
        <c:delete val="0"/>
        <c:axPos val="b"/>
        <c:numFmt formatCode="General" sourceLinked="0"/>
        <c:majorTickMark val="out"/>
        <c:minorTickMark val="none"/>
        <c:tickLblPos val="nextTo"/>
        <c:crossAx val="152590208"/>
        <c:crosses val="autoZero"/>
        <c:auto val="1"/>
        <c:lblAlgn val="ctr"/>
        <c:lblOffset val="100"/>
        <c:noMultiLvlLbl val="0"/>
      </c:catAx>
      <c:valAx>
        <c:axId val="152590208"/>
        <c:scaling>
          <c:orientation val="minMax"/>
        </c:scaling>
        <c:delete val="0"/>
        <c:axPos val="l"/>
        <c:majorGridlines/>
        <c:numFmt formatCode="0.0%" sourceLinked="1"/>
        <c:majorTickMark val="out"/>
        <c:minorTickMark val="none"/>
        <c:tickLblPos val="nextTo"/>
        <c:crossAx val="1525886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TdR_69!$B$86</c:f>
              <c:strCache>
                <c:ptCount val="1"/>
                <c:pt idx="0">
                  <c:v>Agriculture</c:v>
                </c:pt>
              </c:strCache>
            </c:strRef>
          </c:tx>
          <c:marker>
            <c:symbol val="none"/>
          </c:marker>
          <c:cat>
            <c:strRef>
              <c:f>TdR_69!$C$85:$BB$85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TdR_69!$C$86:$BB$86</c:f>
              <c:numCache>
                <c:formatCode>0.0%</c:formatCode>
                <c:ptCount val="52"/>
                <c:pt idx="0">
                  <c:v>1.6324275983934808E-2</c:v>
                </c:pt>
                <c:pt idx="1">
                  <c:v>1.5410938096564589E-2</c:v>
                </c:pt>
                <c:pt idx="2">
                  <c:v>1.8557030862358749E-2</c:v>
                </c:pt>
                <c:pt idx="3">
                  <c:v>9.8008544911544725E-3</c:v>
                </c:pt>
                <c:pt idx="4">
                  <c:v>7.5523944570398726E-3</c:v>
                </c:pt>
                <c:pt idx="5">
                  <c:v>7.7964389046468992E-3</c:v>
                </c:pt>
                <c:pt idx="6">
                  <c:v>5.0832777936703306E-3</c:v>
                </c:pt>
                <c:pt idx="7">
                  <c:v>1.9289887464410806E-3</c:v>
                </c:pt>
                <c:pt idx="8">
                  <c:v>2.7164881723432234E-3</c:v>
                </c:pt>
                <c:pt idx="9">
                  <c:v>3.1538882068075677E-3</c:v>
                </c:pt>
                <c:pt idx="10">
                  <c:v>3.3828816006745825E-3</c:v>
                </c:pt>
                <c:pt idx="11">
                  <c:v>1.2419581314383709E-2</c:v>
                </c:pt>
                <c:pt idx="12">
                  <c:v>1.4068518979542224E-2</c:v>
                </c:pt>
                <c:pt idx="13">
                  <c:v>1.2354038891893342E-2</c:v>
                </c:pt>
                <c:pt idx="14">
                  <c:v>1.339313561532943E-2</c:v>
                </c:pt>
                <c:pt idx="15">
                  <c:v>1.0752894066834814E-2</c:v>
                </c:pt>
                <c:pt idx="16">
                  <c:v>1.3429804083816379E-2</c:v>
                </c:pt>
                <c:pt idx="17">
                  <c:v>2.5695051294401961E-2</c:v>
                </c:pt>
                <c:pt idx="18">
                  <c:v>3.1425186539127001E-2</c:v>
                </c:pt>
                <c:pt idx="19">
                  <c:v>2.020774638326325E-2</c:v>
                </c:pt>
                <c:pt idx="20">
                  <c:v>7.1459059936832964E-3</c:v>
                </c:pt>
                <c:pt idx="21">
                  <c:v>1.3374323910171728E-2</c:v>
                </c:pt>
                <c:pt idx="22">
                  <c:v>6.535243807107665E-3</c:v>
                </c:pt>
                <c:pt idx="23">
                  <c:v>7.5320293111769479E-3</c:v>
                </c:pt>
                <c:pt idx="24">
                  <c:v>6.4673966111799949E-3</c:v>
                </c:pt>
                <c:pt idx="25">
                  <c:v>6.1239722795689332E-3</c:v>
                </c:pt>
                <c:pt idx="26">
                  <c:v>4.8377629150371517E-3</c:v>
                </c:pt>
                <c:pt idx="27">
                  <c:v>4.4715497584690619E-3</c:v>
                </c:pt>
                <c:pt idx="28">
                  <c:v>6.1826418961880543E-3</c:v>
                </c:pt>
                <c:pt idx="29">
                  <c:v>8.9586741412947986E-3</c:v>
                </c:pt>
                <c:pt idx="30">
                  <c:v>5.2460768983783159E-3</c:v>
                </c:pt>
                <c:pt idx="31">
                  <c:v>4.8176262958832348E-3</c:v>
                </c:pt>
                <c:pt idx="32">
                  <c:v>1.0125780096684989E-2</c:v>
                </c:pt>
                <c:pt idx="33">
                  <c:v>1.0585578823154375E-2</c:v>
                </c:pt>
                <c:pt idx="34">
                  <c:v>5.0361888545225912E-3</c:v>
                </c:pt>
                <c:pt idx="35">
                  <c:v>6.6201122013158885E-3</c:v>
                </c:pt>
                <c:pt idx="36">
                  <c:v>6.4967169450563453E-3</c:v>
                </c:pt>
                <c:pt idx="37">
                  <c:v>1.0173512544273546E-2</c:v>
                </c:pt>
                <c:pt idx="38">
                  <c:v>1.1259577283072796E-2</c:v>
                </c:pt>
                <c:pt idx="39">
                  <c:v>7.7334103127374024E-3</c:v>
                </c:pt>
                <c:pt idx="40">
                  <c:v>4.4552961174866689E-3</c:v>
                </c:pt>
                <c:pt idx="41">
                  <c:v>6.9683765124678729E-3</c:v>
                </c:pt>
                <c:pt idx="42">
                  <c:v>8.1117993623016603E-3</c:v>
                </c:pt>
                <c:pt idx="43">
                  <c:v>3.9054842667874496E-3</c:v>
                </c:pt>
                <c:pt idx="44">
                  <c:v>5.4560255048978854E-3</c:v>
                </c:pt>
                <c:pt idx="45">
                  <c:v>1.7227571819118416E-2</c:v>
                </c:pt>
                <c:pt idx="46">
                  <c:v>1.2056893738481544E-2</c:v>
                </c:pt>
                <c:pt idx="47">
                  <c:v>1.0724614842760006E-2</c:v>
                </c:pt>
                <c:pt idx="48">
                  <c:v>1.13761452279717E-2</c:v>
                </c:pt>
                <c:pt idx="49">
                  <c:v>2.2202073947276579E-2</c:v>
                </c:pt>
                <c:pt idx="50">
                  <c:v>1.8017994274848879E-2</c:v>
                </c:pt>
                <c:pt idx="51">
                  <c:v>1.9092895923957263E-2</c:v>
                </c:pt>
              </c:numCache>
            </c:numRef>
          </c:val>
          <c:smooth val="0"/>
          <c:extLst>
            <c:ext xmlns:c16="http://schemas.microsoft.com/office/drawing/2014/chart" uri="{C3380CC4-5D6E-409C-BE32-E72D297353CC}">
              <c16:uniqueId val="{00000000-DF48-4537-B56F-01393A837958}"/>
            </c:ext>
          </c:extLst>
        </c:ser>
        <c:ser>
          <c:idx val="1"/>
          <c:order val="1"/>
          <c:tx>
            <c:strRef>
              <c:f>TdR_69!$B$87</c:f>
              <c:strCache>
                <c:ptCount val="1"/>
                <c:pt idx="0">
                  <c:v>Industrie</c:v>
                </c:pt>
              </c:strCache>
            </c:strRef>
          </c:tx>
          <c:marker>
            <c:symbol val="none"/>
          </c:marker>
          <c:cat>
            <c:strRef>
              <c:f>TdR_69!$C$85:$BB$85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TdR_69!$C$87:$BB$87</c:f>
              <c:numCache>
                <c:formatCode>0.0%</c:formatCode>
                <c:ptCount val="52"/>
                <c:pt idx="0">
                  <c:v>8.7971348269045235E-2</c:v>
                </c:pt>
                <c:pt idx="1">
                  <c:v>8.6918486667136835E-2</c:v>
                </c:pt>
                <c:pt idx="2">
                  <c:v>8.2739228529871825E-2</c:v>
                </c:pt>
                <c:pt idx="3">
                  <c:v>7.9376191012443739E-2</c:v>
                </c:pt>
                <c:pt idx="4">
                  <c:v>7.4086053308796709E-2</c:v>
                </c:pt>
                <c:pt idx="5">
                  <c:v>7.2540008645661611E-2</c:v>
                </c:pt>
                <c:pt idx="6">
                  <c:v>7.0738176045480383E-2</c:v>
                </c:pt>
                <c:pt idx="7">
                  <c:v>6.744276204173702E-2</c:v>
                </c:pt>
                <c:pt idx="8">
                  <c:v>7.0391792242226595E-2</c:v>
                </c:pt>
                <c:pt idx="9">
                  <c:v>7.2166364748947678E-2</c:v>
                </c:pt>
                <c:pt idx="10">
                  <c:v>7.3418247984545298E-2</c:v>
                </c:pt>
                <c:pt idx="11">
                  <c:v>7.2851171115404664E-2</c:v>
                </c:pt>
                <c:pt idx="12">
                  <c:v>7.2582555815504032E-2</c:v>
                </c:pt>
                <c:pt idx="13">
                  <c:v>7.4532665788456742E-2</c:v>
                </c:pt>
                <c:pt idx="14">
                  <c:v>7.1085757042401304E-2</c:v>
                </c:pt>
                <c:pt idx="15">
                  <c:v>7.262730362858788E-2</c:v>
                </c:pt>
                <c:pt idx="16">
                  <c:v>7.1933299772471759E-2</c:v>
                </c:pt>
                <c:pt idx="17">
                  <c:v>7.3844613969995421E-2</c:v>
                </c:pt>
                <c:pt idx="18">
                  <c:v>7.9899011340234097E-2</c:v>
                </c:pt>
                <c:pt idx="19">
                  <c:v>7.8445167199741553E-2</c:v>
                </c:pt>
                <c:pt idx="20">
                  <c:v>7.8098448579078036E-2</c:v>
                </c:pt>
                <c:pt idx="21">
                  <c:v>8.0382350205130501E-2</c:v>
                </c:pt>
                <c:pt idx="22">
                  <c:v>8.0214033307585683E-2</c:v>
                </c:pt>
                <c:pt idx="23">
                  <c:v>8.2186021455460515E-2</c:v>
                </c:pt>
                <c:pt idx="24">
                  <c:v>8.346049202376199E-2</c:v>
                </c:pt>
                <c:pt idx="25">
                  <c:v>8.8691826569744878E-2</c:v>
                </c:pt>
                <c:pt idx="26">
                  <c:v>9.0826851562582786E-2</c:v>
                </c:pt>
                <c:pt idx="27">
                  <c:v>9.1346274852109888E-2</c:v>
                </c:pt>
                <c:pt idx="28">
                  <c:v>9.1505729201338634E-2</c:v>
                </c:pt>
                <c:pt idx="29">
                  <c:v>9.0882218891071689E-2</c:v>
                </c:pt>
                <c:pt idx="30">
                  <c:v>8.9983903626379341E-2</c:v>
                </c:pt>
                <c:pt idx="31">
                  <c:v>8.5147115949709223E-2</c:v>
                </c:pt>
                <c:pt idx="32">
                  <c:v>8.4656154012165613E-2</c:v>
                </c:pt>
                <c:pt idx="33">
                  <c:v>8.2091989269545501E-2</c:v>
                </c:pt>
                <c:pt idx="34">
                  <c:v>7.9170442412093173E-2</c:v>
                </c:pt>
                <c:pt idx="35">
                  <c:v>7.7668797556193173E-2</c:v>
                </c:pt>
                <c:pt idx="36">
                  <c:v>5.2234475801255245E-2</c:v>
                </c:pt>
                <c:pt idx="37">
                  <c:v>6.013078400428197E-2</c:v>
                </c:pt>
                <c:pt idx="38">
                  <c:v>7.0988970590889378E-2</c:v>
                </c:pt>
                <c:pt idx="39">
                  <c:v>7.4374863981376327E-2</c:v>
                </c:pt>
                <c:pt idx="40">
                  <c:v>7.9591672239595804E-2</c:v>
                </c:pt>
                <c:pt idx="41">
                  <c:v>7.8110019564538349E-2</c:v>
                </c:pt>
                <c:pt idx="42">
                  <c:v>7.9511424830793556E-2</c:v>
                </c:pt>
                <c:pt idx="43">
                  <c:v>8.4192336448743299E-2</c:v>
                </c:pt>
                <c:pt idx="44">
                  <c:v>8.4080044325197764E-2</c:v>
                </c:pt>
                <c:pt idx="45">
                  <c:v>8.1008281104870794E-2</c:v>
                </c:pt>
                <c:pt idx="46">
                  <c:v>8.3843363999736117E-2</c:v>
                </c:pt>
                <c:pt idx="47">
                  <c:v>8.487364647948395E-2</c:v>
                </c:pt>
                <c:pt idx="48">
                  <c:v>8.4823295668158022E-2</c:v>
                </c:pt>
                <c:pt idx="49">
                  <c:v>8.4269265697382564E-2</c:v>
                </c:pt>
                <c:pt idx="50">
                  <c:v>8.3218734381454926E-2</c:v>
                </c:pt>
                <c:pt idx="51">
                  <c:v>8.2700397156138541E-2</c:v>
                </c:pt>
              </c:numCache>
            </c:numRef>
          </c:val>
          <c:smooth val="0"/>
          <c:extLst>
            <c:ext xmlns:c16="http://schemas.microsoft.com/office/drawing/2014/chart" uri="{C3380CC4-5D6E-409C-BE32-E72D297353CC}">
              <c16:uniqueId val="{00000001-DF48-4537-B56F-01393A837958}"/>
            </c:ext>
          </c:extLst>
        </c:ser>
        <c:ser>
          <c:idx val="2"/>
          <c:order val="2"/>
          <c:tx>
            <c:strRef>
              <c:f>TdR_69!$B$88</c:f>
              <c:strCache>
                <c:ptCount val="1"/>
                <c:pt idx="0">
                  <c:v>Construction</c:v>
                </c:pt>
              </c:strCache>
            </c:strRef>
          </c:tx>
          <c:marker>
            <c:symbol val="none"/>
          </c:marker>
          <c:cat>
            <c:strRef>
              <c:f>TdR_69!$C$85:$BB$85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TdR_69!$C$88:$BB$88</c:f>
              <c:numCache>
                <c:formatCode>0.0%</c:formatCode>
                <c:ptCount val="52"/>
                <c:pt idx="0">
                  <c:v>0.10522584086108631</c:v>
                </c:pt>
                <c:pt idx="1">
                  <c:v>0.10028160126152079</c:v>
                </c:pt>
                <c:pt idx="2">
                  <c:v>0.10214983442180463</c:v>
                </c:pt>
                <c:pt idx="3">
                  <c:v>0.10363957433453239</c:v>
                </c:pt>
                <c:pt idx="4">
                  <c:v>9.8886727295924057E-2</c:v>
                </c:pt>
                <c:pt idx="5">
                  <c:v>9.8170492603529558E-2</c:v>
                </c:pt>
                <c:pt idx="6">
                  <c:v>9.5383123866187081E-2</c:v>
                </c:pt>
                <c:pt idx="7">
                  <c:v>8.8979903028760826E-2</c:v>
                </c:pt>
                <c:pt idx="8">
                  <c:v>9.2181561073245849E-2</c:v>
                </c:pt>
                <c:pt idx="9">
                  <c:v>9.7151119944963976E-2</c:v>
                </c:pt>
                <c:pt idx="10">
                  <c:v>9.9900646457942735E-2</c:v>
                </c:pt>
                <c:pt idx="11">
                  <c:v>9.4855189126785089E-2</c:v>
                </c:pt>
                <c:pt idx="12">
                  <c:v>9.4927316125277703E-2</c:v>
                </c:pt>
                <c:pt idx="13">
                  <c:v>9.0705696616247028E-2</c:v>
                </c:pt>
                <c:pt idx="14">
                  <c:v>9.0855254773623356E-2</c:v>
                </c:pt>
                <c:pt idx="15">
                  <c:v>9.3775056493497363E-2</c:v>
                </c:pt>
                <c:pt idx="16">
                  <c:v>8.9827666771505804E-2</c:v>
                </c:pt>
                <c:pt idx="17">
                  <c:v>9.6857672190713159E-2</c:v>
                </c:pt>
                <c:pt idx="18">
                  <c:v>9.5927289908332103E-2</c:v>
                </c:pt>
                <c:pt idx="19">
                  <c:v>0.10027074888898777</c:v>
                </c:pt>
                <c:pt idx="20">
                  <c:v>9.7938617328071187E-2</c:v>
                </c:pt>
                <c:pt idx="21">
                  <c:v>0.10563828663636321</c:v>
                </c:pt>
                <c:pt idx="22">
                  <c:v>0.11247989078049829</c:v>
                </c:pt>
                <c:pt idx="23">
                  <c:v>0.12535751781171817</c:v>
                </c:pt>
                <c:pt idx="24">
                  <c:v>0.13383994821570017</c:v>
                </c:pt>
                <c:pt idx="25">
                  <c:v>0.13223306077807725</c:v>
                </c:pt>
                <c:pt idx="26">
                  <c:v>0.1388583839162813</c:v>
                </c:pt>
                <c:pt idx="27">
                  <c:v>0.14261405373668545</c:v>
                </c:pt>
                <c:pt idx="28">
                  <c:v>0.13924730139861705</c:v>
                </c:pt>
                <c:pt idx="29">
                  <c:v>0.13938892694889621</c:v>
                </c:pt>
                <c:pt idx="30">
                  <c:v>0.14464450957144684</c:v>
                </c:pt>
                <c:pt idx="31">
                  <c:v>0.13619226038461377</c:v>
                </c:pt>
                <c:pt idx="32">
                  <c:v>0.14552668550643932</c:v>
                </c:pt>
                <c:pt idx="33">
                  <c:v>0.14466875227659687</c:v>
                </c:pt>
                <c:pt idx="34">
                  <c:v>0.14523773925531988</c:v>
                </c:pt>
                <c:pt idx="35">
                  <c:v>0.13461140948245576</c:v>
                </c:pt>
                <c:pt idx="36">
                  <c:v>6.6630584283347394E-2</c:v>
                </c:pt>
                <c:pt idx="37">
                  <c:v>0.10925425908910927</c:v>
                </c:pt>
                <c:pt idx="38">
                  <c:v>0.12530431550800378</c:v>
                </c:pt>
                <c:pt idx="39">
                  <c:v>0.12945181465175995</c:v>
                </c:pt>
                <c:pt idx="40">
                  <c:v>0.13129303909782167</c:v>
                </c:pt>
                <c:pt idx="41">
                  <c:v>0.12978902981911233</c:v>
                </c:pt>
                <c:pt idx="42">
                  <c:v>0.12788118699082679</c:v>
                </c:pt>
                <c:pt idx="43">
                  <c:v>0.12895765676314602</c:v>
                </c:pt>
                <c:pt idx="44">
                  <c:v>0.13135573815111759</c:v>
                </c:pt>
                <c:pt idx="45">
                  <c:v>0.12752136679467299</c:v>
                </c:pt>
                <c:pt idx="46">
                  <c:v>0.12550751527703824</c:v>
                </c:pt>
                <c:pt idx="47">
                  <c:v>0.12651895174690811</c:v>
                </c:pt>
                <c:pt idx="48">
                  <c:v>0.12429281077172585</c:v>
                </c:pt>
                <c:pt idx="49">
                  <c:v>0.12071553240369737</c:v>
                </c:pt>
                <c:pt idx="50">
                  <c:v>0.11830037688688491</c:v>
                </c:pt>
                <c:pt idx="51">
                  <c:v>0.11587656101660633</c:v>
                </c:pt>
              </c:numCache>
            </c:numRef>
          </c:val>
          <c:smooth val="0"/>
          <c:extLst>
            <c:ext xmlns:c16="http://schemas.microsoft.com/office/drawing/2014/chart" uri="{C3380CC4-5D6E-409C-BE32-E72D297353CC}">
              <c16:uniqueId val="{00000002-DF48-4537-B56F-01393A837958}"/>
            </c:ext>
          </c:extLst>
        </c:ser>
        <c:ser>
          <c:idx val="3"/>
          <c:order val="3"/>
          <c:tx>
            <c:strRef>
              <c:f>TdR_69!$B$89</c:f>
              <c:strCache>
                <c:ptCount val="1"/>
                <c:pt idx="0">
                  <c:v>Tertiaire marchand</c:v>
                </c:pt>
              </c:strCache>
            </c:strRef>
          </c:tx>
          <c:marker>
            <c:symbol val="none"/>
          </c:marker>
          <c:cat>
            <c:strRef>
              <c:f>TdR_69!$C$85:$BB$85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TdR_69!$C$89:$BB$89</c:f>
              <c:numCache>
                <c:formatCode>0.0%</c:formatCode>
                <c:ptCount val="52"/>
                <c:pt idx="0">
                  <c:v>2.6546005634597875E-2</c:v>
                </c:pt>
                <c:pt idx="1">
                  <c:v>2.5210991305701383E-2</c:v>
                </c:pt>
                <c:pt idx="2">
                  <c:v>2.6040634774490975E-2</c:v>
                </c:pt>
                <c:pt idx="3">
                  <c:v>2.429113091476966E-2</c:v>
                </c:pt>
                <c:pt idx="4">
                  <c:v>2.3778894660838192E-2</c:v>
                </c:pt>
                <c:pt idx="5">
                  <c:v>2.267339344365531E-2</c:v>
                </c:pt>
                <c:pt idx="6">
                  <c:v>2.246601420080924E-2</c:v>
                </c:pt>
                <c:pt idx="7">
                  <c:v>2.3023561540136333E-2</c:v>
                </c:pt>
                <c:pt idx="8">
                  <c:v>2.3476895743546351E-2</c:v>
                </c:pt>
                <c:pt idx="9">
                  <c:v>2.3340430856269669E-2</c:v>
                </c:pt>
                <c:pt idx="10">
                  <c:v>2.3982274502526577E-2</c:v>
                </c:pt>
                <c:pt idx="11">
                  <c:v>2.4995217189397935E-2</c:v>
                </c:pt>
                <c:pt idx="12">
                  <c:v>2.5051198911307977E-2</c:v>
                </c:pt>
                <c:pt idx="13">
                  <c:v>2.5484790567694236E-2</c:v>
                </c:pt>
                <c:pt idx="14">
                  <c:v>2.4515621406975493E-2</c:v>
                </c:pt>
                <c:pt idx="15">
                  <c:v>2.4827420456648142E-2</c:v>
                </c:pt>
                <c:pt idx="16">
                  <c:v>2.5308332778191139E-2</c:v>
                </c:pt>
                <c:pt idx="17">
                  <c:v>2.7334402252307564E-2</c:v>
                </c:pt>
                <c:pt idx="18">
                  <c:v>2.8016813389388412E-2</c:v>
                </c:pt>
                <c:pt idx="19">
                  <c:v>2.7454358548276193E-2</c:v>
                </c:pt>
                <c:pt idx="20">
                  <c:v>2.8455042736741147E-2</c:v>
                </c:pt>
                <c:pt idx="21">
                  <c:v>2.8408925983058646E-2</c:v>
                </c:pt>
                <c:pt idx="22">
                  <c:v>2.900423995807528E-2</c:v>
                </c:pt>
                <c:pt idx="23">
                  <c:v>3.0575914938838503E-2</c:v>
                </c:pt>
                <c:pt idx="24">
                  <c:v>3.1413527406185249E-2</c:v>
                </c:pt>
                <c:pt idx="25">
                  <c:v>3.2129110067937582E-2</c:v>
                </c:pt>
                <c:pt idx="26">
                  <c:v>3.3249645058663894E-2</c:v>
                </c:pt>
                <c:pt idx="27">
                  <c:v>3.396034989403604E-2</c:v>
                </c:pt>
                <c:pt idx="28">
                  <c:v>3.6136073636110815E-2</c:v>
                </c:pt>
                <c:pt idx="29">
                  <c:v>3.5055644259685506E-2</c:v>
                </c:pt>
                <c:pt idx="30">
                  <c:v>3.540398388192794E-2</c:v>
                </c:pt>
                <c:pt idx="31">
                  <c:v>3.5355103258261439E-2</c:v>
                </c:pt>
                <c:pt idx="32">
                  <c:v>3.5550077520877639E-2</c:v>
                </c:pt>
                <c:pt idx="33">
                  <c:v>3.58801933494894E-2</c:v>
                </c:pt>
                <c:pt idx="34">
                  <c:v>3.6387558124094367E-2</c:v>
                </c:pt>
                <c:pt idx="35">
                  <c:v>3.5422067025345283E-2</c:v>
                </c:pt>
                <c:pt idx="36">
                  <c:v>2.4614755515738624E-2</c:v>
                </c:pt>
                <c:pt idx="37">
                  <c:v>2.6453384352044942E-2</c:v>
                </c:pt>
                <c:pt idx="38">
                  <c:v>3.0605420267814154E-2</c:v>
                </c:pt>
                <c:pt idx="39">
                  <c:v>3.1357520889731913E-2</c:v>
                </c:pt>
                <c:pt idx="40">
                  <c:v>3.118201209539578E-2</c:v>
                </c:pt>
                <c:pt idx="41">
                  <c:v>3.356335761571886E-2</c:v>
                </c:pt>
                <c:pt idx="42">
                  <c:v>3.347750671037264E-2</c:v>
                </c:pt>
                <c:pt idx="43">
                  <c:v>3.3811972944164555E-2</c:v>
                </c:pt>
                <c:pt idx="44">
                  <c:v>3.5247924028883132E-2</c:v>
                </c:pt>
                <c:pt idx="45">
                  <c:v>3.4732503111657681E-2</c:v>
                </c:pt>
                <c:pt idx="46">
                  <c:v>3.3833951728673095E-2</c:v>
                </c:pt>
                <c:pt idx="47">
                  <c:v>3.4473228257997361E-2</c:v>
                </c:pt>
                <c:pt idx="48">
                  <c:v>3.2450874645466317E-2</c:v>
                </c:pt>
                <c:pt idx="49">
                  <c:v>3.2467359649379898E-2</c:v>
                </c:pt>
                <c:pt idx="50">
                  <c:v>3.3691724290715958E-2</c:v>
                </c:pt>
                <c:pt idx="51">
                  <c:v>3.5181317845082972E-2</c:v>
                </c:pt>
              </c:numCache>
            </c:numRef>
          </c:val>
          <c:smooth val="0"/>
          <c:extLst>
            <c:ext xmlns:c16="http://schemas.microsoft.com/office/drawing/2014/chart" uri="{C3380CC4-5D6E-409C-BE32-E72D297353CC}">
              <c16:uniqueId val="{00000003-DF48-4537-B56F-01393A837958}"/>
            </c:ext>
          </c:extLst>
        </c:ser>
        <c:ser>
          <c:idx val="4"/>
          <c:order val="4"/>
          <c:tx>
            <c:strRef>
              <c:f>TdR_69!$B$90</c:f>
              <c:strCache>
                <c:ptCount val="1"/>
                <c:pt idx="0">
                  <c:v>Tertiaire non marchand</c:v>
                </c:pt>
              </c:strCache>
            </c:strRef>
          </c:tx>
          <c:marker>
            <c:symbol val="none"/>
          </c:marker>
          <c:cat>
            <c:strRef>
              <c:f>TdR_69!$C$85:$BB$85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TdR_69!$C$90:$BB$90</c:f>
              <c:numCache>
                <c:formatCode>0.0%</c:formatCode>
                <c:ptCount val="52"/>
                <c:pt idx="0">
                  <c:v>3.2469089376740931E-3</c:v>
                </c:pt>
                <c:pt idx="1">
                  <c:v>3.7336542766124715E-3</c:v>
                </c:pt>
                <c:pt idx="2">
                  <c:v>3.9736532165319952E-3</c:v>
                </c:pt>
                <c:pt idx="3">
                  <c:v>3.9882988219546479E-3</c:v>
                </c:pt>
                <c:pt idx="4">
                  <c:v>3.6108709862227627E-3</c:v>
                </c:pt>
                <c:pt idx="5">
                  <c:v>2.9259174313894212E-3</c:v>
                </c:pt>
                <c:pt idx="6">
                  <c:v>2.9420243668424671E-3</c:v>
                </c:pt>
                <c:pt idx="7">
                  <c:v>2.6354428747041849E-3</c:v>
                </c:pt>
                <c:pt idx="8">
                  <c:v>2.7201256011653127E-3</c:v>
                </c:pt>
                <c:pt idx="9">
                  <c:v>2.4727621050036502E-3</c:v>
                </c:pt>
                <c:pt idx="10">
                  <c:v>2.4143475664049284E-3</c:v>
                </c:pt>
                <c:pt idx="11">
                  <c:v>2.5892908796375509E-3</c:v>
                </c:pt>
                <c:pt idx="12">
                  <c:v>2.5116103600690038E-3</c:v>
                </c:pt>
                <c:pt idx="13">
                  <c:v>2.8743882439911704E-3</c:v>
                </c:pt>
                <c:pt idx="14">
                  <c:v>2.8885948417500277E-3</c:v>
                </c:pt>
                <c:pt idx="15">
                  <c:v>3.4461990450163726E-3</c:v>
                </c:pt>
                <c:pt idx="16">
                  <c:v>2.9605881211192809E-3</c:v>
                </c:pt>
                <c:pt idx="17">
                  <c:v>3.4758493528532115E-3</c:v>
                </c:pt>
                <c:pt idx="18">
                  <c:v>3.4298880308636518E-3</c:v>
                </c:pt>
                <c:pt idx="19">
                  <c:v>3.5127028066098864E-3</c:v>
                </c:pt>
                <c:pt idx="20">
                  <c:v>3.6878655242700864E-3</c:v>
                </c:pt>
                <c:pt idx="21">
                  <c:v>3.6273343254090372E-3</c:v>
                </c:pt>
                <c:pt idx="22">
                  <c:v>3.1638010967636825E-3</c:v>
                </c:pt>
                <c:pt idx="23">
                  <c:v>3.2845589033982398E-3</c:v>
                </c:pt>
                <c:pt idx="24">
                  <c:v>4.2516928562345178E-3</c:v>
                </c:pt>
                <c:pt idx="25">
                  <c:v>4.3523900189551363E-3</c:v>
                </c:pt>
                <c:pt idx="26">
                  <c:v>4.2500353127796547E-3</c:v>
                </c:pt>
                <c:pt idx="27">
                  <c:v>4.6235535554051341E-3</c:v>
                </c:pt>
                <c:pt idx="28">
                  <c:v>4.86085984649138E-3</c:v>
                </c:pt>
                <c:pt idx="29">
                  <c:v>4.7924529757122974E-3</c:v>
                </c:pt>
                <c:pt idx="30">
                  <c:v>5.1004941023817208E-3</c:v>
                </c:pt>
                <c:pt idx="31">
                  <c:v>5.1618170224378935E-3</c:v>
                </c:pt>
                <c:pt idx="32">
                  <c:v>6.6540899770138025E-3</c:v>
                </c:pt>
                <c:pt idx="33">
                  <c:v>6.3990873744580153E-3</c:v>
                </c:pt>
                <c:pt idx="34">
                  <c:v>6.3664519807263287E-3</c:v>
                </c:pt>
                <c:pt idx="35">
                  <c:v>6.8888972664348904E-3</c:v>
                </c:pt>
                <c:pt idx="36">
                  <c:v>5.214995807980103E-3</c:v>
                </c:pt>
                <c:pt idx="37">
                  <c:v>5.7639956255882739E-3</c:v>
                </c:pt>
                <c:pt idx="38">
                  <c:v>7.3338730350430764E-3</c:v>
                </c:pt>
                <c:pt idx="39">
                  <c:v>7.3477225695118293E-3</c:v>
                </c:pt>
                <c:pt idx="40">
                  <c:v>8.7380694647179059E-3</c:v>
                </c:pt>
                <c:pt idx="41">
                  <c:v>9.5548044646516471E-3</c:v>
                </c:pt>
                <c:pt idx="42">
                  <c:v>1.0245981922647805E-2</c:v>
                </c:pt>
                <c:pt idx="43">
                  <c:v>1.0376168400938217E-2</c:v>
                </c:pt>
                <c:pt idx="44">
                  <c:v>9.4040840667197478E-3</c:v>
                </c:pt>
                <c:pt idx="45">
                  <c:v>9.9127792104235449E-3</c:v>
                </c:pt>
                <c:pt idx="46">
                  <c:v>9.8033498220149312E-3</c:v>
                </c:pt>
                <c:pt idx="47">
                  <c:v>1.0435330873798594E-2</c:v>
                </c:pt>
                <c:pt idx="48">
                  <c:v>9.7697940404788946E-3</c:v>
                </c:pt>
                <c:pt idx="49">
                  <c:v>9.6839620700844304E-3</c:v>
                </c:pt>
                <c:pt idx="50">
                  <c:v>9.394311724650474E-3</c:v>
                </c:pt>
                <c:pt idx="51">
                  <c:v>1.0100085061749708E-2</c:v>
                </c:pt>
              </c:numCache>
            </c:numRef>
          </c:val>
          <c:smooth val="0"/>
          <c:extLst>
            <c:ext xmlns:c16="http://schemas.microsoft.com/office/drawing/2014/chart" uri="{C3380CC4-5D6E-409C-BE32-E72D297353CC}">
              <c16:uniqueId val="{00000004-DF48-4537-B56F-01393A837958}"/>
            </c:ext>
          </c:extLst>
        </c:ser>
        <c:dLbls>
          <c:showLegendKey val="0"/>
          <c:showVal val="0"/>
          <c:showCatName val="0"/>
          <c:showSerName val="0"/>
          <c:showPercent val="0"/>
          <c:showBubbleSize val="0"/>
        </c:dLbls>
        <c:smooth val="0"/>
        <c:axId val="152588672"/>
        <c:axId val="152590208"/>
      </c:lineChart>
      <c:catAx>
        <c:axId val="152588672"/>
        <c:scaling>
          <c:orientation val="minMax"/>
        </c:scaling>
        <c:delete val="0"/>
        <c:axPos val="b"/>
        <c:numFmt formatCode="General" sourceLinked="0"/>
        <c:majorTickMark val="out"/>
        <c:minorTickMark val="none"/>
        <c:tickLblPos val="nextTo"/>
        <c:crossAx val="152590208"/>
        <c:crosses val="autoZero"/>
        <c:auto val="1"/>
        <c:lblAlgn val="ctr"/>
        <c:lblOffset val="100"/>
        <c:noMultiLvlLbl val="0"/>
      </c:catAx>
      <c:valAx>
        <c:axId val="152590208"/>
        <c:scaling>
          <c:orientation val="minMax"/>
        </c:scaling>
        <c:delete val="0"/>
        <c:axPos val="l"/>
        <c:majorGridlines/>
        <c:numFmt formatCode="0.0%" sourceLinked="1"/>
        <c:majorTickMark val="out"/>
        <c:minorTickMark val="none"/>
        <c:tickLblPos val="nextTo"/>
        <c:crossAx val="1525886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TdR_69!$B$86</c:f>
              <c:strCache>
                <c:ptCount val="1"/>
                <c:pt idx="0">
                  <c:v>Agriculture</c:v>
                </c:pt>
              </c:strCache>
            </c:strRef>
          </c:tx>
          <c:marker>
            <c:symbol val="none"/>
          </c:marker>
          <c:cat>
            <c:strRef>
              <c:f>TdR_69!$C$85:$BF$85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TdR_69!$C$86:$BF$86</c:f>
              <c:numCache>
                <c:formatCode>0.0%</c:formatCode>
                <c:ptCount val="56"/>
                <c:pt idx="0">
                  <c:v>1.6324275983934808E-2</c:v>
                </c:pt>
                <c:pt idx="1">
                  <c:v>1.5410938096564589E-2</c:v>
                </c:pt>
                <c:pt idx="2">
                  <c:v>1.8557030862358749E-2</c:v>
                </c:pt>
                <c:pt idx="3">
                  <c:v>9.8008544911544725E-3</c:v>
                </c:pt>
                <c:pt idx="4">
                  <c:v>7.5523944570398726E-3</c:v>
                </c:pt>
                <c:pt idx="5">
                  <c:v>7.7964389046468992E-3</c:v>
                </c:pt>
                <c:pt idx="6">
                  <c:v>5.0832777936703306E-3</c:v>
                </c:pt>
                <c:pt idx="7">
                  <c:v>1.9289887464410806E-3</c:v>
                </c:pt>
                <c:pt idx="8">
                  <c:v>2.7164881723432234E-3</c:v>
                </c:pt>
                <c:pt idx="9">
                  <c:v>3.1538882068075677E-3</c:v>
                </c:pt>
                <c:pt idx="10">
                  <c:v>3.3828816006745825E-3</c:v>
                </c:pt>
                <c:pt idx="11">
                  <c:v>1.2419581314383709E-2</c:v>
                </c:pt>
                <c:pt idx="12">
                  <c:v>1.4068518979542224E-2</c:v>
                </c:pt>
                <c:pt idx="13">
                  <c:v>1.2354038891893342E-2</c:v>
                </c:pt>
                <c:pt idx="14">
                  <c:v>1.339313561532943E-2</c:v>
                </c:pt>
                <c:pt idx="15">
                  <c:v>1.0752894066834814E-2</c:v>
                </c:pt>
                <c:pt idx="16">
                  <c:v>1.3429804083816379E-2</c:v>
                </c:pt>
                <c:pt idx="17">
                  <c:v>2.5695051294401961E-2</c:v>
                </c:pt>
                <c:pt idx="18">
                  <c:v>3.1425186539127001E-2</c:v>
                </c:pt>
                <c:pt idx="19">
                  <c:v>2.020774638326325E-2</c:v>
                </c:pt>
                <c:pt idx="20">
                  <c:v>7.1459059936832964E-3</c:v>
                </c:pt>
                <c:pt idx="21">
                  <c:v>1.3374323910171728E-2</c:v>
                </c:pt>
                <c:pt idx="22">
                  <c:v>6.535243807107665E-3</c:v>
                </c:pt>
                <c:pt idx="23">
                  <c:v>7.5320293111769479E-3</c:v>
                </c:pt>
                <c:pt idx="24">
                  <c:v>6.4673966111799949E-3</c:v>
                </c:pt>
                <c:pt idx="25">
                  <c:v>6.1239722795689332E-3</c:v>
                </c:pt>
                <c:pt idx="26">
                  <c:v>4.8377629150371517E-3</c:v>
                </c:pt>
                <c:pt idx="27">
                  <c:v>4.4715497584690619E-3</c:v>
                </c:pt>
                <c:pt idx="28">
                  <c:v>6.1826418961880543E-3</c:v>
                </c:pt>
                <c:pt idx="29">
                  <c:v>8.9586741412947986E-3</c:v>
                </c:pt>
                <c:pt idx="30">
                  <c:v>5.2460768983783159E-3</c:v>
                </c:pt>
                <c:pt idx="31">
                  <c:v>4.8176262958832348E-3</c:v>
                </c:pt>
                <c:pt idx="32">
                  <c:v>1.0125780096684989E-2</c:v>
                </c:pt>
                <c:pt idx="33">
                  <c:v>1.0585578823154375E-2</c:v>
                </c:pt>
                <c:pt idx="34">
                  <c:v>5.0361888545225912E-3</c:v>
                </c:pt>
                <c:pt idx="35">
                  <c:v>6.6201122013158885E-3</c:v>
                </c:pt>
                <c:pt idx="36">
                  <c:v>6.4967169450563453E-3</c:v>
                </c:pt>
                <c:pt idx="37">
                  <c:v>1.0173512544273546E-2</c:v>
                </c:pt>
                <c:pt idx="38">
                  <c:v>1.1259577283072796E-2</c:v>
                </c:pt>
                <c:pt idx="39">
                  <c:v>7.7334103127374024E-3</c:v>
                </c:pt>
                <c:pt idx="40">
                  <c:v>4.4552961174866689E-3</c:v>
                </c:pt>
                <c:pt idx="41">
                  <c:v>6.9683765124678729E-3</c:v>
                </c:pt>
                <c:pt idx="42">
                  <c:v>8.1117993623016603E-3</c:v>
                </c:pt>
                <c:pt idx="43">
                  <c:v>3.9054842667874496E-3</c:v>
                </c:pt>
                <c:pt idx="44">
                  <c:v>5.4560255048978854E-3</c:v>
                </c:pt>
                <c:pt idx="45">
                  <c:v>1.7227571819118416E-2</c:v>
                </c:pt>
                <c:pt idx="46">
                  <c:v>1.2056893738481544E-2</c:v>
                </c:pt>
                <c:pt idx="47">
                  <c:v>1.0724614842760006E-2</c:v>
                </c:pt>
                <c:pt idx="48">
                  <c:v>1.13761452279717E-2</c:v>
                </c:pt>
                <c:pt idx="49">
                  <c:v>2.2202073947276579E-2</c:v>
                </c:pt>
                <c:pt idx="50">
                  <c:v>1.8017994274848879E-2</c:v>
                </c:pt>
                <c:pt idx="51">
                  <c:v>1.9092895923957263E-2</c:v>
                </c:pt>
                <c:pt idx="52">
                  <c:v>1.245450073228241E-2</c:v>
                </c:pt>
                <c:pt idx="53">
                  <c:v>1.5461793864572236E-2</c:v>
                </c:pt>
                <c:pt idx="54">
                  <c:v>1.8747098143468088E-2</c:v>
                </c:pt>
                <c:pt idx="55">
                  <c:v>1.2212100650865636E-2</c:v>
                </c:pt>
              </c:numCache>
            </c:numRef>
          </c:val>
          <c:smooth val="0"/>
          <c:extLst>
            <c:ext xmlns:c16="http://schemas.microsoft.com/office/drawing/2014/chart" uri="{C3380CC4-5D6E-409C-BE32-E72D297353CC}">
              <c16:uniqueId val="{00000000-198F-4F8D-89F8-1FE28E561104}"/>
            </c:ext>
          </c:extLst>
        </c:ser>
        <c:ser>
          <c:idx val="1"/>
          <c:order val="1"/>
          <c:tx>
            <c:strRef>
              <c:f>TdR_69!$B$87</c:f>
              <c:strCache>
                <c:ptCount val="1"/>
                <c:pt idx="0">
                  <c:v>Industrie</c:v>
                </c:pt>
              </c:strCache>
            </c:strRef>
          </c:tx>
          <c:marker>
            <c:symbol val="none"/>
          </c:marker>
          <c:cat>
            <c:strRef>
              <c:f>TdR_69!$C$85:$BF$85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TdR_69!$C$87:$BF$87</c:f>
              <c:numCache>
                <c:formatCode>0.0%</c:formatCode>
                <c:ptCount val="56"/>
                <c:pt idx="0">
                  <c:v>8.7971348269045235E-2</c:v>
                </c:pt>
                <c:pt idx="1">
                  <c:v>8.6918486667136835E-2</c:v>
                </c:pt>
                <c:pt idx="2">
                  <c:v>8.2739228529871825E-2</c:v>
                </c:pt>
                <c:pt idx="3">
                  <c:v>7.9376191012443739E-2</c:v>
                </c:pt>
                <c:pt idx="4">
                  <c:v>7.4086053308796709E-2</c:v>
                </c:pt>
                <c:pt idx="5">
                  <c:v>7.2540008645661611E-2</c:v>
                </c:pt>
                <c:pt idx="6">
                  <c:v>7.0738176045480383E-2</c:v>
                </c:pt>
                <c:pt idx="7">
                  <c:v>6.744276204173702E-2</c:v>
                </c:pt>
                <c:pt idx="8">
                  <c:v>7.0391792242226595E-2</c:v>
                </c:pt>
                <c:pt idx="9">
                  <c:v>7.2166364748947678E-2</c:v>
                </c:pt>
                <c:pt idx="10">
                  <c:v>7.3418247984545298E-2</c:v>
                </c:pt>
                <c:pt idx="11">
                  <c:v>7.2851171115404664E-2</c:v>
                </c:pt>
                <c:pt idx="12">
                  <c:v>7.2582555815504032E-2</c:v>
                </c:pt>
                <c:pt idx="13">
                  <c:v>7.4532665788456742E-2</c:v>
                </c:pt>
                <c:pt idx="14">
                  <c:v>7.1085757042401304E-2</c:v>
                </c:pt>
                <c:pt idx="15">
                  <c:v>7.262730362858788E-2</c:v>
                </c:pt>
                <c:pt idx="16">
                  <c:v>7.1933299772471759E-2</c:v>
                </c:pt>
                <c:pt idx="17">
                  <c:v>7.3844613969995421E-2</c:v>
                </c:pt>
                <c:pt idx="18">
                  <c:v>7.9899011340234097E-2</c:v>
                </c:pt>
                <c:pt idx="19">
                  <c:v>7.8445167199741553E-2</c:v>
                </c:pt>
                <c:pt idx="20">
                  <c:v>7.8098448579078036E-2</c:v>
                </c:pt>
                <c:pt idx="21">
                  <c:v>8.0382350205130501E-2</c:v>
                </c:pt>
                <c:pt idx="22">
                  <c:v>8.0214033307585683E-2</c:v>
                </c:pt>
                <c:pt idx="23">
                  <c:v>8.2186021455460515E-2</c:v>
                </c:pt>
                <c:pt idx="24">
                  <c:v>8.346049202376199E-2</c:v>
                </c:pt>
                <c:pt idx="25">
                  <c:v>8.8691826569744878E-2</c:v>
                </c:pt>
                <c:pt idx="26">
                  <c:v>9.0826851562582786E-2</c:v>
                </c:pt>
                <c:pt idx="27">
                  <c:v>9.1346274852109888E-2</c:v>
                </c:pt>
                <c:pt idx="28">
                  <c:v>9.1505729201338634E-2</c:v>
                </c:pt>
                <c:pt idx="29">
                  <c:v>9.0882218891071689E-2</c:v>
                </c:pt>
                <c:pt idx="30">
                  <c:v>8.9983903626379341E-2</c:v>
                </c:pt>
                <c:pt idx="31">
                  <c:v>8.5147115949709223E-2</c:v>
                </c:pt>
                <c:pt idx="32">
                  <c:v>8.4656154012165613E-2</c:v>
                </c:pt>
                <c:pt idx="33">
                  <c:v>8.2091989269545501E-2</c:v>
                </c:pt>
                <c:pt idx="34">
                  <c:v>7.9170442412093173E-2</c:v>
                </c:pt>
                <c:pt idx="35">
                  <c:v>7.7668797556193173E-2</c:v>
                </c:pt>
                <c:pt idx="36">
                  <c:v>5.2234475801255245E-2</c:v>
                </c:pt>
                <c:pt idx="37">
                  <c:v>6.013078400428197E-2</c:v>
                </c:pt>
                <c:pt idx="38">
                  <c:v>7.0988970590889378E-2</c:v>
                </c:pt>
                <c:pt idx="39">
                  <c:v>7.4374863981376327E-2</c:v>
                </c:pt>
                <c:pt idx="40">
                  <c:v>7.9591672239595804E-2</c:v>
                </c:pt>
                <c:pt idx="41">
                  <c:v>7.8110019564538349E-2</c:v>
                </c:pt>
                <c:pt idx="42">
                  <c:v>7.9511424830793556E-2</c:v>
                </c:pt>
                <c:pt idx="43">
                  <c:v>8.4192336448743299E-2</c:v>
                </c:pt>
                <c:pt idx="44">
                  <c:v>8.4080044325197764E-2</c:v>
                </c:pt>
                <c:pt idx="45">
                  <c:v>8.1008281104870794E-2</c:v>
                </c:pt>
                <c:pt idx="46">
                  <c:v>8.3843363999736117E-2</c:v>
                </c:pt>
                <c:pt idx="47">
                  <c:v>8.487364647948395E-2</c:v>
                </c:pt>
                <c:pt idx="48">
                  <c:v>8.4823295668158022E-2</c:v>
                </c:pt>
                <c:pt idx="49">
                  <c:v>8.4269265697382564E-2</c:v>
                </c:pt>
                <c:pt idx="50">
                  <c:v>8.3218734381454926E-2</c:v>
                </c:pt>
                <c:pt idx="51">
                  <c:v>8.2700397156138541E-2</c:v>
                </c:pt>
                <c:pt idx="52">
                  <c:v>8.1477772010610461E-2</c:v>
                </c:pt>
                <c:pt idx="53">
                  <c:v>7.8153792938078281E-2</c:v>
                </c:pt>
                <c:pt idx="54">
                  <c:v>7.8161958189987363E-2</c:v>
                </c:pt>
                <c:pt idx="55">
                  <c:v>7.710413549455887E-2</c:v>
                </c:pt>
              </c:numCache>
            </c:numRef>
          </c:val>
          <c:smooth val="0"/>
          <c:extLst>
            <c:ext xmlns:c16="http://schemas.microsoft.com/office/drawing/2014/chart" uri="{C3380CC4-5D6E-409C-BE32-E72D297353CC}">
              <c16:uniqueId val="{00000001-198F-4F8D-89F8-1FE28E561104}"/>
            </c:ext>
          </c:extLst>
        </c:ser>
        <c:ser>
          <c:idx val="2"/>
          <c:order val="2"/>
          <c:tx>
            <c:strRef>
              <c:f>TdR_69!$B$88</c:f>
              <c:strCache>
                <c:ptCount val="1"/>
                <c:pt idx="0">
                  <c:v>Construction</c:v>
                </c:pt>
              </c:strCache>
            </c:strRef>
          </c:tx>
          <c:marker>
            <c:symbol val="none"/>
          </c:marker>
          <c:cat>
            <c:strRef>
              <c:f>TdR_69!$C$85:$BF$85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TdR_69!$C$88:$BF$88</c:f>
              <c:numCache>
                <c:formatCode>0.0%</c:formatCode>
                <c:ptCount val="56"/>
                <c:pt idx="0">
                  <c:v>0.10522584086108631</c:v>
                </c:pt>
                <c:pt idx="1">
                  <c:v>0.10028160126152079</c:v>
                </c:pt>
                <c:pt idx="2">
                  <c:v>0.10214983442180463</c:v>
                </c:pt>
                <c:pt idx="3">
                  <c:v>0.10363957433453239</c:v>
                </c:pt>
                <c:pt idx="4">
                  <c:v>9.8886727295924057E-2</c:v>
                </c:pt>
                <c:pt idx="5">
                  <c:v>9.8170492603529558E-2</c:v>
                </c:pt>
                <c:pt idx="6">
                  <c:v>9.5383123866187081E-2</c:v>
                </c:pt>
                <c:pt idx="7">
                  <c:v>8.8979903028760826E-2</c:v>
                </c:pt>
                <c:pt idx="8">
                  <c:v>9.2181561073245849E-2</c:v>
                </c:pt>
                <c:pt idx="9">
                  <c:v>9.7151119944963976E-2</c:v>
                </c:pt>
                <c:pt idx="10">
                  <c:v>9.9900646457942735E-2</c:v>
                </c:pt>
                <c:pt idx="11">
                  <c:v>9.4855189126785089E-2</c:v>
                </c:pt>
                <c:pt idx="12">
                  <c:v>9.4927316125277703E-2</c:v>
                </c:pt>
                <c:pt idx="13">
                  <c:v>9.0705696616247028E-2</c:v>
                </c:pt>
                <c:pt idx="14">
                  <c:v>9.0855254773623356E-2</c:v>
                </c:pt>
                <c:pt idx="15">
                  <c:v>9.3775056493497363E-2</c:v>
                </c:pt>
                <c:pt idx="16">
                  <c:v>8.9827666771505804E-2</c:v>
                </c:pt>
                <c:pt idx="17">
                  <c:v>9.6857672190713159E-2</c:v>
                </c:pt>
                <c:pt idx="18">
                  <c:v>9.5927289908332103E-2</c:v>
                </c:pt>
                <c:pt idx="19">
                  <c:v>0.10027074888898777</c:v>
                </c:pt>
                <c:pt idx="20">
                  <c:v>9.7938617328071187E-2</c:v>
                </c:pt>
                <c:pt idx="21">
                  <c:v>0.10563828663636321</c:v>
                </c:pt>
                <c:pt idx="22">
                  <c:v>0.11247989078049829</c:v>
                </c:pt>
                <c:pt idx="23">
                  <c:v>0.12535751781171817</c:v>
                </c:pt>
                <c:pt idx="24">
                  <c:v>0.13383994821570017</c:v>
                </c:pt>
                <c:pt idx="25">
                  <c:v>0.13223306077807725</c:v>
                </c:pt>
                <c:pt idx="26">
                  <c:v>0.1388583839162813</c:v>
                </c:pt>
                <c:pt idx="27">
                  <c:v>0.14261405373668545</c:v>
                </c:pt>
                <c:pt idx="28">
                  <c:v>0.13924730139861705</c:v>
                </c:pt>
                <c:pt idx="29">
                  <c:v>0.13938892694889621</c:v>
                </c:pt>
                <c:pt idx="30">
                  <c:v>0.14464450957144684</c:v>
                </c:pt>
                <c:pt idx="31">
                  <c:v>0.13619226038461377</c:v>
                </c:pt>
                <c:pt idx="32">
                  <c:v>0.14552668550643932</c:v>
                </c:pt>
                <c:pt idx="33">
                  <c:v>0.14466875227659687</c:v>
                </c:pt>
                <c:pt idx="34">
                  <c:v>0.14523773925531988</c:v>
                </c:pt>
                <c:pt idx="35">
                  <c:v>0.13461140948245576</c:v>
                </c:pt>
                <c:pt idx="36">
                  <c:v>6.6630584283347394E-2</c:v>
                </c:pt>
                <c:pt idx="37">
                  <c:v>0.10925425908910927</c:v>
                </c:pt>
                <c:pt idx="38">
                  <c:v>0.12530431550800378</c:v>
                </c:pt>
                <c:pt idx="39">
                  <c:v>0.12945181465175995</c:v>
                </c:pt>
                <c:pt idx="40">
                  <c:v>0.13129303909782167</c:v>
                </c:pt>
                <c:pt idx="41">
                  <c:v>0.12978902981911233</c:v>
                </c:pt>
                <c:pt idx="42">
                  <c:v>0.12788118699082679</c:v>
                </c:pt>
                <c:pt idx="43">
                  <c:v>0.12895765676314602</c:v>
                </c:pt>
                <c:pt idx="44">
                  <c:v>0.13135573815111759</c:v>
                </c:pt>
                <c:pt idx="45">
                  <c:v>0.12752136679467299</c:v>
                </c:pt>
                <c:pt idx="46">
                  <c:v>0.12550751527703824</c:v>
                </c:pt>
                <c:pt idx="47">
                  <c:v>0.12651895174690811</c:v>
                </c:pt>
                <c:pt idx="48">
                  <c:v>0.12429281077172585</c:v>
                </c:pt>
                <c:pt idx="49">
                  <c:v>0.12071553240369737</c:v>
                </c:pt>
                <c:pt idx="50">
                  <c:v>0.11830037688688491</c:v>
                </c:pt>
                <c:pt idx="51">
                  <c:v>0.11587656101660633</c:v>
                </c:pt>
                <c:pt idx="52">
                  <c:v>0.11570109645201547</c:v>
                </c:pt>
                <c:pt idx="53">
                  <c:v>0.11358229069245696</c:v>
                </c:pt>
                <c:pt idx="54">
                  <c:v>0.11924719447685439</c:v>
                </c:pt>
                <c:pt idx="55">
                  <c:v>0.12339423707039952</c:v>
                </c:pt>
              </c:numCache>
            </c:numRef>
          </c:val>
          <c:smooth val="0"/>
          <c:extLst>
            <c:ext xmlns:c16="http://schemas.microsoft.com/office/drawing/2014/chart" uri="{C3380CC4-5D6E-409C-BE32-E72D297353CC}">
              <c16:uniqueId val="{00000002-198F-4F8D-89F8-1FE28E561104}"/>
            </c:ext>
          </c:extLst>
        </c:ser>
        <c:ser>
          <c:idx val="3"/>
          <c:order val="3"/>
          <c:tx>
            <c:strRef>
              <c:f>TdR_69!$B$89</c:f>
              <c:strCache>
                <c:ptCount val="1"/>
                <c:pt idx="0">
                  <c:v>Tertiaire marchand</c:v>
                </c:pt>
              </c:strCache>
            </c:strRef>
          </c:tx>
          <c:marker>
            <c:symbol val="none"/>
          </c:marker>
          <c:cat>
            <c:strRef>
              <c:f>TdR_69!$C$85:$BF$85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TdR_69!$C$89:$BF$89</c:f>
              <c:numCache>
                <c:formatCode>0.0%</c:formatCode>
                <c:ptCount val="56"/>
                <c:pt idx="0">
                  <c:v>2.6546005634597875E-2</c:v>
                </c:pt>
                <c:pt idx="1">
                  <c:v>2.5210991305701383E-2</c:v>
                </c:pt>
                <c:pt idx="2">
                  <c:v>2.6040634774490975E-2</c:v>
                </c:pt>
                <c:pt idx="3">
                  <c:v>2.429113091476966E-2</c:v>
                </c:pt>
                <c:pt idx="4">
                  <c:v>2.3778894660838192E-2</c:v>
                </c:pt>
                <c:pt idx="5">
                  <c:v>2.267339344365531E-2</c:v>
                </c:pt>
                <c:pt idx="6">
                  <c:v>2.246601420080924E-2</c:v>
                </c:pt>
                <c:pt idx="7">
                  <c:v>2.3023561540136333E-2</c:v>
                </c:pt>
                <c:pt idx="8">
                  <c:v>2.3476895743546351E-2</c:v>
                </c:pt>
                <c:pt idx="9">
                  <c:v>2.3340430856269669E-2</c:v>
                </c:pt>
                <c:pt idx="10">
                  <c:v>2.3982274502526577E-2</c:v>
                </c:pt>
                <c:pt idx="11">
                  <c:v>2.4995217189397935E-2</c:v>
                </c:pt>
                <c:pt idx="12">
                  <c:v>2.5051198911307977E-2</c:v>
                </c:pt>
                <c:pt idx="13">
                  <c:v>2.5484790567694236E-2</c:v>
                </c:pt>
                <c:pt idx="14">
                  <c:v>2.4515621406975493E-2</c:v>
                </c:pt>
                <c:pt idx="15">
                  <c:v>2.4827420456648142E-2</c:v>
                </c:pt>
                <c:pt idx="16">
                  <c:v>2.5308332778191139E-2</c:v>
                </c:pt>
                <c:pt idx="17">
                  <c:v>2.7334402252307564E-2</c:v>
                </c:pt>
                <c:pt idx="18">
                  <c:v>2.8016813389388412E-2</c:v>
                </c:pt>
                <c:pt idx="19">
                  <c:v>2.7454358548276193E-2</c:v>
                </c:pt>
                <c:pt idx="20">
                  <c:v>2.8455042736741147E-2</c:v>
                </c:pt>
                <c:pt idx="21">
                  <c:v>2.8408925983058646E-2</c:v>
                </c:pt>
                <c:pt idx="22">
                  <c:v>2.900423995807528E-2</c:v>
                </c:pt>
                <c:pt idx="23">
                  <c:v>3.0575914938838503E-2</c:v>
                </c:pt>
                <c:pt idx="24">
                  <c:v>3.1413527406185249E-2</c:v>
                </c:pt>
                <c:pt idx="25">
                  <c:v>3.2129110067937582E-2</c:v>
                </c:pt>
                <c:pt idx="26">
                  <c:v>3.3249645058663894E-2</c:v>
                </c:pt>
                <c:pt idx="27">
                  <c:v>3.396034989403604E-2</c:v>
                </c:pt>
                <c:pt idx="28">
                  <c:v>3.6136073636110815E-2</c:v>
                </c:pt>
                <c:pt idx="29">
                  <c:v>3.5055644259685506E-2</c:v>
                </c:pt>
                <c:pt idx="30">
                  <c:v>3.540398388192794E-2</c:v>
                </c:pt>
                <c:pt idx="31">
                  <c:v>3.5355103258261439E-2</c:v>
                </c:pt>
                <c:pt idx="32">
                  <c:v>3.5550077520877639E-2</c:v>
                </c:pt>
                <c:pt idx="33">
                  <c:v>3.58801933494894E-2</c:v>
                </c:pt>
                <c:pt idx="34">
                  <c:v>3.6387558124094367E-2</c:v>
                </c:pt>
                <c:pt idx="35">
                  <c:v>3.5422067025345283E-2</c:v>
                </c:pt>
                <c:pt idx="36">
                  <c:v>2.4614755515738624E-2</c:v>
                </c:pt>
                <c:pt idx="37">
                  <c:v>2.6453384352044942E-2</c:v>
                </c:pt>
                <c:pt idx="38">
                  <c:v>3.0605420267814154E-2</c:v>
                </c:pt>
                <c:pt idx="39">
                  <c:v>3.1357520889731913E-2</c:v>
                </c:pt>
                <c:pt idx="40">
                  <c:v>3.118201209539578E-2</c:v>
                </c:pt>
                <c:pt idx="41">
                  <c:v>3.356335761571886E-2</c:v>
                </c:pt>
                <c:pt idx="42">
                  <c:v>3.347750671037264E-2</c:v>
                </c:pt>
                <c:pt idx="43">
                  <c:v>3.3811972944164555E-2</c:v>
                </c:pt>
                <c:pt idx="44">
                  <c:v>3.5247924028883132E-2</c:v>
                </c:pt>
                <c:pt idx="45">
                  <c:v>3.4732503111657681E-2</c:v>
                </c:pt>
                <c:pt idx="46">
                  <c:v>3.3833951728673095E-2</c:v>
                </c:pt>
                <c:pt idx="47">
                  <c:v>3.4473228257997361E-2</c:v>
                </c:pt>
                <c:pt idx="48">
                  <c:v>3.2450874645466317E-2</c:v>
                </c:pt>
                <c:pt idx="49">
                  <c:v>3.2467359649379898E-2</c:v>
                </c:pt>
                <c:pt idx="50">
                  <c:v>3.3691724290715958E-2</c:v>
                </c:pt>
                <c:pt idx="51">
                  <c:v>3.5181317845082972E-2</c:v>
                </c:pt>
                <c:pt idx="52">
                  <c:v>3.5071307881422813E-2</c:v>
                </c:pt>
                <c:pt idx="53">
                  <c:v>3.5301675457472044E-2</c:v>
                </c:pt>
                <c:pt idx="54">
                  <c:v>3.5866071269482977E-2</c:v>
                </c:pt>
                <c:pt idx="55">
                  <c:v>3.3504314219546291E-2</c:v>
                </c:pt>
              </c:numCache>
            </c:numRef>
          </c:val>
          <c:smooth val="0"/>
          <c:extLst>
            <c:ext xmlns:c16="http://schemas.microsoft.com/office/drawing/2014/chart" uri="{C3380CC4-5D6E-409C-BE32-E72D297353CC}">
              <c16:uniqueId val="{00000003-198F-4F8D-89F8-1FE28E561104}"/>
            </c:ext>
          </c:extLst>
        </c:ser>
        <c:ser>
          <c:idx val="4"/>
          <c:order val="4"/>
          <c:tx>
            <c:strRef>
              <c:f>TdR_69!$B$90</c:f>
              <c:strCache>
                <c:ptCount val="1"/>
                <c:pt idx="0">
                  <c:v>Tertiaire non marchand</c:v>
                </c:pt>
              </c:strCache>
            </c:strRef>
          </c:tx>
          <c:marker>
            <c:symbol val="none"/>
          </c:marker>
          <c:cat>
            <c:strRef>
              <c:f>TdR_69!$C$85:$BF$85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TdR_69!$C$90:$BF$90</c:f>
              <c:numCache>
                <c:formatCode>0.0%</c:formatCode>
                <c:ptCount val="56"/>
                <c:pt idx="0">
                  <c:v>3.2469089376740931E-3</c:v>
                </c:pt>
                <c:pt idx="1">
                  <c:v>3.7336542766124715E-3</c:v>
                </c:pt>
                <c:pt idx="2">
                  <c:v>3.9736532165319952E-3</c:v>
                </c:pt>
                <c:pt idx="3">
                  <c:v>3.9882988219546479E-3</c:v>
                </c:pt>
                <c:pt idx="4">
                  <c:v>3.6108709862227627E-3</c:v>
                </c:pt>
                <c:pt idx="5">
                  <c:v>2.9259174313894212E-3</c:v>
                </c:pt>
                <c:pt idx="6">
                  <c:v>2.9420243668424671E-3</c:v>
                </c:pt>
                <c:pt idx="7">
                  <c:v>2.6354428747041849E-3</c:v>
                </c:pt>
                <c:pt idx="8">
                  <c:v>2.7201256011653127E-3</c:v>
                </c:pt>
                <c:pt idx="9">
                  <c:v>2.4727621050036502E-3</c:v>
                </c:pt>
                <c:pt idx="10">
                  <c:v>2.4143475664049284E-3</c:v>
                </c:pt>
                <c:pt idx="11">
                  <c:v>2.5892908796375509E-3</c:v>
                </c:pt>
                <c:pt idx="12">
                  <c:v>2.5116103600690038E-3</c:v>
                </c:pt>
                <c:pt idx="13">
                  <c:v>2.8743882439911704E-3</c:v>
                </c:pt>
                <c:pt idx="14">
                  <c:v>2.8885948417500277E-3</c:v>
                </c:pt>
                <c:pt idx="15">
                  <c:v>3.4461990450163726E-3</c:v>
                </c:pt>
                <c:pt idx="16">
                  <c:v>2.9605881211192809E-3</c:v>
                </c:pt>
                <c:pt idx="17">
                  <c:v>3.4758493528532115E-3</c:v>
                </c:pt>
                <c:pt idx="18">
                  <c:v>3.4298880308636518E-3</c:v>
                </c:pt>
                <c:pt idx="19">
                  <c:v>3.5127028066098864E-3</c:v>
                </c:pt>
                <c:pt idx="20">
                  <c:v>3.6878655242700864E-3</c:v>
                </c:pt>
                <c:pt idx="21">
                  <c:v>3.6273343254090372E-3</c:v>
                </c:pt>
                <c:pt idx="22">
                  <c:v>3.1638010967636825E-3</c:v>
                </c:pt>
                <c:pt idx="23">
                  <c:v>3.2845589033982398E-3</c:v>
                </c:pt>
                <c:pt idx="24">
                  <c:v>4.2516928562345178E-3</c:v>
                </c:pt>
                <c:pt idx="25">
                  <c:v>4.3523900189551363E-3</c:v>
                </c:pt>
                <c:pt idx="26">
                  <c:v>4.2500353127796547E-3</c:v>
                </c:pt>
                <c:pt idx="27">
                  <c:v>4.6235535554051341E-3</c:v>
                </c:pt>
                <c:pt idx="28">
                  <c:v>4.86085984649138E-3</c:v>
                </c:pt>
                <c:pt idx="29">
                  <c:v>4.7924529757122974E-3</c:v>
                </c:pt>
                <c:pt idx="30">
                  <c:v>5.1004941023817208E-3</c:v>
                </c:pt>
                <c:pt idx="31">
                  <c:v>5.1618170224378935E-3</c:v>
                </c:pt>
                <c:pt idx="32">
                  <c:v>6.6540899770138025E-3</c:v>
                </c:pt>
                <c:pt idx="33">
                  <c:v>6.3990873744580153E-3</c:v>
                </c:pt>
                <c:pt idx="34">
                  <c:v>6.3664519807263287E-3</c:v>
                </c:pt>
                <c:pt idx="35">
                  <c:v>6.8888972664348904E-3</c:v>
                </c:pt>
                <c:pt idx="36">
                  <c:v>5.214995807980103E-3</c:v>
                </c:pt>
                <c:pt idx="37">
                  <c:v>5.7639956255882739E-3</c:v>
                </c:pt>
                <c:pt idx="38">
                  <c:v>7.3338730350430764E-3</c:v>
                </c:pt>
                <c:pt idx="39">
                  <c:v>7.3477225695118293E-3</c:v>
                </c:pt>
                <c:pt idx="40">
                  <c:v>8.7380694647179059E-3</c:v>
                </c:pt>
                <c:pt idx="41">
                  <c:v>9.5548044646516471E-3</c:v>
                </c:pt>
                <c:pt idx="42">
                  <c:v>1.0245981922647805E-2</c:v>
                </c:pt>
                <c:pt idx="43">
                  <c:v>1.0376168400938217E-2</c:v>
                </c:pt>
                <c:pt idx="44">
                  <c:v>9.4040840667197478E-3</c:v>
                </c:pt>
                <c:pt idx="45">
                  <c:v>9.9127792104235449E-3</c:v>
                </c:pt>
                <c:pt idx="46">
                  <c:v>9.8033498220149312E-3</c:v>
                </c:pt>
                <c:pt idx="47">
                  <c:v>1.0435330873798594E-2</c:v>
                </c:pt>
                <c:pt idx="48">
                  <c:v>9.7697940404788946E-3</c:v>
                </c:pt>
                <c:pt idx="49">
                  <c:v>9.6839620700844304E-3</c:v>
                </c:pt>
                <c:pt idx="50">
                  <c:v>9.394311724650474E-3</c:v>
                </c:pt>
                <c:pt idx="51">
                  <c:v>1.0100085061749708E-2</c:v>
                </c:pt>
                <c:pt idx="52">
                  <c:v>9.7973514815893979E-3</c:v>
                </c:pt>
                <c:pt idx="53">
                  <c:v>9.4306196866386065E-3</c:v>
                </c:pt>
                <c:pt idx="54">
                  <c:v>7.9923316724803996E-3</c:v>
                </c:pt>
                <c:pt idx="55">
                  <c:v>8.2316623504613447E-3</c:v>
                </c:pt>
              </c:numCache>
            </c:numRef>
          </c:val>
          <c:smooth val="0"/>
          <c:extLst>
            <c:ext xmlns:c16="http://schemas.microsoft.com/office/drawing/2014/chart" uri="{C3380CC4-5D6E-409C-BE32-E72D297353CC}">
              <c16:uniqueId val="{00000004-198F-4F8D-89F8-1FE28E561104}"/>
            </c:ext>
          </c:extLst>
        </c:ser>
        <c:dLbls>
          <c:showLegendKey val="0"/>
          <c:showVal val="0"/>
          <c:showCatName val="0"/>
          <c:showSerName val="0"/>
          <c:showPercent val="0"/>
          <c:showBubbleSize val="0"/>
        </c:dLbls>
        <c:smooth val="0"/>
        <c:axId val="152588672"/>
        <c:axId val="152590208"/>
      </c:lineChart>
      <c:catAx>
        <c:axId val="152588672"/>
        <c:scaling>
          <c:orientation val="minMax"/>
        </c:scaling>
        <c:delete val="0"/>
        <c:axPos val="b"/>
        <c:numFmt formatCode="General" sourceLinked="0"/>
        <c:majorTickMark val="out"/>
        <c:minorTickMark val="none"/>
        <c:tickLblPos val="nextTo"/>
        <c:crossAx val="152590208"/>
        <c:crosses val="autoZero"/>
        <c:auto val="1"/>
        <c:lblAlgn val="ctr"/>
        <c:lblOffset val="100"/>
        <c:noMultiLvlLbl val="0"/>
      </c:catAx>
      <c:valAx>
        <c:axId val="152590208"/>
        <c:scaling>
          <c:orientation val="minMax"/>
        </c:scaling>
        <c:delete val="0"/>
        <c:axPos val="l"/>
        <c:majorGridlines/>
        <c:numFmt formatCode="0.0%" sourceLinked="1"/>
        <c:majorTickMark val="out"/>
        <c:minorTickMark val="none"/>
        <c:tickLblPos val="nextTo"/>
        <c:crossAx val="1525886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[1]Serie_TdR_69!$B$86</c:f>
              <c:strCache>
                <c:ptCount val="1"/>
                <c:pt idx="0">
                  <c:v>Agriculture</c:v>
                </c:pt>
              </c:strCache>
            </c:strRef>
          </c:tx>
          <c:marker>
            <c:symbol val="none"/>
          </c:marker>
          <c:cat>
            <c:strRef>
              <c:f>[1]Serie_TdR_69!$C$85:$BA$85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[1]Serie_TdR_69!$C$86:$BA$86</c:f>
              <c:numCache>
                <c:formatCode>General</c:formatCode>
                <c:ptCount val="51"/>
                <c:pt idx="0">
                  <c:v>1.7108928697952341E-2</c:v>
                </c:pt>
                <c:pt idx="1">
                  <c:v>1.5955209574675947E-2</c:v>
                </c:pt>
                <c:pt idx="2">
                  <c:v>1.7464640775870958E-2</c:v>
                </c:pt>
                <c:pt idx="3">
                  <c:v>1.0122068909379021E-2</c:v>
                </c:pt>
                <c:pt idx="4">
                  <c:v>7.8899472445508774E-3</c:v>
                </c:pt>
                <c:pt idx="5">
                  <c:v>8.1387880869843235E-3</c:v>
                </c:pt>
                <c:pt idx="6">
                  <c:v>4.7552226400689335E-3</c:v>
                </c:pt>
                <c:pt idx="7">
                  <c:v>1.9772496407132641E-3</c:v>
                </c:pt>
                <c:pt idx="8">
                  <c:v>2.8682098893281528E-3</c:v>
                </c:pt>
                <c:pt idx="9">
                  <c:v>3.3062379641352578E-3</c:v>
                </c:pt>
                <c:pt idx="10">
                  <c:v>3.1032303607361252E-3</c:v>
                </c:pt>
                <c:pt idx="11">
                  <c:v>1.2868120719899576E-2</c:v>
                </c:pt>
                <c:pt idx="12">
                  <c:v>1.496913576394269E-2</c:v>
                </c:pt>
                <c:pt idx="13">
                  <c:v>1.3328922104126067E-2</c:v>
                </c:pt>
                <c:pt idx="14">
                  <c:v>1.1629811580491095E-2</c:v>
                </c:pt>
                <c:pt idx="15">
                  <c:v>1.1477937637435561E-2</c:v>
                </c:pt>
                <c:pt idx="16">
                  <c:v>1.4711250491960389E-2</c:v>
                </c:pt>
                <c:pt idx="17">
                  <c:v>2.8585553371438203E-2</c:v>
                </c:pt>
                <c:pt idx="18">
                  <c:v>2.5241034744167046E-2</c:v>
                </c:pt>
                <c:pt idx="19">
                  <c:v>2.244212134741742E-2</c:v>
                </c:pt>
                <c:pt idx="20">
                  <c:v>8.0148688443223374E-3</c:v>
                </c:pt>
                <c:pt idx="21">
                  <c:v>1.5881931494597525E-2</c:v>
                </c:pt>
                <c:pt idx="22">
                  <c:v>4.7125899409163185E-3</c:v>
                </c:pt>
                <c:pt idx="23">
                  <c:v>8.7374804383928209E-3</c:v>
                </c:pt>
                <c:pt idx="24">
                  <c:v>7.5586359579043558E-3</c:v>
                </c:pt>
                <c:pt idx="25">
                  <c:v>7.6344643885496903E-3</c:v>
                </c:pt>
                <c:pt idx="26">
                  <c:v>3.1891503648749562E-3</c:v>
                </c:pt>
                <c:pt idx="27">
                  <c:v>5.3610647461936212E-3</c:v>
                </c:pt>
                <c:pt idx="28">
                  <c:v>7.4341505889546885E-3</c:v>
                </c:pt>
                <c:pt idx="29">
                  <c:v>1.0426717537757023E-2</c:v>
                </c:pt>
                <c:pt idx="30">
                  <c:v>9.9820410075746324E-3</c:v>
                </c:pt>
                <c:pt idx="31">
                  <c:v>5.9473535210137025E-3</c:v>
                </c:pt>
                <c:pt idx="32">
                  <c:v>1.2673828590225552E-2</c:v>
                </c:pt>
                <c:pt idx="33">
                  <c:v>1.2834077241036253E-2</c:v>
                </c:pt>
                <c:pt idx="34">
                  <c:v>7.7937786847605394E-3</c:v>
                </c:pt>
                <c:pt idx="35">
                  <c:v>8.2378266321631085E-3</c:v>
                </c:pt>
                <c:pt idx="36">
                  <c:v>8.2022889774818822E-3</c:v>
                </c:pt>
                <c:pt idx="37">
                  <c:v>1.3399426049300639E-2</c:v>
                </c:pt>
                <c:pt idx="38">
                  <c:v>1.1510257144051739E-2</c:v>
                </c:pt>
                <c:pt idx="39">
                  <c:v>9.753517023120788E-3</c:v>
                </c:pt>
                <c:pt idx="40">
                  <c:v>5.4354350026382453E-3</c:v>
                </c:pt>
                <c:pt idx="41">
                  <c:v>8.4912531958280957E-3</c:v>
                </c:pt>
                <c:pt idx="42">
                  <c:v>8.4242941179013507E-3</c:v>
                </c:pt>
                <c:pt idx="43">
                  <c:v>4.9240332643250119E-3</c:v>
                </c:pt>
                <c:pt idx="44">
                  <c:v>6.859129063881743E-3</c:v>
                </c:pt>
                <c:pt idx="45">
                  <c:v>2.2757941592571624E-2</c:v>
                </c:pt>
                <c:pt idx="46">
                  <c:v>1.1319513413527001E-2</c:v>
                </c:pt>
                <c:pt idx="47">
                  <c:v>1.363295815754908E-2</c:v>
                </c:pt>
                <c:pt idx="48">
                  <c:v>1.4973669936263957E-2</c:v>
                </c:pt>
                <c:pt idx="49">
                  <c:v>3.0270501476436833E-2</c:v>
                </c:pt>
                <c:pt idx="50">
                  <c:v>2.5894608536057614E-2</c:v>
                </c:pt>
              </c:numCache>
            </c:numRef>
          </c:val>
          <c:smooth val="0"/>
          <c:extLst>
            <c:ext xmlns:c16="http://schemas.microsoft.com/office/drawing/2014/chart" uri="{C3380CC4-5D6E-409C-BE32-E72D297353CC}">
              <c16:uniqueId val="{00000000-ED9C-43F8-91C1-5F7CC9CE47BD}"/>
            </c:ext>
          </c:extLst>
        </c:ser>
        <c:ser>
          <c:idx val="1"/>
          <c:order val="1"/>
          <c:tx>
            <c:strRef>
              <c:f>[1]Serie_TdR_69!$B$87</c:f>
              <c:strCache>
                <c:ptCount val="1"/>
                <c:pt idx="0">
                  <c:v>Industrie</c:v>
                </c:pt>
              </c:strCache>
            </c:strRef>
          </c:tx>
          <c:marker>
            <c:symbol val="none"/>
          </c:marker>
          <c:cat>
            <c:strRef>
              <c:f>[1]Serie_TdR_69!$C$85:$BA$85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[1]Serie_TdR_69!$C$87:$BA$87</c:f>
              <c:numCache>
                <c:formatCode>General</c:formatCode>
                <c:ptCount val="51"/>
                <c:pt idx="0">
                  <c:v>8.7792055593984397E-2</c:v>
                </c:pt>
                <c:pt idx="1">
                  <c:v>8.677419640264171E-2</c:v>
                </c:pt>
                <c:pt idx="2">
                  <c:v>8.2715009804173789E-2</c:v>
                </c:pt>
                <c:pt idx="3">
                  <c:v>7.95216511475723E-2</c:v>
                </c:pt>
                <c:pt idx="4">
                  <c:v>7.3864376112844049E-2</c:v>
                </c:pt>
                <c:pt idx="5">
                  <c:v>7.246219739376504E-2</c:v>
                </c:pt>
                <c:pt idx="6">
                  <c:v>7.0742588656481489E-2</c:v>
                </c:pt>
                <c:pt idx="7">
                  <c:v>6.7552955396701378E-2</c:v>
                </c:pt>
                <c:pt idx="8">
                  <c:v>7.0246949303437306E-2</c:v>
                </c:pt>
                <c:pt idx="9">
                  <c:v>7.2148414471768202E-2</c:v>
                </c:pt>
                <c:pt idx="10">
                  <c:v>7.3476894736745055E-2</c:v>
                </c:pt>
                <c:pt idx="11">
                  <c:v>7.2891150609059693E-2</c:v>
                </c:pt>
                <c:pt idx="12">
                  <c:v>7.2565079485612194E-2</c:v>
                </c:pt>
                <c:pt idx="13">
                  <c:v>7.4509217321337917E-2</c:v>
                </c:pt>
                <c:pt idx="14">
                  <c:v>7.1138565710990462E-2</c:v>
                </c:pt>
                <c:pt idx="15">
                  <c:v>7.2602894840086848E-2</c:v>
                </c:pt>
                <c:pt idx="16">
                  <c:v>7.19890207876525E-2</c:v>
                </c:pt>
                <c:pt idx="17">
                  <c:v>7.3814796359874729E-2</c:v>
                </c:pt>
                <c:pt idx="18">
                  <c:v>7.992626811293603E-2</c:v>
                </c:pt>
                <c:pt idx="19">
                  <c:v>7.839580508987605E-2</c:v>
                </c:pt>
                <c:pt idx="20">
                  <c:v>7.8150617724413632E-2</c:v>
                </c:pt>
                <c:pt idx="21">
                  <c:v>8.0323600008797721E-2</c:v>
                </c:pt>
                <c:pt idx="22">
                  <c:v>8.0244757654046595E-2</c:v>
                </c:pt>
                <c:pt idx="23">
                  <c:v>8.2152574007227142E-2</c:v>
                </c:pt>
                <c:pt idx="24">
                  <c:v>8.3419289750381806E-2</c:v>
                </c:pt>
                <c:pt idx="25">
                  <c:v>8.8571960092176077E-2</c:v>
                </c:pt>
                <c:pt idx="26">
                  <c:v>9.0796782406429272E-2</c:v>
                </c:pt>
                <c:pt idx="27">
                  <c:v>9.1334199075697425E-2</c:v>
                </c:pt>
                <c:pt idx="28">
                  <c:v>9.1349180961862397E-2</c:v>
                </c:pt>
                <c:pt idx="29">
                  <c:v>9.0771429787451244E-2</c:v>
                </c:pt>
                <c:pt idx="30">
                  <c:v>8.9912231556431563E-2</c:v>
                </c:pt>
                <c:pt idx="31">
                  <c:v>8.5154355994718642E-2</c:v>
                </c:pt>
                <c:pt idx="32">
                  <c:v>8.4430634346321462E-2</c:v>
                </c:pt>
                <c:pt idx="33">
                  <c:v>8.2022481490926599E-2</c:v>
                </c:pt>
                <c:pt idx="34">
                  <c:v>7.9067089040716632E-2</c:v>
                </c:pt>
                <c:pt idx="35">
                  <c:v>7.7654393275665798E-2</c:v>
                </c:pt>
                <c:pt idx="36">
                  <c:v>5.1977330636604598E-2</c:v>
                </c:pt>
                <c:pt idx="37">
                  <c:v>6.0060035511715154E-2</c:v>
                </c:pt>
                <c:pt idx="38">
                  <c:v>7.0928332851897036E-2</c:v>
                </c:pt>
                <c:pt idx="39">
                  <c:v>7.4316120792100038E-2</c:v>
                </c:pt>
                <c:pt idx="40">
                  <c:v>7.9348953637998432E-2</c:v>
                </c:pt>
                <c:pt idx="41">
                  <c:v>7.8004088699878349E-2</c:v>
                </c:pt>
                <c:pt idx="42">
                  <c:v>7.9556624670876916E-2</c:v>
                </c:pt>
                <c:pt idx="43">
                  <c:v>8.4017603314042774E-2</c:v>
                </c:pt>
                <c:pt idx="44">
                  <c:v>8.3865389746640068E-2</c:v>
                </c:pt>
                <c:pt idx="45">
                  <c:v>8.0839675817880194E-2</c:v>
                </c:pt>
                <c:pt idx="46">
                  <c:v>8.3953117272842659E-2</c:v>
                </c:pt>
                <c:pt idx="47">
                  <c:v>8.4620212636451184E-2</c:v>
                </c:pt>
                <c:pt idx="48">
                  <c:v>8.4505093192592903E-2</c:v>
                </c:pt>
                <c:pt idx="49">
                  <c:v>8.3717165700305365E-2</c:v>
                </c:pt>
                <c:pt idx="50">
                  <c:v>8.3076453000821116E-2</c:v>
                </c:pt>
              </c:numCache>
            </c:numRef>
          </c:val>
          <c:smooth val="0"/>
          <c:extLst>
            <c:ext xmlns:c16="http://schemas.microsoft.com/office/drawing/2014/chart" uri="{C3380CC4-5D6E-409C-BE32-E72D297353CC}">
              <c16:uniqueId val="{00000001-ED9C-43F8-91C1-5F7CC9CE47BD}"/>
            </c:ext>
          </c:extLst>
        </c:ser>
        <c:ser>
          <c:idx val="2"/>
          <c:order val="2"/>
          <c:tx>
            <c:strRef>
              <c:f>[1]Serie_TdR_69!$B$88</c:f>
              <c:strCache>
                <c:ptCount val="1"/>
                <c:pt idx="0">
                  <c:v>Construction</c:v>
                </c:pt>
              </c:strCache>
            </c:strRef>
          </c:tx>
          <c:marker>
            <c:symbol val="none"/>
          </c:marker>
          <c:cat>
            <c:strRef>
              <c:f>[1]Serie_TdR_69!$C$85:$BA$85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[1]Serie_TdR_69!$C$88:$BA$88</c:f>
              <c:numCache>
                <c:formatCode>General</c:formatCode>
                <c:ptCount val="51"/>
                <c:pt idx="0">
                  <c:v>0.10529582170039861</c:v>
                </c:pt>
                <c:pt idx="1">
                  <c:v>0.10032065635289</c:v>
                </c:pt>
                <c:pt idx="2">
                  <c:v>0.10226896397234946</c:v>
                </c:pt>
                <c:pt idx="3">
                  <c:v>0.10354183844743389</c:v>
                </c:pt>
                <c:pt idx="4">
                  <c:v>9.8986020108569064E-2</c:v>
                </c:pt>
                <c:pt idx="5">
                  <c:v>9.8168284230851874E-2</c:v>
                </c:pt>
                <c:pt idx="6">
                  <c:v>9.5470503684875446E-2</c:v>
                </c:pt>
                <c:pt idx="7">
                  <c:v>8.8927580023334771E-2</c:v>
                </c:pt>
                <c:pt idx="8">
                  <c:v>9.2228257478305403E-2</c:v>
                </c:pt>
                <c:pt idx="9">
                  <c:v>9.7085637404958805E-2</c:v>
                </c:pt>
                <c:pt idx="10">
                  <c:v>9.9947581304613481E-2</c:v>
                </c:pt>
                <c:pt idx="11">
                  <c:v>9.4860385538279871E-2</c:v>
                </c:pt>
                <c:pt idx="12">
                  <c:v>9.4881429338597625E-2</c:v>
                </c:pt>
                <c:pt idx="13">
                  <c:v>9.0609375173983833E-2</c:v>
                </c:pt>
                <c:pt idx="14">
                  <c:v>9.0889843945181223E-2</c:v>
                </c:pt>
                <c:pt idx="15">
                  <c:v>9.3827590520223256E-2</c:v>
                </c:pt>
                <c:pt idx="16">
                  <c:v>8.9721503842529846E-2</c:v>
                </c:pt>
                <c:pt idx="17">
                  <c:v>9.6743669726939485E-2</c:v>
                </c:pt>
                <c:pt idx="18">
                  <c:v>9.6007772842889152E-2</c:v>
                </c:pt>
                <c:pt idx="19">
                  <c:v>0.10036016557906953</c:v>
                </c:pt>
                <c:pt idx="20">
                  <c:v>9.7808098167185151E-2</c:v>
                </c:pt>
                <c:pt idx="21">
                  <c:v>0.10548471825080613</c:v>
                </c:pt>
                <c:pt idx="22">
                  <c:v>0.11259897173908218</c:v>
                </c:pt>
                <c:pt idx="23">
                  <c:v>0.1254533419215888</c:v>
                </c:pt>
                <c:pt idx="24">
                  <c:v>0.13368481920791764</c:v>
                </c:pt>
                <c:pt idx="25">
                  <c:v>0.13206379250495121</c:v>
                </c:pt>
                <c:pt idx="26">
                  <c:v>0.13901672183749181</c:v>
                </c:pt>
                <c:pt idx="27">
                  <c:v>0.14264693467421427</c:v>
                </c:pt>
                <c:pt idx="28">
                  <c:v>0.13907376532880297</c:v>
                </c:pt>
                <c:pt idx="29">
                  <c:v>0.13927998368736158</c:v>
                </c:pt>
                <c:pt idx="30">
                  <c:v>0.14474737088268699</c:v>
                </c:pt>
                <c:pt idx="31">
                  <c:v>0.13616428140458192</c:v>
                </c:pt>
                <c:pt idx="32">
                  <c:v>0.14531116458734897</c:v>
                </c:pt>
                <c:pt idx="33">
                  <c:v>0.14475283181203397</c:v>
                </c:pt>
                <c:pt idx="34">
                  <c:v>0.14528599547702362</c:v>
                </c:pt>
                <c:pt idx="35">
                  <c:v>0.1345401372478009</c:v>
                </c:pt>
                <c:pt idx="36">
                  <c:v>6.6304254372938798E-2</c:v>
                </c:pt>
                <c:pt idx="37">
                  <c:v>0.10950023191869108</c:v>
                </c:pt>
                <c:pt idx="38">
                  <c:v>0.12533703027766738</c:v>
                </c:pt>
                <c:pt idx="39">
                  <c:v>0.1293480264169404</c:v>
                </c:pt>
                <c:pt idx="40">
                  <c:v>0.13081722009712815</c:v>
                </c:pt>
                <c:pt idx="41">
                  <c:v>0.12994922279405668</c:v>
                </c:pt>
                <c:pt idx="42">
                  <c:v>0.12807675008956529</c:v>
                </c:pt>
                <c:pt idx="43">
                  <c:v>0.12872601039597228</c:v>
                </c:pt>
                <c:pt idx="44">
                  <c:v>0.13080299186602659</c:v>
                </c:pt>
                <c:pt idx="45">
                  <c:v>0.12758265648621667</c:v>
                </c:pt>
                <c:pt idx="46">
                  <c:v>0.12588414196281275</c:v>
                </c:pt>
                <c:pt idx="47">
                  <c:v>0.12624622660658513</c:v>
                </c:pt>
                <c:pt idx="48">
                  <c:v>0.12324173751552178</c:v>
                </c:pt>
                <c:pt idx="49">
                  <c:v>0.12043357623442331</c:v>
                </c:pt>
                <c:pt idx="50">
                  <c:v>0.11881270254219045</c:v>
                </c:pt>
              </c:numCache>
            </c:numRef>
          </c:val>
          <c:smooth val="0"/>
          <c:extLst>
            <c:ext xmlns:c16="http://schemas.microsoft.com/office/drawing/2014/chart" uri="{C3380CC4-5D6E-409C-BE32-E72D297353CC}">
              <c16:uniqueId val="{00000002-ED9C-43F8-91C1-5F7CC9CE47BD}"/>
            </c:ext>
          </c:extLst>
        </c:ser>
        <c:ser>
          <c:idx val="3"/>
          <c:order val="3"/>
          <c:tx>
            <c:strRef>
              <c:f>[1]Serie_TdR_69!$B$89</c:f>
              <c:strCache>
                <c:ptCount val="1"/>
                <c:pt idx="0">
                  <c:v>Tertiaire marchand</c:v>
                </c:pt>
              </c:strCache>
            </c:strRef>
          </c:tx>
          <c:marker>
            <c:symbol val="none"/>
          </c:marker>
          <c:cat>
            <c:strRef>
              <c:f>[1]Serie_TdR_69!$C$85:$BA$85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[1]Serie_TdR_69!$C$89:$BA$89</c:f>
              <c:numCache>
                <c:formatCode>General</c:formatCode>
                <c:ptCount val="51"/>
                <c:pt idx="0">
                  <c:v>2.6579924748806563E-2</c:v>
                </c:pt>
                <c:pt idx="1">
                  <c:v>2.523219238032064E-2</c:v>
                </c:pt>
                <c:pt idx="2">
                  <c:v>2.603579363696714E-2</c:v>
                </c:pt>
                <c:pt idx="3">
                  <c:v>2.4263642135036213E-2</c:v>
                </c:pt>
                <c:pt idx="4">
                  <c:v>2.3818770627857772E-2</c:v>
                </c:pt>
                <c:pt idx="5">
                  <c:v>2.2695037376730384E-2</c:v>
                </c:pt>
                <c:pt idx="6">
                  <c:v>2.2451751124922457E-2</c:v>
                </c:pt>
                <c:pt idx="7">
                  <c:v>2.3007172855807445E-2</c:v>
                </c:pt>
                <c:pt idx="8">
                  <c:v>2.3504046094433913E-2</c:v>
                </c:pt>
                <c:pt idx="9">
                  <c:v>2.3362784816018115E-2</c:v>
                </c:pt>
                <c:pt idx="10">
                  <c:v>2.3954476704002938E-2</c:v>
                </c:pt>
                <c:pt idx="11">
                  <c:v>2.4992761326202588E-2</c:v>
                </c:pt>
                <c:pt idx="12">
                  <c:v>2.5060731980731565E-2</c:v>
                </c:pt>
                <c:pt idx="13">
                  <c:v>2.5513695571766318E-2</c:v>
                </c:pt>
                <c:pt idx="14">
                  <c:v>2.4491647245066646E-2</c:v>
                </c:pt>
                <c:pt idx="15">
                  <c:v>2.4838019788105976E-2</c:v>
                </c:pt>
                <c:pt idx="16">
                  <c:v>2.5304848687205592E-2</c:v>
                </c:pt>
                <c:pt idx="17">
                  <c:v>2.7364471211419997E-2</c:v>
                </c:pt>
                <c:pt idx="18">
                  <c:v>2.8004596025333301E-2</c:v>
                </c:pt>
                <c:pt idx="19">
                  <c:v>2.7472265630510834E-2</c:v>
                </c:pt>
                <c:pt idx="20">
                  <c:v>2.8443778257482347E-2</c:v>
                </c:pt>
                <c:pt idx="21">
                  <c:v>2.8444730283663587E-2</c:v>
                </c:pt>
                <c:pt idx="22">
                  <c:v>2.9009009658710092E-2</c:v>
                </c:pt>
                <c:pt idx="23">
                  <c:v>3.0593874594699599E-2</c:v>
                </c:pt>
                <c:pt idx="24">
                  <c:v>3.1408479625137861E-2</c:v>
                </c:pt>
                <c:pt idx="25">
                  <c:v>3.2148066194208132E-2</c:v>
                </c:pt>
                <c:pt idx="26">
                  <c:v>3.3269507609953952E-2</c:v>
                </c:pt>
                <c:pt idx="27">
                  <c:v>3.3967879238562933E-2</c:v>
                </c:pt>
                <c:pt idx="28">
                  <c:v>3.6129766530444613E-2</c:v>
                </c:pt>
                <c:pt idx="29">
                  <c:v>3.5032423975613965E-2</c:v>
                </c:pt>
                <c:pt idx="30">
                  <c:v>3.5430873584152346E-2</c:v>
                </c:pt>
                <c:pt idx="31">
                  <c:v>3.5362400692400882E-2</c:v>
                </c:pt>
                <c:pt idx="32">
                  <c:v>3.5528358103074344E-2</c:v>
                </c:pt>
                <c:pt idx="33">
                  <c:v>3.5790167690363563E-2</c:v>
                </c:pt>
                <c:pt idx="34">
                  <c:v>3.6412833686740601E-2</c:v>
                </c:pt>
                <c:pt idx="35">
                  <c:v>3.5438242076155792E-2</c:v>
                </c:pt>
                <c:pt idx="36">
                  <c:v>2.4545952368504639E-2</c:v>
                </c:pt>
                <c:pt idx="37">
                  <c:v>2.6320027774977415E-2</c:v>
                </c:pt>
                <c:pt idx="38">
                  <c:v>3.0628467455681915E-2</c:v>
                </c:pt>
                <c:pt idx="39">
                  <c:v>3.1394916200083785E-2</c:v>
                </c:pt>
                <c:pt idx="40">
                  <c:v>3.109753820230313E-2</c:v>
                </c:pt>
                <c:pt idx="41">
                  <c:v>3.3338165457396332E-2</c:v>
                </c:pt>
                <c:pt idx="42">
                  <c:v>3.3567143962969233E-2</c:v>
                </c:pt>
                <c:pt idx="43">
                  <c:v>3.386206180688154E-2</c:v>
                </c:pt>
                <c:pt idx="44">
                  <c:v>3.5153807424895211E-2</c:v>
                </c:pt>
                <c:pt idx="45">
                  <c:v>3.4407489361858862E-2</c:v>
                </c:pt>
                <c:pt idx="46">
                  <c:v>3.404191000186186E-2</c:v>
                </c:pt>
                <c:pt idx="47">
                  <c:v>3.4526566821408547E-2</c:v>
                </c:pt>
                <c:pt idx="48">
                  <c:v>3.2432143510420994E-2</c:v>
                </c:pt>
                <c:pt idx="49">
                  <c:v>3.1999683559572049E-2</c:v>
                </c:pt>
                <c:pt idx="50">
                  <c:v>3.403395838868796E-2</c:v>
                </c:pt>
              </c:numCache>
            </c:numRef>
          </c:val>
          <c:smooth val="0"/>
          <c:extLst>
            <c:ext xmlns:c16="http://schemas.microsoft.com/office/drawing/2014/chart" uri="{C3380CC4-5D6E-409C-BE32-E72D297353CC}">
              <c16:uniqueId val="{00000003-ED9C-43F8-91C1-5F7CC9CE47BD}"/>
            </c:ext>
          </c:extLst>
        </c:ser>
        <c:ser>
          <c:idx val="4"/>
          <c:order val="4"/>
          <c:tx>
            <c:strRef>
              <c:f>[1]Serie_TdR_69!$B$90</c:f>
              <c:strCache>
                <c:ptCount val="1"/>
                <c:pt idx="0">
                  <c:v>Tertiaire non marchand</c:v>
                </c:pt>
              </c:strCache>
            </c:strRef>
          </c:tx>
          <c:marker>
            <c:symbol val="none"/>
          </c:marker>
          <c:cat>
            <c:strRef>
              <c:f>[1]Serie_TdR_69!$C$85:$BA$85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[1]Serie_TdR_69!$C$90:$BA$90</c:f>
              <c:numCache>
                <c:formatCode>General</c:formatCode>
                <c:ptCount val="51"/>
                <c:pt idx="0">
                  <c:v>3.248838006945733E-3</c:v>
                </c:pt>
                <c:pt idx="1">
                  <c:v>3.7349200506231498E-3</c:v>
                </c:pt>
                <c:pt idx="2">
                  <c:v>3.9788753682404952E-3</c:v>
                </c:pt>
                <c:pt idx="3">
                  <c:v>3.983876677724975E-3</c:v>
                </c:pt>
                <c:pt idx="4">
                  <c:v>3.6140796226112955E-3</c:v>
                </c:pt>
                <c:pt idx="5">
                  <c:v>2.9254606799400053E-3</c:v>
                </c:pt>
                <c:pt idx="6">
                  <c:v>2.9447092110999121E-3</c:v>
                </c:pt>
                <c:pt idx="7">
                  <c:v>2.6333080901938242E-3</c:v>
                </c:pt>
                <c:pt idx="8">
                  <c:v>2.7207556896429942E-3</c:v>
                </c:pt>
                <c:pt idx="9">
                  <c:v>2.4703021989769831E-3</c:v>
                </c:pt>
                <c:pt idx="10">
                  <c:v>2.4152876581955422E-3</c:v>
                </c:pt>
                <c:pt idx="11">
                  <c:v>2.5890916406957386E-3</c:v>
                </c:pt>
                <c:pt idx="12">
                  <c:v>2.5090396415557493E-3</c:v>
                </c:pt>
                <c:pt idx="13">
                  <c:v>2.8701874107430773E-3</c:v>
                </c:pt>
                <c:pt idx="14">
                  <c:v>2.8893835644245212E-3</c:v>
                </c:pt>
                <c:pt idx="15">
                  <c:v>3.4481977080251225E-3</c:v>
                </c:pt>
                <c:pt idx="16">
                  <c:v>2.9555068345000664E-3</c:v>
                </c:pt>
                <c:pt idx="17">
                  <c:v>3.4697062680439108E-3</c:v>
                </c:pt>
                <c:pt idx="18">
                  <c:v>3.4318634197209705E-3</c:v>
                </c:pt>
                <c:pt idx="19">
                  <c:v>3.5171879364808804E-3</c:v>
                </c:pt>
                <c:pt idx="20">
                  <c:v>3.6829182073055281E-3</c:v>
                </c:pt>
                <c:pt idx="21">
                  <c:v>3.6182325805599273E-3</c:v>
                </c:pt>
                <c:pt idx="22">
                  <c:v>3.1636151890940766E-3</c:v>
                </c:pt>
                <c:pt idx="23">
                  <c:v>3.2888826412790935E-3</c:v>
                </c:pt>
                <c:pt idx="24">
                  <c:v>4.2532639261198286E-3</c:v>
                </c:pt>
                <c:pt idx="25">
                  <c:v>4.337717565976138E-3</c:v>
                </c:pt>
                <c:pt idx="26">
                  <c:v>4.2472148719019387E-3</c:v>
                </c:pt>
                <c:pt idx="27">
                  <c:v>4.6281865873431137E-3</c:v>
                </c:pt>
                <c:pt idx="28">
                  <c:v>4.8683743982051893E-3</c:v>
                </c:pt>
                <c:pt idx="29">
                  <c:v>4.7745077862019099E-3</c:v>
                </c:pt>
                <c:pt idx="30">
                  <c:v>5.0940621694707741E-3</c:v>
                </c:pt>
                <c:pt idx="31">
                  <c:v>5.1665851724837335E-3</c:v>
                </c:pt>
                <c:pt idx="32">
                  <c:v>6.6622035864281996E-3</c:v>
                </c:pt>
                <c:pt idx="33">
                  <c:v>6.3778698515104598E-3</c:v>
                </c:pt>
                <c:pt idx="34">
                  <c:v>6.3569769901772244E-3</c:v>
                </c:pt>
                <c:pt idx="35">
                  <c:v>6.8938876369709868E-3</c:v>
                </c:pt>
                <c:pt idx="36">
                  <c:v>5.212284771070207E-3</c:v>
                </c:pt>
                <c:pt idx="37">
                  <c:v>5.7427459973020513E-3</c:v>
                </c:pt>
                <c:pt idx="38">
                  <c:v>7.3227665632541088E-3</c:v>
                </c:pt>
                <c:pt idx="39">
                  <c:v>7.351696659910774E-3</c:v>
                </c:pt>
                <c:pt idx="40">
                  <c:v>8.7279425279973444E-3</c:v>
                </c:pt>
                <c:pt idx="41">
                  <c:v>9.5201612750986618E-3</c:v>
                </c:pt>
                <c:pt idx="42">
                  <c:v>1.025825656509986E-2</c:v>
                </c:pt>
                <c:pt idx="43">
                  <c:v>1.0373449398380757E-2</c:v>
                </c:pt>
                <c:pt idx="44">
                  <c:v>9.3742609649630736E-3</c:v>
                </c:pt>
                <c:pt idx="45">
                  <c:v>9.8630591949137592E-3</c:v>
                </c:pt>
                <c:pt idx="46">
                  <c:v>9.8309724015129881E-3</c:v>
                </c:pt>
                <c:pt idx="47">
                  <c:v>1.0425326054705251E-2</c:v>
                </c:pt>
                <c:pt idx="48">
                  <c:v>9.7644495537633855E-3</c:v>
                </c:pt>
                <c:pt idx="49">
                  <c:v>9.6694393216657029E-3</c:v>
                </c:pt>
                <c:pt idx="50">
                  <c:v>9.5045272725185672E-3</c:v>
                </c:pt>
              </c:numCache>
            </c:numRef>
          </c:val>
          <c:smooth val="0"/>
          <c:extLst>
            <c:ext xmlns:c16="http://schemas.microsoft.com/office/drawing/2014/chart" uri="{C3380CC4-5D6E-409C-BE32-E72D297353CC}">
              <c16:uniqueId val="{00000004-ED9C-43F8-91C1-5F7CC9CE47BD}"/>
            </c:ext>
          </c:extLst>
        </c:ser>
        <c:dLbls>
          <c:showLegendKey val="0"/>
          <c:showVal val="0"/>
          <c:showCatName val="0"/>
          <c:showSerName val="0"/>
          <c:showPercent val="0"/>
          <c:showBubbleSize val="0"/>
        </c:dLbls>
        <c:smooth val="0"/>
        <c:axId val="152588672"/>
        <c:axId val="152590208"/>
      </c:lineChart>
      <c:catAx>
        <c:axId val="152588672"/>
        <c:scaling>
          <c:orientation val="minMax"/>
        </c:scaling>
        <c:delete val="0"/>
        <c:axPos val="b"/>
        <c:numFmt formatCode="General" sourceLinked="0"/>
        <c:majorTickMark val="out"/>
        <c:minorTickMark val="none"/>
        <c:tickLblPos val="nextTo"/>
        <c:crossAx val="152590208"/>
        <c:crosses val="autoZero"/>
        <c:auto val="1"/>
        <c:lblAlgn val="ctr"/>
        <c:lblOffset val="100"/>
        <c:noMultiLvlLbl val="0"/>
      </c:catAx>
      <c:valAx>
        <c:axId val="152590208"/>
        <c:scaling>
          <c:orientation val="minMax"/>
        </c:scaling>
        <c:delete val="0"/>
        <c:axPos val="l"/>
        <c:majorGridlines/>
        <c:numFmt formatCode="General" sourceLinked="1"/>
        <c:majorTickMark val="out"/>
        <c:minorTickMark val="none"/>
        <c:tickLblPos val="nextTo"/>
        <c:crossAx val="1525886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[1]Serie_TdR_69!$B$86</c:f>
              <c:strCache>
                <c:ptCount val="1"/>
                <c:pt idx="0">
                  <c:v>Agriculture</c:v>
                </c:pt>
              </c:strCache>
            </c:strRef>
          </c:tx>
          <c:marker>
            <c:symbol val="none"/>
          </c:marker>
          <c:cat>
            <c:strRef>
              <c:f>[1]Serie_TdR_69!$C$85:$BA$85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[1]Serie_TdR_69!$C$86:$BA$86</c:f>
              <c:numCache>
                <c:formatCode>General</c:formatCode>
                <c:ptCount val="51"/>
                <c:pt idx="0">
                  <c:v>1.7108928697952341E-2</c:v>
                </c:pt>
                <c:pt idx="1">
                  <c:v>1.5955209574675947E-2</c:v>
                </c:pt>
                <c:pt idx="2">
                  <c:v>1.7464640775870958E-2</c:v>
                </c:pt>
                <c:pt idx="3">
                  <c:v>1.0122068909379021E-2</c:v>
                </c:pt>
                <c:pt idx="4">
                  <c:v>7.8899472445508774E-3</c:v>
                </c:pt>
                <c:pt idx="5">
                  <c:v>8.1387880869843235E-3</c:v>
                </c:pt>
                <c:pt idx="6">
                  <c:v>4.7552226400689335E-3</c:v>
                </c:pt>
                <c:pt idx="7">
                  <c:v>1.9772496407132641E-3</c:v>
                </c:pt>
                <c:pt idx="8">
                  <c:v>2.8682098893281528E-3</c:v>
                </c:pt>
                <c:pt idx="9">
                  <c:v>3.3062379641352578E-3</c:v>
                </c:pt>
                <c:pt idx="10">
                  <c:v>3.1032303607361252E-3</c:v>
                </c:pt>
                <c:pt idx="11">
                  <c:v>1.2868120719899576E-2</c:v>
                </c:pt>
                <c:pt idx="12">
                  <c:v>1.496913576394269E-2</c:v>
                </c:pt>
                <c:pt idx="13">
                  <c:v>1.3328922104126067E-2</c:v>
                </c:pt>
                <c:pt idx="14">
                  <c:v>1.1629811580491095E-2</c:v>
                </c:pt>
                <c:pt idx="15">
                  <c:v>1.1477937637435561E-2</c:v>
                </c:pt>
                <c:pt idx="16">
                  <c:v>1.4711250491960389E-2</c:v>
                </c:pt>
                <c:pt idx="17">
                  <c:v>2.8585553371438203E-2</c:v>
                </c:pt>
                <c:pt idx="18">
                  <c:v>2.5241034744167046E-2</c:v>
                </c:pt>
                <c:pt idx="19">
                  <c:v>2.244212134741742E-2</c:v>
                </c:pt>
                <c:pt idx="20">
                  <c:v>8.0148688443223374E-3</c:v>
                </c:pt>
                <c:pt idx="21">
                  <c:v>1.5881931494597525E-2</c:v>
                </c:pt>
                <c:pt idx="22">
                  <c:v>4.7125899409163185E-3</c:v>
                </c:pt>
                <c:pt idx="23">
                  <c:v>8.7374804383928209E-3</c:v>
                </c:pt>
                <c:pt idx="24">
                  <c:v>7.5586359579043558E-3</c:v>
                </c:pt>
                <c:pt idx="25">
                  <c:v>7.6344643885496903E-3</c:v>
                </c:pt>
                <c:pt idx="26">
                  <c:v>3.1891503648749562E-3</c:v>
                </c:pt>
                <c:pt idx="27">
                  <c:v>5.3610647461936212E-3</c:v>
                </c:pt>
                <c:pt idx="28">
                  <c:v>7.4341505889546885E-3</c:v>
                </c:pt>
                <c:pt idx="29">
                  <c:v>1.0426717537757023E-2</c:v>
                </c:pt>
                <c:pt idx="30">
                  <c:v>9.9820410075746324E-3</c:v>
                </c:pt>
                <c:pt idx="31">
                  <c:v>5.9473535210137025E-3</c:v>
                </c:pt>
                <c:pt idx="32">
                  <c:v>1.2673828590225552E-2</c:v>
                </c:pt>
                <c:pt idx="33">
                  <c:v>1.2834077241036253E-2</c:v>
                </c:pt>
                <c:pt idx="34">
                  <c:v>7.7937786847605394E-3</c:v>
                </c:pt>
                <c:pt idx="35">
                  <c:v>8.2378266321631085E-3</c:v>
                </c:pt>
                <c:pt idx="36">
                  <c:v>8.2022889774818822E-3</c:v>
                </c:pt>
                <c:pt idx="37">
                  <c:v>1.3399426049300639E-2</c:v>
                </c:pt>
                <c:pt idx="38">
                  <c:v>1.1510257144051739E-2</c:v>
                </c:pt>
                <c:pt idx="39">
                  <c:v>9.753517023120788E-3</c:v>
                </c:pt>
                <c:pt idx="40">
                  <c:v>5.4354350026382453E-3</c:v>
                </c:pt>
                <c:pt idx="41">
                  <c:v>8.4912531958280957E-3</c:v>
                </c:pt>
                <c:pt idx="42">
                  <c:v>8.4242941179013507E-3</c:v>
                </c:pt>
                <c:pt idx="43">
                  <c:v>4.9240332643250119E-3</c:v>
                </c:pt>
                <c:pt idx="44">
                  <c:v>6.859129063881743E-3</c:v>
                </c:pt>
                <c:pt idx="45">
                  <c:v>2.2757941592571624E-2</c:v>
                </c:pt>
                <c:pt idx="46">
                  <c:v>1.1319513413527001E-2</c:v>
                </c:pt>
                <c:pt idx="47">
                  <c:v>1.363295815754908E-2</c:v>
                </c:pt>
                <c:pt idx="48">
                  <c:v>1.4973669936263957E-2</c:v>
                </c:pt>
                <c:pt idx="49">
                  <c:v>3.0270501476436833E-2</c:v>
                </c:pt>
                <c:pt idx="50">
                  <c:v>2.5894608536057614E-2</c:v>
                </c:pt>
              </c:numCache>
            </c:numRef>
          </c:val>
          <c:smooth val="0"/>
          <c:extLst>
            <c:ext xmlns:c16="http://schemas.microsoft.com/office/drawing/2014/chart" uri="{C3380CC4-5D6E-409C-BE32-E72D297353CC}">
              <c16:uniqueId val="{00000000-98A3-4AA5-9C0D-96FFED3D4D0C}"/>
            </c:ext>
          </c:extLst>
        </c:ser>
        <c:ser>
          <c:idx val="1"/>
          <c:order val="1"/>
          <c:tx>
            <c:strRef>
              <c:f>[1]Serie_TdR_69!$B$87</c:f>
              <c:strCache>
                <c:ptCount val="1"/>
                <c:pt idx="0">
                  <c:v>Industrie</c:v>
                </c:pt>
              </c:strCache>
            </c:strRef>
          </c:tx>
          <c:marker>
            <c:symbol val="none"/>
          </c:marker>
          <c:cat>
            <c:strRef>
              <c:f>[1]Serie_TdR_69!$C$85:$BA$85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[1]Serie_TdR_69!$C$87:$BA$87</c:f>
              <c:numCache>
                <c:formatCode>General</c:formatCode>
                <c:ptCount val="51"/>
                <c:pt idx="0">
                  <c:v>8.7792055593984397E-2</c:v>
                </c:pt>
                <c:pt idx="1">
                  <c:v>8.677419640264171E-2</c:v>
                </c:pt>
                <c:pt idx="2">
                  <c:v>8.2715009804173789E-2</c:v>
                </c:pt>
                <c:pt idx="3">
                  <c:v>7.95216511475723E-2</c:v>
                </c:pt>
                <c:pt idx="4">
                  <c:v>7.3864376112844049E-2</c:v>
                </c:pt>
                <c:pt idx="5">
                  <c:v>7.246219739376504E-2</c:v>
                </c:pt>
                <c:pt idx="6">
                  <c:v>7.0742588656481489E-2</c:v>
                </c:pt>
                <c:pt idx="7">
                  <c:v>6.7552955396701378E-2</c:v>
                </c:pt>
                <c:pt idx="8">
                  <c:v>7.0246949303437306E-2</c:v>
                </c:pt>
                <c:pt idx="9">
                  <c:v>7.2148414471768202E-2</c:v>
                </c:pt>
                <c:pt idx="10">
                  <c:v>7.3476894736745055E-2</c:v>
                </c:pt>
                <c:pt idx="11">
                  <c:v>7.2891150609059693E-2</c:v>
                </c:pt>
                <c:pt idx="12">
                  <c:v>7.2565079485612194E-2</c:v>
                </c:pt>
                <c:pt idx="13">
                  <c:v>7.4509217321337917E-2</c:v>
                </c:pt>
                <c:pt idx="14">
                  <c:v>7.1138565710990462E-2</c:v>
                </c:pt>
                <c:pt idx="15">
                  <c:v>7.2602894840086848E-2</c:v>
                </c:pt>
                <c:pt idx="16">
                  <c:v>7.19890207876525E-2</c:v>
                </c:pt>
                <c:pt idx="17">
                  <c:v>7.3814796359874729E-2</c:v>
                </c:pt>
                <c:pt idx="18">
                  <c:v>7.992626811293603E-2</c:v>
                </c:pt>
                <c:pt idx="19">
                  <c:v>7.839580508987605E-2</c:v>
                </c:pt>
                <c:pt idx="20">
                  <c:v>7.8150617724413632E-2</c:v>
                </c:pt>
                <c:pt idx="21">
                  <c:v>8.0323600008797721E-2</c:v>
                </c:pt>
                <c:pt idx="22">
                  <c:v>8.0244757654046595E-2</c:v>
                </c:pt>
                <c:pt idx="23">
                  <c:v>8.2152574007227142E-2</c:v>
                </c:pt>
                <c:pt idx="24">
                  <c:v>8.3419289750381806E-2</c:v>
                </c:pt>
                <c:pt idx="25">
                  <c:v>8.8571960092176077E-2</c:v>
                </c:pt>
                <c:pt idx="26">
                  <c:v>9.0796782406429272E-2</c:v>
                </c:pt>
                <c:pt idx="27">
                  <c:v>9.1334199075697425E-2</c:v>
                </c:pt>
                <c:pt idx="28">
                  <c:v>9.1349180961862397E-2</c:v>
                </c:pt>
                <c:pt idx="29">
                  <c:v>9.0771429787451244E-2</c:v>
                </c:pt>
                <c:pt idx="30">
                  <c:v>8.9912231556431563E-2</c:v>
                </c:pt>
                <c:pt idx="31">
                  <c:v>8.5154355994718642E-2</c:v>
                </c:pt>
                <c:pt idx="32">
                  <c:v>8.4430634346321462E-2</c:v>
                </c:pt>
                <c:pt idx="33">
                  <c:v>8.2022481490926599E-2</c:v>
                </c:pt>
                <c:pt idx="34">
                  <c:v>7.9067089040716632E-2</c:v>
                </c:pt>
                <c:pt idx="35">
                  <c:v>7.7654393275665798E-2</c:v>
                </c:pt>
                <c:pt idx="36">
                  <c:v>5.1977330636604598E-2</c:v>
                </c:pt>
                <c:pt idx="37">
                  <c:v>6.0060035511715154E-2</c:v>
                </c:pt>
                <c:pt idx="38">
                  <c:v>7.0928332851897036E-2</c:v>
                </c:pt>
                <c:pt idx="39">
                  <c:v>7.4316120792100038E-2</c:v>
                </c:pt>
                <c:pt idx="40">
                  <c:v>7.9348953637998432E-2</c:v>
                </c:pt>
                <c:pt idx="41">
                  <c:v>7.8004088699878349E-2</c:v>
                </c:pt>
                <c:pt idx="42">
                  <c:v>7.9556624670876916E-2</c:v>
                </c:pt>
                <c:pt idx="43">
                  <c:v>8.4017603314042774E-2</c:v>
                </c:pt>
                <c:pt idx="44">
                  <c:v>8.3865389746640068E-2</c:v>
                </c:pt>
                <c:pt idx="45">
                  <c:v>8.0839675817880194E-2</c:v>
                </c:pt>
                <c:pt idx="46">
                  <c:v>8.3953117272842659E-2</c:v>
                </c:pt>
                <c:pt idx="47">
                  <c:v>8.4620212636451184E-2</c:v>
                </c:pt>
                <c:pt idx="48">
                  <c:v>8.4505093192592903E-2</c:v>
                </c:pt>
                <c:pt idx="49">
                  <c:v>8.3717165700305365E-2</c:v>
                </c:pt>
                <c:pt idx="50">
                  <c:v>8.3076453000821116E-2</c:v>
                </c:pt>
              </c:numCache>
            </c:numRef>
          </c:val>
          <c:smooth val="0"/>
          <c:extLst>
            <c:ext xmlns:c16="http://schemas.microsoft.com/office/drawing/2014/chart" uri="{C3380CC4-5D6E-409C-BE32-E72D297353CC}">
              <c16:uniqueId val="{00000001-98A3-4AA5-9C0D-96FFED3D4D0C}"/>
            </c:ext>
          </c:extLst>
        </c:ser>
        <c:ser>
          <c:idx val="2"/>
          <c:order val="2"/>
          <c:tx>
            <c:strRef>
              <c:f>[1]Serie_TdR_69!$B$88</c:f>
              <c:strCache>
                <c:ptCount val="1"/>
                <c:pt idx="0">
                  <c:v>Construction</c:v>
                </c:pt>
              </c:strCache>
            </c:strRef>
          </c:tx>
          <c:marker>
            <c:symbol val="none"/>
          </c:marker>
          <c:cat>
            <c:strRef>
              <c:f>[1]Serie_TdR_69!$C$85:$BA$85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[1]Serie_TdR_69!$C$88:$BA$88</c:f>
              <c:numCache>
                <c:formatCode>General</c:formatCode>
                <c:ptCount val="51"/>
                <c:pt idx="0">
                  <c:v>0.10529582170039861</c:v>
                </c:pt>
                <c:pt idx="1">
                  <c:v>0.10032065635289</c:v>
                </c:pt>
                <c:pt idx="2">
                  <c:v>0.10226896397234946</c:v>
                </c:pt>
                <c:pt idx="3">
                  <c:v>0.10354183844743389</c:v>
                </c:pt>
                <c:pt idx="4">
                  <c:v>9.8986020108569064E-2</c:v>
                </c:pt>
                <c:pt idx="5">
                  <c:v>9.8168284230851874E-2</c:v>
                </c:pt>
                <c:pt idx="6">
                  <c:v>9.5470503684875446E-2</c:v>
                </c:pt>
                <c:pt idx="7">
                  <c:v>8.8927580023334771E-2</c:v>
                </c:pt>
                <c:pt idx="8">
                  <c:v>9.2228257478305403E-2</c:v>
                </c:pt>
                <c:pt idx="9">
                  <c:v>9.7085637404958805E-2</c:v>
                </c:pt>
                <c:pt idx="10">
                  <c:v>9.9947581304613481E-2</c:v>
                </c:pt>
                <c:pt idx="11">
                  <c:v>9.4860385538279871E-2</c:v>
                </c:pt>
                <c:pt idx="12">
                  <c:v>9.4881429338597625E-2</c:v>
                </c:pt>
                <c:pt idx="13">
                  <c:v>9.0609375173983833E-2</c:v>
                </c:pt>
                <c:pt idx="14">
                  <c:v>9.0889843945181223E-2</c:v>
                </c:pt>
                <c:pt idx="15">
                  <c:v>9.3827590520223256E-2</c:v>
                </c:pt>
                <c:pt idx="16">
                  <c:v>8.9721503842529846E-2</c:v>
                </c:pt>
                <c:pt idx="17">
                  <c:v>9.6743669726939485E-2</c:v>
                </c:pt>
                <c:pt idx="18">
                  <c:v>9.6007772842889152E-2</c:v>
                </c:pt>
                <c:pt idx="19">
                  <c:v>0.10036016557906953</c:v>
                </c:pt>
                <c:pt idx="20">
                  <c:v>9.7808098167185151E-2</c:v>
                </c:pt>
                <c:pt idx="21">
                  <c:v>0.10548471825080613</c:v>
                </c:pt>
                <c:pt idx="22">
                  <c:v>0.11259897173908218</c:v>
                </c:pt>
                <c:pt idx="23">
                  <c:v>0.1254533419215888</c:v>
                </c:pt>
                <c:pt idx="24">
                  <c:v>0.13368481920791764</c:v>
                </c:pt>
                <c:pt idx="25">
                  <c:v>0.13206379250495121</c:v>
                </c:pt>
                <c:pt idx="26">
                  <c:v>0.13901672183749181</c:v>
                </c:pt>
                <c:pt idx="27">
                  <c:v>0.14264693467421427</c:v>
                </c:pt>
                <c:pt idx="28">
                  <c:v>0.13907376532880297</c:v>
                </c:pt>
                <c:pt idx="29">
                  <c:v>0.13927998368736158</c:v>
                </c:pt>
                <c:pt idx="30">
                  <c:v>0.14474737088268699</c:v>
                </c:pt>
                <c:pt idx="31">
                  <c:v>0.13616428140458192</c:v>
                </c:pt>
                <c:pt idx="32">
                  <c:v>0.14531116458734897</c:v>
                </c:pt>
                <c:pt idx="33">
                  <c:v>0.14475283181203397</c:v>
                </c:pt>
                <c:pt idx="34">
                  <c:v>0.14528599547702362</c:v>
                </c:pt>
                <c:pt idx="35">
                  <c:v>0.1345401372478009</c:v>
                </c:pt>
                <c:pt idx="36">
                  <c:v>6.6304254372938798E-2</c:v>
                </c:pt>
                <c:pt idx="37">
                  <c:v>0.10950023191869108</c:v>
                </c:pt>
                <c:pt idx="38">
                  <c:v>0.12533703027766738</c:v>
                </c:pt>
                <c:pt idx="39">
                  <c:v>0.1293480264169404</c:v>
                </c:pt>
                <c:pt idx="40">
                  <c:v>0.13081722009712815</c:v>
                </c:pt>
                <c:pt idx="41">
                  <c:v>0.12994922279405668</c:v>
                </c:pt>
                <c:pt idx="42">
                  <c:v>0.12807675008956529</c:v>
                </c:pt>
                <c:pt idx="43">
                  <c:v>0.12872601039597228</c:v>
                </c:pt>
                <c:pt idx="44">
                  <c:v>0.13080299186602659</c:v>
                </c:pt>
                <c:pt idx="45">
                  <c:v>0.12758265648621667</c:v>
                </c:pt>
                <c:pt idx="46">
                  <c:v>0.12588414196281275</c:v>
                </c:pt>
                <c:pt idx="47">
                  <c:v>0.12624622660658513</c:v>
                </c:pt>
                <c:pt idx="48">
                  <c:v>0.12324173751552178</c:v>
                </c:pt>
                <c:pt idx="49">
                  <c:v>0.12043357623442331</c:v>
                </c:pt>
                <c:pt idx="50">
                  <c:v>0.11881270254219045</c:v>
                </c:pt>
              </c:numCache>
            </c:numRef>
          </c:val>
          <c:smooth val="0"/>
          <c:extLst>
            <c:ext xmlns:c16="http://schemas.microsoft.com/office/drawing/2014/chart" uri="{C3380CC4-5D6E-409C-BE32-E72D297353CC}">
              <c16:uniqueId val="{00000002-98A3-4AA5-9C0D-96FFED3D4D0C}"/>
            </c:ext>
          </c:extLst>
        </c:ser>
        <c:ser>
          <c:idx val="3"/>
          <c:order val="3"/>
          <c:tx>
            <c:strRef>
              <c:f>[1]Serie_TdR_69!$B$89</c:f>
              <c:strCache>
                <c:ptCount val="1"/>
                <c:pt idx="0">
                  <c:v>Tertiaire marchand</c:v>
                </c:pt>
              </c:strCache>
            </c:strRef>
          </c:tx>
          <c:marker>
            <c:symbol val="none"/>
          </c:marker>
          <c:cat>
            <c:strRef>
              <c:f>[1]Serie_TdR_69!$C$85:$BA$85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[1]Serie_TdR_69!$C$89:$BA$89</c:f>
              <c:numCache>
                <c:formatCode>General</c:formatCode>
                <c:ptCount val="51"/>
                <c:pt idx="0">
                  <c:v>2.6579924748806563E-2</c:v>
                </c:pt>
                <c:pt idx="1">
                  <c:v>2.523219238032064E-2</c:v>
                </c:pt>
                <c:pt idx="2">
                  <c:v>2.603579363696714E-2</c:v>
                </c:pt>
                <c:pt idx="3">
                  <c:v>2.4263642135036213E-2</c:v>
                </c:pt>
                <c:pt idx="4">
                  <c:v>2.3818770627857772E-2</c:v>
                </c:pt>
                <c:pt idx="5">
                  <c:v>2.2695037376730384E-2</c:v>
                </c:pt>
                <c:pt idx="6">
                  <c:v>2.2451751124922457E-2</c:v>
                </c:pt>
                <c:pt idx="7">
                  <c:v>2.3007172855807445E-2</c:v>
                </c:pt>
                <c:pt idx="8">
                  <c:v>2.3504046094433913E-2</c:v>
                </c:pt>
                <c:pt idx="9">
                  <c:v>2.3362784816018115E-2</c:v>
                </c:pt>
                <c:pt idx="10">
                  <c:v>2.3954476704002938E-2</c:v>
                </c:pt>
                <c:pt idx="11">
                  <c:v>2.4992761326202588E-2</c:v>
                </c:pt>
                <c:pt idx="12">
                  <c:v>2.5060731980731565E-2</c:v>
                </c:pt>
                <c:pt idx="13">
                  <c:v>2.5513695571766318E-2</c:v>
                </c:pt>
                <c:pt idx="14">
                  <c:v>2.4491647245066646E-2</c:v>
                </c:pt>
                <c:pt idx="15">
                  <c:v>2.4838019788105976E-2</c:v>
                </c:pt>
                <c:pt idx="16">
                  <c:v>2.5304848687205592E-2</c:v>
                </c:pt>
                <c:pt idx="17">
                  <c:v>2.7364471211419997E-2</c:v>
                </c:pt>
                <c:pt idx="18">
                  <c:v>2.8004596025333301E-2</c:v>
                </c:pt>
                <c:pt idx="19">
                  <c:v>2.7472265630510834E-2</c:v>
                </c:pt>
                <c:pt idx="20">
                  <c:v>2.8443778257482347E-2</c:v>
                </c:pt>
                <c:pt idx="21">
                  <c:v>2.8444730283663587E-2</c:v>
                </c:pt>
                <c:pt idx="22">
                  <c:v>2.9009009658710092E-2</c:v>
                </c:pt>
                <c:pt idx="23">
                  <c:v>3.0593874594699599E-2</c:v>
                </c:pt>
                <c:pt idx="24">
                  <c:v>3.1408479625137861E-2</c:v>
                </c:pt>
                <c:pt idx="25">
                  <c:v>3.2148066194208132E-2</c:v>
                </c:pt>
                <c:pt idx="26">
                  <c:v>3.3269507609953952E-2</c:v>
                </c:pt>
                <c:pt idx="27">
                  <c:v>3.3967879238562933E-2</c:v>
                </c:pt>
                <c:pt idx="28">
                  <c:v>3.6129766530444613E-2</c:v>
                </c:pt>
                <c:pt idx="29">
                  <c:v>3.5032423975613965E-2</c:v>
                </c:pt>
                <c:pt idx="30">
                  <c:v>3.5430873584152346E-2</c:v>
                </c:pt>
                <c:pt idx="31">
                  <c:v>3.5362400692400882E-2</c:v>
                </c:pt>
                <c:pt idx="32">
                  <c:v>3.5528358103074344E-2</c:v>
                </c:pt>
                <c:pt idx="33">
                  <c:v>3.5790167690363563E-2</c:v>
                </c:pt>
                <c:pt idx="34">
                  <c:v>3.6412833686740601E-2</c:v>
                </c:pt>
                <c:pt idx="35">
                  <c:v>3.5438242076155792E-2</c:v>
                </c:pt>
                <c:pt idx="36">
                  <c:v>2.4545952368504639E-2</c:v>
                </c:pt>
                <c:pt idx="37">
                  <c:v>2.6320027774977415E-2</c:v>
                </c:pt>
                <c:pt idx="38">
                  <c:v>3.0628467455681915E-2</c:v>
                </c:pt>
                <c:pt idx="39">
                  <c:v>3.1394916200083785E-2</c:v>
                </c:pt>
                <c:pt idx="40">
                  <c:v>3.109753820230313E-2</c:v>
                </c:pt>
                <c:pt idx="41">
                  <c:v>3.3338165457396332E-2</c:v>
                </c:pt>
                <c:pt idx="42">
                  <c:v>3.3567143962969233E-2</c:v>
                </c:pt>
                <c:pt idx="43">
                  <c:v>3.386206180688154E-2</c:v>
                </c:pt>
                <c:pt idx="44">
                  <c:v>3.5153807424895211E-2</c:v>
                </c:pt>
                <c:pt idx="45">
                  <c:v>3.4407489361858862E-2</c:v>
                </c:pt>
                <c:pt idx="46">
                  <c:v>3.404191000186186E-2</c:v>
                </c:pt>
                <c:pt idx="47">
                  <c:v>3.4526566821408547E-2</c:v>
                </c:pt>
                <c:pt idx="48">
                  <c:v>3.2432143510420994E-2</c:v>
                </c:pt>
                <c:pt idx="49">
                  <c:v>3.1999683559572049E-2</c:v>
                </c:pt>
                <c:pt idx="50">
                  <c:v>3.403395838868796E-2</c:v>
                </c:pt>
              </c:numCache>
            </c:numRef>
          </c:val>
          <c:smooth val="0"/>
          <c:extLst>
            <c:ext xmlns:c16="http://schemas.microsoft.com/office/drawing/2014/chart" uri="{C3380CC4-5D6E-409C-BE32-E72D297353CC}">
              <c16:uniqueId val="{00000003-98A3-4AA5-9C0D-96FFED3D4D0C}"/>
            </c:ext>
          </c:extLst>
        </c:ser>
        <c:ser>
          <c:idx val="4"/>
          <c:order val="4"/>
          <c:tx>
            <c:strRef>
              <c:f>[1]Serie_TdR_69!$B$90</c:f>
              <c:strCache>
                <c:ptCount val="1"/>
                <c:pt idx="0">
                  <c:v>Tertiaire non marchand</c:v>
                </c:pt>
              </c:strCache>
            </c:strRef>
          </c:tx>
          <c:marker>
            <c:symbol val="none"/>
          </c:marker>
          <c:cat>
            <c:strRef>
              <c:f>[1]Serie_TdR_69!$C$85:$BA$85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[1]Serie_TdR_69!$C$90:$BA$90</c:f>
              <c:numCache>
                <c:formatCode>General</c:formatCode>
                <c:ptCount val="51"/>
                <c:pt idx="0">
                  <c:v>3.248838006945733E-3</c:v>
                </c:pt>
                <c:pt idx="1">
                  <c:v>3.7349200506231498E-3</c:v>
                </c:pt>
                <c:pt idx="2">
                  <c:v>3.9788753682404952E-3</c:v>
                </c:pt>
                <c:pt idx="3">
                  <c:v>3.983876677724975E-3</c:v>
                </c:pt>
                <c:pt idx="4">
                  <c:v>3.6140796226112955E-3</c:v>
                </c:pt>
                <c:pt idx="5">
                  <c:v>2.9254606799400053E-3</c:v>
                </c:pt>
                <c:pt idx="6">
                  <c:v>2.9447092110999121E-3</c:v>
                </c:pt>
                <c:pt idx="7">
                  <c:v>2.6333080901938242E-3</c:v>
                </c:pt>
                <c:pt idx="8">
                  <c:v>2.7207556896429942E-3</c:v>
                </c:pt>
                <c:pt idx="9">
                  <c:v>2.4703021989769831E-3</c:v>
                </c:pt>
                <c:pt idx="10">
                  <c:v>2.4152876581955422E-3</c:v>
                </c:pt>
                <c:pt idx="11">
                  <c:v>2.5890916406957386E-3</c:v>
                </c:pt>
                <c:pt idx="12">
                  <c:v>2.5090396415557493E-3</c:v>
                </c:pt>
                <c:pt idx="13">
                  <c:v>2.8701874107430773E-3</c:v>
                </c:pt>
                <c:pt idx="14">
                  <c:v>2.8893835644245212E-3</c:v>
                </c:pt>
                <c:pt idx="15">
                  <c:v>3.4481977080251225E-3</c:v>
                </c:pt>
                <c:pt idx="16">
                  <c:v>2.9555068345000664E-3</c:v>
                </c:pt>
                <c:pt idx="17">
                  <c:v>3.4697062680439108E-3</c:v>
                </c:pt>
                <c:pt idx="18">
                  <c:v>3.4318634197209705E-3</c:v>
                </c:pt>
                <c:pt idx="19">
                  <c:v>3.5171879364808804E-3</c:v>
                </c:pt>
                <c:pt idx="20">
                  <c:v>3.6829182073055281E-3</c:v>
                </c:pt>
                <c:pt idx="21">
                  <c:v>3.6182325805599273E-3</c:v>
                </c:pt>
                <c:pt idx="22">
                  <c:v>3.1636151890940766E-3</c:v>
                </c:pt>
                <c:pt idx="23">
                  <c:v>3.2888826412790935E-3</c:v>
                </c:pt>
                <c:pt idx="24">
                  <c:v>4.2532639261198286E-3</c:v>
                </c:pt>
                <c:pt idx="25">
                  <c:v>4.337717565976138E-3</c:v>
                </c:pt>
                <c:pt idx="26">
                  <c:v>4.2472148719019387E-3</c:v>
                </c:pt>
                <c:pt idx="27">
                  <c:v>4.6281865873431137E-3</c:v>
                </c:pt>
                <c:pt idx="28">
                  <c:v>4.8683743982051893E-3</c:v>
                </c:pt>
                <c:pt idx="29">
                  <c:v>4.7745077862019099E-3</c:v>
                </c:pt>
                <c:pt idx="30">
                  <c:v>5.0940621694707741E-3</c:v>
                </c:pt>
                <c:pt idx="31">
                  <c:v>5.1665851724837335E-3</c:v>
                </c:pt>
                <c:pt idx="32">
                  <c:v>6.6622035864281996E-3</c:v>
                </c:pt>
                <c:pt idx="33">
                  <c:v>6.3778698515104598E-3</c:v>
                </c:pt>
                <c:pt idx="34">
                  <c:v>6.3569769901772244E-3</c:v>
                </c:pt>
                <c:pt idx="35">
                  <c:v>6.8938876369709868E-3</c:v>
                </c:pt>
                <c:pt idx="36">
                  <c:v>5.212284771070207E-3</c:v>
                </c:pt>
                <c:pt idx="37">
                  <c:v>5.7427459973020513E-3</c:v>
                </c:pt>
                <c:pt idx="38">
                  <c:v>7.3227665632541088E-3</c:v>
                </c:pt>
                <c:pt idx="39">
                  <c:v>7.351696659910774E-3</c:v>
                </c:pt>
                <c:pt idx="40">
                  <c:v>8.7279425279973444E-3</c:v>
                </c:pt>
                <c:pt idx="41">
                  <c:v>9.5201612750986618E-3</c:v>
                </c:pt>
                <c:pt idx="42">
                  <c:v>1.025825656509986E-2</c:v>
                </c:pt>
                <c:pt idx="43">
                  <c:v>1.0373449398380757E-2</c:v>
                </c:pt>
                <c:pt idx="44">
                  <c:v>9.3742609649630736E-3</c:v>
                </c:pt>
                <c:pt idx="45">
                  <c:v>9.8630591949137592E-3</c:v>
                </c:pt>
                <c:pt idx="46">
                  <c:v>9.8309724015129881E-3</c:v>
                </c:pt>
                <c:pt idx="47">
                  <c:v>1.0425326054705251E-2</c:v>
                </c:pt>
                <c:pt idx="48">
                  <c:v>9.7644495537633855E-3</c:v>
                </c:pt>
                <c:pt idx="49">
                  <c:v>9.6694393216657029E-3</c:v>
                </c:pt>
                <c:pt idx="50">
                  <c:v>9.5045272725185672E-3</c:v>
                </c:pt>
              </c:numCache>
            </c:numRef>
          </c:val>
          <c:smooth val="0"/>
          <c:extLst>
            <c:ext xmlns:c16="http://schemas.microsoft.com/office/drawing/2014/chart" uri="{C3380CC4-5D6E-409C-BE32-E72D297353CC}">
              <c16:uniqueId val="{00000004-98A3-4AA5-9C0D-96FFED3D4D0C}"/>
            </c:ext>
          </c:extLst>
        </c:ser>
        <c:dLbls>
          <c:showLegendKey val="0"/>
          <c:showVal val="0"/>
          <c:showCatName val="0"/>
          <c:showSerName val="0"/>
          <c:showPercent val="0"/>
          <c:showBubbleSize val="0"/>
        </c:dLbls>
        <c:smooth val="0"/>
        <c:axId val="152588672"/>
        <c:axId val="152590208"/>
      </c:lineChart>
      <c:catAx>
        <c:axId val="152588672"/>
        <c:scaling>
          <c:orientation val="minMax"/>
        </c:scaling>
        <c:delete val="0"/>
        <c:axPos val="b"/>
        <c:numFmt formatCode="General" sourceLinked="0"/>
        <c:majorTickMark val="out"/>
        <c:minorTickMark val="none"/>
        <c:tickLblPos val="nextTo"/>
        <c:crossAx val="152590208"/>
        <c:crosses val="autoZero"/>
        <c:auto val="1"/>
        <c:lblAlgn val="ctr"/>
        <c:lblOffset val="100"/>
        <c:noMultiLvlLbl val="0"/>
      </c:catAx>
      <c:valAx>
        <c:axId val="152590208"/>
        <c:scaling>
          <c:orientation val="minMax"/>
        </c:scaling>
        <c:delete val="0"/>
        <c:axPos val="l"/>
        <c:majorGridlines/>
        <c:numFmt formatCode="General" sourceLinked="1"/>
        <c:majorTickMark val="out"/>
        <c:minorTickMark val="none"/>
        <c:tickLblPos val="nextTo"/>
        <c:crossAx val="1525886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TdR_69!$B$86</c:f>
              <c:strCache>
                <c:ptCount val="1"/>
                <c:pt idx="0">
                  <c:v>Agriculture</c:v>
                </c:pt>
              </c:strCache>
            </c:strRef>
          </c:tx>
          <c:marker>
            <c:symbol val="none"/>
          </c:marker>
          <c:cat>
            <c:strRef>
              <c:f>TdR_69!$C$85:$BG$85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TdR_69!$C$86:$BG$86</c:f>
              <c:numCache>
                <c:formatCode>0.0%</c:formatCode>
                <c:ptCount val="57"/>
                <c:pt idx="0">
                  <c:v>1.6324275983934808E-2</c:v>
                </c:pt>
                <c:pt idx="1">
                  <c:v>1.5410938096564589E-2</c:v>
                </c:pt>
                <c:pt idx="2">
                  <c:v>1.8557030862358749E-2</c:v>
                </c:pt>
                <c:pt idx="3">
                  <c:v>9.8008544911544725E-3</c:v>
                </c:pt>
                <c:pt idx="4">
                  <c:v>7.5523944570398726E-3</c:v>
                </c:pt>
                <c:pt idx="5">
                  <c:v>7.7964389046468992E-3</c:v>
                </c:pt>
                <c:pt idx="6">
                  <c:v>5.0832777936703306E-3</c:v>
                </c:pt>
                <c:pt idx="7">
                  <c:v>1.9289887464410806E-3</c:v>
                </c:pt>
                <c:pt idx="8">
                  <c:v>2.7164881723432234E-3</c:v>
                </c:pt>
                <c:pt idx="9">
                  <c:v>3.1538882068075677E-3</c:v>
                </c:pt>
                <c:pt idx="10">
                  <c:v>3.3828816006745825E-3</c:v>
                </c:pt>
                <c:pt idx="11">
                  <c:v>1.2419581314383709E-2</c:v>
                </c:pt>
                <c:pt idx="12">
                  <c:v>1.4068518979542224E-2</c:v>
                </c:pt>
                <c:pt idx="13">
                  <c:v>1.2354038891893342E-2</c:v>
                </c:pt>
                <c:pt idx="14">
                  <c:v>1.339313561532943E-2</c:v>
                </c:pt>
                <c:pt idx="15">
                  <c:v>1.0752894066834814E-2</c:v>
                </c:pt>
                <c:pt idx="16">
                  <c:v>1.3429804083816379E-2</c:v>
                </c:pt>
                <c:pt idx="17">
                  <c:v>2.5695051294401961E-2</c:v>
                </c:pt>
                <c:pt idx="18">
                  <c:v>3.1425186539127001E-2</c:v>
                </c:pt>
                <c:pt idx="19">
                  <c:v>2.020774638326325E-2</c:v>
                </c:pt>
                <c:pt idx="20">
                  <c:v>7.1459059936832964E-3</c:v>
                </c:pt>
                <c:pt idx="21">
                  <c:v>1.3374323910171728E-2</c:v>
                </c:pt>
                <c:pt idx="22">
                  <c:v>6.535243807107665E-3</c:v>
                </c:pt>
                <c:pt idx="23">
                  <c:v>7.5320293111769479E-3</c:v>
                </c:pt>
                <c:pt idx="24">
                  <c:v>6.4673966111799949E-3</c:v>
                </c:pt>
                <c:pt idx="25">
                  <c:v>6.1239722795689332E-3</c:v>
                </c:pt>
                <c:pt idx="26">
                  <c:v>4.8377629150371517E-3</c:v>
                </c:pt>
                <c:pt idx="27">
                  <c:v>4.4715497584690619E-3</c:v>
                </c:pt>
                <c:pt idx="28">
                  <c:v>6.1826418961880543E-3</c:v>
                </c:pt>
                <c:pt idx="29">
                  <c:v>8.9586741412947986E-3</c:v>
                </c:pt>
                <c:pt idx="30">
                  <c:v>5.2460768983783159E-3</c:v>
                </c:pt>
                <c:pt idx="31">
                  <c:v>4.8176262958832348E-3</c:v>
                </c:pt>
                <c:pt idx="32">
                  <c:v>1.0125780096684989E-2</c:v>
                </c:pt>
                <c:pt idx="33">
                  <c:v>1.0585578823154375E-2</c:v>
                </c:pt>
                <c:pt idx="34">
                  <c:v>5.0361888545225912E-3</c:v>
                </c:pt>
                <c:pt idx="35">
                  <c:v>6.6201122013158885E-3</c:v>
                </c:pt>
                <c:pt idx="36">
                  <c:v>6.4967169450563453E-3</c:v>
                </c:pt>
                <c:pt idx="37">
                  <c:v>1.0173512544273546E-2</c:v>
                </c:pt>
                <c:pt idx="38">
                  <c:v>1.1259577283072796E-2</c:v>
                </c:pt>
                <c:pt idx="39">
                  <c:v>7.7334103127374024E-3</c:v>
                </c:pt>
                <c:pt idx="40">
                  <c:v>4.4552961174866689E-3</c:v>
                </c:pt>
                <c:pt idx="41">
                  <c:v>6.9683765124678729E-3</c:v>
                </c:pt>
                <c:pt idx="42">
                  <c:v>8.1117993623016603E-3</c:v>
                </c:pt>
                <c:pt idx="43">
                  <c:v>3.9054842667874496E-3</c:v>
                </c:pt>
                <c:pt idx="44">
                  <c:v>5.4560255048978854E-3</c:v>
                </c:pt>
                <c:pt idx="45">
                  <c:v>1.7227571819118416E-2</c:v>
                </c:pt>
                <c:pt idx="46">
                  <c:v>1.2056893738481544E-2</c:v>
                </c:pt>
                <c:pt idx="47">
                  <c:v>1.0724614842760006E-2</c:v>
                </c:pt>
                <c:pt idx="48">
                  <c:v>1.13761452279717E-2</c:v>
                </c:pt>
                <c:pt idx="49">
                  <c:v>2.2202073947276579E-2</c:v>
                </c:pt>
                <c:pt idx="50">
                  <c:v>1.8017994274848879E-2</c:v>
                </c:pt>
                <c:pt idx="51">
                  <c:v>1.9092895923957263E-2</c:v>
                </c:pt>
                <c:pt idx="52">
                  <c:v>1.245450073228241E-2</c:v>
                </c:pt>
                <c:pt idx="53">
                  <c:v>1.5461793864572236E-2</c:v>
                </c:pt>
                <c:pt idx="54">
                  <c:v>1.8747098143468088E-2</c:v>
                </c:pt>
                <c:pt idx="55">
                  <c:v>1.2212100650865636E-2</c:v>
                </c:pt>
                <c:pt idx="56">
                  <c:v>1.4783832972527602E-2</c:v>
                </c:pt>
              </c:numCache>
            </c:numRef>
          </c:val>
          <c:smooth val="0"/>
          <c:extLst>
            <c:ext xmlns:c16="http://schemas.microsoft.com/office/drawing/2014/chart" uri="{C3380CC4-5D6E-409C-BE32-E72D297353CC}">
              <c16:uniqueId val="{00000000-6AF8-4DC0-AC2E-3C1C7B377217}"/>
            </c:ext>
          </c:extLst>
        </c:ser>
        <c:ser>
          <c:idx val="1"/>
          <c:order val="1"/>
          <c:tx>
            <c:strRef>
              <c:f>TdR_69!$B$87</c:f>
              <c:strCache>
                <c:ptCount val="1"/>
                <c:pt idx="0">
                  <c:v>Industrie</c:v>
                </c:pt>
              </c:strCache>
            </c:strRef>
          </c:tx>
          <c:marker>
            <c:symbol val="none"/>
          </c:marker>
          <c:cat>
            <c:strRef>
              <c:f>TdR_69!$C$85:$BG$85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TdR_69!$C$87:$BG$87</c:f>
              <c:numCache>
                <c:formatCode>0.0%</c:formatCode>
                <c:ptCount val="57"/>
                <c:pt idx="0">
                  <c:v>8.7971348269045235E-2</c:v>
                </c:pt>
                <c:pt idx="1">
                  <c:v>8.6918486667136835E-2</c:v>
                </c:pt>
                <c:pt idx="2">
                  <c:v>8.2739228529871825E-2</c:v>
                </c:pt>
                <c:pt idx="3">
                  <c:v>7.9376191012443739E-2</c:v>
                </c:pt>
                <c:pt idx="4">
                  <c:v>7.4086053308796709E-2</c:v>
                </c:pt>
                <c:pt idx="5">
                  <c:v>7.2540008645661611E-2</c:v>
                </c:pt>
                <c:pt idx="6">
                  <c:v>7.0738176045480383E-2</c:v>
                </c:pt>
                <c:pt idx="7">
                  <c:v>6.744276204173702E-2</c:v>
                </c:pt>
                <c:pt idx="8">
                  <c:v>7.0391792242226595E-2</c:v>
                </c:pt>
                <c:pt idx="9">
                  <c:v>7.2166364748947678E-2</c:v>
                </c:pt>
                <c:pt idx="10">
                  <c:v>7.3418247984545298E-2</c:v>
                </c:pt>
                <c:pt idx="11">
                  <c:v>7.2851171115404664E-2</c:v>
                </c:pt>
                <c:pt idx="12">
                  <c:v>7.2582555815504032E-2</c:v>
                </c:pt>
                <c:pt idx="13">
                  <c:v>7.4532665788456742E-2</c:v>
                </c:pt>
                <c:pt idx="14">
                  <c:v>7.1085757042401304E-2</c:v>
                </c:pt>
                <c:pt idx="15">
                  <c:v>7.262730362858788E-2</c:v>
                </c:pt>
                <c:pt idx="16">
                  <c:v>7.1933299772471759E-2</c:v>
                </c:pt>
                <c:pt idx="17">
                  <c:v>7.3844613969995421E-2</c:v>
                </c:pt>
                <c:pt idx="18">
                  <c:v>7.9899011340234097E-2</c:v>
                </c:pt>
                <c:pt idx="19">
                  <c:v>7.8445167199741553E-2</c:v>
                </c:pt>
                <c:pt idx="20">
                  <c:v>7.8098448579078036E-2</c:v>
                </c:pt>
                <c:pt idx="21">
                  <c:v>8.0382350205130501E-2</c:v>
                </c:pt>
                <c:pt idx="22">
                  <c:v>8.0214033307585683E-2</c:v>
                </c:pt>
                <c:pt idx="23">
                  <c:v>8.2186021455460515E-2</c:v>
                </c:pt>
                <c:pt idx="24">
                  <c:v>8.346049202376199E-2</c:v>
                </c:pt>
                <c:pt idx="25">
                  <c:v>8.8691826569744878E-2</c:v>
                </c:pt>
                <c:pt idx="26">
                  <c:v>9.0826851562582786E-2</c:v>
                </c:pt>
                <c:pt idx="27">
                  <c:v>9.1346274852109888E-2</c:v>
                </c:pt>
                <c:pt idx="28">
                  <c:v>9.1505729201338634E-2</c:v>
                </c:pt>
                <c:pt idx="29">
                  <c:v>9.0882218891071689E-2</c:v>
                </c:pt>
                <c:pt idx="30">
                  <c:v>8.9983903626379341E-2</c:v>
                </c:pt>
                <c:pt idx="31">
                  <c:v>8.5147115949709223E-2</c:v>
                </c:pt>
                <c:pt idx="32">
                  <c:v>8.4656154012165613E-2</c:v>
                </c:pt>
                <c:pt idx="33">
                  <c:v>8.2091989269545501E-2</c:v>
                </c:pt>
                <c:pt idx="34">
                  <c:v>7.9170442412093173E-2</c:v>
                </c:pt>
                <c:pt idx="35">
                  <c:v>7.7668797556193173E-2</c:v>
                </c:pt>
                <c:pt idx="36">
                  <c:v>5.2234475801255245E-2</c:v>
                </c:pt>
                <c:pt idx="37">
                  <c:v>6.013078400428197E-2</c:v>
                </c:pt>
                <c:pt idx="38">
                  <c:v>7.0988970590889378E-2</c:v>
                </c:pt>
                <c:pt idx="39">
                  <c:v>7.4374863981376327E-2</c:v>
                </c:pt>
                <c:pt idx="40">
                  <c:v>7.9591672239595804E-2</c:v>
                </c:pt>
                <c:pt idx="41">
                  <c:v>7.8110019564538349E-2</c:v>
                </c:pt>
                <c:pt idx="42">
                  <c:v>7.9511424830793556E-2</c:v>
                </c:pt>
                <c:pt idx="43">
                  <c:v>8.4192336448743299E-2</c:v>
                </c:pt>
                <c:pt idx="44">
                  <c:v>8.4080044325197764E-2</c:v>
                </c:pt>
                <c:pt idx="45">
                  <c:v>8.1008281104870794E-2</c:v>
                </c:pt>
                <c:pt idx="46">
                  <c:v>8.3843363999736117E-2</c:v>
                </c:pt>
                <c:pt idx="47">
                  <c:v>8.487364647948395E-2</c:v>
                </c:pt>
                <c:pt idx="48">
                  <c:v>8.4823295668158022E-2</c:v>
                </c:pt>
                <c:pt idx="49">
                  <c:v>8.4269265697382564E-2</c:v>
                </c:pt>
                <c:pt idx="50">
                  <c:v>8.3218734381454926E-2</c:v>
                </c:pt>
                <c:pt idx="51">
                  <c:v>8.2700397156138541E-2</c:v>
                </c:pt>
                <c:pt idx="52">
                  <c:v>8.1477772010610461E-2</c:v>
                </c:pt>
                <c:pt idx="53">
                  <c:v>7.8153792938078281E-2</c:v>
                </c:pt>
                <c:pt idx="54">
                  <c:v>7.8161958189987363E-2</c:v>
                </c:pt>
                <c:pt idx="55">
                  <c:v>7.710413549455887E-2</c:v>
                </c:pt>
                <c:pt idx="56">
                  <c:v>7.5187043402471329E-2</c:v>
                </c:pt>
              </c:numCache>
            </c:numRef>
          </c:val>
          <c:smooth val="0"/>
          <c:extLst>
            <c:ext xmlns:c16="http://schemas.microsoft.com/office/drawing/2014/chart" uri="{C3380CC4-5D6E-409C-BE32-E72D297353CC}">
              <c16:uniqueId val="{00000001-6AF8-4DC0-AC2E-3C1C7B377217}"/>
            </c:ext>
          </c:extLst>
        </c:ser>
        <c:ser>
          <c:idx val="2"/>
          <c:order val="2"/>
          <c:tx>
            <c:strRef>
              <c:f>TdR_69!$B$88</c:f>
              <c:strCache>
                <c:ptCount val="1"/>
                <c:pt idx="0">
                  <c:v>Construction</c:v>
                </c:pt>
              </c:strCache>
            </c:strRef>
          </c:tx>
          <c:marker>
            <c:symbol val="none"/>
          </c:marker>
          <c:cat>
            <c:strRef>
              <c:f>TdR_69!$C$85:$BG$85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TdR_69!$C$88:$BG$88</c:f>
              <c:numCache>
                <c:formatCode>0.0%</c:formatCode>
                <c:ptCount val="57"/>
                <c:pt idx="0">
                  <c:v>0.10522584086108631</c:v>
                </c:pt>
                <c:pt idx="1">
                  <c:v>0.10028160126152079</c:v>
                </c:pt>
                <c:pt idx="2">
                  <c:v>0.10214983442180463</c:v>
                </c:pt>
                <c:pt idx="3">
                  <c:v>0.10363957433453239</c:v>
                </c:pt>
                <c:pt idx="4">
                  <c:v>9.8886727295924057E-2</c:v>
                </c:pt>
                <c:pt idx="5">
                  <c:v>9.8170492603529558E-2</c:v>
                </c:pt>
                <c:pt idx="6">
                  <c:v>9.5383123866187081E-2</c:v>
                </c:pt>
                <c:pt idx="7">
                  <c:v>8.8979903028760826E-2</c:v>
                </c:pt>
                <c:pt idx="8">
                  <c:v>9.2181561073245849E-2</c:v>
                </c:pt>
                <c:pt idx="9">
                  <c:v>9.7151119944963976E-2</c:v>
                </c:pt>
                <c:pt idx="10">
                  <c:v>9.9900646457942735E-2</c:v>
                </c:pt>
                <c:pt idx="11">
                  <c:v>9.4855189126785089E-2</c:v>
                </c:pt>
                <c:pt idx="12">
                  <c:v>9.4927316125277703E-2</c:v>
                </c:pt>
                <c:pt idx="13">
                  <c:v>9.0705696616247028E-2</c:v>
                </c:pt>
                <c:pt idx="14">
                  <c:v>9.0855254773623356E-2</c:v>
                </c:pt>
                <c:pt idx="15">
                  <c:v>9.3775056493497363E-2</c:v>
                </c:pt>
                <c:pt idx="16">
                  <c:v>8.9827666771505804E-2</c:v>
                </c:pt>
                <c:pt idx="17">
                  <c:v>9.6857672190713159E-2</c:v>
                </c:pt>
                <c:pt idx="18">
                  <c:v>9.5927289908332103E-2</c:v>
                </c:pt>
                <c:pt idx="19">
                  <c:v>0.10027074888898777</c:v>
                </c:pt>
                <c:pt idx="20">
                  <c:v>9.7938617328071187E-2</c:v>
                </c:pt>
                <c:pt idx="21">
                  <c:v>0.10563828663636321</c:v>
                </c:pt>
                <c:pt idx="22">
                  <c:v>0.11247989078049829</c:v>
                </c:pt>
                <c:pt idx="23">
                  <c:v>0.12535751781171817</c:v>
                </c:pt>
                <c:pt idx="24">
                  <c:v>0.13383994821570017</c:v>
                </c:pt>
                <c:pt idx="25">
                  <c:v>0.13223306077807725</c:v>
                </c:pt>
                <c:pt idx="26">
                  <c:v>0.1388583839162813</c:v>
                </c:pt>
                <c:pt idx="27">
                  <c:v>0.14261405373668545</c:v>
                </c:pt>
                <c:pt idx="28">
                  <c:v>0.13924730139861705</c:v>
                </c:pt>
                <c:pt idx="29">
                  <c:v>0.13938892694889621</c:v>
                </c:pt>
                <c:pt idx="30">
                  <c:v>0.14464450957144684</c:v>
                </c:pt>
                <c:pt idx="31">
                  <c:v>0.13619226038461377</c:v>
                </c:pt>
                <c:pt idx="32">
                  <c:v>0.14552668550643932</c:v>
                </c:pt>
                <c:pt idx="33">
                  <c:v>0.14466875227659687</c:v>
                </c:pt>
                <c:pt idx="34">
                  <c:v>0.14523773925531988</c:v>
                </c:pt>
                <c:pt idx="35">
                  <c:v>0.13461140948245576</c:v>
                </c:pt>
                <c:pt idx="36">
                  <c:v>6.6630584283347394E-2</c:v>
                </c:pt>
                <c:pt idx="37">
                  <c:v>0.10925425908910927</c:v>
                </c:pt>
                <c:pt idx="38">
                  <c:v>0.12530431550800378</c:v>
                </c:pt>
                <c:pt idx="39">
                  <c:v>0.12945181465175995</c:v>
                </c:pt>
                <c:pt idx="40">
                  <c:v>0.13129303909782167</c:v>
                </c:pt>
                <c:pt idx="41">
                  <c:v>0.12978902981911233</c:v>
                </c:pt>
                <c:pt idx="42">
                  <c:v>0.12788118699082679</c:v>
                </c:pt>
                <c:pt idx="43">
                  <c:v>0.12895765676314602</c:v>
                </c:pt>
                <c:pt idx="44">
                  <c:v>0.13135573815111759</c:v>
                </c:pt>
                <c:pt idx="45">
                  <c:v>0.12752136679467299</c:v>
                </c:pt>
                <c:pt idx="46">
                  <c:v>0.12550751527703824</c:v>
                </c:pt>
                <c:pt idx="47">
                  <c:v>0.12651895174690811</c:v>
                </c:pt>
                <c:pt idx="48">
                  <c:v>0.12429281077172585</c:v>
                </c:pt>
                <c:pt idx="49">
                  <c:v>0.12071553240369737</c:v>
                </c:pt>
                <c:pt idx="50">
                  <c:v>0.11830037688688491</c:v>
                </c:pt>
                <c:pt idx="51">
                  <c:v>0.11587656101660633</c:v>
                </c:pt>
                <c:pt idx="52">
                  <c:v>0.11570109645201547</c:v>
                </c:pt>
                <c:pt idx="53">
                  <c:v>0.11358229069245696</c:v>
                </c:pt>
                <c:pt idx="54">
                  <c:v>0.11924719447685439</c:v>
                </c:pt>
                <c:pt idx="55">
                  <c:v>0.12339423707039952</c:v>
                </c:pt>
                <c:pt idx="56">
                  <c:v>0.11336276485533542</c:v>
                </c:pt>
              </c:numCache>
            </c:numRef>
          </c:val>
          <c:smooth val="0"/>
          <c:extLst>
            <c:ext xmlns:c16="http://schemas.microsoft.com/office/drawing/2014/chart" uri="{C3380CC4-5D6E-409C-BE32-E72D297353CC}">
              <c16:uniqueId val="{00000002-6AF8-4DC0-AC2E-3C1C7B377217}"/>
            </c:ext>
          </c:extLst>
        </c:ser>
        <c:ser>
          <c:idx val="3"/>
          <c:order val="3"/>
          <c:tx>
            <c:strRef>
              <c:f>TdR_69!$B$89</c:f>
              <c:strCache>
                <c:ptCount val="1"/>
                <c:pt idx="0">
                  <c:v>Tertiaire marchand</c:v>
                </c:pt>
              </c:strCache>
            </c:strRef>
          </c:tx>
          <c:marker>
            <c:symbol val="none"/>
          </c:marker>
          <c:cat>
            <c:strRef>
              <c:f>TdR_69!$C$85:$BG$85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TdR_69!$C$89:$BG$89</c:f>
              <c:numCache>
                <c:formatCode>0.0%</c:formatCode>
                <c:ptCount val="57"/>
                <c:pt idx="0">
                  <c:v>2.6546005634597875E-2</c:v>
                </c:pt>
                <c:pt idx="1">
                  <c:v>2.5210991305701383E-2</c:v>
                </c:pt>
                <c:pt idx="2">
                  <c:v>2.6040634774490975E-2</c:v>
                </c:pt>
                <c:pt idx="3">
                  <c:v>2.429113091476966E-2</c:v>
                </c:pt>
                <c:pt idx="4">
                  <c:v>2.3778894660838192E-2</c:v>
                </c:pt>
                <c:pt idx="5">
                  <c:v>2.267339344365531E-2</c:v>
                </c:pt>
                <c:pt idx="6">
                  <c:v>2.246601420080924E-2</c:v>
                </c:pt>
                <c:pt idx="7">
                  <c:v>2.3023561540136333E-2</c:v>
                </c:pt>
                <c:pt idx="8">
                  <c:v>2.3476895743546351E-2</c:v>
                </c:pt>
                <c:pt idx="9">
                  <c:v>2.3340430856269669E-2</c:v>
                </c:pt>
                <c:pt idx="10">
                  <c:v>2.3982274502526577E-2</c:v>
                </c:pt>
                <c:pt idx="11">
                  <c:v>2.4995217189397935E-2</c:v>
                </c:pt>
                <c:pt idx="12">
                  <c:v>2.5051198911307977E-2</c:v>
                </c:pt>
                <c:pt idx="13">
                  <c:v>2.5484790567694236E-2</c:v>
                </c:pt>
                <c:pt idx="14">
                  <c:v>2.4515621406975493E-2</c:v>
                </c:pt>
                <c:pt idx="15">
                  <c:v>2.4827420456648142E-2</c:v>
                </c:pt>
                <c:pt idx="16">
                  <c:v>2.5308332778191139E-2</c:v>
                </c:pt>
                <c:pt idx="17">
                  <c:v>2.7334402252307564E-2</c:v>
                </c:pt>
                <c:pt idx="18">
                  <c:v>2.8016813389388412E-2</c:v>
                </c:pt>
                <c:pt idx="19">
                  <c:v>2.7454358548276193E-2</c:v>
                </c:pt>
                <c:pt idx="20">
                  <c:v>2.8455042736741147E-2</c:v>
                </c:pt>
                <c:pt idx="21">
                  <c:v>2.8408925983058646E-2</c:v>
                </c:pt>
                <c:pt idx="22">
                  <c:v>2.900423995807528E-2</c:v>
                </c:pt>
                <c:pt idx="23">
                  <c:v>3.0575914938838503E-2</c:v>
                </c:pt>
                <c:pt idx="24">
                  <c:v>3.1413527406185249E-2</c:v>
                </c:pt>
                <c:pt idx="25">
                  <c:v>3.2129110067937582E-2</c:v>
                </c:pt>
                <c:pt idx="26">
                  <c:v>3.3249645058663894E-2</c:v>
                </c:pt>
                <c:pt idx="27">
                  <c:v>3.396034989403604E-2</c:v>
                </c:pt>
                <c:pt idx="28">
                  <c:v>3.6136073636110815E-2</c:v>
                </c:pt>
                <c:pt idx="29">
                  <c:v>3.5055644259685506E-2</c:v>
                </c:pt>
                <c:pt idx="30">
                  <c:v>3.540398388192794E-2</c:v>
                </c:pt>
                <c:pt idx="31">
                  <c:v>3.5355103258261439E-2</c:v>
                </c:pt>
                <c:pt idx="32">
                  <c:v>3.5550077520877639E-2</c:v>
                </c:pt>
                <c:pt idx="33">
                  <c:v>3.58801933494894E-2</c:v>
                </c:pt>
                <c:pt idx="34">
                  <c:v>3.6387558124094367E-2</c:v>
                </c:pt>
                <c:pt idx="35">
                  <c:v>3.5422067025345283E-2</c:v>
                </c:pt>
                <c:pt idx="36">
                  <c:v>2.4614755515738624E-2</c:v>
                </c:pt>
                <c:pt idx="37">
                  <c:v>2.6453384352044942E-2</c:v>
                </c:pt>
                <c:pt idx="38">
                  <c:v>3.0605420267814154E-2</c:v>
                </c:pt>
                <c:pt idx="39">
                  <c:v>3.1357520889731913E-2</c:v>
                </c:pt>
                <c:pt idx="40">
                  <c:v>3.118201209539578E-2</c:v>
                </c:pt>
                <c:pt idx="41">
                  <c:v>3.356335761571886E-2</c:v>
                </c:pt>
                <c:pt idx="42">
                  <c:v>3.347750671037264E-2</c:v>
                </c:pt>
                <c:pt idx="43">
                  <c:v>3.3811972944164555E-2</c:v>
                </c:pt>
                <c:pt idx="44">
                  <c:v>3.5247924028883132E-2</c:v>
                </c:pt>
                <c:pt idx="45">
                  <c:v>3.4732503111657681E-2</c:v>
                </c:pt>
                <c:pt idx="46">
                  <c:v>3.3833951728673095E-2</c:v>
                </c:pt>
                <c:pt idx="47">
                  <c:v>3.4473228257997361E-2</c:v>
                </c:pt>
                <c:pt idx="48">
                  <c:v>3.2450874645466317E-2</c:v>
                </c:pt>
                <c:pt idx="49">
                  <c:v>3.2467359649379898E-2</c:v>
                </c:pt>
                <c:pt idx="50">
                  <c:v>3.3691724290715958E-2</c:v>
                </c:pt>
                <c:pt idx="51">
                  <c:v>3.5181317845082972E-2</c:v>
                </c:pt>
                <c:pt idx="52">
                  <c:v>3.5071307881422813E-2</c:v>
                </c:pt>
                <c:pt idx="53">
                  <c:v>3.5301675457472044E-2</c:v>
                </c:pt>
                <c:pt idx="54">
                  <c:v>3.5866071269482977E-2</c:v>
                </c:pt>
                <c:pt idx="55">
                  <c:v>3.3504314219546291E-2</c:v>
                </c:pt>
                <c:pt idx="56">
                  <c:v>3.4740667462719275E-2</c:v>
                </c:pt>
              </c:numCache>
            </c:numRef>
          </c:val>
          <c:smooth val="0"/>
          <c:extLst>
            <c:ext xmlns:c16="http://schemas.microsoft.com/office/drawing/2014/chart" uri="{C3380CC4-5D6E-409C-BE32-E72D297353CC}">
              <c16:uniqueId val="{00000003-6AF8-4DC0-AC2E-3C1C7B377217}"/>
            </c:ext>
          </c:extLst>
        </c:ser>
        <c:ser>
          <c:idx val="4"/>
          <c:order val="4"/>
          <c:tx>
            <c:strRef>
              <c:f>TdR_69!$B$90</c:f>
              <c:strCache>
                <c:ptCount val="1"/>
                <c:pt idx="0">
                  <c:v>Tertiaire non marchand</c:v>
                </c:pt>
              </c:strCache>
            </c:strRef>
          </c:tx>
          <c:marker>
            <c:symbol val="none"/>
          </c:marker>
          <c:cat>
            <c:strRef>
              <c:f>TdR_69!$C$85:$BG$85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TdR_69!$C$90:$BG$90</c:f>
              <c:numCache>
                <c:formatCode>0.0%</c:formatCode>
                <c:ptCount val="57"/>
                <c:pt idx="0">
                  <c:v>3.2469089376740931E-3</c:v>
                </c:pt>
                <c:pt idx="1">
                  <c:v>3.7336542766124715E-3</c:v>
                </c:pt>
                <c:pt idx="2">
                  <c:v>3.9736532165319952E-3</c:v>
                </c:pt>
                <c:pt idx="3">
                  <c:v>3.9882988219546479E-3</c:v>
                </c:pt>
                <c:pt idx="4">
                  <c:v>3.6108709862227627E-3</c:v>
                </c:pt>
                <c:pt idx="5">
                  <c:v>2.9259174313894212E-3</c:v>
                </c:pt>
                <c:pt idx="6">
                  <c:v>2.9420243668424671E-3</c:v>
                </c:pt>
                <c:pt idx="7">
                  <c:v>2.6354428747041849E-3</c:v>
                </c:pt>
                <c:pt idx="8">
                  <c:v>2.7201256011653127E-3</c:v>
                </c:pt>
                <c:pt idx="9">
                  <c:v>2.4727621050036502E-3</c:v>
                </c:pt>
                <c:pt idx="10">
                  <c:v>2.4143475664049284E-3</c:v>
                </c:pt>
                <c:pt idx="11">
                  <c:v>2.5892908796375509E-3</c:v>
                </c:pt>
                <c:pt idx="12">
                  <c:v>2.5116103600690038E-3</c:v>
                </c:pt>
                <c:pt idx="13">
                  <c:v>2.8743882439911704E-3</c:v>
                </c:pt>
                <c:pt idx="14">
                  <c:v>2.8885948417500277E-3</c:v>
                </c:pt>
                <c:pt idx="15">
                  <c:v>3.4461990450163726E-3</c:v>
                </c:pt>
                <c:pt idx="16">
                  <c:v>2.9605881211192809E-3</c:v>
                </c:pt>
                <c:pt idx="17">
                  <c:v>3.4758493528532115E-3</c:v>
                </c:pt>
                <c:pt idx="18">
                  <c:v>3.4298880308636518E-3</c:v>
                </c:pt>
                <c:pt idx="19">
                  <c:v>3.5127028066098864E-3</c:v>
                </c:pt>
                <c:pt idx="20">
                  <c:v>3.6878655242700864E-3</c:v>
                </c:pt>
                <c:pt idx="21">
                  <c:v>3.6273343254090372E-3</c:v>
                </c:pt>
                <c:pt idx="22">
                  <c:v>3.1638010967636825E-3</c:v>
                </c:pt>
                <c:pt idx="23">
                  <c:v>3.2845589033982398E-3</c:v>
                </c:pt>
                <c:pt idx="24">
                  <c:v>4.2516928562345178E-3</c:v>
                </c:pt>
                <c:pt idx="25">
                  <c:v>4.3523900189551363E-3</c:v>
                </c:pt>
                <c:pt idx="26">
                  <c:v>4.2500353127796547E-3</c:v>
                </c:pt>
                <c:pt idx="27">
                  <c:v>4.6235535554051341E-3</c:v>
                </c:pt>
                <c:pt idx="28">
                  <c:v>4.86085984649138E-3</c:v>
                </c:pt>
                <c:pt idx="29">
                  <c:v>4.7924529757122974E-3</c:v>
                </c:pt>
                <c:pt idx="30">
                  <c:v>5.1004941023817208E-3</c:v>
                </c:pt>
                <c:pt idx="31">
                  <c:v>5.1618170224378935E-3</c:v>
                </c:pt>
                <c:pt idx="32">
                  <c:v>6.6540899770138025E-3</c:v>
                </c:pt>
                <c:pt idx="33">
                  <c:v>6.3990873744580153E-3</c:v>
                </c:pt>
                <c:pt idx="34">
                  <c:v>6.3664519807263287E-3</c:v>
                </c:pt>
                <c:pt idx="35">
                  <c:v>6.8888972664348904E-3</c:v>
                </c:pt>
                <c:pt idx="36">
                  <c:v>5.214995807980103E-3</c:v>
                </c:pt>
                <c:pt idx="37">
                  <c:v>5.7639956255882739E-3</c:v>
                </c:pt>
                <c:pt idx="38">
                  <c:v>7.3338730350430764E-3</c:v>
                </c:pt>
                <c:pt idx="39">
                  <c:v>7.3477225695118293E-3</c:v>
                </c:pt>
                <c:pt idx="40">
                  <c:v>8.7380694647179059E-3</c:v>
                </c:pt>
                <c:pt idx="41">
                  <c:v>9.5548044646516471E-3</c:v>
                </c:pt>
                <c:pt idx="42">
                  <c:v>1.0245981922647805E-2</c:v>
                </c:pt>
                <c:pt idx="43">
                  <c:v>1.0376168400938217E-2</c:v>
                </c:pt>
                <c:pt idx="44">
                  <c:v>9.4040840667197478E-3</c:v>
                </c:pt>
                <c:pt idx="45">
                  <c:v>9.9127792104235449E-3</c:v>
                </c:pt>
                <c:pt idx="46">
                  <c:v>9.8033498220149312E-3</c:v>
                </c:pt>
                <c:pt idx="47">
                  <c:v>1.0435330873798594E-2</c:v>
                </c:pt>
                <c:pt idx="48">
                  <c:v>9.7697940404788946E-3</c:v>
                </c:pt>
                <c:pt idx="49">
                  <c:v>9.6839620700844304E-3</c:v>
                </c:pt>
                <c:pt idx="50">
                  <c:v>9.394311724650474E-3</c:v>
                </c:pt>
                <c:pt idx="51">
                  <c:v>1.0100085061749708E-2</c:v>
                </c:pt>
                <c:pt idx="52">
                  <c:v>9.7973514815893979E-3</c:v>
                </c:pt>
                <c:pt idx="53">
                  <c:v>9.4306196866386065E-3</c:v>
                </c:pt>
                <c:pt idx="54">
                  <c:v>7.9923316724803996E-3</c:v>
                </c:pt>
                <c:pt idx="55">
                  <c:v>8.2316623504613447E-3</c:v>
                </c:pt>
                <c:pt idx="56">
                  <c:v>8.1342515990005023E-3</c:v>
                </c:pt>
              </c:numCache>
            </c:numRef>
          </c:val>
          <c:smooth val="0"/>
          <c:extLst>
            <c:ext xmlns:c16="http://schemas.microsoft.com/office/drawing/2014/chart" uri="{C3380CC4-5D6E-409C-BE32-E72D297353CC}">
              <c16:uniqueId val="{00000004-6AF8-4DC0-AC2E-3C1C7B377217}"/>
            </c:ext>
          </c:extLst>
        </c:ser>
        <c:dLbls>
          <c:showLegendKey val="0"/>
          <c:showVal val="0"/>
          <c:showCatName val="0"/>
          <c:showSerName val="0"/>
          <c:showPercent val="0"/>
          <c:showBubbleSize val="0"/>
        </c:dLbls>
        <c:smooth val="0"/>
        <c:axId val="152588672"/>
        <c:axId val="152590208"/>
      </c:lineChart>
      <c:catAx>
        <c:axId val="152588672"/>
        <c:scaling>
          <c:orientation val="minMax"/>
        </c:scaling>
        <c:delete val="0"/>
        <c:axPos val="b"/>
        <c:numFmt formatCode="General" sourceLinked="0"/>
        <c:majorTickMark val="out"/>
        <c:minorTickMark val="none"/>
        <c:tickLblPos val="nextTo"/>
        <c:crossAx val="152590208"/>
        <c:crosses val="autoZero"/>
        <c:auto val="1"/>
        <c:lblAlgn val="ctr"/>
        <c:lblOffset val="100"/>
        <c:noMultiLvlLbl val="0"/>
      </c:catAx>
      <c:valAx>
        <c:axId val="152590208"/>
        <c:scaling>
          <c:orientation val="minMax"/>
        </c:scaling>
        <c:delete val="0"/>
        <c:axPos val="l"/>
        <c:majorGridlines/>
        <c:numFmt formatCode="0.0%" sourceLinked="1"/>
        <c:majorTickMark val="out"/>
        <c:minorTickMark val="none"/>
        <c:tickLblPos val="nextTo"/>
        <c:crossAx val="1525886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TdR_73!$B$86</c:f>
              <c:strCache>
                <c:ptCount val="1"/>
                <c:pt idx="0">
                  <c:v>Agriculture</c:v>
                </c:pt>
              </c:strCache>
            </c:strRef>
          </c:tx>
          <c:marker>
            <c:symbol val="none"/>
          </c:marker>
          <c:cat>
            <c:strRef>
              <c:f>TdR_73!$C$85:$AW$85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TdR_73!$C$86:$AW$86</c:f>
              <c:numCache>
                <c:formatCode>0.0%</c:formatCode>
                <c:ptCount val="47"/>
                <c:pt idx="0">
                  <c:v>1.2886917454504869E-2</c:v>
                </c:pt>
                <c:pt idx="1">
                  <c:v>1.5704191855534885E-2</c:v>
                </c:pt>
                <c:pt idx="2">
                  <c:v>2.1939359647001506E-2</c:v>
                </c:pt>
                <c:pt idx="3">
                  <c:v>4.5641877461108565E-2</c:v>
                </c:pt>
                <c:pt idx="4">
                  <c:v>7.3738397247780077E-3</c:v>
                </c:pt>
                <c:pt idx="5">
                  <c:v>7.9949030275024303E-3</c:v>
                </c:pt>
                <c:pt idx="6">
                  <c:v>6.8322042421619404E-3</c:v>
                </c:pt>
                <c:pt idx="7">
                  <c:v>8.5367731554198394E-3</c:v>
                </c:pt>
                <c:pt idx="8">
                  <c:v>1.0585086460703545E-2</c:v>
                </c:pt>
                <c:pt idx="9">
                  <c:v>3.5698221248834541E-3</c:v>
                </c:pt>
                <c:pt idx="10">
                  <c:v>4.4897598696649818E-3</c:v>
                </c:pt>
                <c:pt idx="11">
                  <c:v>5.3832388793703537E-3</c:v>
                </c:pt>
                <c:pt idx="12">
                  <c:v>3.5872325059865839E-3</c:v>
                </c:pt>
                <c:pt idx="13">
                  <c:v>3.1654437838634988E-3</c:v>
                </c:pt>
                <c:pt idx="14">
                  <c:v>5.98990100284619E-3</c:v>
                </c:pt>
                <c:pt idx="15">
                  <c:v>1.2452921040676651E-3</c:v>
                </c:pt>
                <c:pt idx="16">
                  <c:v>1.7035626458765504E-3</c:v>
                </c:pt>
                <c:pt idx="17">
                  <c:v>1.0919720248698797E-3</c:v>
                </c:pt>
                <c:pt idx="18">
                  <c:v>1.4731807116817723E-3</c:v>
                </c:pt>
                <c:pt idx="19">
                  <c:v>6.1985014548104368E-4</c:v>
                </c:pt>
                <c:pt idx="20">
                  <c:v>7.1270243637650053E-4</c:v>
                </c:pt>
                <c:pt idx="21">
                  <c:v>1.0111474043616826E-3</c:v>
                </c:pt>
                <c:pt idx="22">
                  <c:v>1.908477103071985E-3</c:v>
                </c:pt>
                <c:pt idx="23">
                  <c:v>7.3321493541507389E-4</c:v>
                </c:pt>
                <c:pt idx="24">
                  <c:v>2.1283313570246935E-2</c:v>
                </c:pt>
                <c:pt idx="25">
                  <c:v>1.66964664222127E-3</c:v>
                </c:pt>
                <c:pt idx="26">
                  <c:v>1.4211280081667867E-3</c:v>
                </c:pt>
                <c:pt idx="27">
                  <c:v>8.6887149653370414E-4</c:v>
                </c:pt>
                <c:pt idx="28">
                  <c:v>1.0949648954322651E-3</c:v>
                </c:pt>
                <c:pt idx="29">
                  <c:v>1.0349376953895767E-3</c:v>
                </c:pt>
                <c:pt idx="30">
                  <c:v>2.1824162602951257E-3</c:v>
                </c:pt>
                <c:pt idx="31">
                  <c:v>4.2728669435087921E-3</c:v>
                </c:pt>
                <c:pt idx="32">
                  <c:v>2.422245677831687E-3</c:v>
                </c:pt>
                <c:pt idx="33">
                  <c:v>4.5237181997193837E-3</c:v>
                </c:pt>
                <c:pt idx="34">
                  <c:v>3.8400134009978597E-3</c:v>
                </c:pt>
                <c:pt idx="35">
                  <c:v>5.0008906316583585E-3</c:v>
                </c:pt>
                <c:pt idx="36">
                  <c:v>5.4931452625292133E-3</c:v>
                </c:pt>
                <c:pt idx="37">
                  <c:v>4.1627178456765364E-3</c:v>
                </c:pt>
                <c:pt idx="38">
                  <c:v>7.3346910836807628E-4</c:v>
                </c:pt>
                <c:pt idx="39">
                  <c:v>4.6668949310131966E-3</c:v>
                </c:pt>
                <c:pt idx="40">
                  <c:v>5.2717287482510252E-3</c:v>
                </c:pt>
                <c:pt idx="41">
                  <c:v>2.6995459309983138E-3</c:v>
                </c:pt>
                <c:pt idx="42">
                  <c:v>7.3012890900070069E-3</c:v>
                </c:pt>
                <c:pt idx="43">
                  <c:v>7.4811197891256117E-3</c:v>
                </c:pt>
                <c:pt idx="44">
                  <c:v>7.0851280524806617E-3</c:v>
                </c:pt>
                <c:pt idx="45">
                  <c:v>1.1582876519105872E-2</c:v>
                </c:pt>
                <c:pt idx="46">
                  <c:v>6.2128970607752488E-3</c:v>
                </c:pt>
              </c:numCache>
            </c:numRef>
          </c:val>
          <c:smooth val="0"/>
          <c:extLst>
            <c:ext xmlns:c16="http://schemas.microsoft.com/office/drawing/2014/chart" uri="{C3380CC4-5D6E-409C-BE32-E72D297353CC}">
              <c16:uniqueId val="{00000000-A9C9-4A22-82DF-117B669D2DB0}"/>
            </c:ext>
          </c:extLst>
        </c:ser>
        <c:ser>
          <c:idx val="1"/>
          <c:order val="1"/>
          <c:tx>
            <c:strRef>
              <c:f>TdR_73!$B$87</c:f>
              <c:strCache>
                <c:ptCount val="1"/>
                <c:pt idx="0">
                  <c:v>Industrie</c:v>
                </c:pt>
              </c:strCache>
            </c:strRef>
          </c:tx>
          <c:marker>
            <c:symbol val="none"/>
          </c:marker>
          <c:cat>
            <c:strRef>
              <c:f>TdR_73!$C$85:$AW$85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TdR_73!$C$87:$AW$87</c:f>
              <c:numCache>
                <c:formatCode>0.0%</c:formatCode>
                <c:ptCount val="47"/>
                <c:pt idx="0">
                  <c:v>6.9045589730519774E-2</c:v>
                </c:pt>
                <c:pt idx="1">
                  <c:v>6.9200791621054747E-2</c:v>
                </c:pt>
                <c:pt idx="2">
                  <c:v>6.8169855143292435E-2</c:v>
                </c:pt>
                <c:pt idx="3">
                  <c:v>6.7187241773365561E-2</c:v>
                </c:pt>
                <c:pt idx="4">
                  <c:v>6.2829561128972894E-2</c:v>
                </c:pt>
                <c:pt idx="5">
                  <c:v>5.8192344981399156E-2</c:v>
                </c:pt>
                <c:pt idx="6">
                  <c:v>5.6466062352678294E-2</c:v>
                </c:pt>
                <c:pt idx="7">
                  <c:v>5.6943940917380392E-2</c:v>
                </c:pt>
                <c:pt idx="8">
                  <c:v>5.7005152472316307E-2</c:v>
                </c:pt>
                <c:pt idx="9">
                  <c:v>6.0635035767168589E-2</c:v>
                </c:pt>
                <c:pt idx="10">
                  <c:v>6.1485246908849073E-2</c:v>
                </c:pt>
                <c:pt idx="11">
                  <c:v>6.0934173984518301E-2</c:v>
                </c:pt>
                <c:pt idx="12">
                  <c:v>5.4504315866232431E-2</c:v>
                </c:pt>
                <c:pt idx="13">
                  <c:v>5.6117306321784216E-2</c:v>
                </c:pt>
                <c:pt idx="14">
                  <c:v>5.1692396042264249E-2</c:v>
                </c:pt>
                <c:pt idx="15">
                  <c:v>4.9402681262329058E-2</c:v>
                </c:pt>
                <c:pt idx="16">
                  <c:v>5.2585388285800852E-2</c:v>
                </c:pt>
                <c:pt idx="17">
                  <c:v>6.1707600211074735E-2</c:v>
                </c:pt>
                <c:pt idx="18">
                  <c:v>6.1399619374796502E-2</c:v>
                </c:pt>
                <c:pt idx="19">
                  <c:v>6.0323213105216697E-2</c:v>
                </c:pt>
                <c:pt idx="20">
                  <c:v>5.8442019891168463E-2</c:v>
                </c:pt>
                <c:pt idx="21">
                  <c:v>5.8865125587035855E-2</c:v>
                </c:pt>
                <c:pt idx="22">
                  <c:v>6.3344217416137438E-2</c:v>
                </c:pt>
                <c:pt idx="23">
                  <c:v>6.2156731928242309E-2</c:v>
                </c:pt>
                <c:pt idx="24">
                  <c:v>6.3459726435872235E-2</c:v>
                </c:pt>
                <c:pt idx="25">
                  <c:v>6.6584477077138604E-2</c:v>
                </c:pt>
                <c:pt idx="26">
                  <c:v>6.7691381526868682E-2</c:v>
                </c:pt>
                <c:pt idx="27">
                  <c:v>7.0671419285598239E-2</c:v>
                </c:pt>
                <c:pt idx="28">
                  <c:v>7.1938703826189054E-2</c:v>
                </c:pt>
                <c:pt idx="29">
                  <c:v>7.4720647187375019E-2</c:v>
                </c:pt>
                <c:pt idx="30">
                  <c:v>7.3368624772872995E-2</c:v>
                </c:pt>
                <c:pt idx="31">
                  <c:v>6.9831145487360635E-2</c:v>
                </c:pt>
                <c:pt idx="32">
                  <c:v>6.8322340482472932E-2</c:v>
                </c:pt>
                <c:pt idx="33">
                  <c:v>6.9070901356264688E-2</c:v>
                </c:pt>
                <c:pt idx="34">
                  <c:v>6.8993188525238877E-2</c:v>
                </c:pt>
                <c:pt idx="35">
                  <c:v>6.4152863779582833E-2</c:v>
                </c:pt>
                <c:pt idx="36">
                  <c:v>4.4673206438939544E-2</c:v>
                </c:pt>
                <c:pt idx="37">
                  <c:v>5.365195926105993E-2</c:v>
                </c:pt>
                <c:pt idx="38">
                  <c:v>5.7116617675277585E-2</c:v>
                </c:pt>
                <c:pt idx="39">
                  <c:v>5.9850632603538845E-2</c:v>
                </c:pt>
                <c:pt idx="40">
                  <c:v>6.2763264639655633E-2</c:v>
                </c:pt>
                <c:pt idx="41">
                  <c:v>6.3047461917088876E-2</c:v>
                </c:pt>
                <c:pt idx="42">
                  <c:v>6.6128071181481785E-2</c:v>
                </c:pt>
                <c:pt idx="43">
                  <c:v>6.7778144944222185E-2</c:v>
                </c:pt>
                <c:pt idx="44">
                  <c:v>6.4620103057246969E-2</c:v>
                </c:pt>
                <c:pt idx="45">
                  <c:v>6.1115900240140381E-2</c:v>
                </c:pt>
                <c:pt idx="46">
                  <c:v>6.3547306973582851E-2</c:v>
                </c:pt>
              </c:numCache>
            </c:numRef>
          </c:val>
          <c:smooth val="0"/>
          <c:extLst>
            <c:ext xmlns:c16="http://schemas.microsoft.com/office/drawing/2014/chart" uri="{C3380CC4-5D6E-409C-BE32-E72D297353CC}">
              <c16:uniqueId val="{00000001-A9C9-4A22-82DF-117B669D2DB0}"/>
            </c:ext>
          </c:extLst>
        </c:ser>
        <c:ser>
          <c:idx val="2"/>
          <c:order val="2"/>
          <c:tx>
            <c:strRef>
              <c:f>TdR_73!$B$88</c:f>
              <c:strCache>
                <c:ptCount val="1"/>
                <c:pt idx="0">
                  <c:v>Construction</c:v>
                </c:pt>
              </c:strCache>
            </c:strRef>
          </c:tx>
          <c:marker>
            <c:symbol val="none"/>
          </c:marker>
          <c:cat>
            <c:strRef>
              <c:f>TdR_73!$C$85:$AW$85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TdR_73!$C$88:$AW$88</c:f>
              <c:numCache>
                <c:formatCode>0.0%</c:formatCode>
                <c:ptCount val="47"/>
                <c:pt idx="0">
                  <c:v>0.10006161923258285</c:v>
                </c:pt>
                <c:pt idx="1">
                  <c:v>0.10495528100321974</c:v>
                </c:pt>
                <c:pt idx="2">
                  <c:v>0.11635729833092287</c:v>
                </c:pt>
                <c:pt idx="3">
                  <c:v>0.10954588247358256</c:v>
                </c:pt>
                <c:pt idx="4">
                  <c:v>0.10417913378512519</c:v>
                </c:pt>
                <c:pt idx="5">
                  <c:v>0.10571689477572406</c:v>
                </c:pt>
                <c:pt idx="6">
                  <c:v>0.10625103717717217</c:v>
                </c:pt>
                <c:pt idx="7">
                  <c:v>8.7279136345014649E-2</c:v>
                </c:pt>
                <c:pt idx="8">
                  <c:v>9.6143519258790291E-2</c:v>
                </c:pt>
                <c:pt idx="9">
                  <c:v>9.2414399078735693E-2</c:v>
                </c:pt>
                <c:pt idx="10">
                  <c:v>9.4730020155207734E-2</c:v>
                </c:pt>
                <c:pt idx="11">
                  <c:v>8.8173590053574891E-2</c:v>
                </c:pt>
                <c:pt idx="12">
                  <c:v>8.2944200854030162E-2</c:v>
                </c:pt>
                <c:pt idx="13">
                  <c:v>8.0205164234365897E-2</c:v>
                </c:pt>
                <c:pt idx="14">
                  <c:v>6.8708454769082883E-2</c:v>
                </c:pt>
                <c:pt idx="15">
                  <c:v>8.1075271529361947E-2</c:v>
                </c:pt>
                <c:pt idx="16">
                  <c:v>7.2472960778710349E-2</c:v>
                </c:pt>
                <c:pt idx="17">
                  <c:v>7.3334922048122003E-2</c:v>
                </c:pt>
                <c:pt idx="18">
                  <c:v>9.8420082485096635E-2</c:v>
                </c:pt>
                <c:pt idx="19">
                  <c:v>9.3225557899746958E-2</c:v>
                </c:pt>
                <c:pt idx="20">
                  <c:v>9.1202282154419639E-2</c:v>
                </c:pt>
                <c:pt idx="21">
                  <c:v>0.10039851806525577</c:v>
                </c:pt>
                <c:pt idx="22">
                  <c:v>0.10391995864624309</c:v>
                </c:pt>
                <c:pt idx="23">
                  <c:v>0.10223786309395817</c:v>
                </c:pt>
                <c:pt idx="24">
                  <c:v>0.10895428137210049</c:v>
                </c:pt>
                <c:pt idx="25">
                  <c:v>0.10538398665259914</c:v>
                </c:pt>
                <c:pt idx="26">
                  <c:v>0.10175675484102847</c:v>
                </c:pt>
                <c:pt idx="27">
                  <c:v>0.11047544698243553</c:v>
                </c:pt>
                <c:pt idx="28">
                  <c:v>0.11343870495591647</c:v>
                </c:pt>
                <c:pt idx="29">
                  <c:v>0.10832883623430385</c:v>
                </c:pt>
                <c:pt idx="30">
                  <c:v>0.11043112073918752</c:v>
                </c:pt>
                <c:pt idx="31">
                  <c:v>9.852887741029194E-2</c:v>
                </c:pt>
                <c:pt idx="32">
                  <c:v>0.10969596366705459</c:v>
                </c:pt>
                <c:pt idx="33">
                  <c:v>0.11397119935907192</c:v>
                </c:pt>
                <c:pt idx="34">
                  <c:v>0.11558075966511361</c:v>
                </c:pt>
                <c:pt idx="35">
                  <c:v>0.10299339025634413</c:v>
                </c:pt>
                <c:pt idx="36">
                  <c:v>5.7932292698946584E-2</c:v>
                </c:pt>
                <c:pt idx="37">
                  <c:v>9.6295811743930107E-2</c:v>
                </c:pt>
                <c:pt idx="38">
                  <c:v>0.10383817924081688</c:v>
                </c:pt>
                <c:pt idx="39">
                  <c:v>0.10435481941803232</c:v>
                </c:pt>
                <c:pt idx="40">
                  <c:v>9.8220727304458577E-2</c:v>
                </c:pt>
                <c:pt idx="41">
                  <c:v>9.9825972639676866E-2</c:v>
                </c:pt>
                <c:pt idx="42">
                  <c:v>0.10404588268578009</c:v>
                </c:pt>
                <c:pt idx="43">
                  <c:v>9.8192231487146051E-2</c:v>
                </c:pt>
                <c:pt idx="44">
                  <c:v>0.10902891421081212</c:v>
                </c:pt>
                <c:pt idx="45">
                  <c:v>9.6324662208129699E-2</c:v>
                </c:pt>
                <c:pt idx="46">
                  <c:v>0.10136485688066783</c:v>
                </c:pt>
              </c:numCache>
            </c:numRef>
          </c:val>
          <c:smooth val="0"/>
          <c:extLst>
            <c:ext xmlns:c16="http://schemas.microsoft.com/office/drawing/2014/chart" uri="{C3380CC4-5D6E-409C-BE32-E72D297353CC}">
              <c16:uniqueId val="{00000002-A9C9-4A22-82DF-117B669D2DB0}"/>
            </c:ext>
          </c:extLst>
        </c:ser>
        <c:ser>
          <c:idx val="3"/>
          <c:order val="3"/>
          <c:tx>
            <c:strRef>
              <c:f>TdR_73!$B$89</c:f>
              <c:strCache>
                <c:ptCount val="1"/>
                <c:pt idx="0">
                  <c:v>Tertiaire marchand</c:v>
                </c:pt>
              </c:strCache>
            </c:strRef>
          </c:tx>
          <c:marker>
            <c:symbol val="none"/>
          </c:marker>
          <c:cat>
            <c:strRef>
              <c:f>TdR_73!$C$85:$AW$85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TdR_73!$C$89:$AW$89</c:f>
              <c:numCache>
                <c:formatCode>0.0%</c:formatCode>
                <c:ptCount val="47"/>
                <c:pt idx="0">
                  <c:v>1.1401059365797911E-2</c:v>
                </c:pt>
                <c:pt idx="1">
                  <c:v>1.073862855971008E-2</c:v>
                </c:pt>
                <c:pt idx="2">
                  <c:v>1.0613418934341036E-2</c:v>
                </c:pt>
                <c:pt idx="3">
                  <c:v>9.5869074138897215E-3</c:v>
                </c:pt>
                <c:pt idx="4">
                  <c:v>1.1321024715494347E-2</c:v>
                </c:pt>
                <c:pt idx="5">
                  <c:v>1.0905240739199162E-2</c:v>
                </c:pt>
                <c:pt idx="6">
                  <c:v>9.3794904910241977E-3</c:v>
                </c:pt>
                <c:pt idx="7">
                  <c:v>9.592848754803809E-3</c:v>
                </c:pt>
                <c:pt idx="8">
                  <c:v>1.0599362251993025E-2</c:v>
                </c:pt>
                <c:pt idx="9">
                  <c:v>1.1138424069029047E-2</c:v>
                </c:pt>
                <c:pt idx="10">
                  <c:v>1.0916604075043924E-2</c:v>
                </c:pt>
                <c:pt idx="11">
                  <c:v>1.0251025118468114E-2</c:v>
                </c:pt>
                <c:pt idx="12">
                  <c:v>9.2581344411636693E-3</c:v>
                </c:pt>
                <c:pt idx="13">
                  <c:v>9.6250009518963724E-3</c:v>
                </c:pt>
                <c:pt idx="14">
                  <c:v>1.0177825394316661E-2</c:v>
                </c:pt>
                <c:pt idx="15">
                  <c:v>9.6506594652166992E-3</c:v>
                </c:pt>
                <c:pt idx="16">
                  <c:v>1.0510386608645398E-2</c:v>
                </c:pt>
                <c:pt idx="17">
                  <c:v>1.2448790699952353E-2</c:v>
                </c:pt>
                <c:pt idx="18">
                  <c:v>1.287168393136837E-2</c:v>
                </c:pt>
                <c:pt idx="19">
                  <c:v>1.3018787142178235E-2</c:v>
                </c:pt>
                <c:pt idx="20">
                  <c:v>1.2637830461985772E-2</c:v>
                </c:pt>
                <c:pt idx="21">
                  <c:v>1.2310697965485982E-2</c:v>
                </c:pt>
                <c:pt idx="22">
                  <c:v>1.2041205692447874E-2</c:v>
                </c:pt>
                <c:pt idx="23">
                  <c:v>1.434029856738024E-2</c:v>
                </c:pt>
                <c:pt idx="24">
                  <c:v>1.4108346989521811E-2</c:v>
                </c:pt>
                <c:pt idx="25">
                  <c:v>1.3095129527454107E-2</c:v>
                </c:pt>
                <c:pt idx="26">
                  <c:v>1.2807972443981524E-2</c:v>
                </c:pt>
                <c:pt idx="27">
                  <c:v>1.3336790336673064E-2</c:v>
                </c:pt>
                <c:pt idx="28">
                  <c:v>1.4642995740884355E-2</c:v>
                </c:pt>
                <c:pt idx="29">
                  <c:v>1.4203752116528533E-2</c:v>
                </c:pt>
                <c:pt idx="30">
                  <c:v>1.4365415957400863E-2</c:v>
                </c:pt>
                <c:pt idx="31">
                  <c:v>1.3895780123220441E-2</c:v>
                </c:pt>
                <c:pt idx="32">
                  <c:v>1.4150753319410781E-2</c:v>
                </c:pt>
                <c:pt idx="33">
                  <c:v>1.4436612059131151E-2</c:v>
                </c:pt>
                <c:pt idx="34">
                  <c:v>1.4938799456506517E-2</c:v>
                </c:pt>
                <c:pt idx="35">
                  <c:v>1.5227516454504687E-2</c:v>
                </c:pt>
                <c:pt idx="36">
                  <c:v>9.8237232683049715E-3</c:v>
                </c:pt>
                <c:pt idx="37">
                  <c:v>1.308624744262476E-2</c:v>
                </c:pt>
                <c:pt idx="38">
                  <c:v>1.334988647611687E-2</c:v>
                </c:pt>
                <c:pt idx="39">
                  <c:v>1.4059153195392507E-2</c:v>
                </c:pt>
                <c:pt idx="40">
                  <c:v>1.4701454774531653E-2</c:v>
                </c:pt>
                <c:pt idx="41">
                  <c:v>1.5886289870871467E-2</c:v>
                </c:pt>
                <c:pt idx="42">
                  <c:v>1.5916721557580289E-2</c:v>
                </c:pt>
                <c:pt idx="43">
                  <c:v>1.6045236395776159E-2</c:v>
                </c:pt>
                <c:pt idx="44">
                  <c:v>1.6967857655437089E-2</c:v>
                </c:pt>
                <c:pt idx="45">
                  <c:v>1.5816498453190157E-2</c:v>
                </c:pt>
                <c:pt idx="46">
                  <c:v>1.5632858528281779E-2</c:v>
                </c:pt>
              </c:numCache>
            </c:numRef>
          </c:val>
          <c:smooth val="0"/>
          <c:extLst>
            <c:ext xmlns:c16="http://schemas.microsoft.com/office/drawing/2014/chart" uri="{C3380CC4-5D6E-409C-BE32-E72D297353CC}">
              <c16:uniqueId val="{00000003-A9C9-4A22-82DF-117B669D2DB0}"/>
            </c:ext>
          </c:extLst>
        </c:ser>
        <c:ser>
          <c:idx val="4"/>
          <c:order val="4"/>
          <c:tx>
            <c:strRef>
              <c:f>TdR_73!$B$90</c:f>
              <c:strCache>
                <c:ptCount val="1"/>
                <c:pt idx="0">
                  <c:v>Tertiaire non marchand</c:v>
                </c:pt>
              </c:strCache>
            </c:strRef>
          </c:tx>
          <c:marker>
            <c:symbol val="none"/>
          </c:marker>
          <c:cat>
            <c:strRef>
              <c:f>TdR_73!$C$85:$AW$85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TdR_73!$C$90:$AW$90</c:f>
              <c:numCache>
                <c:formatCode>0.0%</c:formatCode>
                <c:ptCount val="47"/>
                <c:pt idx="0">
                  <c:v>1.6508345751908892E-3</c:v>
                </c:pt>
                <c:pt idx="1">
                  <c:v>1.4108406323394267E-3</c:v>
                </c:pt>
                <c:pt idx="2">
                  <c:v>1.7845290683593724E-3</c:v>
                </c:pt>
                <c:pt idx="3">
                  <c:v>2.21979155466439E-3</c:v>
                </c:pt>
                <c:pt idx="4">
                  <c:v>1.9037138574807412E-3</c:v>
                </c:pt>
                <c:pt idx="5">
                  <c:v>1.5880751874113447E-3</c:v>
                </c:pt>
                <c:pt idx="6">
                  <c:v>1.7884790929578265E-3</c:v>
                </c:pt>
                <c:pt idx="7">
                  <c:v>1.5833673456173653E-3</c:v>
                </c:pt>
                <c:pt idx="8">
                  <c:v>1.6323343598236536E-3</c:v>
                </c:pt>
                <c:pt idx="9">
                  <c:v>1.4817813159105585E-3</c:v>
                </c:pt>
                <c:pt idx="10">
                  <c:v>9.6272870292352618E-4</c:v>
                </c:pt>
                <c:pt idx="11">
                  <c:v>1.1681703993751127E-3</c:v>
                </c:pt>
                <c:pt idx="12">
                  <c:v>1.1776217682148904E-3</c:v>
                </c:pt>
                <c:pt idx="13">
                  <c:v>1.5714980363515109E-3</c:v>
                </c:pt>
                <c:pt idx="14">
                  <c:v>1.1811969649366562E-3</c:v>
                </c:pt>
                <c:pt idx="15">
                  <c:v>1.17593986015685E-3</c:v>
                </c:pt>
                <c:pt idx="16">
                  <c:v>1.3357744652260604E-3</c:v>
                </c:pt>
                <c:pt idx="17">
                  <c:v>1.3893437082397183E-3</c:v>
                </c:pt>
                <c:pt idx="18">
                  <c:v>1.4111708601709161E-3</c:v>
                </c:pt>
                <c:pt idx="19">
                  <c:v>2.1137021266684239E-3</c:v>
                </c:pt>
                <c:pt idx="20">
                  <c:v>1.1964104829079334E-3</c:v>
                </c:pt>
                <c:pt idx="21">
                  <c:v>1.3498922939024775E-3</c:v>
                </c:pt>
                <c:pt idx="22">
                  <c:v>1.0264169177994849E-3</c:v>
                </c:pt>
                <c:pt idx="23">
                  <c:v>1.3165764063681089E-3</c:v>
                </c:pt>
                <c:pt idx="24">
                  <c:v>1.4606613610135396E-3</c:v>
                </c:pt>
                <c:pt idx="25">
                  <c:v>1.5351898983544338E-3</c:v>
                </c:pt>
                <c:pt idx="26">
                  <c:v>1.826948004840617E-3</c:v>
                </c:pt>
                <c:pt idx="27">
                  <c:v>1.8472831378287913E-3</c:v>
                </c:pt>
                <c:pt idx="28">
                  <c:v>2.36556386293385E-3</c:v>
                </c:pt>
                <c:pt idx="29">
                  <c:v>2.6245117763987729E-3</c:v>
                </c:pt>
                <c:pt idx="30">
                  <c:v>2.299833641965785E-3</c:v>
                </c:pt>
                <c:pt idx="31">
                  <c:v>1.9270858516232446E-3</c:v>
                </c:pt>
                <c:pt idx="32">
                  <c:v>2.4843359452658507E-3</c:v>
                </c:pt>
                <c:pt idx="33">
                  <c:v>3.2253679575730697E-3</c:v>
                </c:pt>
                <c:pt idx="34">
                  <c:v>2.978958525005555E-3</c:v>
                </c:pt>
                <c:pt idx="35">
                  <c:v>3.5841009488318367E-3</c:v>
                </c:pt>
                <c:pt idx="36">
                  <c:v>2.7401681622055453E-3</c:v>
                </c:pt>
                <c:pt idx="37">
                  <c:v>3.0484984345895646E-3</c:v>
                </c:pt>
                <c:pt idx="38">
                  <c:v>3.6258059341831416E-3</c:v>
                </c:pt>
                <c:pt idx="39">
                  <c:v>3.7891195042302492E-3</c:v>
                </c:pt>
                <c:pt idx="40">
                  <c:v>2.7235775162151726E-3</c:v>
                </c:pt>
                <c:pt idx="41">
                  <c:v>3.8214353421527521E-3</c:v>
                </c:pt>
                <c:pt idx="42">
                  <c:v>3.5349937699583598E-3</c:v>
                </c:pt>
                <c:pt idx="43">
                  <c:v>4.4038650599041622E-3</c:v>
                </c:pt>
                <c:pt idx="44">
                  <c:v>4.0316944355383811E-3</c:v>
                </c:pt>
                <c:pt idx="45">
                  <c:v>4.9024957539853383E-3</c:v>
                </c:pt>
                <c:pt idx="46">
                  <c:v>3.5321499369177557E-3</c:v>
                </c:pt>
              </c:numCache>
            </c:numRef>
          </c:val>
          <c:smooth val="0"/>
          <c:extLst>
            <c:ext xmlns:c16="http://schemas.microsoft.com/office/drawing/2014/chart" uri="{C3380CC4-5D6E-409C-BE32-E72D297353CC}">
              <c16:uniqueId val="{00000004-A9C9-4A22-82DF-117B669D2DB0}"/>
            </c:ext>
          </c:extLst>
        </c:ser>
        <c:dLbls>
          <c:showLegendKey val="0"/>
          <c:showVal val="0"/>
          <c:showCatName val="0"/>
          <c:showSerName val="0"/>
          <c:showPercent val="0"/>
          <c:showBubbleSize val="0"/>
        </c:dLbls>
        <c:smooth val="0"/>
        <c:axId val="152914944"/>
        <c:axId val="152916736"/>
      </c:lineChart>
      <c:catAx>
        <c:axId val="152914944"/>
        <c:scaling>
          <c:orientation val="minMax"/>
        </c:scaling>
        <c:delete val="0"/>
        <c:axPos val="b"/>
        <c:numFmt formatCode="General" sourceLinked="0"/>
        <c:majorTickMark val="out"/>
        <c:minorTickMark val="none"/>
        <c:tickLblPos val="nextTo"/>
        <c:crossAx val="152916736"/>
        <c:crosses val="autoZero"/>
        <c:auto val="1"/>
        <c:lblAlgn val="ctr"/>
        <c:lblOffset val="100"/>
        <c:noMultiLvlLbl val="0"/>
      </c:catAx>
      <c:valAx>
        <c:axId val="152916736"/>
        <c:scaling>
          <c:orientation val="minMax"/>
        </c:scaling>
        <c:delete val="0"/>
        <c:axPos val="l"/>
        <c:majorGridlines/>
        <c:numFmt formatCode="0.0%" sourceLinked="1"/>
        <c:majorTickMark val="out"/>
        <c:minorTickMark val="none"/>
        <c:tickLblPos val="nextTo"/>
        <c:crossAx val="15291494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TdR_73!$B$86</c:f>
              <c:strCache>
                <c:ptCount val="1"/>
                <c:pt idx="0">
                  <c:v>Agriculture</c:v>
                </c:pt>
              </c:strCache>
            </c:strRef>
          </c:tx>
          <c:marker>
            <c:symbol val="none"/>
          </c:marker>
          <c:cat>
            <c:strRef>
              <c:f>TdR_73!$C$85:$AY$85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TdR_73!$C$86:$AY$86</c:f>
              <c:numCache>
                <c:formatCode>0.0%</c:formatCode>
                <c:ptCount val="49"/>
                <c:pt idx="0">
                  <c:v>1.2886917454504869E-2</c:v>
                </c:pt>
                <c:pt idx="1">
                  <c:v>1.5704191855534885E-2</c:v>
                </c:pt>
                <c:pt idx="2">
                  <c:v>2.1939359647001506E-2</c:v>
                </c:pt>
                <c:pt idx="3">
                  <c:v>4.5641877461108565E-2</c:v>
                </c:pt>
                <c:pt idx="4">
                  <c:v>7.3738397247780077E-3</c:v>
                </c:pt>
                <c:pt idx="5">
                  <c:v>7.9949030275024303E-3</c:v>
                </c:pt>
                <c:pt idx="6">
                  <c:v>6.8322042421619404E-3</c:v>
                </c:pt>
                <c:pt idx="7">
                  <c:v>8.5367731554198394E-3</c:v>
                </c:pt>
                <c:pt idx="8">
                  <c:v>1.0585086460703545E-2</c:v>
                </c:pt>
                <c:pt idx="9">
                  <c:v>3.5698221248834541E-3</c:v>
                </c:pt>
                <c:pt idx="10">
                  <c:v>4.4897598696649818E-3</c:v>
                </c:pt>
                <c:pt idx="11">
                  <c:v>5.3832388793703537E-3</c:v>
                </c:pt>
                <c:pt idx="12">
                  <c:v>3.5872325059865839E-3</c:v>
                </c:pt>
                <c:pt idx="13">
                  <c:v>3.1654437838634988E-3</c:v>
                </c:pt>
                <c:pt idx="14">
                  <c:v>5.98990100284619E-3</c:v>
                </c:pt>
                <c:pt idx="15">
                  <c:v>1.2452921040676651E-3</c:v>
                </c:pt>
                <c:pt idx="16">
                  <c:v>1.7035626458765504E-3</c:v>
                </c:pt>
                <c:pt idx="17">
                  <c:v>1.0919720248698797E-3</c:v>
                </c:pt>
                <c:pt idx="18">
                  <c:v>1.4731807116817723E-3</c:v>
                </c:pt>
                <c:pt idx="19">
                  <c:v>6.1985014548104368E-4</c:v>
                </c:pt>
                <c:pt idx="20">
                  <c:v>7.1270243637650053E-4</c:v>
                </c:pt>
                <c:pt idx="21">
                  <c:v>1.0111474043616826E-3</c:v>
                </c:pt>
                <c:pt idx="22">
                  <c:v>1.908477103071985E-3</c:v>
                </c:pt>
                <c:pt idx="23">
                  <c:v>7.3321493541507389E-4</c:v>
                </c:pt>
                <c:pt idx="24">
                  <c:v>2.1283313570246935E-2</c:v>
                </c:pt>
                <c:pt idx="25">
                  <c:v>1.66964664222127E-3</c:v>
                </c:pt>
                <c:pt idx="26">
                  <c:v>1.4211280081667867E-3</c:v>
                </c:pt>
                <c:pt idx="27">
                  <c:v>8.6887149653370414E-4</c:v>
                </c:pt>
                <c:pt idx="28">
                  <c:v>1.0949648954322651E-3</c:v>
                </c:pt>
                <c:pt idx="29">
                  <c:v>1.0349376953895767E-3</c:v>
                </c:pt>
                <c:pt idx="30">
                  <c:v>2.1824162602951257E-3</c:v>
                </c:pt>
                <c:pt idx="31">
                  <c:v>4.2728669435087921E-3</c:v>
                </c:pt>
                <c:pt idx="32">
                  <c:v>2.422245677831687E-3</c:v>
                </c:pt>
                <c:pt idx="33">
                  <c:v>4.5237181997193837E-3</c:v>
                </c:pt>
                <c:pt idx="34">
                  <c:v>3.8400134009978597E-3</c:v>
                </c:pt>
                <c:pt idx="35">
                  <c:v>5.0008906316583585E-3</c:v>
                </c:pt>
                <c:pt idx="36">
                  <c:v>5.4931452625292133E-3</c:v>
                </c:pt>
                <c:pt idx="37">
                  <c:v>4.1627178456765364E-3</c:v>
                </c:pt>
                <c:pt idx="38">
                  <c:v>7.3346910836807628E-4</c:v>
                </c:pt>
                <c:pt idx="39">
                  <c:v>4.6668949310131966E-3</c:v>
                </c:pt>
                <c:pt idx="40">
                  <c:v>5.2717287482510252E-3</c:v>
                </c:pt>
                <c:pt idx="41">
                  <c:v>2.6995459309983138E-3</c:v>
                </c:pt>
                <c:pt idx="42">
                  <c:v>7.3012890900070069E-3</c:v>
                </c:pt>
                <c:pt idx="43">
                  <c:v>7.4811197891256117E-3</c:v>
                </c:pt>
                <c:pt idx="44">
                  <c:v>7.0851280524806617E-3</c:v>
                </c:pt>
                <c:pt idx="45">
                  <c:v>1.1582876519105872E-2</c:v>
                </c:pt>
                <c:pt idx="46">
                  <c:v>6.2128970607752488E-3</c:v>
                </c:pt>
                <c:pt idx="47">
                  <c:v>1.1281118640360648E-2</c:v>
                </c:pt>
                <c:pt idx="48">
                  <c:v>1.6652892765226104E-2</c:v>
                </c:pt>
              </c:numCache>
            </c:numRef>
          </c:val>
          <c:smooth val="0"/>
          <c:extLst>
            <c:ext xmlns:c16="http://schemas.microsoft.com/office/drawing/2014/chart" uri="{C3380CC4-5D6E-409C-BE32-E72D297353CC}">
              <c16:uniqueId val="{00000000-3419-4C58-BC70-50918F713A37}"/>
            </c:ext>
          </c:extLst>
        </c:ser>
        <c:ser>
          <c:idx val="1"/>
          <c:order val="1"/>
          <c:tx>
            <c:strRef>
              <c:f>TdR_73!$B$87</c:f>
              <c:strCache>
                <c:ptCount val="1"/>
                <c:pt idx="0">
                  <c:v>Industrie</c:v>
                </c:pt>
              </c:strCache>
            </c:strRef>
          </c:tx>
          <c:marker>
            <c:symbol val="none"/>
          </c:marker>
          <c:cat>
            <c:strRef>
              <c:f>TdR_73!$C$85:$AY$85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TdR_73!$C$87:$AY$87</c:f>
              <c:numCache>
                <c:formatCode>0.0%</c:formatCode>
                <c:ptCount val="49"/>
                <c:pt idx="0">
                  <c:v>6.9045589730519774E-2</c:v>
                </c:pt>
                <c:pt idx="1">
                  <c:v>6.9200791621054747E-2</c:v>
                </c:pt>
                <c:pt idx="2">
                  <c:v>6.8169855143292435E-2</c:v>
                </c:pt>
                <c:pt idx="3">
                  <c:v>6.7187241773365561E-2</c:v>
                </c:pt>
                <c:pt idx="4">
                  <c:v>6.2829561128972894E-2</c:v>
                </c:pt>
                <c:pt idx="5">
                  <c:v>5.8192344981399156E-2</c:v>
                </c:pt>
                <c:pt idx="6">
                  <c:v>5.6466062352678294E-2</c:v>
                </c:pt>
                <c:pt idx="7">
                  <c:v>5.6943940917380392E-2</c:v>
                </c:pt>
                <c:pt idx="8">
                  <c:v>5.7005152472316307E-2</c:v>
                </c:pt>
                <c:pt idx="9">
                  <c:v>6.0635035767168589E-2</c:v>
                </c:pt>
                <c:pt idx="10">
                  <c:v>6.1485246908849073E-2</c:v>
                </c:pt>
                <c:pt idx="11">
                  <c:v>6.0934173984518301E-2</c:v>
                </c:pt>
                <c:pt idx="12">
                  <c:v>5.4504315866232431E-2</c:v>
                </c:pt>
                <c:pt idx="13">
                  <c:v>5.6117306321784216E-2</c:v>
                </c:pt>
                <c:pt idx="14">
                  <c:v>5.1692396042264249E-2</c:v>
                </c:pt>
                <c:pt idx="15">
                  <c:v>4.9402681262329058E-2</c:v>
                </c:pt>
                <c:pt idx="16">
                  <c:v>5.2585388285800852E-2</c:v>
                </c:pt>
                <c:pt idx="17">
                  <c:v>6.1707600211074735E-2</c:v>
                </c:pt>
                <c:pt idx="18">
                  <c:v>6.1399619374796502E-2</c:v>
                </c:pt>
                <c:pt idx="19">
                  <c:v>6.0323213105216697E-2</c:v>
                </c:pt>
                <c:pt idx="20">
                  <c:v>5.8442019891168463E-2</c:v>
                </c:pt>
                <c:pt idx="21">
                  <c:v>5.8865125587035855E-2</c:v>
                </c:pt>
                <c:pt idx="22">
                  <c:v>6.3344217416137438E-2</c:v>
                </c:pt>
                <c:pt idx="23">
                  <c:v>6.2156731928242309E-2</c:v>
                </c:pt>
                <c:pt idx="24">
                  <c:v>6.3459726435872235E-2</c:v>
                </c:pt>
                <c:pt idx="25">
                  <c:v>6.6584477077138604E-2</c:v>
                </c:pt>
                <c:pt idx="26">
                  <c:v>6.7691381526868682E-2</c:v>
                </c:pt>
                <c:pt idx="27">
                  <c:v>7.0671419285598239E-2</c:v>
                </c:pt>
                <c:pt idx="28">
                  <c:v>7.1938703826189054E-2</c:v>
                </c:pt>
                <c:pt idx="29">
                  <c:v>7.4720647187375019E-2</c:v>
                </c:pt>
                <c:pt idx="30">
                  <c:v>7.3368624772872995E-2</c:v>
                </c:pt>
                <c:pt idx="31">
                  <c:v>6.9831145487360635E-2</c:v>
                </c:pt>
                <c:pt idx="32">
                  <c:v>6.8322340482472932E-2</c:v>
                </c:pt>
                <c:pt idx="33">
                  <c:v>6.9070901356264688E-2</c:v>
                </c:pt>
                <c:pt idx="34">
                  <c:v>6.8993188525238877E-2</c:v>
                </c:pt>
                <c:pt idx="35">
                  <c:v>6.4152863779582833E-2</c:v>
                </c:pt>
                <c:pt idx="36">
                  <c:v>4.4673206438939544E-2</c:v>
                </c:pt>
                <c:pt idx="37">
                  <c:v>5.365195926105993E-2</c:v>
                </c:pt>
                <c:pt idx="38">
                  <c:v>5.7116617675277585E-2</c:v>
                </c:pt>
                <c:pt idx="39">
                  <c:v>5.9850632603538845E-2</c:v>
                </c:pt>
                <c:pt idx="40">
                  <c:v>6.2763264639655633E-2</c:v>
                </c:pt>
                <c:pt idx="41">
                  <c:v>6.3047461917088876E-2</c:v>
                </c:pt>
                <c:pt idx="42">
                  <c:v>6.6128071181481785E-2</c:v>
                </c:pt>
                <c:pt idx="43">
                  <c:v>6.7778144944222185E-2</c:v>
                </c:pt>
                <c:pt idx="44">
                  <c:v>6.4620103057246969E-2</c:v>
                </c:pt>
                <c:pt idx="45">
                  <c:v>6.1115900240140381E-2</c:v>
                </c:pt>
                <c:pt idx="46">
                  <c:v>6.3547306973582851E-2</c:v>
                </c:pt>
                <c:pt idx="47">
                  <c:v>6.5364159381504305E-2</c:v>
                </c:pt>
                <c:pt idx="48">
                  <c:v>6.7563409603810118E-2</c:v>
                </c:pt>
              </c:numCache>
            </c:numRef>
          </c:val>
          <c:smooth val="0"/>
          <c:extLst>
            <c:ext xmlns:c16="http://schemas.microsoft.com/office/drawing/2014/chart" uri="{C3380CC4-5D6E-409C-BE32-E72D297353CC}">
              <c16:uniqueId val="{00000001-3419-4C58-BC70-50918F713A37}"/>
            </c:ext>
          </c:extLst>
        </c:ser>
        <c:ser>
          <c:idx val="2"/>
          <c:order val="2"/>
          <c:tx>
            <c:strRef>
              <c:f>TdR_73!$B$88</c:f>
              <c:strCache>
                <c:ptCount val="1"/>
                <c:pt idx="0">
                  <c:v>Construction</c:v>
                </c:pt>
              </c:strCache>
            </c:strRef>
          </c:tx>
          <c:marker>
            <c:symbol val="none"/>
          </c:marker>
          <c:cat>
            <c:strRef>
              <c:f>TdR_73!$C$85:$AY$85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TdR_73!$C$88:$AY$88</c:f>
              <c:numCache>
                <c:formatCode>0.0%</c:formatCode>
                <c:ptCount val="49"/>
                <c:pt idx="0">
                  <c:v>0.10006161923258285</c:v>
                </c:pt>
                <c:pt idx="1">
                  <c:v>0.10495528100321974</c:v>
                </c:pt>
                <c:pt idx="2">
                  <c:v>0.11635729833092287</c:v>
                </c:pt>
                <c:pt idx="3">
                  <c:v>0.10954588247358256</c:v>
                </c:pt>
                <c:pt idx="4">
                  <c:v>0.10417913378512519</c:v>
                </c:pt>
                <c:pt idx="5">
                  <c:v>0.10571689477572406</c:v>
                </c:pt>
                <c:pt idx="6">
                  <c:v>0.10625103717717217</c:v>
                </c:pt>
                <c:pt idx="7">
                  <c:v>8.7279136345014649E-2</c:v>
                </c:pt>
                <c:pt idx="8">
                  <c:v>9.6143519258790291E-2</c:v>
                </c:pt>
                <c:pt idx="9">
                  <c:v>9.2414399078735693E-2</c:v>
                </c:pt>
                <c:pt idx="10">
                  <c:v>9.4730020155207734E-2</c:v>
                </c:pt>
                <c:pt idx="11">
                  <c:v>8.8173590053574891E-2</c:v>
                </c:pt>
                <c:pt idx="12">
                  <c:v>8.2944200854030162E-2</c:v>
                </c:pt>
                <c:pt idx="13">
                  <c:v>8.0205164234365897E-2</c:v>
                </c:pt>
                <c:pt idx="14">
                  <c:v>6.8708454769082883E-2</c:v>
                </c:pt>
                <c:pt idx="15">
                  <c:v>8.1075271529361947E-2</c:v>
                </c:pt>
                <c:pt idx="16">
                  <c:v>7.2472960778710349E-2</c:v>
                </c:pt>
                <c:pt idx="17">
                  <c:v>7.3334922048122003E-2</c:v>
                </c:pt>
                <c:pt idx="18">
                  <c:v>9.8420082485096635E-2</c:v>
                </c:pt>
                <c:pt idx="19">
                  <c:v>9.3225557899746958E-2</c:v>
                </c:pt>
                <c:pt idx="20">
                  <c:v>9.1202282154419639E-2</c:v>
                </c:pt>
                <c:pt idx="21">
                  <c:v>0.10039851806525577</c:v>
                </c:pt>
                <c:pt idx="22">
                  <c:v>0.10391995864624309</c:v>
                </c:pt>
                <c:pt idx="23">
                  <c:v>0.10223786309395817</c:v>
                </c:pt>
                <c:pt idx="24">
                  <c:v>0.10895428137210049</c:v>
                </c:pt>
                <c:pt idx="25">
                  <c:v>0.10538398665259914</c:v>
                </c:pt>
                <c:pt idx="26">
                  <c:v>0.10175675484102847</c:v>
                </c:pt>
                <c:pt idx="27">
                  <c:v>0.11047544698243553</c:v>
                </c:pt>
                <c:pt idx="28">
                  <c:v>0.11343870495591647</c:v>
                </c:pt>
                <c:pt idx="29">
                  <c:v>0.10832883623430385</c:v>
                </c:pt>
                <c:pt idx="30">
                  <c:v>0.11043112073918752</c:v>
                </c:pt>
                <c:pt idx="31">
                  <c:v>9.852887741029194E-2</c:v>
                </c:pt>
                <c:pt idx="32">
                  <c:v>0.10969596366705459</c:v>
                </c:pt>
                <c:pt idx="33">
                  <c:v>0.11397119935907192</c:v>
                </c:pt>
                <c:pt idx="34">
                  <c:v>0.11558075966511361</c:v>
                </c:pt>
                <c:pt idx="35">
                  <c:v>0.10299339025634413</c:v>
                </c:pt>
                <c:pt idx="36">
                  <c:v>5.7932292698946584E-2</c:v>
                </c:pt>
                <c:pt idx="37">
                  <c:v>9.6295811743930107E-2</c:v>
                </c:pt>
                <c:pt idx="38">
                  <c:v>0.10383817924081688</c:v>
                </c:pt>
                <c:pt idx="39">
                  <c:v>0.10435481941803232</c:v>
                </c:pt>
                <c:pt idx="40">
                  <c:v>9.8220727304458577E-2</c:v>
                </c:pt>
                <c:pt idx="41">
                  <c:v>9.9825972639676866E-2</c:v>
                </c:pt>
                <c:pt idx="42">
                  <c:v>0.10404588268578009</c:v>
                </c:pt>
                <c:pt idx="43">
                  <c:v>9.8192231487146051E-2</c:v>
                </c:pt>
                <c:pt idx="44">
                  <c:v>0.10902891421081212</c:v>
                </c:pt>
                <c:pt idx="45">
                  <c:v>9.6324662208129699E-2</c:v>
                </c:pt>
                <c:pt idx="46">
                  <c:v>0.10136485688066783</c:v>
                </c:pt>
                <c:pt idx="47">
                  <c:v>0.1012262555251793</c:v>
                </c:pt>
                <c:pt idx="48">
                  <c:v>0.10215800263461496</c:v>
                </c:pt>
              </c:numCache>
            </c:numRef>
          </c:val>
          <c:smooth val="0"/>
          <c:extLst>
            <c:ext xmlns:c16="http://schemas.microsoft.com/office/drawing/2014/chart" uri="{C3380CC4-5D6E-409C-BE32-E72D297353CC}">
              <c16:uniqueId val="{00000002-3419-4C58-BC70-50918F713A37}"/>
            </c:ext>
          </c:extLst>
        </c:ser>
        <c:ser>
          <c:idx val="3"/>
          <c:order val="3"/>
          <c:tx>
            <c:strRef>
              <c:f>TdR_73!$B$89</c:f>
              <c:strCache>
                <c:ptCount val="1"/>
                <c:pt idx="0">
                  <c:v>Tertiaire marchand</c:v>
                </c:pt>
              </c:strCache>
            </c:strRef>
          </c:tx>
          <c:marker>
            <c:symbol val="none"/>
          </c:marker>
          <c:cat>
            <c:strRef>
              <c:f>TdR_73!$C$85:$AY$85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TdR_73!$C$89:$AY$89</c:f>
              <c:numCache>
                <c:formatCode>0.0%</c:formatCode>
                <c:ptCount val="49"/>
                <c:pt idx="0">
                  <c:v>1.1401059365797911E-2</c:v>
                </c:pt>
                <c:pt idx="1">
                  <c:v>1.073862855971008E-2</c:v>
                </c:pt>
                <c:pt idx="2">
                  <c:v>1.0613418934341036E-2</c:v>
                </c:pt>
                <c:pt idx="3">
                  <c:v>9.5869074138897215E-3</c:v>
                </c:pt>
                <c:pt idx="4">
                  <c:v>1.1321024715494347E-2</c:v>
                </c:pt>
                <c:pt idx="5">
                  <c:v>1.0905240739199162E-2</c:v>
                </c:pt>
                <c:pt idx="6">
                  <c:v>9.3794904910241977E-3</c:v>
                </c:pt>
                <c:pt idx="7">
                  <c:v>9.592848754803809E-3</c:v>
                </c:pt>
                <c:pt idx="8">
                  <c:v>1.0599362251993025E-2</c:v>
                </c:pt>
                <c:pt idx="9">
                  <c:v>1.1138424069029047E-2</c:v>
                </c:pt>
                <c:pt idx="10">
                  <c:v>1.0916604075043924E-2</c:v>
                </c:pt>
                <c:pt idx="11">
                  <c:v>1.0251025118468114E-2</c:v>
                </c:pt>
                <c:pt idx="12">
                  <c:v>9.2581344411636693E-3</c:v>
                </c:pt>
                <c:pt idx="13">
                  <c:v>9.6250009518963724E-3</c:v>
                </c:pt>
                <c:pt idx="14">
                  <c:v>1.0177825394316661E-2</c:v>
                </c:pt>
                <c:pt idx="15">
                  <c:v>9.6506594652166992E-3</c:v>
                </c:pt>
                <c:pt idx="16">
                  <c:v>1.0510386608645398E-2</c:v>
                </c:pt>
                <c:pt idx="17">
                  <c:v>1.2448790699952353E-2</c:v>
                </c:pt>
                <c:pt idx="18">
                  <c:v>1.287168393136837E-2</c:v>
                </c:pt>
                <c:pt idx="19">
                  <c:v>1.3018787142178235E-2</c:v>
                </c:pt>
                <c:pt idx="20">
                  <c:v>1.2637830461985772E-2</c:v>
                </c:pt>
                <c:pt idx="21">
                  <c:v>1.2310697965485982E-2</c:v>
                </c:pt>
                <c:pt idx="22">
                  <c:v>1.2041205692447874E-2</c:v>
                </c:pt>
                <c:pt idx="23">
                  <c:v>1.434029856738024E-2</c:v>
                </c:pt>
                <c:pt idx="24">
                  <c:v>1.4108346989521811E-2</c:v>
                </c:pt>
                <c:pt idx="25">
                  <c:v>1.3095129527454107E-2</c:v>
                </c:pt>
                <c:pt idx="26">
                  <c:v>1.2807972443981524E-2</c:v>
                </c:pt>
                <c:pt idx="27">
                  <c:v>1.3336790336673064E-2</c:v>
                </c:pt>
                <c:pt idx="28">
                  <c:v>1.4642995740884355E-2</c:v>
                </c:pt>
                <c:pt idx="29">
                  <c:v>1.4203752116528533E-2</c:v>
                </c:pt>
                <c:pt idx="30">
                  <c:v>1.4365415957400863E-2</c:v>
                </c:pt>
                <c:pt idx="31">
                  <c:v>1.3895780123220441E-2</c:v>
                </c:pt>
                <c:pt idx="32">
                  <c:v>1.4150753319410781E-2</c:v>
                </c:pt>
                <c:pt idx="33">
                  <c:v>1.4436612059131151E-2</c:v>
                </c:pt>
                <c:pt idx="34">
                  <c:v>1.4938799456506517E-2</c:v>
                </c:pt>
                <c:pt idx="35">
                  <c:v>1.5227516454504687E-2</c:v>
                </c:pt>
                <c:pt idx="36">
                  <c:v>9.8237232683049715E-3</c:v>
                </c:pt>
                <c:pt idx="37">
                  <c:v>1.308624744262476E-2</c:v>
                </c:pt>
                <c:pt idx="38">
                  <c:v>1.334988647611687E-2</c:v>
                </c:pt>
                <c:pt idx="39">
                  <c:v>1.4059153195392507E-2</c:v>
                </c:pt>
                <c:pt idx="40">
                  <c:v>1.4701454774531653E-2</c:v>
                </c:pt>
                <c:pt idx="41">
                  <c:v>1.5886289870871467E-2</c:v>
                </c:pt>
                <c:pt idx="42">
                  <c:v>1.5916721557580289E-2</c:v>
                </c:pt>
                <c:pt idx="43">
                  <c:v>1.6045236395776159E-2</c:v>
                </c:pt>
                <c:pt idx="44">
                  <c:v>1.6967857655437089E-2</c:v>
                </c:pt>
                <c:pt idx="45">
                  <c:v>1.5816498453190157E-2</c:v>
                </c:pt>
                <c:pt idx="46">
                  <c:v>1.5632858528281779E-2</c:v>
                </c:pt>
                <c:pt idx="47">
                  <c:v>1.6582944420039977E-2</c:v>
                </c:pt>
                <c:pt idx="48">
                  <c:v>1.5031078602529085E-2</c:v>
                </c:pt>
              </c:numCache>
            </c:numRef>
          </c:val>
          <c:smooth val="0"/>
          <c:extLst>
            <c:ext xmlns:c16="http://schemas.microsoft.com/office/drawing/2014/chart" uri="{C3380CC4-5D6E-409C-BE32-E72D297353CC}">
              <c16:uniqueId val="{00000003-3419-4C58-BC70-50918F713A37}"/>
            </c:ext>
          </c:extLst>
        </c:ser>
        <c:ser>
          <c:idx val="4"/>
          <c:order val="4"/>
          <c:tx>
            <c:strRef>
              <c:f>TdR_73!$B$90</c:f>
              <c:strCache>
                <c:ptCount val="1"/>
                <c:pt idx="0">
                  <c:v>Tertiaire non marchand</c:v>
                </c:pt>
              </c:strCache>
            </c:strRef>
          </c:tx>
          <c:marker>
            <c:symbol val="none"/>
          </c:marker>
          <c:cat>
            <c:strRef>
              <c:f>TdR_73!$C$85:$AY$85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TdR_73!$C$90:$AY$90</c:f>
              <c:numCache>
                <c:formatCode>0.0%</c:formatCode>
                <c:ptCount val="49"/>
                <c:pt idx="0">
                  <c:v>1.6508345751908892E-3</c:v>
                </c:pt>
                <c:pt idx="1">
                  <c:v>1.4108406323394267E-3</c:v>
                </c:pt>
                <c:pt idx="2">
                  <c:v>1.7845290683593724E-3</c:v>
                </c:pt>
                <c:pt idx="3">
                  <c:v>2.21979155466439E-3</c:v>
                </c:pt>
                <c:pt idx="4">
                  <c:v>1.9037138574807412E-3</c:v>
                </c:pt>
                <c:pt idx="5">
                  <c:v>1.5880751874113447E-3</c:v>
                </c:pt>
                <c:pt idx="6">
                  <c:v>1.7884790929578265E-3</c:v>
                </c:pt>
                <c:pt idx="7">
                  <c:v>1.5833673456173653E-3</c:v>
                </c:pt>
                <c:pt idx="8">
                  <c:v>1.6323343598236536E-3</c:v>
                </c:pt>
                <c:pt idx="9">
                  <c:v>1.4817813159105585E-3</c:v>
                </c:pt>
                <c:pt idx="10">
                  <c:v>9.6272870292352618E-4</c:v>
                </c:pt>
                <c:pt idx="11">
                  <c:v>1.1681703993751127E-3</c:v>
                </c:pt>
                <c:pt idx="12">
                  <c:v>1.1776217682148904E-3</c:v>
                </c:pt>
                <c:pt idx="13">
                  <c:v>1.5714980363515109E-3</c:v>
                </c:pt>
                <c:pt idx="14">
                  <c:v>1.1811969649366562E-3</c:v>
                </c:pt>
                <c:pt idx="15">
                  <c:v>1.17593986015685E-3</c:v>
                </c:pt>
                <c:pt idx="16">
                  <c:v>1.3357744652260604E-3</c:v>
                </c:pt>
                <c:pt idx="17">
                  <c:v>1.3893437082397183E-3</c:v>
                </c:pt>
                <c:pt idx="18">
                  <c:v>1.4111708601709161E-3</c:v>
                </c:pt>
                <c:pt idx="19">
                  <c:v>2.1137021266684239E-3</c:v>
                </c:pt>
                <c:pt idx="20">
                  <c:v>1.1964104829079334E-3</c:v>
                </c:pt>
                <c:pt idx="21">
                  <c:v>1.3498922939024775E-3</c:v>
                </c:pt>
                <c:pt idx="22">
                  <c:v>1.0264169177994849E-3</c:v>
                </c:pt>
                <c:pt idx="23">
                  <c:v>1.3165764063681089E-3</c:v>
                </c:pt>
                <c:pt idx="24">
                  <c:v>1.4606613610135396E-3</c:v>
                </c:pt>
                <c:pt idx="25">
                  <c:v>1.5351898983544338E-3</c:v>
                </c:pt>
                <c:pt idx="26">
                  <c:v>1.826948004840617E-3</c:v>
                </c:pt>
                <c:pt idx="27">
                  <c:v>1.8472831378287913E-3</c:v>
                </c:pt>
                <c:pt idx="28">
                  <c:v>2.36556386293385E-3</c:v>
                </c:pt>
                <c:pt idx="29">
                  <c:v>2.6245117763987729E-3</c:v>
                </c:pt>
                <c:pt idx="30">
                  <c:v>2.299833641965785E-3</c:v>
                </c:pt>
                <c:pt idx="31">
                  <c:v>1.9270858516232446E-3</c:v>
                </c:pt>
                <c:pt idx="32">
                  <c:v>2.4843359452658507E-3</c:v>
                </c:pt>
                <c:pt idx="33">
                  <c:v>3.2253679575730697E-3</c:v>
                </c:pt>
                <c:pt idx="34">
                  <c:v>2.978958525005555E-3</c:v>
                </c:pt>
                <c:pt idx="35">
                  <c:v>3.5841009488318367E-3</c:v>
                </c:pt>
                <c:pt idx="36">
                  <c:v>2.7401681622055453E-3</c:v>
                </c:pt>
                <c:pt idx="37">
                  <c:v>3.0484984345895646E-3</c:v>
                </c:pt>
                <c:pt idx="38">
                  <c:v>3.6258059341831416E-3</c:v>
                </c:pt>
                <c:pt idx="39">
                  <c:v>3.7891195042302492E-3</c:v>
                </c:pt>
                <c:pt idx="40">
                  <c:v>2.7235775162151726E-3</c:v>
                </c:pt>
                <c:pt idx="41">
                  <c:v>3.8214353421527521E-3</c:v>
                </c:pt>
                <c:pt idx="42">
                  <c:v>3.5349937699583598E-3</c:v>
                </c:pt>
                <c:pt idx="43">
                  <c:v>4.4038650599041622E-3</c:v>
                </c:pt>
                <c:pt idx="44">
                  <c:v>4.0316944355383811E-3</c:v>
                </c:pt>
                <c:pt idx="45">
                  <c:v>4.9024957539853383E-3</c:v>
                </c:pt>
                <c:pt idx="46">
                  <c:v>3.5321499369177557E-3</c:v>
                </c:pt>
                <c:pt idx="47">
                  <c:v>4.6007071995274214E-3</c:v>
                </c:pt>
                <c:pt idx="48">
                  <c:v>3.8506631714690588E-3</c:v>
                </c:pt>
              </c:numCache>
            </c:numRef>
          </c:val>
          <c:smooth val="0"/>
          <c:extLst>
            <c:ext xmlns:c16="http://schemas.microsoft.com/office/drawing/2014/chart" uri="{C3380CC4-5D6E-409C-BE32-E72D297353CC}">
              <c16:uniqueId val="{00000004-3419-4C58-BC70-50918F713A37}"/>
            </c:ext>
          </c:extLst>
        </c:ser>
        <c:dLbls>
          <c:showLegendKey val="0"/>
          <c:showVal val="0"/>
          <c:showCatName val="0"/>
          <c:showSerName val="0"/>
          <c:showPercent val="0"/>
          <c:showBubbleSize val="0"/>
        </c:dLbls>
        <c:smooth val="0"/>
        <c:axId val="152914944"/>
        <c:axId val="152916736"/>
      </c:lineChart>
      <c:catAx>
        <c:axId val="152914944"/>
        <c:scaling>
          <c:orientation val="minMax"/>
        </c:scaling>
        <c:delete val="0"/>
        <c:axPos val="b"/>
        <c:numFmt formatCode="General" sourceLinked="0"/>
        <c:majorTickMark val="out"/>
        <c:minorTickMark val="none"/>
        <c:tickLblPos val="nextTo"/>
        <c:crossAx val="152916736"/>
        <c:crosses val="autoZero"/>
        <c:auto val="1"/>
        <c:lblAlgn val="ctr"/>
        <c:lblOffset val="100"/>
        <c:noMultiLvlLbl val="0"/>
      </c:catAx>
      <c:valAx>
        <c:axId val="152916736"/>
        <c:scaling>
          <c:orientation val="minMax"/>
        </c:scaling>
        <c:delete val="0"/>
        <c:axPos val="l"/>
        <c:majorGridlines/>
        <c:numFmt formatCode="0.0%" sourceLinked="1"/>
        <c:majorTickMark val="out"/>
        <c:minorTickMark val="none"/>
        <c:tickLblPos val="nextTo"/>
        <c:crossAx val="15291494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TdR_73!$B$86</c:f>
              <c:strCache>
                <c:ptCount val="1"/>
                <c:pt idx="0">
                  <c:v>Agriculture</c:v>
                </c:pt>
              </c:strCache>
            </c:strRef>
          </c:tx>
          <c:marker>
            <c:symbol val="none"/>
          </c:marker>
          <c:cat>
            <c:strRef>
              <c:f>TdR_73!$C$85:$AZ$85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TdR_73!$C$86:$AZ$86</c:f>
              <c:numCache>
                <c:formatCode>0.0%</c:formatCode>
                <c:ptCount val="50"/>
                <c:pt idx="0">
                  <c:v>1.2886917454504869E-2</c:v>
                </c:pt>
                <c:pt idx="1">
                  <c:v>1.5704191855534885E-2</c:v>
                </c:pt>
                <c:pt idx="2">
                  <c:v>2.1939359647001506E-2</c:v>
                </c:pt>
                <c:pt idx="3">
                  <c:v>4.5641877461108565E-2</c:v>
                </c:pt>
                <c:pt idx="4">
                  <c:v>7.3738397247780077E-3</c:v>
                </c:pt>
                <c:pt idx="5">
                  <c:v>7.9949030275024303E-3</c:v>
                </c:pt>
                <c:pt idx="6">
                  <c:v>6.8322042421619404E-3</c:v>
                </c:pt>
                <c:pt idx="7">
                  <c:v>8.5367731554198394E-3</c:v>
                </c:pt>
                <c:pt idx="8">
                  <c:v>1.0585086460703545E-2</c:v>
                </c:pt>
                <c:pt idx="9">
                  <c:v>3.5698221248834541E-3</c:v>
                </c:pt>
                <c:pt idx="10">
                  <c:v>4.4897598696649818E-3</c:v>
                </c:pt>
                <c:pt idx="11">
                  <c:v>5.3832388793703537E-3</c:v>
                </c:pt>
                <c:pt idx="12">
                  <c:v>3.5872325059865839E-3</c:v>
                </c:pt>
                <c:pt idx="13">
                  <c:v>3.1654437838634988E-3</c:v>
                </c:pt>
                <c:pt idx="14">
                  <c:v>5.98990100284619E-3</c:v>
                </c:pt>
                <c:pt idx="15">
                  <c:v>1.2452921040676651E-3</c:v>
                </c:pt>
                <c:pt idx="16">
                  <c:v>1.7035626458765504E-3</c:v>
                </c:pt>
                <c:pt idx="17">
                  <c:v>1.0919720248698797E-3</c:v>
                </c:pt>
                <c:pt idx="18">
                  <c:v>1.4731807116817723E-3</c:v>
                </c:pt>
                <c:pt idx="19">
                  <c:v>6.1985014548104368E-4</c:v>
                </c:pt>
                <c:pt idx="20">
                  <c:v>7.1270243637650053E-4</c:v>
                </c:pt>
                <c:pt idx="21">
                  <c:v>1.0111474043616826E-3</c:v>
                </c:pt>
                <c:pt idx="22">
                  <c:v>1.908477103071985E-3</c:v>
                </c:pt>
                <c:pt idx="23">
                  <c:v>7.3321493541507389E-4</c:v>
                </c:pt>
                <c:pt idx="24">
                  <c:v>2.1283313570246935E-2</c:v>
                </c:pt>
                <c:pt idx="25">
                  <c:v>1.66964664222127E-3</c:v>
                </c:pt>
                <c:pt idx="26">
                  <c:v>1.4211280081667867E-3</c:v>
                </c:pt>
                <c:pt idx="27">
                  <c:v>8.6887149653370414E-4</c:v>
                </c:pt>
                <c:pt idx="28">
                  <c:v>1.0949648954322651E-3</c:v>
                </c:pt>
                <c:pt idx="29">
                  <c:v>1.0349376953895767E-3</c:v>
                </c:pt>
                <c:pt idx="30">
                  <c:v>2.1824162602951257E-3</c:v>
                </c:pt>
                <c:pt idx="31">
                  <c:v>4.2728669435087921E-3</c:v>
                </c:pt>
                <c:pt idx="32">
                  <c:v>2.422245677831687E-3</c:v>
                </c:pt>
                <c:pt idx="33">
                  <c:v>4.5237181997193837E-3</c:v>
                </c:pt>
                <c:pt idx="34">
                  <c:v>3.8400134009978597E-3</c:v>
                </c:pt>
                <c:pt idx="35">
                  <c:v>5.0008906316583585E-3</c:v>
                </c:pt>
                <c:pt idx="36">
                  <c:v>5.4931452625292133E-3</c:v>
                </c:pt>
                <c:pt idx="37">
                  <c:v>4.1627178456765364E-3</c:v>
                </c:pt>
                <c:pt idx="38">
                  <c:v>7.3346910836807628E-4</c:v>
                </c:pt>
                <c:pt idx="39">
                  <c:v>4.6668949310131966E-3</c:v>
                </c:pt>
                <c:pt idx="40">
                  <c:v>5.2717287482510252E-3</c:v>
                </c:pt>
                <c:pt idx="41">
                  <c:v>2.6995459309983138E-3</c:v>
                </c:pt>
                <c:pt idx="42">
                  <c:v>7.3012890900070069E-3</c:v>
                </c:pt>
                <c:pt idx="43">
                  <c:v>7.4811197891256117E-3</c:v>
                </c:pt>
                <c:pt idx="44">
                  <c:v>7.0851280524806617E-3</c:v>
                </c:pt>
                <c:pt idx="45">
                  <c:v>1.1582876519105872E-2</c:v>
                </c:pt>
                <c:pt idx="46">
                  <c:v>6.2128970607752488E-3</c:v>
                </c:pt>
                <c:pt idx="47">
                  <c:v>1.1281118640360648E-2</c:v>
                </c:pt>
                <c:pt idx="48">
                  <c:v>1.6652892765226104E-2</c:v>
                </c:pt>
                <c:pt idx="49">
                  <c:v>9.4668368830349674E-3</c:v>
                </c:pt>
              </c:numCache>
            </c:numRef>
          </c:val>
          <c:smooth val="0"/>
          <c:extLst>
            <c:ext xmlns:c16="http://schemas.microsoft.com/office/drawing/2014/chart" uri="{C3380CC4-5D6E-409C-BE32-E72D297353CC}">
              <c16:uniqueId val="{00000000-DFA6-4F3D-A940-8D61BB57BFF4}"/>
            </c:ext>
          </c:extLst>
        </c:ser>
        <c:ser>
          <c:idx val="1"/>
          <c:order val="1"/>
          <c:tx>
            <c:strRef>
              <c:f>TdR_73!$B$87</c:f>
              <c:strCache>
                <c:ptCount val="1"/>
                <c:pt idx="0">
                  <c:v>Industrie</c:v>
                </c:pt>
              </c:strCache>
            </c:strRef>
          </c:tx>
          <c:marker>
            <c:symbol val="none"/>
          </c:marker>
          <c:cat>
            <c:strRef>
              <c:f>TdR_73!$C$85:$AZ$85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TdR_73!$C$87:$AZ$87</c:f>
              <c:numCache>
                <c:formatCode>0.0%</c:formatCode>
                <c:ptCount val="50"/>
                <c:pt idx="0">
                  <c:v>6.9045589730519774E-2</c:v>
                </c:pt>
                <c:pt idx="1">
                  <c:v>6.9200791621054747E-2</c:v>
                </c:pt>
                <c:pt idx="2">
                  <c:v>6.8169855143292435E-2</c:v>
                </c:pt>
                <c:pt idx="3">
                  <c:v>6.7187241773365561E-2</c:v>
                </c:pt>
                <c:pt idx="4">
                  <c:v>6.2829561128972894E-2</c:v>
                </c:pt>
                <c:pt idx="5">
                  <c:v>5.8192344981399156E-2</c:v>
                </c:pt>
                <c:pt idx="6">
                  <c:v>5.6466062352678294E-2</c:v>
                </c:pt>
                <c:pt idx="7">
                  <c:v>5.6943940917380392E-2</c:v>
                </c:pt>
                <c:pt idx="8">
                  <c:v>5.7005152472316307E-2</c:v>
                </c:pt>
                <c:pt idx="9">
                  <c:v>6.0635035767168589E-2</c:v>
                </c:pt>
                <c:pt idx="10">
                  <c:v>6.1485246908849073E-2</c:v>
                </c:pt>
                <c:pt idx="11">
                  <c:v>6.0934173984518301E-2</c:v>
                </c:pt>
                <c:pt idx="12">
                  <c:v>5.4504315866232431E-2</c:v>
                </c:pt>
                <c:pt idx="13">
                  <c:v>5.6117306321784216E-2</c:v>
                </c:pt>
                <c:pt idx="14">
                  <c:v>5.1692396042264249E-2</c:v>
                </c:pt>
                <c:pt idx="15">
                  <c:v>4.9402681262329058E-2</c:v>
                </c:pt>
                <c:pt idx="16">
                  <c:v>5.2585388285800852E-2</c:v>
                </c:pt>
                <c:pt idx="17">
                  <c:v>6.1707600211074735E-2</c:v>
                </c:pt>
                <c:pt idx="18">
                  <c:v>6.1399619374796502E-2</c:v>
                </c:pt>
                <c:pt idx="19">
                  <c:v>6.0323213105216697E-2</c:v>
                </c:pt>
                <c:pt idx="20">
                  <c:v>5.8442019891168463E-2</c:v>
                </c:pt>
                <c:pt idx="21">
                  <c:v>5.8865125587035855E-2</c:v>
                </c:pt>
                <c:pt idx="22">
                  <c:v>6.3344217416137438E-2</c:v>
                </c:pt>
                <c:pt idx="23">
                  <c:v>6.2156731928242309E-2</c:v>
                </c:pt>
                <c:pt idx="24">
                  <c:v>6.3459726435872235E-2</c:v>
                </c:pt>
                <c:pt idx="25">
                  <c:v>6.6584477077138604E-2</c:v>
                </c:pt>
                <c:pt idx="26">
                  <c:v>6.7691381526868682E-2</c:v>
                </c:pt>
                <c:pt idx="27">
                  <c:v>7.0671419285598239E-2</c:v>
                </c:pt>
                <c:pt idx="28">
                  <c:v>7.1938703826189054E-2</c:v>
                </c:pt>
                <c:pt idx="29">
                  <c:v>7.4720647187375019E-2</c:v>
                </c:pt>
                <c:pt idx="30">
                  <c:v>7.3368624772872995E-2</c:v>
                </c:pt>
                <c:pt idx="31">
                  <c:v>6.9831145487360635E-2</c:v>
                </c:pt>
                <c:pt idx="32">
                  <c:v>6.8322340482472932E-2</c:v>
                </c:pt>
                <c:pt idx="33">
                  <c:v>6.9070901356264688E-2</c:v>
                </c:pt>
                <c:pt idx="34">
                  <c:v>6.8993188525238877E-2</c:v>
                </c:pt>
                <c:pt idx="35">
                  <c:v>6.4152863779582833E-2</c:v>
                </c:pt>
                <c:pt idx="36">
                  <c:v>4.4673206438939544E-2</c:v>
                </c:pt>
                <c:pt idx="37">
                  <c:v>5.365195926105993E-2</c:v>
                </c:pt>
                <c:pt idx="38">
                  <c:v>5.7116617675277585E-2</c:v>
                </c:pt>
                <c:pt idx="39">
                  <c:v>5.9850632603538845E-2</c:v>
                </c:pt>
                <c:pt idx="40">
                  <c:v>6.2763264639655633E-2</c:v>
                </c:pt>
                <c:pt idx="41">
                  <c:v>6.3047461917088876E-2</c:v>
                </c:pt>
                <c:pt idx="42">
                  <c:v>6.6128071181481785E-2</c:v>
                </c:pt>
                <c:pt idx="43">
                  <c:v>6.7778144944222185E-2</c:v>
                </c:pt>
                <c:pt idx="44">
                  <c:v>6.4620103057246969E-2</c:v>
                </c:pt>
                <c:pt idx="45">
                  <c:v>6.1115900240140381E-2</c:v>
                </c:pt>
                <c:pt idx="46">
                  <c:v>6.3547306973582851E-2</c:v>
                </c:pt>
                <c:pt idx="47">
                  <c:v>6.5364159381504305E-2</c:v>
                </c:pt>
                <c:pt idx="48">
                  <c:v>6.7563409603810118E-2</c:v>
                </c:pt>
                <c:pt idx="49">
                  <c:v>6.4187377067689913E-2</c:v>
                </c:pt>
              </c:numCache>
            </c:numRef>
          </c:val>
          <c:smooth val="0"/>
          <c:extLst>
            <c:ext xmlns:c16="http://schemas.microsoft.com/office/drawing/2014/chart" uri="{C3380CC4-5D6E-409C-BE32-E72D297353CC}">
              <c16:uniqueId val="{00000001-DFA6-4F3D-A940-8D61BB57BFF4}"/>
            </c:ext>
          </c:extLst>
        </c:ser>
        <c:ser>
          <c:idx val="2"/>
          <c:order val="2"/>
          <c:tx>
            <c:strRef>
              <c:f>TdR_73!$B$88</c:f>
              <c:strCache>
                <c:ptCount val="1"/>
                <c:pt idx="0">
                  <c:v>Construction</c:v>
                </c:pt>
              </c:strCache>
            </c:strRef>
          </c:tx>
          <c:marker>
            <c:symbol val="none"/>
          </c:marker>
          <c:cat>
            <c:strRef>
              <c:f>TdR_73!$C$85:$AZ$85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TdR_73!$C$88:$AZ$88</c:f>
              <c:numCache>
                <c:formatCode>0.0%</c:formatCode>
                <c:ptCount val="50"/>
                <c:pt idx="0">
                  <c:v>0.10006161923258285</c:v>
                </c:pt>
                <c:pt idx="1">
                  <c:v>0.10495528100321974</c:v>
                </c:pt>
                <c:pt idx="2">
                  <c:v>0.11635729833092287</c:v>
                </c:pt>
                <c:pt idx="3">
                  <c:v>0.10954588247358256</c:v>
                </c:pt>
                <c:pt idx="4">
                  <c:v>0.10417913378512519</c:v>
                </c:pt>
                <c:pt idx="5">
                  <c:v>0.10571689477572406</c:v>
                </c:pt>
                <c:pt idx="6">
                  <c:v>0.10625103717717217</c:v>
                </c:pt>
                <c:pt idx="7">
                  <c:v>8.7279136345014649E-2</c:v>
                </c:pt>
                <c:pt idx="8">
                  <c:v>9.6143519258790291E-2</c:v>
                </c:pt>
                <c:pt idx="9">
                  <c:v>9.2414399078735693E-2</c:v>
                </c:pt>
                <c:pt idx="10">
                  <c:v>9.4730020155207734E-2</c:v>
                </c:pt>
                <c:pt idx="11">
                  <c:v>8.8173590053574891E-2</c:v>
                </c:pt>
                <c:pt idx="12">
                  <c:v>8.2944200854030162E-2</c:v>
                </c:pt>
                <c:pt idx="13">
                  <c:v>8.0205164234365897E-2</c:v>
                </c:pt>
                <c:pt idx="14">
                  <c:v>6.8708454769082883E-2</c:v>
                </c:pt>
                <c:pt idx="15">
                  <c:v>8.1075271529361947E-2</c:v>
                </c:pt>
                <c:pt idx="16">
                  <c:v>7.2472960778710349E-2</c:v>
                </c:pt>
                <c:pt idx="17">
                  <c:v>7.3334922048122003E-2</c:v>
                </c:pt>
                <c:pt idx="18">
                  <c:v>9.8420082485096635E-2</c:v>
                </c:pt>
                <c:pt idx="19">
                  <c:v>9.3225557899746958E-2</c:v>
                </c:pt>
                <c:pt idx="20">
                  <c:v>9.1202282154419639E-2</c:v>
                </c:pt>
                <c:pt idx="21">
                  <c:v>0.10039851806525577</c:v>
                </c:pt>
                <c:pt idx="22">
                  <c:v>0.10391995864624309</c:v>
                </c:pt>
                <c:pt idx="23">
                  <c:v>0.10223786309395817</c:v>
                </c:pt>
                <c:pt idx="24">
                  <c:v>0.10895428137210049</c:v>
                </c:pt>
                <c:pt idx="25">
                  <c:v>0.10538398665259914</c:v>
                </c:pt>
                <c:pt idx="26">
                  <c:v>0.10175675484102847</c:v>
                </c:pt>
                <c:pt idx="27">
                  <c:v>0.11047544698243553</c:v>
                </c:pt>
                <c:pt idx="28">
                  <c:v>0.11343870495591647</c:v>
                </c:pt>
                <c:pt idx="29">
                  <c:v>0.10832883623430385</c:v>
                </c:pt>
                <c:pt idx="30">
                  <c:v>0.11043112073918752</c:v>
                </c:pt>
                <c:pt idx="31">
                  <c:v>9.852887741029194E-2</c:v>
                </c:pt>
                <c:pt idx="32">
                  <c:v>0.10969596366705459</c:v>
                </c:pt>
                <c:pt idx="33">
                  <c:v>0.11397119935907192</c:v>
                </c:pt>
                <c:pt idx="34">
                  <c:v>0.11558075966511361</c:v>
                </c:pt>
                <c:pt idx="35">
                  <c:v>0.10299339025634413</c:v>
                </c:pt>
                <c:pt idx="36">
                  <c:v>5.7932292698946584E-2</c:v>
                </c:pt>
                <c:pt idx="37">
                  <c:v>9.6295811743930107E-2</c:v>
                </c:pt>
                <c:pt idx="38">
                  <c:v>0.10383817924081688</c:v>
                </c:pt>
                <c:pt idx="39">
                  <c:v>0.10435481941803232</c:v>
                </c:pt>
                <c:pt idx="40">
                  <c:v>9.8220727304458577E-2</c:v>
                </c:pt>
                <c:pt idx="41">
                  <c:v>9.9825972639676866E-2</c:v>
                </c:pt>
                <c:pt idx="42">
                  <c:v>0.10404588268578009</c:v>
                </c:pt>
                <c:pt idx="43">
                  <c:v>9.8192231487146051E-2</c:v>
                </c:pt>
                <c:pt idx="44">
                  <c:v>0.10902891421081212</c:v>
                </c:pt>
                <c:pt idx="45">
                  <c:v>9.6324662208129699E-2</c:v>
                </c:pt>
                <c:pt idx="46">
                  <c:v>0.10136485688066783</c:v>
                </c:pt>
                <c:pt idx="47">
                  <c:v>0.1012262555251793</c:v>
                </c:pt>
                <c:pt idx="48">
                  <c:v>0.10215800263461496</c:v>
                </c:pt>
                <c:pt idx="49">
                  <c:v>0.10056730453670219</c:v>
                </c:pt>
              </c:numCache>
            </c:numRef>
          </c:val>
          <c:smooth val="0"/>
          <c:extLst>
            <c:ext xmlns:c16="http://schemas.microsoft.com/office/drawing/2014/chart" uri="{C3380CC4-5D6E-409C-BE32-E72D297353CC}">
              <c16:uniqueId val="{00000002-DFA6-4F3D-A940-8D61BB57BFF4}"/>
            </c:ext>
          </c:extLst>
        </c:ser>
        <c:ser>
          <c:idx val="3"/>
          <c:order val="3"/>
          <c:tx>
            <c:strRef>
              <c:f>TdR_73!$B$89</c:f>
              <c:strCache>
                <c:ptCount val="1"/>
                <c:pt idx="0">
                  <c:v>Tertiaire marchand</c:v>
                </c:pt>
              </c:strCache>
            </c:strRef>
          </c:tx>
          <c:marker>
            <c:symbol val="none"/>
          </c:marker>
          <c:cat>
            <c:strRef>
              <c:f>TdR_73!$C$85:$AZ$85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TdR_73!$C$89:$AZ$89</c:f>
              <c:numCache>
                <c:formatCode>0.0%</c:formatCode>
                <c:ptCount val="50"/>
                <c:pt idx="0">
                  <c:v>1.1401059365797911E-2</c:v>
                </c:pt>
                <c:pt idx="1">
                  <c:v>1.073862855971008E-2</c:v>
                </c:pt>
                <c:pt idx="2">
                  <c:v>1.0613418934341036E-2</c:v>
                </c:pt>
                <c:pt idx="3">
                  <c:v>9.5869074138897215E-3</c:v>
                </c:pt>
                <c:pt idx="4">
                  <c:v>1.1321024715494347E-2</c:v>
                </c:pt>
                <c:pt idx="5">
                  <c:v>1.0905240739199162E-2</c:v>
                </c:pt>
                <c:pt idx="6">
                  <c:v>9.3794904910241977E-3</c:v>
                </c:pt>
                <c:pt idx="7">
                  <c:v>9.592848754803809E-3</c:v>
                </c:pt>
                <c:pt idx="8">
                  <c:v>1.0599362251993025E-2</c:v>
                </c:pt>
                <c:pt idx="9">
                  <c:v>1.1138424069029047E-2</c:v>
                </c:pt>
                <c:pt idx="10">
                  <c:v>1.0916604075043924E-2</c:v>
                </c:pt>
                <c:pt idx="11">
                  <c:v>1.0251025118468114E-2</c:v>
                </c:pt>
                <c:pt idx="12">
                  <c:v>9.2581344411636693E-3</c:v>
                </c:pt>
                <c:pt idx="13">
                  <c:v>9.6250009518963724E-3</c:v>
                </c:pt>
                <c:pt idx="14">
                  <c:v>1.0177825394316661E-2</c:v>
                </c:pt>
                <c:pt idx="15">
                  <c:v>9.6506594652166992E-3</c:v>
                </c:pt>
                <c:pt idx="16">
                  <c:v>1.0510386608645398E-2</c:v>
                </c:pt>
                <c:pt idx="17">
                  <c:v>1.2448790699952353E-2</c:v>
                </c:pt>
                <c:pt idx="18">
                  <c:v>1.287168393136837E-2</c:v>
                </c:pt>
                <c:pt idx="19">
                  <c:v>1.3018787142178235E-2</c:v>
                </c:pt>
                <c:pt idx="20">
                  <c:v>1.2637830461985772E-2</c:v>
                </c:pt>
                <c:pt idx="21">
                  <c:v>1.2310697965485982E-2</c:v>
                </c:pt>
                <c:pt idx="22">
                  <c:v>1.2041205692447874E-2</c:v>
                </c:pt>
                <c:pt idx="23">
                  <c:v>1.434029856738024E-2</c:v>
                </c:pt>
                <c:pt idx="24">
                  <c:v>1.4108346989521811E-2</c:v>
                </c:pt>
                <c:pt idx="25">
                  <c:v>1.3095129527454107E-2</c:v>
                </c:pt>
                <c:pt idx="26">
                  <c:v>1.2807972443981524E-2</c:v>
                </c:pt>
                <c:pt idx="27">
                  <c:v>1.3336790336673064E-2</c:v>
                </c:pt>
                <c:pt idx="28">
                  <c:v>1.4642995740884355E-2</c:v>
                </c:pt>
                <c:pt idx="29">
                  <c:v>1.4203752116528533E-2</c:v>
                </c:pt>
                <c:pt idx="30">
                  <c:v>1.4365415957400863E-2</c:v>
                </c:pt>
                <c:pt idx="31">
                  <c:v>1.3895780123220441E-2</c:v>
                </c:pt>
                <c:pt idx="32">
                  <c:v>1.4150753319410781E-2</c:v>
                </c:pt>
                <c:pt idx="33">
                  <c:v>1.4436612059131151E-2</c:v>
                </c:pt>
                <c:pt idx="34">
                  <c:v>1.4938799456506517E-2</c:v>
                </c:pt>
                <c:pt idx="35">
                  <c:v>1.5227516454504687E-2</c:v>
                </c:pt>
                <c:pt idx="36">
                  <c:v>9.8237232683049715E-3</c:v>
                </c:pt>
                <c:pt idx="37">
                  <c:v>1.308624744262476E-2</c:v>
                </c:pt>
                <c:pt idx="38">
                  <c:v>1.334988647611687E-2</c:v>
                </c:pt>
                <c:pt idx="39">
                  <c:v>1.4059153195392507E-2</c:v>
                </c:pt>
                <c:pt idx="40">
                  <c:v>1.4701454774531653E-2</c:v>
                </c:pt>
                <c:pt idx="41">
                  <c:v>1.5886289870871467E-2</c:v>
                </c:pt>
                <c:pt idx="42">
                  <c:v>1.5916721557580289E-2</c:v>
                </c:pt>
                <c:pt idx="43">
                  <c:v>1.6045236395776159E-2</c:v>
                </c:pt>
                <c:pt idx="44">
                  <c:v>1.6967857655437089E-2</c:v>
                </c:pt>
                <c:pt idx="45">
                  <c:v>1.5816498453190157E-2</c:v>
                </c:pt>
                <c:pt idx="46">
                  <c:v>1.5632858528281779E-2</c:v>
                </c:pt>
                <c:pt idx="47">
                  <c:v>1.6582944420039977E-2</c:v>
                </c:pt>
                <c:pt idx="48">
                  <c:v>1.5031078602529085E-2</c:v>
                </c:pt>
                <c:pt idx="49">
                  <c:v>1.4893691718460464E-2</c:v>
                </c:pt>
              </c:numCache>
            </c:numRef>
          </c:val>
          <c:smooth val="0"/>
          <c:extLst>
            <c:ext xmlns:c16="http://schemas.microsoft.com/office/drawing/2014/chart" uri="{C3380CC4-5D6E-409C-BE32-E72D297353CC}">
              <c16:uniqueId val="{00000003-DFA6-4F3D-A940-8D61BB57BFF4}"/>
            </c:ext>
          </c:extLst>
        </c:ser>
        <c:ser>
          <c:idx val="4"/>
          <c:order val="4"/>
          <c:tx>
            <c:strRef>
              <c:f>TdR_73!$B$90</c:f>
              <c:strCache>
                <c:ptCount val="1"/>
                <c:pt idx="0">
                  <c:v>Tertiaire non marchand</c:v>
                </c:pt>
              </c:strCache>
            </c:strRef>
          </c:tx>
          <c:marker>
            <c:symbol val="none"/>
          </c:marker>
          <c:cat>
            <c:strRef>
              <c:f>TdR_73!$C$85:$AZ$85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TdR_73!$C$90:$AZ$90</c:f>
              <c:numCache>
                <c:formatCode>0.0%</c:formatCode>
                <c:ptCount val="50"/>
                <c:pt idx="0">
                  <c:v>1.6508345751908892E-3</c:v>
                </c:pt>
                <c:pt idx="1">
                  <c:v>1.4108406323394267E-3</c:v>
                </c:pt>
                <c:pt idx="2">
                  <c:v>1.7845290683593724E-3</c:v>
                </c:pt>
                <c:pt idx="3">
                  <c:v>2.21979155466439E-3</c:v>
                </c:pt>
                <c:pt idx="4">
                  <c:v>1.9037138574807412E-3</c:v>
                </c:pt>
                <c:pt idx="5">
                  <c:v>1.5880751874113447E-3</c:v>
                </c:pt>
                <c:pt idx="6">
                  <c:v>1.7884790929578265E-3</c:v>
                </c:pt>
                <c:pt idx="7">
                  <c:v>1.5833673456173653E-3</c:v>
                </c:pt>
                <c:pt idx="8">
                  <c:v>1.6323343598236536E-3</c:v>
                </c:pt>
                <c:pt idx="9">
                  <c:v>1.4817813159105585E-3</c:v>
                </c:pt>
                <c:pt idx="10">
                  <c:v>9.6272870292352618E-4</c:v>
                </c:pt>
                <c:pt idx="11">
                  <c:v>1.1681703993751127E-3</c:v>
                </c:pt>
                <c:pt idx="12">
                  <c:v>1.1776217682148904E-3</c:v>
                </c:pt>
                <c:pt idx="13">
                  <c:v>1.5714980363515109E-3</c:v>
                </c:pt>
                <c:pt idx="14">
                  <c:v>1.1811969649366562E-3</c:v>
                </c:pt>
                <c:pt idx="15">
                  <c:v>1.17593986015685E-3</c:v>
                </c:pt>
                <c:pt idx="16">
                  <c:v>1.3357744652260604E-3</c:v>
                </c:pt>
                <c:pt idx="17">
                  <c:v>1.3893437082397183E-3</c:v>
                </c:pt>
                <c:pt idx="18">
                  <c:v>1.4111708601709161E-3</c:v>
                </c:pt>
                <c:pt idx="19">
                  <c:v>2.1137021266684239E-3</c:v>
                </c:pt>
                <c:pt idx="20">
                  <c:v>1.1964104829079334E-3</c:v>
                </c:pt>
                <c:pt idx="21">
                  <c:v>1.3498922939024775E-3</c:v>
                </c:pt>
                <c:pt idx="22">
                  <c:v>1.0264169177994849E-3</c:v>
                </c:pt>
                <c:pt idx="23">
                  <c:v>1.3165764063681089E-3</c:v>
                </c:pt>
                <c:pt idx="24">
                  <c:v>1.4606613610135396E-3</c:v>
                </c:pt>
                <c:pt idx="25">
                  <c:v>1.5351898983544338E-3</c:v>
                </c:pt>
                <c:pt idx="26">
                  <c:v>1.826948004840617E-3</c:v>
                </c:pt>
                <c:pt idx="27">
                  <c:v>1.8472831378287913E-3</c:v>
                </c:pt>
                <c:pt idx="28">
                  <c:v>2.36556386293385E-3</c:v>
                </c:pt>
                <c:pt idx="29">
                  <c:v>2.6245117763987729E-3</c:v>
                </c:pt>
                <c:pt idx="30">
                  <c:v>2.299833641965785E-3</c:v>
                </c:pt>
                <c:pt idx="31">
                  <c:v>1.9270858516232446E-3</c:v>
                </c:pt>
                <c:pt idx="32">
                  <c:v>2.4843359452658507E-3</c:v>
                </c:pt>
                <c:pt idx="33">
                  <c:v>3.2253679575730697E-3</c:v>
                </c:pt>
                <c:pt idx="34">
                  <c:v>2.978958525005555E-3</c:v>
                </c:pt>
                <c:pt idx="35">
                  <c:v>3.5841009488318367E-3</c:v>
                </c:pt>
                <c:pt idx="36">
                  <c:v>2.7401681622055453E-3</c:v>
                </c:pt>
                <c:pt idx="37">
                  <c:v>3.0484984345895646E-3</c:v>
                </c:pt>
                <c:pt idx="38">
                  <c:v>3.6258059341831416E-3</c:v>
                </c:pt>
                <c:pt idx="39">
                  <c:v>3.7891195042302492E-3</c:v>
                </c:pt>
                <c:pt idx="40">
                  <c:v>2.7235775162151726E-3</c:v>
                </c:pt>
                <c:pt idx="41">
                  <c:v>3.8214353421527521E-3</c:v>
                </c:pt>
                <c:pt idx="42">
                  <c:v>3.5349937699583598E-3</c:v>
                </c:pt>
                <c:pt idx="43">
                  <c:v>4.4038650599041622E-3</c:v>
                </c:pt>
                <c:pt idx="44">
                  <c:v>4.0316944355383811E-3</c:v>
                </c:pt>
                <c:pt idx="45">
                  <c:v>4.9024957539853383E-3</c:v>
                </c:pt>
                <c:pt idx="46">
                  <c:v>3.5321499369177557E-3</c:v>
                </c:pt>
                <c:pt idx="47">
                  <c:v>4.6007071995274214E-3</c:v>
                </c:pt>
                <c:pt idx="48">
                  <c:v>3.8506631714690588E-3</c:v>
                </c:pt>
                <c:pt idx="49">
                  <c:v>4.4261883330456208E-3</c:v>
                </c:pt>
              </c:numCache>
            </c:numRef>
          </c:val>
          <c:smooth val="0"/>
          <c:extLst>
            <c:ext xmlns:c16="http://schemas.microsoft.com/office/drawing/2014/chart" uri="{C3380CC4-5D6E-409C-BE32-E72D297353CC}">
              <c16:uniqueId val="{00000004-DFA6-4F3D-A940-8D61BB57BFF4}"/>
            </c:ext>
          </c:extLst>
        </c:ser>
        <c:dLbls>
          <c:showLegendKey val="0"/>
          <c:showVal val="0"/>
          <c:showCatName val="0"/>
          <c:showSerName val="0"/>
          <c:showPercent val="0"/>
          <c:showBubbleSize val="0"/>
        </c:dLbls>
        <c:smooth val="0"/>
        <c:axId val="152914944"/>
        <c:axId val="152916736"/>
      </c:lineChart>
      <c:catAx>
        <c:axId val="152914944"/>
        <c:scaling>
          <c:orientation val="minMax"/>
        </c:scaling>
        <c:delete val="0"/>
        <c:axPos val="b"/>
        <c:numFmt formatCode="General" sourceLinked="0"/>
        <c:majorTickMark val="out"/>
        <c:minorTickMark val="none"/>
        <c:tickLblPos val="nextTo"/>
        <c:crossAx val="152916736"/>
        <c:crosses val="autoZero"/>
        <c:auto val="1"/>
        <c:lblAlgn val="ctr"/>
        <c:lblOffset val="100"/>
        <c:noMultiLvlLbl val="0"/>
      </c:catAx>
      <c:valAx>
        <c:axId val="152916736"/>
        <c:scaling>
          <c:orientation val="minMax"/>
        </c:scaling>
        <c:delete val="0"/>
        <c:axPos val="l"/>
        <c:majorGridlines/>
        <c:numFmt formatCode="0.0%" sourceLinked="1"/>
        <c:majorTickMark val="out"/>
        <c:minorTickMark val="none"/>
        <c:tickLblPos val="nextTo"/>
        <c:crossAx val="15291494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100"/>
            </a:pPr>
            <a:r>
              <a:rPr lang="en-US" sz="1400"/>
              <a:t>Evolution annuelle du nombre d'intérimaires (ETP) entre 2024</a:t>
            </a:r>
            <a:r>
              <a:rPr lang="en-US" sz="1400" baseline="0"/>
              <a:t> et 2025</a:t>
            </a:r>
            <a:r>
              <a:rPr lang="en-US" sz="1400"/>
              <a:t> dans</a:t>
            </a:r>
            <a:r>
              <a:rPr lang="en-US" sz="1400" baseline="0"/>
              <a:t> le Cantal</a:t>
            </a:r>
            <a:r>
              <a:rPr lang="en-US" sz="1400"/>
              <a:t>  </a:t>
            </a:r>
          </a:p>
          <a:p>
            <a:pPr>
              <a:defRPr sz="1100"/>
            </a:pPr>
            <a:r>
              <a:rPr lang="en-US" sz="1100" b="0"/>
              <a:t>(source : Dares</a:t>
            </a:r>
            <a:r>
              <a:rPr lang="en-US" sz="1100" b="0" baseline="0"/>
              <a:t> exploitation des DSN - données brutes</a:t>
            </a:r>
            <a:r>
              <a:rPr lang="en-US" sz="1100" b="0"/>
              <a:t>)</a:t>
            </a:r>
          </a:p>
        </c:rich>
      </c:tx>
      <c:overlay val="0"/>
    </c:title>
    <c:autoTitleDeleted val="0"/>
    <c:plotArea>
      <c:layout/>
      <c:barChart>
        <c:barDir val="bar"/>
        <c:grouping val="clustered"/>
        <c:varyColors val="0"/>
        <c:ser>
          <c:idx val="2"/>
          <c:order val="0"/>
          <c:tx>
            <c:strRef>
              <c:f>ETP_15!$K$5</c:f>
              <c:strCache>
                <c:ptCount val="1"/>
                <c:pt idx="0">
                  <c:v>Evolution</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ETP_15!$C$6:$H$23</c:f>
              <c:strCache>
                <c:ptCount val="18"/>
                <c:pt idx="0">
                  <c:v>Agriculture, sylviculture et pêche</c:v>
                </c:pt>
                <c:pt idx="1">
                  <c:v>Fabrication de denrées alimentaires, de boissons et  de produits à base de tabac</c:v>
                </c:pt>
                <c:pt idx="2">
                  <c:v>Cokéfaction et raffinage</c:v>
                </c:pt>
                <c:pt idx="3">
                  <c:v>Fabrication d'équipements électriques, électroniques, informatiques ; fabrication de machines</c:v>
                </c:pt>
                <c:pt idx="4">
                  <c:v>Fabrication de matériels de transport</c:v>
                </c:pt>
                <c:pt idx="5">
                  <c:v>Fabrication d'autres produits industriels</c:v>
                </c:pt>
                <c:pt idx="6">
                  <c:v>Industries extractives,  énergie, eau, gestion des déchets et dépollution</c:v>
                </c:pt>
                <c:pt idx="7">
                  <c:v>Construction</c:v>
                </c:pt>
                <c:pt idx="8">
                  <c:v>Commerce ; réparation d'automobiles et de motocycles</c:v>
                </c:pt>
                <c:pt idx="9">
                  <c:v>Transports et entreposage</c:v>
                </c:pt>
                <c:pt idx="10">
                  <c:v>Hébergement et restauration</c:v>
                </c:pt>
                <c:pt idx="11">
                  <c:v>Information et communication</c:v>
                </c:pt>
                <c:pt idx="12">
                  <c:v>Activités financières et d'assurance</c:v>
                </c:pt>
                <c:pt idx="13">
                  <c:v>Activités immobilières</c:v>
                </c:pt>
                <c:pt idx="14">
                  <c:v>Activités scientifiques et techniques ; services administratifs et de soutien</c:v>
                </c:pt>
                <c:pt idx="15">
                  <c:v>Administration publique, enseignement, santé humaine et action sociale</c:v>
                </c:pt>
                <c:pt idx="16">
                  <c:v>Autres activités de services</c:v>
                </c:pt>
                <c:pt idx="17">
                  <c:v>Total</c:v>
                </c:pt>
              </c:strCache>
            </c:strRef>
          </c:cat>
          <c:val>
            <c:numRef>
              <c:f>ETP_15!$K$6:$K$23</c:f>
              <c:numCache>
                <c:formatCode>0%</c:formatCode>
                <c:ptCount val="18"/>
                <c:pt idx="0">
                  <c:v>-0.14771395076201643</c:v>
                </c:pt>
                <c:pt idx="1">
                  <c:v>0.14383280972544732</c:v>
                </c:pt>
                <c:pt idx="2">
                  <c:v>0</c:v>
                </c:pt>
                <c:pt idx="3">
                  <c:v>0</c:v>
                </c:pt>
                <c:pt idx="4">
                  <c:v>0</c:v>
                </c:pt>
                <c:pt idx="5">
                  <c:v>-0.521864856889938</c:v>
                </c:pt>
                <c:pt idx="6">
                  <c:v>-0.10081466395112015</c:v>
                </c:pt>
                <c:pt idx="7">
                  <c:v>-8.7797288286286523E-3</c:v>
                </c:pt>
                <c:pt idx="8">
                  <c:v>-0.22392583348190409</c:v>
                </c:pt>
                <c:pt idx="9">
                  <c:v>-0.58757274263187542</c:v>
                </c:pt>
                <c:pt idx="10">
                  <c:v>-0.42002600780234078</c:v>
                </c:pt>
                <c:pt idx="11">
                  <c:v>0</c:v>
                </c:pt>
                <c:pt idx="12">
                  <c:v>0</c:v>
                </c:pt>
                <c:pt idx="13">
                  <c:v>-0.86486486486486491</c:v>
                </c:pt>
                <c:pt idx="14">
                  <c:v>0.16483860858665</c:v>
                </c:pt>
                <c:pt idx="15">
                  <c:v>-1.0155180282975795E-2</c:v>
                </c:pt>
                <c:pt idx="16">
                  <c:v>-0.16100278551532032</c:v>
                </c:pt>
                <c:pt idx="17">
                  <c:v>-0.13550893740760217</c:v>
                </c:pt>
              </c:numCache>
            </c:numRef>
          </c:val>
          <c:extLst>
            <c:ext xmlns:c16="http://schemas.microsoft.com/office/drawing/2014/chart" uri="{C3380CC4-5D6E-409C-BE32-E72D297353CC}">
              <c16:uniqueId val="{00000001-2A13-4570-AAB6-1165DF31C1EF}"/>
            </c:ext>
          </c:extLst>
        </c:ser>
        <c:dLbls>
          <c:showLegendKey val="0"/>
          <c:showVal val="0"/>
          <c:showCatName val="0"/>
          <c:showSerName val="0"/>
          <c:showPercent val="0"/>
          <c:showBubbleSize val="0"/>
        </c:dLbls>
        <c:gapWidth val="150"/>
        <c:axId val="152824832"/>
        <c:axId val="147919616"/>
      </c:barChart>
      <c:catAx>
        <c:axId val="152824832"/>
        <c:scaling>
          <c:orientation val="minMax"/>
        </c:scaling>
        <c:delete val="0"/>
        <c:axPos val="l"/>
        <c:numFmt formatCode="General" sourceLinked="0"/>
        <c:majorTickMark val="out"/>
        <c:minorTickMark val="none"/>
        <c:tickLblPos val="low"/>
        <c:txPr>
          <a:bodyPr/>
          <a:lstStyle/>
          <a:p>
            <a:pPr>
              <a:defRPr sz="900"/>
            </a:pPr>
            <a:endParaRPr lang="fr-FR"/>
          </a:p>
        </c:txPr>
        <c:crossAx val="147919616"/>
        <c:crosses val="autoZero"/>
        <c:auto val="1"/>
        <c:lblAlgn val="ctr"/>
        <c:lblOffset val="100"/>
        <c:noMultiLvlLbl val="0"/>
      </c:catAx>
      <c:valAx>
        <c:axId val="147919616"/>
        <c:scaling>
          <c:orientation val="minMax"/>
        </c:scaling>
        <c:delete val="1"/>
        <c:axPos val="b"/>
        <c:numFmt formatCode="0%" sourceLinked="1"/>
        <c:majorTickMark val="out"/>
        <c:minorTickMark val="none"/>
        <c:tickLblPos val="nextTo"/>
        <c:crossAx val="152824832"/>
        <c:crosses val="autoZero"/>
        <c:crossBetween val="between"/>
      </c:valAx>
    </c:plotArea>
    <c:plotVisOnly val="1"/>
    <c:dispBlanksAs val="gap"/>
    <c:showDLblsOverMax val="0"/>
  </c:chart>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TdR_73!$B$86</c:f>
              <c:strCache>
                <c:ptCount val="1"/>
                <c:pt idx="0">
                  <c:v>Agriculture</c:v>
                </c:pt>
              </c:strCache>
            </c:strRef>
          </c:tx>
          <c:marker>
            <c:symbol val="none"/>
          </c:marker>
          <c:cat>
            <c:strRef>
              <c:f>TdR_73!$C$85:$BA$85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TdR_73!$C$86:$BA$86</c:f>
              <c:numCache>
                <c:formatCode>0.0%</c:formatCode>
                <c:ptCount val="51"/>
                <c:pt idx="0">
                  <c:v>1.2886917454504869E-2</c:v>
                </c:pt>
                <c:pt idx="1">
                  <c:v>1.5704191855534885E-2</c:v>
                </c:pt>
                <c:pt idx="2">
                  <c:v>2.1939359647001506E-2</c:v>
                </c:pt>
                <c:pt idx="3">
                  <c:v>4.5641877461108565E-2</c:v>
                </c:pt>
                <c:pt idx="4">
                  <c:v>7.3738397247780077E-3</c:v>
                </c:pt>
                <c:pt idx="5">
                  <c:v>7.9949030275024303E-3</c:v>
                </c:pt>
                <c:pt idx="6">
                  <c:v>6.8322042421619404E-3</c:v>
                </c:pt>
                <c:pt idx="7">
                  <c:v>8.5367731554198394E-3</c:v>
                </c:pt>
                <c:pt idx="8">
                  <c:v>1.0585086460703545E-2</c:v>
                </c:pt>
                <c:pt idx="9">
                  <c:v>3.5698221248834541E-3</c:v>
                </c:pt>
                <c:pt idx="10">
                  <c:v>4.4897598696649818E-3</c:v>
                </c:pt>
                <c:pt idx="11">
                  <c:v>5.3832388793703537E-3</c:v>
                </c:pt>
                <c:pt idx="12">
                  <c:v>3.5872325059865839E-3</c:v>
                </c:pt>
                <c:pt idx="13">
                  <c:v>3.1654437838634988E-3</c:v>
                </c:pt>
                <c:pt idx="14">
                  <c:v>5.98990100284619E-3</c:v>
                </c:pt>
                <c:pt idx="15">
                  <c:v>1.2452921040676651E-3</c:v>
                </c:pt>
                <c:pt idx="16">
                  <c:v>1.7035626458765504E-3</c:v>
                </c:pt>
                <c:pt idx="17">
                  <c:v>1.0919720248698797E-3</c:v>
                </c:pt>
                <c:pt idx="18">
                  <c:v>1.4731807116817723E-3</c:v>
                </c:pt>
                <c:pt idx="19">
                  <c:v>6.1985014548104368E-4</c:v>
                </c:pt>
                <c:pt idx="20">
                  <c:v>7.1270243637650053E-4</c:v>
                </c:pt>
                <c:pt idx="21">
                  <c:v>1.0111474043616826E-3</c:v>
                </c:pt>
                <c:pt idx="22">
                  <c:v>1.908477103071985E-3</c:v>
                </c:pt>
                <c:pt idx="23">
                  <c:v>7.3321493541507389E-4</c:v>
                </c:pt>
                <c:pt idx="24">
                  <c:v>2.1283313570246935E-2</c:v>
                </c:pt>
                <c:pt idx="25">
                  <c:v>1.66964664222127E-3</c:v>
                </c:pt>
                <c:pt idx="26">
                  <c:v>1.4211280081667867E-3</c:v>
                </c:pt>
                <c:pt idx="27">
                  <c:v>8.6887149653370414E-4</c:v>
                </c:pt>
                <c:pt idx="28">
                  <c:v>1.0949648954322651E-3</c:v>
                </c:pt>
                <c:pt idx="29">
                  <c:v>1.0349376953895767E-3</c:v>
                </c:pt>
                <c:pt idx="30">
                  <c:v>2.1824162602951257E-3</c:v>
                </c:pt>
                <c:pt idx="31">
                  <c:v>4.2728669435087921E-3</c:v>
                </c:pt>
                <c:pt idx="32">
                  <c:v>2.422245677831687E-3</c:v>
                </c:pt>
                <c:pt idx="33">
                  <c:v>4.5237181997193837E-3</c:v>
                </c:pt>
                <c:pt idx="34">
                  <c:v>3.8400134009978597E-3</c:v>
                </c:pt>
                <c:pt idx="35">
                  <c:v>5.0008906316583585E-3</c:v>
                </c:pt>
                <c:pt idx="36">
                  <c:v>5.4931452625292133E-3</c:v>
                </c:pt>
                <c:pt idx="37">
                  <c:v>4.1627178456765364E-3</c:v>
                </c:pt>
                <c:pt idx="38">
                  <c:v>7.3346910836807628E-4</c:v>
                </c:pt>
                <c:pt idx="39">
                  <c:v>4.6668949310131966E-3</c:v>
                </c:pt>
                <c:pt idx="40">
                  <c:v>5.2717287482510252E-3</c:v>
                </c:pt>
                <c:pt idx="41">
                  <c:v>2.6995459309983138E-3</c:v>
                </c:pt>
                <c:pt idx="42">
                  <c:v>7.3012890900070069E-3</c:v>
                </c:pt>
                <c:pt idx="43">
                  <c:v>7.4811197891256117E-3</c:v>
                </c:pt>
                <c:pt idx="44">
                  <c:v>7.0851280524806617E-3</c:v>
                </c:pt>
                <c:pt idx="45">
                  <c:v>1.1582876519105872E-2</c:v>
                </c:pt>
                <c:pt idx="46">
                  <c:v>6.2128970607752488E-3</c:v>
                </c:pt>
                <c:pt idx="47">
                  <c:v>1.1281118640360648E-2</c:v>
                </c:pt>
                <c:pt idx="48">
                  <c:v>1.6652892765226104E-2</c:v>
                </c:pt>
                <c:pt idx="49">
                  <c:v>9.4668368830349674E-3</c:v>
                </c:pt>
                <c:pt idx="50">
                  <c:v>8.2705510911327291E-3</c:v>
                </c:pt>
              </c:numCache>
            </c:numRef>
          </c:val>
          <c:smooth val="0"/>
          <c:extLst>
            <c:ext xmlns:c16="http://schemas.microsoft.com/office/drawing/2014/chart" uri="{C3380CC4-5D6E-409C-BE32-E72D297353CC}">
              <c16:uniqueId val="{00000000-A002-49E0-9578-31E7EE30FD72}"/>
            </c:ext>
          </c:extLst>
        </c:ser>
        <c:ser>
          <c:idx val="1"/>
          <c:order val="1"/>
          <c:tx>
            <c:strRef>
              <c:f>TdR_73!$B$87</c:f>
              <c:strCache>
                <c:ptCount val="1"/>
                <c:pt idx="0">
                  <c:v>Industrie</c:v>
                </c:pt>
              </c:strCache>
            </c:strRef>
          </c:tx>
          <c:marker>
            <c:symbol val="none"/>
          </c:marker>
          <c:cat>
            <c:strRef>
              <c:f>TdR_73!$C$85:$BA$85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TdR_73!$C$87:$BA$87</c:f>
              <c:numCache>
                <c:formatCode>0.0%</c:formatCode>
                <c:ptCount val="51"/>
                <c:pt idx="0">
                  <c:v>6.9045589730519774E-2</c:v>
                </c:pt>
                <c:pt idx="1">
                  <c:v>6.9200791621054747E-2</c:v>
                </c:pt>
                <c:pt idx="2">
                  <c:v>6.8169855143292435E-2</c:v>
                </c:pt>
                <c:pt idx="3">
                  <c:v>6.7187241773365561E-2</c:v>
                </c:pt>
                <c:pt idx="4">
                  <c:v>6.2829561128972894E-2</c:v>
                </c:pt>
                <c:pt idx="5">
                  <c:v>5.8192344981399156E-2</c:v>
                </c:pt>
                <c:pt idx="6">
                  <c:v>5.6466062352678294E-2</c:v>
                </c:pt>
                <c:pt idx="7">
                  <c:v>5.6943940917380392E-2</c:v>
                </c:pt>
                <c:pt idx="8">
                  <c:v>5.7005152472316307E-2</c:v>
                </c:pt>
                <c:pt idx="9">
                  <c:v>6.0635035767168589E-2</c:v>
                </c:pt>
                <c:pt idx="10">
                  <c:v>6.1485246908849073E-2</c:v>
                </c:pt>
                <c:pt idx="11">
                  <c:v>6.0934173984518301E-2</c:v>
                </c:pt>
                <c:pt idx="12">
                  <c:v>5.4504315866232431E-2</c:v>
                </c:pt>
                <c:pt idx="13">
                  <c:v>5.6117306321784216E-2</c:v>
                </c:pt>
                <c:pt idx="14">
                  <c:v>5.1692396042264249E-2</c:v>
                </c:pt>
                <c:pt idx="15">
                  <c:v>4.9402681262329058E-2</c:v>
                </c:pt>
                <c:pt idx="16">
                  <c:v>5.2585388285800852E-2</c:v>
                </c:pt>
                <c:pt idx="17">
                  <c:v>6.1707600211074735E-2</c:v>
                </c:pt>
                <c:pt idx="18">
                  <c:v>6.1399619374796502E-2</c:v>
                </c:pt>
                <c:pt idx="19">
                  <c:v>6.0323213105216697E-2</c:v>
                </c:pt>
                <c:pt idx="20">
                  <c:v>5.8442019891168463E-2</c:v>
                </c:pt>
                <c:pt idx="21">
                  <c:v>5.8865125587035855E-2</c:v>
                </c:pt>
                <c:pt idx="22">
                  <c:v>6.3344217416137438E-2</c:v>
                </c:pt>
                <c:pt idx="23">
                  <c:v>6.2156731928242309E-2</c:v>
                </c:pt>
                <c:pt idx="24">
                  <c:v>6.3459726435872235E-2</c:v>
                </c:pt>
                <c:pt idx="25">
                  <c:v>6.6584477077138604E-2</c:v>
                </c:pt>
                <c:pt idx="26">
                  <c:v>6.7691381526868682E-2</c:v>
                </c:pt>
                <c:pt idx="27">
                  <c:v>7.0671419285598239E-2</c:v>
                </c:pt>
                <c:pt idx="28">
                  <c:v>7.1938703826189054E-2</c:v>
                </c:pt>
                <c:pt idx="29">
                  <c:v>7.4720647187375019E-2</c:v>
                </c:pt>
                <c:pt idx="30">
                  <c:v>7.3368624772872995E-2</c:v>
                </c:pt>
                <c:pt idx="31">
                  <c:v>6.9831145487360635E-2</c:v>
                </c:pt>
                <c:pt idx="32">
                  <c:v>6.8322340482472932E-2</c:v>
                </c:pt>
                <c:pt idx="33">
                  <c:v>6.9070901356264688E-2</c:v>
                </c:pt>
                <c:pt idx="34">
                  <c:v>6.8993188525238877E-2</c:v>
                </c:pt>
                <c:pt idx="35">
                  <c:v>6.4152863779582833E-2</c:v>
                </c:pt>
                <c:pt idx="36">
                  <c:v>4.4673206438939544E-2</c:v>
                </c:pt>
                <c:pt idx="37">
                  <c:v>5.365195926105993E-2</c:v>
                </c:pt>
                <c:pt idx="38">
                  <c:v>5.7116617675277585E-2</c:v>
                </c:pt>
                <c:pt idx="39">
                  <c:v>5.9850632603538845E-2</c:v>
                </c:pt>
                <c:pt idx="40">
                  <c:v>6.2763264639655633E-2</c:v>
                </c:pt>
                <c:pt idx="41">
                  <c:v>6.3047461917088876E-2</c:v>
                </c:pt>
                <c:pt idx="42">
                  <c:v>6.6128071181481785E-2</c:v>
                </c:pt>
                <c:pt idx="43">
                  <c:v>6.7778144944222185E-2</c:v>
                </c:pt>
                <c:pt idx="44">
                  <c:v>6.4620103057246969E-2</c:v>
                </c:pt>
                <c:pt idx="45">
                  <c:v>6.1115900240140381E-2</c:v>
                </c:pt>
                <c:pt idx="46">
                  <c:v>6.3547306973582851E-2</c:v>
                </c:pt>
                <c:pt idx="47">
                  <c:v>6.5364159381504305E-2</c:v>
                </c:pt>
                <c:pt idx="48">
                  <c:v>6.7563409603810118E-2</c:v>
                </c:pt>
                <c:pt idx="49">
                  <c:v>6.4187377067689913E-2</c:v>
                </c:pt>
                <c:pt idx="50">
                  <c:v>6.0555582358288423E-2</c:v>
                </c:pt>
              </c:numCache>
            </c:numRef>
          </c:val>
          <c:smooth val="0"/>
          <c:extLst>
            <c:ext xmlns:c16="http://schemas.microsoft.com/office/drawing/2014/chart" uri="{C3380CC4-5D6E-409C-BE32-E72D297353CC}">
              <c16:uniqueId val="{00000001-A002-49E0-9578-31E7EE30FD72}"/>
            </c:ext>
          </c:extLst>
        </c:ser>
        <c:ser>
          <c:idx val="2"/>
          <c:order val="2"/>
          <c:tx>
            <c:strRef>
              <c:f>TdR_73!$B$88</c:f>
              <c:strCache>
                <c:ptCount val="1"/>
                <c:pt idx="0">
                  <c:v>Construction</c:v>
                </c:pt>
              </c:strCache>
            </c:strRef>
          </c:tx>
          <c:marker>
            <c:symbol val="none"/>
          </c:marker>
          <c:cat>
            <c:strRef>
              <c:f>TdR_73!$C$85:$BA$85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TdR_73!$C$88:$BA$88</c:f>
              <c:numCache>
                <c:formatCode>0.0%</c:formatCode>
                <c:ptCount val="51"/>
                <c:pt idx="0">
                  <c:v>0.10006161923258285</c:v>
                </c:pt>
                <c:pt idx="1">
                  <c:v>0.10495528100321974</c:v>
                </c:pt>
                <c:pt idx="2">
                  <c:v>0.11635729833092287</c:v>
                </c:pt>
                <c:pt idx="3">
                  <c:v>0.10954588247358256</c:v>
                </c:pt>
                <c:pt idx="4">
                  <c:v>0.10417913378512519</c:v>
                </c:pt>
                <c:pt idx="5">
                  <c:v>0.10571689477572406</c:v>
                </c:pt>
                <c:pt idx="6">
                  <c:v>0.10625103717717217</c:v>
                </c:pt>
                <c:pt idx="7">
                  <c:v>8.7279136345014649E-2</c:v>
                </c:pt>
                <c:pt idx="8">
                  <c:v>9.6143519258790291E-2</c:v>
                </c:pt>
                <c:pt idx="9">
                  <c:v>9.2414399078735693E-2</c:v>
                </c:pt>
                <c:pt idx="10">
                  <c:v>9.4730020155207734E-2</c:v>
                </c:pt>
                <c:pt idx="11">
                  <c:v>8.8173590053574891E-2</c:v>
                </c:pt>
                <c:pt idx="12">
                  <c:v>8.2944200854030162E-2</c:v>
                </c:pt>
                <c:pt idx="13">
                  <c:v>8.0205164234365897E-2</c:v>
                </c:pt>
                <c:pt idx="14">
                  <c:v>6.8708454769082883E-2</c:v>
                </c:pt>
                <c:pt idx="15">
                  <c:v>8.1075271529361947E-2</c:v>
                </c:pt>
                <c:pt idx="16">
                  <c:v>7.2472960778710349E-2</c:v>
                </c:pt>
                <c:pt idx="17">
                  <c:v>7.3334922048122003E-2</c:v>
                </c:pt>
                <c:pt idx="18">
                  <c:v>9.8420082485096635E-2</c:v>
                </c:pt>
                <c:pt idx="19">
                  <c:v>9.3225557899746958E-2</c:v>
                </c:pt>
                <c:pt idx="20">
                  <c:v>9.1202282154419639E-2</c:v>
                </c:pt>
                <c:pt idx="21">
                  <c:v>0.10039851806525577</c:v>
                </c:pt>
                <c:pt idx="22">
                  <c:v>0.10391995864624309</c:v>
                </c:pt>
                <c:pt idx="23">
                  <c:v>0.10223786309395817</c:v>
                </c:pt>
                <c:pt idx="24">
                  <c:v>0.10895428137210049</c:v>
                </c:pt>
                <c:pt idx="25">
                  <c:v>0.10538398665259914</c:v>
                </c:pt>
                <c:pt idx="26">
                  <c:v>0.10175675484102847</c:v>
                </c:pt>
                <c:pt idx="27">
                  <c:v>0.11047544698243553</c:v>
                </c:pt>
                <c:pt idx="28">
                  <c:v>0.11343870495591647</c:v>
                </c:pt>
                <c:pt idx="29">
                  <c:v>0.10832883623430385</c:v>
                </c:pt>
                <c:pt idx="30">
                  <c:v>0.11043112073918752</c:v>
                </c:pt>
                <c:pt idx="31">
                  <c:v>9.852887741029194E-2</c:v>
                </c:pt>
                <c:pt idx="32">
                  <c:v>0.10969596366705459</c:v>
                </c:pt>
                <c:pt idx="33">
                  <c:v>0.11397119935907192</c:v>
                </c:pt>
                <c:pt idx="34">
                  <c:v>0.11558075966511361</c:v>
                </c:pt>
                <c:pt idx="35">
                  <c:v>0.10299339025634413</c:v>
                </c:pt>
                <c:pt idx="36">
                  <c:v>5.7932292698946584E-2</c:v>
                </c:pt>
                <c:pt idx="37">
                  <c:v>9.6295811743930107E-2</c:v>
                </c:pt>
                <c:pt idx="38">
                  <c:v>0.10383817924081688</c:v>
                </c:pt>
                <c:pt idx="39">
                  <c:v>0.10435481941803232</c:v>
                </c:pt>
                <c:pt idx="40">
                  <c:v>9.8220727304458577E-2</c:v>
                </c:pt>
                <c:pt idx="41">
                  <c:v>9.9825972639676866E-2</c:v>
                </c:pt>
                <c:pt idx="42">
                  <c:v>0.10404588268578009</c:v>
                </c:pt>
                <c:pt idx="43">
                  <c:v>9.8192231487146051E-2</c:v>
                </c:pt>
                <c:pt idx="44">
                  <c:v>0.10902891421081212</c:v>
                </c:pt>
                <c:pt idx="45">
                  <c:v>9.6324662208129699E-2</c:v>
                </c:pt>
                <c:pt idx="46">
                  <c:v>0.10136485688066783</c:v>
                </c:pt>
                <c:pt idx="47">
                  <c:v>0.1012262555251793</c:v>
                </c:pt>
                <c:pt idx="48">
                  <c:v>0.10215800263461496</c:v>
                </c:pt>
                <c:pt idx="49">
                  <c:v>0.10056730453670219</c:v>
                </c:pt>
                <c:pt idx="50">
                  <c:v>0.10005362879461924</c:v>
                </c:pt>
              </c:numCache>
            </c:numRef>
          </c:val>
          <c:smooth val="0"/>
          <c:extLst>
            <c:ext xmlns:c16="http://schemas.microsoft.com/office/drawing/2014/chart" uri="{C3380CC4-5D6E-409C-BE32-E72D297353CC}">
              <c16:uniqueId val="{00000002-A002-49E0-9578-31E7EE30FD72}"/>
            </c:ext>
          </c:extLst>
        </c:ser>
        <c:ser>
          <c:idx val="3"/>
          <c:order val="3"/>
          <c:tx>
            <c:strRef>
              <c:f>TdR_73!$B$89</c:f>
              <c:strCache>
                <c:ptCount val="1"/>
                <c:pt idx="0">
                  <c:v>Tertiaire marchand</c:v>
                </c:pt>
              </c:strCache>
            </c:strRef>
          </c:tx>
          <c:marker>
            <c:symbol val="none"/>
          </c:marker>
          <c:cat>
            <c:strRef>
              <c:f>TdR_73!$C$85:$BA$85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TdR_73!$C$89:$BA$89</c:f>
              <c:numCache>
                <c:formatCode>0.0%</c:formatCode>
                <c:ptCount val="51"/>
                <c:pt idx="0">
                  <c:v>1.1401059365797911E-2</c:v>
                </c:pt>
                <c:pt idx="1">
                  <c:v>1.073862855971008E-2</c:v>
                </c:pt>
                <c:pt idx="2">
                  <c:v>1.0613418934341036E-2</c:v>
                </c:pt>
                <c:pt idx="3">
                  <c:v>9.5869074138897215E-3</c:v>
                </c:pt>
                <c:pt idx="4">
                  <c:v>1.1321024715494347E-2</c:v>
                </c:pt>
                <c:pt idx="5">
                  <c:v>1.0905240739199162E-2</c:v>
                </c:pt>
                <c:pt idx="6">
                  <c:v>9.3794904910241977E-3</c:v>
                </c:pt>
                <c:pt idx="7">
                  <c:v>9.592848754803809E-3</c:v>
                </c:pt>
                <c:pt idx="8">
                  <c:v>1.0599362251993025E-2</c:v>
                </c:pt>
                <c:pt idx="9">
                  <c:v>1.1138424069029047E-2</c:v>
                </c:pt>
                <c:pt idx="10">
                  <c:v>1.0916604075043924E-2</c:v>
                </c:pt>
                <c:pt idx="11">
                  <c:v>1.0251025118468114E-2</c:v>
                </c:pt>
                <c:pt idx="12">
                  <c:v>9.2581344411636693E-3</c:v>
                </c:pt>
                <c:pt idx="13">
                  <c:v>9.6250009518963724E-3</c:v>
                </c:pt>
                <c:pt idx="14">
                  <c:v>1.0177825394316661E-2</c:v>
                </c:pt>
                <c:pt idx="15">
                  <c:v>9.6506594652166992E-3</c:v>
                </c:pt>
                <c:pt idx="16">
                  <c:v>1.0510386608645398E-2</c:v>
                </c:pt>
                <c:pt idx="17">
                  <c:v>1.2448790699952353E-2</c:v>
                </c:pt>
                <c:pt idx="18">
                  <c:v>1.287168393136837E-2</c:v>
                </c:pt>
                <c:pt idx="19">
                  <c:v>1.3018787142178235E-2</c:v>
                </c:pt>
                <c:pt idx="20">
                  <c:v>1.2637830461985772E-2</c:v>
                </c:pt>
                <c:pt idx="21">
                  <c:v>1.2310697965485982E-2</c:v>
                </c:pt>
                <c:pt idx="22">
                  <c:v>1.2041205692447874E-2</c:v>
                </c:pt>
                <c:pt idx="23">
                  <c:v>1.434029856738024E-2</c:v>
                </c:pt>
                <c:pt idx="24">
                  <c:v>1.4108346989521811E-2</c:v>
                </c:pt>
                <c:pt idx="25">
                  <c:v>1.3095129527454107E-2</c:v>
                </c:pt>
                <c:pt idx="26">
                  <c:v>1.2807972443981524E-2</c:v>
                </c:pt>
                <c:pt idx="27">
                  <c:v>1.3336790336673064E-2</c:v>
                </c:pt>
                <c:pt idx="28">
                  <c:v>1.4642995740884355E-2</c:v>
                </c:pt>
                <c:pt idx="29">
                  <c:v>1.4203752116528533E-2</c:v>
                </c:pt>
                <c:pt idx="30">
                  <c:v>1.4365415957400863E-2</c:v>
                </c:pt>
                <c:pt idx="31">
                  <c:v>1.3895780123220441E-2</c:v>
                </c:pt>
                <c:pt idx="32">
                  <c:v>1.4150753319410781E-2</c:v>
                </c:pt>
                <c:pt idx="33">
                  <c:v>1.4436612059131151E-2</c:v>
                </c:pt>
                <c:pt idx="34">
                  <c:v>1.4938799456506517E-2</c:v>
                </c:pt>
                <c:pt idx="35">
                  <c:v>1.5227516454504687E-2</c:v>
                </c:pt>
                <c:pt idx="36">
                  <c:v>9.8237232683049715E-3</c:v>
                </c:pt>
                <c:pt idx="37">
                  <c:v>1.308624744262476E-2</c:v>
                </c:pt>
                <c:pt idx="38">
                  <c:v>1.334988647611687E-2</c:v>
                </c:pt>
                <c:pt idx="39">
                  <c:v>1.4059153195392507E-2</c:v>
                </c:pt>
                <c:pt idx="40">
                  <c:v>1.4701454774531653E-2</c:v>
                </c:pt>
                <c:pt idx="41">
                  <c:v>1.5886289870871467E-2</c:v>
                </c:pt>
                <c:pt idx="42">
                  <c:v>1.5916721557580289E-2</c:v>
                </c:pt>
                <c:pt idx="43">
                  <c:v>1.6045236395776159E-2</c:v>
                </c:pt>
                <c:pt idx="44">
                  <c:v>1.6967857655437089E-2</c:v>
                </c:pt>
                <c:pt idx="45">
                  <c:v>1.5816498453190157E-2</c:v>
                </c:pt>
                <c:pt idx="46">
                  <c:v>1.5632858528281779E-2</c:v>
                </c:pt>
                <c:pt idx="47">
                  <c:v>1.6582944420039977E-2</c:v>
                </c:pt>
                <c:pt idx="48">
                  <c:v>1.5031078602529085E-2</c:v>
                </c:pt>
                <c:pt idx="49">
                  <c:v>1.4893691718460464E-2</c:v>
                </c:pt>
                <c:pt idx="50">
                  <c:v>1.4767421924238208E-2</c:v>
                </c:pt>
              </c:numCache>
            </c:numRef>
          </c:val>
          <c:smooth val="0"/>
          <c:extLst>
            <c:ext xmlns:c16="http://schemas.microsoft.com/office/drawing/2014/chart" uri="{C3380CC4-5D6E-409C-BE32-E72D297353CC}">
              <c16:uniqueId val="{00000003-A002-49E0-9578-31E7EE30FD72}"/>
            </c:ext>
          </c:extLst>
        </c:ser>
        <c:ser>
          <c:idx val="4"/>
          <c:order val="4"/>
          <c:tx>
            <c:strRef>
              <c:f>TdR_73!$B$90</c:f>
              <c:strCache>
                <c:ptCount val="1"/>
                <c:pt idx="0">
                  <c:v>Tertiaire non marchand</c:v>
                </c:pt>
              </c:strCache>
            </c:strRef>
          </c:tx>
          <c:marker>
            <c:symbol val="none"/>
          </c:marker>
          <c:cat>
            <c:strRef>
              <c:f>TdR_73!$C$85:$BA$85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TdR_73!$C$90:$BA$90</c:f>
              <c:numCache>
                <c:formatCode>0.0%</c:formatCode>
                <c:ptCount val="51"/>
                <c:pt idx="0">
                  <c:v>1.6508345751908892E-3</c:v>
                </c:pt>
                <c:pt idx="1">
                  <c:v>1.4108406323394267E-3</c:v>
                </c:pt>
                <c:pt idx="2">
                  <c:v>1.7845290683593724E-3</c:v>
                </c:pt>
                <c:pt idx="3">
                  <c:v>2.21979155466439E-3</c:v>
                </c:pt>
                <c:pt idx="4">
                  <c:v>1.9037138574807412E-3</c:v>
                </c:pt>
                <c:pt idx="5">
                  <c:v>1.5880751874113447E-3</c:v>
                </c:pt>
                <c:pt idx="6">
                  <c:v>1.7884790929578265E-3</c:v>
                </c:pt>
                <c:pt idx="7">
                  <c:v>1.5833673456173653E-3</c:v>
                </c:pt>
                <c:pt idx="8">
                  <c:v>1.6323343598236536E-3</c:v>
                </c:pt>
                <c:pt idx="9">
                  <c:v>1.4817813159105585E-3</c:v>
                </c:pt>
                <c:pt idx="10">
                  <c:v>9.6272870292352618E-4</c:v>
                </c:pt>
                <c:pt idx="11">
                  <c:v>1.1681703993751127E-3</c:v>
                </c:pt>
                <c:pt idx="12">
                  <c:v>1.1776217682148904E-3</c:v>
                </c:pt>
                <c:pt idx="13">
                  <c:v>1.5714980363515109E-3</c:v>
                </c:pt>
                <c:pt idx="14">
                  <c:v>1.1811969649366562E-3</c:v>
                </c:pt>
                <c:pt idx="15">
                  <c:v>1.17593986015685E-3</c:v>
                </c:pt>
                <c:pt idx="16">
                  <c:v>1.3357744652260604E-3</c:v>
                </c:pt>
                <c:pt idx="17">
                  <c:v>1.3893437082397183E-3</c:v>
                </c:pt>
                <c:pt idx="18">
                  <c:v>1.4111708601709161E-3</c:v>
                </c:pt>
                <c:pt idx="19">
                  <c:v>2.1137021266684239E-3</c:v>
                </c:pt>
                <c:pt idx="20">
                  <c:v>1.1964104829079334E-3</c:v>
                </c:pt>
                <c:pt idx="21">
                  <c:v>1.3498922939024775E-3</c:v>
                </c:pt>
                <c:pt idx="22">
                  <c:v>1.0264169177994849E-3</c:v>
                </c:pt>
                <c:pt idx="23">
                  <c:v>1.3165764063681089E-3</c:v>
                </c:pt>
                <c:pt idx="24">
                  <c:v>1.4606613610135396E-3</c:v>
                </c:pt>
                <c:pt idx="25">
                  <c:v>1.5351898983544338E-3</c:v>
                </c:pt>
                <c:pt idx="26">
                  <c:v>1.826948004840617E-3</c:v>
                </c:pt>
                <c:pt idx="27">
                  <c:v>1.8472831378287913E-3</c:v>
                </c:pt>
                <c:pt idx="28">
                  <c:v>2.36556386293385E-3</c:v>
                </c:pt>
                <c:pt idx="29">
                  <c:v>2.6245117763987729E-3</c:v>
                </c:pt>
                <c:pt idx="30">
                  <c:v>2.299833641965785E-3</c:v>
                </c:pt>
                <c:pt idx="31">
                  <c:v>1.9270858516232446E-3</c:v>
                </c:pt>
                <c:pt idx="32">
                  <c:v>2.4843359452658507E-3</c:v>
                </c:pt>
                <c:pt idx="33">
                  <c:v>3.2253679575730697E-3</c:v>
                </c:pt>
                <c:pt idx="34">
                  <c:v>2.978958525005555E-3</c:v>
                </c:pt>
                <c:pt idx="35">
                  <c:v>3.5841009488318367E-3</c:v>
                </c:pt>
                <c:pt idx="36">
                  <c:v>2.7401681622055453E-3</c:v>
                </c:pt>
                <c:pt idx="37">
                  <c:v>3.0484984345895646E-3</c:v>
                </c:pt>
                <c:pt idx="38">
                  <c:v>3.6258059341831416E-3</c:v>
                </c:pt>
                <c:pt idx="39">
                  <c:v>3.7891195042302492E-3</c:v>
                </c:pt>
                <c:pt idx="40">
                  <c:v>2.7235775162151726E-3</c:v>
                </c:pt>
                <c:pt idx="41">
                  <c:v>3.8214353421527521E-3</c:v>
                </c:pt>
                <c:pt idx="42">
                  <c:v>3.5349937699583598E-3</c:v>
                </c:pt>
                <c:pt idx="43">
                  <c:v>4.4038650599041622E-3</c:v>
                </c:pt>
                <c:pt idx="44">
                  <c:v>4.0316944355383811E-3</c:v>
                </c:pt>
                <c:pt idx="45">
                  <c:v>4.9024957539853383E-3</c:v>
                </c:pt>
                <c:pt idx="46">
                  <c:v>3.5321499369177557E-3</c:v>
                </c:pt>
                <c:pt idx="47">
                  <c:v>4.6007071995274214E-3</c:v>
                </c:pt>
                <c:pt idx="48">
                  <c:v>3.8506631714690588E-3</c:v>
                </c:pt>
                <c:pt idx="49">
                  <c:v>4.4261883330456208E-3</c:v>
                </c:pt>
                <c:pt idx="50">
                  <c:v>4.4392064320928105E-3</c:v>
                </c:pt>
              </c:numCache>
            </c:numRef>
          </c:val>
          <c:smooth val="0"/>
          <c:extLst>
            <c:ext xmlns:c16="http://schemas.microsoft.com/office/drawing/2014/chart" uri="{C3380CC4-5D6E-409C-BE32-E72D297353CC}">
              <c16:uniqueId val="{00000004-A002-49E0-9578-31E7EE30FD72}"/>
            </c:ext>
          </c:extLst>
        </c:ser>
        <c:dLbls>
          <c:showLegendKey val="0"/>
          <c:showVal val="0"/>
          <c:showCatName val="0"/>
          <c:showSerName val="0"/>
          <c:showPercent val="0"/>
          <c:showBubbleSize val="0"/>
        </c:dLbls>
        <c:smooth val="0"/>
        <c:axId val="152914944"/>
        <c:axId val="152916736"/>
      </c:lineChart>
      <c:catAx>
        <c:axId val="152914944"/>
        <c:scaling>
          <c:orientation val="minMax"/>
        </c:scaling>
        <c:delete val="0"/>
        <c:axPos val="b"/>
        <c:numFmt formatCode="General" sourceLinked="0"/>
        <c:majorTickMark val="out"/>
        <c:minorTickMark val="none"/>
        <c:tickLblPos val="nextTo"/>
        <c:crossAx val="152916736"/>
        <c:crosses val="autoZero"/>
        <c:auto val="1"/>
        <c:lblAlgn val="ctr"/>
        <c:lblOffset val="100"/>
        <c:noMultiLvlLbl val="0"/>
      </c:catAx>
      <c:valAx>
        <c:axId val="152916736"/>
        <c:scaling>
          <c:orientation val="minMax"/>
        </c:scaling>
        <c:delete val="0"/>
        <c:axPos val="l"/>
        <c:majorGridlines/>
        <c:numFmt formatCode="0.0%" sourceLinked="1"/>
        <c:majorTickMark val="out"/>
        <c:minorTickMark val="none"/>
        <c:tickLblPos val="nextTo"/>
        <c:crossAx val="15291494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[1]Serie_TdR_73!$B$86</c:f>
              <c:strCache>
                <c:ptCount val="1"/>
                <c:pt idx="0">
                  <c:v>Agriculture</c:v>
                </c:pt>
              </c:strCache>
            </c:strRef>
          </c:tx>
          <c:marker>
            <c:symbol val="none"/>
          </c:marker>
          <c:cat>
            <c:strRef>
              <c:f>[1]Serie_TdR_73!$C$85:$BA$85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[1]Serie_TdR_73!$C$86:$BA$86</c:f>
              <c:numCache>
                <c:formatCode>General</c:formatCode>
                <c:ptCount val="51"/>
                <c:pt idx="0">
                  <c:v>1.285368482861725E-2</c:v>
                </c:pt>
                <c:pt idx="1">
                  <c:v>1.5675968749888494E-2</c:v>
                </c:pt>
                <c:pt idx="2">
                  <c:v>2.2006229026561679E-2</c:v>
                </c:pt>
                <c:pt idx="3">
                  <c:v>4.5697375159726952E-2</c:v>
                </c:pt>
                <c:pt idx="4">
                  <c:v>7.3623023573634186E-3</c:v>
                </c:pt>
                <c:pt idx="5">
                  <c:v>7.9752172570372783E-3</c:v>
                </c:pt>
                <c:pt idx="6">
                  <c:v>6.8502605244857313E-3</c:v>
                </c:pt>
                <c:pt idx="7">
                  <c:v>8.5407333780800985E-3</c:v>
                </c:pt>
                <c:pt idx="8">
                  <c:v>1.0576686123088817E-2</c:v>
                </c:pt>
                <c:pt idx="9">
                  <c:v>3.5633423902437155E-3</c:v>
                </c:pt>
                <c:pt idx="10">
                  <c:v>4.4956377153892507E-3</c:v>
                </c:pt>
                <c:pt idx="11">
                  <c:v>5.3834471589390724E-3</c:v>
                </c:pt>
                <c:pt idx="12">
                  <c:v>3.5807234034265908E-3</c:v>
                </c:pt>
                <c:pt idx="13">
                  <c:v>3.171212198529727E-3</c:v>
                </c:pt>
                <c:pt idx="14">
                  <c:v>5.9953610390738772E-3</c:v>
                </c:pt>
                <c:pt idx="15">
                  <c:v>1.2426396916104059E-3</c:v>
                </c:pt>
                <c:pt idx="16">
                  <c:v>1.7045259020250999E-3</c:v>
                </c:pt>
                <c:pt idx="17">
                  <c:v>1.0962215907102152E-3</c:v>
                </c:pt>
                <c:pt idx="18">
                  <c:v>1.467393503072556E-3</c:v>
                </c:pt>
                <c:pt idx="19">
                  <c:v>6.197674044452798E-4</c:v>
                </c:pt>
                <c:pt idx="20">
                  <c:v>7.1461137108951966E-4</c:v>
                </c:pt>
                <c:pt idx="21">
                  <c:v>1.0158828759164712E-3</c:v>
                </c:pt>
                <c:pt idx="22">
                  <c:v>1.9086255283624104E-3</c:v>
                </c:pt>
                <c:pt idx="23">
                  <c:v>7.3255599301752245E-4</c:v>
                </c:pt>
                <c:pt idx="24">
                  <c:v>2.1344029174717553E-2</c:v>
                </c:pt>
                <c:pt idx="25">
                  <c:v>1.684571175298317E-3</c:v>
                </c:pt>
                <c:pt idx="26">
                  <c:v>1.4097103972891725E-3</c:v>
                </c:pt>
                <c:pt idx="27">
                  <c:v>8.6917256235825196E-4</c:v>
                </c:pt>
                <c:pt idx="28">
                  <c:v>9.3951159054919274E-4</c:v>
                </c:pt>
                <c:pt idx="29">
                  <c:v>1.0305052587875388E-3</c:v>
                </c:pt>
                <c:pt idx="30">
                  <c:v>2.5148137733192241E-3</c:v>
                </c:pt>
                <c:pt idx="31">
                  <c:v>4.2753603681664164E-3</c:v>
                </c:pt>
                <c:pt idx="32">
                  <c:v>2.4671765943777403E-3</c:v>
                </c:pt>
                <c:pt idx="33">
                  <c:v>4.6190433160379542E-3</c:v>
                </c:pt>
                <c:pt idx="34">
                  <c:v>3.4968902864704037E-3</c:v>
                </c:pt>
                <c:pt idx="35">
                  <c:v>5.0599955310619898E-3</c:v>
                </c:pt>
                <c:pt idx="36">
                  <c:v>5.3872708089494434E-3</c:v>
                </c:pt>
                <c:pt idx="37">
                  <c:v>4.2634173171473893E-3</c:v>
                </c:pt>
                <c:pt idx="38">
                  <c:v>8.5249976370849992E-4</c:v>
                </c:pt>
                <c:pt idx="39">
                  <c:v>4.7437028914258678E-3</c:v>
                </c:pt>
                <c:pt idx="40">
                  <c:v>5.0039783676098064E-3</c:v>
                </c:pt>
                <c:pt idx="41">
                  <c:v>2.6496938784351786E-3</c:v>
                </c:pt>
                <c:pt idx="42">
                  <c:v>6.5139287498920152E-3</c:v>
                </c:pt>
                <c:pt idx="43">
                  <c:v>7.637624005864152E-3</c:v>
                </c:pt>
                <c:pt idx="44">
                  <c:v>6.6595628733468427E-3</c:v>
                </c:pt>
                <c:pt idx="45">
                  <c:v>1.193405417608248E-2</c:v>
                </c:pt>
                <c:pt idx="46">
                  <c:v>7.8119110079999518E-3</c:v>
                </c:pt>
                <c:pt idx="47">
                  <c:v>1.1484684266393728E-2</c:v>
                </c:pt>
                <c:pt idx="48">
                  <c:v>1.6072569878748735E-2</c:v>
                </c:pt>
                <c:pt idx="49">
                  <c:v>1.0218564222027859E-2</c:v>
                </c:pt>
                <c:pt idx="50">
                  <c:v>8.9731578271766439E-3</c:v>
                </c:pt>
              </c:numCache>
            </c:numRef>
          </c:val>
          <c:smooth val="0"/>
          <c:extLst>
            <c:ext xmlns:c16="http://schemas.microsoft.com/office/drawing/2014/chart" uri="{C3380CC4-5D6E-409C-BE32-E72D297353CC}">
              <c16:uniqueId val="{00000000-59AB-4B35-960B-CDF22C6EBD6F}"/>
            </c:ext>
          </c:extLst>
        </c:ser>
        <c:ser>
          <c:idx val="1"/>
          <c:order val="1"/>
          <c:tx>
            <c:strRef>
              <c:f>[1]Serie_TdR_73!$B$87</c:f>
              <c:strCache>
                <c:ptCount val="1"/>
                <c:pt idx="0">
                  <c:v>Industrie</c:v>
                </c:pt>
              </c:strCache>
            </c:strRef>
          </c:tx>
          <c:marker>
            <c:symbol val="none"/>
          </c:marker>
          <c:cat>
            <c:strRef>
              <c:f>[1]Serie_TdR_73!$C$85:$BA$85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[1]Serie_TdR_73!$C$87:$BA$87</c:f>
              <c:numCache>
                <c:formatCode>General</c:formatCode>
                <c:ptCount val="51"/>
                <c:pt idx="0">
                  <c:v>6.8990118610890966E-2</c:v>
                </c:pt>
                <c:pt idx="1">
                  <c:v>6.9151692627479014E-2</c:v>
                </c:pt>
                <c:pt idx="2">
                  <c:v>6.8049766475539522E-2</c:v>
                </c:pt>
                <c:pt idx="3">
                  <c:v>6.7058292816611922E-2</c:v>
                </c:pt>
                <c:pt idx="4">
                  <c:v>6.2777683374622181E-2</c:v>
                </c:pt>
                <c:pt idx="5">
                  <c:v>5.8164003717200374E-2</c:v>
                </c:pt>
                <c:pt idx="6">
                  <c:v>5.6448912870631383E-2</c:v>
                </c:pt>
                <c:pt idx="7">
                  <c:v>5.6866277195156412E-2</c:v>
                </c:pt>
                <c:pt idx="8">
                  <c:v>5.6968384486864684E-2</c:v>
                </c:pt>
                <c:pt idx="9">
                  <c:v>6.0621424015989196E-2</c:v>
                </c:pt>
                <c:pt idx="10">
                  <c:v>6.1440827637315232E-2</c:v>
                </c:pt>
                <c:pt idx="11">
                  <c:v>6.0900341289893634E-2</c:v>
                </c:pt>
                <c:pt idx="12">
                  <c:v>5.4480753276198064E-2</c:v>
                </c:pt>
                <c:pt idx="13">
                  <c:v>5.6099650817357669E-2</c:v>
                </c:pt>
                <c:pt idx="14">
                  <c:v>5.1645228845943338E-2</c:v>
                </c:pt>
                <c:pt idx="15">
                  <c:v>4.936466063032062E-2</c:v>
                </c:pt>
                <c:pt idx="16">
                  <c:v>5.2605529160623068E-2</c:v>
                </c:pt>
                <c:pt idx="17">
                  <c:v>6.1646538724224001E-2</c:v>
                </c:pt>
                <c:pt idx="18">
                  <c:v>6.133249815016005E-2</c:v>
                </c:pt>
                <c:pt idx="19">
                  <c:v>6.0376574044831217E-2</c:v>
                </c:pt>
                <c:pt idx="20">
                  <c:v>5.8431685503698545E-2</c:v>
                </c:pt>
                <c:pt idx="21">
                  <c:v>5.8787108283948133E-2</c:v>
                </c:pt>
                <c:pt idx="22">
                  <c:v>6.3283479869112216E-2</c:v>
                </c:pt>
                <c:pt idx="23">
                  <c:v>6.222478762447281E-2</c:v>
                </c:pt>
                <c:pt idx="24">
                  <c:v>6.3477195820428198E-2</c:v>
                </c:pt>
                <c:pt idx="25">
                  <c:v>6.6470261851489548E-2</c:v>
                </c:pt>
                <c:pt idx="26">
                  <c:v>6.7615614763113674E-2</c:v>
                </c:pt>
                <c:pt idx="27">
                  <c:v>7.0802263710071409E-2</c:v>
                </c:pt>
                <c:pt idx="28">
                  <c:v>7.1952903799737816E-2</c:v>
                </c:pt>
                <c:pt idx="29">
                  <c:v>7.4607287634714609E-2</c:v>
                </c:pt>
                <c:pt idx="30">
                  <c:v>7.3299326901628048E-2</c:v>
                </c:pt>
                <c:pt idx="31">
                  <c:v>6.9947108725670851E-2</c:v>
                </c:pt>
                <c:pt idx="32">
                  <c:v>6.8527907861139659E-2</c:v>
                </c:pt>
                <c:pt idx="33">
                  <c:v>6.9003083211830879E-2</c:v>
                </c:pt>
                <c:pt idx="34">
                  <c:v>6.8894032268212599E-2</c:v>
                </c:pt>
                <c:pt idx="35">
                  <c:v>6.4241915298482208E-2</c:v>
                </c:pt>
                <c:pt idx="36">
                  <c:v>4.482226508727729E-2</c:v>
                </c:pt>
                <c:pt idx="37">
                  <c:v>5.3516128517757465E-2</c:v>
                </c:pt>
                <c:pt idx="38">
                  <c:v>5.7031400360178161E-2</c:v>
                </c:pt>
                <c:pt idx="39">
                  <c:v>5.9863677266049256E-2</c:v>
                </c:pt>
                <c:pt idx="40">
                  <c:v>6.2972210292105507E-2</c:v>
                </c:pt>
                <c:pt idx="41">
                  <c:v>6.2990192765175729E-2</c:v>
                </c:pt>
                <c:pt idx="42">
                  <c:v>6.6113677603320681E-2</c:v>
                </c:pt>
                <c:pt idx="43">
                  <c:v>6.7667597045505609E-2</c:v>
                </c:pt>
                <c:pt idx="44">
                  <c:v>6.481515547929631E-2</c:v>
                </c:pt>
                <c:pt idx="45">
                  <c:v>6.1007129257097469E-2</c:v>
                </c:pt>
                <c:pt idx="46">
                  <c:v>6.3506189168085259E-2</c:v>
                </c:pt>
                <c:pt idx="47">
                  <c:v>6.515373656584153E-2</c:v>
                </c:pt>
                <c:pt idx="48">
                  <c:v>6.757799651383245E-2</c:v>
                </c:pt>
                <c:pt idx="49">
                  <c:v>6.3996499449987296E-2</c:v>
                </c:pt>
                <c:pt idx="50">
                  <c:v>6.0428591134831955E-2</c:v>
                </c:pt>
              </c:numCache>
            </c:numRef>
          </c:val>
          <c:smooth val="0"/>
          <c:extLst>
            <c:ext xmlns:c16="http://schemas.microsoft.com/office/drawing/2014/chart" uri="{C3380CC4-5D6E-409C-BE32-E72D297353CC}">
              <c16:uniqueId val="{00000001-59AB-4B35-960B-CDF22C6EBD6F}"/>
            </c:ext>
          </c:extLst>
        </c:ser>
        <c:ser>
          <c:idx val="2"/>
          <c:order val="2"/>
          <c:tx>
            <c:strRef>
              <c:f>[1]Serie_TdR_73!$B$88</c:f>
              <c:strCache>
                <c:ptCount val="1"/>
                <c:pt idx="0">
                  <c:v>Construction</c:v>
                </c:pt>
              </c:strCache>
            </c:strRef>
          </c:tx>
          <c:marker>
            <c:symbol val="none"/>
          </c:marker>
          <c:cat>
            <c:strRef>
              <c:f>[1]Serie_TdR_73!$C$85:$BA$85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[1]Serie_TdR_73!$C$88:$BA$88</c:f>
              <c:numCache>
                <c:formatCode>General</c:formatCode>
                <c:ptCount val="51"/>
                <c:pt idx="0">
                  <c:v>9.9947303167201143E-2</c:v>
                </c:pt>
                <c:pt idx="1">
                  <c:v>0.10496214030670815</c:v>
                </c:pt>
                <c:pt idx="2">
                  <c:v>0.11645218275110805</c:v>
                </c:pt>
                <c:pt idx="3">
                  <c:v>0.10972930236841853</c:v>
                </c:pt>
                <c:pt idx="4">
                  <c:v>0.10404673624649861</c:v>
                </c:pt>
                <c:pt idx="5">
                  <c:v>0.10574522182877749</c:v>
                </c:pt>
                <c:pt idx="6">
                  <c:v>0.10622951672861403</c:v>
                </c:pt>
                <c:pt idx="7">
                  <c:v>8.7400410893228558E-2</c:v>
                </c:pt>
                <c:pt idx="8">
                  <c:v>9.6055040039082024E-2</c:v>
                </c:pt>
                <c:pt idx="9">
                  <c:v>9.2456159741374527E-2</c:v>
                </c:pt>
                <c:pt idx="10">
                  <c:v>9.4695672922970736E-2</c:v>
                </c:pt>
                <c:pt idx="11">
                  <c:v>8.8318126172653472E-2</c:v>
                </c:pt>
                <c:pt idx="12">
                  <c:v>8.288728468797707E-2</c:v>
                </c:pt>
                <c:pt idx="13">
                  <c:v>8.0253017702896653E-2</c:v>
                </c:pt>
                <c:pt idx="14">
                  <c:v>6.8681785093929082E-2</c:v>
                </c:pt>
                <c:pt idx="15">
                  <c:v>8.1180384371962289E-2</c:v>
                </c:pt>
                <c:pt idx="16">
                  <c:v>7.2483200465410597E-2</c:v>
                </c:pt>
                <c:pt idx="17">
                  <c:v>7.3373938895888877E-2</c:v>
                </c:pt>
                <c:pt idx="18">
                  <c:v>9.8429670639601785E-2</c:v>
                </c:pt>
                <c:pt idx="19">
                  <c:v>9.3353225563397049E-2</c:v>
                </c:pt>
                <c:pt idx="20">
                  <c:v>9.1177936599459913E-2</c:v>
                </c:pt>
                <c:pt idx="21">
                  <c:v>0.10039855654661158</c:v>
                </c:pt>
                <c:pt idx="22">
                  <c:v>0.10394241375009221</c:v>
                </c:pt>
                <c:pt idx="23">
                  <c:v>0.10231645845669182</c:v>
                </c:pt>
                <c:pt idx="24">
                  <c:v>0.10887144148034657</c:v>
                </c:pt>
                <c:pt idx="25">
                  <c:v>0.10535996078904913</c:v>
                </c:pt>
                <c:pt idx="26">
                  <c:v>0.10177640235419193</c:v>
                </c:pt>
                <c:pt idx="27">
                  <c:v>0.11054912211031105</c:v>
                </c:pt>
                <c:pt idx="28">
                  <c:v>0.11340134117027231</c:v>
                </c:pt>
                <c:pt idx="29">
                  <c:v>0.10826128717914872</c:v>
                </c:pt>
                <c:pt idx="30">
                  <c:v>0.11049824749062315</c:v>
                </c:pt>
                <c:pt idx="31">
                  <c:v>9.8604503945004765E-2</c:v>
                </c:pt>
                <c:pt idx="32">
                  <c:v>0.10966794644941887</c:v>
                </c:pt>
                <c:pt idx="33">
                  <c:v>0.11375644877612459</c:v>
                </c:pt>
                <c:pt idx="34">
                  <c:v>0.11566836221120805</c:v>
                </c:pt>
                <c:pt idx="35">
                  <c:v>0.10306691589611312</c:v>
                </c:pt>
                <c:pt idx="36">
                  <c:v>5.8019813683777337E-2</c:v>
                </c:pt>
                <c:pt idx="37">
                  <c:v>9.6103214006862225E-2</c:v>
                </c:pt>
                <c:pt idx="38">
                  <c:v>0.10403849967462861</c:v>
                </c:pt>
                <c:pt idx="39">
                  <c:v>0.10442900705066212</c:v>
                </c:pt>
                <c:pt idx="40">
                  <c:v>9.8341975532634018E-2</c:v>
                </c:pt>
                <c:pt idx="41">
                  <c:v>9.9564429048599273E-2</c:v>
                </c:pt>
                <c:pt idx="42">
                  <c:v>0.10422723509936963</c:v>
                </c:pt>
                <c:pt idx="43">
                  <c:v>9.828057074167125E-2</c:v>
                </c:pt>
                <c:pt idx="44">
                  <c:v>0.10906373056039625</c:v>
                </c:pt>
                <c:pt idx="45">
                  <c:v>9.6035150540956404E-2</c:v>
                </c:pt>
                <c:pt idx="46">
                  <c:v>0.10157669389108405</c:v>
                </c:pt>
                <c:pt idx="47">
                  <c:v>0.10136028370748022</c:v>
                </c:pt>
                <c:pt idx="48">
                  <c:v>0.10240831161654629</c:v>
                </c:pt>
                <c:pt idx="49">
                  <c:v>0.10047923798034798</c:v>
                </c:pt>
                <c:pt idx="50">
                  <c:v>0.10051889017844634</c:v>
                </c:pt>
              </c:numCache>
            </c:numRef>
          </c:val>
          <c:smooth val="0"/>
          <c:extLst>
            <c:ext xmlns:c16="http://schemas.microsoft.com/office/drawing/2014/chart" uri="{C3380CC4-5D6E-409C-BE32-E72D297353CC}">
              <c16:uniqueId val="{00000002-59AB-4B35-960B-CDF22C6EBD6F}"/>
            </c:ext>
          </c:extLst>
        </c:ser>
        <c:ser>
          <c:idx val="3"/>
          <c:order val="3"/>
          <c:tx>
            <c:strRef>
              <c:f>[1]Serie_TdR_73!$B$89</c:f>
              <c:strCache>
                <c:ptCount val="1"/>
                <c:pt idx="0">
                  <c:v>Tertiaire marchand</c:v>
                </c:pt>
              </c:strCache>
            </c:strRef>
          </c:tx>
          <c:marker>
            <c:symbol val="none"/>
          </c:marker>
          <c:cat>
            <c:strRef>
              <c:f>[1]Serie_TdR_73!$C$85:$BA$85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[1]Serie_TdR_73!$C$89:$BA$89</c:f>
              <c:numCache>
                <c:formatCode>General</c:formatCode>
                <c:ptCount val="51"/>
                <c:pt idx="0">
                  <c:v>1.138833235110521E-2</c:v>
                </c:pt>
                <c:pt idx="1">
                  <c:v>1.073731241274312E-2</c:v>
                </c:pt>
                <c:pt idx="2">
                  <c:v>1.0640289180812864E-2</c:v>
                </c:pt>
                <c:pt idx="3">
                  <c:v>9.6077249468767348E-3</c:v>
                </c:pt>
                <c:pt idx="4">
                  <c:v>1.1301824690806209E-2</c:v>
                </c:pt>
                <c:pt idx="5">
                  <c:v>1.0905701474343296E-2</c:v>
                </c:pt>
                <c:pt idx="6">
                  <c:v>9.3997478781372434E-3</c:v>
                </c:pt>
                <c:pt idx="7">
                  <c:v>9.6078367844419157E-3</c:v>
                </c:pt>
                <c:pt idx="8">
                  <c:v>1.0584465686101302E-2</c:v>
                </c:pt>
                <c:pt idx="9">
                  <c:v>1.1143039880772624E-2</c:v>
                </c:pt>
                <c:pt idx="10">
                  <c:v>1.0935183811776794E-2</c:v>
                </c:pt>
                <c:pt idx="11">
                  <c:v>1.0272689170567685E-2</c:v>
                </c:pt>
                <c:pt idx="12">
                  <c:v>9.2402631506179542E-3</c:v>
                </c:pt>
                <c:pt idx="13">
                  <c:v>9.6338506532929399E-3</c:v>
                </c:pt>
                <c:pt idx="14">
                  <c:v>1.0195135727331611E-2</c:v>
                </c:pt>
                <c:pt idx="15">
                  <c:v>9.6641157173644066E-3</c:v>
                </c:pt>
                <c:pt idx="16">
                  <c:v>1.049417252921145E-2</c:v>
                </c:pt>
                <c:pt idx="17">
                  <c:v>1.2464596607680208E-2</c:v>
                </c:pt>
                <c:pt idx="18">
                  <c:v>1.2891437679371237E-2</c:v>
                </c:pt>
                <c:pt idx="19">
                  <c:v>1.3038642491925018E-2</c:v>
                </c:pt>
                <c:pt idx="20">
                  <c:v>1.2607861545082694E-2</c:v>
                </c:pt>
                <c:pt idx="21">
                  <c:v>1.2327896944112713E-2</c:v>
                </c:pt>
                <c:pt idx="22">
                  <c:v>1.2062218376771842E-2</c:v>
                </c:pt>
                <c:pt idx="23">
                  <c:v>1.435011535256624E-2</c:v>
                </c:pt>
                <c:pt idx="24">
                  <c:v>1.4058666653668117E-2</c:v>
                </c:pt>
                <c:pt idx="25">
                  <c:v>1.3113292679177763E-2</c:v>
                </c:pt>
                <c:pt idx="26">
                  <c:v>1.2838412532236753E-2</c:v>
                </c:pt>
                <c:pt idx="27">
                  <c:v>1.3341132834748401E-2</c:v>
                </c:pt>
                <c:pt idx="28">
                  <c:v>1.456029054961868E-2</c:v>
                </c:pt>
                <c:pt idx="29">
                  <c:v>1.420600372195828E-2</c:v>
                </c:pt>
                <c:pt idx="30">
                  <c:v>1.439090129107537E-2</c:v>
                </c:pt>
                <c:pt idx="31">
                  <c:v>1.3909161500281609E-2</c:v>
                </c:pt>
                <c:pt idx="32">
                  <c:v>1.4047906100760732E-2</c:v>
                </c:pt>
                <c:pt idx="33">
                  <c:v>1.4432018767779234E-2</c:v>
                </c:pt>
                <c:pt idx="34">
                  <c:v>1.4948736432442921E-2</c:v>
                </c:pt>
                <c:pt idx="35">
                  <c:v>1.52621023770167E-2</c:v>
                </c:pt>
                <c:pt idx="36">
                  <c:v>9.6905856844819189E-3</c:v>
                </c:pt>
                <c:pt idx="37">
                  <c:v>1.3083830289162768E-2</c:v>
                </c:pt>
                <c:pt idx="38">
                  <c:v>1.3364819974456519E-2</c:v>
                </c:pt>
                <c:pt idx="39">
                  <c:v>1.4138600417123857E-2</c:v>
                </c:pt>
                <c:pt idx="40">
                  <c:v>1.4510396202239545E-2</c:v>
                </c:pt>
                <c:pt idx="41">
                  <c:v>1.5867234560490724E-2</c:v>
                </c:pt>
                <c:pt idx="42">
                  <c:v>1.593150192796881E-2</c:v>
                </c:pt>
                <c:pt idx="43">
                  <c:v>1.6151656459706676E-2</c:v>
                </c:pt>
                <c:pt idx="44">
                  <c:v>1.6787106639972155E-2</c:v>
                </c:pt>
                <c:pt idx="45">
                  <c:v>1.5766639309457105E-2</c:v>
                </c:pt>
                <c:pt idx="46">
                  <c:v>1.5636193164779277E-2</c:v>
                </c:pt>
                <c:pt idx="47">
                  <c:v>1.6743857539512113E-2</c:v>
                </c:pt>
                <c:pt idx="48">
                  <c:v>1.4929147532520181E-2</c:v>
                </c:pt>
                <c:pt idx="49">
                  <c:v>1.4805344840164512E-2</c:v>
                </c:pt>
                <c:pt idx="50">
                  <c:v>1.464721887351687E-2</c:v>
                </c:pt>
              </c:numCache>
            </c:numRef>
          </c:val>
          <c:smooth val="0"/>
          <c:extLst>
            <c:ext xmlns:c16="http://schemas.microsoft.com/office/drawing/2014/chart" uri="{C3380CC4-5D6E-409C-BE32-E72D297353CC}">
              <c16:uniqueId val="{00000003-59AB-4B35-960B-CDF22C6EBD6F}"/>
            </c:ext>
          </c:extLst>
        </c:ser>
        <c:ser>
          <c:idx val="4"/>
          <c:order val="4"/>
          <c:tx>
            <c:strRef>
              <c:f>[1]Serie_TdR_73!$B$90</c:f>
              <c:strCache>
                <c:ptCount val="1"/>
                <c:pt idx="0">
                  <c:v>Tertiaire non marchand</c:v>
                </c:pt>
              </c:strCache>
            </c:strRef>
          </c:tx>
          <c:marker>
            <c:symbol val="none"/>
          </c:marker>
          <c:cat>
            <c:strRef>
              <c:f>[1]Serie_TdR_73!$C$85:$BA$85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[1]Serie_TdR_73!$C$90:$BA$90</c:f>
              <c:numCache>
                <c:formatCode>General</c:formatCode>
                <c:ptCount val="51"/>
                <c:pt idx="0">
                  <c:v>1.7209244035984329E-3</c:v>
                </c:pt>
                <c:pt idx="1">
                  <c:v>1.4140477729933253E-3</c:v>
                </c:pt>
                <c:pt idx="2">
                  <c:v>1.7807959678161186E-3</c:v>
                </c:pt>
                <c:pt idx="3">
                  <c:v>2.1911687383841102E-3</c:v>
                </c:pt>
                <c:pt idx="4">
                  <c:v>1.9880409135802852E-3</c:v>
                </c:pt>
                <c:pt idx="5">
                  <c:v>1.5892823529935457E-3</c:v>
                </c:pt>
                <c:pt idx="6">
                  <c:v>1.7717568597389035E-3</c:v>
                </c:pt>
                <c:pt idx="7">
                  <c:v>1.5692854380580977E-3</c:v>
                </c:pt>
                <c:pt idx="8">
                  <c:v>1.6919832534152139E-3</c:v>
                </c:pt>
                <c:pt idx="9">
                  <c:v>1.4764612933768424E-3</c:v>
                </c:pt>
                <c:pt idx="10">
                  <c:v>9.5866158040684322E-4</c:v>
                </c:pt>
                <c:pt idx="11">
                  <c:v>1.1196494151996391E-3</c:v>
                </c:pt>
                <c:pt idx="12">
                  <c:v>1.2326293725317796E-3</c:v>
                </c:pt>
                <c:pt idx="13">
                  <c:v>1.5616377992359702E-3</c:v>
                </c:pt>
                <c:pt idx="14">
                  <c:v>1.1778959328360671E-3</c:v>
                </c:pt>
                <c:pt idx="15">
                  <c:v>1.1529260383491898E-3</c:v>
                </c:pt>
                <c:pt idx="16">
                  <c:v>1.345766675813117E-3</c:v>
                </c:pt>
                <c:pt idx="17">
                  <c:v>1.3892323621579141E-3</c:v>
                </c:pt>
                <c:pt idx="18">
                  <c:v>1.4110206034146802E-3</c:v>
                </c:pt>
                <c:pt idx="19">
                  <c:v>2.0425936701269007E-3</c:v>
                </c:pt>
                <c:pt idx="20">
                  <c:v>1.2452836591153708E-3</c:v>
                </c:pt>
                <c:pt idx="21">
                  <c:v>1.3549160108748748E-3</c:v>
                </c:pt>
                <c:pt idx="22">
                  <c:v>1.0286934778022032E-3</c:v>
                </c:pt>
                <c:pt idx="23">
                  <c:v>1.275290156076939E-3</c:v>
                </c:pt>
                <c:pt idx="24">
                  <c:v>1.51663256556001E-3</c:v>
                </c:pt>
                <c:pt idx="25">
                  <c:v>1.5548601040413761E-3</c:v>
                </c:pt>
                <c:pt idx="26">
                  <c:v>1.8361560416479958E-3</c:v>
                </c:pt>
                <c:pt idx="27">
                  <c:v>1.7930557311078398E-3</c:v>
                </c:pt>
                <c:pt idx="28">
                  <c:v>2.4900422051428004E-3</c:v>
                </c:pt>
                <c:pt idx="29">
                  <c:v>2.6780699061598155E-3</c:v>
                </c:pt>
                <c:pt idx="30">
                  <c:v>2.3210360910138573E-3</c:v>
                </c:pt>
                <c:pt idx="31">
                  <c:v>1.8786740371928652E-3</c:v>
                </c:pt>
                <c:pt idx="32">
                  <c:v>2.5181481380267545E-3</c:v>
                </c:pt>
                <c:pt idx="33">
                  <c:v>3.2634655688525637E-3</c:v>
                </c:pt>
                <c:pt idx="34">
                  <c:v>3.0049464501988588E-3</c:v>
                </c:pt>
                <c:pt idx="35">
                  <c:v>3.52947523748849E-3</c:v>
                </c:pt>
                <c:pt idx="36">
                  <c:v>2.785378613003338E-3</c:v>
                </c:pt>
                <c:pt idx="37">
                  <c:v>3.0867587348515032E-3</c:v>
                </c:pt>
                <c:pt idx="38">
                  <c:v>3.6476597059231157E-3</c:v>
                </c:pt>
                <c:pt idx="39">
                  <c:v>3.7255542798240809E-3</c:v>
                </c:pt>
                <c:pt idx="40">
                  <c:v>2.7791775540935838E-3</c:v>
                </c:pt>
                <c:pt idx="41">
                  <c:v>3.8954693763107689E-3</c:v>
                </c:pt>
                <c:pt idx="42">
                  <c:v>3.5629263283237598E-3</c:v>
                </c:pt>
                <c:pt idx="43">
                  <c:v>4.334510801031451E-3</c:v>
                </c:pt>
                <c:pt idx="44">
                  <c:v>4.0789649406386607E-3</c:v>
                </c:pt>
                <c:pt idx="45">
                  <c:v>4.9989022750613265E-3</c:v>
                </c:pt>
                <c:pt idx="46">
                  <c:v>3.5496292959484744E-3</c:v>
                </c:pt>
                <c:pt idx="47">
                  <c:v>4.4754112516406461E-3</c:v>
                </c:pt>
                <c:pt idx="48">
                  <c:v>3.8830622116453311E-3</c:v>
                </c:pt>
                <c:pt idx="49">
                  <c:v>4.4704723554535638E-3</c:v>
                </c:pt>
                <c:pt idx="50">
                  <c:v>4.3977767360350566E-3</c:v>
                </c:pt>
              </c:numCache>
            </c:numRef>
          </c:val>
          <c:smooth val="0"/>
          <c:extLst>
            <c:ext xmlns:c16="http://schemas.microsoft.com/office/drawing/2014/chart" uri="{C3380CC4-5D6E-409C-BE32-E72D297353CC}">
              <c16:uniqueId val="{00000004-59AB-4B35-960B-CDF22C6EBD6F}"/>
            </c:ext>
          </c:extLst>
        </c:ser>
        <c:dLbls>
          <c:showLegendKey val="0"/>
          <c:showVal val="0"/>
          <c:showCatName val="0"/>
          <c:showSerName val="0"/>
          <c:showPercent val="0"/>
          <c:showBubbleSize val="0"/>
        </c:dLbls>
        <c:smooth val="0"/>
        <c:axId val="152914944"/>
        <c:axId val="152916736"/>
      </c:lineChart>
      <c:catAx>
        <c:axId val="152914944"/>
        <c:scaling>
          <c:orientation val="minMax"/>
        </c:scaling>
        <c:delete val="0"/>
        <c:axPos val="b"/>
        <c:numFmt formatCode="General" sourceLinked="0"/>
        <c:majorTickMark val="out"/>
        <c:minorTickMark val="none"/>
        <c:tickLblPos val="nextTo"/>
        <c:crossAx val="152916736"/>
        <c:crosses val="autoZero"/>
        <c:auto val="1"/>
        <c:lblAlgn val="ctr"/>
        <c:lblOffset val="100"/>
        <c:noMultiLvlLbl val="0"/>
      </c:catAx>
      <c:valAx>
        <c:axId val="152916736"/>
        <c:scaling>
          <c:orientation val="minMax"/>
        </c:scaling>
        <c:delete val="0"/>
        <c:axPos val="l"/>
        <c:majorGridlines/>
        <c:numFmt formatCode="General" sourceLinked="1"/>
        <c:majorTickMark val="out"/>
        <c:minorTickMark val="none"/>
        <c:tickLblPos val="nextTo"/>
        <c:crossAx val="15291494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TdR_73!$B$86</c:f>
              <c:strCache>
                <c:ptCount val="1"/>
                <c:pt idx="0">
                  <c:v>Agriculture</c:v>
                </c:pt>
              </c:strCache>
            </c:strRef>
          </c:tx>
          <c:marker>
            <c:symbol val="none"/>
          </c:marker>
          <c:cat>
            <c:strRef>
              <c:f>TdR_73!$C$85:$BB$85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TdR_73!$C$86:$BB$86</c:f>
              <c:numCache>
                <c:formatCode>0.0%</c:formatCode>
                <c:ptCount val="52"/>
                <c:pt idx="0">
                  <c:v>1.2886917454504869E-2</c:v>
                </c:pt>
                <c:pt idx="1">
                  <c:v>1.5704191855534885E-2</c:v>
                </c:pt>
                <c:pt idx="2">
                  <c:v>2.1939359647001506E-2</c:v>
                </c:pt>
                <c:pt idx="3">
                  <c:v>4.5641877461108565E-2</c:v>
                </c:pt>
                <c:pt idx="4">
                  <c:v>7.3738397247780077E-3</c:v>
                </c:pt>
                <c:pt idx="5">
                  <c:v>7.9949030275024303E-3</c:v>
                </c:pt>
                <c:pt idx="6">
                  <c:v>6.8322042421619404E-3</c:v>
                </c:pt>
                <c:pt idx="7">
                  <c:v>8.5367731554198394E-3</c:v>
                </c:pt>
                <c:pt idx="8">
                  <c:v>1.0585086460703545E-2</c:v>
                </c:pt>
                <c:pt idx="9">
                  <c:v>3.5698221248834541E-3</c:v>
                </c:pt>
                <c:pt idx="10">
                  <c:v>4.4897598696649818E-3</c:v>
                </c:pt>
                <c:pt idx="11">
                  <c:v>5.3832388793703537E-3</c:v>
                </c:pt>
                <c:pt idx="12">
                  <c:v>3.5872325059865839E-3</c:v>
                </c:pt>
                <c:pt idx="13">
                  <c:v>3.1654437838634988E-3</c:v>
                </c:pt>
                <c:pt idx="14">
                  <c:v>5.98990100284619E-3</c:v>
                </c:pt>
                <c:pt idx="15">
                  <c:v>1.2452921040676651E-3</c:v>
                </c:pt>
                <c:pt idx="16">
                  <c:v>1.7035626458765504E-3</c:v>
                </c:pt>
                <c:pt idx="17">
                  <c:v>1.0919720248698797E-3</c:v>
                </c:pt>
                <c:pt idx="18">
                  <c:v>1.4731807116817723E-3</c:v>
                </c:pt>
                <c:pt idx="19">
                  <c:v>6.1985014548104368E-4</c:v>
                </c:pt>
                <c:pt idx="20">
                  <c:v>7.1270243637650053E-4</c:v>
                </c:pt>
                <c:pt idx="21">
                  <c:v>1.0111474043616826E-3</c:v>
                </c:pt>
                <c:pt idx="22">
                  <c:v>1.908477103071985E-3</c:v>
                </c:pt>
                <c:pt idx="23">
                  <c:v>7.3321493541507389E-4</c:v>
                </c:pt>
                <c:pt idx="24">
                  <c:v>2.1283313570246935E-2</c:v>
                </c:pt>
                <c:pt idx="25">
                  <c:v>1.66964664222127E-3</c:v>
                </c:pt>
                <c:pt idx="26">
                  <c:v>1.4211280081667867E-3</c:v>
                </c:pt>
                <c:pt idx="27">
                  <c:v>8.6887149653370414E-4</c:v>
                </c:pt>
                <c:pt idx="28">
                  <c:v>1.0949648954322651E-3</c:v>
                </c:pt>
                <c:pt idx="29">
                  <c:v>1.0349376953895767E-3</c:v>
                </c:pt>
                <c:pt idx="30">
                  <c:v>2.1824162602951257E-3</c:v>
                </c:pt>
                <c:pt idx="31">
                  <c:v>4.2728669435087921E-3</c:v>
                </c:pt>
                <c:pt idx="32">
                  <c:v>2.422245677831687E-3</c:v>
                </c:pt>
                <c:pt idx="33">
                  <c:v>4.5237181997193837E-3</c:v>
                </c:pt>
                <c:pt idx="34">
                  <c:v>3.8400134009978597E-3</c:v>
                </c:pt>
                <c:pt idx="35">
                  <c:v>5.0008906316583585E-3</c:v>
                </c:pt>
                <c:pt idx="36">
                  <c:v>5.4931452625292133E-3</c:v>
                </c:pt>
                <c:pt idx="37">
                  <c:v>4.1627178456765364E-3</c:v>
                </c:pt>
                <c:pt idx="38">
                  <c:v>7.3346910836807628E-4</c:v>
                </c:pt>
                <c:pt idx="39">
                  <c:v>4.6668949310131966E-3</c:v>
                </c:pt>
                <c:pt idx="40">
                  <c:v>5.2717287482510252E-3</c:v>
                </c:pt>
                <c:pt idx="41">
                  <c:v>2.6995459309983138E-3</c:v>
                </c:pt>
                <c:pt idx="42">
                  <c:v>7.3012890900070069E-3</c:v>
                </c:pt>
                <c:pt idx="43">
                  <c:v>7.4811197891256117E-3</c:v>
                </c:pt>
                <c:pt idx="44">
                  <c:v>7.0851280524806617E-3</c:v>
                </c:pt>
                <c:pt idx="45">
                  <c:v>1.1582876519105872E-2</c:v>
                </c:pt>
                <c:pt idx="46">
                  <c:v>6.2128970607752488E-3</c:v>
                </c:pt>
                <c:pt idx="47">
                  <c:v>1.1281118640360648E-2</c:v>
                </c:pt>
                <c:pt idx="48">
                  <c:v>1.6652892765226104E-2</c:v>
                </c:pt>
                <c:pt idx="49">
                  <c:v>9.4668368830349674E-3</c:v>
                </c:pt>
                <c:pt idx="50">
                  <c:v>8.2705510911327291E-3</c:v>
                </c:pt>
                <c:pt idx="51">
                  <c:v>4.4041019496950332E-3</c:v>
                </c:pt>
              </c:numCache>
            </c:numRef>
          </c:val>
          <c:smooth val="0"/>
          <c:extLst>
            <c:ext xmlns:c16="http://schemas.microsoft.com/office/drawing/2014/chart" uri="{C3380CC4-5D6E-409C-BE32-E72D297353CC}">
              <c16:uniqueId val="{00000000-3200-4865-BFC3-79EB9DC11430}"/>
            </c:ext>
          </c:extLst>
        </c:ser>
        <c:ser>
          <c:idx val="1"/>
          <c:order val="1"/>
          <c:tx>
            <c:strRef>
              <c:f>TdR_73!$B$87</c:f>
              <c:strCache>
                <c:ptCount val="1"/>
                <c:pt idx="0">
                  <c:v>Industrie</c:v>
                </c:pt>
              </c:strCache>
            </c:strRef>
          </c:tx>
          <c:marker>
            <c:symbol val="none"/>
          </c:marker>
          <c:cat>
            <c:strRef>
              <c:f>TdR_73!$C$85:$BB$85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TdR_73!$C$87:$BB$87</c:f>
              <c:numCache>
                <c:formatCode>0.0%</c:formatCode>
                <c:ptCount val="52"/>
                <c:pt idx="0">
                  <c:v>6.9045589730519774E-2</c:v>
                </c:pt>
                <c:pt idx="1">
                  <c:v>6.9200791621054747E-2</c:v>
                </c:pt>
                <c:pt idx="2">
                  <c:v>6.8169855143292435E-2</c:v>
                </c:pt>
                <c:pt idx="3">
                  <c:v>6.7187241773365561E-2</c:v>
                </c:pt>
                <c:pt idx="4">
                  <c:v>6.2829561128972894E-2</c:v>
                </c:pt>
                <c:pt idx="5">
                  <c:v>5.8192344981399156E-2</c:v>
                </c:pt>
                <c:pt idx="6">
                  <c:v>5.6466062352678294E-2</c:v>
                </c:pt>
                <c:pt idx="7">
                  <c:v>5.6943940917380392E-2</c:v>
                </c:pt>
                <c:pt idx="8">
                  <c:v>5.7005152472316307E-2</c:v>
                </c:pt>
                <c:pt idx="9">
                  <c:v>6.0635035767168589E-2</c:v>
                </c:pt>
                <c:pt idx="10">
                  <c:v>6.1485246908849073E-2</c:v>
                </c:pt>
                <c:pt idx="11">
                  <c:v>6.0934173984518301E-2</c:v>
                </c:pt>
                <c:pt idx="12">
                  <c:v>5.4504315866232431E-2</c:v>
                </c:pt>
                <c:pt idx="13">
                  <c:v>5.6117306321784216E-2</c:v>
                </c:pt>
                <c:pt idx="14">
                  <c:v>5.1692396042264249E-2</c:v>
                </c:pt>
                <c:pt idx="15">
                  <c:v>4.9402681262329058E-2</c:v>
                </c:pt>
                <c:pt idx="16">
                  <c:v>5.2585388285800852E-2</c:v>
                </c:pt>
                <c:pt idx="17">
                  <c:v>6.1707600211074735E-2</c:v>
                </c:pt>
                <c:pt idx="18">
                  <c:v>6.1399619374796502E-2</c:v>
                </c:pt>
                <c:pt idx="19">
                  <c:v>6.0323213105216697E-2</c:v>
                </c:pt>
                <c:pt idx="20">
                  <c:v>5.8442019891168463E-2</c:v>
                </c:pt>
                <c:pt idx="21">
                  <c:v>5.8865125587035855E-2</c:v>
                </c:pt>
                <c:pt idx="22">
                  <c:v>6.3344217416137438E-2</c:v>
                </c:pt>
                <c:pt idx="23">
                  <c:v>6.2156731928242309E-2</c:v>
                </c:pt>
                <c:pt idx="24">
                  <c:v>6.3459726435872235E-2</c:v>
                </c:pt>
                <c:pt idx="25">
                  <c:v>6.6584477077138604E-2</c:v>
                </c:pt>
                <c:pt idx="26">
                  <c:v>6.7691381526868682E-2</c:v>
                </c:pt>
                <c:pt idx="27">
                  <c:v>7.0671419285598239E-2</c:v>
                </c:pt>
                <c:pt idx="28">
                  <c:v>7.1938703826189054E-2</c:v>
                </c:pt>
                <c:pt idx="29">
                  <c:v>7.4720647187375019E-2</c:v>
                </c:pt>
                <c:pt idx="30">
                  <c:v>7.3368624772872995E-2</c:v>
                </c:pt>
                <c:pt idx="31">
                  <c:v>6.9831145487360635E-2</c:v>
                </c:pt>
                <c:pt idx="32">
                  <c:v>6.8322340482472932E-2</c:v>
                </c:pt>
                <c:pt idx="33">
                  <c:v>6.9070901356264688E-2</c:v>
                </c:pt>
                <c:pt idx="34">
                  <c:v>6.8993188525238877E-2</c:v>
                </c:pt>
                <c:pt idx="35">
                  <c:v>6.4152863779582833E-2</c:v>
                </c:pt>
                <c:pt idx="36">
                  <c:v>4.4673206438939544E-2</c:v>
                </c:pt>
                <c:pt idx="37">
                  <c:v>5.365195926105993E-2</c:v>
                </c:pt>
                <c:pt idx="38">
                  <c:v>5.7116617675277585E-2</c:v>
                </c:pt>
                <c:pt idx="39">
                  <c:v>5.9850632603538845E-2</c:v>
                </c:pt>
                <c:pt idx="40">
                  <c:v>6.2763264639655633E-2</c:v>
                </c:pt>
                <c:pt idx="41">
                  <c:v>6.3047461917088876E-2</c:v>
                </c:pt>
                <c:pt idx="42">
                  <c:v>6.6128071181481785E-2</c:v>
                </c:pt>
                <c:pt idx="43">
                  <c:v>6.7778144944222185E-2</c:v>
                </c:pt>
                <c:pt idx="44">
                  <c:v>6.4620103057246969E-2</c:v>
                </c:pt>
                <c:pt idx="45">
                  <c:v>6.1115900240140381E-2</c:v>
                </c:pt>
                <c:pt idx="46">
                  <c:v>6.3547306973582851E-2</c:v>
                </c:pt>
                <c:pt idx="47">
                  <c:v>6.5364159381504305E-2</c:v>
                </c:pt>
                <c:pt idx="48">
                  <c:v>6.7563409603810118E-2</c:v>
                </c:pt>
                <c:pt idx="49">
                  <c:v>6.4187377067689913E-2</c:v>
                </c:pt>
                <c:pt idx="50">
                  <c:v>6.0555582358288423E-2</c:v>
                </c:pt>
                <c:pt idx="51">
                  <c:v>5.6678371292260409E-2</c:v>
                </c:pt>
              </c:numCache>
            </c:numRef>
          </c:val>
          <c:smooth val="0"/>
          <c:extLst>
            <c:ext xmlns:c16="http://schemas.microsoft.com/office/drawing/2014/chart" uri="{C3380CC4-5D6E-409C-BE32-E72D297353CC}">
              <c16:uniqueId val="{00000001-3200-4865-BFC3-79EB9DC11430}"/>
            </c:ext>
          </c:extLst>
        </c:ser>
        <c:ser>
          <c:idx val="2"/>
          <c:order val="2"/>
          <c:tx>
            <c:strRef>
              <c:f>TdR_73!$B$88</c:f>
              <c:strCache>
                <c:ptCount val="1"/>
                <c:pt idx="0">
                  <c:v>Construction</c:v>
                </c:pt>
              </c:strCache>
            </c:strRef>
          </c:tx>
          <c:marker>
            <c:symbol val="none"/>
          </c:marker>
          <c:cat>
            <c:strRef>
              <c:f>TdR_73!$C$85:$BB$85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TdR_73!$C$88:$BB$88</c:f>
              <c:numCache>
                <c:formatCode>0.0%</c:formatCode>
                <c:ptCount val="52"/>
                <c:pt idx="0">
                  <c:v>0.10006161923258285</c:v>
                </c:pt>
                <c:pt idx="1">
                  <c:v>0.10495528100321974</c:v>
                </c:pt>
                <c:pt idx="2">
                  <c:v>0.11635729833092287</c:v>
                </c:pt>
                <c:pt idx="3">
                  <c:v>0.10954588247358256</c:v>
                </c:pt>
                <c:pt idx="4">
                  <c:v>0.10417913378512519</c:v>
                </c:pt>
                <c:pt idx="5">
                  <c:v>0.10571689477572406</c:v>
                </c:pt>
                <c:pt idx="6">
                  <c:v>0.10625103717717217</c:v>
                </c:pt>
                <c:pt idx="7">
                  <c:v>8.7279136345014649E-2</c:v>
                </c:pt>
                <c:pt idx="8">
                  <c:v>9.6143519258790291E-2</c:v>
                </c:pt>
                <c:pt idx="9">
                  <c:v>9.2414399078735693E-2</c:v>
                </c:pt>
                <c:pt idx="10">
                  <c:v>9.4730020155207734E-2</c:v>
                </c:pt>
                <c:pt idx="11">
                  <c:v>8.8173590053574891E-2</c:v>
                </c:pt>
                <c:pt idx="12">
                  <c:v>8.2944200854030162E-2</c:v>
                </c:pt>
                <c:pt idx="13">
                  <c:v>8.0205164234365897E-2</c:v>
                </c:pt>
                <c:pt idx="14">
                  <c:v>6.8708454769082883E-2</c:v>
                </c:pt>
                <c:pt idx="15">
                  <c:v>8.1075271529361947E-2</c:v>
                </c:pt>
                <c:pt idx="16">
                  <c:v>7.2472960778710349E-2</c:v>
                </c:pt>
                <c:pt idx="17">
                  <c:v>7.3334922048122003E-2</c:v>
                </c:pt>
                <c:pt idx="18">
                  <c:v>9.8420082485096635E-2</c:v>
                </c:pt>
                <c:pt idx="19">
                  <c:v>9.3225557899746958E-2</c:v>
                </c:pt>
                <c:pt idx="20">
                  <c:v>9.1202282154419639E-2</c:v>
                </c:pt>
                <c:pt idx="21">
                  <c:v>0.10039851806525577</c:v>
                </c:pt>
                <c:pt idx="22">
                  <c:v>0.10391995864624309</c:v>
                </c:pt>
                <c:pt idx="23">
                  <c:v>0.10223786309395817</c:v>
                </c:pt>
                <c:pt idx="24">
                  <c:v>0.10895428137210049</c:v>
                </c:pt>
                <c:pt idx="25">
                  <c:v>0.10538398665259914</c:v>
                </c:pt>
                <c:pt idx="26">
                  <c:v>0.10175675484102847</c:v>
                </c:pt>
                <c:pt idx="27">
                  <c:v>0.11047544698243553</c:v>
                </c:pt>
                <c:pt idx="28">
                  <c:v>0.11343870495591647</c:v>
                </c:pt>
                <c:pt idx="29">
                  <c:v>0.10832883623430385</c:v>
                </c:pt>
                <c:pt idx="30">
                  <c:v>0.11043112073918752</c:v>
                </c:pt>
                <c:pt idx="31">
                  <c:v>9.852887741029194E-2</c:v>
                </c:pt>
                <c:pt idx="32">
                  <c:v>0.10969596366705459</c:v>
                </c:pt>
                <c:pt idx="33">
                  <c:v>0.11397119935907192</c:v>
                </c:pt>
                <c:pt idx="34">
                  <c:v>0.11558075966511361</c:v>
                </c:pt>
                <c:pt idx="35">
                  <c:v>0.10299339025634413</c:v>
                </c:pt>
                <c:pt idx="36">
                  <c:v>5.7932292698946584E-2</c:v>
                </c:pt>
                <c:pt idx="37">
                  <c:v>9.6295811743930107E-2</c:v>
                </c:pt>
                <c:pt idx="38">
                  <c:v>0.10383817924081688</c:v>
                </c:pt>
                <c:pt idx="39">
                  <c:v>0.10435481941803232</c:v>
                </c:pt>
                <c:pt idx="40">
                  <c:v>9.8220727304458577E-2</c:v>
                </c:pt>
                <c:pt idx="41">
                  <c:v>9.9825972639676866E-2</c:v>
                </c:pt>
                <c:pt idx="42">
                  <c:v>0.10404588268578009</c:v>
                </c:pt>
                <c:pt idx="43">
                  <c:v>9.8192231487146051E-2</c:v>
                </c:pt>
                <c:pt idx="44">
                  <c:v>0.10902891421081212</c:v>
                </c:pt>
                <c:pt idx="45">
                  <c:v>9.6324662208129699E-2</c:v>
                </c:pt>
                <c:pt idx="46">
                  <c:v>0.10136485688066783</c:v>
                </c:pt>
                <c:pt idx="47">
                  <c:v>0.1012262555251793</c:v>
                </c:pt>
                <c:pt idx="48">
                  <c:v>0.10215800263461496</c:v>
                </c:pt>
                <c:pt idx="49">
                  <c:v>0.10056730453670219</c:v>
                </c:pt>
                <c:pt idx="50">
                  <c:v>0.10005362879461924</c:v>
                </c:pt>
                <c:pt idx="51">
                  <c:v>9.8221152138789972E-2</c:v>
                </c:pt>
              </c:numCache>
            </c:numRef>
          </c:val>
          <c:smooth val="0"/>
          <c:extLst>
            <c:ext xmlns:c16="http://schemas.microsoft.com/office/drawing/2014/chart" uri="{C3380CC4-5D6E-409C-BE32-E72D297353CC}">
              <c16:uniqueId val="{00000002-3200-4865-BFC3-79EB9DC11430}"/>
            </c:ext>
          </c:extLst>
        </c:ser>
        <c:ser>
          <c:idx val="3"/>
          <c:order val="3"/>
          <c:tx>
            <c:strRef>
              <c:f>TdR_73!$B$89</c:f>
              <c:strCache>
                <c:ptCount val="1"/>
                <c:pt idx="0">
                  <c:v>Tertiaire marchand</c:v>
                </c:pt>
              </c:strCache>
            </c:strRef>
          </c:tx>
          <c:marker>
            <c:symbol val="none"/>
          </c:marker>
          <c:cat>
            <c:strRef>
              <c:f>TdR_73!$C$85:$BB$85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TdR_73!$C$89:$BB$89</c:f>
              <c:numCache>
                <c:formatCode>0.0%</c:formatCode>
                <c:ptCount val="52"/>
                <c:pt idx="0">
                  <c:v>1.1401059365797911E-2</c:v>
                </c:pt>
                <c:pt idx="1">
                  <c:v>1.073862855971008E-2</c:v>
                </c:pt>
                <c:pt idx="2">
                  <c:v>1.0613418934341036E-2</c:v>
                </c:pt>
                <c:pt idx="3">
                  <c:v>9.5869074138897215E-3</c:v>
                </c:pt>
                <c:pt idx="4">
                  <c:v>1.1321024715494347E-2</c:v>
                </c:pt>
                <c:pt idx="5">
                  <c:v>1.0905240739199162E-2</c:v>
                </c:pt>
                <c:pt idx="6">
                  <c:v>9.3794904910241977E-3</c:v>
                </c:pt>
                <c:pt idx="7">
                  <c:v>9.592848754803809E-3</c:v>
                </c:pt>
                <c:pt idx="8">
                  <c:v>1.0599362251993025E-2</c:v>
                </c:pt>
                <c:pt idx="9">
                  <c:v>1.1138424069029047E-2</c:v>
                </c:pt>
                <c:pt idx="10">
                  <c:v>1.0916604075043924E-2</c:v>
                </c:pt>
                <c:pt idx="11">
                  <c:v>1.0251025118468114E-2</c:v>
                </c:pt>
                <c:pt idx="12">
                  <c:v>9.2581344411636693E-3</c:v>
                </c:pt>
                <c:pt idx="13">
                  <c:v>9.6250009518963724E-3</c:v>
                </c:pt>
                <c:pt idx="14">
                  <c:v>1.0177825394316661E-2</c:v>
                </c:pt>
                <c:pt idx="15">
                  <c:v>9.6506594652166992E-3</c:v>
                </c:pt>
                <c:pt idx="16">
                  <c:v>1.0510386608645398E-2</c:v>
                </c:pt>
                <c:pt idx="17">
                  <c:v>1.2448790699952353E-2</c:v>
                </c:pt>
                <c:pt idx="18">
                  <c:v>1.287168393136837E-2</c:v>
                </c:pt>
                <c:pt idx="19">
                  <c:v>1.3018787142178235E-2</c:v>
                </c:pt>
                <c:pt idx="20">
                  <c:v>1.2637830461985772E-2</c:v>
                </c:pt>
                <c:pt idx="21">
                  <c:v>1.2310697965485982E-2</c:v>
                </c:pt>
                <c:pt idx="22">
                  <c:v>1.2041205692447874E-2</c:v>
                </c:pt>
                <c:pt idx="23">
                  <c:v>1.434029856738024E-2</c:v>
                </c:pt>
                <c:pt idx="24">
                  <c:v>1.4108346989521811E-2</c:v>
                </c:pt>
                <c:pt idx="25">
                  <c:v>1.3095129527454107E-2</c:v>
                </c:pt>
                <c:pt idx="26">
                  <c:v>1.2807972443981524E-2</c:v>
                </c:pt>
                <c:pt idx="27">
                  <c:v>1.3336790336673064E-2</c:v>
                </c:pt>
                <c:pt idx="28">
                  <c:v>1.4642995740884355E-2</c:v>
                </c:pt>
                <c:pt idx="29">
                  <c:v>1.4203752116528533E-2</c:v>
                </c:pt>
                <c:pt idx="30">
                  <c:v>1.4365415957400863E-2</c:v>
                </c:pt>
                <c:pt idx="31">
                  <c:v>1.3895780123220441E-2</c:v>
                </c:pt>
                <c:pt idx="32">
                  <c:v>1.4150753319410781E-2</c:v>
                </c:pt>
                <c:pt idx="33">
                  <c:v>1.4436612059131151E-2</c:v>
                </c:pt>
                <c:pt idx="34">
                  <c:v>1.4938799456506517E-2</c:v>
                </c:pt>
                <c:pt idx="35">
                  <c:v>1.5227516454504687E-2</c:v>
                </c:pt>
                <c:pt idx="36">
                  <c:v>9.8237232683049715E-3</c:v>
                </c:pt>
                <c:pt idx="37">
                  <c:v>1.308624744262476E-2</c:v>
                </c:pt>
                <c:pt idx="38">
                  <c:v>1.334988647611687E-2</c:v>
                </c:pt>
                <c:pt idx="39">
                  <c:v>1.4059153195392507E-2</c:v>
                </c:pt>
                <c:pt idx="40">
                  <c:v>1.4701454774531653E-2</c:v>
                </c:pt>
                <c:pt idx="41">
                  <c:v>1.5886289870871467E-2</c:v>
                </c:pt>
                <c:pt idx="42">
                  <c:v>1.5916721557580289E-2</c:v>
                </c:pt>
                <c:pt idx="43">
                  <c:v>1.6045236395776159E-2</c:v>
                </c:pt>
                <c:pt idx="44">
                  <c:v>1.6967857655437089E-2</c:v>
                </c:pt>
                <c:pt idx="45">
                  <c:v>1.5816498453190157E-2</c:v>
                </c:pt>
                <c:pt idx="46">
                  <c:v>1.5632858528281779E-2</c:v>
                </c:pt>
                <c:pt idx="47">
                  <c:v>1.6582944420039977E-2</c:v>
                </c:pt>
                <c:pt idx="48">
                  <c:v>1.5031078602529085E-2</c:v>
                </c:pt>
                <c:pt idx="49">
                  <c:v>1.4893691718460464E-2</c:v>
                </c:pt>
                <c:pt idx="50">
                  <c:v>1.4767421924238208E-2</c:v>
                </c:pt>
                <c:pt idx="51">
                  <c:v>1.4923429069109201E-2</c:v>
                </c:pt>
              </c:numCache>
            </c:numRef>
          </c:val>
          <c:smooth val="0"/>
          <c:extLst>
            <c:ext xmlns:c16="http://schemas.microsoft.com/office/drawing/2014/chart" uri="{C3380CC4-5D6E-409C-BE32-E72D297353CC}">
              <c16:uniqueId val="{00000003-3200-4865-BFC3-79EB9DC11430}"/>
            </c:ext>
          </c:extLst>
        </c:ser>
        <c:ser>
          <c:idx val="4"/>
          <c:order val="4"/>
          <c:tx>
            <c:strRef>
              <c:f>TdR_73!$B$90</c:f>
              <c:strCache>
                <c:ptCount val="1"/>
                <c:pt idx="0">
                  <c:v>Tertiaire non marchand</c:v>
                </c:pt>
              </c:strCache>
            </c:strRef>
          </c:tx>
          <c:marker>
            <c:symbol val="none"/>
          </c:marker>
          <c:cat>
            <c:strRef>
              <c:f>TdR_73!$C$85:$BB$85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TdR_73!$C$90:$BB$90</c:f>
              <c:numCache>
                <c:formatCode>0.0%</c:formatCode>
                <c:ptCount val="52"/>
                <c:pt idx="0">
                  <c:v>1.6508345751908892E-3</c:v>
                </c:pt>
                <c:pt idx="1">
                  <c:v>1.4108406323394267E-3</c:v>
                </c:pt>
                <c:pt idx="2">
                  <c:v>1.7845290683593724E-3</c:v>
                </c:pt>
                <c:pt idx="3">
                  <c:v>2.21979155466439E-3</c:v>
                </c:pt>
                <c:pt idx="4">
                  <c:v>1.9037138574807412E-3</c:v>
                </c:pt>
                <c:pt idx="5">
                  <c:v>1.5880751874113447E-3</c:v>
                </c:pt>
                <c:pt idx="6">
                  <c:v>1.7884790929578265E-3</c:v>
                </c:pt>
                <c:pt idx="7">
                  <c:v>1.5833673456173653E-3</c:v>
                </c:pt>
                <c:pt idx="8">
                  <c:v>1.6323343598236536E-3</c:v>
                </c:pt>
                <c:pt idx="9">
                  <c:v>1.4817813159105585E-3</c:v>
                </c:pt>
                <c:pt idx="10">
                  <c:v>9.6272870292352618E-4</c:v>
                </c:pt>
                <c:pt idx="11">
                  <c:v>1.1681703993751127E-3</c:v>
                </c:pt>
                <c:pt idx="12">
                  <c:v>1.1776217682148904E-3</c:v>
                </c:pt>
                <c:pt idx="13">
                  <c:v>1.5714980363515109E-3</c:v>
                </c:pt>
                <c:pt idx="14">
                  <c:v>1.1811969649366562E-3</c:v>
                </c:pt>
                <c:pt idx="15">
                  <c:v>1.17593986015685E-3</c:v>
                </c:pt>
                <c:pt idx="16">
                  <c:v>1.3357744652260604E-3</c:v>
                </c:pt>
                <c:pt idx="17">
                  <c:v>1.3893437082397183E-3</c:v>
                </c:pt>
                <c:pt idx="18">
                  <c:v>1.4111708601709161E-3</c:v>
                </c:pt>
                <c:pt idx="19">
                  <c:v>2.1137021266684239E-3</c:v>
                </c:pt>
                <c:pt idx="20">
                  <c:v>1.1964104829079334E-3</c:v>
                </c:pt>
                <c:pt idx="21">
                  <c:v>1.3498922939024775E-3</c:v>
                </c:pt>
                <c:pt idx="22">
                  <c:v>1.0264169177994849E-3</c:v>
                </c:pt>
                <c:pt idx="23">
                  <c:v>1.3165764063681089E-3</c:v>
                </c:pt>
                <c:pt idx="24">
                  <c:v>1.4606613610135396E-3</c:v>
                </c:pt>
                <c:pt idx="25">
                  <c:v>1.5351898983544338E-3</c:v>
                </c:pt>
                <c:pt idx="26">
                  <c:v>1.826948004840617E-3</c:v>
                </c:pt>
                <c:pt idx="27">
                  <c:v>1.8472831378287913E-3</c:v>
                </c:pt>
                <c:pt idx="28">
                  <c:v>2.36556386293385E-3</c:v>
                </c:pt>
                <c:pt idx="29">
                  <c:v>2.6245117763987729E-3</c:v>
                </c:pt>
                <c:pt idx="30">
                  <c:v>2.299833641965785E-3</c:v>
                </c:pt>
                <c:pt idx="31">
                  <c:v>1.9270858516232446E-3</c:v>
                </c:pt>
                <c:pt idx="32">
                  <c:v>2.4843359452658507E-3</c:v>
                </c:pt>
                <c:pt idx="33">
                  <c:v>3.2253679575730697E-3</c:v>
                </c:pt>
                <c:pt idx="34">
                  <c:v>2.978958525005555E-3</c:v>
                </c:pt>
                <c:pt idx="35">
                  <c:v>3.5841009488318367E-3</c:v>
                </c:pt>
                <c:pt idx="36">
                  <c:v>2.7401681622055453E-3</c:v>
                </c:pt>
                <c:pt idx="37">
                  <c:v>3.0484984345895646E-3</c:v>
                </c:pt>
                <c:pt idx="38">
                  <c:v>3.6258059341831416E-3</c:v>
                </c:pt>
                <c:pt idx="39">
                  <c:v>3.7891195042302492E-3</c:v>
                </c:pt>
                <c:pt idx="40">
                  <c:v>2.7235775162151726E-3</c:v>
                </c:pt>
                <c:pt idx="41">
                  <c:v>3.8214353421527521E-3</c:v>
                </c:pt>
                <c:pt idx="42">
                  <c:v>3.5349937699583598E-3</c:v>
                </c:pt>
                <c:pt idx="43">
                  <c:v>4.4038650599041622E-3</c:v>
                </c:pt>
                <c:pt idx="44">
                  <c:v>4.0316944355383811E-3</c:v>
                </c:pt>
                <c:pt idx="45">
                  <c:v>4.9024957539853383E-3</c:v>
                </c:pt>
                <c:pt idx="46">
                  <c:v>3.5321499369177557E-3</c:v>
                </c:pt>
                <c:pt idx="47">
                  <c:v>4.6007071995274214E-3</c:v>
                </c:pt>
                <c:pt idx="48">
                  <c:v>3.8506631714690588E-3</c:v>
                </c:pt>
                <c:pt idx="49">
                  <c:v>4.4261883330456208E-3</c:v>
                </c:pt>
                <c:pt idx="50">
                  <c:v>4.4392064320928105E-3</c:v>
                </c:pt>
                <c:pt idx="51">
                  <c:v>5.2475741910050291E-3</c:v>
                </c:pt>
              </c:numCache>
            </c:numRef>
          </c:val>
          <c:smooth val="0"/>
          <c:extLst>
            <c:ext xmlns:c16="http://schemas.microsoft.com/office/drawing/2014/chart" uri="{C3380CC4-5D6E-409C-BE32-E72D297353CC}">
              <c16:uniqueId val="{00000004-3200-4865-BFC3-79EB9DC11430}"/>
            </c:ext>
          </c:extLst>
        </c:ser>
        <c:dLbls>
          <c:showLegendKey val="0"/>
          <c:showVal val="0"/>
          <c:showCatName val="0"/>
          <c:showSerName val="0"/>
          <c:showPercent val="0"/>
          <c:showBubbleSize val="0"/>
        </c:dLbls>
        <c:smooth val="0"/>
        <c:axId val="152914944"/>
        <c:axId val="152916736"/>
      </c:lineChart>
      <c:catAx>
        <c:axId val="152914944"/>
        <c:scaling>
          <c:orientation val="minMax"/>
        </c:scaling>
        <c:delete val="0"/>
        <c:axPos val="b"/>
        <c:numFmt formatCode="General" sourceLinked="0"/>
        <c:majorTickMark val="out"/>
        <c:minorTickMark val="none"/>
        <c:tickLblPos val="nextTo"/>
        <c:crossAx val="152916736"/>
        <c:crosses val="autoZero"/>
        <c:auto val="1"/>
        <c:lblAlgn val="ctr"/>
        <c:lblOffset val="100"/>
        <c:noMultiLvlLbl val="0"/>
      </c:catAx>
      <c:valAx>
        <c:axId val="152916736"/>
        <c:scaling>
          <c:orientation val="minMax"/>
        </c:scaling>
        <c:delete val="0"/>
        <c:axPos val="l"/>
        <c:majorGridlines/>
        <c:numFmt formatCode="0.0%" sourceLinked="1"/>
        <c:majorTickMark val="out"/>
        <c:minorTickMark val="none"/>
        <c:tickLblPos val="nextTo"/>
        <c:crossAx val="15291494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TdR_73!$B$86</c:f>
              <c:strCache>
                <c:ptCount val="1"/>
                <c:pt idx="0">
                  <c:v>Agriculture</c:v>
                </c:pt>
              </c:strCache>
            </c:strRef>
          </c:tx>
          <c:marker>
            <c:symbol val="none"/>
          </c:marker>
          <c:cat>
            <c:strRef>
              <c:f>TdR_73!$C$85:$BH$85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TdR_73!$C$86:$BH$86</c:f>
              <c:numCache>
                <c:formatCode>0.0%</c:formatCode>
                <c:ptCount val="58"/>
                <c:pt idx="0">
                  <c:v>1.2886917454504869E-2</c:v>
                </c:pt>
                <c:pt idx="1">
                  <c:v>1.5704191855534885E-2</c:v>
                </c:pt>
                <c:pt idx="2">
                  <c:v>2.1939359647001506E-2</c:v>
                </c:pt>
                <c:pt idx="3">
                  <c:v>4.5641877461108565E-2</c:v>
                </c:pt>
                <c:pt idx="4">
                  <c:v>7.3738397247780077E-3</c:v>
                </c:pt>
                <c:pt idx="5">
                  <c:v>7.9949030275024303E-3</c:v>
                </c:pt>
                <c:pt idx="6">
                  <c:v>6.8322042421619404E-3</c:v>
                </c:pt>
                <c:pt idx="7">
                  <c:v>8.5367731554198394E-3</c:v>
                </c:pt>
                <c:pt idx="8">
                  <c:v>1.0585086460703545E-2</c:v>
                </c:pt>
                <c:pt idx="9">
                  <c:v>3.5698221248834541E-3</c:v>
                </c:pt>
                <c:pt idx="10">
                  <c:v>4.4897598696649818E-3</c:v>
                </c:pt>
                <c:pt idx="11">
                  <c:v>5.3832388793703537E-3</c:v>
                </c:pt>
                <c:pt idx="12">
                  <c:v>3.5872325059865839E-3</c:v>
                </c:pt>
                <c:pt idx="13">
                  <c:v>3.1654437838634988E-3</c:v>
                </c:pt>
                <c:pt idx="14">
                  <c:v>5.98990100284619E-3</c:v>
                </c:pt>
                <c:pt idx="15">
                  <c:v>1.2452921040676651E-3</c:v>
                </c:pt>
                <c:pt idx="16">
                  <c:v>1.7035626458765504E-3</c:v>
                </c:pt>
                <c:pt idx="17">
                  <c:v>1.0919720248698797E-3</c:v>
                </c:pt>
                <c:pt idx="18">
                  <c:v>1.4731807116817723E-3</c:v>
                </c:pt>
                <c:pt idx="19">
                  <c:v>6.1985014548104368E-4</c:v>
                </c:pt>
                <c:pt idx="20">
                  <c:v>7.1270243637650053E-4</c:v>
                </c:pt>
                <c:pt idx="21">
                  <c:v>1.0111474043616826E-3</c:v>
                </c:pt>
                <c:pt idx="22">
                  <c:v>1.908477103071985E-3</c:v>
                </c:pt>
                <c:pt idx="23">
                  <c:v>7.3321493541507389E-4</c:v>
                </c:pt>
                <c:pt idx="24">
                  <c:v>2.1283313570246935E-2</c:v>
                </c:pt>
                <c:pt idx="25">
                  <c:v>1.66964664222127E-3</c:v>
                </c:pt>
                <c:pt idx="26">
                  <c:v>1.4211280081667867E-3</c:v>
                </c:pt>
                <c:pt idx="27">
                  <c:v>8.6887149653370414E-4</c:v>
                </c:pt>
                <c:pt idx="28">
                  <c:v>1.0949648954322651E-3</c:v>
                </c:pt>
                <c:pt idx="29">
                  <c:v>1.0349376953895767E-3</c:v>
                </c:pt>
                <c:pt idx="30">
                  <c:v>2.1824162602951257E-3</c:v>
                </c:pt>
                <c:pt idx="31">
                  <c:v>4.2728669435087921E-3</c:v>
                </c:pt>
                <c:pt idx="32">
                  <c:v>2.422245677831687E-3</c:v>
                </c:pt>
                <c:pt idx="33">
                  <c:v>4.5237181997193837E-3</c:v>
                </c:pt>
                <c:pt idx="34">
                  <c:v>3.8400134009978597E-3</c:v>
                </c:pt>
                <c:pt idx="35">
                  <c:v>5.0008906316583585E-3</c:v>
                </c:pt>
                <c:pt idx="36">
                  <c:v>5.4931452625292133E-3</c:v>
                </c:pt>
                <c:pt idx="37">
                  <c:v>4.1627178456765364E-3</c:v>
                </c:pt>
                <c:pt idx="38">
                  <c:v>7.3346910836807628E-4</c:v>
                </c:pt>
                <c:pt idx="39">
                  <c:v>4.6668949310131966E-3</c:v>
                </c:pt>
                <c:pt idx="40">
                  <c:v>5.2717287482510252E-3</c:v>
                </c:pt>
                <c:pt idx="41">
                  <c:v>2.6995459309983138E-3</c:v>
                </c:pt>
                <c:pt idx="42">
                  <c:v>7.3012890900070069E-3</c:v>
                </c:pt>
                <c:pt idx="43">
                  <c:v>7.4811197891256117E-3</c:v>
                </c:pt>
                <c:pt idx="44">
                  <c:v>7.0851280524806617E-3</c:v>
                </c:pt>
                <c:pt idx="45">
                  <c:v>1.1582876519105872E-2</c:v>
                </c:pt>
                <c:pt idx="46">
                  <c:v>6.2128970607752488E-3</c:v>
                </c:pt>
                <c:pt idx="47">
                  <c:v>1.1281118640360648E-2</c:v>
                </c:pt>
                <c:pt idx="48">
                  <c:v>1.6652892765226104E-2</c:v>
                </c:pt>
                <c:pt idx="49">
                  <c:v>9.4668368830349674E-3</c:v>
                </c:pt>
                <c:pt idx="50">
                  <c:v>8.2705510911327291E-3</c:v>
                </c:pt>
                <c:pt idx="51">
                  <c:v>4.4041019496950332E-3</c:v>
                </c:pt>
                <c:pt idx="52">
                  <c:v>5.3524741701323686E-3</c:v>
                </c:pt>
                <c:pt idx="53">
                  <c:v>1.010629645506889E-2</c:v>
                </c:pt>
                <c:pt idx="54">
                  <c:v>1.081151087766569E-2</c:v>
                </c:pt>
                <c:pt idx="55">
                  <c:v>7.5655369060133358E-3</c:v>
                </c:pt>
                <c:pt idx="56">
                  <c:v>4.7659533510927528E-3</c:v>
                </c:pt>
              </c:numCache>
            </c:numRef>
          </c:val>
          <c:smooth val="0"/>
          <c:extLst>
            <c:ext xmlns:c16="http://schemas.microsoft.com/office/drawing/2014/chart" uri="{C3380CC4-5D6E-409C-BE32-E72D297353CC}">
              <c16:uniqueId val="{00000000-4F54-423F-83C2-6455E55FCDDF}"/>
            </c:ext>
          </c:extLst>
        </c:ser>
        <c:ser>
          <c:idx val="1"/>
          <c:order val="1"/>
          <c:tx>
            <c:strRef>
              <c:f>TdR_73!$B$87</c:f>
              <c:strCache>
                <c:ptCount val="1"/>
                <c:pt idx="0">
                  <c:v>Industrie</c:v>
                </c:pt>
              </c:strCache>
            </c:strRef>
          </c:tx>
          <c:marker>
            <c:symbol val="none"/>
          </c:marker>
          <c:cat>
            <c:strRef>
              <c:f>TdR_73!$C$85:$BH$85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TdR_73!$C$87:$BH$87</c:f>
              <c:numCache>
                <c:formatCode>0.0%</c:formatCode>
                <c:ptCount val="58"/>
                <c:pt idx="0">
                  <c:v>6.9045589730519774E-2</c:v>
                </c:pt>
                <c:pt idx="1">
                  <c:v>6.9200791621054747E-2</c:v>
                </c:pt>
                <c:pt idx="2">
                  <c:v>6.8169855143292435E-2</c:v>
                </c:pt>
                <c:pt idx="3">
                  <c:v>6.7187241773365561E-2</c:v>
                </c:pt>
                <c:pt idx="4">
                  <c:v>6.2829561128972894E-2</c:v>
                </c:pt>
                <c:pt idx="5">
                  <c:v>5.8192344981399156E-2</c:v>
                </c:pt>
                <c:pt idx="6">
                  <c:v>5.6466062352678294E-2</c:v>
                </c:pt>
                <c:pt idx="7">
                  <c:v>5.6943940917380392E-2</c:v>
                </c:pt>
                <c:pt idx="8">
                  <c:v>5.7005152472316307E-2</c:v>
                </c:pt>
                <c:pt idx="9">
                  <c:v>6.0635035767168589E-2</c:v>
                </c:pt>
                <c:pt idx="10">
                  <c:v>6.1485246908849073E-2</c:v>
                </c:pt>
                <c:pt idx="11">
                  <c:v>6.0934173984518301E-2</c:v>
                </c:pt>
                <c:pt idx="12">
                  <c:v>5.4504315866232431E-2</c:v>
                </c:pt>
                <c:pt idx="13">
                  <c:v>5.6117306321784216E-2</c:v>
                </c:pt>
                <c:pt idx="14">
                  <c:v>5.1692396042264249E-2</c:v>
                </c:pt>
                <c:pt idx="15">
                  <c:v>4.9402681262329058E-2</c:v>
                </c:pt>
                <c:pt idx="16">
                  <c:v>5.2585388285800852E-2</c:v>
                </c:pt>
                <c:pt idx="17">
                  <c:v>6.1707600211074735E-2</c:v>
                </c:pt>
                <c:pt idx="18">
                  <c:v>6.1399619374796502E-2</c:v>
                </c:pt>
                <c:pt idx="19">
                  <c:v>6.0323213105216697E-2</c:v>
                </c:pt>
                <c:pt idx="20">
                  <c:v>5.8442019891168463E-2</c:v>
                </c:pt>
                <c:pt idx="21">
                  <c:v>5.8865125587035855E-2</c:v>
                </c:pt>
                <c:pt idx="22">
                  <c:v>6.3344217416137438E-2</c:v>
                </c:pt>
                <c:pt idx="23">
                  <c:v>6.2156731928242309E-2</c:v>
                </c:pt>
                <c:pt idx="24">
                  <c:v>6.3459726435872235E-2</c:v>
                </c:pt>
                <c:pt idx="25">
                  <c:v>6.6584477077138604E-2</c:v>
                </c:pt>
                <c:pt idx="26">
                  <c:v>6.7691381526868682E-2</c:v>
                </c:pt>
                <c:pt idx="27">
                  <c:v>7.0671419285598239E-2</c:v>
                </c:pt>
                <c:pt idx="28">
                  <c:v>7.1938703826189054E-2</c:v>
                </c:pt>
                <c:pt idx="29">
                  <c:v>7.4720647187375019E-2</c:v>
                </c:pt>
                <c:pt idx="30">
                  <c:v>7.3368624772872995E-2</c:v>
                </c:pt>
                <c:pt idx="31">
                  <c:v>6.9831145487360635E-2</c:v>
                </c:pt>
                <c:pt idx="32">
                  <c:v>6.8322340482472932E-2</c:v>
                </c:pt>
                <c:pt idx="33">
                  <c:v>6.9070901356264688E-2</c:v>
                </c:pt>
                <c:pt idx="34">
                  <c:v>6.8993188525238877E-2</c:v>
                </c:pt>
                <c:pt idx="35">
                  <c:v>6.4152863779582833E-2</c:v>
                </c:pt>
                <c:pt idx="36">
                  <c:v>4.4673206438939544E-2</c:v>
                </c:pt>
                <c:pt idx="37">
                  <c:v>5.365195926105993E-2</c:v>
                </c:pt>
                <c:pt idx="38">
                  <c:v>5.7116617675277585E-2</c:v>
                </c:pt>
                <c:pt idx="39">
                  <c:v>5.9850632603538845E-2</c:v>
                </c:pt>
                <c:pt idx="40">
                  <c:v>6.2763264639655633E-2</c:v>
                </c:pt>
                <c:pt idx="41">
                  <c:v>6.3047461917088876E-2</c:v>
                </c:pt>
                <c:pt idx="42">
                  <c:v>6.6128071181481785E-2</c:v>
                </c:pt>
                <c:pt idx="43">
                  <c:v>6.7778144944222185E-2</c:v>
                </c:pt>
                <c:pt idx="44">
                  <c:v>6.4620103057246969E-2</c:v>
                </c:pt>
                <c:pt idx="45">
                  <c:v>6.1115900240140381E-2</c:v>
                </c:pt>
                <c:pt idx="46">
                  <c:v>6.3547306973582851E-2</c:v>
                </c:pt>
                <c:pt idx="47">
                  <c:v>6.5364159381504305E-2</c:v>
                </c:pt>
                <c:pt idx="48">
                  <c:v>6.7563409603810118E-2</c:v>
                </c:pt>
                <c:pt idx="49">
                  <c:v>6.4187377067689913E-2</c:v>
                </c:pt>
                <c:pt idx="50">
                  <c:v>6.0555582358288423E-2</c:v>
                </c:pt>
                <c:pt idx="51">
                  <c:v>5.6678371292260409E-2</c:v>
                </c:pt>
                <c:pt idx="52">
                  <c:v>5.5048756971069528E-2</c:v>
                </c:pt>
                <c:pt idx="53">
                  <c:v>5.3195314900731365E-2</c:v>
                </c:pt>
                <c:pt idx="54">
                  <c:v>5.1325099967486063E-2</c:v>
                </c:pt>
                <c:pt idx="55">
                  <c:v>4.8968228879547285E-2</c:v>
                </c:pt>
                <c:pt idx="56">
                  <c:v>4.7962016889900629E-2</c:v>
                </c:pt>
              </c:numCache>
            </c:numRef>
          </c:val>
          <c:smooth val="0"/>
          <c:extLst>
            <c:ext xmlns:c16="http://schemas.microsoft.com/office/drawing/2014/chart" uri="{C3380CC4-5D6E-409C-BE32-E72D297353CC}">
              <c16:uniqueId val="{00000001-4F54-423F-83C2-6455E55FCDDF}"/>
            </c:ext>
          </c:extLst>
        </c:ser>
        <c:ser>
          <c:idx val="2"/>
          <c:order val="2"/>
          <c:tx>
            <c:strRef>
              <c:f>TdR_73!$B$88</c:f>
              <c:strCache>
                <c:ptCount val="1"/>
                <c:pt idx="0">
                  <c:v>Construction</c:v>
                </c:pt>
              </c:strCache>
            </c:strRef>
          </c:tx>
          <c:marker>
            <c:symbol val="none"/>
          </c:marker>
          <c:cat>
            <c:strRef>
              <c:f>TdR_73!$C$85:$BH$85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TdR_73!$C$88:$BH$88</c:f>
              <c:numCache>
                <c:formatCode>0.0%</c:formatCode>
                <c:ptCount val="58"/>
                <c:pt idx="0">
                  <c:v>0.10006161923258285</c:v>
                </c:pt>
                <c:pt idx="1">
                  <c:v>0.10495528100321974</c:v>
                </c:pt>
                <c:pt idx="2">
                  <c:v>0.11635729833092287</c:v>
                </c:pt>
                <c:pt idx="3">
                  <c:v>0.10954588247358256</c:v>
                </c:pt>
                <c:pt idx="4">
                  <c:v>0.10417913378512519</c:v>
                </c:pt>
                <c:pt idx="5">
                  <c:v>0.10571689477572406</c:v>
                </c:pt>
                <c:pt idx="6">
                  <c:v>0.10625103717717217</c:v>
                </c:pt>
                <c:pt idx="7">
                  <c:v>8.7279136345014649E-2</c:v>
                </c:pt>
                <c:pt idx="8">
                  <c:v>9.6143519258790291E-2</c:v>
                </c:pt>
                <c:pt idx="9">
                  <c:v>9.2414399078735693E-2</c:v>
                </c:pt>
                <c:pt idx="10">
                  <c:v>9.4730020155207734E-2</c:v>
                </c:pt>
                <c:pt idx="11">
                  <c:v>8.8173590053574891E-2</c:v>
                </c:pt>
                <c:pt idx="12">
                  <c:v>8.2944200854030162E-2</c:v>
                </c:pt>
                <c:pt idx="13">
                  <c:v>8.0205164234365897E-2</c:v>
                </c:pt>
                <c:pt idx="14">
                  <c:v>6.8708454769082883E-2</c:v>
                </c:pt>
                <c:pt idx="15">
                  <c:v>8.1075271529361947E-2</c:v>
                </c:pt>
                <c:pt idx="16">
                  <c:v>7.2472960778710349E-2</c:v>
                </c:pt>
                <c:pt idx="17">
                  <c:v>7.3334922048122003E-2</c:v>
                </c:pt>
                <c:pt idx="18">
                  <c:v>9.8420082485096635E-2</c:v>
                </c:pt>
                <c:pt idx="19">
                  <c:v>9.3225557899746958E-2</c:v>
                </c:pt>
                <c:pt idx="20">
                  <c:v>9.1202282154419639E-2</c:v>
                </c:pt>
                <c:pt idx="21">
                  <c:v>0.10039851806525577</c:v>
                </c:pt>
                <c:pt idx="22">
                  <c:v>0.10391995864624309</c:v>
                </c:pt>
                <c:pt idx="23">
                  <c:v>0.10223786309395817</c:v>
                </c:pt>
                <c:pt idx="24">
                  <c:v>0.10895428137210049</c:v>
                </c:pt>
                <c:pt idx="25">
                  <c:v>0.10538398665259914</c:v>
                </c:pt>
                <c:pt idx="26">
                  <c:v>0.10175675484102847</c:v>
                </c:pt>
                <c:pt idx="27">
                  <c:v>0.11047544698243553</c:v>
                </c:pt>
                <c:pt idx="28">
                  <c:v>0.11343870495591647</c:v>
                </c:pt>
                <c:pt idx="29">
                  <c:v>0.10832883623430385</c:v>
                </c:pt>
                <c:pt idx="30">
                  <c:v>0.11043112073918752</c:v>
                </c:pt>
                <c:pt idx="31">
                  <c:v>9.852887741029194E-2</c:v>
                </c:pt>
                <c:pt idx="32">
                  <c:v>0.10969596366705459</c:v>
                </c:pt>
                <c:pt idx="33">
                  <c:v>0.11397119935907192</c:v>
                </c:pt>
                <c:pt idx="34">
                  <c:v>0.11558075966511361</c:v>
                </c:pt>
                <c:pt idx="35">
                  <c:v>0.10299339025634413</c:v>
                </c:pt>
                <c:pt idx="36">
                  <c:v>5.7932292698946584E-2</c:v>
                </c:pt>
                <c:pt idx="37">
                  <c:v>9.6295811743930107E-2</c:v>
                </c:pt>
                <c:pt idx="38">
                  <c:v>0.10383817924081688</c:v>
                </c:pt>
                <c:pt idx="39">
                  <c:v>0.10435481941803232</c:v>
                </c:pt>
                <c:pt idx="40">
                  <c:v>9.8220727304458577E-2</c:v>
                </c:pt>
                <c:pt idx="41">
                  <c:v>9.9825972639676866E-2</c:v>
                </c:pt>
                <c:pt idx="42">
                  <c:v>0.10404588268578009</c:v>
                </c:pt>
                <c:pt idx="43">
                  <c:v>9.8192231487146051E-2</c:v>
                </c:pt>
                <c:pt idx="44">
                  <c:v>0.10902891421081212</c:v>
                </c:pt>
                <c:pt idx="45">
                  <c:v>9.6324662208129699E-2</c:v>
                </c:pt>
                <c:pt idx="46">
                  <c:v>0.10136485688066783</c:v>
                </c:pt>
                <c:pt idx="47">
                  <c:v>0.1012262555251793</c:v>
                </c:pt>
                <c:pt idx="48">
                  <c:v>0.10215800263461496</c:v>
                </c:pt>
                <c:pt idx="49">
                  <c:v>0.10056730453670219</c:v>
                </c:pt>
                <c:pt idx="50">
                  <c:v>0.10005362879461924</c:v>
                </c:pt>
                <c:pt idx="51">
                  <c:v>9.8221152138789972E-2</c:v>
                </c:pt>
                <c:pt idx="52">
                  <c:v>9.3720152747770499E-2</c:v>
                </c:pt>
                <c:pt idx="53">
                  <c:v>9.3682001415263089E-2</c:v>
                </c:pt>
                <c:pt idx="54">
                  <c:v>9.1970749276523975E-2</c:v>
                </c:pt>
                <c:pt idx="55">
                  <c:v>9.9368384094636122E-2</c:v>
                </c:pt>
                <c:pt idx="56">
                  <c:v>9.7873272223774191E-2</c:v>
                </c:pt>
              </c:numCache>
            </c:numRef>
          </c:val>
          <c:smooth val="0"/>
          <c:extLst>
            <c:ext xmlns:c16="http://schemas.microsoft.com/office/drawing/2014/chart" uri="{C3380CC4-5D6E-409C-BE32-E72D297353CC}">
              <c16:uniqueId val="{00000002-4F54-423F-83C2-6455E55FCDDF}"/>
            </c:ext>
          </c:extLst>
        </c:ser>
        <c:ser>
          <c:idx val="3"/>
          <c:order val="3"/>
          <c:tx>
            <c:strRef>
              <c:f>TdR_73!$B$89</c:f>
              <c:strCache>
                <c:ptCount val="1"/>
                <c:pt idx="0">
                  <c:v>Tertiaire marchand</c:v>
                </c:pt>
              </c:strCache>
            </c:strRef>
          </c:tx>
          <c:marker>
            <c:symbol val="none"/>
          </c:marker>
          <c:cat>
            <c:strRef>
              <c:f>TdR_73!$C$85:$BH$85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TdR_73!$C$89:$BH$89</c:f>
              <c:numCache>
                <c:formatCode>0.0%</c:formatCode>
                <c:ptCount val="58"/>
                <c:pt idx="0">
                  <c:v>1.1401059365797911E-2</c:v>
                </c:pt>
                <c:pt idx="1">
                  <c:v>1.073862855971008E-2</c:v>
                </c:pt>
                <c:pt idx="2">
                  <c:v>1.0613418934341036E-2</c:v>
                </c:pt>
                <c:pt idx="3">
                  <c:v>9.5869074138897215E-3</c:v>
                </c:pt>
                <c:pt idx="4">
                  <c:v>1.1321024715494347E-2</c:v>
                </c:pt>
                <c:pt idx="5">
                  <c:v>1.0905240739199162E-2</c:v>
                </c:pt>
                <c:pt idx="6">
                  <c:v>9.3794904910241977E-3</c:v>
                </c:pt>
                <c:pt idx="7">
                  <c:v>9.592848754803809E-3</c:v>
                </c:pt>
                <c:pt idx="8">
                  <c:v>1.0599362251993025E-2</c:v>
                </c:pt>
                <c:pt idx="9">
                  <c:v>1.1138424069029047E-2</c:v>
                </c:pt>
                <c:pt idx="10">
                  <c:v>1.0916604075043924E-2</c:v>
                </c:pt>
                <c:pt idx="11">
                  <c:v>1.0251025118468114E-2</c:v>
                </c:pt>
                <c:pt idx="12">
                  <c:v>9.2581344411636693E-3</c:v>
                </c:pt>
                <c:pt idx="13">
                  <c:v>9.6250009518963724E-3</c:v>
                </c:pt>
                <c:pt idx="14">
                  <c:v>1.0177825394316661E-2</c:v>
                </c:pt>
                <c:pt idx="15">
                  <c:v>9.6506594652166992E-3</c:v>
                </c:pt>
                <c:pt idx="16">
                  <c:v>1.0510386608645398E-2</c:v>
                </c:pt>
                <c:pt idx="17">
                  <c:v>1.2448790699952353E-2</c:v>
                </c:pt>
                <c:pt idx="18">
                  <c:v>1.287168393136837E-2</c:v>
                </c:pt>
                <c:pt idx="19">
                  <c:v>1.3018787142178235E-2</c:v>
                </c:pt>
                <c:pt idx="20">
                  <c:v>1.2637830461985772E-2</c:v>
                </c:pt>
                <c:pt idx="21">
                  <c:v>1.2310697965485982E-2</c:v>
                </c:pt>
                <c:pt idx="22">
                  <c:v>1.2041205692447874E-2</c:v>
                </c:pt>
                <c:pt idx="23">
                  <c:v>1.434029856738024E-2</c:v>
                </c:pt>
                <c:pt idx="24">
                  <c:v>1.4108346989521811E-2</c:v>
                </c:pt>
                <c:pt idx="25">
                  <c:v>1.3095129527454107E-2</c:v>
                </c:pt>
                <c:pt idx="26">
                  <c:v>1.2807972443981524E-2</c:v>
                </c:pt>
                <c:pt idx="27">
                  <c:v>1.3336790336673064E-2</c:v>
                </c:pt>
                <c:pt idx="28">
                  <c:v>1.4642995740884355E-2</c:v>
                </c:pt>
                <c:pt idx="29">
                  <c:v>1.4203752116528533E-2</c:v>
                </c:pt>
                <c:pt idx="30">
                  <c:v>1.4365415957400863E-2</c:v>
                </c:pt>
                <c:pt idx="31">
                  <c:v>1.3895780123220441E-2</c:v>
                </c:pt>
                <c:pt idx="32">
                  <c:v>1.4150753319410781E-2</c:v>
                </c:pt>
                <c:pt idx="33">
                  <c:v>1.4436612059131151E-2</c:v>
                </c:pt>
                <c:pt idx="34">
                  <c:v>1.4938799456506517E-2</c:v>
                </c:pt>
                <c:pt idx="35">
                  <c:v>1.5227516454504687E-2</c:v>
                </c:pt>
                <c:pt idx="36">
                  <c:v>9.8237232683049715E-3</c:v>
                </c:pt>
                <c:pt idx="37">
                  <c:v>1.308624744262476E-2</c:v>
                </c:pt>
                <c:pt idx="38">
                  <c:v>1.334988647611687E-2</c:v>
                </c:pt>
                <c:pt idx="39">
                  <c:v>1.4059153195392507E-2</c:v>
                </c:pt>
                <c:pt idx="40">
                  <c:v>1.4701454774531653E-2</c:v>
                </c:pt>
                <c:pt idx="41">
                  <c:v>1.5886289870871467E-2</c:v>
                </c:pt>
                <c:pt idx="42">
                  <c:v>1.5916721557580289E-2</c:v>
                </c:pt>
                <c:pt idx="43">
                  <c:v>1.6045236395776159E-2</c:v>
                </c:pt>
                <c:pt idx="44">
                  <c:v>1.6967857655437089E-2</c:v>
                </c:pt>
                <c:pt idx="45">
                  <c:v>1.5816498453190157E-2</c:v>
                </c:pt>
                <c:pt idx="46">
                  <c:v>1.5632858528281779E-2</c:v>
                </c:pt>
                <c:pt idx="47">
                  <c:v>1.6582944420039977E-2</c:v>
                </c:pt>
                <c:pt idx="48">
                  <c:v>1.5031078602529085E-2</c:v>
                </c:pt>
                <c:pt idx="49">
                  <c:v>1.4893691718460464E-2</c:v>
                </c:pt>
                <c:pt idx="50">
                  <c:v>1.4767421924238208E-2</c:v>
                </c:pt>
                <c:pt idx="51">
                  <c:v>1.4923429069109201E-2</c:v>
                </c:pt>
                <c:pt idx="52">
                  <c:v>1.5448893142008289E-2</c:v>
                </c:pt>
                <c:pt idx="53">
                  <c:v>1.4478796025531265E-2</c:v>
                </c:pt>
                <c:pt idx="54">
                  <c:v>1.5073806142479929E-2</c:v>
                </c:pt>
                <c:pt idx="55">
                  <c:v>1.4062030040503182E-2</c:v>
                </c:pt>
                <c:pt idx="56">
                  <c:v>1.3559895896627429E-2</c:v>
                </c:pt>
              </c:numCache>
            </c:numRef>
          </c:val>
          <c:smooth val="0"/>
          <c:extLst>
            <c:ext xmlns:c16="http://schemas.microsoft.com/office/drawing/2014/chart" uri="{C3380CC4-5D6E-409C-BE32-E72D297353CC}">
              <c16:uniqueId val="{00000003-4F54-423F-83C2-6455E55FCDDF}"/>
            </c:ext>
          </c:extLst>
        </c:ser>
        <c:ser>
          <c:idx val="4"/>
          <c:order val="4"/>
          <c:tx>
            <c:strRef>
              <c:f>TdR_73!$B$90</c:f>
              <c:strCache>
                <c:ptCount val="1"/>
                <c:pt idx="0">
                  <c:v>Tertiaire non marchand</c:v>
                </c:pt>
              </c:strCache>
            </c:strRef>
          </c:tx>
          <c:marker>
            <c:symbol val="none"/>
          </c:marker>
          <c:cat>
            <c:strRef>
              <c:f>TdR_73!$C$85:$BH$85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TdR_73!$C$90:$BH$90</c:f>
              <c:numCache>
                <c:formatCode>0.0%</c:formatCode>
                <c:ptCount val="58"/>
                <c:pt idx="0">
                  <c:v>1.6508345751908892E-3</c:v>
                </c:pt>
                <c:pt idx="1">
                  <c:v>1.4108406323394267E-3</c:v>
                </c:pt>
                <c:pt idx="2">
                  <c:v>1.7845290683593724E-3</c:v>
                </c:pt>
                <c:pt idx="3">
                  <c:v>2.21979155466439E-3</c:v>
                </c:pt>
                <c:pt idx="4">
                  <c:v>1.9037138574807412E-3</c:v>
                </c:pt>
                <c:pt idx="5">
                  <c:v>1.5880751874113447E-3</c:v>
                </c:pt>
                <c:pt idx="6">
                  <c:v>1.7884790929578265E-3</c:v>
                </c:pt>
                <c:pt idx="7">
                  <c:v>1.5833673456173653E-3</c:v>
                </c:pt>
                <c:pt idx="8">
                  <c:v>1.6323343598236536E-3</c:v>
                </c:pt>
                <c:pt idx="9">
                  <c:v>1.4817813159105585E-3</c:v>
                </c:pt>
                <c:pt idx="10">
                  <c:v>9.6272870292352618E-4</c:v>
                </c:pt>
                <c:pt idx="11">
                  <c:v>1.1681703993751127E-3</c:v>
                </c:pt>
                <c:pt idx="12">
                  <c:v>1.1776217682148904E-3</c:v>
                </c:pt>
                <c:pt idx="13">
                  <c:v>1.5714980363515109E-3</c:v>
                </c:pt>
                <c:pt idx="14">
                  <c:v>1.1811969649366562E-3</c:v>
                </c:pt>
                <c:pt idx="15">
                  <c:v>1.17593986015685E-3</c:v>
                </c:pt>
                <c:pt idx="16">
                  <c:v>1.3357744652260604E-3</c:v>
                </c:pt>
                <c:pt idx="17">
                  <c:v>1.3893437082397183E-3</c:v>
                </c:pt>
                <c:pt idx="18">
                  <c:v>1.4111708601709161E-3</c:v>
                </c:pt>
                <c:pt idx="19">
                  <c:v>2.1137021266684239E-3</c:v>
                </c:pt>
                <c:pt idx="20">
                  <c:v>1.1964104829079334E-3</c:v>
                </c:pt>
                <c:pt idx="21">
                  <c:v>1.3498922939024775E-3</c:v>
                </c:pt>
                <c:pt idx="22">
                  <c:v>1.0264169177994849E-3</c:v>
                </c:pt>
                <c:pt idx="23">
                  <c:v>1.3165764063681089E-3</c:v>
                </c:pt>
                <c:pt idx="24">
                  <c:v>1.4606613610135396E-3</c:v>
                </c:pt>
                <c:pt idx="25">
                  <c:v>1.5351898983544338E-3</c:v>
                </c:pt>
                <c:pt idx="26">
                  <c:v>1.826948004840617E-3</c:v>
                </c:pt>
                <c:pt idx="27">
                  <c:v>1.8472831378287913E-3</c:v>
                </c:pt>
                <c:pt idx="28">
                  <c:v>2.36556386293385E-3</c:v>
                </c:pt>
                <c:pt idx="29">
                  <c:v>2.6245117763987729E-3</c:v>
                </c:pt>
                <c:pt idx="30">
                  <c:v>2.299833641965785E-3</c:v>
                </c:pt>
                <c:pt idx="31">
                  <c:v>1.9270858516232446E-3</c:v>
                </c:pt>
                <c:pt idx="32">
                  <c:v>2.4843359452658507E-3</c:v>
                </c:pt>
                <c:pt idx="33">
                  <c:v>3.2253679575730697E-3</c:v>
                </c:pt>
                <c:pt idx="34">
                  <c:v>2.978958525005555E-3</c:v>
                </c:pt>
                <c:pt idx="35">
                  <c:v>3.5841009488318367E-3</c:v>
                </c:pt>
                <c:pt idx="36">
                  <c:v>2.7401681622055453E-3</c:v>
                </c:pt>
                <c:pt idx="37">
                  <c:v>3.0484984345895646E-3</c:v>
                </c:pt>
                <c:pt idx="38">
                  <c:v>3.6258059341831416E-3</c:v>
                </c:pt>
                <c:pt idx="39">
                  <c:v>3.7891195042302492E-3</c:v>
                </c:pt>
                <c:pt idx="40">
                  <c:v>2.7235775162151726E-3</c:v>
                </c:pt>
                <c:pt idx="41">
                  <c:v>3.8214353421527521E-3</c:v>
                </c:pt>
                <c:pt idx="42">
                  <c:v>3.5349937699583598E-3</c:v>
                </c:pt>
                <c:pt idx="43">
                  <c:v>4.4038650599041622E-3</c:v>
                </c:pt>
                <c:pt idx="44">
                  <c:v>4.0316944355383811E-3</c:v>
                </c:pt>
                <c:pt idx="45">
                  <c:v>4.9024957539853383E-3</c:v>
                </c:pt>
                <c:pt idx="46">
                  <c:v>3.5321499369177557E-3</c:v>
                </c:pt>
                <c:pt idx="47">
                  <c:v>4.6007071995274214E-3</c:v>
                </c:pt>
                <c:pt idx="48">
                  <c:v>3.8506631714690588E-3</c:v>
                </c:pt>
                <c:pt idx="49">
                  <c:v>4.4261883330456208E-3</c:v>
                </c:pt>
                <c:pt idx="50">
                  <c:v>4.4392064320928105E-3</c:v>
                </c:pt>
                <c:pt idx="51">
                  <c:v>5.2475741910050291E-3</c:v>
                </c:pt>
                <c:pt idx="52">
                  <c:v>3.6624388056880255E-3</c:v>
                </c:pt>
                <c:pt idx="53">
                  <c:v>4.7119325443359308E-3</c:v>
                </c:pt>
                <c:pt idx="54">
                  <c:v>4.5036835978958262E-3</c:v>
                </c:pt>
                <c:pt idx="55">
                  <c:v>4.4944981777228984E-3</c:v>
                </c:pt>
                <c:pt idx="56">
                  <c:v>3.415634984846374E-3</c:v>
                </c:pt>
              </c:numCache>
            </c:numRef>
          </c:val>
          <c:smooth val="0"/>
          <c:extLst>
            <c:ext xmlns:c16="http://schemas.microsoft.com/office/drawing/2014/chart" uri="{C3380CC4-5D6E-409C-BE32-E72D297353CC}">
              <c16:uniqueId val="{00000004-4F54-423F-83C2-6455E55FCDDF}"/>
            </c:ext>
          </c:extLst>
        </c:ser>
        <c:dLbls>
          <c:showLegendKey val="0"/>
          <c:showVal val="0"/>
          <c:showCatName val="0"/>
          <c:showSerName val="0"/>
          <c:showPercent val="0"/>
          <c:showBubbleSize val="0"/>
        </c:dLbls>
        <c:smooth val="0"/>
        <c:axId val="152914944"/>
        <c:axId val="152916736"/>
      </c:lineChart>
      <c:catAx>
        <c:axId val="152914944"/>
        <c:scaling>
          <c:orientation val="minMax"/>
        </c:scaling>
        <c:delete val="0"/>
        <c:axPos val="b"/>
        <c:numFmt formatCode="General" sourceLinked="0"/>
        <c:majorTickMark val="out"/>
        <c:minorTickMark val="none"/>
        <c:tickLblPos val="nextTo"/>
        <c:crossAx val="152916736"/>
        <c:crosses val="autoZero"/>
        <c:auto val="1"/>
        <c:lblAlgn val="ctr"/>
        <c:lblOffset val="100"/>
        <c:noMultiLvlLbl val="0"/>
      </c:catAx>
      <c:valAx>
        <c:axId val="152916736"/>
        <c:scaling>
          <c:orientation val="minMax"/>
        </c:scaling>
        <c:delete val="0"/>
        <c:axPos val="l"/>
        <c:majorGridlines/>
        <c:numFmt formatCode="0.0%" sourceLinked="1"/>
        <c:majorTickMark val="out"/>
        <c:minorTickMark val="none"/>
        <c:tickLblPos val="nextTo"/>
        <c:crossAx val="15291494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TdR_73!$B$86</c:f>
              <c:strCache>
                <c:ptCount val="1"/>
                <c:pt idx="0">
                  <c:v>Agriculture</c:v>
                </c:pt>
              </c:strCache>
            </c:strRef>
          </c:tx>
          <c:marker>
            <c:symbol val="none"/>
          </c:marker>
          <c:cat>
            <c:strRef>
              <c:f>TdR_73!$C$85:$BG$85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TdR_73!$C$86:$BG$86</c:f>
              <c:numCache>
                <c:formatCode>0.0%</c:formatCode>
                <c:ptCount val="57"/>
                <c:pt idx="0">
                  <c:v>1.2886917454504869E-2</c:v>
                </c:pt>
                <c:pt idx="1">
                  <c:v>1.5704191855534885E-2</c:v>
                </c:pt>
                <c:pt idx="2">
                  <c:v>2.1939359647001506E-2</c:v>
                </c:pt>
                <c:pt idx="3">
                  <c:v>4.5641877461108565E-2</c:v>
                </c:pt>
                <c:pt idx="4">
                  <c:v>7.3738397247780077E-3</c:v>
                </c:pt>
                <c:pt idx="5">
                  <c:v>7.9949030275024303E-3</c:v>
                </c:pt>
                <c:pt idx="6">
                  <c:v>6.8322042421619404E-3</c:v>
                </c:pt>
                <c:pt idx="7">
                  <c:v>8.5367731554198394E-3</c:v>
                </c:pt>
                <c:pt idx="8">
                  <c:v>1.0585086460703545E-2</c:v>
                </c:pt>
                <c:pt idx="9">
                  <c:v>3.5698221248834541E-3</c:v>
                </c:pt>
                <c:pt idx="10">
                  <c:v>4.4897598696649818E-3</c:v>
                </c:pt>
                <c:pt idx="11">
                  <c:v>5.3832388793703537E-3</c:v>
                </c:pt>
                <c:pt idx="12">
                  <c:v>3.5872325059865839E-3</c:v>
                </c:pt>
                <c:pt idx="13">
                  <c:v>3.1654437838634988E-3</c:v>
                </c:pt>
                <c:pt idx="14">
                  <c:v>5.98990100284619E-3</c:v>
                </c:pt>
                <c:pt idx="15">
                  <c:v>1.2452921040676651E-3</c:v>
                </c:pt>
                <c:pt idx="16">
                  <c:v>1.7035626458765504E-3</c:v>
                </c:pt>
                <c:pt idx="17">
                  <c:v>1.0919720248698797E-3</c:v>
                </c:pt>
                <c:pt idx="18">
                  <c:v>1.4731807116817723E-3</c:v>
                </c:pt>
                <c:pt idx="19">
                  <c:v>6.1985014548104368E-4</c:v>
                </c:pt>
                <c:pt idx="20">
                  <c:v>7.1270243637650053E-4</c:v>
                </c:pt>
                <c:pt idx="21">
                  <c:v>1.0111474043616826E-3</c:v>
                </c:pt>
                <c:pt idx="22">
                  <c:v>1.908477103071985E-3</c:v>
                </c:pt>
                <c:pt idx="23">
                  <c:v>7.3321493541507389E-4</c:v>
                </c:pt>
                <c:pt idx="24">
                  <c:v>2.1283313570246935E-2</c:v>
                </c:pt>
                <c:pt idx="25">
                  <c:v>1.66964664222127E-3</c:v>
                </c:pt>
                <c:pt idx="26">
                  <c:v>1.4211280081667867E-3</c:v>
                </c:pt>
                <c:pt idx="27">
                  <c:v>8.6887149653370414E-4</c:v>
                </c:pt>
                <c:pt idx="28">
                  <c:v>1.0949648954322651E-3</c:v>
                </c:pt>
                <c:pt idx="29">
                  <c:v>1.0349376953895767E-3</c:v>
                </c:pt>
                <c:pt idx="30">
                  <c:v>2.1824162602951257E-3</c:v>
                </c:pt>
                <c:pt idx="31">
                  <c:v>4.2728669435087921E-3</c:v>
                </c:pt>
                <c:pt idx="32">
                  <c:v>2.422245677831687E-3</c:v>
                </c:pt>
                <c:pt idx="33">
                  <c:v>4.5237181997193837E-3</c:v>
                </c:pt>
                <c:pt idx="34">
                  <c:v>3.8400134009978597E-3</c:v>
                </c:pt>
                <c:pt idx="35">
                  <c:v>5.0008906316583585E-3</c:v>
                </c:pt>
                <c:pt idx="36">
                  <c:v>5.4931452625292133E-3</c:v>
                </c:pt>
                <c:pt idx="37">
                  <c:v>4.1627178456765364E-3</c:v>
                </c:pt>
                <c:pt idx="38">
                  <c:v>7.3346910836807628E-4</c:v>
                </c:pt>
                <c:pt idx="39">
                  <c:v>4.6668949310131966E-3</c:v>
                </c:pt>
                <c:pt idx="40">
                  <c:v>5.2717287482510252E-3</c:v>
                </c:pt>
                <c:pt idx="41">
                  <c:v>2.6995459309983138E-3</c:v>
                </c:pt>
                <c:pt idx="42">
                  <c:v>7.3012890900070069E-3</c:v>
                </c:pt>
                <c:pt idx="43">
                  <c:v>7.4811197891256117E-3</c:v>
                </c:pt>
                <c:pt idx="44">
                  <c:v>7.0851280524806617E-3</c:v>
                </c:pt>
                <c:pt idx="45">
                  <c:v>1.1582876519105872E-2</c:v>
                </c:pt>
                <c:pt idx="46">
                  <c:v>6.2128970607752488E-3</c:v>
                </c:pt>
                <c:pt idx="47">
                  <c:v>1.1281118640360648E-2</c:v>
                </c:pt>
                <c:pt idx="48">
                  <c:v>1.6652892765226104E-2</c:v>
                </c:pt>
                <c:pt idx="49">
                  <c:v>9.4668368830349674E-3</c:v>
                </c:pt>
                <c:pt idx="50">
                  <c:v>8.2705510911327291E-3</c:v>
                </c:pt>
                <c:pt idx="51">
                  <c:v>4.4041019496950332E-3</c:v>
                </c:pt>
                <c:pt idx="52">
                  <c:v>5.3524741701323686E-3</c:v>
                </c:pt>
                <c:pt idx="53">
                  <c:v>1.010629645506889E-2</c:v>
                </c:pt>
                <c:pt idx="54">
                  <c:v>1.081151087766569E-2</c:v>
                </c:pt>
                <c:pt idx="55">
                  <c:v>7.5655369060133358E-3</c:v>
                </c:pt>
                <c:pt idx="56">
                  <c:v>4.7659533510927528E-3</c:v>
                </c:pt>
              </c:numCache>
            </c:numRef>
          </c:val>
          <c:smooth val="0"/>
          <c:extLst>
            <c:ext xmlns:c16="http://schemas.microsoft.com/office/drawing/2014/chart" uri="{C3380CC4-5D6E-409C-BE32-E72D297353CC}">
              <c16:uniqueId val="{00000000-57DF-4F6C-89D0-BB016EFB3998}"/>
            </c:ext>
          </c:extLst>
        </c:ser>
        <c:ser>
          <c:idx val="1"/>
          <c:order val="1"/>
          <c:tx>
            <c:strRef>
              <c:f>TdR_73!$B$87</c:f>
              <c:strCache>
                <c:ptCount val="1"/>
                <c:pt idx="0">
                  <c:v>Industrie</c:v>
                </c:pt>
              </c:strCache>
            </c:strRef>
          </c:tx>
          <c:marker>
            <c:symbol val="none"/>
          </c:marker>
          <c:cat>
            <c:strRef>
              <c:f>TdR_73!$C$85:$BG$85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TdR_73!$C$87:$BG$87</c:f>
              <c:numCache>
                <c:formatCode>0.0%</c:formatCode>
                <c:ptCount val="57"/>
                <c:pt idx="0">
                  <c:v>6.9045589730519774E-2</c:v>
                </c:pt>
                <c:pt idx="1">
                  <c:v>6.9200791621054747E-2</c:v>
                </c:pt>
                <c:pt idx="2">
                  <c:v>6.8169855143292435E-2</c:v>
                </c:pt>
                <c:pt idx="3">
                  <c:v>6.7187241773365561E-2</c:v>
                </c:pt>
                <c:pt idx="4">
                  <c:v>6.2829561128972894E-2</c:v>
                </c:pt>
                <c:pt idx="5">
                  <c:v>5.8192344981399156E-2</c:v>
                </c:pt>
                <c:pt idx="6">
                  <c:v>5.6466062352678294E-2</c:v>
                </c:pt>
                <c:pt idx="7">
                  <c:v>5.6943940917380392E-2</c:v>
                </c:pt>
                <c:pt idx="8">
                  <c:v>5.7005152472316307E-2</c:v>
                </c:pt>
                <c:pt idx="9">
                  <c:v>6.0635035767168589E-2</c:v>
                </c:pt>
                <c:pt idx="10">
                  <c:v>6.1485246908849073E-2</c:v>
                </c:pt>
                <c:pt idx="11">
                  <c:v>6.0934173984518301E-2</c:v>
                </c:pt>
                <c:pt idx="12">
                  <c:v>5.4504315866232431E-2</c:v>
                </c:pt>
                <c:pt idx="13">
                  <c:v>5.6117306321784216E-2</c:v>
                </c:pt>
                <c:pt idx="14">
                  <c:v>5.1692396042264249E-2</c:v>
                </c:pt>
                <c:pt idx="15">
                  <c:v>4.9402681262329058E-2</c:v>
                </c:pt>
                <c:pt idx="16">
                  <c:v>5.2585388285800852E-2</c:v>
                </c:pt>
                <c:pt idx="17">
                  <c:v>6.1707600211074735E-2</c:v>
                </c:pt>
                <c:pt idx="18">
                  <c:v>6.1399619374796502E-2</c:v>
                </c:pt>
                <c:pt idx="19">
                  <c:v>6.0323213105216697E-2</c:v>
                </c:pt>
                <c:pt idx="20">
                  <c:v>5.8442019891168463E-2</c:v>
                </c:pt>
                <c:pt idx="21">
                  <c:v>5.8865125587035855E-2</c:v>
                </c:pt>
                <c:pt idx="22">
                  <c:v>6.3344217416137438E-2</c:v>
                </c:pt>
                <c:pt idx="23">
                  <c:v>6.2156731928242309E-2</c:v>
                </c:pt>
                <c:pt idx="24">
                  <c:v>6.3459726435872235E-2</c:v>
                </c:pt>
                <c:pt idx="25">
                  <c:v>6.6584477077138604E-2</c:v>
                </c:pt>
                <c:pt idx="26">
                  <c:v>6.7691381526868682E-2</c:v>
                </c:pt>
                <c:pt idx="27">
                  <c:v>7.0671419285598239E-2</c:v>
                </c:pt>
                <c:pt idx="28">
                  <c:v>7.1938703826189054E-2</c:v>
                </c:pt>
                <c:pt idx="29">
                  <c:v>7.4720647187375019E-2</c:v>
                </c:pt>
                <c:pt idx="30">
                  <c:v>7.3368624772872995E-2</c:v>
                </c:pt>
                <c:pt idx="31">
                  <c:v>6.9831145487360635E-2</c:v>
                </c:pt>
                <c:pt idx="32">
                  <c:v>6.8322340482472932E-2</c:v>
                </c:pt>
                <c:pt idx="33">
                  <c:v>6.9070901356264688E-2</c:v>
                </c:pt>
                <c:pt idx="34">
                  <c:v>6.8993188525238877E-2</c:v>
                </c:pt>
                <c:pt idx="35">
                  <c:v>6.4152863779582833E-2</c:v>
                </c:pt>
                <c:pt idx="36">
                  <c:v>4.4673206438939544E-2</c:v>
                </c:pt>
                <c:pt idx="37">
                  <c:v>5.365195926105993E-2</c:v>
                </c:pt>
                <c:pt idx="38">
                  <c:v>5.7116617675277585E-2</c:v>
                </c:pt>
                <c:pt idx="39">
                  <c:v>5.9850632603538845E-2</c:v>
                </c:pt>
                <c:pt idx="40">
                  <c:v>6.2763264639655633E-2</c:v>
                </c:pt>
                <c:pt idx="41">
                  <c:v>6.3047461917088876E-2</c:v>
                </c:pt>
                <c:pt idx="42">
                  <c:v>6.6128071181481785E-2</c:v>
                </c:pt>
                <c:pt idx="43">
                  <c:v>6.7778144944222185E-2</c:v>
                </c:pt>
                <c:pt idx="44">
                  <c:v>6.4620103057246969E-2</c:v>
                </c:pt>
                <c:pt idx="45">
                  <c:v>6.1115900240140381E-2</c:v>
                </c:pt>
                <c:pt idx="46">
                  <c:v>6.3547306973582851E-2</c:v>
                </c:pt>
                <c:pt idx="47">
                  <c:v>6.5364159381504305E-2</c:v>
                </c:pt>
                <c:pt idx="48">
                  <c:v>6.7563409603810118E-2</c:v>
                </c:pt>
                <c:pt idx="49">
                  <c:v>6.4187377067689913E-2</c:v>
                </c:pt>
                <c:pt idx="50">
                  <c:v>6.0555582358288423E-2</c:v>
                </c:pt>
                <c:pt idx="51">
                  <c:v>5.6678371292260409E-2</c:v>
                </c:pt>
                <c:pt idx="52">
                  <c:v>5.5048756971069528E-2</c:v>
                </c:pt>
                <c:pt idx="53">
                  <c:v>5.3195314900731365E-2</c:v>
                </c:pt>
                <c:pt idx="54">
                  <c:v>5.1325099967486063E-2</c:v>
                </c:pt>
                <c:pt idx="55">
                  <c:v>4.8968228879547285E-2</c:v>
                </c:pt>
                <c:pt idx="56">
                  <c:v>4.7962016889900629E-2</c:v>
                </c:pt>
              </c:numCache>
            </c:numRef>
          </c:val>
          <c:smooth val="0"/>
          <c:extLst>
            <c:ext xmlns:c16="http://schemas.microsoft.com/office/drawing/2014/chart" uri="{C3380CC4-5D6E-409C-BE32-E72D297353CC}">
              <c16:uniqueId val="{00000001-57DF-4F6C-89D0-BB016EFB3998}"/>
            </c:ext>
          </c:extLst>
        </c:ser>
        <c:ser>
          <c:idx val="2"/>
          <c:order val="2"/>
          <c:tx>
            <c:strRef>
              <c:f>TdR_73!$B$88</c:f>
              <c:strCache>
                <c:ptCount val="1"/>
                <c:pt idx="0">
                  <c:v>Construction</c:v>
                </c:pt>
              </c:strCache>
            </c:strRef>
          </c:tx>
          <c:marker>
            <c:symbol val="none"/>
          </c:marker>
          <c:cat>
            <c:strRef>
              <c:f>TdR_73!$C$85:$BG$85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TdR_73!$C$88:$BG$88</c:f>
              <c:numCache>
                <c:formatCode>0.0%</c:formatCode>
                <c:ptCount val="57"/>
                <c:pt idx="0">
                  <c:v>0.10006161923258285</c:v>
                </c:pt>
                <c:pt idx="1">
                  <c:v>0.10495528100321974</c:v>
                </c:pt>
                <c:pt idx="2">
                  <c:v>0.11635729833092287</c:v>
                </c:pt>
                <c:pt idx="3">
                  <c:v>0.10954588247358256</c:v>
                </c:pt>
                <c:pt idx="4">
                  <c:v>0.10417913378512519</c:v>
                </c:pt>
                <c:pt idx="5">
                  <c:v>0.10571689477572406</c:v>
                </c:pt>
                <c:pt idx="6">
                  <c:v>0.10625103717717217</c:v>
                </c:pt>
                <c:pt idx="7">
                  <c:v>8.7279136345014649E-2</c:v>
                </c:pt>
                <c:pt idx="8">
                  <c:v>9.6143519258790291E-2</c:v>
                </c:pt>
                <c:pt idx="9">
                  <c:v>9.2414399078735693E-2</c:v>
                </c:pt>
                <c:pt idx="10">
                  <c:v>9.4730020155207734E-2</c:v>
                </c:pt>
                <c:pt idx="11">
                  <c:v>8.8173590053574891E-2</c:v>
                </c:pt>
                <c:pt idx="12">
                  <c:v>8.2944200854030162E-2</c:v>
                </c:pt>
                <c:pt idx="13">
                  <c:v>8.0205164234365897E-2</c:v>
                </c:pt>
                <c:pt idx="14">
                  <c:v>6.8708454769082883E-2</c:v>
                </c:pt>
                <c:pt idx="15">
                  <c:v>8.1075271529361947E-2</c:v>
                </c:pt>
                <c:pt idx="16">
                  <c:v>7.2472960778710349E-2</c:v>
                </c:pt>
                <c:pt idx="17">
                  <c:v>7.3334922048122003E-2</c:v>
                </c:pt>
                <c:pt idx="18">
                  <c:v>9.8420082485096635E-2</c:v>
                </c:pt>
                <c:pt idx="19">
                  <c:v>9.3225557899746958E-2</c:v>
                </c:pt>
                <c:pt idx="20">
                  <c:v>9.1202282154419639E-2</c:v>
                </c:pt>
                <c:pt idx="21">
                  <c:v>0.10039851806525577</c:v>
                </c:pt>
                <c:pt idx="22">
                  <c:v>0.10391995864624309</c:v>
                </c:pt>
                <c:pt idx="23">
                  <c:v>0.10223786309395817</c:v>
                </c:pt>
                <c:pt idx="24">
                  <c:v>0.10895428137210049</c:v>
                </c:pt>
                <c:pt idx="25">
                  <c:v>0.10538398665259914</c:v>
                </c:pt>
                <c:pt idx="26">
                  <c:v>0.10175675484102847</c:v>
                </c:pt>
                <c:pt idx="27">
                  <c:v>0.11047544698243553</c:v>
                </c:pt>
                <c:pt idx="28">
                  <c:v>0.11343870495591647</c:v>
                </c:pt>
                <c:pt idx="29">
                  <c:v>0.10832883623430385</c:v>
                </c:pt>
                <c:pt idx="30">
                  <c:v>0.11043112073918752</c:v>
                </c:pt>
                <c:pt idx="31">
                  <c:v>9.852887741029194E-2</c:v>
                </c:pt>
                <c:pt idx="32">
                  <c:v>0.10969596366705459</c:v>
                </c:pt>
                <c:pt idx="33">
                  <c:v>0.11397119935907192</c:v>
                </c:pt>
                <c:pt idx="34">
                  <c:v>0.11558075966511361</c:v>
                </c:pt>
                <c:pt idx="35">
                  <c:v>0.10299339025634413</c:v>
                </c:pt>
                <c:pt idx="36">
                  <c:v>5.7932292698946584E-2</c:v>
                </c:pt>
                <c:pt idx="37">
                  <c:v>9.6295811743930107E-2</c:v>
                </c:pt>
                <c:pt idx="38">
                  <c:v>0.10383817924081688</c:v>
                </c:pt>
                <c:pt idx="39">
                  <c:v>0.10435481941803232</c:v>
                </c:pt>
                <c:pt idx="40">
                  <c:v>9.8220727304458577E-2</c:v>
                </c:pt>
                <c:pt idx="41">
                  <c:v>9.9825972639676866E-2</c:v>
                </c:pt>
                <c:pt idx="42">
                  <c:v>0.10404588268578009</c:v>
                </c:pt>
                <c:pt idx="43">
                  <c:v>9.8192231487146051E-2</c:v>
                </c:pt>
                <c:pt idx="44">
                  <c:v>0.10902891421081212</c:v>
                </c:pt>
                <c:pt idx="45">
                  <c:v>9.6324662208129699E-2</c:v>
                </c:pt>
                <c:pt idx="46">
                  <c:v>0.10136485688066783</c:v>
                </c:pt>
                <c:pt idx="47">
                  <c:v>0.1012262555251793</c:v>
                </c:pt>
                <c:pt idx="48">
                  <c:v>0.10215800263461496</c:v>
                </c:pt>
                <c:pt idx="49">
                  <c:v>0.10056730453670219</c:v>
                </c:pt>
                <c:pt idx="50">
                  <c:v>0.10005362879461924</c:v>
                </c:pt>
                <c:pt idx="51">
                  <c:v>9.8221152138789972E-2</c:v>
                </c:pt>
                <c:pt idx="52">
                  <c:v>9.3720152747770499E-2</c:v>
                </c:pt>
                <c:pt idx="53">
                  <c:v>9.3682001415263089E-2</c:v>
                </c:pt>
                <c:pt idx="54">
                  <c:v>9.1970749276523975E-2</c:v>
                </c:pt>
                <c:pt idx="55">
                  <c:v>9.9368384094636122E-2</c:v>
                </c:pt>
                <c:pt idx="56">
                  <c:v>9.7873272223774191E-2</c:v>
                </c:pt>
              </c:numCache>
            </c:numRef>
          </c:val>
          <c:smooth val="0"/>
          <c:extLst>
            <c:ext xmlns:c16="http://schemas.microsoft.com/office/drawing/2014/chart" uri="{C3380CC4-5D6E-409C-BE32-E72D297353CC}">
              <c16:uniqueId val="{00000002-57DF-4F6C-89D0-BB016EFB3998}"/>
            </c:ext>
          </c:extLst>
        </c:ser>
        <c:ser>
          <c:idx val="3"/>
          <c:order val="3"/>
          <c:tx>
            <c:strRef>
              <c:f>TdR_73!$B$89</c:f>
              <c:strCache>
                <c:ptCount val="1"/>
                <c:pt idx="0">
                  <c:v>Tertiaire marchand</c:v>
                </c:pt>
              </c:strCache>
            </c:strRef>
          </c:tx>
          <c:marker>
            <c:symbol val="none"/>
          </c:marker>
          <c:cat>
            <c:strRef>
              <c:f>TdR_73!$C$85:$BG$85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TdR_73!$C$89:$BG$89</c:f>
              <c:numCache>
                <c:formatCode>0.0%</c:formatCode>
                <c:ptCount val="57"/>
                <c:pt idx="0">
                  <c:v>1.1401059365797911E-2</c:v>
                </c:pt>
                <c:pt idx="1">
                  <c:v>1.073862855971008E-2</c:v>
                </c:pt>
                <c:pt idx="2">
                  <c:v>1.0613418934341036E-2</c:v>
                </c:pt>
                <c:pt idx="3">
                  <c:v>9.5869074138897215E-3</c:v>
                </c:pt>
                <c:pt idx="4">
                  <c:v>1.1321024715494347E-2</c:v>
                </c:pt>
                <c:pt idx="5">
                  <c:v>1.0905240739199162E-2</c:v>
                </c:pt>
                <c:pt idx="6">
                  <c:v>9.3794904910241977E-3</c:v>
                </c:pt>
                <c:pt idx="7">
                  <c:v>9.592848754803809E-3</c:v>
                </c:pt>
                <c:pt idx="8">
                  <c:v>1.0599362251993025E-2</c:v>
                </c:pt>
                <c:pt idx="9">
                  <c:v>1.1138424069029047E-2</c:v>
                </c:pt>
                <c:pt idx="10">
                  <c:v>1.0916604075043924E-2</c:v>
                </c:pt>
                <c:pt idx="11">
                  <c:v>1.0251025118468114E-2</c:v>
                </c:pt>
                <c:pt idx="12">
                  <c:v>9.2581344411636693E-3</c:v>
                </c:pt>
                <c:pt idx="13">
                  <c:v>9.6250009518963724E-3</c:v>
                </c:pt>
                <c:pt idx="14">
                  <c:v>1.0177825394316661E-2</c:v>
                </c:pt>
                <c:pt idx="15">
                  <c:v>9.6506594652166992E-3</c:v>
                </c:pt>
                <c:pt idx="16">
                  <c:v>1.0510386608645398E-2</c:v>
                </c:pt>
                <c:pt idx="17">
                  <c:v>1.2448790699952353E-2</c:v>
                </c:pt>
                <c:pt idx="18">
                  <c:v>1.287168393136837E-2</c:v>
                </c:pt>
                <c:pt idx="19">
                  <c:v>1.3018787142178235E-2</c:v>
                </c:pt>
                <c:pt idx="20">
                  <c:v>1.2637830461985772E-2</c:v>
                </c:pt>
                <c:pt idx="21">
                  <c:v>1.2310697965485982E-2</c:v>
                </c:pt>
                <c:pt idx="22">
                  <c:v>1.2041205692447874E-2</c:v>
                </c:pt>
                <c:pt idx="23">
                  <c:v>1.434029856738024E-2</c:v>
                </c:pt>
                <c:pt idx="24">
                  <c:v>1.4108346989521811E-2</c:v>
                </c:pt>
                <c:pt idx="25">
                  <c:v>1.3095129527454107E-2</c:v>
                </c:pt>
                <c:pt idx="26">
                  <c:v>1.2807972443981524E-2</c:v>
                </c:pt>
                <c:pt idx="27">
                  <c:v>1.3336790336673064E-2</c:v>
                </c:pt>
                <c:pt idx="28">
                  <c:v>1.4642995740884355E-2</c:v>
                </c:pt>
                <c:pt idx="29">
                  <c:v>1.4203752116528533E-2</c:v>
                </c:pt>
                <c:pt idx="30">
                  <c:v>1.4365415957400863E-2</c:v>
                </c:pt>
                <c:pt idx="31">
                  <c:v>1.3895780123220441E-2</c:v>
                </c:pt>
                <c:pt idx="32">
                  <c:v>1.4150753319410781E-2</c:v>
                </c:pt>
                <c:pt idx="33">
                  <c:v>1.4436612059131151E-2</c:v>
                </c:pt>
                <c:pt idx="34">
                  <c:v>1.4938799456506517E-2</c:v>
                </c:pt>
                <c:pt idx="35">
                  <c:v>1.5227516454504687E-2</c:v>
                </c:pt>
                <c:pt idx="36">
                  <c:v>9.8237232683049715E-3</c:v>
                </c:pt>
                <c:pt idx="37">
                  <c:v>1.308624744262476E-2</c:v>
                </c:pt>
                <c:pt idx="38">
                  <c:v>1.334988647611687E-2</c:v>
                </c:pt>
                <c:pt idx="39">
                  <c:v>1.4059153195392507E-2</c:v>
                </c:pt>
                <c:pt idx="40">
                  <c:v>1.4701454774531653E-2</c:v>
                </c:pt>
                <c:pt idx="41">
                  <c:v>1.5886289870871467E-2</c:v>
                </c:pt>
                <c:pt idx="42">
                  <c:v>1.5916721557580289E-2</c:v>
                </c:pt>
                <c:pt idx="43">
                  <c:v>1.6045236395776159E-2</c:v>
                </c:pt>
                <c:pt idx="44">
                  <c:v>1.6967857655437089E-2</c:v>
                </c:pt>
                <c:pt idx="45">
                  <c:v>1.5816498453190157E-2</c:v>
                </c:pt>
                <c:pt idx="46">
                  <c:v>1.5632858528281779E-2</c:v>
                </c:pt>
                <c:pt idx="47">
                  <c:v>1.6582944420039977E-2</c:v>
                </c:pt>
                <c:pt idx="48">
                  <c:v>1.5031078602529085E-2</c:v>
                </c:pt>
                <c:pt idx="49">
                  <c:v>1.4893691718460464E-2</c:v>
                </c:pt>
                <c:pt idx="50">
                  <c:v>1.4767421924238208E-2</c:v>
                </c:pt>
                <c:pt idx="51">
                  <c:v>1.4923429069109201E-2</c:v>
                </c:pt>
                <c:pt idx="52">
                  <c:v>1.5448893142008289E-2</c:v>
                </c:pt>
                <c:pt idx="53">
                  <c:v>1.4478796025531265E-2</c:v>
                </c:pt>
                <c:pt idx="54">
                  <c:v>1.5073806142479929E-2</c:v>
                </c:pt>
                <c:pt idx="55">
                  <c:v>1.4062030040503182E-2</c:v>
                </c:pt>
                <c:pt idx="56">
                  <c:v>1.3559895896627429E-2</c:v>
                </c:pt>
              </c:numCache>
            </c:numRef>
          </c:val>
          <c:smooth val="0"/>
          <c:extLst>
            <c:ext xmlns:c16="http://schemas.microsoft.com/office/drawing/2014/chart" uri="{C3380CC4-5D6E-409C-BE32-E72D297353CC}">
              <c16:uniqueId val="{00000003-57DF-4F6C-89D0-BB016EFB3998}"/>
            </c:ext>
          </c:extLst>
        </c:ser>
        <c:ser>
          <c:idx val="4"/>
          <c:order val="4"/>
          <c:tx>
            <c:strRef>
              <c:f>TdR_73!$B$90</c:f>
              <c:strCache>
                <c:ptCount val="1"/>
                <c:pt idx="0">
                  <c:v>Tertiaire non marchand</c:v>
                </c:pt>
              </c:strCache>
            </c:strRef>
          </c:tx>
          <c:marker>
            <c:symbol val="none"/>
          </c:marker>
          <c:cat>
            <c:strRef>
              <c:f>TdR_73!$C$85:$BG$85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TdR_73!$C$90:$BG$90</c:f>
              <c:numCache>
                <c:formatCode>0.0%</c:formatCode>
                <c:ptCount val="57"/>
                <c:pt idx="0">
                  <c:v>1.6508345751908892E-3</c:v>
                </c:pt>
                <c:pt idx="1">
                  <c:v>1.4108406323394267E-3</c:v>
                </c:pt>
                <c:pt idx="2">
                  <c:v>1.7845290683593724E-3</c:v>
                </c:pt>
                <c:pt idx="3">
                  <c:v>2.21979155466439E-3</c:v>
                </c:pt>
                <c:pt idx="4">
                  <c:v>1.9037138574807412E-3</c:v>
                </c:pt>
                <c:pt idx="5">
                  <c:v>1.5880751874113447E-3</c:v>
                </c:pt>
                <c:pt idx="6">
                  <c:v>1.7884790929578265E-3</c:v>
                </c:pt>
                <c:pt idx="7">
                  <c:v>1.5833673456173653E-3</c:v>
                </c:pt>
                <c:pt idx="8">
                  <c:v>1.6323343598236536E-3</c:v>
                </c:pt>
                <c:pt idx="9">
                  <c:v>1.4817813159105585E-3</c:v>
                </c:pt>
                <c:pt idx="10">
                  <c:v>9.6272870292352618E-4</c:v>
                </c:pt>
                <c:pt idx="11">
                  <c:v>1.1681703993751127E-3</c:v>
                </c:pt>
                <c:pt idx="12">
                  <c:v>1.1776217682148904E-3</c:v>
                </c:pt>
                <c:pt idx="13">
                  <c:v>1.5714980363515109E-3</c:v>
                </c:pt>
                <c:pt idx="14">
                  <c:v>1.1811969649366562E-3</c:v>
                </c:pt>
                <c:pt idx="15">
                  <c:v>1.17593986015685E-3</c:v>
                </c:pt>
                <c:pt idx="16">
                  <c:v>1.3357744652260604E-3</c:v>
                </c:pt>
                <c:pt idx="17">
                  <c:v>1.3893437082397183E-3</c:v>
                </c:pt>
                <c:pt idx="18">
                  <c:v>1.4111708601709161E-3</c:v>
                </c:pt>
                <c:pt idx="19">
                  <c:v>2.1137021266684239E-3</c:v>
                </c:pt>
                <c:pt idx="20">
                  <c:v>1.1964104829079334E-3</c:v>
                </c:pt>
                <c:pt idx="21">
                  <c:v>1.3498922939024775E-3</c:v>
                </c:pt>
                <c:pt idx="22">
                  <c:v>1.0264169177994849E-3</c:v>
                </c:pt>
                <c:pt idx="23">
                  <c:v>1.3165764063681089E-3</c:v>
                </c:pt>
                <c:pt idx="24">
                  <c:v>1.4606613610135396E-3</c:v>
                </c:pt>
                <c:pt idx="25">
                  <c:v>1.5351898983544338E-3</c:v>
                </c:pt>
                <c:pt idx="26">
                  <c:v>1.826948004840617E-3</c:v>
                </c:pt>
                <c:pt idx="27">
                  <c:v>1.8472831378287913E-3</c:v>
                </c:pt>
                <c:pt idx="28">
                  <c:v>2.36556386293385E-3</c:v>
                </c:pt>
                <c:pt idx="29">
                  <c:v>2.6245117763987729E-3</c:v>
                </c:pt>
                <c:pt idx="30">
                  <c:v>2.299833641965785E-3</c:v>
                </c:pt>
                <c:pt idx="31">
                  <c:v>1.9270858516232446E-3</c:v>
                </c:pt>
                <c:pt idx="32">
                  <c:v>2.4843359452658507E-3</c:v>
                </c:pt>
                <c:pt idx="33">
                  <c:v>3.2253679575730697E-3</c:v>
                </c:pt>
                <c:pt idx="34">
                  <c:v>2.978958525005555E-3</c:v>
                </c:pt>
                <c:pt idx="35">
                  <c:v>3.5841009488318367E-3</c:v>
                </c:pt>
                <c:pt idx="36">
                  <c:v>2.7401681622055453E-3</c:v>
                </c:pt>
                <c:pt idx="37">
                  <c:v>3.0484984345895646E-3</c:v>
                </c:pt>
                <c:pt idx="38">
                  <c:v>3.6258059341831416E-3</c:v>
                </c:pt>
                <c:pt idx="39">
                  <c:v>3.7891195042302492E-3</c:v>
                </c:pt>
                <c:pt idx="40">
                  <c:v>2.7235775162151726E-3</c:v>
                </c:pt>
                <c:pt idx="41">
                  <c:v>3.8214353421527521E-3</c:v>
                </c:pt>
                <c:pt idx="42">
                  <c:v>3.5349937699583598E-3</c:v>
                </c:pt>
                <c:pt idx="43">
                  <c:v>4.4038650599041622E-3</c:v>
                </c:pt>
                <c:pt idx="44">
                  <c:v>4.0316944355383811E-3</c:v>
                </c:pt>
                <c:pt idx="45">
                  <c:v>4.9024957539853383E-3</c:v>
                </c:pt>
                <c:pt idx="46">
                  <c:v>3.5321499369177557E-3</c:v>
                </c:pt>
                <c:pt idx="47">
                  <c:v>4.6007071995274214E-3</c:v>
                </c:pt>
                <c:pt idx="48">
                  <c:v>3.8506631714690588E-3</c:v>
                </c:pt>
                <c:pt idx="49">
                  <c:v>4.4261883330456208E-3</c:v>
                </c:pt>
                <c:pt idx="50">
                  <c:v>4.4392064320928105E-3</c:v>
                </c:pt>
                <c:pt idx="51">
                  <c:v>5.2475741910050291E-3</c:v>
                </c:pt>
                <c:pt idx="52">
                  <c:v>3.6624388056880255E-3</c:v>
                </c:pt>
                <c:pt idx="53">
                  <c:v>4.7119325443359308E-3</c:v>
                </c:pt>
                <c:pt idx="54">
                  <c:v>4.5036835978958262E-3</c:v>
                </c:pt>
                <c:pt idx="55">
                  <c:v>4.4944981777228984E-3</c:v>
                </c:pt>
                <c:pt idx="56">
                  <c:v>3.415634984846374E-3</c:v>
                </c:pt>
              </c:numCache>
            </c:numRef>
          </c:val>
          <c:smooth val="0"/>
          <c:extLst>
            <c:ext xmlns:c16="http://schemas.microsoft.com/office/drawing/2014/chart" uri="{C3380CC4-5D6E-409C-BE32-E72D297353CC}">
              <c16:uniqueId val="{00000004-57DF-4F6C-89D0-BB016EFB3998}"/>
            </c:ext>
          </c:extLst>
        </c:ser>
        <c:dLbls>
          <c:showLegendKey val="0"/>
          <c:showVal val="0"/>
          <c:showCatName val="0"/>
          <c:showSerName val="0"/>
          <c:showPercent val="0"/>
          <c:showBubbleSize val="0"/>
        </c:dLbls>
        <c:smooth val="0"/>
        <c:axId val="152914944"/>
        <c:axId val="152916736"/>
      </c:lineChart>
      <c:catAx>
        <c:axId val="152914944"/>
        <c:scaling>
          <c:orientation val="minMax"/>
        </c:scaling>
        <c:delete val="0"/>
        <c:axPos val="b"/>
        <c:numFmt formatCode="General" sourceLinked="0"/>
        <c:majorTickMark val="out"/>
        <c:minorTickMark val="none"/>
        <c:tickLblPos val="nextTo"/>
        <c:crossAx val="152916736"/>
        <c:crosses val="autoZero"/>
        <c:auto val="1"/>
        <c:lblAlgn val="ctr"/>
        <c:lblOffset val="100"/>
        <c:noMultiLvlLbl val="0"/>
      </c:catAx>
      <c:valAx>
        <c:axId val="152916736"/>
        <c:scaling>
          <c:orientation val="minMax"/>
        </c:scaling>
        <c:delete val="0"/>
        <c:axPos val="l"/>
        <c:majorGridlines/>
        <c:numFmt formatCode="0.0%" sourceLinked="1"/>
        <c:majorTickMark val="out"/>
        <c:minorTickMark val="none"/>
        <c:tickLblPos val="nextTo"/>
        <c:crossAx val="15291494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TdR_74!$B$86</c:f>
              <c:strCache>
                <c:ptCount val="1"/>
                <c:pt idx="0">
                  <c:v>Agriculture</c:v>
                </c:pt>
              </c:strCache>
            </c:strRef>
          </c:tx>
          <c:marker>
            <c:symbol val="none"/>
          </c:marker>
          <c:cat>
            <c:strRef>
              <c:f>TdR_74!$C$85:$AW$85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TdR_74!$C$86:$AW$86</c:f>
              <c:numCache>
                <c:formatCode>0.0%</c:formatCode>
                <c:ptCount val="47"/>
                <c:pt idx="0">
                  <c:v>3.6664548079491459E-3</c:v>
                </c:pt>
                <c:pt idx="1">
                  <c:v>4.2514711649689887E-3</c:v>
                </c:pt>
                <c:pt idx="2">
                  <c:v>1.3141763505728809E-2</c:v>
                </c:pt>
                <c:pt idx="3">
                  <c:v>1.3359254897606632E-2</c:v>
                </c:pt>
                <c:pt idx="4">
                  <c:v>1.294353794213666E-2</c:v>
                </c:pt>
                <c:pt idx="5">
                  <c:v>1.5270410653703112E-2</c:v>
                </c:pt>
                <c:pt idx="6">
                  <c:v>4.7202421885681033E-3</c:v>
                </c:pt>
                <c:pt idx="7">
                  <c:v>8.139467268447725E-3</c:v>
                </c:pt>
                <c:pt idx="8">
                  <c:v>3.4369046237477346E-3</c:v>
                </c:pt>
                <c:pt idx="9">
                  <c:v>5.7656381007419035E-3</c:v>
                </c:pt>
                <c:pt idx="10">
                  <c:v>1.1509432466415925E-2</c:v>
                </c:pt>
                <c:pt idx="11">
                  <c:v>3.8083933543404764E-3</c:v>
                </c:pt>
                <c:pt idx="12">
                  <c:v>9.413712030632947E-3</c:v>
                </c:pt>
                <c:pt idx="13">
                  <c:v>1.0432645748082392E-2</c:v>
                </c:pt>
                <c:pt idx="14">
                  <c:v>9.5382025097134789E-3</c:v>
                </c:pt>
                <c:pt idx="15">
                  <c:v>1.6502386818272317E-3</c:v>
                </c:pt>
                <c:pt idx="16">
                  <c:v>9.2611627790371281E-3</c:v>
                </c:pt>
                <c:pt idx="17">
                  <c:v>1.0899952688562455E-2</c:v>
                </c:pt>
                <c:pt idx="18">
                  <c:v>1.3552066203967161E-2</c:v>
                </c:pt>
                <c:pt idx="19">
                  <c:v>2.6417336395514471E-2</c:v>
                </c:pt>
                <c:pt idx="20">
                  <c:v>1.4044896145195935E-2</c:v>
                </c:pt>
                <c:pt idx="21">
                  <c:v>2.3300260377282184E-2</c:v>
                </c:pt>
                <c:pt idx="22">
                  <c:v>1.8892006459629782E-2</c:v>
                </c:pt>
                <c:pt idx="23">
                  <c:v>1.265025610015603E-2</c:v>
                </c:pt>
                <c:pt idx="24">
                  <c:v>8.2636242628885206E-4</c:v>
                </c:pt>
                <c:pt idx="25">
                  <c:v>5.8899000218128972E-4</c:v>
                </c:pt>
                <c:pt idx="26">
                  <c:v>9.622104704946798E-4</c:v>
                </c:pt>
                <c:pt idx="27">
                  <c:v>1.233725937489317E-3</c:v>
                </c:pt>
                <c:pt idx="28">
                  <c:v>2.5649090111136592E-3</c:v>
                </c:pt>
                <c:pt idx="29">
                  <c:v>5.401818808276007E-3</c:v>
                </c:pt>
                <c:pt idx="30">
                  <c:v>3.5486051849226916E-3</c:v>
                </c:pt>
                <c:pt idx="31">
                  <c:v>2.2116014525876866E-3</c:v>
                </c:pt>
                <c:pt idx="32">
                  <c:v>2.7005209218097423E-3</c:v>
                </c:pt>
                <c:pt idx="33">
                  <c:v>3.5734451321649406E-3</c:v>
                </c:pt>
                <c:pt idx="34">
                  <c:v>3.3055386795616051E-3</c:v>
                </c:pt>
                <c:pt idx="35">
                  <c:v>2.1602817681792511E-3</c:v>
                </c:pt>
                <c:pt idx="36">
                  <c:v>8.8956195646431842E-4</c:v>
                </c:pt>
                <c:pt idx="37">
                  <c:v>9.2243126644627306E-4</c:v>
                </c:pt>
                <c:pt idx="38">
                  <c:v>1.2601549277825972E-3</c:v>
                </c:pt>
                <c:pt idx="39">
                  <c:v>1.1960245824845009E-3</c:v>
                </c:pt>
                <c:pt idx="40">
                  <c:v>2.9071352724409708E-3</c:v>
                </c:pt>
                <c:pt idx="41">
                  <c:v>3.3024941912086114E-3</c:v>
                </c:pt>
                <c:pt idx="42">
                  <c:v>1.2218959545107968E-3</c:v>
                </c:pt>
                <c:pt idx="43">
                  <c:v>2.8037844997945531E-3</c:v>
                </c:pt>
                <c:pt idx="44">
                  <c:v>5.7339509548895726E-3</c:v>
                </c:pt>
                <c:pt idx="45">
                  <c:v>6.5701650315045206E-3</c:v>
                </c:pt>
                <c:pt idx="46">
                  <c:v>4.3084683148657708E-3</c:v>
                </c:pt>
              </c:numCache>
            </c:numRef>
          </c:val>
          <c:smooth val="0"/>
          <c:extLst>
            <c:ext xmlns:c16="http://schemas.microsoft.com/office/drawing/2014/chart" uri="{C3380CC4-5D6E-409C-BE32-E72D297353CC}">
              <c16:uniqueId val="{00000000-6919-4B09-BA43-2874A36286EF}"/>
            </c:ext>
          </c:extLst>
        </c:ser>
        <c:ser>
          <c:idx val="1"/>
          <c:order val="1"/>
          <c:tx>
            <c:strRef>
              <c:f>TdR_74!$B$87</c:f>
              <c:strCache>
                <c:ptCount val="1"/>
                <c:pt idx="0">
                  <c:v>Industrie</c:v>
                </c:pt>
              </c:strCache>
            </c:strRef>
          </c:tx>
          <c:marker>
            <c:symbol val="none"/>
          </c:marker>
          <c:cat>
            <c:strRef>
              <c:f>TdR_74!$C$85:$AW$85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TdR_74!$C$87:$AW$87</c:f>
              <c:numCache>
                <c:formatCode>0.0%</c:formatCode>
                <c:ptCount val="47"/>
                <c:pt idx="0">
                  <c:v>0.1110187293404904</c:v>
                </c:pt>
                <c:pt idx="1">
                  <c:v>0.10489795197941747</c:v>
                </c:pt>
                <c:pt idx="2">
                  <c:v>9.8778937448055298E-2</c:v>
                </c:pt>
                <c:pt idx="3">
                  <c:v>9.1614795254151532E-2</c:v>
                </c:pt>
                <c:pt idx="4">
                  <c:v>8.8246187029747555E-2</c:v>
                </c:pt>
                <c:pt idx="5">
                  <c:v>8.1782551309422982E-2</c:v>
                </c:pt>
                <c:pt idx="6">
                  <c:v>7.984533685245826E-2</c:v>
                </c:pt>
                <c:pt idx="7">
                  <c:v>7.3071632360289296E-2</c:v>
                </c:pt>
                <c:pt idx="8">
                  <c:v>8.1297800732084327E-2</c:v>
                </c:pt>
                <c:pt idx="9">
                  <c:v>8.4278525130683415E-2</c:v>
                </c:pt>
                <c:pt idx="10">
                  <c:v>8.3132913812385772E-2</c:v>
                </c:pt>
                <c:pt idx="11">
                  <c:v>8.4827595687771401E-2</c:v>
                </c:pt>
                <c:pt idx="12">
                  <c:v>8.1466744401280697E-2</c:v>
                </c:pt>
                <c:pt idx="13">
                  <c:v>8.3143812455453187E-2</c:v>
                </c:pt>
                <c:pt idx="14">
                  <c:v>7.7622550881258148E-2</c:v>
                </c:pt>
                <c:pt idx="15">
                  <c:v>7.7894967852794733E-2</c:v>
                </c:pt>
                <c:pt idx="16">
                  <c:v>7.5109621097382659E-2</c:v>
                </c:pt>
                <c:pt idx="17">
                  <c:v>7.2351584056350587E-2</c:v>
                </c:pt>
                <c:pt idx="18">
                  <c:v>8.1210812987009981E-2</c:v>
                </c:pt>
                <c:pt idx="19">
                  <c:v>8.0393406463416417E-2</c:v>
                </c:pt>
                <c:pt idx="20">
                  <c:v>8.1752372369412407E-2</c:v>
                </c:pt>
                <c:pt idx="21">
                  <c:v>8.171920541624994E-2</c:v>
                </c:pt>
                <c:pt idx="22">
                  <c:v>8.5339978205742725E-2</c:v>
                </c:pt>
                <c:pt idx="23">
                  <c:v>8.8443792281836714E-2</c:v>
                </c:pt>
                <c:pt idx="24">
                  <c:v>9.0016954794166479E-2</c:v>
                </c:pt>
                <c:pt idx="25">
                  <c:v>9.7076928881709476E-2</c:v>
                </c:pt>
                <c:pt idx="26">
                  <c:v>0.10172529815902376</c:v>
                </c:pt>
                <c:pt idx="27">
                  <c:v>0.10302886985738292</c:v>
                </c:pt>
                <c:pt idx="28">
                  <c:v>0.10537990451862077</c:v>
                </c:pt>
                <c:pt idx="29">
                  <c:v>9.8857703201192137E-2</c:v>
                </c:pt>
                <c:pt idx="30">
                  <c:v>9.1991087778853439E-2</c:v>
                </c:pt>
                <c:pt idx="31">
                  <c:v>8.5444349537113773E-2</c:v>
                </c:pt>
                <c:pt idx="32">
                  <c:v>8.3712418226899926E-2</c:v>
                </c:pt>
                <c:pt idx="33">
                  <c:v>8.1658877620193554E-2</c:v>
                </c:pt>
                <c:pt idx="34">
                  <c:v>8.0418341417307887E-2</c:v>
                </c:pt>
                <c:pt idx="35">
                  <c:v>7.469681210095841E-2</c:v>
                </c:pt>
                <c:pt idx="36">
                  <c:v>4.3434226444341646E-2</c:v>
                </c:pt>
                <c:pt idx="37">
                  <c:v>4.3222550308745632E-2</c:v>
                </c:pt>
                <c:pt idx="38">
                  <c:v>6.7229555473378541E-2</c:v>
                </c:pt>
                <c:pt idx="39">
                  <c:v>7.425531547352561E-2</c:v>
                </c:pt>
                <c:pt idx="40">
                  <c:v>7.6034859948459196E-2</c:v>
                </c:pt>
                <c:pt idx="41">
                  <c:v>7.6052040578005395E-2</c:v>
                </c:pt>
                <c:pt idx="42">
                  <c:v>7.5185216601805605E-2</c:v>
                </c:pt>
                <c:pt idx="43">
                  <c:v>7.4198037617685411E-2</c:v>
                </c:pt>
                <c:pt idx="44">
                  <c:v>7.5935407630527002E-2</c:v>
                </c:pt>
                <c:pt idx="45">
                  <c:v>7.2087119505502395E-2</c:v>
                </c:pt>
                <c:pt idx="46">
                  <c:v>7.3052299600667989E-2</c:v>
                </c:pt>
              </c:numCache>
            </c:numRef>
          </c:val>
          <c:smooth val="0"/>
          <c:extLst>
            <c:ext xmlns:c16="http://schemas.microsoft.com/office/drawing/2014/chart" uri="{C3380CC4-5D6E-409C-BE32-E72D297353CC}">
              <c16:uniqueId val="{00000001-6919-4B09-BA43-2874A36286EF}"/>
            </c:ext>
          </c:extLst>
        </c:ser>
        <c:ser>
          <c:idx val="2"/>
          <c:order val="2"/>
          <c:tx>
            <c:strRef>
              <c:f>TdR_74!$B$88</c:f>
              <c:strCache>
                <c:ptCount val="1"/>
                <c:pt idx="0">
                  <c:v>Construction</c:v>
                </c:pt>
              </c:strCache>
            </c:strRef>
          </c:tx>
          <c:marker>
            <c:symbol val="none"/>
          </c:marker>
          <c:cat>
            <c:strRef>
              <c:f>TdR_74!$C$85:$AW$85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TdR_74!$C$88:$AW$88</c:f>
              <c:numCache>
                <c:formatCode>0.0%</c:formatCode>
                <c:ptCount val="47"/>
                <c:pt idx="0">
                  <c:v>7.1331966026412119E-2</c:v>
                </c:pt>
                <c:pt idx="1">
                  <c:v>6.5832209315054346E-2</c:v>
                </c:pt>
                <c:pt idx="2">
                  <c:v>7.4650682182219125E-2</c:v>
                </c:pt>
                <c:pt idx="3">
                  <c:v>7.6679464738511074E-2</c:v>
                </c:pt>
                <c:pt idx="4">
                  <c:v>6.8002122820581559E-2</c:v>
                </c:pt>
                <c:pt idx="5">
                  <c:v>6.462192108880295E-2</c:v>
                </c:pt>
                <c:pt idx="6">
                  <c:v>6.3732838705008246E-2</c:v>
                </c:pt>
                <c:pt idx="7">
                  <c:v>5.9913045909652851E-2</c:v>
                </c:pt>
                <c:pt idx="8">
                  <c:v>6.3556327911273539E-2</c:v>
                </c:pt>
                <c:pt idx="9">
                  <c:v>6.923802917728189E-2</c:v>
                </c:pt>
                <c:pt idx="10">
                  <c:v>6.6913086830610577E-2</c:v>
                </c:pt>
                <c:pt idx="11">
                  <c:v>6.6645542171315131E-2</c:v>
                </c:pt>
                <c:pt idx="12">
                  <c:v>6.6128921263841969E-2</c:v>
                </c:pt>
                <c:pt idx="13">
                  <c:v>6.2278704620686048E-2</c:v>
                </c:pt>
                <c:pt idx="14">
                  <c:v>5.9085537853479302E-2</c:v>
                </c:pt>
                <c:pt idx="15">
                  <c:v>6.1432595865381474E-2</c:v>
                </c:pt>
                <c:pt idx="16">
                  <c:v>5.9206662282187822E-2</c:v>
                </c:pt>
                <c:pt idx="17">
                  <c:v>5.9963827013321952E-2</c:v>
                </c:pt>
                <c:pt idx="18">
                  <c:v>6.6143104523156665E-2</c:v>
                </c:pt>
                <c:pt idx="19">
                  <c:v>7.9259018107094167E-2</c:v>
                </c:pt>
                <c:pt idx="20">
                  <c:v>7.4928673166216445E-2</c:v>
                </c:pt>
                <c:pt idx="21">
                  <c:v>7.7245993587543776E-2</c:v>
                </c:pt>
                <c:pt idx="22">
                  <c:v>8.9892242725891872E-2</c:v>
                </c:pt>
                <c:pt idx="23">
                  <c:v>9.0973506498924953E-2</c:v>
                </c:pt>
                <c:pt idx="24">
                  <c:v>9.0813483506737694E-2</c:v>
                </c:pt>
                <c:pt idx="25">
                  <c:v>9.1466721550342189E-2</c:v>
                </c:pt>
                <c:pt idx="26">
                  <c:v>8.7303464600456904E-2</c:v>
                </c:pt>
                <c:pt idx="27">
                  <c:v>9.4319822728255953E-2</c:v>
                </c:pt>
                <c:pt idx="28">
                  <c:v>9.2518530582701805E-2</c:v>
                </c:pt>
                <c:pt idx="29">
                  <c:v>9.2425326029174096E-2</c:v>
                </c:pt>
                <c:pt idx="30">
                  <c:v>9.7829351007429607E-2</c:v>
                </c:pt>
                <c:pt idx="31">
                  <c:v>8.8404789752873525E-2</c:v>
                </c:pt>
                <c:pt idx="32">
                  <c:v>9.7941380612591736E-2</c:v>
                </c:pt>
                <c:pt idx="33">
                  <c:v>0.10380793392514476</c:v>
                </c:pt>
                <c:pt idx="34">
                  <c:v>0.10663795550954018</c:v>
                </c:pt>
                <c:pt idx="35">
                  <c:v>9.7990716165029246E-2</c:v>
                </c:pt>
                <c:pt idx="36">
                  <c:v>5.2268200836688386E-2</c:v>
                </c:pt>
                <c:pt idx="37">
                  <c:v>7.9268320093177178E-2</c:v>
                </c:pt>
                <c:pt idx="38">
                  <c:v>9.2567574358771096E-2</c:v>
                </c:pt>
                <c:pt idx="39">
                  <c:v>8.7590340904237979E-2</c:v>
                </c:pt>
                <c:pt idx="40">
                  <c:v>8.9339688327116737E-2</c:v>
                </c:pt>
                <c:pt idx="41">
                  <c:v>8.644975586284602E-2</c:v>
                </c:pt>
                <c:pt idx="42">
                  <c:v>8.4657818418813355E-2</c:v>
                </c:pt>
                <c:pt idx="43">
                  <c:v>8.480615073476129E-2</c:v>
                </c:pt>
                <c:pt idx="44">
                  <c:v>8.6879503324186466E-2</c:v>
                </c:pt>
                <c:pt idx="45">
                  <c:v>8.3641731920868836E-2</c:v>
                </c:pt>
                <c:pt idx="46">
                  <c:v>8.665028354918751E-2</c:v>
                </c:pt>
              </c:numCache>
            </c:numRef>
          </c:val>
          <c:smooth val="0"/>
          <c:extLst>
            <c:ext xmlns:c16="http://schemas.microsoft.com/office/drawing/2014/chart" uri="{C3380CC4-5D6E-409C-BE32-E72D297353CC}">
              <c16:uniqueId val="{00000002-6919-4B09-BA43-2874A36286EF}"/>
            </c:ext>
          </c:extLst>
        </c:ser>
        <c:ser>
          <c:idx val="3"/>
          <c:order val="3"/>
          <c:tx>
            <c:strRef>
              <c:f>TdR_74!$B$89</c:f>
              <c:strCache>
                <c:ptCount val="1"/>
                <c:pt idx="0">
                  <c:v>Tertiaire marchand</c:v>
                </c:pt>
              </c:strCache>
            </c:strRef>
          </c:tx>
          <c:marker>
            <c:symbol val="none"/>
          </c:marker>
          <c:cat>
            <c:strRef>
              <c:f>TdR_74!$C$85:$AW$85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TdR_74!$C$89:$AW$89</c:f>
              <c:numCache>
                <c:formatCode>0.0%</c:formatCode>
                <c:ptCount val="47"/>
                <c:pt idx="0">
                  <c:v>1.2476101908561766E-2</c:v>
                </c:pt>
                <c:pt idx="1">
                  <c:v>1.2979000638498056E-2</c:v>
                </c:pt>
                <c:pt idx="2">
                  <c:v>1.3213107393031573E-2</c:v>
                </c:pt>
                <c:pt idx="3">
                  <c:v>1.31066738903599E-2</c:v>
                </c:pt>
                <c:pt idx="4">
                  <c:v>1.1710539030967004E-2</c:v>
                </c:pt>
                <c:pt idx="5">
                  <c:v>1.1533658888689244E-2</c:v>
                </c:pt>
                <c:pt idx="6">
                  <c:v>1.0732274479494255E-2</c:v>
                </c:pt>
                <c:pt idx="7">
                  <c:v>1.0460296194578868E-2</c:v>
                </c:pt>
                <c:pt idx="8">
                  <c:v>1.0497304541758165E-2</c:v>
                </c:pt>
                <c:pt idx="9">
                  <c:v>1.0983773661689308E-2</c:v>
                </c:pt>
                <c:pt idx="10">
                  <c:v>1.1434992428362481E-2</c:v>
                </c:pt>
                <c:pt idx="11">
                  <c:v>1.2520414025246111E-2</c:v>
                </c:pt>
                <c:pt idx="12">
                  <c:v>1.2127426541301318E-2</c:v>
                </c:pt>
                <c:pt idx="13">
                  <c:v>1.3109286424672557E-2</c:v>
                </c:pt>
                <c:pt idx="14">
                  <c:v>1.2379674463832225E-2</c:v>
                </c:pt>
                <c:pt idx="15">
                  <c:v>1.3020656236064992E-2</c:v>
                </c:pt>
                <c:pt idx="16">
                  <c:v>1.2798449018788046E-2</c:v>
                </c:pt>
                <c:pt idx="17">
                  <c:v>1.2479839210498285E-2</c:v>
                </c:pt>
                <c:pt idx="18">
                  <c:v>1.4118640886392947E-2</c:v>
                </c:pt>
                <c:pt idx="19">
                  <c:v>1.3797841639058953E-2</c:v>
                </c:pt>
                <c:pt idx="20">
                  <c:v>1.4704028549389384E-2</c:v>
                </c:pt>
                <c:pt idx="21">
                  <c:v>1.4497686145145943E-2</c:v>
                </c:pt>
                <c:pt idx="22">
                  <c:v>1.5582001853856822E-2</c:v>
                </c:pt>
                <c:pt idx="23">
                  <c:v>1.6628354634851204E-2</c:v>
                </c:pt>
                <c:pt idx="24">
                  <c:v>1.7186721491003622E-2</c:v>
                </c:pt>
                <c:pt idx="25">
                  <c:v>1.9767188790111422E-2</c:v>
                </c:pt>
                <c:pt idx="26">
                  <c:v>1.8362041608540575E-2</c:v>
                </c:pt>
                <c:pt idx="27">
                  <c:v>1.6891910274967663E-2</c:v>
                </c:pt>
                <c:pt idx="28">
                  <c:v>1.8434060371571942E-2</c:v>
                </c:pt>
                <c:pt idx="29">
                  <c:v>1.8929236219290664E-2</c:v>
                </c:pt>
                <c:pt idx="30">
                  <c:v>1.9036668197528184E-2</c:v>
                </c:pt>
                <c:pt idx="31">
                  <c:v>1.7579061399402744E-2</c:v>
                </c:pt>
                <c:pt idx="32">
                  <c:v>1.8986522537268003E-2</c:v>
                </c:pt>
                <c:pt idx="33">
                  <c:v>1.8759866051272698E-2</c:v>
                </c:pt>
                <c:pt idx="34">
                  <c:v>1.965120209905943E-2</c:v>
                </c:pt>
                <c:pt idx="35">
                  <c:v>1.9434784780798964E-2</c:v>
                </c:pt>
                <c:pt idx="36">
                  <c:v>1.3261023155098023E-2</c:v>
                </c:pt>
                <c:pt idx="37">
                  <c:v>1.4084568581871473E-2</c:v>
                </c:pt>
                <c:pt idx="38">
                  <c:v>1.7589052500902487E-2</c:v>
                </c:pt>
                <c:pt idx="39">
                  <c:v>1.9606202204601384E-2</c:v>
                </c:pt>
                <c:pt idx="40">
                  <c:v>1.8282714818996494E-2</c:v>
                </c:pt>
                <c:pt idx="41">
                  <c:v>1.9652047722735221E-2</c:v>
                </c:pt>
                <c:pt idx="42">
                  <c:v>1.8887219297559755E-2</c:v>
                </c:pt>
                <c:pt idx="43">
                  <c:v>2.0024876244813906E-2</c:v>
                </c:pt>
                <c:pt idx="44">
                  <c:v>2.0007988573829669E-2</c:v>
                </c:pt>
                <c:pt idx="45">
                  <c:v>1.9413099434005467E-2</c:v>
                </c:pt>
                <c:pt idx="46">
                  <c:v>1.9490976265682573E-2</c:v>
                </c:pt>
              </c:numCache>
            </c:numRef>
          </c:val>
          <c:smooth val="0"/>
          <c:extLst>
            <c:ext xmlns:c16="http://schemas.microsoft.com/office/drawing/2014/chart" uri="{C3380CC4-5D6E-409C-BE32-E72D297353CC}">
              <c16:uniqueId val="{00000003-6919-4B09-BA43-2874A36286EF}"/>
            </c:ext>
          </c:extLst>
        </c:ser>
        <c:ser>
          <c:idx val="4"/>
          <c:order val="4"/>
          <c:tx>
            <c:strRef>
              <c:f>TdR_74!$B$90</c:f>
              <c:strCache>
                <c:ptCount val="1"/>
                <c:pt idx="0">
                  <c:v>Tertiaire non marchand</c:v>
                </c:pt>
              </c:strCache>
            </c:strRef>
          </c:tx>
          <c:marker>
            <c:symbol val="none"/>
          </c:marker>
          <c:cat>
            <c:strRef>
              <c:f>TdR_74!$C$85:$AW$85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TdR_74!$C$90:$AW$90</c:f>
              <c:numCache>
                <c:formatCode>0.0%</c:formatCode>
                <c:ptCount val="47"/>
                <c:pt idx="0">
                  <c:v>2.5524858400830055E-3</c:v>
                </c:pt>
                <c:pt idx="1">
                  <c:v>2.0485080904529517E-3</c:v>
                </c:pt>
                <c:pt idx="2">
                  <c:v>1.9072173074311371E-3</c:v>
                </c:pt>
                <c:pt idx="3">
                  <c:v>2.52513322662747E-3</c:v>
                </c:pt>
                <c:pt idx="4">
                  <c:v>1.8552171027139141E-3</c:v>
                </c:pt>
                <c:pt idx="5">
                  <c:v>1.8690348607604513E-3</c:v>
                </c:pt>
                <c:pt idx="6">
                  <c:v>1.7109861634973203E-3</c:v>
                </c:pt>
                <c:pt idx="7">
                  <c:v>1.0869455779420915E-3</c:v>
                </c:pt>
                <c:pt idx="8">
                  <c:v>1.5295168075853908E-3</c:v>
                </c:pt>
                <c:pt idx="9">
                  <c:v>1.4647127795322473E-3</c:v>
                </c:pt>
                <c:pt idx="10">
                  <c:v>1.4793757266420573E-3</c:v>
                </c:pt>
                <c:pt idx="11">
                  <c:v>1.3642994727397111E-3</c:v>
                </c:pt>
                <c:pt idx="12">
                  <c:v>1.3486763112945481E-3</c:v>
                </c:pt>
                <c:pt idx="13">
                  <c:v>1.466322476421219E-3</c:v>
                </c:pt>
                <c:pt idx="14">
                  <c:v>1.4290264507611187E-3</c:v>
                </c:pt>
                <c:pt idx="15">
                  <c:v>1.161384256031236E-3</c:v>
                </c:pt>
                <c:pt idx="16">
                  <c:v>1.2474183768793304E-3</c:v>
                </c:pt>
                <c:pt idx="17">
                  <c:v>1.4500112469002966E-3</c:v>
                </c:pt>
                <c:pt idx="18">
                  <c:v>1.3637536166958696E-3</c:v>
                </c:pt>
                <c:pt idx="19">
                  <c:v>1.6302282639068535E-3</c:v>
                </c:pt>
                <c:pt idx="20">
                  <c:v>1.7792558267631488E-3</c:v>
                </c:pt>
                <c:pt idx="21">
                  <c:v>1.7136191504876035E-3</c:v>
                </c:pt>
                <c:pt idx="22">
                  <c:v>1.6028001057034123E-3</c:v>
                </c:pt>
                <c:pt idx="23">
                  <c:v>1.7972897347796259E-3</c:v>
                </c:pt>
                <c:pt idx="24">
                  <c:v>2.5535442049911283E-3</c:v>
                </c:pt>
                <c:pt idx="25">
                  <c:v>2.8439015114416124E-3</c:v>
                </c:pt>
                <c:pt idx="26">
                  <c:v>2.386993933493143E-3</c:v>
                </c:pt>
                <c:pt idx="27">
                  <c:v>4.1312787956472811E-3</c:v>
                </c:pt>
                <c:pt idx="28">
                  <c:v>4.70333136236528E-3</c:v>
                </c:pt>
                <c:pt idx="29">
                  <c:v>4.9903168731898736E-3</c:v>
                </c:pt>
                <c:pt idx="30">
                  <c:v>5.1501636977058646E-3</c:v>
                </c:pt>
                <c:pt idx="31">
                  <c:v>4.639219272622795E-3</c:v>
                </c:pt>
                <c:pt idx="32">
                  <c:v>4.2262938382233673E-3</c:v>
                </c:pt>
                <c:pt idx="33">
                  <c:v>4.5089618410436832E-3</c:v>
                </c:pt>
                <c:pt idx="34">
                  <c:v>4.4793140300545689E-3</c:v>
                </c:pt>
                <c:pt idx="35">
                  <c:v>4.9199593508924893E-3</c:v>
                </c:pt>
                <c:pt idx="36">
                  <c:v>4.0653729598429155E-3</c:v>
                </c:pt>
                <c:pt idx="37">
                  <c:v>4.950957933555513E-3</c:v>
                </c:pt>
                <c:pt idx="38">
                  <c:v>5.4195347817751335E-3</c:v>
                </c:pt>
                <c:pt idx="39">
                  <c:v>5.2065186689332788E-3</c:v>
                </c:pt>
                <c:pt idx="40">
                  <c:v>5.6293103185492644E-3</c:v>
                </c:pt>
                <c:pt idx="41">
                  <c:v>6.0268930963837839E-3</c:v>
                </c:pt>
                <c:pt idx="42">
                  <c:v>5.7418734598092668E-3</c:v>
                </c:pt>
                <c:pt idx="43">
                  <c:v>6.1677855099841168E-3</c:v>
                </c:pt>
                <c:pt idx="44">
                  <c:v>6.4450122700612155E-3</c:v>
                </c:pt>
                <c:pt idx="45">
                  <c:v>6.1942642269942347E-3</c:v>
                </c:pt>
                <c:pt idx="46">
                  <c:v>6.0130592869360958E-3</c:v>
                </c:pt>
              </c:numCache>
            </c:numRef>
          </c:val>
          <c:smooth val="0"/>
          <c:extLst>
            <c:ext xmlns:c16="http://schemas.microsoft.com/office/drawing/2014/chart" uri="{C3380CC4-5D6E-409C-BE32-E72D297353CC}">
              <c16:uniqueId val="{00000004-6919-4B09-BA43-2874A36286EF}"/>
            </c:ext>
          </c:extLst>
        </c:ser>
        <c:dLbls>
          <c:showLegendKey val="0"/>
          <c:showVal val="0"/>
          <c:showCatName val="0"/>
          <c:showSerName val="0"/>
          <c:showPercent val="0"/>
          <c:showBubbleSize val="0"/>
        </c:dLbls>
        <c:smooth val="0"/>
        <c:axId val="153151360"/>
        <c:axId val="153152896"/>
      </c:lineChart>
      <c:catAx>
        <c:axId val="153151360"/>
        <c:scaling>
          <c:orientation val="minMax"/>
        </c:scaling>
        <c:delete val="0"/>
        <c:axPos val="b"/>
        <c:numFmt formatCode="General" sourceLinked="0"/>
        <c:majorTickMark val="out"/>
        <c:minorTickMark val="none"/>
        <c:tickLblPos val="nextTo"/>
        <c:crossAx val="153152896"/>
        <c:crosses val="autoZero"/>
        <c:auto val="1"/>
        <c:lblAlgn val="ctr"/>
        <c:lblOffset val="100"/>
        <c:noMultiLvlLbl val="0"/>
      </c:catAx>
      <c:valAx>
        <c:axId val="153152896"/>
        <c:scaling>
          <c:orientation val="minMax"/>
        </c:scaling>
        <c:delete val="0"/>
        <c:axPos val="l"/>
        <c:majorGridlines/>
        <c:numFmt formatCode="0.0%" sourceLinked="1"/>
        <c:majorTickMark val="out"/>
        <c:minorTickMark val="none"/>
        <c:tickLblPos val="nextTo"/>
        <c:crossAx val="15315136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TdR_74!$B$86</c:f>
              <c:strCache>
                <c:ptCount val="1"/>
                <c:pt idx="0">
                  <c:v>Agriculture</c:v>
                </c:pt>
              </c:strCache>
            </c:strRef>
          </c:tx>
          <c:marker>
            <c:symbol val="none"/>
          </c:marker>
          <c:cat>
            <c:strRef>
              <c:f>TdR_74!$C$85:$AY$85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TdR_74!$C$86:$AY$86</c:f>
              <c:numCache>
                <c:formatCode>0.0%</c:formatCode>
                <c:ptCount val="49"/>
                <c:pt idx="0">
                  <c:v>3.6664548079491459E-3</c:v>
                </c:pt>
                <c:pt idx="1">
                  <c:v>4.2514711649689887E-3</c:v>
                </c:pt>
                <c:pt idx="2">
                  <c:v>1.3141763505728809E-2</c:v>
                </c:pt>
                <c:pt idx="3">
                  <c:v>1.3359254897606632E-2</c:v>
                </c:pt>
                <c:pt idx="4">
                  <c:v>1.294353794213666E-2</c:v>
                </c:pt>
                <c:pt idx="5">
                  <c:v>1.5270410653703112E-2</c:v>
                </c:pt>
                <c:pt idx="6">
                  <c:v>4.7202421885681033E-3</c:v>
                </c:pt>
                <c:pt idx="7">
                  <c:v>8.139467268447725E-3</c:v>
                </c:pt>
                <c:pt idx="8">
                  <c:v>3.4369046237477346E-3</c:v>
                </c:pt>
                <c:pt idx="9">
                  <c:v>5.7656381007419035E-3</c:v>
                </c:pt>
                <c:pt idx="10">
                  <c:v>1.1509432466415925E-2</c:v>
                </c:pt>
                <c:pt idx="11">
                  <c:v>3.8083933543404764E-3</c:v>
                </c:pt>
                <c:pt idx="12">
                  <c:v>9.413712030632947E-3</c:v>
                </c:pt>
                <c:pt idx="13">
                  <c:v>1.0432645748082392E-2</c:v>
                </c:pt>
                <c:pt idx="14">
                  <c:v>9.5382025097134789E-3</c:v>
                </c:pt>
                <c:pt idx="15">
                  <c:v>1.6502386818272317E-3</c:v>
                </c:pt>
                <c:pt idx="16">
                  <c:v>9.2611627790371281E-3</c:v>
                </c:pt>
                <c:pt idx="17">
                  <c:v>1.0899952688562455E-2</c:v>
                </c:pt>
                <c:pt idx="18">
                  <c:v>1.3552066203967161E-2</c:v>
                </c:pt>
                <c:pt idx="19">
                  <c:v>2.6417336395514471E-2</c:v>
                </c:pt>
                <c:pt idx="20">
                  <c:v>1.4044896145195935E-2</c:v>
                </c:pt>
                <c:pt idx="21">
                  <c:v>2.3300260377282184E-2</c:v>
                </c:pt>
                <c:pt idx="22">
                  <c:v>1.8892006459629782E-2</c:v>
                </c:pt>
                <c:pt idx="23">
                  <c:v>1.265025610015603E-2</c:v>
                </c:pt>
                <c:pt idx="24">
                  <c:v>8.2636242628885206E-4</c:v>
                </c:pt>
                <c:pt idx="25">
                  <c:v>5.8899000218128972E-4</c:v>
                </c:pt>
                <c:pt idx="26">
                  <c:v>9.622104704946798E-4</c:v>
                </c:pt>
                <c:pt idx="27">
                  <c:v>1.233725937489317E-3</c:v>
                </c:pt>
                <c:pt idx="28">
                  <c:v>2.5649090111136592E-3</c:v>
                </c:pt>
                <c:pt idx="29">
                  <c:v>5.401818808276007E-3</c:v>
                </c:pt>
                <c:pt idx="30">
                  <c:v>3.5486051849226916E-3</c:v>
                </c:pt>
                <c:pt idx="31">
                  <c:v>2.2116014525876866E-3</c:v>
                </c:pt>
                <c:pt idx="32">
                  <c:v>2.7005209218097423E-3</c:v>
                </c:pt>
                <c:pt idx="33">
                  <c:v>3.5734451321649406E-3</c:v>
                </c:pt>
                <c:pt idx="34">
                  <c:v>3.3055386795616051E-3</c:v>
                </c:pt>
                <c:pt idx="35">
                  <c:v>2.1602817681792511E-3</c:v>
                </c:pt>
                <c:pt idx="36">
                  <c:v>8.8956195646431842E-4</c:v>
                </c:pt>
                <c:pt idx="37">
                  <c:v>9.2243126644627306E-4</c:v>
                </c:pt>
                <c:pt idx="38">
                  <c:v>1.2601549277825972E-3</c:v>
                </c:pt>
                <c:pt idx="39">
                  <c:v>1.1960245824845009E-3</c:v>
                </c:pt>
                <c:pt idx="40">
                  <c:v>2.9071352724409708E-3</c:v>
                </c:pt>
                <c:pt idx="41">
                  <c:v>3.3024941912086114E-3</c:v>
                </c:pt>
                <c:pt idx="42">
                  <c:v>1.2218959545107968E-3</c:v>
                </c:pt>
                <c:pt idx="43">
                  <c:v>2.8037844997945531E-3</c:v>
                </c:pt>
                <c:pt idx="44">
                  <c:v>5.7339509548895726E-3</c:v>
                </c:pt>
                <c:pt idx="45">
                  <c:v>6.5701650315045206E-3</c:v>
                </c:pt>
                <c:pt idx="46">
                  <c:v>4.3084683148657708E-3</c:v>
                </c:pt>
                <c:pt idx="47">
                  <c:v>3.2759357264535807E-3</c:v>
                </c:pt>
                <c:pt idx="48">
                  <c:v>1.8525665148628615E-3</c:v>
                </c:pt>
              </c:numCache>
            </c:numRef>
          </c:val>
          <c:smooth val="0"/>
          <c:extLst>
            <c:ext xmlns:c16="http://schemas.microsoft.com/office/drawing/2014/chart" uri="{C3380CC4-5D6E-409C-BE32-E72D297353CC}">
              <c16:uniqueId val="{00000000-95AE-4048-AA99-E83CBAFD1095}"/>
            </c:ext>
          </c:extLst>
        </c:ser>
        <c:ser>
          <c:idx val="1"/>
          <c:order val="1"/>
          <c:tx>
            <c:strRef>
              <c:f>TdR_74!$B$87</c:f>
              <c:strCache>
                <c:ptCount val="1"/>
                <c:pt idx="0">
                  <c:v>Industrie</c:v>
                </c:pt>
              </c:strCache>
            </c:strRef>
          </c:tx>
          <c:marker>
            <c:symbol val="none"/>
          </c:marker>
          <c:cat>
            <c:strRef>
              <c:f>TdR_74!$C$85:$AY$85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TdR_74!$C$87:$AY$87</c:f>
              <c:numCache>
                <c:formatCode>0.0%</c:formatCode>
                <c:ptCount val="49"/>
                <c:pt idx="0">
                  <c:v>0.1110187293404904</c:v>
                </c:pt>
                <c:pt idx="1">
                  <c:v>0.10489795197941747</c:v>
                </c:pt>
                <c:pt idx="2">
                  <c:v>9.8778937448055298E-2</c:v>
                </c:pt>
                <c:pt idx="3">
                  <c:v>9.1614795254151532E-2</c:v>
                </c:pt>
                <c:pt idx="4">
                  <c:v>8.8246187029747555E-2</c:v>
                </c:pt>
                <c:pt idx="5">
                  <c:v>8.1782551309422982E-2</c:v>
                </c:pt>
                <c:pt idx="6">
                  <c:v>7.984533685245826E-2</c:v>
                </c:pt>
                <c:pt idx="7">
                  <c:v>7.3071632360289296E-2</c:v>
                </c:pt>
                <c:pt idx="8">
                  <c:v>8.1297800732084327E-2</c:v>
                </c:pt>
                <c:pt idx="9">
                  <c:v>8.4278525130683415E-2</c:v>
                </c:pt>
                <c:pt idx="10">
                  <c:v>8.3132913812385772E-2</c:v>
                </c:pt>
                <c:pt idx="11">
                  <c:v>8.4827595687771401E-2</c:v>
                </c:pt>
                <c:pt idx="12">
                  <c:v>8.1466744401280697E-2</c:v>
                </c:pt>
                <c:pt idx="13">
                  <c:v>8.3143812455453187E-2</c:v>
                </c:pt>
                <c:pt idx="14">
                  <c:v>7.7622550881258148E-2</c:v>
                </c:pt>
                <c:pt idx="15">
                  <c:v>7.7894967852794733E-2</c:v>
                </c:pt>
                <c:pt idx="16">
                  <c:v>7.5109621097382659E-2</c:v>
                </c:pt>
                <c:pt idx="17">
                  <c:v>7.2351584056350587E-2</c:v>
                </c:pt>
                <c:pt idx="18">
                  <c:v>8.1210812987009981E-2</c:v>
                </c:pt>
                <c:pt idx="19">
                  <c:v>8.0393406463416417E-2</c:v>
                </c:pt>
                <c:pt idx="20">
                  <c:v>8.1752372369412407E-2</c:v>
                </c:pt>
                <c:pt idx="21">
                  <c:v>8.171920541624994E-2</c:v>
                </c:pt>
                <c:pt idx="22">
                  <c:v>8.5339978205742725E-2</c:v>
                </c:pt>
                <c:pt idx="23">
                  <c:v>8.8443792281836714E-2</c:v>
                </c:pt>
                <c:pt idx="24">
                  <c:v>9.0016954794166479E-2</c:v>
                </c:pt>
                <c:pt idx="25">
                  <c:v>9.7076928881709476E-2</c:v>
                </c:pt>
                <c:pt idx="26">
                  <c:v>0.10172529815902376</c:v>
                </c:pt>
                <c:pt idx="27">
                  <c:v>0.10302886985738292</c:v>
                </c:pt>
                <c:pt idx="28">
                  <c:v>0.10537990451862077</c:v>
                </c:pt>
                <c:pt idx="29">
                  <c:v>9.8857703201192137E-2</c:v>
                </c:pt>
                <c:pt idx="30">
                  <c:v>9.1991087778853439E-2</c:v>
                </c:pt>
                <c:pt idx="31">
                  <c:v>8.5444349537113773E-2</c:v>
                </c:pt>
                <c:pt idx="32">
                  <c:v>8.3712418226899926E-2</c:v>
                </c:pt>
                <c:pt idx="33">
                  <c:v>8.1658877620193554E-2</c:v>
                </c:pt>
                <c:pt idx="34">
                  <c:v>8.0418341417307887E-2</c:v>
                </c:pt>
                <c:pt idx="35">
                  <c:v>7.469681210095841E-2</c:v>
                </c:pt>
                <c:pt idx="36">
                  <c:v>4.3434226444341646E-2</c:v>
                </c:pt>
                <c:pt idx="37">
                  <c:v>4.3222550308745632E-2</c:v>
                </c:pt>
                <c:pt idx="38">
                  <c:v>6.7229555473378541E-2</c:v>
                </c:pt>
                <c:pt idx="39">
                  <c:v>7.425531547352561E-2</c:v>
                </c:pt>
                <c:pt idx="40">
                  <c:v>7.6034859948459196E-2</c:v>
                </c:pt>
                <c:pt idx="41">
                  <c:v>7.6052040578005395E-2</c:v>
                </c:pt>
                <c:pt idx="42">
                  <c:v>7.5185216601805605E-2</c:v>
                </c:pt>
                <c:pt idx="43">
                  <c:v>7.4198037617685411E-2</c:v>
                </c:pt>
                <c:pt idx="44">
                  <c:v>7.5935407630527002E-2</c:v>
                </c:pt>
                <c:pt idx="45">
                  <c:v>7.2087119505502395E-2</c:v>
                </c:pt>
                <c:pt idx="46">
                  <c:v>7.3052299600667989E-2</c:v>
                </c:pt>
                <c:pt idx="47">
                  <c:v>7.2601758027444285E-2</c:v>
                </c:pt>
                <c:pt idx="48">
                  <c:v>7.194691670999051E-2</c:v>
                </c:pt>
              </c:numCache>
            </c:numRef>
          </c:val>
          <c:smooth val="0"/>
          <c:extLst>
            <c:ext xmlns:c16="http://schemas.microsoft.com/office/drawing/2014/chart" uri="{C3380CC4-5D6E-409C-BE32-E72D297353CC}">
              <c16:uniqueId val="{00000001-95AE-4048-AA99-E83CBAFD1095}"/>
            </c:ext>
          </c:extLst>
        </c:ser>
        <c:ser>
          <c:idx val="2"/>
          <c:order val="2"/>
          <c:tx>
            <c:strRef>
              <c:f>TdR_74!$B$88</c:f>
              <c:strCache>
                <c:ptCount val="1"/>
                <c:pt idx="0">
                  <c:v>Construction</c:v>
                </c:pt>
              </c:strCache>
            </c:strRef>
          </c:tx>
          <c:marker>
            <c:symbol val="none"/>
          </c:marker>
          <c:cat>
            <c:strRef>
              <c:f>TdR_74!$C$85:$AY$85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TdR_74!$C$88:$AY$88</c:f>
              <c:numCache>
                <c:formatCode>0.0%</c:formatCode>
                <c:ptCount val="49"/>
                <c:pt idx="0">
                  <c:v>7.1331966026412119E-2</c:v>
                </c:pt>
                <c:pt idx="1">
                  <c:v>6.5832209315054346E-2</c:v>
                </c:pt>
                <c:pt idx="2">
                  <c:v>7.4650682182219125E-2</c:v>
                </c:pt>
                <c:pt idx="3">
                  <c:v>7.6679464738511074E-2</c:v>
                </c:pt>
                <c:pt idx="4">
                  <c:v>6.8002122820581559E-2</c:v>
                </c:pt>
                <c:pt idx="5">
                  <c:v>6.462192108880295E-2</c:v>
                </c:pt>
                <c:pt idx="6">
                  <c:v>6.3732838705008246E-2</c:v>
                </c:pt>
                <c:pt idx="7">
                  <c:v>5.9913045909652851E-2</c:v>
                </c:pt>
                <c:pt idx="8">
                  <c:v>6.3556327911273539E-2</c:v>
                </c:pt>
                <c:pt idx="9">
                  <c:v>6.923802917728189E-2</c:v>
                </c:pt>
                <c:pt idx="10">
                  <c:v>6.6913086830610577E-2</c:v>
                </c:pt>
                <c:pt idx="11">
                  <c:v>6.6645542171315131E-2</c:v>
                </c:pt>
                <c:pt idx="12">
                  <c:v>6.6128921263841969E-2</c:v>
                </c:pt>
                <c:pt idx="13">
                  <c:v>6.2278704620686048E-2</c:v>
                </c:pt>
                <c:pt idx="14">
                  <c:v>5.9085537853479302E-2</c:v>
                </c:pt>
                <c:pt idx="15">
                  <c:v>6.1432595865381474E-2</c:v>
                </c:pt>
                <c:pt idx="16">
                  <c:v>5.9206662282187822E-2</c:v>
                </c:pt>
                <c:pt idx="17">
                  <c:v>5.9963827013321952E-2</c:v>
                </c:pt>
                <c:pt idx="18">
                  <c:v>6.6143104523156665E-2</c:v>
                </c:pt>
                <c:pt idx="19">
                  <c:v>7.9259018107094167E-2</c:v>
                </c:pt>
                <c:pt idx="20">
                  <c:v>7.4928673166216445E-2</c:v>
                </c:pt>
                <c:pt idx="21">
                  <c:v>7.7245993587543776E-2</c:v>
                </c:pt>
                <c:pt idx="22">
                  <c:v>8.9892242725891872E-2</c:v>
                </c:pt>
                <c:pt idx="23">
                  <c:v>9.0973506498924953E-2</c:v>
                </c:pt>
                <c:pt idx="24">
                  <c:v>9.0813483506737694E-2</c:v>
                </c:pt>
                <c:pt idx="25">
                  <c:v>9.1466721550342189E-2</c:v>
                </c:pt>
                <c:pt idx="26">
                  <c:v>8.7303464600456904E-2</c:v>
                </c:pt>
                <c:pt idx="27">
                  <c:v>9.4319822728255953E-2</c:v>
                </c:pt>
                <c:pt idx="28">
                  <c:v>9.2518530582701805E-2</c:v>
                </c:pt>
                <c:pt idx="29">
                  <c:v>9.2425326029174096E-2</c:v>
                </c:pt>
                <c:pt idx="30">
                  <c:v>9.7829351007429607E-2</c:v>
                </c:pt>
                <c:pt idx="31">
                  <c:v>8.8404789752873525E-2</c:v>
                </c:pt>
                <c:pt idx="32">
                  <c:v>9.7941380612591736E-2</c:v>
                </c:pt>
                <c:pt idx="33">
                  <c:v>0.10380793392514476</c:v>
                </c:pt>
                <c:pt idx="34">
                  <c:v>0.10663795550954018</c:v>
                </c:pt>
                <c:pt idx="35">
                  <c:v>9.7990716165029246E-2</c:v>
                </c:pt>
                <c:pt idx="36">
                  <c:v>5.2268200836688386E-2</c:v>
                </c:pt>
                <c:pt idx="37">
                  <c:v>7.9268320093177178E-2</c:v>
                </c:pt>
                <c:pt idx="38">
                  <c:v>9.2567574358771096E-2</c:v>
                </c:pt>
                <c:pt idx="39">
                  <c:v>8.7590340904237979E-2</c:v>
                </c:pt>
                <c:pt idx="40">
                  <c:v>8.9339688327116737E-2</c:v>
                </c:pt>
                <c:pt idx="41">
                  <c:v>8.644975586284602E-2</c:v>
                </c:pt>
                <c:pt idx="42">
                  <c:v>8.4657818418813355E-2</c:v>
                </c:pt>
                <c:pt idx="43">
                  <c:v>8.480615073476129E-2</c:v>
                </c:pt>
                <c:pt idx="44">
                  <c:v>8.6879503324186466E-2</c:v>
                </c:pt>
                <c:pt idx="45">
                  <c:v>8.3641731920868836E-2</c:v>
                </c:pt>
                <c:pt idx="46">
                  <c:v>8.665028354918751E-2</c:v>
                </c:pt>
                <c:pt idx="47">
                  <c:v>8.519408590942526E-2</c:v>
                </c:pt>
                <c:pt idx="48">
                  <c:v>8.709230063751254E-2</c:v>
                </c:pt>
              </c:numCache>
            </c:numRef>
          </c:val>
          <c:smooth val="0"/>
          <c:extLst>
            <c:ext xmlns:c16="http://schemas.microsoft.com/office/drawing/2014/chart" uri="{C3380CC4-5D6E-409C-BE32-E72D297353CC}">
              <c16:uniqueId val="{00000002-95AE-4048-AA99-E83CBAFD1095}"/>
            </c:ext>
          </c:extLst>
        </c:ser>
        <c:ser>
          <c:idx val="3"/>
          <c:order val="3"/>
          <c:tx>
            <c:strRef>
              <c:f>TdR_74!$B$89</c:f>
              <c:strCache>
                <c:ptCount val="1"/>
                <c:pt idx="0">
                  <c:v>Tertiaire marchand</c:v>
                </c:pt>
              </c:strCache>
            </c:strRef>
          </c:tx>
          <c:marker>
            <c:symbol val="none"/>
          </c:marker>
          <c:cat>
            <c:strRef>
              <c:f>TdR_74!$C$85:$AY$85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TdR_74!$C$89:$AY$89</c:f>
              <c:numCache>
                <c:formatCode>0.0%</c:formatCode>
                <c:ptCount val="49"/>
                <c:pt idx="0">
                  <c:v>1.2476101908561766E-2</c:v>
                </c:pt>
                <c:pt idx="1">
                  <c:v>1.2979000638498056E-2</c:v>
                </c:pt>
                <c:pt idx="2">
                  <c:v>1.3213107393031573E-2</c:v>
                </c:pt>
                <c:pt idx="3">
                  <c:v>1.31066738903599E-2</c:v>
                </c:pt>
                <c:pt idx="4">
                  <c:v>1.1710539030967004E-2</c:v>
                </c:pt>
                <c:pt idx="5">
                  <c:v>1.1533658888689244E-2</c:v>
                </c:pt>
                <c:pt idx="6">
                  <c:v>1.0732274479494255E-2</c:v>
                </c:pt>
                <c:pt idx="7">
                  <c:v>1.0460296194578868E-2</c:v>
                </c:pt>
                <c:pt idx="8">
                  <c:v>1.0497304541758165E-2</c:v>
                </c:pt>
                <c:pt idx="9">
                  <c:v>1.0983773661689308E-2</c:v>
                </c:pt>
                <c:pt idx="10">
                  <c:v>1.1434992428362481E-2</c:v>
                </c:pt>
                <c:pt idx="11">
                  <c:v>1.2520414025246111E-2</c:v>
                </c:pt>
                <c:pt idx="12">
                  <c:v>1.2127426541301318E-2</c:v>
                </c:pt>
                <c:pt idx="13">
                  <c:v>1.3109286424672557E-2</c:v>
                </c:pt>
                <c:pt idx="14">
                  <c:v>1.2379674463832225E-2</c:v>
                </c:pt>
                <c:pt idx="15">
                  <c:v>1.3020656236064992E-2</c:v>
                </c:pt>
                <c:pt idx="16">
                  <c:v>1.2798449018788046E-2</c:v>
                </c:pt>
                <c:pt idx="17">
                  <c:v>1.2479839210498285E-2</c:v>
                </c:pt>
                <c:pt idx="18">
                  <c:v>1.4118640886392947E-2</c:v>
                </c:pt>
                <c:pt idx="19">
                  <c:v>1.3797841639058953E-2</c:v>
                </c:pt>
                <c:pt idx="20">
                  <c:v>1.4704028549389384E-2</c:v>
                </c:pt>
                <c:pt idx="21">
                  <c:v>1.4497686145145943E-2</c:v>
                </c:pt>
                <c:pt idx="22">
                  <c:v>1.5582001853856822E-2</c:v>
                </c:pt>
                <c:pt idx="23">
                  <c:v>1.6628354634851204E-2</c:v>
                </c:pt>
                <c:pt idx="24">
                  <c:v>1.7186721491003622E-2</c:v>
                </c:pt>
                <c:pt idx="25">
                  <c:v>1.9767188790111422E-2</c:v>
                </c:pt>
                <c:pt idx="26">
                  <c:v>1.8362041608540575E-2</c:v>
                </c:pt>
                <c:pt idx="27">
                  <c:v>1.6891910274967663E-2</c:v>
                </c:pt>
                <c:pt idx="28">
                  <c:v>1.8434060371571942E-2</c:v>
                </c:pt>
                <c:pt idx="29">
                  <c:v>1.8929236219290664E-2</c:v>
                </c:pt>
                <c:pt idx="30">
                  <c:v>1.9036668197528184E-2</c:v>
                </c:pt>
                <c:pt idx="31">
                  <c:v>1.7579061399402744E-2</c:v>
                </c:pt>
                <c:pt idx="32">
                  <c:v>1.8986522537268003E-2</c:v>
                </c:pt>
                <c:pt idx="33">
                  <c:v>1.8759866051272698E-2</c:v>
                </c:pt>
                <c:pt idx="34">
                  <c:v>1.965120209905943E-2</c:v>
                </c:pt>
                <c:pt idx="35">
                  <c:v>1.9434784780798964E-2</c:v>
                </c:pt>
                <c:pt idx="36">
                  <c:v>1.3261023155098023E-2</c:v>
                </c:pt>
                <c:pt idx="37">
                  <c:v>1.4084568581871473E-2</c:v>
                </c:pt>
                <c:pt idx="38">
                  <c:v>1.7589052500902487E-2</c:v>
                </c:pt>
                <c:pt idx="39">
                  <c:v>1.9606202204601384E-2</c:v>
                </c:pt>
                <c:pt idx="40">
                  <c:v>1.8282714818996494E-2</c:v>
                </c:pt>
                <c:pt idx="41">
                  <c:v>1.9652047722735221E-2</c:v>
                </c:pt>
                <c:pt idx="42">
                  <c:v>1.8887219297559755E-2</c:v>
                </c:pt>
                <c:pt idx="43">
                  <c:v>2.0024876244813906E-2</c:v>
                </c:pt>
                <c:pt idx="44">
                  <c:v>2.0007988573829669E-2</c:v>
                </c:pt>
                <c:pt idx="45">
                  <c:v>1.9413099434005467E-2</c:v>
                </c:pt>
                <c:pt idx="46">
                  <c:v>1.9490976265682573E-2</c:v>
                </c:pt>
                <c:pt idx="47">
                  <c:v>1.9518997796452914E-2</c:v>
                </c:pt>
                <c:pt idx="48">
                  <c:v>1.9325700719704991E-2</c:v>
                </c:pt>
              </c:numCache>
            </c:numRef>
          </c:val>
          <c:smooth val="0"/>
          <c:extLst>
            <c:ext xmlns:c16="http://schemas.microsoft.com/office/drawing/2014/chart" uri="{C3380CC4-5D6E-409C-BE32-E72D297353CC}">
              <c16:uniqueId val="{00000003-95AE-4048-AA99-E83CBAFD1095}"/>
            </c:ext>
          </c:extLst>
        </c:ser>
        <c:ser>
          <c:idx val="4"/>
          <c:order val="4"/>
          <c:tx>
            <c:strRef>
              <c:f>TdR_74!$B$90</c:f>
              <c:strCache>
                <c:ptCount val="1"/>
                <c:pt idx="0">
                  <c:v>Tertiaire non marchand</c:v>
                </c:pt>
              </c:strCache>
            </c:strRef>
          </c:tx>
          <c:marker>
            <c:symbol val="none"/>
          </c:marker>
          <c:cat>
            <c:strRef>
              <c:f>TdR_74!$C$85:$AY$85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TdR_74!$C$90:$AY$90</c:f>
              <c:numCache>
                <c:formatCode>0.0%</c:formatCode>
                <c:ptCount val="49"/>
                <c:pt idx="0">
                  <c:v>2.5524858400830055E-3</c:v>
                </c:pt>
                <c:pt idx="1">
                  <c:v>2.0485080904529517E-3</c:v>
                </c:pt>
                <c:pt idx="2">
                  <c:v>1.9072173074311371E-3</c:v>
                </c:pt>
                <c:pt idx="3">
                  <c:v>2.52513322662747E-3</c:v>
                </c:pt>
                <c:pt idx="4">
                  <c:v>1.8552171027139141E-3</c:v>
                </c:pt>
                <c:pt idx="5">
                  <c:v>1.8690348607604513E-3</c:v>
                </c:pt>
                <c:pt idx="6">
                  <c:v>1.7109861634973203E-3</c:v>
                </c:pt>
                <c:pt idx="7">
                  <c:v>1.0869455779420915E-3</c:v>
                </c:pt>
                <c:pt idx="8">
                  <c:v>1.5295168075853908E-3</c:v>
                </c:pt>
                <c:pt idx="9">
                  <c:v>1.4647127795322473E-3</c:v>
                </c:pt>
                <c:pt idx="10">
                  <c:v>1.4793757266420573E-3</c:v>
                </c:pt>
                <c:pt idx="11">
                  <c:v>1.3642994727397111E-3</c:v>
                </c:pt>
                <c:pt idx="12">
                  <c:v>1.3486763112945481E-3</c:v>
                </c:pt>
                <c:pt idx="13">
                  <c:v>1.466322476421219E-3</c:v>
                </c:pt>
                <c:pt idx="14">
                  <c:v>1.4290264507611187E-3</c:v>
                </c:pt>
                <c:pt idx="15">
                  <c:v>1.161384256031236E-3</c:v>
                </c:pt>
                <c:pt idx="16">
                  <c:v>1.2474183768793304E-3</c:v>
                </c:pt>
                <c:pt idx="17">
                  <c:v>1.4500112469002966E-3</c:v>
                </c:pt>
                <c:pt idx="18">
                  <c:v>1.3637536166958696E-3</c:v>
                </c:pt>
                <c:pt idx="19">
                  <c:v>1.6302282639068535E-3</c:v>
                </c:pt>
                <c:pt idx="20">
                  <c:v>1.7792558267631488E-3</c:v>
                </c:pt>
                <c:pt idx="21">
                  <c:v>1.7136191504876035E-3</c:v>
                </c:pt>
                <c:pt idx="22">
                  <c:v>1.6028001057034123E-3</c:v>
                </c:pt>
                <c:pt idx="23">
                  <c:v>1.7972897347796259E-3</c:v>
                </c:pt>
                <c:pt idx="24">
                  <c:v>2.5535442049911283E-3</c:v>
                </c:pt>
                <c:pt idx="25">
                  <c:v>2.8439015114416124E-3</c:v>
                </c:pt>
                <c:pt idx="26">
                  <c:v>2.386993933493143E-3</c:v>
                </c:pt>
                <c:pt idx="27">
                  <c:v>4.1312787956472811E-3</c:v>
                </c:pt>
                <c:pt idx="28">
                  <c:v>4.70333136236528E-3</c:v>
                </c:pt>
                <c:pt idx="29">
                  <c:v>4.9903168731898736E-3</c:v>
                </c:pt>
                <c:pt idx="30">
                  <c:v>5.1501636977058646E-3</c:v>
                </c:pt>
                <c:pt idx="31">
                  <c:v>4.639219272622795E-3</c:v>
                </c:pt>
                <c:pt idx="32">
                  <c:v>4.2262938382233673E-3</c:v>
                </c:pt>
                <c:pt idx="33">
                  <c:v>4.5089618410436832E-3</c:v>
                </c:pt>
                <c:pt idx="34">
                  <c:v>4.4793140300545689E-3</c:v>
                </c:pt>
                <c:pt idx="35">
                  <c:v>4.9199593508924893E-3</c:v>
                </c:pt>
                <c:pt idx="36">
                  <c:v>4.0653729598429155E-3</c:v>
                </c:pt>
                <c:pt idx="37">
                  <c:v>4.950957933555513E-3</c:v>
                </c:pt>
                <c:pt idx="38">
                  <c:v>5.4195347817751335E-3</c:v>
                </c:pt>
                <c:pt idx="39">
                  <c:v>5.2065186689332788E-3</c:v>
                </c:pt>
                <c:pt idx="40">
                  <c:v>5.6293103185492644E-3</c:v>
                </c:pt>
                <c:pt idx="41">
                  <c:v>6.0268930963837839E-3</c:v>
                </c:pt>
                <c:pt idx="42">
                  <c:v>5.7418734598092668E-3</c:v>
                </c:pt>
                <c:pt idx="43">
                  <c:v>6.1677855099841168E-3</c:v>
                </c:pt>
                <c:pt idx="44">
                  <c:v>6.4450122700612155E-3</c:v>
                </c:pt>
                <c:pt idx="45">
                  <c:v>6.1942642269942347E-3</c:v>
                </c:pt>
                <c:pt idx="46">
                  <c:v>6.0130592869360958E-3</c:v>
                </c:pt>
                <c:pt idx="47">
                  <c:v>5.982699577540238E-3</c:v>
                </c:pt>
                <c:pt idx="48">
                  <c:v>5.0814896220419343E-3</c:v>
                </c:pt>
              </c:numCache>
            </c:numRef>
          </c:val>
          <c:smooth val="0"/>
          <c:extLst>
            <c:ext xmlns:c16="http://schemas.microsoft.com/office/drawing/2014/chart" uri="{C3380CC4-5D6E-409C-BE32-E72D297353CC}">
              <c16:uniqueId val="{00000004-95AE-4048-AA99-E83CBAFD1095}"/>
            </c:ext>
          </c:extLst>
        </c:ser>
        <c:dLbls>
          <c:showLegendKey val="0"/>
          <c:showVal val="0"/>
          <c:showCatName val="0"/>
          <c:showSerName val="0"/>
          <c:showPercent val="0"/>
          <c:showBubbleSize val="0"/>
        </c:dLbls>
        <c:smooth val="0"/>
        <c:axId val="153151360"/>
        <c:axId val="153152896"/>
      </c:lineChart>
      <c:catAx>
        <c:axId val="153151360"/>
        <c:scaling>
          <c:orientation val="minMax"/>
        </c:scaling>
        <c:delete val="0"/>
        <c:axPos val="b"/>
        <c:numFmt formatCode="General" sourceLinked="0"/>
        <c:majorTickMark val="out"/>
        <c:minorTickMark val="none"/>
        <c:tickLblPos val="nextTo"/>
        <c:crossAx val="153152896"/>
        <c:crosses val="autoZero"/>
        <c:auto val="1"/>
        <c:lblAlgn val="ctr"/>
        <c:lblOffset val="100"/>
        <c:noMultiLvlLbl val="0"/>
      </c:catAx>
      <c:valAx>
        <c:axId val="153152896"/>
        <c:scaling>
          <c:orientation val="minMax"/>
        </c:scaling>
        <c:delete val="0"/>
        <c:axPos val="l"/>
        <c:majorGridlines/>
        <c:numFmt formatCode="0.0%" sourceLinked="1"/>
        <c:majorTickMark val="out"/>
        <c:minorTickMark val="none"/>
        <c:tickLblPos val="nextTo"/>
        <c:crossAx val="15315136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TdR_74!$B$86</c:f>
              <c:strCache>
                <c:ptCount val="1"/>
                <c:pt idx="0">
                  <c:v>Agriculture</c:v>
                </c:pt>
              </c:strCache>
            </c:strRef>
          </c:tx>
          <c:marker>
            <c:symbol val="none"/>
          </c:marker>
          <c:cat>
            <c:strRef>
              <c:f>TdR_74!$C$85:$AZ$85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TdR_74!$C$86:$AZ$86</c:f>
              <c:numCache>
                <c:formatCode>0.0%</c:formatCode>
                <c:ptCount val="50"/>
                <c:pt idx="0">
                  <c:v>3.6664548079491459E-3</c:v>
                </c:pt>
                <c:pt idx="1">
                  <c:v>4.2514711649689887E-3</c:v>
                </c:pt>
                <c:pt idx="2">
                  <c:v>1.3141763505728809E-2</c:v>
                </c:pt>
                <c:pt idx="3">
                  <c:v>1.3359254897606632E-2</c:v>
                </c:pt>
                <c:pt idx="4">
                  <c:v>1.294353794213666E-2</c:v>
                </c:pt>
                <c:pt idx="5">
                  <c:v>1.5270410653703112E-2</c:v>
                </c:pt>
                <c:pt idx="6">
                  <c:v>4.7202421885681033E-3</c:v>
                </c:pt>
                <c:pt idx="7">
                  <c:v>8.139467268447725E-3</c:v>
                </c:pt>
                <c:pt idx="8">
                  <c:v>3.4369046237477346E-3</c:v>
                </c:pt>
                <c:pt idx="9">
                  <c:v>5.7656381007419035E-3</c:v>
                </c:pt>
                <c:pt idx="10">
                  <c:v>1.1509432466415925E-2</c:v>
                </c:pt>
                <c:pt idx="11">
                  <c:v>3.8083933543404764E-3</c:v>
                </c:pt>
                <c:pt idx="12">
                  <c:v>9.413712030632947E-3</c:v>
                </c:pt>
                <c:pt idx="13">
                  <c:v>1.0432645748082392E-2</c:v>
                </c:pt>
                <c:pt idx="14">
                  <c:v>9.5382025097134789E-3</c:v>
                </c:pt>
                <c:pt idx="15">
                  <c:v>1.6502386818272317E-3</c:v>
                </c:pt>
                <c:pt idx="16">
                  <c:v>9.2611627790371281E-3</c:v>
                </c:pt>
                <c:pt idx="17">
                  <c:v>1.0899952688562455E-2</c:v>
                </c:pt>
                <c:pt idx="18">
                  <c:v>1.3552066203967161E-2</c:v>
                </c:pt>
                <c:pt idx="19">
                  <c:v>2.6417336395514471E-2</c:v>
                </c:pt>
                <c:pt idx="20">
                  <c:v>1.4044896145195935E-2</c:v>
                </c:pt>
                <c:pt idx="21">
                  <c:v>2.3300260377282184E-2</c:v>
                </c:pt>
                <c:pt idx="22">
                  <c:v>1.8892006459629782E-2</c:v>
                </c:pt>
                <c:pt idx="23">
                  <c:v>1.265025610015603E-2</c:v>
                </c:pt>
                <c:pt idx="24">
                  <c:v>8.2636242628885206E-4</c:v>
                </c:pt>
                <c:pt idx="25">
                  <c:v>5.8899000218128972E-4</c:v>
                </c:pt>
                <c:pt idx="26">
                  <c:v>9.622104704946798E-4</c:v>
                </c:pt>
                <c:pt idx="27">
                  <c:v>1.233725937489317E-3</c:v>
                </c:pt>
                <c:pt idx="28">
                  <c:v>2.5649090111136592E-3</c:v>
                </c:pt>
                <c:pt idx="29">
                  <c:v>5.401818808276007E-3</c:v>
                </c:pt>
                <c:pt idx="30">
                  <c:v>3.5486051849226916E-3</c:v>
                </c:pt>
                <c:pt idx="31">
                  <c:v>2.2116014525876866E-3</c:v>
                </c:pt>
                <c:pt idx="32">
                  <c:v>2.7005209218097423E-3</c:v>
                </c:pt>
                <c:pt idx="33">
                  <c:v>3.5734451321649406E-3</c:v>
                </c:pt>
                <c:pt idx="34">
                  <c:v>3.3055386795616051E-3</c:v>
                </c:pt>
                <c:pt idx="35">
                  <c:v>2.1602817681792511E-3</c:v>
                </c:pt>
                <c:pt idx="36">
                  <c:v>8.8956195646431842E-4</c:v>
                </c:pt>
                <c:pt idx="37">
                  <c:v>9.2243126644627306E-4</c:v>
                </c:pt>
                <c:pt idx="38">
                  <c:v>1.2601549277825972E-3</c:v>
                </c:pt>
                <c:pt idx="39">
                  <c:v>1.1960245824845009E-3</c:v>
                </c:pt>
                <c:pt idx="40">
                  <c:v>2.9071352724409708E-3</c:v>
                </c:pt>
                <c:pt idx="41">
                  <c:v>3.3024941912086114E-3</c:v>
                </c:pt>
                <c:pt idx="42">
                  <c:v>1.2218959545107968E-3</c:v>
                </c:pt>
                <c:pt idx="43">
                  <c:v>2.8037844997945531E-3</c:v>
                </c:pt>
                <c:pt idx="44">
                  <c:v>5.7339509548895726E-3</c:v>
                </c:pt>
                <c:pt idx="45">
                  <c:v>6.5701650315045206E-3</c:v>
                </c:pt>
                <c:pt idx="46">
                  <c:v>4.3084683148657708E-3</c:v>
                </c:pt>
                <c:pt idx="47">
                  <c:v>3.2759357264535807E-3</c:v>
                </c:pt>
                <c:pt idx="48">
                  <c:v>1.8525665148628615E-3</c:v>
                </c:pt>
                <c:pt idx="49">
                  <c:v>5.8945519692701776E-3</c:v>
                </c:pt>
              </c:numCache>
            </c:numRef>
          </c:val>
          <c:smooth val="0"/>
          <c:extLst>
            <c:ext xmlns:c16="http://schemas.microsoft.com/office/drawing/2014/chart" uri="{C3380CC4-5D6E-409C-BE32-E72D297353CC}">
              <c16:uniqueId val="{00000000-0B1B-482B-8E67-1B196071213C}"/>
            </c:ext>
          </c:extLst>
        </c:ser>
        <c:ser>
          <c:idx val="1"/>
          <c:order val="1"/>
          <c:tx>
            <c:strRef>
              <c:f>TdR_74!$B$87</c:f>
              <c:strCache>
                <c:ptCount val="1"/>
                <c:pt idx="0">
                  <c:v>Industrie</c:v>
                </c:pt>
              </c:strCache>
            </c:strRef>
          </c:tx>
          <c:marker>
            <c:symbol val="none"/>
          </c:marker>
          <c:cat>
            <c:strRef>
              <c:f>TdR_74!$C$85:$AZ$85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TdR_74!$C$87:$AZ$87</c:f>
              <c:numCache>
                <c:formatCode>0.0%</c:formatCode>
                <c:ptCount val="50"/>
                <c:pt idx="0">
                  <c:v>0.1110187293404904</c:v>
                </c:pt>
                <c:pt idx="1">
                  <c:v>0.10489795197941747</c:v>
                </c:pt>
                <c:pt idx="2">
                  <c:v>9.8778937448055298E-2</c:v>
                </c:pt>
                <c:pt idx="3">
                  <c:v>9.1614795254151532E-2</c:v>
                </c:pt>
                <c:pt idx="4">
                  <c:v>8.8246187029747555E-2</c:v>
                </c:pt>
                <c:pt idx="5">
                  <c:v>8.1782551309422982E-2</c:v>
                </c:pt>
                <c:pt idx="6">
                  <c:v>7.984533685245826E-2</c:v>
                </c:pt>
                <c:pt idx="7">
                  <c:v>7.3071632360289296E-2</c:v>
                </c:pt>
                <c:pt idx="8">
                  <c:v>8.1297800732084327E-2</c:v>
                </c:pt>
                <c:pt idx="9">
                  <c:v>8.4278525130683415E-2</c:v>
                </c:pt>
                <c:pt idx="10">
                  <c:v>8.3132913812385772E-2</c:v>
                </c:pt>
                <c:pt idx="11">
                  <c:v>8.4827595687771401E-2</c:v>
                </c:pt>
                <c:pt idx="12">
                  <c:v>8.1466744401280697E-2</c:v>
                </c:pt>
                <c:pt idx="13">
                  <c:v>8.3143812455453187E-2</c:v>
                </c:pt>
                <c:pt idx="14">
                  <c:v>7.7622550881258148E-2</c:v>
                </c:pt>
                <c:pt idx="15">
                  <c:v>7.7894967852794733E-2</c:v>
                </c:pt>
                <c:pt idx="16">
                  <c:v>7.5109621097382659E-2</c:v>
                </c:pt>
                <c:pt idx="17">
                  <c:v>7.2351584056350587E-2</c:v>
                </c:pt>
                <c:pt idx="18">
                  <c:v>8.1210812987009981E-2</c:v>
                </c:pt>
                <c:pt idx="19">
                  <c:v>8.0393406463416417E-2</c:v>
                </c:pt>
                <c:pt idx="20">
                  <c:v>8.1752372369412407E-2</c:v>
                </c:pt>
                <c:pt idx="21">
                  <c:v>8.171920541624994E-2</c:v>
                </c:pt>
                <c:pt idx="22">
                  <c:v>8.5339978205742725E-2</c:v>
                </c:pt>
                <c:pt idx="23">
                  <c:v>8.8443792281836714E-2</c:v>
                </c:pt>
                <c:pt idx="24">
                  <c:v>9.0016954794166479E-2</c:v>
                </c:pt>
                <c:pt idx="25">
                  <c:v>9.7076928881709476E-2</c:v>
                </c:pt>
                <c:pt idx="26">
                  <c:v>0.10172529815902376</c:v>
                </c:pt>
                <c:pt idx="27">
                  <c:v>0.10302886985738292</c:v>
                </c:pt>
                <c:pt idx="28">
                  <c:v>0.10537990451862077</c:v>
                </c:pt>
                <c:pt idx="29">
                  <c:v>9.8857703201192137E-2</c:v>
                </c:pt>
                <c:pt idx="30">
                  <c:v>9.1991087778853439E-2</c:v>
                </c:pt>
                <c:pt idx="31">
                  <c:v>8.5444349537113773E-2</c:v>
                </c:pt>
                <c:pt idx="32">
                  <c:v>8.3712418226899926E-2</c:v>
                </c:pt>
                <c:pt idx="33">
                  <c:v>8.1658877620193554E-2</c:v>
                </c:pt>
                <c:pt idx="34">
                  <c:v>8.0418341417307887E-2</c:v>
                </c:pt>
                <c:pt idx="35">
                  <c:v>7.469681210095841E-2</c:v>
                </c:pt>
                <c:pt idx="36">
                  <c:v>4.3434226444341646E-2</c:v>
                </c:pt>
                <c:pt idx="37">
                  <c:v>4.3222550308745632E-2</c:v>
                </c:pt>
                <c:pt idx="38">
                  <c:v>6.7229555473378541E-2</c:v>
                </c:pt>
                <c:pt idx="39">
                  <c:v>7.425531547352561E-2</c:v>
                </c:pt>
                <c:pt idx="40">
                  <c:v>7.6034859948459196E-2</c:v>
                </c:pt>
                <c:pt idx="41">
                  <c:v>7.6052040578005395E-2</c:v>
                </c:pt>
                <c:pt idx="42">
                  <c:v>7.5185216601805605E-2</c:v>
                </c:pt>
                <c:pt idx="43">
                  <c:v>7.4198037617685411E-2</c:v>
                </c:pt>
                <c:pt idx="44">
                  <c:v>7.5935407630527002E-2</c:v>
                </c:pt>
                <c:pt idx="45">
                  <c:v>7.2087119505502395E-2</c:v>
                </c:pt>
                <c:pt idx="46">
                  <c:v>7.3052299600667989E-2</c:v>
                </c:pt>
                <c:pt idx="47">
                  <c:v>7.2601758027444285E-2</c:v>
                </c:pt>
                <c:pt idx="48">
                  <c:v>7.194691670999051E-2</c:v>
                </c:pt>
                <c:pt idx="49">
                  <c:v>7.0585974904027599E-2</c:v>
                </c:pt>
              </c:numCache>
            </c:numRef>
          </c:val>
          <c:smooth val="0"/>
          <c:extLst>
            <c:ext xmlns:c16="http://schemas.microsoft.com/office/drawing/2014/chart" uri="{C3380CC4-5D6E-409C-BE32-E72D297353CC}">
              <c16:uniqueId val="{00000001-0B1B-482B-8E67-1B196071213C}"/>
            </c:ext>
          </c:extLst>
        </c:ser>
        <c:ser>
          <c:idx val="2"/>
          <c:order val="2"/>
          <c:tx>
            <c:strRef>
              <c:f>TdR_74!$B$88</c:f>
              <c:strCache>
                <c:ptCount val="1"/>
                <c:pt idx="0">
                  <c:v>Construction</c:v>
                </c:pt>
              </c:strCache>
            </c:strRef>
          </c:tx>
          <c:marker>
            <c:symbol val="none"/>
          </c:marker>
          <c:cat>
            <c:strRef>
              <c:f>TdR_74!$C$85:$AZ$85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TdR_74!$C$88:$AZ$88</c:f>
              <c:numCache>
                <c:formatCode>0.0%</c:formatCode>
                <c:ptCount val="50"/>
                <c:pt idx="0">
                  <c:v>7.1331966026412119E-2</c:v>
                </c:pt>
                <c:pt idx="1">
                  <c:v>6.5832209315054346E-2</c:v>
                </c:pt>
                <c:pt idx="2">
                  <c:v>7.4650682182219125E-2</c:v>
                </c:pt>
                <c:pt idx="3">
                  <c:v>7.6679464738511074E-2</c:v>
                </c:pt>
                <c:pt idx="4">
                  <c:v>6.8002122820581559E-2</c:v>
                </c:pt>
                <c:pt idx="5">
                  <c:v>6.462192108880295E-2</c:v>
                </c:pt>
                <c:pt idx="6">
                  <c:v>6.3732838705008246E-2</c:v>
                </c:pt>
                <c:pt idx="7">
                  <c:v>5.9913045909652851E-2</c:v>
                </c:pt>
                <c:pt idx="8">
                  <c:v>6.3556327911273539E-2</c:v>
                </c:pt>
                <c:pt idx="9">
                  <c:v>6.923802917728189E-2</c:v>
                </c:pt>
                <c:pt idx="10">
                  <c:v>6.6913086830610577E-2</c:v>
                </c:pt>
                <c:pt idx="11">
                  <c:v>6.6645542171315131E-2</c:v>
                </c:pt>
                <c:pt idx="12">
                  <c:v>6.6128921263841969E-2</c:v>
                </c:pt>
                <c:pt idx="13">
                  <c:v>6.2278704620686048E-2</c:v>
                </c:pt>
                <c:pt idx="14">
                  <c:v>5.9085537853479302E-2</c:v>
                </c:pt>
                <c:pt idx="15">
                  <c:v>6.1432595865381474E-2</c:v>
                </c:pt>
                <c:pt idx="16">
                  <c:v>5.9206662282187822E-2</c:v>
                </c:pt>
                <c:pt idx="17">
                  <c:v>5.9963827013321952E-2</c:v>
                </c:pt>
                <c:pt idx="18">
                  <c:v>6.6143104523156665E-2</c:v>
                </c:pt>
                <c:pt idx="19">
                  <c:v>7.9259018107094167E-2</c:v>
                </c:pt>
                <c:pt idx="20">
                  <c:v>7.4928673166216445E-2</c:v>
                </c:pt>
                <c:pt idx="21">
                  <c:v>7.7245993587543776E-2</c:v>
                </c:pt>
                <c:pt idx="22">
                  <c:v>8.9892242725891872E-2</c:v>
                </c:pt>
                <c:pt idx="23">
                  <c:v>9.0973506498924953E-2</c:v>
                </c:pt>
                <c:pt idx="24">
                  <c:v>9.0813483506737694E-2</c:v>
                </c:pt>
                <c:pt idx="25">
                  <c:v>9.1466721550342189E-2</c:v>
                </c:pt>
                <c:pt idx="26">
                  <c:v>8.7303464600456904E-2</c:v>
                </c:pt>
                <c:pt idx="27">
                  <c:v>9.4319822728255953E-2</c:v>
                </c:pt>
                <c:pt idx="28">
                  <c:v>9.2518530582701805E-2</c:v>
                </c:pt>
                <c:pt idx="29">
                  <c:v>9.2425326029174096E-2</c:v>
                </c:pt>
                <c:pt idx="30">
                  <c:v>9.7829351007429607E-2</c:v>
                </c:pt>
                <c:pt idx="31">
                  <c:v>8.8404789752873525E-2</c:v>
                </c:pt>
                <c:pt idx="32">
                  <c:v>9.7941380612591736E-2</c:v>
                </c:pt>
                <c:pt idx="33">
                  <c:v>0.10380793392514476</c:v>
                </c:pt>
                <c:pt idx="34">
                  <c:v>0.10663795550954018</c:v>
                </c:pt>
                <c:pt idx="35">
                  <c:v>9.7990716165029246E-2</c:v>
                </c:pt>
                <c:pt idx="36">
                  <c:v>5.2268200836688386E-2</c:v>
                </c:pt>
                <c:pt idx="37">
                  <c:v>7.9268320093177178E-2</c:v>
                </c:pt>
                <c:pt idx="38">
                  <c:v>9.2567574358771096E-2</c:v>
                </c:pt>
                <c:pt idx="39">
                  <c:v>8.7590340904237979E-2</c:v>
                </c:pt>
                <c:pt idx="40">
                  <c:v>8.9339688327116737E-2</c:v>
                </c:pt>
                <c:pt idx="41">
                  <c:v>8.644975586284602E-2</c:v>
                </c:pt>
                <c:pt idx="42">
                  <c:v>8.4657818418813355E-2</c:v>
                </c:pt>
                <c:pt idx="43">
                  <c:v>8.480615073476129E-2</c:v>
                </c:pt>
                <c:pt idx="44">
                  <c:v>8.6879503324186466E-2</c:v>
                </c:pt>
                <c:pt idx="45">
                  <c:v>8.3641731920868836E-2</c:v>
                </c:pt>
                <c:pt idx="46">
                  <c:v>8.665028354918751E-2</c:v>
                </c:pt>
                <c:pt idx="47">
                  <c:v>8.519408590942526E-2</c:v>
                </c:pt>
                <c:pt idx="48">
                  <c:v>8.709230063751254E-2</c:v>
                </c:pt>
                <c:pt idx="49">
                  <c:v>8.5038249234917887E-2</c:v>
                </c:pt>
              </c:numCache>
            </c:numRef>
          </c:val>
          <c:smooth val="0"/>
          <c:extLst>
            <c:ext xmlns:c16="http://schemas.microsoft.com/office/drawing/2014/chart" uri="{C3380CC4-5D6E-409C-BE32-E72D297353CC}">
              <c16:uniqueId val="{00000002-0B1B-482B-8E67-1B196071213C}"/>
            </c:ext>
          </c:extLst>
        </c:ser>
        <c:ser>
          <c:idx val="3"/>
          <c:order val="3"/>
          <c:tx>
            <c:strRef>
              <c:f>TdR_74!$B$89</c:f>
              <c:strCache>
                <c:ptCount val="1"/>
                <c:pt idx="0">
                  <c:v>Tertiaire marchand</c:v>
                </c:pt>
              </c:strCache>
            </c:strRef>
          </c:tx>
          <c:marker>
            <c:symbol val="none"/>
          </c:marker>
          <c:cat>
            <c:strRef>
              <c:f>TdR_74!$C$85:$AZ$85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TdR_74!$C$89:$AZ$89</c:f>
              <c:numCache>
                <c:formatCode>0.0%</c:formatCode>
                <c:ptCount val="50"/>
                <c:pt idx="0">
                  <c:v>1.2476101908561766E-2</c:v>
                </c:pt>
                <c:pt idx="1">
                  <c:v>1.2979000638498056E-2</c:v>
                </c:pt>
                <c:pt idx="2">
                  <c:v>1.3213107393031573E-2</c:v>
                </c:pt>
                <c:pt idx="3">
                  <c:v>1.31066738903599E-2</c:v>
                </c:pt>
                <c:pt idx="4">
                  <c:v>1.1710539030967004E-2</c:v>
                </c:pt>
                <c:pt idx="5">
                  <c:v>1.1533658888689244E-2</c:v>
                </c:pt>
                <c:pt idx="6">
                  <c:v>1.0732274479494255E-2</c:v>
                </c:pt>
                <c:pt idx="7">
                  <c:v>1.0460296194578868E-2</c:v>
                </c:pt>
                <c:pt idx="8">
                  <c:v>1.0497304541758165E-2</c:v>
                </c:pt>
                <c:pt idx="9">
                  <c:v>1.0983773661689308E-2</c:v>
                </c:pt>
                <c:pt idx="10">
                  <c:v>1.1434992428362481E-2</c:v>
                </c:pt>
                <c:pt idx="11">
                  <c:v>1.2520414025246111E-2</c:v>
                </c:pt>
                <c:pt idx="12">
                  <c:v>1.2127426541301318E-2</c:v>
                </c:pt>
                <c:pt idx="13">
                  <c:v>1.3109286424672557E-2</c:v>
                </c:pt>
                <c:pt idx="14">
                  <c:v>1.2379674463832225E-2</c:v>
                </c:pt>
                <c:pt idx="15">
                  <c:v>1.3020656236064992E-2</c:v>
                </c:pt>
                <c:pt idx="16">
                  <c:v>1.2798449018788046E-2</c:v>
                </c:pt>
                <c:pt idx="17">
                  <c:v>1.2479839210498285E-2</c:v>
                </c:pt>
                <c:pt idx="18">
                  <c:v>1.4118640886392947E-2</c:v>
                </c:pt>
                <c:pt idx="19">
                  <c:v>1.3797841639058953E-2</c:v>
                </c:pt>
                <c:pt idx="20">
                  <c:v>1.4704028549389384E-2</c:v>
                </c:pt>
                <c:pt idx="21">
                  <c:v>1.4497686145145943E-2</c:v>
                </c:pt>
                <c:pt idx="22">
                  <c:v>1.5582001853856822E-2</c:v>
                </c:pt>
                <c:pt idx="23">
                  <c:v>1.6628354634851204E-2</c:v>
                </c:pt>
                <c:pt idx="24">
                  <c:v>1.7186721491003622E-2</c:v>
                </c:pt>
                <c:pt idx="25">
                  <c:v>1.9767188790111422E-2</c:v>
                </c:pt>
                <c:pt idx="26">
                  <c:v>1.8362041608540575E-2</c:v>
                </c:pt>
                <c:pt idx="27">
                  <c:v>1.6891910274967663E-2</c:v>
                </c:pt>
                <c:pt idx="28">
                  <c:v>1.8434060371571942E-2</c:v>
                </c:pt>
                <c:pt idx="29">
                  <c:v>1.8929236219290664E-2</c:v>
                </c:pt>
                <c:pt idx="30">
                  <c:v>1.9036668197528184E-2</c:v>
                </c:pt>
                <c:pt idx="31">
                  <c:v>1.7579061399402744E-2</c:v>
                </c:pt>
                <c:pt idx="32">
                  <c:v>1.8986522537268003E-2</c:v>
                </c:pt>
                <c:pt idx="33">
                  <c:v>1.8759866051272698E-2</c:v>
                </c:pt>
                <c:pt idx="34">
                  <c:v>1.965120209905943E-2</c:v>
                </c:pt>
                <c:pt idx="35">
                  <c:v>1.9434784780798964E-2</c:v>
                </c:pt>
                <c:pt idx="36">
                  <c:v>1.3261023155098023E-2</c:v>
                </c:pt>
                <c:pt idx="37">
                  <c:v>1.4084568581871473E-2</c:v>
                </c:pt>
                <c:pt idx="38">
                  <c:v>1.7589052500902487E-2</c:v>
                </c:pt>
                <c:pt idx="39">
                  <c:v>1.9606202204601384E-2</c:v>
                </c:pt>
                <c:pt idx="40">
                  <c:v>1.8282714818996494E-2</c:v>
                </c:pt>
                <c:pt idx="41">
                  <c:v>1.9652047722735221E-2</c:v>
                </c:pt>
                <c:pt idx="42">
                  <c:v>1.8887219297559755E-2</c:v>
                </c:pt>
                <c:pt idx="43">
                  <c:v>2.0024876244813906E-2</c:v>
                </c:pt>
                <c:pt idx="44">
                  <c:v>2.0007988573829669E-2</c:v>
                </c:pt>
                <c:pt idx="45">
                  <c:v>1.9413099434005467E-2</c:v>
                </c:pt>
                <c:pt idx="46">
                  <c:v>1.9490976265682573E-2</c:v>
                </c:pt>
                <c:pt idx="47">
                  <c:v>1.9518997796452914E-2</c:v>
                </c:pt>
                <c:pt idx="48">
                  <c:v>1.9325700719704991E-2</c:v>
                </c:pt>
                <c:pt idx="49">
                  <c:v>1.8849493938657057E-2</c:v>
                </c:pt>
              </c:numCache>
            </c:numRef>
          </c:val>
          <c:smooth val="0"/>
          <c:extLst>
            <c:ext xmlns:c16="http://schemas.microsoft.com/office/drawing/2014/chart" uri="{C3380CC4-5D6E-409C-BE32-E72D297353CC}">
              <c16:uniqueId val="{00000003-0B1B-482B-8E67-1B196071213C}"/>
            </c:ext>
          </c:extLst>
        </c:ser>
        <c:ser>
          <c:idx val="4"/>
          <c:order val="4"/>
          <c:tx>
            <c:strRef>
              <c:f>TdR_74!$B$90</c:f>
              <c:strCache>
                <c:ptCount val="1"/>
                <c:pt idx="0">
                  <c:v>Tertiaire non marchand</c:v>
                </c:pt>
              </c:strCache>
            </c:strRef>
          </c:tx>
          <c:marker>
            <c:symbol val="none"/>
          </c:marker>
          <c:cat>
            <c:strRef>
              <c:f>TdR_74!$C$85:$AZ$85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TdR_74!$C$90:$AZ$90</c:f>
              <c:numCache>
                <c:formatCode>0.0%</c:formatCode>
                <c:ptCount val="50"/>
                <c:pt idx="0">
                  <c:v>2.5524858400830055E-3</c:v>
                </c:pt>
                <c:pt idx="1">
                  <c:v>2.0485080904529517E-3</c:v>
                </c:pt>
                <c:pt idx="2">
                  <c:v>1.9072173074311371E-3</c:v>
                </c:pt>
                <c:pt idx="3">
                  <c:v>2.52513322662747E-3</c:v>
                </c:pt>
                <c:pt idx="4">
                  <c:v>1.8552171027139141E-3</c:v>
                </c:pt>
                <c:pt idx="5">
                  <c:v>1.8690348607604513E-3</c:v>
                </c:pt>
                <c:pt idx="6">
                  <c:v>1.7109861634973203E-3</c:v>
                </c:pt>
                <c:pt idx="7">
                  <c:v>1.0869455779420915E-3</c:v>
                </c:pt>
                <c:pt idx="8">
                  <c:v>1.5295168075853908E-3</c:v>
                </c:pt>
                <c:pt idx="9">
                  <c:v>1.4647127795322473E-3</c:v>
                </c:pt>
                <c:pt idx="10">
                  <c:v>1.4793757266420573E-3</c:v>
                </c:pt>
                <c:pt idx="11">
                  <c:v>1.3642994727397111E-3</c:v>
                </c:pt>
                <c:pt idx="12">
                  <c:v>1.3486763112945481E-3</c:v>
                </c:pt>
                <c:pt idx="13">
                  <c:v>1.466322476421219E-3</c:v>
                </c:pt>
                <c:pt idx="14">
                  <c:v>1.4290264507611187E-3</c:v>
                </c:pt>
                <c:pt idx="15">
                  <c:v>1.161384256031236E-3</c:v>
                </c:pt>
                <c:pt idx="16">
                  <c:v>1.2474183768793304E-3</c:v>
                </c:pt>
                <c:pt idx="17">
                  <c:v>1.4500112469002966E-3</c:v>
                </c:pt>
                <c:pt idx="18">
                  <c:v>1.3637536166958696E-3</c:v>
                </c:pt>
                <c:pt idx="19">
                  <c:v>1.6302282639068535E-3</c:v>
                </c:pt>
                <c:pt idx="20">
                  <c:v>1.7792558267631488E-3</c:v>
                </c:pt>
                <c:pt idx="21">
                  <c:v>1.7136191504876035E-3</c:v>
                </c:pt>
                <c:pt idx="22">
                  <c:v>1.6028001057034123E-3</c:v>
                </c:pt>
                <c:pt idx="23">
                  <c:v>1.7972897347796259E-3</c:v>
                </c:pt>
                <c:pt idx="24">
                  <c:v>2.5535442049911283E-3</c:v>
                </c:pt>
                <c:pt idx="25">
                  <c:v>2.8439015114416124E-3</c:v>
                </c:pt>
                <c:pt idx="26">
                  <c:v>2.386993933493143E-3</c:v>
                </c:pt>
                <c:pt idx="27">
                  <c:v>4.1312787956472811E-3</c:v>
                </c:pt>
                <c:pt idx="28">
                  <c:v>4.70333136236528E-3</c:v>
                </c:pt>
                <c:pt idx="29">
                  <c:v>4.9903168731898736E-3</c:v>
                </c:pt>
                <c:pt idx="30">
                  <c:v>5.1501636977058646E-3</c:v>
                </c:pt>
                <c:pt idx="31">
                  <c:v>4.639219272622795E-3</c:v>
                </c:pt>
                <c:pt idx="32">
                  <c:v>4.2262938382233673E-3</c:v>
                </c:pt>
                <c:pt idx="33">
                  <c:v>4.5089618410436832E-3</c:v>
                </c:pt>
                <c:pt idx="34">
                  <c:v>4.4793140300545689E-3</c:v>
                </c:pt>
                <c:pt idx="35">
                  <c:v>4.9199593508924893E-3</c:v>
                </c:pt>
                <c:pt idx="36">
                  <c:v>4.0653729598429155E-3</c:v>
                </c:pt>
                <c:pt idx="37">
                  <c:v>4.950957933555513E-3</c:v>
                </c:pt>
                <c:pt idx="38">
                  <c:v>5.4195347817751335E-3</c:v>
                </c:pt>
                <c:pt idx="39">
                  <c:v>5.2065186689332788E-3</c:v>
                </c:pt>
                <c:pt idx="40">
                  <c:v>5.6293103185492644E-3</c:v>
                </c:pt>
                <c:pt idx="41">
                  <c:v>6.0268930963837839E-3</c:v>
                </c:pt>
                <c:pt idx="42">
                  <c:v>5.7418734598092668E-3</c:v>
                </c:pt>
                <c:pt idx="43">
                  <c:v>6.1677855099841168E-3</c:v>
                </c:pt>
                <c:pt idx="44">
                  <c:v>6.4450122700612155E-3</c:v>
                </c:pt>
                <c:pt idx="45">
                  <c:v>6.1942642269942347E-3</c:v>
                </c:pt>
                <c:pt idx="46">
                  <c:v>6.0130592869360958E-3</c:v>
                </c:pt>
                <c:pt idx="47">
                  <c:v>5.982699577540238E-3</c:v>
                </c:pt>
                <c:pt idx="48">
                  <c:v>5.0814896220419343E-3</c:v>
                </c:pt>
                <c:pt idx="49">
                  <c:v>5.1681105159913374E-3</c:v>
                </c:pt>
              </c:numCache>
            </c:numRef>
          </c:val>
          <c:smooth val="0"/>
          <c:extLst>
            <c:ext xmlns:c16="http://schemas.microsoft.com/office/drawing/2014/chart" uri="{C3380CC4-5D6E-409C-BE32-E72D297353CC}">
              <c16:uniqueId val="{00000004-0B1B-482B-8E67-1B196071213C}"/>
            </c:ext>
          </c:extLst>
        </c:ser>
        <c:dLbls>
          <c:showLegendKey val="0"/>
          <c:showVal val="0"/>
          <c:showCatName val="0"/>
          <c:showSerName val="0"/>
          <c:showPercent val="0"/>
          <c:showBubbleSize val="0"/>
        </c:dLbls>
        <c:smooth val="0"/>
        <c:axId val="153151360"/>
        <c:axId val="153152896"/>
      </c:lineChart>
      <c:catAx>
        <c:axId val="153151360"/>
        <c:scaling>
          <c:orientation val="minMax"/>
        </c:scaling>
        <c:delete val="0"/>
        <c:axPos val="b"/>
        <c:numFmt formatCode="General" sourceLinked="0"/>
        <c:majorTickMark val="out"/>
        <c:minorTickMark val="none"/>
        <c:tickLblPos val="nextTo"/>
        <c:crossAx val="153152896"/>
        <c:crosses val="autoZero"/>
        <c:auto val="1"/>
        <c:lblAlgn val="ctr"/>
        <c:lblOffset val="100"/>
        <c:noMultiLvlLbl val="0"/>
      </c:catAx>
      <c:valAx>
        <c:axId val="153152896"/>
        <c:scaling>
          <c:orientation val="minMax"/>
        </c:scaling>
        <c:delete val="0"/>
        <c:axPos val="l"/>
        <c:majorGridlines/>
        <c:numFmt formatCode="0.0%" sourceLinked="1"/>
        <c:majorTickMark val="out"/>
        <c:minorTickMark val="none"/>
        <c:tickLblPos val="nextTo"/>
        <c:crossAx val="15315136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TdR_74!$B$86</c:f>
              <c:strCache>
                <c:ptCount val="1"/>
                <c:pt idx="0">
                  <c:v>Agriculture</c:v>
                </c:pt>
              </c:strCache>
            </c:strRef>
          </c:tx>
          <c:marker>
            <c:symbol val="none"/>
          </c:marker>
          <c:cat>
            <c:strRef>
              <c:f>TdR_74!$C$85:$BA$85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TdR_74!$C$86:$BA$86</c:f>
              <c:numCache>
                <c:formatCode>0.0%</c:formatCode>
                <c:ptCount val="51"/>
                <c:pt idx="0">
                  <c:v>3.6664548079491459E-3</c:v>
                </c:pt>
                <c:pt idx="1">
                  <c:v>4.2514711649689887E-3</c:v>
                </c:pt>
                <c:pt idx="2">
                  <c:v>1.3141763505728809E-2</c:v>
                </c:pt>
                <c:pt idx="3">
                  <c:v>1.3359254897606632E-2</c:v>
                </c:pt>
                <c:pt idx="4">
                  <c:v>1.294353794213666E-2</c:v>
                </c:pt>
                <c:pt idx="5">
                  <c:v>1.5270410653703112E-2</c:v>
                </c:pt>
                <c:pt idx="6">
                  <c:v>4.7202421885681033E-3</c:v>
                </c:pt>
                <c:pt idx="7">
                  <c:v>8.139467268447725E-3</c:v>
                </c:pt>
                <c:pt idx="8">
                  <c:v>3.4369046237477346E-3</c:v>
                </c:pt>
                <c:pt idx="9">
                  <c:v>5.7656381007419035E-3</c:v>
                </c:pt>
                <c:pt idx="10">
                  <c:v>1.1509432466415925E-2</c:v>
                </c:pt>
                <c:pt idx="11">
                  <c:v>3.8083933543404764E-3</c:v>
                </c:pt>
                <c:pt idx="12">
                  <c:v>9.413712030632947E-3</c:v>
                </c:pt>
                <c:pt idx="13">
                  <c:v>1.0432645748082392E-2</c:v>
                </c:pt>
                <c:pt idx="14">
                  <c:v>9.5382025097134789E-3</c:v>
                </c:pt>
                <c:pt idx="15">
                  <c:v>1.6502386818272317E-3</c:v>
                </c:pt>
                <c:pt idx="16">
                  <c:v>9.2611627790371281E-3</c:v>
                </c:pt>
                <c:pt idx="17">
                  <c:v>1.0899952688562455E-2</c:v>
                </c:pt>
                <c:pt idx="18">
                  <c:v>1.3552066203967161E-2</c:v>
                </c:pt>
                <c:pt idx="19">
                  <c:v>2.6417336395514471E-2</c:v>
                </c:pt>
                <c:pt idx="20">
                  <c:v>1.4044896145195935E-2</c:v>
                </c:pt>
                <c:pt idx="21">
                  <c:v>2.3300260377282184E-2</c:v>
                </c:pt>
                <c:pt idx="22">
                  <c:v>1.8892006459629782E-2</c:v>
                </c:pt>
                <c:pt idx="23">
                  <c:v>1.265025610015603E-2</c:v>
                </c:pt>
                <c:pt idx="24">
                  <c:v>8.2636242628885206E-4</c:v>
                </c:pt>
                <c:pt idx="25">
                  <c:v>5.8899000218128972E-4</c:v>
                </c:pt>
                <c:pt idx="26">
                  <c:v>9.622104704946798E-4</c:v>
                </c:pt>
                <c:pt idx="27">
                  <c:v>1.233725937489317E-3</c:v>
                </c:pt>
                <c:pt idx="28">
                  <c:v>2.5649090111136592E-3</c:v>
                </c:pt>
                <c:pt idx="29">
                  <c:v>5.401818808276007E-3</c:v>
                </c:pt>
                <c:pt idx="30">
                  <c:v>3.5486051849226916E-3</c:v>
                </c:pt>
                <c:pt idx="31">
                  <c:v>2.2116014525876866E-3</c:v>
                </c:pt>
                <c:pt idx="32">
                  <c:v>2.7005209218097423E-3</c:v>
                </c:pt>
                <c:pt idx="33">
                  <c:v>3.5734451321649406E-3</c:v>
                </c:pt>
                <c:pt idx="34">
                  <c:v>3.3055386795616051E-3</c:v>
                </c:pt>
                <c:pt idx="35">
                  <c:v>2.1602817681792511E-3</c:v>
                </c:pt>
                <c:pt idx="36">
                  <c:v>8.8956195646431842E-4</c:v>
                </c:pt>
                <c:pt idx="37">
                  <c:v>9.2243126644627306E-4</c:v>
                </c:pt>
                <c:pt idx="38">
                  <c:v>1.2601549277825972E-3</c:v>
                </c:pt>
                <c:pt idx="39">
                  <c:v>1.1960245824845009E-3</c:v>
                </c:pt>
                <c:pt idx="40">
                  <c:v>2.9071352724409708E-3</c:v>
                </c:pt>
                <c:pt idx="41">
                  <c:v>3.3024941912086114E-3</c:v>
                </c:pt>
                <c:pt idx="42">
                  <c:v>1.2218959545107968E-3</c:v>
                </c:pt>
                <c:pt idx="43">
                  <c:v>2.8037844997945531E-3</c:v>
                </c:pt>
                <c:pt idx="44">
                  <c:v>5.7339509548895726E-3</c:v>
                </c:pt>
                <c:pt idx="45">
                  <c:v>6.5701650315045206E-3</c:v>
                </c:pt>
                <c:pt idx="46">
                  <c:v>4.3084683148657708E-3</c:v>
                </c:pt>
                <c:pt idx="47">
                  <c:v>3.2759357264535807E-3</c:v>
                </c:pt>
                <c:pt idx="48">
                  <c:v>1.8525665148628615E-3</c:v>
                </c:pt>
                <c:pt idx="49">
                  <c:v>5.8945519692701776E-3</c:v>
                </c:pt>
                <c:pt idx="50">
                  <c:v>1.9733501621280103E-3</c:v>
                </c:pt>
              </c:numCache>
            </c:numRef>
          </c:val>
          <c:smooth val="0"/>
          <c:extLst>
            <c:ext xmlns:c16="http://schemas.microsoft.com/office/drawing/2014/chart" uri="{C3380CC4-5D6E-409C-BE32-E72D297353CC}">
              <c16:uniqueId val="{00000000-18D6-4C98-A262-A4A3F34669E7}"/>
            </c:ext>
          </c:extLst>
        </c:ser>
        <c:ser>
          <c:idx val="1"/>
          <c:order val="1"/>
          <c:tx>
            <c:strRef>
              <c:f>TdR_74!$B$87</c:f>
              <c:strCache>
                <c:ptCount val="1"/>
                <c:pt idx="0">
                  <c:v>Industrie</c:v>
                </c:pt>
              </c:strCache>
            </c:strRef>
          </c:tx>
          <c:marker>
            <c:symbol val="none"/>
          </c:marker>
          <c:cat>
            <c:strRef>
              <c:f>TdR_74!$C$85:$BA$85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TdR_74!$C$87:$BA$87</c:f>
              <c:numCache>
                <c:formatCode>0.0%</c:formatCode>
                <c:ptCount val="51"/>
                <c:pt idx="0">
                  <c:v>0.1110187293404904</c:v>
                </c:pt>
                <c:pt idx="1">
                  <c:v>0.10489795197941747</c:v>
                </c:pt>
                <c:pt idx="2">
                  <c:v>9.8778937448055298E-2</c:v>
                </c:pt>
                <c:pt idx="3">
                  <c:v>9.1614795254151532E-2</c:v>
                </c:pt>
                <c:pt idx="4">
                  <c:v>8.8246187029747555E-2</c:v>
                </c:pt>
                <c:pt idx="5">
                  <c:v>8.1782551309422982E-2</c:v>
                </c:pt>
                <c:pt idx="6">
                  <c:v>7.984533685245826E-2</c:v>
                </c:pt>
                <c:pt idx="7">
                  <c:v>7.3071632360289296E-2</c:v>
                </c:pt>
                <c:pt idx="8">
                  <c:v>8.1297800732084327E-2</c:v>
                </c:pt>
                <c:pt idx="9">
                  <c:v>8.4278525130683415E-2</c:v>
                </c:pt>
                <c:pt idx="10">
                  <c:v>8.3132913812385772E-2</c:v>
                </c:pt>
                <c:pt idx="11">
                  <c:v>8.4827595687771401E-2</c:v>
                </c:pt>
                <c:pt idx="12">
                  <c:v>8.1466744401280697E-2</c:v>
                </c:pt>
                <c:pt idx="13">
                  <c:v>8.3143812455453187E-2</c:v>
                </c:pt>
                <c:pt idx="14">
                  <c:v>7.7622550881258148E-2</c:v>
                </c:pt>
                <c:pt idx="15">
                  <c:v>7.7894967852794733E-2</c:v>
                </c:pt>
                <c:pt idx="16">
                  <c:v>7.5109621097382659E-2</c:v>
                </c:pt>
                <c:pt idx="17">
                  <c:v>7.2351584056350587E-2</c:v>
                </c:pt>
                <c:pt idx="18">
                  <c:v>8.1210812987009981E-2</c:v>
                </c:pt>
                <c:pt idx="19">
                  <c:v>8.0393406463416417E-2</c:v>
                </c:pt>
                <c:pt idx="20">
                  <c:v>8.1752372369412407E-2</c:v>
                </c:pt>
                <c:pt idx="21">
                  <c:v>8.171920541624994E-2</c:v>
                </c:pt>
                <c:pt idx="22">
                  <c:v>8.5339978205742725E-2</c:v>
                </c:pt>
                <c:pt idx="23">
                  <c:v>8.8443792281836714E-2</c:v>
                </c:pt>
                <c:pt idx="24">
                  <c:v>9.0016954794166479E-2</c:v>
                </c:pt>
                <c:pt idx="25">
                  <c:v>9.7076928881709476E-2</c:v>
                </c:pt>
                <c:pt idx="26">
                  <c:v>0.10172529815902376</c:v>
                </c:pt>
                <c:pt idx="27">
                  <c:v>0.10302886985738292</c:v>
                </c:pt>
                <c:pt idx="28">
                  <c:v>0.10537990451862077</c:v>
                </c:pt>
                <c:pt idx="29">
                  <c:v>9.8857703201192137E-2</c:v>
                </c:pt>
                <c:pt idx="30">
                  <c:v>9.1991087778853439E-2</c:v>
                </c:pt>
                <c:pt idx="31">
                  <c:v>8.5444349537113773E-2</c:v>
                </c:pt>
                <c:pt idx="32">
                  <c:v>8.3712418226899926E-2</c:v>
                </c:pt>
                <c:pt idx="33">
                  <c:v>8.1658877620193554E-2</c:v>
                </c:pt>
                <c:pt idx="34">
                  <c:v>8.0418341417307887E-2</c:v>
                </c:pt>
                <c:pt idx="35">
                  <c:v>7.469681210095841E-2</c:v>
                </c:pt>
                <c:pt idx="36">
                  <c:v>4.3434226444341646E-2</c:v>
                </c:pt>
                <c:pt idx="37">
                  <c:v>4.3222550308745632E-2</c:v>
                </c:pt>
                <c:pt idx="38">
                  <c:v>6.7229555473378541E-2</c:v>
                </c:pt>
                <c:pt idx="39">
                  <c:v>7.425531547352561E-2</c:v>
                </c:pt>
                <c:pt idx="40">
                  <c:v>7.6034859948459196E-2</c:v>
                </c:pt>
                <c:pt idx="41">
                  <c:v>7.6052040578005395E-2</c:v>
                </c:pt>
                <c:pt idx="42">
                  <c:v>7.5185216601805605E-2</c:v>
                </c:pt>
                <c:pt idx="43">
                  <c:v>7.4198037617685411E-2</c:v>
                </c:pt>
                <c:pt idx="44">
                  <c:v>7.5935407630527002E-2</c:v>
                </c:pt>
                <c:pt idx="45">
                  <c:v>7.2087119505502395E-2</c:v>
                </c:pt>
                <c:pt idx="46">
                  <c:v>7.3052299600667989E-2</c:v>
                </c:pt>
                <c:pt idx="47">
                  <c:v>7.2601758027444285E-2</c:v>
                </c:pt>
                <c:pt idx="48">
                  <c:v>7.194691670999051E-2</c:v>
                </c:pt>
                <c:pt idx="49">
                  <c:v>7.0585974904027599E-2</c:v>
                </c:pt>
                <c:pt idx="50">
                  <c:v>7.0603761016042363E-2</c:v>
                </c:pt>
              </c:numCache>
            </c:numRef>
          </c:val>
          <c:smooth val="0"/>
          <c:extLst>
            <c:ext xmlns:c16="http://schemas.microsoft.com/office/drawing/2014/chart" uri="{C3380CC4-5D6E-409C-BE32-E72D297353CC}">
              <c16:uniqueId val="{00000001-18D6-4C98-A262-A4A3F34669E7}"/>
            </c:ext>
          </c:extLst>
        </c:ser>
        <c:ser>
          <c:idx val="2"/>
          <c:order val="2"/>
          <c:tx>
            <c:strRef>
              <c:f>TdR_74!$B$88</c:f>
              <c:strCache>
                <c:ptCount val="1"/>
                <c:pt idx="0">
                  <c:v>Construction</c:v>
                </c:pt>
              </c:strCache>
            </c:strRef>
          </c:tx>
          <c:marker>
            <c:symbol val="none"/>
          </c:marker>
          <c:cat>
            <c:strRef>
              <c:f>TdR_74!$C$85:$BA$85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TdR_74!$C$88:$BA$88</c:f>
              <c:numCache>
                <c:formatCode>0.0%</c:formatCode>
                <c:ptCount val="51"/>
                <c:pt idx="0">
                  <c:v>7.1331966026412119E-2</c:v>
                </c:pt>
                <c:pt idx="1">
                  <c:v>6.5832209315054346E-2</c:v>
                </c:pt>
                <c:pt idx="2">
                  <c:v>7.4650682182219125E-2</c:v>
                </c:pt>
                <c:pt idx="3">
                  <c:v>7.6679464738511074E-2</c:v>
                </c:pt>
                <c:pt idx="4">
                  <c:v>6.8002122820581559E-2</c:v>
                </c:pt>
                <c:pt idx="5">
                  <c:v>6.462192108880295E-2</c:v>
                </c:pt>
                <c:pt idx="6">
                  <c:v>6.3732838705008246E-2</c:v>
                </c:pt>
                <c:pt idx="7">
                  <c:v>5.9913045909652851E-2</c:v>
                </c:pt>
                <c:pt idx="8">
                  <c:v>6.3556327911273539E-2</c:v>
                </c:pt>
                <c:pt idx="9">
                  <c:v>6.923802917728189E-2</c:v>
                </c:pt>
                <c:pt idx="10">
                  <c:v>6.6913086830610577E-2</c:v>
                </c:pt>
                <c:pt idx="11">
                  <c:v>6.6645542171315131E-2</c:v>
                </c:pt>
                <c:pt idx="12">
                  <c:v>6.6128921263841969E-2</c:v>
                </c:pt>
                <c:pt idx="13">
                  <c:v>6.2278704620686048E-2</c:v>
                </c:pt>
                <c:pt idx="14">
                  <c:v>5.9085537853479302E-2</c:v>
                </c:pt>
                <c:pt idx="15">
                  <c:v>6.1432595865381474E-2</c:v>
                </c:pt>
                <c:pt idx="16">
                  <c:v>5.9206662282187822E-2</c:v>
                </c:pt>
                <c:pt idx="17">
                  <c:v>5.9963827013321952E-2</c:v>
                </c:pt>
                <c:pt idx="18">
                  <c:v>6.6143104523156665E-2</c:v>
                </c:pt>
                <c:pt idx="19">
                  <c:v>7.9259018107094167E-2</c:v>
                </c:pt>
                <c:pt idx="20">
                  <c:v>7.4928673166216445E-2</c:v>
                </c:pt>
                <c:pt idx="21">
                  <c:v>7.7245993587543776E-2</c:v>
                </c:pt>
                <c:pt idx="22">
                  <c:v>8.9892242725891872E-2</c:v>
                </c:pt>
                <c:pt idx="23">
                  <c:v>9.0973506498924953E-2</c:v>
                </c:pt>
                <c:pt idx="24">
                  <c:v>9.0813483506737694E-2</c:v>
                </c:pt>
                <c:pt idx="25">
                  <c:v>9.1466721550342189E-2</c:v>
                </c:pt>
                <c:pt idx="26">
                  <c:v>8.7303464600456904E-2</c:v>
                </c:pt>
                <c:pt idx="27">
                  <c:v>9.4319822728255953E-2</c:v>
                </c:pt>
                <c:pt idx="28">
                  <c:v>9.2518530582701805E-2</c:v>
                </c:pt>
                <c:pt idx="29">
                  <c:v>9.2425326029174096E-2</c:v>
                </c:pt>
                <c:pt idx="30">
                  <c:v>9.7829351007429607E-2</c:v>
                </c:pt>
                <c:pt idx="31">
                  <c:v>8.8404789752873525E-2</c:v>
                </c:pt>
                <c:pt idx="32">
                  <c:v>9.7941380612591736E-2</c:v>
                </c:pt>
                <c:pt idx="33">
                  <c:v>0.10380793392514476</c:v>
                </c:pt>
                <c:pt idx="34">
                  <c:v>0.10663795550954018</c:v>
                </c:pt>
                <c:pt idx="35">
                  <c:v>9.7990716165029246E-2</c:v>
                </c:pt>
                <c:pt idx="36">
                  <c:v>5.2268200836688386E-2</c:v>
                </c:pt>
                <c:pt idx="37">
                  <c:v>7.9268320093177178E-2</c:v>
                </c:pt>
                <c:pt idx="38">
                  <c:v>9.2567574358771096E-2</c:v>
                </c:pt>
                <c:pt idx="39">
                  <c:v>8.7590340904237979E-2</c:v>
                </c:pt>
                <c:pt idx="40">
                  <c:v>8.9339688327116737E-2</c:v>
                </c:pt>
                <c:pt idx="41">
                  <c:v>8.644975586284602E-2</c:v>
                </c:pt>
                <c:pt idx="42">
                  <c:v>8.4657818418813355E-2</c:v>
                </c:pt>
                <c:pt idx="43">
                  <c:v>8.480615073476129E-2</c:v>
                </c:pt>
                <c:pt idx="44">
                  <c:v>8.6879503324186466E-2</c:v>
                </c:pt>
                <c:pt idx="45">
                  <c:v>8.3641731920868836E-2</c:v>
                </c:pt>
                <c:pt idx="46">
                  <c:v>8.665028354918751E-2</c:v>
                </c:pt>
                <c:pt idx="47">
                  <c:v>8.519408590942526E-2</c:v>
                </c:pt>
                <c:pt idx="48">
                  <c:v>8.709230063751254E-2</c:v>
                </c:pt>
                <c:pt idx="49">
                  <c:v>8.5038249234917887E-2</c:v>
                </c:pt>
                <c:pt idx="50">
                  <c:v>8.534772714055347E-2</c:v>
                </c:pt>
              </c:numCache>
            </c:numRef>
          </c:val>
          <c:smooth val="0"/>
          <c:extLst>
            <c:ext xmlns:c16="http://schemas.microsoft.com/office/drawing/2014/chart" uri="{C3380CC4-5D6E-409C-BE32-E72D297353CC}">
              <c16:uniqueId val="{00000002-18D6-4C98-A262-A4A3F34669E7}"/>
            </c:ext>
          </c:extLst>
        </c:ser>
        <c:ser>
          <c:idx val="3"/>
          <c:order val="3"/>
          <c:tx>
            <c:strRef>
              <c:f>TdR_74!$B$89</c:f>
              <c:strCache>
                <c:ptCount val="1"/>
                <c:pt idx="0">
                  <c:v>Tertiaire marchand</c:v>
                </c:pt>
              </c:strCache>
            </c:strRef>
          </c:tx>
          <c:marker>
            <c:symbol val="none"/>
          </c:marker>
          <c:cat>
            <c:strRef>
              <c:f>TdR_74!$C$85:$BA$85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TdR_74!$C$89:$BA$89</c:f>
              <c:numCache>
                <c:formatCode>0.0%</c:formatCode>
                <c:ptCount val="51"/>
                <c:pt idx="0">
                  <c:v>1.2476101908561766E-2</c:v>
                </c:pt>
                <c:pt idx="1">
                  <c:v>1.2979000638498056E-2</c:v>
                </c:pt>
                <c:pt idx="2">
                  <c:v>1.3213107393031573E-2</c:v>
                </c:pt>
                <c:pt idx="3">
                  <c:v>1.31066738903599E-2</c:v>
                </c:pt>
                <c:pt idx="4">
                  <c:v>1.1710539030967004E-2</c:v>
                </c:pt>
                <c:pt idx="5">
                  <c:v>1.1533658888689244E-2</c:v>
                </c:pt>
                <c:pt idx="6">
                  <c:v>1.0732274479494255E-2</c:v>
                </c:pt>
                <c:pt idx="7">
                  <c:v>1.0460296194578868E-2</c:v>
                </c:pt>
                <c:pt idx="8">
                  <c:v>1.0497304541758165E-2</c:v>
                </c:pt>
                <c:pt idx="9">
                  <c:v>1.0983773661689308E-2</c:v>
                </c:pt>
                <c:pt idx="10">
                  <c:v>1.1434992428362481E-2</c:v>
                </c:pt>
                <c:pt idx="11">
                  <c:v>1.2520414025246111E-2</c:v>
                </c:pt>
                <c:pt idx="12">
                  <c:v>1.2127426541301318E-2</c:v>
                </c:pt>
                <c:pt idx="13">
                  <c:v>1.3109286424672557E-2</c:v>
                </c:pt>
                <c:pt idx="14">
                  <c:v>1.2379674463832225E-2</c:v>
                </c:pt>
                <c:pt idx="15">
                  <c:v>1.3020656236064992E-2</c:v>
                </c:pt>
                <c:pt idx="16">
                  <c:v>1.2798449018788046E-2</c:v>
                </c:pt>
                <c:pt idx="17">
                  <c:v>1.2479839210498285E-2</c:v>
                </c:pt>
                <c:pt idx="18">
                  <c:v>1.4118640886392947E-2</c:v>
                </c:pt>
                <c:pt idx="19">
                  <c:v>1.3797841639058953E-2</c:v>
                </c:pt>
                <c:pt idx="20">
                  <c:v>1.4704028549389384E-2</c:v>
                </c:pt>
                <c:pt idx="21">
                  <c:v>1.4497686145145943E-2</c:v>
                </c:pt>
                <c:pt idx="22">
                  <c:v>1.5582001853856822E-2</c:v>
                </c:pt>
                <c:pt idx="23">
                  <c:v>1.6628354634851204E-2</c:v>
                </c:pt>
                <c:pt idx="24">
                  <c:v>1.7186721491003622E-2</c:v>
                </c:pt>
                <c:pt idx="25">
                  <c:v>1.9767188790111422E-2</c:v>
                </c:pt>
                <c:pt idx="26">
                  <c:v>1.8362041608540575E-2</c:v>
                </c:pt>
                <c:pt idx="27">
                  <c:v>1.6891910274967663E-2</c:v>
                </c:pt>
                <c:pt idx="28">
                  <c:v>1.8434060371571942E-2</c:v>
                </c:pt>
                <c:pt idx="29">
                  <c:v>1.8929236219290664E-2</c:v>
                </c:pt>
                <c:pt idx="30">
                  <c:v>1.9036668197528184E-2</c:v>
                </c:pt>
                <c:pt idx="31">
                  <c:v>1.7579061399402744E-2</c:v>
                </c:pt>
                <c:pt idx="32">
                  <c:v>1.8986522537268003E-2</c:v>
                </c:pt>
                <c:pt idx="33">
                  <c:v>1.8759866051272698E-2</c:v>
                </c:pt>
                <c:pt idx="34">
                  <c:v>1.965120209905943E-2</c:v>
                </c:pt>
                <c:pt idx="35">
                  <c:v>1.9434784780798964E-2</c:v>
                </c:pt>
                <c:pt idx="36">
                  <c:v>1.3261023155098023E-2</c:v>
                </c:pt>
                <c:pt idx="37">
                  <c:v>1.4084568581871473E-2</c:v>
                </c:pt>
                <c:pt idx="38">
                  <c:v>1.7589052500902487E-2</c:v>
                </c:pt>
                <c:pt idx="39">
                  <c:v>1.9606202204601384E-2</c:v>
                </c:pt>
                <c:pt idx="40">
                  <c:v>1.8282714818996494E-2</c:v>
                </c:pt>
                <c:pt idx="41">
                  <c:v>1.9652047722735221E-2</c:v>
                </c:pt>
                <c:pt idx="42">
                  <c:v>1.8887219297559755E-2</c:v>
                </c:pt>
                <c:pt idx="43">
                  <c:v>2.0024876244813906E-2</c:v>
                </c:pt>
                <c:pt idx="44">
                  <c:v>2.0007988573829669E-2</c:v>
                </c:pt>
                <c:pt idx="45">
                  <c:v>1.9413099434005467E-2</c:v>
                </c:pt>
                <c:pt idx="46">
                  <c:v>1.9490976265682573E-2</c:v>
                </c:pt>
                <c:pt idx="47">
                  <c:v>1.9518997796452914E-2</c:v>
                </c:pt>
                <c:pt idx="48">
                  <c:v>1.9325700719704991E-2</c:v>
                </c:pt>
                <c:pt idx="49">
                  <c:v>1.8849493938657057E-2</c:v>
                </c:pt>
                <c:pt idx="50">
                  <c:v>1.7907209913463475E-2</c:v>
                </c:pt>
              </c:numCache>
            </c:numRef>
          </c:val>
          <c:smooth val="0"/>
          <c:extLst>
            <c:ext xmlns:c16="http://schemas.microsoft.com/office/drawing/2014/chart" uri="{C3380CC4-5D6E-409C-BE32-E72D297353CC}">
              <c16:uniqueId val="{00000003-18D6-4C98-A262-A4A3F34669E7}"/>
            </c:ext>
          </c:extLst>
        </c:ser>
        <c:ser>
          <c:idx val="4"/>
          <c:order val="4"/>
          <c:tx>
            <c:strRef>
              <c:f>TdR_74!$B$90</c:f>
              <c:strCache>
                <c:ptCount val="1"/>
                <c:pt idx="0">
                  <c:v>Tertiaire non marchand</c:v>
                </c:pt>
              </c:strCache>
            </c:strRef>
          </c:tx>
          <c:marker>
            <c:symbol val="none"/>
          </c:marker>
          <c:cat>
            <c:strRef>
              <c:f>TdR_74!$C$85:$BA$85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TdR_74!$C$90:$BA$90</c:f>
              <c:numCache>
                <c:formatCode>0.0%</c:formatCode>
                <c:ptCount val="51"/>
                <c:pt idx="0">
                  <c:v>2.5524858400830055E-3</c:v>
                </c:pt>
                <c:pt idx="1">
                  <c:v>2.0485080904529517E-3</c:v>
                </c:pt>
                <c:pt idx="2">
                  <c:v>1.9072173074311371E-3</c:v>
                </c:pt>
                <c:pt idx="3">
                  <c:v>2.52513322662747E-3</c:v>
                </c:pt>
                <c:pt idx="4">
                  <c:v>1.8552171027139141E-3</c:v>
                </c:pt>
                <c:pt idx="5">
                  <c:v>1.8690348607604513E-3</c:v>
                </c:pt>
                <c:pt idx="6">
                  <c:v>1.7109861634973203E-3</c:v>
                </c:pt>
                <c:pt idx="7">
                  <c:v>1.0869455779420915E-3</c:v>
                </c:pt>
                <c:pt idx="8">
                  <c:v>1.5295168075853908E-3</c:v>
                </c:pt>
                <c:pt idx="9">
                  <c:v>1.4647127795322473E-3</c:v>
                </c:pt>
                <c:pt idx="10">
                  <c:v>1.4793757266420573E-3</c:v>
                </c:pt>
                <c:pt idx="11">
                  <c:v>1.3642994727397111E-3</c:v>
                </c:pt>
                <c:pt idx="12">
                  <c:v>1.3486763112945481E-3</c:v>
                </c:pt>
                <c:pt idx="13">
                  <c:v>1.466322476421219E-3</c:v>
                </c:pt>
                <c:pt idx="14">
                  <c:v>1.4290264507611187E-3</c:v>
                </c:pt>
                <c:pt idx="15">
                  <c:v>1.161384256031236E-3</c:v>
                </c:pt>
                <c:pt idx="16">
                  <c:v>1.2474183768793304E-3</c:v>
                </c:pt>
                <c:pt idx="17">
                  <c:v>1.4500112469002966E-3</c:v>
                </c:pt>
                <c:pt idx="18">
                  <c:v>1.3637536166958696E-3</c:v>
                </c:pt>
                <c:pt idx="19">
                  <c:v>1.6302282639068535E-3</c:v>
                </c:pt>
                <c:pt idx="20">
                  <c:v>1.7792558267631488E-3</c:v>
                </c:pt>
                <c:pt idx="21">
                  <c:v>1.7136191504876035E-3</c:v>
                </c:pt>
                <c:pt idx="22">
                  <c:v>1.6028001057034123E-3</c:v>
                </c:pt>
                <c:pt idx="23">
                  <c:v>1.7972897347796259E-3</c:v>
                </c:pt>
                <c:pt idx="24">
                  <c:v>2.5535442049911283E-3</c:v>
                </c:pt>
                <c:pt idx="25">
                  <c:v>2.8439015114416124E-3</c:v>
                </c:pt>
                <c:pt idx="26">
                  <c:v>2.386993933493143E-3</c:v>
                </c:pt>
                <c:pt idx="27">
                  <c:v>4.1312787956472811E-3</c:v>
                </c:pt>
                <c:pt idx="28">
                  <c:v>4.70333136236528E-3</c:v>
                </c:pt>
                <c:pt idx="29">
                  <c:v>4.9903168731898736E-3</c:v>
                </c:pt>
                <c:pt idx="30">
                  <c:v>5.1501636977058646E-3</c:v>
                </c:pt>
                <c:pt idx="31">
                  <c:v>4.639219272622795E-3</c:v>
                </c:pt>
                <c:pt idx="32">
                  <c:v>4.2262938382233673E-3</c:v>
                </c:pt>
                <c:pt idx="33">
                  <c:v>4.5089618410436832E-3</c:v>
                </c:pt>
                <c:pt idx="34">
                  <c:v>4.4793140300545689E-3</c:v>
                </c:pt>
                <c:pt idx="35">
                  <c:v>4.9199593508924893E-3</c:v>
                </c:pt>
                <c:pt idx="36">
                  <c:v>4.0653729598429155E-3</c:v>
                </c:pt>
                <c:pt idx="37">
                  <c:v>4.950957933555513E-3</c:v>
                </c:pt>
                <c:pt idx="38">
                  <c:v>5.4195347817751335E-3</c:v>
                </c:pt>
                <c:pt idx="39">
                  <c:v>5.2065186689332788E-3</c:v>
                </c:pt>
                <c:pt idx="40">
                  <c:v>5.6293103185492644E-3</c:v>
                </c:pt>
                <c:pt idx="41">
                  <c:v>6.0268930963837839E-3</c:v>
                </c:pt>
                <c:pt idx="42">
                  <c:v>5.7418734598092668E-3</c:v>
                </c:pt>
                <c:pt idx="43">
                  <c:v>6.1677855099841168E-3</c:v>
                </c:pt>
                <c:pt idx="44">
                  <c:v>6.4450122700612155E-3</c:v>
                </c:pt>
                <c:pt idx="45">
                  <c:v>6.1942642269942347E-3</c:v>
                </c:pt>
                <c:pt idx="46">
                  <c:v>6.0130592869360958E-3</c:v>
                </c:pt>
                <c:pt idx="47">
                  <c:v>5.982699577540238E-3</c:v>
                </c:pt>
                <c:pt idx="48">
                  <c:v>5.0814896220419343E-3</c:v>
                </c:pt>
                <c:pt idx="49">
                  <c:v>5.1681105159913374E-3</c:v>
                </c:pt>
                <c:pt idx="50">
                  <c:v>4.7491785480917531E-3</c:v>
                </c:pt>
              </c:numCache>
            </c:numRef>
          </c:val>
          <c:smooth val="0"/>
          <c:extLst>
            <c:ext xmlns:c16="http://schemas.microsoft.com/office/drawing/2014/chart" uri="{C3380CC4-5D6E-409C-BE32-E72D297353CC}">
              <c16:uniqueId val="{00000004-18D6-4C98-A262-A4A3F34669E7}"/>
            </c:ext>
          </c:extLst>
        </c:ser>
        <c:dLbls>
          <c:showLegendKey val="0"/>
          <c:showVal val="0"/>
          <c:showCatName val="0"/>
          <c:showSerName val="0"/>
          <c:showPercent val="0"/>
          <c:showBubbleSize val="0"/>
        </c:dLbls>
        <c:smooth val="0"/>
        <c:axId val="153151360"/>
        <c:axId val="153152896"/>
      </c:lineChart>
      <c:catAx>
        <c:axId val="153151360"/>
        <c:scaling>
          <c:orientation val="minMax"/>
        </c:scaling>
        <c:delete val="0"/>
        <c:axPos val="b"/>
        <c:numFmt formatCode="General" sourceLinked="0"/>
        <c:majorTickMark val="out"/>
        <c:minorTickMark val="none"/>
        <c:tickLblPos val="nextTo"/>
        <c:crossAx val="153152896"/>
        <c:crosses val="autoZero"/>
        <c:auto val="1"/>
        <c:lblAlgn val="ctr"/>
        <c:lblOffset val="100"/>
        <c:noMultiLvlLbl val="0"/>
      </c:catAx>
      <c:valAx>
        <c:axId val="153152896"/>
        <c:scaling>
          <c:orientation val="minMax"/>
        </c:scaling>
        <c:delete val="0"/>
        <c:axPos val="l"/>
        <c:majorGridlines/>
        <c:numFmt formatCode="0.0%" sourceLinked="1"/>
        <c:majorTickMark val="out"/>
        <c:minorTickMark val="none"/>
        <c:tickLblPos val="nextTo"/>
        <c:crossAx val="15315136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[1]Serie_TdR_74!$B$86</c:f>
              <c:strCache>
                <c:ptCount val="1"/>
                <c:pt idx="0">
                  <c:v>Agriculture</c:v>
                </c:pt>
              </c:strCache>
            </c:strRef>
          </c:tx>
          <c:marker>
            <c:symbol val="none"/>
          </c:marker>
          <c:cat>
            <c:strRef>
              <c:f>[1]Serie_TdR_74!$C$85:$BA$85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[1]Serie_TdR_74!$C$86:$BA$86</c:f>
              <c:numCache>
                <c:formatCode>General</c:formatCode>
                <c:ptCount val="51"/>
                <c:pt idx="0">
                  <c:v>3.6644964815887482E-3</c:v>
                </c:pt>
                <c:pt idx="1">
                  <c:v>4.2405841890812215E-3</c:v>
                </c:pt>
                <c:pt idx="2">
                  <c:v>1.3179101597226975E-2</c:v>
                </c:pt>
                <c:pt idx="3">
                  <c:v>1.3335534496978408E-2</c:v>
                </c:pt>
                <c:pt idx="4">
                  <c:v>1.2953645971636488E-2</c:v>
                </c:pt>
                <c:pt idx="5">
                  <c:v>1.5220852151971396E-2</c:v>
                </c:pt>
                <c:pt idx="6">
                  <c:v>4.7364913475967151E-3</c:v>
                </c:pt>
                <c:pt idx="7">
                  <c:v>8.1289244348158353E-3</c:v>
                </c:pt>
                <c:pt idx="8">
                  <c:v>3.4371285193811269E-3</c:v>
                </c:pt>
                <c:pt idx="9">
                  <c:v>5.7507511352729778E-3</c:v>
                </c:pt>
                <c:pt idx="10">
                  <c:v>1.1534592784001945E-2</c:v>
                </c:pt>
                <c:pt idx="11">
                  <c:v>3.8062015558971789E-3</c:v>
                </c:pt>
                <c:pt idx="12">
                  <c:v>9.3908199868800914E-3</c:v>
                </c:pt>
                <c:pt idx="13">
                  <c:v>1.0439968370282481E-2</c:v>
                </c:pt>
                <c:pt idx="14">
                  <c:v>9.5579070523695402E-3</c:v>
                </c:pt>
                <c:pt idx="15">
                  <c:v>1.6498182616096532E-3</c:v>
                </c:pt>
                <c:pt idx="16">
                  <c:v>9.230502111771741E-3</c:v>
                </c:pt>
                <c:pt idx="17">
                  <c:v>1.0898899210944875E-2</c:v>
                </c:pt>
                <c:pt idx="18">
                  <c:v>1.3576834428523619E-2</c:v>
                </c:pt>
                <c:pt idx="19">
                  <c:v>2.6384041373747207E-2</c:v>
                </c:pt>
                <c:pt idx="20">
                  <c:v>1.3999931045142978E-2</c:v>
                </c:pt>
                <c:pt idx="21">
                  <c:v>2.3327786797701051E-2</c:v>
                </c:pt>
                <c:pt idx="22">
                  <c:v>1.903822909877264E-2</c:v>
                </c:pt>
                <c:pt idx="23">
                  <c:v>1.2632671410311089E-2</c:v>
                </c:pt>
                <c:pt idx="24">
                  <c:v>8.2223818152701703E-4</c:v>
                </c:pt>
                <c:pt idx="25">
                  <c:v>5.9019821945555616E-4</c:v>
                </c:pt>
                <c:pt idx="26">
                  <c:v>9.6619442427156924E-4</c:v>
                </c:pt>
                <c:pt idx="27">
                  <c:v>1.2295292987297278E-3</c:v>
                </c:pt>
                <c:pt idx="28">
                  <c:v>2.5361938623936786E-3</c:v>
                </c:pt>
                <c:pt idx="29">
                  <c:v>5.280703130162768E-3</c:v>
                </c:pt>
                <c:pt idx="30">
                  <c:v>3.6189591189696164E-3</c:v>
                </c:pt>
                <c:pt idx="31">
                  <c:v>2.2037328654156934E-3</c:v>
                </c:pt>
                <c:pt idx="32">
                  <c:v>2.7441802875166851E-3</c:v>
                </c:pt>
                <c:pt idx="33">
                  <c:v>3.6890520976346074E-3</c:v>
                </c:pt>
                <c:pt idx="34">
                  <c:v>3.4353826150238403E-3</c:v>
                </c:pt>
                <c:pt idx="35">
                  <c:v>2.1434591616397696E-3</c:v>
                </c:pt>
                <c:pt idx="36">
                  <c:v>9.6029682364213672E-4</c:v>
                </c:pt>
                <c:pt idx="37">
                  <c:v>9.8227933406010224E-4</c:v>
                </c:pt>
                <c:pt idx="38">
                  <c:v>1.3338957712196514E-3</c:v>
                </c:pt>
                <c:pt idx="39">
                  <c:v>1.1811530930029689E-3</c:v>
                </c:pt>
                <c:pt idx="40">
                  <c:v>2.6616915543139154E-3</c:v>
                </c:pt>
                <c:pt idx="41">
                  <c:v>2.9851050419554851E-3</c:v>
                </c:pt>
                <c:pt idx="42">
                  <c:v>1.186165364586099E-3</c:v>
                </c:pt>
                <c:pt idx="43">
                  <c:v>2.7565602223827176E-3</c:v>
                </c:pt>
                <c:pt idx="44">
                  <c:v>5.7249424017349632E-3</c:v>
                </c:pt>
                <c:pt idx="45">
                  <c:v>6.6110527717469433E-3</c:v>
                </c:pt>
                <c:pt idx="46">
                  <c:v>4.251182265965596E-3</c:v>
                </c:pt>
                <c:pt idx="47">
                  <c:v>3.2180000923421443E-3</c:v>
                </c:pt>
                <c:pt idx="48">
                  <c:v>1.8650745281749799E-3</c:v>
                </c:pt>
                <c:pt idx="49">
                  <c:v>6.0545441629192348E-3</c:v>
                </c:pt>
                <c:pt idx="50">
                  <c:v>2.0202049806812387E-3</c:v>
                </c:pt>
              </c:numCache>
            </c:numRef>
          </c:val>
          <c:smooth val="0"/>
          <c:extLst>
            <c:ext xmlns:c16="http://schemas.microsoft.com/office/drawing/2014/chart" uri="{C3380CC4-5D6E-409C-BE32-E72D297353CC}">
              <c16:uniqueId val="{00000000-5F0E-4047-94FF-27B8C75264DE}"/>
            </c:ext>
          </c:extLst>
        </c:ser>
        <c:ser>
          <c:idx val="1"/>
          <c:order val="1"/>
          <c:tx>
            <c:strRef>
              <c:f>[1]Serie_TdR_74!$B$87</c:f>
              <c:strCache>
                <c:ptCount val="1"/>
                <c:pt idx="0">
                  <c:v>Industrie</c:v>
                </c:pt>
              </c:strCache>
            </c:strRef>
          </c:tx>
          <c:marker>
            <c:symbol val="none"/>
          </c:marker>
          <c:cat>
            <c:strRef>
              <c:f>[1]Serie_TdR_74!$C$85:$BA$85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[1]Serie_TdR_74!$C$87:$BA$87</c:f>
              <c:numCache>
                <c:formatCode>General</c:formatCode>
                <c:ptCount val="51"/>
                <c:pt idx="0">
                  <c:v>0.11096749753605387</c:v>
                </c:pt>
                <c:pt idx="1">
                  <c:v>0.10489541149955345</c:v>
                </c:pt>
                <c:pt idx="2">
                  <c:v>9.8813851858444712E-2</c:v>
                </c:pt>
                <c:pt idx="3">
                  <c:v>9.15944412385305E-2</c:v>
                </c:pt>
                <c:pt idx="4">
                  <c:v>8.8181885635447932E-2</c:v>
                </c:pt>
                <c:pt idx="5">
                  <c:v>8.1802046509956844E-2</c:v>
                </c:pt>
                <c:pt idx="6">
                  <c:v>7.9844250021107691E-2</c:v>
                </c:pt>
                <c:pt idx="7">
                  <c:v>7.3073719481806895E-2</c:v>
                </c:pt>
                <c:pt idx="8">
                  <c:v>8.1264868068564478E-2</c:v>
                </c:pt>
                <c:pt idx="9">
                  <c:v>8.4295868332851284E-2</c:v>
                </c:pt>
                <c:pt idx="10">
                  <c:v>8.3109755563135518E-2</c:v>
                </c:pt>
                <c:pt idx="11">
                  <c:v>8.4833356820254169E-2</c:v>
                </c:pt>
                <c:pt idx="12">
                  <c:v>8.142400163855619E-2</c:v>
                </c:pt>
                <c:pt idx="13">
                  <c:v>8.3171983342294031E-2</c:v>
                </c:pt>
                <c:pt idx="14">
                  <c:v>7.7585137152332589E-2</c:v>
                </c:pt>
                <c:pt idx="15">
                  <c:v>7.7908940442714236E-2</c:v>
                </c:pt>
                <c:pt idx="16">
                  <c:v>7.5075256134183643E-2</c:v>
                </c:pt>
                <c:pt idx="17">
                  <c:v>7.2352655980326822E-2</c:v>
                </c:pt>
                <c:pt idx="18">
                  <c:v>8.1172411741153208E-2</c:v>
                </c:pt>
                <c:pt idx="19">
                  <c:v>8.0422192268079007E-2</c:v>
                </c:pt>
                <c:pt idx="20">
                  <c:v>8.1719159866835533E-2</c:v>
                </c:pt>
                <c:pt idx="21">
                  <c:v>8.1704699418622323E-2</c:v>
                </c:pt>
                <c:pt idx="22">
                  <c:v>8.5306988265397718E-2</c:v>
                </c:pt>
                <c:pt idx="23">
                  <c:v>8.8485345408158431E-2</c:v>
                </c:pt>
                <c:pt idx="24">
                  <c:v>8.9959906523759084E-2</c:v>
                </c:pt>
                <c:pt idx="25">
                  <c:v>9.7020813286364846E-2</c:v>
                </c:pt>
                <c:pt idx="26">
                  <c:v>0.10172730167673355</c:v>
                </c:pt>
                <c:pt idx="27">
                  <c:v>0.10308535660145965</c:v>
                </c:pt>
                <c:pt idx="28">
                  <c:v>0.10526680793961882</c:v>
                </c:pt>
                <c:pt idx="29">
                  <c:v>9.8759503185437997E-2</c:v>
                </c:pt>
                <c:pt idx="30">
                  <c:v>9.201700951798468E-2</c:v>
                </c:pt>
                <c:pt idx="31">
                  <c:v>8.551850212547478E-2</c:v>
                </c:pt>
                <c:pt idx="32">
                  <c:v>8.3596750798659386E-2</c:v>
                </c:pt>
                <c:pt idx="33">
                  <c:v>8.1564828620750304E-2</c:v>
                </c:pt>
                <c:pt idx="34">
                  <c:v>8.0483733640456925E-2</c:v>
                </c:pt>
                <c:pt idx="35">
                  <c:v>7.4782497353484176E-2</c:v>
                </c:pt>
                <c:pt idx="36">
                  <c:v>4.3278541137815735E-2</c:v>
                </c:pt>
                <c:pt idx="37">
                  <c:v>4.3137443560220055E-2</c:v>
                </c:pt>
                <c:pt idx="38">
                  <c:v>6.7302832393441023E-2</c:v>
                </c:pt>
                <c:pt idx="39">
                  <c:v>7.4328279955488616E-2</c:v>
                </c:pt>
                <c:pt idx="40">
                  <c:v>7.5875098721436954E-2</c:v>
                </c:pt>
                <c:pt idx="41">
                  <c:v>7.5961874860789105E-2</c:v>
                </c:pt>
                <c:pt idx="42">
                  <c:v>7.5272392718239989E-2</c:v>
                </c:pt>
                <c:pt idx="43">
                  <c:v>7.4121925230776695E-2</c:v>
                </c:pt>
                <c:pt idx="44">
                  <c:v>7.583942028836807E-2</c:v>
                </c:pt>
                <c:pt idx="45">
                  <c:v>7.2025123840903732E-2</c:v>
                </c:pt>
                <c:pt idx="46">
                  <c:v>7.3129932799719924E-2</c:v>
                </c:pt>
                <c:pt idx="47">
                  <c:v>7.2354211226047488E-2</c:v>
                </c:pt>
                <c:pt idx="48">
                  <c:v>7.1837567027868601E-2</c:v>
                </c:pt>
                <c:pt idx="49">
                  <c:v>7.0417669606186228E-2</c:v>
                </c:pt>
                <c:pt idx="50">
                  <c:v>7.062721166431854E-2</c:v>
                </c:pt>
              </c:numCache>
            </c:numRef>
          </c:val>
          <c:smooth val="0"/>
          <c:extLst>
            <c:ext xmlns:c16="http://schemas.microsoft.com/office/drawing/2014/chart" uri="{C3380CC4-5D6E-409C-BE32-E72D297353CC}">
              <c16:uniqueId val="{00000001-5F0E-4047-94FF-27B8C75264DE}"/>
            </c:ext>
          </c:extLst>
        </c:ser>
        <c:ser>
          <c:idx val="2"/>
          <c:order val="2"/>
          <c:tx>
            <c:strRef>
              <c:f>[1]Serie_TdR_74!$B$88</c:f>
              <c:strCache>
                <c:ptCount val="1"/>
                <c:pt idx="0">
                  <c:v>Construction</c:v>
                </c:pt>
              </c:strCache>
            </c:strRef>
          </c:tx>
          <c:marker>
            <c:symbol val="none"/>
          </c:marker>
          <c:cat>
            <c:strRef>
              <c:f>[1]Serie_TdR_74!$C$85:$BA$85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[1]Serie_TdR_74!$C$88:$BA$88</c:f>
              <c:numCache>
                <c:formatCode>General</c:formatCode>
                <c:ptCount val="51"/>
                <c:pt idx="0">
                  <c:v>7.1369707159553791E-2</c:v>
                </c:pt>
                <c:pt idx="1">
                  <c:v>6.579311524602327E-2</c:v>
                </c:pt>
                <c:pt idx="2">
                  <c:v>7.4628485956492879E-2</c:v>
                </c:pt>
                <c:pt idx="3">
                  <c:v>7.6709068574787487E-2</c:v>
                </c:pt>
                <c:pt idx="4">
                  <c:v>6.8049487229643921E-2</c:v>
                </c:pt>
                <c:pt idx="5">
                  <c:v>6.4597131060424348E-2</c:v>
                </c:pt>
                <c:pt idx="6">
                  <c:v>6.3716205168789064E-2</c:v>
                </c:pt>
                <c:pt idx="7">
                  <c:v>5.993780133483375E-2</c:v>
                </c:pt>
                <c:pt idx="8">
                  <c:v>6.358291620794726E-2</c:v>
                </c:pt>
                <c:pt idx="9">
                  <c:v>6.9226459548793126E-2</c:v>
                </c:pt>
                <c:pt idx="10">
                  <c:v>6.6889188941534311E-2</c:v>
                </c:pt>
                <c:pt idx="11">
                  <c:v>6.6687280887070696E-2</c:v>
                </c:pt>
                <c:pt idx="12">
                  <c:v>6.616652224995058E-2</c:v>
                </c:pt>
                <c:pt idx="13">
                  <c:v>6.2261169145467615E-2</c:v>
                </c:pt>
                <c:pt idx="14">
                  <c:v>5.905198426351585E-2</c:v>
                </c:pt>
                <c:pt idx="15">
                  <c:v>6.1479290731871791E-2</c:v>
                </c:pt>
                <c:pt idx="16">
                  <c:v>5.9234631614320805E-2</c:v>
                </c:pt>
                <c:pt idx="17">
                  <c:v>5.9949996108197304E-2</c:v>
                </c:pt>
                <c:pt idx="18">
                  <c:v>6.6101848285483836E-2</c:v>
                </c:pt>
                <c:pt idx="19">
                  <c:v>7.9318264362571222E-2</c:v>
                </c:pt>
                <c:pt idx="20">
                  <c:v>7.4944770776403227E-2</c:v>
                </c:pt>
                <c:pt idx="21">
                  <c:v>7.7240724983461365E-2</c:v>
                </c:pt>
                <c:pt idx="22">
                  <c:v>8.984895459928241E-2</c:v>
                </c:pt>
                <c:pt idx="23">
                  <c:v>9.1035560038495694E-2</c:v>
                </c:pt>
                <c:pt idx="24">
                  <c:v>9.08061366341191E-2</c:v>
                </c:pt>
                <c:pt idx="25">
                  <c:v>9.1446533249792294E-2</c:v>
                </c:pt>
                <c:pt idx="26">
                  <c:v>8.7277496967392135E-2</c:v>
                </c:pt>
                <c:pt idx="27">
                  <c:v>9.4365544017930611E-2</c:v>
                </c:pt>
                <c:pt idx="28">
                  <c:v>9.2494880173429272E-2</c:v>
                </c:pt>
                <c:pt idx="29">
                  <c:v>9.2406036348189585E-2</c:v>
                </c:pt>
                <c:pt idx="30">
                  <c:v>9.7799178807478501E-2</c:v>
                </c:pt>
                <c:pt idx="31">
                  <c:v>8.8453414712066539E-2</c:v>
                </c:pt>
                <c:pt idx="32">
                  <c:v>9.791352755969901E-2</c:v>
                </c:pt>
                <c:pt idx="33">
                  <c:v>0.10380960804732288</c:v>
                </c:pt>
                <c:pt idx="34">
                  <c:v>0.1066452162718788</c:v>
                </c:pt>
                <c:pt idx="35">
                  <c:v>9.8039330532309885E-2</c:v>
                </c:pt>
                <c:pt idx="36">
                  <c:v>5.2198713483431788E-2</c:v>
                </c:pt>
                <c:pt idx="37">
                  <c:v>7.9281367900883012E-2</c:v>
                </c:pt>
                <c:pt idx="38">
                  <c:v>9.2623744123836824E-2</c:v>
                </c:pt>
                <c:pt idx="39">
                  <c:v>8.7694799412398869E-2</c:v>
                </c:pt>
                <c:pt idx="40">
                  <c:v>8.9265891151826718E-2</c:v>
                </c:pt>
                <c:pt idx="41">
                  <c:v>8.6384100843826556E-2</c:v>
                </c:pt>
                <c:pt idx="42">
                  <c:v>8.4754456304199366E-2</c:v>
                </c:pt>
                <c:pt idx="43">
                  <c:v>8.4903883716681658E-2</c:v>
                </c:pt>
                <c:pt idx="44">
                  <c:v>8.6723780347733287E-2</c:v>
                </c:pt>
                <c:pt idx="45">
                  <c:v>8.3509552651797908E-2</c:v>
                </c:pt>
                <c:pt idx="46">
                  <c:v>8.6764514971535131E-2</c:v>
                </c:pt>
                <c:pt idx="47">
                  <c:v>8.5368515195993352E-2</c:v>
                </c:pt>
                <c:pt idx="48">
                  <c:v>8.6460115515085492E-2</c:v>
                </c:pt>
                <c:pt idx="49">
                  <c:v>8.4341141464920541E-2</c:v>
                </c:pt>
                <c:pt idx="50">
                  <c:v>8.4843747790465038E-2</c:v>
                </c:pt>
              </c:numCache>
            </c:numRef>
          </c:val>
          <c:smooth val="0"/>
          <c:extLst>
            <c:ext xmlns:c16="http://schemas.microsoft.com/office/drawing/2014/chart" uri="{C3380CC4-5D6E-409C-BE32-E72D297353CC}">
              <c16:uniqueId val="{00000002-5F0E-4047-94FF-27B8C75264DE}"/>
            </c:ext>
          </c:extLst>
        </c:ser>
        <c:ser>
          <c:idx val="3"/>
          <c:order val="3"/>
          <c:tx>
            <c:strRef>
              <c:f>[1]Serie_TdR_74!$B$89</c:f>
              <c:strCache>
                <c:ptCount val="1"/>
                <c:pt idx="0">
                  <c:v>Tertiaire marchand</c:v>
                </c:pt>
              </c:strCache>
            </c:strRef>
          </c:tx>
          <c:marker>
            <c:symbol val="none"/>
          </c:marker>
          <c:cat>
            <c:strRef>
              <c:f>[1]Serie_TdR_74!$C$85:$BA$85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[1]Serie_TdR_74!$C$89:$BA$89</c:f>
              <c:numCache>
                <c:formatCode>General</c:formatCode>
                <c:ptCount val="51"/>
                <c:pt idx="0">
                  <c:v>1.2478754506494358E-2</c:v>
                </c:pt>
                <c:pt idx="1">
                  <c:v>1.2969107393430429E-2</c:v>
                </c:pt>
                <c:pt idx="2">
                  <c:v>1.3210742012426458E-2</c:v>
                </c:pt>
                <c:pt idx="3">
                  <c:v>1.3110021242976907E-2</c:v>
                </c:pt>
                <c:pt idx="4">
                  <c:v>1.1717812978167107E-2</c:v>
                </c:pt>
                <c:pt idx="5">
                  <c:v>1.1524551888436404E-2</c:v>
                </c:pt>
                <c:pt idx="6">
                  <c:v>1.0737589435655902E-2</c:v>
                </c:pt>
                <c:pt idx="7">
                  <c:v>1.0459465914924948E-2</c:v>
                </c:pt>
                <c:pt idx="8">
                  <c:v>1.0497481919982593E-2</c:v>
                </c:pt>
                <c:pt idx="9">
                  <c:v>1.0978044712119951E-2</c:v>
                </c:pt>
                <c:pt idx="10">
                  <c:v>1.1445759811222884E-2</c:v>
                </c:pt>
                <c:pt idx="11">
                  <c:v>1.2515438169962274E-2</c:v>
                </c:pt>
                <c:pt idx="12">
                  <c:v>1.2136073727563991E-2</c:v>
                </c:pt>
                <c:pt idx="13">
                  <c:v>1.309896309473331E-2</c:v>
                </c:pt>
                <c:pt idx="14">
                  <c:v>1.2398302321604387E-2</c:v>
                </c:pt>
                <c:pt idx="15">
                  <c:v>1.3010470249415431E-2</c:v>
                </c:pt>
                <c:pt idx="16">
                  <c:v>1.2804495648569744E-2</c:v>
                </c:pt>
                <c:pt idx="17">
                  <c:v>1.2472886250452541E-2</c:v>
                </c:pt>
                <c:pt idx="18">
                  <c:v>1.4144631554172444E-2</c:v>
                </c:pt>
                <c:pt idx="19">
                  <c:v>1.3783464540495718E-2</c:v>
                </c:pt>
                <c:pt idx="20">
                  <c:v>1.4707623438221389E-2</c:v>
                </c:pt>
                <c:pt idx="21">
                  <c:v>1.4494899586069183E-2</c:v>
                </c:pt>
                <c:pt idx="22">
                  <c:v>1.5612243792959101E-2</c:v>
                </c:pt>
                <c:pt idx="23">
                  <c:v>1.6612581667810329E-2</c:v>
                </c:pt>
                <c:pt idx="24">
                  <c:v>1.719837321861618E-2</c:v>
                </c:pt>
                <c:pt idx="25">
                  <c:v>1.9759325905082063E-2</c:v>
                </c:pt>
                <c:pt idx="26">
                  <c:v>1.8386837201836134E-2</c:v>
                </c:pt>
                <c:pt idx="27">
                  <c:v>1.6872848039029852E-2</c:v>
                </c:pt>
                <c:pt idx="28">
                  <c:v>1.8453070386282074E-2</c:v>
                </c:pt>
                <c:pt idx="29">
                  <c:v>1.8928873791408399E-2</c:v>
                </c:pt>
                <c:pt idx="30">
                  <c:v>1.9057701462707837E-2</c:v>
                </c:pt>
                <c:pt idx="31">
                  <c:v>1.7562269381837609E-2</c:v>
                </c:pt>
                <c:pt idx="32">
                  <c:v>1.9005529724157255E-2</c:v>
                </c:pt>
                <c:pt idx="33">
                  <c:v>1.8761024100235339E-2</c:v>
                </c:pt>
                <c:pt idx="34">
                  <c:v>1.9659488671196709E-2</c:v>
                </c:pt>
                <c:pt idx="35">
                  <c:v>1.9421686524473573E-2</c:v>
                </c:pt>
                <c:pt idx="36">
                  <c:v>1.3273119674582085E-2</c:v>
                </c:pt>
                <c:pt idx="37">
                  <c:v>1.4091850674828609E-2</c:v>
                </c:pt>
                <c:pt idx="38">
                  <c:v>1.7605569344024529E-2</c:v>
                </c:pt>
                <c:pt idx="39">
                  <c:v>1.9600886520758989E-2</c:v>
                </c:pt>
                <c:pt idx="40">
                  <c:v>1.8298621848080596E-2</c:v>
                </c:pt>
                <c:pt idx="41">
                  <c:v>1.9665141042261646E-2</c:v>
                </c:pt>
                <c:pt idx="42">
                  <c:v>1.8898822550367317E-2</c:v>
                </c:pt>
                <c:pt idx="43">
                  <c:v>2.0011357752118823E-2</c:v>
                </c:pt>
                <c:pt idx="44">
                  <c:v>1.9977924528729214E-2</c:v>
                </c:pt>
                <c:pt idx="45">
                  <c:v>1.9398295189253414E-2</c:v>
                </c:pt>
                <c:pt idx="46">
                  <c:v>1.9513655875493162E-2</c:v>
                </c:pt>
                <c:pt idx="47">
                  <c:v>1.9504501475432961E-2</c:v>
                </c:pt>
                <c:pt idx="48">
                  <c:v>1.9343632438737952E-2</c:v>
                </c:pt>
                <c:pt idx="49">
                  <c:v>1.8821374247238523E-2</c:v>
                </c:pt>
                <c:pt idx="50">
                  <c:v>1.7948887199163717E-2</c:v>
                </c:pt>
              </c:numCache>
            </c:numRef>
          </c:val>
          <c:smooth val="0"/>
          <c:extLst>
            <c:ext xmlns:c16="http://schemas.microsoft.com/office/drawing/2014/chart" uri="{C3380CC4-5D6E-409C-BE32-E72D297353CC}">
              <c16:uniqueId val="{00000003-5F0E-4047-94FF-27B8C75264DE}"/>
            </c:ext>
          </c:extLst>
        </c:ser>
        <c:ser>
          <c:idx val="4"/>
          <c:order val="4"/>
          <c:tx>
            <c:strRef>
              <c:f>[1]Serie_TdR_74!$B$90</c:f>
              <c:strCache>
                <c:ptCount val="1"/>
                <c:pt idx="0">
                  <c:v>Tertiaire non marchand</c:v>
                </c:pt>
              </c:strCache>
            </c:strRef>
          </c:tx>
          <c:marker>
            <c:symbol val="none"/>
          </c:marker>
          <c:cat>
            <c:strRef>
              <c:f>[1]Serie_TdR_74!$C$85:$BA$85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[1]Serie_TdR_74!$C$90:$BA$90</c:f>
              <c:numCache>
                <c:formatCode>General</c:formatCode>
                <c:ptCount val="51"/>
                <c:pt idx="0">
                  <c:v>2.5563361506835535E-3</c:v>
                </c:pt>
                <c:pt idx="1">
                  <c:v>2.0457357439765782E-3</c:v>
                </c:pt>
                <c:pt idx="2">
                  <c:v>1.9042460588545157E-3</c:v>
                </c:pt>
                <c:pt idx="3">
                  <c:v>2.5249568597528831E-3</c:v>
                </c:pt>
                <c:pt idx="4">
                  <c:v>1.8597195577279831E-3</c:v>
                </c:pt>
                <c:pt idx="5">
                  <c:v>1.8694390979961375E-3</c:v>
                </c:pt>
                <c:pt idx="6">
                  <c:v>1.7078179484661241E-3</c:v>
                </c:pt>
                <c:pt idx="7">
                  <c:v>1.0875590563881531E-3</c:v>
                </c:pt>
                <c:pt idx="8">
                  <c:v>1.5314754349460165E-3</c:v>
                </c:pt>
                <c:pt idx="9">
                  <c:v>1.4699893393911962E-3</c:v>
                </c:pt>
                <c:pt idx="10">
                  <c:v>1.4769133949203328E-3</c:v>
                </c:pt>
                <c:pt idx="11">
                  <c:v>1.3674276352893227E-3</c:v>
                </c:pt>
                <c:pt idx="12">
                  <c:v>1.3497535938680751E-3</c:v>
                </c:pt>
                <c:pt idx="13">
                  <c:v>1.4751023554845089E-3</c:v>
                </c:pt>
                <c:pt idx="14">
                  <c:v>1.4230701272046748E-3</c:v>
                </c:pt>
                <c:pt idx="15">
                  <c:v>1.163288533444854E-3</c:v>
                </c:pt>
                <c:pt idx="16">
                  <c:v>1.247786201365862E-3</c:v>
                </c:pt>
                <c:pt idx="17">
                  <c:v>1.4653514519593438E-3</c:v>
                </c:pt>
                <c:pt idx="18">
                  <c:v>1.3592979807721889E-3</c:v>
                </c:pt>
                <c:pt idx="19">
                  <c:v>1.6323845739801644E-3</c:v>
                </c:pt>
                <c:pt idx="20">
                  <c:v>1.7786861805734555E-3</c:v>
                </c:pt>
                <c:pt idx="21">
                  <c:v>1.7193134111467489E-3</c:v>
                </c:pt>
                <c:pt idx="22">
                  <c:v>1.6005135004245579E-3</c:v>
                </c:pt>
                <c:pt idx="23">
                  <c:v>1.7988512095319291E-3</c:v>
                </c:pt>
                <c:pt idx="24">
                  <c:v>2.5528460452016017E-3</c:v>
                </c:pt>
                <c:pt idx="25">
                  <c:v>2.8553905473437586E-3</c:v>
                </c:pt>
                <c:pt idx="26">
                  <c:v>2.3862971760114505E-3</c:v>
                </c:pt>
                <c:pt idx="27">
                  <c:v>4.1326981615592744E-3</c:v>
                </c:pt>
                <c:pt idx="28">
                  <c:v>4.7024074723780599E-3</c:v>
                </c:pt>
                <c:pt idx="29">
                  <c:v>4.9952976904693736E-3</c:v>
                </c:pt>
                <c:pt idx="30">
                  <c:v>5.1498134006537346E-3</c:v>
                </c:pt>
                <c:pt idx="31">
                  <c:v>4.6400895317142924E-3</c:v>
                </c:pt>
                <c:pt idx="32">
                  <c:v>4.2252500734319184E-3</c:v>
                </c:pt>
                <c:pt idx="33">
                  <c:v>4.5114021015528792E-3</c:v>
                </c:pt>
                <c:pt idx="34">
                  <c:v>4.4800403211023741E-3</c:v>
                </c:pt>
                <c:pt idx="35">
                  <c:v>4.9191964809939892E-3</c:v>
                </c:pt>
                <c:pt idx="36">
                  <c:v>4.0618697634648817E-3</c:v>
                </c:pt>
                <c:pt idx="37">
                  <c:v>4.9572158145939228E-3</c:v>
                </c:pt>
                <c:pt idx="38">
                  <c:v>5.423308037192918E-3</c:v>
                </c:pt>
                <c:pt idx="39">
                  <c:v>5.2034021392258351E-3</c:v>
                </c:pt>
                <c:pt idx="40">
                  <c:v>5.6258884905809221E-3</c:v>
                </c:pt>
                <c:pt idx="41">
                  <c:v>6.025786793567872E-3</c:v>
                </c:pt>
                <c:pt idx="42">
                  <c:v>5.751098580102732E-3</c:v>
                </c:pt>
                <c:pt idx="43">
                  <c:v>6.1543852071871434E-3</c:v>
                </c:pt>
                <c:pt idx="44">
                  <c:v>6.4274658742619964E-3</c:v>
                </c:pt>
                <c:pt idx="45">
                  <c:v>6.1911770801246933E-3</c:v>
                </c:pt>
                <c:pt idx="46">
                  <c:v>6.0204283814327868E-3</c:v>
                </c:pt>
                <c:pt idx="47">
                  <c:v>5.9596572612053101E-3</c:v>
                </c:pt>
                <c:pt idx="48">
                  <c:v>5.0702112506489025E-3</c:v>
                </c:pt>
                <c:pt idx="49">
                  <c:v>5.1679899861678362E-3</c:v>
                </c:pt>
                <c:pt idx="50">
                  <c:v>4.7438454242899114E-3</c:v>
                </c:pt>
              </c:numCache>
            </c:numRef>
          </c:val>
          <c:smooth val="0"/>
          <c:extLst>
            <c:ext xmlns:c16="http://schemas.microsoft.com/office/drawing/2014/chart" uri="{C3380CC4-5D6E-409C-BE32-E72D297353CC}">
              <c16:uniqueId val="{00000004-5F0E-4047-94FF-27B8C75264DE}"/>
            </c:ext>
          </c:extLst>
        </c:ser>
        <c:dLbls>
          <c:showLegendKey val="0"/>
          <c:showVal val="0"/>
          <c:showCatName val="0"/>
          <c:showSerName val="0"/>
          <c:showPercent val="0"/>
          <c:showBubbleSize val="0"/>
        </c:dLbls>
        <c:smooth val="0"/>
        <c:axId val="153151360"/>
        <c:axId val="153152896"/>
      </c:lineChart>
      <c:catAx>
        <c:axId val="153151360"/>
        <c:scaling>
          <c:orientation val="minMax"/>
        </c:scaling>
        <c:delete val="0"/>
        <c:axPos val="b"/>
        <c:numFmt formatCode="General" sourceLinked="0"/>
        <c:majorTickMark val="out"/>
        <c:minorTickMark val="none"/>
        <c:tickLblPos val="nextTo"/>
        <c:crossAx val="153152896"/>
        <c:crosses val="autoZero"/>
        <c:auto val="1"/>
        <c:lblAlgn val="ctr"/>
        <c:lblOffset val="100"/>
        <c:noMultiLvlLbl val="0"/>
      </c:catAx>
      <c:valAx>
        <c:axId val="153152896"/>
        <c:scaling>
          <c:orientation val="minMax"/>
        </c:scaling>
        <c:delete val="0"/>
        <c:axPos val="l"/>
        <c:majorGridlines/>
        <c:numFmt formatCode="General" sourceLinked="1"/>
        <c:majorTickMark val="out"/>
        <c:minorTickMark val="none"/>
        <c:tickLblPos val="nextTo"/>
        <c:crossAx val="15315136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trimestrielle des ETP intérimaires dans l'industrie </a:t>
            </a:r>
            <a:r>
              <a:rPr lang="en-US" sz="1200"/>
              <a:t>(hors cokéfaction</a:t>
            </a:r>
            <a:r>
              <a:rPr lang="en-US" sz="1500"/>
              <a:t>) et la construction dans le Cantal</a:t>
            </a:r>
            <a:r>
              <a:rPr lang="en-US"/>
              <a:t> </a:t>
            </a:r>
            <a:r>
              <a:rPr lang="en-US" sz="1050" b="0"/>
              <a:t>(Source : Dares, DSN, Fichiers Pôle-emploi, CVS, lieu de l'entreprise utilisatrice, naf 17)</a:t>
            </a:r>
          </a:p>
        </c:rich>
      </c:tx>
      <c:overlay val="0"/>
    </c:title>
    <c:autoTitleDeleted val="0"/>
    <c:plotArea>
      <c:layout/>
      <c:lineChart>
        <c:grouping val="standard"/>
        <c:varyColors val="0"/>
        <c:ser>
          <c:idx val="0"/>
          <c:order val="0"/>
          <c:tx>
            <c:strRef>
              <c:f>ETP_15!$D$32</c:f>
              <c:strCache>
                <c:ptCount val="1"/>
                <c:pt idx="0">
                  <c:v>Fabrication de denrees alimentaires, de boissons et  de produits a base de tabac</c:v>
                </c:pt>
              </c:strCache>
            </c:strRef>
          </c:tx>
          <c:marker>
            <c:symbol val="none"/>
          </c:marker>
          <c:cat>
            <c:strRef>
              <c:f>ETP_15!$E$29:$CG$29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ETP_15!$E$32:$CG$32</c:f>
              <c:numCache>
                <c:formatCode>#,##0</c:formatCode>
                <c:ptCount val="81"/>
                <c:pt idx="0">
                  <c:v>49.908759550293397</c:v>
                </c:pt>
                <c:pt idx="1">
                  <c:v>54.510221115321499</c:v>
                </c:pt>
                <c:pt idx="2">
                  <c:v>29.508337222358499</c:v>
                </c:pt>
                <c:pt idx="3">
                  <c:v>28.0458739670241</c:v>
                </c:pt>
                <c:pt idx="4">
                  <c:v>32.472259531586197</c:v>
                </c:pt>
                <c:pt idx="5">
                  <c:v>31.5574024748908</c:v>
                </c:pt>
                <c:pt idx="6">
                  <c:v>28.892963687275302</c:v>
                </c:pt>
                <c:pt idx="7">
                  <c:v>46.235390857060999</c:v>
                </c:pt>
                <c:pt idx="8">
                  <c:v>44.461314904495197</c:v>
                </c:pt>
                <c:pt idx="9">
                  <c:v>44.3575276231321</c:v>
                </c:pt>
                <c:pt idx="10">
                  <c:v>69.518056296411103</c:v>
                </c:pt>
                <c:pt idx="11">
                  <c:v>47.428261426243203</c:v>
                </c:pt>
                <c:pt idx="12">
                  <c:v>78.313866404852206</c:v>
                </c:pt>
                <c:pt idx="13">
                  <c:v>90.035092859378807</c:v>
                </c:pt>
                <c:pt idx="14">
                  <c:v>96.500219701599605</c:v>
                </c:pt>
                <c:pt idx="15">
                  <c:v>89.825411852701706</c:v>
                </c:pt>
                <c:pt idx="16">
                  <c:v>83.042042184565304</c:v>
                </c:pt>
                <c:pt idx="17">
                  <c:v>82.374881756492499</c:v>
                </c:pt>
                <c:pt idx="18">
                  <c:v>121.112336822036</c:v>
                </c:pt>
                <c:pt idx="19">
                  <c:v>78.480309921676593</c:v>
                </c:pt>
                <c:pt idx="20">
                  <c:v>88.049774199293594</c:v>
                </c:pt>
                <c:pt idx="21">
                  <c:v>101.717786695919</c:v>
                </c:pt>
                <c:pt idx="22">
                  <c:v>100.968614036338</c:v>
                </c:pt>
                <c:pt idx="23">
                  <c:v>88.7357906290611</c:v>
                </c:pt>
                <c:pt idx="24">
                  <c:v>80.7182744403664</c:v>
                </c:pt>
                <c:pt idx="25">
                  <c:v>93.751597571462199</c:v>
                </c:pt>
                <c:pt idx="26">
                  <c:v>123.613888871924</c:v>
                </c:pt>
                <c:pt idx="27">
                  <c:v>109.672634138725</c:v>
                </c:pt>
                <c:pt idx="28">
                  <c:v>88.773705844456401</c:v>
                </c:pt>
                <c:pt idx="29">
                  <c:v>61.317946649453297</c:v>
                </c:pt>
                <c:pt idx="30">
                  <c:v>46.533849528143399</c:v>
                </c:pt>
                <c:pt idx="31">
                  <c:v>60.783202375069699</c:v>
                </c:pt>
                <c:pt idx="32">
                  <c:v>61.500375476950097</c:v>
                </c:pt>
                <c:pt idx="33">
                  <c:v>44.0122550785592</c:v>
                </c:pt>
                <c:pt idx="34">
                  <c:v>36.393194879344897</c:v>
                </c:pt>
                <c:pt idx="35">
                  <c:v>47.795066826087798</c:v>
                </c:pt>
                <c:pt idx="36">
                  <c:v>64.4966250910024</c:v>
                </c:pt>
                <c:pt idx="37">
                  <c:v>61.5946580049131</c:v>
                </c:pt>
                <c:pt idx="38">
                  <c:v>51.578359683865102</c:v>
                </c:pt>
                <c:pt idx="39">
                  <c:v>59.232693920405403</c:v>
                </c:pt>
                <c:pt idx="40">
                  <c:v>78.010569703098</c:v>
                </c:pt>
                <c:pt idx="41">
                  <c:v>88.240715349398798</c:v>
                </c:pt>
                <c:pt idx="42">
                  <c:v>87.3083773487039</c:v>
                </c:pt>
                <c:pt idx="43">
                  <c:v>104.908171806607</c:v>
                </c:pt>
                <c:pt idx="44">
                  <c:v>106.509792667315</c:v>
                </c:pt>
                <c:pt idx="45">
                  <c:v>127.119689135811</c:v>
                </c:pt>
                <c:pt idx="46">
                  <c:v>152.46400091437701</c:v>
                </c:pt>
                <c:pt idx="47">
                  <c:v>166.25821831572199</c:v>
                </c:pt>
                <c:pt idx="48">
                  <c:v>146.487720979991</c:v>
                </c:pt>
                <c:pt idx="49">
                  <c:v>144.544660618146</c:v>
                </c:pt>
                <c:pt idx="50">
                  <c:v>149.29588652591499</c:v>
                </c:pt>
                <c:pt idx="51">
                  <c:v>152.19649930971499</c:v>
                </c:pt>
                <c:pt idx="52">
                  <c:v>170.26848851691699</c:v>
                </c:pt>
                <c:pt idx="53">
                  <c:v>173.24557108869499</c:v>
                </c:pt>
                <c:pt idx="54">
                  <c:v>158.239867125031</c:v>
                </c:pt>
                <c:pt idx="55">
                  <c:v>163.659702599512</c:v>
                </c:pt>
                <c:pt idx="56">
                  <c:v>159.433675276374</c:v>
                </c:pt>
                <c:pt idx="57">
                  <c:v>151.81810964345601</c:v>
                </c:pt>
                <c:pt idx="58">
                  <c:v>153.07625200218399</c:v>
                </c:pt>
                <c:pt idx="59">
                  <c:v>149.74955308777299</c:v>
                </c:pt>
                <c:pt idx="60">
                  <c:v>145.632298856868</c:v>
                </c:pt>
                <c:pt idx="61">
                  <c:v>83.187811580202705</c:v>
                </c:pt>
                <c:pt idx="62">
                  <c:v>103.595664259389</c:v>
                </c:pt>
                <c:pt idx="63">
                  <c:v>93.395749531566807</c:v>
                </c:pt>
                <c:pt idx="64">
                  <c:v>113.214418147698</c:v>
                </c:pt>
                <c:pt idx="65">
                  <c:v>124.037705338037</c:v>
                </c:pt>
                <c:pt idx="66">
                  <c:v>133.240361783612</c:v>
                </c:pt>
                <c:pt idx="67">
                  <c:v>144.90590543815799</c:v>
                </c:pt>
                <c:pt idx="68">
                  <c:v>154.559311768534</c:v>
                </c:pt>
                <c:pt idx="69">
                  <c:v>161.286450915877</c:v>
                </c:pt>
                <c:pt idx="70">
                  <c:v>165.280170197974</c:v>
                </c:pt>
                <c:pt idx="71">
                  <c:v>185.39222651146</c:v>
                </c:pt>
                <c:pt idx="72">
                  <c:v>180.23040167081101</c:v>
                </c:pt>
                <c:pt idx="73">
                  <c:v>189.41239740262901</c:v>
                </c:pt>
                <c:pt idx="74">
                  <c:v>187.779469045068</c:v>
                </c:pt>
                <c:pt idx="75">
                  <c:v>172.98956513955099</c:v>
                </c:pt>
                <c:pt idx="76">
                  <c:v>166.444554022999</c:v>
                </c:pt>
                <c:pt idx="77">
                  <c:v>154.91105311800499</c:v>
                </c:pt>
                <c:pt idx="78">
                  <c:v>161.562275836233</c:v>
                </c:pt>
                <c:pt idx="79">
                  <c:v>173.66161071536399</c:v>
                </c:pt>
                <c:pt idx="80">
                  <c:v>190.855585676663</c:v>
                </c:pt>
              </c:numCache>
            </c:numRef>
          </c:val>
          <c:smooth val="0"/>
          <c:extLst>
            <c:ext xmlns:c16="http://schemas.microsoft.com/office/drawing/2014/chart" uri="{C3380CC4-5D6E-409C-BE32-E72D297353CC}">
              <c16:uniqueId val="{00000000-78CA-49D2-9DF0-A781BB031853}"/>
            </c:ext>
          </c:extLst>
        </c:ser>
        <c:ser>
          <c:idx val="1"/>
          <c:order val="1"/>
          <c:tx>
            <c:strRef>
              <c:f>ETP_15!$D$33</c:f>
              <c:strCache>
                <c:ptCount val="1"/>
                <c:pt idx="0">
                  <c:v>Cokéfaction et raffinage. Industries extractives,  énergie, eau, gestion des déchets et dépollution</c:v>
                </c:pt>
              </c:strCache>
            </c:strRef>
          </c:tx>
          <c:marker>
            <c:symbol val="none"/>
          </c:marker>
          <c:cat>
            <c:strRef>
              <c:f>ETP_15!$E$29:$CG$29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ETP_15!$E$33:$CG$33</c:f>
              <c:numCache>
                <c:formatCode>#,##0</c:formatCode>
                <c:ptCount val="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smooth val="0"/>
          <c:extLst>
            <c:ext xmlns:c16="http://schemas.microsoft.com/office/drawing/2014/chart" uri="{C3380CC4-5D6E-409C-BE32-E72D297353CC}">
              <c16:uniqueId val="{00000001-78CA-49D2-9DF0-A781BB031853}"/>
            </c:ext>
          </c:extLst>
        </c:ser>
        <c:ser>
          <c:idx val="2"/>
          <c:order val="2"/>
          <c:tx>
            <c:strRef>
              <c:f>ETP_15!$D$34</c:f>
              <c:strCache>
                <c:ptCount val="1"/>
                <c:pt idx="0">
                  <c:v>Fabrication d'equipements electriques, electroniques, informatiques ; fabrication de machine</c:v>
                </c:pt>
              </c:strCache>
            </c:strRef>
          </c:tx>
          <c:marker>
            <c:symbol val="none"/>
          </c:marker>
          <c:cat>
            <c:strRef>
              <c:f>ETP_15!$E$29:$CG$29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ETP_15!$E$34:$CG$34</c:f>
              <c:numCache>
                <c:formatCode>#,##0</c:formatCode>
                <c:ptCount val="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smooth val="0"/>
          <c:extLst>
            <c:ext xmlns:c16="http://schemas.microsoft.com/office/drawing/2014/chart" uri="{C3380CC4-5D6E-409C-BE32-E72D297353CC}">
              <c16:uniqueId val="{00000002-78CA-49D2-9DF0-A781BB031853}"/>
            </c:ext>
          </c:extLst>
        </c:ser>
        <c:ser>
          <c:idx val="3"/>
          <c:order val="3"/>
          <c:tx>
            <c:strRef>
              <c:f>ETP_15!$D$35</c:f>
              <c:strCache>
                <c:ptCount val="1"/>
                <c:pt idx="0">
                  <c:v>Fabrication de materiels de transport</c:v>
                </c:pt>
              </c:strCache>
            </c:strRef>
          </c:tx>
          <c:marker>
            <c:symbol val="none"/>
          </c:marker>
          <c:cat>
            <c:strRef>
              <c:f>ETP_15!$E$29:$CG$29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ETP_15!$E$35:$CG$35</c:f>
              <c:numCache>
                <c:formatCode>#,##0</c:formatCode>
                <c:ptCount val="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smooth val="0"/>
          <c:extLst>
            <c:ext xmlns:c16="http://schemas.microsoft.com/office/drawing/2014/chart" uri="{C3380CC4-5D6E-409C-BE32-E72D297353CC}">
              <c16:uniqueId val="{00000003-78CA-49D2-9DF0-A781BB031853}"/>
            </c:ext>
          </c:extLst>
        </c:ser>
        <c:ser>
          <c:idx val="4"/>
          <c:order val="4"/>
          <c:tx>
            <c:strRef>
              <c:f>ETP_15!$D$36</c:f>
              <c:strCache>
                <c:ptCount val="1"/>
                <c:pt idx="0">
                  <c:v>Fabrication d'autres produits industriels</c:v>
                </c:pt>
              </c:strCache>
            </c:strRef>
          </c:tx>
          <c:marker>
            <c:symbol val="none"/>
          </c:marker>
          <c:cat>
            <c:strRef>
              <c:f>ETP_15!$E$29:$CG$29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ETP_15!$E$36:$CG$36</c:f>
              <c:numCache>
                <c:formatCode>#,##0</c:formatCode>
                <c:ptCount val="81"/>
                <c:pt idx="0">
                  <c:v>384.48120021409602</c:v>
                </c:pt>
                <c:pt idx="1">
                  <c:v>333.00387606832101</c:v>
                </c:pt>
                <c:pt idx="2">
                  <c:v>327.09648968061799</c:v>
                </c:pt>
                <c:pt idx="3">
                  <c:v>347.31628034115198</c:v>
                </c:pt>
                <c:pt idx="4">
                  <c:v>287.797837712025</c:v>
                </c:pt>
                <c:pt idx="5">
                  <c:v>256.84279849189301</c:v>
                </c:pt>
                <c:pt idx="6">
                  <c:v>256.93465146938598</c:v>
                </c:pt>
                <c:pt idx="7">
                  <c:v>285.66150523936898</c:v>
                </c:pt>
                <c:pt idx="8">
                  <c:v>319.64426254109401</c:v>
                </c:pt>
                <c:pt idx="9">
                  <c:v>335.17892013564898</c:v>
                </c:pt>
                <c:pt idx="10">
                  <c:v>305.72910693834399</c:v>
                </c:pt>
                <c:pt idx="11">
                  <c:v>292.16367975498099</c:v>
                </c:pt>
                <c:pt idx="12">
                  <c:v>313.77398700624298</c:v>
                </c:pt>
                <c:pt idx="13">
                  <c:v>346.52063756389998</c:v>
                </c:pt>
                <c:pt idx="14">
                  <c:v>262.30944793630403</c:v>
                </c:pt>
                <c:pt idx="15">
                  <c:v>220.373621722433</c:v>
                </c:pt>
                <c:pt idx="16">
                  <c:v>169.435030187786</c:v>
                </c:pt>
                <c:pt idx="17">
                  <c:v>78.803840636437101</c:v>
                </c:pt>
                <c:pt idx="18">
                  <c:v>131.97070961107599</c:v>
                </c:pt>
                <c:pt idx="19">
                  <c:v>169.381824571848</c:v>
                </c:pt>
                <c:pt idx="20">
                  <c:v>212.84912293907101</c:v>
                </c:pt>
                <c:pt idx="21">
                  <c:v>254.47145849340899</c:v>
                </c:pt>
                <c:pt idx="22">
                  <c:v>326.39369818940997</c:v>
                </c:pt>
                <c:pt idx="23">
                  <c:v>429.00408700818099</c:v>
                </c:pt>
                <c:pt idx="24">
                  <c:v>372.05912538414799</c:v>
                </c:pt>
                <c:pt idx="25">
                  <c:v>317.50210515280202</c:v>
                </c:pt>
                <c:pt idx="26">
                  <c:v>240.267409353414</c:v>
                </c:pt>
                <c:pt idx="27">
                  <c:v>185.95773180262</c:v>
                </c:pt>
                <c:pt idx="28">
                  <c:v>216.19279227189</c:v>
                </c:pt>
                <c:pt idx="29">
                  <c:v>211.774977735888</c:v>
                </c:pt>
                <c:pt idx="30">
                  <c:v>183.75511360893799</c:v>
                </c:pt>
                <c:pt idx="31">
                  <c:v>188.565424535218</c:v>
                </c:pt>
                <c:pt idx="32">
                  <c:v>165.51895652948701</c:v>
                </c:pt>
                <c:pt idx="33">
                  <c:v>152.51463294875501</c:v>
                </c:pt>
                <c:pt idx="34">
                  <c:v>187.80377218207499</c:v>
                </c:pt>
                <c:pt idx="35">
                  <c:v>200.04090446638</c:v>
                </c:pt>
                <c:pt idx="36">
                  <c:v>217.87163951787301</c:v>
                </c:pt>
                <c:pt idx="37">
                  <c:v>220.44746458943101</c:v>
                </c:pt>
                <c:pt idx="38">
                  <c:v>200.77452463067601</c:v>
                </c:pt>
                <c:pt idx="39">
                  <c:v>173.48737261665201</c:v>
                </c:pt>
                <c:pt idx="40">
                  <c:v>182.08415184425499</c:v>
                </c:pt>
                <c:pt idx="41">
                  <c:v>195.41962652134501</c:v>
                </c:pt>
                <c:pt idx="42">
                  <c:v>194.75374833958901</c:v>
                </c:pt>
                <c:pt idx="43">
                  <c:v>193.43115996543401</c:v>
                </c:pt>
                <c:pt idx="44">
                  <c:v>188.75161861566701</c:v>
                </c:pt>
                <c:pt idx="45">
                  <c:v>203.30430318335399</c:v>
                </c:pt>
                <c:pt idx="46">
                  <c:v>207.863279878995</c:v>
                </c:pt>
                <c:pt idx="47">
                  <c:v>203.208781564839</c:v>
                </c:pt>
                <c:pt idx="48">
                  <c:v>221.95594675267901</c:v>
                </c:pt>
                <c:pt idx="49">
                  <c:v>288.33119678323999</c:v>
                </c:pt>
                <c:pt idx="50">
                  <c:v>286.42524626944999</c:v>
                </c:pt>
                <c:pt idx="51">
                  <c:v>386.220249268884</c:v>
                </c:pt>
                <c:pt idx="52">
                  <c:v>401.70997786061702</c:v>
                </c:pt>
                <c:pt idx="53">
                  <c:v>355.85480351936502</c:v>
                </c:pt>
                <c:pt idx="54">
                  <c:v>344.30211870740101</c:v>
                </c:pt>
                <c:pt idx="55">
                  <c:v>335.89678351816201</c:v>
                </c:pt>
                <c:pt idx="56">
                  <c:v>349.03709605049198</c:v>
                </c:pt>
                <c:pt idx="57">
                  <c:v>298.62843159934499</c:v>
                </c:pt>
                <c:pt idx="58">
                  <c:v>273.76020825469601</c:v>
                </c:pt>
                <c:pt idx="59">
                  <c:v>233.076140084006</c:v>
                </c:pt>
                <c:pt idx="60">
                  <c:v>179.678950230818</c:v>
                </c:pt>
                <c:pt idx="61">
                  <c:v>64.972189505485204</c:v>
                </c:pt>
                <c:pt idx="62">
                  <c:v>149.84216976786001</c:v>
                </c:pt>
                <c:pt idx="63">
                  <c:v>166.476993959384</c:v>
                </c:pt>
                <c:pt idx="64">
                  <c:v>196.49551590705701</c:v>
                </c:pt>
                <c:pt idx="65">
                  <c:v>222.21643623877699</c:v>
                </c:pt>
                <c:pt idx="66">
                  <c:v>228.49696650395401</c:v>
                </c:pt>
                <c:pt idx="67">
                  <c:v>235.419395664435</c:v>
                </c:pt>
                <c:pt idx="68">
                  <c:v>263.56252697478999</c:v>
                </c:pt>
                <c:pt idx="69">
                  <c:v>248.471968621597</c:v>
                </c:pt>
                <c:pt idx="70">
                  <c:v>239.204843758274</c:v>
                </c:pt>
                <c:pt idx="71">
                  <c:v>271.40569018423503</c:v>
                </c:pt>
                <c:pt idx="72">
                  <c:v>294.731377046327</c:v>
                </c:pt>
                <c:pt idx="73">
                  <c:v>270.36383358512001</c:v>
                </c:pt>
                <c:pt idx="74">
                  <c:v>231.97976867614099</c:v>
                </c:pt>
                <c:pt idx="75">
                  <c:v>208.07009979622501</c:v>
                </c:pt>
                <c:pt idx="76">
                  <c:v>194.34308949998001</c:v>
                </c:pt>
                <c:pt idx="77">
                  <c:v>170.63741039614399</c:v>
                </c:pt>
                <c:pt idx="78">
                  <c:v>138.144929952214</c:v>
                </c:pt>
                <c:pt idx="79">
                  <c:v>117.76936661451001</c:v>
                </c:pt>
                <c:pt idx="80">
                  <c:v>94.516921579793205</c:v>
                </c:pt>
              </c:numCache>
            </c:numRef>
          </c:val>
          <c:smooth val="0"/>
          <c:extLst>
            <c:ext xmlns:c16="http://schemas.microsoft.com/office/drawing/2014/chart" uri="{C3380CC4-5D6E-409C-BE32-E72D297353CC}">
              <c16:uniqueId val="{00000004-78CA-49D2-9DF0-A781BB031853}"/>
            </c:ext>
          </c:extLst>
        </c:ser>
        <c:ser>
          <c:idx val="6"/>
          <c:order val="5"/>
          <c:tx>
            <c:strRef>
              <c:f>ETP_15!$D$37</c:f>
              <c:strCache>
                <c:ptCount val="1"/>
                <c:pt idx="0">
                  <c:v>Construction</c:v>
                </c:pt>
              </c:strCache>
            </c:strRef>
          </c:tx>
          <c:marker>
            <c:symbol val="none"/>
          </c:marker>
          <c:cat>
            <c:strRef>
              <c:f>ETP_15!$E$29:$CG$29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ETP_15!$E$37:$CG$37</c:f>
              <c:numCache>
                <c:formatCode>#,##0</c:formatCode>
                <c:ptCount val="81"/>
                <c:pt idx="0">
                  <c:v>142.76141004698599</c:v>
                </c:pt>
                <c:pt idx="1">
                  <c:v>156.716592126606</c:v>
                </c:pt>
                <c:pt idx="2">
                  <c:v>163.75329841167101</c:v>
                </c:pt>
                <c:pt idx="3">
                  <c:v>153.67491610822299</c:v>
                </c:pt>
                <c:pt idx="4">
                  <c:v>173.689379829421</c:v>
                </c:pt>
                <c:pt idx="5">
                  <c:v>198.85308104170699</c:v>
                </c:pt>
                <c:pt idx="6">
                  <c:v>196.561888576668</c:v>
                </c:pt>
                <c:pt idx="7">
                  <c:v>201.00229802072499</c:v>
                </c:pt>
                <c:pt idx="8">
                  <c:v>225.186283567749</c:v>
                </c:pt>
                <c:pt idx="9">
                  <c:v>219.576057155201</c:v>
                </c:pt>
                <c:pt idx="10">
                  <c:v>197.830973849027</c:v>
                </c:pt>
                <c:pt idx="11">
                  <c:v>211.66912036962401</c:v>
                </c:pt>
                <c:pt idx="12">
                  <c:v>188.14507111495899</c:v>
                </c:pt>
                <c:pt idx="13">
                  <c:v>177.985804800312</c:v>
                </c:pt>
                <c:pt idx="14">
                  <c:v>191.550171116684</c:v>
                </c:pt>
                <c:pt idx="15">
                  <c:v>176.82678971685101</c:v>
                </c:pt>
                <c:pt idx="16">
                  <c:v>181.69870636176401</c:v>
                </c:pt>
                <c:pt idx="17">
                  <c:v>180.44876197303799</c:v>
                </c:pt>
                <c:pt idx="18">
                  <c:v>202.453871038231</c:v>
                </c:pt>
                <c:pt idx="19">
                  <c:v>202.22406777329201</c:v>
                </c:pt>
                <c:pt idx="20">
                  <c:v>191.805963295483</c:v>
                </c:pt>
                <c:pt idx="21">
                  <c:v>186.665499712903</c:v>
                </c:pt>
                <c:pt idx="22">
                  <c:v>185.09485173293601</c:v>
                </c:pt>
                <c:pt idx="23">
                  <c:v>175.75871162130599</c:v>
                </c:pt>
                <c:pt idx="24">
                  <c:v>198.63346850775599</c:v>
                </c:pt>
                <c:pt idx="25">
                  <c:v>198.5484819758</c:v>
                </c:pt>
                <c:pt idx="26">
                  <c:v>175.39668678159799</c:v>
                </c:pt>
                <c:pt idx="27">
                  <c:v>170.50299335442801</c:v>
                </c:pt>
                <c:pt idx="28">
                  <c:v>156.27409815067401</c:v>
                </c:pt>
                <c:pt idx="29">
                  <c:v>136.80344547148101</c:v>
                </c:pt>
                <c:pt idx="30">
                  <c:v>172.52363595328401</c:v>
                </c:pt>
                <c:pt idx="31">
                  <c:v>174.90818145758001</c:v>
                </c:pt>
                <c:pt idx="32">
                  <c:v>212.90825979767001</c:v>
                </c:pt>
                <c:pt idx="33">
                  <c:v>258.98764460280302</c:v>
                </c:pt>
                <c:pt idx="34">
                  <c:v>297.838377684965</c:v>
                </c:pt>
                <c:pt idx="35">
                  <c:v>322.395341669164</c:v>
                </c:pt>
                <c:pt idx="36">
                  <c:v>289.34268382312399</c:v>
                </c:pt>
                <c:pt idx="37">
                  <c:v>245.643143802982</c:v>
                </c:pt>
                <c:pt idx="38">
                  <c:v>202.22938042260299</c:v>
                </c:pt>
                <c:pt idx="39">
                  <c:v>225.66024709597099</c:v>
                </c:pt>
                <c:pt idx="40">
                  <c:v>280.73313651658901</c:v>
                </c:pt>
                <c:pt idx="41">
                  <c:v>276.13972932777199</c:v>
                </c:pt>
                <c:pt idx="42">
                  <c:v>244.97682334193399</c:v>
                </c:pt>
                <c:pt idx="43">
                  <c:v>202.604362039074</c:v>
                </c:pt>
                <c:pt idx="44">
                  <c:v>198.30138532488101</c:v>
                </c:pt>
                <c:pt idx="45">
                  <c:v>186.14657519638899</c:v>
                </c:pt>
                <c:pt idx="46">
                  <c:v>215.26592867966099</c:v>
                </c:pt>
                <c:pt idx="47">
                  <c:v>213.98511760445101</c:v>
                </c:pt>
                <c:pt idx="48">
                  <c:v>237.80217113647799</c:v>
                </c:pt>
                <c:pt idx="49">
                  <c:v>243.39147183582199</c:v>
                </c:pt>
                <c:pt idx="50">
                  <c:v>255.29494566181901</c:v>
                </c:pt>
                <c:pt idx="51">
                  <c:v>253.61714061240599</c:v>
                </c:pt>
                <c:pt idx="52">
                  <c:v>232.11383470448899</c:v>
                </c:pt>
                <c:pt idx="53">
                  <c:v>259.63416210750302</c:v>
                </c:pt>
                <c:pt idx="54">
                  <c:v>289.65485210257799</c:v>
                </c:pt>
                <c:pt idx="55">
                  <c:v>334.00967923550598</c:v>
                </c:pt>
                <c:pt idx="56">
                  <c:v>358.30755046843399</c:v>
                </c:pt>
                <c:pt idx="57">
                  <c:v>331.98852956872099</c:v>
                </c:pt>
                <c:pt idx="58">
                  <c:v>294.98826212876202</c:v>
                </c:pt>
                <c:pt idx="59">
                  <c:v>279.99933001600903</c:v>
                </c:pt>
                <c:pt idx="60">
                  <c:v>238.36064898410999</c:v>
                </c:pt>
                <c:pt idx="61">
                  <c:v>117.627265142173</c:v>
                </c:pt>
                <c:pt idx="62">
                  <c:v>206.94778346557999</c:v>
                </c:pt>
                <c:pt idx="63">
                  <c:v>212.32194361510699</c:v>
                </c:pt>
                <c:pt idx="64">
                  <c:v>237.14826396466</c:v>
                </c:pt>
                <c:pt idx="65">
                  <c:v>222.98144555650501</c:v>
                </c:pt>
                <c:pt idx="66">
                  <c:v>228.056130554643</c:v>
                </c:pt>
                <c:pt idx="67">
                  <c:v>221.26459023731701</c:v>
                </c:pt>
                <c:pt idx="68">
                  <c:v>240.55279939542299</c:v>
                </c:pt>
                <c:pt idx="69">
                  <c:v>230.214543133337</c:v>
                </c:pt>
                <c:pt idx="70">
                  <c:v>220.058366248781</c:v>
                </c:pt>
                <c:pt idx="71">
                  <c:v>215.02477494137901</c:v>
                </c:pt>
                <c:pt idx="72">
                  <c:v>212.24767925916501</c:v>
                </c:pt>
                <c:pt idx="73">
                  <c:v>207.22948406019501</c:v>
                </c:pt>
                <c:pt idx="74">
                  <c:v>219.47425571641901</c:v>
                </c:pt>
                <c:pt idx="75">
                  <c:v>226.94982262644101</c:v>
                </c:pt>
                <c:pt idx="76">
                  <c:v>214.33943049612</c:v>
                </c:pt>
                <c:pt idx="77">
                  <c:v>193.50199549139501</c:v>
                </c:pt>
                <c:pt idx="78">
                  <c:v>196.97540976856001</c:v>
                </c:pt>
                <c:pt idx="79">
                  <c:v>215.112428826768</c:v>
                </c:pt>
                <c:pt idx="80">
                  <c:v>217.49318985560501</c:v>
                </c:pt>
              </c:numCache>
            </c:numRef>
          </c:val>
          <c:smooth val="0"/>
          <c:extLst>
            <c:ext xmlns:c16="http://schemas.microsoft.com/office/drawing/2014/chart" uri="{C3380CC4-5D6E-409C-BE32-E72D297353CC}">
              <c16:uniqueId val="{00000005-78CA-49D2-9DF0-A781BB031853}"/>
            </c:ext>
          </c:extLst>
        </c:ser>
        <c:dLbls>
          <c:showLegendKey val="0"/>
          <c:showVal val="0"/>
          <c:showCatName val="0"/>
          <c:showSerName val="0"/>
          <c:showPercent val="0"/>
          <c:showBubbleSize val="0"/>
        </c:dLbls>
        <c:smooth val="0"/>
        <c:axId val="213730048"/>
        <c:axId val="213731584"/>
      </c:lineChart>
      <c:catAx>
        <c:axId val="213730048"/>
        <c:scaling>
          <c:orientation val="minMax"/>
        </c:scaling>
        <c:delete val="0"/>
        <c:axPos val="b"/>
        <c:numFmt formatCode="General" sourceLinked="1"/>
        <c:majorTickMark val="out"/>
        <c:minorTickMark val="none"/>
        <c:tickLblPos val="nextTo"/>
        <c:crossAx val="213731584"/>
        <c:crosses val="autoZero"/>
        <c:auto val="1"/>
        <c:lblAlgn val="ctr"/>
        <c:lblOffset val="100"/>
        <c:tickLblSkip val="2"/>
        <c:tickMarkSkip val="1"/>
        <c:noMultiLvlLbl val="0"/>
      </c:catAx>
      <c:valAx>
        <c:axId val="213731584"/>
        <c:scaling>
          <c:orientation val="minMax"/>
        </c:scaling>
        <c:delete val="0"/>
        <c:axPos val="l"/>
        <c:majorGridlines/>
        <c:numFmt formatCode="#,##0" sourceLinked="1"/>
        <c:majorTickMark val="out"/>
        <c:minorTickMark val="none"/>
        <c:tickLblPos val="nextTo"/>
        <c:crossAx val="21373004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TdR_74!$B$86</c:f>
              <c:strCache>
                <c:ptCount val="1"/>
                <c:pt idx="0">
                  <c:v>Agriculture</c:v>
                </c:pt>
              </c:strCache>
            </c:strRef>
          </c:tx>
          <c:marker>
            <c:symbol val="none"/>
          </c:marker>
          <c:cat>
            <c:strRef>
              <c:f>TdR_74!$C$85:$BB$85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TdR_74!$C$86:$BB$86</c:f>
              <c:numCache>
                <c:formatCode>0.0%</c:formatCode>
                <c:ptCount val="52"/>
                <c:pt idx="0">
                  <c:v>3.6664548079491459E-3</c:v>
                </c:pt>
                <c:pt idx="1">
                  <c:v>4.2514711649689887E-3</c:v>
                </c:pt>
                <c:pt idx="2">
                  <c:v>1.3141763505728809E-2</c:v>
                </c:pt>
                <c:pt idx="3">
                  <c:v>1.3359254897606632E-2</c:v>
                </c:pt>
                <c:pt idx="4">
                  <c:v>1.294353794213666E-2</c:v>
                </c:pt>
                <c:pt idx="5">
                  <c:v>1.5270410653703112E-2</c:v>
                </c:pt>
                <c:pt idx="6">
                  <c:v>4.7202421885681033E-3</c:v>
                </c:pt>
                <c:pt idx="7">
                  <c:v>8.139467268447725E-3</c:v>
                </c:pt>
                <c:pt idx="8">
                  <c:v>3.4369046237477346E-3</c:v>
                </c:pt>
                <c:pt idx="9">
                  <c:v>5.7656381007419035E-3</c:v>
                </c:pt>
                <c:pt idx="10">
                  <c:v>1.1509432466415925E-2</c:v>
                </c:pt>
                <c:pt idx="11">
                  <c:v>3.8083933543404764E-3</c:v>
                </c:pt>
                <c:pt idx="12">
                  <c:v>9.413712030632947E-3</c:v>
                </c:pt>
                <c:pt idx="13">
                  <c:v>1.0432645748082392E-2</c:v>
                </c:pt>
                <c:pt idx="14">
                  <c:v>9.5382025097134789E-3</c:v>
                </c:pt>
                <c:pt idx="15">
                  <c:v>1.6502386818272317E-3</c:v>
                </c:pt>
                <c:pt idx="16">
                  <c:v>9.2611627790371281E-3</c:v>
                </c:pt>
                <c:pt idx="17">
                  <c:v>1.0899952688562455E-2</c:v>
                </c:pt>
                <c:pt idx="18">
                  <c:v>1.3552066203967161E-2</c:v>
                </c:pt>
                <c:pt idx="19">
                  <c:v>2.6417336395514471E-2</c:v>
                </c:pt>
                <c:pt idx="20">
                  <c:v>1.4044896145195935E-2</c:v>
                </c:pt>
                <c:pt idx="21">
                  <c:v>2.3300260377282184E-2</c:v>
                </c:pt>
                <c:pt idx="22">
                  <c:v>1.8892006459629782E-2</c:v>
                </c:pt>
                <c:pt idx="23">
                  <c:v>1.265025610015603E-2</c:v>
                </c:pt>
                <c:pt idx="24">
                  <c:v>8.2636242628885206E-4</c:v>
                </c:pt>
                <c:pt idx="25">
                  <c:v>5.8899000218128972E-4</c:v>
                </c:pt>
                <c:pt idx="26">
                  <c:v>9.622104704946798E-4</c:v>
                </c:pt>
                <c:pt idx="27">
                  <c:v>1.233725937489317E-3</c:v>
                </c:pt>
                <c:pt idx="28">
                  <c:v>2.5649090111136592E-3</c:v>
                </c:pt>
                <c:pt idx="29">
                  <c:v>5.401818808276007E-3</c:v>
                </c:pt>
                <c:pt idx="30">
                  <c:v>3.5486051849226916E-3</c:v>
                </c:pt>
                <c:pt idx="31">
                  <c:v>2.2116014525876866E-3</c:v>
                </c:pt>
                <c:pt idx="32">
                  <c:v>2.7005209218097423E-3</c:v>
                </c:pt>
                <c:pt idx="33">
                  <c:v>3.5734451321649406E-3</c:v>
                </c:pt>
                <c:pt idx="34">
                  <c:v>3.3055386795616051E-3</c:v>
                </c:pt>
                <c:pt idx="35">
                  <c:v>2.1602817681792511E-3</c:v>
                </c:pt>
                <c:pt idx="36">
                  <c:v>8.8956195646431842E-4</c:v>
                </c:pt>
                <c:pt idx="37">
                  <c:v>9.2243126644627306E-4</c:v>
                </c:pt>
                <c:pt idx="38">
                  <c:v>1.2601549277825972E-3</c:v>
                </c:pt>
                <c:pt idx="39">
                  <c:v>1.1960245824845009E-3</c:v>
                </c:pt>
                <c:pt idx="40">
                  <c:v>2.9071352724409708E-3</c:v>
                </c:pt>
                <c:pt idx="41">
                  <c:v>3.3024941912086114E-3</c:v>
                </c:pt>
                <c:pt idx="42">
                  <c:v>1.2218959545107968E-3</c:v>
                </c:pt>
                <c:pt idx="43">
                  <c:v>2.8037844997945531E-3</c:v>
                </c:pt>
                <c:pt idx="44">
                  <c:v>5.7339509548895726E-3</c:v>
                </c:pt>
                <c:pt idx="45">
                  <c:v>6.5701650315045206E-3</c:v>
                </c:pt>
                <c:pt idx="46">
                  <c:v>4.3084683148657708E-3</c:v>
                </c:pt>
                <c:pt idx="47">
                  <c:v>3.2759357264535807E-3</c:v>
                </c:pt>
                <c:pt idx="48">
                  <c:v>1.8525665148628615E-3</c:v>
                </c:pt>
                <c:pt idx="49">
                  <c:v>5.8945519692701776E-3</c:v>
                </c:pt>
                <c:pt idx="50">
                  <c:v>1.9733501621280103E-3</c:v>
                </c:pt>
                <c:pt idx="51">
                  <c:v>1.1248116007245939E-3</c:v>
                </c:pt>
              </c:numCache>
            </c:numRef>
          </c:val>
          <c:smooth val="0"/>
          <c:extLst>
            <c:ext xmlns:c16="http://schemas.microsoft.com/office/drawing/2014/chart" uri="{C3380CC4-5D6E-409C-BE32-E72D297353CC}">
              <c16:uniqueId val="{00000000-4DC7-4239-9D0A-51EA21D45A17}"/>
            </c:ext>
          </c:extLst>
        </c:ser>
        <c:ser>
          <c:idx val="1"/>
          <c:order val="1"/>
          <c:tx>
            <c:strRef>
              <c:f>TdR_74!$B$87</c:f>
              <c:strCache>
                <c:ptCount val="1"/>
                <c:pt idx="0">
                  <c:v>Industrie</c:v>
                </c:pt>
              </c:strCache>
            </c:strRef>
          </c:tx>
          <c:marker>
            <c:symbol val="none"/>
          </c:marker>
          <c:cat>
            <c:strRef>
              <c:f>TdR_74!$C$85:$BB$85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TdR_74!$C$87:$BB$87</c:f>
              <c:numCache>
                <c:formatCode>0.0%</c:formatCode>
                <c:ptCount val="52"/>
                <c:pt idx="0">
                  <c:v>0.1110187293404904</c:v>
                </c:pt>
                <c:pt idx="1">
                  <c:v>0.10489795197941747</c:v>
                </c:pt>
                <c:pt idx="2">
                  <c:v>9.8778937448055298E-2</c:v>
                </c:pt>
                <c:pt idx="3">
                  <c:v>9.1614795254151532E-2</c:v>
                </c:pt>
                <c:pt idx="4">
                  <c:v>8.8246187029747555E-2</c:v>
                </c:pt>
                <c:pt idx="5">
                  <c:v>8.1782551309422982E-2</c:v>
                </c:pt>
                <c:pt idx="6">
                  <c:v>7.984533685245826E-2</c:v>
                </c:pt>
                <c:pt idx="7">
                  <c:v>7.3071632360289296E-2</c:v>
                </c:pt>
                <c:pt idx="8">
                  <c:v>8.1297800732084327E-2</c:v>
                </c:pt>
                <c:pt idx="9">
                  <c:v>8.4278525130683415E-2</c:v>
                </c:pt>
                <c:pt idx="10">
                  <c:v>8.3132913812385772E-2</c:v>
                </c:pt>
                <c:pt idx="11">
                  <c:v>8.4827595687771401E-2</c:v>
                </c:pt>
                <c:pt idx="12">
                  <c:v>8.1466744401280697E-2</c:v>
                </c:pt>
                <c:pt idx="13">
                  <c:v>8.3143812455453187E-2</c:v>
                </c:pt>
                <c:pt idx="14">
                  <c:v>7.7622550881258148E-2</c:v>
                </c:pt>
                <c:pt idx="15">
                  <c:v>7.7894967852794733E-2</c:v>
                </c:pt>
                <c:pt idx="16">
                  <c:v>7.5109621097382659E-2</c:v>
                </c:pt>
                <c:pt idx="17">
                  <c:v>7.2351584056350587E-2</c:v>
                </c:pt>
                <c:pt idx="18">
                  <c:v>8.1210812987009981E-2</c:v>
                </c:pt>
                <c:pt idx="19">
                  <c:v>8.0393406463416417E-2</c:v>
                </c:pt>
                <c:pt idx="20">
                  <c:v>8.1752372369412407E-2</c:v>
                </c:pt>
                <c:pt idx="21">
                  <c:v>8.171920541624994E-2</c:v>
                </c:pt>
                <c:pt idx="22">
                  <c:v>8.5339978205742725E-2</c:v>
                </c:pt>
                <c:pt idx="23">
                  <c:v>8.8443792281836714E-2</c:v>
                </c:pt>
                <c:pt idx="24">
                  <c:v>9.0016954794166479E-2</c:v>
                </c:pt>
                <c:pt idx="25">
                  <c:v>9.7076928881709476E-2</c:v>
                </c:pt>
                <c:pt idx="26">
                  <c:v>0.10172529815902376</c:v>
                </c:pt>
                <c:pt idx="27">
                  <c:v>0.10302886985738292</c:v>
                </c:pt>
                <c:pt idx="28">
                  <c:v>0.10537990451862077</c:v>
                </c:pt>
                <c:pt idx="29">
                  <c:v>9.8857703201192137E-2</c:v>
                </c:pt>
                <c:pt idx="30">
                  <c:v>9.1991087778853439E-2</c:v>
                </c:pt>
                <c:pt idx="31">
                  <c:v>8.5444349537113773E-2</c:v>
                </c:pt>
                <c:pt idx="32">
                  <c:v>8.3712418226899926E-2</c:v>
                </c:pt>
                <c:pt idx="33">
                  <c:v>8.1658877620193554E-2</c:v>
                </c:pt>
                <c:pt idx="34">
                  <c:v>8.0418341417307887E-2</c:v>
                </c:pt>
                <c:pt idx="35">
                  <c:v>7.469681210095841E-2</c:v>
                </c:pt>
                <c:pt idx="36">
                  <c:v>4.3434226444341646E-2</c:v>
                </c:pt>
                <c:pt idx="37">
                  <c:v>4.3222550308745632E-2</c:v>
                </c:pt>
                <c:pt idx="38">
                  <c:v>6.7229555473378541E-2</c:v>
                </c:pt>
                <c:pt idx="39">
                  <c:v>7.425531547352561E-2</c:v>
                </c:pt>
                <c:pt idx="40">
                  <c:v>7.6034859948459196E-2</c:v>
                </c:pt>
                <c:pt idx="41">
                  <c:v>7.6052040578005395E-2</c:v>
                </c:pt>
                <c:pt idx="42">
                  <c:v>7.5185216601805605E-2</c:v>
                </c:pt>
                <c:pt idx="43">
                  <c:v>7.4198037617685411E-2</c:v>
                </c:pt>
                <c:pt idx="44">
                  <c:v>7.5935407630527002E-2</c:v>
                </c:pt>
                <c:pt idx="45">
                  <c:v>7.2087119505502395E-2</c:v>
                </c:pt>
                <c:pt idx="46">
                  <c:v>7.3052299600667989E-2</c:v>
                </c:pt>
                <c:pt idx="47">
                  <c:v>7.2601758027444285E-2</c:v>
                </c:pt>
                <c:pt idx="48">
                  <c:v>7.194691670999051E-2</c:v>
                </c:pt>
                <c:pt idx="49">
                  <c:v>7.0585974904027599E-2</c:v>
                </c:pt>
                <c:pt idx="50">
                  <c:v>7.0603761016042363E-2</c:v>
                </c:pt>
                <c:pt idx="51">
                  <c:v>6.9494071391885293E-2</c:v>
                </c:pt>
              </c:numCache>
            </c:numRef>
          </c:val>
          <c:smooth val="0"/>
          <c:extLst>
            <c:ext xmlns:c16="http://schemas.microsoft.com/office/drawing/2014/chart" uri="{C3380CC4-5D6E-409C-BE32-E72D297353CC}">
              <c16:uniqueId val="{00000001-4DC7-4239-9D0A-51EA21D45A17}"/>
            </c:ext>
          </c:extLst>
        </c:ser>
        <c:ser>
          <c:idx val="2"/>
          <c:order val="2"/>
          <c:tx>
            <c:strRef>
              <c:f>TdR_74!$B$88</c:f>
              <c:strCache>
                <c:ptCount val="1"/>
                <c:pt idx="0">
                  <c:v>Construction</c:v>
                </c:pt>
              </c:strCache>
            </c:strRef>
          </c:tx>
          <c:marker>
            <c:symbol val="none"/>
          </c:marker>
          <c:cat>
            <c:strRef>
              <c:f>TdR_74!$C$85:$BB$85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TdR_74!$C$88:$BB$88</c:f>
              <c:numCache>
                <c:formatCode>0.0%</c:formatCode>
                <c:ptCount val="52"/>
                <c:pt idx="0">
                  <c:v>7.1331966026412119E-2</c:v>
                </c:pt>
                <c:pt idx="1">
                  <c:v>6.5832209315054346E-2</c:v>
                </c:pt>
                <c:pt idx="2">
                  <c:v>7.4650682182219125E-2</c:v>
                </c:pt>
                <c:pt idx="3">
                  <c:v>7.6679464738511074E-2</c:v>
                </c:pt>
                <c:pt idx="4">
                  <c:v>6.8002122820581559E-2</c:v>
                </c:pt>
                <c:pt idx="5">
                  <c:v>6.462192108880295E-2</c:v>
                </c:pt>
                <c:pt idx="6">
                  <c:v>6.3732838705008246E-2</c:v>
                </c:pt>
                <c:pt idx="7">
                  <c:v>5.9913045909652851E-2</c:v>
                </c:pt>
                <c:pt idx="8">
                  <c:v>6.3556327911273539E-2</c:v>
                </c:pt>
                <c:pt idx="9">
                  <c:v>6.923802917728189E-2</c:v>
                </c:pt>
                <c:pt idx="10">
                  <c:v>6.6913086830610577E-2</c:v>
                </c:pt>
                <c:pt idx="11">
                  <c:v>6.6645542171315131E-2</c:v>
                </c:pt>
                <c:pt idx="12">
                  <c:v>6.6128921263841969E-2</c:v>
                </c:pt>
                <c:pt idx="13">
                  <c:v>6.2278704620686048E-2</c:v>
                </c:pt>
                <c:pt idx="14">
                  <c:v>5.9085537853479302E-2</c:v>
                </c:pt>
                <c:pt idx="15">
                  <c:v>6.1432595865381474E-2</c:v>
                </c:pt>
                <c:pt idx="16">
                  <c:v>5.9206662282187822E-2</c:v>
                </c:pt>
                <c:pt idx="17">
                  <c:v>5.9963827013321952E-2</c:v>
                </c:pt>
                <c:pt idx="18">
                  <c:v>6.6143104523156665E-2</c:v>
                </c:pt>
                <c:pt idx="19">
                  <c:v>7.9259018107094167E-2</c:v>
                </c:pt>
                <c:pt idx="20">
                  <c:v>7.4928673166216445E-2</c:v>
                </c:pt>
                <c:pt idx="21">
                  <c:v>7.7245993587543776E-2</c:v>
                </c:pt>
                <c:pt idx="22">
                  <c:v>8.9892242725891872E-2</c:v>
                </c:pt>
                <c:pt idx="23">
                  <c:v>9.0973506498924953E-2</c:v>
                </c:pt>
                <c:pt idx="24">
                  <c:v>9.0813483506737694E-2</c:v>
                </c:pt>
                <c:pt idx="25">
                  <c:v>9.1466721550342189E-2</c:v>
                </c:pt>
                <c:pt idx="26">
                  <c:v>8.7303464600456904E-2</c:v>
                </c:pt>
                <c:pt idx="27">
                  <c:v>9.4319822728255953E-2</c:v>
                </c:pt>
                <c:pt idx="28">
                  <c:v>9.2518530582701805E-2</c:v>
                </c:pt>
                <c:pt idx="29">
                  <c:v>9.2425326029174096E-2</c:v>
                </c:pt>
                <c:pt idx="30">
                  <c:v>9.7829351007429607E-2</c:v>
                </c:pt>
                <c:pt idx="31">
                  <c:v>8.8404789752873525E-2</c:v>
                </c:pt>
                <c:pt idx="32">
                  <c:v>9.7941380612591736E-2</c:v>
                </c:pt>
                <c:pt idx="33">
                  <c:v>0.10380793392514476</c:v>
                </c:pt>
                <c:pt idx="34">
                  <c:v>0.10663795550954018</c:v>
                </c:pt>
                <c:pt idx="35">
                  <c:v>9.7990716165029246E-2</c:v>
                </c:pt>
                <c:pt idx="36">
                  <c:v>5.2268200836688386E-2</c:v>
                </c:pt>
                <c:pt idx="37">
                  <c:v>7.9268320093177178E-2</c:v>
                </c:pt>
                <c:pt idx="38">
                  <c:v>9.2567574358771096E-2</c:v>
                </c:pt>
                <c:pt idx="39">
                  <c:v>8.7590340904237979E-2</c:v>
                </c:pt>
                <c:pt idx="40">
                  <c:v>8.9339688327116737E-2</c:v>
                </c:pt>
                <c:pt idx="41">
                  <c:v>8.644975586284602E-2</c:v>
                </c:pt>
                <c:pt idx="42">
                  <c:v>8.4657818418813355E-2</c:v>
                </c:pt>
                <c:pt idx="43">
                  <c:v>8.480615073476129E-2</c:v>
                </c:pt>
                <c:pt idx="44">
                  <c:v>8.6879503324186466E-2</c:v>
                </c:pt>
                <c:pt idx="45">
                  <c:v>8.3641731920868836E-2</c:v>
                </c:pt>
                <c:pt idx="46">
                  <c:v>8.665028354918751E-2</c:v>
                </c:pt>
                <c:pt idx="47">
                  <c:v>8.519408590942526E-2</c:v>
                </c:pt>
                <c:pt idx="48">
                  <c:v>8.709230063751254E-2</c:v>
                </c:pt>
                <c:pt idx="49">
                  <c:v>8.5038249234917887E-2</c:v>
                </c:pt>
                <c:pt idx="50">
                  <c:v>8.534772714055347E-2</c:v>
                </c:pt>
                <c:pt idx="51">
                  <c:v>8.354190523110025E-2</c:v>
                </c:pt>
              </c:numCache>
            </c:numRef>
          </c:val>
          <c:smooth val="0"/>
          <c:extLst>
            <c:ext xmlns:c16="http://schemas.microsoft.com/office/drawing/2014/chart" uri="{C3380CC4-5D6E-409C-BE32-E72D297353CC}">
              <c16:uniqueId val="{00000002-4DC7-4239-9D0A-51EA21D45A17}"/>
            </c:ext>
          </c:extLst>
        </c:ser>
        <c:ser>
          <c:idx val="3"/>
          <c:order val="3"/>
          <c:tx>
            <c:strRef>
              <c:f>TdR_74!$B$89</c:f>
              <c:strCache>
                <c:ptCount val="1"/>
                <c:pt idx="0">
                  <c:v>Tertiaire marchand</c:v>
                </c:pt>
              </c:strCache>
            </c:strRef>
          </c:tx>
          <c:marker>
            <c:symbol val="none"/>
          </c:marker>
          <c:cat>
            <c:strRef>
              <c:f>TdR_74!$C$85:$BB$85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TdR_74!$C$89:$BB$89</c:f>
              <c:numCache>
                <c:formatCode>0.0%</c:formatCode>
                <c:ptCount val="52"/>
                <c:pt idx="0">
                  <c:v>1.2476101908561766E-2</c:v>
                </c:pt>
                <c:pt idx="1">
                  <c:v>1.2979000638498056E-2</c:v>
                </c:pt>
                <c:pt idx="2">
                  <c:v>1.3213107393031573E-2</c:v>
                </c:pt>
                <c:pt idx="3">
                  <c:v>1.31066738903599E-2</c:v>
                </c:pt>
                <c:pt idx="4">
                  <c:v>1.1710539030967004E-2</c:v>
                </c:pt>
                <c:pt idx="5">
                  <c:v>1.1533658888689244E-2</c:v>
                </c:pt>
                <c:pt idx="6">
                  <c:v>1.0732274479494255E-2</c:v>
                </c:pt>
                <c:pt idx="7">
                  <c:v>1.0460296194578868E-2</c:v>
                </c:pt>
                <c:pt idx="8">
                  <c:v>1.0497304541758165E-2</c:v>
                </c:pt>
                <c:pt idx="9">
                  <c:v>1.0983773661689308E-2</c:v>
                </c:pt>
                <c:pt idx="10">
                  <c:v>1.1434992428362481E-2</c:v>
                </c:pt>
                <c:pt idx="11">
                  <c:v>1.2520414025246111E-2</c:v>
                </c:pt>
                <c:pt idx="12">
                  <c:v>1.2127426541301318E-2</c:v>
                </c:pt>
                <c:pt idx="13">
                  <c:v>1.3109286424672557E-2</c:v>
                </c:pt>
                <c:pt idx="14">
                  <c:v>1.2379674463832225E-2</c:v>
                </c:pt>
                <c:pt idx="15">
                  <c:v>1.3020656236064992E-2</c:v>
                </c:pt>
                <c:pt idx="16">
                  <c:v>1.2798449018788046E-2</c:v>
                </c:pt>
                <c:pt idx="17">
                  <c:v>1.2479839210498285E-2</c:v>
                </c:pt>
                <c:pt idx="18">
                  <c:v>1.4118640886392947E-2</c:v>
                </c:pt>
                <c:pt idx="19">
                  <c:v>1.3797841639058953E-2</c:v>
                </c:pt>
                <c:pt idx="20">
                  <c:v>1.4704028549389384E-2</c:v>
                </c:pt>
                <c:pt idx="21">
                  <c:v>1.4497686145145943E-2</c:v>
                </c:pt>
                <c:pt idx="22">
                  <c:v>1.5582001853856822E-2</c:v>
                </c:pt>
                <c:pt idx="23">
                  <c:v>1.6628354634851204E-2</c:v>
                </c:pt>
                <c:pt idx="24">
                  <c:v>1.7186721491003622E-2</c:v>
                </c:pt>
                <c:pt idx="25">
                  <c:v>1.9767188790111422E-2</c:v>
                </c:pt>
                <c:pt idx="26">
                  <c:v>1.8362041608540575E-2</c:v>
                </c:pt>
                <c:pt idx="27">
                  <c:v>1.6891910274967663E-2</c:v>
                </c:pt>
                <c:pt idx="28">
                  <c:v>1.8434060371571942E-2</c:v>
                </c:pt>
                <c:pt idx="29">
                  <c:v>1.8929236219290664E-2</c:v>
                </c:pt>
                <c:pt idx="30">
                  <c:v>1.9036668197528184E-2</c:v>
                </c:pt>
                <c:pt idx="31">
                  <c:v>1.7579061399402744E-2</c:v>
                </c:pt>
                <c:pt idx="32">
                  <c:v>1.8986522537268003E-2</c:v>
                </c:pt>
                <c:pt idx="33">
                  <c:v>1.8759866051272698E-2</c:v>
                </c:pt>
                <c:pt idx="34">
                  <c:v>1.965120209905943E-2</c:v>
                </c:pt>
                <c:pt idx="35">
                  <c:v>1.9434784780798964E-2</c:v>
                </c:pt>
                <c:pt idx="36">
                  <c:v>1.3261023155098023E-2</c:v>
                </c:pt>
                <c:pt idx="37">
                  <c:v>1.4084568581871473E-2</c:v>
                </c:pt>
                <c:pt idx="38">
                  <c:v>1.7589052500902487E-2</c:v>
                </c:pt>
                <c:pt idx="39">
                  <c:v>1.9606202204601384E-2</c:v>
                </c:pt>
                <c:pt idx="40">
                  <c:v>1.8282714818996494E-2</c:v>
                </c:pt>
                <c:pt idx="41">
                  <c:v>1.9652047722735221E-2</c:v>
                </c:pt>
                <c:pt idx="42">
                  <c:v>1.8887219297559755E-2</c:v>
                </c:pt>
                <c:pt idx="43">
                  <c:v>2.0024876244813906E-2</c:v>
                </c:pt>
                <c:pt idx="44">
                  <c:v>2.0007988573829669E-2</c:v>
                </c:pt>
                <c:pt idx="45">
                  <c:v>1.9413099434005467E-2</c:v>
                </c:pt>
                <c:pt idx="46">
                  <c:v>1.9490976265682573E-2</c:v>
                </c:pt>
                <c:pt idx="47">
                  <c:v>1.9518997796452914E-2</c:v>
                </c:pt>
                <c:pt idx="48">
                  <c:v>1.9325700719704991E-2</c:v>
                </c:pt>
                <c:pt idx="49">
                  <c:v>1.8849493938657057E-2</c:v>
                </c:pt>
                <c:pt idx="50">
                  <c:v>1.7907209913463475E-2</c:v>
                </c:pt>
                <c:pt idx="51">
                  <c:v>1.7133753823913946E-2</c:v>
                </c:pt>
              </c:numCache>
            </c:numRef>
          </c:val>
          <c:smooth val="0"/>
          <c:extLst>
            <c:ext xmlns:c16="http://schemas.microsoft.com/office/drawing/2014/chart" uri="{C3380CC4-5D6E-409C-BE32-E72D297353CC}">
              <c16:uniqueId val="{00000003-4DC7-4239-9D0A-51EA21D45A17}"/>
            </c:ext>
          </c:extLst>
        </c:ser>
        <c:ser>
          <c:idx val="4"/>
          <c:order val="4"/>
          <c:tx>
            <c:strRef>
              <c:f>TdR_74!$B$90</c:f>
              <c:strCache>
                <c:ptCount val="1"/>
                <c:pt idx="0">
                  <c:v>Tertiaire non marchand</c:v>
                </c:pt>
              </c:strCache>
            </c:strRef>
          </c:tx>
          <c:marker>
            <c:symbol val="none"/>
          </c:marker>
          <c:cat>
            <c:strRef>
              <c:f>TdR_74!$C$85:$BB$85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TdR_74!$C$90:$BB$90</c:f>
              <c:numCache>
                <c:formatCode>0.0%</c:formatCode>
                <c:ptCount val="52"/>
                <c:pt idx="0">
                  <c:v>2.5524858400830055E-3</c:v>
                </c:pt>
                <c:pt idx="1">
                  <c:v>2.0485080904529517E-3</c:v>
                </c:pt>
                <c:pt idx="2">
                  <c:v>1.9072173074311371E-3</c:v>
                </c:pt>
                <c:pt idx="3">
                  <c:v>2.52513322662747E-3</c:v>
                </c:pt>
                <c:pt idx="4">
                  <c:v>1.8552171027139141E-3</c:v>
                </c:pt>
                <c:pt idx="5">
                  <c:v>1.8690348607604513E-3</c:v>
                </c:pt>
                <c:pt idx="6">
                  <c:v>1.7109861634973203E-3</c:v>
                </c:pt>
                <c:pt idx="7">
                  <c:v>1.0869455779420915E-3</c:v>
                </c:pt>
                <c:pt idx="8">
                  <c:v>1.5295168075853908E-3</c:v>
                </c:pt>
                <c:pt idx="9">
                  <c:v>1.4647127795322473E-3</c:v>
                </c:pt>
                <c:pt idx="10">
                  <c:v>1.4793757266420573E-3</c:v>
                </c:pt>
                <c:pt idx="11">
                  <c:v>1.3642994727397111E-3</c:v>
                </c:pt>
                <c:pt idx="12">
                  <c:v>1.3486763112945481E-3</c:v>
                </c:pt>
                <c:pt idx="13">
                  <c:v>1.466322476421219E-3</c:v>
                </c:pt>
                <c:pt idx="14">
                  <c:v>1.4290264507611187E-3</c:v>
                </c:pt>
                <c:pt idx="15">
                  <c:v>1.161384256031236E-3</c:v>
                </c:pt>
                <c:pt idx="16">
                  <c:v>1.2474183768793304E-3</c:v>
                </c:pt>
                <c:pt idx="17">
                  <c:v>1.4500112469002966E-3</c:v>
                </c:pt>
                <c:pt idx="18">
                  <c:v>1.3637536166958696E-3</c:v>
                </c:pt>
                <c:pt idx="19">
                  <c:v>1.6302282639068535E-3</c:v>
                </c:pt>
                <c:pt idx="20">
                  <c:v>1.7792558267631488E-3</c:v>
                </c:pt>
                <c:pt idx="21">
                  <c:v>1.7136191504876035E-3</c:v>
                </c:pt>
                <c:pt idx="22">
                  <c:v>1.6028001057034123E-3</c:v>
                </c:pt>
                <c:pt idx="23">
                  <c:v>1.7972897347796259E-3</c:v>
                </c:pt>
                <c:pt idx="24">
                  <c:v>2.5535442049911283E-3</c:v>
                </c:pt>
                <c:pt idx="25">
                  <c:v>2.8439015114416124E-3</c:v>
                </c:pt>
                <c:pt idx="26">
                  <c:v>2.386993933493143E-3</c:v>
                </c:pt>
                <c:pt idx="27">
                  <c:v>4.1312787956472811E-3</c:v>
                </c:pt>
                <c:pt idx="28">
                  <c:v>4.70333136236528E-3</c:v>
                </c:pt>
                <c:pt idx="29">
                  <c:v>4.9903168731898736E-3</c:v>
                </c:pt>
                <c:pt idx="30">
                  <c:v>5.1501636977058646E-3</c:v>
                </c:pt>
                <c:pt idx="31">
                  <c:v>4.639219272622795E-3</c:v>
                </c:pt>
                <c:pt idx="32">
                  <c:v>4.2262938382233673E-3</c:v>
                </c:pt>
                <c:pt idx="33">
                  <c:v>4.5089618410436832E-3</c:v>
                </c:pt>
                <c:pt idx="34">
                  <c:v>4.4793140300545689E-3</c:v>
                </c:pt>
                <c:pt idx="35">
                  <c:v>4.9199593508924893E-3</c:v>
                </c:pt>
                <c:pt idx="36">
                  <c:v>4.0653729598429155E-3</c:v>
                </c:pt>
                <c:pt idx="37">
                  <c:v>4.950957933555513E-3</c:v>
                </c:pt>
                <c:pt idx="38">
                  <c:v>5.4195347817751335E-3</c:v>
                </c:pt>
                <c:pt idx="39">
                  <c:v>5.2065186689332788E-3</c:v>
                </c:pt>
                <c:pt idx="40">
                  <c:v>5.6293103185492644E-3</c:v>
                </c:pt>
                <c:pt idx="41">
                  <c:v>6.0268930963837839E-3</c:v>
                </c:pt>
                <c:pt idx="42">
                  <c:v>5.7418734598092668E-3</c:v>
                </c:pt>
                <c:pt idx="43">
                  <c:v>6.1677855099841168E-3</c:v>
                </c:pt>
                <c:pt idx="44">
                  <c:v>6.4450122700612155E-3</c:v>
                </c:pt>
                <c:pt idx="45">
                  <c:v>6.1942642269942347E-3</c:v>
                </c:pt>
                <c:pt idx="46">
                  <c:v>6.0130592869360958E-3</c:v>
                </c:pt>
                <c:pt idx="47">
                  <c:v>5.982699577540238E-3</c:v>
                </c:pt>
                <c:pt idx="48">
                  <c:v>5.0814896220419343E-3</c:v>
                </c:pt>
                <c:pt idx="49">
                  <c:v>5.1681105159913374E-3</c:v>
                </c:pt>
                <c:pt idx="50">
                  <c:v>4.7491785480917531E-3</c:v>
                </c:pt>
                <c:pt idx="51">
                  <c:v>5.6156820022470345E-3</c:v>
                </c:pt>
              </c:numCache>
            </c:numRef>
          </c:val>
          <c:smooth val="0"/>
          <c:extLst>
            <c:ext xmlns:c16="http://schemas.microsoft.com/office/drawing/2014/chart" uri="{C3380CC4-5D6E-409C-BE32-E72D297353CC}">
              <c16:uniqueId val="{00000004-4DC7-4239-9D0A-51EA21D45A17}"/>
            </c:ext>
          </c:extLst>
        </c:ser>
        <c:dLbls>
          <c:showLegendKey val="0"/>
          <c:showVal val="0"/>
          <c:showCatName val="0"/>
          <c:showSerName val="0"/>
          <c:showPercent val="0"/>
          <c:showBubbleSize val="0"/>
        </c:dLbls>
        <c:smooth val="0"/>
        <c:axId val="153151360"/>
        <c:axId val="153152896"/>
      </c:lineChart>
      <c:catAx>
        <c:axId val="153151360"/>
        <c:scaling>
          <c:orientation val="minMax"/>
        </c:scaling>
        <c:delete val="0"/>
        <c:axPos val="b"/>
        <c:numFmt formatCode="General" sourceLinked="0"/>
        <c:majorTickMark val="out"/>
        <c:minorTickMark val="none"/>
        <c:tickLblPos val="nextTo"/>
        <c:crossAx val="153152896"/>
        <c:crosses val="autoZero"/>
        <c:auto val="1"/>
        <c:lblAlgn val="ctr"/>
        <c:lblOffset val="100"/>
        <c:noMultiLvlLbl val="0"/>
      </c:catAx>
      <c:valAx>
        <c:axId val="153152896"/>
        <c:scaling>
          <c:orientation val="minMax"/>
        </c:scaling>
        <c:delete val="0"/>
        <c:axPos val="l"/>
        <c:majorGridlines/>
        <c:numFmt formatCode="0.0%" sourceLinked="1"/>
        <c:majorTickMark val="out"/>
        <c:minorTickMark val="none"/>
        <c:tickLblPos val="nextTo"/>
        <c:crossAx val="15315136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TdR_74!$B$86</c:f>
              <c:strCache>
                <c:ptCount val="1"/>
                <c:pt idx="0">
                  <c:v>Agriculture</c:v>
                </c:pt>
              </c:strCache>
            </c:strRef>
          </c:tx>
          <c:marker>
            <c:symbol val="none"/>
          </c:marker>
          <c:cat>
            <c:strRef>
              <c:f>TdR_74!$C$85:$BF$85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TdR_74!$C$86:$BF$86</c:f>
              <c:numCache>
                <c:formatCode>0.0%</c:formatCode>
                <c:ptCount val="56"/>
                <c:pt idx="0">
                  <c:v>3.6664548079491459E-3</c:v>
                </c:pt>
                <c:pt idx="1">
                  <c:v>4.2514711649689887E-3</c:v>
                </c:pt>
                <c:pt idx="2">
                  <c:v>1.3141763505728809E-2</c:v>
                </c:pt>
                <c:pt idx="3">
                  <c:v>1.3359254897606632E-2</c:v>
                </c:pt>
                <c:pt idx="4">
                  <c:v>1.294353794213666E-2</c:v>
                </c:pt>
                <c:pt idx="5">
                  <c:v>1.5270410653703112E-2</c:v>
                </c:pt>
                <c:pt idx="6">
                  <c:v>4.7202421885681033E-3</c:v>
                </c:pt>
                <c:pt idx="7">
                  <c:v>8.139467268447725E-3</c:v>
                </c:pt>
                <c:pt idx="8">
                  <c:v>3.4369046237477346E-3</c:v>
                </c:pt>
                <c:pt idx="9">
                  <c:v>5.7656381007419035E-3</c:v>
                </c:pt>
                <c:pt idx="10">
                  <c:v>1.1509432466415925E-2</c:v>
                </c:pt>
                <c:pt idx="11">
                  <c:v>3.8083933543404764E-3</c:v>
                </c:pt>
                <c:pt idx="12">
                  <c:v>9.413712030632947E-3</c:v>
                </c:pt>
                <c:pt idx="13">
                  <c:v>1.0432645748082392E-2</c:v>
                </c:pt>
                <c:pt idx="14">
                  <c:v>9.5382025097134789E-3</c:v>
                </c:pt>
                <c:pt idx="15">
                  <c:v>1.6502386818272317E-3</c:v>
                </c:pt>
                <c:pt idx="16">
                  <c:v>9.2611627790371281E-3</c:v>
                </c:pt>
                <c:pt idx="17">
                  <c:v>1.0899952688562455E-2</c:v>
                </c:pt>
                <c:pt idx="18">
                  <c:v>1.3552066203967161E-2</c:v>
                </c:pt>
                <c:pt idx="19">
                  <c:v>2.6417336395514471E-2</c:v>
                </c:pt>
                <c:pt idx="20">
                  <c:v>1.4044896145195935E-2</c:v>
                </c:pt>
                <c:pt idx="21">
                  <c:v>2.3300260377282184E-2</c:v>
                </c:pt>
                <c:pt idx="22">
                  <c:v>1.8892006459629782E-2</c:v>
                </c:pt>
                <c:pt idx="23">
                  <c:v>1.265025610015603E-2</c:v>
                </c:pt>
                <c:pt idx="24">
                  <c:v>8.2636242628885206E-4</c:v>
                </c:pt>
                <c:pt idx="25">
                  <c:v>5.8899000218128972E-4</c:v>
                </c:pt>
                <c:pt idx="26">
                  <c:v>9.622104704946798E-4</c:v>
                </c:pt>
                <c:pt idx="27">
                  <c:v>1.233725937489317E-3</c:v>
                </c:pt>
                <c:pt idx="28">
                  <c:v>2.5649090111136592E-3</c:v>
                </c:pt>
                <c:pt idx="29">
                  <c:v>5.401818808276007E-3</c:v>
                </c:pt>
                <c:pt idx="30">
                  <c:v>3.5486051849226916E-3</c:v>
                </c:pt>
                <c:pt idx="31">
                  <c:v>2.2116014525876866E-3</c:v>
                </c:pt>
                <c:pt idx="32">
                  <c:v>2.7005209218097423E-3</c:v>
                </c:pt>
                <c:pt idx="33">
                  <c:v>3.5734451321649406E-3</c:v>
                </c:pt>
                <c:pt idx="34">
                  <c:v>3.3055386795616051E-3</c:v>
                </c:pt>
                <c:pt idx="35">
                  <c:v>2.1602817681792511E-3</c:v>
                </c:pt>
                <c:pt idx="36">
                  <c:v>8.8956195646431842E-4</c:v>
                </c:pt>
                <c:pt idx="37">
                  <c:v>9.2243126644627306E-4</c:v>
                </c:pt>
                <c:pt idx="38">
                  <c:v>1.2601549277825972E-3</c:v>
                </c:pt>
                <c:pt idx="39">
                  <c:v>1.1960245824845009E-3</c:v>
                </c:pt>
                <c:pt idx="40">
                  <c:v>2.9071352724409708E-3</c:v>
                </c:pt>
                <c:pt idx="41">
                  <c:v>3.3024941912086114E-3</c:v>
                </c:pt>
                <c:pt idx="42">
                  <c:v>1.2218959545107968E-3</c:v>
                </c:pt>
                <c:pt idx="43">
                  <c:v>2.8037844997945531E-3</c:v>
                </c:pt>
                <c:pt idx="44">
                  <c:v>5.7339509548895726E-3</c:v>
                </c:pt>
                <c:pt idx="45">
                  <c:v>6.5701650315045206E-3</c:v>
                </c:pt>
                <c:pt idx="46">
                  <c:v>4.3084683148657708E-3</c:v>
                </c:pt>
                <c:pt idx="47">
                  <c:v>3.2759357264535807E-3</c:v>
                </c:pt>
                <c:pt idx="48">
                  <c:v>1.8525665148628615E-3</c:v>
                </c:pt>
                <c:pt idx="49">
                  <c:v>5.8945519692701776E-3</c:v>
                </c:pt>
                <c:pt idx="50">
                  <c:v>1.9733501621280103E-3</c:v>
                </c:pt>
                <c:pt idx="51">
                  <c:v>1.1248116007245939E-3</c:v>
                </c:pt>
                <c:pt idx="52">
                  <c:v>2.3025173527858704E-3</c:v>
                </c:pt>
                <c:pt idx="53">
                  <c:v>3.6197448444008707E-3</c:v>
                </c:pt>
                <c:pt idx="54">
                  <c:v>3.7108141076123997E-3</c:v>
                </c:pt>
                <c:pt idx="55">
                  <c:v>3.555823141725996E-3</c:v>
                </c:pt>
              </c:numCache>
            </c:numRef>
          </c:val>
          <c:smooth val="0"/>
          <c:extLst>
            <c:ext xmlns:c16="http://schemas.microsoft.com/office/drawing/2014/chart" uri="{C3380CC4-5D6E-409C-BE32-E72D297353CC}">
              <c16:uniqueId val="{00000000-140A-4812-9623-1CD4B351CA59}"/>
            </c:ext>
          </c:extLst>
        </c:ser>
        <c:ser>
          <c:idx val="1"/>
          <c:order val="1"/>
          <c:tx>
            <c:strRef>
              <c:f>TdR_74!$B$87</c:f>
              <c:strCache>
                <c:ptCount val="1"/>
                <c:pt idx="0">
                  <c:v>Industrie</c:v>
                </c:pt>
              </c:strCache>
            </c:strRef>
          </c:tx>
          <c:marker>
            <c:symbol val="none"/>
          </c:marker>
          <c:cat>
            <c:strRef>
              <c:f>TdR_74!$C$85:$BF$85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TdR_74!$C$87:$BF$87</c:f>
              <c:numCache>
                <c:formatCode>0.0%</c:formatCode>
                <c:ptCount val="56"/>
                <c:pt idx="0">
                  <c:v>0.1110187293404904</c:v>
                </c:pt>
                <c:pt idx="1">
                  <c:v>0.10489795197941747</c:v>
                </c:pt>
                <c:pt idx="2">
                  <c:v>9.8778937448055298E-2</c:v>
                </c:pt>
                <c:pt idx="3">
                  <c:v>9.1614795254151532E-2</c:v>
                </c:pt>
                <c:pt idx="4">
                  <c:v>8.8246187029747555E-2</c:v>
                </c:pt>
                <c:pt idx="5">
                  <c:v>8.1782551309422982E-2</c:v>
                </c:pt>
                <c:pt idx="6">
                  <c:v>7.984533685245826E-2</c:v>
                </c:pt>
                <c:pt idx="7">
                  <c:v>7.3071632360289296E-2</c:v>
                </c:pt>
                <c:pt idx="8">
                  <c:v>8.1297800732084327E-2</c:v>
                </c:pt>
                <c:pt idx="9">
                  <c:v>8.4278525130683415E-2</c:v>
                </c:pt>
                <c:pt idx="10">
                  <c:v>8.3132913812385772E-2</c:v>
                </c:pt>
                <c:pt idx="11">
                  <c:v>8.4827595687771401E-2</c:v>
                </c:pt>
                <c:pt idx="12">
                  <c:v>8.1466744401280697E-2</c:v>
                </c:pt>
                <c:pt idx="13">
                  <c:v>8.3143812455453187E-2</c:v>
                </c:pt>
                <c:pt idx="14">
                  <c:v>7.7622550881258148E-2</c:v>
                </c:pt>
                <c:pt idx="15">
                  <c:v>7.7894967852794733E-2</c:v>
                </c:pt>
                <c:pt idx="16">
                  <c:v>7.5109621097382659E-2</c:v>
                </c:pt>
                <c:pt idx="17">
                  <c:v>7.2351584056350587E-2</c:v>
                </c:pt>
                <c:pt idx="18">
                  <c:v>8.1210812987009981E-2</c:v>
                </c:pt>
                <c:pt idx="19">
                  <c:v>8.0393406463416417E-2</c:v>
                </c:pt>
                <c:pt idx="20">
                  <c:v>8.1752372369412407E-2</c:v>
                </c:pt>
                <c:pt idx="21">
                  <c:v>8.171920541624994E-2</c:v>
                </c:pt>
                <c:pt idx="22">
                  <c:v>8.5339978205742725E-2</c:v>
                </c:pt>
                <c:pt idx="23">
                  <c:v>8.8443792281836714E-2</c:v>
                </c:pt>
                <c:pt idx="24">
                  <c:v>9.0016954794166479E-2</c:v>
                </c:pt>
                <c:pt idx="25">
                  <c:v>9.7076928881709476E-2</c:v>
                </c:pt>
                <c:pt idx="26">
                  <c:v>0.10172529815902376</c:v>
                </c:pt>
                <c:pt idx="27">
                  <c:v>0.10302886985738292</c:v>
                </c:pt>
                <c:pt idx="28">
                  <c:v>0.10537990451862077</c:v>
                </c:pt>
                <c:pt idx="29">
                  <c:v>9.8857703201192137E-2</c:v>
                </c:pt>
                <c:pt idx="30">
                  <c:v>9.1991087778853439E-2</c:v>
                </c:pt>
                <c:pt idx="31">
                  <c:v>8.5444349537113773E-2</c:v>
                </c:pt>
                <c:pt idx="32">
                  <c:v>8.3712418226899926E-2</c:v>
                </c:pt>
                <c:pt idx="33">
                  <c:v>8.1658877620193554E-2</c:v>
                </c:pt>
                <c:pt idx="34">
                  <c:v>8.0418341417307887E-2</c:v>
                </c:pt>
                <c:pt idx="35">
                  <c:v>7.469681210095841E-2</c:v>
                </c:pt>
                <c:pt idx="36">
                  <c:v>4.3434226444341646E-2</c:v>
                </c:pt>
                <c:pt idx="37">
                  <c:v>4.3222550308745632E-2</c:v>
                </c:pt>
                <c:pt idx="38">
                  <c:v>6.7229555473378541E-2</c:v>
                </c:pt>
                <c:pt idx="39">
                  <c:v>7.425531547352561E-2</c:v>
                </c:pt>
                <c:pt idx="40">
                  <c:v>7.6034859948459196E-2</c:v>
                </c:pt>
                <c:pt idx="41">
                  <c:v>7.6052040578005395E-2</c:v>
                </c:pt>
                <c:pt idx="42">
                  <c:v>7.5185216601805605E-2</c:v>
                </c:pt>
                <c:pt idx="43">
                  <c:v>7.4198037617685411E-2</c:v>
                </c:pt>
                <c:pt idx="44">
                  <c:v>7.5935407630527002E-2</c:v>
                </c:pt>
                <c:pt idx="45">
                  <c:v>7.2087119505502395E-2</c:v>
                </c:pt>
                <c:pt idx="46">
                  <c:v>7.3052299600667989E-2</c:v>
                </c:pt>
                <c:pt idx="47">
                  <c:v>7.2601758027444285E-2</c:v>
                </c:pt>
                <c:pt idx="48">
                  <c:v>7.194691670999051E-2</c:v>
                </c:pt>
                <c:pt idx="49">
                  <c:v>7.0585974904027599E-2</c:v>
                </c:pt>
                <c:pt idx="50">
                  <c:v>7.0603761016042363E-2</c:v>
                </c:pt>
                <c:pt idx="51">
                  <c:v>6.9494071391885293E-2</c:v>
                </c:pt>
                <c:pt idx="52">
                  <c:v>6.6587923241645655E-2</c:v>
                </c:pt>
                <c:pt idx="53">
                  <c:v>6.4640073747935553E-2</c:v>
                </c:pt>
                <c:pt idx="54">
                  <c:v>6.4328019481405832E-2</c:v>
                </c:pt>
                <c:pt idx="55">
                  <c:v>6.3155073378623042E-2</c:v>
                </c:pt>
              </c:numCache>
            </c:numRef>
          </c:val>
          <c:smooth val="0"/>
          <c:extLst>
            <c:ext xmlns:c16="http://schemas.microsoft.com/office/drawing/2014/chart" uri="{C3380CC4-5D6E-409C-BE32-E72D297353CC}">
              <c16:uniqueId val="{00000001-140A-4812-9623-1CD4B351CA59}"/>
            </c:ext>
          </c:extLst>
        </c:ser>
        <c:ser>
          <c:idx val="2"/>
          <c:order val="2"/>
          <c:tx>
            <c:strRef>
              <c:f>TdR_74!$B$88</c:f>
              <c:strCache>
                <c:ptCount val="1"/>
                <c:pt idx="0">
                  <c:v>Construction</c:v>
                </c:pt>
              </c:strCache>
            </c:strRef>
          </c:tx>
          <c:marker>
            <c:symbol val="none"/>
          </c:marker>
          <c:cat>
            <c:strRef>
              <c:f>TdR_74!$C$85:$BF$85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TdR_74!$C$88:$BF$88</c:f>
              <c:numCache>
                <c:formatCode>0.0%</c:formatCode>
                <c:ptCount val="56"/>
                <c:pt idx="0">
                  <c:v>7.1331966026412119E-2</c:v>
                </c:pt>
                <c:pt idx="1">
                  <c:v>6.5832209315054346E-2</c:v>
                </c:pt>
                <c:pt idx="2">
                  <c:v>7.4650682182219125E-2</c:v>
                </c:pt>
                <c:pt idx="3">
                  <c:v>7.6679464738511074E-2</c:v>
                </c:pt>
                <c:pt idx="4">
                  <c:v>6.8002122820581559E-2</c:v>
                </c:pt>
                <c:pt idx="5">
                  <c:v>6.462192108880295E-2</c:v>
                </c:pt>
                <c:pt idx="6">
                  <c:v>6.3732838705008246E-2</c:v>
                </c:pt>
                <c:pt idx="7">
                  <c:v>5.9913045909652851E-2</c:v>
                </c:pt>
                <c:pt idx="8">
                  <c:v>6.3556327911273539E-2</c:v>
                </c:pt>
                <c:pt idx="9">
                  <c:v>6.923802917728189E-2</c:v>
                </c:pt>
                <c:pt idx="10">
                  <c:v>6.6913086830610577E-2</c:v>
                </c:pt>
                <c:pt idx="11">
                  <c:v>6.6645542171315131E-2</c:v>
                </c:pt>
                <c:pt idx="12">
                  <c:v>6.6128921263841969E-2</c:v>
                </c:pt>
                <c:pt idx="13">
                  <c:v>6.2278704620686048E-2</c:v>
                </c:pt>
                <c:pt idx="14">
                  <c:v>5.9085537853479302E-2</c:v>
                </c:pt>
                <c:pt idx="15">
                  <c:v>6.1432595865381474E-2</c:v>
                </c:pt>
                <c:pt idx="16">
                  <c:v>5.9206662282187822E-2</c:v>
                </c:pt>
                <c:pt idx="17">
                  <c:v>5.9963827013321952E-2</c:v>
                </c:pt>
                <c:pt idx="18">
                  <c:v>6.6143104523156665E-2</c:v>
                </c:pt>
                <c:pt idx="19">
                  <c:v>7.9259018107094167E-2</c:v>
                </c:pt>
                <c:pt idx="20">
                  <c:v>7.4928673166216445E-2</c:v>
                </c:pt>
                <c:pt idx="21">
                  <c:v>7.7245993587543776E-2</c:v>
                </c:pt>
                <c:pt idx="22">
                  <c:v>8.9892242725891872E-2</c:v>
                </c:pt>
                <c:pt idx="23">
                  <c:v>9.0973506498924953E-2</c:v>
                </c:pt>
                <c:pt idx="24">
                  <c:v>9.0813483506737694E-2</c:v>
                </c:pt>
                <c:pt idx="25">
                  <c:v>9.1466721550342189E-2</c:v>
                </c:pt>
                <c:pt idx="26">
                  <c:v>8.7303464600456904E-2</c:v>
                </c:pt>
                <c:pt idx="27">
                  <c:v>9.4319822728255953E-2</c:v>
                </c:pt>
                <c:pt idx="28">
                  <c:v>9.2518530582701805E-2</c:v>
                </c:pt>
                <c:pt idx="29">
                  <c:v>9.2425326029174096E-2</c:v>
                </c:pt>
                <c:pt idx="30">
                  <c:v>9.7829351007429607E-2</c:v>
                </c:pt>
                <c:pt idx="31">
                  <c:v>8.8404789752873525E-2</c:v>
                </c:pt>
                <c:pt idx="32">
                  <c:v>9.7941380612591736E-2</c:v>
                </c:pt>
                <c:pt idx="33">
                  <c:v>0.10380793392514476</c:v>
                </c:pt>
                <c:pt idx="34">
                  <c:v>0.10663795550954018</c:v>
                </c:pt>
                <c:pt idx="35">
                  <c:v>9.7990716165029246E-2</c:v>
                </c:pt>
                <c:pt idx="36">
                  <c:v>5.2268200836688386E-2</c:v>
                </c:pt>
                <c:pt idx="37">
                  <c:v>7.9268320093177178E-2</c:v>
                </c:pt>
                <c:pt idx="38">
                  <c:v>9.2567574358771096E-2</c:v>
                </c:pt>
                <c:pt idx="39">
                  <c:v>8.7590340904237979E-2</c:v>
                </c:pt>
                <c:pt idx="40">
                  <c:v>8.9339688327116737E-2</c:v>
                </c:pt>
                <c:pt idx="41">
                  <c:v>8.644975586284602E-2</c:v>
                </c:pt>
                <c:pt idx="42">
                  <c:v>8.4657818418813355E-2</c:v>
                </c:pt>
                <c:pt idx="43">
                  <c:v>8.480615073476129E-2</c:v>
                </c:pt>
                <c:pt idx="44">
                  <c:v>8.6879503324186466E-2</c:v>
                </c:pt>
                <c:pt idx="45">
                  <c:v>8.3641731920868836E-2</c:v>
                </c:pt>
                <c:pt idx="46">
                  <c:v>8.665028354918751E-2</c:v>
                </c:pt>
                <c:pt idx="47">
                  <c:v>8.519408590942526E-2</c:v>
                </c:pt>
                <c:pt idx="48">
                  <c:v>8.709230063751254E-2</c:v>
                </c:pt>
                <c:pt idx="49">
                  <c:v>8.5038249234917887E-2</c:v>
                </c:pt>
                <c:pt idx="50">
                  <c:v>8.534772714055347E-2</c:v>
                </c:pt>
                <c:pt idx="51">
                  <c:v>8.354190523110025E-2</c:v>
                </c:pt>
                <c:pt idx="52">
                  <c:v>7.7855313514646002E-2</c:v>
                </c:pt>
                <c:pt idx="53">
                  <c:v>7.5158688992313302E-2</c:v>
                </c:pt>
                <c:pt idx="54">
                  <c:v>7.3775389753810816E-2</c:v>
                </c:pt>
                <c:pt idx="55">
                  <c:v>8.6288414401033964E-2</c:v>
                </c:pt>
              </c:numCache>
            </c:numRef>
          </c:val>
          <c:smooth val="0"/>
          <c:extLst>
            <c:ext xmlns:c16="http://schemas.microsoft.com/office/drawing/2014/chart" uri="{C3380CC4-5D6E-409C-BE32-E72D297353CC}">
              <c16:uniqueId val="{00000002-140A-4812-9623-1CD4B351CA59}"/>
            </c:ext>
          </c:extLst>
        </c:ser>
        <c:ser>
          <c:idx val="3"/>
          <c:order val="3"/>
          <c:tx>
            <c:strRef>
              <c:f>TdR_74!$B$89</c:f>
              <c:strCache>
                <c:ptCount val="1"/>
                <c:pt idx="0">
                  <c:v>Tertiaire marchand</c:v>
                </c:pt>
              </c:strCache>
            </c:strRef>
          </c:tx>
          <c:marker>
            <c:symbol val="none"/>
          </c:marker>
          <c:cat>
            <c:strRef>
              <c:f>TdR_74!$C$85:$BF$85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TdR_74!$C$89:$BF$89</c:f>
              <c:numCache>
                <c:formatCode>0.0%</c:formatCode>
                <c:ptCount val="56"/>
                <c:pt idx="0">
                  <c:v>1.2476101908561766E-2</c:v>
                </c:pt>
                <c:pt idx="1">
                  <c:v>1.2979000638498056E-2</c:v>
                </c:pt>
                <c:pt idx="2">
                  <c:v>1.3213107393031573E-2</c:v>
                </c:pt>
                <c:pt idx="3">
                  <c:v>1.31066738903599E-2</c:v>
                </c:pt>
                <c:pt idx="4">
                  <c:v>1.1710539030967004E-2</c:v>
                </c:pt>
                <c:pt idx="5">
                  <c:v>1.1533658888689244E-2</c:v>
                </c:pt>
                <c:pt idx="6">
                  <c:v>1.0732274479494255E-2</c:v>
                </c:pt>
                <c:pt idx="7">
                  <c:v>1.0460296194578868E-2</c:v>
                </c:pt>
                <c:pt idx="8">
                  <c:v>1.0497304541758165E-2</c:v>
                </c:pt>
                <c:pt idx="9">
                  <c:v>1.0983773661689308E-2</c:v>
                </c:pt>
                <c:pt idx="10">
                  <c:v>1.1434992428362481E-2</c:v>
                </c:pt>
                <c:pt idx="11">
                  <c:v>1.2520414025246111E-2</c:v>
                </c:pt>
                <c:pt idx="12">
                  <c:v>1.2127426541301318E-2</c:v>
                </c:pt>
                <c:pt idx="13">
                  <c:v>1.3109286424672557E-2</c:v>
                </c:pt>
                <c:pt idx="14">
                  <c:v>1.2379674463832225E-2</c:v>
                </c:pt>
                <c:pt idx="15">
                  <c:v>1.3020656236064992E-2</c:v>
                </c:pt>
                <c:pt idx="16">
                  <c:v>1.2798449018788046E-2</c:v>
                </c:pt>
                <c:pt idx="17">
                  <c:v>1.2479839210498285E-2</c:v>
                </c:pt>
                <c:pt idx="18">
                  <c:v>1.4118640886392947E-2</c:v>
                </c:pt>
                <c:pt idx="19">
                  <c:v>1.3797841639058953E-2</c:v>
                </c:pt>
                <c:pt idx="20">
                  <c:v>1.4704028549389384E-2</c:v>
                </c:pt>
                <c:pt idx="21">
                  <c:v>1.4497686145145943E-2</c:v>
                </c:pt>
                <c:pt idx="22">
                  <c:v>1.5582001853856822E-2</c:v>
                </c:pt>
                <c:pt idx="23">
                  <c:v>1.6628354634851204E-2</c:v>
                </c:pt>
                <c:pt idx="24">
                  <c:v>1.7186721491003622E-2</c:v>
                </c:pt>
                <c:pt idx="25">
                  <c:v>1.9767188790111422E-2</c:v>
                </c:pt>
                <c:pt idx="26">
                  <c:v>1.8362041608540575E-2</c:v>
                </c:pt>
                <c:pt idx="27">
                  <c:v>1.6891910274967663E-2</c:v>
                </c:pt>
                <c:pt idx="28">
                  <c:v>1.8434060371571942E-2</c:v>
                </c:pt>
                <c:pt idx="29">
                  <c:v>1.8929236219290664E-2</c:v>
                </c:pt>
                <c:pt idx="30">
                  <c:v>1.9036668197528184E-2</c:v>
                </c:pt>
                <c:pt idx="31">
                  <c:v>1.7579061399402744E-2</c:v>
                </c:pt>
                <c:pt idx="32">
                  <c:v>1.8986522537268003E-2</c:v>
                </c:pt>
                <c:pt idx="33">
                  <c:v>1.8759866051272698E-2</c:v>
                </c:pt>
                <c:pt idx="34">
                  <c:v>1.965120209905943E-2</c:v>
                </c:pt>
                <c:pt idx="35">
                  <c:v>1.9434784780798964E-2</c:v>
                </c:pt>
                <c:pt idx="36">
                  <c:v>1.3261023155098023E-2</c:v>
                </c:pt>
                <c:pt idx="37">
                  <c:v>1.4084568581871473E-2</c:v>
                </c:pt>
                <c:pt idx="38">
                  <c:v>1.7589052500902487E-2</c:v>
                </c:pt>
                <c:pt idx="39">
                  <c:v>1.9606202204601384E-2</c:v>
                </c:pt>
                <c:pt idx="40">
                  <c:v>1.8282714818996494E-2</c:v>
                </c:pt>
                <c:pt idx="41">
                  <c:v>1.9652047722735221E-2</c:v>
                </c:pt>
                <c:pt idx="42">
                  <c:v>1.8887219297559755E-2</c:v>
                </c:pt>
                <c:pt idx="43">
                  <c:v>2.0024876244813906E-2</c:v>
                </c:pt>
                <c:pt idx="44">
                  <c:v>2.0007988573829669E-2</c:v>
                </c:pt>
                <c:pt idx="45">
                  <c:v>1.9413099434005467E-2</c:v>
                </c:pt>
                <c:pt idx="46">
                  <c:v>1.9490976265682573E-2</c:v>
                </c:pt>
                <c:pt idx="47">
                  <c:v>1.9518997796452914E-2</c:v>
                </c:pt>
                <c:pt idx="48">
                  <c:v>1.9325700719704991E-2</c:v>
                </c:pt>
                <c:pt idx="49">
                  <c:v>1.8849493938657057E-2</c:v>
                </c:pt>
                <c:pt idx="50">
                  <c:v>1.7907209913463475E-2</c:v>
                </c:pt>
                <c:pt idx="51">
                  <c:v>1.7133753823913946E-2</c:v>
                </c:pt>
                <c:pt idx="52">
                  <c:v>1.6263147068831384E-2</c:v>
                </c:pt>
                <c:pt idx="53">
                  <c:v>1.6513977790329256E-2</c:v>
                </c:pt>
                <c:pt idx="54">
                  <c:v>1.5717788096730585E-2</c:v>
                </c:pt>
                <c:pt idx="55">
                  <c:v>1.4889240649277513E-2</c:v>
                </c:pt>
              </c:numCache>
            </c:numRef>
          </c:val>
          <c:smooth val="0"/>
          <c:extLst>
            <c:ext xmlns:c16="http://schemas.microsoft.com/office/drawing/2014/chart" uri="{C3380CC4-5D6E-409C-BE32-E72D297353CC}">
              <c16:uniqueId val="{00000003-140A-4812-9623-1CD4B351CA59}"/>
            </c:ext>
          </c:extLst>
        </c:ser>
        <c:ser>
          <c:idx val="4"/>
          <c:order val="4"/>
          <c:tx>
            <c:strRef>
              <c:f>TdR_74!$B$90</c:f>
              <c:strCache>
                <c:ptCount val="1"/>
                <c:pt idx="0">
                  <c:v>Tertiaire non marchand</c:v>
                </c:pt>
              </c:strCache>
            </c:strRef>
          </c:tx>
          <c:marker>
            <c:symbol val="none"/>
          </c:marker>
          <c:cat>
            <c:strRef>
              <c:f>TdR_74!$C$85:$BF$85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TdR_74!$C$90:$BF$90</c:f>
              <c:numCache>
                <c:formatCode>0.0%</c:formatCode>
                <c:ptCount val="56"/>
                <c:pt idx="0">
                  <c:v>2.5524858400830055E-3</c:v>
                </c:pt>
                <c:pt idx="1">
                  <c:v>2.0485080904529517E-3</c:v>
                </c:pt>
                <c:pt idx="2">
                  <c:v>1.9072173074311371E-3</c:v>
                </c:pt>
                <c:pt idx="3">
                  <c:v>2.52513322662747E-3</c:v>
                </c:pt>
                <c:pt idx="4">
                  <c:v>1.8552171027139141E-3</c:v>
                </c:pt>
                <c:pt idx="5">
                  <c:v>1.8690348607604513E-3</c:v>
                </c:pt>
                <c:pt idx="6">
                  <c:v>1.7109861634973203E-3</c:v>
                </c:pt>
                <c:pt idx="7">
                  <c:v>1.0869455779420915E-3</c:v>
                </c:pt>
                <c:pt idx="8">
                  <c:v>1.5295168075853908E-3</c:v>
                </c:pt>
                <c:pt idx="9">
                  <c:v>1.4647127795322473E-3</c:v>
                </c:pt>
                <c:pt idx="10">
                  <c:v>1.4793757266420573E-3</c:v>
                </c:pt>
                <c:pt idx="11">
                  <c:v>1.3642994727397111E-3</c:v>
                </c:pt>
                <c:pt idx="12">
                  <c:v>1.3486763112945481E-3</c:v>
                </c:pt>
                <c:pt idx="13">
                  <c:v>1.466322476421219E-3</c:v>
                </c:pt>
                <c:pt idx="14">
                  <c:v>1.4290264507611187E-3</c:v>
                </c:pt>
                <c:pt idx="15">
                  <c:v>1.161384256031236E-3</c:v>
                </c:pt>
                <c:pt idx="16">
                  <c:v>1.2474183768793304E-3</c:v>
                </c:pt>
                <c:pt idx="17">
                  <c:v>1.4500112469002966E-3</c:v>
                </c:pt>
                <c:pt idx="18">
                  <c:v>1.3637536166958696E-3</c:v>
                </c:pt>
                <c:pt idx="19">
                  <c:v>1.6302282639068535E-3</c:v>
                </c:pt>
                <c:pt idx="20">
                  <c:v>1.7792558267631488E-3</c:v>
                </c:pt>
                <c:pt idx="21">
                  <c:v>1.7136191504876035E-3</c:v>
                </c:pt>
                <c:pt idx="22">
                  <c:v>1.6028001057034123E-3</c:v>
                </c:pt>
                <c:pt idx="23">
                  <c:v>1.7972897347796259E-3</c:v>
                </c:pt>
                <c:pt idx="24">
                  <c:v>2.5535442049911283E-3</c:v>
                </c:pt>
                <c:pt idx="25">
                  <c:v>2.8439015114416124E-3</c:v>
                </c:pt>
                <c:pt idx="26">
                  <c:v>2.386993933493143E-3</c:v>
                </c:pt>
                <c:pt idx="27">
                  <c:v>4.1312787956472811E-3</c:v>
                </c:pt>
                <c:pt idx="28">
                  <c:v>4.70333136236528E-3</c:v>
                </c:pt>
                <c:pt idx="29">
                  <c:v>4.9903168731898736E-3</c:v>
                </c:pt>
                <c:pt idx="30">
                  <c:v>5.1501636977058646E-3</c:v>
                </c:pt>
                <c:pt idx="31">
                  <c:v>4.639219272622795E-3</c:v>
                </c:pt>
                <c:pt idx="32">
                  <c:v>4.2262938382233673E-3</c:v>
                </c:pt>
                <c:pt idx="33">
                  <c:v>4.5089618410436832E-3</c:v>
                </c:pt>
                <c:pt idx="34">
                  <c:v>4.4793140300545689E-3</c:v>
                </c:pt>
                <c:pt idx="35">
                  <c:v>4.9199593508924893E-3</c:v>
                </c:pt>
                <c:pt idx="36">
                  <c:v>4.0653729598429155E-3</c:v>
                </c:pt>
                <c:pt idx="37">
                  <c:v>4.950957933555513E-3</c:v>
                </c:pt>
                <c:pt idx="38">
                  <c:v>5.4195347817751335E-3</c:v>
                </c:pt>
                <c:pt idx="39">
                  <c:v>5.2065186689332788E-3</c:v>
                </c:pt>
                <c:pt idx="40">
                  <c:v>5.6293103185492644E-3</c:v>
                </c:pt>
                <c:pt idx="41">
                  <c:v>6.0268930963837839E-3</c:v>
                </c:pt>
                <c:pt idx="42">
                  <c:v>5.7418734598092668E-3</c:v>
                </c:pt>
                <c:pt idx="43">
                  <c:v>6.1677855099841168E-3</c:v>
                </c:pt>
                <c:pt idx="44">
                  <c:v>6.4450122700612155E-3</c:v>
                </c:pt>
                <c:pt idx="45">
                  <c:v>6.1942642269942347E-3</c:v>
                </c:pt>
                <c:pt idx="46">
                  <c:v>6.0130592869360958E-3</c:v>
                </c:pt>
                <c:pt idx="47">
                  <c:v>5.982699577540238E-3</c:v>
                </c:pt>
                <c:pt idx="48">
                  <c:v>5.0814896220419343E-3</c:v>
                </c:pt>
                <c:pt idx="49">
                  <c:v>5.1681105159913374E-3</c:v>
                </c:pt>
                <c:pt idx="50">
                  <c:v>4.7491785480917531E-3</c:v>
                </c:pt>
                <c:pt idx="51">
                  <c:v>5.6156820022470345E-3</c:v>
                </c:pt>
                <c:pt idx="52">
                  <c:v>5.1731920281440349E-3</c:v>
                </c:pt>
                <c:pt idx="53">
                  <c:v>5.7840668051077557E-3</c:v>
                </c:pt>
                <c:pt idx="54">
                  <c:v>4.9022241379284241E-3</c:v>
                </c:pt>
                <c:pt idx="55">
                  <c:v>5.6105888625879391E-3</c:v>
                </c:pt>
              </c:numCache>
            </c:numRef>
          </c:val>
          <c:smooth val="0"/>
          <c:extLst>
            <c:ext xmlns:c16="http://schemas.microsoft.com/office/drawing/2014/chart" uri="{C3380CC4-5D6E-409C-BE32-E72D297353CC}">
              <c16:uniqueId val="{00000004-140A-4812-9623-1CD4B351CA59}"/>
            </c:ext>
          </c:extLst>
        </c:ser>
        <c:dLbls>
          <c:showLegendKey val="0"/>
          <c:showVal val="0"/>
          <c:showCatName val="0"/>
          <c:showSerName val="0"/>
          <c:showPercent val="0"/>
          <c:showBubbleSize val="0"/>
        </c:dLbls>
        <c:smooth val="0"/>
        <c:axId val="153151360"/>
        <c:axId val="153152896"/>
      </c:lineChart>
      <c:catAx>
        <c:axId val="153151360"/>
        <c:scaling>
          <c:orientation val="minMax"/>
        </c:scaling>
        <c:delete val="0"/>
        <c:axPos val="b"/>
        <c:numFmt formatCode="General" sourceLinked="0"/>
        <c:majorTickMark val="out"/>
        <c:minorTickMark val="none"/>
        <c:tickLblPos val="nextTo"/>
        <c:crossAx val="153152896"/>
        <c:crosses val="autoZero"/>
        <c:auto val="1"/>
        <c:lblAlgn val="ctr"/>
        <c:lblOffset val="100"/>
        <c:noMultiLvlLbl val="0"/>
      </c:catAx>
      <c:valAx>
        <c:axId val="153152896"/>
        <c:scaling>
          <c:orientation val="minMax"/>
        </c:scaling>
        <c:delete val="0"/>
        <c:axPos val="l"/>
        <c:majorGridlines/>
        <c:numFmt formatCode="0.0%" sourceLinked="1"/>
        <c:majorTickMark val="out"/>
        <c:minorTickMark val="none"/>
        <c:tickLblPos val="nextTo"/>
        <c:crossAx val="15315136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TdR_74!$B$86</c:f>
              <c:strCache>
                <c:ptCount val="1"/>
                <c:pt idx="0">
                  <c:v>Agriculture</c:v>
                </c:pt>
              </c:strCache>
            </c:strRef>
          </c:tx>
          <c:marker>
            <c:symbol val="none"/>
          </c:marker>
          <c:cat>
            <c:strRef>
              <c:f>TdR_74!$C$85:$BG$85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TdR_74!$C$86:$BG$86</c:f>
              <c:numCache>
                <c:formatCode>0.0%</c:formatCode>
                <c:ptCount val="57"/>
                <c:pt idx="0">
                  <c:v>3.6664548079491459E-3</c:v>
                </c:pt>
                <c:pt idx="1">
                  <c:v>4.2514711649689887E-3</c:v>
                </c:pt>
                <c:pt idx="2">
                  <c:v>1.3141763505728809E-2</c:v>
                </c:pt>
                <c:pt idx="3">
                  <c:v>1.3359254897606632E-2</c:v>
                </c:pt>
                <c:pt idx="4">
                  <c:v>1.294353794213666E-2</c:v>
                </c:pt>
                <c:pt idx="5">
                  <c:v>1.5270410653703112E-2</c:v>
                </c:pt>
                <c:pt idx="6">
                  <c:v>4.7202421885681033E-3</c:v>
                </c:pt>
                <c:pt idx="7">
                  <c:v>8.139467268447725E-3</c:v>
                </c:pt>
                <c:pt idx="8">
                  <c:v>3.4369046237477346E-3</c:v>
                </c:pt>
                <c:pt idx="9">
                  <c:v>5.7656381007419035E-3</c:v>
                </c:pt>
                <c:pt idx="10">
                  <c:v>1.1509432466415925E-2</c:v>
                </c:pt>
                <c:pt idx="11">
                  <c:v>3.8083933543404764E-3</c:v>
                </c:pt>
                <c:pt idx="12">
                  <c:v>9.413712030632947E-3</c:v>
                </c:pt>
                <c:pt idx="13">
                  <c:v>1.0432645748082392E-2</c:v>
                </c:pt>
                <c:pt idx="14">
                  <c:v>9.5382025097134789E-3</c:v>
                </c:pt>
                <c:pt idx="15">
                  <c:v>1.6502386818272317E-3</c:v>
                </c:pt>
                <c:pt idx="16">
                  <c:v>9.2611627790371281E-3</c:v>
                </c:pt>
                <c:pt idx="17">
                  <c:v>1.0899952688562455E-2</c:v>
                </c:pt>
                <c:pt idx="18">
                  <c:v>1.3552066203967161E-2</c:v>
                </c:pt>
                <c:pt idx="19">
                  <c:v>2.6417336395514471E-2</c:v>
                </c:pt>
                <c:pt idx="20">
                  <c:v>1.4044896145195935E-2</c:v>
                </c:pt>
                <c:pt idx="21">
                  <c:v>2.3300260377282184E-2</c:v>
                </c:pt>
                <c:pt idx="22">
                  <c:v>1.8892006459629782E-2</c:v>
                </c:pt>
                <c:pt idx="23">
                  <c:v>1.265025610015603E-2</c:v>
                </c:pt>
                <c:pt idx="24">
                  <c:v>8.2636242628885206E-4</c:v>
                </c:pt>
                <c:pt idx="25">
                  <c:v>5.8899000218128972E-4</c:v>
                </c:pt>
                <c:pt idx="26">
                  <c:v>9.622104704946798E-4</c:v>
                </c:pt>
                <c:pt idx="27">
                  <c:v>1.233725937489317E-3</c:v>
                </c:pt>
                <c:pt idx="28">
                  <c:v>2.5649090111136592E-3</c:v>
                </c:pt>
                <c:pt idx="29">
                  <c:v>5.401818808276007E-3</c:v>
                </c:pt>
                <c:pt idx="30">
                  <c:v>3.5486051849226916E-3</c:v>
                </c:pt>
                <c:pt idx="31">
                  <c:v>2.2116014525876866E-3</c:v>
                </c:pt>
                <c:pt idx="32">
                  <c:v>2.7005209218097423E-3</c:v>
                </c:pt>
                <c:pt idx="33">
                  <c:v>3.5734451321649406E-3</c:v>
                </c:pt>
                <c:pt idx="34">
                  <c:v>3.3055386795616051E-3</c:v>
                </c:pt>
                <c:pt idx="35">
                  <c:v>2.1602817681792511E-3</c:v>
                </c:pt>
                <c:pt idx="36">
                  <c:v>8.8956195646431842E-4</c:v>
                </c:pt>
                <c:pt idx="37">
                  <c:v>9.2243126644627306E-4</c:v>
                </c:pt>
                <c:pt idx="38">
                  <c:v>1.2601549277825972E-3</c:v>
                </c:pt>
                <c:pt idx="39">
                  <c:v>1.1960245824845009E-3</c:v>
                </c:pt>
                <c:pt idx="40">
                  <c:v>2.9071352724409708E-3</c:v>
                </c:pt>
                <c:pt idx="41">
                  <c:v>3.3024941912086114E-3</c:v>
                </c:pt>
                <c:pt idx="42">
                  <c:v>1.2218959545107968E-3</c:v>
                </c:pt>
                <c:pt idx="43">
                  <c:v>2.8037844997945531E-3</c:v>
                </c:pt>
                <c:pt idx="44">
                  <c:v>5.7339509548895726E-3</c:v>
                </c:pt>
                <c:pt idx="45">
                  <c:v>6.5701650315045206E-3</c:v>
                </c:pt>
                <c:pt idx="46">
                  <c:v>4.3084683148657708E-3</c:v>
                </c:pt>
                <c:pt idx="47">
                  <c:v>3.2759357264535807E-3</c:v>
                </c:pt>
                <c:pt idx="48">
                  <c:v>1.8525665148628615E-3</c:v>
                </c:pt>
                <c:pt idx="49">
                  <c:v>5.8945519692701776E-3</c:v>
                </c:pt>
                <c:pt idx="50">
                  <c:v>1.9733501621280103E-3</c:v>
                </c:pt>
                <c:pt idx="51">
                  <c:v>1.1248116007245939E-3</c:v>
                </c:pt>
                <c:pt idx="52">
                  <c:v>2.3025173527858704E-3</c:v>
                </c:pt>
                <c:pt idx="53">
                  <c:v>3.6197448444008707E-3</c:v>
                </c:pt>
                <c:pt idx="54">
                  <c:v>3.7108141076123997E-3</c:v>
                </c:pt>
                <c:pt idx="55">
                  <c:v>3.555823141725996E-3</c:v>
                </c:pt>
                <c:pt idx="56">
                  <c:v>3.6664287858528327E-3</c:v>
                </c:pt>
              </c:numCache>
            </c:numRef>
          </c:val>
          <c:smooth val="0"/>
          <c:extLst>
            <c:ext xmlns:c16="http://schemas.microsoft.com/office/drawing/2014/chart" uri="{C3380CC4-5D6E-409C-BE32-E72D297353CC}">
              <c16:uniqueId val="{00000000-D96D-49DC-9F76-089B4D48EEC0}"/>
            </c:ext>
          </c:extLst>
        </c:ser>
        <c:ser>
          <c:idx val="1"/>
          <c:order val="1"/>
          <c:tx>
            <c:strRef>
              <c:f>TdR_74!$B$87</c:f>
              <c:strCache>
                <c:ptCount val="1"/>
                <c:pt idx="0">
                  <c:v>Industrie</c:v>
                </c:pt>
              </c:strCache>
            </c:strRef>
          </c:tx>
          <c:marker>
            <c:symbol val="none"/>
          </c:marker>
          <c:cat>
            <c:strRef>
              <c:f>TdR_74!$C$85:$BG$85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TdR_74!$C$87:$BG$87</c:f>
              <c:numCache>
                <c:formatCode>0.0%</c:formatCode>
                <c:ptCount val="57"/>
                <c:pt idx="0">
                  <c:v>0.1110187293404904</c:v>
                </c:pt>
                <c:pt idx="1">
                  <c:v>0.10489795197941747</c:v>
                </c:pt>
                <c:pt idx="2">
                  <c:v>9.8778937448055298E-2</c:v>
                </c:pt>
                <c:pt idx="3">
                  <c:v>9.1614795254151532E-2</c:v>
                </c:pt>
                <c:pt idx="4">
                  <c:v>8.8246187029747555E-2</c:v>
                </c:pt>
                <c:pt idx="5">
                  <c:v>8.1782551309422982E-2</c:v>
                </c:pt>
                <c:pt idx="6">
                  <c:v>7.984533685245826E-2</c:v>
                </c:pt>
                <c:pt idx="7">
                  <c:v>7.3071632360289296E-2</c:v>
                </c:pt>
                <c:pt idx="8">
                  <c:v>8.1297800732084327E-2</c:v>
                </c:pt>
                <c:pt idx="9">
                  <c:v>8.4278525130683415E-2</c:v>
                </c:pt>
                <c:pt idx="10">
                  <c:v>8.3132913812385772E-2</c:v>
                </c:pt>
                <c:pt idx="11">
                  <c:v>8.4827595687771401E-2</c:v>
                </c:pt>
                <c:pt idx="12">
                  <c:v>8.1466744401280697E-2</c:v>
                </c:pt>
                <c:pt idx="13">
                  <c:v>8.3143812455453187E-2</c:v>
                </c:pt>
                <c:pt idx="14">
                  <c:v>7.7622550881258148E-2</c:v>
                </c:pt>
                <c:pt idx="15">
                  <c:v>7.7894967852794733E-2</c:v>
                </c:pt>
                <c:pt idx="16">
                  <c:v>7.5109621097382659E-2</c:v>
                </c:pt>
                <c:pt idx="17">
                  <c:v>7.2351584056350587E-2</c:v>
                </c:pt>
                <c:pt idx="18">
                  <c:v>8.1210812987009981E-2</c:v>
                </c:pt>
                <c:pt idx="19">
                  <c:v>8.0393406463416417E-2</c:v>
                </c:pt>
                <c:pt idx="20">
                  <c:v>8.1752372369412407E-2</c:v>
                </c:pt>
                <c:pt idx="21">
                  <c:v>8.171920541624994E-2</c:v>
                </c:pt>
                <c:pt idx="22">
                  <c:v>8.5339978205742725E-2</c:v>
                </c:pt>
                <c:pt idx="23">
                  <c:v>8.8443792281836714E-2</c:v>
                </c:pt>
                <c:pt idx="24">
                  <c:v>9.0016954794166479E-2</c:v>
                </c:pt>
                <c:pt idx="25">
                  <c:v>9.7076928881709476E-2</c:v>
                </c:pt>
                <c:pt idx="26">
                  <c:v>0.10172529815902376</c:v>
                </c:pt>
                <c:pt idx="27">
                  <c:v>0.10302886985738292</c:v>
                </c:pt>
                <c:pt idx="28">
                  <c:v>0.10537990451862077</c:v>
                </c:pt>
                <c:pt idx="29">
                  <c:v>9.8857703201192137E-2</c:v>
                </c:pt>
                <c:pt idx="30">
                  <c:v>9.1991087778853439E-2</c:v>
                </c:pt>
                <c:pt idx="31">
                  <c:v>8.5444349537113773E-2</c:v>
                </c:pt>
                <c:pt idx="32">
                  <c:v>8.3712418226899926E-2</c:v>
                </c:pt>
                <c:pt idx="33">
                  <c:v>8.1658877620193554E-2</c:v>
                </c:pt>
                <c:pt idx="34">
                  <c:v>8.0418341417307887E-2</c:v>
                </c:pt>
                <c:pt idx="35">
                  <c:v>7.469681210095841E-2</c:v>
                </c:pt>
                <c:pt idx="36">
                  <c:v>4.3434226444341646E-2</c:v>
                </c:pt>
                <c:pt idx="37">
                  <c:v>4.3222550308745632E-2</c:v>
                </c:pt>
                <c:pt idx="38">
                  <c:v>6.7229555473378541E-2</c:v>
                </c:pt>
                <c:pt idx="39">
                  <c:v>7.425531547352561E-2</c:v>
                </c:pt>
                <c:pt idx="40">
                  <c:v>7.6034859948459196E-2</c:v>
                </c:pt>
                <c:pt idx="41">
                  <c:v>7.6052040578005395E-2</c:v>
                </c:pt>
                <c:pt idx="42">
                  <c:v>7.5185216601805605E-2</c:v>
                </c:pt>
                <c:pt idx="43">
                  <c:v>7.4198037617685411E-2</c:v>
                </c:pt>
                <c:pt idx="44">
                  <c:v>7.5935407630527002E-2</c:v>
                </c:pt>
                <c:pt idx="45">
                  <c:v>7.2087119505502395E-2</c:v>
                </c:pt>
                <c:pt idx="46">
                  <c:v>7.3052299600667989E-2</c:v>
                </c:pt>
                <c:pt idx="47">
                  <c:v>7.2601758027444285E-2</c:v>
                </c:pt>
                <c:pt idx="48">
                  <c:v>7.194691670999051E-2</c:v>
                </c:pt>
                <c:pt idx="49">
                  <c:v>7.0585974904027599E-2</c:v>
                </c:pt>
                <c:pt idx="50">
                  <c:v>7.0603761016042363E-2</c:v>
                </c:pt>
                <c:pt idx="51">
                  <c:v>6.9494071391885293E-2</c:v>
                </c:pt>
                <c:pt idx="52">
                  <c:v>6.6587923241645655E-2</c:v>
                </c:pt>
                <c:pt idx="53">
                  <c:v>6.4640073747935553E-2</c:v>
                </c:pt>
                <c:pt idx="54">
                  <c:v>6.4328019481405832E-2</c:v>
                </c:pt>
                <c:pt idx="55">
                  <c:v>6.3155073378623042E-2</c:v>
                </c:pt>
                <c:pt idx="56">
                  <c:v>6.37080166307398E-2</c:v>
                </c:pt>
              </c:numCache>
            </c:numRef>
          </c:val>
          <c:smooth val="0"/>
          <c:extLst>
            <c:ext xmlns:c16="http://schemas.microsoft.com/office/drawing/2014/chart" uri="{C3380CC4-5D6E-409C-BE32-E72D297353CC}">
              <c16:uniqueId val="{00000001-D96D-49DC-9F76-089B4D48EEC0}"/>
            </c:ext>
          </c:extLst>
        </c:ser>
        <c:ser>
          <c:idx val="2"/>
          <c:order val="2"/>
          <c:tx>
            <c:strRef>
              <c:f>TdR_74!$B$88</c:f>
              <c:strCache>
                <c:ptCount val="1"/>
                <c:pt idx="0">
                  <c:v>Construction</c:v>
                </c:pt>
              </c:strCache>
            </c:strRef>
          </c:tx>
          <c:marker>
            <c:symbol val="none"/>
          </c:marker>
          <c:cat>
            <c:strRef>
              <c:f>TdR_74!$C$85:$BG$85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TdR_74!$C$88:$BG$88</c:f>
              <c:numCache>
                <c:formatCode>0.0%</c:formatCode>
                <c:ptCount val="57"/>
                <c:pt idx="0">
                  <c:v>7.1331966026412119E-2</c:v>
                </c:pt>
                <c:pt idx="1">
                  <c:v>6.5832209315054346E-2</c:v>
                </c:pt>
                <c:pt idx="2">
                  <c:v>7.4650682182219125E-2</c:v>
                </c:pt>
                <c:pt idx="3">
                  <c:v>7.6679464738511074E-2</c:v>
                </c:pt>
                <c:pt idx="4">
                  <c:v>6.8002122820581559E-2</c:v>
                </c:pt>
                <c:pt idx="5">
                  <c:v>6.462192108880295E-2</c:v>
                </c:pt>
                <c:pt idx="6">
                  <c:v>6.3732838705008246E-2</c:v>
                </c:pt>
                <c:pt idx="7">
                  <c:v>5.9913045909652851E-2</c:v>
                </c:pt>
                <c:pt idx="8">
                  <c:v>6.3556327911273539E-2</c:v>
                </c:pt>
                <c:pt idx="9">
                  <c:v>6.923802917728189E-2</c:v>
                </c:pt>
                <c:pt idx="10">
                  <c:v>6.6913086830610577E-2</c:v>
                </c:pt>
                <c:pt idx="11">
                  <c:v>6.6645542171315131E-2</c:v>
                </c:pt>
                <c:pt idx="12">
                  <c:v>6.6128921263841969E-2</c:v>
                </c:pt>
                <c:pt idx="13">
                  <c:v>6.2278704620686048E-2</c:v>
                </c:pt>
                <c:pt idx="14">
                  <c:v>5.9085537853479302E-2</c:v>
                </c:pt>
                <c:pt idx="15">
                  <c:v>6.1432595865381474E-2</c:v>
                </c:pt>
                <c:pt idx="16">
                  <c:v>5.9206662282187822E-2</c:v>
                </c:pt>
                <c:pt idx="17">
                  <c:v>5.9963827013321952E-2</c:v>
                </c:pt>
                <c:pt idx="18">
                  <c:v>6.6143104523156665E-2</c:v>
                </c:pt>
                <c:pt idx="19">
                  <c:v>7.9259018107094167E-2</c:v>
                </c:pt>
                <c:pt idx="20">
                  <c:v>7.4928673166216445E-2</c:v>
                </c:pt>
                <c:pt idx="21">
                  <c:v>7.7245993587543776E-2</c:v>
                </c:pt>
                <c:pt idx="22">
                  <c:v>8.9892242725891872E-2</c:v>
                </c:pt>
                <c:pt idx="23">
                  <c:v>9.0973506498924953E-2</c:v>
                </c:pt>
                <c:pt idx="24">
                  <c:v>9.0813483506737694E-2</c:v>
                </c:pt>
                <c:pt idx="25">
                  <c:v>9.1466721550342189E-2</c:v>
                </c:pt>
                <c:pt idx="26">
                  <c:v>8.7303464600456904E-2</c:v>
                </c:pt>
                <c:pt idx="27">
                  <c:v>9.4319822728255953E-2</c:v>
                </c:pt>
                <c:pt idx="28">
                  <c:v>9.2518530582701805E-2</c:v>
                </c:pt>
                <c:pt idx="29">
                  <c:v>9.2425326029174096E-2</c:v>
                </c:pt>
                <c:pt idx="30">
                  <c:v>9.7829351007429607E-2</c:v>
                </c:pt>
                <c:pt idx="31">
                  <c:v>8.8404789752873525E-2</c:v>
                </c:pt>
                <c:pt idx="32">
                  <c:v>9.7941380612591736E-2</c:v>
                </c:pt>
                <c:pt idx="33">
                  <c:v>0.10380793392514476</c:v>
                </c:pt>
                <c:pt idx="34">
                  <c:v>0.10663795550954018</c:v>
                </c:pt>
                <c:pt idx="35">
                  <c:v>9.7990716165029246E-2</c:v>
                </c:pt>
                <c:pt idx="36">
                  <c:v>5.2268200836688386E-2</c:v>
                </c:pt>
                <c:pt idx="37">
                  <c:v>7.9268320093177178E-2</c:v>
                </c:pt>
                <c:pt idx="38">
                  <c:v>9.2567574358771096E-2</c:v>
                </c:pt>
                <c:pt idx="39">
                  <c:v>8.7590340904237979E-2</c:v>
                </c:pt>
                <c:pt idx="40">
                  <c:v>8.9339688327116737E-2</c:v>
                </c:pt>
                <c:pt idx="41">
                  <c:v>8.644975586284602E-2</c:v>
                </c:pt>
                <c:pt idx="42">
                  <c:v>8.4657818418813355E-2</c:v>
                </c:pt>
                <c:pt idx="43">
                  <c:v>8.480615073476129E-2</c:v>
                </c:pt>
                <c:pt idx="44">
                  <c:v>8.6879503324186466E-2</c:v>
                </c:pt>
                <c:pt idx="45">
                  <c:v>8.3641731920868836E-2</c:v>
                </c:pt>
                <c:pt idx="46">
                  <c:v>8.665028354918751E-2</c:v>
                </c:pt>
                <c:pt idx="47">
                  <c:v>8.519408590942526E-2</c:v>
                </c:pt>
                <c:pt idx="48">
                  <c:v>8.709230063751254E-2</c:v>
                </c:pt>
                <c:pt idx="49">
                  <c:v>8.5038249234917887E-2</c:v>
                </c:pt>
                <c:pt idx="50">
                  <c:v>8.534772714055347E-2</c:v>
                </c:pt>
                <c:pt idx="51">
                  <c:v>8.354190523110025E-2</c:v>
                </c:pt>
                <c:pt idx="52">
                  <c:v>7.7855313514646002E-2</c:v>
                </c:pt>
                <c:pt idx="53">
                  <c:v>7.5158688992313302E-2</c:v>
                </c:pt>
                <c:pt idx="54">
                  <c:v>7.3775389753810816E-2</c:v>
                </c:pt>
                <c:pt idx="55">
                  <c:v>8.6288414401033964E-2</c:v>
                </c:pt>
                <c:pt idx="56">
                  <c:v>7.6465827769531411E-2</c:v>
                </c:pt>
              </c:numCache>
            </c:numRef>
          </c:val>
          <c:smooth val="0"/>
          <c:extLst>
            <c:ext xmlns:c16="http://schemas.microsoft.com/office/drawing/2014/chart" uri="{C3380CC4-5D6E-409C-BE32-E72D297353CC}">
              <c16:uniqueId val="{00000002-D96D-49DC-9F76-089B4D48EEC0}"/>
            </c:ext>
          </c:extLst>
        </c:ser>
        <c:ser>
          <c:idx val="3"/>
          <c:order val="3"/>
          <c:tx>
            <c:strRef>
              <c:f>TdR_74!$B$89</c:f>
              <c:strCache>
                <c:ptCount val="1"/>
                <c:pt idx="0">
                  <c:v>Tertiaire marchand</c:v>
                </c:pt>
              </c:strCache>
            </c:strRef>
          </c:tx>
          <c:marker>
            <c:symbol val="none"/>
          </c:marker>
          <c:cat>
            <c:strRef>
              <c:f>TdR_74!$C$85:$BG$85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TdR_74!$C$89:$BG$89</c:f>
              <c:numCache>
                <c:formatCode>0.0%</c:formatCode>
                <c:ptCount val="57"/>
                <c:pt idx="0">
                  <c:v>1.2476101908561766E-2</c:v>
                </c:pt>
                <c:pt idx="1">
                  <c:v>1.2979000638498056E-2</c:v>
                </c:pt>
                <c:pt idx="2">
                  <c:v>1.3213107393031573E-2</c:v>
                </c:pt>
                <c:pt idx="3">
                  <c:v>1.31066738903599E-2</c:v>
                </c:pt>
                <c:pt idx="4">
                  <c:v>1.1710539030967004E-2</c:v>
                </c:pt>
                <c:pt idx="5">
                  <c:v>1.1533658888689244E-2</c:v>
                </c:pt>
                <c:pt idx="6">
                  <c:v>1.0732274479494255E-2</c:v>
                </c:pt>
                <c:pt idx="7">
                  <c:v>1.0460296194578868E-2</c:v>
                </c:pt>
                <c:pt idx="8">
                  <c:v>1.0497304541758165E-2</c:v>
                </c:pt>
                <c:pt idx="9">
                  <c:v>1.0983773661689308E-2</c:v>
                </c:pt>
                <c:pt idx="10">
                  <c:v>1.1434992428362481E-2</c:v>
                </c:pt>
                <c:pt idx="11">
                  <c:v>1.2520414025246111E-2</c:v>
                </c:pt>
                <c:pt idx="12">
                  <c:v>1.2127426541301318E-2</c:v>
                </c:pt>
                <c:pt idx="13">
                  <c:v>1.3109286424672557E-2</c:v>
                </c:pt>
                <c:pt idx="14">
                  <c:v>1.2379674463832225E-2</c:v>
                </c:pt>
                <c:pt idx="15">
                  <c:v>1.3020656236064992E-2</c:v>
                </c:pt>
                <c:pt idx="16">
                  <c:v>1.2798449018788046E-2</c:v>
                </c:pt>
                <c:pt idx="17">
                  <c:v>1.2479839210498285E-2</c:v>
                </c:pt>
                <c:pt idx="18">
                  <c:v>1.4118640886392947E-2</c:v>
                </c:pt>
                <c:pt idx="19">
                  <c:v>1.3797841639058953E-2</c:v>
                </c:pt>
                <c:pt idx="20">
                  <c:v>1.4704028549389384E-2</c:v>
                </c:pt>
                <c:pt idx="21">
                  <c:v>1.4497686145145943E-2</c:v>
                </c:pt>
                <c:pt idx="22">
                  <c:v>1.5582001853856822E-2</c:v>
                </c:pt>
                <c:pt idx="23">
                  <c:v>1.6628354634851204E-2</c:v>
                </c:pt>
                <c:pt idx="24">
                  <c:v>1.7186721491003622E-2</c:v>
                </c:pt>
                <c:pt idx="25">
                  <c:v>1.9767188790111422E-2</c:v>
                </c:pt>
                <c:pt idx="26">
                  <c:v>1.8362041608540575E-2</c:v>
                </c:pt>
                <c:pt idx="27">
                  <c:v>1.6891910274967663E-2</c:v>
                </c:pt>
                <c:pt idx="28">
                  <c:v>1.8434060371571942E-2</c:v>
                </c:pt>
                <c:pt idx="29">
                  <c:v>1.8929236219290664E-2</c:v>
                </c:pt>
                <c:pt idx="30">
                  <c:v>1.9036668197528184E-2</c:v>
                </c:pt>
                <c:pt idx="31">
                  <c:v>1.7579061399402744E-2</c:v>
                </c:pt>
                <c:pt idx="32">
                  <c:v>1.8986522537268003E-2</c:v>
                </c:pt>
                <c:pt idx="33">
                  <c:v>1.8759866051272698E-2</c:v>
                </c:pt>
                <c:pt idx="34">
                  <c:v>1.965120209905943E-2</c:v>
                </c:pt>
                <c:pt idx="35">
                  <c:v>1.9434784780798964E-2</c:v>
                </c:pt>
                <c:pt idx="36">
                  <c:v>1.3261023155098023E-2</c:v>
                </c:pt>
                <c:pt idx="37">
                  <c:v>1.4084568581871473E-2</c:v>
                </c:pt>
                <c:pt idx="38">
                  <c:v>1.7589052500902487E-2</c:v>
                </c:pt>
                <c:pt idx="39">
                  <c:v>1.9606202204601384E-2</c:v>
                </c:pt>
                <c:pt idx="40">
                  <c:v>1.8282714818996494E-2</c:v>
                </c:pt>
                <c:pt idx="41">
                  <c:v>1.9652047722735221E-2</c:v>
                </c:pt>
                <c:pt idx="42">
                  <c:v>1.8887219297559755E-2</c:v>
                </c:pt>
                <c:pt idx="43">
                  <c:v>2.0024876244813906E-2</c:v>
                </c:pt>
                <c:pt idx="44">
                  <c:v>2.0007988573829669E-2</c:v>
                </c:pt>
                <c:pt idx="45">
                  <c:v>1.9413099434005467E-2</c:v>
                </c:pt>
                <c:pt idx="46">
                  <c:v>1.9490976265682573E-2</c:v>
                </c:pt>
                <c:pt idx="47">
                  <c:v>1.9518997796452914E-2</c:v>
                </c:pt>
                <c:pt idx="48">
                  <c:v>1.9325700719704991E-2</c:v>
                </c:pt>
                <c:pt idx="49">
                  <c:v>1.8849493938657057E-2</c:v>
                </c:pt>
                <c:pt idx="50">
                  <c:v>1.7907209913463475E-2</c:v>
                </c:pt>
                <c:pt idx="51">
                  <c:v>1.7133753823913946E-2</c:v>
                </c:pt>
                <c:pt idx="52">
                  <c:v>1.6263147068831384E-2</c:v>
                </c:pt>
                <c:pt idx="53">
                  <c:v>1.6513977790329256E-2</c:v>
                </c:pt>
                <c:pt idx="54">
                  <c:v>1.5717788096730585E-2</c:v>
                </c:pt>
                <c:pt idx="55">
                  <c:v>1.4889240649277513E-2</c:v>
                </c:pt>
                <c:pt idx="56">
                  <c:v>1.4517122743180963E-2</c:v>
                </c:pt>
              </c:numCache>
            </c:numRef>
          </c:val>
          <c:smooth val="0"/>
          <c:extLst>
            <c:ext xmlns:c16="http://schemas.microsoft.com/office/drawing/2014/chart" uri="{C3380CC4-5D6E-409C-BE32-E72D297353CC}">
              <c16:uniqueId val="{00000003-D96D-49DC-9F76-089B4D48EEC0}"/>
            </c:ext>
          </c:extLst>
        </c:ser>
        <c:ser>
          <c:idx val="4"/>
          <c:order val="4"/>
          <c:tx>
            <c:strRef>
              <c:f>TdR_74!$B$90</c:f>
              <c:strCache>
                <c:ptCount val="1"/>
                <c:pt idx="0">
                  <c:v>Tertiaire non marchand</c:v>
                </c:pt>
              </c:strCache>
            </c:strRef>
          </c:tx>
          <c:marker>
            <c:symbol val="none"/>
          </c:marker>
          <c:cat>
            <c:strRef>
              <c:f>TdR_74!$C$85:$BG$85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TdR_74!$C$90:$BG$90</c:f>
              <c:numCache>
                <c:formatCode>0.0%</c:formatCode>
                <c:ptCount val="57"/>
                <c:pt idx="0">
                  <c:v>2.5524858400830055E-3</c:v>
                </c:pt>
                <c:pt idx="1">
                  <c:v>2.0485080904529517E-3</c:v>
                </c:pt>
                <c:pt idx="2">
                  <c:v>1.9072173074311371E-3</c:v>
                </c:pt>
                <c:pt idx="3">
                  <c:v>2.52513322662747E-3</c:v>
                </c:pt>
                <c:pt idx="4">
                  <c:v>1.8552171027139141E-3</c:v>
                </c:pt>
                <c:pt idx="5">
                  <c:v>1.8690348607604513E-3</c:v>
                </c:pt>
                <c:pt idx="6">
                  <c:v>1.7109861634973203E-3</c:v>
                </c:pt>
                <c:pt idx="7">
                  <c:v>1.0869455779420915E-3</c:v>
                </c:pt>
                <c:pt idx="8">
                  <c:v>1.5295168075853908E-3</c:v>
                </c:pt>
                <c:pt idx="9">
                  <c:v>1.4647127795322473E-3</c:v>
                </c:pt>
                <c:pt idx="10">
                  <c:v>1.4793757266420573E-3</c:v>
                </c:pt>
                <c:pt idx="11">
                  <c:v>1.3642994727397111E-3</c:v>
                </c:pt>
                <c:pt idx="12">
                  <c:v>1.3486763112945481E-3</c:v>
                </c:pt>
                <c:pt idx="13">
                  <c:v>1.466322476421219E-3</c:v>
                </c:pt>
                <c:pt idx="14">
                  <c:v>1.4290264507611187E-3</c:v>
                </c:pt>
                <c:pt idx="15">
                  <c:v>1.161384256031236E-3</c:v>
                </c:pt>
                <c:pt idx="16">
                  <c:v>1.2474183768793304E-3</c:v>
                </c:pt>
                <c:pt idx="17">
                  <c:v>1.4500112469002966E-3</c:v>
                </c:pt>
                <c:pt idx="18">
                  <c:v>1.3637536166958696E-3</c:v>
                </c:pt>
                <c:pt idx="19">
                  <c:v>1.6302282639068535E-3</c:v>
                </c:pt>
                <c:pt idx="20">
                  <c:v>1.7792558267631488E-3</c:v>
                </c:pt>
                <c:pt idx="21">
                  <c:v>1.7136191504876035E-3</c:v>
                </c:pt>
                <c:pt idx="22">
                  <c:v>1.6028001057034123E-3</c:v>
                </c:pt>
                <c:pt idx="23">
                  <c:v>1.7972897347796259E-3</c:v>
                </c:pt>
                <c:pt idx="24">
                  <c:v>2.5535442049911283E-3</c:v>
                </c:pt>
                <c:pt idx="25">
                  <c:v>2.8439015114416124E-3</c:v>
                </c:pt>
                <c:pt idx="26">
                  <c:v>2.386993933493143E-3</c:v>
                </c:pt>
                <c:pt idx="27">
                  <c:v>4.1312787956472811E-3</c:v>
                </c:pt>
                <c:pt idx="28">
                  <c:v>4.70333136236528E-3</c:v>
                </c:pt>
                <c:pt idx="29">
                  <c:v>4.9903168731898736E-3</c:v>
                </c:pt>
                <c:pt idx="30">
                  <c:v>5.1501636977058646E-3</c:v>
                </c:pt>
                <c:pt idx="31">
                  <c:v>4.639219272622795E-3</c:v>
                </c:pt>
                <c:pt idx="32">
                  <c:v>4.2262938382233673E-3</c:v>
                </c:pt>
                <c:pt idx="33">
                  <c:v>4.5089618410436832E-3</c:v>
                </c:pt>
                <c:pt idx="34">
                  <c:v>4.4793140300545689E-3</c:v>
                </c:pt>
                <c:pt idx="35">
                  <c:v>4.9199593508924893E-3</c:v>
                </c:pt>
                <c:pt idx="36">
                  <c:v>4.0653729598429155E-3</c:v>
                </c:pt>
                <c:pt idx="37">
                  <c:v>4.950957933555513E-3</c:v>
                </c:pt>
                <c:pt idx="38">
                  <c:v>5.4195347817751335E-3</c:v>
                </c:pt>
                <c:pt idx="39">
                  <c:v>5.2065186689332788E-3</c:v>
                </c:pt>
                <c:pt idx="40">
                  <c:v>5.6293103185492644E-3</c:v>
                </c:pt>
                <c:pt idx="41">
                  <c:v>6.0268930963837839E-3</c:v>
                </c:pt>
                <c:pt idx="42">
                  <c:v>5.7418734598092668E-3</c:v>
                </c:pt>
                <c:pt idx="43">
                  <c:v>6.1677855099841168E-3</c:v>
                </c:pt>
                <c:pt idx="44">
                  <c:v>6.4450122700612155E-3</c:v>
                </c:pt>
                <c:pt idx="45">
                  <c:v>6.1942642269942347E-3</c:v>
                </c:pt>
                <c:pt idx="46">
                  <c:v>6.0130592869360958E-3</c:v>
                </c:pt>
                <c:pt idx="47">
                  <c:v>5.982699577540238E-3</c:v>
                </c:pt>
                <c:pt idx="48">
                  <c:v>5.0814896220419343E-3</c:v>
                </c:pt>
                <c:pt idx="49">
                  <c:v>5.1681105159913374E-3</c:v>
                </c:pt>
                <c:pt idx="50">
                  <c:v>4.7491785480917531E-3</c:v>
                </c:pt>
                <c:pt idx="51">
                  <c:v>5.6156820022470345E-3</c:v>
                </c:pt>
                <c:pt idx="52">
                  <c:v>5.1731920281440349E-3</c:v>
                </c:pt>
                <c:pt idx="53">
                  <c:v>5.7840668051077557E-3</c:v>
                </c:pt>
                <c:pt idx="54">
                  <c:v>4.9022241379284241E-3</c:v>
                </c:pt>
                <c:pt idx="55">
                  <c:v>5.6105888625879391E-3</c:v>
                </c:pt>
                <c:pt idx="56">
                  <c:v>5.0775801384530198E-3</c:v>
                </c:pt>
              </c:numCache>
            </c:numRef>
          </c:val>
          <c:smooth val="0"/>
          <c:extLst>
            <c:ext xmlns:c16="http://schemas.microsoft.com/office/drawing/2014/chart" uri="{C3380CC4-5D6E-409C-BE32-E72D297353CC}">
              <c16:uniqueId val="{00000004-D96D-49DC-9F76-089B4D48EEC0}"/>
            </c:ext>
          </c:extLst>
        </c:ser>
        <c:dLbls>
          <c:showLegendKey val="0"/>
          <c:showVal val="0"/>
          <c:showCatName val="0"/>
          <c:showSerName val="0"/>
          <c:showPercent val="0"/>
          <c:showBubbleSize val="0"/>
        </c:dLbls>
        <c:smooth val="0"/>
        <c:axId val="153151360"/>
        <c:axId val="153152896"/>
      </c:lineChart>
      <c:catAx>
        <c:axId val="153151360"/>
        <c:scaling>
          <c:orientation val="minMax"/>
        </c:scaling>
        <c:delete val="0"/>
        <c:axPos val="b"/>
        <c:numFmt formatCode="General" sourceLinked="0"/>
        <c:majorTickMark val="out"/>
        <c:minorTickMark val="none"/>
        <c:tickLblPos val="nextTo"/>
        <c:crossAx val="153152896"/>
        <c:crosses val="autoZero"/>
        <c:auto val="1"/>
        <c:lblAlgn val="ctr"/>
        <c:lblOffset val="100"/>
        <c:noMultiLvlLbl val="0"/>
      </c:catAx>
      <c:valAx>
        <c:axId val="153152896"/>
        <c:scaling>
          <c:orientation val="minMax"/>
        </c:scaling>
        <c:delete val="0"/>
        <c:axPos val="l"/>
        <c:majorGridlines/>
        <c:numFmt formatCode="0.0%" sourceLinked="1"/>
        <c:majorTickMark val="out"/>
        <c:minorTickMark val="none"/>
        <c:tickLblPos val="nextTo"/>
        <c:crossAx val="15315136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trimestrielle des ETP intérimaires dans le tertiaire dans le Cantal</a:t>
            </a:r>
            <a:endParaRPr lang="en-US"/>
          </a:p>
          <a:p>
            <a:pPr>
              <a:defRPr/>
            </a:pPr>
            <a:r>
              <a:rPr lang="en-US" sz="1050" b="0"/>
              <a:t>(Source : Dares, DSN, Fichiers Pôle-emploi, CVS, lieu de l'entreprise utilisatrice, naf 17)</a:t>
            </a:r>
          </a:p>
        </c:rich>
      </c:tx>
      <c:overlay val="0"/>
    </c:title>
    <c:autoTitleDeleted val="0"/>
    <c:plotArea>
      <c:layout/>
      <c:lineChart>
        <c:grouping val="standard"/>
        <c:varyColors val="0"/>
        <c:ser>
          <c:idx val="0"/>
          <c:order val="0"/>
          <c:tx>
            <c:strRef>
              <c:f>ETP_15!$D$38</c:f>
              <c:strCache>
                <c:ptCount val="1"/>
                <c:pt idx="0">
                  <c:v>Commerce ; reparation d'automobiles et de motocycles</c:v>
                </c:pt>
              </c:strCache>
            </c:strRef>
          </c:tx>
          <c:marker>
            <c:symbol val="none"/>
          </c:marker>
          <c:cat>
            <c:strRef>
              <c:f>ETP_15!$E$29:$CG$29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ETP_15!$E$38:$CG$38</c:f>
              <c:numCache>
                <c:formatCode>#,##0</c:formatCode>
                <c:ptCount val="81"/>
                <c:pt idx="0">
                  <c:v>33.206929018067299</c:v>
                </c:pt>
                <c:pt idx="1">
                  <c:v>25.900760967438401</c:v>
                </c:pt>
                <c:pt idx="2">
                  <c:v>21.565483218095899</c:v>
                </c:pt>
                <c:pt idx="3">
                  <c:v>24.0726774203535</c:v>
                </c:pt>
                <c:pt idx="4">
                  <c:v>30.5442459183319</c:v>
                </c:pt>
                <c:pt idx="5">
                  <c:v>31.293097258110699</c:v>
                </c:pt>
                <c:pt idx="6">
                  <c:v>39.381994323504401</c:v>
                </c:pt>
                <c:pt idx="7">
                  <c:v>51.6777857437107</c:v>
                </c:pt>
                <c:pt idx="8">
                  <c:v>35.432523354770403</c:v>
                </c:pt>
                <c:pt idx="9">
                  <c:v>41.0779803647441</c:v>
                </c:pt>
                <c:pt idx="10">
                  <c:v>38.295074948226301</c:v>
                </c:pt>
                <c:pt idx="11">
                  <c:v>38.797268153942198</c:v>
                </c:pt>
                <c:pt idx="12">
                  <c:v>35.025885462671603</c:v>
                </c:pt>
                <c:pt idx="13">
                  <c:v>43.8841539654237</c:v>
                </c:pt>
                <c:pt idx="14">
                  <c:v>38.151439094863399</c:v>
                </c:pt>
                <c:pt idx="15">
                  <c:v>41.802174752229703</c:v>
                </c:pt>
                <c:pt idx="16">
                  <c:v>51.341709259219002</c:v>
                </c:pt>
                <c:pt idx="17">
                  <c:v>50.401185416996903</c:v>
                </c:pt>
                <c:pt idx="18">
                  <c:v>36.886903223364399</c:v>
                </c:pt>
                <c:pt idx="19">
                  <c:v>40.710786857384697</c:v>
                </c:pt>
                <c:pt idx="20">
                  <c:v>42.811609539008103</c:v>
                </c:pt>
                <c:pt idx="21">
                  <c:v>44.065823897818099</c:v>
                </c:pt>
                <c:pt idx="22">
                  <c:v>47.7948683027832</c:v>
                </c:pt>
                <c:pt idx="23">
                  <c:v>41.6316798749341</c:v>
                </c:pt>
                <c:pt idx="24">
                  <c:v>45.268681547730999</c:v>
                </c:pt>
                <c:pt idx="25">
                  <c:v>38.267089763113198</c:v>
                </c:pt>
                <c:pt idx="26">
                  <c:v>46.477806395986299</c:v>
                </c:pt>
                <c:pt idx="27">
                  <c:v>37.494174372339799</c:v>
                </c:pt>
                <c:pt idx="28">
                  <c:v>30.4882171731896</c:v>
                </c:pt>
                <c:pt idx="29">
                  <c:v>31.306384015801701</c:v>
                </c:pt>
                <c:pt idx="30">
                  <c:v>31.558195127681898</c:v>
                </c:pt>
                <c:pt idx="31">
                  <c:v>22.879365048675702</c:v>
                </c:pt>
                <c:pt idx="32">
                  <c:v>36.4467198052727</c:v>
                </c:pt>
                <c:pt idx="33">
                  <c:v>25.893390139058599</c:v>
                </c:pt>
                <c:pt idx="34">
                  <c:v>18.598859305194999</c:v>
                </c:pt>
                <c:pt idx="35">
                  <c:v>29.3466470247599</c:v>
                </c:pt>
                <c:pt idx="36">
                  <c:v>24.0410372571808</c:v>
                </c:pt>
                <c:pt idx="37">
                  <c:v>28.592139939277398</c:v>
                </c:pt>
                <c:pt idx="38">
                  <c:v>30.196771297883</c:v>
                </c:pt>
                <c:pt idx="39">
                  <c:v>32.260218042726201</c:v>
                </c:pt>
                <c:pt idx="40">
                  <c:v>37.047512053721803</c:v>
                </c:pt>
                <c:pt idx="41">
                  <c:v>42.534737346901402</c:v>
                </c:pt>
                <c:pt idx="42">
                  <c:v>48.831807507993197</c:v>
                </c:pt>
                <c:pt idx="43">
                  <c:v>37.333964950008401</c:v>
                </c:pt>
                <c:pt idx="44">
                  <c:v>50.219167147978901</c:v>
                </c:pt>
                <c:pt idx="45">
                  <c:v>56.852342112002198</c:v>
                </c:pt>
                <c:pt idx="46">
                  <c:v>61.9061875551686</c:v>
                </c:pt>
                <c:pt idx="47">
                  <c:v>73.278882725216107</c:v>
                </c:pt>
                <c:pt idx="48">
                  <c:v>60.5468706548711</c:v>
                </c:pt>
                <c:pt idx="49">
                  <c:v>68.350793606716095</c:v>
                </c:pt>
                <c:pt idx="50">
                  <c:v>65.157808629140405</c:v>
                </c:pt>
                <c:pt idx="51">
                  <c:v>90.407915395221707</c:v>
                </c:pt>
                <c:pt idx="52">
                  <c:v>89.889443135495895</c:v>
                </c:pt>
                <c:pt idx="53">
                  <c:v>83.542033481062404</c:v>
                </c:pt>
                <c:pt idx="54">
                  <c:v>86.373009203898306</c:v>
                </c:pt>
                <c:pt idx="55">
                  <c:v>75.444332150648506</c:v>
                </c:pt>
                <c:pt idx="56">
                  <c:v>61.433198654677199</c:v>
                </c:pt>
                <c:pt idx="57">
                  <c:v>64.465837292314205</c:v>
                </c:pt>
                <c:pt idx="58">
                  <c:v>63.769298534746099</c:v>
                </c:pt>
                <c:pt idx="59">
                  <c:v>58.917096617375101</c:v>
                </c:pt>
                <c:pt idx="60">
                  <c:v>54.399146706246199</c:v>
                </c:pt>
                <c:pt idx="61">
                  <c:v>41.520595943446203</c:v>
                </c:pt>
                <c:pt idx="62">
                  <c:v>56.279663704455402</c:v>
                </c:pt>
                <c:pt idx="63">
                  <c:v>65.976638893297405</c:v>
                </c:pt>
                <c:pt idx="64">
                  <c:v>69.242696035970198</c:v>
                </c:pt>
                <c:pt idx="65">
                  <c:v>60.132430255278898</c:v>
                </c:pt>
                <c:pt idx="66">
                  <c:v>56.1764668076733</c:v>
                </c:pt>
                <c:pt idx="67">
                  <c:v>55.247453504654501</c:v>
                </c:pt>
                <c:pt idx="68">
                  <c:v>53.222834003825596</c:v>
                </c:pt>
                <c:pt idx="69">
                  <c:v>59.6975706705812</c:v>
                </c:pt>
                <c:pt idx="70">
                  <c:v>69.430771335273903</c:v>
                </c:pt>
                <c:pt idx="71">
                  <c:v>67.340063470169099</c:v>
                </c:pt>
                <c:pt idx="72">
                  <c:v>59.234046734710603</c:v>
                </c:pt>
                <c:pt idx="73">
                  <c:v>52.5399027686815</c:v>
                </c:pt>
                <c:pt idx="74">
                  <c:v>53.324956596986901</c:v>
                </c:pt>
                <c:pt idx="75">
                  <c:v>54.1440180706525</c:v>
                </c:pt>
                <c:pt idx="76">
                  <c:v>62.756895071799597</c:v>
                </c:pt>
                <c:pt idx="77">
                  <c:v>57.599332963767303</c:v>
                </c:pt>
                <c:pt idx="78">
                  <c:v>44.536349299570503</c:v>
                </c:pt>
                <c:pt idx="79">
                  <c:v>56.796345773772501</c:v>
                </c:pt>
                <c:pt idx="80">
                  <c:v>50.719280485714201</c:v>
                </c:pt>
              </c:numCache>
            </c:numRef>
          </c:val>
          <c:smooth val="0"/>
          <c:extLst>
            <c:ext xmlns:c16="http://schemas.microsoft.com/office/drawing/2014/chart" uri="{C3380CC4-5D6E-409C-BE32-E72D297353CC}">
              <c16:uniqueId val="{00000000-1374-4252-B680-469DF8227456}"/>
            </c:ext>
          </c:extLst>
        </c:ser>
        <c:ser>
          <c:idx val="1"/>
          <c:order val="1"/>
          <c:tx>
            <c:strRef>
              <c:f>ETP_15!$D$39</c:f>
              <c:strCache>
                <c:ptCount val="1"/>
                <c:pt idx="0">
                  <c:v>Transports et entreposage</c:v>
                </c:pt>
              </c:strCache>
            </c:strRef>
          </c:tx>
          <c:marker>
            <c:symbol val="none"/>
          </c:marker>
          <c:cat>
            <c:strRef>
              <c:f>ETP_15!$E$29:$CG$29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ETP_15!$E$39:$CG$39</c:f>
              <c:numCache>
                <c:formatCode>#,##0</c:formatCode>
                <c:ptCount val="81"/>
                <c:pt idx="0">
                  <c:v>9.6950467254247492</c:v>
                </c:pt>
                <c:pt idx="1">
                  <c:v>6.14411355884857</c:v>
                </c:pt>
                <c:pt idx="2">
                  <c:v>11.6084709215888</c:v>
                </c:pt>
                <c:pt idx="3">
                  <c:v>14.2746104125908</c:v>
                </c:pt>
                <c:pt idx="4">
                  <c:v>14.9696514202498</c:v>
                </c:pt>
                <c:pt idx="5">
                  <c:v>18.954539288769599</c:v>
                </c:pt>
                <c:pt idx="6">
                  <c:v>24.581271861049999</c:v>
                </c:pt>
                <c:pt idx="7">
                  <c:v>16.749015034949601</c:v>
                </c:pt>
                <c:pt idx="8">
                  <c:v>16.056431391983601</c:v>
                </c:pt>
                <c:pt idx="9">
                  <c:v>19.990036033578399</c:v>
                </c:pt>
                <c:pt idx="10">
                  <c:v>17.686651567021599</c:v>
                </c:pt>
                <c:pt idx="11">
                  <c:v>26.6627182352948</c:v>
                </c:pt>
                <c:pt idx="12">
                  <c:v>17.731608766498798</c:v>
                </c:pt>
                <c:pt idx="13">
                  <c:v>16.662709538070001</c:v>
                </c:pt>
                <c:pt idx="14">
                  <c:v>13.603215286849</c:v>
                </c:pt>
                <c:pt idx="15">
                  <c:v>14.753315417339399</c:v>
                </c:pt>
                <c:pt idx="16">
                  <c:v>14.803130180168299</c:v>
                </c:pt>
                <c:pt idx="17">
                  <c:v>12.153977964209499</c:v>
                </c:pt>
                <c:pt idx="18">
                  <c:v>14.1610284419572</c:v>
                </c:pt>
                <c:pt idx="19">
                  <c:v>15.056544426313099</c:v>
                </c:pt>
                <c:pt idx="20">
                  <c:v>20.097352593016499</c:v>
                </c:pt>
                <c:pt idx="21">
                  <c:v>24.1182145462788</c:v>
                </c:pt>
                <c:pt idx="22">
                  <c:v>25.5302640429985</c:v>
                </c:pt>
                <c:pt idx="23">
                  <c:v>24.774479019843501</c:v>
                </c:pt>
                <c:pt idx="24">
                  <c:v>19.728354149032199</c:v>
                </c:pt>
                <c:pt idx="25">
                  <c:v>19.828580938750399</c:v>
                </c:pt>
                <c:pt idx="26">
                  <c:v>16.118359649213399</c:v>
                </c:pt>
                <c:pt idx="27">
                  <c:v>13.2305833839246</c:v>
                </c:pt>
                <c:pt idx="28">
                  <c:v>17.643672163064199</c:v>
                </c:pt>
                <c:pt idx="29">
                  <c:v>13.775385048172</c:v>
                </c:pt>
                <c:pt idx="30">
                  <c:v>13.408060220763099</c:v>
                </c:pt>
                <c:pt idx="31">
                  <c:v>9.6690351872154299</c:v>
                </c:pt>
                <c:pt idx="32">
                  <c:v>10.420993524037801</c:v>
                </c:pt>
                <c:pt idx="33">
                  <c:v>12.080761639399499</c:v>
                </c:pt>
                <c:pt idx="34">
                  <c:v>11.403894725393201</c:v>
                </c:pt>
                <c:pt idx="35">
                  <c:v>14.952140897283201</c:v>
                </c:pt>
                <c:pt idx="36">
                  <c:v>9.4085396449035397</c:v>
                </c:pt>
                <c:pt idx="37">
                  <c:v>10.620962293696101</c:v>
                </c:pt>
                <c:pt idx="38">
                  <c:v>10.3830233112916</c:v>
                </c:pt>
                <c:pt idx="39">
                  <c:v>9.6854076061442402</c:v>
                </c:pt>
                <c:pt idx="40">
                  <c:v>18.249852953726901</c:v>
                </c:pt>
                <c:pt idx="41">
                  <c:v>11.5776666129363</c:v>
                </c:pt>
                <c:pt idx="42">
                  <c:v>14.4480176837495</c:v>
                </c:pt>
                <c:pt idx="43">
                  <c:v>12.6958012158372</c:v>
                </c:pt>
                <c:pt idx="44">
                  <c:v>14.4137802881077</c:v>
                </c:pt>
                <c:pt idx="45">
                  <c:v>15.658838884485601</c:v>
                </c:pt>
                <c:pt idx="46">
                  <c:v>20.150262837158401</c:v>
                </c:pt>
                <c:pt idx="47">
                  <c:v>24.718020139141</c:v>
                </c:pt>
                <c:pt idx="48">
                  <c:v>24.904718931083199</c:v>
                </c:pt>
                <c:pt idx="49">
                  <c:v>26.976204416740799</c:v>
                </c:pt>
                <c:pt idx="50">
                  <c:v>27.697868875366002</c:v>
                </c:pt>
                <c:pt idx="51">
                  <c:v>29.202903563565201</c:v>
                </c:pt>
                <c:pt idx="52">
                  <c:v>32.936970282399898</c:v>
                </c:pt>
                <c:pt idx="53">
                  <c:v>31.499567604962699</c:v>
                </c:pt>
                <c:pt idx="54">
                  <c:v>27.345715415289401</c:v>
                </c:pt>
                <c:pt idx="55">
                  <c:v>21.756773832833801</c:v>
                </c:pt>
                <c:pt idx="56">
                  <c:v>17.2962503476795</c:v>
                </c:pt>
                <c:pt idx="57">
                  <c:v>19.157738609240901</c:v>
                </c:pt>
                <c:pt idx="58">
                  <c:v>20.599057506799799</c:v>
                </c:pt>
                <c:pt idx="59">
                  <c:v>26.201810594427901</c:v>
                </c:pt>
                <c:pt idx="60">
                  <c:v>37.032211090907502</c:v>
                </c:pt>
                <c:pt idx="61">
                  <c:v>30.486121836000201</c:v>
                </c:pt>
                <c:pt idx="62">
                  <c:v>51.025168948644897</c:v>
                </c:pt>
                <c:pt idx="63">
                  <c:v>57.252570046880201</c:v>
                </c:pt>
                <c:pt idx="64">
                  <c:v>63.413451187335397</c:v>
                </c:pt>
                <c:pt idx="65">
                  <c:v>52.017477278203899</c:v>
                </c:pt>
                <c:pt idx="66">
                  <c:v>50.060429523200199</c:v>
                </c:pt>
                <c:pt idx="67">
                  <c:v>69.201482210091697</c:v>
                </c:pt>
                <c:pt idx="68">
                  <c:v>79.379574267355906</c:v>
                </c:pt>
                <c:pt idx="69">
                  <c:v>77.374383694289506</c:v>
                </c:pt>
                <c:pt idx="70">
                  <c:v>70.760201846665794</c:v>
                </c:pt>
                <c:pt idx="71">
                  <c:v>69.890297049234107</c:v>
                </c:pt>
                <c:pt idx="72">
                  <c:v>67.371104844286194</c:v>
                </c:pt>
                <c:pt idx="73">
                  <c:v>60.597278677180903</c:v>
                </c:pt>
                <c:pt idx="74">
                  <c:v>54.916142975917097</c:v>
                </c:pt>
                <c:pt idx="75">
                  <c:v>59.327009149561498</c:v>
                </c:pt>
                <c:pt idx="76">
                  <c:v>65.384438350064599</c:v>
                </c:pt>
                <c:pt idx="77">
                  <c:v>61.865334649967203</c:v>
                </c:pt>
                <c:pt idx="78">
                  <c:v>60.3962156657701</c:v>
                </c:pt>
                <c:pt idx="79">
                  <c:v>47.093787296557501</c:v>
                </c:pt>
                <c:pt idx="80">
                  <c:v>27.809646571395302</c:v>
                </c:pt>
              </c:numCache>
            </c:numRef>
          </c:val>
          <c:smooth val="0"/>
          <c:extLst>
            <c:ext xmlns:c16="http://schemas.microsoft.com/office/drawing/2014/chart" uri="{C3380CC4-5D6E-409C-BE32-E72D297353CC}">
              <c16:uniqueId val="{00000001-1374-4252-B680-469DF8227456}"/>
            </c:ext>
          </c:extLst>
        </c:ser>
        <c:ser>
          <c:idx val="2"/>
          <c:order val="2"/>
          <c:tx>
            <c:strRef>
              <c:f>ETP_15!$D$40</c:f>
              <c:strCache>
                <c:ptCount val="1"/>
                <c:pt idx="0">
                  <c:v>Hébergement et restauration</c:v>
                </c:pt>
              </c:strCache>
            </c:strRef>
          </c:tx>
          <c:marker>
            <c:symbol val="none"/>
          </c:marker>
          <c:cat>
            <c:strRef>
              <c:f>ETP_15!$E$29:$CG$29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ETP_15!$E$40:$CG$40</c:f>
              <c:numCache>
                <c:formatCode>#,##0</c:formatCode>
                <c:ptCount val="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smooth val="0"/>
          <c:extLst>
            <c:ext xmlns:c16="http://schemas.microsoft.com/office/drawing/2014/chart" uri="{C3380CC4-5D6E-409C-BE32-E72D297353CC}">
              <c16:uniqueId val="{00000002-1374-4252-B680-469DF8227456}"/>
            </c:ext>
          </c:extLst>
        </c:ser>
        <c:ser>
          <c:idx val="3"/>
          <c:order val="3"/>
          <c:tx>
            <c:strRef>
              <c:f>ETP_15!$D$41</c:f>
              <c:strCache>
                <c:ptCount val="1"/>
                <c:pt idx="0">
                  <c:v>Information et communication</c:v>
                </c:pt>
              </c:strCache>
            </c:strRef>
          </c:tx>
          <c:marker>
            <c:symbol val="none"/>
          </c:marker>
          <c:cat>
            <c:strRef>
              <c:f>ETP_15!$E$29:$CG$29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ETP_15!$E$41:$CG$41</c:f>
              <c:numCache>
                <c:formatCode>#,##0</c:formatCode>
                <c:ptCount val="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smooth val="0"/>
          <c:extLst>
            <c:ext xmlns:c16="http://schemas.microsoft.com/office/drawing/2014/chart" uri="{C3380CC4-5D6E-409C-BE32-E72D297353CC}">
              <c16:uniqueId val="{00000003-1374-4252-B680-469DF8227456}"/>
            </c:ext>
          </c:extLst>
        </c:ser>
        <c:ser>
          <c:idx val="4"/>
          <c:order val="4"/>
          <c:tx>
            <c:strRef>
              <c:f>ETP_15!$D$42</c:f>
              <c:strCache>
                <c:ptCount val="1"/>
                <c:pt idx="0">
                  <c:v>Activites financieres et d'assurance</c:v>
                </c:pt>
              </c:strCache>
            </c:strRef>
          </c:tx>
          <c:marker>
            <c:symbol val="none"/>
          </c:marker>
          <c:cat>
            <c:strRef>
              <c:f>ETP_15!$E$29:$CG$29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ETP_15!$E$42:$CG$42</c:f>
              <c:numCache>
                <c:formatCode>#,##0</c:formatCode>
                <c:ptCount val="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smooth val="0"/>
          <c:extLst>
            <c:ext xmlns:c16="http://schemas.microsoft.com/office/drawing/2014/chart" uri="{C3380CC4-5D6E-409C-BE32-E72D297353CC}">
              <c16:uniqueId val="{00000004-1374-4252-B680-469DF8227456}"/>
            </c:ext>
          </c:extLst>
        </c:ser>
        <c:ser>
          <c:idx val="5"/>
          <c:order val="5"/>
          <c:tx>
            <c:strRef>
              <c:f>ETP_15!$D$43</c:f>
              <c:strCache>
                <c:ptCount val="1"/>
                <c:pt idx="0">
                  <c:v>Activites immobilieres</c:v>
                </c:pt>
              </c:strCache>
            </c:strRef>
          </c:tx>
          <c:marker>
            <c:symbol val="none"/>
          </c:marker>
          <c:cat>
            <c:strRef>
              <c:f>ETP_15!$E$29:$CG$29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ETP_15!$E$43:$CG$43</c:f>
              <c:numCache>
                <c:formatCode>#,##0</c:formatCode>
                <c:ptCount val="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smooth val="0"/>
          <c:extLst>
            <c:ext xmlns:c16="http://schemas.microsoft.com/office/drawing/2014/chart" uri="{C3380CC4-5D6E-409C-BE32-E72D297353CC}">
              <c16:uniqueId val="{00000005-1374-4252-B680-469DF8227456}"/>
            </c:ext>
          </c:extLst>
        </c:ser>
        <c:ser>
          <c:idx val="6"/>
          <c:order val="6"/>
          <c:tx>
            <c:strRef>
              <c:f>ETP_15!$D$44</c:f>
              <c:strCache>
                <c:ptCount val="1"/>
                <c:pt idx="0">
                  <c:v>Activités scientifiques et techniques ; services administratifs et de soutien</c:v>
                </c:pt>
              </c:strCache>
            </c:strRef>
          </c:tx>
          <c:marker>
            <c:symbol val="none"/>
          </c:marker>
          <c:cat>
            <c:strRef>
              <c:f>ETP_15!$E$29:$CG$29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ETP_15!$E$44:$CG$44</c:f>
              <c:numCache>
                <c:formatCode>#,##0</c:formatCode>
                <c:ptCount val="81"/>
                <c:pt idx="0">
                  <c:v>8.7612768021837795</c:v>
                </c:pt>
                <c:pt idx="1">
                  <c:v>6.4940591280142703</c:v>
                </c:pt>
                <c:pt idx="2">
                  <c:v>10.161958551003501</c:v>
                </c:pt>
                <c:pt idx="3">
                  <c:v>7.7310173479294404</c:v>
                </c:pt>
                <c:pt idx="4">
                  <c:v>6.5595135327430798</c:v>
                </c:pt>
                <c:pt idx="5">
                  <c:v>6.3856856513470204</c:v>
                </c:pt>
                <c:pt idx="6">
                  <c:v>12.2381319825469</c:v>
                </c:pt>
                <c:pt idx="7">
                  <c:v>5.7057452315823598</c:v>
                </c:pt>
                <c:pt idx="8">
                  <c:v>0</c:v>
                </c:pt>
                <c:pt idx="9">
                  <c:v>7.6500835533703704</c:v>
                </c:pt>
                <c:pt idx="10">
                  <c:v>19.234684004924599</c:v>
                </c:pt>
                <c:pt idx="11">
                  <c:v>6.5967575084308701</c:v>
                </c:pt>
                <c:pt idx="12">
                  <c:v>0</c:v>
                </c:pt>
                <c:pt idx="13">
                  <c:v>5.4219721507151801</c:v>
                </c:pt>
                <c:pt idx="14">
                  <c:v>5.7562959656305699</c:v>
                </c:pt>
                <c:pt idx="15">
                  <c:v>0</c:v>
                </c:pt>
                <c:pt idx="16">
                  <c:v>0</c:v>
                </c:pt>
                <c:pt idx="17">
                  <c:v>5.1132703299701499</c:v>
                </c:pt>
                <c:pt idx="18">
                  <c:v>5.1699591325894696</c:v>
                </c:pt>
                <c:pt idx="19">
                  <c:v>0</c:v>
                </c:pt>
                <c:pt idx="20">
                  <c:v>6.4832146767544296</c:v>
                </c:pt>
                <c:pt idx="21">
                  <c:v>5.5418771298341696</c:v>
                </c:pt>
                <c:pt idx="22">
                  <c:v>5.5219561925120102</c:v>
                </c:pt>
                <c:pt idx="23">
                  <c:v>0</c:v>
                </c:pt>
                <c:pt idx="24">
                  <c:v>0</c:v>
                </c:pt>
                <c:pt idx="25">
                  <c:v>0</c:v>
                </c:pt>
                <c:pt idx="26">
                  <c:v>5.3911650027310696</c:v>
                </c:pt>
                <c:pt idx="27">
                  <c:v>8.5808751771176492</c:v>
                </c:pt>
                <c:pt idx="28">
                  <c:v>0</c:v>
                </c:pt>
                <c:pt idx="29">
                  <c:v>0</c:v>
                </c:pt>
                <c:pt idx="30">
                  <c:v>5.8082150468934302</c:v>
                </c:pt>
                <c:pt idx="31">
                  <c:v>6.7847817958710799</c:v>
                </c:pt>
                <c:pt idx="32">
                  <c:v>6.5729059421191902</c:v>
                </c:pt>
                <c:pt idx="33">
                  <c:v>11.829424854281401</c:v>
                </c:pt>
                <c:pt idx="34">
                  <c:v>12.9242942126278</c:v>
                </c:pt>
                <c:pt idx="35">
                  <c:v>10.277209633693399</c:v>
                </c:pt>
                <c:pt idx="36">
                  <c:v>10.2381362319363</c:v>
                </c:pt>
                <c:pt idx="37">
                  <c:v>12.3401534298402</c:v>
                </c:pt>
                <c:pt idx="38">
                  <c:v>11.438061290812399</c:v>
                </c:pt>
                <c:pt idx="39">
                  <c:v>9.6923557558358002</c:v>
                </c:pt>
                <c:pt idx="40">
                  <c:v>10.881288378942401</c:v>
                </c:pt>
                <c:pt idx="41">
                  <c:v>18.995021241769098</c:v>
                </c:pt>
                <c:pt idx="42">
                  <c:v>23.944448192479001</c:v>
                </c:pt>
                <c:pt idx="43">
                  <c:v>15.9442040883748</c:v>
                </c:pt>
                <c:pt idx="44">
                  <c:v>18.954109501595301</c:v>
                </c:pt>
                <c:pt idx="45">
                  <c:v>25.4823624014948</c:v>
                </c:pt>
                <c:pt idx="46">
                  <c:v>26.314240671594799</c:v>
                </c:pt>
                <c:pt idx="47">
                  <c:v>24.011472545188902</c:v>
                </c:pt>
                <c:pt idx="48">
                  <c:v>31.740012653601301</c:v>
                </c:pt>
                <c:pt idx="49">
                  <c:v>43.009175715157397</c:v>
                </c:pt>
                <c:pt idx="50">
                  <c:v>40.534055766793898</c:v>
                </c:pt>
                <c:pt idx="51">
                  <c:v>38.647058901354796</c:v>
                </c:pt>
                <c:pt idx="52">
                  <c:v>46.571425864534604</c:v>
                </c:pt>
                <c:pt idx="53">
                  <c:v>47.239323676854099</c:v>
                </c:pt>
                <c:pt idx="54">
                  <c:v>64.695388030477105</c:v>
                </c:pt>
                <c:pt idx="55">
                  <c:v>70.288448970263602</c:v>
                </c:pt>
                <c:pt idx="56">
                  <c:v>68.036523698124498</c:v>
                </c:pt>
                <c:pt idx="57">
                  <c:v>78.016917396301395</c:v>
                </c:pt>
                <c:pt idx="58">
                  <c:v>83.641489056116995</c:v>
                </c:pt>
                <c:pt idx="59">
                  <c:v>82.616733367966404</c:v>
                </c:pt>
                <c:pt idx="60">
                  <c:v>89.372955862450297</c:v>
                </c:pt>
                <c:pt idx="61">
                  <c:v>80.987357820887198</c:v>
                </c:pt>
                <c:pt idx="62">
                  <c:v>86.889339719196201</c:v>
                </c:pt>
                <c:pt idx="63">
                  <c:v>85.716045890201499</c:v>
                </c:pt>
                <c:pt idx="64">
                  <c:v>78.145589741861201</c:v>
                </c:pt>
                <c:pt idx="65">
                  <c:v>77.918809972139599</c:v>
                </c:pt>
                <c:pt idx="66">
                  <c:v>78.328745358176803</c:v>
                </c:pt>
                <c:pt idx="67">
                  <c:v>75.413541568995697</c:v>
                </c:pt>
                <c:pt idx="68">
                  <c:v>76.037327708794507</c:v>
                </c:pt>
                <c:pt idx="69">
                  <c:v>82.552359451392306</c:v>
                </c:pt>
                <c:pt idx="70">
                  <c:v>94.306095102044594</c:v>
                </c:pt>
                <c:pt idx="71">
                  <c:v>82.304742314572593</c:v>
                </c:pt>
                <c:pt idx="72">
                  <c:v>69.9742886497352</c:v>
                </c:pt>
                <c:pt idx="73">
                  <c:v>60.4790308239265</c:v>
                </c:pt>
                <c:pt idx="74">
                  <c:v>64.386410742637196</c:v>
                </c:pt>
                <c:pt idx="75">
                  <c:v>74.9284753027748</c:v>
                </c:pt>
                <c:pt idx="76">
                  <c:v>64.974781689897895</c:v>
                </c:pt>
                <c:pt idx="77">
                  <c:v>76.3139778534469</c:v>
                </c:pt>
                <c:pt idx="78">
                  <c:v>77.331676095687598</c:v>
                </c:pt>
                <c:pt idx="79">
                  <c:v>78.093122617418004</c:v>
                </c:pt>
                <c:pt idx="80">
                  <c:v>77.051079035186504</c:v>
                </c:pt>
              </c:numCache>
            </c:numRef>
          </c:val>
          <c:smooth val="0"/>
          <c:extLst>
            <c:ext xmlns:c16="http://schemas.microsoft.com/office/drawing/2014/chart" uri="{C3380CC4-5D6E-409C-BE32-E72D297353CC}">
              <c16:uniqueId val="{00000006-1374-4252-B680-469DF8227456}"/>
            </c:ext>
          </c:extLst>
        </c:ser>
        <c:ser>
          <c:idx val="7"/>
          <c:order val="7"/>
          <c:tx>
            <c:strRef>
              <c:f>ETP_15!$D$45</c:f>
              <c:strCache>
                <c:ptCount val="1"/>
                <c:pt idx="0">
                  <c:v>Administration publique, enseignement, sante humaine et action sociale</c:v>
                </c:pt>
              </c:strCache>
            </c:strRef>
          </c:tx>
          <c:marker>
            <c:symbol val="none"/>
          </c:marker>
          <c:cat>
            <c:strRef>
              <c:f>ETP_15!$E$29:$CG$29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ETP_15!$E$45:$CG$45</c:f>
              <c:numCache>
                <c:formatCode>#,##0</c:formatCode>
                <c:ptCount val="81"/>
                <c:pt idx="0">
                  <c:v>8.9478429183479093</c:v>
                </c:pt>
                <c:pt idx="1">
                  <c:v>10.6942712002551</c:v>
                </c:pt>
                <c:pt idx="2">
                  <c:v>11.221862895260299</c:v>
                </c:pt>
                <c:pt idx="3">
                  <c:v>9.9933423481149308</c:v>
                </c:pt>
                <c:pt idx="4">
                  <c:v>12.280863953402701</c:v>
                </c:pt>
                <c:pt idx="5">
                  <c:v>7.4908082965699503</c:v>
                </c:pt>
                <c:pt idx="6">
                  <c:v>10.3030469592117</c:v>
                </c:pt>
                <c:pt idx="7">
                  <c:v>6.8248556048597999</c:v>
                </c:pt>
                <c:pt idx="8">
                  <c:v>0</c:v>
                </c:pt>
                <c:pt idx="9">
                  <c:v>8.2516264098339498</c:v>
                </c:pt>
                <c:pt idx="10">
                  <c:v>8.8453387617047596</c:v>
                </c:pt>
                <c:pt idx="11">
                  <c:v>8.33411119421182</c:v>
                </c:pt>
                <c:pt idx="12">
                  <c:v>17.439491655707499</c:v>
                </c:pt>
                <c:pt idx="13">
                  <c:v>17.1035828244929</c:v>
                </c:pt>
                <c:pt idx="14">
                  <c:v>12.7836404655945</c:v>
                </c:pt>
                <c:pt idx="15">
                  <c:v>12.8686055814672</c:v>
                </c:pt>
                <c:pt idx="16">
                  <c:v>20.202609044304999</c:v>
                </c:pt>
                <c:pt idx="17">
                  <c:v>15.8758117107971</c:v>
                </c:pt>
                <c:pt idx="18">
                  <c:v>14.867745755443201</c:v>
                </c:pt>
                <c:pt idx="19">
                  <c:v>11.8538338660465</c:v>
                </c:pt>
                <c:pt idx="20">
                  <c:v>7.8984827723675597</c:v>
                </c:pt>
                <c:pt idx="21">
                  <c:v>8.2541122281975792</c:v>
                </c:pt>
                <c:pt idx="22">
                  <c:v>9.7901127621493895</c:v>
                </c:pt>
                <c:pt idx="23">
                  <c:v>12.0265310629001</c:v>
                </c:pt>
                <c:pt idx="24">
                  <c:v>10.6147084292533</c:v>
                </c:pt>
                <c:pt idx="25">
                  <c:v>10.207730345846</c:v>
                </c:pt>
                <c:pt idx="26">
                  <c:v>11.047268026818999</c:v>
                </c:pt>
                <c:pt idx="27">
                  <c:v>11.174882229684201</c:v>
                </c:pt>
                <c:pt idx="28">
                  <c:v>8.6949633731438993</c:v>
                </c:pt>
                <c:pt idx="29">
                  <c:v>8.25173753091652</c:v>
                </c:pt>
                <c:pt idx="30">
                  <c:v>9.6695906211838896</c:v>
                </c:pt>
                <c:pt idx="31">
                  <c:v>9.7869431671545097</c:v>
                </c:pt>
                <c:pt idx="32">
                  <c:v>10.0870428563062</c:v>
                </c:pt>
                <c:pt idx="33">
                  <c:v>5.86679405021198</c:v>
                </c:pt>
                <c:pt idx="34">
                  <c:v>0</c:v>
                </c:pt>
                <c:pt idx="35">
                  <c:v>6.7102583699344303</c:v>
                </c:pt>
                <c:pt idx="36">
                  <c:v>5.8007156117122003</c:v>
                </c:pt>
                <c:pt idx="37">
                  <c:v>5.4916571796605798</c:v>
                </c:pt>
                <c:pt idx="38">
                  <c:v>7.1636968700970698</c:v>
                </c:pt>
                <c:pt idx="39">
                  <c:v>7.5423980729459696</c:v>
                </c:pt>
                <c:pt idx="40">
                  <c:v>6.31859405165069</c:v>
                </c:pt>
                <c:pt idx="41">
                  <c:v>8.2105174446142897</c:v>
                </c:pt>
                <c:pt idx="42">
                  <c:v>10.596962884639099</c:v>
                </c:pt>
                <c:pt idx="43">
                  <c:v>9.0304705407779196</c:v>
                </c:pt>
                <c:pt idx="44">
                  <c:v>7.1951734942327503</c:v>
                </c:pt>
                <c:pt idx="45">
                  <c:v>12.3028245522351</c:v>
                </c:pt>
                <c:pt idx="46">
                  <c:v>12.860636388006</c:v>
                </c:pt>
                <c:pt idx="47">
                  <c:v>11.9712475085378</c:v>
                </c:pt>
                <c:pt idx="48">
                  <c:v>13.8586392560587</c:v>
                </c:pt>
                <c:pt idx="49">
                  <c:v>13.931781982519301</c:v>
                </c:pt>
                <c:pt idx="50">
                  <c:v>12.996710562641599</c:v>
                </c:pt>
                <c:pt idx="51">
                  <c:v>14.4285455550328</c:v>
                </c:pt>
                <c:pt idx="52">
                  <c:v>13.9488260188628</c:v>
                </c:pt>
                <c:pt idx="53">
                  <c:v>19.339974875149501</c:v>
                </c:pt>
                <c:pt idx="54">
                  <c:v>17.1611797629009</c:v>
                </c:pt>
                <c:pt idx="55">
                  <c:v>15.957047234265101</c:v>
                </c:pt>
                <c:pt idx="56">
                  <c:v>136.834446646218</c:v>
                </c:pt>
                <c:pt idx="57">
                  <c:v>182.055401687249</c:v>
                </c:pt>
                <c:pt idx="58">
                  <c:v>204.410590789201</c:v>
                </c:pt>
                <c:pt idx="59">
                  <c:v>199.70151071432599</c:v>
                </c:pt>
                <c:pt idx="60">
                  <c:v>176.449328894448</c:v>
                </c:pt>
                <c:pt idx="61">
                  <c:v>191.090475994212</c:v>
                </c:pt>
                <c:pt idx="62">
                  <c:v>230.72371983109599</c:v>
                </c:pt>
                <c:pt idx="63">
                  <c:v>220.523599898296</c:v>
                </c:pt>
                <c:pt idx="64">
                  <c:v>197.39948588394699</c:v>
                </c:pt>
                <c:pt idx="65">
                  <c:v>216.19364777389501</c:v>
                </c:pt>
                <c:pt idx="66">
                  <c:v>234.25582192306899</c:v>
                </c:pt>
                <c:pt idx="67">
                  <c:v>244.99391527497301</c:v>
                </c:pt>
                <c:pt idx="68">
                  <c:v>226.592261919908</c:v>
                </c:pt>
                <c:pt idx="69">
                  <c:v>236.22951148648801</c:v>
                </c:pt>
                <c:pt idx="70">
                  <c:v>236.372588844174</c:v>
                </c:pt>
                <c:pt idx="71">
                  <c:v>225.530281943055</c:v>
                </c:pt>
                <c:pt idx="72">
                  <c:v>170.08148821447</c:v>
                </c:pt>
                <c:pt idx="73">
                  <c:v>128.75857662247901</c:v>
                </c:pt>
                <c:pt idx="74">
                  <c:v>117.30195600880199</c:v>
                </c:pt>
                <c:pt idx="75">
                  <c:v>100.005121797263</c:v>
                </c:pt>
                <c:pt idx="76">
                  <c:v>90.242739143908395</c:v>
                </c:pt>
                <c:pt idx="77">
                  <c:v>99.814635842918094</c:v>
                </c:pt>
                <c:pt idx="78">
                  <c:v>99.028349865382097</c:v>
                </c:pt>
                <c:pt idx="79">
                  <c:v>92.069221928702802</c:v>
                </c:pt>
                <c:pt idx="80">
                  <c:v>91.110848244075498</c:v>
                </c:pt>
              </c:numCache>
            </c:numRef>
          </c:val>
          <c:smooth val="0"/>
          <c:extLst>
            <c:ext xmlns:c16="http://schemas.microsoft.com/office/drawing/2014/chart" uri="{C3380CC4-5D6E-409C-BE32-E72D297353CC}">
              <c16:uniqueId val="{00000007-1374-4252-B680-469DF8227456}"/>
            </c:ext>
          </c:extLst>
        </c:ser>
        <c:ser>
          <c:idx val="8"/>
          <c:order val="8"/>
          <c:tx>
            <c:strRef>
              <c:f>ETP_15!$D$46</c:f>
              <c:strCache>
                <c:ptCount val="1"/>
                <c:pt idx="0">
                  <c:v>Autres activites de services</c:v>
                </c:pt>
              </c:strCache>
            </c:strRef>
          </c:tx>
          <c:marker>
            <c:symbol val="none"/>
          </c:marker>
          <c:cat>
            <c:strRef>
              <c:f>ETP_15!$E$29:$CG$29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ETP_15!$E$46:$CG$46</c:f>
              <c:numCache>
                <c:formatCode>#,##0</c:formatCode>
                <c:ptCount val="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smooth val="0"/>
          <c:extLst>
            <c:ext xmlns:c16="http://schemas.microsoft.com/office/drawing/2014/chart" uri="{C3380CC4-5D6E-409C-BE32-E72D297353CC}">
              <c16:uniqueId val="{00000008-1374-4252-B680-469DF8227456}"/>
            </c:ext>
          </c:extLst>
        </c:ser>
        <c:dLbls>
          <c:showLegendKey val="0"/>
          <c:showVal val="0"/>
          <c:showCatName val="0"/>
          <c:showSerName val="0"/>
          <c:showPercent val="0"/>
          <c:showBubbleSize val="0"/>
        </c:dLbls>
        <c:smooth val="0"/>
        <c:axId val="214381696"/>
        <c:axId val="214383232"/>
      </c:lineChart>
      <c:catAx>
        <c:axId val="214381696"/>
        <c:scaling>
          <c:orientation val="minMax"/>
        </c:scaling>
        <c:delete val="0"/>
        <c:axPos val="b"/>
        <c:numFmt formatCode="General" sourceLinked="1"/>
        <c:majorTickMark val="out"/>
        <c:minorTickMark val="none"/>
        <c:tickLblPos val="nextTo"/>
        <c:crossAx val="214383232"/>
        <c:crosses val="autoZero"/>
        <c:auto val="1"/>
        <c:lblAlgn val="ctr"/>
        <c:lblOffset val="100"/>
        <c:tickLblSkip val="2"/>
        <c:noMultiLvlLbl val="0"/>
      </c:catAx>
      <c:valAx>
        <c:axId val="214383232"/>
        <c:scaling>
          <c:orientation val="minMax"/>
        </c:scaling>
        <c:delete val="0"/>
        <c:axPos val="l"/>
        <c:majorGridlines/>
        <c:numFmt formatCode="#,##0" sourceLinked="1"/>
        <c:majorTickMark val="out"/>
        <c:minorTickMark val="none"/>
        <c:tickLblPos val="nextTo"/>
        <c:crossAx val="214381696"/>
        <c:crosses val="autoZero"/>
        <c:crossBetween val="between"/>
      </c:valAx>
    </c:plotArea>
    <c:legend>
      <c:legendPos val="r"/>
      <c:layout>
        <c:manualLayout>
          <c:xMode val="edge"/>
          <c:yMode val="edge"/>
          <c:x val="0.65477370333663698"/>
          <c:y val="0.18936572626914097"/>
          <c:w val="0.33729765444334325"/>
          <c:h val="0.7414028085199027"/>
        </c:manualLayout>
      </c:layout>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100"/>
            </a:pPr>
            <a:r>
              <a:rPr lang="en-US" sz="1400"/>
              <a:t>Evolution annuelle du nombre d'intérimaires (ETP) entre 2024</a:t>
            </a:r>
            <a:r>
              <a:rPr lang="en-US" sz="1400" baseline="0"/>
              <a:t> et 2025</a:t>
            </a:r>
            <a:r>
              <a:rPr lang="en-US" sz="1400"/>
              <a:t> dans</a:t>
            </a:r>
            <a:r>
              <a:rPr lang="en-US" sz="1400" baseline="0"/>
              <a:t> la Drôme</a:t>
            </a:r>
            <a:r>
              <a:rPr lang="en-US" sz="1400"/>
              <a:t>  </a:t>
            </a:r>
          </a:p>
          <a:p>
            <a:pPr>
              <a:defRPr sz="1100"/>
            </a:pPr>
            <a:r>
              <a:rPr lang="en-US" sz="1100" b="0"/>
              <a:t>(source : Dares</a:t>
            </a:r>
            <a:r>
              <a:rPr lang="en-US" sz="1100" b="0" baseline="0"/>
              <a:t> exploitation des DSN - données brutes</a:t>
            </a:r>
            <a:r>
              <a:rPr lang="en-US" sz="1100" b="0"/>
              <a:t>)</a:t>
            </a:r>
          </a:p>
        </c:rich>
      </c:tx>
      <c:overlay val="0"/>
    </c:title>
    <c:autoTitleDeleted val="0"/>
    <c:plotArea>
      <c:layout/>
      <c:barChart>
        <c:barDir val="bar"/>
        <c:grouping val="clustered"/>
        <c:varyColors val="0"/>
        <c:ser>
          <c:idx val="2"/>
          <c:order val="0"/>
          <c:tx>
            <c:strRef>
              <c:f>ETP_26!$K$5</c:f>
              <c:strCache>
                <c:ptCount val="1"/>
                <c:pt idx="0">
                  <c:v>Evolution</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ETP_26!$C$6:$H$23</c:f>
              <c:strCache>
                <c:ptCount val="18"/>
                <c:pt idx="0">
                  <c:v>Agriculture, sylviculture et pêche</c:v>
                </c:pt>
                <c:pt idx="1">
                  <c:v>Fabrication de denrées alimentaires, de boissons et  de produits à base de tabac</c:v>
                </c:pt>
                <c:pt idx="2">
                  <c:v>Cokéfaction et raffinage</c:v>
                </c:pt>
                <c:pt idx="3">
                  <c:v>Fabrication d'équipements électriques, électroniques, informatiques ; fabrication de machines</c:v>
                </c:pt>
                <c:pt idx="4">
                  <c:v>Fabrication de matériels de transport</c:v>
                </c:pt>
                <c:pt idx="5">
                  <c:v>Fabrication d'autres produits industriels</c:v>
                </c:pt>
                <c:pt idx="6">
                  <c:v>Industries extractives,  énergie, eau, gestion des déchets et dépollution</c:v>
                </c:pt>
                <c:pt idx="7">
                  <c:v>Construction</c:v>
                </c:pt>
                <c:pt idx="8">
                  <c:v>Commerce ; réparation d'automobiles et de motocycles</c:v>
                </c:pt>
                <c:pt idx="9">
                  <c:v>Transports et entreposage</c:v>
                </c:pt>
                <c:pt idx="10">
                  <c:v>Hébergement et restauration</c:v>
                </c:pt>
                <c:pt idx="11">
                  <c:v>Information et communication</c:v>
                </c:pt>
                <c:pt idx="12">
                  <c:v>Activités financières et d'assurance</c:v>
                </c:pt>
                <c:pt idx="13">
                  <c:v>Activités immobilières</c:v>
                </c:pt>
                <c:pt idx="14">
                  <c:v>Activités scientifiques et techniques ; services administratifs et de soutien</c:v>
                </c:pt>
                <c:pt idx="15">
                  <c:v>Administration publique, enseignement, santé humaine et action sociale</c:v>
                </c:pt>
                <c:pt idx="16">
                  <c:v>Autres activités de services</c:v>
                </c:pt>
                <c:pt idx="17">
                  <c:v>Total</c:v>
                </c:pt>
              </c:strCache>
            </c:strRef>
          </c:cat>
          <c:val>
            <c:numRef>
              <c:f>ETP_26!$K$6:$K$23</c:f>
              <c:numCache>
                <c:formatCode>0%</c:formatCode>
                <c:ptCount val="18"/>
                <c:pt idx="0">
                  <c:v>0.17647058823529416</c:v>
                </c:pt>
                <c:pt idx="1">
                  <c:v>6.4956974637681242E-2</c:v>
                </c:pt>
                <c:pt idx="2">
                  <c:v>0</c:v>
                </c:pt>
                <c:pt idx="3">
                  <c:v>-7.0303440278314699E-2</c:v>
                </c:pt>
                <c:pt idx="4">
                  <c:v>0.34970999658819535</c:v>
                </c:pt>
                <c:pt idx="5">
                  <c:v>4.5500883024394367E-2</c:v>
                </c:pt>
                <c:pt idx="6">
                  <c:v>-4.6130500758725379E-2</c:v>
                </c:pt>
                <c:pt idx="7">
                  <c:v>-8.677580991525613E-2</c:v>
                </c:pt>
                <c:pt idx="8">
                  <c:v>-0.16399188640973617</c:v>
                </c:pt>
                <c:pt idx="9">
                  <c:v>-0.16611246655123568</c:v>
                </c:pt>
                <c:pt idx="10">
                  <c:v>-4.5631067961165117E-2</c:v>
                </c:pt>
                <c:pt idx="11">
                  <c:v>-4.4759206798866802E-2</c:v>
                </c:pt>
                <c:pt idx="12">
                  <c:v>-3.0909626140712354E-2</c:v>
                </c:pt>
                <c:pt idx="13">
                  <c:v>-0.40309155766944116</c:v>
                </c:pt>
                <c:pt idx="14">
                  <c:v>-0.12084738832668918</c:v>
                </c:pt>
                <c:pt idx="15">
                  <c:v>4.8134871155444792E-2</c:v>
                </c:pt>
                <c:pt idx="16">
                  <c:v>0.20289855072463769</c:v>
                </c:pt>
                <c:pt idx="17">
                  <c:v>-4.520681141648597E-2</c:v>
                </c:pt>
              </c:numCache>
            </c:numRef>
          </c:val>
          <c:extLst>
            <c:ext xmlns:c16="http://schemas.microsoft.com/office/drawing/2014/chart" uri="{C3380CC4-5D6E-409C-BE32-E72D297353CC}">
              <c16:uniqueId val="{00000001-3E54-4FBE-B214-D062846843DE}"/>
            </c:ext>
          </c:extLst>
        </c:ser>
        <c:dLbls>
          <c:showLegendKey val="0"/>
          <c:showVal val="0"/>
          <c:showCatName val="0"/>
          <c:showSerName val="0"/>
          <c:showPercent val="0"/>
          <c:showBubbleSize val="0"/>
        </c:dLbls>
        <c:gapWidth val="150"/>
        <c:axId val="153235840"/>
        <c:axId val="153237376"/>
      </c:barChart>
      <c:catAx>
        <c:axId val="153235840"/>
        <c:scaling>
          <c:orientation val="minMax"/>
        </c:scaling>
        <c:delete val="0"/>
        <c:axPos val="l"/>
        <c:numFmt formatCode="General" sourceLinked="0"/>
        <c:majorTickMark val="out"/>
        <c:minorTickMark val="none"/>
        <c:tickLblPos val="low"/>
        <c:txPr>
          <a:bodyPr/>
          <a:lstStyle/>
          <a:p>
            <a:pPr>
              <a:defRPr sz="900"/>
            </a:pPr>
            <a:endParaRPr lang="fr-FR"/>
          </a:p>
        </c:txPr>
        <c:crossAx val="153237376"/>
        <c:crosses val="autoZero"/>
        <c:auto val="1"/>
        <c:lblAlgn val="ctr"/>
        <c:lblOffset val="100"/>
        <c:noMultiLvlLbl val="0"/>
      </c:catAx>
      <c:valAx>
        <c:axId val="153237376"/>
        <c:scaling>
          <c:orientation val="minMax"/>
        </c:scaling>
        <c:delete val="1"/>
        <c:axPos val="b"/>
        <c:numFmt formatCode="0%" sourceLinked="1"/>
        <c:majorTickMark val="out"/>
        <c:minorTickMark val="none"/>
        <c:tickLblPos val="nextTo"/>
        <c:crossAx val="153235840"/>
        <c:crosses val="autoZero"/>
        <c:crossBetween val="between"/>
      </c:valAx>
    </c:plotArea>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trimestrielle des ETP intérimaires dans l'industrie </a:t>
            </a:r>
            <a:r>
              <a:rPr lang="en-US" sz="1200"/>
              <a:t>(hors cokéfaction</a:t>
            </a:r>
            <a:r>
              <a:rPr lang="en-US" sz="1500"/>
              <a:t>) et la construction dans la Drôme</a:t>
            </a:r>
            <a:r>
              <a:rPr lang="en-US"/>
              <a:t> </a:t>
            </a:r>
            <a:r>
              <a:rPr lang="en-US" sz="1050" b="0"/>
              <a:t>(Source : Dares, DSN, Fichiers Pôle-emploi, CVS, lieu de l'entreprise utilisatrice, naf 17)</a:t>
            </a:r>
          </a:p>
        </c:rich>
      </c:tx>
      <c:overlay val="0"/>
    </c:title>
    <c:autoTitleDeleted val="0"/>
    <c:plotArea>
      <c:layout/>
      <c:lineChart>
        <c:grouping val="standard"/>
        <c:varyColors val="0"/>
        <c:ser>
          <c:idx val="0"/>
          <c:order val="0"/>
          <c:tx>
            <c:strRef>
              <c:f>ETP_26!$D$32</c:f>
              <c:strCache>
                <c:ptCount val="1"/>
                <c:pt idx="0">
                  <c:v>Fabrication de denrees alimentaires, de boissons et  de produits a base de tabac</c:v>
                </c:pt>
              </c:strCache>
            </c:strRef>
          </c:tx>
          <c:marker>
            <c:symbol val="none"/>
          </c:marker>
          <c:cat>
            <c:strRef>
              <c:f>ETP_26!$E$29:$CG$29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ETP_26!$E$32:$CG$32</c:f>
              <c:numCache>
                <c:formatCode>#,##0</c:formatCode>
                <c:ptCount val="81"/>
                <c:pt idx="0">
                  <c:v>527.94762073131005</c:v>
                </c:pt>
                <c:pt idx="1">
                  <c:v>519.92132379747</c:v>
                </c:pt>
                <c:pt idx="2">
                  <c:v>487.28278274611199</c:v>
                </c:pt>
                <c:pt idx="3">
                  <c:v>476.58253978024902</c:v>
                </c:pt>
                <c:pt idx="4">
                  <c:v>443.205993097396</c:v>
                </c:pt>
                <c:pt idx="5">
                  <c:v>480.69270488670799</c:v>
                </c:pt>
                <c:pt idx="6">
                  <c:v>473.70900094691598</c:v>
                </c:pt>
                <c:pt idx="7">
                  <c:v>559.33176355905402</c:v>
                </c:pt>
                <c:pt idx="8">
                  <c:v>679.47190871667601</c:v>
                </c:pt>
                <c:pt idx="9">
                  <c:v>680.39640445004602</c:v>
                </c:pt>
                <c:pt idx="10">
                  <c:v>663.69964702977097</c:v>
                </c:pt>
                <c:pt idx="11">
                  <c:v>718.33983321925905</c:v>
                </c:pt>
                <c:pt idx="12">
                  <c:v>639.59774471464198</c:v>
                </c:pt>
                <c:pt idx="13">
                  <c:v>628.72115918382997</c:v>
                </c:pt>
                <c:pt idx="14">
                  <c:v>664.04505296505999</c:v>
                </c:pt>
                <c:pt idx="15">
                  <c:v>550.71091889775096</c:v>
                </c:pt>
                <c:pt idx="16">
                  <c:v>541.44915930436105</c:v>
                </c:pt>
                <c:pt idx="17">
                  <c:v>643.20092463615504</c:v>
                </c:pt>
                <c:pt idx="18">
                  <c:v>647.54050244280904</c:v>
                </c:pt>
                <c:pt idx="19">
                  <c:v>679.97073506877496</c:v>
                </c:pt>
                <c:pt idx="20">
                  <c:v>653.27640264870604</c:v>
                </c:pt>
                <c:pt idx="21">
                  <c:v>645.50916679639204</c:v>
                </c:pt>
                <c:pt idx="22">
                  <c:v>660.45206085696896</c:v>
                </c:pt>
                <c:pt idx="23">
                  <c:v>730.34149087999901</c:v>
                </c:pt>
                <c:pt idx="24">
                  <c:v>739.87331517065502</c:v>
                </c:pt>
                <c:pt idx="25">
                  <c:v>723.10112469915202</c:v>
                </c:pt>
                <c:pt idx="26">
                  <c:v>654.07836990565795</c:v>
                </c:pt>
                <c:pt idx="27">
                  <c:v>648.13281801872404</c:v>
                </c:pt>
                <c:pt idx="28">
                  <c:v>611.08695539130304</c:v>
                </c:pt>
                <c:pt idx="29">
                  <c:v>604.19854853970298</c:v>
                </c:pt>
                <c:pt idx="30">
                  <c:v>657.62998026650303</c:v>
                </c:pt>
                <c:pt idx="31">
                  <c:v>669.11138525683202</c:v>
                </c:pt>
                <c:pt idx="32">
                  <c:v>679.00915885437098</c:v>
                </c:pt>
                <c:pt idx="33">
                  <c:v>642.72490689645599</c:v>
                </c:pt>
                <c:pt idx="34">
                  <c:v>631.418514878574</c:v>
                </c:pt>
                <c:pt idx="35">
                  <c:v>676.15587995321096</c:v>
                </c:pt>
                <c:pt idx="36">
                  <c:v>731.66831892267203</c:v>
                </c:pt>
                <c:pt idx="37">
                  <c:v>764.93832656391805</c:v>
                </c:pt>
                <c:pt idx="38">
                  <c:v>714.29323295660799</c:v>
                </c:pt>
                <c:pt idx="39">
                  <c:v>716.533268632508</c:v>
                </c:pt>
                <c:pt idx="40">
                  <c:v>813.81101624503003</c:v>
                </c:pt>
                <c:pt idx="41">
                  <c:v>822.15989433396703</c:v>
                </c:pt>
                <c:pt idx="42">
                  <c:v>846.33416493206505</c:v>
                </c:pt>
                <c:pt idx="43">
                  <c:v>845.28281225982505</c:v>
                </c:pt>
                <c:pt idx="44">
                  <c:v>796.88648434326501</c:v>
                </c:pt>
                <c:pt idx="45">
                  <c:v>827.990195245064</c:v>
                </c:pt>
                <c:pt idx="46">
                  <c:v>922.63063189228205</c:v>
                </c:pt>
                <c:pt idx="47">
                  <c:v>975.31240224577505</c:v>
                </c:pt>
                <c:pt idx="48">
                  <c:v>989.89317675398195</c:v>
                </c:pt>
                <c:pt idx="49">
                  <c:v>997.45224107084903</c:v>
                </c:pt>
                <c:pt idx="50">
                  <c:v>1038.5828452109999</c:v>
                </c:pt>
                <c:pt idx="51">
                  <c:v>1048.0750282663601</c:v>
                </c:pt>
                <c:pt idx="52">
                  <c:v>1098.15564057385</c:v>
                </c:pt>
                <c:pt idx="53">
                  <c:v>1148.24614713591</c:v>
                </c:pt>
                <c:pt idx="54">
                  <c:v>1081.8735359365301</c:v>
                </c:pt>
                <c:pt idx="55">
                  <c:v>1115.5807527061199</c:v>
                </c:pt>
                <c:pt idx="56">
                  <c:v>1111.24234521368</c:v>
                </c:pt>
                <c:pt idx="57">
                  <c:v>1037.6518250019001</c:v>
                </c:pt>
                <c:pt idx="58">
                  <c:v>1071.0030901964799</c:v>
                </c:pt>
                <c:pt idx="59">
                  <c:v>1078.19178396644</c:v>
                </c:pt>
                <c:pt idx="60">
                  <c:v>1112.0649280586199</c:v>
                </c:pt>
                <c:pt idx="61">
                  <c:v>687.345214784414</c:v>
                </c:pt>
                <c:pt idx="62">
                  <c:v>887.40518303052897</c:v>
                </c:pt>
                <c:pt idx="63">
                  <c:v>830.37416726122103</c:v>
                </c:pt>
                <c:pt idx="64">
                  <c:v>859.35451338084101</c:v>
                </c:pt>
                <c:pt idx="65">
                  <c:v>953.25478879716104</c:v>
                </c:pt>
                <c:pt idx="66">
                  <c:v>1006.78612402717</c:v>
                </c:pt>
                <c:pt idx="67">
                  <c:v>1062.7172252932501</c:v>
                </c:pt>
                <c:pt idx="68">
                  <c:v>1117.7564468232799</c:v>
                </c:pt>
                <c:pt idx="69">
                  <c:v>1084.27554011849</c:v>
                </c:pt>
                <c:pt idx="70">
                  <c:v>1133.9614793748201</c:v>
                </c:pt>
                <c:pt idx="71">
                  <c:v>1087.7438600667999</c:v>
                </c:pt>
                <c:pt idx="72">
                  <c:v>1058.3916057879701</c:v>
                </c:pt>
                <c:pt idx="73">
                  <c:v>1039.7098226921501</c:v>
                </c:pt>
                <c:pt idx="74">
                  <c:v>1064.6758229986899</c:v>
                </c:pt>
                <c:pt idx="75">
                  <c:v>1017.45044767327</c:v>
                </c:pt>
                <c:pt idx="76">
                  <c:v>1055.0631529197201</c:v>
                </c:pt>
                <c:pt idx="77">
                  <c:v>1049.30970206454</c:v>
                </c:pt>
                <c:pt idx="78">
                  <c:v>1051.7130585290299</c:v>
                </c:pt>
                <c:pt idx="79">
                  <c:v>1082.6164614071199</c:v>
                </c:pt>
                <c:pt idx="80">
                  <c:v>1106.44487393039</c:v>
                </c:pt>
              </c:numCache>
            </c:numRef>
          </c:val>
          <c:smooth val="0"/>
          <c:extLst>
            <c:ext xmlns:c16="http://schemas.microsoft.com/office/drawing/2014/chart" uri="{C3380CC4-5D6E-409C-BE32-E72D297353CC}">
              <c16:uniqueId val="{00000000-FA93-4D2D-ABE4-6C0319192380}"/>
            </c:ext>
          </c:extLst>
        </c:ser>
        <c:ser>
          <c:idx val="1"/>
          <c:order val="1"/>
          <c:tx>
            <c:strRef>
              <c:f>ETP_26!$D$33</c:f>
              <c:strCache>
                <c:ptCount val="1"/>
                <c:pt idx="0">
                  <c:v>Cokéfaction et raffinage. Industries extractives,  énergie, eau, gestion des déchets et dépollution</c:v>
                </c:pt>
              </c:strCache>
            </c:strRef>
          </c:tx>
          <c:marker>
            <c:symbol val="none"/>
          </c:marker>
          <c:cat>
            <c:strRef>
              <c:f>ETP_26!$E$29:$CG$29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ETP_26!$E$33:$CG$33</c:f>
              <c:numCache>
                <c:formatCode>#,##0</c:formatCode>
                <c:ptCount val="81"/>
                <c:pt idx="0">
                  <c:v>150.89539276587001</c:v>
                </c:pt>
                <c:pt idx="1">
                  <c:v>160.351221610153</c:v>
                </c:pt>
                <c:pt idx="2">
                  <c:v>143.803537716758</c:v>
                </c:pt>
                <c:pt idx="3">
                  <c:v>178.85537224775101</c:v>
                </c:pt>
                <c:pt idx="4">
                  <c:v>186.855666478074</c:v>
                </c:pt>
                <c:pt idx="5">
                  <c:v>194.201317548188</c:v>
                </c:pt>
                <c:pt idx="6">
                  <c:v>243.299208138333</c:v>
                </c:pt>
                <c:pt idx="7">
                  <c:v>216.58112534026401</c:v>
                </c:pt>
                <c:pt idx="8">
                  <c:v>218.550033097518</c:v>
                </c:pt>
                <c:pt idx="9">
                  <c:v>195.17424841157001</c:v>
                </c:pt>
                <c:pt idx="10">
                  <c:v>180.56369419329701</c:v>
                </c:pt>
                <c:pt idx="11">
                  <c:v>181.38305030178901</c:v>
                </c:pt>
                <c:pt idx="12">
                  <c:v>216.53347685284999</c:v>
                </c:pt>
                <c:pt idx="13">
                  <c:v>187.923344760932</c:v>
                </c:pt>
                <c:pt idx="14">
                  <c:v>221.254199581249</c:v>
                </c:pt>
                <c:pt idx="15">
                  <c:v>211.326357920981</c:v>
                </c:pt>
                <c:pt idx="16">
                  <c:v>187.45324682738101</c:v>
                </c:pt>
                <c:pt idx="17">
                  <c:v>193.36125420701799</c:v>
                </c:pt>
                <c:pt idx="18">
                  <c:v>188.534698709434</c:v>
                </c:pt>
                <c:pt idx="19">
                  <c:v>182.55886777134501</c:v>
                </c:pt>
                <c:pt idx="20">
                  <c:v>196.01716680057501</c:v>
                </c:pt>
                <c:pt idx="21">
                  <c:v>209.96408794829901</c:v>
                </c:pt>
                <c:pt idx="22">
                  <c:v>200.00162140103899</c:v>
                </c:pt>
                <c:pt idx="23">
                  <c:v>212.52500043818301</c:v>
                </c:pt>
                <c:pt idx="24">
                  <c:v>186.00460061525399</c:v>
                </c:pt>
                <c:pt idx="25">
                  <c:v>165.863585248547</c:v>
                </c:pt>
                <c:pt idx="26">
                  <c:v>154.46530564618999</c:v>
                </c:pt>
                <c:pt idx="27">
                  <c:v>157.74912670738399</c:v>
                </c:pt>
                <c:pt idx="28">
                  <c:v>168.73218968467</c:v>
                </c:pt>
                <c:pt idx="29">
                  <c:v>170.879929911966</c:v>
                </c:pt>
                <c:pt idx="30">
                  <c:v>154.44363340858601</c:v>
                </c:pt>
                <c:pt idx="31">
                  <c:v>142.818804056945</c:v>
                </c:pt>
                <c:pt idx="32">
                  <c:v>139.17251409689899</c:v>
                </c:pt>
                <c:pt idx="33">
                  <c:v>126.259501477001</c:v>
                </c:pt>
                <c:pt idx="34">
                  <c:v>127.12278202373599</c:v>
                </c:pt>
                <c:pt idx="35">
                  <c:v>131.40136379015499</c:v>
                </c:pt>
                <c:pt idx="36">
                  <c:v>134.76957069928301</c:v>
                </c:pt>
                <c:pt idx="37">
                  <c:v>133.113047819857</c:v>
                </c:pt>
                <c:pt idx="38">
                  <c:v>128.44817497216499</c:v>
                </c:pt>
                <c:pt idx="39">
                  <c:v>138.31179485423101</c:v>
                </c:pt>
                <c:pt idx="40">
                  <c:v>137.96218226497899</c:v>
                </c:pt>
                <c:pt idx="41">
                  <c:v>153.55820057043701</c:v>
                </c:pt>
                <c:pt idx="42">
                  <c:v>150.01812813953299</c:v>
                </c:pt>
                <c:pt idx="43">
                  <c:v>138.35790252763601</c:v>
                </c:pt>
                <c:pt idx="44">
                  <c:v>133.383483285567</c:v>
                </c:pt>
                <c:pt idx="45">
                  <c:v>154.01401773878399</c:v>
                </c:pt>
                <c:pt idx="46">
                  <c:v>172.54999220409499</c:v>
                </c:pt>
                <c:pt idx="47">
                  <c:v>178.24394942266599</c:v>
                </c:pt>
                <c:pt idx="48">
                  <c:v>197.60588851917001</c:v>
                </c:pt>
                <c:pt idx="49">
                  <c:v>182.83216828303699</c:v>
                </c:pt>
                <c:pt idx="50">
                  <c:v>213.36765534356101</c:v>
                </c:pt>
                <c:pt idx="51">
                  <c:v>203.11928636277401</c:v>
                </c:pt>
                <c:pt idx="52">
                  <c:v>186.048439486257</c:v>
                </c:pt>
                <c:pt idx="53">
                  <c:v>180.36240660537999</c:v>
                </c:pt>
                <c:pt idx="54">
                  <c:v>195.149723471887</c:v>
                </c:pt>
                <c:pt idx="55">
                  <c:v>201.692711121233</c:v>
                </c:pt>
                <c:pt idx="56">
                  <c:v>205.316505203964</c:v>
                </c:pt>
                <c:pt idx="57">
                  <c:v>205.90660948209401</c:v>
                </c:pt>
                <c:pt idx="58">
                  <c:v>204.09936208834401</c:v>
                </c:pt>
                <c:pt idx="59">
                  <c:v>200.525538425381</c:v>
                </c:pt>
                <c:pt idx="60">
                  <c:v>202.12496709486001</c:v>
                </c:pt>
                <c:pt idx="61">
                  <c:v>135.75012030027</c:v>
                </c:pt>
                <c:pt idx="62">
                  <c:v>199.51010408198101</c:v>
                </c:pt>
                <c:pt idx="63">
                  <c:v>212.65568101444299</c:v>
                </c:pt>
                <c:pt idx="64">
                  <c:v>212.505647417868</c:v>
                </c:pt>
                <c:pt idx="65">
                  <c:v>208.86223848071299</c:v>
                </c:pt>
                <c:pt idx="66">
                  <c:v>211.03286493453899</c:v>
                </c:pt>
                <c:pt idx="67">
                  <c:v>235.03317070723401</c:v>
                </c:pt>
                <c:pt idx="68">
                  <c:v>240.40937177221801</c:v>
                </c:pt>
                <c:pt idx="69">
                  <c:v>199.11290310722401</c:v>
                </c:pt>
                <c:pt idx="70">
                  <c:v>183.859947704398</c:v>
                </c:pt>
                <c:pt idx="71">
                  <c:v>175.77989753127699</c:v>
                </c:pt>
                <c:pt idx="72">
                  <c:v>172.29379572202501</c:v>
                </c:pt>
                <c:pt idx="73">
                  <c:v>179.28065471738401</c:v>
                </c:pt>
                <c:pt idx="74">
                  <c:v>198.598005535537</c:v>
                </c:pt>
                <c:pt idx="75">
                  <c:v>221.355109498383</c:v>
                </c:pt>
                <c:pt idx="76">
                  <c:v>242.82044452674501</c:v>
                </c:pt>
                <c:pt idx="77">
                  <c:v>250.98432130789499</c:v>
                </c:pt>
                <c:pt idx="78">
                  <c:v>223.84128206522399</c:v>
                </c:pt>
                <c:pt idx="79">
                  <c:v>228.369573233886</c:v>
                </c:pt>
                <c:pt idx="80">
                  <c:v>231.477482622954</c:v>
                </c:pt>
              </c:numCache>
            </c:numRef>
          </c:val>
          <c:smooth val="0"/>
          <c:extLst>
            <c:ext xmlns:c16="http://schemas.microsoft.com/office/drawing/2014/chart" uri="{C3380CC4-5D6E-409C-BE32-E72D297353CC}">
              <c16:uniqueId val="{00000001-FA93-4D2D-ABE4-6C0319192380}"/>
            </c:ext>
          </c:extLst>
        </c:ser>
        <c:ser>
          <c:idx val="2"/>
          <c:order val="2"/>
          <c:tx>
            <c:strRef>
              <c:f>ETP_26!$D$34</c:f>
              <c:strCache>
                <c:ptCount val="1"/>
                <c:pt idx="0">
                  <c:v>Fabrication d'equipements electriques, electroniques, informatiques ; fabrication de machine</c:v>
                </c:pt>
              </c:strCache>
            </c:strRef>
          </c:tx>
          <c:marker>
            <c:symbol val="none"/>
          </c:marker>
          <c:cat>
            <c:strRef>
              <c:f>ETP_26!$E$29:$CG$29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ETP_26!$E$34:$CG$34</c:f>
              <c:numCache>
                <c:formatCode>#,##0</c:formatCode>
                <c:ptCount val="81"/>
                <c:pt idx="0">
                  <c:v>230.14203058345001</c:v>
                </c:pt>
                <c:pt idx="1">
                  <c:v>206.097328541997</c:v>
                </c:pt>
                <c:pt idx="2">
                  <c:v>211.18818298516399</c:v>
                </c:pt>
                <c:pt idx="3">
                  <c:v>229.15925473523501</c:v>
                </c:pt>
                <c:pt idx="4">
                  <c:v>279.33593399407198</c:v>
                </c:pt>
                <c:pt idx="5">
                  <c:v>290.24823850241398</c:v>
                </c:pt>
                <c:pt idx="6">
                  <c:v>287.111090326772</c:v>
                </c:pt>
                <c:pt idx="7">
                  <c:v>316.646430407146</c:v>
                </c:pt>
                <c:pt idx="8">
                  <c:v>312.65167932355803</c:v>
                </c:pt>
                <c:pt idx="9">
                  <c:v>363.07058813878098</c:v>
                </c:pt>
                <c:pt idx="10">
                  <c:v>371.49722745850102</c:v>
                </c:pt>
                <c:pt idx="11">
                  <c:v>321.85927305848401</c:v>
                </c:pt>
                <c:pt idx="12">
                  <c:v>314.37473246469301</c:v>
                </c:pt>
                <c:pt idx="13">
                  <c:v>322.15337472897102</c:v>
                </c:pt>
                <c:pt idx="14">
                  <c:v>324.936636240567</c:v>
                </c:pt>
                <c:pt idx="15">
                  <c:v>312.12159050537798</c:v>
                </c:pt>
                <c:pt idx="16">
                  <c:v>235.05782837234199</c:v>
                </c:pt>
                <c:pt idx="17">
                  <c:v>171.93109826779201</c:v>
                </c:pt>
                <c:pt idx="18">
                  <c:v>158.38321856829401</c:v>
                </c:pt>
                <c:pt idx="19">
                  <c:v>203.502499394583</c:v>
                </c:pt>
                <c:pt idx="20">
                  <c:v>217.38113398522901</c:v>
                </c:pt>
                <c:pt idx="21">
                  <c:v>233.41637890907</c:v>
                </c:pt>
                <c:pt idx="22">
                  <c:v>256.03344414117697</c:v>
                </c:pt>
                <c:pt idx="23">
                  <c:v>282.83761768733899</c:v>
                </c:pt>
                <c:pt idx="24">
                  <c:v>307.41541196348101</c:v>
                </c:pt>
                <c:pt idx="25">
                  <c:v>327.58639765076498</c:v>
                </c:pt>
                <c:pt idx="26">
                  <c:v>323.71004426173403</c:v>
                </c:pt>
                <c:pt idx="27">
                  <c:v>329.15551609184502</c:v>
                </c:pt>
                <c:pt idx="28">
                  <c:v>333.15199852757002</c:v>
                </c:pt>
                <c:pt idx="29">
                  <c:v>353.15562592013299</c:v>
                </c:pt>
                <c:pt idx="30">
                  <c:v>346.16980737411001</c:v>
                </c:pt>
                <c:pt idx="31">
                  <c:v>314.06512880476498</c:v>
                </c:pt>
                <c:pt idx="32">
                  <c:v>316.58793272081698</c:v>
                </c:pt>
                <c:pt idx="33">
                  <c:v>341.75017381382798</c:v>
                </c:pt>
                <c:pt idx="34">
                  <c:v>360.38774075104402</c:v>
                </c:pt>
                <c:pt idx="35">
                  <c:v>350.28967169952699</c:v>
                </c:pt>
                <c:pt idx="36">
                  <c:v>340.62912837587902</c:v>
                </c:pt>
                <c:pt idx="37">
                  <c:v>357.48905241789203</c:v>
                </c:pt>
                <c:pt idx="38">
                  <c:v>323.94944730191798</c:v>
                </c:pt>
                <c:pt idx="39">
                  <c:v>296.38737634051898</c:v>
                </c:pt>
                <c:pt idx="40">
                  <c:v>275.03862689847</c:v>
                </c:pt>
                <c:pt idx="41">
                  <c:v>235.03195464399201</c:v>
                </c:pt>
                <c:pt idx="42">
                  <c:v>248.09993174626601</c:v>
                </c:pt>
                <c:pt idx="43">
                  <c:v>244.661655375924</c:v>
                </c:pt>
                <c:pt idx="44">
                  <c:v>220.13065120621999</c:v>
                </c:pt>
                <c:pt idx="45">
                  <c:v>234.67961290842399</c:v>
                </c:pt>
                <c:pt idx="46">
                  <c:v>248.68560840287299</c:v>
                </c:pt>
                <c:pt idx="47">
                  <c:v>267.88575405340401</c:v>
                </c:pt>
                <c:pt idx="48">
                  <c:v>257.58380945829202</c:v>
                </c:pt>
                <c:pt idx="49">
                  <c:v>274.88427713293902</c:v>
                </c:pt>
                <c:pt idx="50">
                  <c:v>307.13841538554698</c:v>
                </c:pt>
                <c:pt idx="51">
                  <c:v>325.47045046160798</c:v>
                </c:pt>
                <c:pt idx="52">
                  <c:v>356.95307015580698</c:v>
                </c:pt>
                <c:pt idx="53">
                  <c:v>347.44747444202699</c:v>
                </c:pt>
                <c:pt idx="54">
                  <c:v>339.33251851474699</c:v>
                </c:pt>
                <c:pt idx="55">
                  <c:v>351.22226867934501</c:v>
                </c:pt>
                <c:pt idx="56">
                  <c:v>340.04933891515202</c:v>
                </c:pt>
                <c:pt idx="57">
                  <c:v>318.85903671754897</c:v>
                </c:pt>
                <c:pt idx="58">
                  <c:v>323.29963771057101</c:v>
                </c:pt>
                <c:pt idx="59">
                  <c:v>301.76648790162801</c:v>
                </c:pt>
                <c:pt idx="60">
                  <c:v>235.232061328622</c:v>
                </c:pt>
                <c:pt idx="61">
                  <c:v>138.37819934510199</c:v>
                </c:pt>
                <c:pt idx="62">
                  <c:v>179.46186957755799</c:v>
                </c:pt>
                <c:pt idx="63">
                  <c:v>177.452479718886</c:v>
                </c:pt>
                <c:pt idx="64">
                  <c:v>204.98602504743499</c:v>
                </c:pt>
                <c:pt idx="65">
                  <c:v>257.51647839777598</c:v>
                </c:pt>
                <c:pt idx="66">
                  <c:v>254.704115592694</c:v>
                </c:pt>
                <c:pt idx="67">
                  <c:v>244.63669985882299</c:v>
                </c:pt>
                <c:pt idx="68">
                  <c:v>251.09980150852999</c:v>
                </c:pt>
                <c:pt idx="69">
                  <c:v>243.48000054204201</c:v>
                </c:pt>
                <c:pt idx="70">
                  <c:v>250.58163365431901</c:v>
                </c:pt>
                <c:pt idx="71">
                  <c:v>279.383408137353</c:v>
                </c:pt>
                <c:pt idx="72">
                  <c:v>272.480240138444</c:v>
                </c:pt>
                <c:pt idx="73">
                  <c:v>248.143609639407</c:v>
                </c:pt>
                <c:pt idx="74">
                  <c:v>231.86087745503201</c:v>
                </c:pt>
                <c:pt idx="75">
                  <c:v>211.666628132743</c:v>
                </c:pt>
                <c:pt idx="76">
                  <c:v>220.99984213050001</c:v>
                </c:pt>
                <c:pt idx="77">
                  <c:v>238.28807113190601</c:v>
                </c:pt>
                <c:pt idx="78">
                  <c:v>212.34660554668201</c:v>
                </c:pt>
                <c:pt idx="79">
                  <c:v>214.461539887003</c:v>
                </c:pt>
                <c:pt idx="80">
                  <c:v>206.41248992340601</c:v>
                </c:pt>
              </c:numCache>
            </c:numRef>
          </c:val>
          <c:smooth val="0"/>
          <c:extLst>
            <c:ext xmlns:c16="http://schemas.microsoft.com/office/drawing/2014/chart" uri="{C3380CC4-5D6E-409C-BE32-E72D297353CC}">
              <c16:uniqueId val="{00000002-FA93-4D2D-ABE4-6C0319192380}"/>
            </c:ext>
          </c:extLst>
        </c:ser>
        <c:ser>
          <c:idx val="3"/>
          <c:order val="3"/>
          <c:tx>
            <c:strRef>
              <c:f>ETP_26!$D$35</c:f>
              <c:strCache>
                <c:ptCount val="1"/>
                <c:pt idx="0">
                  <c:v>Fabrication de materiels de transport</c:v>
                </c:pt>
              </c:strCache>
            </c:strRef>
          </c:tx>
          <c:marker>
            <c:symbol val="none"/>
          </c:marker>
          <c:cat>
            <c:strRef>
              <c:f>ETP_26!$E$29:$CG$29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ETP_26!$E$35:$CG$35</c:f>
              <c:numCache>
                <c:formatCode>#,##0</c:formatCode>
                <c:ptCount val="81"/>
                <c:pt idx="0">
                  <c:v>71.611536023031107</c:v>
                </c:pt>
                <c:pt idx="1">
                  <c:v>56.145903971606103</c:v>
                </c:pt>
                <c:pt idx="2">
                  <c:v>67.825177662873998</c:v>
                </c:pt>
                <c:pt idx="3">
                  <c:v>68.258890647259605</c:v>
                </c:pt>
                <c:pt idx="4">
                  <c:v>64.776032715128395</c:v>
                </c:pt>
                <c:pt idx="5">
                  <c:v>68.694400202290893</c:v>
                </c:pt>
                <c:pt idx="6">
                  <c:v>55.741422517194501</c:v>
                </c:pt>
                <c:pt idx="7">
                  <c:v>70.680925195795894</c:v>
                </c:pt>
                <c:pt idx="8">
                  <c:v>100.20771068565899</c:v>
                </c:pt>
                <c:pt idx="9">
                  <c:v>95.502809476401495</c:v>
                </c:pt>
                <c:pt idx="10">
                  <c:v>96.384344456814503</c:v>
                </c:pt>
                <c:pt idx="11">
                  <c:v>104.554906124021</c:v>
                </c:pt>
                <c:pt idx="12">
                  <c:v>84.752707571884798</c:v>
                </c:pt>
                <c:pt idx="13">
                  <c:v>77.198535053223694</c:v>
                </c:pt>
                <c:pt idx="14">
                  <c:v>71.213552033233896</c:v>
                </c:pt>
                <c:pt idx="15">
                  <c:v>54.755793939616296</c:v>
                </c:pt>
                <c:pt idx="16">
                  <c:v>37.659142118845303</c:v>
                </c:pt>
                <c:pt idx="17">
                  <c:v>25.024381201793901</c:v>
                </c:pt>
                <c:pt idx="18">
                  <c:v>16.515768349338099</c:v>
                </c:pt>
                <c:pt idx="19">
                  <c:v>16.678157804586601</c:v>
                </c:pt>
                <c:pt idx="20">
                  <c:v>20.141645046346099</c:v>
                </c:pt>
                <c:pt idx="21">
                  <c:v>41.081658630584698</c:v>
                </c:pt>
                <c:pt idx="22">
                  <c:v>36.212278709234297</c:v>
                </c:pt>
                <c:pt idx="23">
                  <c:v>43.666183943082302</c:v>
                </c:pt>
                <c:pt idx="24">
                  <c:v>42.653909060987203</c:v>
                </c:pt>
                <c:pt idx="25">
                  <c:v>42.214986548009598</c:v>
                </c:pt>
                <c:pt idx="26">
                  <c:v>54.7597800306363</c:v>
                </c:pt>
                <c:pt idx="27">
                  <c:v>64.453005824726205</c:v>
                </c:pt>
                <c:pt idx="28">
                  <c:v>100.380192540672</c:v>
                </c:pt>
                <c:pt idx="29">
                  <c:v>97.569033093827599</c:v>
                </c:pt>
                <c:pt idx="30">
                  <c:v>109.62062958258601</c:v>
                </c:pt>
                <c:pt idx="31">
                  <c:v>116.64952212987799</c:v>
                </c:pt>
                <c:pt idx="32">
                  <c:v>109.590632219016</c:v>
                </c:pt>
                <c:pt idx="33">
                  <c:v>95.046842841844196</c:v>
                </c:pt>
                <c:pt idx="34">
                  <c:v>78.145197346790894</c:v>
                </c:pt>
                <c:pt idx="35">
                  <c:v>83.278419118593703</c:v>
                </c:pt>
                <c:pt idx="36">
                  <c:v>90.743095093002594</c:v>
                </c:pt>
                <c:pt idx="37">
                  <c:v>109.60784041464299</c:v>
                </c:pt>
                <c:pt idx="38">
                  <c:v>98.646945224755697</c:v>
                </c:pt>
                <c:pt idx="39">
                  <c:v>83.178252089724495</c:v>
                </c:pt>
                <c:pt idx="40">
                  <c:v>87.691094371001398</c:v>
                </c:pt>
                <c:pt idx="41">
                  <c:v>103.194639634141</c:v>
                </c:pt>
                <c:pt idx="42">
                  <c:v>90.589992902498295</c:v>
                </c:pt>
                <c:pt idx="43">
                  <c:v>67.391753060593899</c:v>
                </c:pt>
                <c:pt idx="44">
                  <c:v>57.716548124541902</c:v>
                </c:pt>
                <c:pt idx="45">
                  <c:v>60.977870056393698</c:v>
                </c:pt>
                <c:pt idx="46">
                  <c:v>75.372505132477201</c:v>
                </c:pt>
                <c:pt idx="47">
                  <c:v>92.0769633036264</c:v>
                </c:pt>
                <c:pt idx="48">
                  <c:v>99.150324684832299</c:v>
                </c:pt>
                <c:pt idx="49">
                  <c:v>79.902859958816904</c:v>
                </c:pt>
                <c:pt idx="50">
                  <c:v>93.434678824496302</c:v>
                </c:pt>
                <c:pt idx="51">
                  <c:v>94.594249741744207</c:v>
                </c:pt>
                <c:pt idx="52">
                  <c:v>90.125330008651005</c:v>
                </c:pt>
                <c:pt idx="53">
                  <c:v>83.433625638246298</c:v>
                </c:pt>
                <c:pt idx="54">
                  <c:v>81.942457994345702</c:v>
                </c:pt>
                <c:pt idx="55">
                  <c:v>78.061261688638496</c:v>
                </c:pt>
                <c:pt idx="56">
                  <c:v>81.000329339741199</c:v>
                </c:pt>
                <c:pt idx="57">
                  <c:v>94.393101540239101</c:v>
                </c:pt>
                <c:pt idx="58">
                  <c:v>82.7798768160322</c:v>
                </c:pt>
                <c:pt idx="59">
                  <c:v>82.379339041762805</c:v>
                </c:pt>
                <c:pt idx="60">
                  <c:v>74.031785173257504</c:v>
                </c:pt>
                <c:pt idx="61">
                  <c:v>28.556641484250601</c:v>
                </c:pt>
                <c:pt idx="62">
                  <c:v>50.066543686675701</c:v>
                </c:pt>
                <c:pt idx="63">
                  <c:v>51.747594498885299</c:v>
                </c:pt>
                <c:pt idx="64">
                  <c:v>48.568472891236297</c:v>
                </c:pt>
                <c:pt idx="65">
                  <c:v>46.1241261597796</c:v>
                </c:pt>
                <c:pt idx="66">
                  <c:v>39.246381684849901</c:v>
                </c:pt>
                <c:pt idx="67">
                  <c:v>33.177890869770501</c:v>
                </c:pt>
                <c:pt idx="68">
                  <c:v>58.014163629660601</c:v>
                </c:pt>
                <c:pt idx="69">
                  <c:v>54.5079090974072</c:v>
                </c:pt>
                <c:pt idx="70">
                  <c:v>56.135674468436498</c:v>
                </c:pt>
                <c:pt idx="71">
                  <c:v>48.496807478533903</c:v>
                </c:pt>
                <c:pt idx="72">
                  <c:v>55.529016602865298</c:v>
                </c:pt>
                <c:pt idx="73">
                  <c:v>83.396114729722598</c:v>
                </c:pt>
                <c:pt idx="74">
                  <c:v>85.607491545226907</c:v>
                </c:pt>
                <c:pt idx="75">
                  <c:v>72.763837202644396</c:v>
                </c:pt>
                <c:pt idx="76">
                  <c:v>62.738926317496599</c:v>
                </c:pt>
                <c:pt idx="77">
                  <c:v>61.2775664855426</c:v>
                </c:pt>
                <c:pt idx="78">
                  <c:v>70.001205029195702</c:v>
                </c:pt>
                <c:pt idx="79">
                  <c:v>103.403065074361</c:v>
                </c:pt>
                <c:pt idx="80">
                  <c:v>84.334900863732997</c:v>
                </c:pt>
              </c:numCache>
            </c:numRef>
          </c:val>
          <c:smooth val="0"/>
          <c:extLst>
            <c:ext xmlns:c16="http://schemas.microsoft.com/office/drawing/2014/chart" uri="{C3380CC4-5D6E-409C-BE32-E72D297353CC}">
              <c16:uniqueId val="{00000003-FA93-4D2D-ABE4-6C0319192380}"/>
            </c:ext>
          </c:extLst>
        </c:ser>
        <c:ser>
          <c:idx val="4"/>
          <c:order val="4"/>
          <c:tx>
            <c:strRef>
              <c:f>ETP_26!$D$36</c:f>
              <c:strCache>
                <c:ptCount val="1"/>
                <c:pt idx="0">
                  <c:v>Fabrication d'autres produits industriels</c:v>
                </c:pt>
              </c:strCache>
            </c:strRef>
          </c:tx>
          <c:marker>
            <c:symbol val="none"/>
          </c:marker>
          <c:cat>
            <c:strRef>
              <c:f>ETP_26!$E$29:$CG$29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ETP_26!$E$36:$CG$36</c:f>
              <c:numCache>
                <c:formatCode>#,##0</c:formatCode>
                <c:ptCount val="81"/>
                <c:pt idx="0">
                  <c:v>1217.7443295278699</c:v>
                </c:pt>
                <c:pt idx="1">
                  <c:v>1225.55101999097</c:v>
                </c:pt>
                <c:pt idx="2">
                  <c:v>1162.78421471247</c:v>
                </c:pt>
                <c:pt idx="3">
                  <c:v>1213.9833158261399</c:v>
                </c:pt>
                <c:pt idx="4">
                  <c:v>1342.6927616185501</c:v>
                </c:pt>
                <c:pt idx="5">
                  <c:v>1483.5379403960001</c:v>
                </c:pt>
                <c:pt idx="6">
                  <c:v>1490.2695247260499</c:v>
                </c:pt>
                <c:pt idx="7">
                  <c:v>1590.9919045952199</c:v>
                </c:pt>
                <c:pt idx="8">
                  <c:v>1655.0201230554601</c:v>
                </c:pt>
                <c:pt idx="9">
                  <c:v>1650.06550743051</c:v>
                </c:pt>
                <c:pt idx="10">
                  <c:v>1544.1685458504301</c:v>
                </c:pt>
                <c:pt idx="11">
                  <c:v>1548.85946922518</c:v>
                </c:pt>
                <c:pt idx="12">
                  <c:v>1575.1297743249099</c:v>
                </c:pt>
                <c:pt idx="13">
                  <c:v>1494.81780510935</c:v>
                </c:pt>
                <c:pt idx="14">
                  <c:v>1334.7312708718</c:v>
                </c:pt>
                <c:pt idx="15">
                  <c:v>1184.4044987672901</c:v>
                </c:pt>
                <c:pt idx="16">
                  <c:v>930.31546441707496</c:v>
                </c:pt>
                <c:pt idx="17">
                  <c:v>893.80703960525</c:v>
                </c:pt>
                <c:pt idx="18">
                  <c:v>1041.2186776917399</c:v>
                </c:pt>
                <c:pt idx="19">
                  <c:v>1089.9858838138</c:v>
                </c:pt>
                <c:pt idx="20">
                  <c:v>1136.1827983733499</c:v>
                </c:pt>
                <c:pt idx="21">
                  <c:v>1344.81950219237</c:v>
                </c:pt>
                <c:pt idx="22">
                  <c:v>1458.57882067174</c:v>
                </c:pt>
                <c:pt idx="23">
                  <c:v>1562.3966953414999</c:v>
                </c:pt>
                <c:pt idx="24">
                  <c:v>1699.2540375347101</c:v>
                </c:pt>
                <c:pt idx="25">
                  <c:v>1664.0657354364901</c:v>
                </c:pt>
                <c:pt idx="26">
                  <c:v>1541.4025294082501</c:v>
                </c:pt>
                <c:pt idx="27">
                  <c:v>1608.6738500947599</c:v>
                </c:pt>
                <c:pt idx="28">
                  <c:v>1551.1743908170099</c:v>
                </c:pt>
                <c:pt idx="29">
                  <c:v>1521.0386653932301</c:v>
                </c:pt>
                <c:pt idx="30">
                  <c:v>1396.6909252215401</c:v>
                </c:pt>
                <c:pt idx="31">
                  <c:v>1365.34689903036</c:v>
                </c:pt>
                <c:pt idx="32">
                  <c:v>1330.1742743873999</c:v>
                </c:pt>
                <c:pt idx="33">
                  <c:v>1406.79220232219</c:v>
                </c:pt>
                <c:pt idx="34">
                  <c:v>1412.3915306814399</c:v>
                </c:pt>
                <c:pt idx="35">
                  <c:v>1471.7223920603101</c:v>
                </c:pt>
                <c:pt idx="36">
                  <c:v>1463.2728285711801</c:v>
                </c:pt>
                <c:pt idx="37">
                  <c:v>1477.2522824228099</c:v>
                </c:pt>
                <c:pt idx="38">
                  <c:v>1471.50251660138</c:v>
                </c:pt>
                <c:pt idx="39">
                  <c:v>1405.0539050964301</c:v>
                </c:pt>
                <c:pt idx="40">
                  <c:v>1380.5744551842499</c:v>
                </c:pt>
                <c:pt idx="41">
                  <c:v>1394.53180415877</c:v>
                </c:pt>
                <c:pt idx="42">
                  <c:v>1510.7767760993199</c:v>
                </c:pt>
                <c:pt idx="43">
                  <c:v>1538.9448162016599</c:v>
                </c:pt>
                <c:pt idx="44">
                  <c:v>1526.5447144274999</c:v>
                </c:pt>
                <c:pt idx="45">
                  <c:v>1588.8474653098599</c:v>
                </c:pt>
                <c:pt idx="46">
                  <c:v>1588.68210817871</c:v>
                </c:pt>
                <c:pt idx="47">
                  <c:v>1549.4598127193401</c:v>
                </c:pt>
                <c:pt idx="48">
                  <c:v>1783.1139012665101</c:v>
                </c:pt>
                <c:pt idx="49">
                  <c:v>1925.55518919415</c:v>
                </c:pt>
                <c:pt idx="50">
                  <c:v>1965.2652086155999</c:v>
                </c:pt>
                <c:pt idx="51">
                  <c:v>2008.9968989321201</c:v>
                </c:pt>
                <c:pt idx="52">
                  <c:v>2051.5411189012498</c:v>
                </c:pt>
                <c:pt idx="53">
                  <c:v>1994.1364892562699</c:v>
                </c:pt>
                <c:pt idx="54">
                  <c:v>1852.85676273533</c:v>
                </c:pt>
                <c:pt idx="55">
                  <c:v>1809.9867347781999</c:v>
                </c:pt>
                <c:pt idx="56">
                  <c:v>1725.3512093095001</c:v>
                </c:pt>
                <c:pt idx="57">
                  <c:v>1634.6859656777499</c:v>
                </c:pt>
                <c:pt idx="58">
                  <c:v>1649.05679999888</c:v>
                </c:pt>
                <c:pt idx="59">
                  <c:v>1665.1144395837</c:v>
                </c:pt>
                <c:pt idx="60">
                  <c:v>1488.43328099478</c:v>
                </c:pt>
                <c:pt idx="61">
                  <c:v>827.34697286433197</c:v>
                </c:pt>
                <c:pt idx="62">
                  <c:v>1328.8997792022601</c:v>
                </c:pt>
                <c:pt idx="63">
                  <c:v>1430.9799081907699</c:v>
                </c:pt>
                <c:pt idx="64">
                  <c:v>1561.8203281497099</c:v>
                </c:pt>
                <c:pt idx="65">
                  <c:v>1643.82659298454</c:v>
                </c:pt>
                <c:pt idx="66">
                  <c:v>1788.18590256026</c:v>
                </c:pt>
                <c:pt idx="67">
                  <c:v>1865.4206134835099</c:v>
                </c:pt>
                <c:pt idx="68">
                  <c:v>1916.15302488525</c:v>
                </c:pt>
                <c:pt idx="69">
                  <c:v>1875.28960742083</c:v>
                </c:pt>
                <c:pt idx="70">
                  <c:v>1914.4510866902899</c:v>
                </c:pt>
                <c:pt idx="71">
                  <c:v>1928.7747189407401</c:v>
                </c:pt>
                <c:pt idx="72">
                  <c:v>1884.7768750836101</c:v>
                </c:pt>
                <c:pt idx="73">
                  <c:v>1835.26963238748</c:v>
                </c:pt>
                <c:pt idx="74">
                  <c:v>1734.9443832935401</c:v>
                </c:pt>
                <c:pt idx="75">
                  <c:v>1632.5795030188399</c:v>
                </c:pt>
                <c:pt idx="76">
                  <c:v>1458.44149317708</c:v>
                </c:pt>
                <c:pt idx="77">
                  <c:v>1447.93754563019</c:v>
                </c:pt>
                <c:pt idx="78">
                  <c:v>1446.66520097383</c:v>
                </c:pt>
                <c:pt idx="79">
                  <c:v>1422.3206629964</c:v>
                </c:pt>
                <c:pt idx="80">
                  <c:v>1530.2051695366599</c:v>
                </c:pt>
              </c:numCache>
            </c:numRef>
          </c:val>
          <c:smooth val="0"/>
          <c:extLst>
            <c:ext xmlns:c16="http://schemas.microsoft.com/office/drawing/2014/chart" uri="{C3380CC4-5D6E-409C-BE32-E72D297353CC}">
              <c16:uniqueId val="{00000004-FA93-4D2D-ABE4-6C0319192380}"/>
            </c:ext>
          </c:extLst>
        </c:ser>
        <c:ser>
          <c:idx val="6"/>
          <c:order val="5"/>
          <c:tx>
            <c:strRef>
              <c:f>ETP_26!$D$37</c:f>
              <c:strCache>
                <c:ptCount val="1"/>
                <c:pt idx="0">
                  <c:v>Construction</c:v>
                </c:pt>
              </c:strCache>
            </c:strRef>
          </c:tx>
          <c:marker>
            <c:symbol val="none"/>
          </c:marker>
          <c:cat>
            <c:strRef>
              <c:f>ETP_26!$E$29:$CG$29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ETP_26!$E$37:$CG$37</c:f>
              <c:numCache>
                <c:formatCode>#,##0</c:formatCode>
                <c:ptCount val="81"/>
                <c:pt idx="0">
                  <c:v>717.46106280157403</c:v>
                </c:pt>
                <c:pt idx="1">
                  <c:v>834.29523027603204</c:v>
                </c:pt>
                <c:pt idx="2">
                  <c:v>791.41610198912599</c:v>
                </c:pt>
                <c:pt idx="3">
                  <c:v>741.31541906355505</c:v>
                </c:pt>
                <c:pt idx="4">
                  <c:v>790.29423369089704</c:v>
                </c:pt>
                <c:pt idx="5">
                  <c:v>833.96731472294698</c:v>
                </c:pt>
                <c:pt idx="6">
                  <c:v>796.85697950814597</c:v>
                </c:pt>
                <c:pt idx="7">
                  <c:v>847.529039216613</c:v>
                </c:pt>
                <c:pt idx="8">
                  <c:v>883.84254313368604</c:v>
                </c:pt>
                <c:pt idx="9">
                  <c:v>888.28183103281594</c:v>
                </c:pt>
                <c:pt idx="10">
                  <c:v>841.673234752643</c:v>
                </c:pt>
                <c:pt idx="11">
                  <c:v>909.70655232209799</c:v>
                </c:pt>
                <c:pt idx="12">
                  <c:v>892.02471804746301</c:v>
                </c:pt>
                <c:pt idx="13">
                  <c:v>819.53827272067997</c:v>
                </c:pt>
                <c:pt idx="14">
                  <c:v>826.24788924405698</c:v>
                </c:pt>
                <c:pt idx="15">
                  <c:v>834.15500068742301</c:v>
                </c:pt>
                <c:pt idx="16">
                  <c:v>715.73883820209301</c:v>
                </c:pt>
                <c:pt idx="17">
                  <c:v>691.54145737260399</c:v>
                </c:pt>
                <c:pt idx="18">
                  <c:v>676.15716276732803</c:v>
                </c:pt>
                <c:pt idx="19">
                  <c:v>670.33383967726195</c:v>
                </c:pt>
                <c:pt idx="20">
                  <c:v>668.88425163843499</c:v>
                </c:pt>
                <c:pt idx="21">
                  <c:v>737.26703106506204</c:v>
                </c:pt>
                <c:pt idx="22">
                  <c:v>709.01779933536898</c:v>
                </c:pt>
                <c:pt idx="23">
                  <c:v>692.34159493053596</c:v>
                </c:pt>
                <c:pt idx="24">
                  <c:v>730.66834359269501</c:v>
                </c:pt>
                <c:pt idx="25">
                  <c:v>748.13715897998998</c:v>
                </c:pt>
                <c:pt idx="26">
                  <c:v>749.13857714860205</c:v>
                </c:pt>
                <c:pt idx="27">
                  <c:v>869.42384440686703</c:v>
                </c:pt>
                <c:pt idx="28">
                  <c:v>874.62614185508801</c:v>
                </c:pt>
                <c:pt idx="29">
                  <c:v>833.89162015457305</c:v>
                </c:pt>
                <c:pt idx="30">
                  <c:v>777.65587147552196</c:v>
                </c:pt>
                <c:pt idx="31">
                  <c:v>744.22541492404901</c:v>
                </c:pt>
                <c:pt idx="32">
                  <c:v>688.31109533001097</c:v>
                </c:pt>
                <c:pt idx="33">
                  <c:v>750.36156234472003</c:v>
                </c:pt>
                <c:pt idx="34">
                  <c:v>818.10046257731199</c:v>
                </c:pt>
                <c:pt idx="35">
                  <c:v>810.64698733191904</c:v>
                </c:pt>
                <c:pt idx="36">
                  <c:v>840.48368207880503</c:v>
                </c:pt>
                <c:pt idx="37">
                  <c:v>873.39646451416002</c:v>
                </c:pt>
                <c:pt idx="38">
                  <c:v>784.16238494895902</c:v>
                </c:pt>
                <c:pt idx="39">
                  <c:v>741.680108957166</c:v>
                </c:pt>
                <c:pt idx="40">
                  <c:v>685.39873054034399</c:v>
                </c:pt>
                <c:pt idx="41">
                  <c:v>703.44210279110303</c:v>
                </c:pt>
                <c:pt idx="42">
                  <c:v>715.21416623693096</c:v>
                </c:pt>
                <c:pt idx="43">
                  <c:v>722.76652259650803</c:v>
                </c:pt>
                <c:pt idx="44">
                  <c:v>742.45553220219006</c:v>
                </c:pt>
                <c:pt idx="45">
                  <c:v>800.64243167900895</c:v>
                </c:pt>
                <c:pt idx="46">
                  <c:v>817.01384665601802</c:v>
                </c:pt>
                <c:pt idx="47">
                  <c:v>868.131209342136</c:v>
                </c:pt>
                <c:pt idx="48">
                  <c:v>950.70033845650698</c:v>
                </c:pt>
                <c:pt idx="49">
                  <c:v>866.21402483099598</c:v>
                </c:pt>
                <c:pt idx="50">
                  <c:v>881.70265061448595</c:v>
                </c:pt>
                <c:pt idx="51">
                  <c:v>990.30445602268003</c:v>
                </c:pt>
                <c:pt idx="52">
                  <c:v>973.940845588348</c:v>
                </c:pt>
                <c:pt idx="53">
                  <c:v>890.62314195319004</c:v>
                </c:pt>
                <c:pt idx="54">
                  <c:v>972.864891016878</c:v>
                </c:pt>
                <c:pt idx="55">
                  <c:v>1035.39996311918</c:v>
                </c:pt>
                <c:pt idx="56">
                  <c:v>1035.96737055778</c:v>
                </c:pt>
                <c:pt idx="57">
                  <c:v>1073.81196645772</c:v>
                </c:pt>
                <c:pt idx="58">
                  <c:v>1085.58996705552</c:v>
                </c:pt>
                <c:pt idx="59">
                  <c:v>1115.9770467705</c:v>
                </c:pt>
                <c:pt idx="60">
                  <c:v>986.38270313234602</c:v>
                </c:pt>
                <c:pt idx="61">
                  <c:v>465.38008748102601</c:v>
                </c:pt>
                <c:pt idx="62">
                  <c:v>972.42940591128797</c:v>
                </c:pt>
                <c:pt idx="63">
                  <c:v>938.54991653168099</c:v>
                </c:pt>
                <c:pt idx="64">
                  <c:v>995.076211761629</c:v>
                </c:pt>
                <c:pt idx="65">
                  <c:v>907.24255733002099</c:v>
                </c:pt>
                <c:pt idx="66">
                  <c:v>897.59543910710897</c:v>
                </c:pt>
                <c:pt idx="67">
                  <c:v>941.81315679359705</c:v>
                </c:pt>
                <c:pt idx="68">
                  <c:v>1013.11387349325</c:v>
                </c:pt>
                <c:pt idx="69">
                  <c:v>897.07053552715001</c:v>
                </c:pt>
                <c:pt idx="70">
                  <c:v>888.97320450144605</c:v>
                </c:pt>
                <c:pt idx="71">
                  <c:v>961.914301621616</c:v>
                </c:pt>
                <c:pt idx="72">
                  <c:v>985.40535729888495</c:v>
                </c:pt>
                <c:pt idx="73">
                  <c:v>947.88517197202202</c:v>
                </c:pt>
                <c:pt idx="74">
                  <c:v>938.47017575883797</c:v>
                </c:pt>
                <c:pt idx="75">
                  <c:v>952.05303799871206</c:v>
                </c:pt>
                <c:pt idx="76">
                  <c:v>905.96402939313805</c:v>
                </c:pt>
                <c:pt idx="77">
                  <c:v>897.98129868573994</c:v>
                </c:pt>
                <c:pt idx="78">
                  <c:v>888.54790538595</c:v>
                </c:pt>
                <c:pt idx="79">
                  <c:v>827.17819505811997</c:v>
                </c:pt>
                <c:pt idx="80">
                  <c:v>831.21610001484396</c:v>
                </c:pt>
              </c:numCache>
            </c:numRef>
          </c:val>
          <c:smooth val="0"/>
          <c:extLst>
            <c:ext xmlns:c16="http://schemas.microsoft.com/office/drawing/2014/chart" uri="{C3380CC4-5D6E-409C-BE32-E72D297353CC}">
              <c16:uniqueId val="{00000005-FA93-4D2D-ABE4-6C0319192380}"/>
            </c:ext>
          </c:extLst>
        </c:ser>
        <c:ser>
          <c:idx val="5"/>
          <c:order val="6"/>
          <c:tx>
            <c:strRef>
              <c:f>ETP_26!$D$38</c:f>
              <c:strCache>
                <c:ptCount val="1"/>
                <c:pt idx="0">
                  <c:v>Commerce ; reparation d'automobiles et de motocycles</c:v>
                </c:pt>
              </c:strCache>
            </c:strRef>
          </c:tx>
          <c:marker>
            <c:symbol val="none"/>
          </c:marker>
          <c:cat>
            <c:strRef>
              <c:f>ETP_26!$E$29:$CG$29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ETP_26!$E$38:$CG$38</c:f>
              <c:numCache>
                <c:formatCode>#,##0</c:formatCode>
                <c:ptCount val="81"/>
                <c:pt idx="0">
                  <c:v>383.85593561626501</c:v>
                </c:pt>
                <c:pt idx="1">
                  <c:v>382.43791718145098</c:v>
                </c:pt>
                <c:pt idx="2">
                  <c:v>367.07173370725502</c:v>
                </c:pt>
                <c:pt idx="3">
                  <c:v>399.56520750915797</c:v>
                </c:pt>
                <c:pt idx="4">
                  <c:v>423.37465083366499</c:v>
                </c:pt>
                <c:pt idx="5">
                  <c:v>470.00969440149498</c:v>
                </c:pt>
                <c:pt idx="6">
                  <c:v>452.12265793477599</c:v>
                </c:pt>
                <c:pt idx="7">
                  <c:v>402.89387647596902</c:v>
                </c:pt>
                <c:pt idx="8">
                  <c:v>366.003426989145</c:v>
                </c:pt>
                <c:pt idx="9">
                  <c:v>409.27711126425402</c:v>
                </c:pt>
                <c:pt idx="10">
                  <c:v>436.62355039528899</c:v>
                </c:pt>
                <c:pt idx="11">
                  <c:v>421.717143985039</c:v>
                </c:pt>
                <c:pt idx="12">
                  <c:v>429.87852333955499</c:v>
                </c:pt>
                <c:pt idx="13">
                  <c:v>322.74765129168901</c:v>
                </c:pt>
                <c:pt idx="14">
                  <c:v>292.499073834444</c:v>
                </c:pt>
                <c:pt idx="15">
                  <c:v>299.14865955327201</c:v>
                </c:pt>
                <c:pt idx="16">
                  <c:v>254.38189334734199</c:v>
                </c:pt>
                <c:pt idx="17">
                  <c:v>269.80394833259402</c:v>
                </c:pt>
                <c:pt idx="18">
                  <c:v>294.13633830505802</c:v>
                </c:pt>
                <c:pt idx="19">
                  <c:v>353.67848418822598</c:v>
                </c:pt>
                <c:pt idx="20">
                  <c:v>348.880631408265</c:v>
                </c:pt>
                <c:pt idx="21">
                  <c:v>369.005491714877</c:v>
                </c:pt>
                <c:pt idx="22">
                  <c:v>369.79193658584398</c:v>
                </c:pt>
                <c:pt idx="23">
                  <c:v>366.50174082515798</c:v>
                </c:pt>
                <c:pt idx="24">
                  <c:v>353.54001846897597</c:v>
                </c:pt>
                <c:pt idx="25">
                  <c:v>363.45635706028798</c:v>
                </c:pt>
                <c:pt idx="26">
                  <c:v>335.03127448185398</c:v>
                </c:pt>
                <c:pt idx="27">
                  <c:v>337.08239794804098</c:v>
                </c:pt>
                <c:pt idx="28">
                  <c:v>326.49015405955799</c:v>
                </c:pt>
                <c:pt idx="29">
                  <c:v>286.080304003028</c:v>
                </c:pt>
                <c:pt idx="30">
                  <c:v>301.16922194768802</c:v>
                </c:pt>
                <c:pt idx="31">
                  <c:v>302.42696885139901</c:v>
                </c:pt>
                <c:pt idx="32">
                  <c:v>337.725963992939</c:v>
                </c:pt>
                <c:pt idx="33">
                  <c:v>315.82395477477598</c:v>
                </c:pt>
                <c:pt idx="34">
                  <c:v>335.41847075735001</c:v>
                </c:pt>
                <c:pt idx="35">
                  <c:v>395.084332898132</c:v>
                </c:pt>
                <c:pt idx="36">
                  <c:v>421.36688781417098</c:v>
                </c:pt>
                <c:pt idx="37">
                  <c:v>433.566008854009</c:v>
                </c:pt>
                <c:pt idx="38">
                  <c:v>453.08276318022598</c:v>
                </c:pt>
                <c:pt idx="39">
                  <c:v>434.533719468882</c:v>
                </c:pt>
                <c:pt idx="40">
                  <c:v>465.86298105764803</c:v>
                </c:pt>
                <c:pt idx="41">
                  <c:v>559.51822978566997</c:v>
                </c:pt>
                <c:pt idx="42">
                  <c:v>606.18773942901998</c:v>
                </c:pt>
                <c:pt idx="43">
                  <c:v>591.32285259465004</c:v>
                </c:pt>
                <c:pt idx="44">
                  <c:v>583.26649015148098</c:v>
                </c:pt>
                <c:pt idx="45">
                  <c:v>557.90467117584001</c:v>
                </c:pt>
                <c:pt idx="46">
                  <c:v>566.53287562352</c:v>
                </c:pt>
                <c:pt idx="47">
                  <c:v>607.55361694344595</c:v>
                </c:pt>
                <c:pt idx="48">
                  <c:v>590.40109782945797</c:v>
                </c:pt>
                <c:pt idx="49">
                  <c:v>601.73862180344099</c:v>
                </c:pt>
                <c:pt idx="50">
                  <c:v>647.40005986145502</c:v>
                </c:pt>
                <c:pt idx="51">
                  <c:v>633.97175709606802</c:v>
                </c:pt>
                <c:pt idx="52">
                  <c:v>631.58319398250205</c:v>
                </c:pt>
                <c:pt idx="53">
                  <c:v>614.61343694976301</c:v>
                </c:pt>
                <c:pt idx="54">
                  <c:v>632.48775946375395</c:v>
                </c:pt>
                <c:pt idx="55">
                  <c:v>636.84963699239302</c:v>
                </c:pt>
                <c:pt idx="56">
                  <c:v>678.00669549803195</c:v>
                </c:pt>
                <c:pt idx="57">
                  <c:v>690.18195736803602</c:v>
                </c:pt>
                <c:pt idx="58">
                  <c:v>691.71746868576599</c:v>
                </c:pt>
                <c:pt idx="59">
                  <c:v>687.00422397008901</c:v>
                </c:pt>
                <c:pt idx="60">
                  <c:v>622.32073607176198</c:v>
                </c:pt>
                <c:pt idx="61">
                  <c:v>459.156100311383</c:v>
                </c:pt>
                <c:pt idx="62">
                  <c:v>662.43187797887902</c:v>
                </c:pt>
                <c:pt idx="63">
                  <c:v>609.08432363859504</c:v>
                </c:pt>
                <c:pt idx="64">
                  <c:v>644.39602315476998</c:v>
                </c:pt>
                <c:pt idx="65">
                  <c:v>646.049029681761</c:v>
                </c:pt>
                <c:pt idx="66">
                  <c:v>704.55409500103201</c:v>
                </c:pt>
                <c:pt idx="67">
                  <c:v>773.76344997112403</c:v>
                </c:pt>
                <c:pt idx="68">
                  <c:v>776.65658601269695</c:v>
                </c:pt>
                <c:pt idx="69">
                  <c:v>764.432289010153</c:v>
                </c:pt>
                <c:pt idx="70">
                  <c:v>821.64689202106297</c:v>
                </c:pt>
                <c:pt idx="71">
                  <c:v>749.12739893243895</c:v>
                </c:pt>
                <c:pt idx="72">
                  <c:v>719.76940333957896</c:v>
                </c:pt>
                <c:pt idx="73">
                  <c:v>696.00196426645095</c:v>
                </c:pt>
                <c:pt idx="74">
                  <c:v>666.67401360370104</c:v>
                </c:pt>
                <c:pt idx="75">
                  <c:v>686.93455359031998</c:v>
                </c:pt>
                <c:pt idx="76">
                  <c:v>681.07906989067203</c:v>
                </c:pt>
                <c:pt idx="77">
                  <c:v>622.200757083089</c:v>
                </c:pt>
                <c:pt idx="78">
                  <c:v>617.40888010012395</c:v>
                </c:pt>
                <c:pt idx="79">
                  <c:v>608.04003966843197</c:v>
                </c:pt>
                <c:pt idx="80">
                  <c:v>576.68076658995506</c:v>
                </c:pt>
              </c:numCache>
            </c:numRef>
          </c:val>
          <c:smooth val="0"/>
          <c:extLst>
            <c:ext xmlns:c16="http://schemas.microsoft.com/office/drawing/2014/chart" uri="{C3380CC4-5D6E-409C-BE32-E72D297353CC}">
              <c16:uniqueId val="{00000000-6C98-487C-9847-A358EC12FE7D}"/>
            </c:ext>
          </c:extLst>
        </c:ser>
        <c:dLbls>
          <c:showLegendKey val="0"/>
          <c:showVal val="0"/>
          <c:showCatName val="0"/>
          <c:showSerName val="0"/>
          <c:showPercent val="0"/>
          <c:showBubbleSize val="0"/>
        </c:dLbls>
        <c:smooth val="0"/>
        <c:axId val="213730048"/>
        <c:axId val="213731584"/>
      </c:lineChart>
      <c:catAx>
        <c:axId val="213730048"/>
        <c:scaling>
          <c:orientation val="minMax"/>
        </c:scaling>
        <c:delete val="0"/>
        <c:axPos val="b"/>
        <c:numFmt formatCode="General" sourceLinked="1"/>
        <c:majorTickMark val="out"/>
        <c:minorTickMark val="none"/>
        <c:tickLblPos val="nextTo"/>
        <c:crossAx val="213731584"/>
        <c:crosses val="autoZero"/>
        <c:auto val="1"/>
        <c:lblAlgn val="ctr"/>
        <c:lblOffset val="100"/>
        <c:tickLblSkip val="2"/>
        <c:tickMarkSkip val="1"/>
        <c:noMultiLvlLbl val="0"/>
      </c:catAx>
      <c:valAx>
        <c:axId val="213731584"/>
        <c:scaling>
          <c:orientation val="minMax"/>
        </c:scaling>
        <c:delete val="0"/>
        <c:axPos val="l"/>
        <c:majorGridlines/>
        <c:numFmt formatCode="#,##0" sourceLinked="1"/>
        <c:majorTickMark val="out"/>
        <c:minorTickMark val="none"/>
        <c:tickLblPos val="nextTo"/>
        <c:crossAx val="21373004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trimestrielle des ETP intérimaires dans le tertiaire dans la Drôme</a:t>
            </a:r>
            <a:endParaRPr lang="en-US"/>
          </a:p>
          <a:p>
            <a:pPr>
              <a:defRPr/>
            </a:pPr>
            <a:r>
              <a:rPr lang="en-US" sz="1050" b="0"/>
              <a:t>(Source : Dares, DSN, Fichiers Pôle-emploi, CVS, lieu de l'entreprise utilisatrice, naf 17)</a:t>
            </a:r>
          </a:p>
        </c:rich>
      </c:tx>
      <c:overlay val="0"/>
    </c:title>
    <c:autoTitleDeleted val="0"/>
    <c:plotArea>
      <c:layout/>
      <c:lineChart>
        <c:grouping val="standard"/>
        <c:varyColors val="0"/>
        <c:ser>
          <c:idx val="0"/>
          <c:order val="0"/>
          <c:tx>
            <c:strRef>
              <c:f>ETP_26!$D$38</c:f>
              <c:strCache>
                <c:ptCount val="1"/>
                <c:pt idx="0">
                  <c:v>Commerce ; reparation d'automobiles et de motocycles</c:v>
                </c:pt>
              </c:strCache>
            </c:strRef>
          </c:tx>
          <c:marker>
            <c:symbol val="none"/>
          </c:marker>
          <c:cat>
            <c:strRef>
              <c:f>ETP_26!$E$29:$CG$29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ETP_26!$E$38:$CG$38</c:f>
              <c:numCache>
                <c:formatCode>#,##0</c:formatCode>
                <c:ptCount val="81"/>
                <c:pt idx="0">
                  <c:v>383.85593561626501</c:v>
                </c:pt>
                <c:pt idx="1">
                  <c:v>382.43791718145098</c:v>
                </c:pt>
                <c:pt idx="2">
                  <c:v>367.07173370725502</c:v>
                </c:pt>
                <c:pt idx="3">
                  <c:v>399.56520750915797</c:v>
                </c:pt>
                <c:pt idx="4">
                  <c:v>423.37465083366499</c:v>
                </c:pt>
                <c:pt idx="5">
                  <c:v>470.00969440149498</c:v>
                </c:pt>
                <c:pt idx="6">
                  <c:v>452.12265793477599</c:v>
                </c:pt>
                <c:pt idx="7">
                  <c:v>402.89387647596902</c:v>
                </c:pt>
                <c:pt idx="8">
                  <c:v>366.003426989145</c:v>
                </c:pt>
                <c:pt idx="9">
                  <c:v>409.27711126425402</c:v>
                </c:pt>
                <c:pt idx="10">
                  <c:v>436.62355039528899</c:v>
                </c:pt>
                <c:pt idx="11">
                  <c:v>421.717143985039</c:v>
                </c:pt>
                <c:pt idx="12">
                  <c:v>429.87852333955499</c:v>
                </c:pt>
                <c:pt idx="13">
                  <c:v>322.74765129168901</c:v>
                </c:pt>
                <c:pt idx="14">
                  <c:v>292.499073834444</c:v>
                </c:pt>
                <c:pt idx="15">
                  <c:v>299.14865955327201</c:v>
                </c:pt>
                <c:pt idx="16">
                  <c:v>254.38189334734199</c:v>
                </c:pt>
                <c:pt idx="17">
                  <c:v>269.80394833259402</c:v>
                </c:pt>
                <c:pt idx="18">
                  <c:v>294.13633830505802</c:v>
                </c:pt>
                <c:pt idx="19">
                  <c:v>353.67848418822598</c:v>
                </c:pt>
                <c:pt idx="20">
                  <c:v>348.880631408265</c:v>
                </c:pt>
                <c:pt idx="21">
                  <c:v>369.005491714877</c:v>
                </c:pt>
                <c:pt idx="22">
                  <c:v>369.79193658584398</c:v>
                </c:pt>
                <c:pt idx="23">
                  <c:v>366.50174082515798</c:v>
                </c:pt>
                <c:pt idx="24">
                  <c:v>353.54001846897597</c:v>
                </c:pt>
                <c:pt idx="25">
                  <c:v>363.45635706028798</c:v>
                </c:pt>
                <c:pt idx="26">
                  <c:v>335.03127448185398</c:v>
                </c:pt>
                <c:pt idx="27">
                  <c:v>337.08239794804098</c:v>
                </c:pt>
                <c:pt idx="28">
                  <c:v>326.49015405955799</c:v>
                </c:pt>
                <c:pt idx="29">
                  <c:v>286.080304003028</c:v>
                </c:pt>
                <c:pt idx="30">
                  <c:v>301.16922194768802</c:v>
                </c:pt>
                <c:pt idx="31">
                  <c:v>302.42696885139901</c:v>
                </c:pt>
                <c:pt idx="32">
                  <c:v>337.725963992939</c:v>
                </c:pt>
                <c:pt idx="33">
                  <c:v>315.82395477477598</c:v>
                </c:pt>
                <c:pt idx="34">
                  <c:v>335.41847075735001</c:v>
                </c:pt>
                <c:pt idx="35">
                  <c:v>395.084332898132</c:v>
                </c:pt>
                <c:pt idx="36">
                  <c:v>421.36688781417098</c:v>
                </c:pt>
                <c:pt idx="37">
                  <c:v>433.566008854009</c:v>
                </c:pt>
                <c:pt idx="38">
                  <c:v>453.08276318022598</c:v>
                </c:pt>
                <c:pt idx="39">
                  <c:v>434.533719468882</c:v>
                </c:pt>
                <c:pt idx="40">
                  <c:v>465.86298105764803</c:v>
                </c:pt>
                <c:pt idx="41">
                  <c:v>559.51822978566997</c:v>
                </c:pt>
                <c:pt idx="42">
                  <c:v>606.18773942901998</c:v>
                </c:pt>
                <c:pt idx="43">
                  <c:v>591.32285259465004</c:v>
                </c:pt>
                <c:pt idx="44">
                  <c:v>583.26649015148098</c:v>
                </c:pt>
                <c:pt idx="45">
                  <c:v>557.90467117584001</c:v>
                </c:pt>
                <c:pt idx="46">
                  <c:v>566.53287562352</c:v>
                </c:pt>
                <c:pt idx="47">
                  <c:v>607.55361694344595</c:v>
                </c:pt>
                <c:pt idx="48">
                  <c:v>590.40109782945797</c:v>
                </c:pt>
                <c:pt idx="49">
                  <c:v>601.73862180344099</c:v>
                </c:pt>
                <c:pt idx="50">
                  <c:v>647.40005986145502</c:v>
                </c:pt>
                <c:pt idx="51">
                  <c:v>633.97175709606802</c:v>
                </c:pt>
                <c:pt idx="52">
                  <c:v>631.58319398250205</c:v>
                </c:pt>
                <c:pt idx="53">
                  <c:v>614.61343694976301</c:v>
                </c:pt>
                <c:pt idx="54">
                  <c:v>632.48775946375395</c:v>
                </c:pt>
                <c:pt idx="55">
                  <c:v>636.84963699239302</c:v>
                </c:pt>
                <c:pt idx="56">
                  <c:v>678.00669549803195</c:v>
                </c:pt>
                <c:pt idx="57">
                  <c:v>690.18195736803602</c:v>
                </c:pt>
                <c:pt idx="58">
                  <c:v>691.71746868576599</c:v>
                </c:pt>
                <c:pt idx="59">
                  <c:v>687.00422397008901</c:v>
                </c:pt>
                <c:pt idx="60">
                  <c:v>622.32073607176198</c:v>
                </c:pt>
                <c:pt idx="61">
                  <c:v>459.156100311383</c:v>
                </c:pt>
                <c:pt idx="62">
                  <c:v>662.43187797887902</c:v>
                </c:pt>
                <c:pt idx="63">
                  <c:v>609.08432363859504</c:v>
                </c:pt>
                <c:pt idx="64">
                  <c:v>644.39602315476998</c:v>
                </c:pt>
                <c:pt idx="65">
                  <c:v>646.049029681761</c:v>
                </c:pt>
                <c:pt idx="66">
                  <c:v>704.55409500103201</c:v>
                </c:pt>
                <c:pt idx="67">
                  <c:v>773.76344997112403</c:v>
                </c:pt>
                <c:pt idx="68">
                  <c:v>776.65658601269695</c:v>
                </c:pt>
                <c:pt idx="69">
                  <c:v>764.432289010153</c:v>
                </c:pt>
                <c:pt idx="70">
                  <c:v>821.64689202106297</c:v>
                </c:pt>
                <c:pt idx="71">
                  <c:v>749.12739893243895</c:v>
                </c:pt>
                <c:pt idx="72">
                  <c:v>719.76940333957896</c:v>
                </c:pt>
                <c:pt idx="73">
                  <c:v>696.00196426645095</c:v>
                </c:pt>
                <c:pt idx="74">
                  <c:v>666.67401360370104</c:v>
                </c:pt>
                <c:pt idx="75">
                  <c:v>686.93455359031998</c:v>
                </c:pt>
                <c:pt idx="76">
                  <c:v>681.07906989067203</c:v>
                </c:pt>
                <c:pt idx="77">
                  <c:v>622.200757083089</c:v>
                </c:pt>
                <c:pt idx="78">
                  <c:v>617.40888010012395</c:v>
                </c:pt>
                <c:pt idx="79">
                  <c:v>608.04003966843197</c:v>
                </c:pt>
                <c:pt idx="80">
                  <c:v>576.68076658995506</c:v>
                </c:pt>
              </c:numCache>
            </c:numRef>
          </c:val>
          <c:smooth val="0"/>
          <c:extLst>
            <c:ext xmlns:c16="http://schemas.microsoft.com/office/drawing/2014/chart" uri="{C3380CC4-5D6E-409C-BE32-E72D297353CC}">
              <c16:uniqueId val="{00000000-D9F9-477B-AD91-E9A226982FE4}"/>
            </c:ext>
          </c:extLst>
        </c:ser>
        <c:ser>
          <c:idx val="1"/>
          <c:order val="1"/>
          <c:tx>
            <c:strRef>
              <c:f>ETP_26!$D$39</c:f>
              <c:strCache>
                <c:ptCount val="1"/>
                <c:pt idx="0">
                  <c:v>Transports et entreposage</c:v>
                </c:pt>
              </c:strCache>
            </c:strRef>
          </c:tx>
          <c:marker>
            <c:symbol val="none"/>
          </c:marker>
          <c:cat>
            <c:strRef>
              <c:f>ETP_26!$E$29:$CG$29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ETP_26!$E$39:$CG$39</c:f>
              <c:numCache>
                <c:formatCode>#,##0</c:formatCode>
                <c:ptCount val="81"/>
                <c:pt idx="0">
                  <c:v>352.58334674263898</c:v>
                </c:pt>
                <c:pt idx="1">
                  <c:v>376.04753742296299</c:v>
                </c:pt>
                <c:pt idx="2">
                  <c:v>342.51652853342699</c:v>
                </c:pt>
                <c:pt idx="3">
                  <c:v>346.55999151237</c:v>
                </c:pt>
                <c:pt idx="4">
                  <c:v>423.05711325812501</c:v>
                </c:pt>
                <c:pt idx="5">
                  <c:v>356.62936387683698</c:v>
                </c:pt>
                <c:pt idx="6">
                  <c:v>378.212348645742</c:v>
                </c:pt>
                <c:pt idx="7">
                  <c:v>364.19899564715399</c:v>
                </c:pt>
                <c:pt idx="8">
                  <c:v>317.00954601142303</c:v>
                </c:pt>
                <c:pt idx="9">
                  <c:v>372.91120423513797</c:v>
                </c:pt>
                <c:pt idx="10">
                  <c:v>396.928854243025</c:v>
                </c:pt>
                <c:pt idx="11">
                  <c:v>381.64096399777998</c:v>
                </c:pt>
                <c:pt idx="12">
                  <c:v>405.40084596115099</c:v>
                </c:pt>
                <c:pt idx="13">
                  <c:v>392.80703387437802</c:v>
                </c:pt>
                <c:pt idx="14">
                  <c:v>426.46239627345102</c:v>
                </c:pt>
                <c:pt idx="15">
                  <c:v>406.35928821535902</c:v>
                </c:pt>
                <c:pt idx="16">
                  <c:v>386.27758412072802</c:v>
                </c:pt>
                <c:pt idx="17">
                  <c:v>373.99297752532698</c:v>
                </c:pt>
                <c:pt idx="18">
                  <c:v>398.69420948837802</c:v>
                </c:pt>
                <c:pt idx="19">
                  <c:v>359.46743086043801</c:v>
                </c:pt>
                <c:pt idx="20">
                  <c:v>645.03308365747</c:v>
                </c:pt>
                <c:pt idx="21">
                  <c:v>667.98286128232201</c:v>
                </c:pt>
                <c:pt idx="22">
                  <c:v>576.68085513209701</c:v>
                </c:pt>
                <c:pt idx="23">
                  <c:v>791.03598891076001</c:v>
                </c:pt>
                <c:pt idx="24">
                  <c:v>818.546925138049</c:v>
                </c:pt>
                <c:pt idx="25">
                  <c:v>831.96474986312501</c:v>
                </c:pt>
                <c:pt idx="26">
                  <c:v>833.46982095026999</c:v>
                </c:pt>
                <c:pt idx="27">
                  <c:v>866.37221339371399</c:v>
                </c:pt>
                <c:pt idx="28">
                  <c:v>799.44512815625501</c:v>
                </c:pt>
                <c:pt idx="29">
                  <c:v>773.42234341425103</c:v>
                </c:pt>
                <c:pt idx="30">
                  <c:v>743.01732333957796</c:v>
                </c:pt>
                <c:pt idx="31">
                  <c:v>676.444102319271</c:v>
                </c:pt>
                <c:pt idx="32">
                  <c:v>715.27399243269497</c:v>
                </c:pt>
                <c:pt idx="33">
                  <c:v>780.28244851908698</c:v>
                </c:pt>
                <c:pt idx="34">
                  <c:v>786.75407224458002</c:v>
                </c:pt>
                <c:pt idx="35">
                  <c:v>811.55862191370102</c:v>
                </c:pt>
                <c:pt idx="36">
                  <c:v>723.32185295991701</c:v>
                </c:pt>
                <c:pt idx="37">
                  <c:v>797.33975709056097</c:v>
                </c:pt>
                <c:pt idx="38">
                  <c:v>865.18386171370605</c:v>
                </c:pt>
                <c:pt idx="39">
                  <c:v>939.33031560920494</c:v>
                </c:pt>
                <c:pt idx="40">
                  <c:v>900.37147695828901</c:v>
                </c:pt>
                <c:pt idx="41">
                  <c:v>960.823904265534</c:v>
                </c:pt>
                <c:pt idx="42">
                  <c:v>1112.54144294964</c:v>
                </c:pt>
                <c:pt idx="43">
                  <c:v>1284.2289944741101</c:v>
                </c:pt>
                <c:pt idx="44">
                  <c:v>1340.08066213966</c:v>
                </c:pt>
                <c:pt idx="45">
                  <c:v>1299.3615359964799</c:v>
                </c:pt>
                <c:pt idx="46">
                  <c:v>1335.25667628069</c:v>
                </c:pt>
                <c:pt idx="47">
                  <c:v>1497.9254006925901</c:v>
                </c:pt>
                <c:pt idx="48">
                  <c:v>1183.10943762632</c:v>
                </c:pt>
                <c:pt idx="49">
                  <c:v>1401.75305793097</c:v>
                </c:pt>
                <c:pt idx="50">
                  <c:v>1373.80045398316</c:v>
                </c:pt>
                <c:pt idx="51">
                  <c:v>1423.0383414800799</c:v>
                </c:pt>
                <c:pt idx="52">
                  <c:v>1386.78130236018</c:v>
                </c:pt>
                <c:pt idx="53">
                  <c:v>1333.709129182</c:v>
                </c:pt>
                <c:pt idx="54">
                  <c:v>1391.8617344127099</c:v>
                </c:pt>
                <c:pt idx="55">
                  <c:v>1395.19469516191</c:v>
                </c:pt>
                <c:pt idx="56">
                  <c:v>1393.8455194394901</c:v>
                </c:pt>
                <c:pt idx="57">
                  <c:v>1351.8288117566501</c:v>
                </c:pt>
                <c:pt idx="58">
                  <c:v>1351.1321473743701</c:v>
                </c:pt>
                <c:pt idx="59">
                  <c:v>1267.0057122912899</c:v>
                </c:pt>
                <c:pt idx="60">
                  <c:v>1238.7419945090901</c:v>
                </c:pt>
                <c:pt idx="61">
                  <c:v>1022.72140219574</c:v>
                </c:pt>
                <c:pt idx="62">
                  <c:v>1193.60733629533</c:v>
                </c:pt>
                <c:pt idx="63">
                  <c:v>1370.7097423273201</c:v>
                </c:pt>
                <c:pt idx="64">
                  <c:v>1377.60650474504</c:v>
                </c:pt>
                <c:pt idx="65">
                  <c:v>1616.7652835848</c:v>
                </c:pt>
                <c:pt idx="66">
                  <c:v>1401.1927578413199</c:v>
                </c:pt>
                <c:pt idx="67">
                  <c:v>1298.0478939452801</c:v>
                </c:pt>
                <c:pt idx="68">
                  <c:v>1409.90679594522</c:v>
                </c:pt>
                <c:pt idx="69">
                  <c:v>1302.1650263936101</c:v>
                </c:pt>
                <c:pt idx="70">
                  <c:v>1316.1396125162901</c:v>
                </c:pt>
                <c:pt idx="71">
                  <c:v>1372.3321473225899</c:v>
                </c:pt>
                <c:pt idx="72">
                  <c:v>1452.5823103826699</c:v>
                </c:pt>
                <c:pt idx="73">
                  <c:v>1284.6040393308799</c:v>
                </c:pt>
                <c:pt idx="74">
                  <c:v>1303.49421701405</c:v>
                </c:pt>
                <c:pt idx="75">
                  <c:v>1291.1204877524201</c:v>
                </c:pt>
                <c:pt idx="76">
                  <c:v>1239.99384758304</c:v>
                </c:pt>
                <c:pt idx="77">
                  <c:v>1266.26074046181</c:v>
                </c:pt>
                <c:pt idx="78">
                  <c:v>1194.8181231349099</c:v>
                </c:pt>
                <c:pt idx="79">
                  <c:v>1075.7272142766899</c:v>
                </c:pt>
                <c:pt idx="80">
                  <c:v>1035.96127532797</c:v>
                </c:pt>
              </c:numCache>
            </c:numRef>
          </c:val>
          <c:smooth val="0"/>
          <c:extLst>
            <c:ext xmlns:c16="http://schemas.microsoft.com/office/drawing/2014/chart" uri="{C3380CC4-5D6E-409C-BE32-E72D297353CC}">
              <c16:uniqueId val="{00000001-D9F9-477B-AD91-E9A226982FE4}"/>
            </c:ext>
          </c:extLst>
        </c:ser>
        <c:ser>
          <c:idx val="2"/>
          <c:order val="2"/>
          <c:tx>
            <c:strRef>
              <c:f>ETP_26!$D$40</c:f>
              <c:strCache>
                <c:ptCount val="1"/>
                <c:pt idx="0">
                  <c:v>Hébergement et restauration</c:v>
                </c:pt>
              </c:strCache>
            </c:strRef>
          </c:tx>
          <c:marker>
            <c:symbol val="none"/>
          </c:marker>
          <c:cat>
            <c:strRef>
              <c:f>ETP_26!$E$29:$CG$29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ETP_26!$E$40:$CG$40</c:f>
              <c:numCache>
                <c:formatCode>#,##0</c:formatCode>
                <c:ptCount val="81"/>
                <c:pt idx="0">
                  <c:v>36.385510477736197</c:v>
                </c:pt>
                <c:pt idx="1">
                  <c:v>45.953688376196602</c:v>
                </c:pt>
                <c:pt idx="2">
                  <c:v>35.592234244828198</c:v>
                </c:pt>
                <c:pt idx="3">
                  <c:v>29.850108633621801</c:v>
                </c:pt>
                <c:pt idx="4">
                  <c:v>29.202038082819001</c:v>
                </c:pt>
                <c:pt idx="5">
                  <c:v>38.1483674711086</c:v>
                </c:pt>
                <c:pt idx="6">
                  <c:v>32.006742530717801</c:v>
                </c:pt>
                <c:pt idx="7">
                  <c:v>34.587375906346701</c:v>
                </c:pt>
                <c:pt idx="8">
                  <c:v>31.372957765767701</c:v>
                </c:pt>
                <c:pt idx="9">
                  <c:v>27.749101002229001</c:v>
                </c:pt>
                <c:pt idx="10">
                  <c:v>36.061638200055299</c:v>
                </c:pt>
                <c:pt idx="11">
                  <c:v>31.8324470872872</c:v>
                </c:pt>
                <c:pt idx="12">
                  <c:v>32.832260560237401</c:v>
                </c:pt>
                <c:pt idx="13">
                  <c:v>29.183622372060999</c:v>
                </c:pt>
                <c:pt idx="14">
                  <c:v>24.662347170087799</c:v>
                </c:pt>
                <c:pt idx="15">
                  <c:v>21.365591322306599</c:v>
                </c:pt>
                <c:pt idx="16">
                  <c:v>22.636746757792299</c:v>
                </c:pt>
                <c:pt idx="17">
                  <c:v>21.294809149201701</c:v>
                </c:pt>
                <c:pt idx="18">
                  <c:v>29.062807535753599</c:v>
                </c:pt>
                <c:pt idx="19">
                  <c:v>23.914554207238901</c:v>
                </c:pt>
                <c:pt idx="20">
                  <c:v>24.422255915933199</c:v>
                </c:pt>
                <c:pt idx="21">
                  <c:v>23.3843404857545</c:v>
                </c:pt>
                <c:pt idx="22">
                  <c:v>19.143943503369201</c:v>
                </c:pt>
                <c:pt idx="23">
                  <c:v>22.8767050768895</c:v>
                </c:pt>
                <c:pt idx="24">
                  <c:v>23.6954689496241</c:v>
                </c:pt>
                <c:pt idx="25">
                  <c:v>24.372648894034999</c:v>
                </c:pt>
                <c:pt idx="26">
                  <c:v>23.047745359157101</c:v>
                </c:pt>
                <c:pt idx="27">
                  <c:v>25.453636266529902</c:v>
                </c:pt>
                <c:pt idx="28">
                  <c:v>23.185534086161798</c:v>
                </c:pt>
                <c:pt idx="29">
                  <c:v>26.948041094107701</c:v>
                </c:pt>
                <c:pt idx="30">
                  <c:v>22.467806845544501</c:v>
                </c:pt>
                <c:pt idx="31">
                  <c:v>24.5483602573665</c:v>
                </c:pt>
                <c:pt idx="32">
                  <c:v>25.822304419130599</c:v>
                </c:pt>
                <c:pt idx="33">
                  <c:v>24.5071347649668</c:v>
                </c:pt>
                <c:pt idx="34">
                  <c:v>30.5545523737912</c:v>
                </c:pt>
                <c:pt idx="35">
                  <c:v>37.384849292026701</c:v>
                </c:pt>
                <c:pt idx="36">
                  <c:v>39.688188900268202</c:v>
                </c:pt>
                <c:pt idx="37">
                  <c:v>42.987290345405697</c:v>
                </c:pt>
                <c:pt idx="38">
                  <c:v>41.880616846236698</c:v>
                </c:pt>
                <c:pt idx="39">
                  <c:v>40.220666312773602</c:v>
                </c:pt>
                <c:pt idx="40">
                  <c:v>42.520789086135203</c:v>
                </c:pt>
                <c:pt idx="41">
                  <c:v>45.886255742179301</c:v>
                </c:pt>
                <c:pt idx="42">
                  <c:v>42.556583182511602</c:v>
                </c:pt>
                <c:pt idx="43">
                  <c:v>46.816207446368097</c:v>
                </c:pt>
                <c:pt idx="44">
                  <c:v>59.763027539767201</c:v>
                </c:pt>
                <c:pt idx="45">
                  <c:v>55.162717745621798</c:v>
                </c:pt>
                <c:pt idx="46">
                  <c:v>54.471766287294599</c:v>
                </c:pt>
                <c:pt idx="47">
                  <c:v>53.884214417561402</c:v>
                </c:pt>
                <c:pt idx="48">
                  <c:v>52.5876184878408</c:v>
                </c:pt>
                <c:pt idx="49">
                  <c:v>54.201678782667798</c:v>
                </c:pt>
                <c:pt idx="50">
                  <c:v>60.082115193076099</c:v>
                </c:pt>
                <c:pt idx="51">
                  <c:v>53.482661571314402</c:v>
                </c:pt>
                <c:pt idx="52">
                  <c:v>60.688478375180402</c:v>
                </c:pt>
                <c:pt idx="53">
                  <c:v>60.219196548636504</c:v>
                </c:pt>
                <c:pt idx="54">
                  <c:v>62.346887338606301</c:v>
                </c:pt>
                <c:pt idx="55">
                  <c:v>58.790299780066</c:v>
                </c:pt>
                <c:pt idx="56">
                  <c:v>55.826796788332302</c:v>
                </c:pt>
                <c:pt idx="57">
                  <c:v>65.053813090486898</c:v>
                </c:pt>
                <c:pt idx="58">
                  <c:v>62.722053679529402</c:v>
                </c:pt>
                <c:pt idx="59">
                  <c:v>71.459857430541106</c:v>
                </c:pt>
                <c:pt idx="60">
                  <c:v>64.529135594634397</c:v>
                </c:pt>
                <c:pt idx="61">
                  <c:v>9.86862048176061</c:v>
                </c:pt>
                <c:pt idx="62">
                  <c:v>42.281746878938499</c:v>
                </c:pt>
                <c:pt idx="63">
                  <c:v>39.676429902068698</c:v>
                </c:pt>
                <c:pt idx="64">
                  <c:v>56.777902224718403</c:v>
                </c:pt>
                <c:pt idx="65">
                  <c:v>54.3419108975868</c:v>
                </c:pt>
                <c:pt idx="66">
                  <c:v>82.367626706229402</c:v>
                </c:pt>
                <c:pt idx="67">
                  <c:v>81.585165702750302</c:v>
                </c:pt>
                <c:pt idx="68">
                  <c:v>91.253631954992798</c:v>
                </c:pt>
                <c:pt idx="69">
                  <c:v>106.789847970897</c:v>
                </c:pt>
                <c:pt idx="70">
                  <c:v>95.507733714016794</c:v>
                </c:pt>
                <c:pt idx="71">
                  <c:v>92.626217580254803</c:v>
                </c:pt>
                <c:pt idx="72">
                  <c:v>84.196645961356595</c:v>
                </c:pt>
                <c:pt idx="73">
                  <c:v>84.319556089597796</c:v>
                </c:pt>
                <c:pt idx="74">
                  <c:v>84.071165146209793</c:v>
                </c:pt>
                <c:pt idx="75">
                  <c:v>98.912760454001301</c:v>
                </c:pt>
                <c:pt idx="76">
                  <c:v>101.878294029043</c:v>
                </c:pt>
                <c:pt idx="77">
                  <c:v>100.141978657495</c:v>
                </c:pt>
                <c:pt idx="78">
                  <c:v>104.41488312826</c:v>
                </c:pt>
                <c:pt idx="79">
                  <c:v>104.002164563457</c:v>
                </c:pt>
                <c:pt idx="80">
                  <c:v>97.838843786290795</c:v>
                </c:pt>
              </c:numCache>
            </c:numRef>
          </c:val>
          <c:smooth val="0"/>
          <c:extLst>
            <c:ext xmlns:c16="http://schemas.microsoft.com/office/drawing/2014/chart" uri="{C3380CC4-5D6E-409C-BE32-E72D297353CC}">
              <c16:uniqueId val="{00000002-D9F9-477B-AD91-E9A226982FE4}"/>
            </c:ext>
          </c:extLst>
        </c:ser>
        <c:ser>
          <c:idx val="3"/>
          <c:order val="3"/>
          <c:tx>
            <c:strRef>
              <c:f>ETP_26!$D$41</c:f>
              <c:strCache>
                <c:ptCount val="1"/>
                <c:pt idx="0">
                  <c:v>Information et communication</c:v>
                </c:pt>
              </c:strCache>
            </c:strRef>
          </c:tx>
          <c:marker>
            <c:symbol val="none"/>
          </c:marker>
          <c:cat>
            <c:strRef>
              <c:f>ETP_26!$E$29:$CG$29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ETP_26!$E$41:$CG$41</c:f>
              <c:numCache>
                <c:formatCode>#,##0</c:formatCode>
                <c:ptCount val="81"/>
                <c:pt idx="0">
                  <c:v>35.1305324773178</c:v>
                </c:pt>
                <c:pt idx="1">
                  <c:v>25.7831494725299</c:v>
                </c:pt>
                <c:pt idx="2">
                  <c:v>25.2656280370567</c:v>
                </c:pt>
                <c:pt idx="3">
                  <c:v>74.019448195394205</c:v>
                </c:pt>
                <c:pt idx="4">
                  <c:v>48.699902839241503</c:v>
                </c:pt>
                <c:pt idx="5">
                  <c:v>23.518779964627399</c:v>
                </c:pt>
                <c:pt idx="6">
                  <c:v>25.8918212769101</c:v>
                </c:pt>
                <c:pt idx="7">
                  <c:v>16.1961189759352</c:v>
                </c:pt>
                <c:pt idx="8">
                  <c:v>17.554522811100501</c:v>
                </c:pt>
                <c:pt idx="9">
                  <c:v>17.541186133639101</c:v>
                </c:pt>
                <c:pt idx="10">
                  <c:v>15.710531857648601</c:v>
                </c:pt>
                <c:pt idx="11">
                  <c:v>8.3757363260093296</c:v>
                </c:pt>
                <c:pt idx="12">
                  <c:v>9.7238529180304401</c:v>
                </c:pt>
                <c:pt idx="13">
                  <c:v>10.130660772620301</c:v>
                </c:pt>
                <c:pt idx="14">
                  <c:v>11.3186689610705</c:v>
                </c:pt>
                <c:pt idx="15">
                  <c:v>22.0507926676521</c:v>
                </c:pt>
                <c:pt idx="16">
                  <c:v>11.6816587094242</c:v>
                </c:pt>
                <c:pt idx="17">
                  <c:v>13.453334124415401</c:v>
                </c:pt>
                <c:pt idx="18">
                  <c:v>19.275478893803299</c:v>
                </c:pt>
                <c:pt idx="19">
                  <c:v>16.185369987361302</c:v>
                </c:pt>
                <c:pt idx="20">
                  <c:v>13.642021962792599</c:v>
                </c:pt>
                <c:pt idx="21">
                  <c:v>14.3319198218729</c:v>
                </c:pt>
                <c:pt idx="22">
                  <c:v>15.1476567054291</c:v>
                </c:pt>
                <c:pt idx="23">
                  <c:v>18.439116733081701</c:v>
                </c:pt>
                <c:pt idx="24">
                  <c:v>12.605719251795399</c:v>
                </c:pt>
                <c:pt idx="25">
                  <c:v>10.2720617622434</c:v>
                </c:pt>
                <c:pt idx="26">
                  <c:v>9.6459005266601405</c:v>
                </c:pt>
                <c:pt idx="27">
                  <c:v>9.7513869388538303</c:v>
                </c:pt>
                <c:pt idx="28">
                  <c:v>9.4121194806890003</c:v>
                </c:pt>
                <c:pt idx="29">
                  <c:v>11.7519652127912</c:v>
                </c:pt>
                <c:pt idx="30">
                  <c:v>11.134503659299</c:v>
                </c:pt>
                <c:pt idx="31">
                  <c:v>11.465330700710201</c:v>
                </c:pt>
                <c:pt idx="32">
                  <c:v>10.001491139875601</c:v>
                </c:pt>
                <c:pt idx="33">
                  <c:v>5.9270807727622099</c:v>
                </c:pt>
                <c:pt idx="34">
                  <c:v>6.1076116658128896</c:v>
                </c:pt>
                <c:pt idx="35">
                  <c:v>5.6799667093505599</c:v>
                </c:pt>
                <c:pt idx="36">
                  <c:v>6.0429811626111896</c:v>
                </c:pt>
                <c:pt idx="37">
                  <c:v>5.9182925038838103</c:v>
                </c:pt>
                <c:pt idx="38">
                  <c:v>0</c:v>
                </c:pt>
                <c:pt idx="39">
                  <c:v>0</c:v>
                </c:pt>
                <c:pt idx="40">
                  <c:v>0</c:v>
                </c:pt>
                <c:pt idx="41">
                  <c:v>7.4627467346145497</c:v>
                </c:pt>
                <c:pt idx="42">
                  <c:v>0</c:v>
                </c:pt>
                <c:pt idx="43">
                  <c:v>0</c:v>
                </c:pt>
                <c:pt idx="44">
                  <c:v>0</c:v>
                </c:pt>
                <c:pt idx="45">
                  <c:v>0</c:v>
                </c:pt>
                <c:pt idx="46">
                  <c:v>0</c:v>
                </c:pt>
                <c:pt idx="47">
                  <c:v>10.2340706344607</c:v>
                </c:pt>
                <c:pt idx="48">
                  <c:v>26.574304818767001</c:v>
                </c:pt>
                <c:pt idx="49">
                  <c:v>26.4296648838389</c:v>
                </c:pt>
                <c:pt idx="50">
                  <c:v>30.2663564422094</c:v>
                </c:pt>
                <c:pt idx="51">
                  <c:v>24.848555672382499</c:v>
                </c:pt>
                <c:pt idx="52">
                  <c:v>24.369895676970401</c:v>
                </c:pt>
                <c:pt idx="53">
                  <c:v>30.6641978580192</c:v>
                </c:pt>
                <c:pt idx="54">
                  <c:v>27.7625731319186</c:v>
                </c:pt>
                <c:pt idx="55">
                  <c:v>27.620014134021599</c:v>
                </c:pt>
                <c:pt idx="56">
                  <c:v>30.0142136959814</c:v>
                </c:pt>
                <c:pt idx="57">
                  <c:v>23.6464565813022</c:v>
                </c:pt>
                <c:pt idx="58">
                  <c:v>19.2304938237139</c:v>
                </c:pt>
                <c:pt idx="59">
                  <c:v>22.121403642753101</c:v>
                </c:pt>
                <c:pt idx="60">
                  <c:v>31.369319137693399</c:v>
                </c:pt>
                <c:pt idx="61">
                  <c:v>32.236307373848099</c:v>
                </c:pt>
                <c:pt idx="62">
                  <c:v>36.723431229788801</c:v>
                </c:pt>
                <c:pt idx="63">
                  <c:v>37.355479767230001</c:v>
                </c:pt>
                <c:pt idx="64">
                  <c:v>24.524311693536799</c:v>
                </c:pt>
                <c:pt idx="65">
                  <c:v>20.2693198424309</c:v>
                </c:pt>
                <c:pt idx="66">
                  <c:v>14.565025095282801</c:v>
                </c:pt>
                <c:pt idx="67">
                  <c:v>13.751285662274199</c:v>
                </c:pt>
                <c:pt idx="68">
                  <c:v>18.686322419341799</c:v>
                </c:pt>
                <c:pt idx="69">
                  <c:v>21.070652984944399</c:v>
                </c:pt>
                <c:pt idx="70">
                  <c:v>18.856195208040401</c:v>
                </c:pt>
                <c:pt idx="71">
                  <c:v>27.178861167524701</c:v>
                </c:pt>
                <c:pt idx="72">
                  <c:v>24.208384199719699</c:v>
                </c:pt>
                <c:pt idx="73">
                  <c:v>18.790780237252001</c:v>
                </c:pt>
                <c:pt idx="74">
                  <c:v>25.737911203615401</c:v>
                </c:pt>
                <c:pt idx="75">
                  <c:v>22.391647915248601</c:v>
                </c:pt>
                <c:pt idx="76">
                  <c:v>18.007088600186901</c:v>
                </c:pt>
                <c:pt idx="77">
                  <c:v>19.813858839752701</c:v>
                </c:pt>
                <c:pt idx="78">
                  <c:v>22.354953620972498</c:v>
                </c:pt>
                <c:pt idx="79">
                  <c:v>23.490753582463899</c:v>
                </c:pt>
                <c:pt idx="80">
                  <c:v>17.0566073333327</c:v>
                </c:pt>
              </c:numCache>
            </c:numRef>
          </c:val>
          <c:smooth val="0"/>
          <c:extLst>
            <c:ext xmlns:c16="http://schemas.microsoft.com/office/drawing/2014/chart" uri="{C3380CC4-5D6E-409C-BE32-E72D297353CC}">
              <c16:uniqueId val="{00000003-D9F9-477B-AD91-E9A226982FE4}"/>
            </c:ext>
          </c:extLst>
        </c:ser>
        <c:ser>
          <c:idx val="4"/>
          <c:order val="4"/>
          <c:tx>
            <c:strRef>
              <c:f>ETP_26!$D$42</c:f>
              <c:strCache>
                <c:ptCount val="1"/>
                <c:pt idx="0">
                  <c:v>Activites financieres et d'assurance</c:v>
                </c:pt>
              </c:strCache>
            </c:strRef>
          </c:tx>
          <c:marker>
            <c:symbol val="none"/>
          </c:marker>
          <c:cat>
            <c:strRef>
              <c:f>ETP_26!$E$29:$CG$29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ETP_26!$E$42:$CG$42</c:f>
              <c:numCache>
                <c:formatCode>#,##0</c:formatCode>
                <c:ptCount val="81"/>
                <c:pt idx="0">
                  <c:v>53.441781950075999</c:v>
                </c:pt>
                <c:pt idx="1">
                  <c:v>53.597754333553397</c:v>
                </c:pt>
                <c:pt idx="2">
                  <c:v>51.396368029265801</c:v>
                </c:pt>
                <c:pt idx="3">
                  <c:v>41.897474343941703</c:v>
                </c:pt>
                <c:pt idx="4">
                  <c:v>29.4039625202231</c:v>
                </c:pt>
                <c:pt idx="5">
                  <c:v>28.3134282005072</c:v>
                </c:pt>
                <c:pt idx="6">
                  <c:v>30.268395379247899</c:v>
                </c:pt>
                <c:pt idx="7">
                  <c:v>23.262609191984598</c:v>
                </c:pt>
                <c:pt idx="8">
                  <c:v>33.378699732520403</c:v>
                </c:pt>
                <c:pt idx="9">
                  <c:v>41.167950897437201</c:v>
                </c:pt>
                <c:pt idx="10">
                  <c:v>33.156082591386003</c:v>
                </c:pt>
                <c:pt idx="11">
                  <c:v>31.773471189599899</c:v>
                </c:pt>
                <c:pt idx="12">
                  <c:v>39.840740774241098</c:v>
                </c:pt>
                <c:pt idx="13">
                  <c:v>45.038838511410297</c:v>
                </c:pt>
                <c:pt idx="14">
                  <c:v>35.449759786188402</c:v>
                </c:pt>
                <c:pt idx="15">
                  <c:v>36.460612045401902</c:v>
                </c:pt>
                <c:pt idx="16">
                  <c:v>36.951181069696403</c:v>
                </c:pt>
                <c:pt idx="17">
                  <c:v>28.067598760404799</c:v>
                </c:pt>
                <c:pt idx="18">
                  <c:v>29.575469075116501</c:v>
                </c:pt>
                <c:pt idx="19">
                  <c:v>48.199692057065</c:v>
                </c:pt>
                <c:pt idx="20">
                  <c:v>34.078162559167097</c:v>
                </c:pt>
                <c:pt idx="21">
                  <c:v>40.341896862907802</c:v>
                </c:pt>
                <c:pt idx="22">
                  <c:v>45.277080083148498</c:v>
                </c:pt>
                <c:pt idx="23">
                  <c:v>48.261613035045997</c:v>
                </c:pt>
                <c:pt idx="24">
                  <c:v>45.692530921586901</c:v>
                </c:pt>
                <c:pt idx="25">
                  <c:v>41.713089642487098</c:v>
                </c:pt>
                <c:pt idx="26">
                  <c:v>39.969146687794598</c:v>
                </c:pt>
                <c:pt idx="27">
                  <c:v>30.988182103258598</c:v>
                </c:pt>
                <c:pt idx="28">
                  <c:v>41.450450377269398</c:v>
                </c:pt>
                <c:pt idx="29">
                  <c:v>36.245426888775498</c:v>
                </c:pt>
                <c:pt idx="30">
                  <c:v>32.391146472348098</c:v>
                </c:pt>
                <c:pt idx="31">
                  <c:v>26.6074346577734</c:v>
                </c:pt>
                <c:pt idx="32">
                  <c:v>27.944890379288299</c:v>
                </c:pt>
                <c:pt idx="33">
                  <c:v>35.0857685731755</c:v>
                </c:pt>
                <c:pt idx="34">
                  <c:v>36.734151391157702</c:v>
                </c:pt>
                <c:pt idx="35">
                  <c:v>48.476756716869303</c:v>
                </c:pt>
                <c:pt idx="36">
                  <c:v>40.045374853401398</c:v>
                </c:pt>
                <c:pt idx="37">
                  <c:v>45.1913482875268</c:v>
                </c:pt>
                <c:pt idx="38">
                  <c:v>59.245116594341702</c:v>
                </c:pt>
                <c:pt idx="39">
                  <c:v>50.670635264332098</c:v>
                </c:pt>
                <c:pt idx="40">
                  <c:v>44.338507064745301</c:v>
                </c:pt>
                <c:pt idx="41">
                  <c:v>45.600295478489301</c:v>
                </c:pt>
                <c:pt idx="42">
                  <c:v>40.833670049360698</c:v>
                </c:pt>
                <c:pt idx="43">
                  <c:v>44.720501096185501</c:v>
                </c:pt>
                <c:pt idx="44">
                  <c:v>46.9830003736013</c:v>
                </c:pt>
                <c:pt idx="45">
                  <c:v>47.696077406184898</c:v>
                </c:pt>
                <c:pt idx="46">
                  <c:v>37.972506450624898</c:v>
                </c:pt>
                <c:pt idx="47">
                  <c:v>50.0473598295507</c:v>
                </c:pt>
                <c:pt idx="48">
                  <c:v>68.448708731443105</c:v>
                </c:pt>
                <c:pt idx="49">
                  <c:v>55.946906990174497</c:v>
                </c:pt>
                <c:pt idx="50">
                  <c:v>62.126319133163001</c:v>
                </c:pt>
                <c:pt idx="51">
                  <c:v>53.9738912733973</c:v>
                </c:pt>
                <c:pt idx="52">
                  <c:v>57.824393582968902</c:v>
                </c:pt>
                <c:pt idx="53">
                  <c:v>58.151835513702402</c:v>
                </c:pt>
                <c:pt idx="54">
                  <c:v>61.2599876574305</c:v>
                </c:pt>
                <c:pt idx="55">
                  <c:v>70.519865080348893</c:v>
                </c:pt>
                <c:pt idx="56">
                  <c:v>72.778307307001398</c:v>
                </c:pt>
                <c:pt idx="57">
                  <c:v>69.937257814313</c:v>
                </c:pt>
                <c:pt idx="58">
                  <c:v>76.525715883359894</c:v>
                </c:pt>
                <c:pt idx="59">
                  <c:v>71.362057637242501</c:v>
                </c:pt>
                <c:pt idx="60">
                  <c:v>70.861302292851406</c:v>
                </c:pt>
                <c:pt idx="61">
                  <c:v>38.976588001668503</c:v>
                </c:pt>
                <c:pt idx="62">
                  <c:v>54.705290715210097</c:v>
                </c:pt>
                <c:pt idx="63">
                  <c:v>62.586265173935899</c:v>
                </c:pt>
                <c:pt idx="64">
                  <c:v>67.832417554371503</c:v>
                </c:pt>
                <c:pt idx="65">
                  <c:v>81.5278600735531</c:v>
                </c:pt>
                <c:pt idx="66">
                  <c:v>92.438044397709902</c:v>
                </c:pt>
                <c:pt idx="67">
                  <c:v>79.159725919114393</c:v>
                </c:pt>
                <c:pt idx="68">
                  <c:v>77.125592457296705</c:v>
                </c:pt>
                <c:pt idx="69">
                  <c:v>70.951943341373294</c:v>
                </c:pt>
                <c:pt idx="70">
                  <c:v>77.078513934636405</c:v>
                </c:pt>
                <c:pt idx="71">
                  <c:v>86.842871709229598</c:v>
                </c:pt>
                <c:pt idx="72">
                  <c:v>79.138386321219798</c:v>
                </c:pt>
                <c:pt idx="73">
                  <c:v>71.292690638792706</c:v>
                </c:pt>
                <c:pt idx="74">
                  <c:v>73.419023637140597</c:v>
                </c:pt>
                <c:pt idx="75">
                  <c:v>73.582509953214299</c:v>
                </c:pt>
                <c:pt idx="76">
                  <c:v>72.488191310889704</c:v>
                </c:pt>
                <c:pt idx="77">
                  <c:v>73.645568760944897</c:v>
                </c:pt>
                <c:pt idx="78">
                  <c:v>60.8990146424673</c:v>
                </c:pt>
                <c:pt idx="79">
                  <c:v>69.694170583450799</c:v>
                </c:pt>
                <c:pt idx="80">
                  <c:v>69.945451761801706</c:v>
                </c:pt>
              </c:numCache>
            </c:numRef>
          </c:val>
          <c:smooth val="0"/>
          <c:extLst>
            <c:ext xmlns:c16="http://schemas.microsoft.com/office/drawing/2014/chart" uri="{C3380CC4-5D6E-409C-BE32-E72D297353CC}">
              <c16:uniqueId val="{00000004-D9F9-477B-AD91-E9A226982FE4}"/>
            </c:ext>
          </c:extLst>
        </c:ser>
        <c:ser>
          <c:idx val="5"/>
          <c:order val="5"/>
          <c:tx>
            <c:strRef>
              <c:f>ETP_26!$D$43</c:f>
              <c:strCache>
                <c:ptCount val="1"/>
                <c:pt idx="0">
                  <c:v>Activites immobilieres</c:v>
                </c:pt>
              </c:strCache>
            </c:strRef>
          </c:tx>
          <c:marker>
            <c:symbol val="none"/>
          </c:marker>
          <c:cat>
            <c:strRef>
              <c:f>ETP_26!$E$29:$CG$29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ETP_26!$E$43:$CG$43</c:f>
              <c:numCache>
                <c:formatCode>#,##0</c:formatCode>
                <c:ptCount val="81"/>
                <c:pt idx="0">
                  <c:v>24.362311481055801</c:v>
                </c:pt>
                <c:pt idx="1">
                  <c:v>22.936589999240699</c:v>
                </c:pt>
                <c:pt idx="2">
                  <c:v>27.647438340025001</c:v>
                </c:pt>
                <c:pt idx="3">
                  <c:v>0</c:v>
                </c:pt>
                <c:pt idx="4">
                  <c:v>14.3908576495684</c:v>
                </c:pt>
                <c:pt idx="5">
                  <c:v>16.6191152821951</c:v>
                </c:pt>
                <c:pt idx="6">
                  <c:v>22.249523562870301</c:v>
                </c:pt>
                <c:pt idx="7">
                  <c:v>29.987081118712499</c:v>
                </c:pt>
                <c:pt idx="8">
                  <c:v>14.502772227679801</c:v>
                </c:pt>
                <c:pt idx="9">
                  <c:v>22.320427050883499</c:v>
                </c:pt>
                <c:pt idx="10">
                  <c:v>13.1222262762467</c:v>
                </c:pt>
                <c:pt idx="11">
                  <c:v>12.6391751379561</c:v>
                </c:pt>
                <c:pt idx="12">
                  <c:v>24.7531843056673</c:v>
                </c:pt>
                <c:pt idx="13">
                  <c:v>25.4034927550723</c:v>
                </c:pt>
                <c:pt idx="14">
                  <c:v>30.6324730643545</c:v>
                </c:pt>
                <c:pt idx="15">
                  <c:v>30.441058927463601</c:v>
                </c:pt>
                <c:pt idx="16">
                  <c:v>33.821216939443303</c:v>
                </c:pt>
                <c:pt idx="17">
                  <c:v>36.5175108131995</c:v>
                </c:pt>
                <c:pt idx="18">
                  <c:v>38.991028134741597</c:v>
                </c:pt>
                <c:pt idx="19">
                  <c:v>32.686035452713099</c:v>
                </c:pt>
                <c:pt idx="20">
                  <c:v>45.346221638115999</c:v>
                </c:pt>
                <c:pt idx="21">
                  <c:v>39.967330419644497</c:v>
                </c:pt>
                <c:pt idx="22">
                  <c:v>48.7975280177983</c:v>
                </c:pt>
                <c:pt idx="23">
                  <c:v>52.960401582001602</c:v>
                </c:pt>
                <c:pt idx="24">
                  <c:v>56.941056958420397</c:v>
                </c:pt>
                <c:pt idx="25">
                  <c:v>54.721194316321302</c:v>
                </c:pt>
                <c:pt idx="26">
                  <c:v>36.176375014143801</c:v>
                </c:pt>
                <c:pt idx="27">
                  <c:v>31.164938794400999</c:v>
                </c:pt>
                <c:pt idx="28">
                  <c:v>44.432336528116103</c:v>
                </c:pt>
                <c:pt idx="29">
                  <c:v>33.9977091809032</c:v>
                </c:pt>
                <c:pt idx="30">
                  <c:v>24.976479435736898</c:v>
                </c:pt>
                <c:pt idx="31">
                  <c:v>9.5973933900865092</c:v>
                </c:pt>
                <c:pt idx="32">
                  <c:v>12.5114090290429</c:v>
                </c:pt>
                <c:pt idx="33">
                  <c:v>7.2927600600616804</c:v>
                </c:pt>
                <c:pt idx="34">
                  <c:v>9.8344877709997007</c:v>
                </c:pt>
                <c:pt idx="35">
                  <c:v>7.81593185038182</c:v>
                </c:pt>
                <c:pt idx="36">
                  <c:v>8.3087661225690095</c:v>
                </c:pt>
                <c:pt idx="37">
                  <c:v>13.865232310521099</c:v>
                </c:pt>
                <c:pt idx="38">
                  <c:v>16.214682943347501</c:v>
                </c:pt>
                <c:pt idx="39">
                  <c:v>21.799662429889899</c:v>
                </c:pt>
                <c:pt idx="40">
                  <c:v>6.97038650587898</c:v>
                </c:pt>
                <c:pt idx="41">
                  <c:v>13.569387860674199</c:v>
                </c:pt>
                <c:pt idx="42">
                  <c:v>12.9751129249822</c:v>
                </c:pt>
                <c:pt idx="43">
                  <c:v>8.0802451355062193</c:v>
                </c:pt>
                <c:pt idx="44">
                  <c:v>6.0390585837711299</c:v>
                </c:pt>
                <c:pt idx="45">
                  <c:v>12.473641359728701</c:v>
                </c:pt>
                <c:pt idx="46">
                  <c:v>7.0232569749309501</c:v>
                </c:pt>
                <c:pt idx="47">
                  <c:v>5.4470853365342702</c:v>
                </c:pt>
                <c:pt idx="48">
                  <c:v>15.5986096271047</c:v>
                </c:pt>
                <c:pt idx="49">
                  <c:v>19.7923480278208</c:v>
                </c:pt>
                <c:pt idx="50">
                  <c:v>24.540288457151</c:v>
                </c:pt>
                <c:pt idx="51">
                  <c:v>18.194855957621499</c:v>
                </c:pt>
                <c:pt idx="52">
                  <c:v>15.882400342705401</c:v>
                </c:pt>
                <c:pt idx="53">
                  <c:v>11.0116746636754</c:v>
                </c:pt>
                <c:pt idx="54">
                  <c:v>10.659796897488199</c:v>
                </c:pt>
                <c:pt idx="55">
                  <c:v>8.7892293386521807</c:v>
                </c:pt>
                <c:pt idx="56">
                  <c:v>9.2668362362088796</c:v>
                </c:pt>
                <c:pt idx="57">
                  <c:v>13.1124480755071</c:v>
                </c:pt>
                <c:pt idx="58">
                  <c:v>17.167547027511599</c:v>
                </c:pt>
                <c:pt idx="59">
                  <c:v>10.113760884302</c:v>
                </c:pt>
                <c:pt idx="60">
                  <c:v>7.5447333674050201</c:v>
                </c:pt>
                <c:pt idx="61">
                  <c:v>0</c:v>
                </c:pt>
                <c:pt idx="62">
                  <c:v>6.4395732863506598</c:v>
                </c:pt>
                <c:pt idx="63">
                  <c:v>6.7873006991523797</c:v>
                </c:pt>
                <c:pt idx="64">
                  <c:v>7.0580484288847396</c:v>
                </c:pt>
                <c:pt idx="65">
                  <c:v>5.5101786892184998</c:v>
                </c:pt>
                <c:pt idx="66">
                  <c:v>8.4266450588295996</c:v>
                </c:pt>
                <c:pt idx="67">
                  <c:v>0</c:v>
                </c:pt>
                <c:pt idx="68">
                  <c:v>6.5196145176754801</c:v>
                </c:pt>
                <c:pt idx="69">
                  <c:v>6.4672851952671104</c:v>
                </c:pt>
                <c:pt idx="70">
                  <c:v>7.3382193326213203</c:v>
                </c:pt>
                <c:pt idx="71">
                  <c:v>0</c:v>
                </c:pt>
                <c:pt idx="72">
                  <c:v>18.516884676921499</c:v>
                </c:pt>
                <c:pt idx="73">
                  <c:v>14.802750983054301</c:v>
                </c:pt>
                <c:pt idx="74">
                  <c:v>9.5263818875984505</c:v>
                </c:pt>
                <c:pt idx="75">
                  <c:v>7.6125913739114397</c:v>
                </c:pt>
                <c:pt idx="76">
                  <c:v>8.5589354728142801</c:v>
                </c:pt>
                <c:pt idx="77">
                  <c:v>7.7604707237183099</c:v>
                </c:pt>
                <c:pt idx="78">
                  <c:v>7.2316160346377103</c:v>
                </c:pt>
                <c:pt idx="79">
                  <c:v>7.5473908614111398</c:v>
                </c:pt>
                <c:pt idx="80">
                  <c:v>5.0907937749901198</c:v>
                </c:pt>
              </c:numCache>
            </c:numRef>
          </c:val>
          <c:smooth val="0"/>
          <c:extLst>
            <c:ext xmlns:c16="http://schemas.microsoft.com/office/drawing/2014/chart" uri="{C3380CC4-5D6E-409C-BE32-E72D297353CC}">
              <c16:uniqueId val="{00000005-D9F9-477B-AD91-E9A226982FE4}"/>
            </c:ext>
          </c:extLst>
        </c:ser>
        <c:ser>
          <c:idx val="6"/>
          <c:order val="6"/>
          <c:tx>
            <c:strRef>
              <c:f>ETP_26!$D$44</c:f>
              <c:strCache>
                <c:ptCount val="1"/>
                <c:pt idx="0">
                  <c:v>Activités scientifiques et techniques ; services administratifs et de soutien</c:v>
                </c:pt>
              </c:strCache>
            </c:strRef>
          </c:tx>
          <c:marker>
            <c:symbol val="none"/>
          </c:marker>
          <c:cat>
            <c:strRef>
              <c:f>ETP_26!$E$29:$CG$29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ETP_26!$E$44:$CG$44</c:f>
              <c:numCache>
                <c:formatCode>#,##0</c:formatCode>
                <c:ptCount val="81"/>
                <c:pt idx="0">
                  <c:v>273.24088132801302</c:v>
                </c:pt>
                <c:pt idx="1">
                  <c:v>274.24929502890899</c:v>
                </c:pt>
                <c:pt idx="2">
                  <c:v>303.22070131388199</c:v>
                </c:pt>
                <c:pt idx="3">
                  <c:v>267.22209452119199</c:v>
                </c:pt>
                <c:pt idx="4">
                  <c:v>257.99040562244898</c:v>
                </c:pt>
                <c:pt idx="5">
                  <c:v>297.57388605660401</c:v>
                </c:pt>
                <c:pt idx="6">
                  <c:v>296.96207808400499</c:v>
                </c:pt>
                <c:pt idx="7">
                  <c:v>312.33131119112898</c:v>
                </c:pt>
                <c:pt idx="8">
                  <c:v>367.12087808528503</c:v>
                </c:pt>
                <c:pt idx="9">
                  <c:v>281.62431584838401</c:v>
                </c:pt>
                <c:pt idx="10">
                  <c:v>298.62448469675502</c:v>
                </c:pt>
                <c:pt idx="11">
                  <c:v>313.81159993868698</c:v>
                </c:pt>
                <c:pt idx="12">
                  <c:v>344.51268027747301</c:v>
                </c:pt>
                <c:pt idx="13">
                  <c:v>270.90869101467098</c:v>
                </c:pt>
                <c:pt idx="14">
                  <c:v>271.77720102734799</c:v>
                </c:pt>
                <c:pt idx="15">
                  <c:v>285.57640219668502</c:v>
                </c:pt>
                <c:pt idx="16">
                  <c:v>264.429839304582</c:v>
                </c:pt>
                <c:pt idx="17">
                  <c:v>294.33893943941803</c:v>
                </c:pt>
                <c:pt idx="18">
                  <c:v>272.54118850686001</c:v>
                </c:pt>
                <c:pt idx="19">
                  <c:v>244.80097443984499</c:v>
                </c:pt>
                <c:pt idx="20">
                  <c:v>313.85088144244901</c:v>
                </c:pt>
                <c:pt idx="21">
                  <c:v>342.06332808691798</c:v>
                </c:pt>
                <c:pt idx="22">
                  <c:v>346.33523990940699</c:v>
                </c:pt>
                <c:pt idx="23">
                  <c:v>251.384306839342</c:v>
                </c:pt>
                <c:pt idx="24">
                  <c:v>274.87260219165103</c:v>
                </c:pt>
                <c:pt idx="25">
                  <c:v>265.07944617221398</c:v>
                </c:pt>
                <c:pt idx="26">
                  <c:v>249.33236390330799</c:v>
                </c:pt>
                <c:pt idx="27">
                  <c:v>252.339291248281</c:v>
                </c:pt>
                <c:pt idx="28">
                  <c:v>274.66088352870202</c:v>
                </c:pt>
                <c:pt idx="29">
                  <c:v>308.90355462653002</c:v>
                </c:pt>
                <c:pt idx="30">
                  <c:v>344.36083980435097</c:v>
                </c:pt>
                <c:pt idx="31">
                  <c:v>305.71671134449599</c:v>
                </c:pt>
                <c:pt idx="32">
                  <c:v>303.921865738451</c:v>
                </c:pt>
                <c:pt idx="33">
                  <c:v>290.81818337822898</c:v>
                </c:pt>
                <c:pt idx="34">
                  <c:v>322.83793483483697</c:v>
                </c:pt>
                <c:pt idx="35">
                  <c:v>300.42452250133903</c:v>
                </c:pt>
                <c:pt idx="36">
                  <c:v>355.16742352933699</c:v>
                </c:pt>
                <c:pt idx="37">
                  <c:v>314.532944266382</c:v>
                </c:pt>
                <c:pt idx="38">
                  <c:v>319.31870947241202</c:v>
                </c:pt>
                <c:pt idx="39">
                  <c:v>325.609714371461</c:v>
                </c:pt>
                <c:pt idx="40">
                  <c:v>346.01359216030698</c:v>
                </c:pt>
                <c:pt idx="41">
                  <c:v>357.383877132907</c:v>
                </c:pt>
                <c:pt idx="42">
                  <c:v>350.25770929192998</c:v>
                </c:pt>
                <c:pt idx="43">
                  <c:v>369.342227264874</c:v>
                </c:pt>
                <c:pt idx="44">
                  <c:v>356.422148255406</c:v>
                </c:pt>
                <c:pt idx="45">
                  <c:v>391.09726658069599</c:v>
                </c:pt>
                <c:pt idx="46">
                  <c:v>430.142075906983</c:v>
                </c:pt>
                <c:pt idx="47">
                  <c:v>439.56439528642102</c:v>
                </c:pt>
                <c:pt idx="48">
                  <c:v>455.434371736022</c:v>
                </c:pt>
                <c:pt idx="49">
                  <c:v>510.86222169330199</c:v>
                </c:pt>
                <c:pt idx="50">
                  <c:v>493.74638262840602</c:v>
                </c:pt>
                <c:pt idx="51">
                  <c:v>745.73258865398304</c:v>
                </c:pt>
                <c:pt idx="52">
                  <c:v>713.811436081495</c:v>
                </c:pt>
                <c:pt idx="53">
                  <c:v>604.76012773341495</c:v>
                </c:pt>
                <c:pt idx="54">
                  <c:v>618.45894205239404</c:v>
                </c:pt>
                <c:pt idx="55">
                  <c:v>648.47129441635605</c:v>
                </c:pt>
                <c:pt idx="56">
                  <c:v>629.80057861252703</c:v>
                </c:pt>
                <c:pt idx="57">
                  <c:v>671.53141105754605</c:v>
                </c:pt>
                <c:pt idx="58">
                  <c:v>693.46204856331497</c:v>
                </c:pt>
                <c:pt idx="59">
                  <c:v>704.49125455767205</c:v>
                </c:pt>
                <c:pt idx="60">
                  <c:v>713.81144106053398</c:v>
                </c:pt>
                <c:pt idx="61">
                  <c:v>642.83070989856401</c:v>
                </c:pt>
                <c:pt idx="62">
                  <c:v>740.16415844904395</c:v>
                </c:pt>
                <c:pt idx="63">
                  <c:v>677.38509689103205</c:v>
                </c:pt>
                <c:pt idx="64">
                  <c:v>701.59534754616698</c:v>
                </c:pt>
                <c:pt idx="65">
                  <c:v>801.818237026524</c:v>
                </c:pt>
                <c:pt idx="66">
                  <c:v>762.231080963821</c:v>
                </c:pt>
                <c:pt idx="67">
                  <c:v>798.038853048482</c:v>
                </c:pt>
                <c:pt idx="68">
                  <c:v>836.83694401640105</c:v>
                </c:pt>
                <c:pt idx="69">
                  <c:v>904.23345179589001</c:v>
                </c:pt>
                <c:pt idx="70">
                  <c:v>989.85323245249299</c:v>
                </c:pt>
                <c:pt idx="71">
                  <c:v>929.22688944099605</c:v>
                </c:pt>
                <c:pt idx="72">
                  <c:v>856.63546338018602</c:v>
                </c:pt>
                <c:pt idx="73">
                  <c:v>863.937616481698</c:v>
                </c:pt>
                <c:pt idx="74">
                  <c:v>810.53048582687302</c:v>
                </c:pt>
                <c:pt idx="75">
                  <c:v>823.11113202060096</c:v>
                </c:pt>
                <c:pt idx="76">
                  <c:v>821.777413975728</c:v>
                </c:pt>
                <c:pt idx="77">
                  <c:v>839.56380088761398</c:v>
                </c:pt>
                <c:pt idx="78">
                  <c:v>800.60666186122</c:v>
                </c:pt>
                <c:pt idx="79">
                  <c:v>772.61113652469101</c:v>
                </c:pt>
                <c:pt idx="80">
                  <c:v>713.62945870635099</c:v>
                </c:pt>
              </c:numCache>
            </c:numRef>
          </c:val>
          <c:smooth val="0"/>
          <c:extLst>
            <c:ext xmlns:c16="http://schemas.microsoft.com/office/drawing/2014/chart" uri="{C3380CC4-5D6E-409C-BE32-E72D297353CC}">
              <c16:uniqueId val="{00000006-D9F9-477B-AD91-E9A226982FE4}"/>
            </c:ext>
          </c:extLst>
        </c:ser>
        <c:ser>
          <c:idx val="7"/>
          <c:order val="7"/>
          <c:tx>
            <c:strRef>
              <c:f>ETP_26!$D$45</c:f>
              <c:strCache>
                <c:ptCount val="1"/>
                <c:pt idx="0">
                  <c:v>Administration publique, enseignement, sante humaine et action sociale</c:v>
                </c:pt>
              </c:strCache>
            </c:strRef>
          </c:tx>
          <c:marker>
            <c:symbol val="none"/>
          </c:marker>
          <c:cat>
            <c:strRef>
              <c:f>ETP_26!$E$29:$CG$29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ETP_26!$E$45:$CG$45</c:f>
              <c:numCache>
                <c:formatCode>#,##0</c:formatCode>
                <c:ptCount val="81"/>
                <c:pt idx="0">
                  <c:v>66.082384663676507</c:v>
                </c:pt>
                <c:pt idx="1">
                  <c:v>59.7016251342014</c:v>
                </c:pt>
                <c:pt idx="2">
                  <c:v>55.4895062074214</c:v>
                </c:pt>
                <c:pt idx="3">
                  <c:v>58.696612952086497</c:v>
                </c:pt>
                <c:pt idx="4">
                  <c:v>52.1203825715669</c:v>
                </c:pt>
                <c:pt idx="5">
                  <c:v>44.919608804092299</c:v>
                </c:pt>
                <c:pt idx="6">
                  <c:v>48.313124944522599</c:v>
                </c:pt>
                <c:pt idx="7">
                  <c:v>46.204867343575003</c:v>
                </c:pt>
                <c:pt idx="8">
                  <c:v>47.077625800645102</c:v>
                </c:pt>
                <c:pt idx="9">
                  <c:v>65.859151784159394</c:v>
                </c:pt>
                <c:pt idx="10">
                  <c:v>55.778665354155898</c:v>
                </c:pt>
                <c:pt idx="11">
                  <c:v>64.065762912958604</c:v>
                </c:pt>
                <c:pt idx="12">
                  <c:v>67.755866122098197</c:v>
                </c:pt>
                <c:pt idx="13">
                  <c:v>64.114409215022903</c:v>
                </c:pt>
                <c:pt idx="14">
                  <c:v>63.609012801985699</c:v>
                </c:pt>
                <c:pt idx="15">
                  <c:v>74.269961357004604</c:v>
                </c:pt>
                <c:pt idx="16">
                  <c:v>66.014953176666907</c:v>
                </c:pt>
                <c:pt idx="17">
                  <c:v>70.010725435021897</c:v>
                </c:pt>
                <c:pt idx="18">
                  <c:v>70.380270144963006</c:v>
                </c:pt>
                <c:pt idx="19">
                  <c:v>86.0745754069046</c:v>
                </c:pt>
                <c:pt idx="20">
                  <c:v>75.169805404901496</c:v>
                </c:pt>
                <c:pt idx="21">
                  <c:v>79.408853352172201</c:v>
                </c:pt>
                <c:pt idx="22">
                  <c:v>84.399381382389905</c:v>
                </c:pt>
                <c:pt idx="23">
                  <c:v>93.990557923437606</c:v>
                </c:pt>
                <c:pt idx="24">
                  <c:v>106.92574056108199</c:v>
                </c:pt>
                <c:pt idx="25">
                  <c:v>115.093972347931</c:v>
                </c:pt>
                <c:pt idx="26">
                  <c:v>126.192990183617</c:v>
                </c:pt>
                <c:pt idx="27">
                  <c:v>105.001915091033</c:v>
                </c:pt>
                <c:pt idx="28">
                  <c:v>99.196098527791094</c:v>
                </c:pt>
                <c:pt idx="29">
                  <c:v>94.587420150288295</c:v>
                </c:pt>
                <c:pt idx="30">
                  <c:v>95.5508002651396</c:v>
                </c:pt>
                <c:pt idx="31">
                  <c:v>92.0217096707715</c:v>
                </c:pt>
                <c:pt idx="32">
                  <c:v>104.974921553236</c:v>
                </c:pt>
                <c:pt idx="33">
                  <c:v>79.574179080757801</c:v>
                </c:pt>
                <c:pt idx="34">
                  <c:v>77.388027993542707</c:v>
                </c:pt>
                <c:pt idx="35">
                  <c:v>56.366134584665701</c:v>
                </c:pt>
                <c:pt idx="36">
                  <c:v>66.949536212944693</c:v>
                </c:pt>
                <c:pt idx="37">
                  <c:v>71.482145719963498</c:v>
                </c:pt>
                <c:pt idx="38">
                  <c:v>68.168022936706706</c:v>
                </c:pt>
                <c:pt idx="39">
                  <c:v>79.501100317807101</c:v>
                </c:pt>
                <c:pt idx="40">
                  <c:v>85.165591833119393</c:v>
                </c:pt>
                <c:pt idx="41">
                  <c:v>89.567703803584294</c:v>
                </c:pt>
                <c:pt idx="42">
                  <c:v>92.596061669605007</c:v>
                </c:pt>
                <c:pt idx="43">
                  <c:v>109.234760160085</c:v>
                </c:pt>
                <c:pt idx="44">
                  <c:v>104.793989303952</c:v>
                </c:pt>
                <c:pt idx="45">
                  <c:v>102.587662607136</c:v>
                </c:pt>
                <c:pt idx="46">
                  <c:v>105.53012180389599</c:v>
                </c:pt>
                <c:pt idx="47">
                  <c:v>103.456192619614</c:v>
                </c:pt>
                <c:pt idx="48">
                  <c:v>85.676009392161404</c:v>
                </c:pt>
                <c:pt idx="49">
                  <c:v>84.196719790885993</c:v>
                </c:pt>
                <c:pt idx="50">
                  <c:v>93.381338012373902</c:v>
                </c:pt>
                <c:pt idx="51">
                  <c:v>197.85571075539099</c:v>
                </c:pt>
                <c:pt idx="52">
                  <c:v>359.93502926380501</c:v>
                </c:pt>
                <c:pt idx="53">
                  <c:v>385.88870656076199</c:v>
                </c:pt>
                <c:pt idx="54">
                  <c:v>414.16752984652601</c:v>
                </c:pt>
                <c:pt idx="55">
                  <c:v>422.12543050082701</c:v>
                </c:pt>
                <c:pt idx="56">
                  <c:v>444.43912653316403</c:v>
                </c:pt>
                <c:pt idx="57">
                  <c:v>429.44779952683899</c:v>
                </c:pt>
                <c:pt idx="58">
                  <c:v>473.66648881879001</c:v>
                </c:pt>
                <c:pt idx="59">
                  <c:v>492.41235998796702</c:v>
                </c:pt>
                <c:pt idx="60">
                  <c:v>473.74760033255097</c:v>
                </c:pt>
                <c:pt idx="61">
                  <c:v>411.794391965123</c:v>
                </c:pt>
                <c:pt idx="62">
                  <c:v>438.12938799915901</c:v>
                </c:pt>
                <c:pt idx="63">
                  <c:v>460.952898695351</c:v>
                </c:pt>
                <c:pt idx="64">
                  <c:v>500.96219780074102</c:v>
                </c:pt>
                <c:pt idx="65">
                  <c:v>475.137307140443</c:v>
                </c:pt>
                <c:pt idx="66">
                  <c:v>484.30763573987002</c:v>
                </c:pt>
                <c:pt idx="67">
                  <c:v>496.86429384881001</c:v>
                </c:pt>
                <c:pt idx="68">
                  <c:v>469.19974989916602</c:v>
                </c:pt>
                <c:pt idx="69">
                  <c:v>461.56282816182801</c:v>
                </c:pt>
                <c:pt idx="70">
                  <c:v>491.43846563081098</c:v>
                </c:pt>
                <c:pt idx="71">
                  <c:v>467.697138869566</c:v>
                </c:pt>
                <c:pt idx="72">
                  <c:v>440.462468057997</c:v>
                </c:pt>
                <c:pt idx="73">
                  <c:v>431.36019253822502</c:v>
                </c:pt>
                <c:pt idx="74">
                  <c:v>403.44201399854097</c:v>
                </c:pt>
                <c:pt idx="75">
                  <c:v>409.75685527299402</c:v>
                </c:pt>
                <c:pt idx="76">
                  <c:v>403.05174358476398</c:v>
                </c:pt>
                <c:pt idx="77">
                  <c:v>419.71754566374102</c:v>
                </c:pt>
                <c:pt idx="78">
                  <c:v>414.05229536959399</c:v>
                </c:pt>
                <c:pt idx="79">
                  <c:v>410.08637434298703</c:v>
                </c:pt>
                <c:pt idx="80">
                  <c:v>423.442900797589</c:v>
                </c:pt>
              </c:numCache>
            </c:numRef>
          </c:val>
          <c:smooth val="0"/>
          <c:extLst>
            <c:ext xmlns:c16="http://schemas.microsoft.com/office/drawing/2014/chart" uri="{C3380CC4-5D6E-409C-BE32-E72D297353CC}">
              <c16:uniqueId val="{00000007-D9F9-477B-AD91-E9A226982FE4}"/>
            </c:ext>
          </c:extLst>
        </c:ser>
        <c:ser>
          <c:idx val="8"/>
          <c:order val="8"/>
          <c:tx>
            <c:strRef>
              <c:f>ETP_26!$D$46</c:f>
              <c:strCache>
                <c:ptCount val="1"/>
                <c:pt idx="0">
                  <c:v>Autres activites de services</c:v>
                </c:pt>
              </c:strCache>
            </c:strRef>
          </c:tx>
          <c:marker>
            <c:symbol val="none"/>
          </c:marker>
          <c:cat>
            <c:strRef>
              <c:f>ETP_26!$E$29:$CG$29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ETP_26!$E$46:$CG$46</c:f>
              <c:numCache>
                <c:formatCode>#,##0</c:formatCode>
                <c:ptCount val="81"/>
                <c:pt idx="0">
                  <c:v>7.6990888129289097</c:v>
                </c:pt>
                <c:pt idx="1">
                  <c:v>9.3218194425581302</c:v>
                </c:pt>
                <c:pt idx="2">
                  <c:v>12.817511395714501</c:v>
                </c:pt>
                <c:pt idx="3">
                  <c:v>0</c:v>
                </c:pt>
                <c:pt idx="4">
                  <c:v>7.4399925324454204</c:v>
                </c:pt>
                <c:pt idx="5">
                  <c:v>7.8937135716151303</c:v>
                </c:pt>
                <c:pt idx="6">
                  <c:v>9.5947562473109294</c:v>
                </c:pt>
                <c:pt idx="7">
                  <c:v>16.945512108852999</c:v>
                </c:pt>
                <c:pt idx="8">
                  <c:v>27.3797981557227</c:v>
                </c:pt>
                <c:pt idx="9">
                  <c:v>7.4688037580581099</c:v>
                </c:pt>
                <c:pt idx="10">
                  <c:v>13.884023160382</c:v>
                </c:pt>
                <c:pt idx="11">
                  <c:v>14.6226064981742</c:v>
                </c:pt>
                <c:pt idx="12">
                  <c:v>10.917890247987</c:v>
                </c:pt>
                <c:pt idx="13">
                  <c:v>16.130493743886099</c:v>
                </c:pt>
                <c:pt idx="14">
                  <c:v>13.8159446304822</c:v>
                </c:pt>
                <c:pt idx="15">
                  <c:v>18.893355794519099</c:v>
                </c:pt>
                <c:pt idx="16">
                  <c:v>18.522327190745099</c:v>
                </c:pt>
                <c:pt idx="17">
                  <c:v>22.2211424207213</c:v>
                </c:pt>
                <c:pt idx="18">
                  <c:v>18.3885453939494</c:v>
                </c:pt>
                <c:pt idx="19">
                  <c:v>20.230301301941701</c:v>
                </c:pt>
                <c:pt idx="20">
                  <c:v>18.8570676473934</c:v>
                </c:pt>
                <c:pt idx="21">
                  <c:v>30.142693403068201</c:v>
                </c:pt>
                <c:pt idx="22">
                  <c:v>18.307906824772299</c:v>
                </c:pt>
                <c:pt idx="23">
                  <c:v>20.423078998595201</c:v>
                </c:pt>
                <c:pt idx="24">
                  <c:v>21.270944168793299</c:v>
                </c:pt>
                <c:pt idx="25">
                  <c:v>30.226477645273299</c:v>
                </c:pt>
                <c:pt idx="26">
                  <c:v>33.074938391123403</c:v>
                </c:pt>
                <c:pt idx="27">
                  <c:v>30.203951094069101</c:v>
                </c:pt>
                <c:pt idx="28">
                  <c:v>21.637457593722601</c:v>
                </c:pt>
                <c:pt idx="29">
                  <c:v>21.690051787551401</c:v>
                </c:pt>
                <c:pt idx="30">
                  <c:v>20.583242320190699</c:v>
                </c:pt>
                <c:pt idx="31">
                  <c:v>24.335422398998698</c:v>
                </c:pt>
                <c:pt idx="32">
                  <c:v>21.896358201815001</c:v>
                </c:pt>
                <c:pt idx="33">
                  <c:v>25.269538806024599</c:v>
                </c:pt>
                <c:pt idx="34">
                  <c:v>26.0178527073802</c:v>
                </c:pt>
                <c:pt idx="35">
                  <c:v>24.084444569041501</c:v>
                </c:pt>
                <c:pt idx="36">
                  <c:v>26.775602549517199</c:v>
                </c:pt>
                <c:pt idx="37">
                  <c:v>23.2136773900341</c:v>
                </c:pt>
                <c:pt idx="38">
                  <c:v>25.2883245371961</c:v>
                </c:pt>
                <c:pt idx="39">
                  <c:v>29.2626662188894</c:v>
                </c:pt>
                <c:pt idx="40">
                  <c:v>33.443829587422599</c:v>
                </c:pt>
                <c:pt idx="41">
                  <c:v>41.845107306568202</c:v>
                </c:pt>
                <c:pt idx="42">
                  <c:v>37.744414407197603</c:v>
                </c:pt>
                <c:pt idx="43">
                  <c:v>34.579967015953201</c:v>
                </c:pt>
                <c:pt idx="44">
                  <c:v>44.918163916374603</c:v>
                </c:pt>
                <c:pt idx="45">
                  <c:v>39.953611664116401</c:v>
                </c:pt>
                <c:pt idx="46">
                  <c:v>38.4543846236595</c:v>
                </c:pt>
                <c:pt idx="47">
                  <c:v>46.193408683694201</c:v>
                </c:pt>
                <c:pt idx="48">
                  <c:v>35.564550680596298</c:v>
                </c:pt>
                <c:pt idx="49">
                  <c:v>35.388067329084599</c:v>
                </c:pt>
                <c:pt idx="50">
                  <c:v>35.148096389656303</c:v>
                </c:pt>
                <c:pt idx="51">
                  <c:v>40.367860583284099</c:v>
                </c:pt>
                <c:pt idx="52">
                  <c:v>39.940793175038699</c:v>
                </c:pt>
                <c:pt idx="53">
                  <c:v>46.871734851635701</c:v>
                </c:pt>
                <c:pt idx="54">
                  <c:v>48.600285565786201</c:v>
                </c:pt>
                <c:pt idx="55">
                  <c:v>55.126554303785497</c:v>
                </c:pt>
                <c:pt idx="56">
                  <c:v>42.7713933380371</c:v>
                </c:pt>
                <c:pt idx="57">
                  <c:v>35.850955943203701</c:v>
                </c:pt>
                <c:pt idx="58">
                  <c:v>36.584282860731101</c:v>
                </c:pt>
                <c:pt idx="59">
                  <c:v>36.389672067289702</c:v>
                </c:pt>
                <c:pt idx="60">
                  <c:v>29.420179596716299</c:v>
                </c:pt>
                <c:pt idx="61">
                  <c:v>16.091498951176</c:v>
                </c:pt>
                <c:pt idx="62">
                  <c:v>26.119761960273699</c:v>
                </c:pt>
                <c:pt idx="63">
                  <c:v>26.578781333687498</c:v>
                </c:pt>
                <c:pt idx="64">
                  <c:v>21.044481715581501</c:v>
                </c:pt>
                <c:pt idx="65">
                  <c:v>17.293753666304902</c:v>
                </c:pt>
                <c:pt idx="66">
                  <c:v>27.0940129727122</c:v>
                </c:pt>
                <c:pt idx="67">
                  <c:v>23.805709314156001</c:v>
                </c:pt>
                <c:pt idx="68">
                  <c:v>22.015365918273002</c:v>
                </c:pt>
                <c:pt idx="69">
                  <c:v>26.276631700765201</c:v>
                </c:pt>
                <c:pt idx="70">
                  <c:v>33.430740822727401</c:v>
                </c:pt>
                <c:pt idx="71">
                  <c:v>29.9577669505172</c:v>
                </c:pt>
                <c:pt idx="72">
                  <c:v>24.7554056862033</c:v>
                </c:pt>
                <c:pt idx="73">
                  <c:v>25.608717616886899</c:v>
                </c:pt>
                <c:pt idx="74">
                  <c:v>30.5235387423449</c:v>
                </c:pt>
                <c:pt idx="75">
                  <c:v>27.340648885682</c:v>
                </c:pt>
                <c:pt idx="76">
                  <c:v>23.0763583652334</c:v>
                </c:pt>
                <c:pt idx="77">
                  <c:v>25.417358984786802</c:v>
                </c:pt>
                <c:pt idx="78">
                  <c:v>35.996335501800097</c:v>
                </c:pt>
                <c:pt idx="79">
                  <c:v>24.3095452733717</c:v>
                </c:pt>
                <c:pt idx="80">
                  <c:v>27.941554960006499</c:v>
                </c:pt>
              </c:numCache>
            </c:numRef>
          </c:val>
          <c:smooth val="0"/>
          <c:extLst>
            <c:ext xmlns:c16="http://schemas.microsoft.com/office/drawing/2014/chart" uri="{C3380CC4-5D6E-409C-BE32-E72D297353CC}">
              <c16:uniqueId val="{00000008-D9F9-477B-AD91-E9A226982FE4}"/>
            </c:ext>
          </c:extLst>
        </c:ser>
        <c:dLbls>
          <c:showLegendKey val="0"/>
          <c:showVal val="0"/>
          <c:showCatName val="0"/>
          <c:showSerName val="0"/>
          <c:showPercent val="0"/>
          <c:showBubbleSize val="0"/>
        </c:dLbls>
        <c:smooth val="0"/>
        <c:axId val="214381696"/>
        <c:axId val="214383232"/>
      </c:lineChart>
      <c:catAx>
        <c:axId val="214381696"/>
        <c:scaling>
          <c:orientation val="minMax"/>
        </c:scaling>
        <c:delete val="0"/>
        <c:axPos val="b"/>
        <c:numFmt formatCode="General" sourceLinked="1"/>
        <c:majorTickMark val="out"/>
        <c:minorTickMark val="none"/>
        <c:tickLblPos val="nextTo"/>
        <c:crossAx val="214383232"/>
        <c:crosses val="autoZero"/>
        <c:auto val="1"/>
        <c:lblAlgn val="ctr"/>
        <c:lblOffset val="100"/>
        <c:tickLblSkip val="2"/>
        <c:noMultiLvlLbl val="0"/>
      </c:catAx>
      <c:valAx>
        <c:axId val="214383232"/>
        <c:scaling>
          <c:orientation val="minMax"/>
        </c:scaling>
        <c:delete val="0"/>
        <c:axPos val="l"/>
        <c:majorGridlines/>
        <c:numFmt formatCode="#,##0" sourceLinked="1"/>
        <c:majorTickMark val="out"/>
        <c:minorTickMark val="none"/>
        <c:tickLblPos val="nextTo"/>
        <c:crossAx val="214381696"/>
        <c:crosses val="autoZero"/>
        <c:crossBetween val="between"/>
      </c:valAx>
    </c:plotArea>
    <c:legend>
      <c:legendPos val="r"/>
      <c:layout>
        <c:manualLayout>
          <c:xMode val="edge"/>
          <c:yMode val="edge"/>
          <c:x val="0.65477370333663698"/>
          <c:y val="0.18936572626914097"/>
          <c:w val="0.33729765444334325"/>
          <c:h val="0.7414028085199027"/>
        </c:manualLayout>
      </c:layout>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100"/>
            </a:pPr>
            <a:r>
              <a:rPr lang="en-US" sz="1400"/>
              <a:t>Evolution annuelle du nombre d'intérimaires (ETP) entre 2024</a:t>
            </a:r>
            <a:r>
              <a:rPr lang="en-US" sz="1400" baseline="0"/>
              <a:t> et 2025</a:t>
            </a:r>
            <a:r>
              <a:rPr lang="en-US" sz="1400"/>
              <a:t> en Isère</a:t>
            </a:r>
          </a:p>
          <a:p>
            <a:pPr>
              <a:defRPr sz="1100"/>
            </a:pPr>
            <a:r>
              <a:rPr lang="en-US" sz="1100" b="0"/>
              <a:t>(source : Dares</a:t>
            </a:r>
            <a:r>
              <a:rPr lang="en-US" sz="1100" b="0" baseline="0"/>
              <a:t> exploitation des DSN</a:t>
            </a:r>
            <a:r>
              <a:rPr lang="en-US" sz="1100" b="0"/>
              <a:t>)</a:t>
            </a:r>
          </a:p>
        </c:rich>
      </c:tx>
      <c:overlay val="0"/>
    </c:title>
    <c:autoTitleDeleted val="0"/>
    <c:plotArea>
      <c:layout/>
      <c:barChart>
        <c:barDir val="bar"/>
        <c:grouping val="clustered"/>
        <c:varyColors val="0"/>
        <c:ser>
          <c:idx val="2"/>
          <c:order val="0"/>
          <c:tx>
            <c:strRef>
              <c:f>ETP_38!$K$5</c:f>
              <c:strCache>
                <c:ptCount val="1"/>
                <c:pt idx="0">
                  <c:v>Evolution</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ETP_38!$C$6:$H$23</c:f>
              <c:strCache>
                <c:ptCount val="18"/>
                <c:pt idx="0">
                  <c:v>Agriculture, sylviculture et pêche</c:v>
                </c:pt>
                <c:pt idx="1">
                  <c:v>Fabrication de denrées alimentaires, de boissons et  de produits à base de tabac</c:v>
                </c:pt>
                <c:pt idx="2">
                  <c:v>Cokéfaction et raffinage</c:v>
                </c:pt>
                <c:pt idx="3">
                  <c:v>Fabrication d'équipements électriques, électroniques, informatiques ; fabrication de machines</c:v>
                </c:pt>
                <c:pt idx="4">
                  <c:v>Fabrication de matériels de transport</c:v>
                </c:pt>
                <c:pt idx="5">
                  <c:v>Fabrication d'autres produits industriels</c:v>
                </c:pt>
                <c:pt idx="6">
                  <c:v>Industries extractives,  énergie, eau, gestion des déchets et dépollution</c:v>
                </c:pt>
                <c:pt idx="7">
                  <c:v>Construction</c:v>
                </c:pt>
                <c:pt idx="8">
                  <c:v>Commerce ; réparation d'automobiles et de motocycles</c:v>
                </c:pt>
                <c:pt idx="9">
                  <c:v>Transports et entreposage</c:v>
                </c:pt>
                <c:pt idx="10">
                  <c:v>Hébergement et restauration</c:v>
                </c:pt>
                <c:pt idx="11">
                  <c:v>Information et communication</c:v>
                </c:pt>
                <c:pt idx="12">
                  <c:v>Activités financières et d'assurance</c:v>
                </c:pt>
                <c:pt idx="13">
                  <c:v>Activités immobilières</c:v>
                </c:pt>
                <c:pt idx="14">
                  <c:v>Activités scientifiques et techniques ; services administratifs et de soutien</c:v>
                </c:pt>
                <c:pt idx="15">
                  <c:v>Administration publique, enseignement, santé humaine et action sociale</c:v>
                </c:pt>
                <c:pt idx="16">
                  <c:v>Autres activités de services</c:v>
                </c:pt>
                <c:pt idx="17">
                  <c:v>Total</c:v>
                </c:pt>
              </c:strCache>
            </c:strRef>
          </c:cat>
          <c:val>
            <c:numRef>
              <c:f>ETP_38!$K$6:$K$23</c:f>
              <c:numCache>
                <c:formatCode>0%</c:formatCode>
                <c:ptCount val="18"/>
                <c:pt idx="0">
                  <c:v>-0.27889908256880735</c:v>
                </c:pt>
                <c:pt idx="1">
                  <c:v>7.3104424251452471E-2</c:v>
                </c:pt>
                <c:pt idx="2">
                  <c:v>0</c:v>
                </c:pt>
                <c:pt idx="3">
                  <c:v>-7.20888417150507E-2</c:v>
                </c:pt>
                <c:pt idx="4">
                  <c:v>-0.26726901777907319</c:v>
                </c:pt>
                <c:pt idx="5">
                  <c:v>-0.13112039348476234</c:v>
                </c:pt>
                <c:pt idx="6">
                  <c:v>8.6114649681528599E-2</c:v>
                </c:pt>
                <c:pt idx="7">
                  <c:v>-6.7055774934687062E-2</c:v>
                </c:pt>
                <c:pt idx="8">
                  <c:v>-9.9290173085271327E-3</c:v>
                </c:pt>
                <c:pt idx="9">
                  <c:v>-0.16662031047865467</c:v>
                </c:pt>
                <c:pt idx="10">
                  <c:v>6.646648684411427E-2</c:v>
                </c:pt>
                <c:pt idx="11">
                  <c:v>-0.42875816993464044</c:v>
                </c:pt>
                <c:pt idx="12">
                  <c:v>0.11269517990495581</c:v>
                </c:pt>
                <c:pt idx="13">
                  <c:v>-0.17966237942122187</c:v>
                </c:pt>
                <c:pt idx="14">
                  <c:v>-4.4479193814612739E-3</c:v>
                </c:pt>
                <c:pt idx="15">
                  <c:v>-9.5908402608238741E-2</c:v>
                </c:pt>
                <c:pt idx="16">
                  <c:v>0.1107660455486541</c:v>
                </c:pt>
                <c:pt idx="17">
                  <c:v>-8.0194527355489931E-2</c:v>
                </c:pt>
              </c:numCache>
            </c:numRef>
          </c:val>
          <c:extLst>
            <c:ext xmlns:c16="http://schemas.microsoft.com/office/drawing/2014/chart" uri="{C3380CC4-5D6E-409C-BE32-E72D297353CC}">
              <c16:uniqueId val="{00000001-FF34-49BE-9375-E17509EA1D3E}"/>
            </c:ext>
          </c:extLst>
        </c:ser>
        <c:dLbls>
          <c:showLegendKey val="0"/>
          <c:showVal val="0"/>
          <c:showCatName val="0"/>
          <c:showSerName val="0"/>
          <c:showPercent val="0"/>
          <c:showBubbleSize val="0"/>
        </c:dLbls>
        <c:gapWidth val="150"/>
        <c:axId val="153060480"/>
        <c:axId val="153062016"/>
      </c:barChart>
      <c:catAx>
        <c:axId val="153060480"/>
        <c:scaling>
          <c:orientation val="minMax"/>
        </c:scaling>
        <c:delete val="0"/>
        <c:axPos val="l"/>
        <c:numFmt formatCode="General" sourceLinked="0"/>
        <c:majorTickMark val="out"/>
        <c:minorTickMark val="none"/>
        <c:tickLblPos val="low"/>
        <c:txPr>
          <a:bodyPr/>
          <a:lstStyle/>
          <a:p>
            <a:pPr>
              <a:defRPr sz="900"/>
            </a:pPr>
            <a:endParaRPr lang="fr-FR"/>
          </a:p>
        </c:txPr>
        <c:crossAx val="153062016"/>
        <c:crosses val="autoZero"/>
        <c:auto val="1"/>
        <c:lblAlgn val="ctr"/>
        <c:lblOffset val="100"/>
        <c:noMultiLvlLbl val="0"/>
      </c:catAx>
      <c:valAx>
        <c:axId val="153062016"/>
        <c:scaling>
          <c:orientation val="minMax"/>
        </c:scaling>
        <c:delete val="1"/>
        <c:axPos val="b"/>
        <c:numFmt formatCode="0%" sourceLinked="1"/>
        <c:majorTickMark val="out"/>
        <c:minorTickMark val="none"/>
        <c:tickLblPos val="nextTo"/>
        <c:crossAx val="153060480"/>
        <c:crosses val="autoZero"/>
        <c:crossBetween val="between"/>
      </c:valAx>
    </c:plotArea>
    <c:plotVisOnly val="1"/>
    <c:dispBlanksAs val="gap"/>
    <c:showDLblsOverMax val="0"/>
  </c:chart>
  <c:printSettings>
    <c:headerFooter/>
    <c:pageMargins b="0.75" l="0.7" r="0.7" t="0.75" header="0.3" footer="0.3"/>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a:t>Evolution trimestrielle des ETP intérimaires dans le tertiaire en ARA </a:t>
            </a:r>
          </a:p>
          <a:p>
            <a:pPr>
              <a:defRPr/>
            </a:pPr>
            <a:r>
              <a:rPr lang="en-US" sz="1050" b="0"/>
              <a:t>(Source : Dares, DSN, Fichiers Pôle-emploi, CVS, lieu de l'entreprise utilisatrice, naf 17)</a:t>
            </a:r>
          </a:p>
        </c:rich>
      </c:tx>
      <c:layout>
        <c:manualLayout>
          <c:xMode val="edge"/>
          <c:yMode val="edge"/>
          <c:x val="0.30745951982132891"/>
          <c:y val="0"/>
        </c:manualLayout>
      </c:layout>
      <c:overlay val="0"/>
    </c:title>
    <c:autoTitleDeleted val="0"/>
    <c:plotArea>
      <c:layout>
        <c:manualLayout>
          <c:layoutTarget val="inner"/>
          <c:xMode val="edge"/>
          <c:yMode val="edge"/>
          <c:x val="9.0723399660976659E-2"/>
          <c:y val="0.17490137461630859"/>
          <c:w val="0.58321077052868386"/>
          <c:h val="0.68349997775701754"/>
        </c:manualLayout>
      </c:layout>
      <c:lineChart>
        <c:grouping val="standard"/>
        <c:varyColors val="0"/>
        <c:ser>
          <c:idx val="0"/>
          <c:order val="0"/>
          <c:tx>
            <c:strRef>
              <c:f>ETP_ARA!$D$38</c:f>
              <c:strCache>
                <c:ptCount val="1"/>
                <c:pt idx="0">
                  <c:v>Commerce ; reparation d'automobiles et de motocycles</c:v>
                </c:pt>
              </c:strCache>
            </c:strRef>
          </c:tx>
          <c:marker>
            <c:symbol val="none"/>
          </c:marker>
          <c:cat>
            <c:strRef>
              <c:f>ETP_ARA!$E$29:$CG$29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ETP_ARA!$E$38:$CG$38</c:f>
              <c:numCache>
                <c:formatCode>#,##0</c:formatCode>
                <c:ptCount val="81"/>
                <c:pt idx="0">
                  <c:v>7089.9965635531898</c:v>
                </c:pt>
                <c:pt idx="1">
                  <c:v>7051.4178942591898</c:v>
                </c:pt>
                <c:pt idx="2">
                  <c:v>7024.2675642771601</c:v>
                </c:pt>
                <c:pt idx="3">
                  <c:v>6826.8797276682299</c:v>
                </c:pt>
                <c:pt idx="4">
                  <c:v>6900.0479649666504</c:v>
                </c:pt>
                <c:pt idx="5">
                  <c:v>7003.3577551171302</c:v>
                </c:pt>
                <c:pt idx="6">
                  <c:v>7097.22948961779</c:v>
                </c:pt>
                <c:pt idx="7">
                  <c:v>7391.9373701542499</c:v>
                </c:pt>
                <c:pt idx="8">
                  <c:v>7311.00331135327</c:v>
                </c:pt>
                <c:pt idx="9">
                  <c:v>7587.2954307234104</c:v>
                </c:pt>
                <c:pt idx="10">
                  <c:v>7639.87884935702</c:v>
                </c:pt>
                <c:pt idx="11">
                  <c:v>7493.7650648648796</c:v>
                </c:pt>
                <c:pt idx="12">
                  <c:v>7724.51425844185</c:v>
                </c:pt>
                <c:pt idx="13">
                  <c:v>7579.9801272506802</c:v>
                </c:pt>
                <c:pt idx="14">
                  <c:v>7035.9476143968604</c:v>
                </c:pt>
                <c:pt idx="15">
                  <c:v>6578.7481470099001</c:v>
                </c:pt>
                <c:pt idx="16">
                  <c:v>5688.9227851404703</c:v>
                </c:pt>
                <c:pt idx="17">
                  <c:v>5373.4791068643299</c:v>
                </c:pt>
                <c:pt idx="18">
                  <c:v>5580.1097107001597</c:v>
                </c:pt>
                <c:pt idx="19">
                  <c:v>6237.3196844036602</c:v>
                </c:pt>
                <c:pt idx="20">
                  <c:v>6533.5392704659198</c:v>
                </c:pt>
                <c:pt idx="21">
                  <c:v>6920.4895283546703</c:v>
                </c:pt>
                <c:pt idx="22">
                  <c:v>7007.3904497550002</c:v>
                </c:pt>
                <c:pt idx="23">
                  <c:v>7244.9278869755099</c:v>
                </c:pt>
                <c:pt idx="24">
                  <c:v>7348.9077700000398</c:v>
                </c:pt>
                <c:pt idx="25">
                  <c:v>7389.0512935303996</c:v>
                </c:pt>
                <c:pt idx="26">
                  <c:v>7100.8860797151301</c:v>
                </c:pt>
                <c:pt idx="27">
                  <c:v>7171.4457228481297</c:v>
                </c:pt>
                <c:pt idx="28">
                  <c:v>7080.2732930351403</c:v>
                </c:pt>
                <c:pt idx="29">
                  <c:v>6827.0507292520997</c:v>
                </c:pt>
                <c:pt idx="30">
                  <c:v>6693.0982866124396</c:v>
                </c:pt>
                <c:pt idx="31">
                  <c:v>6397.9024687739602</c:v>
                </c:pt>
                <c:pt idx="32">
                  <c:v>6712.48765414218</c:v>
                </c:pt>
                <c:pt idx="33">
                  <c:v>6618.7605180093497</c:v>
                </c:pt>
                <c:pt idx="34">
                  <c:v>6809.7086334809501</c:v>
                </c:pt>
                <c:pt idx="35">
                  <c:v>7274.9453547381299</c:v>
                </c:pt>
                <c:pt idx="36">
                  <c:v>7112.13758146704</c:v>
                </c:pt>
                <c:pt idx="37">
                  <c:v>7105.0094600763096</c:v>
                </c:pt>
                <c:pt idx="38">
                  <c:v>7068.5663349391598</c:v>
                </c:pt>
                <c:pt idx="39">
                  <c:v>7233.43357676921</c:v>
                </c:pt>
                <c:pt idx="40">
                  <c:v>7425.6379849720497</c:v>
                </c:pt>
                <c:pt idx="41">
                  <c:v>8533.9823193569391</c:v>
                </c:pt>
                <c:pt idx="42">
                  <c:v>8974.5657269765197</c:v>
                </c:pt>
                <c:pt idx="43">
                  <c:v>8497.5485883102501</c:v>
                </c:pt>
                <c:pt idx="44">
                  <c:v>8475.5546125290293</c:v>
                </c:pt>
                <c:pt idx="45">
                  <c:v>8565.8502531467093</c:v>
                </c:pt>
                <c:pt idx="46">
                  <c:v>8729.1953851275593</c:v>
                </c:pt>
                <c:pt idx="47">
                  <c:v>9162.0366924108093</c:v>
                </c:pt>
                <c:pt idx="48">
                  <c:v>8766.0716222208102</c:v>
                </c:pt>
                <c:pt idx="49">
                  <c:v>9126.3513727190493</c:v>
                </c:pt>
                <c:pt idx="50">
                  <c:v>9389.2243347024196</c:v>
                </c:pt>
                <c:pt idx="51">
                  <c:v>9529.5336906050707</c:v>
                </c:pt>
                <c:pt idx="52">
                  <c:v>9806.1800199375994</c:v>
                </c:pt>
                <c:pt idx="53">
                  <c:v>9744.01244364171</c:v>
                </c:pt>
                <c:pt idx="54">
                  <c:v>9845.8470537215799</c:v>
                </c:pt>
                <c:pt idx="55">
                  <c:v>9835.4115948361396</c:v>
                </c:pt>
                <c:pt idx="56">
                  <c:v>10006.100327779601</c:v>
                </c:pt>
                <c:pt idx="57">
                  <c:v>9949.6666423626193</c:v>
                </c:pt>
                <c:pt idx="58">
                  <c:v>9885.6793512898093</c:v>
                </c:pt>
                <c:pt idx="59">
                  <c:v>9892.0020173593693</c:v>
                </c:pt>
                <c:pt idx="60">
                  <c:v>9425.9120851327298</c:v>
                </c:pt>
                <c:pt idx="61">
                  <c:v>6074.8750644231504</c:v>
                </c:pt>
                <c:pt idx="62">
                  <c:v>8855.9745456778001</c:v>
                </c:pt>
                <c:pt idx="63">
                  <c:v>8459.3404048288703</c:v>
                </c:pt>
                <c:pt idx="64">
                  <c:v>8570.9794201050809</c:v>
                </c:pt>
                <c:pt idx="65">
                  <c:v>9324.5979456874593</c:v>
                </c:pt>
                <c:pt idx="66">
                  <c:v>10117.948140934301</c:v>
                </c:pt>
                <c:pt idx="67">
                  <c:v>10489.389089087999</c:v>
                </c:pt>
                <c:pt idx="68">
                  <c:v>11070.525261046199</c:v>
                </c:pt>
                <c:pt idx="69">
                  <c:v>10702.8689501513</c:v>
                </c:pt>
                <c:pt idx="70">
                  <c:v>10891.5836253568</c:v>
                </c:pt>
                <c:pt idx="71">
                  <c:v>10998.4300457889</c:v>
                </c:pt>
                <c:pt idx="72">
                  <c:v>10557.6025176561</c:v>
                </c:pt>
                <c:pt idx="73">
                  <c:v>10066.0981674548</c:v>
                </c:pt>
                <c:pt idx="74">
                  <c:v>9844.0104456794197</c:v>
                </c:pt>
                <c:pt idx="75">
                  <c:v>9753.3902258501894</c:v>
                </c:pt>
                <c:pt idx="76">
                  <c:v>9700.1519048212704</c:v>
                </c:pt>
                <c:pt idx="77">
                  <c:v>9489.8045614277798</c:v>
                </c:pt>
                <c:pt idx="78">
                  <c:v>9290.68835707164</c:v>
                </c:pt>
                <c:pt idx="79">
                  <c:v>9167.54877670319</c:v>
                </c:pt>
                <c:pt idx="80">
                  <c:v>9115.9837087346805</c:v>
                </c:pt>
              </c:numCache>
            </c:numRef>
          </c:val>
          <c:smooth val="0"/>
          <c:extLst>
            <c:ext xmlns:c16="http://schemas.microsoft.com/office/drawing/2014/chart" uri="{C3380CC4-5D6E-409C-BE32-E72D297353CC}">
              <c16:uniqueId val="{00000000-9F9C-4C28-8370-604A8BA57FE3}"/>
            </c:ext>
          </c:extLst>
        </c:ser>
        <c:ser>
          <c:idx val="1"/>
          <c:order val="1"/>
          <c:tx>
            <c:strRef>
              <c:f>ETP_ARA!$D$39</c:f>
              <c:strCache>
                <c:ptCount val="1"/>
                <c:pt idx="0">
                  <c:v>Transports et entreposage</c:v>
                </c:pt>
              </c:strCache>
            </c:strRef>
          </c:tx>
          <c:marker>
            <c:symbol val="none"/>
          </c:marker>
          <c:cat>
            <c:strRef>
              <c:f>ETP_ARA!$E$29:$CG$29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ETP_ARA!$E$39:$CG$39</c:f>
              <c:numCache>
                <c:formatCode>#,##0</c:formatCode>
                <c:ptCount val="81"/>
                <c:pt idx="0">
                  <c:v>6386.2018864091096</c:v>
                </c:pt>
                <c:pt idx="1">
                  <c:v>6463.2144790349703</c:v>
                </c:pt>
                <c:pt idx="2">
                  <c:v>6438.7405437111101</c:v>
                </c:pt>
                <c:pt idx="3">
                  <c:v>6495.9807835458496</c:v>
                </c:pt>
                <c:pt idx="4">
                  <c:v>6784.4722268610703</c:v>
                </c:pt>
                <c:pt idx="5">
                  <c:v>6949.9893282406201</c:v>
                </c:pt>
                <c:pt idx="6">
                  <c:v>7238.9001277102598</c:v>
                </c:pt>
                <c:pt idx="7">
                  <c:v>7637.60769810085</c:v>
                </c:pt>
                <c:pt idx="8">
                  <c:v>7756.6253165683802</c:v>
                </c:pt>
                <c:pt idx="9">
                  <c:v>8034.8793908256503</c:v>
                </c:pt>
                <c:pt idx="10">
                  <c:v>7937.1398560164098</c:v>
                </c:pt>
                <c:pt idx="11">
                  <c:v>8059.2280998531696</c:v>
                </c:pt>
                <c:pt idx="12">
                  <c:v>8615.3982432497796</c:v>
                </c:pt>
                <c:pt idx="13">
                  <c:v>8315.0881634619709</c:v>
                </c:pt>
                <c:pt idx="14">
                  <c:v>8051.2090705035298</c:v>
                </c:pt>
                <c:pt idx="15">
                  <c:v>7306.7231619193399</c:v>
                </c:pt>
                <c:pt idx="16">
                  <c:v>6733.6531489189802</c:v>
                </c:pt>
                <c:pt idx="17">
                  <c:v>6444.7596952825998</c:v>
                </c:pt>
                <c:pt idx="18">
                  <c:v>6735.6617473501701</c:v>
                </c:pt>
                <c:pt idx="19">
                  <c:v>6833.4264666809904</c:v>
                </c:pt>
                <c:pt idx="20">
                  <c:v>7700.8191050083997</c:v>
                </c:pt>
                <c:pt idx="21">
                  <c:v>7666.7151701197199</c:v>
                </c:pt>
                <c:pt idx="22">
                  <c:v>7857.75242067408</c:v>
                </c:pt>
                <c:pt idx="23">
                  <c:v>8577.7972117607096</c:v>
                </c:pt>
                <c:pt idx="24">
                  <c:v>8725.6681770304895</c:v>
                </c:pt>
                <c:pt idx="25">
                  <c:v>8802.2088889768893</c:v>
                </c:pt>
                <c:pt idx="26">
                  <c:v>8291.1285232155096</c:v>
                </c:pt>
                <c:pt idx="27">
                  <c:v>8268.80494443118</c:v>
                </c:pt>
                <c:pt idx="28">
                  <c:v>7986.7287156524299</c:v>
                </c:pt>
                <c:pt idx="29">
                  <c:v>7940.9932985847199</c:v>
                </c:pt>
                <c:pt idx="30">
                  <c:v>7419.9652193026404</c:v>
                </c:pt>
                <c:pt idx="31">
                  <c:v>7395.9810801154299</c:v>
                </c:pt>
                <c:pt idx="32">
                  <c:v>8116.5134963691598</c:v>
                </c:pt>
                <c:pt idx="33">
                  <c:v>8308.2063747425</c:v>
                </c:pt>
                <c:pt idx="34">
                  <c:v>8522.9768163615699</c:v>
                </c:pt>
                <c:pt idx="35">
                  <c:v>8748.3442877038906</c:v>
                </c:pt>
                <c:pt idx="36">
                  <c:v>8425.0341433665308</c:v>
                </c:pt>
                <c:pt idx="37">
                  <c:v>8818.6268964278606</c:v>
                </c:pt>
                <c:pt idx="38">
                  <c:v>9318.3871266072001</c:v>
                </c:pt>
                <c:pt idx="39">
                  <c:v>9285.3020258901597</c:v>
                </c:pt>
                <c:pt idx="40">
                  <c:v>9563.0588865843602</c:v>
                </c:pt>
                <c:pt idx="41">
                  <c:v>10249.037599229499</c:v>
                </c:pt>
                <c:pt idx="42">
                  <c:v>10765.6951889017</c:v>
                </c:pt>
                <c:pt idx="43">
                  <c:v>10810.241527799601</c:v>
                </c:pt>
                <c:pt idx="44">
                  <c:v>11097.7700088083</c:v>
                </c:pt>
                <c:pt idx="45">
                  <c:v>11140.7821042503</c:v>
                </c:pt>
                <c:pt idx="46">
                  <c:v>11630.875404308799</c:v>
                </c:pt>
                <c:pt idx="47">
                  <c:v>12410.956598192101</c:v>
                </c:pt>
                <c:pt idx="48">
                  <c:v>12327.473126458</c:v>
                </c:pt>
                <c:pt idx="49">
                  <c:v>13052.3695211596</c:v>
                </c:pt>
                <c:pt idx="50">
                  <c:v>13904.121016155799</c:v>
                </c:pt>
                <c:pt idx="51">
                  <c:v>14578.829251564899</c:v>
                </c:pt>
                <c:pt idx="52">
                  <c:v>15186.5853868579</c:v>
                </c:pt>
                <c:pt idx="53">
                  <c:v>14642.877448883501</c:v>
                </c:pt>
                <c:pt idx="54">
                  <c:v>14581.3635585466</c:v>
                </c:pt>
                <c:pt idx="55">
                  <c:v>14312.5547401904</c:v>
                </c:pt>
                <c:pt idx="56">
                  <c:v>14473.6340341534</c:v>
                </c:pt>
                <c:pt idx="57">
                  <c:v>14132.1591619587</c:v>
                </c:pt>
                <c:pt idx="58">
                  <c:v>13990.884091423201</c:v>
                </c:pt>
                <c:pt idx="59">
                  <c:v>14030.262920601601</c:v>
                </c:pt>
                <c:pt idx="60">
                  <c:v>13663.8335270762</c:v>
                </c:pt>
                <c:pt idx="61">
                  <c:v>10794.199903753</c:v>
                </c:pt>
                <c:pt idx="62">
                  <c:v>14261.868488026799</c:v>
                </c:pt>
                <c:pt idx="63">
                  <c:v>15598.4519807862</c:v>
                </c:pt>
                <c:pt idx="64">
                  <c:v>15402.9338273145</c:v>
                </c:pt>
                <c:pt idx="65">
                  <c:v>16468.729560625899</c:v>
                </c:pt>
                <c:pt idx="66">
                  <c:v>15930.988226724099</c:v>
                </c:pt>
                <c:pt idx="67">
                  <c:v>16210.639728588099</c:v>
                </c:pt>
                <c:pt idx="68">
                  <c:v>16958.716693164599</c:v>
                </c:pt>
                <c:pt idx="69">
                  <c:v>15823.743535096301</c:v>
                </c:pt>
                <c:pt idx="70">
                  <c:v>16052.614868213401</c:v>
                </c:pt>
                <c:pt idx="71">
                  <c:v>16265.033662039899</c:v>
                </c:pt>
                <c:pt idx="72">
                  <c:v>16026.7362562786</c:v>
                </c:pt>
                <c:pt idx="73">
                  <c:v>15125.2692077826</c:v>
                </c:pt>
                <c:pt idx="74">
                  <c:v>15302.907756893401</c:v>
                </c:pt>
                <c:pt idx="75">
                  <c:v>14802.110308396401</c:v>
                </c:pt>
                <c:pt idx="76">
                  <c:v>14716.6405952194</c:v>
                </c:pt>
                <c:pt idx="77">
                  <c:v>14650.165984470599</c:v>
                </c:pt>
                <c:pt idx="78">
                  <c:v>14307.0327361934</c:v>
                </c:pt>
                <c:pt idx="79">
                  <c:v>14144.382337635199</c:v>
                </c:pt>
                <c:pt idx="80">
                  <c:v>13453.9594941285</c:v>
                </c:pt>
              </c:numCache>
            </c:numRef>
          </c:val>
          <c:smooth val="0"/>
          <c:extLst>
            <c:ext xmlns:c16="http://schemas.microsoft.com/office/drawing/2014/chart" uri="{C3380CC4-5D6E-409C-BE32-E72D297353CC}">
              <c16:uniqueId val="{00000001-9F9C-4C28-8370-604A8BA57FE3}"/>
            </c:ext>
          </c:extLst>
        </c:ser>
        <c:ser>
          <c:idx val="2"/>
          <c:order val="2"/>
          <c:tx>
            <c:strRef>
              <c:f>ETP_ARA!$D$40</c:f>
              <c:strCache>
                <c:ptCount val="1"/>
                <c:pt idx="0">
                  <c:v>Hébergement et restauration</c:v>
                </c:pt>
              </c:strCache>
            </c:strRef>
          </c:tx>
          <c:marker>
            <c:symbol val="none"/>
          </c:marker>
          <c:cat>
            <c:strRef>
              <c:f>ETP_ARA!$E$29:$CG$29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ETP_ARA!$E$40:$CG$40</c:f>
              <c:numCache>
                <c:formatCode>#,##0</c:formatCode>
                <c:ptCount val="81"/>
                <c:pt idx="0">
                  <c:v>868.84483457115596</c:v>
                </c:pt>
                <c:pt idx="1">
                  <c:v>866.08518759444496</c:v>
                </c:pt>
                <c:pt idx="2">
                  <c:v>876.90856469831897</c:v>
                </c:pt>
                <c:pt idx="3">
                  <c:v>896.48376071640701</c:v>
                </c:pt>
                <c:pt idx="4">
                  <c:v>947.56358388112403</c:v>
                </c:pt>
                <c:pt idx="5">
                  <c:v>933.19976324712104</c:v>
                </c:pt>
                <c:pt idx="6">
                  <c:v>976.27760932624903</c:v>
                </c:pt>
                <c:pt idx="7">
                  <c:v>965.71208023876704</c:v>
                </c:pt>
                <c:pt idx="8">
                  <c:v>964.91499811874701</c:v>
                </c:pt>
                <c:pt idx="9">
                  <c:v>984.12398403773398</c:v>
                </c:pt>
                <c:pt idx="10">
                  <c:v>1075.70967409282</c:v>
                </c:pt>
                <c:pt idx="11">
                  <c:v>1063.7394391248199</c:v>
                </c:pt>
                <c:pt idx="12">
                  <c:v>1190.52403217347</c:v>
                </c:pt>
                <c:pt idx="13">
                  <c:v>1099.08616608885</c:v>
                </c:pt>
                <c:pt idx="14">
                  <c:v>1065.5365768179799</c:v>
                </c:pt>
                <c:pt idx="15">
                  <c:v>1032.78120024697</c:v>
                </c:pt>
                <c:pt idx="16">
                  <c:v>882.62202293795895</c:v>
                </c:pt>
                <c:pt idx="17">
                  <c:v>883.01330273205099</c:v>
                </c:pt>
                <c:pt idx="18">
                  <c:v>962.48360988336901</c:v>
                </c:pt>
                <c:pt idx="19">
                  <c:v>975.27796988775503</c:v>
                </c:pt>
                <c:pt idx="20">
                  <c:v>1004.16176731976</c:v>
                </c:pt>
                <c:pt idx="21">
                  <c:v>1105.0511050065099</c:v>
                </c:pt>
                <c:pt idx="22">
                  <c:v>1116.7983597534501</c:v>
                </c:pt>
                <c:pt idx="23">
                  <c:v>1072.2530348441601</c:v>
                </c:pt>
                <c:pt idx="24">
                  <c:v>1111.4638700184601</c:v>
                </c:pt>
                <c:pt idx="25">
                  <c:v>1087.34044774005</c:v>
                </c:pt>
                <c:pt idx="26">
                  <c:v>1089.6709806065601</c:v>
                </c:pt>
                <c:pt idx="27">
                  <c:v>1025.70551542468</c:v>
                </c:pt>
                <c:pt idx="28">
                  <c:v>1056.2550887765899</c:v>
                </c:pt>
                <c:pt idx="29">
                  <c:v>1028.0853666979899</c:v>
                </c:pt>
                <c:pt idx="30">
                  <c:v>1022.4062786030699</c:v>
                </c:pt>
                <c:pt idx="31">
                  <c:v>994.60497346528496</c:v>
                </c:pt>
                <c:pt idx="32">
                  <c:v>1015.49557771164</c:v>
                </c:pt>
                <c:pt idx="33">
                  <c:v>1058.6482809630099</c:v>
                </c:pt>
                <c:pt idx="34">
                  <c:v>1098.07958082654</c:v>
                </c:pt>
                <c:pt idx="35">
                  <c:v>1108.4290532622399</c:v>
                </c:pt>
                <c:pt idx="36">
                  <c:v>1068.3622951002001</c:v>
                </c:pt>
                <c:pt idx="37">
                  <c:v>1110.85414822946</c:v>
                </c:pt>
                <c:pt idx="38">
                  <c:v>1180.4588344522699</c:v>
                </c:pt>
                <c:pt idx="39">
                  <c:v>1209.9697748496301</c:v>
                </c:pt>
                <c:pt idx="40">
                  <c:v>1180.6392535162599</c:v>
                </c:pt>
                <c:pt idx="41">
                  <c:v>1196.64573210499</c:v>
                </c:pt>
                <c:pt idx="42">
                  <c:v>1269.29457440735</c:v>
                </c:pt>
                <c:pt idx="43">
                  <c:v>1311.4569904815701</c:v>
                </c:pt>
                <c:pt idx="44">
                  <c:v>1438.4290039176899</c:v>
                </c:pt>
                <c:pt idx="45">
                  <c:v>1561.9984045886699</c:v>
                </c:pt>
                <c:pt idx="46">
                  <c:v>1484.1527694076599</c:v>
                </c:pt>
                <c:pt idx="47">
                  <c:v>1469.47500625259</c:v>
                </c:pt>
                <c:pt idx="48">
                  <c:v>1590.7882878595401</c:v>
                </c:pt>
                <c:pt idx="49">
                  <c:v>1566.60967322631</c:v>
                </c:pt>
                <c:pt idx="50">
                  <c:v>1573.80154995406</c:v>
                </c:pt>
                <c:pt idx="51">
                  <c:v>1683.95907498107</c:v>
                </c:pt>
                <c:pt idx="52">
                  <c:v>1716.9585099457299</c:v>
                </c:pt>
                <c:pt idx="53">
                  <c:v>1831.6029287998899</c:v>
                </c:pt>
                <c:pt idx="54">
                  <c:v>1924.5109106028699</c:v>
                </c:pt>
                <c:pt idx="55">
                  <c:v>1905.3560206239699</c:v>
                </c:pt>
                <c:pt idx="56">
                  <c:v>1939.7478468264801</c:v>
                </c:pt>
                <c:pt idx="57">
                  <c:v>1982.7060952214099</c:v>
                </c:pt>
                <c:pt idx="58">
                  <c:v>1938.9053263645999</c:v>
                </c:pt>
                <c:pt idx="59">
                  <c:v>1996.8144740740599</c:v>
                </c:pt>
                <c:pt idx="60">
                  <c:v>1727.4270134317901</c:v>
                </c:pt>
                <c:pt idx="61">
                  <c:v>285.53085668370198</c:v>
                </c:pt>
                <c:pt idx="62">
                  <c:v>997.33977120503005</c:v>
                </c:pt>
                <c:pt idx="63">
                  <c:v>821.28235701575602</c:v>
                </c:pt>
                <c:pt idx="64">
                  <c:v>798.46956981460198</c:v>
                </c:pt>
                <c:pt idx="65">
                  <c:v>810.68331358939895</c:v>
                </c:pt>
                <c:pt idx="66">
                  <c:v>1705.8116841040501</c:v>
                </c:pt>
                <c:pt idx="67">
                  <c:v>1940.1756278339999</c:v>
                </c:pt>
                <c:pt idx="68">
                  <c:v>1752.29267269764</c:v>
                </c:pt>
                <c:pt idx="69">
                  <c:v>2069.6311012136898</c:v>
                </c:pt>
                <c:pt idx="70">
                  <c:v>2048.09478995461</c:v>
                </c:pt>
                <c:pt idx="71">
                  <c:v>2023.63811038728</c:v>
                </c:pt>
                <c:pt idx="72">
                  <c:v>2103.9182595274901</c:v>
                </c:pt>
                <c:pt idx="73">
                  <c:v>2052.0881091996898</c:v>
                </c:pt>
                <c:pt idx="74">
                  <c:v>2062.7921153008001</c:v>
                </c:pt>
                <c:pt idx="75">
                  <c:v>2134.14230328655</c:v>
                </c:pt>
                <c:pt idx="76">
                  <c:v>2012.2129615050101</c:v>
                </c:pt>
                <c:pt idx="77">
                  <c:v>2112.0285524411102</c:v>
                </c:pt>
                <c:pt idx="78">
                  <c:v>2094.2683875633302</c:v>
                </c:pt>
                <c:pt idx="79">
                  <c:v>2022.82343878706</c:v>
                </c:pt>
                <c:pt idx="80">
                  <c:v>2019.05134889536</c:v>
                </c:pt>
              </c:numCache>
            </c:numRef>
          </c:val>
          <c:smooth val="0"/>
          <c:extLst>
            <c:ext xmlns:c16="http://schemas.microsoft.com/office/drawing/2014/chart" uri="{C3380CC4-5D6E-409C-BE32-E72D297353CC}">
              <c16:uniqueId val="{00000002-9F9C-4C28-8370-604A8BA57FE3}"/>
            </c:ext>
          </c:extLst>
        </c:ser>
        <c:ser>
          <c:idx val="3"/>
          <c:order val="3"/>
          <c:tx>
            <c:strRef>
              <c:f>ETP_ARA!$D$41</c:f>
              <c:strCache>
                <c:ptCount val="1"/>
                <c:pt idx="0">
                  <c:v>Information et communication</c:v>
                </c:pt>
              </c:strCache>
            </c:strRef>
          </c:tx>
          <c:marker>
            <c:symbol val="none"/>
          </c:marker>
          <c:cat>
            <c:strRef>
              <c:f>ETP_ARA!$E$29:$CG$29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ETP_ARA!$E$41:$CG$41</c:f>
              <c:numCache>
                <c:formatCode>#,##0</c:formatCode>
                <c:ptCount val="81"/>
                <c:pt idx="0">
                  <c:v>928.00147735405096</c:v>
                </c:pt>
                <c:pt idx="1">
                  <c:v>980.32025019112405</c:v>
                </c:pt>
                <c:pt idx="2">
                  <c:v>983.828926184789</c:v>
                </c:pt>
                <c:pt idx="3">
                  <c:v>1074.4885515465601</c:v>
                </c:pt>
                <c:pt idx="4">
                  <c:v>958.88866492222405</c:v>
                </c:pt>
                <c:pt idx="5">
                  <c:v>752.10360041834497</c:v>
                </c:pt>
                <c:pt idx="6">
                  <c:v>677.74175623028702</c:v>
                </c:pt>
                <c:pt idx="7">
                  <c:v>828.916199526882</c:v>
                </c:pt>
                <c:pt idx="8">
                  <c:v>863.97950706016604</c:v>
                </c:pt>
                <c:pt idx="9">
                  <c:v>807.17486962654505</c:v>
                </c:pt>
                <c:pt idx="10">
                  <c:v>806.53749304027599</c:v>
                </c:pt>
                <c:pt idx="11">
                  <c:v>756.792784942911</c:v>
                </c:pt>
                <c:pt idx="12">
                  <c:v>709.08645159671505</c:v>
                </c:pt>
                <c:pt idx="13">
                  <c:v>702.47763687234499</c:v>
                </c:pt>
                <c:pt idx="14">
                  <c:v>754.655686595921</c:v>
                </c:pt>
                <c:pt idx="15">
                  <c:v>739.54180262248497</c:v>
                </c:pt>
                <c:pt idx="16">
                  <c:v>678.87197336295299</c:v>
                </c:pt>
                <c:pt idx="17">
                  <c:v>635.60755231521205</c:v>
                </c:pt>
                <c:pt idx="18">
                  <c:v>637.80576546670602</c:v>
                </c:pt>
                <c:pt idx="19">
                  <c:v>577.50598854913005</c:v>
                </c:pt>
                <c:pt idx="20">
                  <c:v>611.05946673061203</c:v>
                </c:pt>
                <c:pt idx="21">
                  <c:v>659.24099940777796</c:v>
                </c:pt>
                <c:pt idx="22">
                  <c:v>636.82050045187702</c:v>
                </c:pt>
                <c:pt idx="23">
                  <c:v>708.028990925161</c:v>
                </c:pt>
                <c:pt idx="24">
                  <c:v>673.57379436812096</c:v>
                </c:pt>
                <c:pt idx="25">
                  <c:v>659.12016667299304</c:v>
                </c:pt>
                <c:pt idx="26">
                  <c:v>654.27797104747299</c:v>
                </c:pt>
                <c:pt idx="27">
                  <c:v>609.40904699315604</c:v>
                </c:pt>
                <c:pt idx="28">
                  <c:v>628.87836196753403</c:v>
                </c:pt>
                <c:pt idx="29">
                  <c:v>548.01364439834595</c:v>
                </c:pt>
                <c:pt idx="30">
                  <c:v>548.91669968221595</c:v>
                </c:pt>
                <c:pt idx="31">
                  <c:v>494.01486566527598</c:v>
                </c:pt>
                <c:pt idx="32">
                  <c:v>480.989888432957</c:v>
                </c:pt>
                <c:pt idx="33">
                  <c:v>509.92735237619701</c:v>
                </c:pt>
                <c:pt idx="34">
                  <c:v>448.889659230436</c:v>
                </c:pt>
                <c:pt idx="35">
                  <c:v>405.60631511164001</c:v>
                </c:pt>
                <c:pt idx="36">
                  <c:v>392.52797125917601</c:v>
                </c:pt>
                <c:pt idx="37">
                  <c:v>405.26497807724201</c:v>
                </c:pt>
                <c:pt idx="38">
                  <c:v>416.02242972184303</c:v>
                </c:pt>
                <c:pt idx="39">
                  <c:v>358.13916175656499</c:v>
                </c:pt>
                <c:pt idx="40">
                  <c:v>334.59276890586</c:v>
                </c:pt>
                <c:pt idx="41">
                  <c:v>341.121082810019</c:v>
                </c:pt>
                <c:pt idx="42">
                  <c:v>372.33138191532697</c:v>
                </c:pt>
                <c:pt idx="43">
                  <c:v>355.39666571266503</c:v>
                </c:pt>
                <c:pt idx="44">
                  <c:v>339.38946056070898</c:v>
                </c:pt>
                <c:pt idx="45">
                  <c:v>374.78064786732699</c:v>
                </c:pt>
                <c:pt idx="46">
                  <c:v>419.884534676258</c:v>
                </c:pt>
                <c:pt idx="47">
                  <c:v>424.74831692325199</c:v>
                </c:pt>
                <c:pt idx="48">
                  <c:v>469.46093961289</c:v>
                </c:pt>
                <c:pt idx="49">
                  <c:v>474.42255751176299</c:v>
                </c:pt>
                <c:pt idx="50">
                  <c:v>500.697098336799</c:v>
                </c:pt>
                <c:pt idx="51">
                  <c:v>533.04427918849103</c:v>
                </c:pt>
                <c:pt idx="52">
                  <c:v>520.79567655164601</c:v>
                </c:pt>
                <c:pt idx="53">
                  <c:v>538.80477965051102</c:v>
                </c:pt>
                <c:pt idx="54">
                  <c:v>526.16183238516601</c:v>
                </c:pt>
                <c:pt idx="55">
                  <c:v>498.02958814944401</c:v>
                </c:pt>
                <c:pt idx="56">
                  <c:v>500.69130073917398</c:v>
                </c:pt>
                <c:pt idx="57">
                  <c:v>536.73403530783401</c:v>
                </c:pt>
                <c:pt idx="58">
                  <c:v>522.78871677357802</c:v>
                </c:pt>
                <c:pt idx="59">
                  <c:v>510.953251627084</c:v>
                </c:pt>
                <c:pt idx="60">
                  <c:v>501.10240454163602</c:v>
                </c:pt>
                <c:pt idx="61">
                  <c:v>354.10915852506599</c:v>
                </c:pt>
                <c:pt idx="62">
                  <c:v>458.68417353647499</c:v>
                </c:pt>
                <c:pt idx="63">
                  <c:v>531.28387486388704</c:v>
                </c:pt>
                <c:pt idx="64">
                  <c:v>471.50576108640701</c:v>
                </c:pt>
                <c:pt idx="65">
                  <c:v>537.02688938648396</c:v>
                </c:pt>
                <c:pt idx="66">
                  <c:v>658.23151858454105</c:v>
                </c:pt>
                <c:pt idx="67">
                  <c:v>597.14411171852805</c:v>
                </c:pt>
                <c:pt idx="68">
                  <c:v>601.456891024735</c:v>
                </c:pt>
                <c:pt idx="69">
                  <c:v>564.90545359560099</c:v>
                </c:pt>
                <c:pt idx="70">
                  <c:v>561.41841080406095</c:v>
                </c:pt>
                <c:pt idx="71">
                  <c:v>528.77122969420202</c:v>
                </c:pt>
                <c:pt idx="72">
                  <c:v>519.97547533632098</c:v>
                </c:pt>
                <c:pt idx="73">
                  <c:v>510.60771722350898</c:v>
                </c:pt>
                <c:pt idx="74">
                  <c:v>505.37202572384899</c:v>
                </c:pt>
                <c:pt idx="75">
                  <c:v>488.760632703402</c:v>
                </c:pt>
                <c:pt idx="76">
                  <c:v>461.62983363706797</c:v>
                </c:pt>
                <c:pt idx="77">
                  <c:v>419.09684509515898</c:v>
                </c:pt>
                <c:pt idx="78">
                  <c:v>400.51735928032502</c:v>
                </c:pt>
                <c:pt idx="79">
                  <c:v>386.69174006181299</c:v>
                </c:pt>
                <c:pt idx="80">
                  <c:v>373.31457507741902</c:v>
                </c:pt>
              </c:numCache>
            </c:numRef>
          </c:val>
          <c:smooth val="0"/>
          <c:extLst>
            <c:ext xmlns:c16="http://schemas.microsoft.com/office/drawing/2014/chart" uri="{C3380CC4-5D6E-409C-BE32-E72D297353CC}">
              <c16:uniqueId val="{00000003-9F9C-4C28-8370-604A8BA57FE3}"/>
            </c:ext>
          </c:extLst>
        </c:ser>
        <c:ser>
          <c:idx val="4"/>
          <c:order val="4"/>
          <c:tx>
            <c:strRef>
              <c:f>ETP_ARA!$D$42</c:f>
              <c:strCache>
                <c:ptCount val="1"/>
                <c:pt idx="0">
                  <c:v>Activites financieres et d'assurance</c:v>
                </c:pt>
              </c:strCache>
            </c:strRef>
          </c:tx>
          <c:marker>
            <c:symbol val="none"/>
          </c:marker>
          <c:cat>
            <c:strRef>
              <c:f>ETP_ARA!$E$29:$CG$29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ETP_ARA!$E$42:$CG$42</c:f>
              <c:numCache>
                <c:formatCode>#,##0</c:formatCode>
                <c:ptCount val="81"/>
                <c:pt idx="0">
                  <c:v>965.84266186198204</c:v>
                </c:pt>
                <c:pt idx="1">
                  <c:v>976.90368880199901</c:v>
                </c:pt>
                <c:pt idx="2">
                  <c:v>1042.46380025551</c:v>
                </c:pt>
                <c:pt idx="3">
                  <c:v>907.82912516621002</c:v>
                </c:pt>
                <c:pt idx="4">
                  <c:v>917.83060795669201</c:v>
                </c:pt>
                <c:pt idx="5">
                  <c:v>895.58469423815495</c:v>
                </c:pt>
                <c:pt idx="6">
                  <c:v>857.49039148180998</c:v>
                </c:pt>
                <c:pt idx="7">
                  <c:v>955.56347838091096</c:v>
                </c:pt>
                <c:pt idx="8">
                  <c:v>999.98748728373198</c:v>
                </c:pt>
                <c:pt idx="9">
                  <c:v>1089.8626653455301</c:v>
                </c:pt>
                <c:pt idx="10">
                  <c:v>1135.0288191662401</c:v>
                </c:pt>
                <c:pt idx="11">
                  <c:v>1187.32130410686</c:v>
                </c:pt>
                <c:pt idx="12">
                  <c:v>1030.22027663226</c:v>
                </c:pt>
                <c:pt idx="13">
                  <c:v>1023.98427848671</c:v>
                </c:pt>
                <c:pt idx="14">
                  <c:v>1054.34309313011</c:v>
                </c:pt>
                <c:pt idx="15">
                  <c:v>1033.5532390036999</c:v>
                </c:pt>
                <c:pt idx="16">
                  <c:v>935.25205599651599</c:v>
                </c:pt>
                <c:pt idx="17">
                  <c:v>798.75312452896503</c:v>
                </c:pt>
                <c:pt idx="18">
                  <c:v>753.70141916409</c:v>
                </c:pt>
                <c:pt idx="19">
                  <c:v>748.81706020792706</c:v>
                </c:pt>
                <c:pt idx="20">
                  <c:v>711.19363993104503</c:v>
                </c:pt>
                <c:pt idx="21">
                  <c:v>841.13670570615602</c:v>
                </c:pt>
                <c:pt idx="22">
                  <c:v>887.80486623798197</c:v>
                </c:pt>
                <c:pt idx="23">
                  <c:v>964.33559123224802</c:v>
                </c:pt>
                <c:pt idx="24">
                  <c:v>980.663022793854</c:v>
                </c:pt>
                <c:pt idx="25">
                  <c:v>951.08192969677998</c:v>
                </c:pt>
                <c:pt idx="26">
                  <c:v>929.943532035109</c:v>
                </c:pt>
                <c:pt idx="27">
                  <c:v>851.70936854072602</c:v>
                </c:pt>
                <c:pt idx="28">
                  <c:v>871.88394438416003</c:v>
                </c:pt>
                <c:pt idx="29">
                  <c:v>811.23784739462894</c:v>
                </c:pt>
                <c:pt idx="30">
                  <c:v>758.37418870919703</c:v>
                </c:pt>
                <c:pt idx="31">
                  <c:v>680.27576241571603</c:v>
                </c:pt>
                <c:pt idx="32">
                  <c:v>692.79350604976605</c:v>
                </c:pt>
                <c:pt idx="33">
                  <c:v>716.69296712148298</c:v>
                </c:pt>
                <c:pt idx="34">
                  <c:v>770.24060623014998</c:v>
                </c:pt>
                <c:pt idx="35">
                  <c:v>778.47914529341801</c:v>
                </c:pt>
                <c:pt idx="36">
                  <c:v>722.03851815962605</c:v>
                </c:pt>
                <c:pt idx="37">
                  <c:v>731.14158430189605</c:v>
                </c:pt>
                <c:pt idx="38">
                  <c:v>793.58638375292605</c:v>
                </c:pt>
                <c:pt idx="39">
                  <c:v>779.36022684330499</c:v>
                </c:pt>
                <c:pt idx="40">
                  <c:v>831.09832106887802</c:v>
                </c:pt>
                <c:pt idx="41">
                  <c:v>883.94217525620604</c:v>
                </c:pt>
                <c:pt idx="42">
                  <c:v>781.36612656321802</c:v>
                </c:pt>
                <c:pt idx="43">
                  <c:v>819.00151646553002</c:v>
                </c:pt>
                <c:pt idx="44">
                  <c:v>784.37948278981196</c:v>
                </c:pt>
                <c:pt idx="45">
                  <c:v>857.41663185316895</c:v>
                </c:pt>
                <c:pt idx="46">
                  <c:v>825.63339566381899</c:v>
                </c:pt>
                <c:pt idx="47">
                  <c:v>865.67585729802704</c:v>
                </c:pt>
                <c:pt idx="48">
                  <c:v>851.68643184163295</c:v>
                </c:pt>
                <c:pt idx="49">
                  <c:v>884.22842496676901</c:v>
                </c:pt>
                <c:pt idx="50">
                  <c:v>883.54890501776197</c:v>
                </c:pt>
                <c:pt idx="51">
                  <c:v>899.12824947194201</c:v>
                </c:pt>
                <c:pt idx="52">
                  <c:v>944.26342843920304</c:v>
                </c:pt>
                <c:pt idx="53">
                  <c:v>949.86558917323305</c:v>
                </c:pt>
                <c:pt idx="54">
                  <c:v>909.56392387834705</c:v>
                </c:pt>
                <c:pt idx="55">
                  <c:v>1023.8791039274799</c:v>
                </c:pt>
                <c:pt idx="56">
                  <c:v>984.78370829260496</c:v>
                </c:pt>
                <c:pt idx="57">
                  <c:v>905.630724981757</c:v>
                </c:pt>
                <c:pt idx="58">
                  <c:v>934.85242574492202</c:v>
                </c:pt>
                <c:pt idx="59">
                  <c:v>895.703927369437</c:v>
                </c:pt>
                <c:pt idx="60">
                  <c:v>866.97212198340901</c:v>
                </c:pt>
                <c:pt idx="61">
                  <c:v>550.006298150833</c:v>
                </c:pt>
                <c:pt idx="62">
                  <c:v>640.87523769209599</c:v>
                </c:pt>
                <c:pt idx="63">
                  <c:v>668.78297324985704</c:v>
                </c:pt>
                <c:pt idx="64">
                  <c:v>664.58742046692396</c:v>
                </c:pt>
                <c:pt idx="65">
                  <c:v>738.43956426705302</c:v>
                </c:pt>
                <c:pt idx="66">
                  <c:v>701.38115642526805</c:v>
                </c:pt>
                <c:pt idx="67">
                  <c:v>693.00526472870104</c:v>
                </c:pt>
                <c:pt idx="68">
                  <c:v>704.67386483733196</c:v>
                </c:pt>
                <c:pt idx="69">
                  <c:v>676.40277959564105</c:v>
                </c:pt>
                <c:pt idx="70">
                  <c:v>663.51709832669303</c:v>
                </c:pt>
                <c:pt idx="71">
                  <c:v>647.95744588652894</c:v>
                </c:pt>
                <c:pt idx="72">
                  <c:v>646.42100608504404</c:v>
                </c:pt>
                <c:pt idx="73">
                  <c:v>566.22072557424303</c:v>
                </c:pt>
                <c:pt idx="74">
                  <c:v>568.78918960595695</c:v>
                </c:pt>
                <c:pt idx="75">
                  <c:v>554.83038940169104</c:v>
                </c:pt>
                <c:pt idx="76">
                  <c:v>548.36294336571996</c:v>
                </c:pt>
                <c:pt idx="77">
                  <c:v>540.64721353301297</c:v>
                </c:pt>
                <c:pt idx="78">
                  <c:v>524.25666472169303</c:v>
                </c:pt>
                <c:pt idx="79">
                  <c:v>481.759099445544</c:v>
                </c:pt>
                <c:pt idx="80">
                  <c:v>460.32007064891599</c:v>
                </c:pt>
              </c:numCache>
            </c:numRef>
          </c:val>
          <c:smooth val="0"/>
          <c:extLst>
            <c:ext xmlns:c16="http://schemas.microsoft.com/office/drawing/2014/chart" uri="{C3380CC4-5D6E-409C-BE32-E72D297353CC}">
              <c16:uniqueId val="{00000004-9F9C-4C28-8370-604A8BA57FE3}"/>
            </c:ext>
          </c:extLst>
        </c:ser>
        <c:ser>
          <c:idx val="5"/>
          <c:order val="5"/>
          <c:tx>
            <c:strRef>
              <c:f>ETP_ARA!$D$43</c:f>
              <c:strCache>
                <c:ptCount val="1"/>
                <c:pt idx="0">
                  <c:v>Activites immobilieres</c:v>
                </c:pt>
              </c:strCache>
            </c:strRef>
          </c:tx>
          <c:marker>
            <c:symbol val="none"/>
          </c:marker>
          <c:cat>
            <c:strRef>
              <c:f>ETP_ARA!$E$29:$CG$29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ETP_ARA!$E$43:$CG$43</c:f>
              <c:numCache>
                <c:formatCode>#,##0</c:formatCode>
                <c:ptCount val="81"/>
                <c:pt idx="0">
                  <c:v>546.23127125369103</c:v>
                </c:pt>
                <c:pt idx="1">
                  <c:v>581.99542099219298</c:v>
                </c:pt>
                <c:pt idx="2">
                  <c:v>555.84402558031104</c:v>
                </c:pt>
                <c:pt idx="3">
                  <c:v>533.91866925053102</c:v>
                </c:pt>
                <c:pt idx="4">
                  <c:v>473.36151170140403</c:v>
                </c:pt>
                <c:pt idx="5">
                  <c:v>473.27773220417203</c:v>
                </c:pt>
                <c:pt idx="6">
                  <c:v>494.35146576257199</c:v>
                </c:pt>
                <c:pt idx="7">
                  <c:v>465.09177688462898</c:v>
                </c:pt>
                <c:pt idx="8">
                  <c:v>366.43260717283698</c:v>
                </c:pt>
                <c:pt idx="9">
                  <c:v>407.22740269273902</c:v>
                </c:pt>
                <c:pt idx="10">
                  <c:v>386.442750194383</c:v>
                </c:pt>
                <c:pt idx="11">
                  <c:v>374.42454660854401</c:v>
                </c:pt>
                <c:pt idx="12">
                  <c:v>405.582951485048</c:v>
                </c:pt>
                <c:pt idx="13">
                  <c:v>355.83439211600398</c:v>
                </c:pt>
                <c:pt idx="14">
                  <c:v>372.21521811857099</c:v>
                </c:pt>
                <c:pt idx="15">
                  <c:v>376.31401414454098</c:v>
                </c:pt>
                <c:pt idx="16">
                  <c:v>427.02356279206901</c:v>
                </c:pt>
                <c:pt idx="17">
                  <c:v>400.23790141008101</c:v>
                </c:pt>
                <c:pt idx="18">
                  <c:v>379.75468052884901</c:v>
                </c:pt>
                <c:pt idx="19">
                  <c:v>353.65020325102699</c:v>
                </c:pt>
                <c:pt idx="20">
                  <c:v>359.52725231205898</c:v>
                </c:pt>
                <c:pt idx="21">
                  <c:v>332.00783458766301</c:v>
                </c:pt>
                <c:pt idx="22">
                  <c:v>372.84623764479602</c:v>
                </c:pt>
                <c:pt idx="23">
                  <c:v>413.96014279721902</c:v>
                </c:pt>
                <c:pt idx="24">
                  <c:v>408.67460750657102</c:v>
                </c:pt>
                <c:pt idx="25">
                  <c:v>437.203770472511</c:v>
                </c:pt>
                <c:pt idx="26">
                  <c:v>433.24723952348398</c:v>
                </c:pt>
                <c:pt idx="27">
                  <c:v>421.56459479806102</c:v>
                </c:pt>
                <c:pt idx="28">
                  <c:v>435.12235239008601</c:v>
                </c:pt>
                <c:pt idx="29">
                  <c:v>395.55596463386098</c:v>
                </c:pt>
                <c:pt idx="30">
                  <c:v>353.57253270483398</c:v>
                </c:pt>
                <c:pt idx="31">
                  <c:v>327.52940610272498</c:v>
                </c:pt>
                <c:pt idx="32">
                  <c:v>348.58005797282402</c:v>
                </c:pt>
                <c:pt idx="33">
                  <c:v>371.428876472816</c:v>
                </c:pt>
                <c:pt idx="34">
                  <c:v>360.84462814768398</c:v>
                </c:pt>
                <c:pt idx="35">
                  <c:v>334.33779858416602</c:v>
                </c:pt>
                <c:pt idx="36">
                  <c:v>326.41107493896601</c:v>
                </c:pt>
                <c:pt idx="37">
                  <c:v>316.65905271724898</c:v>
                </c:pt>
                <c:pt idx="38">
                  <c:v>310.26928165867997</c:v>
                </c:pt>
                <c:pt idx="39">
                  <c:v>313.43142547455602</c:v>
                </c:pt>
                <c:pt idx="40">
                  <c:v>309.85415039512202</c:v>
                </c:pt>
                <c:pt idx="41">
                  <c:v>329.39570708555101</c:v>
                </c:pt>
                <c:pt idx="42">
                  <c:v>346.99548870787697</c:v>
                </c:pt>
                <c:pt idx="43">
                  <c:v>331.24673226261899</c:v>
                </c:pt>
                <c:pt idx="44">
                  <c:v>351.61197924172302</c:v>
                </c:pt>
                <c:pt idx="45">
                  <c:v>320.73531950909</c:v>
                </c:pt>
                <c:pt idx="46">
                  <c:v>318.72073761598199</c:v>
                </c:pt>
                <c:pt idx="47">
                  <c:v>333.07316918283902</c:v>
                </c:pt>
                <c:pt idx="48">
                  <c:v>376.19732856921502</c:v>
                </c:pt>
                <c:pt idx="49">
                  <c:v>346.89363037696103</c:v>
                </c:pt>
                <c:pt idx="50">
                  <c:v>367.600312059587</c:v>
                </c:pt>
                <c:pt idx="51">
                  <c:v>361.476749537974</c:v>
                </c:pt>
                <c:pt idx="52">
                  <c:v>356.00660271632103</c:v>
                </c:pt>
                <c:pt idx="53">
                  <c:v>317.71336139654301</c:v>
                </c:pt>
                <c:pt idx="54">
                  <c:v>336.895017336536</c:v>
                </c:pt>
                <c:pt idx="55">
                  <c:v>308.45954571734899</c:v>
                </c:pt>
                <c:pt idx="56">
                  <c:v>312.10893390790199</c:v>
                </c:pt>
                <c:pt idx="57">
                  <c:v>330.01609614086499</c:v>
                </c:pt>
                <c:pt idx="58">
                  <c:v>343.78160098486097</c:v>
                </c:pt>
                <c:pt idx="59">
                  <c:v>333.36018301926703</c:v>
                </c:pt>
                <c:pt idx="60">
                  <c:v>311.18547650655699</c:v>
                </c:pt>
                <c:pt idx="61">
                  <c:v>226.13481694091899</c:v>
                </c:pt>
                <c:pt idx="62">
                  <c:v>302.46920645829698</c:v>
                </c:pt>
                <c:pt idx="63">
                  <c:v>296.54767371088502</c:v>
                </c:pt>
                <c:pt idx="64">
                  <c:v>290.86553231742101</c:v>
                </c:pt>
                <c:pt idx="65">
                  <c:v>288.53032376678101</c:v>
                </c:pt>
                <c:pt idx="66">
                  <c:v>301.966461480036</c:v>
                </c:pt>
                <c:pt idx="67">
                  <c:v>306.42497389163202</c:v>
                </c:pt>
                <c:pt idx="68">
                  <c:v>338.05000440947902</c:v>
                </c:pt>
                <c:pt idx="69">
                  <c:v>308.796872329032</c:v>
                </c:pt>
                <c:pt idx="70">
                  <c:v>290.92061507170501</c:v>
                </c:pt>
                <c:pt idx="71">
                  <c:v>276.45807968681299</c:v>
                </c:pt>
                <c:pt idx="72">
                  <c:v>278.84102164757502</c:v>
                </c:pt>
                <c:pt idx="73">
                  <c:v>270.87138505653002</c:v>
                </c:pt>
                <c:pt idx="74">
                  <c:v>281.82135952144398</c:v>
                </c:pt>
                <c:pt idx="75">
                  <c:v>304.21206534143698</c:v>
                </c:pt>
                <c:pt idx="76">
                  <c:v>278.45675386982799</c:v>
                </c:pt>
                <c:pt idx="77">
                  <c:v>279.97987268255702</c:v>
                </c:pt>
                <c:pt idx="78">
                  <c:v>274.23035261762902</c:v>
                </c:pt>
                <c:pt idx="79">
                  <c:v>289.32032169570402</c:v>
                </c:pt>
                <c:pt idx="80">
                  <c:v>300.29612429297998</c:v>
                </c:pt>
              </c:numCache>
            </c:numRef>
          </c:val>
          <c:smooth val="0"/>
          <c:extLst>
            <c:ext xmlns:c16="http://schemas.microsoft.com/office/drawing/2014/chart" uri="{C3380CC4-5D6E-409C-BE32-E72D297353CC}">
              <c16:uniqueId val="{00000005-9F9C-4C28-8370-604A8BA57FE3}"/>
            </c:ext>
          </c:extLst>
        </c:ser>
        <c:ser>
          <c:idx val="6"/>
          <c:order val="6"/>
          <c:tx>
            <c:strRef>
              <c:f>ETP_ARA!$D$44</c:f>
              <c:strCache>
                <c:ptCount val="1"/>
                <c:pt idx="0">
                  <c:v>Activités scientifiques et techniques ; services administratifs et de soutien</c:v>
                </c:pt>
              </c:strCache>
            </c:strRef>
          </c:tx>
          <c:marker>
            <c:symbol val="none"/>
          </c:marker>
          <c:cat>
            <c:strRef>
              <c:f>ETP_ARA!$E$29:$CG$29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ETP_ARA!$E$44:$CG$44</c:f>
              <c:numCache>
                <c:formatCode>#,##0</c:formatCode>
                <c:ptCount val="81"/>
                <c:pt idx="0">
                  <c:v>6322.9159340489696</c:v>
                </c:pt>
                <c:pt idx="1">
                  <c:v>6473.0737432163896</c:v>
                </c:pt>
                <c:pt idx="2">
                  <c:v>6656.4336559407402</c:v>
                </c:pt>
                <c:pt idx="3">
                  <c:v>6403.8598049128504</c:v>
                </c:pt>
                <c:pt idx="4">
                  <c:v>6044.4320542874202</c:v>
                </c:pt>
                <c:pt idx="5">
                  <c:v>6582.2908776793001</c:v>
                </c:pt>
                <c:pt idx="6">
                  <c:v>6143.9654879768796</c:v>
                </c:pt>
                <c:pt idx="7">
                  <c:v>6038.3834886732502</c:v>
                </c:pt>
                <c:pt idx="8">
                  <c:v>6387.3581060045299</c:v>
                </c:pt>
                <c:pt idx="9">
                  <c:v>6089.3329236216996</c:v>
                </c:pt>
                <c:pt idx="10">
                  <c:v>6307.7428876581098</c:v>
                </c:pt>
                <c:pt idx="11">
                  <c:v>6369.4799652838401</c:v>
                </c:pt>
                <c:pt idx="12">
                  <c:v>6762.8038067670695</c:v>
                </c:pt>
                <c:pt idx="13">
                  <c:v>6239.9180832152897</c:v>
                </c:pt>
                <c:pt idx="14">
                  <c:v>5617.2600896497897</c:v>
                </c:pt>
                <c:pt idx="15">
                  <c:v>5394.9670654396004</c:v>
                </c:pt>
                <c:pt idx="16">
                  <c:v>4519.9773254137099</c:v>
                </c:pt>
                <c:pt idx="17">
                  <c:v>4372.0172433656999</c:v>
                </c:pt>
                <c:pt idx="18">
                  <c:v>4608.1719594384303</c:v>
                </c:pt>
                <c:pt idx="19">
                  <c:v>4701.7174292561003</c:v>
                </c:pt>
                <c:pt idx="20">
                  <c:v>5001.6053304978996</c:v>
                </c:pt>
                <c:pt idx="21">
                  <c:v>5263.0322919515902</c:v>
                </c:pt>
                <c:pt idx="22">
                  <c:v>5473.4853082382197</c:v>
                </c:pt>
                <c:pt idx="23">
                  <c:v>5683.1258515957497</c:v>
                </c:pt>
                <c:pt idx="24">
                  <c:v>5883.7982268363303</c:v>
                </c:pt>
                <c:pt idx="25">
                  <c:v>5765.8282344222698</c:v>
                </c:pt>
                <c:pt idx="26">
                  <c:v>5597.3547739187597</c:v>
                </c:pt>
                <c:pt idx="27">
                  <c:v>5594.0972679226097</c:v>
                </c:pt>
                <c:pt idx="28">
                  <c:v>5517.3447991496396</c:v>
                </c:pt>
                <c:pt idx="29">
                  <c:v>5525.3097205493204</c:v>
                </c:pt>
                <c:pt idx="30">
                  <c:v>5198.8479566103897</c:v>
                </c:pt>
                <c:pt idx="31">
                  <c:v>5042.4423733600197</c:v>
                </c:pt>
                <c:pt idx="32">
                  <c:v>5027.1439464943896</c:v>
                </c:pt>
                <c:pt idx="33">
                  <c:v>5141.9606412425101</c:v>
                </c:pt>
                <c:pt idx="34">
                  <c:v>5208.7384788336403</c:v>
                </c:pt>
                <c:pt idx="35">
                  <c:v>5358.5569534815404</c:v>
                </c:pt>
                <c:pt idx="36">
                  <c:v>5305.0173474641397</c:v>
                </c:pt>
                <c:pt idx="37">
                  <c:v>5330.8390793017697</c:v>
                </c:pt>
                <c:pt idx="38">
                  <c:v>5399.8704866184898</c:v>
                </c:pt>
                <c:pt idx="39">
                  <c:v>5181.2996607616196</c:v>
                </c:pt>
                <c:pt idx="40">
                  <c:v>5269.4883281078501</c:v>
                </c:pt>
                <c:pt idx="41">
                  <c:v>5645.7522548288898</c:v>
                </c:pt>
                <c:pt idx="42">
                  <c:v>6241.6466316430196</c:v>
                </c:pt>
                <c:pt idx="43">
                  <c:v>6768.0584206507101</c:v>
                </c:pt>
                <c:pt idx="44">
                  <c:v>7050.32784090531</c:v>
                </c:pt>
                <c:pt idx="45">
                  <c:v>7989.83278009884</c:v>
                </c:pt>
                <c:pt idx="46">
                  <c:v>8404.06964445216</c:v>
                </c:pt>
                <c:pt idx="47">
                  <c:v>8937.6808795110592</c:v>
                </c:pt>
                <c:pt idx="48">
                  <c:v>9702.0958689805902</c:v>
                </c:pt>
                <c:pt idx="49">
                  <c:v>10177.3523604845</c:v>
                </c:pt>
                <c:pt idx="50">
                  <c:v>10578.198387111401</c:v>
                </c:pt>
                <c:pt idx="51">
                  <c:v>11435.834841625099</c:v>
                </c:pt>
                <c:pt idx="52">
                  <c:v>11796.6580550912</c:v>
                </c:pt>
                <c:pt idx="53">
                  <c:v>11761.7370858463</c:v>
                </c:pt>
                <c:pt idx="54">
                  <c:v>12336.7206720921</c:v>
                </c:pt>
                <c:pt idx="55">
                  <c:v>12937.131423903</c:v>
                </c:pt>
                <c:pt idx="56">
                  <c:v>13367.5080126293</c:v>
                </c:pt>
                <c:pt idx="57">
                  <c:v>13774.098959879801</c:v>
                </c:pt>
                <c:pt idx="58">
                  <c:v>14655.785117478301</c:v>
                </c:pt>
                <c:pt idx="59">
                  <c:v>15393.380021445601</c:v>
                </c:pt>
                <c:pt idx="60">
                  <c:v>15510.834458834201</c:v>
                </c:pt>
                <c:pt idx="61">
                  <c:v>13021.187110430201</c:v>
                </c:pt>
                <c:pt idx="62">
                  <c:v>14885.216140796099</c:v>
                </c:pt>
                <c:pt idx="63">
                  <c:v>15112.6341106501</c:v>
                </c:pt>
                <c:pt idx="64">
                  <c:v>15559.0567149857</c:v>
                </c:pt>
                <c:pt idx="65">
                  <c:v>16613.474883762301</c:v>
                </c:pt>
                <c:pt idx="66">
                  <c:v>17067.737573513899</c:v>
                </c:pt>
                <c:pt idx="67">
                  <c:v>17418.569904513901</c:v>
                </c:pt>
                <c:pt idx="68">
                  <c:v>17437.983914165001</c:v>
                </c:pt>
                <c:pt idx="69">
                  <c:v>17033.337489407699</c:v>
                </c:pt>
                <c:pt idx="70">
                  <c:v>16207.6314312097</c:v>
                </c:pt>
                <c:pt idx="71">
                  <c:v>15610.079721330199</c:v>
                </c:pt>
                <c:pt idx="72">
                  <c:v>15097.9877497912</c:v>
                </c:pt>
                <c:pt idx="73">
                  <c:v>14400.1446691685</c:v>
                </c:pt>
                <c:pt idx="74">
                  <c:v>14281.477015754501</c:v>
                </c:pt>
                <c:pt idx="75">
                  <c:v>14189.9470219304</c:v>
                </c:pt>
                <c:pt idx="76">
                  <c:v>13493.9168910112</c:v>
                </c:pt>
                <c:pt idx="77">
                  <c:v>13335.1775488978</c:v>
                </c:pt>
                <c:pt idx="78">
                  <c:v>13051.9225392678</c:v>
                </c:pt>
                <c:pt idx="79">
                  <c:v>12238.3797787166</c:v>
                </c:pt>
                <c:pt idx="80">
                  <c:v>12434.1764075968</c:v>
                </c:pt>
              </c:numCache>
            </c:numRef>
          </c:val>
          <c:smooth val="0"/>
          <c:extLst>
            <c:ext xmlns:c16="http://schemas.microsoft.com/office/drawing/2014/chart" uri="{C3380CC4-5D6E-409C-BE32-E72D297353CC}">
              <c16:uniqueId val="{00000006-9F9C-4C28-8370-604A8BA57FE3}"/>
            </c:ext>
          </c:extLst>
        </c:ser>
        <c:ser>
          <c:idx val="7"/>
          <c:order val="7"/>
          <c:tx>
            <c:strRef>
              <c:f>ETP_ARA!$D$45</c:f>
              <c:strCache>
                <c:ptCount val="1"/>
                <c:pt idx="0">
                  <c:v>Administration publique, enseignement, sante humaine et action sociale</c:v>
                </c:pt>
              </c:strCache>
            </c:strRef>
          </c:tx>
          <c:marker>
            <c:symbol val="none"/>
          </c:marker>
          <c:cat>
            <c:strRef>
              <c:f>ETP_ARA!$E$29:$CG$29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ETP_ARA!$E$45:$CG$45</c:f>
              <c:numCache>
                <c:formatCode>#,##0</c:formatCode>
                <c:ptCount val="81"/>
                <c:pt idx="0">
                  <c:v>1618.24922503064</c:v>
                </c:pt>
                <c:pt idx="1">
                  <c:v>1706.7841681837999</c:v>
                </c:pt>
                <c:pt idx="2">
                  <c:v>1713.95628085826</c:v>
                </c:pt>
                <c:pt idx="3">
                  <c:v>1513.5513251575001</c:v>
                </c:pt>
                <c:pt idx="4">
                  <c:v>1464.7889369521099</c:v>
                </c:pt>
                <c:pt idx="5">
                  <c:v>1494.16475085961</c:v>
                </c:pt>
                <c:pt idx="6">
                  <c:v>1482.2532348417801</c:v>
                </c:pt>
                <c:pt idx="7">
                  <c:v>1429.4128135974399</c:v>
                </c:pt>
                <c:pt idx="8">
                  <c:v>1391.96218413473</c:v>
                </c:pt>
                <c:pt idx="9">
                  <c:v>1438.5822199120901</c:v>
                </c:pt>
                <c:pt idx="10">
                  <c:v>1590.3126728575401</c:v>
                </c:pt>
                <c:pt idx="11">
                  <c:v>1686.8141217348</c:v>
                </c:pt>
                <c:pt idx="12">
                  <c:v>1665.4582108606901</c:v>
                </c:pt>
                <c:pt idx="13">
                  <c:v>1723.2055952173</c:v>
                </c:pt>
                <c:pt idx="14">
                  <c:v>1791.34460642257</c:v>
                </c:pt>
                <c:pt idx="15">
                  <c:v>1797.4151067196201</c:v>
                </c:pt>
                <c:pt idx="16">
                  <c:v>1726.8136462341299</c:v>
                </c:pt>
                <c:pt idx="17">
                  <c:v>1794.2449286374001</c:v>
                </c:pt>
                <c:pt idx="18">
                  <c:v>1850.9867264024499</c:v>
                </c:pt>
                <c:pt idx="19">
                  <c:v>1908.8244388760399</c:v>
                </c:pt>
                <c:pt idx="20">
                  <c:v>1865.85448792223</c:v>
                </c:pt>
                <c:pt idx="21">
                  <c:v>1980.9914511483701</c:v>
                </c:pt>
                <c:pt idx="22">
                  <c:v>2023.2904815198001</c:v>
                </c:pt>
                <c:pt idx="23">
                  <c:v>2068.1143871002901</c:v>
                </c:pt>
                <c:pt idx="24">
                  <c:v>2125.1785797909502</c:v>
                </c:pt>
                <c:pt idx="25">
                  <c:v>2215.3671205916398</c:v>
                </c:pt>
                <c:pt idx="26">
                  <c:v>2377.83600013468</c:v>
                </c:pt>
                <c:pt idx="27">
                  <c:v>2330.4813236271698</c:v>
                </c:pt>
                <c:pt idx="28">
                  <c:v>2125.2849002595799</c:v>
                </c:pt>
                <c:pt idx="29">
                  <c:v>2056.7261641753098</c:v>
                </c:pt>
                <c:pt idx="30">
                  <c:v>1981.9205898207999</c:v>
                </c:pt>
                <c:pt idx="31">
                  <c:v>1735.3245494522801</c:v>
                </c:pt>
                <c:pt idx="32">
                  <c:v>1807.4524576410699</c:v>
                </c:pt>
                <c:pt idx="33">
                  <c:v>1778.44899048958</c:v>
                </c:pt>
                <c:pt idx="34">
                  <c:v>1693.00094336501</c:v>
                </c:pt>
                <c:pt idx="35">
                  <c:v>1588.0118171934801</c:v>
                </c:pt>
                <c:pt idx="36">
                  <c:v>1686.8114770540401</c:v>
                </c:pt>
                <c:pt idx="37">
                  <c:v>1697.2679775609599</c:v>
                </c:pt>
                <c:pt idx="38">
                  <c:v>1706.65214688782</c:v>
                </c:pt>
                <c:pt idx="39">
                  <c:v>1773.1350097065599</c:v>
                </c:pt>
                <c:pt idx="40">
                  <c:v>1803.6261484055899</c:v>
                </c:pt>
                <c:pt idx="41">
                  <c:v>1958.5137582222601</c:v>
                </c:pt>
                <c:pt idx="42">
                  <c:v>1881.5192686333201</c:v>
                </c:pt>
                <c:pt idx="43">
                  <c:v>1962.0097812451299</c:v>
                </c:pt>
                <c:pt idx="44">
                  <c:v>2049.2962947170899</c:v>
                </c:pt>
                <c:pt idx="45">
                  <c:v>2195.0383527451299</c:v>
                </c:pt>
                <c:pt idx="46">
                  <c:v>2134.6045949966601</c:v>
                </c:pt>
                <c:pt idx="47">
                  <c:v>2192.89059748516</c:v>
                </c:pt>
                <c:pt idx="48">
                  <c:v>2809.8804807404599</c:v>
                </c:pt>
                <c:pt idx="49">
                  <c:v>2573.82685419573</c:v>
                </c:pt>
                <c:pt idx="50">
                  <c:v>2605.7907328213</c:v>
                </c:pt>
                <c:pt idx="51">
                  <c:v>2763.96519294169</c:v>
                </c:pt>
                <c:pt idx="52">
                  <c:v>3042.8536810323199</c:v>
                </c:pt>
                <c:pt idx="53">
                  <c:v>3466.76841382574</c:v>
                </c:pt>
                <c:pt idx="54">
                  <c:v>3674.1670539551901</c:v>
                </c:pt>
                <c:pt idx="55">
                  <c:v>3708.5262628932201</c:v>
                </c:pt>
                <c:pt idx="56">
                  <c:v>4127.0131244015001</c:v>
                </c:pt>
                <c:pt idx="57">
                  <c:v>4429.5179254107697</c:v>
                </c:pt>
                <c:pt idx="58">
                  <c:v>4639.7468081902698</c:v>
                </c:pt>
                <c:pt idx="59">
                  <c:v>4633.6277653781599</c:v>
                </c:pt>
                <c:pt idx="60">
                  <c:v>4717.3128227381903</c:v>
                </c:pt>
                <c:pt idx="61">
                  <c:v>3933.0491435743802</c:v>
                </c:pt>
                <c:pt idx="62">
                  <c:v>4951.8767449603502</c:v>
                </c:pt>
                <c:pt idx="63">
                  <c:v>5305.54648986969</c:v>
                </c:pt>
                <c:pt idx="64">
                  <c:v>5164.4634127218796</c:v>
                </c:pt>
                <c:pt idx="65">
                  <c:v>5476.6933209396202</c:v>
                </c:pt>
                <c:pt idx="66">
                  <c:v>5608.3873735852703</c:v>
                </c:pt>
                <c:pt idx="67">
                  <c:v>5903.9020748292396</c:v>
                </c:pt>
                <c:pt idx="68">
                  <c:v>6207.40755617589</c:v>
                </c:pt>
                <c:pt idx="69">
                  <c:v>6321.0530728441599</c:v>
                </c:pt>
                <c:pt idx="70">
                  <c:v>6377.1878137959202</c:v>
                </c:pt>
                <c:pt idx="71">
                  <c:v>6378.1712543251997</c:v>
                </c:pt>
                <c:pt idx="72">
                  <c:v>6189.2733662242399</c:v>
                </c:pt>
                <c:pt idx="73">
                  <c:v>6272.4828564464397</c:v>
                </c:pt>
                <c:pt idx="74">
                  <c:v>6099.2878499887202</c:v>
                </c:pt>
                <c:pt idx="75">
                  <c:v>6110.7559032674098</c:v>
                </c:pt>
                <c:pt idx="76">
                  <c:v>5872.9812265602995</c:v>
                </c:pt>
                <c:pt idx="77">
                  <c:v>5986.8319900595197</c:v>
                </c:pt>
                <c:pt idx="78">
                  <c:v>5647.0763252413799</c:v>
                </c:pt>
                <c:pt idx="79">
                  <c:v>5337.5378056003801</c:v>
                </c:pt>
                <c:pt idx="80">
                  <c:v>5378.4861865143403</c:v>
                </c:pt>
              </c:numCache>
            </c:numRef>
          </c:val>
          <c:smooth val="0"/>
          <c:extLst>
            <c:ext xmlns:c16="http://schemas.microsoft.com/office/drawing/2014/chart" uri="{C3380CC4-5D6E-409C-BE32-E72D297353CC}">
              <c16:uniqueId val="{00000007-9F9C-4C28-8370-604A8BA57FE3}"/>
            </c:ext>
          </c:extLst>
        </c:ser>
        <c:ser>
          <c:idx val="8"/>
          <c:order val="8"/>
          <c:tx>
            <c:strRef>
              <c:f>ETP_ARA!$D$46</c:f>
              <c:strCache>
                <c:ptCount val="1"/>
                <c:pt idx="0">
                  <c:v>Autres activites de services</c:v>
                </c:pt>
              </c:strCache>
            </c:strRef>
          </c:tx>
          <c:marker>
            <c:symbol val="none"/>
          </c:marker>
          <c:cat>
            <c:strRef>
              <c:f>ETP_ARA!$E$29:$CG$29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ETP_ARA!$E$46:$CG$46</c:f>
              <c:numCache>
                <c:formatCode>#,##0</c:formatCode>
                <c:ptCount val="81"/>
                <c:pt idx="0">
                  <c:v>546.95078083706403</c:v>
                </c:pt>
                <c:pt idx="1">
                  <c:v>616.53186724260502</c:v>
                </c:pt>
                <c:pt idx="2">
                  <c:v>596.71738984869796</c:v>
                </c:pt>
                <c:pt idx="3">
                  <c:v>503.90510480296598</c:v>
                </c:pt>
                <c:pt idx="4">
                  <c:v>527.62052406903604</c:v>
                </c:pt>
                <c:pt idx="5">
                  <c:v>605.91735603563905</c:v>
                </c:pt>
                <c:pt idx="6">
                  <c:v>647.50027203913305</c:v>
                </c:pt>
                <c:pt idx="7">
                  <c:v>554.96272932174202</c:v>
                </c:pt>
                <c:pt idx="8">
                  <c:v>593.92208028780203</c:v>
                </c:pt>
                <c:pt idx="9">
                  <c:v>634.022085413578</c:v>
                </c:pt>
                <c:pt idx="10">
                  <c:v>683.56106350013101</c:v>
                </c:pt>
                <c:pt idx="11">
                  <c:v>596.70381154143604</c:v>
                </c:pt>
                <c:pt idx="12">
                  <c:v>665.86513679790801</c:v>
                </c:pt>
                <c:pt idx="13">
                  <c:v>695.66937773477298</c:v>
                </c:pt>
                <c:pt idx="14">
                  <c:v>666.71072098310901</c:v>
                </c:pt>
                <c:pt idx="15">
                  <c:v>705.81479185387002</c:v>
                </c:pt>
                <c:pt idx="16">
                  <c:v>652.49272147573902</c:v>
                </c:pt>
                <c:pt idx="17">
                  <c:v>627.67734227899302</c:v>
                </c:pt>
                <c:pt idx="18">
                  <c:v>583.42580377496404</c:v>
                </c:pt>
                <c:pt idx="19">
                  <c:v>597.52694613800998</c:v>
                </c:pt>
                <c:pt idx="20">
                  <c:v>617.42041840091497</c:v>
                </c:pt>
                <c:pt idx="21">
                  <c:v>637.31297635305202</c:v>
                </c:pt>
                <c:pt idx="22">
                  <c:v>596.62620060514905</c:v>
                </c:pt>
                <c:pt idx="23">
                  <c:v>625.528618965703</c:v>
                </c:pt>
                <c:pt idx="24">
                  <c:v>620.63710426399405</c:v>
                </c:pt>
                <c:pt idx="25">
                  <c:v>661.22440488416203</c:v>
                </c:pt>
                <c:pt idx="26">
                  <c:v>645.83542094028496</c:v>
                </c:pt>
                <c:pt idx="27">
                  <c:v>604.93197821770195</c:v>
                </c:pt>
                <c:pt idx="28">
                  <c:v>388.06038007211203</c:v>
                </c:pt>
                <c:pt idx="29">
                  <c:v>415.69672850381102</c:v>
                </c:pt>
                <c:pt idx="30">
                  <c:v>432.19579244809199</c:v>
                </c:pt>
                <c:pt idx="31">
                  <c:v>411.63820413268201</c:v>
                </c:pt>
                <c:pt idx="32">
                  <c:v>469.44266870351601</c:v>
                </c:pt>
                <c:pt idx="33">
                  <c:v>478.161943268313</c:v>
                </c:pt>
                <c:pt idx="34">
                  <c:v>504.83810718417402</c:v>
                </c:pt>
                <c:pt idx="35">
                  <c:v>494.67562574750599</c:v>
                </c:pt>
                <c:pt idx="36">
                  <c:v>434.50281589571603</c:v>
                </c:pt>
                <c:pt idx="37">
                  <c:v>489.14417521580799</c:v>
                </c:pt>
                <c:pt idx="38">
                  <c:v>527.69516868403502</c:v>
                </c:pt>
                <c:pt idx="39">
                  <c:v>555.74893654581501</c:v>
                </c:pt>
                <c:pt idx="40">
                  <c:v>661.46017142124504</c:v>
                </c:pt>
                <c:pt idx="41">
                  <c:v>619.33713190150399</c:v>
                </c:pt>
                <c:pt idx="42">
                  <c:v>555.50434644194104</c:v>
                </c:pt>
                <c:pt idx="43">
                  <c:v>594.66236878849895</c:v>
                </c:pt>
                <c:pt idx="44">
                  <c:v>602.40770647809097</c:v>
                </c:pt>
                <c:pt idx="45">
                  <c:v>641.91600490312305</c:v>
                </c:pt>
                <c:pt idx="46">
                  <c:v>662.89026879545804</c:v>
                </c:pt>
                <c:pt idx="47">
                  <c:v>682.60581727287502</c:v>
                </c:pt>
                <c:pt idx="48">
                  <c:v>1228.8429150787999</c:v>
                </c:pt>
                <c:pt idx="49">
                  <c:v>624.09607972813399</c:v>
                </c:pt>
                <c:pt idx="50">
                  <c:v>638.48201282288903</c:v>
                </c:pt>
                <c:pt idx="51">
                  <c:v>627.66610451669703</c:v>
                </c:pt>
                <c:pt idx="52">
                  <c:v>768.38859327991599</c:v>
                </c:pt>
                <c:pt idx="53">
                  <c:v>788.40197484240502</c:v>
                </c:pt>
                <c:pt idx="54">
                  <c:v>784.41635691042802</c:v>
                </c:pt>
                <c:pt idx="55">
                  <c:v>756.71059188529205</c:v>
                </c:pt>
                <c:pt idx="56">
                  <c:v>820.89305839703798</c:v>
                </c:pt>
                <c:pt idx="57">
                  <c:v>786.91088287435105</c:v>
                </c:pt>
                <c:pt idx="58">
                  <c:v>743.85289834563901</c:v>
                </c:pt>
                <c:pt idx="59">
                  <c:v>739.07879205006896</c:v>
                </c:pt>
                <c:pt idx="60">
                  <c:v>695.32642717386398</c:v>
                </c:pt>
                <c:pt idx="61">
                  <c:v>340.348777195482</c:v>
                </c:pt>
                <c:pt idx="62">
                  <c:v>592.20538300426995</c:v>
                </c:pt>
                <c:pt idx="63">
                  <c:v>539.36065188309101</c:v>
                </c:pt>
                <c:pt idx="64">
                  <c:v>462.39792194088</c:v>
                </c:pt>
                <c:pt idx="65">
                  <c:v>521.40803719497399</c:v>
                </c:pt>
                <c:pt idx="66">
                  <c:v>772.218871652198</c:v>
                </c:pt>
                <c:pt idx="67">
                  <c:v>776.42632251070302</c:v>
                </c:pt>
                <c:pt idx="68">
                  <c:v>746.64841664402002</c:v>
                </c:pt>
                <c:pt idx="69">
                  <c:v>810.95227147169999</c:v>
                </c:pt>
                <c:pt idx="70">
                  <c:v>862.90242961095896</c:v>
                </c:pt>
                <c:pt idx="71">
                  <c:v>840.11775538286599</c:v>
                </c:pt>
                <c:pt idx="72">
                  <c:v>783.98346403768505</c:v>
                </c:pt>
                <c:pt idx="73">
                  <c:v>784.05324663626595</c:v>
                </c:pt>
                <c:pt idx="74">
                  <c:v>778.94602640784206</c:v>
                </c:pt>
                <c:pt idx="75">
                  <c:v>744.17030304435605</c:v>
                </c:pt>
                <c:pt idx="76">
                  <c:v>693.72844341930204</c:v>
                </c:pt>
                <c:pt idx="77">
                  <c:v>747.396335767712</c:v>
                </c:pt>
                <c:pt idx="78">
                  <c:v>758.30952895044697</c:v>
                </c:pt>
                <c:pt idx="79">
                  <c:v>717.09498956503796</c:v>
                </c:pt>
                <c:pt idx="80">
                  <c:v>735.06541339183502</c:v>
                </c:pt>
              </c:numCache>
            </c:numRef>
          </c:val>
          <c:smooth val="0"/>
          <c:extLst>
            <c:ext xmlns:c16="http://schemas.microsoft.com/office/drawing/2014/chart" uri="{C3380CC4-5D6E-409C-BE32-E72D297353CC}">
              <c16:uniqueId val="{00000008-9F9C-4C28-8370-604A8BA57FE3}"/>
            </c:ext>
          </c:extLst>
        </c:ser>
        <c:dLbls>
          <c:showLegendKey val="0"/>
          <c:showVal val="0"/>
          <c:showCatName val="0"/>
          <c:showSerName val="0"/>
          <c:showPercent val="0"/>
          <c:showBubbleSize val="0"/>
        </c:dLbls>
        <c:smooth val="0"/>
        <c:axId val="214381696"/>
        <c:axId val="214383232"/>
      </c:lineChart>
      <c:catAx>
        <c:axId val="214381696"/>
        <c:scaling>
          <c:orientation val="minMax"/>
        </c:scaling>
        <c:delete val="0"/>
        <c:axPos val="b"/>
        <c:numFmt formatCode="General" sourceLinked="1"/>
        <c:majorTickMark val="out"/>
        <c:minorTickMark val="none"/>
        <c:tickLblPos val="nextTo"/>
        <c:crossAx val="214383232"/>
        <c:crosses val="autoZero"/>
        <c:auto val="1"/>
        <c:lblAlgn val="ctr"/>
        <c:lblOffset val="100"/>
        <c:tickLblSkip val="2"/>
        <c:tickMarkSkip val="2"/>
        <c:noMultiLvlLbl val="0"/>
      </c:catAx>
      <c:valAx>
        <c:axId val="214383232"/>
        <c:scaling>
          <c:orientation val="minMax"/>
        </c:scaling>
        <c:delete val="0"/>
        <c:axPos val="l"/>
        <c:majorGridlines/>
        <c:numFmt formatCode="#,##0" sourceLinked="1"/>
        <c:majorTickMark val="out"/>
        <c:minorTickMark val="none"/>
        <c:tickLblPos val="nextTo"/>
        <c:crossAx val="214381696"/>
        <c:crosses val="autoZero"/>
        <c:crossBetween val="between"/>
      </c:valAx>
    </c:plotArea>
    <c:legend>
      <c:legendPos val="r"/>
      <c:layout>
        <c:manualLayout>
          <c:xMode val="edge"/>
          <c:yMode val="edge"/>
          <c:x val="0.70029007680572597"/>
          <c:y val="0.10453833338797452"/>
          <c:w val="0.29821337659425734"/>
          <c:h val="0.7438096106217934"/>
        </c:manualLayout>
      </c:layout>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trimestrielle des ETP intérimaires dans l'industrie </a:t>
            </a:r>
            <a:r>
              <a:rPr lang="en-US" sz="1200"/>
              <a:t>(hors cokéfaction</a:t>
            </a:r>
            <a:r>
              <a:rPr lang="en-US" sz="1500"/>
              <a:t>) et la construction en Isère</a:t>
            </a:r>
            <a:r>
              <a:rPr lang="en-US"/>
              <a:t> </a:t>
            </a:r>
          </a:p>
          <a:p>
            <a:pPr>
              <a:defRPr/>
            </a:pPr>
            <a:r>
              <a:rPr lang="en-US" sz="1050" b="0"/>
              <a:t>(Source : Dares, DSN, Fichiers Pôle-emploi, CVS, lieu de l'entreprise utilisatrice, naf 17)</a:t>
            </a:r>
          </a:p>
        </c:rich>
      </c:tx>
      <c:overlay val="0"/>
    </c:title>
    <c:autoTitleDeleted val="0"/>
    <c:plotArea>
      <c:layout/>
      <c:lineChart>
        <c:grouping val="standard"/>
        <c:varyColors val="0"/>
        <c:ser>
          <c:idx val="0"/>
          <c:order val="0"/>
          <c:tx>
            <c:strRef>
              <c:f>ETP_38!$D$32</c:f>
              <c:strCache>
                <c:ptCount val="1"/>
                <c:pt idx="0">
                  <c:v>Fabrication de denrees alimentaires, de boissons et  de produits a base de tabac</c:v>
                </c:pt>
              </c:strCache>
            </c:strRef>
          </c:tx>
          <c:marker>
            <c:symbol val="none"/>
          </c:marker>
          <c:cat>
            <c:strRef>
              <c:f>ETP_38!$E$29:$CG$29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ETP_38!$E$32:$CG$32</c:f>
              <c:numCache>
                <c:formatCode>#,##0</c:formatCode>
                <c:ptCount val="81"/>
                <c:pt idx="0">
                  <c:v>599.36910529341901</c:v>
                </c:pt>
                <c:pt idx="1">
                  <c:v>628.66342347200998</c:v>
                </c:pt>
                <c:pt idx="2">
                  <c:v>612.01916761768905</c:v>
                </c:pt>
                <c:pt idx="3">
                  <c:v>522.79088231841195</c:v>
                </c:pt>
                <c:pt idx="4">
                  <c:v>508.40511345988699</c:v>
                </c:pt>
                <c:pt idx="5">
                  <c:v>478.96528504400999</c:v>
                </c:pt>
                <c:pt idx="6">
                  <c:v>516.51074672178697</c:v>
                </c:pt>
                <c:pt idx="7">
                  <c:v>565.06604928168997</c:v>
                </c:pt>
                <c:pt idx="8">
                  <c:v>551.97097528582401</c:v>
                </c:pt>
                <c:pt idx="9">
                  <c:v>536.84659944355303</c:v>
                </c:pt>
                <c:pt idx="10">
                  <c:v>442.46509750757701</c:v>
                </c:pt>
                <c:pt idx="11">
                  <c:v>484.63744611579602</c:v>
                </c:pt>
                <c:pt idx="12">
                  <c:v>475.79300704754098</c:v>
                </c:pt>
                <c:pt idx="13">
                  <c:v>409.724675150726</c:v>
                </c:pt>
                <c:pt idx="14">
                  <c:v>416.04894650466798</c:v>
                </c:pt>
                <c:pt idx="15">
                  <c:v>435.63048690208001</c:v>
                </c:pt>
                <c:pt idx="16">
                  <c:v>421.520464466352</c:v>
                </c:pt>
                <c:pt idx="17">
                  <c:v>415.58211447392301</c:v>
                </c:pt>
                <c:pt idx="18">
                  <c:v>405.08355642007899</c:v>
                </c:pt>
                <c:pt idx="19">
                  <c:v>439.74576995371802</c:v>
                </c:pt>
                <c:pt idx="20">
                  <c:v>489.36179236701997</c:v>
                </c:pt>
                <c:pt idx="21">
                  <c:v>559.88939617171695</c:v>
                </c:pt>
                <c:pt idx="22">
                  <c:v>541.52740215885899</c:v>
                </c:pt>
                <c:pt idx="23">
                  <c:v>560.49347699244299</c:v>
                </c:pt>
                <c:pt idx="24">
                  <c:v>555.37170220134306</c:v>
                </c:pt>
                <c:pt idx="25">
                  <c:v>572.32106897571305</c:v>
                </c:pt>
                <c:pt idx="26">
                  <c:v>554.97859584249295</c:v>
                </c:pt>
                <c:pt idx="27">
                  <c:v>525.93119291760399</c:v>
                </c:pt>
                <c:pt idx="28">
                  <c:v>506.049524186285</c:v>
                </c:pt>
                <c:pt idx="29">
                  <c:v>498.85950709983501</c:v>
                </c:pt>
                <c:pt idx="30">
                  <c:v>478.50121066672102</c:v>
                </c:pt>
                <c:pt idx="31">
                  <c:v>517.09750864107298</c:v>
                </c:pt>
                <c:pt idx="32">
                  <c:v>551.29953212384203</c:v>
                </c:pt>
                <c:pt idx="33">
                  <c:v>517.16561387980505</c:v>
                </c:pt>
                <c:pt idx="34">
                  <c:v>503.89626974159501</c:v>
                </c:pt>
                <c:pt idx="35">
                  <c:v>521.77873624494396</c:v>
                </c:pt>
                <c:pt idx="36">
                  <c:v>519.49536044973502</c:v>
                </c:pt>
                <c:pt idx="37">
                  <c:v>504.12130808512001</c:v>
                </c:pt>
                <c:pt idx="38">
                  <c:v>541.07736012896999</c:v>
                </c:pt>
                <c:pt idx="39">
                  <c:v>559.18657582870696</c:v>
                </c:pt>
                <c:pt idx="40">
                  <c:v>580.09712477754101</c:v>
                </c:pt>
                <c:pt idx="41">
                  <c:v>602.68725566558805</c:v>
                </c:pt>
                <c:pt idx="42">
                  <c:v>574.78287512655197</c:v>
                </c:pt>
                <c:pt idx="43">
                  <c:v>529.28365274541102</c:v>
                </c:pt>
                <c:pt idx="44">
                  <c:v>538.75310589043897</c:v>
                </c:pt>
                <c:pt idx="45">
                  <c:v>578.30746797784798</c:v>
                </c:pt>
                <c:pt idx="46">
                  <c:v>681.71738143466496</c:v>
                </c:pt>
                <c:pt idx="47">
                  <c:v>694.97854265815999</c:v>
                </c:pt>
                <c:pt idx="48">
                  <c:v>647.33256580497698</c:v>
                </c:pt>
                <c:pt idx="49">
                  <c:v>690.28599070031203</c:v>
                </c:pt>
                <c:pt idx="50">
                  <c:v>700.06510094335397</c:v>
                </c:pt>
                <c:pt idx="51">
                  <c:v>658.15466858498803</c:v>
                </c:pt>
                <c:pt idx="52">
                  <c:v>640.98004020659005</c:v>
                </c:pt>
                <c:pt idx="53">
                  <c:v>632.73489378496197</c:v>
                </c:pt>
                <c:pt idx="54">
                  <c:v>633.56431423203503</c:v>
                </c:pt>
                <c:pt idx="55">
                  <c:v>639.51367688728999</c:v>
                </c:pt>
                <c:pt idx="56">
                  <c:v>661.48236555655205</c:v>
                </c:pt>
                <c:pt idx="57">
                  <c:v>648.69286973543603</c:v>
                </c:pt>
                <c:pt idx="58">
                  <c:v>642.82260296375296</c:v>
                </c:pt>
                <c:pt idx="59">
                  <c:v>662.94361364337306</c:v>
                </c:pt>
                <c:pt idx="60">
                  <c:v>658.65055871697405</c:v>
                </c:pt>
                <c:pt idx="61">
                  <c:v>629.89284827605695</c:v>
                </c:pt>
                <c:pt idx="62">
                  <c:v>661.49398232614305</c:v>
                </c:pt>
                <c:pt idx="63">
                  <c:v>650.27955953342905</c:v>
                </c:pt>
                <c:pt idx="64">
                  <c:v>592.73418770238095</c:v>
                </c:pt>
                <c:pt idx="65">
                  <c:v>593.64526736398898</c:v>
                </c:pt>
                <c:pt idx="66">
                  <c:v>593.71533047899402</c:v>
                </c:pt>
                <c:pt idx="67">
                  <c:v>646.14806622786796</c:v>
                </c:pt>
                <c:pt idx="68">
                  <c:v>699.23215156436697</c:v>
                </c:pt>
                <c:pt idx="69">
                  <c:v>723.19833209361695</c:v>
                </c:pt>
                <c:pt idx="70">
                  <c:v>747.45293468420005</c:v>
                </c:pt>
                <c:pt idx="71">
                  <c:v>732.90471497158705</c:v>
                </c:pt>
                <c:pt idx="72">
                  <c:v>704.88371383582705</c:v>
                </c:pt>
                <c:pt idx="73">
                  <c:v>651.97358292881904</c:v>
                </c:pt>
                <c:pt idx="74">
                  <c:v>624.42893766611996</c:v>
                </c:pt>
                <c:pt idx="75">
                  <c:v>608.497574339381</c:v>
                </c:pt>
                <c:pt idx="76">
                  <c:v>623.61783334586403</c:v>
                </c:pt>
                <c:pt idx="77">
                  <c:v>627.16377303481795</c:v>
                </c:pt>
                <c:pt idx="78">
                  <c:v>629.50440844300294</c:v>
                </c:pt>
                <c:pt idx="79">
                  <c:v>696.04126584873495</c:v>
                </c:pt>
                <c:pt idx="80">
                  <c:v>659.554579863556</c:v>
                </c:pt>
              </c:numCache>
            </c:numRef>
          </c:val>
          <c:smooth val="0"/>
          <c:extLst>
            <c:ext xmlns:c16="http://schemas.microsoft.com/office/drawing/2014/chart" uri="{C3380CC4-5D6E-409C-BE32-E72D297353CC}">
              <c16:uniqueId val="{00000000-BB19-4B5D-8AB8-2D465BD0871E}"/>
            </c:ext>
          </c:extLst>
        </c:ser>
        <c:ser>
          <c:idx val="1"/>
          <c:order val="1"/>
          <c:tx>
            <c:strRef>
              <c:f>ETP_38!$D$33</c:f>
              <c:strCache>
                <c:ptCount val="1"/>
                <c:pt idx="0">
                  <c:v>Cokéfaction et raffinage. Industries extractives,  énergie, eau, gestion des déchets et dépollution</c:v>
                </c:pt>
              </c:strCache>
            </c:strRef>
          </c:tx>
          <c:marker>
            <c:symbol val="none"/>
          </c:marker>
          <c:cat>
            <c:strRef>
              <c:f>ETP_38!$E$29:$CG$29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ETP_38!$E$33:$CG$33</c:f>
              <c:numCache>
                <c:formatCode>#,##0</c:formatCode>
                <c:ptCount val="81"/>
                <c:pt idx="0">
                  <c:v>336.31078506269603</c:v>
                </c:pt>
                <c:pt idx="1">
                  <c:v>340.02928635980197</c:v>
                </c:pt>
                <c:pt idx="2">
                  <c:v>365.356038479228</c:v>
                </c:pt>
                <c:pt idx="3">
                  <c:v>285.08784338112002</c:v>
                </c:pt>
                <c:pt idx="4">
                  <c:v>253.43696536886901</c:v>
                </c:pt>
                <c:pt idx="5">
                  <c:v>272.58566750596299</c:v>
                </c:pt>
                <c:pt idx="6">
                  <c:v>272.02996811387499</c:v>
                </c:pt>
                <c:pt idx="7">
                  <c:v>275.72470595916701</c:v>
                </c:pt>
                <c:pt idx="8">
                  <c:v>304.148786663142</c:v>
                </c:pt>
                <c:pt idx="9">
                  <c:v>298.18517091047102</c:v>
                </c:pt>
                <c:pt idx="10">
                  <c:v>306.56692838429399</c:v>
                </c:pt>
                <c:pt idx="11">
                  <c:v>310.90079779066599</c:v>
                </c:pt>
                <c:pt idx="12">
                  <c:v>331.44880838088699</c:v>
                </c:pt>
                <c:pt idx="13">
                  <c:v>326.84837671977999</c:v>
                </c:pt>
                <c:pt idx="14">
                  <c:v>328.74209687417601</c:v>
                </c:pt>
                <c:pt idx="15">
                  <c:v>326.30501973086098</c:v>
                </c:pt>
                <c:pt idx="16">
                  <c:v>318.30912427048202</c:v>
                </c:pt>
                <c:pt idx="17">
                  <c:v>303.34357391340399</c:v>
                </c:pt>
                <c:pt idx="18">
                  <c:v>292.75645836349798</c:v>
                </c:pt>
                <c:pt idx="19">
                  <c:v>312.604913455413</c:v>
                </c:pt>
                <c:pt idx="20">
                  <c:v>335.20248634410899</c:v>
                </c:pt>
                <c:pt idx="21">
                  <c:v>360.33895313238799</c:v>
                </c:pt>
                <c:pt idx="22">
                  <c:v>376.00180888840498</c:v>
                </c:pt>
                <c:pt idx="23">
                  <c:v>355.89139833208401</c:v>
                </c:pt>
                <c:pt idx="24">
                  <c:v>344.01397844903801</c:v>
                </c:pt>
                <c:pt idx="25">
                  <c:v>336.17937841678503</c:v>
                </c:pt>
                <c:pt idx="26">
                  <c:v>326.65997564489999</c:v>
                </c:pt>
                <c:pt idx="27">
                  <c:v>326.10134385566698</c:v>
                </c:pt>
                <c:pt idx="28">
                  <c:v>314.31704209749898</c:v>
                </c:pt>
                <c:pt idx="29">
                  <c:v>307.25865957376698</c:v>
                </c:pt>
                <c:pt idx="30">
                  <c:v>299.620796878889</c:v>
                </c:pt>
                <c:pt idx="31">
                  <c:v>289.02947526350198</c:v>
                </c:pt>
                <c:pt idx="32">
                  <c:v>285.65550286776698</c:v>
                </c:pt>
                <c:pt idx="33">
                  <c:v>314.73484628924501</c:v>
                </c:pt>
                <c:pt idx="34">
                  <c:v>330.512827683973</c:v>
                </c:pt>
                <c:pt idx="35">
                  <c:v>358.83570900155502</c:v>
                </c:pt>
                <c:pt idx="36">
                  <c:v>332.88392890800299</c:v>
                </c:pt>
                <c:pt idx="37">
                  <c:v>324.941658579148</c:v>
                </c:pt>
                <c:pt idx="38">
                  <c:v>292.00253513048398</c:v>
                </c:pt>
                <c:pt idx="39">
                  <c:v>288.57028068160099</c:v>
                </c:pt>
                <c:pt idx="40">
                  <c:v>277.08695693258198</c:v>
                </c:pt>
                <c:pt idx="41">
                  <c:v>262.68597889966497</c:v>
                </c:pt>
                <c:pt idx="42">
                  <c:v>296.11212975830398</c:v>
                </c:pt>
                <c:pt idx="43">
                  <c:v>285.491083663376</c:v>
                </c:pt>
                <c:pt idx="44">
                  <c:v>272.71152805296401</c:v>
                </c:pt>
                <c:pt idx="45">
                  <c:v>308.71560269010899</c:v>
                </c:pt>
                <c:pt idx="46">
                  <c:v>353.33901268300502</c:v>
                </c:pt>
                <c:pt idx="47">
                  <c:v>422.38698725094002</c:v>
                </c:pt>
                <c:pt idx="48">
                  <c:v>420.750290951941</c:v>
                </c:pt>
                <c:pt idx="49">
                  <c:v>422.78817743460502</c:v>
                </c:pt>
                <c:pt idx="50">
                  <c:v>425.19532051594899</c:v>
                </c:pt>
                <c:pt idx="51">
                  <c:v>404.90110158082302</c:v>
                </c:pt>
                <c:pt idx="52">
                  <c:v>425.841996554047</c:v>
                </c:pt>
                <c:pt idx="53">
                  <c:v>420.67688185087002</c:v>
                </c:pt>
                <c:pt idx="54">
                  <c:v>462.867270610898</c:v>
                </c:pt>
                <c:pt idx="55">
                  <c:v>483.38456207651598</c:v>
                </c:pt>
                <c:pt idx="56">
                  <c:v>490.86507242291202</c:v>
                </c:pt>
                <c:pt idx="57">
                  <c:v>464.32797630307198</c:v>
                </c:pt>
                <c:pt idx="58">
                  <c:v>445.83349041266598</c:v>
                </c:pt>
                <c:pt idx="59">
                  <c:v>448.19331288174402</c:v>
                </c:pt>
                <c:pt idx="60">
                  <c:v>419.21811261472499</c:v>
                </c:pt>
                <c:pt idx="61">
                  <c:v>308.59084818756099</c:v>
                </c:pt>
                <c:pt idx="62">
                  <c:v>419.672727126224</c:v>
                </c:pt>
                <c:pt idx="63">
                  <c:v>435.02942042486097</c:v>
                </c:pt>
                <c:pt idx="64">
                  <c:v>427.21839354745299</c:v>
                </c:pt>
                <c:pt idx="65">
                  <c:v>420.103739851596</c:v>
                </c:pt>
                <c:pt idx="66">
                  <c:v>422.53831410988403</c:v>
                </c:pt>
                <c:pt idx="67">
                  <c:v>450.01830982752602</c:v>
                </c:pt>
                <c:pt idx="68">
                  <c:v>473.63045302454799</c:v>
                </c:pt>
                <c:pt idx="69">
                  <c:v>464.54285460714601</c:v>
                </c:pt>
                <c:pt idx="70">
                  <c:v>445.96267283283299</c:v>
                </c:pt>
                <c:pt idx="71">
                  <c:v>478.00172563093997</c:v>
                </c:pt>
                <c:pt idx="72">
                  <c:v>472.49374481102501</c:v>
                </c:pt>
                <c:pt idx="73">
                  <c:v>459.75367234911499</c:v>
                </c:pt>
                <c:pt idx="74">
                  <c:v>463.53352110821601</c:v>
                </c:pt>
                <c:pt idx="75">
                  <c:v>455.00438449235901</c:v>
                </c:pt>
                <c:pt idx="76">
                  <c:v>422.17378300429903</c:v>
                </c:pt>
                <c:pt idx="77">
                  <c:v>398.878659486495</c:v>
                </c:pt>
                <c:pt idx="78">
                  <c:v>430.84684989978399</c:v>
                </c:pt>
                <c:pt idx="79">
                  <c:v>445.72879916051602</c:v>
                </c:pt>
                <c:pt idx="80">
                  <c:v>455.44777504025802</c:v>
                </c:pt>
              </c:numCache>
            </c:numRef>
          </c:val>
          <c:smooth val="0"/>
          <c:extLst>
            <c:ext xmlns:c16="http://schemas.microsoft.com/office/drawing/2014/chart" uri="{C3380CC4-5D6E-409C-BE32-E72D297353CC}">
              <c16:uniqueId val="{00000001-BB19-4B5D-8AB8-2D465BD0871E}"/>
            </c:ext>
          </c:extLst>
        </c:ser>
        <c:ser>
          <c:idx val="2"/>
          <c:order val="2"/>
          <c:tx>
            <c:strRef>
              <c:f>ETP_38!$D$34</c:f>
              <c:strCache>
                <c:ptCount val="1"/>
                <c:pt idx="0">
                  <c:v>Fabrication d'equipements electriques, electroniques, informatiques ; fabrication de machine</c:v>
                </c:pt>
              </c:strCache>
            </c:strRef>
          </c:tx>
          <c:marker>
            <c:symbol val="none"/>
          </c:marker>
          <c:cat>
            <c:strRef>
              <c:f>ETP_38!$E$29:$CG$29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ETP_38!$E$34:$CG$34</c:f>
              <c:numCache>
                <c:formatCode>#,##0</c:formatCode>
                <c:ptCount val="81"/>
                <c:pt idx="0">
                  <c:v>2210.4998869260799</c:v>
                </c:pt>
                <c:pt idx="1">
                  <c:v>2087.4165787821698</c:v>
                </c:pt>
                <c:pt idx="2">
                  <c:v>2087.4597207567299</c:v>
                </c:pt>
                <c:pt idx="3">
                  <c:v>1973.89769541798</c:v>
                </c:pt>
                <c:pt idx="4">
                  <c:v>2023.9541851296301</c:v>
                </c:pt>
                <c:pt idx="5">
                  <c:v>2198.0864483453001</c:v>
                </c:pt>
                <c:pt idx="6">
                  <c:v>2199.9979842355401</c:v>
                </c:pt>
                <c:pt idx="7">
                  <c:v>2264.8209059886999</c:v>
                </c:pt>
                <c:pt idx="8">
                  <c:v>2262.03644393064</c:v>
                </c:pt>
                <c:pt idx="9">
                  <c:v>2249.5889483073001</c:v>
                </c:pt>
                <c:pt idx="10">
                  <c:v>2288.21402859311</c:v>
                </c:pt>
                <c:pt idx="11">
                  <c:v>2225.2999055513101</c:v>
                </c:pt>
                <c:pt idx="12">
                  <c:v>2385.1566638896402</c:v>
                </c:pt>
                <c:pt idx="13">
                  <c:v>2418.46342240595</c:v>
                </c:pt>
                <c:pt idx="14">
                  <c:v>2288.8974364483502</c:v>
                </c:pt>
                <c:pt idx="15">
                  <c:v>1914.2247277954</c:v>
                </c:pt>
                <c:pt idx="16">
                  <c:v>1448.8745040149799</c:v>
                </c:pt>
                <c:pt idx="17">
                  <c:v>1077.5100565509499</c:v>
                </c:pt>
                <c:pt idx="18">
                  <c:v>1360.84753131619</c:v>
                </c:pt>
                <c:pt idx="19">
                  <c:v>1797.1106612558101</c:v>
                </c:pt>
                <c:pt idx="20">
                  <c:v>2176.3528315007902</c:v>
                </c:pt>
                <c:pt idx="21">
                  <c:v>2334.1923902354902</c:v>
                </c:pt>
                <c:pt idx="22">
                  <c:v>2529.4150161127</c:v>
                </c:pt>
                <c:pt idx="23">
                  <c:v>2841.8003154173498</c:v>
                </c:pt>
                <c:pt idx="24">
                  <c:v>2857.5139803214802</c:v>
                </c:pt>
                <c:pt idx="25">
                  <c:v>2861.0386159695599</c:v>
                </c:pt>
                <c:pt idx="26">
                  <c:v>2648.9543620436598</c:v>
                </c:pt>
                <c:pt idx="27">
                  <c:v>2287.5083119403098</c:v>
                </c:pt>
                <c:pt idx="28">
                  <c:v>2335.3866517767901</c:v>
                </c:pt>
                <c:pt idx="29">
                  <c:v>2278.8720875337699</c:v>
                </c:pt>
                <c:pt idx="30">
                  <c:v>1974.7704875422601</c:v>
                </c:pt>
                <c:pt idx="31">
                  <c:v>1790.24536488026</c:v>
                </c:pt>
                <c:pt idx="32">
                  <c:v>1792.4924597765601</c:v>
                </c:pt>
                <c:pt idx="33">
                  <c:v>1698.0572273448299</c:v>
                </c:pt>
                <c:pt idx="34">
                  <c:v>1774.6317568617201</c:v>
                </c:pt>
                <c:pt idx="35">
                  <c:v>1824.64586748293</c:v>
                </c:pt>
                <c:pt idx="36">
                  <c:v>1775.7408896772899</c:v>
                </c:pt>
                <c:pt idx="37">
                  <c:v>1885.8522764115901</c:v>
                </c:pt>
                <c:pt idx="38">
                  <c:v>1908.8919162920199</c:v>
                </c:pt>
                <c:pt idx="39">
                  <c:v>1819.07919558193</c:v>
                </c:pt>
                <c:pt idx="40">
                  <c:v>1799.79456486561</c:v>
                </c:pt>
                <c:pt idx="41">
                  <c:v>1729.1291320797</c:v>
                </c:pt>
                <c:pt idx="42">
                  <c:v>1780.06626215864</c:v>
                </c:pt>
                <c:pt idx="43">
                  <c:v>1787.71767320043</c:v>
                </c:pt>
                <c:pt idx="44">
                  <c:v>1740.21889384987</c:v>
                </c:pt>
                <c:pt idx="45">
                  <c:v>1681.5222908907699</c:v>
                </c:pt>
                <c:pt idx="46">
                  <c:v>1654.77594611021</c:v>
                </c:pt>
                <c:pt idx="47">
                  <c:v>1780.5313849839099</c:v>
                </c:pt>
                <c:pt idx="48">
                  <c:v>1762.55135651142</c:v>
                </c:pt>
                <c:pt idx="49">
                  <c:v>1808.9231922920601</c:v>
                </c:pt>
                <c:pt idx="50">
                  <c:v>1969.71733887754</c:v>
                </c:pt>
                <c:pt idx="51">
                  <c:v>1923.06555996508</c:v>
                </c:pt>
                <c:pt idx="52">
                  <c:v>1867.14343633764</c:v>
                </c:pt>
                <c:pt idx="53">
                  <c:v>1899.30185858391</c:v>
                </c:pt>
                <c:pt idx="54">
                  <c:v>1888.9291230748499</c:v>
                </c:pt>
                <c:pt idx="55">
                  <c:v>1834.9665054719801</c:v>
                </c:pt>
                <c:pt idx="56">
                  <c:v>1856.1686502402799</c:v>
                </c:pt>
                <c:pt idx="57">
                  <c:v>1758.70508402574</c:v>
                </c:pt>
                <c:pt idx="58">
                  <c:v>1698.2211719785901</c:v>
                </c:pt>
                <c:pt idx="59">
                  <c:v>1755.2310848434099</c:v>
                </c:pt>
                <c:pt idx="60">
                  <c:v>1621.62701327691</c:v>
                </c:pt>
                <c:pt idx="61">
                  <c:v>1220.61679217302</c:v>
                </c:pt>
                <c:pt idx="62">
                  <c:v>1605.5189711395501</c:v>
                </c:pt>
                <c:pt idx="63">
                  <c:v>1637.35615105133</c:v>
                </c:pt>
                <c:pt idx="64">
                  <c:v>1583.1149769832</c:v>
                </c:pt>
                <c:pt idx="65">
                  <c:v>1564.7702009433301</c:v>
                </c:pt>
                <c:pt idx="66">
                  <c:v>1462.78210894625</c:v>
                </c:pt>
                <c:pt idx="67">
                  <c:v>1451.0484255473</c:v>
                </c:pt>
                <c:pt idx="68">
                  <c:v>1516.5599882255899</c:v>
                </c:pt>
                <c:pt idx="69">
                  <c:v>1405.27696457913</c:v>
                </c:pt>
                <c:pt idx="70">
                  <c:v>1471.97097534724</c:v>
                </c:pt>
                <c:pt idx="71">
                  <c:v>1503.6749396545499</c:v>
                </c:pt>
                <c:pt idx="72">
                  <c:v>1429.18534879054</c:v>
                </c:pt>
                <c:pt idx="73">
                  <c:v>1415.5318633132799</c:v>
                </c:pt>
                <c:pt idx="74">
                  <c:v>1312.69370026045</c:v>
                </c:pt>
                <c:pt idx="75">
                  <c:v>1280.6755787821201</c:v>
                </c:pt>
                <c:pt idx="76">
                  <c:v>1336.1280438764099</c:v>
                </c:pt>
                <c:pt idx="77">
                  <c:v>1332.3486325379999</c:v>
                </c:pt>
                <c:pt idx="78">
                  <c:v>1292.20581233639</c:v>
                </c:pt>
                <c:pt idx="79">
                  <c:v>1291.92906442157</c:v>
                </c:pt>
                <c:pt idx="80">
                  <c:v>1237.9027560800801</c:v>
                </c:pt>
              </c:numCache>
            </c:numRef>
          </c:val>
          <c:smooth val="0"/>
          <c:extLst>
            <c:ext xmlns:c16="http://schemas.microsoft.com/office/drawing/2014/chart" uri="{C3380CC4-5D6E-409C-BE32-E72D297353CC}">
              <c16:uniqueId val="{00000002-BB19-4B5D-8AB8-2D465BD0871E}"/>
            </c:ext>
          </c:extLst>
        </c:ser>
        <c:ser>
          <c:idx val="3"/>
          <c:order val="3"/>
          <c:tx>
            <c:strRef>
              <c:f>ETP_38!$D$35</c:f>
              <c:strCache>
                <c:ptCount val="1"/>
                <c:pt idx="0">
                  <c:v>Fabrication de materiels de transport</c:v>
                </c:pt>
              </c:strCache>
            </c:strRef>
          </c:tx>
          <c:marker>
            <c:symbol val="none"/>
          </c:marker>
          <c:cat>
            <c:strRef>
              <c:f>ETP_38!$E$29:$CG$29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ETP_38!$E$35:$CG$35</c:f>
              <c:numCache>
                <c:formatCode>#,##0</c:formatCode>
                <c:ptCount val="81"/>
                <c:pt idx="0">
                  <c:v>182.137404765637</c:v>
                </c:pt>
                <c:pt idx="1">
                  <c:v>161.48863899975001</c:v>
                </c:pt>
                <c:pt idx="2">
                  <c:v>175.75361740225301</c:v>
                </c:pt>
                <c:pt idx="3">
                  <c:v>160.303258347477</c:v>
                </c:pt>
                <c:pt idx="4">
                  <c:v>146.751267446604</c:v>
                </c:pt>
                <c:pt idx="5">
                  <c:v>150.344915391001</c:v>
                </c:pt>
                <c:pt idx="6">
                  <c:v>123.981251786248</c:v>
                </c:pt>
                <c:pt idx="7">
                  <c:v>138.64849439863301</c:v>
                </c:pt>
                <c:pt idx="8">
                  <c:v>145.328501372294</c:v>
                </c:pt>
                <c:pt idx="9">
                  <c:v>165.20760118883899</c:v>
                </c:pt>
                <c:pt idx="10">
                  <c:v>143.01708830126699</c:v>
                </c:pt>
                <c:pt idx="11">
                  <c:v>157.76845166743101</c:v>
                </c:pt>
                <c:pt idx="12">
                  <c:v>121.04523998637301</c:v>
                </c:pt>
                <c:pt idx="13">
                  <c:v>107.959204266326</c:v>
                </c:pt>
                <c:pt idx="14">
                  <c:v>112.729336666669</c:v>
                </c:pt>
                <c:pt idx="15">
                  <c:v>58.086268435012698</c:v>
                </c:pt>
                <c:pt idx="16">
                  <c:v>25.017137364679101</c:v>
                </c:pt>
                <c:pt idx="17">
                  <c:v>17.961416295442699</c:v>
                </c:pt>
                <c:pt idx="18">
                  <c:v>11.3579174714539</c:v>
                </c:pt>
                <c:pt idx="19">
                  <c:v>47.624433050861597</c:v>
                </c:pt>
                <c:pt idx="20">
                  <c:v>64.518577986147804</c:v>
                </c:pt>
                <c:pt idx="21">
                  <c:v>59.488582857431297</c:v>
                </c:pt>
                <c:pt idx="22">
                  <c:v>61.216053256268602</c:v>
                </c:pt>
                <c:pt idx="23">
                  <c:v>64.365421780643004</c:v>
                </c:pt>
                <c:pt idx="24">
                  <c:v>85.405443790023398</c:v>
                </c:pt>
                <c:pt idx="25">
                  <c:v>104.69593277246901</c:v>
                </c:pt>
                <c:pt idx="26">
                  <c:v>103.20185564629401</c:v>
                </c:pt>
                <c:pt idx="27">
                  <c:v>92.953659054474699</c:v>
                </c:pt>
                <c:pt idx="28">
                  <c:v>95.390329788367197</c:v>
                </c:pt>
                <c:pt idx="29">
                  <c:v>86.813114869703995</c:v>
                </c:pt>
                <c:pt idx="30">
                  <c:v>79.572392775219896</c:v>
                </c:pt>
                <c:pt idx="31">
                  <c:v>84.247843148026007</c:v>
                </c:pt>
                <c:pt idx="32">
                  <c:v>81.448246364443094</c:v>
                </c:pt>
                <c:pt idx="33">
                  <c:v>120.544272325885</c:v>
                </c:pt>
                <c:pt idx="34">
                  <c:v>145.77742447854999</c:v>
                </c:pt>
                <c:pt idx="35">
                  <c:v>165.537828767593</c:v>
                </c:pt>
                <c:pt idx="36">
                  <c:v>177.71705754613299</c:v>
                </c:pt>
                <c:pt idx="37">
                  <c:v>155.06122682761099</c:v>
                </c:pt>
                <c:pt idx="38">
                  <c:v>155.301522044607</c:v>
                </c:pt>
                <c:pt idx="39">
                  <c:v>169.51720885714701</c:v>
                </c:pt>
                <c:pt idx="40">
                  <c:v>151.90484378291001</c:v>
                </c:pt>
                <c:pt idx="41">
                  <c:v>138.397335751376</c:v>
                </c:pt>
                <c:pt idx="42">
                  <c:v>124.759797292858</c:v>
                </c:pt>
                <c:pt idx="43">
                  <c:v>99.138445580891201</c:v>
                </c:pt>
                <c:pt idx="44">
                  <c:v>66.0355521472855</c:v>
                </c:pt>
                <c:pt idx="45">
                  <c:v>61.262776499108497</c:v>
                </c:pt>
                <c:pt idx="46">
                  <c:v>83.449168248227593</c:v>
                </c:pt>
                <c:pt idx="47">
                  <c:v>116.95169283099101</c:v>
                </c:pt>
                <c:pt idx="48">
                  <c:v>132.528871000371</c:v>
                </c:pt>
                <c:pt idx="49">
                  <c:v>153.854478799796</c:v>
                </c:pt>
                <c:pt idx="50">
                  <c:v>139.106579423201</c:v>
                </c:pt>
                <c:pt idx="51">
                  <c:v>150.85720297880999</c:v>
                </c:pt>
                <c:pt idx="52">
                  <c:v>177.769977965153</c:v>
                </c:pt>
                <c:pt idx="53">
                  <c:v>195.513939828839</c:v>
                </c:pt>
                <c:pt idx="54">
                  <c:v>214.164360239968</c:v>
                </c:pt>
                <c:pt idx="55">
                  <c:v>190.35518949354901</c:v>
                </c:pt>
                <c:pt idx="56">
                  <c:v>207.05529586365</c:v>
                </c:pt>
                <c:pt idx="57">
                  <c:v>214.140154369095</c:v>
                </c:pt>
                <c:pt idx="58">
                  <c:v>206.32655288010699</c:v>
                </c:pt>
                <c:pt idx="59">
                  <c:v>206.08222023224201</c:v>
                </c:pt>
                <c:pt idx="60">
                  <c:v>195.44466688859299</c:v>
                </c:pt>
                <c:pt idx="61">
                  <c:v>68.883247317938498</c:v>
                </c:pt>
                <c:pt idx="62">
                  <c:v>152.48375578764001</c:v>
                </c:pt>
                <c:pt idx="63">
                  <c:v>251.338376111267</c:v>
                </c:pt>
                <c:pt idx="64">
                  <c:v>221.22794558663401</c:v>
                </c:pt>
                <c:pt idx="65">
                  <c:v>221.45980752829999</c:v>
                </c:pt>
                <c:pt idx="66">
                  <c:v>182.28125989108199</c:v>
                </c:pt>
                <c:pt idx="67">
                  <c:v>143.67858308413</c:v>
                </c:pt>
                <c:pt idx="68">
                  <c:v>217.516443615128</c:v>
                </c:pt>
                <c:pt idx="69">
                  <c:v>217.44657442786101</c:v>
                </c:pt>
                <c:pt idx="70">
                  <c:v>255.147708479085</c:v>
                </c:pt>
                <c:pt idx="71">
                  <c:v>248.51430456031099</c:v>
                </c:pt>
                <c:pt idx="72">
                  <c:v>247.35636738302301</c:v>
                </c:pt>
                <c:pt idx="73">
                  <c:v>241.36095642212899</c:v>
                </c:pt>
                <c:pt idx="74">
                  <c:v>232.689048700276</c:v>
                </c:pt>
                <c:pt idx="75">
                  <c:v>229.425368937314</c:v>
                </c:pt>
                <c:pt idx="76">
                  <c:v>201.88561637971699</c:v>
                </c:pt>
                <c:pt idx="77">
                  <c:v>197.385243524218</c:v>
                </c:pt>
                <c:pt idx="78">
                  <c:v>166.58297395694299</c:v>
                </c:pt>
                <c:pt idx="79">
                  <c:v>174.74198927591399</c:v>
                </c:pt>
                <c:pt idx="80">
                  <c:v>148.33276769016399</c:v>
                </c:pt>
              </c:numCache>
            </c:numRef>
          </c:val>
          <c:smooth val="0"/>
          <c:extLst>
            <c:ext xmlns:c16="http://schemas.microsoft.com/office/drawing/2014/chart" uri="{C3380CC4-5D6E-409C-BE32-E72D297353CC}">
              <c16:uniqueId val="{00000003-BB19-4B5D-8AB8-2D465BD0871E}"/>
            </c:ext>
          </c:extLst>
        </c:ser>
        <c:ser>
          <c:idx val="4"/>
          <c:order val="4"/>
          <c:tx>
            <c:strRef>
              <c:f>ETP_38!$D$36</c:f>
              <c:strCache>
                <c:ptCount val="1"/>
                <c:pt idx="0">
                  <c:v>Fabrication d'autres produits industriels</c:v>
                </c:pt>
              </c:strCache>
            </c:strRef>
          </c:tx>
          <c:marker>
            <c:symbol val="none"/>
          </c:marker>
          <c:cat>
            <c:strRef>
              <c:f>ETP_38!$E$29:$CG$29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ETP_38!$E$36:$CG$36</c:f>
              <c:numCache>
                <c:formatCode>#,##0</c:formatCode>
                <c:ptCount val="81"/>
                <c:pt idx="0">
                  <c:v>3610.9047449874101</c:v>
                </c:pt>
                <c:pt idx="1">
                  <c:v>3642.2791429200101</c:v>
                </c:pt>
                <c:pt idx="2">
                  <c:v>3611.58062047167</c:v>
                </c:pt>
                <c:pt idx="3">
                  <c:v>3758.2397516859601</c:v>
                </c:pt>
                <c:pt idx="4">
                  <c:v>3870.7429228954302</c:v>
                </c:pt>
                <c:pt idx="5">
                  <c:v>3826.3536250409002</c:v>
                </c:pt>
                <c:pt idx="6">
                  <c:v>3859.2848513910699</c:v>
                </c:pt>
                <c:pt idx="7">
                  <c:v>4064.0111985620201</c:v>
                </c:pt>
                <c:pt idx="8">
                  <c:v>4127.42999436643</c:v>
                </c:pt>
                <c:pt idx="9">
                  <c:v>4003.3881414621301</c:v>
                </c:pt>
                <c:pt idx="10">
                  <c:v>3789.3845720396198</c:v>
                </c:pt>
                <c:pt idx="11">
                  <c:v>3747.8397012517698</c:v>
                </c:pt>
                <c:pt idx="12">
                  <c:v>3982.1639022699601</c:v>
                </c:pt>
                <c:pt idx="13">
                  <c:v>3693.03362943307</c:v>
                </c:pt>
                <c:pt idx="14">
                  <c:v>3443.0583444845302</c:v>
                </c:pt>
                <c:pt idx="15">
                  <c:v>2778.1070485417099</c:v>
                </c:pt>
                <c:pt idx="16">
                  <c:v>1943.3268082649699</c:v>
                </c:pt>
                <c:pt idx="17">
                  <c:v>1676.207264353</c:v>
                </c:pt>
                <c:pt idx="18">
                  <c:v>2029.5752856449301</c:v>
                </c:pt>
                <c:pt idx="19">
                  <c:v>2238.1166173327401</c:v>
                </c:pt>
                <c:pt idx="20">
                  <c:v>2439.6066712581801</c:v>
                </c:pt>
                <c:pt idx="21">
                  <c:v>2742.2879068511902</c:v>
                </c:pt>
                <c:pt idx="22">
                  <c:v>2892.6533716025001</c:v>
                </c:pt>
                <c:pt idx="23">
                  <c:v>3171.59850943737</c:v>
                </c:pt>
                <c:pt idx="24">
                  <c:v>3256.2303533525701</c:v>
                </c:pt>
                <c:pt idx="25">
                  <c:v>3129.5005424794999</c:v>
                </c:pt>
                <c:pt idx="26">
                  <c:v>2962.8008524909201</c:v>
                </c:pt>
                <c:pt idx="27">
                  <c:v>2808.5422011200699</c:v>
                </c:pt>
                <c:pt idx="28">
                  <c:v>2773.40392721336</c:v>
                </c:pt>
                <c:pt idx="29">
                  <c:v>2672.8671162157102</c:v>
                </c:pt>
                <c:pt idx="30">
                  <c:v>2573.7425177383798</c:v>
                </c:pt>
                <c:pt idx="31">
                  <c:v>2410.9883731415798</c:v>
                </c:pt>
                <c:pt idx="32">
                  <c:v>2453.4529254623399</c:v>
                </c:pt>
                <c:pt idx="33">
                  <c:v>2452.8404287558101</c:v>
                </c:pt>
                <c:pt idx="34">
                  <c:v>2533.1128187284999</c:v>
                </c:pt>
                <c:pt idx="35">
                  <c:v>2659.0781878195899</c:v>
                </c:pt>
                <c:pt idx="36">
                  <c:v>2669.8150280611299</c:v>
                </c:pt>
                <c:pt idx="37">
                  <c:v>2665.1277329131199</c:v>
                </c:pt>
                <c:pt idx="38">
                  <c:v>2665.8454642905399</c:v>
                </c:pt>
                <c:pt idx="39">
                  <c:v>2505.9990984784499</c:v>
                </c:pt>
                <c:pt idx="40">
                  <c:v>2462.60160768986</c:v>
                </c:pt>
                <c:pt idx="41">
                  <c:v>2607.3257987491002</c:v>
                </c:pt>
                <c:pt idx="42">
                  <c:v>2727.6094852353999</c:v>
                </c:pt>
                <c:pt idx="43">
                  <c:v>2861.01109353725</c:v>
                </c:pt>
                <c:pt idx="44">
                  <c:v>2760.0197423705199</c:v>
                </c:pt>
                <c:pt idx="45">
                  <c:v>2916.5212828918502</c:v>
                </c:pt>
                <c:pt idx="46">
                  <c:v>3079.0814830438799</c:v>
                </c:pt>
                <c:pt idx="47">
                  <c:v>3112.0396610245298</c:v>
                </c:pt>
                <c:pt idx="48">
                  <c:v>3253.6412214994202</c:v>
                </c:pt>
                <c:pt idx="49">
                  <c:v>3407.8898556792601</c:v>
                </c:pt>
                <c:pt idx="50">
                  <c:v>3530.30992639439</c:v>
                </c:pt>
                <c:pt idx="51">
                  <c:v>3634.1488963810998</c:v>
                </c:pt>
                <c:pt idx="52">
                  <c:v>3761.8044144461101</c:v>
                </c:pt>
                <c:pt idx="53">
                  <c:v>3572.23687468147</c:v>
                </c:pt>
                <c:pt idx="54">
                  <c:v>3480.8088473227399</c:v>
                </c:pt>
                <c:pt idx="55">
                  <c:v>3362.3929434083102</c:v>
                </c:pt>
                <c:pt idx="56">
                  <c:v>3359.8340886278402</c:v>
                </c:pt>
                <c:pt idx="57">
                  <c:v>3339.42967888773</c:v>
                </c:pt>
                <c:pt idx="58">
                  <c:v>3294.4011970564802</c:v>
                </c:pt>
                <c:pt idx="59">
                  <c:v>3285.02738815869</c:v>
                </c:pt>
                <c:pt idx="60">
                  <c:v>3038.1009781204598</c:v>
                </c:pt>
                <c:pt idx="61">
                  <c:v>1750.9152361705401</c:v>
                </c:pt>
                <c:pt idx="62">
                  <c:v>2635.8492404497802</c:v>
                </c:pt>
                <c:pt idx="63">
                  <c:v>2939.8433582365001</c:v>
                </c:pt>
                <c:pt idx="64">
                  <c:v>3056.4417117662401</c:v>
                </c:pt>
                <c:pt idx="65">
                  <c:v>3218.8854541726701</c:v>
                </c:pt>
                <c:pt idx="66">
                  <c:v>3353.2464615693598</c:v>
                </c:pt>
                <c:pt idx="67">
                  <c:v>3468.7548839333299</c:v>
                </c:pt>
                <c:pt idx="68">
                  <c:v>3577.4856498128402</c:v>
                </c:pt>
                <c:pt idx="69">
                  <c:v>3358.7957332281298</c:v>
                </c:pt>
                <c:pt idx="70">
                  <c:v>3322.4484137018999</c:v>
                </c:pt>
                <c:pt idx="71">
                  <c:v>3291.7491304272999</c:v>
                </c:pt>
                <c:pt idx="72">
                  <c:v>3190.06518342654</c:v>
                </c:pt>
                <c:pt idx="73">
                  <c:v>3048.0388712388799</c:v>
                </c:pt>
                <c:pt idx="74">
                  <c:v>2902.9939444223701</c:v>
                </c:pt>
                <c:pt idx="75">
                  <c:v>2908.38667174589</c:v>
                </c:pt>
                <c:pt idx="76">
                  <c:v>2918.1306880141201</c:v>
                </c:pt>
                <c:pt idx="77">
                  <c:v>2830.3749410077398</c:v>
                </c:pt>
                <c:pt idx="78">
                  <c:v>2797.2815292230698</c:v>
                </c:pt>
                <c:pt idx="79">
                  <c:v>2614.6262075110399</c:v>
                </c:pt>
                <c:pt idx="80">
                  <c:v>2532.7046400131399</c:v>
                </c:pt>
              </c:numCache>
            </c:numRef>
          </c:val>
          <c:smooth val="0"/>
          <c:extLst>
            <c:ext xmlns:c16="http://schemas.microsoft.com/office/drawing/2014/chart" uri="{C3380CC4-5D6E-409C-BE32-E72D297353CC}">
              <c16:uniqueId val="{00000004-BB19-4B5D-8AB8-2D465BD0871E}"/>
            </c:ext>
          </c:extLst>
        </c:ser>
        <c:ser>
          <c:idx val="6"/>
          <c:order val="5"/>
          <c:tx>
            <c:strRef>
              <c:f>ETP_38!$D$37</c:f>
              <c:strCache>
                <c:ptCount val="1"/>
                <c:pt idx="0">
                  <c:v>Construction</c:v>
                </c:pt>
              </c:strCache>
            </c:strRef>
          </c:tx>
          <c:marker>
            <c:symbol val="none"/>
          </c:marker>
          <c:cat>
            <c:strRef>
              <c:f>ETP_38!$E$29:$CG$29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ETP_38!$E$37:$CG$37</c:f>
              <c:numCache>
                <c:formatCode>#,##0</c:formatCode>
                <c:ptCount val="81"/>
                <c:pt idx="0">
                  <c:v>2390.2940178036501</c:v>
                </c:pt>
                <c:pt idx="1">
                  <c:v>2704.9374443460902</c:v>
                </c:pt>
                <c:pt idx="2">
                  <c:v>2716.4579052536001</c:v>
                </c:pt>
                <c:pt idx="3">
                  <c:v>2552.97161670784</c:v>
                </c:pt>
                <c:pt idx="4">
                  <c:v>2606.0394563340601</c:v>
                </c:pt>
                <c:pt idx="5">
                  <c:v>2662.14506277177</c:v>
                </c:pt>
                <c:pt idx="6">
                  <c:v>2496.30191110437</c:v>
                </c:pt>
                <c:pt idx="7">
                  <c:v>2696.68521640577</c:v>
                </c:pt>
                <c:pt idx="8">
                  <c:v>2610.5361509111099</c:v>
                </c:pt>
                <c:pt idx="9">
                  <c:v>2539.8647253222298</c:v>
                </c:pt>
                <c:pt idx="10">
                  <c:v>2572.0061078949698</c:v>
                </c:pt>
                <c:pt idx="11">
                  <c:v>2617.7840333504901</c:v>
                </c:pt>
                <c:pt idx="12">
                  <c:v>2741.7959053741802</c:v>
                </c:pt>
                <c:pt idx="13">
                  <c:v>2409.48497588174</c:v>
                </c:pt>
                <c:pt idx="14">
                  <c:v>2274.9489868994901</c:v>
                </c:pt>
                <c:pt idx="15">
                  <c:v>2191.2765336699799</c:v>
                </c:pt>
                <c:pt idx="16">
                  <c:v>2027.6167582584601</c:v>
                </c:pt>
                <c:pt idx="17">
                  <c:v>1893.2092367888199</c:v>
                </c:pt>
                <c:pt idx="18">
                  <c:v>1985.09118991537</c:v>
                </c:pt>
                <c:pt idx="19">
                  <c:v>2182.2360944879001</c:v>
                </c:pt>
                <c:pt idx="20">
                  <c:v>2023.8941039541</c:v>
                </c:pt>
                <c:pt idx="21">
                  <c:v>2376.54709607935</c:v>
                </c:pt>
                <c:pt idx="22">
                  <c:v>2350.9861750413802</c:v>
                </c:pt>
                <c:pt idx="23">
                  <c:v>2323.2866193476202</c:v>
                </c:pt>
                <c:pt idx="24">
                  <c:v>2692.9441416724899</c:v>
                </c:pt>
                <c:pt idx="25">
                  <c:v>2812.11758120083</c:v>
                </c:pt>
                <c:pt idx="26">
                  <c:v>2672.9529961379499</c:v>
                </c:pt>
                <c:pt idx="27">
                  <c:v>2574.1252601467399</c:v>
                </c:pt>
                <c:pt idx="28">
                  <c:v>2414.5451422219598</c:v>
                </c:pt>
                <c:pt idx="29">
                  <c:v>2513.5015977048402</c:v>
                </c:pt>
                <c:pt idx="30">
                  <c:v>2536.1786600822602</c:v>
                </c:pt>
                <c:pt idx="31">
                  <c:v>2496.3498667213798</c:v>
                </c:pt>
                <c:pt idx="32">
                  <c:v>2442.0011241039001</c:v>
                </c:pt>
                <c:pt idx="33">
                  <c:v>2538.6379696203098</c:v>
                </c:pt>
                <c:pt idx="34">
                  <c:v>2645.60182542848</c:v>
                </c:pt>
                <c:pt idx="35">
                  <c:v>2668.4939830804901</c:v>
                </c:pt>
                <c:pt idx="36">
                  <c:v>2374.2803337484402</c:v>
                </c:pt>
                <c:pt idx="37">
                  <c:v>2268.01946368778</c:v>
                </c:pt>
                <c:pt idx="38">
                  <c:v>2192.33747848757</c:v>
                </c:pt>
                <c:pt idx="39">
                  <c:v>2013.7775489242699</c:v>
                </c:pt>
                <c:pt idx="40">
                  <c:v>2140.8860617771202</c:v>
                </c:pt>
                <c:pt idx="41">
                  <c:v>2248.1097439712598</c:v>
                </c:pt>
                <c:pt idx="42">
                  <c:v>2390.0147609351802</c:v>
                </c:pt>
                <c:pt idx="43">
                  <c:v>2517.0498574426001</c:v>
                </c:pt>
                <c:pt idx="44">
                  <c:v>2374.0466324816098</c:v>
                </c:pt>
                <c:pt idx="45">
                  <c:v>2351.5275468426698</c:v>
                </c:pt>
                <c:pt idx="46">
                  <c:v>2664.3499994271301</c:v>
                </c:pt>
                <c:pt idx="47">
                  <c:v>2786.7625119436402</c:v>
                </c:pt>
                <c:pt idx="48">
                  <c:v>2913.5047367776801</c:v>
                </c:pt>
                <c:pt idx="49">
                  <c:v>2961.3367262209099</c:v>
                </c:pt>
                <c:pt idx="50">
                  <c:v>3043.2242611982001</c:v>
                </c:pt>
                <c:pt idx="51">
                  <c:v>3398.54407317696</c:v>
                </c:pt>
                <c:pt idx="52">
                  <c:v>3654.7571403951201</c:v>
                </c:pt>
                <c:pt idx="53">
                  <c:v>3501.81703048286</c:v>
                </c:pt>
                <c:pt idx="54">
                  <c:v>3515.82739122874</c:v>
                </c:pt>
                <c:pt idx="55">
                  <c:v>3610.4882560637202</c:v>
                </c:pt>
                <c:pt idx="56">
                  <c:v>3546.2650197131302</c:v>
                </c:pt>
                <c:pt idx="57">
                  <c:v>3513.53214349786</c:v>
                </c:pt>
                <c:pt idx="58">
                  <c:v>3428.9735632291199</c:v>
                </c:pt>
                <c:pt idx="59">
                  <c:v>3624.5139089990698</c:v>
                </c:pt>
                <c:pt idx="60">
                  <c:v>3360.0981425221298</c:v>
                </c:pt>
                <c:pt idx="61">
                  <c:v>1619.0309153268799</c:v>
                </c:pt>
                <c:pt idx="62">
                  <c:v>3484.1813341510101</c:v>
                </c:pt>
                <c:pt idx="63">
                  <c:v>3490.1864160243199</c:v>
                </c:pt>
                <c:pt idx="64">
                  <c:v>3585.89878350555</c:v>
                </c:pt>
                <c:pt idx="65">
                  <c:v>3515.8049071540399</c:v>
                </c:pt>
                <c:pt idx="66">
                  <c:v>3503.5294912517502</c:v>
                </c:pt>
                <c:pt idx="67">
                  <c:v>3674.6136656356798</c:v>
                </c:pt>
                <c:pt idx="68">
                  <c:v>3802.9498444343999</c:v>
                </c:pt>
                <c:pt idx="69">
                  <c:v>3549.3085907700702</c:v>
                </c:pt>
                <c:pt idx="70">
                  <c:v>3430.1902230497899</c:v>
                </c:pt>
                <c:pt idx="71">
                  <c:v>3594.2249400907799</c:v>
                </c:pt>
                <c:pt idx="72">
                  <c:v>3761.1189441964998</c:v>
                </c:pt>
                <c:pt idx="73">
                  <c:v>3686.8496906311102</c:v>
                </c:pt>
                <c:pt idx="74">
                  <c:v>3585.3198197083698</c:v>
                </c:pt>
                <c:pt idx="75">
                  <c:v>3423.7787768798298</c:v>
                </c:pt>
                <c:pt idx="76">
                  <c:v>3121.33858141371</c:v>
                </c:pt>
                <c:pt idx="77">
                  <c:v>2908.55288505612</c:v>
                </c:pt>
                <c:pt idx="78">
                  <c:v>3020.5767699551602</c:v>
                </c:pt>
                <c:pt idx="79">
                  <c:v>3003.6904293829198</c:v>
                </c:pt>
                <c:pt idx="80">
                  <c:v>2918.4963164609799</c:v>
                </c:pt>
              </c:numCache>
            </c:numRef>
          </c:val>
          <c:smooth val="0"/>
          <c:extLst>
            <c:ext xmlns:c16="http://schemas.microsoft.com/office/drawing/2014/chart" uri="{C3380CC4-5D6E-409C-BE32-E72D297353CC}">
              <c16:uniqueId val="{00000005-BB19-4B5D-8AB8-2D465BD0871E}"/>
            </c:ext>
          </c:extLst>
        </c:ser>
        <c:dLbls>
          <c:showLegendKey val="0"/>
          <c:showVal val="0"/>
          <c:showCatName val="0"/>
          <c:showSerName val="0"/>
          <c:showPercent val="0"/>
          <c:showBubbleSize val="0"/>
        </c:dLbls>
        <c:smooth val="0"/>
        <c:axId val="213730048"/>
        <c:axId val="213731584"/>
      </c:lineChart>
      <c:catAx>
        <c:axId val="213730048"/>
        <c:scaling>
          <c:orientation val="minMax"/>
        </c:scaling>
        <c:delete val="0"/>
        <c:axPos val="b"/>
        <c:numFmt formatCode="General" sourceLinked="1"/>
        <c:majorTickMark val="out"/>
        <c:minorTickMark val="none"/>
        <c:tickLblPos val="nextTo"/>
        <c:crossAx val="213731584"/>
        <c:crosses val="autoZero"/>
        <c:auto val="1"/>
        <c:lblAlgn val="ctr"/>
        <c:lblOffset val="100"/>
        <c:tickLblSkip val="2"/>
        <c:tickMarkSkip val="1"/>
        <c:noMultiLvlLbl val="0"/>
      </c:catAx>
      <c:valAx>
        <c:axId val="213731584"/>
        <c:scaling>
          <c:orientation val="minMax"/>
        </c:scaling>
        <c:delete val="0"/>
        <c:axPos val="l"/>
        <c:majorGridlines/>
        <c:numFmt formatCode="#,##0" sourceLinked="1"/>
        <c:majorTickMark val="out"/>
        <c:minorTickMark val="none"/>
        <c:tickLblPos val="nextTo"/>
        <c:crossAx val="21373004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trimestrielle des ETP intérimaires dans le tertiaire en Isère</a:t>
            </a:r>
            <a:endParaRPr lang="en-US"/>
          </a:p>
          <a:p>
            <a:pPr>
              <a:defRPr/>
            </a:pPr>
            <a:r>
              <a:rPr lang="en-US" sz="1050" b="0"/>
              <a:t>(Source : Dares, DSN, Fichiers Pôle-emploi, CVS, lieu de l'entreprise utilisatrice, naf 17)</a:t>
            </a:r>
          </a:p>
        </c:rich>
      </c:tx>
      <c:overlay val="0"/>
    </c:title>
    <c:autoTitleDeleted val="0"/>
    <c:plotArea>
      <c:layout/>
      <c:lineChart>
        <c:grouping val="standard"/>
        <c:varyColors val="0"/>
        <c:ser>
          <c:idx val="0"/>
          <c:order val="0"/>
          <c:tx>
            <c:strRef>
              <c:f>ETP_38!$D$38</c:f>
              <c:strCache>
                <c:ptCount val="1"/>
                <c:pt idx="0">
                  <c:v>Commerce ; reparation d'automobiles et de motocycles</c:v>
                </c:pt>
              </c:strCache>
            </c:strRef>
          </c:tx>
          <c:marker>
            <c:symbol val="none"/>
          </c:marker>
          <c:cat>
            <c:strRef>
              <c:f>ETP_38!$F$29:$CG$29</c:f>
              <c:strCache>
                <c:ptCount val="80"/>
                <c:pt idx="0">
                  <c:v>2005-T2</c:v>
                </c:pt>
                <c:pt idx="1">
                  <c:v>2005-T3</c:v>
                </c:pt>
                <c:pt idx="2">
                  <c:v>2005-T4</c:v>
                </c:pt>
                <c:pt idx="3">
                  <c:v>2006-T1</c:v>
                </c:pt>
                <c:pt idx="4">
                  <c:v>2006-T2</c:v>
                </c:pt>
                <c:pt idx="5">
                  <c:v>2006-T3</c:v>
                </c:pt>
                <c:pt idx="6">
                  <c:v>2006-T4</c:v>
                </c:pt>
                <c:pt idx="7">
                  <c:v>2007-T1</c:v>
                </c:pt>
                <c:pt idx="8">
                  <c:v>2007-T2</c:v>
                </c:pt>
                <c:pt idx="9">
                  <c:v>2007-T3</c:v>
                </c:pt>
                <c:pt idx="10">
                  <c:v>2007-T4</c:v>
                </c:pt>
                <c:pt idx="11">
                  <c:v>2008-T1</c:v>
                </c:pt>
                <c:pt idx="12">
                  <c:v>2008-T2</c:v>
                </c:pt>
                <c:pt idx="13">
                  <c:v>2008-T3</c:v>
                </c:pt>
                <c:pt idx="14">
                  <c:v>2008-T4</c:v>
                </c:pt>
                <c:pt idx="15">
                  <c:v>2009-T1</c:v>
                </c:pt>
                <c:pt idx="16">
                  <c:v>2009-T2</c:v>
                </c:pt>
                <c:pt idx="17">
                  <c:v>2009-T3</c:v>
                </c:pt>
                <c:pt idx="18">
                  <c:v>2009-T4</c:v>
                </c:pt>
                <c:pt idx="19">
                  <c:v>2010-T1</c:v>
                </c:pt>
                <c:pt idx="20">
                  <c:v>2010-T2</c:v>
                </c:pt>
                <c:pt idx="21">
                  <c:v>2010-T3</c:v>
                </c:pt>
                <c:pt idx="22">
                  <c:v>2010-T4</c:v>
                </c:pt>
                <c:pt idx="23">
                  <c:v>2011-T1</c:v>
                </c:pt>
                <c:pt idx="24">
                  <c:v>2011-T2</c:v>
                </c:pt>
                <c:pt idx="25">
                  <c:v>2011-T3</c:v>
                </c:pt>
                <c:pt idx="26">
                  <c:v>2011-T4</c:v>
                </c:pt>
                <c:pt idx="27">
                  <c:v>2012-T1</c:v>
                </c:pt>
                <c:pt idx="28">
                  <c:v>2012-T2</c:v>
                </c:pt>
                <c:pt idx="29">
                  <c:v>2012-T3</c:v>
                </c:pt>
                <c:pt idx="30">
                  <c:v>2012-T4</c:v>
                </c:pt>
                <c:pt idx="31">
                  <c:v>2013-T1</c:v>
                </c:pt>
                <c:pt idx="32">
                  <c:v>2013-T2</c:v>
                </c:pt>
                <c:pt idx="33">
                  <c:v>2013-T3</c:v>
                </c:pt>
                <c:pt idx="34">
                  <c:v>2013-T4</c:v>
                </c:pt>
                <c:pt idx="35">
                  <c:v>2014-T1</c:v>
                </c:pt>
                <c:pt idx="36">
                  <c:v>2014-T2</c:v>
                </c:pt>
                <c:pt idx="37">
                  <c:v>2014-T3</c:v>
                </c:pt>
                <c:pt idx="38">
                  <c:v>2014-T4</c:v>
                </c:pt>
                <c:pt idx="39">
                  <c:v>2015-T1</c:v>
                </c:pt>
                <c:pt idx="40">
                  <c:v>2015-T2</c:v>
                </c:pt>
                <c:pt idx="41">
                  <c:v>2015-T3</c:v>
                </c:pt>
                <c:pt idx="42">
                  <c:v>2015-T4</c:v>
                </c:pt>
                <c:pt idx="43">
                  <c:v>2016-T1</c:v>
                </c:pt>
                <c:pt idx="44">
                  <c:v>2016-T2</c:v>
                </c:pt>
                <c:pt idx="45">
                  <c:v>2016-T3</c:v>
                </c:pt>
                <c:pt idx="46">
                  <c:v>2016-T4</c:v>
                </c:pt>
                <c:pt idx="47">
                  <c:v>2017-T1</c:v>
                </c:pt>
                <c:pt idx="48">
                  <c:v>2017-T2</c:v>
                </c:pt>
                <c:pt idx="49">
                  <c:v>2017-T3</c:v>
                </c:pt>
                <c:pt idx="50">
                  <c:v>2017-T4</c:v>
                </c:pt>
                <c:pt idx="51">
                  <c:v>2018-T1</c:v>
                </c:pt>
                <c:pt idx="52">
                  <c:v>2018-T2</c:v>
                </c:pt>
                <c:pt idx="53">
                  <c:v>2018-T3</c:v>
                </c:pt>
                <c:pt idx="54">
                  <c:v>2018-T4</c:v>
                </c:pt>
                <c:pt idx="55">
                  <c:v>2019-T1</c:v>
                </c:pt>
                <c:pt idx="56">
                  <c:v>2019-T2</c:v>
                </c:pt>
                <c:pt idx="57">
                  <c:v>2019-T3</c:v>
                </c:pt>
                <c:pt idx="58">
                  <c:v>2019-T4</c:v>
                </c:pt>
                <c:pt idx="59">
                  <c:v>2020-T1</c:v>
                </c:pt>
                <c:pt idx="60">
                  <c:v>2020-T2</c:v>
                </c:pt>
                <c:pt idx="61">
                  <c:v>2020-T3</c:v>
                </c:pt>
                <c:pt idx="62">
                  <c:v>2020-T4</c:v>
                </c:pt>
                <c:pt idx="63">
                  <c:v>2021-T1</c:v>
                </c:pt>
                <c:pt idx="64">
                  <c:v>2021-T2</c:v>
                </c:pt>
                <c:pt idx="65">
                  <c:v>2021-T3</c:v>
                </c:pt>
                <c:pt idx="66">
                  <c:v>2021-T4</c:v>
                </c:pt>
                <c:pt idx="67">
                  <c:v>2022-T1</c:v>
                </c:pt>
                <c:pt idx="68">
                  <c:v>2022-T2</c:v>
                </c:pt>
                <c:pt idx="69">
                  <c:v>2022-T3</c:v>
                </c:pt>
                <c:pt idx="70">
                  <c:v>2022-T4</c:v>
                </c:pt>
                <c:pt idx="71">
                  <c:v>2023-T1</c:v>
                </c:pt>
                <c:pt idx="72">
                  <c:v>2023-T2</c:v>
                </c:pt>
                <c:pt idx="73">
                  <c:v>2023-T3</c:v>
                </c:pt>
                <c:pt idx="74">
                  <c:v>2023-T4</c:v>
                </c:pt>
                <c:pt idx="75">
                  <c:v>2024-T1</c:v>
                </c:pt>
                <c:pt idx="76">
                  <c:v>2024-T2</c:v>
                </c:pt>
                <c:pt idx="77">
                  <c:v>2024-T3</c:v>
                </c:pt>
                <c:pt idx="78">
                  <c:v>2024-T4</c:v>
                </c:pt>
                <c:pt idx="79">
                  <c:v>2025-T1</c:v>
                </c:pt>
              </c:strCache>
            </c:strRef>
          </c:cat>
          <c:val>
            <c:numRef>
              <c:f>ETP_38!$F$38:$CG$38</c:f>
              <c:numCache>
                <c:formatCode>#,##0</c:formatCode>
                <c:ptCount val="80"/>
                <c:pt idx="0">
                  <c:v>1116.6934098209299</c:v>
                </c:pt>
                <c:pt idx="1">
                  <c:v>1142.25811788592</c:v>
                </c:pt>
                <c:pt idx="2">
                  <c:v>1246.22231977253</c:v>
                </c:pt>
                <c:pt idx="3">
                  <c:v>1138.5315964976401</c:v>
                </c:pt>
                <c:pt idx="4">
                  <c:v>1194.8947232426101</c:v>
                </c:pt>
                <c:pt idx="5">
                  <c:v>1211.90817774732</c:v>
                </c:pt>
                <c:pt idx="6">
                  <c:v>1274.5778576227001</c:v>
                </c:pt>
                <c:pt idx="7">
                  <c:v>1225.52104597741</c:v>
                </c:pt>
                <c:pt idx="8">
                  <c:v>1264.18384285358</c:v>
                </c:pt>
                <c:pt idx="9">
                  <c:v>1328.6516302807399</c:v>
                </c:pt>
                <c:pt idx="10">
                  <c:v>1347.0721676803901</c:v>
                </c:pt>
                <c:pt idx="11">
                  <c:v>1272.5797593260399</c:v>
                </c:pt>
                <c:pt idx="12">
                  <c:v>1288.3350165413699</c:v>
                </c:pt>
                <c:pt idx="13">
                  <c:v>1147.9405114210399</c:v>
                </c:pt>
                <c:pt idx="14">
                  <c:v>971.66413855327301</c:v>
                </c:pt>
                <c:pt idx="15">
                  <c:v>875.25774503966102</c:v>
                </c:pt>
                <c:pt idx="16">
                  <c:v>831.06806635816304</c:v>
                </c:pt>
                <c:pt idx="17">
                  <c:v>940.21178159897499</c:v>
                </c:pt>
                <c:pt idx="18">
                  <c:v>1084.76645069451</c:v>
                </c:pt>
                <c:pt idx="19">
                  <c:v>1199.0325640997701</c:v>
                </c:pt>
                <c:pt idx="20">
                  <c:v>1213.51291665703</c:v>
                </c:pt>
                <c:pt idx="21">
                  <c:v>1192.7587220651201</c:v>
                </c:pt>
                <c:pt idx="22">
                  <c:v>1248.61891646612</c:v>
                </c:pt>
                <c:pt idx="23">
                  <c:v>1253.7723722686301</c:v>
                </c:pt>
                <c:pt idx="24">
                  <c:v>1254.7472957848299</c:v>
                </c:pt>
                <c:pt idx="25">
                  <c:v>1164.72612745993</c:v>
                </c:pt>
                <c:pt idx="26">
                  <c:v>1081.81202109791</c:v>
                </c:pt>
                <c:pt idx="27">
                  <c:v>1095.3376975061699</c:v>
                </c:pt>
                <c:pt idx="28">
                  <c:v>1078.54358910017</c:v>
                </c:pt>
                <c:pt idx="29">
                  <c:v>999.49025303567498</c:v>
                </c:pt>
                <c:pt idx="30">
                  <c:v>1001.38133069733</c:v>
                </c:pt>
                <c:pt idx="31">
                  <c:v>1090.8195337266</c:v>
                </c:pt>
                <c:pt idx="32">
                  <c:v>1024.8019667772701</c:v>
                </c:pt>
                <c:pt idx="33">
                  <c:v>1130.2540597229699</c:v>
                </c:pt>
                <c:pt idx="34">
                  <c:v>1237.56703062314</c:v>
                </c:pt>
                <c:pt idx="35">
                  <c:v>1189.5468337345101</c:v>
                </c:pt>
                <c:pt idx="36">
                  <c:v>1155.2012271059</c:v>
                </c:pt>
                <c:pt idx="37">
                  <c:v>1163.49015724894</c:v>
                </c:pt>
                <c:pt idx="38">
                  <c:v>1194.2550859833</c:v>
                </c:pt>
                <c:pt idx="39">
                  <c:v>1213.0455138325401</c:v>
                </c:pt>
                <c:pt idx="40">
                  <c:v>1361.71524113125</c:v>
                </c:pt>
                <c:pt idx="41">
                  <c:v>1435.3811085326399</c:v>
                </c:pt>
                <c:pt idx="42">
                  <c:v>1318.3175894840001</c:v>
                </c:pt>
                <c:pt idx="43">
                  <c:v>1384.2327939116899</c:v>
                </c:pt>
                <c:pt idx="44">
                  <c:v>1473.8157611041499</c:v>
                </c:pt>
                <c:pt idx="45">
                  <c:v>1533.8904651165799</c:v>
                </c:pt>
                <c:pt idx="46">
                  <c:v>1636.01989317312</c:v>
                </c:pt>
                <c:pt idx="47">
                  <c:v>1462.6822111085301</c:v>
                </c:pt>
                <c:pt idx="48">
                  <c:v>1487.15266362222</c:v>
                </c:pt>
                <c:pt idx="49">
                  <c:v>1571.97119871062</c:v>
                </c:pt>
                <c:pt idx="50">
                  <c:v>1634.39177284726</c:v>
                </c:pt>
                <c:pt idx="51">
                  <c:v>1906.7394583637499</c:v>
                </c:pt>
                <c:pt idx="52">
                  <c:v>1868.52398895436</c:v>
                </c:pt>
                <c:pt idx="53">
                  <c:v>1789.9569629411801</c:v>
                </c:pt>
                <c:pt idx="54">
                  <c:v>1815.89591907148</c:v>
                </c:pt>
                <c:pt idx="55">
                  <c:v>1829.8064902106501</c:v>
                </c:pt>
                <c:pt idx="56">
                  <c:v>1762.2437671524399</c:v>
                </c:pt>
                <c:pt idx="57">
                  <c:v>1809.8728787215</c:v>
                </c:pt>
                <c:pt idx="58">
                  <c:v>1774.2821649078401</c:v>
                </c:pt>
                <c:pt idx="59">
                  <c:v>1643.5400993651101</c:v>
                </c:pt>
                <c:pt idx="60">
                  <c:v>983.72137940015398</c:v>
                </c:pt>
                <c:pt idx="61">
                  <c:v>1439.70688452696</c:v>
                </c:pt>
                <c:pt idx="62">
                  <c:v>1342.19405088791</c:v>
                </c:pt>
                <c:pt idx="63">
                  <c:v>1437.1433467663201</c:v>
                </c:pt>
                <c:pt idx="64">
                  <c:v>1609.5391286731899</c:v>
                </c:pt>
                <c:pt idx="65">
                  <c:v>1745.4848271977501</c:v>
                </c:pt>
                <c:pt idx="66">
                  <c:v>1790.7545798297899</c:v>
                </c:pt>
                <c:pt idx="67">
                  <c:v>1881.1508124536599</c:v>
                </c:pt>
                <c:pt idx="68">
                  <c:v>1824.7292524838299</c:v>
                </c:pt>
                <c:pt idx="69">
                  <c:v>1799.5981272475799</c:v>
                </c:pt>
                <c:pt idx="70">
                  <c:v>1909.26381617473</c:v>
                </c:pt>
                <c:pt idx="71">
                  <c:v>1856.44588743743</c:v>
                </c:pt>
                <c:pt idx="72">
                  <c:v>1807.4975155638699</c:v>
                </c:pt>
                <c:pt idx="73">
                  <c:v>1840.7461733663899</c:v>
                </c:pt>
                <c:pt idx="74">
                  <c:v>1841.3003033596001</c:v>
                </c:pt>
                <c:pt idx="75">
                  <c:v>1788.0604261885701</c:v>
                </c:pt>
                <c:pt idx="76">
                  <c:v>1789.9375555848201</c:v>
                </c:pt>
                <c:pt idx="77">
                  <c:v>1843.34297769508</c:v>
                </c:pt>
                <c:pt idx="78">
                  <c:v>1765.9925070121401</c:v>
                </c:pt>
                <c:pt idx="79">
                  <c:v>1766.32073888013</c:v>
                </c:pt>
              </c:numCache>
            </c:numRef>
          </c:val>
          <c:smooth val="0"/>
          <c:extLst>
            <c:ext xmlns:c16="http://schemas.microsoft.com/office/drawing/2014/chart" uri="{C3380CC4-5D6E-409C-BE32-E72D297353CC}">
              <c16:uniqueId val="{00000000-BDDE-4B90-AF87-BAFAB8B72489}"/>
            </c:ext>
          </c:extLst>
        </c:ser>
        <c:ser>
          <c:idx val="1"/>
          <c:order val="1"/>
          <c:tx>
            <c:strRef>
              <c:f>ETP_38!$D$39</c:f>
              <c:strCache>
                <c:ptCount val="1"/>
                <c:pt idx="0">
                  <c:v>Transports et entreposage</c:v>
                </c:pt>
              </c:strCache>
            </c:strRef>
          </c:tx>
          <c:marker>
            <c:symbol val="none"/>
          </c:marker>
          <c:cat>
            <c:strRef>
              <c:f>ETP_38!$F$29:$CG$29</c:f>
              <c:strCache>
                <c:ptCount val="80"/>
                <c:pt idx="0">
                  <c:v>2005-T2</c:v>
                </c:pt>
                <c:pt idx="1">
                  <c:v>2005-T3</c:v>
                </c:pt>
                <c:pt idx="2">
                  <c:v>2005-T4</c:v>
                </c:pt>
                <c:pt idx="3">
                  <c:v>2006-T1</c:v>
                </c:pt>
                <c:pt idx="4">
                  <c:v>2006-T2</c:v>
                </c:pt>
                <c:pt idx="5">
                  <c:v>2006-T3</c:v>
                </c:pt>
                <c:pt idx="6">
                  <c:v>2006-T4</c:v>
                </c:pt>
                <c:pt idx="7">
                  <c:v>2007-T1</c:v>
                </c:pt>
                <c:pt idx="8">
                  <c:v>2007-T2</c:v>
                </c:pt>
                <c:pt idx="9">
                  <c:v>2007-T3</c:v>
                </c:pt>
                <c:pt idx="10">
                  <c:v>2007-T4</c:v>
                </c:pt>
                <c:pt idx="11">
                  <c:v>2008-T1</c:v>
                </c:pt>
                <c:pt idx="12">
                  <c:v>2008-T2</c:v>
                </c:pt>
                <c:pt idx="13">
                  <c:v>2008-T3</c:v>
                </c:pt>
                <c:pt idx="14">
                  <c:v>2008-T4</c:v>
                </c:pt>
                <c:pt idx="15">
                  <c:v>2009-T1</c:v>
                </c:pt>
                <c:pt idx="16">
                  <c:v>2009-T2</c:v>
                </c:pt>
                <c:pt idx="17">
                  <c:v>2009-T3</c:v>
                </c:pt>
                <c:pt idx="18">
                  <c:v>2009-T4</c:v>
                </c:pt>
                <c:pt idx="19">
                  <c:v>2010-T1</c:v>
                </c:pt>
                <c:pt idx="20">
                  <c:v>2010-T2</c:v>
                </c:pt>
                <c:pt idx="21">
                  <c:v>2010-T3</c:v>
                </c:pt>
                <c:pt idx="22">
                  <c:v>2010-T4</c:v>
                </c:pt>
                <c:pt idx="23">
                  <c:v>2011-T1</c:v>
                </c:pt>
                <c:pt idx="24">
                  <c:v>2011-T2</c:v>
                </c:pt>
                <c:pt idx="25">
                  <c:v>2011-T3</c:v>
                </c:pt>
                <c:pt idx="26">
                  <c:v>2011-T4</c:v>
                </c:pt>
                <c:pt idx="27">
                  <c:v>2012-T1</c:v>
                </c:pt>
                <c:pt idx="28">
                  <c:v>2012-T2</c:v>
                </c:pt>
                <c:pt idx="29">
                  <c:v>2012-T3</c:v>
                </c:pt>
                <c:pt idx="30">
                  <c:v>2012-T4</c:v>
                </c:pt>
                <c:pt idx="31">
                  <c:v>2013-T1</c:v>
                </c:pt>
                <c:pt idx="32">
                  <c:v>2013-T2</c:v>
                </c:pt>
                <c:pt idx="33">
                  <c:v>2013-T3</c:v>
                </c:pt>
                <c:pt idx="34">
                  <c:v>2013-T4</c:v>
                </c:pt>
                <c:pt idx="35">
                  <c:v>2014-T1</c:v>
                </c:pt>
                <c:pt idx="36">
                  <c:v>2014-T2</c:v>
                </c:pt>
                <c:pt idx="37">
                  <c:v>2014-T3</c:v>
                </c:pt>
                <c:pt idx="38">
                  <c:v>2014-T4</c:v>
                </c:pt>
                <c:pt idx="39">
                  <c:v>2015-T1</c:v>
                </c:pt>
                <c:pt idx="40">
                  <c:v>2015-T2</c:v>
                </c:pt>
                <c:pt idx="41">
                  <c:v>2015-T3</c:v>
                </c:pt>
                <c:pt idx="42">
                  <c:v>2015-T4</c:v>
                </c:pt>
                <c:pt idx="43">
                  <c:v>2016-T1</c:v>
                </c:pt>
                <c:pt idx="44">
                  <c:v>2016-T2</c:v>
                </c:pt>
                <c:pt idx="45">
                  <c:v>2016-T3</c:v>
                </c:pt>
                <c:pt idx="46">
                  <c:v>2016-T4</c:v>
                </c:pt>
                <c:pt idx="47">
                  <c:v>2017-T1</c:v>
                </c:pt>
                <c:pt idx="48">
                  <c:v>2017-T2</c:v>
                </c:pt>
                <c:pt idx="49">
                  <c:v>2017-T3</c:v>
                </c:pt>
                <c:pt idx="50">
                  <c:v>2017-T4</c:v>
                </c:pt>
                <c:pt idx="51">
                  <c:v>2018-T1</c:v>
                </c:pt>
                <c:pt idx="52">
                  <c:v>2018-T2</c:v>
                </c:pt>
                <c:pt idx="53">
                  <c:v>2018-T3</c:v>
                </c:pt>
                <c:pt idx="54">
                  <c:v>2018-T4</c:v>
                </c:pt>
                <c:pt idx="55">
                  <c:v>2019-T1</c:v>
                </c:pt>
                <c:pt idx="56">
                  <c:v>2019-T2</c:v>
                </c:pt>
                <c:pt idx="57">
                  <c:v>2019-T3</c:v>
                </c:pt>
                <c:pt idx="58">
                  <c:v>2019-T4</c:v>
                </c:pt>
                <c:pt idx="59">
                  <c:v>2020-T1</c:v>
                </c:pt>
                <c:pt idx="60">
                  <c:v>2020-T2</c:v>
                </c:pt>
                <c:pt idx="61">
                  <c:v>2020-T3</c:v>
                </c:pt>
                <c:pt idx="62">
                  <c:v>2020-T4</c:v>
                </c:pt>
                <c:pt idx="63">
                  <c:v>2021-T1</c:v>
                </c:pt>
                <c:pt idx="64">
                  <c:v>2021-T2</c:v>
                </c:pt>
                <c:pt idx="65">
                  <c:v>2021-T3</c:v>
                </c:pt>
                <c:pt idx="66">
                  <c:v>2021-T4</c:v>
                </c:pt>
                <c:pt idx="67">
                  <c:v>2022-T1</c:v>
                </c:pt>
                <c:pt idx="68">
                  <c:v>2022-T2</c:v>
                </c:pt>
                <c:pt idx="69">
                  <c:v>2022-T3</c:v>
                </c:pt>
                <c:pt idx="70">
                  <c:v>2022-T4</c:v>
                </c:pt>
                <c:pt idx="71">
                  <c:v>2023-T1</c:v>
                </c:pt>
                <c:pt idx="72">
                  <c:v>2023-T2</c:v>
                </c:pt>
                <c:pt idx="73">
                  <c:v>2023-T3</c:v>
                </c:pt>
                <c:pt idx="74">
                  <c:v>2023-T4</c:v>
                </c:pt>
                <c:pt idx="75">
                  <c:v>2024-T1</c:v>
                </c:pt>
                <c:pt idx="76">
                  <c:v>2024-T2</c:v>
                </c:pt>
                <c:pt idx="77">
                  <c:v>2024-T3</c:v>
                </c:pt>
                <c:pt idx="78">
                  <c:v>2024-T4</c:v>
                </c:pt>
                <c:pt idx="79">
                  <c:v>2025-T1</c:v>
                </c:pt>
              </c:strCache>
            </c:strRef>
          </c:cat>
          <c:val>
            <c:numRef>
              <c:f>ETP_38!$F$39:$CG$39</c:f>
              <c:numCache>
                <c:formatCode>#,##0</c:formatCode>
                <c:ptCount val="80"/>
                <c:pt idx="0">
                  <c:v>1237.27098573276</c:v>
                </c:pt>
                <c:pt idx="1">
                  <c:v>1252.6692137662999</c:v>
                </c:pt>
                <c:pt idx="2">
                  <c:v>1334.3257261973399</c:v>
                </c:pt>
                <c:pt idx="3">
                  <c:v>1358.29067655928</c:v>
                </c:pt>
                <c:pt idx="4">
                  <c:v>1422.2815753938801</c:v>
                </c:pt>
                <c:pt idx="5">
                  <c:v>1389.84319278627</c:v>
                </c:pt>
                <c:pt idx="6">
                  <c:v>1562.45051527906</c:v>
                </c:pt>
                <c:pt idx="7">
                  <c:v>1436.7902884735099</c:v>
                </c:pt>
                <c:pt idx="8">
                  <c:v>1414.68027231016</c:v>
                </c:pt>
                <c:pt idx="9">
                  <c:v>1505.46937713634</c:v>
                </c:pt>
                <c:pt idx="10">
                  <c:v>1486.60523813788</c:v>
                </c:pt>
                <c:pt idx="11">
                  <c:v>1683.2867178751001</c:v>
                </c:pt>
                <c:pt idx="12">
                  <c:v>1654.17053126824</c:v>
                </c:pt>
                <c:pt idx="13">
                  <c:v>1634.6654680608201</c:v>
                </c:pt>
                <c:pt idx="14">
                  <c:v>1471.5728847994901</c:v>
                </c:pt>
                <c:pt idx="15">
                  <c:v>1308.9212441805601</c:v>
                </c:pt>
                <c:pt idx="16">
                  <c:v>1114.2233009270601</c:v>
                </c:pt>
                <c:pt idx="17">
                  <c:v>1103.7831187289601</c:v>
                </c:pt>
                <c:pt idx="18">
                  <c:v>1230.8646553076101</c:v>
                </c:pt>
                <c:pt idx="19">
                  <c:v>1373.08916066456</c:v>
                </c:pt>
                <c:pt idx="20">
                  <c:v>1325.7400300670199</c:v>
                </c:pt>
                <c:pt idx="21">
                  <c:v>1366.2636602300399</c:v>
                </c:pt>
                <c:pt idx="22">
                  <c:v>1519.01327402382</c:v>
                </c:pt>
                <c:pt idx="23">
                  <c:v>1589.80833924269</c:v>
                </c:pt>
                <c:pt idx="24">
                  <c:v>1654.57442381176</c:v>
                </c:pt>
                <c:pt idx="25">
                  <c:v>1529.4564755552001</c:v>
                </c:pt>
                <c:pt idx="26">
                  <c:v>1334.9311604386201</c:v>
                </c:pt>
                <c:pt idx="27">
                  <c:v>1333.5786777877199</c:v>
                </c:pt>
                <c:pt idx="28">
                  <c:v>1271.48712275414</c:v>
                </c:pt>
                <c:pt idx="29">
                  <c:v>1196.7554599274399</c:v>
                </c:pt>
                <c:pt idx="30">
                  <c:v>1230.3177725404801</c:v>
                </c:pt>
                <c:pt idx="31">
                  <c:v>1326.18538000432</c:v>
                </c:pt>
                <c:pt idx="32">
                  <c:v>1336.1211790187299</c:v>
                </c:pt>
                <c:pt idx="33">
                  <c:v>1453.1539986461401</c:v>
                </c:pt>
                <c:pt idx="34">
                  <c:v>1564.6022347932001</c:v>
                </c:pt>
                <c:pt idx="35">
                  <c:v>1462.05436855224</c:v>
                </c:pt>
                <c:pt idx="36">
                  <c:v>1554.67556389947</c:v>
                </c:pt>
                <c:pt idx="37">
                  <c:v>1774.3352549874</c:v>
                </c:pt>
                <c:pt idx="38">
                  <c:v>1802.43380050734</c:v>
                </c:pt>
                <c:pt idx="39">
                  <c:v>2005.45137247311</c:v>
                </c:pt>
                <c:pt idx="40">
                  <c:v>2085.4402757027201</c:v>
                </c:pt>
                <c:pt idx="41">
                  <c:v>2072.9724870058199</c:v>
                </c:pt>
                <c:pt idx="42">
                  <c:v>1857.3214488845699</c:v>
                </c:pt>
                <c:pt idx="43">
                  <c:v>1838.3096337807399</c:v>
                </c:pt>
                <c:pt idx="44">
                  <c:v>1965.0571473935499</c:v>
                </c:pt>
                <c:pt idx="45">
                  <c:v>2080.10074339524</c:v>
                </c:pt>
                <c:pt idx="46">
                  <c:v>2282.8820273937599</c:v>
                </c:pt>
                <c:pt idx="47">
                  <c:v>2493.8345756569001</c:v>
                </c:pt>
                <c:pt idx="48">
                  <c:v>2689.1174397363998</c:v>
                </c:pt>
                <c:pt idx="49">
                  <c:v>2901.44930223765</c:v>
                </c:pt>
                <c:pt idx="50">
                  <c:v>3069.3566122001198</c:v>
                </c:pt>
                <c:pt idx="51">
                  <c:v>3073.2334328419502</c:v>
                </c:pt>
                <c:pt idx="52">
                  <c:v>3030.9769097304302</c:v>
                </c:pt>
                <c:pt idx="53">
                  <c:v>3025.0414922143</c:v>
                </c:pt>
                <c:pt idx="54">
                  <c:v>3197.27118128035</c:v>
                </c:pt>
                <c:pt idx="55">
                  <c:v>3310.4667620945102</c:v>
                </c:pt>
                <c:pt idx="56">
                  <c:v>3277.4084779088598</c:v>
                </c:pt>
                <c:pt idx="57">
                  <c:v>3311.99027083894</c:v>
                </c:pt>
                <c:pt idx="58">
                  <c:v>3469.8372221653499</c:v>
                </c:pt>
                <c:pt idx="59">
                  <c:v>3496.2350430506999</c:v>
                </c:pt>
                <c:pt idx="60">
                  <c:v>2917.6354622316699</c:v>
                </c:pt>
                <c:pt idx="61">
                  <c:v>3658.5662617186499</c:v>
                </c:pt>
                <c:pt idx="62">
                  <c:v>3865.2482513312102</c:v>
                </c:pt>
                <c:pt idx="63">
                  <c:v>3766.52821420705</c:v>
                </c:pt>
                <c:pt idx="64">
                  <c:v>4231.6623533228203</c:v>
                </c:pt>
                <c:pt idx="65">
                  <c:v>4038.35991634831</c:v>
                </c:pt>
                <c:pt idx="66">
                  <c:v>3821.91906491602</c:v>
                </c:pt>
                <c:pt idx="67">
                  <c:v>4002.1870936711898</c:v>
                </c:pt>
                <c:pt idx="68">
                  <c:v>3612.7391296777701</c:v>
                </c:pt>
                <c:pt idx="69">
                  <c:v>3603.1323774062398</c:v>
                </c:pt>
                <c:pt idx="70">
                  <c:v>3590.8058963384801</c:v>
                </c:pt>
                <c:pt idx="71">
                  <c:v>3547.8301725736001</c:v>
                </c:pt>
                <c:pt idx="72">
                  <c:v>3424.3451058330902</c:v>
                </c:pt>
                <c:pt idx="73">
                  <c:v>3482.5282602891002</c:v>
                </c:pt>
                <c:pt idx="74">
                  <c:v>3392.6918868071498</c:v>
                </c:pt>
                <c:pt idx="75">
                  <c:v>3341.8980776766298</c:v>
                </c:pt>
                <c:pt idx="76">
                  <c:v>3198.0570813652998</c:v>
                </c:pt>
                <c:pt idx="77">
                  <c:v>3212.9958237258802</c:v>
                </c:pt>
                <c:pt idx="78">
                  <c:v>3233.2959526957602</c:v>
                </c:pt>
                <c:pt idx="79">
                  <c:v>2778.4568364738202</c:v>
                </c:pt>
              </c:numCache>
            </c:numRef>
          </c:val>
          <c:smooth val="0"/>
          <c:extLst>
            <c:ext xmlns:c16="http://schemas.microsoft.com/office/drawing/2014/chart" uri="{C3380CC4-5D6E-409C-BE32-E72D297353CC}">
              <c16:uniqueId val="{00000001-BDDE-4B90-AF87-BAFAB8B72489}"/>
            </c:ext>
          </c:extLst>
        </c:ser>
        <c:ser>
          <c:idx val="2"/>
          <c:order val="2"/>
          <c:tx>
            <c:strRef>
              <c:f>ETP_38!$D$40</c:f>
              <c:strCache>
                <c:ptCount val="1"/>
                <c:pt idx="0">
                  <c:v>Hébergement et restauration</c:v>
                </c:pt>
              </c:strCache>
            </c:strRef>
          </c:tx>
          <c:marker>
            <c:symbol val="none"/>
          </c:marker>
          <c:cat>
            <c:strRef>
              <c:f>ETP_38!$F$29:$CG$29</c:f>
              <c:strCache>
                <c:ptCount val="80"/>
                <c:pt idx="0">
                  <c:v>2005-T2</c:v>
                </c:pt>
                <c:pt idx="1">
                  <c:v>2005-T3</c:v>
                </c:pt>
                <c:pt idx="2">
                  <c:v>2005-T4</c:v>
                </c:pt>
                <c:pt idx="3">
                  <c:v>2006-T1</c:v>
                </c:pt>
                <c:pt idx="4">
                  <c:v>2006-T2</c:v>
                </c:pt>
                <c:pt idx="5">
                  <c:v>2006-T3</c:v>
                </c:pt>
                <c:pt idx="6">
                  <c:v>2006-T4</c:v>
                </c:pt>
                <c:pt idx="7">
                  <c:v>2007-T1</c:v>
                </c:pt>
                <c:pt idx="8">
                  <c:v>2007-T2</c:v>
                </c:pt>
                <c:pt idx="9">
                  <c:v>2007-T3</c:v>
                </c:pt>
                <c:pt idx="10">
                  <c:v>2007-T4</c:v>
                </c:pt>
                <c:pt idx="11">
                  <c:v>2008-T1</c:v>
                </c:pt>
                <c:pt idx="12">
                  <c:v>2008-T2</c:v>
                </c:pt>
                <c:pt idx="13">
                  <c:v>2008-T3</c:v>
                </c:pt>
                <c:pt idx="14">
                  <c:v>2008-T4</c:v>
                </c:pt>
                <c:pt idx="15">
                  <c:v>2009-T1</c:v>
                </c:pt>
                <c:pt idx="16">
                  <c:v>2009-T2</c:v>
                </c:pt>
                <c:pt idx="17">
                  <c:v>2009-T3</c:v>
                </c:pt>
                <c:pt idx="18">
                  <c:v>2009-T4</c:v>
                </c:pt>
                <c:pt idx="19">
                  <c:v>2010-T1</c:v>
                </c:pt>
                <c:pt idx="20">
                  <c:v>2010-T2</c:v>
                </c:pt>
                <c:pt idx="21">
                  <c:v>2010-T3</c:v>
                </c:pt>
                <c:pt idx="22">
                  <c:v>2010-T4</c:v>
                </c:pt>
                <c:pt idx="23">
                  <c:v>2011-T1</c:v>
                </c:pt>
                <c:pt idx="24">
                  <c:v>2011-T2</c:v>
                </c:pt>
                <c:pt idx="25">
                  <c:v>2011-T3</c:v>
                </c:pt>
                <c:pt idx="26">
                  <c:v>2011-T4</c:v>
                </c:pt>
                <c:pt idx="27">
                  <c:v>2012-T1</c:v>
                </c:pt>
                <c:pt idx="28">
                  <c:v>2012-T2</c:v>
                </c:pt>
                <c:pt idx="29">
                  <c:v>2012-T3</c:v>
                </c:pt>
                <c:pt idx="30">
                  <c:v>2012-T4</c:v>
                </c:pt>
                <c:pt idx="31">
                  <c:v>2013-T1</c:v>
                </c:pt>
                <c:pt idx="32">
                  <c:v>2013-T2</c:v>
                </c:pt>
                <c:pt idx="33">
                  <c:v>2013-T3</c:v>
                </c:pt>
                <c:pt idx="34">
                  <c:v>2013-T4</c:v>
                </c:pt>
                <c:pt idx="35">
                  <c:v>2014-T1</c:v>
                </c:pt>
                <c:pt idx="36">
                  <c:v>2014-T2</c:v>
                </c:pt>
                <c:pt idx="37">
                  <c:v>2014-T3</c:v>
                </c:pt>
                <c:pt idx="38">
                  <c:v>2014-T4</c:v>
                </c:pt>
                <c:pt idx="39">
                  <c:v>2015-T1</c:v>
                </c:pt>
                <c:pt idx="40">
                  <c:v>2015-T2</c:v>
                </c:pt>
                <c:pt idx="41">
                  <c:v>2015-T3</c:v>
                </c:pt>
                <c:pt idx="42">
                  <c:v>2015-T4</c:v>
                </c:pt>
                <c:pt idx="43">
                  <c:v>2016-T1</c:v>
                </c:pt>
                <c:pt idx="44">
                  <c:v>2016-T2</c:v>
                </c:pt>
                <c:pt idx="45">
                  <c:v>2016-T3</c:v>
                </c:pt>
                <c:pt idx="46">
                  <c:v>2016-T4</c:v>
                </c:pt>
                <c:pt idx="47">
                  <c:v>2017-T1</c:v>
                </c:pt>
                <c:pt idx="48">
                  <c:v>2017-T2</c:v>
                </c:pt>
                <c:pt idx="49">
                  <c:v>2017-T3</c:v>
                </c:pt>
                <c:pt idx="50">
                  <c:v>2017-T4</c:v>
                </c:pt>
                <c:pt idx="51">
                  <c:v>2018-T1</c:v>
                </c:pt>
                <c:pt idx="52">
                  <c:v>2018-T2</c:v>
                </c:pt>
                <c:pt idx="53">
                  <c:v>2018-T3</c:v>
                </c:pt>
                <c:pt idx="54">
                  <c:v>2018-T4</c:v>
                </c:pt>
                <c:pt idx="55">
                  <c:v>2019-T1</c:v>
                </c:pt>
                <c:pt idx="56">
                  <c:v>2019-T2</c:v>
                </c:pt>
                <c:pt idx="57">
                  <c:v>2019-T3</c:v>
                </c:pt>
                <c:pt idx="58">
                  <c:v>2019-T4</c:v>
                </c:pt>
                <c:pt idx="59">
                  <c:v>2020-T1</c:v>
                </c:pt>
                <c:pt idx="60">
                  <c:v>2020-T2</c:v>
                </c:pt>
                <c:pt idx="61">
                  <c:v>2020-T3</c:v>
                </c:pt>
                <c:pt idx="62">
                  <c:v>2020-T4</c:v>
                </c:pt>
                <c:pt idx="63">
                  <c:v>2021-T1</c:v>
                </c:pt>
                <c:pt idx="64">
                  <c:v>2021-T2</c:v>
                </c:pt>
                <c:pt idx="65">
                  <c:v>2021-T3</c:v>
                </c:pt>
                <c:pt idx="66">
                  <c:v>2021-T4</c:v>
                </c:pt>
                <c:pt idx="67">
                  <c:v>2022-T1</c:v>
                </c:pt>
                <c:pt idx="68">
                  <c:v>2022-T2</c:v>
                </c:pt>
                <c:pt idx="69">
                  <c:v>2022-T3</c:v>
                </c:pt>
                <c:pt idx="70">
                  <c:v>2022-T4</c:v>
                </c:pt>
                <c:pt idx="71">
                  <c:v>2023-T1</c:v>
                </c:pt>
                <c:pt idx="72">
                  <c:v>2023-T2</c:v>
                </c:pt>
                <c:pt idx="73">
                  <c:v>2023-T3</c:v>
                </c:pt>
                <c:pt idx="74">
                  <c:v>2023-T4</c:v>
                </c:pt>
                <c:pt idx="75">
                  <c:v>2024-T1</c:v>
                </c:pt>
                <c:pt idx="76">
                  <c:v>2024-T2</c:v>
                </c:pt>
                <c:pt idx="77">
                  <c:v>2024-T3</c:v>
                </c:pt>
                <c:pt idx="78">
                  <c:v>2024-T4</c:v>
                </c:pt>
                <c:pt idx="79">
                  <c:v>2025-T1</c:v>
                </c:pt>
              </c:strCache>
            </c:strRef>
          </c:cat>
          <c:val>
            <c:numRef>
              <c:f>ETP_38!$F$40:$CG$40</c:f>
              <c:numCache>
                <c:formatCode>#,##0</c:formatCode>
                <c:ptCount val="80"/>
                <c:pt idx="0">
                  <c:v>152.96527434437201</c:v>
                </c:pt>
                <c:pt idx="1">
                  <c:v>163.03738464862701</c:v>
                </c:pt>
                <c:pt idx="2">
                  <c:v>167.98876419593799</c:v>
                </c:pt>
                <c:pt idx="3">
                  <c:v>210.86160000058399</c:v>
                </c:pt>
                <c:pt idx="4">
                  <c:v>180.231760934786</c:v>
                </c:pt>
                <c:pt idx="5">
                  <c:v>193.73994102473799</c:v>
                </c:pt>
                <c:pt idx="6">
                  <c:v>202.525971912523</c:v>
                </c:pt>
                <c:pt idx="7">
                  <c:v>210.45491930126599</c:v>
                </c:pt>
                <c:pt idx="8">
                  <c:v>208.43185844291</c:v>
                </c:pt>
                <c:pt idx="9">
                  <c:v>215.116967560326</c:v>
                </c:pt>
                <c:pt idx="10">
                  <c:v>219.82268658308499</c:v>
                </c:pt>
                <c:pt idx="11">
                  <c:v>218.06382285850199</c:v>
                </c:pt>
                <c:pt idx="12">
                  <c:v>211.74816116684701</c:v>
                </c:pt>
                <c:pt idx="13">
                  <c:v>204.275481686886</c:v>
                </c:pt>
                <c:pt idx="14">
                  <c:v>198.427860057385</c:v>
                </c:pt>
                <c:pt idx="15">
                  <c:v>167.596872394873</c:v>
                </c:pt>
                <c:pt idx="16">
                  <c:v>167.14915277191301</c:v>
                </c:pt>
                <c:pt idx="17">
                  <c:v>182.09549073709101</c:v>
                </c:pt>
                <c:pt idx="18">
                  <c:v>180.756096834722</c:v>
                </c:pt>
                <c:pt idx="19">
                  <c:v>179.96727935945401</c:v>
                </c:pt>
                <c:pt idx="20">
                  <c:v>208.33547177181501</c:v>
                </c:pt>
                <c:pt idx="21">
                  <c:v>198.28404610354701</c:v>
                </c:pt>
                <c:pt idx="22">
                  <c:v>205.43838235389401</c:v>
                </c:pt>
                <c:pt idx="23">
                  <c:v>235.21944961172699</c:v>
                </c:pt>
                <c:pt idx="24">
                  <c:v>199.693712764921</c:v>
                </c:pt>
                <c:pt idx="25">
                  <c:v>179.47967910504801</c:v>
                </c:pt>
                <c:pt idx="26">
                  <c:v>175.05044102169501</c:v>
                </c:pt>
                <c:pt idx="27">
                  <c:v>192.817505121078</c:v>
                </c:pt>
                <c:pt idx="28">
                  <c:v>191.76550545603601</c:v>
                </c:pt>
                <c:pt idx="29">
                  <c:v>184.80188327230701</c:v>
                </c:pt>
                <c:pt idx="30">
                  <c:v>180.77362766940701</c:v>
                </c:pt>
                <c:pt idx="31">
                  <c:v>167.18610436101901</c:v>
                </c:pt>
                <c:pt idx="32">
                  <c:v>184.06405609971</c:v>
                </c:pt>
                <c:pt idx="33">
                  <c:v>195.73314793759701</c:v>
                </c:pt>
                <c:pt idx="34">
                  <c:v>194.39073931561401</c:v>
                </c:pt>
                <c:pt idx="35">
                  <c:v>177.890976191958</c:v>
                </c:pt>
                <c:pt idx="36">
                  <c:v>173.996912657992</c:v>
                </c:pt>
                <c:pt idx="37">
                  <c:v>168.84495257054101</c:v>
                </c:pt>
                <c:pt idx="38">
                  <c:v>167.38279480924299</c:v>
                </c:pt>
                <c:pt idx="39">
                  <c:v>151.31551804427201</c:v>
                </c:pt>
                <c:pt idx="40">
                  <c:v>157.22682843432901</c:v>
                </c:pt>
                <c:pt idx="41">
                  <c:v>183.777275925483</c:v>
                </c:pt>
                <c:pt idx="42">
                  <c:v>183.73975929343001</c:v>
                </c:pt>
                <c:pt idx="43">
                  <c:v>198.02589814222401</c:v>
                </c:pt>
                <c:pt idx="44">
                  <c:v>213.57977896996999</c:v>
                </c:pt>
                <c:pt idx="45">
                  <c:v>213.80765856487699</c:v>
                </c:pt>
                <c:pt idx="46">
                  <c:v>212.45498831682201</c:v>
                </c:pt>
                <c:pt idx="47">
                  <c:v>219.062639311201</c:v>
                </c:pt>
                <c:pt idx="48">
                  <c:v>220.344087559717</c:v>
                </c:pt>
                <c:pt idx="49">
                  <c:v>206.426831865113</c:v>
                </c:pt>
                <c:pt idx="50">
                  <c:v>203.24882184530901</c:v>
                </c:pt>
                <c:pt idx="51">
                  <c:v>229.41827596776699</c:v>
                </c:pt>
                <c:pt idx="52">
                  <c:v>247.10425350046401</c:v>
                </c:pt>
                <c:pt idx="53">
                  <c:v>253.85862402431599</c:v>
                </c:pt>
                <c:pt idx="54">
                  <c:v>259.05358589603202</c:v>
                </c:pt>
                <c:pt idx="55">
                  <c:v>260.93755540896001</c:v>
                </c:pt>
                <c:pt idx="56">
                  <c:v>258.54427319067599</c:v>
                </c:pt>
                <c:pt idx="57">
                  <c:v>249.12137611556901</c:v>
                </c:pt>
                <c:pt idx="58">
                  <c:v>269.22685656391002</c:v>
                </c:pt>
                <c:pt idx="59">
                  <c:v>231.05436210942199</c:v>
                </c:pt>
                <c:pt idx="60">
                  <c:v>38.132710473439602</c:v>
                </c:pt>
                <c:pt idx="61">
                  <c:v>121.445253500425</c:v>
                </c:pt>
                <c:pt idx="62">
                  <c:v>97.419586132713107</c:v>
                </c:pt>
                <c:pt idx="63">
                  <c:v>91.256094629710603</c:v>
                </c:pt>
                <c:pt idx="64">
                  <c:v>79.778278060753806</c:v>
                </c:pt>
                <c:pt idx="65">
                  <c:v>145.297241036174</c:v>
                </c:pt>
                <c:pt idx="66">
                  <c:v>178.82703545285199</c:v>
                </c:pt>
                <c:pt idx="67">
                  <c:v>178.98647436429999</c:v>
                </c:pt>
                <c:pt idx="68">
                  <c:v>204.547468327682</c:v>
                </c:pt>
                <c:pt idx="69">
                  <c:v>215.68280907552401</c:v>
                </c:pt>
                <c:pt idx="70">
                  <c:v>196.02979316681399</c:v>
                </c:pt>
                <c:pt idx="71">
                  <c:v>205.409456323039</c:v>
                </c:pt>
                <c:pt idx="72">
                  <c:v>219.806632809478</c:v>
                </c:pt>
                <c:pt idx="73">
                  <c:v>204.93492238601399</c:v>
                </c:pt>
                <c:pt idx="74">
                  <c:v>215.72997343742301</c:v>
                </c:pt>
                <c:pt idx="75">
                  <c:v>215.71598282021799</c:v>
                </c:pt>
                <c:pt idx="76">
                  <c:v>216.327595852884</c:v>
                </c:pt>
                <c:pt idx="77">
                  <c:v>218.43247618718101</c:v>
                </c:pt>
                <c:pt idx="78">
                  <c:v>222.01638716491701</c:v>
                </c:pt>
                <c:pt idx="79">
                  <c:v>228.433282116425</c:v>
                </c:pt>
              </c:numCache>
            </c:numRef>
          </c:val>
          <c:smooth val="0"/>
          <c:extLst>
            <c:ext xmlns:c16="http://schemas.microsoft.com/office/drawing/2014/chart" uri="{C3380CC4-5D6E-409C-BE32-E72D297353CC}">
              <c16:uniqueId val="{00000002-BDDE-4B90-AF87-BAFAB8B72489}"/>
            </c:ext>
          </c:extLst>
        </c:ser>
        <c:ser>
          <c:idx val="3"/>
          <c:order val="3"/>
          <c:tx>
            <c:strRef>
              <c:f>ETP_38!$D$41</c:f>
              <c:strCache>
                <c:ptCount val="1"/>
                <c:pt idx="0">
                  <c:v>Information et communication</c:v>
                </c:pt>
              </c:strCache>
            </c:strRef>
          </c:tx>
          <c:marker>
            <c:symbol val="none"/>
          </c:marker>
          <c:cat>
            <c:strRef>
              <c:f>ETP_38!$F$29:$CG$29</c:f>
              <c:strCache>
                <c:ptCount val="80"/>
                <c:pt idx="0">
                  <c:v>2005-T2</c:v>
                </c:pt>
                <c:pt idx="1">
                  <c:v>2005-T3</c:v>
                </c:pt>
                <c:pt idx="2">
                  <c:v>2005-T4</c:v>
                </c:pt>
                <c:pt idx="3">
                  <c:v>2006-T1</c:v>
                </c:pt>
                <c:pt idx="4">
                  <c:v>2006-T2</c:v>
                </c:pt>
                <c:pt idx="5">
                  <c:v>2006-T3</c:v>
                </c:pt>
                <c:pt idx="6">
                  <c:v>2006-T4</c:v>
                </c:pt>
                <c:pt idx="7">
                  <c:v>2007-T1</c:v>
                </c:pt>
                <c:pt idx="8">
                  <c:v>2007-T2</c:v>
                </c:pt>
                <c:pt idx="9">
                  <c:v>2007-T3</c:v>
                </c:pt>
                <c:pt idx="10">
                  <c:v>2007-T4</c:v>
                </c:pt>
                <c:pt idx="11">
                  <c:v>2008-T1</c:v>
                </c:pt>
                <c:pt idx="12">
                  <c:v>2008-T2</c:v>
                </c:pt>
                <c:pt idx="13">
                  <c:v>2008-T3</c:v>
                </c:pt>
                <c:pt idx="14">
                  <c:v>2008-T4</c:v>
                </c:pt>
                <c:pt idx="15">
                  <c:v>2009-T1</c:v>
                </c:pt>
                <c:pt idx="16">
                  <c:v>2009-T2</c:v>
                </c:pt>
                <c:pt idx="17">
                  <c:v>2009-T3</c:v>
                </c:pt>
                <c:pt idx="18">
                  <c:v>2009-T4</c:v>
                </c:pt>
                <c:pt idx="19">
                  <c:v>2010-T1</c:v>
                </c:pt>
                <c:pt idx="20">
                  <c:v>2010-T2</c:v>
                </c:pt>
                <c:pt idx="21">
                  <c:v>2010-T3</c:v>
                </c:pt>
                <c:pt idx="22">
                  <c:v>2010-T4</c:v>
                </c:pt>
                <c:pt idx="23">
                  <c:v>2011-T1</c:v>
                </c:pt>
                <c:pt idx="24">
                  <c:v>2011-T2</c:v>
                </c:pt>
                <c:pt idx="25">
                  <c:v>2011-T3</c:v>
                </c:pt>
                <c:pt idx="26">
                  <c:v>2011-T4</c:v>
                </c:pt>
                <c:pt idx="27">
                  <c:v>2012-T1</c:v>
                </c:pt>
                <c:pt idx="28">
                  <c:v>2012-T2</c:v>
                </c:pt>
                <c:pt idx="29">
                  <c:v>2012-T3</c:v>
                </c:pt>
                <c:pt idx="30">
                  <c:v>2012-T4</c:v>
                </c:pt>
                <c:pt idx="31">
                  <c:v>2013-T1</c:v>
                </c:pt>
                <c:pt idx="32">
                  <c:v>2013-T2</c:v>
                </c:pt>
                <c:pt idx="33">
                  <c:v>2013-T3</c:v>
                </c:pt>
                <c:pt idx="34">
                  <c:v>2013-T4</c:v>
                </c:pt>
                <c:pt idx="35">
                  <c:v>2014-T1</c:v>
                </c:pt>
                <c:pt idx="36">
                  <c:v>2014-T2</c:v>
                </c:pt>
                <c:pt idx="37">
                  <c:v>2014-T3</c:v>
                </c:pt>
                <c:pt idx="38">
                  <c:v>2014-T4</c:v>
                </c:pt>
                <c:pt idx="39">
                  <c:v>2015-T1</c:v>
                </c:pt>
                <c:pt idx="40">
                  <c:v>2015-T2</c:v>
                </c:pt>
                <c:pt idx="41">
                  <c:v>2015-T3</c:v>
                </c:pt>
                <c:pt idx="42">
                  <c:v>2015-T4</c:v>
                </c:pt>
                <c:pt idx="43">
                  <c:v>2016-T1</c:v>
                </c:pt>
                <c:pt idx="44">
                  <c:v>2016-T2</c:v>
                </c:pt>
                <c:pt idx="45">
                  <c:v>2016-T3</c:v>
                </c:pt>
                <c:pt idx="46">
                  <c:v>2016-T4</c:v>
                </c:pt>
                <c:pt idx="47">
                  <c:v>2017-T1</c:v>
                </c:pt>
                <c:pt idx="48">
                  <c:v>2017-T2</c:v>
                </c:pt>
                <c:pt idx="49">
                  <c:v>2017-T3</c:v>
                </c:pt>
                <c:pt idx="50">
                  <c:v>2017-T4</c:v>
                </c:pt>
                <c:pt idx="51">
                  <c:v>2018-T1</c:v>
                </c:pt>
                <c:pt idx="52">
                  <c:v>2018-T2</c:v>
                </c:pt>
                <c:pt idx="53">
                  <c:v>2018-T3</c:v>
                </c:pt>
                <c:pt idx="54">
                  <c:v>2018-T4</c:v>
                </c:pt>
                <c:pt idx="55">
                  <c:v>2019-T1</c:v>
                </c:pt>
                <c:pt idx="56">
                  <c:v>2019-T2</c:v>
                </c:pt>
                <c:pt idx="57">
                  <c:v>2019-T3</c:v>
                </c:pt>
                <c:pt idx="58">
                  <c:v>2019-T4</c:v>
                </c:pt>
                <c:pt idx="59">
                  <c:v>2020-T1</c:v>
                </c:pt>
                <c:pt idx="60">
                  <c:v>2020-T2</c:v>
                </c:pt>
                <c:pt idx="61">
                  <c:v>2020-T3</c:v>
                </c:pt>
                <c:pt idx="62">
                  <c:v>2020-T4</c:v>
                </c:pt>
                <c:pt idx="63">
                  <c:v>2021-T1</c:v>
                </c:pt>
                <c:pt idx="64">
                  <c:v>2021-T2</c:v>
                </c:pt>
                <c:pt idx="65">
                  <c:v>2021-T3</c:v>
                </c:pt>
                <c:pt idx="66">
                  <c:v>2021-T4</c:v>
                </c:pt>
                <c:pt idx="67">
                  <c:v>2022-T1</c:v>
                </c:pt>
                <c:pt idx="68">
                  <c:v>2022-T2</c:v>
                </c:pt>
                <c:pt idx="69">
                  <c:v>2022-T3</c:v>
                </c:pt>
                <c:pt idx="70">
                  <c:v>2022-T4</c:v>
                </c:pt>
                <c:pt idx="71">
                  <c:v>2023-T1</c:v>
                </c:pt>
                <c:pt idx="72">
                  <c:v>2023-T2</c:v>
                </c:pt>
                <c:pt idx="73">
                  <c:v>2023-T3</c:v>
                </c:pt>
                <c:pt idx="74">
                  <c:v>2023-T4</c:v>
                </c:pt>
                <c:pt idx="75">
                  <c:v>2024-T1</c:v>
                </c:pt>
                <c:pt idx="76">
                  <c:v>2024-T2</c:v>
                </c:pt>
                <c:pt idx="77">
                  <c:v>2024-T3</c:v>
                </c:pt>
                <c:pt idx="78">
                  <c:v>2024-T4</c:v>
                </c:pt>
                <c:pt idx="79">
                  <c:v>2025-T1</c:v>
                </c:pt>
              </c:strCache>
            </c:strRef>
          </c:cat>
          <c:val>
            <c:numRef>
              <c:f>ETP_38!$F$41:$CG$41</c:f>
              <c:numCache>
                <c:formatCode>#,##0</c:formatCode>
                <c:ptCount val="80"/>
                <c:pt idx="0">
                  <c:v>115.97829213698</c:v>
                </c:pt>
                <c:pt idx="1">
                  <c:v>128.11302166706599</c:v>
                </c:pt>
                <c:pt idx="2">
                  <c:v>110.309343588296</c:v>
                </c:pt>
                <c:pt idx="3">
                  <c:v>98.884993126940302</c:v>
                </c:pt>
                <c:pt idx="4">
                  <c:v>108.23177064488</c:v>
                </c:pt>
                <c:pt idx="5">
                  <c:v>108.733552108731</c:v>
                </c:pt>
                <c:pt idx="6">
                  <c:v>128.86272763012701</c:v>
                </c:pt>
                <c:pt idx="7">
                  <c:v>144.678972229538</c:v>
                </c:pt>
                <c:pt idx="8">
                  <c:v>171.94551492284501</c:v>
                </c:pt>
                <c:pt idx="9">
                  <c:v>182.98265253278299</c:v>
                </c:pt>
                <c:pt idx="10">
                  <c:v>141.014647566539</c:v>
                </c:pt>
                <c:pt idx="11">
                  <c:v>121.667258062046</c:v>
                </c:pt>
                <c:pt idx="12">
                  <c:v>134.77962477571299</c:v>
                </c:pt>
                <c:pt idx="13">
                  <c:v>143.138322821521</c:v>
                </c:pt>
                <c:pt idx="14">
                  <c:v>128.986286024702</c:v>
                </c:pt>
                <c:pt idx="15">
                  <c:v>121.81495729548401</c:v>
                </c:pt>
                <c:pt idx="16">
                  <c:v>125.02288010457499</c:v>
                </c:pt>
                <c:pt idx="17">
                  <c:v>134.59270933750699</c:v>
                </c:pt>
                <c:pt idx="18">
                  <c:v>111.946420088767</c:v>
                </c:pt>
                <c:pt idx="19">
                  <c:v>107.780700005211</c:v>
                </c:pt>
                <c:pt idx="20">
                  <c:v>119.91731746807</c:v>
                </c:pt>
                <c:pt idx="21">
                  <c:v>126.75590202634</c:v>
                </c:pt>
                <c:pt idx="22">
                  <c:v>152.12152022775899</c:v>
                </c:pt>
                <c:pt idx="23">
                  <c:v>109.736707882506</c:v>
                </c:pt>
                <c:pt idx="24">
                  <c:v>108.191294730696</c:v>
                </c:pt>
                <c:pt idx="25">
                  <c:v>111.552356848823</c:v>
                </c:pt>
                <c:pt idx="26">
                  <c:v>87.239474853550504</c:v>
                </c:pt>
                <c:pt idx="27">
                  <c:v>94.500143177030594</c:v>
                </c:pt>
                <c:pt idx="28">
                  <c:v>94.204561867890106</c:v>
                </c:pt>
                <c:pt idx="29">
                  <c:v>112.98186390817099</c:v>
                </c:pt>
                <c:pt idx="30">
                  <c:v>94.634233846856304</c:v>
                </c:pt>
                <c:pt idx="31">
                  <c:v>82.937151868017594</c:v>
                </c:pt>
                <c:pt idx="32">
                  <c:v>88.270675728637102</c:v>
                </c:pt>
                <c:pt idx="33">
                  <c:v>66.527118628902599</c:v>
                </c:pt>
                <c:pt idx="34">
                  <c:v>46.730183202193601</c:v>
                </c:pt>
                <c:pt idx="35">
                  <c:v>43.169539915784704</c:v>
                </c:pt>
                <c:pt idx="36">
                  <c:v>52.291392577183103</c:v>
                </c:pt>
                <c:pt idx="37">
                  <c:v>63.9068363757074</c:v>
                </c:pt>
                <c:pt idx="38">
                  <c:v>42.279866091980601</c:v>
                </c:pt>
                <c:pt idx="39">
                  <c:v>38.977178436350002</c:v>
                </c:pt>
                <c:pt idx="40">
                  <c:v>54.484571355335198</c:v>
                </c:pt>
                <c:pt idx="41">
                  <c:v>73.316943273211507</c:v>
                </c:pt>
                <c:pt idx="42">
                  <c:v>48.561882417929297</c:v>
                </c:pt>
                <c:pt idx="43">
                  <c:v>44.248833819114303</c:v>
                </c:pt>
                <c:pt idx="44">
                  <c:v>48.120649822602701</c:v>
                </c:pt>
                <c:pt idx="45">
                  <c:v>73.981474422780295</c:v>
                </c:pt>
                <c:pt idx="46">
                  <c:v>68.690856092162207</c:v>
                </c:pt>
                <c:pt idx="47">
                  <c:v>74.590564016217797</c:v>
                </c:pt>
                <c:pt idx="48">
                  <c:v>83.413889654105702</c:v>
                </c:pt>
                <c:pt idx="49">
                  <c:v>90.676057681941501</c:v>
                </c:pt>
                <c:pt idx="50">
                  <c:v>85.576513789517506</c:v>
                </c:pt>
                <c:pt idx="51">
                  <c:v>77.891609444639798</c:v>
                </c:pt>
                <c:pt idx="52">
                  <c:v>88.571795893109396</c:v>
                </c:pt>
                <c:pt idx="53">
                  <c:v>85.873942089031303</c:v>
                </c:pt>
                <c:pt idx="54">
                  <c:v>86.931643854875702</c:v>
                </c:pt>
                <c:pt idx="55">
                  <c:v>89.297134156143201</c:v>
                </c:pt>
                <c:pt idx="56">
                  <c:v>87.922175673209793</c:v>
                </c:pt>
                <c:pt idx="57">
                  <c:v>102.98524636093001</c:v>
                </c:pt>
                <c:pt idx="58">
                  <c:v>101.58387925011</c:v>
                </c:pt>
                <c:pt idx="59">
                  <c:v>99.903437629961502</c:v>
                </c:pt>
                <c:pt idx="60">
                  <c:v>73.082573309375803</c:v>
                </c:pt>
                <c:pt idx="61">
                  <c:v>87.785775232341194</c:v>
                </c:pt>
                <c:pt idx="62">
                  <c:v>118.957900970251</c:v>
                </c:pt>
                <c:pt idx="63">
                  <c:v>77.523683149661693</c:v>
                </c:pt>
                <c:pt idx="64">
                  <c:v>110.949460242912</c:v>
                </c:pt>
                <c:pt idx="65">
                  <c:v>86.422967091839595</c:v>
                </c:pt>
                <c:pt idx="66">
                  <c:v>121.684825375217</c:v>
                </c:pt>
                <c:pt idx="67">
                  <c:v>102.041636160849</c:v>
                </c:pt>
                <c:pt idx="68">
                  <c:v>83.633193410513101</c:v>
                </c:pt>
                <c:pt idx="69">
                  <c:v>83.828842571320493</c:v>
                </c:pt>
                <c:pt idx="70">
                  <c:v>78.0277016594098</c:v>
                </c:pt>
                <c:pt idx="71">
                  <c:v>69.108097745693399</c:v>
                </c:pt>
                <c:pt idx="72">
                  <c:v>67.8089100589536</c:v>
                </c:pt>
                <c:pt idx="73">
                  <c:v>52.460889423067201</c:v>
                </c:pt>
                <c:pt idx="74">
                  <c:v>56.0923305579431</c:v>
                </c:pt>
                <c:pt idx="75">
                  <c:v>53.521407652731</c:v>
                </c:pt>
                <c:pt idx="76">
                  <c:v>49.561092152148198</c:v>
                </c:pt>
                <c:pt idx="77">
                  <c:v>51.930026050170802</c:v>
                </c:pt>
                <c:pt idx="78">
                  <c:v>38.7153586369664</c:v>
                </c:pt>
                <c:pt idx="79">
                  <c:v>30.511484997153602</c:v>
                </c:pt>
              </c:numCache>
            </c:numRef>
          </c:val>
          <c:smooth val="0"/>
          <c:extLst>
            <c:ext xmlns:c16="http://schemas.microsoft.com/office/drawing/2014/chart" uri="{C3380CC4-5D6E-409C-BE32-E72D297353CC}">
              <c16:uniqueId val="{00000003-BDDE-4B90-AF87-BAFAB8B72489}"/>
            </c:ext>
          </c:extLst>
        </c:ser>
        <c:ser>
          <c:idx val="4"/>
          <c:order val="4"/>
          <c:tx>
            <c:strRef>
              <c:f>ETP_38!$D$42</c:f>
              <c:strCache>
                <c:ptCount val="1"/>
                <c:pt idx="0">
                  <c:v>Activites financieres et d'assurance</c:v>
                </c:pt>
              </c:strCache>
            </c:strRef>
          </c:tx>
          <c:marker>
            <c:symbol val="none"/>
          </c:marker>
          <c:cat>
            <c:strRef>
              <c:f>ETP_38!$F$29:$CG$29</c:f>
              <c:strCache>
                <c:ptCount val="80"/>
                <c:pt idx="0">
                  <c:v>2005-T2</c:v>
                </c:pt>
                <c:pt idx="1">
                  <c:v>2005-T3</c:v>
                </c:pt>
                <c:pt idx="2">
                  <c:v>2005-T4</c:v>
                </c:pt>
                <c:pt idx="3">
                  <c:v>2006-T1</c:v>
                </c:pt>
                <c:pt idx="4">
                  <c:v>2006-T2</c:v>
                </c:pt>
                <c:pt idx="5">
                  <c:v>2006-T3</c:v>
                </c:pt>
                <c:pt idx="6">
                  <c:v>2006-T4</c:v>
                </c:pt>
                <c:pt idx="7">
                  <c:v>2007-T1</c:v>
                </c:pt>
                <c:pt idx="8">
                  <c:v>2007-T2</c:v>
                </c:pt>
                <c:pt idx="9">
                  <c:v>2007-T3</c:v>
                </c:pt>
                <c:pt idx="10">
                  <c:v>2007-T4</c:v>
                </c:pt>
                <c:pt idx="11">
                  <c:v>2008-T1</c:v>
                </c:pt>
                <c:pt idx="12">
                  <c:v>2008-T2</c:v>
                </c:pt>
                <c:pt idx="13">
                  <c:v>2008-T3</c:v>
                </c:pt>
                <c:pt idx="14">
                  <c:v>2008-T4</c:v>
                </c:pt>
                <c:pt idx="15">
                  <c:v>2009-T1</c:v>
                </c:pt>
                <c:pt idx="16">
                  <c:v>2009-T2</c:v>
                </c:pt>
                <c:pt idx="17">
                  <c:v>2009-T3</c:v>
                </c:pt>
                <c:pt idx="18">
                  <c:v>2009-T4</c:v>
                </c:pt>
                <c:pt idx="19">
                  <c:v>2010-T1</c:v>
                </c:pt>
                <c:pt idx="20">
                  <c:v>2010-T2</c:v>
                </c:pt>
                <c:pt idx="21">
                  <c:v>2010-T3</c:v>
                </c:pt>
                <c:pt idx="22">
                  <c:v>2010-T4</c:v>
                </c:pt>
                <c:pt idx="23">
                  <c:v>2011-T1</c:v>
                </c:pt>
                <c:pt idx="24">
                  <c:v>2011-T2</c:v>
                </c:pt>
                <c:pt idx="25">
                  <c:v>2011-T3</c:v>
                </c:pt>
                <c:pt idx="26">
                  <c:v>2011-T4</c:v>
                </c:pt>
                <c:pt idx="27">
                  <c:v>2012-T1</c:v>
                </c:pt>
                <c:pt idx="28">
                  <c:v>2012-T2</c:v>
                </c:pt>
                <c:pt idx="29">
                  <c:v>2012-T3</c:v>
                </c:pt>
                <c:pt idx="30">
                  <c:v>2012-T4</c:v>
                </c:pt>
                <c:pt idx="31">
                  <c:v>2013-T1</c:v>
                </c:pt>
                <c:pt idx="32">
                  <c:v>2013-T2</c:v>
                </c:pt>
                <c:pt idx="33">
                  <c:v>2013-T3</c:v>
                </c:pt>
                <c:pt idx="34">
                  <c:v>2013-T4</c:v>
                </c:pt>
                <c:pt idx="35">
                  <c:v>2014-T1</c:v>
                </c:pt>
                <c:pt idx="36">
                  <c:v>2014-T2</c:v>
                </c:pt>
                <c:pt idx="37">
                  <c:v>2014-T3</c:v>
                </c:pt>
                <c:pt idx="38">
                  <c:v>2014-T4</c:v>
                </c:pt>
                <c:pt idx="39">
                  <c:v>2015-T1</c:v>
                </c:pt>
                <c:pt idx="40">
                  <c:v>2015-T2</c:v>
                </c:pt>
                <c:pt idx="41">
                  <c:v>2015-T3</c:v>
                </c:pt>
                <c:pt idx="42">
                  <c:v>2015-T4</c:v>
                </c:pt>
                <c:pt idx="43">
                  <c:v>2016-T1</c:v>
                </c:pt>
                <c:pt idx="44">
                  <c:v>2016-T2</c:v>
                </c:pt>
                <c:pt idx="45">
                  <c:v>2016-T3</c:v>
                </c:pt>
                <c:pt idx="46">
                  <c:v>2016-T4</c:v>
                </c:pt>
                <c:pt idx="47">
                  <c:v>2017-T1</c:v>
                </c:pt>
                <c:pt idx="48">
                  <c:v>2017-T2</c:v>
                </c:pt>
                <c:pt idx="49">
                  <c:v>2017-T3</c:v>
                </c:pt>
                <c:pt idx="50">
                  <c:v>2017-T4</c:v>
                </c:pt>
                <c:pt idx="51">
                  <c:v>2018-T1</c:v>
                </c:pt>
                <c:pt idx="52">
                  <c:v>2018-T2</c:v>
                </c:pt>
                <c:pt idx="53">
                  <c:v>2018-T3</c:v>
                </c:pt>
                <c:pt idx="54">
                  <c:v>2018-T4</c:v>
                </c:pt>
                <c:pt idx="55">
                  <c:v>2019-T1</c:v>
                </c:pt>
                <c:pt idx="56">
                  <c:v>2019-T2</c:v>
                </c:pt>
                <c:pt idx="57">
                  <c:v>2019-T3</c:v>
                </c:pt>
                <c:pt idx="58">
                  <c:v>2019-T4</c:v>
                </c:pt>
                <c:pt idx="59">
                  <c:v>2020-T1</c:v>
                </c:pt>
                <c:pt idx="60">
                  <c:v>2020-T2</c:v>
                </c:pt>
                <c:pt idx="61">
                  <c:v>2020-T3</c:v>
                </c:pt>
                <c:pt idx="62">
                  <c:v>2020-T4</c:v>
                </c:pt>
                <c:pt idx="63">
                  <c:v>2021-T1</c:v>
                </c:pt>
                <c:pt idx="64">
                  <c:v>2021-T2</c:v>
                </c:pt>
                <c:pt idx="65">
                  <c:v>2021-T3</c:v>
                </c:pt>
                <c:pt idx="66">
                  <c:v>2021-T4</c:v>
                </c:pt>
                <c:pt idx="67">
                  <c:v>2022-T1</c:v>
                </c:pt>
                <c:pt idx="68">
                  <c:v>2022-T2</c:v>
                </c:pt>
                <c:pt idx="69">
                  <c:v>2022-T3</c:v>
                </c:pt>
                <c:pt idx="70">
                  <c:v>2022-T4</c:v>
                </c:pt>
                <c:pt idx="71">
                  <c:v>2023-T1</c:v>
                </c:pt>
                <c:pt idx="72">
                  <c:v>2023-T2</c:v>
                </c:pt>
                <c:pt idx="73">
                  <c:v>2023-T3</c:v>
                </c:pt>
                <c:pt idx="74">
                  <c:v>2023-T4</c:v>
                </c:pt>
                <c:pt idx="75">
                  <c:v>2024-T1</c:v>
                </c:pt>
                <c:pt idx="76">
                  <c:v>2024-T2</c:v>
                </c:pt>
                <c:pt idx="77">
                  <c:v>2024-T3</c:v>
                </c:pt>
                <c:pt idx="78">
                  <c:v>2024-T4</c:v>
                </c:pt>
                <c:pt idx="79">
                  <c:v>2025-T1</c:v>
                </c:pt>
              </c:strCache>
            </c:strRef>
          </c:cat>
          <c:val>
            <c:numRef>
              <c:f>ETP_38!$F$42:$CG$42</c:f>
              <c:numCache>
                <c:formatCode>#,##0</c:formatCode>
                <c:ptCount val="80"/>
                <c:pt idx="0">
                  <c:v>111.585437179384</c:v>
                </c:pt>
                <c:pt idx="1">
                  <c:v>136.81157917964299</c:v>
                </c:pt>
                <c:pt idx="2">
                  <c:v>110.667146293551</c:v>
                </c:pt>
                <c:pt idx="3">
                  <c:v>125.342473488102</c:v>
                </c:pt>
                <c:pt idx="4">
                  <c:v>116.230748961472</c:v>
                </c:pt>
                <c:pt idx="5">
                  <c:v>105.578598819409</c:v>
                </c:pt>
                <c:pt idx="6">
                  <c:v>126.169568179694</c:v>
                </c:pt>
                <c:pt idx="7">
                  <c:v>157.07871318460201</c:v>
                </c:pt>
                <c:pt idx="8">
                  <c:v>195.30055109598899</c:v>
                </c:pt>
                <c:pt idx="9">
                  <c:v>182.51832885420899</c:v>
                </c:pt>
                <c:pt idx="10">
                  <c:v>180.907768359648</c:v>
                </c:pt>
                <c:pt idx="11">
                  <c:v>181.32283881419599</c:v>
                </c:pt>
                <c:pt idx="12">
                  <c:v>178.71453793349301</c:v>
                </c:pt>
                <c:pt idx="13">
                  <c:v>186.84968335735499</c:v>
                </c:pt>
                <c:pt idx="14">
                  <c:v>186.55517720854101</c:v>
                </c:pt>
                <c:pt idx="15">
                  <c:v>139.66501721069599</c:v>
                </c:pt>
                <c:pt idx="16">
                  <c:v>102.26103823397899</c:v>
                </c:pt>
                <c:pt idx="17">
                  <c:v>83.909267825951503</c:v>
                </c:pt>
                <c:pt idx="18">
                  <c:v>83.509274435472094</c:v>
                </c:pt>
                <c:pt idx="19">
                  <c:v>71.713247081035902</c:v>
                </c:pt>
                <c:pt idx="20">
                  <c:v>89.649771164149897</c:v>
                </c:pt>
                <c:pt idx="21">
                  <c:v>84.540900439162996</c:v>
                </c:pt>
                <c:pt idx="22">
                  <c:v>93.405176379217707</c:v>
                </c:pt>
                <c:pt idx="23">
                  <c:v>83.891709781756603</c:v>
                </c:pt>
                <c:pt idx="24">
                  <c:v>67.849563212558607</c:v>
                </c:pt>
                <c:pt idx="25">
                  <c:v>55.261702221127202</c:v>
                </c:pt>
                <c:pt idx="26">
                  <c:v>51.840395163031701</c:v>
                </c:pt>
                <c:pt idx="27">
                  <c:v>70.196618000420699</c:v>
                </c:pt>
                <c:pt idx="28">
                  <c:v>80.212621627399997</c:v>
                </c:pt>
                <c:pt idx="29">
                  <c:v>89.406087955941501</c:v>
                </c:pt>
                <c:pt idx="30">
                  <c:v>70.317120609969606</c:v>
                </c:pt>
                <c:pt idx="31">
                  <c:v>65.425893122004197</c:v>
                </c:pt>
                <c:pt idx="32">
                  <c:v>60.522088122066798</c:v>
                </c:pt>
                <c:pt idx="33">
                  <c:v>70.965417016350798</c:v>
                </c:pt>
                <c:pt idx="34">
                  <c:v>70.828883394550402</c:v>
                </c:pt>
                <c:pt idx="35">
                  <c:v>60.612604383572801</c:v>
                </c:pt>
                <c:pt idx="36">
                  <c:v>71.461616693483506</c:v>
                </c:pt>
                <c:pt idx="37">
                  <c:v>68.610384748758705</c:v>
                </c:pt>
                <c:pt idx="38">
                  <c:v>64.917546837840007</c:v>
                </c:pt>
                <c:pt idx="39">
                  <c:v>71.540308584651001</c:v>
                </c:pt>
                <c:pt idx="40">
                  <c:v>71.393684751089793</c:v>
                </c:pt>
                <c:pt idx="41">
                  <c:v>89.9167202562856</c:v>
                </c:pt>
                <c:pt idx="42">
                  <c:v>91.252704193295401</c:v>
                </c:pt>
                <c:pt idx="43">
                  <c:v>106.304414032484</c:v>
                </c:pt>
                <c:pt idx="44">
                  <c:v>110.375263978752</c:v>
                </c:pt>
                <c:pt idx="45">
                  <c:v>98.312209935102004</c:v>
                </c:pt>
                <c:pt idx="46">
                  <c:v>90.767277119422104</c:v>
                </c:pt>
                <c:pt idx="47">
                  <c:v>92.659533565250797</c:v>
                </c:pt>
                <c:pt idx="48">
                  <c:v>107.898508338558</c:v>
                </c:pt>
                <c:pt idx="49">
                  <c:v>117.524209960589</c:v>
                </c:pt>
                <c:pt idx="50">
                  <c:v>121.753342108837</c:v>
                </c:pt>
                <c:pt idx="51">
                  <c:v>96.741085582701999</c:v>
                </c:pt>
                <c:pt idx="52">
                  <c:v>89.034481635171701</c:v>
                </c:pt>
                <c:pt idx="53">
                  <c:v>85.036516748602693</c:v>
                </c:pt>
                <c:pt idx="54">
                  <c:v>89.148646794362094</c:v>
                </c:pt>
                <c:pt idx="55">
                  <c:v>86.673673642923603</c:v>
                </c:pt>
                <c:pt idx="56">
                  <c:v>70.337956239807397</c:v>
                </c:pt>
                <c:pt idx="57">
                  <c:v>69.845834051346301</c:v>
                </c:pt>
                <c:pt idx="58">
                  <c:v>66.8254482593604</c:v>
                </c:pt>
                <c:pt idx="59">
                  <c:v>67.131770215094505</c:v>
                </c:pt>
                <c:pt idx="60">
                  <c:v>45.009255625728699</c:v>
                </c:pt>
                <c:pt idx="61">
                  <c:v>43.8822162494737</c:v>
                </c:pt>
                <c:pt idx="62">
                  <c:v>53.112023639613398</c:v>
                </c:pt>
                <c:pt idx="63">
                  <c:v>41.454178271372697</c:v>
                </c:pt>
                <c:pt idx="64">
                  <c:v>48.648695806085499</c:v>
                </c:pt>
                <c:pt idx="65">
                  <c:v>30.763637142781398</c:v>
                </c:pt>
                <c:pt idx="66">
                  <c:v>39.892665453307004</c:v>
                </c:pt>
                <c:pt idx="67">
                  <c:v>38.3718755527238</c:v>
                </c:pt>
                <c:pt idx="68">
                  <c:v>31.727666191249899</c:v>
                </c:pt>
                <c:pt idx="69">
                  <c:v>30.427634147625898</c:v>
                </c:pt>
                <c:pt idx="70">
                  <c:v>25.262473848584602</c:v>
                </c:pt>
                <c:pt idx="71">
                  <c:v>35.797176849068798</c:v>
                </c:pt>
                <c:pt idx="72">
                  <c:v>24.853907006009401</c:v>
                </c:pt>
                <c:pt idx="73">
                  <c:v>22.518129982079099</c:v>
                </c:pt>
                <c:pt idx="74">
                  <c:v>18.702705380392</c:v>
                </c:pt>
                <c:pt idx="75">
                  <c:v>17.163161495867101</c:v>
                </c:pt>
                <c:pt idx="76">
                  <c:v>21.003849785673101</c:v>
                </c:pt>
                <c:pt idx="77">
                  <c:v>22.956795099363301</c:v>
                </c:pt>
                <c:pt idx="78">
                  <c:v>22.438129914698301</c:v>
                </c:pt>
                <c:pt idx="79">
                  <c:v>19.151218416233199</c:v>
                </c:pt>
              </c:numCache>
            </c:numRef>
          </c:val>
          <c:smooth val="0"/>
          <c:extLst>
            <c:ext xmlns:c16="http://schemas.microsoft.com/office/drawing/2014/chart" uri="{C3380CC4-5D6E-409C-BE32-E72D297353CC}">
              <c16:uniqueId val="{00000004-BDDE-4B90-AF87-BAFAB8B72489}"/>
            </c:ext>
          </c:extLst>
        </c:ser>
        <c:ser>
          <c:idx val="5"/>
          <c:order val="5"/>
          <c:tx>
            <c:strRef>
              <c:f>ETP_38!$D$43</c:f>
              <c:strCache>
                <c:ptCount val="1"/>
                <c:pt idx="0">
                  <c:v>Activites immobilieres</c:v>
                </c:pt>
              </c:strCache>
            </c:strRef>
          </c:tx>
          <c:marker>
            <c:symbol val="none"/>
          </c:marker>
          <c:cat>
            <c:strRef>
              <c:f>ETP_38!$F$29:$CG$29</c:f>
              <c:strCache>
                <c:ptCount val="80"/>
                <c:pt idx="0">
                  <c:v>2005-T2</c:v>
                </c:pt>
                <c:pt idx="1">
                  <c:v>2005-T3</c:v>
                </c:pt>
                <c:pt idx="2">
                  <c:v>2005-T4</c:v>
                </c:pt>
                <c:pt idx="3">
                  <c:v>2006-T1</c:v>
                </c:pt>
                <c:pt idx="4">
                  <c:v>2006-T2</c:v>
                </c:pt>
                <c:pt idx="5">
                  <c:v>2006-T3</c:v>
                </c:pt>
                <c:pt idx="6">
                  <c:v>2006-T4</c:v>
                </c:pt>
                <c:pt idx="7">
                  <c:v>2007-T1</c:v>
                </c:pt>
                <c:pt idx="8">
                  <c:v>2007-T2</c:v>
                </c:pt>
                <c:pt idx="9">
                  <c:v>2007-T3</c:v>
                </c:pt>
                <c:pt idx="10">
                  <c:v>2007-T4</c:v>
                </c:pt>
                <c:pt idx="11">
                  <c:v>2008-T1</c:v>
                </c:pt>
                <c:pt idx="12">
                  <c:v>2008-T2</c:v>
                </c:pt>
                <c:pt idx="13">
                  <c:v>2008-T3</c:v>
                </c:pt>
                <c:pt idx="14">
                  <c:v>2008-T4</c:v>
                </c:pt>
                <c:pt idx="15">
                  <c:v>2009-T1</c:v>
                </c:pt>
                <c:pt idx="16">
                  <c:v>2009-T2</c:v>
                </c:pt>
                <c:pt idx="17">
                  <c:v>2009-T3</c:v>
                </c:pt>
                <c:pt idx="18">
                  <c:v>2009-T4</c:v>
                </c:pt>
                <c:pt idx="19">
                  <c:v>2010-T1</c:v>
                </c:pt>
                <c:pt idx="20">
                  <c:v>2010-T2</c:v>
                </c:pt>
                <c:pt idx="21">
                  <c:v>2010-T3</c:v>
                </c:pt>
                <c:pt idx="22">
                  <c:v>2010-T4</c:v>
                </c:pt>
                <c:pt idx="23">
                  <c:v>2011-T1</c:v>
                </c:pt>
                <c:pt idx="24">
                  <c:v>2011-T2</c:v>
                </c:pt>
                <c:pt idx="25">
                  <c:v>2011-T3</c:v>
                </c:pt>
                <c:pt idx="26">
                  <c:v>2011-T4</c:v>
                </c:pt>
                <c:pt idx="27">
                  <c:v>2012-T1</c:v>
                </c:pt>
                <c:pt idx="28">
                  <c:v>2012-T2</c:v>
                </c:pt>
                <c:pt idx="29">
                  <c:v>2012-T3</c:v>
                </c:pt>
                <c:pt idx="30">
                  <c:v>2012-T4</c:v>
                </c:pt>
                <c:pt idx="31">
                  <c:v>2013-T1</c:v>
                </c:pt>
                <c:pt idx="32">
                  <c:v>2013-T2</c:v>
                </c:pt>
                <c:pt idx="33">
                  <c:v>2013-T3</c:v>
                </c:pt>
                <c:pt idx="34">
                  <c:v>2013-T4</c:v>
                </c:pt>
                <c:pt idx="35">
                  <c:v>2014-T1</c:v>
                </c:pt>
                <c:pt idx="36">
                  <c:v>2014-T2</c:v>
                </c:pt>
                <c:pt idx="37">
                  <c:v>2014-T3</c:v>
                </c:pt>
                <c:pt idx="38">
                  <c:v>2014-T4</c:v>
                </c:pt>
                <c:pt idx="39">
                  <c:v>2015-T1</c:v>
                </c:pt>
                <c:pt idx="40">
                  <c:v>2015-T2</c:v>
                </c:pt>
                <c:pt idx="41">
                  <c:v>2015-T3</c:v>
                </c:pt>
                <c:pt idx="42">
                  <c:v>2015-T4</c:v>
                </c:pt>
                <c:pt idx="43">
                  <c:v>2016-T1</c:v>
                </c:pt>
                <c:pt idx="44">
                  <c:v>2016-T2</c:v>
                </c:pt>
                <c:pt idx="45">
                  <c:v>2016-T3</c:v>
                </c:pt>
                <c:pt idx="46">
                  <c:v>2016-T4</c:v>
                </c:pt>
                <c:pt idx="47">
                  <c:v>2017-T1</c:v>
                </c:pt>
                <c:pt idx="48">
                  <c:v>2017-T2</c:v>
                </c:pt>
                <c:pt idx="49">
                  <c:v>2017-T3</c:v>
                </c:pt>
                <c:pt idx="50">
                  <c:v>2017-T4</c:v>
                </c:pt>
                <c:pt idx="51">
                  <c:v>2018-T1</c:v>
                </c:pt>
                <c:pt idx="52">
                  <c:v>2018-T2</c:v>
                </c:pt>
                <c:pt idx="53">
                  <c:v>2018-T3</c:v>
                </c:pt>
                <c:pt idx="54">
                  <c:v>2018-T4</c:v>
                </c:pt>
                <c:pt idx="55">
                  <c:v>2019-T1</c:v>
                </c:pt>
                <c:pt idx="56">
                  <c:v>2019-T2</c:v>
                </c:pt>
                <c:pt idx="57">
                  <c:v>2019-T3</c:v>
                </c:pt>
                <c:pt idx="58">
                  <c:v>2019-T4</c:v>
                </c:pt>
                <c:pt idx="59">
                  <c:v>2020-T1</c:v>
                </c:pt>
                <c:pt idx="60">
                  <c:v>2020-T2</c:v>
                </c:pt>
                <c:pt idx="61">
                  <c:v>2020-T3</c:v>
                </c:pt>
                <c:pt idx="62">
                  <c:v>2020-T4</c:v>
                </c:pt>
                <c:pt idx="63">
                  <c:v>2021-T1</c:v>
                </c:pt>
                <c:pt idx="64">
                  <c:v>2021-T2</c:v>
                </c:pt>
                <c:pt idx="65">
                  <c:v>2021-T3</c:v>
                </c:pt>
                <c:pt idx="66">
                  <c:v>2021-T4</c:v>
                </c:pt>
                <c:pt idx="67">
                  <c:v>2022-T1</c:v>
                </c:pt>
                <c:pt idx="68">
                  <c:v>2022-T2</c:v>
                </c:pt>
                <c:pt idx="69">
                  <c:v>2022-T3</c:v>
                </c:pt>
                <c:pt idx="70">
                  <c:v>2022-T4</c:v>
                </c:pt>
                <c:pt idx="71">
                  <c:v>2023-T1</c:v>
                </c:pt>
                <c:pt idx="72">
                  <c:v>2023-T2</c:v>
                </c:pt>
                <c:pt idx="73">
                  <c:v>2023-T3</c:v>
                </c:pt>
                <c:pt idx="74">
                  <c:v>2023-T4</c:v>
                </c:pt>
                <c:pt idx="75">
                  <c:v>2024-T1</c:v>
                </c:pt>
                <c:pt idx="76">
                  <c:v>2024-T2</c:v>
                </c:pt>
                <c:pt idx="77">
                  <c:v>2024-T3</c:v>
                </c:pt>
                <c:pt idx="78">
                  <c:v>2024-T4</c:v>
                </c:pt>
                <c:pt idx="79">
                  <c:v>2025-T1</c:v>
                </c:pt>
              </c:strCache>
            </c:strRef>
          </c:cat>
          <c:val>
            <c:numRef>
              <c:f>ETP_38!$F$43:$CG$43</c:f>
              <c:numCache>
                <c:formatCode>#,##0</c:formatCode>
                <c:ptCount val="80"/>
                <c:pt idx="0">
                  <c:v>126.272713462708</c:v>
                </c:pt>
                <c:pt idx="1">
                  <c:v>102.809015132487</c:v>
                </c:pt>
                <c:pt idx="2">
                  <c:v>123.878820004687</c:v>
                </c:pt>
                <c:pt idx="3">
                  <c:v>87.794490406552995</c:v>
                </c:pt>
                <c:pt idx="4">
                  <c:v>108.69689597548999</c:v>
                </c:pt>
                <c:pt idx="5">
                  <c:v>106.203162004562</c:v>
                </c:pt>
                <c:pt idx="6">
                  <c:v>105.578925810454</c:v>
                </c:pt>
                <c:pt idx="7">
                  <c:v>87.775538393350004</c:v>
                </c:pt>
                <c:pt idx="8">
                  <c:v>84.330504028975596</c:v>
                </c:pt>
                <c:pt idx="9">
                  <c:v>79.417053192952906</c:v>
                </c:pt>
                <c:pt idx="10">
                  <c:v>82.244928414093494</c:v>
                </c:pt>
                <c:pt idx="11">
                  <c:v>91.525124172397199</c:v>
                </c:pt>
                <c:pt idx="12">
                  <c:v>81.004068386715005</c:v>
                </c:pt>
                <c:pt idx="13">
                  <c:v>71.071488290846204</c:v>
                </c:pt>
                <c:pt idx="14">
                  <c:v>65.901333612239</c:v>
                </c:pt>
                <c:pt idx="15">
                  <c:v>61.487358510256698</c:v>
                </c:pt>
                <c:pt idx="16">
                  <c:v>57.580395664243397</c:v>
                </c:pt>
                <c:pt idx="17">
                  <c:v>59.307240464764398</c:v>
                </c:pt>
                <c:pt idx="18">
                  <c:v>53.259730519057797</c:v>
                </c:pt>
                <c:pt idx="19">
                  <c:v>58.823599585946901</c:v>
                </c:pt>
                <c:pt idx="20">
                  <c:v>54.137122495882501</c:v>
                </c:pt>
                <c:pt idx="21">
                  <c:v>62.674278409345199</c:v>
                </c:pt>
                <c:pt idx="22">
                  <c:v>69.472913635844407</c:v>
                </c:pt>
                <c:pt idx="23">
                  <c:v>80.083949064101802</c:v>
                </c:pt>
                <c:pt idx="24">
                  <c:v>72.845552970584507</c:v>
                </c:pt>
                <c:pt idx="25">
                  <c:v>78.462337172184206</c:v>
                </c:pt>
                <c:pt idx="26">
                  <c:v>68.0893920502659</c:v>
                </c:pt>
                <c:pt idx="27">
                  <c:v>71.952201364695398</c:v>
                </c:pt>
                <c:pt idx="28">
                  <c:v>68.771474131020696</c:v>
                </c:pt>
                <c:pt idx="29">
                  <c:v>69.2573512098853</c:v>
                </c:pt>
                <c:pt idx="30">
                  <c:v>59.441678153259701</c:v>
                </c:pt>
                <c:pt idx="31">
                  <c:v>67.480466948524096</c:v>
                </c:pt>
                <c:pt idx="32">
                  <c:v>75.439294317507404</c:v>
                </c:pt>
                <c:pt idx="33">
                  <c:v>70.766726974182006</c:v>
                </c:pt>
                <c:pt idx="34">
                  <c:v>68.378117425870798</c:v>
                </c:pt>
                <c:pt idx="35">
                  <c:v>65.2942010283207</c:v>
                </c:pt>
                <c:pt idx="36">
                  <c:v>61.810922387161803</c:v>
                </c:pt>
                <c:pt idx="37">
                  <c:v>67.600738688601695</c:v>
                </c:pt>
                <c:pt idx="38">
                  <c:v>66.644189222239305</c:v>
                </c:pt>
                <c:pt idx="39">
                  <c:v>67.552969160137906</c:v>
                </c:pt>
                <c:pt idx="40">
                  <c:v>66.280680593368899</c:v>
                </c:pt>
                <c:pt idx="41">
                  <c:v>71.614199379937105</c:v>
                </c:pt>
                <c:pt idx="42">
                  <c:v>59.656808294236001</c:v>
                </c:pt>
                <c:pt idx="43">
                  <c:v>62.192565154122299</c:v>
                </c:pt>
                <c:pt idx="44">
                  <c:v>42.561595805377898</c:v>
                </c:pt>
                <c:pt idx="45">
                  <c:v>28.9100723797192</c:v>
                </c:pt>
                <c:pt idx="46">
                  <c:v>41.470132446673702</c:v>
                </c:pt>
                <c:pt idx="47">
                  <c:v>37.049968601942098</c:v>
                </c:pt>
                <c:pt idx="48">
                  <c:v>32.595749157247702</c:v>
                </c:pt>
                <c:pt idx="49">
                  <c:v>32.069822619931898</c:v>
                </c:pt>
                <c:pt idx="50">
                  <c:v>30.632566154916201</c:v>
                </c:pt>
                <c:pt idx="51">
                  <c:v>38.342444383282199</c:v>
                </c:pt>
                <c:pt idx="52">
                  <c:v>30.700255210224402</c:v>
                </c:pt>
                <c:pt idx="53">
                  <c:v>31.595597610318499</c:v>
                </c:pt>
                <c:pt idx="54">
                  <c:v>22.134435263618599</c:v>
                </c:pt>
                <c:pt idx="55">
                  <c:v>21.590278776991401</c:v>
                </c:pt>
                <c:pt idx="56">
                  <c:v>19.031830391186499</c:v>
                </c:pt>
                <c:pt idx="57">
                  <c:v>20.008277105188299</c:v>
                </c:pt>
                <c:pt idx="58">
                  <c:v>23.962028184452599</c:v>
                </c:pt>
                <c:pt idx="59">
                  <c:v>28.2713394782993</c:v>
                </c:pt>
                <c:pt idx="60">
                  <c:v>23.786770693300902</c:v>
                </c:pt>
                <c:pt idx="61">
                  <c:v>31.934730323998</c:v>
                </c:pt>
                <c:pt idx="62">
                  <c:v>25.7408679555767</c:v>
                </c:pt>
                <c:pt idx="63">
                  <c:v>22.550515444528699</c:v>
                </c:pt>
                <c:pt idx="64">
                  <c:v>19.886603585165702</c:v>
                </c:pt>
                <c:pt idx="65">
                  <c:v>21.206501951983999</c:v>
                </c:pt>
                <c:pt idx="66">
                  <c:v>19.421324171154499</c:v>
                </c:pt>
                <c:pt idx="67">
                  <c:v>20.990099910900799</c:v>
                </c:pt>
                <c:pt idx="68">
                  <c:v>28.3813435538672</c:v>
                </c:pt>
                <c:pt idx="69">
                  <c:v>29.6400608142288</c:v>
                </c:pt>
                <c:pt idx="70">
                  <c:v>23.046053426167202</c:v>
                </c:pt>
                <c:pt idx="71">
                  <c:v>25.0909760696745</c:v>
                </c:pt>
                <c:pt idx="72">
                  <c:v>32.351489596967497</c:v>
                </c:pt>
                <c:pt idx="73">
                  <c:v>37.814071830330597</c:v>
                </c:pt>
                <c:pt idx="74">
                  <c:v>26.432123812618801</c:v>
                </c:pt>
                <c:pt idx="75">
                  <c:v>25.126186529130798</c:v>
                </c:pt>
                <c:pt idx="76">
                  <c:v>30.477823932522998</c:v>
                </c:pt>
                <c:pt idx="77">
                  <c:v>24.243961487694399</c:v>
                </c:pt>
                <c:pt idx="78">
                  <c:v>20.874760918879499</c:v>
                </c:pt>
                <c:pt idx="79">
                  <c:v>20.493829206842701</c:v>
                </c:pt>
              </c:numCache>
            </c:numRef>
          </c:val>
          <c:smooth val="0"/>
          <c:extLst>
            <c:ext xmlns:c16="http://schemas.microsoft.com/office/drawing/2014/chart" uri="{C3380CC4-5D6E-409C-BE32-E72D297353CC}">
              <c16:uniqueId val="{00000005-BDDE-4B90-AF87-BAFAB8B72489}"/>
            </c:ext>
          </c:extLst>
        </c:ser>
        <c:ser>
          <c:idx val="6"/>
          <c:order val="6"/>
          <c:tx>
            <c:strRef>
              <c:f>ETP_38!$D$44</c:f>
              <c:strCache>
                <c:ptCount val="1"/>
                <c:pt idx="0">
                  <c:v>Activités scientifiques et techniques ; services administratifs et de soutien</c:v>
                </c:pt>
              </c:strCache>
            </c:strRef>
          </c:tx>
          <c:marker>
            <c:symbol val="none"/>
          </c:marker>
          <c:cat>
            <c:strRef>
              <c:f>ETP_38!$F$29:$CG$29</c:f>
              <c:strCache>
                <c:ptCount val="80"/>
                <c:pt idx="0">
                  <c:v>2005-T2</c:v>
                </c:pt>
                <c:pt idx="1">
                  <c:v>2005-T3</c:v>
                </c:pt>
                <c:pt idx="2">
                  <c:v>2005-T4</c:v>
                </c:pt>
                <c:pt idx="3">
                  <c:v>2006-T1</c:v>
                </c:pt>
                <c:pt idx="4">
                  <c:v>2006-T2</c:v>
                </c:pt>
                <c:pt idx="5">
                  <c:v>2006-T3</c:v>
                </c:pt>
                <c:pt idx="6">
                  <c:v>2006-T4</c:v>
                </c:pt>
                <c:pt idx="7">
                  <c:v>2007-T1</c:v>
                </c:pt>
                <c:pt idx="8">
                  <c:v>2007-T2</c:v>
                </c:pt>
                <c:pt idx="9">
                  <c:v>2007-T3</c:v>
                </c:pt>
                <c:pt idx="10">
                  <c:v>2007-T4</c:v>
                </c:pt>
                <c:pt idx="11">
                  <c:v>2008-T1</c:v>
                </c:pt>
                <c:pt idx="12">
                  <c:v>2008-T2</c:v>
                </c:pt>
                <c:pt idx="13">
                  <c:v>2008-T3</c:v>
                </c:pt>
                <c:pt idx="14">
                  <c:v>2008-T4</c:v>
                </c:pt>
                <c:pt idx="15">
                  <c:v>2009-T1</c:v>
                </c:pt>
                <c:pt idx="16">
                  <c:v>2009-T2</c:v>
                </c:pt>
                <c:pt idx="17">
                  <c:v>2009-T3</c:v>
                </c:pt>
                <c:pt idx="18">
                  <c:v>2009-T4</c:v>
                </c:pt>
                <c:pt idx="19">
                  <c:v>2010-T1</c:v>
                </c:pt>
                <c:pt idx="20">
                  <c:v>2010-T2</c:v>
                </c:pt>
                <c:pt idx="21">
                  <c:v>2010-T3</c:v>
                </c:pt>
                <c:pt idx="22">
                  <c:v>2010-T4</c:v>
                </c:pt>
                <c:pt idx="23">
                  <c:v>2011-T1</c:v>
                </c:pt>
                <c:pt idx="24">
                  <c:v>2011-T2</c:v>
                </c:pt>
                <c:pt idx="25">
                  <c:v>2011-T3</c:v>
                </c:pt>
                <c:pt idx="26">
                  <c:v>2011-T4</c:v>
                </c:pt>
                <c:pt idx="27">
                  <c:v>2012-T1</c:v>
                </c:pt>
                <c:pt idx="28">
                  <c:v>2012-T2</c:v>
                </c:pt>
                <c:pt idx="29">
                  <c:v>2012-T3</c:v>
                </c:pt>
                <c:pt idx="30">
                  <c:v>2012-T4</c:v>
                </c:pt>
                <c:pt idx="31">
                  <c:v>2013-T1</c:v>
                </c:pt>
                <c:pt idx="32">
                  <c:v>2013-T2</c:v>
                </c:pt>
                <c:pt idx="33">
                  <c:v>2013-T3</c:v>
                </c:pt>
                <c:pt idx="34">
                  <c:v>2013-T4</c:v>
                </c:pt>
                <c:pt idx="35">
                  <c:v>2014-T1</c:v>
                </c:pt>
                <c:pt idx="36">
                  <c:v>2014-T2</c:v>
                </c:pt>
                <c:pt idx="37">
                  <c:v>2014-T3</c:v>
                </c:pt>
                <c:pt idx="38">
                  <c:v>2014-T4</c:v>
                </c:pt>
                <c:pt idx="39">
                  <c:v>2015-T1</c:v>
                </c:pt>
                <c:pt idx="40">
                  <c:v>2015-T2</c:v>
                </c:pt>
                <c:pt idx="41">
                  <c:v>2015-T3</c:v>
                </c:pt>
                <c:pt idx="42">
                  <c:v>2015-T4</c:v>
                </c:pt>
                <c:pt idx="43">
                  <c:v>2016-T1</c:v>
                </c:pt>
                <c:pt idx="44">
                  <c:v>2016-T2</c:v>
                </c:pt>
                <c:pt idx="45">
                  <c:v>2016-T3</c:v>
                </c:pt>
                <c:pt idx="46">
                  <c:v>2016-T4</c:v>
                </c:pt>
                <c:pt idx="47">
                  <c:v>2017-T1</c:v>
                </c:pt>
                <c:pt idx="48">
                  <c:v>2017-T2</c:v>
                </c:pt>
                <c:pt idx="49">
                  <c:v>2017-T3</c:v>
                </c:pt>
                <c:pt idx="50">
                  <c:v>2017-T4</c:v>
                </c:pt>
                <c:pt idx="51">
                  <c:v>2018-T1</c:v>
                </c:pt>
                <c:pt idx="52">
                  <c:v>2018-T2</c:v>
                </c:pt>
                <c:pt idx="53">
                  <c:v>2018-T3</c:v>
                </c:pt>
                <c:pt idx="54">
                  <c:v>2018-T4</c:v>
                </c:pt>
                <c:pt idx="55">
                  <c:v>2019-T1</c:v>
                </c:pt>
                <c:pt idx="56">
                  <c:v>2019-T2</c:v>
                </c:pt>
                <c:pt idx="57">
                  <c:v>2019-T3</c:v>
                </c:pt>
                <c:pt idx="58">
                  <c:v>2019-T4</c:v>
                </c:pt>
                <c:pt idx="59">
                  <c:v>2020-T1</c:v>
                </c:pt>
                <c:pt idx="60">
                  <c:v>2020-T2</c:v>
                </c:pt>
                <c:pt idx="61">
                  <c:v>2020-T3</c:v>
                </c:pt>
                <c:pt idx="62">
                  <c:v>2020-T4</c:v>
                </c:pt>
                <c:pt idx="63">
                  <c:v>2021-T1</c:v>
                </c:pt>
                <c:pt idx="64">
                  <c:v>2021-T2</c:v>
                </c:pt>
                <c:pt idx="65">
                  <c:v>2021-T3</c:v>
                </c:pt>
                <c:pt idx="66">
                  <c:v>2021-T4</c:v>
                </c:pt>
                <c:pt idx="67">
                  <c:v>2022-T1</c:v>
                </c:pt>
                <c:pt idx="68">
                  <c:v>2022-T2</c:v>
                </c:pt>
                <c:pt idx="69">
                  <c:v>2022-T3</c:v>
                </c:pt>
                <c:pt idx="70">
                  <c:v>2022-T4</c:v>
                </c:pt>
                <c:pt idx="71">
                  <c:v>2023-T1</c:v>
                </c:pt>
                <c:pt idx="72">
                  <c:v>2023-T2</c:v>
                </c:pt>
                <c:pt idx="73">
                  <c:v>2023-T3</c:v>
                </c:pt>
                <c:pt idx="74">
                  <c:v>2023-T4</c:v>
                </c:pt>
                <c:pt idx="75">
                  <c:v>2024-T1</c:v>
                </c:pt>
                <c:pt idx="76">
                  <c:v>2024-T2</c:v>
                </c:pt>
                <c:pt idx="77">
                  <c:v>2024-T3</c:v>
                </c:pt>
                <c:pt idx="78">
                  <c:v>2024-T4</c:v>
                </c:pt>
                <c:pt idx="79">
                  <c:v>2025-T1</c:v>
                </c:pt>
              </c:strCache>
            </c:strRef>
          </c:cat>
          <c:val>
            <c:numRef>
              <c:f>ETP_38!$F$44:$CG$44</c:f>
              <c:numCache>
                <c:formatCode>#,##0</c:formatCode>
                <c:ptCount val="80"/>
                <c:pt idx="0">
                  <c:v>1087.99972499623</c:v>
                </c:pt>
                <c:pt idx="1">
                  <c:v>1129.0927218151101</c:v>
                </c:pt>
                <c:pt idx="2">
                  <c:v>1054.09855907423</c:v>
                </c:pt>
                <c:pt idx="3">
                  <c:v>1092.5299837022901</c:v>
                </c:pt>
                <c:pt idx="4">
                  <c:v>1148.36336055326</c:v>
                </c:pt>
                <c:pt idx="5">
                  <c:v>1152.6114438540201</c:v>
                </c:pt>
                <c:pt idx="6">
                  <c:v>1093.90843446797</c:v>
                </c:pt>
                <c:pt idx="7">
                  <c:v>1140.04387065695</c:v>
                </c:pt>
                <c:pt idx="8">
                  <c:v>1142.0838614675899</c:v>
                </c:pt>
                <c:pt idx="9">
                  <c:v>1068.10904373677</c:v>
                </c:pt>
                <c:pt idx="10">
                  <c:v>1141.9176780170001</c:v>
                </c:pt>
                <c:pt idx="11">
                  <c:v>1112.2539087360501</c:v>
                </c:pt>
                <c:pt idx="12">
                  <c:v>1094.37584329434</c:v>
                </c:pt>
                <c:pt idx="13">
                  <c:v>1046.8233491224501</c:v>
                </c:pt>
                <c:pt idx="14">
                  <c:v>904.85443494820595</c:v>
                </c:pt>
                <c:pt idx="15">
                  <c:v>773.02373677246896</c:v>
                </c:pt>
                <c:pt idx="16">
                  <c:v>715.60558874856804</c:v>
                </c:pt>
                <c:pt idx="17">
                  <c:v>758.35109920923605</c:v>
                </c:pt>
                <c:pt idx="18">
                  <c:v>869.555219026499</c:v>
                </c:pt>
                <c:pt idx="19">
                  <c:v>907.251508209642</c:v>
                </c:pt>
                <c:pt idx="20">
                  <c:v>898.23215653117995</c:v>
                </c:pt>
                <c:pt idx="21">
                  <c:v>946.35741749885699</c:v>
                </c:pt>
                <c:pt idx="22">
                  <c:v>1007.626494657</c:v>
                </c:pt>
                <c:pt idx="23">
                  <c:v>994.94079827119197</c:v>
                </c:pt>
                <c:pt idx="24">
                  <c:v>995.90523681702905</c:v>
                </c:pt>
                <c:pt idx="25">
                  <c:v>1001.50878693222</c:v>
                </c:pt>
                <c:pt idx="26">
                  <c:v>1075.9163912054901</c:v>
                </c:pt>
                <c:pt idx="27">
                  <c:v>1086.2636134454699</c:v>
                </c:pt>
                <c:pt idx="28">
                  <c:v>1119.86989621216</c:v>
                </c:pt>
                <c:pt idx="29">
                  <c:v>1009.41541488473</c:v>
                </c:pt>
                <c:pt idx="30">
                  <c:v>1004.34748455777</c:v>
                </c:pt>
                <c:pt idx="31">
                  <c:v>996.20472305942303</c:v>
                </c:pt>
                <c:pt idx="32">
                  <c:v>996.23935844922005</c:v>
                </c:pt>
                <c:pt idx="33">
                  <c:v>896.74080956528906</c:v>
                </c:pt>
                <c:pt idx="34">
                  <c:v>881.07489765189098</c:v>
                </c:pt>
                <c:pt idx="35">
                  <c:v>857.15462970922397</c:v>
                </c:pt>
                <c:pt idx="36">
                  <c:v>862.49708133566401</c:v>
                </c:pt>
                <c:pt idx="37">
                  <c:v>892.76092300112498</c:v>
                </c:pt>
                <c:pt idx="38">
                  <c:v>857.81404059721797</c:v>
                </c:pt>
                <c:pt idx="39">
                  <c:v>870.08682016283399</c:v>
                </c:pt>
                <c:pt idx="40">
                  <c:v>963.43766456106005</c:v>
                </c:pt>
                <c:pt idx="41">
                  <c:v>1024.02338522945</c:v>
                </c:pt>
                <c:pt idx="42">
                  <c:v>967.57114225022895</c:v>
                </c:pt>
                <c:pt idx="43">
                  <c:v>1043.79689835977</c:v>
                </c:pt>
                <c:pt idx="44">
                  <c:v>1176.4485679731699</c:v>
                </c:pt>
                <c:pt idx="45">
                  <c:v>1281.20078653516</c:v>
                </c:pt>
                <c:pt idx="46">
                  <c:v>1366.28950366508</c:v>
                </c:pt>
                <c:pt idx="47">
                  <c:v>1320.6830225579899</c:v>
                </c:pt>
                <c:pt idx="48">
                  <c:v>1227.9153584058399</c:v>
                </c:pt>
                <c:pt idx="49">
                  <c:v>1275.2291412613099</c:v>
                </c:pt>
                <c:pt idx="50">
                  <c:v>1376.6349988741699</c:v>
                </c:pt>
                <c:pt idx="51">
                  <c:v>1467.0121574843399</c:v>
                </c:pt>
                <c:pt idx="52">
                  <c:v>1450.5224641202999</c:v>
                </c:pt>
                <c:pt idx="53">
                  <c:v>1571.4213387519601</c:v>
                </c:pt>
                <c:pt idx="54">
                  <c:v>1710.2510625114601</c:v>
                </c:pt>
                <c:pt idx="55">
                  <c:v>1930.59087365089</c:v>
                </c:pt>
                <c:pt idx="56">
                  <c:v>2070.9012058029002</c:v>
                </c:pt>
                <c:pt idx="57">
                  <c:v>2156.1328121846</c:v>
                </c:pt>
                <c:pt idx="58">
                  <c:v>2195.0323606408801</c:v>
                </c:pt>
                <c:pt idx="59">
                  <c:v>2014.4243567789599</c:v>
                </c:pt>
                <c:pt idx="60">
                  <c:v>1687.0597994516299</c:v>
                </c:pt>
                <c:pt idx="61">
                  <c:v>1954.5632323221901</c:v>
                </c:pt>
                <c:pt idx="62">
                  <c:v>1955.38008266465</c:v>
                </c:pt>
                <c:pt idx="63">
                  <c:v>2064.0379040734801</c:v>
                </c:pt>
                <c:pt idx="64">
                  <c:v>2120.7290271821998</c:v>
                </c:pt>
                <c:pt idx="65">
                  <c:v>2120.1368422852602</c:v>
                </c:pt>
                <c:pt idx="66">
                  <c:v>2201.5504308336899</c:v>
                </c:pt>
                <c:pt idx="67">
                  <c:v>2250.7893474632501</c:v>
                </c:pt>
                <c:pt idx="68">
                  <c:v>2236.0972236202301</c:v>
                </c:pt>
                <c:pt idx="69">
                  <c:v>2076.1534399750699</c:v>
                </c:pt>
                <c:pt idx="70">
                  <c:v>2053.7742514769002</c:v>
                </c:pt>
                <c:pt idx="71">
                  <c:v>1977.82973962293</c:v>
                </c:pt>
                <c:pt idx="72">
                  <c:v>1916.8360830239001</c:v>
                </c:pt>
                <c:pt idx="73">
                  <c:v>1907.17129614841</c:v>
                </c:pt>
                <c:pt idx="74">
                  <c:v>1915.1273835059901</c:v>
                </c:pt>
                <c:pt idx="75">
                  <c:v>1835.8261158258899</c:v>
                </c:pt>
                <c:pt idx="76">
                  <c:v>1776.0109560032699</c:v>
                </c:pt>
                <c:pt idx="77">
                  <c:v>1796.0934889166899</c:v>
                </c:pt>
                <c:pt idx="78">
                  <c:v>1747.14443170867</c:v>
                </c:pt>
                <c:pt idx="79">
                  <c:v>1811.0243965020099</c:v>
                </c:pt>
              </c:numCache>
            </c:numRef>
          </c:val>
          <c:smooth val="0"/>
          <c:extLst>
            <c:ext xmlns:c16="http://schemas.microsoft.com/office/drawing/2014/chart" uri="{C3380CC4-5D6E-409C-BE32-E72D297353CC}">
              <c16:uniqueId val="{00000006-BDDE-4B90-AF87-BAFAB8B72489}"/>
            </c:ext>
          </c:extLst>
        </c:ser>
        <c:ser>
          <c:idx val="7"/>
          <c:order val="7"/>
          <c:tx>
            <c:strRef>
              <c:f>ETP_38!$D$45</c:f>
              <c:strCache>
                <c:ptCount val="1"/>
                <c:pt idx="0">
                  <c:v>Administration publique, enseignement, sante humaine et action sociale</c:v>
                </c:pt>
              </c:strCache>
            </c:strRef>
          </c:tx>
          <c:marker>
            <c:symbol val="none"/>
          </c:marker>
          <c:cat>
            <c:strRef>
              <c:f>ETP_38!$F$29:$CG$29</c:f>
              <c:strCache>
                <c:ptCount val="80"/>
                <c:pt idx="0">
                  <c:v>2005-T2</c:v>
                </c:pt>
                <c:pt idx="1">
                  <c:v>2005-T3</c:v>
                </c:pt>
                <c:pt idx="2">
                  <c:v>2005-T4</c:v>
                </c:pt>
                <c:pt idx="3">
                  <c:v>2006-T1</c:v>
                </c:pt>
                <c:pt idx="4">
                  <c:v>2006-T2</c:v>
                </c:pt>
                <c:pt idx="5">
                  <c:v>2006-T3</c:v>
                </c:pt>
                <c:pt idx="6">
                  <c:v>2006-T4</c:v>
                </c:pt>
                <c:pt idx="7">
                  <c:v>2007-T1</c:v>
                </c:pt>
                <c:pt idx="8">
                  <c:v>2007-T2</c:v>
                </c:pt>
                <c:pt idx="9">
                  <c:v>2007-T3</c:v>
                </c:pt>
                <c:pt idx="10">
                  <c:v>2007-T4</c:v>
                </c:pt>
                <c:pt idx="11">
                  <c:v>2008-T1</c:v>
                </c:pt>
                <c:pt idx="12">
                  <c:v>2008-T2</c:v>
                </c:pt>
                <c:pt idx="13">
                  <c:v>2008-T3</c:v>
                </c:pt>
                <c:pt idx="14">
                  <c:v>2008-T4</c:v>
                </c:pt>
                <c:pt idx="15">
                  <c:v>2009-T1</c:v>
                </c:pt>
                <c:pt idx="16">
                  <c:v>2009-T2</c:v>
                </c:pt>
                <c:pt idx="17">
                  <c:v>2009-T3</c:v>
                </c:pt>
                <c:pt idx="18">
                  <c:v>2009-T4</c:v>
                </c:pt>
                <c:pt idx="19">
                  <c:v>2010-T1</c:v>
                </c:pt>
                <c:pt idx="20">
                  <c:v>2010-T2</c:v>
                </c:pt>
                <c:pt idx="21">
                  <c:v>2010-T3</c:v>
                </c:pt>
                <c:pt idx="22">
                  <c:v>2010-T4</c:v>
                </c:pt>
                <c:pt idx="23">
                  <c:v>2011-T1</c:v>
                </c:pt>
                <c:pt idx="24">
                  <c:v>2011-T2</c:v>
                </c:pt>
                <c:pt idx="25">
                  <c:v>2011-T3</c:v>
                </c:pt>
                <c:pt idx="26">
                  <c:v>2011-T4</c:v>
                </c:pt>
                <c:pt idx="27">
                  <c:v>2012-T1</c:v>
                </c:pt>
                <c:pt idx="28">
                  <c:v>2012-T2</c:v>
                </c:pt>
                <c:pt idx="29">
                  <c:v>2012-T3</c:v>
                </c:pt>
                <c:pt idx="30">
                  <c:v>2012-T4</c:v>
                </c:pt>
                <c:pt idx="31">
                  <c:v>2013-T1</c:v>
                </c:pt>
                <c:pt idx="32">
                  <c:v>2013-T2</c:v>
                </c:pt>
                <c:pt idx="33">
                  <c:v>2013-T3</c:v>
                </c:pt>
                <c:pt idx="34">
                  <c:v>2013-T4</c:v>
                </c:pt>
                <c:pt idx="35">
                  <c:v>2014-T1</c:v>
                </c:pt>
                <c:pt idx="36">
                  <c:v>2014-T2</c:v>
                </c:pt>
                <c:pt idx="37">
                  <c:v>2014-T3</c:v>
                </c:pt>
                <c:pt idx="38">
                  <c:v>2014-T4</c:v>
                </c:pt>
                <c:pt idx="39">
                  <c:v>2015-T1</c:v>
                </c:pt>
                <c:pt idx="40">
                  <c:v>2015-T2</c:v>
                </c:pt>
                <c:pt idx="41">
                  <c:v>2015-T3</c:v>
                </c:pt>
                <c:pt idx="42">
                  <c:v>2015-T4</c:v>
                </c:pt>
                <c:pt idx="43">
                  <c:v>2016-T1</c:v>
                </c:pt>
                <c:pt idx="44">
                  <c:v>2016-T2</c:v>
                </c:pt>
                <c:pt idx="45">
                  <c:v>2016-T3</c:v>
                </c:pt>
                <c:pt idx="46">
                  <c:v>2016-T4</c:v>
                </c:pt>
                <c:pt idx="47">
                  <c:v>2017-T1</c:v>
                </c:pt>
                <c:pt idx="48">
                  <c:v>2017-T2</c:v>
                </c:pt>
                <c:pt idx="49">
                  <c:v>2017-T3</c:v>
                </c:pt>
                <c:pt idx="50">
                  <c:v>2017-T4</c:v>
                </c:pt>
                <c:pt idx="51">
                  <c:v>2018-T1</c:v>
                </c:pt>
                <c:pt idx="52">
                  <c:v>2018-T2</c:v>
                </c:pt>
                <c:pt idx="53">
                  <c:v>2018-T3</c:v>
                </c:pt>
                <c:pt idx="54">
                  <c:v>2018-T4</c:v>
                </c:pt>
                <c:pt idx="55">
                  <c:v>2019-T1</c:v>
                </c:pt>
                <c:pt idx="56">
                  <c:v>2019-T2</c:v>
                </c:pt>
                <c:pt idx="57">
                  <c:v>2019-T3</c:v>
                </c:pt>
                <c:pt idx="58">
                  <c:v>2019-T4</c:v>
                </c:pt>
                <c:pt idx="59">
                  <c:v>2020-T1</c:v>
                </c:pt>
                <c:pt idx="60">
                  <c:v>2020-T2</c:v>
                </c:pt>
                <c:pt idx="61">
                  <c:v>2020-T3</c:v>
                </c:pt>
                <c:pt idx="62">
                  <c:v>2020-T4</c:v>
                </c:pt>
                <c:pt idx="63">
                  <c:v>2021-T1</c:v>
                </c:pt>
                <c:pt idx="64">
                  <c:v>2021-T2</c:v>
                </c:pt>
                <c:pt idx="65">
                  <c:v>2021-T3</c:v>
                </c:pt>
                <c:pt idx="66">
                  <c:v>2021-T4</c:v>
                </c:pt>
                <c:pt idx="67">
                  <c:v>2022-T1</c:v>
                </c:pt>
                <c:pt idx="68">
                  <c:v>2022-T2</c:v>
                </c:pt>
                <c:pt idx="69">
                  <c:v>2022-T3</c:v>
                </c:pt>
                <c:pt idx="70">
                  <c:v>2022-T4</c:v>
                </c:pt>
                <c:pt idx="71">
                  <c:v>2023-T1</c:v>
                </c:pt>
                <c:pt idx="72">
                  <c:v>2023-T2</c:v>
                </c:pt>
                <c:pt idx="73">
                  <c:v>2023-T3</c:v>
                </c:pt>
                <c:pt idx="74">
                  <c:v>2023-T4</c:v>
                </c:pt>
                <c:pt idx="75">
                  <c:v>2024-T1</c:v>
                </c:pt>
                <c:pt idx="76">
                  <c:v>2024-T2</c:v>
                </c:pt>
                <c:pt idx="77">
                  <c:v>2024-T3</c:v>
                </c:pt>
                <c:pt idx="78">
                  <c:v>2024-T4</c:v>
                </c:pt>
                <c:pt idx="79">
                  <c:v>2025-T1</c:v>
                </c:pt>
              </c:strCache>
            </c:strRef>
          </c:cat>
          <c:val>
            <c:numRef>
              <c:f>ETP_38!$F$45:$CG$45</c:f>
              <c:numCache>
                <c:formatCode>#,##0</c:formatCode>
                <c:ptCount val="80"/>
                <c:pt idx="0">
                  <c:v>357.26268761464502</c:v>
                </c:pt>
                <c:pt idx="1">
                  <c:v>361.17628403091697</c:v>
                </c:pt>
                <c:pt idx="2">
                  <c:v>309.18345154371701</c:v>
                </c:pt>
                <c:pt idx="3">
                  <c:v>300.75502862746799</c:v>
                </c:pt>
                <c:pt idx="4">
                  <c:v>329.20170991297698</c:v>
                </c:pt>
                <c:pt idx="5">
                  <c:v>292.094160136043</c:v>
                </c:pt>
                <c:pt idx="6">
                  <c:v>323.29061208873497</c:v>
                </c:pt>
                <c:pt idx="7">
                  <c:v>301.64168867811901</c:v>
                </c:pt>
                <c:pt idx="8">
                  <c:v>314.60762839355999</c:v>
                </c:pt>
                <c:pt idx="9">
                  <c:v>355.229905212983</c:v>
                </c:pt>
                <c:pt idx="10">
                  <c:v>388.973907436395</c:v>
                </c:pt>
                <c:pt idx="11">
                  <c:v>390.37287227959399</c:v>
                </c:pt>
                <c:pt idx="12">
                  <c:v>381.888519449402</c:v>
                </c:pt>
                <c:pt idx="13">
                  <c:v>383.36960126696403</c:v>
                </c:pt>
                <c:pt idx="14">
                  <c:v>353.48945346586999</c:v>
                </c:pt>
                <c:pt idx="15">
                  <c:v>347.28146356548501</c:v>
                </c:pt>
                <c:pt idx="16">
                  <c:v>379.01556342074599</c:v>
                </c:pt>
                <c:pt idx="17">
                  <c:v>387.84095790938699</c:v>
                </c:pt>
                <c:pt idx="18">
                  <c:v>404.10277250054401</c:v>
                </c:pt>
                <c:pt idx="19">
                  <c:v>399.06554230126898</c:v>
                </c:pt>
                <c:pt idx="20">
                  <c:v>392.06325433114</c:v>
                </c:pt>
                <c:pt idx="21">
                  <c:v>402.85336663820902</c:v>
                </c:pt>
                <c:pt idx="22">
                  <c:v>423.94181373951602</c:v>
                </c:pt>
                <c:pt idx="23">
                  <c:v>422.17900553559701</c:v>
                </c:pt>
                <c:pt idx="24">
                  <c:v>401.04222847081599</c:v>
                </c:pt>
                <c:pt idx="25">
                  <c:v>463.34538656542099</c:v>
                </c:pt>
                <c:pt idx="26">
                  <c:v>432.55629351204999</c:v>
                </c:pt>
                <c:pt idx="27">
                  <c:v>397.202468631866</c:v>
                </c:pt>
                <c:pt idx="28">
                  <c:v>408.86533354513898</c:v>
                </c:pt>
                <c:pt idx="29">
                  <c:v>389.94761941139097</c:v>
                </c:pt>
                <c:pt idx="30">
                  <c:v>341.29858894529798</c:v>
                </c:pt>
                <c:pt idx="31">
                  <c:v>379.53679715588498</c:v>
                </c:pt>
                <c:pt idx="32">
                  <c:v>360.12891317997799</c:v>
                </c:pt>
                <c:pt idx="33">
                  <c:v>315.77601155141002</c:v>
                </c:pt>
                <c:pt idx="34">
                  <c:v>297.302762092737</c:v>
                </c:pt>
                <c:pt idx="35">
                  <c:v>332.77091160714298</c:v>
                </c:pt>
                <c:pt idx="36">
                  <c:v>333.14319334766299</c:v>
                </c:pt>
                <c:pt idx="37">
                  <c:v>322.19505980321799</c:v>
                </c:pt>
                <c:pt idx="38">
                  <c:v>344.106039633188</c:v>
                </c:pt>
                <c:pt idx="39">
                  <c:v>415.18620937703997</c:v>
                </c:pt>
                <c:pt idx="40">
                  <c:v>421.49409807648402</c:v>
                </c:pt>
                <c:pt idx="41">
                  <c:v>391.61526871896399</c:v>
                </c:pt>
                <c:pt idx="42">
                  <c:v>410.45434144053399</c:v>
                </c:pt>
                <c:pt idx="43">
                  <c:v>412.30376350246598</c:v>
                </c:pt>
                <c:pt idx="44">
                  <c:v>529.74185946037801</c:v>
                </c:pt>
                <c:pt idx="45">
                  <c:v>494.43761740155497</c:v>
                </c:pt>
                <c:pt idx="46">
                  <c:v>537.51366436192802</c:v>
                </c:pt>
                <c:pt idx="47">
                  <c:v>465.735748059451</c:v>
                </c:pt>
                <c:pt idx="48">
                  <c:v>301.53873354157599</c:v>
                </c:pt>
                <c:pt idx="49">
                  <c:v>306.01597770154598</c:v>
                </c:pt>
                <c:pt idx="50">
                  <c:v>269.27318390801997</c:v>
                </c:pt>
                <c:pt idx="51">
                  <c:v>308.32213188114503</c:v>
                </c:pt>
                <c:pt idx="52">
                  <c:v>432.86475750597702</c:v>
                </c:pt>
                <c:pt idx="53">
                  <c:v>521.70499956515903</c:v>
                </c:pt>
                <c:pt idx="54">
                  <c:v>530.72778240899595</c:v>
                </c:pt>
                <c:pt idx="55">
                  <c:v>501.91672761854102</c:v>
                </c:pt>
                <c:pt idx="56">
                  <c:v>542.87416645389396</c:v>
                </c:pt>
                <c:pt idx="57">
                  <c:v>532.17710576218201</c:v>
                </c:pt>
                <c:pt idx="58">
                  <c:v>547.64897933963505</c:v>
                </c:pt>
                <c:pt idx="59">
                  <c:v>570.52364177899506</c:v>
                </c:pt>
                <c:pt idx="60">
                  <c:v>492.86142670781402</c:v>
                </c:pt>
                <c:pt idx="61">
                  <c:v>623.56079923822301</c:v>
                </c:pt>
                <c:pt idx="62">
                  <c:v>604.85629202637801</c:v>
                </c:pt>
                <c:pt idx="63">
                  <c:v>607.76944011241096</c:v>
                </c:pt>
                <c:pt idx="64">
                  <c:v>655.387756518934</c:v>
                </c:pt>
                <c:pt idx="65">
                  <c:v>666.57915312847604</c:v>
                </c:pt>
                <c:pt idx="66">
                  <c:v>672.89579976939001</c:v>
                </c:pt>
                <c:pt idx="67">
                  <c:v>731.51192921984102</c:v>
                </c:pt>
                <c:pt idx="68">
                  <c:v>782.14486427284601</c:v>
                </c:pt>
                <c:pt idx="69">
                  <c:v>770.36370373224997</c:v>
                </c:pt>
                <c:pt idx="70">
                  <c:v>782.44360222479804</c:v>
                </c:pt>
                <c:pt idx="71">
                  <c:v>779.11638495863497</c:v>
                </c:pt>
                <c:pt idx="72">
                  <c:v>722.56845664361094</c:v>
                </c:pt>
                <c:pt idx="73">
                  <c:v>682.86550332878903</c:v>
                </c:pt>
                <c:pt idx="74">
                  <c:v>691.60959967457597</c:v>
                </c:pt>
                <c:pt idx="75">
                  <c:v>680.12634401299204</c:v>
                </c:pt>
                <c:pt idx="76">
                  <c:v>687.46304550877699</c:v>
                </c:pt>
                <c:pt idx="77">
                  <c:v>653.948654971427</c:v>
                </c:pt>
                <c:pt idx="78">
                  <c:v>623.77322162201006</c:v>
                </c:pt>
                <c:pt idx="79">
                  <c:v>615.47555191993104</c:v>
                </c:pt>
              </c:numCache>
            </c:numRef>
          </c:val>
          <c:smooth val="0"/>
          <c:extLst>
            <c:ext xmlns:c16="http://schemas.microsoft.com/office/drawing/2014/chart" uri="{C3380CC4-5D6E-409C-BE32-E72D297353CC}">
              <c16:uniqueId val="{00000007-BDDE-4B90-AF87-BAFAB8B72489}"/>
            </c:ext>
          </c:extLst>
        </c:ser>
        <c:ser>
          <c:idx val="8"/>
          <c:order val="8"/>
          <c:tx>
            <c:strRef>
              <c:f>ETP_38!$D$46</c:f>
              <c:strCache>
                <c:ptCount val="1"/>
                <c:pt idx="0">
                  <c:v>Autres activites de services</c:v>
                </c:pt>
              </c:strCache>
            </c:strRef>
          </c:tx>
          <c:marker>
            <c:symbol val="none"/>
          </c:marker>
          <c:cat>
            <c:strRef>
              <c:f>ETP_38!$F$29:$CG$29</c:f>
              <c:strCache>
                <c:ptCount val="80"/>
                <c:pt idx="0">
                  <c:v>2005-T2</c:v>
                </c:pt>
                <c:pt idx="1">
                  <c:v>2005-T3</c:v>
                </c:pt>
                <c:pt idx="2">
                  <c:v>2005-T4</c:v>
                </c:pt>
                <c:pt idx="3">
                  <c:v>2006-T1</c:v>
                </c:pt>
                <c:pt idx="4">
                  <c:v>2006-T2</c:v>
                </c:pt>
                <c:pt idx="5">
                  <c:v>2006-T3</c:v>
                </c:pt>
                <c:pt idx="6">
                  <c:v>2006-T4</c:v>
                </c:pt>
                <c:pt idx="7">
                  <c:v>2007-T1</c:v>
                </c:pt>
                <c:pt idx="8">
                  <c:v>2007-T2</c:v>
                </c:pt>
                <c:pt idx="9">
                  <c:v>2007-T3</c:v>
                </c:pt>
                <c:pt idx="10">
                  <c:v>2007-T4</c:v>
                </c:pt>
                <c:pt idx="11">
                  <c:v>2008-T1</c:v>
                </c:pt>
                <c:pt idx="12">
                  <c:v>2008-T2</c:v>
                </c:pt>
                <c:pt idx="13">
                  <c:v>2008-T3</c:v>
                </c:pt>
                <c:pt idx="14">
                  <c:v>2008-T4</c:v>
                </c:pt>
                <c:pt idx="15">
                  <c:v>2009-T1</c:v>
                </c:pt>
                <c:pt idx="16">
                  <c:v>2009-T2</c:v>
                </c:pt>
                <c:pt idx="17">
                  <c:v>2009-T3</c:v>
                </c:pt>
                <c:pt idx="18">
                  <c:v>2009-T4</c:v>
                </c:pt>
                <c:pt idx="19">
                  <c:v>2010-T1</c:v>
                </c:pt>
                <c:pt idx="20">
                  <c:v>2010-T2</c:v>
                </c:pt>
                <c:pt idx="21">
                  <c:v>2010-T3</c:v>
                </c:pt>
                <c:pt idx="22">
                  <c:v>2010-T4</c:v>
                </c:pt>
                <c:pt idx="23">
                  <c:v>2011-T1</c:v>
                </c:pt>
                <c:pt idx="24">
                  <c:v>2011-T2</c:v>
                </c:pt>
                <c:pt idx="25">
                  <c:v>2011-T3</c:v>
                </c:pt>
                <c:pt idx="26">
                  <c:v>2011-T4</c:v>
                </c:pt>
                <c:pt idx="27">
                  <c:v>2012-T1</c:v>
                </c:pt>
                <c:pt idx="28">
                  <c:v>2012-T2</c:v>
                </c:pt>
                <c:pt idx="29">
                  <c:v>2012-T3</c:v>
                </c:pt>
                <c:pt idx="30">
                  <c:v>2012-T4</c:v>
                </c:pt>
                <c:pt idx="31">
                  <c:v>2013-T1</c:v>
                </c:pt>
                <c:pt idx="32">
                  <c:v>2013-T2</c:v>
                </c:pt>
                <c:pt idx="33">
                  <c:v>2013-T3</c:v>
                </c:pt>
                <c:pt idx="34">
                  <c:v>2013-T4</c:v>
                </c:pt>
                <c:pt idx="35">
                  <c:v>2014-T1</c:v>
                </c:pt>
                <c:pt idx="36">
                  <c:v>2014-T2</c:v>
                </c:pt>
                <c:pt idx="37">
                  <c:v>2014-T3</c:v>
                </c:pt>
                <c:pt idx="38">
                  <c:v>2014-T4</c:v>
                </c:pt>
                <c:pt idx="39">
                  <c:v>2015-T1</c:v>
                </c:pt>
                <c:pt idx="40">
                  <c:v>2015-T2</c:v>
                </c:pt>
                <c:pt idx="41">
                  <c:v>2015-T3</c:v>
                </c:pt>
                <c:pt idx="42">
                  <c:v>2015-T4</c:v>
                </c:pt>
                <c:pt idx="43">
                  <c:v>2016-T1</c:v>
                </c:pt>
                <c:pt idx="44">
                  <c:v>2016-T2</c:v>
                </c:pt>
                <c:pt idx="45">
                  <c:v>2016-T3</c:v>
                </c:pt>
                <c:pt idx="46">
                  <c:v>2016-T4</c:v>
                </c:pt>
                <c:pt idx="47">
                  <c:v>2017-T1</c:v>
                </c:pt>
                <c:pt idx="48">
                  <c:v>2017-T2</c:v>
                </c:pt>
                <c:pt idx="49">
                  <c:v>2017-T3</c:v>
                </c:pt>
                <c:pt idx="50">
                  <c:v>2017-T4</c:v>
                </c:pt>
                <c:pt idx="51">
                  <c:v>2018-T1</c:v>
                </c:pt>
                <c:pt idx="52">
                  <c:v>2018-T2</c:v>
                </c:pt>
                <c:pt idx="53">
                  <c:v>2018-T3</c:v>
                </c:pt>
                <c:pt idx="54">
                  <c:v>2018-T4</c:v>
                </c:pt>
                <c:pt idx="55">
                  <c:v>2019-T1</c:v>
                </c:pt>
                <c:pt idx="56">
                  <c:v>2019-T2</c:v>
                </c:pt>
                <c:pt idx="57">
                  <c:v>2019-T3</c:v>
                </c:pt>
                <c:pt idx="58">
                  <c:v>2019-T4</c:v>
                </c:pt>
                <c:pt idx="59">
                  <c:v>2020-T1</c:v>
                </c:pt>
                <c:pt idx="60">
                  <c:v>2020-T2</c:v>
                </c:pt>
                <c:pt idx="61">
                  <c:v>2020-T3</c:v>
                </c:pt>
                <c:pt idx="62">
                  <c:v>2020-T4</c:v>
                </c:pt>
                <c:pt idx="63">
                  <c:v>2021-T1</c:v>
                </c:pt>
                <c:pt idx="64">
                  <c:v>2021-T2</c:v>
                </c:pt>
                <c:pt idx="65">
                  <c:v>2021-T3</c:v>
                </c:pt>
                <c:pt idx="66">
                  <c:v>2021-T4</c:v>
                </c:pt>
                <c:pt idx="67">
                  <c:v>2022-T1</c:v>
                </c:pt>
                <c:pt idx="68">
                  <c:v>2022-T2</c:v>
                </c:pt>
                <c:pt idx="69">
                  <c:v>2022-T3</c:v>
                </c:pt>
                <c:pt idx="70">
                  <c:v>2022-T4</c:v>
                </c:pt>
                <c:pt idx="71">
                  <c:v>2023-T1</c:v>
                </c:pt>
                <c:pt idx="72">
                  <c:v>2023-T2</c:v>
                </c:pt>
                <c:pt idx="73">
                  <c:v>2023-T3</c:v>
                </c:pt>
                <c:pt idx="74">
                  <c:v>2023-T4</c:v>
                </c:pt>
                <c:pt idx="75">
                  <c:v>2024-T1</c:v>
                </c:pt>
                <c:pt idx="76">
                  <c:v>2024-T2</c:v>
                </c:pt>
                <c:pt idx="77">
                  <c:v>2024-T3</c:v>
                </c:pt>
                <c:pt idx="78">
                  <c:v>2024-T4</c:v>
                </c:pt>
                <c:pt idx="79">
                  <c:v>2025-T1</c:v>
                </c:pt>
              </c:strCache>
            </c:strRef>
          </c:cat>
          <c:val>
            <c:numRef>
              <c:f>ETP_38!$F$46:$CG$46</c:f>
              <c:numCache>
                <c:formatCode>#,##0</c:formatCode>
                <c:ptCount val="80"/>
                <c:pt idx="0">
                  <c:v>98.446588282131401</c:v>
                </c:pt>
                <c:pt idx="1">
                  <c:v>117.31932023352</c:v>
                </c:pt>
                <c:pt idx="2">
                  <c:v>101.663241366127</c:v>
                </c:pt>
                <c:pt idx="3">
                  <c:v>101.19611996173801</c:v>
                </c:pt>
                <c:pt idx="4">
                  <c:v>95.682877030878302</c:v>
                </c:pt>
                <c:pt idx="5">
                  <c:v>119.405248385432</c:v>
                </c:pt>
                <c:pt idx="6">
                  <c:v>92.438729418863602</c:v>
                </c:pt>
                <c:pt idx="7">
                  <c:v>81.809963989841293</c:v>
                </c:pt>
                <c:pt idx="8">
                  <c:v>91.161793251018395</c:v>
                </c:pt>
                <c:pt idx="9">
                  <c:v>104.539113834719</c:v>
                </c:pt>
                <c:pt idx="10">
                  <c:v>109.28746054575301</c:v>
                </c:pt>
                <c:pt idx="11">
                  <c:v>99.307140576332102</c:v>
                </c:pt>
                <c:pt idx="12">
                  <c:v>113.39433165970701</c:v>
                </c:pt>
                <c:pt idx="13">
                  <c:v>106.571595848401</c:v>
                </c:pt>
                <c:pt idx="14">
                  <c:v>83.890646148899904</c:v>
                </c:pt>
                <c:pt idx="15">
                  <c:v>87.3257831477477</c:v>
                </c:pt>
                <c:pt idx="16">
                  <c:v>69.930912662592803</c:v>
                </c:pt>
                <c:pt idx="17">
                  <c:v>68.904675874908804</c:v>
                </c:pt>
                <c:pt idx="18">
                  <c:v>68.911934079143506</c:v>
                </c:pt>
                <c:pt idx="19">
                  <c:v>69.713212094668904</c:v>
                </c:pt>
                <c:pt idx="20">
                  <c:v>82.802413701362497</c:v>
                </c:pt>
                <c:pt idx="21">
                  <c:v>88.586925974360497</c:v>
                </c:pt>
                <c:pt idx="22">
                  <c:v>93.536247498441</c:v>
                </c:pt>
                <c:pt idx="23">
                  <c:v>85.792510432646594</c:v>
                </c:pt>
                <c:pt idx="24">
                  <c:v>70.564835287207401</c:v>
                </c:pt>
                <c:pt idx="25">
                  <c:v>81.377508159430107</c:v>
                </c:pt>
                <c:pt idx="26">
                  <c:v>64.219323368978095</c:v>
                </c:pt>
                <c:pt idx="27">
                  <c:v>50.693993401100698</c:v>
                </c:pt>
                <c:pt idx="28">
                  <c:v>48.269441141829397</c:v>
                </c:pt>
                <c:pt idx="29">
                  <c:v>45.335208974557098</c:v>
                </c:pt>
                <c:pt idx="30">
                  <c:v>45.1869511832125</c:v>
                </c:pt>
                <c:pt idx="31">
                  <c:v>53.522537376024701</c:v>
                </c:pt>
                <c:pt idx="32">
                  <c:v>66.445094642254006</c:v>
                </c:pt>
                <c:pt idx="33">
                  <c:v>93.456343257895895</c:v>
                </c:pt>
                <c:pt idx="34">
                  <c:v>77.128922834914704</c:v>
                </c:pt>
                <c:pt idx="35">
                  <c:v>55.025924641653397</c:v>
                </c:pt>
                <c:pt idx="36">
                  <c:v>73.684462323672093</c:v>
                </c:pt>
                <c:pt idx="37">
                  <c:v>65.316790207541601</c:v>
                </c:pt>
                <c:pt idx="38">
                  <c:v>55.971556856337102</c:v>
                </c:pt>
                <c:pt idx="39">
                  <c:v>70.347249973006896</c:v>
                </c:pt>
                <c:pt idx="40">
                  <c:v>74.460188759254805</c:v>
                </c:pt>
                <c:pt idx="41">
                  <c:v>80.555840035294494</c:v>
                </c:pt>
                <c:pt idx="42">
                  <c:v>88.463416408352799</c:v>
                </c:pt>
                <c:pt idx="43">
                  <c:v>77.865676480641</c:v>
                </c:pt>
                <c:pt idx="44">
                  <c:v>87.143647616842202</c:v>
                </c:pt>
                <c:pt idx="45">
                  <c:v>95.264716752071095</c:v>
                </c:pt>
                <c:pt idx="46">
                  <c:v>120.983344340961</c:v>
                </c:pt>
                <c:pt idx="47">
                  <c:v>111.324963036542</c:v>
                </c:pt>
                <c:pt idx="48">
                  <c:v>66.607249065680506</c:v>
                </c:pt>
                <c:pt idx="49">
                  <c:v>68.366708392165293</c:v>
                </c:pt>
                <c:pt idx="50">
                  <c:v>63.684455440934002</c:v>
                </c:pt>
                <c:pt idx="51">
                  <c:v>72.634281417273797</c:v>
                </c:pt>
                <c:pt idx="52">
                  <c:v>85.046396091807097</c:v>
                </c:pt>
                <c:pt idx="53">
                  <c:v>76.7508570897716</c:v>
                </c:pt>
                <c:pt idx="54">
                  <c:v>82.919959234387505</c:v>
                </c:pt>
                <c:pt idx="55">
                  <c:v>77.258442929902699</c:v>
                </c:pt>
                <c:pt idx="56">
                  <c:v>79.375167377598402</c:v>
                </c:pt>
                <c:pt idx="57">
                  <c:v>61.622554887336797</c:v>
                </c:pt>
                <c:pt idx="58">
                  <c:v>73.789690538012394</c:v>
                </c:pt>
                <c:pt idx="59">
                  <c:v>71.024324504914802</c:v>
                </c:pt>
                <c:pt idx="60">
                  <c:v>29.416363909287998</c:v>
                </c:pt>
                <c:pt idx="61">
                  <c:v>48.433846134285403</c:v>
                </c:pt>
                <c:pt idx="62">
                  <c:v>44.173483020020498</c:v>
                </c:pt>
                <c:pt idx="63">
                  <c:v>36.5803726382115</c:v>
                </c:pt>
                <c:pt idx="64">
                  <c:v>39.708114779792297</c:v>
                </c:pt>
                <c:pt idx="65">
                  <c:v>62.110206171124403</c:v>
                </c:pt>
                <c:pt idx="66">
                  <c:v>83.700397872348404</c:v>
                </c:pt>
                <c:pt idx="67">
                  <c:v>68.954293555362796</c:v>
                </c:pt>
                <c:pt idx="68">
                  <c:v>79.688775667906</c:v>
                </c:pt>
                <c:pt idx="69">
                  <c:v>102.321628134373</c:v>
                </c:pt>
                <c:pt idx="70">
                  <c:v>95.630541885130498</c:v>
                </c:pt>
                <c:pt idx="71">
                  <c:v>85.525891261087196</c:v>
                </c:pt>
                <c:pt idx="72">
                  <c:v>86.277584001026796</c:v>
                </c:pt>
                <c:pt idx="73">
                  <c:v>87.290265002402705</c:v>
                </c:pt>
                <c:pt idx="74">
                  <c:v>74.334589696061798</c:v>
                </c:pt>
                <c:pt idx="75">
                  <c:v>62.9629435662699</c:v>
                </c:pt>
                <c:pt idx="76">
                  <c:v>73.134209010451997</c:v>
                </c:pt>
                <c:pt idx="77">
                  <c:v>63.0873254862869</c:v>
                </c:pt>
                <c:pt idx="78">
                  <c:v>69.508441201005695</c:v>
                </c:pt>
                <c:pt idx="79">
                  <c:v>71.943995846400298</c:v>
                </c:pt>
              </c:numCache>
            </c:numRef>
          </c:val>
          <c:smooth val="0"/>
          <c:extLst>
            <c:ext xmlns:c16="http://schemas.microsoft.com/office/drawing/2014/chart" uri="{C3380CC4-5D6E-409C-BE32-E72D297353CC}">
              <c16:uniqueId val="{00000008-BDDE-4B90-AF87-BAFAB8B72489}"/>
            </c:ext>
          </c:extLst>
        </c:ser>
        <c:dLbls>
          <c:showLegendKey val="0"/>
          <c:showVal val="0"/>
          <c:showCatName val="0"/>
          <c:showSerName val="0"/>
          <c:showPercent val="0"/>
          <c:showBubbleSize val="0"/>
        </c:dLbls>
        <c:smooth val="0"/>
        <c:axId val="214381696"/>
        <c:axId val="214383232"/>
      </c:lineChart>
      <c:catAx>
        <c:axId val="214381696"/>
        <c:scaling>
          <c:orientation val="minMax"/>
        </c:scaling>
        <c:delete val="0"/>
        <c:axPos val="b"/>
        <c:numFmt formatCode="General" sourceLinked="1"/>
        <c:majorTickMark val="out"/>
        <c:minorTickMark val="none"/>
        <c:tickLblPos val="nextTo"/>
        <c:crossAx val="214383232"/>
        <c:crosses val="autoZero"/>
        <c:auto val="1"/>
        <c:lblAlgn val="ctr"/>
        <c:lblOffset val="100"/>
        <c:tickLblSkip val="2"/>
        <c:noMultiLvlLbl val="0"/>
      </c:catAx>
      <c:valAx>
        <c:axId val="214383232"/>
        <c:scaling>
          <c:orientation val="minMax"/>
        </c:scaling>
        <c:delete val="0"/>
        <c:axPos val="l"/>
        <c:majorGridlines/>
        <c:numFmt formatCode="#,##0" sourceLinked="1"/>
        <c:majorTickMark val="out"/>
        <c:minorTickMark val="none"/>
        <c:tickLblPos val="nextTo"/>
        <c:crossAx val="214381696"/>
        <c:crosses val="autoZero"/>
        <c:crossBetween val="between"/>
      </c:valAx>
    </c:plotArea>
    <c:legend>
      <c:legendPos val="r"/>
      <c:layout>
        <c:manualLayout>
          <c:xMode val="edge"/>
          <c:yMode val="edge"/>
          <c:x val="0.65477370333663698"/>
          <c:y val="0.18936572626914097"/>
          <c:w val="0.33729765444334325"/>
          <c:h val="0.7414028085199027"/>
        </c:manualLayout>
      </c:layout>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100"/>
            </a:pPr>
            <a:r>
              <a:rPr lang="en-US" sz="1400"/>
              <a:t>Evolution annuelle du nombre d'intérimaires (ETP) entre 2024</a:t>
            </a:r>
            <a:r>
              <a:rPr lang="en-US" sz="1400" baseline="0"/>
              <a:t> et 2025</a:t>
            </a:r>
            <a:r>
              <a:rPr lang="en-US" sz="1400"/>
              <a:t> dans la Loire</a:t>
            </a:r>
          </a:p>
          <a:p>
            <a:pPr>
              <a:defRPr sz="1100"/>
            </a:pPr>
            <a:r>
              <a:rPr lang="en-US" sz="1100" b="0"/>
              <a:t>(source : Dares</a:t>
            </a:r>
            <a:r>
              <a:rPr lang="en-US" sz="1100" b="0" baseline="0"/>
              <a:t> exploitation des DSN - données brutes</a:t>
            </a:r>
            <a:r>
              <a:rPr lang="en-US" sz="1100" b="0"/>
              <a:t>)</a:t>
            </a:r>
          </a:p>
        </c:rich>
      </c:tx>
      <c:overlay val="0"/>
    </c:title>
    <c:autoTitleDeleted val="0"/>
    <c:plotArea>
      <c:layout/>
      <c:barChart>
        <c:barDir val="bar"/>
        <c:grouping val="clustered"/>
        <c:varyColors val="0"/>
        <c:ser>
          <c:idx val="2"/>
          <c:order val="0"/>
          <c:tx>
            <c:strRef>
              <c:f>ETP_42!$K$5</c:f>
              <c:strCache>
                <c:ptCount val="1"/>
                <c:pt idx="0">
                  <c:v>Evolution</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ETP_42!$C$6:$H$23</c:f>
              <c:strCache>
                <c:ptCount val="18"/>
                <c:pt idx="0">
                  <c:v>Agriculture, sylviculture et pêche</c:v>
                </c:pt>
                <c:pt idx="1">
                  <c:v>Fabrication de denrées alimentaires, de boissons et  de produits à base de tabac</c:v>
                </c:pt>
                <c:pt idx="2">
                  <c:v>Cokéfaction et raffinage</c:v>
                </c:pt>
                <c:pt idx="3">
                  <c:v>Fabrication d'équipements électriques, électroniques, informatiques ; fabrication de machines</c:v>
                </c:pt>
                <c:pt idx="4">
                  <c:v>Fabrication de matériels de transport</c:v>
                </c:pt>
                <c:pt idx="5">
                  <c:v>Fabrication d'autres produits industriels</c:v>
                </c:pt>
                <c:pt idx="6">
                  <c:v>Industries extractives,  énergie, eau, gestion des déchets et dépollution</c:v>
                </c:pt>
                <c:pt idx="7">
                  <c:v>Construction</c:v>
                </c:pt>
                <c:pt idx="8">
                  <c:v>Commerce ; réparation d'automobiles et de motocycles</c:v>
                </c:pt>
                <c:pt idx="9">
                  <c:v>Transports et entreposage</c:v>
                </c:pt>
                <c:pt idx="10">
                  <c:v>Hébergement et restauration</c:v>
                </c:pt>
                <c:pt idx="11">
                  <c:v>Information et communication</c:v>
                </c:pt>
                <c:pt idx="12">
                  <c:v>Activités financières et d'assurance</c:v>
                </c:pt>
                <c:pt idx="13">
                  <c:v>Activités immobilières</c:v>
                </c:pt>
                <c:pt idx="14">
                  <c:v>Activités scientifiques et techniques ; services administratifs et de soutien</c:v>
                </c:pt>
                <c:pt idx="15">
                  <c:v>Administration publique, enseignement, santé humaine et action sociale</c:v>
                </c:pt>
                <c:pt idx="16">
                  <c:v>Autres activités de services</c:v>
                </c:pt>
                <c:pt idx="17">
                  <c:v>Total</c:v>
                </c:pt>
              </c:strCache>
            </c:strRef>
          </c:cat>
          <c:val>
            <c:numRef>
              <c:f>ETP_42!$K$6:$K$23</c:f>
              <c:numCache>
                <c:formatCode>0%</c:formatCode>
                <c:ptCount val="18"/>
                <c:pt idx="0">
                  <c:v>-0.21762349799732972</c:v>
                </c:pt>
                <c:pt idx="1">
                  <c:v>7.3178170450429736E-2</c:v>
                </c:pt>
                <c:pt idx="2">
                  <c:v>0</c:v>
                </c:pt>
                <c:pt idx="3">
                  <c:v>7.890524607165883E-4</c:v>
                </c:pt>
                <c:pt idx="4">
                  <c:v>9.8751605784116903E-2</c:v>
                </c:pt>
                <c:pt idx="5">
                  <c:v>-4.5411351114481135E-2</c:v>
                </c:pt>
                <c:pt idx="6">
                  <c:v>-0.10798475004027275</c:v>
                </c:pt>
                <c:pt idx="7">
                  <c:v>5.0031296727753194E-2</c:v>
                </c:pt>
                <c:pt idx="8">
                  <c:v>-1.0755234543050607E-2</c:v>
                </c:pt>
                <c:pt idx="9">
                  <c:v>-8.9466304070706215E-2</c:v>
                </c:pt>
                <c:pt idx="10">
                  <c:v>7.3424953675107929E-2</c:v>
                </c:pt>
                <c:pt idx="11">
                  <c:v>-0.21662852784134246</c:v>
                </c:pt>
                <c:pt idx="12">
                  <c:v>-0.19241827281439672</c:v>
                </c:pt>
                <c:pt idx="13">
                  <c:v>0.26243259436788491</c:v>
                </c:pt>
                <c:pt idx="14">
                  <c:v>-9.784520668425678E-2</c:v>
                </c:pt>
                <c:pt idx="15">
                  <c:v>-0.30149946793073434</c:v>
                </c:pt>
                <c:pt idx="16">
                  <c:v>-1.3498469245755595E-2</c:v>
                </c:pt>
                <c:pt idx="17">
                  <c:v>-3.1399089074103936E-2</c:v>
                </c:pt>
              </c:numCache>
            </c:numRef>
          </c:val>
          <c:extLst>
            <c:ext xmlns:c16="http://schemas.microsoft.com/office/drawing/2014/chart" uri="{C3380CC4-5D6E-409C-BE32-E72D297353CC}">
              <c16:uniqueId val="{00000004-7F95-48DE-8825-D7A9FC6C3130}"/>
            </c:ext>
          </c:extLst>
        </c:ser>
        <c:dLbls>
          <c:showLegendKey val="0"/>
          <c:showVal val="0"/>
          <c:showCatName val="0"/>
          <c:showSerName val="0"/>
          <c:showPercent val="0"/>
          <c:showBubbleSize val="0"/>
        </c:dLbls>
        <c:gapWidth val="150"/>
        <c:axId val="154298624"/>
        <c:axId val="154312704"/>
      </c:barChart>
      <c:catAx>
        <c:axId val="154298624"/>
        <c:scaling>
          <c:orientation val="minMax"/>
        </c:scaling>
        <c:delete val="0"/>
        <c:axPos val="l"/>
        <c:numFmt formatCode="General" sourceLinked="0"/>
        <c:majorTickMark val="out"/>
        <c:minorTickMark val="none"/>
        <c:tickLblPos val="low"/>
        <c:txPr>
          <a:bodyPr/>
          <a:lstStyle/>
          <a:p>
            <a:pPr>
              <a:defRPr sz="900"/>
            </a:pPr>
            <a:endParaRPr lang="fr-FR"/>
          </a:p>
        </c:txPr>
        <c:crossAx val="154312704"/>
        <c:crosses val="autoZero"/>
        <c:auto val="1"/>
        <c:lblAlgn val="ctr"/>
        <c:lblOffset val="100"/>
        <c:noMultiLvlLbl val="0"/>
      </c:catAx>
      <c:valAx>
        <c:axId val="154312704"/>
        <c:scaling>
          <c:orientation val="minMax"/>
        </c:scaling>
        <c:delete val="1"/>
        <c:axPos val="b"/>
        <c:numFmt formatCode="0%" sourceLinked="1"/>
        <c:majorTickMark val="out"/>
        <c:minorTickMark val="none"/>
        <c:tickLblPos val="nextTo"/>
        <c:crossAx val="154298624"/>
        <c:crosses val="autoZero"/>
        <c:crossBetween val="between"/>
      </c:valAx>
    </c:plotArea>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trimestrielle des ETP intérimaires dans l'industrie </a:t>
            </a:r>
            <a:r>
              <a:rPr lang="en-US" sz="1200"/>
              <a:t>(hors cokéfaction</a:t>
            </a:r>
            <a:r>
              <a:rPr lang="en-US" sz="1500"/>
              <a:t>) et la construction dans la Loire</a:t>
            </a:r>
          </a:p>
          <a:p>
            <a:pPr>
              <a:defRPr/>
            </a:pPr>
            <a:r>
              <a:rPr lang="en-US"/>
              <a:t> </a:t>
            </a:r>
            <a:r>
              <a:rPr lang="en-US" sz="1050" b="0"/>
              <a:t>(Source : Dares, DSN, Fichiers Pôle-emploi, CVS, lieu de l'entreprise utilisatrice, naf 17)</a:t>
            </a:r>
          </a:p>
        </c:rich>
      </c:tx>
      <c:overlay val="0"/>
    </c:title>
    <c:autoTitleDeleted val="0"/>
    <c:plotArea>
      <c:layout/>
      <c:lineChart>
        <c:grouping val="standard"/>
        <c:varyColors val="0"/>
        <c:ser>
          <c:idx val="0"/>
          <c:order val="0"/>
          <c:tx>
            <c:strRef>
              <c:f>ETP_42!$D$32</c:f>
              <c:strCache>
                <c:ptCount val="1"/>
                <c:pt idx="0">
                  <c:v>Fabrication de denrees alimentaires, de boissons et  de produits a base de tabac</c:v>
                </c:pt>
              </c:strCache>
            </c:strRef>
          </c:tx>
          <c:marker>
            <c:symbol val="none"/>
          </c:marker>
          <c:cat>
            <c:strRef>
              <c:f>ETP_42!$E$29:$CG$29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ETP_42!$E$32:$CG$32</c:f>
              <c:numCache>
                <c:formatCode>#,##0</c:formatCode>
                <c:ptCount val="81"/>
                <c:pt idx="0">
                  <c:v>699.78716449820104</c:v>
                </c:pt>
                <c:pt idx="1">
                  <c:v>712.92204917800098</c:v>
                </c:pt>
                <c:pt idx="2">
                  <c:v>766.10218542190898</c:v>
                </c:pt>
                <c:pt idx="3">
                  <c:v>770.33107627528102</c:v>
                </c:pt>
                <c:pt idx="4">
                  <c:v>737.78569822447002</c:v>
                </c:pt>
                <c:pt idx="5">
                  <c:v>775.27939371666605</c:v>
                </c:pt>
                <c:pt idx="6">
                  <c:v>738.23450041446995</c:v>
                </c:pt>
                <c:pt idx="7">
                  <c:v>780.77249093468697</c:v>
                </c:pt>
                <c:pt idx="8">
                  <c:v>893.11211987882803</c:v>
                </c:pt>
                <c:pt idx="9">
                  <c:v>827.65055950088902</c:v>
                </c:pt>
                <c:pt idx="10">
                  <c:v>709.88135131947695</c:v>
                </c:pt>
                <c:pt idx="11">
                  <c:v>723.60200501664599</c:v>
                </c:pt>
                <c:pt idx="12">
                  <c:v>792.83971258706003</c:v>
                </c:pt>
                <c:pt idx="13">
                  <c:v>879.94443789434195</c:v>
                </c:pt>
                <c:pt idx="14">
                  <c:v>957.61297313114301</c:v>
                </c:pt>
                <c:pt idx="15">
                  <c:v>912.79044789820796</c:v>
                </c:pt>
                <c:pt idx="16">
                  <c:v>889.25300415968798</c:v>
                </c:pt>
                <c:pt idx="17">
                  <c:v>796.20903654270205</c:v>
                </c:pt>
                <c:pt idx="18">
                  <c:v>742.26241022320301</c:v>
                </c:pt>
                <c:pt idx="19">
                  <c:v>746.77080642217197</c:v>
                </c:pt>
                <c:pt idx="20">
                  <c:v>776.19316425687305</c:v>
                </c:pt>
                <c:pt idx="21">
                  <c:v>883.76224528374803</c:v>
                </c:pt>
                <c:pt idx="22">
                  <c:v>853.41127277878104</c:v>
                </c:pt>
                <c:pt idx="23">
                  <c:v>874.64894373285597</c:v>
                </c:pt>
                <c:pt idx="24">
                  <c:v>857.48160549665295</c:v>
                </c:pt>
                <c:pt idx="25">
                  <c:v>878.52264377644804</c:v>
                </c:pt>
                <c:pt idx="26">
                  <c:v>919.32760910444199</c:v>
                </c:pt>
                <c:pt idx="27">
                  <c:v>924.58810504801204</c:v>
                </c:pt>
                <c:pt idx="28">
                  <c:v>801.77170389900596</c:v>
                </c:pt>
                <c:pt idx="29">
                  <c:v>862.57558141053596</c:v>
                </c:pt>
                <c:pt idx="30">
                  <c:v>869.23354722027602</c:v>
                </c:pt>
                <c:pt idx="31">
                  <c:v>831.05215399815404</c:v>
                </c:pt>
                <c:pt idx="32">
                  <c:v>862.69364594458796</c:v>
                </c:pt>
                <c:pt idx="33">
                  <c:v>828.074125667305</c:v>
                </c:pt>
                <c:pt idx="34">
                  <c:v>826.22259986703602</c:v>
                </c:pt>
                <c:pt idx="35">
                  <c:v>826.25569945366703</c:v>
                </c:pt>
                <c:pt idx="36">
                  <c:v>855.55455962746305</c:v>
                </c:pt>
                <c:pt idx="37">
                  <c:v>863.41529414072897</c:v>
                </c:pt>
                <c:pt idx="38">
                  <c:v>878.75896630863804</c:v>
                </c:pt>
                <c:pt idx="39">
                  <c:v>938.15726739454203</c:v>
                </c:pt>
                <c:pt idx="40">
                  <c:v>944.58705206487195</c:v>
                </c:pt>
                <c:pt idx="41">
                  <c:v>985.30533453024896</c:v>
                </c:pt>
                <c:pt idx="42">
                  <c:v>1030.0065921579701</c:v>
                </c:pt>
                <c:pt idx="43">
                  <c:v>968.98383725413998</c:v>
                </c:pt>
                <c:pt idx="44">
                  <c:v>1014.77609002365</c:v>
                </c:pt>
                <c:pt idx="45">
                  <c:v>1035.794427115</c:v>
                </c:pt>
                <c:pt idx="46">
                  <c:v>1162.93302638869</c:v>
                </c:pt>
                <c:pt idx="47">
                  <c:v>1141.4350045537799</c:v>
                </c:pt>
                <c:pt idx="48">
                  <c:v>1171.0973066141701</c:v>
                </c:pt>
                <c:pt idx="49">
                  <c:v>1231.1177941281401</c:v>
                </c:pt>
                <c:pt idx="50">
                  <c:v>1180.1344383242499</c:v>
                </c:pt>
                <c:pt idx="51">
                  <c:v>1180.3774574812801</c:v>
                </c:pt>
                <c:pt idx="52">
                  <c:v>1208.24477922958</c:v>
                </c:pt>
                <c:pt idx="53">
                  <c:v>1131.3954727161699</c:v>
                </c:pt>
                <c:pt idx="54">
                  <c:v>1141.909193428</c:v>
                </c:pt>
                <c:pt idx="55">
                  <c:v>1190.930077467</c:v>
                </c:pt>
                <c:pt idx="56">
                  <c:v>1202.5628639833201</c:v>
                </c:pt>
                <c:pt idx="57">
                  <c:v>1201.29196699975</c:v>
                </c:pt>
                <c:pt idx="58">
                  <c:v>1227.4871319615099</c:v>
                </c:pt>
                <c:pt idx="59">
                  <c:v>1234.3950969339901</c:v>
                </c:pt>
                <c:pt idx="60">
                  <c:v>1162.2576246260301</c:v>
                </c:pt>
                <c:pt idx="61">
                  <c:v>994.63336116704897</c:v>
                </c:pt>
                <c:pt idx="62">
                  <c:v>1217.0138703110699</c:v>
                </c:pt>
                <c:pt idx="63">
                  <c:v>1212.2786839815501</c:v>
                </c:pt>
                <c:pt idx="64">
                  <c:v>1287.454738697</c:v>
                </c:pt>
                <c:pt idx="65">
                  <c:v>1346.6162525831301</c:v>
                </c:pt>
                <c:pt idx="66">
                  <c:v>1362.37421132742</c:v>
                </c:pt>
                <c:pt idx="67">
                  <c:v>1433.4798683623901</c:v>
                </c:pt>
                <c:pt idx="68">
                  <c:v>1359.49813185474</c:v>
                </c:pt>
                <c:pt idx="69">
                  <c:v>1293.63704057832</c:v>
                </c:pt>
                <c:pt idx="70">
                  <c:v>1337.5752920419</c:v>
                </c:pt>
                <c:pt idx="71">
                  <c:v>1308.71295362042</c:v>
                </c:pt>
                <c:pt idx="72">
                  <c:v>1334.4225023377601</c:v>
                </c:pt>
                <c:pt idx="73">
                  <c:v>1242.7020071638101</c:v>
                </c:pt>
                <c:pt idx="74">
                  <c:v>1191.3729528507199</c:v>
                </c:pt>
                <c:pt idx="75">
                  <c:v>1161.8198342512501</c:v>
                </c:pt>
                <c:pt idx="76">
                  <c:v>1164.3877847726801</c:v>
                </c:pt>
                <c:pt idx="77">
                  <c:v>1146.79864805741</c:v>
                </c:pt>
                <c:pt idx="78">
                  <c:v>1164.0431348023601</c:v>
                </c:pt>
                <c:pt idx="79">
                  <c:v>1217.49933388004</c:v>
                </c:pt>
                <c:pt idx="80">
                  <c:v>1231.5785461130199</c:v>
                </c:pt>
              </c:numCache>
            </c:numRef>
          </c:val>
          <c:smooth val="0"/>
          <c:extLst>
            <c:ext xmlns:c16="http://schemas.microsoft.com/office/drawing/2014/chart" uri="{C3380CC4-5D6E-409C-BE32-E72D297353CC}">
              <c16:uniqueId val="{00000000-2ADD-426C-AC19-6C21CB851DEB}"/>
            </c:ext>
          </c:extLst>
        </c:ser>
        <c:ser>
          <c:idx val="1"/>
          <c:order val="1"/>
          <c:tx>
            <c:strRef>
              <c:f>ETP_42!$D$33</c:f>
              <c:strCache>
                <c:ptCount val="1"/>
                <c:pt idx="0">
                  <c:v>Cokéfaction et raffinage. Industries extractives,  énergie, eau, gestion des déchets et dépollution</c:v>
                </c:pt>
              </c:strCache>
            </c:strRef>
          </c:tx>
          <c:marker>
            <c:symbol val="none"/>
          </c:marker>
          <c:cat>
            <c:strRef>
              <c:f>ETP_42!$E$29:$CG$29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ETP_42!$E$33:$CG$33</c:f>
              <c:numCache>
                <c:formatCode>#,##0</c:formatCode>
                <c:ptCount val="81"/>
                <c:pt idx="0">
                  <c:v>196.31829620151899</c:v>
                </c:pt>
                <c:pt idx="1">
                  <c:v>207.15955423991099</c:v>
                </c:pt>
                <c:pt idx="2">
                  <c:v>209.556296066524</c:v>
                </c:pt>
                <c:pt idx="3">
                  <c:v>183.362206291489</c:v>
                </c:pt>
                <c:pt idx="4">
                  <c:v>175.88582085197501</c:v>
                </c:pt>
                <c:pt idx="5">
                  <c:v>178.398499596292</c:v>
                </c:pt>
                <c:pt idx="6">
                  <c:v>183.87167113234099</c:v>
                </c:pt>
                <c:pt idx="7">
                  <c:v>209.14280510018901</c:v>
                </c:pt>
                <c:pt idx="8">
                  <c:v>200.34768286050101</c:v>
                </c:pt>
                <c:pt idx="9">
                  <c:v>178.70430785431699</c:v>
                </c:pt>
                <c:pt idx="10">
                  <c:v>200.48719715068799</c:v>
                </c:pt>
                <c:pt idx="11">
                  <c:v>187.77077385892099</c:v>
                </c:pt>
                <c:pt idx="12">
                  <c:v>172.393583776562</c:v>
                </c:pt>
                <c:pt idx="13">
                  <c:v>167.08917774441599</c:v>
                </c:pt>
                <c:pt idx="14">
                  <c:v>173.77425404556001</c:v>
                </c:pt>
                <c:pt idx="15">
                  <c:v>160.26431893464201</c:v>
                </c:pt>
                <c:pt idx="16">
                  <c:v>166.309502734555</c:v>
                </c:pt>
                <c:pt idx="17">
                  <c:v>175.08663693678699</c:v>
                </c:pt>
                <c:pt idx="18">
                  <c:v>174.26331647336701</c:v>
                </c:pt>
                <c:pt idx="19">
                  <c:v>156.555975119571</c:v>
                </c:pt>
                <c:pt idx="20">
                  <c:v>162.994543347551</c:v>
                </c:pt>
                <c:pt idx="21">
                  <c:v>163.40490022780199</c:v>
                </c:pt>
                <c:pt idx="22">
                  <c:v>179.64573043081501</c:v>
                </c:pt>
                <c:pt idx="23">
                  <c:v>184.875962294689</c:v>
                </c:pt>
                <c:pt idx="24">
                  <c:v>190.122632971847</c:v>
                </c:pt>
                <c:pt idx="25">
                  <c:v>200.361686515587</c:v>
                </c:pt>
                <c:pt idx="26">
                  <c:v>209.5947545759</c:v>
                </c:pt>
                <c:pt idx="27">
                  <c:v>205.10080558490401</c:v>
                </c:pt>
                <c:pt idx="28">
                  <c:v>186.88862203303</c:v>
                </c:pt>
                <c:pt idx="29">
                  <c:v>201.03682370045601</c:v>
                </c:pt>
                <c:pt idx="30">
                  <c:v>198.53036918402799</c:v>
                </c:pt>
                <c:pt idx="31">
                  <c:v>192.15517330115699</c:v>
                </c:pt>
                <c:pt idx="32">
                  <c:v>186.95478421723499</c:v>
                </c:pt>
                <c:pt idx="33">
                  <c:v>188.80148267850399</c:v>
                </c:pt>
                <c:pt idx="34">
                  <c:v>168.582478343227</c:v>
                </c:pt>
                <c:pt idx="35">
                  <c:v>161.25438526052</c:v>
                </c:pt>
                <c:pt idx="36">
                  <c:v>161.08286162834199</c:v>
                </c:pt>
                <c:pt idx="37">
                  <c:v>170.234145074021</c:v>
                </c:pt>
                <c:pt idx="38">
                  <c:v>178.83786936000601</c:v>
                </c:pt>
                <c:pt idx="39">
                  <c:v>165.96788708841501</c:v>
                </c:pt>
                <c:pt idx="40">
                  <c:v>156.97302967576101</c:v>
                </c:pt>
                <c:pt idx="41">
                  <c:v>146.34695004756699</c:v>
                </c:pt>
                <c:pt idx="42">
                  <c:v>149.47166835381299</c:v>
                </c:pt>
                <c:pt idx="43">
                  <c:v>168.39923109235201</c:v>
                </c:pt>
                <c:pt idx="44">
                  <c:v>174.45344500479001</c:v>
                </c:pt>
                <c:pt idx="45">
                  <c:v>189.601965411587</c:v>
                </c:pt>
                <c:pt idx="46">
                  <c:v>206.55091574691599</c:v>
                </c:pt>
                <c:pt idx="47">
                  <c:v>194.056849994381</c:v>
                </c:pt>
                <c:pt idx="48">
                  <c:v>209.75876617807501</c:v>
                </c:pt>
                <c:pt idx="49">
                  <c:v>212.626186200467</c:v>
                </c:pt>
                <c:pt idx="50">
                  <c:v>230.822085082754</c:v>
                </c:pt>
                <c:pt idx="51">
                  <c:v>259.067073632762</c:v>
                </c:pt>
                <c:pt idx="52">
                  <c:v>247.566699884104</c:v>
                </c:pt>
                <c:pt idx="53">
                  <c:v>257.33581354712402</c:v>
                </c:pt>
                <c:pt idx="54">
                  <c:v>253.823916834719</c:v>
                </c:pt>
                <c:pt idx="55">
                  <c:v>234.27219458375299</c:v>
                </c:pt>
                <c:pt idx="56">
                  <c:v>228.999524921454</c:v>
                </c:pt>
                <c:pt idx="57">
                  <c:v>230.21642682620299</c:v>
                </c:pt>
                <c:pt idx="58">
                  <c:v>244.237585799561</c:v>
                </c:pt>
                <c:pt idx="59">
                  <c:v>253.441100106558</c:v>
                </c:pt>
                <c:pt idx="60">
                  <c:v>229.43179720635499</c:v>
                </c:pt>
                <c:pt idx="61">
                  <c:v>166.41519774444501</c:v>
                </c:pt>
                <c:pt idx="62">
                  <c:v>214.59344182738801</c:v>
                </c:pt>
                <c:pt idx="63">
                  <c:v>223.518761995814</c:v>
                </c:pt>
                <c:pt idx="64">
                  <c:v>226.14316055611201</c:v>
                </c:pt>
                <c:pt idx="65">
                  <c:v>234.144324219189</c:v>
                </c:pt>
                <c:pt idx="66">
                  <c:v>231.94108243632701</c:v>
                </c:pt>
                <c:pt idx="67">
                  <c:v>239.883023876067</c:v>
                </c:pt>
                <c:pt idx="68">
                  <c:v>241.13224253772901</c:v>
                </c:pt>
                <c:pt idx="69">
                  <c:v>222.71417489964301</c:v>
                </c:pt>
                <c:pt idx="70">
                  <c:v>205.01578394837099</c:v>
                </c:pt>
                <c:pt idx="71">
                  <c:v>202.21670908625501</c:v>
                </c:pt>
                <c:pt idx="72">
                  <c:v>200.70248170414399</c:v>
                </c:pt>
                <c:pt idx="73">
                  <c:v>199.08295104804401</c:v>
                </c:pt>
                <c:pt idx="74">
                  <c:v>196.408870902198</c:v>
                </c:pt>
                <c:pt idx="75">
                  <c:v>179.41551080692599</c:v>
                </c:pt>
                <c:pt idx="76">
                  <c:v>205.186334530761</c:v>
                </c:pt>
                <c:pt idx="77">
                  <c:v>209.912167766669</c:v>
                </c:pt>
                <c:pt idx="78">
                  <c:v>184.89759206174699</c:v>
                </c:pt>
                <c:pt idx="79">
                  <c:v>206.336902390544</c:v>
                </c:pt>
                <c:pt idx="80">
                  <c:v>183.85909507036001</c:v>
                </c:pt>
              </c:numCache>
            </c:numRef>
          </c:val>
          <c:smooth val="0"/>
          <c:extLst>
            <c:ext xmlns:c16="http://schemas.microsoft.com/office/drawing/2014/chart" uri="{C3380CC4-5D6E-409C-BE32-E72D297353CC}">
              <c16:uniqueId val="{00000001-2ADD-426C-AC19-6C21CB851DEB}"/>
            </c:ext>
          </c:extLst>
        </c:ser>
        <c:ser>
          <c:idx val="2"/>
          <c:order val="2"/>
          <c:tx>
            <c:strRef>
              <c:f>ETP_42!$D$34</c:f>
              <c:strCache>
                <c:ptCount val="1"/>
                <c:pt idx="0">
                  <c:v>Fabrication d'equipements electriques, electroniques, informatiques ; fabrication de machine</c:v>
                </c:pt>
              </c:strCache>
            </c:strRef>
          </c:tx>
          <c:marker>
            <c:symbol val="none"/>
          </c:marker>
          <c:cat>
            <c:strRef>
              <c:f>ETP_42!$E$29:$CG$29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ETP_42!$E$34:$CG$34</c:f>
              <c:numCache>
                <c:formatCode>#,##0</c:formatCode>
                <c:ptCount val="81"/>
                <c:pt idx="0">
                  <c:v>931.96328058548897</c:v>
                </c:pt>
                <c:pt idx="1">
                  <c:v>920.28128316636503</c:v>
                </c:pt>
                <c:pt idx="2">
                  <c:v>987.33526994662498</c:v>
                </c:pt>
                <c:pt idx="3">
                  <c:v>984.46313390186003</c:v>
                </c:pt>
                <c:pt idx="4">
                  <c:v>1051.33847644665</c:v>
                </c:pt>
                <c:pt idx="5">
                  <c:v>1084.8759631395301</c:v>
                </c:pt>
                <c:pt idx="6">
                  <c:v>1116.43478280556</c:v>
                </c:pt>
                <c:pt idx="7">
                  <c:v>1266.4087805070501</c:v>
                </c:pt>
                <c:pt idx="8">
                  <c:v>1304.8365657030599</c:v>
                </c:pt>
                <c:pt idx="9">
                  <c:v>1263.4955735409001</c:v>
                </c:pt>
                <c:pt idx="10">
                  <c:v>1225.8008823456501</c:v>
                </c:pt>
                <c:pt idx="11">
                  <c:v>1333.59241634929</c:v>
                </c:pt>
                <c:pt idx="12">
                  <c:v>1208.4755069098301</c:v>
                </c:pt>
                <c:pt idx="13">
                  <c:v>1210.8147431091299</c:v>
                </c:pt>
                <c:pt idx="14">
                  <c:v>1015.20798697987</c:v>
                </c:pt>
                <c:pt idx="15">
                  <c:v>713.06201992673095</c:v>
                </c:pt>
                <c:pt idx="16">
                  <c:v>422.68063050668502</c:v>
                </c:pt>
                <c:pt idx="17">
                  <c:v>267.83887466222899</c:v>
                </c:pt>
                <c:pt idx="18">
                  <c:v>290.00346602570602</c:v>
                </c:pt>
                <c:pt idx="19">
                  <c:v>307.25115516048902</c:v>
                </c:pt>
                <c:pt idx="20">
                  <c:v>413.51370099940698</c:v>
                </c:pt>
                <c:pt idx="21">
                  <c:v>448.75116577594099</c:v>
                </c:pt>
                <c:pt idx="22">
                  <c:v>553.87728091452198</c:v>
                </c:pt>
                <c:pt idx="23">
                  <c:v>635.16921654978898</c:v>
                </c:pt>
                <c:pt idx="24">
                  <c:v>694.20299540956501</c:v>
                </c:pt>
                <c:pt idx="25">
                  <c:v>757.25265590536799</c:v>
                </c:pt>
                <c:pt idx="26">
                  <c:v>711.79171421673595</c:v>
                </c:pt>
                <c:pt idx="27">
                  <c:v>637.92267717696905</c:v>
                </c:pt>
                <c:pt idx="28">
                  <c:v>599.90234754538506</c:v>
                </c:pt>
                <c:pt idx="29">
                  <c:v>567.50230379541597</c:v>
                </c:pt>
                <c:pt idx="30">
                  <c:v>559.14556299824903</c:v>
                </c:pt>
                <c:pt idx="31">
                  <c:v>523.67382201626299</c:v>
                </c:pt>
                <c:pt idx="32">
                  <c:v>499.82504720497798</c:v>
                </c:pt>
                <c:pt idx="33">
                  <c:v>519.42374830059703</c:v>
                </c:pt>
                <c:pt idx="34">
                  <c:v>554.27892546398095</c:v>
                </c:pt>
                <c:pt idx="35">
                  <c:v>581.05741259417402</c:v>
                </c:pt>
                <c:pt idx="36">
                  <c:v>604.01475931497805</c:v>
                </c:pt>
                <c:pt idx="37">
                  <c:v>633.37484611581999</c:v>
                </c:pt>
                <c:pt idx="38">
                  <c:v>611.332006101611</c:v>
                </c:pt>
                <c:pt idx="39">
                  <c:v>602.43771501937704</c:v>
                </c:pt>
                <c:pt idx="40">
                  <c:v>609.83149136252098</c:v>
                </c:pt>
                <c:pt idx="41">
                  <c:v>632.14276575968495</c:v>
                </c:pt>
                <c:pt idx="42">
                  <c:v>666.87714150209899</c:v>
                </c:pt>
                <c:pt idx="43">
                  <c:v>666.78009838887397</c:v>
                </c:pt>
                <c:pt idx="44">
                  <c:v>763.240440674664</c:v>
                </c:pt>
                <c:pt idx="45">
                  <c:v>728.871560268331</c:v>
                </c:pt>
                <c:pt idx="46">
                  <c:v>762.23536183737099</c:v>
                </c:pt>
                <c:pt idx="47">
                  <c:v>709.37834670110601</c:v>
                </c:pt>
                <c:pt idx="48">
                  <c:v>617.47693900939396</c:v>
                </c:pt>
                <c:pt idx="49">
                  <c:v>668.25397894246601</c:v>
                </c:pt>
                <c:pt idx="50">
                  <c:v>675.68049918940596</c:v>
                </c:pt>
                <c:pt idx="51">
                  <c:v>710.79714034975405</c:v>
                </c:pt>
                <c:pt idx="52">
                  <c:v>757.01778148236895</c:v>
                </c:pt>
                <c:pt idx="53">
                  <c:v>765.28903086263597</c:v>
                </c:pt>
                <c:pt idx="54">
                  <c:v>761.92790423536405</c:v>
                </c:pt>
                <c:pt idx="55">
                  <c:v>729.80567450886701</c:v>
                </c:pt>
                <c:pt idx="56">
                  <c:v>731.18749257984803</c:v>
                </c:pt>
                <c:pt idx="57">
                  <c:v>631.67215353039398</c:v>
                </c:pt>
                <c:pt idx="58">
                  <c:v>567.73157897631495</c:v>
                </c:pt>
                <c:pt idx="59">
                  <c:v>533.53585794701996</c:v>
                </c:pt>
                <c:pt idx="60">
                  <c:v>484.13385477441199</c:v>
                </c:pt>
                <c:pt idx="61">
                  <c:v>294.45878773267901</c:v>
                </c:pt>
                <c:pt idx="62">
                  <c:v>483.02236639398001</c:v>
                </c:pt>
                <c:pt idx="63">
                  <c:v>477.43678203448502</c:v>
                </c:pt>
                <c:pt idx="64">
                  <c:v>487.99017929572102</c:v>
                </c:pt>
                <c:pt idx="65">
                  <c:v>536.71896666617999</c:v>
                </c:pt>
                <c:pt idx="66">
                  <c:v>560.38779474038597</c:v>
                </c:pt>
                <c:pt idx="67">
                  <c:v>631.20255057461202</c:v>
                </c:pt>
                <c:pt idx="68">
                  <c:v>634.36528403364298</c:v>
                </c:pt>
                <c:pt idx="69">
                  <c:v>591.23647115349399</c:v>
                </c:pt>
                <c:pt idx="70">
                  <c:v>592.45664110822304</c:v>
                </c:pt>
                <c:pt idx="71">
                  <c:v>564.438470856918</c:v>
                </c:pt>
                <c:pt idx="72">
                  <c:v>532.43926327528004</c:v>
                </c:pt>
                <c:pt idx="73">
                  <c:v>481.064109454174</c:v>
                </c:pt>
                <c:pt idx="74">
                  <c:v>486.97352204833999</c:v>
                </c:pt>
                <c:pt idx="75">
                  <c:v>438.30797764230601</c:v>
                </c:pt>
                <c:pt idx="76">
                  <c:v>443.94077244246199</c:v>
                </c:pt>
                <c:pt idx="77">
                  <c:v>426.46667003375501</c:v>
                </c:pt>
                <c:pt idx="78">
                  <c:v>433.98981018919898</c:v>
                </c:pt>
                <c:pt idx="79">
                  <c:v>449.450083609947</c:v>
                </c:pt>
                <c:pt idx="80">
                  <c:v>441.33079592474502</c:v>
                </c:pt>
              </c:numCache>
            </c:numRef>
          </c:val>
          <c:smooth val="0"/>
          <c:extLst>
            <c:ext xmlns:c16="http://schemas.microsoft.com/office/drawing/2014/chart" uri="{C3380CC4-5D6E-409C-BE32-E72D297353CC}">
              <c16:uniqueId val="{00000002-2ADD-426C-AC19-6C21CB851DEB}"/>
            </c:ext>
          </c:extLst>
        </c:ser>
        <c:ser>
          <c:idx val="3"/>
          <c:order val="3"/>
          <c:tx>
            <c:strRef>
              <c:f>ETP_42!$D$35</c:f>
              <c:strCache>
                <c:ptCount val="1"/>
                <c:pt idx="0">
                  <c:v>Fabrication de materiels de transport</c:v>
                </c:pt>
              </c:strCache>
            </c:strRef>
          </c:tx>
          <c:marker>
            <c:symbol val="none"/>
          </c:marker>
          <c:cat>
            <c:strRef>
              <c:f>ETP_42!$E$29:$CG$29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ETP_42!$E$35:$CG$35</c:f>
              <c:numCache>
                <c:formatCode>#,##0</c:formatCode>
                <c:ptCount val="81"/>
                <c:pt idx="0">
                  <c:v>672.43798296589296</c:v>
                </c:pt>
                <c:pt idx="1">
                  <c:v>655.60892697427198</c:v>
                </c:pt>
                <c:pt idx="2">
                  <c:v>660.77221156691803</c:v>
                </c:pt>
                <c:pt idx="3">
                  <c:v>690.38845885618503</c:v>
                </c:pt>
                <c:pt idx="4">
                  <c:v>607.94008371979396</c:v>
                </c:pt>
                <c:pt idx="5">
                  <c:v>746.24757245853004</c:v>
                </c:pt>
                <c:pt idx="6">
                  <c:v>648.382708880255</c:v>
                </c:pt>
                <c:pt idx="7">
                  <c:v>799.27737682278405</c:v>
                </c:pt>
                <c:pt idx="8">
                  <c:v>865.59493540636902</c:v>
                </c:pt>
                <c:pt idx="9">
                  <c:v>876.795507488731</c:v>
                </c:pt>
                <c:pt idx="10">
                  <c:v>903.76490287111301</c:v>
                </c:pt>
                <c:pt idx="11">
                  <c:v>848.09711980219504</c:v>
                </c:pt>
                <c:pt idx="12">
                  <c:v>1029.8052726216399</c:v>
                </c:pt>
                <c:pt idx="13">
                  <c:v>954.47572958302999</c:v>
                </c:pt>
                <c:pt idx="14">
                  <c:v>845.92020662719403</c:v>
                </c:pt>
                <c:pt idx="15">
                  <c:v>541.22186833831699</c:v>
                </c:pt>
                <c:pt idx="16">
                  <c:v>232.04433032818599</c:v>
                </c:pt>
                <c:pt idx="17">
                  <c:v>195.16995463209301</c:v>
                </c:pt>
                <c:pt idx="18">
                  <c:v>182.83074200500201</c:v>
                </c:pt>
                <c:pt idx="19">
                  <c:v>316.20903926829101</c:v>
                </c:pt>
                <c:pt idx="20">
                  <c:v>375.75868937006601</c:v>
                </c:pt>
                <c:pt idx="21">
                  <c:v>410.97227232460398</c:v>
                </c:pt>
                <c:pt idx="22">
                  <c:v>483.246102992354</c:v>
                </c:pt>
                <c:pt idx="23">
                  <c:v>540.06130897579806</c:v>
                </c:pt>
                <c:pt idx="24">
                  <c:v>513.57228396164498</c:v>
                </c:pt>
                <c:pt idx="25">
                  <c:v>458.92156361751</c:v>
                </c:pt>
                <c:pt idx="26">
                  <c:v>516.27037803595704</c:v>
                </c:pt>
                <c:pt idx="27">
                  <c:v>481.14139991477799</c:v>
                </c:pt>
                <c:pt idx="28">
                  <c:v>526.799847260923</c:v>
                </c:pt>
                <c:pt idx="29">
                  <c:v>484.41536802093901</c:v>
                </c:pt>
                <c:pt idx="30">
                  <c:v>359.84463032204002</c:v>
                </c:pt>
                <c:pt idx="31">
                  <c:v>276.42925179286101</c:v>
                </c:pt>
                <c:pt idx="32">
                  <c:v>257.599316324261</c:v>
                </c:pt>
                <c:pt idx="33">
                  <c:v>313.52861759928402</c:v>
                </c:pt>
                <c:pt idx="34">
                  <c:v>300.99476392795202</c:v>
                </c:pt>
                <c:pt idx="35">
                  <c:v>351.27702069250398</c:v>
                </c:pt>
                <c:pt idx="36">
                  <c:v>316.75184993647798</c:v>
                </c:pt>
                <c:pt idx="37">
                  <c:v>306.86948372306</c:v>
                </c:pt>
                <c:pt idx="38">
                  <c:v>282.65988754576603</c:v>
                </c:pt>
                <c:pt idx="39">
                  <c:v>248.376154926971</c:v>
                </c:pt>
                <c:pt idx="40">
                  <c:v>257.140923990244</c:v>
                </c:pt>
                <c:pt idx="41">
                  <c:v>302.93644825049302</c:v>
                </c:pt>
                <c:pt idx="42">
                  <c:v>285.14059032791903</c:v>
                </c:pt>
                <c:pt idx="43">
                  <c:v>281.63374449061899</c:v>
                </c:pt>
                <c:pt idx="44">
                  <c:v>324.97930637521398</c:v>
                </c:pt>
                <c:pt idx="45">
                  <c:v>339.208450090567</c:v>
                </c:pt>
                <c:pt idx="46">
                  <c:v>465.774341519948</c:v>
                </c:pt>
                <c:pt idx="47">
                  <c:v>481.99993778444701</c:v>
                </c:pt>
                <c:pt idx="48">
                  <c:v>511.54628473818701</c:v>
                </c:pt>
                <c:pt idx="49">
                  <c:v>581.62955686369196</c:v>
                </c:pt>
                <c:pt idx="50">
                  <c:v>593.519188837358</c:v>
                </c:pt>
                <c:pt idx="51">
                  <c:v>693.12272964940905</c:v>
                </c:pt>
                <c:pt idx="52">
                  <c:v>714.92765675209398</c:v>
                </c:pt>
                <c:pt idx="53">
                  <c:v>658.40850710179905</c:v>
                </c:pt>
                <c:pt idx="54">
                  <c:v>658.48697747862002</c:v>
                </c:pt>
                <c:pt idx="55">
                  <c:v>640.55944602228305</c:v>
                </c:pt>
                <c:pt idx="56">
                  <c:v>530.89299150860199</c:v>
                </c:pt>
                <c:pt idx="57">
                  <c:v>464.492586286657</c:v>
                </c:pt>
                <c:pt idx="58">
                  <c:v>362.65811625216003</c:v>
                </c:pt>
                <c:pt idx="59">
                  <c:v>381.048003503507</c:v>
                </c:pt>
                <c:pt idx="60">
                  <c:v>339.12860937137901</c:v>
                </c:pt>
                <c:pt idx="61">
                  <c:v>41.139171845910198</c:v>
                </c:pt>
                <c:pt idx="62">
                  <c:v>270.321723959157</c:v>
                </c:pt>
                <c:pt idx="63">
                  <c:v>368.65391984246298</c:v>
                </c:pt>
                <c:pt idx="64">
                  <c:v>396.26008341587499</c:v>
                </c:pt>
                <c:pt idx="65">
                  <c:v>431.53416897412802</c:v>
                </c:pt>
                <c:pt idx="66">
                  <c:v>418.01821202017402</c:v>
                </c:pt>
                <c:pt idx="67">
                  <c:v>418.687857354644</c:v>
                </c:pt>
                <c:pt idx="68">
                  <c:v>414.719230771931</c:v>
                </c:pt>
                <c:pt idx="69">
                  <c:v>343.94761333030402</c:v>
                </c:pt>
                <c:pt idx="70">
                  <c:v>351.40046026624799</c:v>
                </c:pt>
                <c:pt idx="71">
                  <c:v>327.32608860783398</c:v>
                </c:pt>
                <c:pt idx="72">
                  <c:v>282.41358294486702</c:v>
                </c:pt>
                <c:pt idx="73">
                  <c:v>337.254621708012</c:v>
                </c:pt>
                <c:pt idx="74">
                  <c:v>337.372607650166</c:v>
                </c:pt>
                <c:pt idx="75">
                  <c:v>313.12666204471702</c:v>
                </c:pt>
                <c:pt idx="76">
                  <c:v>298.57225277732198</c:v>
                </c:pt>
                <c:pt idx="77">
                  <c:v>221.998149611842</c:v>
                </c:pt>
                <c:pt idx="78">
                  <c:v>269.29775535451</c:v>
                </c:pt>
                <c:pt idx="79">
                  <c:v>295.410017401716</c:v>
                </c:pt>
                <c:pt idx="80">
                  <c:v>325.94893418677299</c:v>
                </c:pt>
              </c:numCache>
            </c:numRef>
          </c:val>
          <c:smooth val="0"/>
          <c:extLst>
            <c:ext xmlns:c16="http://schemas.microsoft.com/office/drawing/2014/chart" uri="{C3380CC4-5D6E-409C-BE32-E72D297353CC}">
              <c16:uniqueId val="{00000003-2ADD-426C-AC19-6C21CB851DEB}"/>
            </c:ext>
          </c:extLst>
        </c:ser>
        <c:ser>
          <c:idx val="4"/>
          <c:order val="4"/>
          <c:tx>
            <c:strRef>
              <c:f>ETP_42!$D$36</c:f>
              <c:strCache>
                <c:ptCount val="1"/>
                <c:pt idx="0">
                  <c:v>Fabrication d'autres produits industriels</c:v>
                </c:pt>
              </c:strCache>
            </c:strRef>
          </c:tx>
          <c:marker>
            <c:symbol val="none"/>
          </c:marker>
          <c:cat>
            <c:strRef>
              <c:f>ETP_42!$E$29:$CG$29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ETP_42!$E$36:$CG$36</c:f>
              <c:numCache>
                <c:formatCode>#,##0</c:formatCode>
                <c:ptCount val="81"/>
                <c:pt idx="0">
                  <c:v>2515.4846581270199</c:v>
                </c:pt>
                <c:pt idx="1">
                  <c:v>2528.9517661681798</c:v>
                </c:pt>
                <c:pt idx="2">
                  <c:v>2470.9819406954398</c:v>
                </c:pt>
                <c:pt idx="3">
                  <c:v>2509.8627853842299</c:v>
                </c:pt>
                <c:pt idx="4">
                  <c:v>2476.5357101762302</c:v>
                </c:pt>
                <c:pt idx="5">
                  <c:v>2723.1889711700901</c:v>
                </c:pt>
                <c:pt idx="6">
                  <c:v>2722.6240954404402</c:v>
                </c:pt>
                <c:pt idx="7">
                  <c:v>2899.4020158399599</c:v>
                </c:pt>
                <c:pt idx="8">
                  <c:v>3083.8434511733199</c:v>
                </c:pt>
                <c:pt idx="9">
                  <c:v>3100.5458294768</c:v>
                </c:pt>
                <c:pt idx="10">
                  <c:v>2889.0921262659899</c:v>
                </c:pt>
                <c:pt idx="11">
                  <c:v>2870.23913005243</c:v>
                </c:pt>
                <c:pt idx="12">
                  <c:v>3120.7721146395902</c:v>
                </c:pt>
                <c:pt idx="13">
                  <c:v>2991.7831462650302</c:v>
                </c:pt>
                <c:pt idx="14">
                  <c:v>2717.2347766968601</c:v>
                </c:pt>
                <c:pt idx="15">
                  <c:v>2194.64286608065</c:v>
                </c:pt>
                <c:pt idx="16">
                  <c:v>1536.1068612542499</c:v>
                </c:pt>
                <c:pt idx="17">
                  <c:v>1140.9594789912201</c:v>
                </c:pt>
                <c:pt idx="18">
                  <c:v>1441.03706041602</c:v>
                </c:pt>
                <c:pt idx="19">
                  <c:v>1592.93510541257</c:v>
                </c:pt>
                <c:pt idx="20">
                  <c:v>1865.86264072995</c:v>
                </c:pt>
                <c:pt idx="21">
                  <c:v>2115.17214016348</c:v>
                </c:pt>
                <c:pt idx="22">
                  <c:v>2303.0780869596401</c:v>
                </c:pt>
                <c:pt idx="23">
                  <c:v>2548.8441482370999</c:v>
                </c:pt>
                <c:pt idx="24">
                  <c:v>2713.92402855718</c:v>
                </c:pt>
                <c:pt idx="25">
                  <c:v>2799.7268967510099</c:v>
                </c:pt>
                <c:pt idx="26">
                  <c:v>2571.0572251641001</c:v>
                </c:pt>
                <c:pt idx="27">
                  <c:v>2456.8954138128702</c:v>
                </c:pt>
                <c:pt idx="28">
                  <c:v>2423.92024288108</c:v>
                </c:pt>
                <c:pt idx="29">
                  <c:v>2431.3895069309501</c:v>
                </c:pt>
                <c:pt idx="30">
                  <c:v>2194.3903050683102</c:v>
                </c:pt>
                <c:pt idx="31">
                  <c:v>1998.6088112837999</c:v>
                </c:pt>
                <c:pt idx="32">
                  <c:v>1967.2437874561899</c:v>
                </c:pt>
                <c:pt idx="33">
                  <c:v>1947.67977700656</c:v>
                </c:pt>
                <c:pt idx="34">
                  <c:v>2031.0881505425</c:v>
                </c:pt>
                <c:pt idx="35">
                  <c:v>2062.40045400603</c:v>
                </c:pt>
                <c:pt idx="36">
                  <c:v>2124.7458429476601</c:v>
                </c:pt>
                <c:pt idx="37">
                  <c:v>2060.0914466333402</c:v>
                </c:pt>
                <c:pt idx="38">
                  <c:v>2052.1958773780998</c:v>
                </c:pt>
                <c:pt idx="39">
                  <c:v>2033.76681125496</c:v>
                </c:pt>
                <c:pt idx="40">
                  <c:v>2034.5435547187101</c:v>
                </c:pt>
                <c:pt idx="41">
                  <c:v>2083.62525868292</c:v>
                </c:pt>
                <c:pt idx="42">
                  <c:v>2136.0956200118799</c:v>
                </c:pt>
                <c:pt idx="43">
                  <c:v>2050.0568043788799</c:v>
                </c:pt>
                <c:pt idx="44">
                  <c:v>2012.16499043507</c:v>
                </c:pt>
                <c:pt idx="45">
                  <c:v>2043.2819028935301</c:v>
                </c:pt>
                <c:pt idx="46">
                  <c:v>2366.32676758654</c:v>
                </c:pt>
                <c:pt idx="47">
                  <c:v>2302.1500818879599</c:v>
                </c:pt>
                <c:pt idx="48">
                  <c:v>2178.3119358240501</c:v>
                </c:pt>
                <c:pt idx="49">
                  <c:v>2268.66321641483</c:v>
                </c:pt>
                <c:pt idx="50">
                  <c:v>2394.11603400791</c:v>
                </c:pt>
                <c:pt idx="51">
                  <c:v>2419.3302712955301</c:v>
                </c:pt>
                <c:pt idx="52">
                  <c:v>2469.03389657447</c:v>
                </c:pt>
                <c:pt idx="53">
                  <c:v>2416.67759965101</c:v>
                </c:pt>
                <c:pt idx="54">
                  <c:v>2371.94247853155</c:v>
                </c:pt>
                <c:pt idx="55">
                  <c:v>2471.7416322736799</c:v>
                </c:pt>
                <c:pt idx="56">
                  <c:v>2501.0365796135202</c:v>
                </c:pt>
                <c:pt idx="57">
                  <c:v>2348.0623062827299</c:v>
                </c:pt>
                <c:pt idx="58">
                  <c:v>2322.8507706184801</c:v>
                </c:pt>
                <c:pt idx="59">
                  <c:v>2214.3935049341198</c:v>
                </c:pt>
                <c:pt idx="60">
                  <c:v>2023.97710075398</c:v>
                </c:pt>
                <c:pt idx="61">
                  <c:v>1144.17099879231</c:v>
                </c:pt>
                <c:pt idx="62">
                  <c:v>1838.1768979610599</c:v>
                </c:pt>
                <c:pt idx="63">
                  <c:v>2095.9277328699</c:v>
                </c:pt>
                <c:pt idx="64">
                  <c:v>2301.4260902200999</c:v>
                </c:pt>
                <c:pt idx="65">
                  <c:v>2451.3349267387998</c:v>
                </c:pt>
                <c:pt idx="66">
                  <c:v>2496.4576780121201</c:v>
                </c:pt>
                <c:pt idx="67">
                  <c:v>2537.6861147333898</c:v>
                </c:pt>
                <c:pt idx="68">
                  <c:v>2619.8904958875401</c:v>
                </c:pt>
                <c:pt idx="69">
                  <c:v>2507.3895516047601</c:v>
                </c:pt>
                <c:pt idx="70">
                  <c:v>2428.1392780166102</c:v>
                </c:pt>
                <c:pt idx="71">
                  <c:v>2365.7967486995899</c:v>
                </c:pt>
                <c:pt idx="72">
                  <c:v>2286.5240769853199</c:v>
                </c:pt>
                <c:pt idx="73">
                  <c:v>2207.1713097031502</c:v>
                </c:pt>
                <c:pt idx="74">
                  <c:v>2180.16755402218</c:v>
                </c:pt>
                <c:pt idx="75">
                  <c:v>2153.7526230470298</c:v>
                </c:pt>
                <c:pt idx="76">
                  <c:v>2096.32595210516</c:v>
                </c:pt>
                <c:pt idx="77">
                  <c:v>1982.57880850078</c:v>
                </c:pt>
                <c:pt idx="78">
                  <c:v>1957.6668562831701</c:v>
                </c:pt>
                <c:pt idx="79">
                  <c:v>1925.8841128425299</c:v>
                </c:pt>
                <c:pt idx="80">
                  <c:v>1994.0141986195899</c:v>
                </c:pt>
              </c:numCache>
            </c:numRef>
          </c:val>
          <c:smooth val="0"/>
          <c:extLst>
            <c:ext xmlns:c16="http://schemas.microsoft.com/office/drawing/2014/chart" uri="{C3380CC4-5D6E-409C-BE32-E72D297353CC}">
              <c16:uniqueId val="{00000004-2ADD-426C-AC19-6C21CB851DEB}"/>
            </c:ext>
          </c:extLst>
        </c:ser>
        <c:ser>
          <c:idx val="6"/>
          <c:order val="5"/>
          <c:tx>
            <c:strRef>
              <c:f>ETP_42!$D$37</c:f>
              <c:strCache>
                <c:ptCount val="1"/>
                <c:pt idx="0">
                  <c:v>Construction</c:v>
                </c:pt>
              </c:strCache>
            </c:strRef>
          </c:tx>
          <c:marker>
            <c:symbol val="none"/>
          </c:marker>
          <c:cat>
            <c:strRef>
              <c:f>ETP_42!$E$29:$CG$29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ETP_42!$E$37:$CG$37</c:f>
              <c:numCache>
                <c:formatCode>#,##0</c:formatCode>
                <c:ptCount val="81"/>
                <c:pt idx="0">
                  <c:v>1406.7396980020101</c:v>
                </c:pt>
                <c:pt idx="1">
                  <c:v>1646.8447264461599</c:v>
                </c:pt>
                <c:pt idx="2">
                  <c:v>1603.42643923882</c:v>
                </c:pt>
                <c:pt idx="3">
                  <c:v>1414.14938008833</c:v>
                </c:pt>
                <c:pt idx="4">
                  <c:v>1414.4004565380601</c:v>
                </c:pt>
                <c:pt idx="5">
                  <c:v>1663.0798987236101</c:v>
                </c:pt>
                <c:pt idx="6">
                  <c:v>1567.9627537678</c:v>
                </c:pt>
                <c:pt idx="7">
                  <c:v>1770.4079108431399</c:v>
                </c:pt>
                <c:pt idx="8">
                  <c:v>1801.4664277418501</c:v>
                </c:pt>
                <c:pt idx="9">
                  <c:v>1803.7066063724601</c:v>
                </c:pt>
                <c:pt idx="10">
                  <c:v>1673.32236493958</c:v>
                </c:pt>
                <c:pt idx="11">
                  <c:v>1704.76796480605</c:v>
                </c:pt>
                <c:pt idx="12">
                  <c:v>1901.2492705622001</c:v>
                </c:pt>
                <c:pt idx="13">
                  <c:v>1787.32270941856</c:v>
                </c:pt>
                <c:pt idx="14">
                  <c:v>1751.9415074933599</c:v>
                </c:pt>
                <c:pt idx="15">
                  <c:v>1709.25727465459</c:v>
                </c:pt>
                <c:pt idx="16">
                  <c:v>1463.0143215943201</c:v>
                </c:pt>
                <c:pt idx="17">
                  <c:v>1320.5604837405399</c:v>
                </c:pt>
                <c:pt idx="18">
                  <c:v>1388.2537405328501</c:v>
                </c:pt>
                <c:pt idx="19">
                  <c:v>1320.75895993773</c:v>
                </c:pt>
                <c:pt idx="20">
                  <c:v>1202.45445557892</c:v>
                </c:pt>
                <c:pt idx="21">
                  <c:v>1475.9457731632001</c:v>
                </c:pt>
                <c:pt idx="22">
                  <c:v>1499.4755195369501</c:v>
                </c:pt>
                <c:pt idx="23">
                  <c:v>1529.76021380773</c:v>
                </c:pt>
                <c:pt idx="24">
                  <c:v>1665.79088514878</c:v>
                </c:pt>
                <c:pt idx="25">
                  <c:v>1754.2885112082499</c:v>
                </c:pt>
                <c:pt idx="26">
                  <c:v>1617.3578263997899</c:v>
                </c:pt>
                <c:pt idx="27">
                  <c:v>1570.79181859903</c:v>
                </c:pt>
                <c:pt idx="28">
                  <c:v>1471.45123131277</c:v>
                </c:pt>
                <c:pt idx="29">
                  <c:v>1594.8211705093499</c:v>
                </c:pt>
                <c:pt idx="30">
                  <c:v>1563.7556328456701</c:v>
                </c:pt>
                <c:pt idx="31">
                  <c:v>1434.3329769761999</c:v>
                </c:pt>
                <c:pt idx="32">
                  <c:v>1315.44525187212</c:v>
                </c:pt>
                <c:pt idx="33">
                  <c:v>1339.3748029905801</c:v>
                </c:pt>
                <c:pt idx="34">
                  <c:v>1433.1538476404701</c:v>
                </c:pt>
                <c:pt idx="35">
                  <c:v>1399.3590642352001</c:v>
                </c:pt>
                <c:pt idx="36">
                  <c:v>1473.8932029365201</c:v>
                </c:pt>
                <c:pt idx="37">
                  <c:v>1285.8947607597599</c:v>
                </c:pt>
                <c:pt idx="38">
                  <c:v>1261.20862840216</c:v>
                </c:pt>
                <c:pt idx="39">
                  <c:v>1248.9676623027599</c:v>
                </c:pt>
                <c:pt idx="40">
                  <c:v>1234.62029425593</c:v>
                </c:pt>
                <c:pt idx="41">
                  <c:v>1279.4723113590301</c:v>
                </c:pt>
                <c:pt idx="42">
                  <c:v>1378.83044564281</c:v>
                </c:pt>
                <c:pt idx="43">
                  <c:v>1307.4314768536201</c:v>
                </c:pt>
                <c:pt idx="44">
                  <c:v>1353.32246152368</c:v>
                </c:pt>
                <c:pt idx="45">
                  <c:v>1363.28634000075</c:v>
                </c:pt>
                <c:pt idx="46">
                  <c:v>1575.3329167269101</c:v>
                </c:pt>
                <c:pt idx="47">
                  <c:v>1517.76041560052</c:v>
                </c:pt>
                <c:pt idx="48">
                  <c:v>1446.802563341</c:v>
                </c:pt>
                <c:pt idx="49">
                  <c:v>1533.5042553713199</c:v>
                </c:pt>
                <c:pt idx="50">
                  <c:v>1575.6013346029299</c:v>
                </c:pt>
                <c:pt idx="51">
                  <c:v>1561.23491376076</c:v>
                </c:pt>
                <c:pt idx="52">
                  <c:v>1532.17548080136</c:v>
                </c:pt>
                <c:pt idx="53">
                  <c:v>1405.0636112664399</c:v>
                </c:pt>
                <c:pt idx="54">
                  <c:v>1411.94357345769</c:v>
                </c:pt>
                <c:pt idx="55">
                  <c:v>1532.01836737505</c:v>
                </c:pt>
                <c:pt idx="56">
                  <c:v>1576.9936938589999</c:v>
                </c:pt>
                <c:pt idx="57">
                  <c:v>1496.7765647455899</c:v>
                </c:pt>
                <c:pt idx="58">
                  <c:v>1500.2324493958699</c:v>
                </c:pt>
                <c:pt idx="59">
                  <c:v>1506.5903210410199</c:v>
                </c:pt>
                <c:pt idx="60">
                  <c:v>1319.3364810446001</c:v>
                </c:pt>
                <c:pt idx="61">
                  <c:v>544.71165515527196</c:v>
                </c:pt>
                <c:pt idx="62">
                  <c:v>1285.32455062497</c:v>
                </c:pt>
                <c:pt idx="63">
                  <c:v>1345.63234639608</c:v>
                </c:pt>
                <c:pt idx="64">
                  <c:v>1432.7004167422799</c:v>
                </c:pt>
                <c:pt idx="65">
                  <c:v>1458.2078740966001</c:v>
                </c:pt>
                <c:pt idx="66">
                  <c:v>1389.62403225343</c:v>
                </c:pt>
                <c:pt idx="67">
                  <c:v>1420.6558726942201</c:v>
                </c:pt>
                <c:pt idx="68">
                  <c:v>1488.56986484596</c:v>
                </c:pt>
                <c:pt idx="69">
                  <c:v>1315.1025442917601</c:v>
                </c:pt>
                <c:pt idx="70">
                  <c:v>1342.91622915581</c:v>
                </c:pt>
                <c:pt idx="71">
                  <c:v>1397.0697644752299</c:v>
                </c:pt>
                <c:pt idx="72">
                  <c:v>1407.7070261546701</c:v>
                </c:pt>
                <c:pt idx="73">
                  <c:v>1363.52964020226</c:v>
                </c:pt>
                <c:pt idx="74">
                  <c:v>1275.15997585112</c:v>
                </c:pt>
                <c:pt idx="75">
                  <c:v>1300.7947341890199</c:v>
                </c:pt>
                <c:pt idx="76">
                  <c:v>1244.8768706486601</c:v>
                </c:pt>
                <c:pt idx="77">
                  <c:v>1238.57701312277</c:v>
                </c:pt>
                <c:pt idx="78">
                  <c:v>1266.0604210512399</c:v>
                </c:pt>
                <c:pt idx="79">
                  <c:v>1282.6113134285999</c:v>
                </c:pt>
                <c:pt idx="80">
                  <c:v>1297.90479132524</c:v>
                </c:pt>
              </c:numCache>
            </c:numRef>
          </c:val>
          <c:smooth val="0"/>
          <c:extLst>
            <c:ext xmlns:c16="http://schemas.microsoft.com/office/drawing/2014/chart" uri="{C3380CC4-5D6E-409C-BE32-E72D297353CC}">
              <c16:uniqueId val="{00000005-2ADD-426C-AC19-6C21CB851DEB}"/>
            </c:ext>
          </c:extLst>
        </c:ser>
        <c:dLbls>
          <c:showLegendKey val="0"/>
          <c:showVal val="0"/>
          <c:showCatName val="0"/>
          <c:showSerName val="0"/>
          <c:showPercent val="0"/>
          <c:showBubbleSize val="0"/>
        </c:dLbls>
        <c:smooth val="0"/>
        <c:axId val="213730048"/>
        <c:axId val="213731584"/>
      </c:lineChart>
      <c:catAx>
        <c:axId val="213730048"/>
        <c:scaling>
          <c:orientation val="minMax"/>
        </c:scaling>
        <c:delete val="0"/>
        <c:axPos val="b"/>
        <c:numFmt formatCode="General" sourceLinked="1"/>
        <c:majorTickMark val="out"/>
        <c:minorTickMark val="none"/>
        <c:tickLblPos val="nextTo"/>
        <c:crossAx val="213731584"/>
        <c:crosses val="autoZero"/>
        <c:auto val="1"/>
        <c:lblAlgn val="ctr"/>
        <c:lblOffset val="100"/>
        <c:tickLblSkip val="2"/>
        <c:tickMarkSkip val="1"/>
        <c:noMultiLvlLbl val="0"/>
      </c:catAx>
      <c:valAx>
        <c:axId val="213731584"/>
        <c:scaling>
          <c:orientation val="minMax"/>
        </c:scaling>
        <c:delete val="0"/>
        <c:axPos val="l"/>
        <c:majorGridlines/>
        <c:numFmt formatCode="#,##0" sourceLinked="1"/>
        <c:majorTickMark val="out"/>
        <c:minorTickMark val="none"/>
        <c:tickLblPos val="nextTo"/>
        <c:crossAx val="21373004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trimestrielle des ETP intérimaires dans le tertiaire dans la Loire</a:t>
            </a:r>
            <a:endParaRPr lang="en-US"/>
          </a:p>
          <a:p>
            <a:pPr>
              <a:defRPr/>
            </a:pPr>
            <a:r>
              <a:rPr lang="en-US" sz="1050" b="0"/>
              <a:t>(Source : Dares, DSN, Fichiers Pôle-emploi, CVS, lieu de l'entreprise utilisatrice, naf 17)</a:t>
            </a:r>
          </a:p>
        </c:rich>
      </c:tx>
      <c:overlay val="0"/>
    </c:title>
    <c:autoTitleDeleted val="0"/>
    <c:plotArea>
      <c:layout/>
      <c:lineChart>
        <c:grouping val="standard"/>
        <c:varyColors val="0"/>
        <c:ser>
          <c:idx val="0"/>
          <c:order val="0"/>
          <c:tx>
            <c:strRef>
              <c:f>ETP_42!$D$38</c:f>
              <c:strCache>
                <c:ptCount val="1"/>
                <c:pt idx="0">
                  <c:v>Commerce ; reparation d'automobiles et de motocycles</c:v>
                </c:pt>
              </c:strCache>
            </c:strRef>
          </c:tx>
          <c:marker>
            <c:symbol val="none"/>
          </c:marker>
          <c:cat>
            <c:strRef>
              <c:f>ETP_42!$E$29:$CG$29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ETP_42!$E$38:$CG$38</c:f>
              <c:numCache>
                <c:formatCode>#,##0</c:formatCode>
                <c:ptCount val="81"/>
                <c:pt idx="0">
                  <c:v>626.865437221614</c:v>
                </c:pt>
                <c:pt idx="1">
                  <c:v>574.27621894999902</c:v>
                </c:pt>
                <c:pt idx="2">
                  <c:v>652.17897410388105</c:v>
                </c:pt>
                <c:pt idx="3">
                  <c:v>645.59769464053704</c:v>
                </c:pt>
                <c:pt idx="4">
                  <c:v>632.64778403275204</c:v>
                </c:pt>
                <c:pt idx="5">
                  <c:v>667.29869604061503</c:v>
                </c:pt>
                <c:pt idx="6">
                  <c:v>742.92957174159005</c:v>
                </c:pt>
                <c:pt idx="7">
                  <c:v>781.85306440541899</c:v>
                </c:pt>
                <c:pt idx="8">
                  <c:v>738.71231290255901</c:v>
                </c:pt>
                <c:pt idx="9">
                  <c:v>782.07499807332601</c:v>
                </c:pt>
                <c:pt idx="10">
                  <c:v>668.743669075193</c:v>
                </c:pt>
                <c:pt idx="11">
                  <c:v>722.78069299191395</c:v>
                </c:pt>
                <c:pt idx="12">
                  <c:v>768.30104124952095</c:v>
                </c:pt>
                <c:pt idx="13">
                  <c:v>748.51731891140105</c:v>
                </c:pt>
                <c:pt idx="14">
                  <c:v>626.31833442832703</c:v>
                </c:pt>
                <c:pt idx="15">
                  <c:v>691.09689090617496</c:v>
                </c:pt>
                <c:pt idx="16">
                  <c:v>535.81202415502503</c:v>
                </c:pt>
                <c:pt idx="17">
                  <c:v>532.44953109553398</c:v>
                </c:pt>
                <c:pt idx="18">
                  <c:v>463.43853730078303</c:v>
                </c:pt>
                <c:pt idx="19">
                  <c:v>544.32667982037401</c:v>
                </c:pt>
                <c:pt idx="20">
                  <c:v>529.37667949692604</c:v>
                </c:pt>
                <c:pt idx="21">
                  <c:v>579.97337779567499</c:v>
                </c:pt>
                <c:pt idx="22">
                  <c:v>622.870150216208</c:v>
                </c:pt>
                <c:pt idx="23">
                  <c:v>636.62861072364603</c:v>
                </c:pt>
                <c:pt idx="24">
                  <c:v>668.02496297501602</c:v>
                </c:pt>
                <c:pt idx="25">
                  <c:v>685.35823080194098</c:v>
                </c:pt>
                <c:pt idx="26">
                  <c:v>666.64456317028805</c:v>
                </c:pt>
                <c:pt idx="27">
                  <c:v>659.62030285268895</c:v>
                </c:pt>
                <c:pt idx="28">
                  <c:v>651.14082871822302</c:v>
                </c:pt>
                <c:pt idx="29">
                  <c:v>551.36802068476402</c:v>
                </c:pt>
                <c:pt idx="30">
                  <c:v>627.45204211531404</c:v>
                </c:pt>
                <c:pt idx="31">
                  <c:v>593.01260403964204</c:v>
                </c:pt>
                <c:pt idx="32">
                  <c:v>677.39389089784504</c:v>
                </c:pt>
                <c:pt idx="33">
                  <c:v>715.53981700320003</c:v>
                </c:pt>
                <c:pt idx="34">
                  <c:v>643.51654458712903</c:v>
                </c:pt>
                <c:pt idx="35">
                  <c:v>612.516263662759</c:v>
                </c:pt>
                <c:pt idx="36">
                  <c:v>573.04310257900499</c:v>
                </c:pt>
                <c:pt idx="37">
                  <c:v>550.98929719055195</c:v>
                </c:pt>
                <c:pt idx="38">
                  <c:v>578.56754293200402</c:v>
                </c:pt>
                <c:pt idx="39">
                  <c:v>627.24660444787798</c:v>
                </c:pt>
                <c:pt idx="40">
                  <c:v>690.89644509844902</c:v>
                </c:pt>
                <c:pt idx="41">
                  <c:v>1093.05369178765</c:v>
                </c:pt>
                <c:pt idx="42">
                  <c:v>963.04355379007905</c:v>
                </c:pt>
                <c:pt idx="43">
                  <c:v>851.71897700285297</c:v>
                </c:pt>
                <c:pt idx="44">
                  <c:v>833.63986122387405</c:v>
                </c:pt>
                <c:pt idx="45">
                  <c:v>997.41847454219101</c:v>
                </c:pt>
                <c:pt idx="46">
                  <c:v>1025.9767102226799</c:v>
                </c:pt>
                <c:pt idx="47">
                  <c:v>961.33246622750198</c:v>
                </c:pt>
                <c:pt idx="48">
                  <c:v>714.05706031743398</c:v>
                </c:pt>
                <c:pt idx="49">
                  <c:v>693.22051870384598</c:v>
                </c:pt>
                <c:pt idx="50">
                  <c:v>722.44637177595405</c:v>
                </c:pt>
                <c:pt idx="51">
                  <c:v>711.22741121777506</c:v>
                </c:pt>
                <c:pt idx="52">
                  <c:v>664.39332350350105</c:v>
                </c:pt>
                <c:pt idx="53">
                  <c:v>702.602983891132</c:v>
                </c:pt>
                <c:pt idx="54">
                  <c:v>786.99773481134605</c:v>
                </c:pt>
                <c:pt idx="55">
                  <c:v>808.47100938373399</c:v>
                </c:pt>
                <c:pt idx="56">
                  <c:v>814.31179870902895</c:v>
                </c:pt>
                <c:pt idx="57">
                  <c:v>817.11256511215197</c:v>
                </c:pt>
                <c:pt idx="58">
                  <c:v>720.46547783005201</c:v>
                </c:pt>
                <c:pt idx="59">
                  <c:v>799.42842008393302</c:v>
                </c:pt>
                <c:pt idx="60">
                  <c:v>822.28240305919405</c:v>
                </c:pt>
                <c:pt idx="61">
                  <c:v>599.68432386392203</c:v>
                </c:pt>
                <c:pt idx="62">
                  <c:v>725.71274240386697</c:v>
                </c:pt>
                <c:pt idx="63">
                  <c:v>626.77221090221997</c:v>
                </c:pt>
                <c:pt idx="64">
                  <c:v>660.864071878647</c:v>
                </c:pt>
                <c:pt idx="65">
                  <c:v>720.04360349237697</c:v>
                </c:pt>
                <c:pt idx="66">
                  <c:v>927.47592252891104</c:v>
                </c:pt>
                <c:pt idx="67">
                  <c:v>803.653240985754</c:v>
                </c:pt>
                <c:pt idx="68">
                  <c:v>932.68650006340499</c:v>
                </c:pt>
                <c:pt idx="69">
                  <c:v>844.10978991754803</c:v>
                </c:pt>
                <c:pt idx="70">
                  <c:v>788.23131327427996</c:v>
                </c:pt>
                <c:pt idx="71">
                  <c:v>812.70912200116004</c:v>
                </c:pt>
                <c:pt idx="72">
                  <c:v>803.52116248109905</c:v>
                </c:pt>
                <c:pt idx="73">
                  <c:v>707.06772748742401</c:v>
                </c:pt>
                <c:pt idx="74">
                  <c:v>595.87585349200197</c:v>
                </c:pt>
                <c:pt idx="75">
                  <c:v>593.68241631424996</c:v>
                </c:pt>
                <c:pt idx="76">
                  <c:v>591.601072821907</c:v>
                </c:pt>
                <c:pt idx="77">
                  <c:v>563.10347255211798</c:v>
                </c:pt>
                <c:pt idx="78">
                  <c:v>567.208815716922</c:v>
                </c:pt>
                <c:pt idx="79">
                  <c:v>629.57164825143502</c:v>
                </c:pt>
                <c:pt idx="80">
                  <c:v>578.06196108739198</c:v>
                </c:pt>
              </c:numCache>
            </c:numRef>
          </c:val>
          <c:smooth val="0"/>
          <c:extLst>
            <c:ext xmlns:c16="http://schemas.microsoft.com/office/drawing/2014/chart" uri="{C3380CC4-5D6E-409C-BE32-E72D297353CC}">
              <c16:uniqueId val="{00000000-83E5-4F1B-901A-9D00DA5E3F4B}"/>
            </c:ext>
          </c:extLst>
        </c:ser>
        <c:ser>
          <c:idx val="1"/>
          <c:order val="1"/>
          <c:tx>
            <c:strRef>
              <c:f>ETP_42!$D$39</c:f>
              <c:strCache>
                <c:ptCount val="1"/>
                <c:pt idx="0">
                  <c:v>Transports et entreposage</c:v>
                </c:pt>
              </c:strCache>
            </c:strRef>
          </c:tx>
          <c:marker>
            <c:symbol val="none"/>
          </c:marker>
          <c:cat>
            <c:strRef>
              <c:f>ETP_42!$E$29:$CG$29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ETP_42!$E$39:$CG$39</c:f>
              <c:numCache>
                <c:formatCode>#,##0</c:formatCode>
                <c:ptCount val="81"/>
                <c:pt idx="0">
                  <c:v>379.820741858828</c:v>
                </c:pt>
                <c:pt idx="1">
                  <c:v>475.92576424962601</c:v>
                </c:pt>
                <c:pt idx="2">
                  <c:v>438.63808519700399</c:v>
                </c:pt>
                <c:pt idx="3">
                  <c:v>444.90066055595901</c:v>
                </c:pt>
                <c:pt idx="4">
                  <c:v>466.73657670667501</c:v>
                </c:pt>
                <c:pt idx="5">
                  <c:v>442.41539472257398</c:v>
                </c:pt>
                <c:pt idx="6">
                  <c:v>454.21534432724599</c:v>
                </c:pt>
                <c:pt idx="7">
                  <c:v>491.33756239565702</c:v>
                </c:pt>
                <c:pt idx="8">
                  <c:v>512.97445302120605</c:v>
                </c:pt>
                <c:pt idx="9">
                  <c:v>539.11841040787897</c:v>
                </c:pt>
                <c:pt idx="10">
                  <c:v>520.505287516306</c:v>
                </c:pt>
                <c:pt idx="11">
                  <c:v>461.17788618339</c:v>
                </c:pt>
                <c:pt idx="12">
                  <c:v>495.74207315529299</c:v>
                </c:pt>
                <c:pt idx="13">
                  <c:v>487.032296886251</c:v>
                </c:pt>
                <c:pt idx="14">
                  <c:v>454.290555996698</c:v>
                </c:pt>
                <c:pt idx="15">
                  <c:v>479.96313153403901</c:v>
                </c:pt>
                <c:pt idx="16">
                  <c:v>437.873273841517</c:v>
                </c:pt>
                <c:pt idx="17">
                  <c:v>430.76245603531498</c:v>
                </c:pt>
                <c:pt idx="18">
                  <c:v>423.49717163330502</c:v>
                </c:pt>
                <c:pt idx="19">
                  <c:v>397.30935659919299</c:v>
                </c:pt>
                <c:pt idx="20">
                  <c:v>505.27747648507801</c:v>
                </c:pt>
                <c:pt idx="21">
                  <c:v>461.52928489144301</c:v>
                </c:pt>
                <c:pt idx="22">
                  <c:v>501.72526701632802</c:v>
                </c:pt>
                <c:pt idx="23">
                  <c:v>531.50370024812196</c:v>
                </c:pt>
                <c:pt idx="24">
                  <c:v>589.05401887597202</c:v>
                </c:pt>
                <c:pt idx="25">
                  <c:v>572.85022930839204</c:v>
                </c:pt>
                <c:pt idx="26">
                  <c:v>488.27315608719198</c:v>
                </c:pt>
                <c:pt idx="27">
                  <c:v>525.78524950562303</c:v>
                </c:pt>
                <c:pt idx="28">
                  <c:v>477.63525041823601</c:v>
                </c:pt>
                <c:pt idx="29">
                  <c:v>474.70301486085998</c:v>
                </c:pt>
                <c:pt idx="30">
                  <c:v>491.86839620949701</c:v>
                </c:pt>
                <c:pt idx="31">
                  <c:v>627.846179874021</c:v>
                </c:pt>
                <c:pt idx="32">
                  <c:v>696.53552348055405</c:v>
                </c:pt>
                <c:pt idx="33">
                  <c:v>686.94338702868902</c:v>
                </c:pt>
                <c:pt idx="34">
                  <c:v>670.76711375618697</c:v>
                </c:pt>
                <c:pt idx="35">
                  <c:v>698.06365959769801</c:v>
                </c:pt>
                <c:pt idx="36">
                  <c:v>686.88560385717199</c:v>
                </c:pt>
                <c:pt idx="37">
                  <c:v>648.56671701915297</c:v>
                </c:pt>
                <c:pt idx="38">
                  <c:v>684.90965234691998</c:v>
                </c:pt>
                <c:pt idx="39">
                  <c:v>708.30967926538403</c:v>
                </c:pt>
                <c:pt idx="40">
                  <c:v>728.23687542047401</c:v>
                </c:pt>
                <c:pt idx="41">
                  <c:v>797.29010240126195</c:v>
                </c:pt>
                <c:pt idx="42">
                  <c:v>746.70215160754606</c:v>
                </c:pt>
                <c:pt idx="43">
                  <c:v>659.04072270614097</c:v>
                </c:pt>
                <c:pt idx="44">
                  <c:v>610.85056338625702</c:v>
                </c:pt>
                <c:pt idx="45">
                  <c:v>600.52123065470198</c:v>
                </c:pt>
                <c:pt idx="46">
                  <c:v>672.12000328300701</c:v>
                </c:pt>
                <c:pt idx="47">
                  <c:v>630.35314185545406</c:v>
                </c:pt>
                <c:pt idx="48">
                  <c:v>649.98904805556197</c:v>
                </c:pt>
                <c:pt idx="49">
                  <c:v>648.99785298919096</c:v>
                </c:pt>
                <c:pt idx="50">
                  <c:v>668.33982476184804</c:v>
                </c:pt>
                <c:pt idx="51">
                  <c:v>691.29743916428504</c:v>
                </c:pt>
                <c:pt idx="52">
                  <c:v>674.54126263354703</c:v>
                </c:pt>
                <c:pt idx="53">
                  <c:v>653.97620453666002</c:v>
                </c:pt>
                <c:pt idx="54">
                  <c:v>625.05010922749102</c:v>
                </c:pt>
                <c:pt idx="55">
                  <c:v>576.50930424269995</c:v>
                </c:pt>
                <c:pt idx="56">
                  <c:v>582.61432369979104</c:v>
                </c:pt>
                <c:pt idx="57">
                  <c:v>584.28882844407701</c:v>
                </c:pt>
                <c:pt idx="58">
                  <c:v>610.22298410506698</c:v>
                </c:pt>
                <c:pt idx="59">
                  <c:v>645.55549948231999</c:v>
                </c:pt>
                <c:pt idx="60">
                  <c:v>640.07035551814499</c:v>
                </c:pt>
                <c:pt idx="61">
                  <c:v>509.125053936764</c:v>
                </c:pt>
                <c:pt idx="62">
                  <c:v>703.84002118844796</c:v>
                </c:pt>
                <c:pt idx="63">
                  <c:v>804.09986243926301</c:v>
                </c:pt>
                <c:pt idx="64">
                  <c:v>853.69520060315597</c:v>
                </c:pt>
                <c:pt idx="65">
                  <c:v>924.02415183011703</c:v>
                </c:pt>
                <c:pt idx="66">
                  <c:v>903.66389777154097</c:v>
                </c:pt>
                <c:pt idx="67">
                  <c:v>907.51497733343001</c:v>
                </c:pt>
                <c:pt idx="68">
                  <c:v>948.49105413276504</c:v>
                </c:pt>
                <c:pt idx="69">
                  <c:v>910.79579040871795</c:v>
                </c:pt>
                <c:pt idx="70">
                  <c:v>947.86003844036202</c:v>
                </c:pt>
                <c:pt idx="71">
                  <c:v>933.19496306737199</c:v>
                </c:pt>
                <c:pt idx="72">
                  <c:v>856.58661210801802</c:v>
                </c:pt>
                <c:pt idx="73">
                  <c:v>731.55833940292803</c:v>
                </c:pt>
                <c:pt idx="74">
                  <c:v>677.55658554772901</c:v>
                </c:pt>
                <c:pt idx="75">
                  <c:v>597.65541993000795</c:v>
                </c:pt>
                <c:pt idx="76">
                  <c:v>532.303477331061</c:v>
                </c:pt>
                <c:pt idx="77">
                  <c:v>476.45189374080297</c:v>
                </c:pt>
                <c:pt idx="78">
                  <c:v>421.14987836601699</c:v>
                </c:pt>
                <c:pt idx="79">
                  <c:v>454.140071393818</c:v>
                </c:pt>
                <c:pt idx="80">
                  <c:v>482.89680486584501</c:v>
                </c:pt>
              </c:numCache>
            </c:numRef>
          </c:val>
          <c:smooth val="0"/>
          <c:extLst>
            <c:ext xmlns:c16="http://schemas.microsoft.com/office/drawing/2014/chart" uri="{C3380CC4-5D6E-409C-BE32-E72D297353CC}">
              <c16:uniqueId val="{00000001-83E5-4F1B-901A-9D00DA5E3F4B}"/>
            </c:ext>
          </c:extLst>
        </c:ser>
        <c:ser>
          <c:idx val="2"/>
          <c:order val="2"/>
          <c:tx>
            <c:strRef>
              <c:f>ETP_42!$D$40</c:f>
              <c:strCache>
                <c:ptCount val="1"/>
                <c:pt idx="0">
                  <c:v>Hébergement et restauration</c:v>
                </c:pt>
              </c:strCache>
            </c:strRef>
          </c:tx>
          <c:marker>
            <c:symbol val="none"/>
          </c:marker>
          <c:cat>
            <c:strRef>
              <c:f>ETP_42!$E$29:$CG$29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ETP_42!$E$40:$CG$40</c:f>
              <c:numCache>
                <c:formatCode>#,##0</c:formatCode>
                <c:ptCount val="81"/>
                <c:pt idx="0">
                  <c:v>70.877102459270404</c:v>
                </c:pt>
                <c:pt idx="1">
                  <c:v>72.325219304086303</c:v>
                </c:pt>
                <c:pt idx="2">
                  <c:v>77.121683877827095</c:v>
                </c:pt>
                <c:pt idx="3">
                  <c:v>96.746079240404399</c:v>
                </c:pt>
                <c:pt idx="4">
                  <c:v>73.592980125542198</c:v>
                </c:pt>
                <c:pt idx="5">
                  <c:v>75.993847817608199</c:v>
                </c:pt>
                <c:pt idx="6">
                  <c:v>81.893496447485205</c:v>
                </c:pt>
                <c:pt idx="7">
                  <c:v>71.741325600747601</c:v>
                </c:pt>
                <c:pt idx="8">
                  <c:v>75.457264077697999</c:v>
                </c:pt>
                <c:pt idx="9">
                  <c:v>72.476889732282004</c:v>
                </c:pt>
                <c:pt idx="10">
                  <c:v>101.266609676703</c:v>
                </c:pt>
                <c:pt idx="11">
                  <c:v>97.779462664493593</c:v>
                </c:pt>
                <c:pt idx="12">
                  <c:v>96.151818915491504</c:v>
                </c:pt>
                <c:pt idx="13">
                  <c:v>82.659644673015904</c:v>
                </c:pt>
                <c:pt idx="14">
                  <c:v>71.182936015232798</c:v>
                </c:pt>
                <c:pt idx="15">
                  <c:v>89.706117276744607</c:v>
                </c:pt>
                <c:pt idx="16">
                  <c:v>75.782431155614901</c:v>
                </c:pt>
                <c:pt idx="17">
                  <c:v>73.725227105341801</c:v>
                </c:pt>
                <c:pt idx="18">
                  <c:v>83.448624963445795</c:v>
                </c:pt>
                <c:pt idx="19">
                  <c:v>86.312232511482506</c:v>
                </c:pt>
                <c:pt idx="20">
                  <c:v>83.627559854224501</c:v>
                </c:pt>
                <c:pt idx="21">
                  <c:v>112.33024606149201</c:v>
                </c:pt>
                <c:pt idx="22">
                  <c:v>125.669335272102</c:v>
                </c:pt>
                <c:pt idx="23">
                  <c:v>124.976974225936</c:v>
                </c:pt>
                <c:pt idx="24">
                  <c:v>109.746630131079</c:v>
                </c:pt>
                <c:pt idx="25">
                  <c:v>129.92203879391101</c:v>
                </c:pt>
                <c:pt idx="26">
                  <c:v>118.17113878440399</c:v>
                </c:pt>
                <c:pt idx="27">
                  <c:v>117.911986992347</c:v>
                </c:pt>
                <c:pt idx="28">
                  <c:v>135.85362270314201</c:v>
                </c:pt>
                <c:pt idx="29">
                  <c:v>126.673260911931</c:v>
                </c:pt>
                <c:pt idx="30">
                  <c:v>107.984938691194</c:v>
                </c:pt>
                <c:pt idx="31">
                  <c:v>110.77237266284401</c:v>
                </c:pt>
                <c:pt idx="32">
                  <c:v>128.905751189933</c:v>
                </c:pt>
                <c:pt idx="33">
                  <c:v>125.69625354953401</c:v>
                </c:pt>
                <c:pt idx="34">
                  <c:v>133.09797841319801</c:v>
                </c:pt>
                <c:pt idx="35">
                  <c:v>118.035581201849</c:v>
                </c:pt>
                <c:pt idx="36">
                  <c:v>104.29222325433</c:v>
                </c:pt>
                <c:pt idx="37">
                  <c:v>109.881415771421</c:v>
                </c:pt>
                <c:pt idx="38">
                  <c:v>147.653535453556</c:v>
                </c:pt>
                <c:pt idx="39">
                  <c:v>157.66262424152501</c:v>
                </c:pt>
                <c:pt idx="40">
                  <c:v>161.682446805571</c:v>
                </c:pt>
                <c:pt idx="41">
                  <c:v>175.95940551758801</c:v>
                </c:pt>
                <c:pt idx="42">
                  <c:v>152.28752665147101</c:v>
                </c:pt>
                <c:pt idx="43">
                  <c:v>158.49097737367501</c:v>
                </c:pt>
                <c:pt idx="44">
                  <c:v>180.95132683272601</c:v>
                </c:pt>
                <c:pt idx="45">
                  <c:v>172.43572921129001</c:v>
                </c:pt>
                <c:pt idx="46">
                  <c:v>143.27558053420299</c:v>
                </c:pt>
                <c:pt idx="47">
                  <c:v>128.92211940367901</c:v>
                </c:pt>
                <c:pt idx="48">
                  <c:v>111.021212828919</c:v>
                </c:pt>
                <c:pt idx="49">
                  <c:v>119.149314148912</c:v>
                </c:pt>
                <c:pt idx="50">
                  <c:v>134.72359341785301</c:v>
                </c:pt>
                <c:pt idx="51">
                  <c:v>140.239356235288</c:v>
                </c:pt>
                <c:pt idx="52">
                  <c:v>136.61710239677001</c:v>
                </c:pt>
                <c:pt idx="53">
                  <c:v>164.112146478531</c:v>
                </c:pt>
                <c:pt idx="54">
                  <c:v>168.34699526905001</c:v>
                </c:pt>
                <c:pt idx="55">
                  <c:v>159.77049547710399</c:v>
                </c:pt>
                <c:pt idx="56">
                  <c:v>184.27212643104201</c:v>
                </c:pt>
                <c:pt idx="57">
                  <c:v>178.771803778551</c:v>
                </c:pt>
                <c:pt idx="58">
                  <c:v>158.66571302248599</c:v>
                </c:pt>
                <c:pt idx="59">
                  <c:v>163.01453544416401</c:v>
                </c:pt>
                <c:pt idx="60">
                  <c:v>139.27192904160401</c:v>
                </c:pt>
                <c:pt idx="61">
                  <c:v>45.402272588182697</c:v>
                </c:pt>
                <c:pt idx="62">
                  <c:v>63.077317411438102</c:v>
                </c:pt>
                <c:pt idx="63">
                  <c:v>49.801395563912699</c:v>
                </c:pt>
                <c:pt idx="64">
                  <c:v>55.658339941091199</c:v>
                </c:pt>
                <c:pt idx="65">
                  <c:v>53.411945945805797</c:v>
                </c:pt>
                <c:pt idx="66">
                  <c:v>106.985713126402</c:v>
                </c:pt>
                <c:pt idx="67">
                  <c:v>109.86525606773</c:v>
                </c:pt>
                <c:pt idx="68">
                  <c:v>118.083330723619</c:v>
                </c:pt>
                <c:pt idx="69">
                  <c:v>148.54444623490801</c:v>
                </c:pt>
                <c:pt idx="70">
                  <c:v>147.50686005236901</c:v>
                </c:pt>
                <c:pt idx="71">
                  <c:v>142.74610026271901</c:v>
                </c:pt>
                <c:pt idx="72">
                  <c:v>145.42201060960099</c:v>
                </c:pt>
                <c:pt idx="73">
                  <c:v>145.945923544431</c:v>
                </c:pt>
                <c:pt idx="74">
                  <c:v>193.95228968883799</c:v>
                </c:pt>
                <c:pt idx="75">
                  <c:v>165.551817852244</c:v>
                </c:pt>
                <c:pt idx="76">
                  <c:v>140.87116282499301</c:v>
                </c:pt>
                <c:pt idx="77">
                  <c:v>130.834937619664</c:v>
                </c:pt>
                <c:pt idx="78">
                  <c:v>121.48621129689499</c:v>
                </c:pt>
                <c:pt idx="79">
                  <c:v>133.17889112954799</c:v>
                </c:pt>
                <c:pt idx="80">
                  <c:v>149.08402363971999</c:v>
                </c:pt>
              </c:numCache>
            </c:numRef>
          </c:val>
          <c:smooth val="0"/>
          <c:extLst>
            <c:ext xmlns:c16="http://schemas.microsoft.com/office/drawing/2014/chart" uri="{C3380CC4-5D6E-409C-BE32-E72D297353CC}">
              <c16:uniqueId val="{00000002-83E5-4F1B-901A-9D00DA5E3F4B}"/>
            </c:ext>
          </c:extLst>
        </c:ser>
        <c:ser>
          <c:idx val="3"/>
          <c:order val="3"/>
          <c:tx>
            <c:strRef>
              <c:f>ETP_42!$D$41</c:f>
              <c:strCache>
                <c:ptCount val="1"/>
                <c:pt idx="0">
                  <c:v>Information et communication</c:v>
                </c:pt>
              </c:strCache>
            </c:strRef>
          </c:tx>
          <c:marker>
            <c:symbol val="none"/>
          </c:marker>
          <c:cat>
            <c:strRef>
              <c:f>ETP_42!$E$29:$CG$29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ETP_42!$E$41:$CG$41</c:f>
              <c:numCache>
                <c:formatCode>#,##0</c:formatCode>
                <c:ptCount val="81"/>
                <c:pt idx="0">
                  <c:v>42.341182824186099</c:v>
                </c:pt>
                <c:pt idx="1">
                  <c:v>19.447856476819801</c:v>
                </c:pt>
                <c:pt idx="2">
                  <c:v>20.141022199363601</c:v>
                </c:pt>
                <c:pt idx="3">
                  <c:v>39.822064899952203</c:v>
                </c:pt>
                <c:pt idx="4">
                  <c:v>26.5533735025701</c:v>
                </c:pt>
                <c:pt idx="5">
                  <c:v>18.341641690070698</c:v>
                </c:pt>
                <c:pt idx="6">
                  <c:v>25.863086406876999</c:v>
                </c:pt>
                <c:pt idx="7">
                  <c:v>23.3533119581633</c:v>
                </c:pt>
                <c:pt idx="8">
                  <c:v>18.6565915805513</c:v>
                </c:pt>
                <c:pt idx="9">
                  <c:v>19.3994226136229</c:v>
                </c:pt>
                <c:pt idx="10">
                  <c:v>0</c:v>
                </c:pt>
                <c:pt idx="11">
                  <c:v>0</c:v>
                </c:pt>
                <c:pt idx="12">
                  <c:v>0</c:v>
                </c:pt>
                <c:pt idx="13">
                  <c:v>11.835257314643</c:v>
                </c:pt>
                <c:pt idx="14">
                  <c:v>16.867878036583001</c:v>
                </c:pt>
                <c:pt idx="15">
                  <c:v>13.4478041285762</c:v>
                </c:pt>
                <c:pt idx="16">
                  <c:v>0</c:v>
                </c:pt>
                <c:pt idx="17">
                  <c:v>10.037003671478899</c:v>
                </c:pt>
                <c:pt idx="18">
                  <c:v>13.3362133007774</c:v>
                </c:pt>
                <c:pt idx="19">
                  <c:v>0</c:v>
                </c:pt>
                <c:pt idx="20">
                  <c:v>10.074622505947</c:v>
                </c:pt>
                <c:pt idx="21">
                  <c:v>0</c:v>
                </c:pt>
                <c:pt idx="22">
                  <c:v>11.5512092159265</c:v>
                </c:pt>
                <c:pt idx="23">
                  <c:v>13.042187409540601</c:v>
                </c:pt>
                <c:pt idx="24">
                  <c:v>0</c:v>
                </c:pt>
                <c:pt idx="25">
                  <c:v>27.389891751969099</c:v>
                </c:pt>
                <c:pt idx="26">
                  <c:v>18.959411571271001</c:v>
                </c:pt>
                <c:pt idx="27">
                  <c:v>19.920584849608101</c:v>
                </c:pt>
                <c:pt idx="28">
                  <c:v>24.0077864832475</c:v>
                </c:pt>
                <c:pt idx="29">
                  <c:v>24.611544819944701</c:v>
                </c:pt>
                <c:pt idx="30">
                  <c:v>24.311353660543698</c:v>
                </c:pt>
                <c:pt idx="31">
                  <c:v>23.016090609486099</c:v>
                </c:pt>
                <c:pt idx="32">
                  <c:v>32.618746339794399</c:v>
                </c:pt>
                <c:pt idx="33">
                  <c:v>25.189784885593198</c:v>
                </c:pt>
                <c:pt idx="34">
                  <c:v>34.2355722204058</c:v>
                </c:pt>
                <c:pt idx="35">
                  <c:v>28.5381573923577</c:v>
                </c:pt>
                <c:pt idx="36">
                  <c:v>32.639488149877302</c:v>
                </c:pt>
                <c:pt idx="37">
                  <c:v>12.383880153493299</c:v>
                </c:pt>
                <c:pt idx="38">
                  <c:v>16.073940091100798</c:v>
                </c:pt>
                <c:pt idx="39">
                  <c:v>0</c:v>
                </c:pt>
                <c:pt idx="40">
                  <c:v>6.4147462283792498</c:v>
                </c:pt>
                <c:pt idx="41">
                  <c:v>5.12971538805715</c:v>
                </c:pt>
                <c:pt idx="42">
                  <c:v>6.4645021576365496</c:v>
                </c:pt>
                <c:pt idx="43">
                  <c:v>0</c:v>
                </c:pt>
                <c:pt idx="44">
                  <c:v>0</c:v>
                </c:pt>
                <c:pt idx="45">
                  <c:v>0</c:v>
                </c:pt>
                <c:pt idx="46">
                  <c:v>0</c:v>
                </c:pt>
                <c:pt idx="47">
                  <c:v>9.2510810711179605</c:v>
                </c:pt>
                <c:pt idx="48">
                  <c:v>11.2239935456226</c:v>
                </c:pt>
                <c:pt idx="49">
                  <c:v>12.670695547161101</c:v>
                </c:pt>
                <c:pt idx="50">
                  <c:v>13.740660555885301</c:v>
                </c:pt>
                <c:pt idx="51">
                  <c:v>16.6050176573704</c:v>
                </c:pt>
                <c:pt idx="52">
                  <c:v>21.034291694143999</c:v>
                </c:pt>
                <c:pt idx="53">
                  <c:v>16.258470449410702</c:v>
                </c:pt>
                <c:pt idx="54">
                  <c:v>15.221752279513099</c:v>
                </c:pt>
                <c:pt idx="55">
                  <c:v>13.8461191376608</c:v>
                </c:pt>
                <c:pt idx="56">
                  <c:v>10.9397003750009</c:v>
                </c:pt>
                <c:pt idx="57">
                  <c:v>9.2663015464582301</c:v>
                </c:pt>
                <c:pt idx="58">
                  <c:v>13.7225751374417</c:v>
                </c:pt>
                <c:pt idx="59">
                  <c:v>16.221964235529502</c:v>
                </c:pt>
                <c:pt idx="60">
                  <c:v>20.7972040763858</c:v>
                </c:pt>
                <c:pt idx="61">
                  <c:v>16.8101973341997</c:v>
                </c:pt>
                <c:pt idx="62">
                  <c:v>22.5048314310915</c:v>
                </c:pt>
                <c:pt idx="63">
                  <c:v>21.0015801414409</c:v>
                </c:pt>
                <c:pt idx="64">
                  <c:v>18.018014376939298</c:v>
                </c:pt>
                <c:pt idx="65">
                  <c:v>18.951503949753999</c:v>
                </c:pt>
                <c:pt idx="66">
                  <c:v>26.414942931445701</c:v>
                </c:pt>
                <c:pt idx="67">
                  <c:v>28.085244093645802</c:v>
                </c:pt>
                <c:pt idx="68">
                  <c:v>25.144043348823299</c:v>
                </c:pt>
                <c:pt idx="69">
                  <c:v>20.895391766417699</c:v>
                </c:pt>
                <c:pt idx="70">
                  <c:v>19.737844218843399</c:v>
                </c:pt>
                <c:pt idx="71">
                  <c:v>13.7144668329962</c:v>
                </c:pt>
                <c:pt idx="72">
                  <c:v>15.560367351944899</c:v>
                </c:pt>
                <c:pt idx="73">
                  <c:v>17.505992551302601</c:v>
                </c:pt>
                <c:pt idx="74">
                  <c:v>20.8437323929654</c:v>
                </c:pt>
                <c:pt idx="75">
                  <c:v>17.747211048473901</c:v>
                </c:pt>
                <c:pt idx="76">
                  <c:v>13.362436774848099</c:v>
                </c:pt>
                <c:pt idx="77">
                  <c:v>11.5029570634523</c:v>
                </c:pt>
                <c:pt idx="78">
                  <c:v>12.1019406992702</c:v>
                </c:pt>
                <c:pt idx="79">
                  <c:v>7.8978000596055802</c:v>
                </c:pt>
                <c:pt idx="80">
                  <c:v>10.3468746687682</c:v>
                </c:pt>
              </c:numCache>
            </c:numRef>
          </c:val>
          <c:smooth val="0"/>
          <c:extLst>
            <c:ext xmlns:c16="http://schemas.microsoft.com/office/drawing/2014/chart" uri="{C3380CC4-5D6E-409C-BE32-E72D297353CC}">
              <c16:uniqueId val="{00000003-83E5-4F1B-901A-9D00DA5E3F4B}"/>
            </c:ext>
          </c:extLst>
        </c:ser>
        <c:ser>
          <c:idx val="4"/>
          <c:order val="4"/>
          <c:tx>
            <c:strRef>
              <c:f>ETP_42!$D$42</c:f>
              <c:strCache>
                <c:ptCount val="1"/>
                <c:pt idx="0">
                  <c:v>Activites financieres et d'assurance</c:v>
                </c:pt>
              </c:strCache>
            </c:strRef>
          </c:tx>
          <c:marker>
            <c:symbol val="none"/>
          </c:marker>
          <c:cat>
            <c:strRef>
              <c:f>ETP_42!$E$29:$CG$29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ETP_42!$E$42:$CG$42</c:f>
              <c:numCache>
                <c:formatCode>#,##0</c:formatCode>
                <c:ptCount val="81"/>
                <c:pt idx="0">
                  <c:v>81.052375244667303</c:v>
                </c:pt>
                <c:pt idx="1">
                  <c:v>74.649741963917194</c:v>
                </c:pt>
                <c:pt idx="2">
                  <c:v>88.958420610314207</c:v>
                </c:pt>
                <c:pt idx="3">
                  <c:v>75.680886171557802</c:v>
                </c:pt>
                <c:pt idx="4">
                  <c:v>93.377052564019607</c:v>
                </c:pt>
                <c:pt idx="5">
                  <c:v>91.136034809493495</c:v>
                </c:pt>
                <c:pt idx="6">
                  <c:v>117.796392444044</c:v>
                </c:pt>
                <c:pt idx="7">
                  <c:v>122.454576028703</c:v>
                </c:pt>
                <c:pt idx="8">
                  <c:v>122.7158842899</c:v>
                </c:pt>
                <c:pt idx="9">
                  <c:v>123.176951895017</c:v>
                </c:pt>
                <c:pt idx="10">
                  <c:v>107.327260342678</c:v>
                </c:pt>
                <c:pt idx="11">
                  <c:v>113.85269590563399</c:v>
                </c:pt>
                <c:pt idx="12">
                  <c:v>83.722801537723896</c:v>
                </c:pt>
                <c:pt idx="13">
                  <c:v>87.143247061364804</c:v>
                </c:pt>
                <c:pt idx="14">
                  <c:v>84.612793914449199</c:v>
                </c:pt>
                <c:pt idx="15">
                  <c:v>80.638445178792097</c:v>
                </c:pt>
                <c:pt idx="16">
                  <c:v>79.280268101975395</c:v>
                </c:pt>
                <c:pt idx="17">
                  <c:v>70.443643702947298</c:v>
                </c:pt>
                <c:pt idx="18">
                  <c:v>66.707194797124401</c:v>
                </c:pt>
                <c:pt idx="19">
                  <c:v>73.212985723822896</c:v>
                </c:pt>
                <c:pt idx="20">
                  <c:v>83.5520135370909</c:v>
                </c:pt>
                <c:pt idx="21">
                  <c:v>93.466925733963393</c:v>
                </c:pt>
                <c:pt idx="22">
                  <c:v>82.314289117776397</c:v>
                </c:pt>
                <c:pt idx="23">
                  <c:v>94.971722270802402</c:v>
                </c:pt>
                <c:pt idx="24">
                  <c:v>100.07565049194601</c:v>
                </c:pt>
                <c:pt idx="25">
                  <c:v>107.434006657521</c:v>
                </c:pt>
                <c:pt idx="26">
                  <c:v>109.88303724295299</c:v>
                </c:pt>
                <c:pt idx="27">
                  <c:v>106.381691957398</c:v>
                </c:pt>
                <c:pt idx="28">
                  <c:v>110.262447108525</c:v>
                </c:pt>
                <c:pt idx="29">
                  <c:v>114.845426242445</c:v>
                </c:pt>
                <c:pt idx="30">
                  <c:v>122.346995373141</c:v>
                </c:pt>
                <c:pt idx="31">
                  <c:v>112.85505409166301</c:v>
                </c:pt>
                <c:pt idx="32">
                  <c:v>122.28135698475801</c:v>
                </c:pt>
                <c:pt idx="33">
                  <c:v>112.263817486378</c:v>
                </c:pt>
                <c:pt idx="34">
                  <c:v>125.67417326978099</c:v>
                </c:pt>
                <c:pt idx="35">
                  <c:v>139.66271785849199</c:v>
                </c:pt>
                <c:pt idx="36">
                  <c:v>145.231452036463</c:v>
                </c:pt>
                <c:pt idx="37">
                  <c:v>135.14608114824199</c:v>
                </c:pt>
                <c:pt idx="38">
                  <c:v>147.954857570461</c:v>
                </c:pt>
                <c:pt idx="39">
                  <c:v>104.848139157245</c:v>
                </c:pt>
                <c:pt idx="40">
                  <c:v>116.00403691187699</c:v>
                </c:pt>
                <c:pt idx="41">
                  <c:v>156.210462883237</c:v>
                </c:pt>
                <c:pt idx="42">
                  <c:v>135.242051816258</c:v>
                </c:pt>
                <c:pt idx="43">
                  <c:v>126.29385636235899</c:v>
                </c:pt>
                <c:pt idx="44">
                  <c:v>101.708235824331</c:v>
                </c:pt>
                <c:pt idx="45">
                  <c:v>132.91973432145099</c:v>
                </c:pt>
                <c:pt idx="46">
                  <c:v>108.441978022424</c:v>
                </c:pt>
                <c:pt idx="47">
                  <c:v>139.54002541927599</c:v>
                </c:pt>
                <c:pt idx="48">
                  <c:v>113.71588461477199</c:v>
                </c:pt>
                <c:pt idx="49">
                  <c:v>109.644601981736</c:v>
                </c:pt>
                <c:pt idx="50">
                  <c:v>119.548054869411</c:v>
                </c:pt>
                <c:pt idx="51">
                  <c:v>114.904479082948</c:v>
                </c:pt>
                <c:pt idx="52">
                  <c:v>111.93408739976</c:v>
                </c:pt>
                <c:pt idx="53">
                  <c:v>114.902396536982</c:v>
                </c:pt>
                <c:pt idx="54">
                  <c:v>114.45928454905</c:v>
                </c:pt>
                <c:pt idx="55">
                  <c:v>130.504562357065</c:v>
                </c:pt>
                <c:pt idx="56">
                  <c:v>136.19030759652</c:v>
                </c:pt>
                <c:pt idx="57">
                  <c:v>145.66194188797101</c:v>
                </c:pt>
                <c:pt idx="58">
                  <c:v>150.55277674126401</c:v>
                </c:pt>
                <c:pt idx="59">
                  <c:v>150.56125561905199</c:v>
                </c:pt>
                <c:pt idx="60">
                  <c:v>135.48170580723001</c:v>
                </c:pt>
                <c:pt idx="61">
                  <c:v>91.571730749355297</c:v>
                </c:pt>
                <c:pt idx="62">
                  <c:v>121.536793754355</c:v>
                </c:pt>
                <c:pt idx="63">
                  <c:v>136.892603149179</c:v>
                </c:pt>
                <c:pt idx="64">
                  <c:v>147.47132073485301</c:v>
                </c:pt>
                <c:pt idx="65">
                  <c:v>154.64840040130699</c:v>
                </c:pt>
                <c:pt idx="66">
                  <c:v>152.40390944203699</c:v>
                </c:pt>
                <c:pt idx="67">
                  <c:v>160.727228350899</c:v>
                </c:pt>
                <c:pt idx="68">
                  <c:v>149.04021050341899</c:v>
                </c:pt>
                <c:pt idx="69">
                  <c:v>141.70226817560601</c:v>
                </c:pt>
                <c:pt idx="70">
                  <c:v>116.634489067658</c:v>
                </c:pt>
                <c:pt idx="71">
                  <c:v>103.65087938934499</c:v>
                </c:pt>
                <c:pt idx="72">
                  <c:v>103.527423227819</c:v>
                </c:pt>
                <c:pt idx="73">
                  <c:v>96.041576758614795</c:v>
                </c:pt>
                <c:pt idx="74">
                  <c:v>96.405896183224399</c:v>
                </c:pt>
                <c:pt idx="75">
                  <c:v>96.725570853396405</c:v>
                </c:pt>
                <c:pt idx="76">
                  <c:v>98.831380682060299</c:v>
                </c:pt>
                <c:pt idx="77">
                  <c:v>98.130406458215305</c:v>
                </c:pt>
                <c:pt idx="78">
                  <c:v>91.042985965726402</c:v>
                </c:pt>
                <c:pt idx="79">
                  <c:v>85.330948769217102</c:v>
                </c:pt>
                <c:pt idx="80">
                  <c:v>79.112130725939593</c:v>
                </c:pt>
              </c:numCache>
            </c:numRef>
          </c:val>
          <c:smooth val="0"/>
          <c:extLst>
            <c:ext xmlns:c16="http://schemas.microsoft.com/office/drawing/2014/chart" uri="{C3380CC4-5D6E-409C-BE32-E72D297353CC}">
              <c16:uniqueId val="{00000004-83E5-4F1B-901A-9D00DA5E3F4B}"/>
            </c:ext>
          </c:extLst>
        </c:ser>
        <c:ser>
          <c:idx val="5"/>
          <c:order val="5"/>
          <c:tx>
            <c:strRef>
              <c:f>ETP_42!$D$43</c:f>
              <c:strCache>
                <c:ptCount val="1"/>
                <c:pt idx="0">
                  <c:v>Activites immobilieres</c:v>
                </c:pt>
              </c:strCache>
            </c:strRef>
          </c:tx>
          <c:marker>
            <c:symbol val="none"/>
          </c:marker>
          <c:cat>
            <c:strRef>
              <c:f>ETP_42!$E$29:$CG$29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ETP_42!$E$43:$CG$43</c:f>
              <c:numCache>
                <c:formatCode>#,##0</c:formatCode>
                <c:ptCount val="81"/>
                <c:pt idx="0">
                  <c:v>30.370487499711899</c:v>
                </c:pt>
                <c:pt idx="1">
                  <c:v>28.5690794285713</c:v>
                </c:pt>
                <c:pt idx="2">
                  <c:v>30.210467819535101</c:v>
                </c:pt>
                <c:pt idx="3">
                  <c:v>0</c:v>
                </c:pt>
                <c:pt idx="4">
                  <c:v>25.296827536183802</c:v>
                </c:pt>
                <c:pt idx="5">
                  <c:v>26.4127330605256</c:v>
                </c:pt>
                <c:pt idx="6">
                  <c:v>25.718742912321598</c:v>
                </c:pt>
                <c:pt idx="7">
                  <c:v>26.304867601709201</c:v>
                </c:pt>
                <c:pt idx="8">
                  <c:v>15.9767003728891</c:v>
                </c:pt>
                <c:pt idx="9">
                  <c:v>19.801519405856201</c:v>
                </c:pt>
                <c:pt idx="10">
                  <c:v>28.296854462187301</c:v>
                </c:pt>
                <c:pt idx="11">
                  <c:v>29.3863152992975</c:v>
                </c:pt>
                <c:pt idx="12">
                  <c:v>28.0539554864949</c:v>
                </c:pt>
                <c:pt idx="13">
                  <c:v>26.6230639083109</c:v>
                </c:pt>
                <c:pt idx="14">
                  <c:v>31.8481925210213</c:v>
                </c:pt>
                <c:pt idx="15">
                  <c:v>37.4983024901452</c:v>
                </c:pt>
                <c:pt idx="16">
                  <c:v>73.243433278126901</c:v>
                </c:pt>
                <c:pt idx="17">
                  <c:v>67.787336152876307</c:v>
                </c:pt>
                <c:pt idx="18">
                  <c:v>62.2155974163081</c:v>
                </c:pt>
                <c:pt idx="19">
                  <c:v>56.820659904378601</c:v>
                </c:pt>
                <c:pt idx="20">
                  <c:v>50.265139502673001</c:v>
                </c:pt>
                <c:pt idx="21">
                  <c:v>45.889553555415702</c:v>
                </c:pt>
                <c:pt idx="22">
                  <c:v>40.070843598302702</c:v>
                </c:pt>
                <c:pt idx="23">
                  <c:v>56.039867068660101</c:v>
                </c:pt>
                <c:pt idx="24">
                  <c:v>59.6884593091835</c:v>
                </c:pt>
                <c:pt idx="25">
                  <c:v>63.920350840528101</c:v>
                </c:pt>
                <c:pt idx="26">
                  <c:v>55.362351760931297</c:v>
                </c:pt>
                <c:pt idx="27">
                  <c:v>65.777772645310193</c:v>
                </c:pt>
                <c:pt idx="28">
                  <c:v>71.808730121688896</c:v>
                </c:pt>
                <c:pt idx="29">
                  <c:v>80.790061067764995</c:v>
                </c:pt>
                <c:pt idx="30">
                  <c:v>72.775159066965401</c:v>
                </c:pt>
                <c:pt idx="31">
                  <c:v>61.879868337052798</c:v>
                </c:pt>
                <c:pt idx="32">
                  <c:v>61.427632295170199</c:v>
                </c:pt>
                <c:pt idx="33">
                  <c:v>57.493581429176899</c:v>
                </c:pt>
                <c:pt idx="34">
                  <c:v>43.862330492366098</c:v>
                </c:pt>
                <c:pt idx="35">
                  <c:v>48.408362962517501</c:v>
                </c:pt>
                <c:pt idx="36">
                  <c:v>49.239889888045703</c:v>
                </c:pt>
                <c:pt idx="37">
                  <c:v>40.0660026973474</c:v>
                </c:pt>
                <c:pt idx="38">
                  <c:v>31.330074200962699</c:v>
                </c:pt>
                <c:pt idx="39">
                  <c:v>37.527567872097002</c:v>
                </c:pt>
                <c:pt idx="40">
                  <c:v>38.532209946163299</c:v>
                </c:pt>
                <c:pt idx="41">
                  <c:v>41.250095226246899</c:v>
                </c:pt>
                <c:pt idx="42">
                  <c:v>46.5399387224954</c:v>
                </c:pt>
                <c:pt idx="43">
                  <c:v>49.119397748435297</c:v>
                </c:pt>
                <c:pt idx="44">
                  <c:v>48.843554090788899</c:v>
                </c:pt>
                <c:pt idx="45">
                  <c:v>53.268611884368497</c:v>
                </c:pt>
                <c:pt idx="46">
                  <c:v>51.160869727903801</c:v>
                </c:pt>
                <c:pt idx="47">
                  <c:v>44.526988565385302</c:v>
                </c:pt>
                <c:pt idx="48">
                  <c:v>52.122241756730297</c:v>
                </c:pt>
                <c:pt idx="49">
                  <c:v>50.411201559308097</c:v>
                </c:pt>
                <c:pt idx="50">
                  <c:v>56.256995782846801</c:v>
                </c:pt>
                <c:pt idx="51">
                  <c:v>44.904516011473802</c:v>
                </c:pt>
                <c:pt idx="52">
                  <c:v>27.947516940456499</c:v>
                </c:pt>
                <c:pt idx="53">
                  <c:v>23.282075131065302</c:v>
                </c:pt>
                <c:pt idx="54">
                  <c:v>25.6065792418444</c:v>
                </c:pt>
                <c:pt idx="55">
                  <c:v>25.905905393203501</c:v>
                </c:pt>
                <c:pt idx="56">
                  <c:v>38.824624850804902</c:v>
                </c:pt>
                <c:pt idx="57">
                  <c:v>46.343117536290102</c:v>
                </c:pt>
                <c:pt idx="58">
                  <c:v>43.889600159265598</c:v>
                </c:pt>
                <c:pt idx="59">
                  <c:v>46.0277182614266</c:v>
                </c:pt>
                <c:pt idx="60">
                  <c:v>45.413874780322899</c:v>
                </c:pt>
                <c:pt idx="61">
                  <c:v>34.333066686275998</c:v>
                </c:pt>
                <c:pt idx="62">
                  <c:v>46.762559056031201</c:v>
                </c:pt>
                <c:pt idx="63">
                  <c:v>46.309190603479202</c:v>
                </c:pt>
                <c:pt idx="64">
                  <c:v>51.1593380640454</c:v>
                </c:pt>
                <c:pt idx="65">
                  <c:v>48.989529792675597</c:v>
                </c:pt>
                <c:pt idx="66">
                  <c:v>39.546525682785202</c:v>
                </c:pt>
                <c:pt idx="67">
                  <c:v>50.717984447375699</c:v>
                </c:pt>
                <c:pt idx="68">
                  <c:v>51.152575111997997</c:v>
                </c:pt>
                <c:pt idx="69">
                  <c:v>47.526901198212599</c:v>
                </c:pt>
                <c:pt idx="70">
                  <c:v>43.782758954690401</c:v>
                </c:pt>
                <c:pt idx="71">
                  <c:v>40.065723544626401</c:v>
                </c:pt>
                <c:pt idx="72">
                  <c:v>27.9630548630075</c:v>
                </c:pt>
                <c:pt idx="73">
                  <c:v>22.7023109056354</c:v>
                </c:pt>
                <c:pt idx="74">
                  <c:v>24.295001339153799</c:v>
                </c:pt>
                <c:pt idx="75">
                  <c:v>24.868136584413701</c:v>
                </c:pt>
                <c:pt idx="76">
                  <c:v>19.274205492415799</c:v>
                </c:pt>
                <c:pt idx="77">
                  <c:v>21.399775468413701</c:v>
                </c:pt>
                <c:pt idx="78">
                  <c:v>24.931227656587701</c:v>
                </c:pt>
                <c:pt idx="79">
                  <c:v>19.553674004810599</c:v>
                </c:pt>
                <c:pt idx="80">
                  <c:v>24.5360530357326</c:v>
                </c:pt>
              </c:numCache>
            </c:numRef>
          </c:val>
          <c:smooth val="0"/>
          <c:extLst>
            <c:ext xmlns:c16="http://schemas.microsoft.com/office/drawing/2014/chart" uri="{C3380CC4-5D6E-409C-BE32-E72D297353CC}">
              <c16:uniqueId val="{00000005-83E5-4F1B-901A-9D00DA5E3F4B}"/>
            </c:ext>
          </c:extLst>
        </c:ser>
        <c:ser>
          <c:idx val="6"/>
          <c:order val="6"/>
          <c:tx>
            <c:strRef>
              <c:f>ETP_42!$D$44</c:f>
              <c:strCache>
                <c:ptCount val="1"/>
                <c:pt idx="0">
                  <c:v>Activités scientifiques et techniques ; services administratifs et de soutien</c:v>
                </c:pt>
              </c:strCache>
            </c:strRef>
          </c:tx>
          <c:marker>
            <c:symbol val="none"/>
          </c:marker>
          <c:cat>
            <c:strRef>
              <c:f>ETP_42!$E$29:$CG$29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ETP_42!$E$44:$CG$44</c:f>
              <c:numCache>
                <c:formatCode>#,##0</c:formatCode>
                <c:ptCount val="81"/>
                <c:pt idx="0">
                  <c:v>543.94275677480505</c:v>
                </c:pt>
                <c:pt idx="1">
                  <c:v>497.07191819418603</c:v>
                </c:pt>
                <c:pt idx="2">
                  <c:v>477.59103579385101</c:v>
                </c:pt>
                <c:pt idx="3">
                  <c:v>385.14274561519801</c:v>
                </c:pt>
                <c:pt idx="4">
                  <c:v>454.94709579326599</c:v>
                </c:pt>
                <c:pt idx="5">
                  <c:v>468.73747919756698</c:v>
                </c:pt>
                <c:pt idx="6">
                  <c:v>427.83942665087898</c:v>
                </c:pt>
                <c:pt idx="7">
                  <c:v>519.73778401418303</c:v>
                </c:pt>
                <c:pt idx="8">
                  <c:v>648.47605809150696</c:v>
                </c:pt>
                <c:pt idx="9">
                  <c:v>585.68633299383396</c:v>
                </c:pt>
                <c:pt idx="10">
                  <c:v>605.28570361873403</c:v>
                </c:pt>
                <c:pt idx="11">
                  <c:v>589.23578206455898</c:v>
                </c:pt>
                <c:pt idx="12">
                  <c:v>560.19287294087303</c:v>
                </c:pt>
                <c:pt idx="13">
                  <c:v>522.97135836868802</c:v>
                </c:pt>
                <c:pt idx="14">
                  <c:v>572.75950812890301</c:v>
                </c:pt>
                <c:pt idx="15">
                  <c:v>570.88324666235303</c:v>
                </c:pt>
                <c:pt idx="16">
                  <c:v>448.718664146327</c:v>
                </c:pt>
                <c:pt idx="17">
                  <c:v>489.065021313692</c:v>
                </c:pt>
                <c:pt idx="18">
                  <c:v>474.91766751006702</c:v>
                </c:pt>
                <c:pt idx="19">
                  <c:v>459.57503723834299</c:v>
                </c:pt>
                <c:pt idx="20">
                  <c:v>469.350461159014</c:v>
                </c:pt>
                <c:pt idx="21">
                  <c:v>487.88420164047</c:v>
                </c:pt>
                <c:pt idx="22">
                  <c:v>576.87496700682402</c:v>
                </c:pt>
                <c:pt idx="23">
                  <c:v>534.43753621442499</c:v>
                </c:pt>
                <c:pt idx="24">
                  <c:v>535.70879132963398</c:v>
                </c:pt>
                <c:pt idx="25">
                  <c:v>527.60297125600005</c:v>
                </c:pt>
                <c:pt idx="26">
                  <c:v>609.18942816065703</c:v>
                </c:pt>
                <c:pt idx="27">
                  <c:v>622.19897583799604</c:v>
                </c:pt>
                <c:pt idx="28">
                  <c:v>644.93182147349205</c:v>
                </c:pt>
                <c:pt idx="29">
                  <c:v>626.011859713425</c:v>
                </c:pt>
                <c:pt idx="30">
                  <c:v>669.68659373461696</c:v>
                </c:pt>
                <c:pt idx="31">
                  <c:v>670.32038718635999</c:v>
                </c:pt>
                <c:pt idx="32">
                  <c:v>640.81538939966299</c:v>
                </c:pt>
                <c:pt idx="33">
                  <c:v>588.33157052832803</c:v>
                </c:pt>
                <c:pt idx="34">
                  <c:v>584.57725022153102</c:v>
                </c:pt>
                <c:pt idx="35">
                  <c:v>625.91981974565294</c:v>
                </c:pt>
                <c:pt idx="36">
                  <c:v>602.94782813850497</c:v>
                </c:pt>
                <c:pt idx="37">
                  <c:v>553.18784295364196</c:v>
                </c:pt>
                <c:pt idx="38">
                  <c:v>525.197892460719</c:v>
                </c:pt>
                <c:pt idx="39">
                  <c:v>544.39333759227895</c:v>
                </c:pt>
                <c:pt idx="40">
                  <c:v>528.54538591084201</c:v>
                </c:pt>
                <c:pt idx="41">
                  <c:v>507.53111402723403</c:v>
                </c:pt>
                <c:pt idx="42">
                  <c:v>593.02713567702699</c:v>
                </c:pt>
                <c:pt idx="43">
                  <c:v>596.89039309356201</c:v>
                </c:pt>
                <c:pt idx="44">
                  <c:v>633.53497230956702</c:v>
                </c:pt>
                <c:pt idx="45">
                  <c:v>665.62429484917698</c:v>
                </c:pt>
                <c:pt idx="46">
                  <c:v>711.81763186479304</c:v>
                </c:pt>
                <c:pt idx="47">
                  <c:v>770.16747265356901</c:v>
                </c:pt>
                <c:pt idx="48">
                  <c:v>786.24052533671897</c:v>
                </c:pt>
                <c:pt idx="49">
                  <c:v>871.53810700157806</c:v>
                </c:pt>
                <c:pt idx="50">
                  <c:v>932.70570004371405</c:v>
                </c:pt>
                <c:pt idx="51">
                  <c:v>1015.5379421108599</c:v>
                </c:pt>
                <c:pt idx="52">
                  <c:v>970.70197631933797</c:v>
                </c:pt>
                <c:pt idx="53">
                  <c:v>999.50487730144903</c:v>
                </c:pt>
                <c:pt idx="54">
                  <c:v>1067.6943096853399</c:v>
                </c:pt>
                <c:pt idx="55">
                  <c:v>1100.3717624794101</c:v>
                </c:pt>
                <c:pt idx="56">
                  <c:v>1101.602773672</c:v>
                </c:pt>
                <c:pt idx="57">
                  <c:v>1113.51578992447</c:v>
                </c:pt>
                <c:pt idx="58">
                  <c:v>1149.9565292750201</c:v>
                </c:pt>
                <c:pt idx="59">
                  <c:v>1152.79372012064</c:v>
                </c:pt>
                <c:pt idx="60">
                  <c:v>1101.3737178230199</c:v>
                </c:pt>
                <c:pt idx="61">
                  <c:v>913.45662177457302</c:v>
                </c:pt>
                <c:pt idx="62">
                  <c:v>1012.08572078553</c:v>
                </c:pt>
                <c:pt idx="63">
                  <c:v>1035.00052535135</c:v>
                </c:pt>
                <c:pt idx="64">
                  <c:v>1055.5785853771599</c:v>
                </c:pt>
                <c:pt idx="65">
                  <c:v>1112.2553012291601</c:v>
                </c:pt>
                <c:pt idx="66">
                  <c:v>1085.2110831113</c:v>
                </c:pt>
                <c:pt idx="67">
                  <c:v>1077.1961630037099</c:v>
                </c:pt>
                <c:pt idx="68">
                  <c:v>1102.79066058228</c:v>
                </c:pt>
                <c:pt idx="69">
                  <c:v>1172.20110013302</c:v>
                </c:pt>
                <c:pt idx="70">
                  <c:v>1141.37573671775</c:v>
                </c:pt>
                <c:pt idx="71">
                  <c:v>1070.81605361944</c:v>
                </c:pt>
                <c:pt idx="72">
                  <c:v>1021.69452348417</c:v>
                </c:pt>
                <c:pt idx="73">
                  <c:v>978.45534246914599</c:v>
                </c:pt>
                <c:pt idx="74">
                  <c:v>947.628082639436</c:v>
                </c:pt>
                <c:pt idx="75">
                  <c:v>956.40915894760894</c:v>
                </c:pt>
                <c:pt idx="76">
                  <c:v>874.89196988846504</c:v>
                </c:pt>
                <c:pt idx="77">
                  <c:v>932.03074635463702</c:v>
                </c:pt>
                <c:pt idx="78">
                  <c:v>863.01357824576598</c:v>
                </c:pt>
                <c:pt idx="79">
                  <c:v>806.46257063335099</c:v>
                </c:pt>
                <c:pt idx="80">
                  <c:v>786.11210040732306</c:v>
                </c:pt>
              </c:numCache>
            </c:numRef>
          </c:val>
          <c:smooth val="0"/>
          <c:extLst>
            <c:ext xmlns:c16="http://schemas.microsoft.com/office/drawing/2014/chart" uri="{C3380CC4-5D6E-409C-BE32-E72D297353CC}">
              <c16:uniqueId val="{00000006-83E5-4F1B-901A-9D00DA5E3F4B}"/>
            </c:ext>
          </c:extLst>
        </c:ser>
        <c:ser>
          <c:idx val="7"/>
          <c:order val="7"/>
          <c:tx>
            <c:strRef>
              <c:f>ETP_42!$D$45</c:f>
              <c:strCache>
                <c:ptCount val="1"/>
                <c:pt idx="0">
                  <c:v>Administration publique, enseignement, sante humaine et action sociale</c:v>
                </c:pt>
              </c:strCache>
            </c:strRef>
          </c:tx>
          <c:marker>
            <c:symbol val="none"/>
          </c:marker>
          <c:cat>
            <c:strRef>
              <c:f>ETP_42!$E$29:$CG$29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ETP_42!$E$45:$CG$45</c:f>
              <c:numCache>
                <c:formatCode>#,##0</c:formatCode>
                <c:ptCount val="81"/>
                <c:pt idx="0">
                  <c:v>130.548117813007</c:v>
                </c:pt>
                <c:pt idx="1">
                  <c:v>154.521724095975</c:v>
                </c:pt>
                <c:pt idx="2">
                  <c:v>137.604136078793</c:v>
                </c:pt>
                <c:pt idx="3">
                  <c:v>132.35696316189399</c:v>
                </c:pt>
                <c:pt idx="4">
                  <c:v>105.897588298456</c:v>
                </c:pt>
                <c:pt idx="5">
                  <c:v>114.82937138068201</c:v>
                </c:pt>
                <c:pt idx="6">
                  <c:v>107.234243942072</c:v>
                </c:pt>
                <c:pt idx="7">
                  <c:v>92.537923034861294</c:v>
                </c:pt>
                <c:pt idx="8">
                  <c:v>98.975164170763094</c:v>
                </c:pt>
                <c:pt idx="9">
                  <c:v>102.563090343913</c:v>
                </c:pt>
                <c:pt idx="10">
                  <c:v>124.934300977945</c:v>
                </c:pt>
                <c:pt idx="11">
                  <c:v>143.77388049319001</c:v>
                </c:pt>
                <c:pt idx="12">
                  <c:v>140.72121701958</c:v>
                </c:pt>
                <c:pt idx="13">
                  <c:v>140.119469245185</c:v>
                </c:pt>
                <c:pt idx="14">
                  <c:v>131.67439525061999</c:v>
                </c:pt>
                <c:pt idx="15">
                  <c:v>140.199819001344</c:v>
                </c:pt>
                <c:pt idx="16">
                  <c:v>130.81808852070401</c:v>
                </c:pt>
                <c:pt idx="17">
                  <c:v>160.92957878060699</c:v>
                </c:pt>
                <c:pt idx="18">
                  <c:v>158.12783484900999</c:v>
                </c:pt>
                <c:pt idx="19">
                  <c:v>149.98301079177</c:v>
                </c:pt>
                <c:pt idx="20">
                  <c:v>152.77722444965701</c:v>
                </c:pt>
                <c:pt idx="21">
                  <c:v>166.86454395899801</c:v>
                </c:pt>
                <c:pt idx="22">
                  <c:v>161.81586180024101</c:v>
                </c:pt>
                <c:pt idx="23">
                  <c:v>171.77909749150601</c:v>
                </c:pt>
                <c:pt idx="24">
                  <c:v>189.135422307402</c:v>
                </c:pt>
                <c:pt idx="25">
                  <c:v>195.59517600120901</c:v>
                </c:pt>
                <c:pt idx="26">
                  <c:v>199.130719637298</c:v>
                </c:pt>
                <c:pt idx="27">
                  <c:v>206.53578546211699</c:v>
                </c:pt>
                <c:pt idx="28">
                  <c:v>180.67155356266099</c:v>
                </c:pt>
                <c:pt idx="29">
                  <c:v>159.23647868381801</c:v>
                </c:pt>
                <c:pt idx="30">
                  <c:v>143.87523533409799</c:v>
                </c:pt>
                <c:pt idx="31">
                  <c:v>123.982510363374</c:v>
                </c:pt>
                <c:pt idx="32">
                  <c:v>111.528616730698</c:v>
                </c:pt>
                <c:pt idx="33">
                  <c:v>112.174659985658</c:v>
                </c:pt>
                <c:pt idx="34">
                  <c:v>105.145765620247</c:v>
                </c:pt>
                <c:pt idx="35">
                  <c:v>96.486645031071006</c:v>
                </c:pt>
                <c:pt idx="36">
                  <c:v>100.577210926495</c:v>
                </c:pt>
                <c:pt idx="37">
                  <c:v>106.15487751997399</c:v>
                </c:pt>
                <c:pt idx="38">
                  <c:v>112.259935859621</c:v>
                </c:pt>
                <c:pt idx="39">
                  <c:v>114.663387601899</c:v>
                </c:pt>
                <c:pt idx="40">
                  <c:v>126.448797458616</c:v>
                </c:pt>
                <c:pt idx="41">
                  <c:v>141.203831617227</c:v>
                </c:pt>
                <c:pt idx="42">
                  <c:v>139.464444593146</c:v>
                </c:pt>
                <c:pt idx="43">
                  <c:v>122.521005914445</c:v>
                </c:pt>
                <c:pt idx="44">
                  <c:v>136.51060231415099</c:v>
                </c:pt>
                <c:pt idx="45">
                  <c:v>132.401581613948</c:v>
                </c:pt>
                <c:pt idx="46">
                  <c:v>163.09875828703699</c:v>
                </c:pt>
                <c:pt idx="47">
                  <c:v>184.082423664537</c:v>
                </c:pt>
                <c:pt idx="48">
                  <c:v>252.46902038860699</c:v>
                </c:pt>
                <c:pt idx="49">
                  <c:v>280.41494424232297</c:v>
                </c:pt>
                <c:pt idx="50">
                  <c:v>273.475893050222</c:v>
                </c:pt>
                <c:pt idx="51">
                  <c:v>278.652104402178</c:v>
                </c:pt>
                <c:pt idx="52">
                  <c:v>277.48269804388701</c:v>
                </c:pt>
                <c:pt idx="53">
                  <c:v>304.70220345615098</c:v>
                </c:pt>
                <c:pt idx="54">
                  <c:v>291.98890444574499</c:v>
                </c:pt>
                <c:pt idx="55">
                  <c:v>371.88329115232898</c:v>
                </c:pt>
                <c:pt idx="56">
                  <c:v>429.911562086196</c:v>
                </c:pt>
                <c:pt idx="57">
                  <c:v>450.66553344388899</c:v>
                </c:pt>
                <c:pt idx="58">
                  <c:v>477.25250278108302</c:v>
                </c:pt>
                <c:pt idx="59">
                  <c:v>442.20786973408798</c:v>
                </c:pt>
                <c:pt idx="60">
                  <c:v>479.650155255583</c:v>
                </c:pt>
                <c:pt idx="61">
                  <c:v>418.45793597470703</c:v>
                </c:pt>
                <c:pt idx="62">
                  <c:v>498.77277890401501</c:v>
                </c:pt>
                <c:pt idx="63">
                  <c:v>542.96558534121198</c:v>
                </c:pt>
                <c:pt idx="64">
                  <c:v>440.26369482929402</c:v>
                </c:pt>
                <c:pt idx="65">
                  <c:v>474.03975875059598</c:v>
                </c:pt>
                <c:pt idx="66">
                  <c:v>460.47638784445002</c:v>
                </c:pt>
                <c:pt idx="67">
                  <c:v>514.14828069180498</c:v>
                </c:pt>
                <c:pt idx="68">
                  <c:v>580.71644832982395</c:v>
                </c:pt>
                <c:pt idx="69">
                  <c:v>577.72330238627205</c:v>
                </c:pt>
                <c:pt idx="70">
                  <c:v>602.777796042001</c:v>
                </c:pt>
                <c:pt idx="71">
                  <c:v>576.21362518199498</c:v>
                </c:pt>
                <c:pt idx="72">
                  <c:v>573.346458832699</c:v>
                </c:pt>
                <c:pt idx="73">
                  <c:v>570.54551600057403</c:v>
                </c:pt>
                <c:pt idx="74">
                  <c:v>560.11122394231904</c:v>
                </c:pt>
                <c:pt idx="75">
                  <c:v>581.26497944836797</c:v>
                </c:pt>
                <c:pt idx="76">
                  <c:v>555.09626524030898</c:v>
                </c:pt>
                <c:pt idx="77">
                  <c:v>530.105426485659</c:v>
                </c:pt>
                <c:pt idx="78">
                  <c:v>445.758181862323</c:v>
                </c:pt>
                <c:pt idx="79">
                  <c:v>391.54292819915599</c:v>
                </c:pt>
                <c:pt idx="80">
                  <c:v>382.87807102913098</c:v>
                </c:pt>
              </c:numCache>
            </c:numRef>
          </c:val>
          <c:smooth val="0"/>
          <c:extLst>
            <c:ext xmlns:c16="http://schemas.microsoft.com/office/drawing/2014/chart" uri="{C3380CC4-5D6E-409C-BE32-E72D297353CC}">
              <c16:uniqueId val="{00000007-83E5-4F1B-901A-9D00DA5E3F4B}"/>
            </c:ext>
          </c:extLst>
        </c:ser>
        <c:ser>
          <c:idx val="8"/>
          <c:order val="8"/>
          <c:tx>
            <c:strRef>
              <c:f>ETP_42!$D$46</c:f>
              <c:strCache>
                <c:ptCount val="1"/>
                <c:pt idx="0">
                  <c:v>Autres activites de services</c:v>
                </c:pt>
              </c:strCache>
            </c:strRef>
          </c:tx>
          <c:marker>
            <c:symbol val="none"/>
          </c:marker>
          <c:cat>
            <c:strRef>
              <c:f>ETP_42!$E$29:$CG$29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ETP_42!$E$46:$CG$46</c:f>
              <c:numCache>
                <c:formatCode>#,##0</c:formatCode>
                <c:ptCount val="81"/>
                <c:pt idx="0">
                  <c:v>44.9468181643363</c:v>
                </c:pt>
                <c:pt idx="1">
                  <c:v>59.101671977578803</c:v>
                </c:pt>
                <c:pt idx="2">
                  <c:v>40.927257657064303</c:v>
                </c:pt>
                <c:pt idx="3">
                  <c:v>43.586113468281901</c:v>
                </c:pt>
                <c:pt idx="4">
                  <c:v>50.381924298981097</c:v>
                </c:pt>
                <c:pt idx="5">
                  <c:v>68.885813353851105</c:v>
                </c:pt>
                <c:pt idx="6">
                  <c:v>66.739526279165801</c:v>
                </c:pt>
                <c:pt idx="7">
                  <c:v>86.225772120349006</c:v>
                </c:pt>
                <c:pt idx="8">
                  <c:v>84.291163303035603</c:v>
                </c:pt>
                <c:pt idx="9">
                  <c:v>127.93166995187801</c:v>
                </c:pt>
                <c:pt idx="10">
                  <c:v>101.180708199761</c:v>
                </c:pt>
                <c:pt idx="11">
                  <c:v>96.844907337644102</c:v>
                </c:pt>
                <c:pt idx="12">
                  <c:v>128.76287432154501</c:v>
                </c:pt>
                <c:pt idx="13">
                  <c:v>96.028440760717899</c:v>
                </c:pt>
                <c:pt idx="14">
                  <c:v>61.501584479880201</c:v>
                </c:pt>
                <c:pt idx="15">
                  <c:v>60.515484554734101</c:v>
                </c:pt>
                <c:pt idx="16">
                  <c:v>61.416475993840898</c:v>
                </c:pt>
                <c:pt idx="17">
                  <c:v>74.614260426641295</c:v>
                </c:pt>
                <c:pt idx="18">
                  <c:v>56.741007661928997</c:v>
                </c:pt>
                <c:pt idx="19">
                  <c:v>50.366496816012202</c:v>
                </c:pt>
                <c:pt idx="20">
                  <c:v>49.068705501836902</c:v>
                </c:pt>
                <c:pt idx="21">
                  <c:v>46.665743190142599</c:v>
                </c:pt>
                <c:pt idx="22">
                  <c:v>29.696284090984499</c:v>
                </c:pt>
                <c:pt idx="23">
                  <c:v>25.488229393979001</c:v>
                </c:pt>
                <c:pt idx="24">
                  <c:v>22.0215968523834</c:v>
                </c:pt>
                <c:pt idx="25">
                  <c:v>28.9218577603068</c:v>
                </c:pt>
                <c:pt idx="26">
                  <c:v>33.808954962900003</c:v>
                </c:pt>
                <c:pt idx="27">
                  <c:v>37.476647821535302</c:v>
                </c:pt>
                <c:pt idx="28">
                  <c:v>35.071170116925501</c:v>
                </c:pt>
                <c:pt idx="29">
                  <c:v>39.8188970130008</c:v>
                </c:pt>
                <c:pt idx="30">
                  <c:v>29.731520427198799</c:v>
                </c:pt>
                <c:pt idx="31">
                  <c:v>30.863667703296699</c:v>
                </c:pt>
                <c:pt idx="32">
                  <c:v>29.829917519137599</c:v>
                </c:pt>
                <c:pt idx="33">
                  <c:v>40.0517555257127</c:v>
                </c:pt>
                <c:pt idx="34">
                  <c:v>47.670336811804198</c:v>
                </c:pt>
                <c:pt idx="35">
                  <c:v>43.7516978542033</c:v>
                </c:pt>
                <c:pt idx="36">
                  <c:v>46.865265731942301</c:v>
                </c:pt>
                <c:pt idx="37">
                  <c:v>51.429271397447401</c:v>
                </c:pt>
                <c:pt idx="38">
                  <c:v>57.358852630959902</c:v>
                </c:pt>
                <c:pt idx="39">
                  <c:v>42.539786276717798</c:v>
                </c:pt>
                <c:pt idx="40">
                  <c:v>41.153993242758098</c:v>
                </c:pt>
                <c:pt idx="41">
                  <c:v>41.386787289507097</c:v>
                </c:pt>
                <c:pt idx="42">
                  <c:v>43.378976557281298</c:v>
                </c:pt>
                <c:pt idx="43">
                  <c:v>33.576696873691802</c:v>
                </c:pt>
                <c:pt idx="44">
                  <c:v>37.431143333666199</c:v>
                </c:pt>
                <c:pt idx="45">
                  <c:v>36.962473045122401</c:v>
                </c:pt>
                <c:pt idx="46">
                  <c:v>37.237715716252303</c:v>
                </c:pt>
                <c:pt idx="47">
                  <c:v>32.774224173208303</c:v>
                </c:pt>
                <c:pt idx="48">
                  <c:v>35.619148132150499</c:v>
                </c:pt>
                <c:pt idx="49">
                  <c:v>37.322286532630201</c:v>
                </c:pt>
                <c:pt idx="50">
                  <c:v>47.144885944787497</c:v>
                </c:pt>
                <c:pt idx="51">
                  <c:v>40.639401677993</c:v>
                </c:pt>
                <c:pt idx="52">
                  <c:v>44.713813152097899</c:v>
                </c:pt>
                <c:pt idx="53">
                  <c:v>44.291872167754498</c:v>
                </c:pt>
                <c:pt idx="54">
                  <c:v>42.991888589716801</c:v>
                </c:pt>
                <c:pt idx="55">
                  <c:v>28.677171578368899</c:v>
                </c:pt>
                <c:pt idx="56">
                  <c:v>31.350937354490799</c:v>
                </c:pt>
                <c:pt idx="57">
                  <c:v>27.245001209214099</c:v>
                </c:pt>
                <c:pt idx="58">
                  <c:v>37.067188139285598</c:v>
                </c:pt>
                <c:pt idx="59">
                  <c:v>53.768132152257401</c:v>
                </c:pt>
                <c:pt idx="60">
                  <c:v>39.801361459559899</c:v>
                </c:pt>
                <c:pt idx="61">
                  <c:v>19.468754789143699</c:v>
                </c:pt>
                <c:pt idx="62">
                  <c:v>36.530011750503398</c:v>
                </c:pt>
                <c:pt idx="63">
                  <c:v>32.960795656214799</c:v>
                </c:pt>
                <c:pt idx="64">
                  <c:v>22.464829750851099</c:v>
                </c:pt>
                <c:pt idx="65">
                  <c:v>24.807866624563999</c:v>
                </c:pt>
                <c:pt idx="66">
                  <c:v>57.433032103433398</c:v>
                </c:pt>
                <c:pt idx="67">
                  <c:v>57.542805238450299</c:v>
                </c:pt>
                <c:pt idx="68">
                  <c:v>44.201930749635103</c:v>
                </c:pt>
                <c:pt idx="69">
                  <c:v>44.075327979773</c:v>
                </c:pt>
                <c:pt idx="70">
                  <c:v>52.143604713753803</c:v>
                </c:pt>
                <c:pt idx="71">
                  <c:v>58.996345805850297</c:v>
                </c:pt>
                <c:pt idx="72">
                  <c:v>55.502933490704102</c:v>
                </c:pt>
                <c:pt idx="73">
                  <c:v>58.661016085614499</c:v>
                </c:pt>
                <c:pt idx="74">
                  <c:v>60.9656046085885</c:v>
                </c:pt>
                <c:pt idx="75">
                  <c:v>67.5577805978199</c:v>
                </c:pt>
                <c:pt idx="76">
                  <c:v>71.909607497631796</c:v>
                </c:pt>
                <c:pt idx="77">
                  <c:v>69.951612643033997</c:v>
                </c:pt>
                <c:pt idx="78">
                  <c:v>63.888723169760603</c:v>
                </c:pt>
                <c:pt idx="79">
                  <c:v>72.665466182961495</c:v>
                </c:pt>
                <c:pt idx="80">
                  <c:v>71.432226757848596</c:v>
                </c:pt>
              </c:numCache>
            </c:numRef>
          </c:val>
          <c:smooth val="0"/>
          <c:extLst>
            <c:ext xmlns:c16="http://schemas.microsoft.com/office/drawing/2014/chart" uri="{C3380CC4-5D6E-409C-BE32-E72D297353CC}">
              <c16:uniqueId val="{00000008-83E5-4F1B-901A-9D00DA5E3F4B}"/>
            </c:ext>
          </c:extLst>
        </c:ser>
        <c:dLbls>
          <c:showLegendKey val="0"/>
          <c:showVal val="0"/>
          <c:showCatName val="0"/>
          <c:showSerName val="0"/>
          <c:showPercent val="0"/>
          <c:showBubbleSize val="0"/>
        </c:dLbls>
        <c:smooth val="0"/>
        <c:axId val="214381696"/>
        <c:axId val="214383232"/>
      </c:lineChart>
      <c:catAx>
        <c:axId val="214381696"/>
        <c:scaling>
          <c:orientation val="minMax"/>
        </c:scaling>
        <c:delete val="0"/>
        <c:axPos val="b"/>
        <c:numFmt formatCode="General" sourceLinked="1"/>
        <c:majorTickMark val="out"/>
        <c:minorTickMark val="none"/>
        <c:tickLblPos val="nextTo"/>
        <c:crossAx val="214383232"/>
        <c:crosses val="autoZero"/>
        <c:auto val="1"/>
        <c:lblAlgn val="ctr"/>
        <c:lblOffset val="100"/>
        <c:tickLblSkip val="2"/>
        <c:noMultiLvlLbl val="0"/>
      </c:catAx>
      <c:valAx>
        <c:axId val="214383232"/>
        <c:scaling>
          <c:orientation val="minMax"/>
        </c:scaling>
        <c:delete val="0"/>
        <c:axPos val="l"/>
        <c:majorGridlines/>
        <c:numFmt formatCode="#,##0" sourceLinked="1"/>
        <c:majorTickMark val="out"/>
        <c:minorTickMark val="none"/>
        <c:tickLblPos val="nextTo"/>
        <c:crossAx val="214381696"/>
        <c:crosses val="autoZero"/>
        <c:crossBetween val="between"/>
      </c:valAx>
    </c:plotArea>
    <c:legend>
      <c:legendPos val="r"/>
      <c:layout>
        <c:manualLayout>
          <c:xMode val="edge"/>
          <c:yMode val="edge"/>
          <c:x val="0.65477370333663698"/>
          <c:y val="0.18936572626914097"/>
          <c:w val="0.33729765444334325"/>
          <c:h val="0.7414028085199027"/>
        </c:manualLayout>
      </c:layout>
      <c:overlay val="0"/>
    </c:legend>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100"/>
            </a:pPr>
            <a:r>
              <a:rPr lang="en-US" sz="1400"/>
              <a:t>Evolution annuelle du nombre d'intérimaires (ETP) entre 2024</a:t>
            </a:r>
            <a:r>
              <a:rPr lang="en-US" sz="1400" baseline="0"/>
              <a:t> et 2025</a:t>
            </a:r>
            <a:r>
              <a:rPr lang="en-US" sz="1400"/>
              <a:t> en Haute-Loire</a:t>
            </a:r>
          </a:p>
          <a:p>
            <a:pPr>
              <a:defRPr sz="1100"/>
            </a:pPr>
            <a:r>
              <a:rPr lang="en-US" sz="1100" b="0"/>
              <a:t>(source : Dares</a:t>
            </a:r>
            <a:r>
              <a:rPr lang="en-US" sz="1100" b="0" baseline="0"/>
              <a:t> exploitation des DSN - données brutes</a:t>
            </a:r>
            <a:r>
              <a:rPr lang="en-US" sz="1100" b="0"/>
              <a:t>)</a:t>
            </a:r>
          </a:p>
        </c:rich>
      </c:tx>
      <c:overlay val="0"/>
    </c:title>
    <c:autoTitleDeleted val="0"/>
    <c:plotArea>
      <c:layout/>
      <c:barChart>
        <c:barDir val="bar"/>
        <c:grouping val="clustered"/>
        <c:varyColors val="0"/>
        <c:ser>
          <c:idx val="2"/>
          <c:order val="0"/>
          <c:tx>
            <c:strRef>
              <c:f>ETP_43!$K$5</c:f>
              <c:strCache>
                <c:ptCount val="1"/>
                <c:pt idx="0">
                  <c:v>Evolution</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ETP_43!$C$6:$H$23</c:f>
              <c:strCache>
                <c:ptCount val="18"/>
                <c:pt idx="0">
                  <c:v>Agriculture, sylviculture et pêche</c:v>
                </c:pt>
                <c:pt idx="1">
                  <c:v>Fabrication de denrées alimentaires, de boissons et  de produits à base de tabac</c:v>
                </c:pt>
                <c:pt idx="2">
                  <c:v>Cokéfaction et raffinage</c:v>
                </c:pt>
                <c:pt idx="3">
                  <c:v>Fabrication d'équipements électriques, électroniques, informatiques ; fabrication de machines</c:v>
                </c:pt>
                <c:pt idx="4">
                  <c:v>Fabrication de matériels de transport</c:v>
                </c:pt>
                <c:pt idx="5">
                  <c:v>Fabrication d'autres produits industriels</c:v>
                </c:pt>
                <c:pt idx="6">
                  <c:v>Industries extractives,  énergie, eau, gestion des déchets et dépollution</c:v>
                </c:pt>
                <c:pt idx="7">
                  <c:v>Construction</c:v>
                </c:pt>
                <c:pt idx="8">
                  <c:v>Commerce ; réparation d'automobiles et de motocycles</c:v>
                </c:pt>
                <c:pt idx="9">
                  <c:v>Transports et entreposage</c:v>
                </c:pt>
                <c:pt idx="10">
                  <c:v>Hébergement et restauration</c:v>
                </c:pt>
                <c:pt idx="11">
                  <c:v>Information et communication</c:v>
                </c:pt>
                <c:pt idx="12">
                  <c:v>Activités financières et d'assurance</c:v>
                </c:pt>
                <c:pt idx="13">
                  <c:v>Activités immobilières</c:v>
                </c:pt>
                <c:pt idx="14">
                  <c:v>Activités scientifiques et techniques ; services administratifs et de soutien</c:v>
                </c:pt>
                <c:pt idx="15">
                  <c:v>Administration publique, enseignement, santé humaine et action sociale</c:v>
                </c:pt>
                <c:pt idx="16">
                  <c:v>Autres activités de services</c:v>
                </c:pt>
                <c:pt idx="17">
                  <c:v>Total</c:v>
                </c:pt>
              </c:strCache>
            </c:strRef>
          </c:cat>
          <c:val>
            <c:numRef>
              <c:f>ETP_43!$K$6:$K$23</c:f>
              <c:numCache>
                <c:formatCode>0%</c:formatCode>
                <c:ptCount val="18"/>
                <c:pt idx="0">
                  <c:v>-0.50392156862745097</c:v>
                </c:pt>
                <c:pt idx="1">
                  <c:v>-1.5911243404140185E-2</c:v>
                </c:pt>
                <c:pt idx="2">
                  <c:v>0</c:v>
                </c:pt>
                <c:pt idx="3">
                  <c:v>-0.50552004648460191</c:v>
                </c:pt>
                <c:pt idx="4">
                  <c:v>-0.30225210084033605</c:v>
                </c:pt>
                <c:pt idx="5">
                  <c:v>0.12695446946602407</c:v>
                </c:pt>
                <c:pt idx="6">
                  <c:v>0.46327683615819204</c:v>
                </c:pt>
                <c:pt idx="7">
                  <c:v>0.11986478238414944</c:v>
                </c:pt>
                <c:pt idx="8">
                  <c:v>0.2593169212805293</c:v>
                </c:pt>
                <c:pt idx="9">
                  <c:v>-0.49440976747376364</c:v>
                </c:pt>
                <c:pt idx="10">
                  <c:v>-0.17500000000000004</c:v>
                </c:pt>
                <c:pt idx="11">
                  <c:v>0</c:v>
                </c:pt>
                <c:pt idx="12">
                  <c:v>0</c:v>
                </c:pt>
                <c:pt idx="13">
                  <c:v>0</c:v>
                </c:pt>
                <c:pt idx="14">
                  <c:v>-0.16072371431588572</c:v>
                </c:pt>
                <c:pt idx="15">
                  <c:v>4.8659384309831299E-2</c:v>
                </c:pt>
                <c:pt idx="16">
                  <c:v>0</c:v>
                </c:pt>
                <c:pt idx="17">
                  <c:v>-1.0533667763374832E-2</c:v>
                </c:pt>
              </c:numCache>
            </c:numRef>
          </c:val>
          <c:extLst>
            <c:ext xmlns:c16="http://schemas.microsoft.com/office/drawing/2014/chart" uri="{C3380CC4-5D6E-409C-BE32-E72D297353CC}">
              <c16:uniqueId val="{00000001-AC2B-47A4-B684-CAC4DF3EFE5E}"/>
            </c:ext>
          </c:extLst>
        </c:ser>
        <c:dLbls>
          <c:showLegendKey val="0"/>
          <c:showVal val="0"/>
          <c:showCatName val="0"/>
          <c:showSerName val="0"/>
          <c:showPercent val="0"/>
          <c:showBubbleSize val="0"/>
        </c:dLbls>
        <c:gapWidth val="150"/>
        <c:axId val="154058112"/>
        <c:axId val="154064000"/>
      </c:barChart>
      <c:catAx>
        <c:axId val="154058112"/>
        <c:scaling>
          <c:orientation val="minMax"/>
        </c:scaling>
        <c:delete val="0"/>
        <c:axPos val="l"/>
        <c:numFmt formatCode="General" sourceLinked="0"/>
        <c:majorTickMark val="out"/>
        <c:minorTickMark val="none"/>
        <c:tickLblPos val="low"/>
        <c:txPr>
          <a:bodyPr/>
          <a:lstStyle/>
          <a:p>
            <a:pPr>
              <a:defRPr sz="900"/>
            </a:pPr>
            <a:endParaRPr lang="fr-FR"/>
          </a:p>
        </c:txPr>
        <c:crossAx val="154064000"/>
        <c:crosses val="autoZero"/>
        <c:auto val="1"/>
        <c:lblAlgn val="ctr"/>
        <c:lblOffset val="100"/>
        <c:noMultiLvlLbl val="0"/>
      </c:catAx>
      <c:valAx>
        <c:axId val="154064000"/>
        <c:scaling>
          <c:orientation val="minMax"/>
        </c:scaling>
        <c:delete val="1"/>
        <c:axPos val="b"/>
        <c:numFmt formatCode="0%" sourceLinked="1"/>
        <c:majorTickMark val="out"/>
        <c:minorTickMark val="none"/>
        <c:tickLblPos val="nextTo"/>
        <c:crossAx val="154058112"/>
        <c:crosses val="autoZero"/>
        <c:crossBetween val="between"/>
      </c:valAx>
    </c:plotArea>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trimestrielle des ETP intérimaires dans l'industrie </a:t>
            </a:r>
            <a:r>
              <a:rPr lang="en-US" sz="1200"/>
              <a:t>(hors cokéfaction</a:t>
            </a:r>
            <a:r>
              <a:rPr lang="en-US" sz="1500"/>
              <a:t>) et la construction en Haute-Loire</a:t>
            </a:r>
            <a:r>
              <a:rPr lang="en-US"/>
              <a:t> </a:t>
            </a:r>
            <a:r>
              <a:rPr lang="en-US" sz="1050" b="0"/>
              <a:t>(Source : Dares, DSN, Fichiers Pôle-emploi, CVS, lieu de l'entreprise utilisatrice, naf 17)</a:t>
            </a:r>
          </a:p>
        </c:rich>
      </c:tx>
      <c:overlay val="0"/>
    </c:title>
    <c:autoTitleDeleted val="0"/>
    <c:plotArea>
      <c:layout/>
      <c:lineChart>
        <c:grouping val="standard"/>
        <c:varyColors val="0"/>
        <c:ser>
          <c:idx val="0"/>
          <c:order val="0"/>
          <c:tx>
            <c:strRef>
              <c:f>ETP_43!$D$32</c:f>
              <c:strCache>
                <c:ptCount val="1"/>
                <c:pt idx="0">
                  <c:v>Fabrication de denrees alimentaires, de boissons et  de produits a base de tabac</c:v>
                </c:pt>
              </c:strCache>
            </c:strRef>
          </c:tx>
          <c:marker>
            <c:symbol val="none"/>
          </c:marker>
          <c:cat>
            <c:strRef>
              <c:f>ETP_43!$E$29:$CG$29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ETP_43!$E$32:$CG$32</c:f>
              <c:numCache>
                <c:formatCode>#,##0</c:formatCode>
                <c:ptCount val="81"/>
                <c:pt idx="0">
                  <c:v>346.03868026312898</c:v>
                </c:pt>
                <c:pt idx="1">
                  <c:v>307.22924704068799</c:v>
                </c:pt>
                <c:pt idx="2">
                  <c:v>323.21864193548799</c:v>
                </c:pt>
                <c:pt idx="3">
                  <c:v>388.91569488401501</c:v>
                </c:pt>
                <c:pt idx="4">
                  <c:v>398.23062907116503</c:v>
                </c:pt>
                <c:pt idx="5">
                  <c:v>379.50567480094401</c:v>
                </c:pt>
                <c:pt idx="6">
                  <c:v>377.51266901545699</c:v>
                </c:pt>
                <c:pt idx="7">
                  <c:v>388.57230676806398</c:v>
                </c:pt>
                <c:pt idx="8">
                  <c:v>378.07178472303502</c:v>
                </c:pt>
                <c:pt idx="9">
                  <c:v>412.84762774617099</c:v>
                </c:pt>
                <c:pt idx="10">
                  <c:v>386.03184767931998</c:v>
                </c:pt>
                <c:pt idx="11">
                  <c:v>432.72082275879399</c:v>
                </c:pt>
                <c:pt idx="12">
                  <c:v>401.37677962811102</c:v>
                </c:pt>
                <c:pt idx="13">
                  <c:v>325.89035362602499</c:v>
                </c:pt>
                <c:pt idx="14">
                  <c:v>323.87986880814401</c:v>
                </c:pt>
                <c:pt idx="15">
                  <c:v>326.98625830928302</c:v>
                </c:pt>
                <c:pt idx="16">
                  <c:v>352.29414737678701</c:v>
                </c:pt>
                <c:pt idx="17">
                  <c:v>358.99870474280499</c:v>
                </c:pt>
                <c:pt idx="18">
                  <c:v>342.926799620243</c:v>
                </c:pt>
                <c:pt idx="19">
                  <c:v>357.38683260953798</c:v>
                </c:pt>
                <c:pt idx="20">
                  <c:v>385.57622273503102</c:v>
                </c:pt>
                <c:pt idx="21">
                  <c:v>398.45160197704598</c:v>
                </c:pt>
                <c:pt idx="22">
                  <c:v>378.15854932752501</c:v>
                </c:pt>
                <c:pt idx="23">
                  <c:v>400.02243756524501</c:v>
                </c:pt>
                <c:pt idx="24">
                  <c:v>407.57774841087598</c:v>
                </c:pt>
                <c:pt idx="25">
                  <c:v>405.40190991484701</c:v>
                </c:pt>
                <c:pt idx="26">
                  <c:v>400.30976540740801</c:v>
                </c:pt>
                <c:pt idx="27">
                  <c:v>421.73132581951899</c:v>
                </c:pt>
                <c:pt idx="28">
                  <c:v>415.00916031999202</c:v>
                </c:pt>
                <c:pt idx="29">
                  <c:v>461.16213193470298</c:v>
                </c:pt>
                <c:pt idx="30">
                  <c:v>440.14069921860602</c:v>
                </c:pt>
                <c:pt idx="31">
                  <c:v>433.66766139530398</c:v>
                </c:pt>
                <c:pt idx="32">
                  <c:v>445.01998778023898</c:v>
                </c:pt>
                <c:pt idx="33">
                  <c:v>410.741420504188</c:v>
                </c:pt>
                <c:pt idx="34">
                  <c:v>405.931064324761</c:v>
                </c:pt>
                <c:pt idx="35">
                  <c:v>465.12930729139998</c:v>
                </c:pt>
                <c:pt idx="36">
                  <c:v>439.94146633539202</c:v>
                </c:pt>
                <c:pt idx="37">
                  <c:v>431.533157316352</c:v>
                </c:pt>
                <c:pt idx="38">
                  <c:v>484.48323402538398</c:v>
                </c:pt>
                <c:pt idx="39">
                  <c:v>460.38595858192201</c:v>
                </c:pt>
                <c:pt idx="40">
                  <c:v>478.97104618229298</c:v>
                </c:pt>
                <c:pt idx="41">
                  <c:v>447.10101416381002</c:v>
                </c:pt>
                <c:pt idx="42">
                  <c:v>463.20819305859101</c:v>
                </c:pt>
                <c:pt idx="43">
                  <c:v>463.69217839518899</c:v>
                </c:pt>
                <c:pt idx="44">
                  <c:v>440.61341832873097</c:v>
                </c:pt>
                <c:pt idx="45">
                  <c:v>453.83860658926699</c:v>
                </c:pt>
                <c:pt idx="46">
                  <c:v>473.13561542386901</c:v>
                </c:pt>
                <c:pt idx="47">
                  <c:v>461.30187680305602</c:v>
                </c:pt>
                <c:pt idx="48">
                  <c:v>465.81763248527301</c:v>
                </c:pt>
                <c:pt idx="49">
                  <c:v>484.22918948208201</c:v>
                </c:pt>
                <c:pt idx="50">
                  <c:v>487.99618293455097</c:v>
                </c:pt>
                <c:pt idx="51">
                  <c:v>486.14798661075002</c:v>
                </c:pt>
                <c:pt idx="52">
                  <c:v>499.83764815184497</c:v>
                </c:pt>
                <c:pt idx="53">
                  <c:v>500.35730829985198</c:v>
                </c:pt>
                <c:pt idx="54">
                  <c:v>491.37710729348203</c:v>
                </c:pt>
                <c:pt idx="55">
                  <c:v>550.39764315202501</c:v>
                </c:pt>
                <c:pt idx="56">
                  <c:v>559.34946878597702</c:v>
                </c:pt>
                <c:pt idx="57">
                  <c:v>497.393995537953</c:v>
                </c:pt>
                <c:pt idx="58">
                  <c:v>476.76917767743299</c:v>
                </c:pt>
                <c:pt idx="59">
                  <c:v>475.49252260653702</c:v>
                </c:pt>
                <c:pt idx="60">
                  <c:v>431.16155387012202</c:v>
                </c:pt>
                <c:pt idx="61">
                  <c:v>408.399094647602</c:v>
                </c:pt>
                <c:pt idx="62">
                  <c:v>458.03328558642801</c:v>
                </c:pt>
                <c:pt idx="63">
                  <c:v>439.30103918261</c:v>
                </c:pt>
                <c:pt idx="64">
                  <c:v>449.079044269978</c:v>
                </c:pt>
                <c:pt idx="65">
                  <c:v>488.30068266477201</c:v>
                </c:pt>
                <c:pt idx="66">
                  <c:v>494.61182471101102</c:v>
                </c:pt>
                <c:pt idx="67">
                  <c:v>499.40849760149302</c:v>
                </c:pt>
                <c:pt idx="68">
                  <c:v>480.04043507166398</c:v>
                </c:pt>
                <c:pt idx="69">
                  <c:v>436.11620087025301</c:v>
                </c:pt>
                <c:pt idx="70">
                  <c:v>440.82086627307302</c:v>
                </c:pt>
                <c:pt idx="71">
                  <c:v>465.24612922147401</c:v>
                </c:pt>
                <c:pt idx="72">
                  <c:v>458.50609773877198</c:v>
                </c:pt>
                <c:pt idx="73">
                  <c:v>441.59146745463897</c:v>
                </c:pt>
                <c:pt idx="74">
                  <c:v>443.56297942925897</c:v>
                </c:pt>
                <c:pt idx="75">
                  <c:v>429.57810170997698</c:v>
                </c:pt>
                <c:pt idx="76">
                  <c:v>457.21493115053897</c:v>
                </c:pt>
                <c:pt idx="77">
                  <c:v>458.005499109281</c:v>
                </c:pt>
                <c:pt idx="78">
                  <c:v>467.808465940188</c:v>
                </c:pt>
                <c:pt idx="79">
                  <c:v>497.681836800724</c:v>
                </c:pt>
                <c:pt idx="80">
                  <c:v>451.37117361984798</c:v>
                </c:pt>
              </c:numCache>
            </c:numRef>
          </c:val>
          <c:smooth val="0"/>
          <c:extLst>
            <c:ext xmlns:c16="http://schemas.microsoft.com/office/drawing/2014/chart" uri="{C3380CC4-5D6E-409C-BE32-E72D297353CC}">
              <c16:uniqueId val="{00000000-8722-413B-B0C0-B48ED0024BFB}"/>
            </c:ext>
          </c:extLst>
        </c:ser>
        <c:ser>
          <c:idx val="1"/>
          <c:order val="1"/>
          <c:tx>
            <c:strRef>
              <c:f>ETP_43!$D$33</c:f>
              <c:strCache>
                <c:ptCount val="1"/>
                <c:pt idx="0">
                  <c:v>Cokéfaction et raffinage. Industries extractives,  énergie, eau, gestion des déchets et dépollution</c:v>
                </c:pt>
              </c:strCache>
            </c:strRef>
          </c:tx>
          <c:marker>
            <c:symbol val="none"/>
          </c:marker>
          <c:cat>
            <c:strRef>
              <c:f>ETP_43!$E$29:$CG$29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ETP_43!$E$33:$CG$33</c:f>
              <c:numCache>
                <c:formatCode>#,##0</c:formatCode>
                <c:ptCount val="81"/>
                <c:pt idx="0">
                  <c:v>23.1875814181614</c:v>
                </c:pt>
                <c:pt idx="1">
                  <c:v>29.389083909660801</c:v>
                </c:pt>
                <c:pt idx="2">
                  <c:v>35.731616045866502</c:v>
                </c:pt>
                <c:pt idx="3">
                  <c:v>21.7461872876199</c:v>
                </c:pt>
                <c:pt idx="4">
                  <c:v>24.0294584377706</c:v>
                </c:pt>
                <c:pt idx="5">
                  <c:v>24.185650913260201</c:v>
                </c:pt>
                <c:pt idx="6">
                  <c:v>29.882172729983299</c:v>
                </c:pt>
                <c:pt idx="7">
                  <c:v>26.8209604568716</c:v>
                </c:pt>
                <c:pt idx="8">
                  <c:v>33.752619221350798</c:v>
                </c:pt>
                <c:pt idx="9">
                  <c:v>28.0826404811781</c:v>
                </c:pt>
                <c:pt idx="10">
                  <c:v>30.5560221458576</c:v>
                </c:pt>
                <c:pt idx="11">
                  <c:v>26.417228513237699</c:v>
                </c:pt>
                <c:pt idx="12">
                  <c:v>26.539671693037299</c:v>
                </c:pt>
                <c:pt idx="13">
                  <c:v>26.9396361188677</c:v>
                </c:pt>
                <c:pt idx="14">
                  <c:v>26.181552100274001</c:v>
                </c:pt>
                <c:pt idx="15">
                  <c:v>20.357562769707101</c:v>
                </c:pt>
                <c:pt idx="16">
                  <c:v>13.3465127359091</c:v>
                </c:pt>
                <c:pt idx="17">
                  <c:v>20.431953109291801</c:v>
                </c:pt>
                <c:pt idx="18">
                  <c:v>29.9460799975535</c:v>
                </c:pt>
                <c:pt idx="19">
                  <c:v>24.715934205395399</c:v>
                </c:pt>
                <c:pt idx="20">
                  <c:v>20.8700939646316</c:v>
                </c:pt>
                <c:pt idx="21">
                  <c:v>27.580587391766802</c:v>
                </c:pt>
                <c:pt idx="22">
                  <c:v>29.6094148944712</c:v>
                </c:pt>
                <c:pt idx="23">
                  <c:v>21.972666169224599</c:v>
                </c:pt>
                <c:pt idx="24">
                  <c:v>24.235104821304098</c:v>
                </c:pt>
                <c:pt idx="25">
                  <c:v>29.298059466115902</c:v>
                </c:pt>
                <c:pt idx="26">
                  <c:v>25.370114025213201</c:v>
                </c:pt>
                <c:pt idx="27">
                  <c:v>17.658080179084401</c:v>
                </c:pt>
                <c:pt idx="28">
                  <c:v>11.8843454687029</c:v>
                </c:pt>
                <c:pt idx="29">
                  <c:v>17.74818756582</c:v>
                </c:pt>
                <c:pt idx="30">
                  <c:v>27.843888937196802</c:v>
                </c:pt>
                <c:pt idx="31">
                  <c:v>19.104815318517598</c:v>
                </c:pt>
                <c:pt idx="32">
                  <c:v>13.3424707786069</c:v>
                </c:pt>
                <c:pt idx="33">
                  <c:v>17.999287595771399</c:v>
                </c:pt>
                <c:pt idx="34">
                  <c:v>31.1191922214588</c:v>
                </c:pt>
                <c:pt idx="35">
                  <c:v>26.523330408988201</c:v>
                </c:pt>
                <c:pt idx="36">
                  <c:v>30.127198588852401</c:v>
                </c:pt>
                <c:pt idx="37">
                  <c:v>23.878478179540402</c:v>
                </c:pt>
                <c:pt idx="38">
                  <c:v>30.4743878749006</c:v>
                </c:pt>
                <c:pt idx="39">
                  <c:v>28.420841146400399</c:v>
                </c:pt>
                <c:pt idx="40">
                  <c:v>23.276900094311699</c:v>
                </c:pt>
                <c:pt idx="41">
                  <c:v>30.476915119562101</c:v>
                </c:pt>
                <c:pt idx="42">
                  <c:v>39.096531503176102</c:v>
                </c:pt>
                <c:pt idx="43">
                  <c:v>36.123921156544498</c:v>
                </c:pt>
                <c:pt idx="44">
                  <c:v>34.0042592659034</c:v>
                </c:pt>
                <c:pt idx="45">
                  <c:v>40.735524294784803</c:v>
                </c:pt>
                <c:pt idx="46">
                  <c:v>44.830354317810098</c:v>
                </c:pt>
                <c:pt idx="47">
                  <c:v>38.124111429428901</c:v>
                </c:pt>
                <c:pt idx="48">
                  <c:v>21.433945481600801</c:v>
                </c:pt>
                <c:pt idx="49">
                  <c:v>25.012147848791301</c:v>
                </c:pt>
                <c:pt idx="50">
                  <c:v>37.507649580576299</c:v>
                </c:pt>
                <c:pt idx="51">
                  <c:v>30.004851600957</c:v>
                </c:pt>
                <c:pt idx="52">
                  <c:v>19.164416602627401</c:v>
                </c:pt>
                <c:pt idx="53">
                  <c:v>28.0287851452069</c:v>
                </c:pt>
                <c:pt idx="54">
                  <c:v>33.584294673372398</c:v>
                </c:pt>
                <c:pt idx="55">
                  <c:v>36.223501858721797</c:v>
                </c:pt>
                <c:pt idx="56">
                  <c:v>33.635346662806398</c:v>
                </c:pt>
                <c:pt idx="57">
                  <c:v>34.280661693918901</c:v>
                </c:pt>
                <c:pt idx="58">
                  <c:v>35.276047898292497</c:v>
                </c:pt>
                <c:pt idx="59">
                  <c:v>35.133035541546498</c:v>
                </c:pt>
                <c:pt idx="60">
                  <c:v>31.612688963982901</c:v>
                </c:pt>
                <c:pt idx="61">
                  <c:v>28.526706471336901</c:v>
                </c:pt>
                <c:pt idx="62">
                  <c:v>37.627354704998297</c:v>
                </c:pt>
                <c:pt idx="63">
                  <c:v>30.887417880973501</c:v>
                </c:pt>
                <c:pt idx="64">
                  <c:v>30.869130310436699</c:v>
                </c:pt>
                <c:pt idx="65">
                  <c:v>39.058905512421603</c:v>
                </c:pt>
                <c:pt idx="66">
                  <c:v>46.061066333703401</c:v>
                </c:pt>
                <c:pt idx="67">
                  <c:v>45.8855661603627</c:v>
                </c:pt>
                <c:pt idx="68">
                  <c:v>42.544539730245198</c:v>
                </c:pt>
                <c:pt idx="69">
                  <c:v>42.7115743214638</c:v>
                </c:pt>
                <c:pt idx="70">
                  <c:v>42.075747949386603</c:v>
                </c:pt>
                <c:pt idx="71">
                  <c:v>34.914439174698899</c:v>
                </c:pt>
                <c:pt idx="72">
                  <c:v>27.616438571907199</c:v>
                </c:pt>
                <c:pt idx="73">
                  <c:v>36.920883115385898</c:v>
                </c:pt>
                <c:pt idx="74">
                  <c:v>45.388915187088998</c:v>
                </c:pt>
                <c:pt idx="75">
                  <c:v>38.920467101267199</c:v>
                </c:pt>
                <c:pt idx="76">
                  <c:v>28.768359568152299</c:v>
                </c:pt>
                <c:pt idx="77">
                  <c:v>35.820228276209299</c:v>
                </c:pt>
                <c:pt idx="78">
                  <c:v>43.907517738265099</c:v>
                </c:pt>
                <c:pt idx="79">
                  <c:v>43.4510795076283</c:v>
                </c:pt>
                <c:pt idx="80">
                  <c:v>41.823880677468502</c:v>
                </c:pt>
              </c:numCache>
            </c:numRef>
          </c:val>
          <c:smooth val="0"/>
          <c:extLst>
            <c:ext xmlns:c16="http://schemas.microsoft.com/office/drawing/2014/chart" uri="{C3380CC4-5D6E-409C-BE32-E72D297353CC}">
              <c16:uniqueId val="{00000001-8722-413B-B0C0-B48ED0024BFB}"/>
            </c:ext>
          </c:extLst>
        </c:ser>
        <c:ser>
          <c:idx val="2"/>
          <c:order val="2"/>
          <c:tx>
            <c:strRef>
              <c:f>ETP_43!$D$34</c:f>
              <c:strCache>
                <c:ptCount val="1"/>
                <c:pt idx="0">
                  <c:v>Fabrication d'equipements electriques, electroniques, informatiques ; fabrication de machine</c:v>
                </c:pt>
              </c:strCache>
            </c:strRef>
          </c:tx>
          <c:marker>
            <c:symbol val="none"/>
          </c:marker>
          <c:cat>
            <c:strRef>
              <c:f>ETP_43!$E$29:$CG$29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ETP_43!$E$34:$CG$34</c:f>
              <c:numCache>
                <c:formatCode>#,##0</c:formatCode>
                <c:ptCount val="81"/>
                <c:pt idx="0">
                  <c:v>96.811419563070203</c:v>
                </c:pt>
                <c:pt idx="1">
                  <c:v>68.528683210276299</c:v>
                </c:pt>
                <c:pt idx="2">
                  <c:v>107.47583230580901</c:v>
                </c:pt>
                <c:pt idx="3">
                  <c:v>83.541360879148598</c:v>
                </c:pt>
                <c:pt idx="4">
                  <c:v>85.923116166775401</c:v>
                </c:pt>
                <c:pt idx="5">
                  <c:v>83.1406107354629</c:v>
                </c:pt>
                <c:pt idx="6">
                  <c:v>99.7145996215135</c:v>
                </c:pt>
                <c:pt idx="7">
                  <c:v>97.457813468247394</c:v>
                </c:pt>
                <c:pt idx="8">
                  <c:v>93.038193798396307</c:v>
                </c:pt>
                <c:pt idx="9">
                  <c:v>80.398352592573502</c:v>
                </c:pt>
                <c:pt idx="10">
                  <c:v>78.219538588753906</c:v>
                </c:pt>
                <c:pt idx="11">
                  <c:v>61.012073778588103</c:v>
                </c:pt>
                <c:pt idx="12">
                  <c:v>43.9757906113405</c:v>
                </c:pt>
                <c:pt idx="13">
                  <c:v>38.808607507785098</c:v>
                </c:pt>
                <c:pt idx="14">
                  <c:v>29.808409255859001</c:v>
                </c:pt>
                <c:pt idx="15">
                  <c:v>27.730444631219701</c:v>
                </c:pt>
                <c:pt idx="16">
                  <c:v>14.9182569166941</c:v>
                </c:pt>
                <c:pt idx="17">
                  <c:v>12.077937005565399</c:v>
                </c:pt>
                <c:pt idx="18">
                  <c:v>12.145852571766</c:v>
                </c:pt>
                <c:pt idx="19">
                  <c:v>18.981823153052598</c:v>
                </c:pt>
                <c:pt idx="20">
                  <c:v>14.058764579439201</c:v>
                </c:pt>
                <c:pt idx="21">
                  <c:v>25.382260520001999</c:v>
                </c:pt>
                <c:pt idx="22">
                  <c:v>37.579566046175202</c:v>
                </c:pt>
                <c:pt idx="23">
                  <c:v>37.092901302401998</c:v>
                </c:pt>
                <c:pt idx="24">
                  <c:v>50.2517931281144</c:v>
                </c:pt>
                <c:pt idx="25">
                  <c:v>42.598382517294397</c:v>
                </c:pt>
                <c:pt idx="26">
                  <c:v>28.2429768918322</c:v>
                </c:pt>
                <c:pt idx="27">
                  <c:v>27.5873279335738</c:v>
                </c:pt>
                <c:pt idx="28">
                  <c:v>26.229778917474398</c:v>
                </c:pt>
                <c:pt idx="29">
                  <c:v>26.526123241754501</c:v>
                </c:pt>
                <c:pt idx="30">
                  <c:v>25.703507149595399</c:v>
                </c:pt>
                <c:pt idx="31">
                  <c:v>31.276310489490498</c:v>
                </c:pt>
                <c:pt idx="32">
                  <c:v>35.9383374064466</c:v>
                </c:pt>
                <c:pt idx="33">
                  <c:v>39.525258353234101</c:v>
                </c:pt>
                <c:pt idx="34">
                  <c:v>35.684419862948303</c:v>
                </c:pt>
                <c:pt idx="35">
                  <c:v>31.599629075565399</c:v>
                </c:pt>
                <c:pt idx="36">
                  <c:v>36.415216791434901</c:v>
                </c:pt>
                <c:pt idx="37">
                  <c:v>29.737229981882699</c:v>
                </c:pt>
                <c:pt idx="38">
                  <c:v>28.253134116029099</c:v>
                </c:pt>
                <c:pt idx="39">
                  <c:v>18.195124804886198</c:v>
                </c:pt>
                <c:pt idx="40">
                  <c:v>33.1155930579596</c:v>
                </c:pt>
                <c:pt idx="41">
                  <c:v>48.1254751413612</c:v>
                </c:pt>
                <c:pt idx="42">
                  <c:v>49.731236952433797</c:v>
                </c:pt>
                <c:pt idx="43">
                  <c:v>43.908344267299199</c:v>
                </c:pt>
                <c:pt idx="44">
                  <c:v>41.985269997460797</c:v>
                </c:pt>
                <c:pt idx="45">
                  <c:v>55.5622771561289</c:v>
                </c:pt>
                <c:pt idx="46">
                  <c:v>46.638837002068101</c:v>
                </c:pt>
                <c:pt idx="47">
                  <c:v>38.299613328988002</c:v>
                </c:pt>
                <c:pt idx="48">
                  <c:v>49.864778252596402</c:v>
                </c:pt>
                <c:pt idx="49">
                  <c:v>50.610985198858302</c:v>
                </c:pt>
                <c:pt idx="50">
                  <c:v>51.196866596984002</c:v>
                </c:pt>
                <c:pt idx="51">
                  <c:v>40.939127967083301</c:v>
                </c:pt>
                <c:pt idx="52">
                  <c:v>46.173389506653201</c:v>
                </c:pt>
                <c:pt idx="53">
                  <c:v>49.308979487172699</c:v>
                </c:pt>
                <c:pt idx="54">
                  <c:v>56.081362368785797</c:v>
                </c:pt>
                <c:pt idx="55">
                  <c:v>57.4698665292117</c:v>
                </c:pt>
                <c:pt idx="56">
                  <c:v>58.336012093127799</c:v>
                </c:pt>
                <c:pt idx="57">
                  <c:v>54.203949572593302</c:v>
                </c:pt>
                <c:pt idx="58">
                  <c:v>49.983138815190898</c:v>
                </c:pt>
                <c:pt idx="59">
                  <c:v>44.781785334045097</c:v>
                </c:pt>
                <c:pt idx="60">
                  <c:v>40.6323560034159</c:v>
                </c:pt>
                <c:pt idx="61">
                  <c:v>11.8080921752822</c:v>
                </c:pt>
                <c:pt idx="62">
                  <c:v>24.873885565457901</c:v>
                </c:pt>
                <c:pt idx="63">
                  <c:v>33.197351021600397</c:v>
                </c:pt>
                <c:pt idx="64">
                  <c:v>43.388761810595902</c:v>
                </c:pt>
                <c:pt idx="65">
                  <c:v>46.145506662510797</c:v>
                </c:pt>
                <c:pt idx="66">
                  <c:v>50.985591945788698</c:v>
                </c:pt>
                <c:pt idx="67">
                  <c:v>56.228791188926301</c:v>
                </c:pt>
                <c:pt idx="68">
                  <c:v>68.433178933348401</c:v>
                </c:pt>
                <c:pt idx="69">
                  <c:v>72.913474409897702</c:v>
                </c:pt>
                <c:pt idx="70">
                  <c:v>67.496133145809907</c:v>
                </c:pt>
                <c:pt idx="71">
                  <c:v>75.207188505545304</c:v>
                </c:pt>
                <c:pt idx="72">
                  <c:v>64.297560270716204</c:v>
                </c:pt>
                <c:pt idx="73">
                  <c:v>71.087454539345103</c:v>
                </c:pt>
                <c:pt idx="74">
                  <c:v>62.583900239502803</c:v>
                </c:pt>
                <c:pt idx="75">
                  <c:v>53.724123507115102</c:v>
                </c:pt>
                <c:pt idx="76">
                  <c:v>51.532026040911497</c:v>
                </c:pt>
                <c:pt idx="77">
                  <c:v>45.814770138636597</c:v>
                </c:pt>
                <c:pt idx="78">
                  <c:v>27.320337498017601</c:v>
                </c:pt>
                <c:pt idx="79">
                  <c:v>26.9272982340708</c:v>
                </c:pt>
                <c:pt idx="80">
                  <c:v>25.424379341369001</c:v>
                </c:pt>
              </c:numCache>
            </c:numRef>
          </c:val>
          <c:smooth val="0"/>
          <c:extLst>
            <c:ext xmlns:c16="http://schemas.microsoft.com/office/drawing/2014/chart" uri="{C3380CC4-5D6E-409C-BE32-E72D297353CC}">
              <c16:uniqueId val="{00000002-8722-413B-B0C0-B48ED0024BFB}"/>
            </c:ext>
          </c:extLst>
        </c:ser>
        <c:ser>
          <c:idx val="3"/>
          <c:order val="3"/>
          <c:tx>
            <c:strRef>
              <c:f>ETP_43!$D$35</c:f>
              <c:strCache>
                <c:ptCount val="1"/>
                <c:pt idx="0">
                  <c:v>Fabrication de materiels de transport</c:v>
                </c:pt>
              </c:strCache>
            </c:strRef>
          </c:tx>
          <c:marker>
            <c:symbol val="none"/>
          </c:marker>
          <c:cat>
            <c:strRef>
              <c:f>ETP_43!$E$29:$CG$29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ETP_43!$E$35:$CG$35</c:f>
              <c:numCache>
                <c:formatCode>#,##0</c:formatCode>
                <c:ptCount val="81"/>
                <c:pt idx="0">
                  <c:v>188.60153948666601</c:v>
                </c:pt>
                <c:pt idx="1">
                  <c:v>22.718474828586402</c:v>
                </c:pt>
                <c:pt idx="2">
                  <c:v>125.559655976545</c:v>
                </c:pt>
                <c:pt idx="3">
                  <c:v>198.01718798852099</c:v>
                </c:pt>
                <c:pt idx="4">
                  <c:v>146.130678427514</c:v>
                </c:pt>
                <c:pt idx="5">
                  <c:v>127.381237905847</c:v>
                </c:pt>
                <c:pt idx="6">
                  <c:v>51.819204485442903</c:v>
                </c:pt>
                <c:pt idx="7">
                  <c:v>155.036838548996</c:v>
                </c:pt>
                <c:pt idx="8">
                  <c:v>108.339649706457</c:v>
                </c:pt>
                <c:pt idx="9">
                  <c:v>130.843690970366</c:v>
                </c:pt>
                <c:pt idx="10">
                  <c:v>124.03807456422</c:v>
                </c:pt>
                <c:pt idx="11">
                  <c:v>131.60358942990001</c:v>
                </c:pt>
                <c:pt idx="12">
                  <c:v>170.039012124804</c:v>
                </c:pt>
                <c:pt idx="13">
                  <c:v>167.81637483263401</c:v>
                </c:pt>
                <c:pt idx="14">
                  <c:v>109.521024918203</c:v>
                </c:pt>
                <c:pt idx="15">
                  <c:v>39.381884226075897</c:v>
                </c:pt>
                <c:pt idx="16">
                  <c:v>30.953080626835298</c:v>
                </c:pt>
                <c:pt idx="17">
                  <c:v>30.392109822195799</c:v>
                </c:pt>
                <c:pt idx="18">
                  <c:v>127.394178748063</c:v>
                </c:pt>
                <c:pt idx="19">
                  <c:v>253.37389089847301</c:v>
                </c:pt>
                <c:pt idx="20">
                  <c:v>322.393179307688</c:v>
                </c:pt>
                <c:pt idx="21">
                  <c:v>368.27929258709298</c:v>
                </c:pt>
                <c:pt idx="22">
                  <c:v>257.13661877316702</c:v>
                </c:pt>
                <c:pt idx="23">
                  <c:v>299.33394620782599</c:v>
                </c:pt>
                <c:pt idx="24">
                  <c:v>369.50034789208797</c:v>
                </c:pt>
                <c:pt idx="25">
                  <c:v>342.22534620147201</c:v>
                </c:pt>
                <c:pt idx="26">
                  <c:v>281.50583334989398</c:v>
                </c:pt>
                <c:pt idx="27">
                  <c:v>289.48720971122202</c:v>
                </c:pt>
                <c:pt idx="28">
                  <c:v>220.99187169562899</c:v>
                </c:pt>
                <c:pt idx="29">
                  <c:v>186.67624687296799</c:v>
                </c:pt>
                <c:pt idx="30">
                  <c:v>124.895477503561</c:v>
                </c:pt>
                <c:pt idx="31">
                  <c:v>90.793285725750493</c:v>
                </c:pt>
                <c:pt idx="32">
                  <c:v>116.45105280054</c:v>
                </c:pt>
                <c:pt idx="33">
                  <c:v>159.143102227649</c:v>
                </c:pt>
                <c:pt idx="34">
                  <c:v>145.93717062930301</c:v>
                </c:pt>
                <c:pt idx="35">
                  <c:v>143.23730148489699</c:v>
                </c:pt>
                <c:pt idx="36">
                  <c:v>154.26855144394099</c:v>
                </c:pt>
                <c:pt idx="37">
                  <c:v>173.52795612724699</c:v>
                </c:pt>
                <c:pt idx="38">
                  <c:v>150.81971618346</c:v>
                </c:pt>
                <c:pt idx="39">
                  <c:v>128.960874755887</c:v>
                </c:pt>
                <c:pt idx="40">
                  <c:v>144.12690298716601</c:v>
                </c:pt>
                <c:pt idx="41">
                  <c:v>213.20849254091101</c:v>
                </c:pt>
                <c:pt idx="42">
                  <c:v>219.39057831398301</c:v>
                </c:pt>
                <c:pt idx="43">
                  <c:v>195.74857894535299</c:v>
                </c:pt>
                <c:pt idx="44">
                  <c:v>182.81935416962801</c:v>
                </c:pt>
                <c:pt idx="45">
                  <c:v>245.78249229594201</c:v>
                </c:pt>
                <c:pt idx="46">
                  <c:v>218.588861920152</c:v>
                </c:pt>
                <c:pt idx="47">
                  <c:v>180.36565597322999</c:v>
                </c:pt>
                <c:pt idx="48">
                  <c:v>163.714933991046</c:v>
                </c:pt>
                <c:pt idx="49">
                  <c:v>172.01657354993699</c:v>
                </c:pt>
                <c:pt idx="50">
                  <c:v>163.34668050641301</c:v>
                </c:pt>
                <c:pt idx="51">
                  <c:v>136.906647908222</c:v>
                </c:pt>
                <c:pt idx="52">
                  <c:v>111.609079550174</c:v>
                </c:pt>
                <c:pt idx="53">
                  <c:v>111.363063292486</c:v>
                </c:pt>
                <c:pt idx="54">
                  <c:v>85.565695774969001</c:v>
                </c:pt>
                <c:pt idx="55">
                  <c:v>47.736707198406599</c:v>
                </c:pt>
                <c:pt idx="56">
                  <c:v>61.6285590374709</c:v>
                </c:pt>
                <c:pt idx="57">
                  <c:v>67.536354936760901</c:v>
                </c:pt>
                <c:pt idx="58">
                  <c:v>96.164788665174896</c:v>
                </c:pt>
                <c:pt idx="59">
                  <c:v>147.01322688266399</c:v>
                </c:pt>
                <c:pt idx="60">
                  <c:v>196.43122893077</c:v>
                </c:pt>
                <c:pt idx="61">
                  <c:v>73.646994127483893</c:v>
                </c:pt>
                <c:pt idx="62">
                  <c:v>169.772504792896</c:v>
                </c:pt>
                <c:pt idx="63">
                  <c:v>275.19320441103503</c:v>
                </c:pt>
                <c:pt idx="64">
                  <c:v>217.55967336096799</c:v>
                </c:pt>
                <c:pt idx="65">
                  <c:v>184.086921384481</c:v>
                </c:pt>
                <c:pt idx="66">
                  <c:v>114.495311755548</c:v>
                </c:pt>
                <c:pt idx="67">
                  <c:v>76.2558028965543</c:v>
                </c:pt>
                <c:pt idx="68">
                  <c:v>112.232597396975</c:v>
                </c:pt>
                <c:pt idx="69">
                  <c:v>114.389326114996</c:v>
                </c:pt>
                <c:pt idx="70">
                  <c:v>134.576636660687</c:v>
                </c:pt>
                <c:pt idx="71">
                  <c:v>145.47948686459799</c:v>
                </c:pt>
                <c:pt idx="72">
                  <c:v>157.682711548078</c:v>
                </c:pt>
                <c:pt idx="73">
                  <c:v>152.31632735154599</c:v>
                </c:pt>
                <c:pt idx="74">
                  <c:v>154.31381369418801</c:v>
                </c:pt>
                <c:pt idx="75">
                  <c:v>149.12357695199799</c:v>
                </c:pt>
                <c:pt idx="76">
                  <c:v>149.51439493092201</c:v>
                </c:pt>
                <c:pt idx="77">
                  <c:v>126.94819590681701</c:v>
                </c:pt>
                <c:pt idx="78">
                  <c:v>96.650422687892004</c:v>
                </c:pt>
                <c:pt idx="79">
                  <c:v>99.949572332520901</c:v>
                </c:pt>
                <c:pt idx="80">
                  <c:v>103.996514571275</c:v>
                </c:pt>
              </c:numCache>
            </c:numRef>
          </c:val>
          <c:smooth val="0"/>
          <c:extLst>
            <c:ext xmlns:c16="http://schemas.microsoft.com/office/drawing/2014/chart" uri="{C3380CC4-5D6E-409C-BE32-E72D297353CC}">
              <c16:uniqueId val="{00000003-8722-413B-B0C0-B48ED0024BFB}"/>
            </c:ext>
          </c:extLst>
        </c:ser>
        <c:ser>
          <c:idx val="4"/>
          <c:order val="4"/>
          <c:tx>
            <c:strRef>
              <c:f>ETP_43!$D$36</c:f>
              <c:strCache>
                <c:ptCount val="1"/>
                <c:pt idx="0">
                  <c:v>Fabrication d'autres produits industriels</c:v>
                </c:pt>
              </c:strCache>
            </c:strRef>
          </c:tx>
          <c:marker>
            <c:symbol val="none"/>
          </c:marker>
          <c:cat>
            <c:strRef>
              <c:f>ETP_43!$E$29:$CG$29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ETP_43!$E$36:$CG$36</c:f>
              <c:numCache>
                <c:formatCode>#,##0</c:formatCode>
                <c:ptCount val="81"/>
                <c:pt idx="0">
                  <c:v>910.96861609587302</c:v>
                </c:pt>
                <c:pt idx="1">
                  <c:v>843.51997260866005</c:v>
                </c:pt>
                <c:pt idx="2">
                  <c:v>781.90220022857795</c:v>
                </c:pt>
                <c:pt idx="3">
                  <c:v>821.43481613058896</c:v>
                </c:pt>
                <c:pt idx="4">
                  <c:v>774.612814864813</c:v>
                </c:pt>
                <c:pt idx="5">
                  <c:v>882.60592145920805</c:v>
                </c:pt>
                <c:pt idx="6">
                  <c:v>933.78505369907805</c:v>
                </c:pt>
                <c:pt idx="7">
                  <c:v>1017.0028749754</c:v>
                </c:pt>
                <c:pt idx="8">
                  <c:v>1049.71039627905</c:v>
                </c:pt>
                <c:pt idx="9">
                  <c:v>980.57405335545002</c:v>
                </c:pt>
                <c:pt idx="10">
                  <c:v>874.279986481013</c:v>
                </c:pt>
                <c:pt idx="11">
                  <c:v>895.49257748812295</c:v>
                </c:pt>
                <c:pt idx="12">
                  <c:v>957.24461652379398</c:v>
                </c:pt>
                <c:pt idx="13">
                  <c:v>800.46691198818905</c:v>
                </c:pt>
                <c:pt idx="14">
                  <c:v>708.59028726385998</c:v>
                </c:pt>
                <c:pt idx="15">
                  <c:v>536.25922116818901</c:v>
                </c:pt>
                <c:pt idx="16">
                  <c:v>428.903202909919</c:v>
                </c:pt>
                <c:pt idx="17">
                  <c:v>365.809157137775</c:v>
                </c:pt>
                <c:pt idx="18">
                  <c:v>468.24669636462698</c:v>
                </c:pt>
                <c:pt idx="19">
                  <c:v>530.59401132648395</c:v>
                </c:pt>
                <c:pt idx="20">
                  <c:v>568.85042399017198</c:v>
                </c:pt>
                <c:pt idx="21">
                  <c:v>678.54196758658702</c:v>
                </c:pt>
                <c:pt idx="22">
                  <c:v>747.55479790315496</c:v>
                </c:pt>
                <c:pt idx="23">
                  <c:v>819.61939691271698</c:v>
                </c:pt>
                <c:pt idx="24">
                  <c:v>835.15581708370098</c:v>
                </c:pt>
                <c:pt idx="25">
                  <c:v>794.75258829390395</c:v>
                </c:pt>
                <c:pt idx="26">
                  <c:v>774.28441220577804</c:v>
                </c:pt>
                <c:pt idx="27">
                  <c:v>738.79802742125901</c:v>
                </c:pt>
                <c:pt idx="28">
                  <c:v>751.32793979974895</c:v>
                </c:pt>
                <c:pt idx="29">
                  <c:v>743.71639189288396</c:v>
                </c:pt>
                <c:pt idx="30">
                  <c:v>654.48650711336097</c:v>
                </c:pt>
                <c:pt idx="31">
                  <c:v>626.37448310303705</c:v>
                </c:pt>
                <c:pt idx="32">
                  <c:v>627.48149440687303</c:v>
                </c:pt>
                <c:pt idx="33">
                  <c:v>607.45594799088701</c:v>
                </c:pt>
                <c:pt idx="34">
                  <c:v>649.24353372350504</c:v>
                </c:pt>
                <c:pt idx="35">
                  <c:v>757.21249130303897</c:v>
                </c:pt>
                <c:pt idx="36">
                  <c:v>810.59178031689396</c:v>
                </c:pt>
                <c:pt idx="37">
                  <c:v>761.20245905460001</c:v>
                </c:pt>
                <c:pt idx="38">
                  <c:v>774.96466844090799</c:v>
                </c:pt>
                <c:pt idx="39">
                  <c:v>799.78347095619097</c:v>
                </c:pt>
                <c:pt idx="40">
                  <c:v>812.79750538590201</c:v>
                </c:pt>
                <c:pt idx="41">
                  <c:v>778.63523605940202</c:v>
                </c:pt>
                <c:pt idx="42">
                  <c:v>815.90920962591599</c:v>
                </c:pt>
                <c:pt idx="43">
                  <c:v>821.72523914025601</c:v>
                </c:pt>
                <c:pt idx="44">
                  <c:v>769.50479051179195</c:v>
                </c:pt>
                <c:pt idx="45">
                  <c:v>749.41831512284398</c:v>
                </c:pt>
                <c:pt idx="46">
                  <c:v>853.88236260436202</c:v>
                </c:pt>
                <c:pt idx="47">
                  <c:v>897.71396670022102</c:v>
                </c:pt>
                <c:pt idx="48">
                  <c:v>926.15161927919996</c:v>
                </c:pt>
                <c:pt idx="49">
                  <c:v>972.55855754953598</c:v>
                </c:pt>
                <c:pt idx="50">
                  <c:v>984.29631374098005</c:v>
                </c:pt>
                <c:pt idx="51">
                  <c:v>1091.9744897161499</c:v>
                </c:pt>
                <c:pt idx="52">
                  <c:v>1076.4270656076901</c:v>
                </c:pt>
                <c:pt idx="53">
                  <c:v>989.87964504301794</c:v>
                </c:pt>
                <c:pt idx="54">
                  <c:v>978.20946389335199</c:v>
                </c:pt>
                <c:pt idx="55">
                  <c:v>980.13329995855395</c:v>
                </c:pt>
                <c:pt idx="56">
                  <c:v>1011.91213792794</c:v>
                </c:pt>
                <c:pt idx="57">
                  <c:v>946.46090605881705</c:v>
                </c:pt>
                <c:pt idx="58">
                  <c:v>893.08679290727196</c:v>
                </c:pt>
                <c:pt idx="59">
                  <c:v>883.58096664986294</c:v>
                </c:pt>
                <c:pt idx="60">
                  <c:v>857.70416991000695</c:v>
                </c:pt>
                <c:pt idx="61">
                  <c:v>579.66283642175995</c:v>
                </c:pt>
                <c:pt idx="62">
                  <c:v>715.93234812275705</c:v>
                </c:pt>
                <c:pt idx="63">
                  <c:v>854.75663322597597</c:v>
                </c:pt>
                <c:pt idx="64">
                  <c:v>931.79429052687897</c:v>
                </c:pt>
                <c:pt idx="65">
                  <c:v>962.39563278110904</c:v>
                </c:pt>
                <c:pt idx="66">
                  <c:v>954.586138085024</c:v>
                </c:pt>
                <c:pt idx="67">
                  <c:v>1019.97593346882</c:v>
                </c:pt>
                <c:pt idx="68">
                  <c:v>1000.05663770023</c:v>
                </c:pt>
                <c:pt idx="69">
                  <c:v>966.20680149844202</c:v>
                </c:pt>
                <c:pt idx="70">
                  <c:v>910.44377526595497</c:v>
                </c:pt>
                <c:pt idx="71">
                  <c:v>915.19073764449104</c:v>
                </c:pt>
                <c:pt idx="72">
                  <c:v>814.80838864090902</c:v>
                </c:pt>
                <c:pt idx="73">
                  <c:v>755.79100972846504</c:v>
                </c:pt>
                <c:pt idx="74">
                  <c:v>769.54446868857406</c:v>
                </c:pt>
                <c:pt idx="75">
                  <c:v>786.55840632958098</c:v>
                </c:pt>
                <c:pt idx="76">
                  <c:v>810.26328719478602</c:v>
                </c:pt>
                <c:pt idx="77">
                  <c:v>797.738530663186</c:v>
                </c:pt>
                <c:pt idx="78">
                  <c:v>812.81155813876796</c:v>
                </c:pt>
                <c:pt idx="79">
                  <c:v>842.27694752815705</c:v>
                </c:pt>
                <c:pt idx="80">
                  <c:v>907.42072611525396</c:v>
                </c:pt>
              </c:numCache>
            </c:numRef>
          </c:val>
          <c:smooth val="0"/>
          <c:extLst>
            <c:ext xmlns:c16="http://schemas.microsoft.com/office/drawing/2014/chart" uri="{C3380CC4-5D6E-409C-BE32-E72D297353CC}">
              <c16:uniqueId val="{00000004-8722-413B-B0C0-B48ED0024BFB}"/>
            </c:ext>
          </c:extLst>
        </c:ser>
        <c:ser>
          <c:idx val="6"/>
          <c:order val="5"/>
          <c:tx>
            <c:strRef>
              <c:f>ETP_43!$D$37</c:f>
              <c:strCache>
                <c:ptCount val="1"/>
                <c:pt idx="0">
                  <c:v>Construction</c:v>
                </c:pt>
              </c:strCache>
            </c:strRef>
          </c:tx>
          <c:marker>
            <c:symbol val="none"/>
          </c:marker>
          <c:cat>
            <c:strRef>
              <c:f>ETP_43!$E$29:$CG$29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ETP_43!$E$37:$CG$37</c:f>
              <c:numCache>
                <c:formatCode>#,##0</c:formatCode>
                <c:ptCount val="81"/>
                <c:pt idx="0">
                  <c:v>199.20386755155499</c:v>
                </c:pt>
                <c:pt idx="1">
                  <c:v>224.511555174725</c:v>
                </c:pt>
                <c:pt idx="2">
                  <c:v>247.41960894839801</c:v>
                </c:pt>
                <c:pt idx="3">
                  <c:v>219.28909483452401</c:v>
                </c:pt>
                <c:pt idx="4">
                  <c:v>220.07115890238899</c:v>
                </c:pt>
                <c:pt idx="5">
                  <c:v>245.44938415780399</c:v>
                </c:pt>
                <c:pt idx="6">
                  <c:v>219.06936234543201</c:v>
                </c:pt>
                <c:pt idx="7">
                  <c:v>227.44415857671601</c:v>
                </c:pt>
                <c:pt idx="8">
                  <c:v>253.68109770512899</c:v>
                </c:pt>
                <c:pt idx="9">
                  <c:v>234.658395061372</c:v>
                </c:pt>
                <c:pt idx="10">
                  <c:v>226.55355188056299</c:v>
                </c:pt>
                <c:pt idx="11">
                  <c:v>230.16707170331</c:v>
                </c:pt>
                <c:pt idx="12">
                  <c:v>261.950183075486</c:v>
                </c:pt>
                <c:pt idx="13">
                  <c:v>244.36569367382401</c:v>
                </c:pt>
                <c:pt idx="14">
                  <c:v>259.40531150923999</c:v>
                </c:pt>
                <c:pt idx="15">
                  <c:v>300.72415006402298</c:v>
                </c:pt>
                <c:pt idx="16">
                  <c:v>297.19533825886202</c:v>
                </c:pt>
                <c:pt idx="17">
                  <c:v>305.63690621883597</c:v>
                </c:pt>
                <c:pt idx="18">
                  <c:v>322.97126502178799</c:v>
                </c:pt>
                <c:pt idx="19">
                  <c:v>317.51816602491999</c:v>
                </c:pt>
                <c:pt idx="20">
                  <c:v>246.64626903104499</c:v>
                </c:pt>
                <c:pt idx="21">
                  <c:v>262.46000445822602</c:v>
                </c:pt>
                <c:pt idx="22">
                  <c:v>265.30526894415198</c:v>
                </c:pt>
                <c:pt idx="23">
                  <c:v>277.69021778686698</c:v>
                </c:pt>
                <c:pt idx="24">
                  <c:v>307.58878680847999</c:v>
                </c:pt>
                <c:pt idx="25">
                  <c:v>328.61545943599998</c:v>
                </c:pt>
                <c:pt idx="26">
                  <c:v>336.86600512401202</c:v>
                </c:pt>
                <c:pt idx="27">
                  <c:v>338.379303353164</c:v>
                </c:pt>
                <c:pt idx="28">
                  <c:v>297.70618958232001</c:v>
                </c:pt>
                <c:pt idx="29">
                  <c:v>263.15840439866997</c:v>
                </c:pt>
                <c:pt idx="30">
                  <c:v>247.15084652168201</c:v>
                </c:pt>
                <c:pt idx="31">
                  <c:v>265.75449901242803</c:v>
                </c:pt>
                <c:pt idx="32">
                  <c:v>293.31885934314499</c:v>
                </c:pt>
                <c:pt idx="33">
                  <c:v>300.91429011862198</c:v>
                </c:pt>
                <c:pt idx="34">
                  <c:v>291.46789513235899</c:v>
                </c:pt>
                <c:pt idx="35">
                  <c:v>298.88058058599</c:v>
                </c:pt>
                <c:pt idx="36">
                  <c:v>271.81765336620498</c:v>
                </c:pt>
                <c:pt idx="37">
                  <c:v>228.492973967609</c:v>
                </c:pt>
                <c:pt idx="38">
                  <c:v>212.34065693503101</c:v>
                </c:pt>
                <c:pt idx="39">
                  <c:v>183.825662380653</c:v>
                </c:pt>
                <c:pt idx="40">
                  <c:v>186.825903501922</c:v>
                </c:pt>
                <c:pt idx="41">
                  <c:v>193.91757274986099</c:v>
                </c:pt>
                <c:pt idx="42">
                  <c:v>228.72953251720301</c:v>
                </c:pt>
                <c:pt idx="43">
                  <c:v>247.854841561943</c:v>
                </c:pt>
                <c:pt idx="44">
                  <c:v>247.48634065081899</c:v>
                </c:pt>
                <c:pt idx="45">
                  <c:v>225.07580622400201</c:v>
                </c:pt>
                <c:pt idx="46">
                  <c:v>214.77904720472799</c:v>
                </c:pt>
                <c:pt idx="47">
                  <c:v>222.48289440186301</c:v>
                </c:pt>
                <c:pt idx="48">
                  <c:v>228.67013611773501</c:v>
                </c:pt>
                <c:pt idx="49">
                  <c:v>255.552031450024</c:v>
                </c:pt>
                <c:pt idx="50">
                  <c:v>290.98162682570899</c:v>
                </c:pt>
                <c:pt idx="51">
                  <c:v>310.78711437647098</c:v>
                </c:pt>
                <c:pt idx="52">
                  <c:v>304.36670009169802</c:v>
                </c:pt>
                <c:pt idx="53">
                  <c:v>298.248687369474</c:v>
                </c:pt>
                <c:pt idx="54">
                  <c:v>308.18293724349297</c:v>
                </c:pt>
                <c:pt idx="55">
                  <c:v>321.69667986252898</c:v>
                </c:pt>
                <c:pt idx="56">
                  <c:v>295.70884056354402</c:v>
                </c:pt>
                <c:pt idx="57">
                  <c:v>276.027539327927</c:v>
                </c:pt>
                <c:pt idx="58">
                  <c:v>288.25315789835201</c:v>
                </c:pt>
                <c:pt idx="59">
                  <c:v>317.83927378414597</c:v>
                </c:pt>
                <c:pt idx="60">
                  <c:v>322.56402502814802</c:v>
                </c:pt>
                <c:pt idx="61">
                  <c:v>144.43935819604101</c:v>
                </c:pt>
                <c:pt idx="62">
                  <c:v>282.16610086276398</c:v>
                </c:pt>
                <c:pt idx="63">
                  <c:v>299.68214650134399</c:v>
                </c:pt>
                <c:pt idx="64">
                  <c:v>306.02967694948302</c:v>
                </c:pt>
                <c:pt idx="65">
                  <c:v>308.001139179392</c:v>
                </c:pt>
                <c:pt idx="66">
                  <c:v>292.24397955708298</c:v>
                </c:pt>
                <c:pt idx="67">
                  <c:v>312.338004894844</c:v>
                </c:pt>
                <c:pt idx="68">
                  <c:v>328.360015774928</c:v>
                </c:pt>
                <c:pt idx="69">
                  <c:v>281.123778085678</c:v>
                </c:pt>
                <c:pt idx="70">
                  <c:v>278.59232696781402</c:v>
                </c:pt>
                <c:pt idx="71">
                  <c:v>297.86830130868299</c:v>
                </c:pt>
                <c:pt idx="72">
                  <c:v>284.76633457868797</c:v>
                </c:pt>
                <c:pt idx="73">
                  <c:v>275.77149801681998</c:v>
                </c:pt>
                <c:pt idx="74">
                  <c:v>265.91478280377902</c:v>
                </c:pt>
                <c:pt idx="75">
                  <c:v>244.27378987578899</c:v>
                </c:pt>
                <c:pt idx="76">
                  <c:v>242.978457124626</c:v>
                </c:pt>
                <c:pt idx="77">
                  <c:v>248.926922331751</c:v>
                </c:pt>
                <c:pt idx="78">
                  <c:v>265.22541927697398</c:v>
                </c:pt>
                <c:pt idx="79">
                  <c:v>282.40651266852097</c:v>
                </c:pt>
                <c:pt idx="80">
                  <c:v>269.21075282494201</c:v>
                </c:pt>
              </c:numCache>
            </c:numRef>
          </c:val>
          <c:smooth val="0"/>
          <c:extLst>
            <c:ext xmlns:c16="http://schemas.microsoft.com/office/drawing/2014/chart" uri="{C3380CC4-5D6E-409C-BE32-E72D297353CC}">
              <c16:uniqueId val="{00000005-8722-413B-B0C0-B48ED0024BFB}"/>
            </c:ext>
          </c:extLst>
        </c:ser>
        <c:dLbls>
          <c:showLegendKey val="0"/>
          <c:showVal val="0"/>
          <c:showCatName val="0"/>
          <c:showSerName val="0"/>
          <c:showPercent val="0"/>
          <c:showBubbleSize val="0"/>
        </c:dLbls>
        <c:smooth val="0"/>
        <c:axId val="213730048"/>
        <c:axId val="213731584"/>
      </c:lineChart>
      <c:catAx>
        <c:axId val="213730048"/>
        <c:scaling>
          <c:orientation val="minMax"/>
        </c:scaling>
        <c:delete val="0"/>
        <c:axPos val="b"/>
        <c:numFmt formatCode="General" sourceLinked="1"/>
        <c:majorTickMark val="out"/>
        <c:minorTickMark val="none"/>
        <c:tickLblPos val="nextTo"/>
        <c:crossAx val="213731584"/>
        <c:crosses val="autoZero"/>
        <c:auto val="1"/>
        <c:lblAlgn val="ctr"/>
        <c:lblOffset val="100"/>
        <c:tickLblSkip val="2"/>
        <c:tickMarkSkip val="1"/>
        <c:noMultiLvlLbl val="0"/>
      </c:catAx>
      <c:valAx>
        <c:axId val="213731584"/>
        <c:scaling>
          <c:orientation val="minMax"/>
        </c:scaling>
        <c:delete val="0"/>
        <c:axPos val="l"/>
        <c:majorGridlines/>
        <c:numFmt formatCode="#,##0" sourceLinked="1"/>
        <c:majorTickMark val="out"/>
        <c:minorTickMark val="none"/>
        <c:tickLblPos val="nextTo"/>
        <c:crossAx val="21373004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trimestrielle des ETP intérimaires dans le tertiaire en Haute-Loire</a:t>
            </a:r>
            <a:endParaRPr lang="en-US"/>
          </a:p>
          <a:p>
            <a:pPr>
              <a:defRPr/>
            </a:pPr>
            <a:r>
              <a:rPr lang="en-US" sz="1050" b="0"/>
              <a:t>(Source : Dares, DSN, Fichiers Pôle-emploi, CVS, lieu de l'entreprise utilisatrice, naf 17)</a:t>
            </a:r>
          </a:p>
        </c:rich>
      </c:tx>
      <c:overlay val="0"/>
    </c:title>
    <c:autoTitleDeleted val="0"/>
    <c:plotArea>
      <c:layout/>
      <c:lineChart>
        <c:grouping val="standard"/>
        <c:varyColors val="0"/>
        <c:ser>
          <c:idx val="0"/>
          <c:order val="0"/>
          <c:tx>
            <c:strRef>
              <c:f>ETP_43!$D$38</c:f>
              <c:strCache>
                <c:ptCount val="1"/>
                <c:pt idx="0">
                  <c:v>Commerce ; reparation d'automobiles et de motocycles</c:v>
                </c:pt>
              </c:strCache>
            </c:strRef>
          </c:tx>
          <c:marker>
            <c:symbol val="none"/>
          </c:marker>
          <c:cat>
            <c:strRef>
              <c:f>ETP_43!$E$29:$CG$29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ETP_43!$E$38:$CG$38</c:f>
              <c:numCache>
                <c:formatCode>#,##0</c:formatCode>
                <c:ptCount val="81"/>
                <c:pt idx="0">
                  <c:v>192.26566246790901</c:v>
                </c:pt>
                <c:pt idx="1">
                  <c:v>228.22297523897501</c:v>
                </c:pt>
                <c:pt idx="2">
                  <c:v>257.22118790948502</c:v>
                </c:pt>
                <c:pt idx="3">
                  <c:v>121.30453471526501</c:v>
                </c:pt>
                <c:pt idx="4">
                  <c:v>188.578522862672</c:v>
                </c:pt>
                <c:pt idx="5">
                  <c:v>198.54159545628801</c:v>
                </c:pt>
                <c:pt idx="6">
                  <c:v>157.420643603061</c:v>
                </c:pt>
                <c:pt idx="7">
                  <c:v>123.791245882954</c:v>
                </c:pt>
                <c:pt idx="8">
                  <c:v>111.970137165444</c:v>
                </c:pt>
                <c:pt idx="9">
                  <c:v>145.50675992862799</c:v>
                </c:pt>
                <c:pt idx="10">
                  <c:v>142.132756998335</c:v>
                </c:pt>
                <c:pt idx="11">
                  <c:v>131.67477812132299</c:v>
                </c:pt>
                <c:pt idx="12">
                  <c:v>161.391607640003</c:v>
                </c:pt>
                <c:pt idx="13">
                  <c:v>155.94351299906899</c:v>
                </c:pt>
                <c:pt idx="14">
                  <c:v>130.36394572338699</c:v>
                </c:pt>
                <c:pt idx="15">
                  <c:v>100.090697545737</c:v>
                </c:pt>
                <c:pt idx="16">
                  <c:v>100.675886569499</c:v>
                </c:pt>
                <c:pt idx="17">
                  <c:v>87.800780228538997</c:v>
                </c:pt>
                <c:pt idx="18">
                  <c:v>98.559955303696896</c:v>
                </c:pt>
                <c:pt idx="19">
                  <c:v>101.799805029959</c:v>
                </c:pt>
                <c:pt idx="20">
                  <c:v>92.117387815602896</c:v>
                </c:pt>
                <c:pt idx="21">
                  <c:v>124.89263195914501</c:v>
                </c:pt>
                <c:pt idx="22">
                  <c:v>123.99292803982399</c:v>
                </c:pt>
                <c:pt idx="23">
                  <c:v>108.080048296055</c:v>
                </c:pt>
                <c:pt idx="24">
                  <c:v>117.962207317173</c:v>
                </c:pt>
                <c:pt idx="25">
                  <c:v>104.49137506556301</c:v>
                </c:pt>
                <c:pt idx="26">
                  <c:v>135.31017386740999</c:v>
                </c:pt>
                <c:pt idx="27">
                  <c:v>98.107896157087097</c:v>
                </c:pt>
                <c:pt idx="28">
                  <c:v>96.578428496378294</c:v>
                </c:pt>
                <c:pt idx="29">
                  <c:v>83.713071210474297</c:v>
                </c:pt>
                <c:pt idx="30">
                  <c:v>103.508873569491</c:v>
                </c:pt>
                <c:pt idx="31">
                  <c:v>100.917937494452</c:v>
                </c:pt>
                <c:pt idx="32">
                  <c:v>77.994551324254601</c:v>
                </c:pt>
                <c:pt idx="33">
                  <c:v>86.142498426157402</c:v>
                </c:pt>
                <c:pt idx="34">
                  <c:v>98.242543214680694</c:v>
                </c:pt>
                <c:pt idx="35">
                  <c:v>79.540702127372199</c:v>
                </c:pt>
                <c:pt idx="36">
                  <c:v>62.234597743802503</c:v>
                </c:pt>
                <c:pt idx="37">
                  <c:v>80.276577086492296</c:v>
                </c:pt>
                <c:pt idx="38">
                  <c:v>83.791234548104697</c:v>
                </c:pt>
                <c:pt idx="39">
                  <c:v>85.851027083600599</c:v>
                </c:pt>
                <c:pt idx="40">
                  <c:v>110.68466236250499</c:v>
                </c:pt>
                <c:pt idx="41">
                  <c:v>146.58956539585901</c:v>
                </c:pt>
                <c:pt idx="42">
                  <c:v>112.75291127000401</c:v>
                </c:pt>
                <c:pt idx="43">
                  <c:v>98.970660890370894</c:v>
                </c:pt>
                <c:pt idx="44">
                  <c:v>89.633621786732306</c:v>
                </c:pt>
                <c:pt idx="45">
                  <c:v>89.975978813954995</c:v>
                </c:pt>
                <c:pt idx="46">
                  <c:v>105.674203763289</c:v>
                </c:pt>
                <c:pt idx="47">
                  <c:v>104.079560790606</c:v>
                </c:pt>
                <c:pt idx="48">
                  <c:v>109.02667416748299</c:v>
                </c:pt>
                <c:pt idx="49">
                  <c:v>141.49902886297301</c:v>
                </c:pt>
                <c:pt idx="50">
                  <c:v>129.310233652672</c:v>
                </c:pt>
                <c:pt idx="51">
                  <c:v>119.40978874771299</c:v>
                </c:pt>
                <c:pt idx="52">
                  <c:v>120.47628337674</c:v>
                </c:pt>
                <c:pt idx="53">
                  <c:v>124.88855927369301</c:v>
                </c:pt>
                <c:pt idx="54">
                  <c:v>127.354670963365</c:v>
                </c:pt>
                <c:pt idx="55">
                  <c:v>98.914680069753899</c:v>
                </c:pt>
                <c:pt idx="56">
                  <c:v>83.880973645899203</c:v>
                </c:pt>
                <c:pt idx="57">
                  <c:v>98.9253164983771</c:v>
                </c:pt>
                <c:pt idx="58">
                  <c:v>97.610997833651297</c:v>
                </c:pt>
                <c:pt idx="59">
                  <c:v>101.007785523895</c:v>
                </c:pt>
                <c:pt idx="60">
                  <c:v>86.918380659997098</c:v>
                </c:pt>
                <c:pt idx="61">
                  <c:v>63.788622592167101</c:v>
                </c:pt>
                <c:pt idx="62">
                  <c:v>124.70082083206201</c:v>
                </c:pt>
                <c:pt idx="63">
                  <c:v>111.02017751833201</c:v>
                </c:pt>
                <c:pt idx="64">
                  <c:v>115.834457122939</c:v>
                </c:pt>
                <c:pt idx="65">
                  <c:v>148.589386928354</c:v>
                </c:pt>
                <c:pt idx="66">
                  <c:v>152.91086516917599</c:v>
                </c:pt>
                <c:pt idx="67">
                  <c:v>151.21772403464499</c:v>
                </c:pt>
                <c:pt idx="68">
                  <c:v>145.76999200846001</c:v>
                </c:pt>
                <c:pt idx="69">
                  <c:v>147.92166240178199</c:v>
                </c:pt>
                <c:pt idx="70">
                  <c:v>141.75509401054299</c:v>
                </c:pt>
                <c:pt idx="71">
                  <c:v>125.296690703823</c:v>
                </c:pt>
                <c:pt idx="72">
                  <c:v>121.050023550145</c:v>
                </c:pt>
                <c:pt idx="73">
                  <c:v>125.162396095014</c:v>
                </c:pt>
                <c:pt idx="74">
                  <c:v>154.45277146988599</c:v>
                </c:pt>
                <c:pt idx="75">
                  <c:v>145.503496686701</c:v>
                </c:pt>
                <c:pt idx="76">
                  <c:v>108.141244915993</c:v>
                </c:pt>
                <c:pt idx="77">
                  <c:v>117.842952289569</c:v>
                </c:pt>
                <c:pt idx="78">
                  <c:v>142.11476609305799</c:v>
                </c:pt>
                <c:pt idx="79">
                  <c:v>133.62919794857601</c:v>
                </c:pt>
                <c:pt idx="80">
                  <c:v>134.552491186878</c:v>
                </c:pt>
              </c:numCache>
            </c:numRef>
          </c:val>
          <c:smooth val="0"/>
          <c:extLst>
            <c:ext xmlns:c16="http://schemas.microsoft.com/office/drawing/2014/chart" uri="{C3380CC4-5D6E-409C-BE32-E72D297353CC}">
              <c16:uniqueId val="{00000000-C0A1-4844-B663-E2763CFD530D}"/>
            </c:ext>
          </c:extLst>
        </c:ser>
        <c:ser>
          <c:idx val="1"/>
          <c:order val="1"/>
          <c:tx>
            <c:strRef>
              <c:f>ETP_43!$D$39</c:f>
              <c:strCache>
                <c:ptCount val="1"/>
                <c:pt idx="0">
                  <c:v>Transports et entreposage</c:v>
                </c:pt>
              </c:strCache>
            </c:strRef>
          </c:tx>
          <c:marker>
            <c:symbol val="none"/>
          </c:marker>
          <c:cat>
            <c:strRef>
              <c:f>ETP_43!$E$29:$CG$29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ETP_43!$E$39:$CG$39</c:f>
              <c:numCache>
                <c:formatCode>#,##0</c:formatCode>
                <c:ptCount val="81"/>
                <c:pt idx="0">
                  <c:v>19.898552868321701</c:v>
                </c:pt>
                <c:pt idx="1">
                  <c:v>17.894011604212</c:v>
                </c:pt>
                <c:pt idx="2">
                  <c:v>19.380484495038601</c:v>
                </c:pt>
                <c:pt idx="3">
                  <c:v>24.331927814762899</c:v>
                </c:pt>
                <c:pt idx="4">
                  <c:v>37.436200909165002</c:v>
                </c:pt>
                <c:pt idx="5">
                  <c:v>36.2460361901895</c:v>
                </c:pt>
                <c:pt idx="6">
                  <c:v>68.772580597550601</c:v>
                </c:pt>
                <c:pt idx="7">
                  <c:v>54.741865742682499</c:v>
                </c:pt>
                <c:pt idx="8">
                  <c:v>60.050885225795398</c:v>
                </c:pt>
                <c:pt idx="9">
                  <c:v>60.958023721493298</c:v>
                </c:pt>
                <c:pt idx="10">
                  <c:v>48.438881992408398</c:v>
                </c:pt>
                <c:pt idx="11">
                  <c:v>49.190993448710202</c:v>
                </c:pt>
                <c:pt idx="12">
                  <c:v>43.715098469641198</c:v>
                </c:pt>
                <c:pt idx="13">
                  <c:v>36.868311921713797</c:v>
                </c:pt>
                <c:pt idx="14">
                  <c:v>39.1901410000482</c:v>
                </c:pt>
                <c:pt idx="15">
                  <c:v>41.123035847218802</c:v>
                </c:pt>
                <c:pt idx="16">
                  <c:v>32.070141581359898</c:v>
                </c:pt>
                <c:pt idx="17">
                  <c:v>28.491973639401198</c:v>
                </c:pt>
                <c:pt idx="18">
                  <c:v>28.794705093901499</c:v>
                </c:pt>
                <c:pt idx="19">
                  <c:v>25.9255621438814</c:v>
                </c:pt>
                <c:pt idx="20">
                  <c:v>33.2557542247391</c:v>
                </c:pt>
                <c:pt idx="21">
                  <c:v>29.1945529801595</c:v>
                </c:pt>
                <c:pt idx="22">
                  <c:v>26.104651350929199</c:v>
                </c:pt>
                <c:pt idx="23">
                  <c:v>32.5463433225081</c:v>
                </c:pt>
                <c:pt idx="24">
                  <c:v>40.4391925090437</c:v>
                </c:pt>
                <c:pt idx="25">
                  <c:v>37.553677240251403</c:v>
                </c:pt>
                <c:pt idx="26">
                  <c:v>29.053766016841799</c:v>
                </c:pt>
                <c:pt idx="27">
                  <c:v>20.0505919955529</c:v>
                </c:pt>
                <c:pt idx="28">
                  <c:v>12.5390153493202</c:v>
                </c:pt>
                <c:pt idx="29">
                  <c:v>14.7022100299654</c:v>
                </c:pt>
                <c:pt idx="30">
                  <c:v>15.739932234946201</c:v>
                </c:pt>
                <c:pt idx="31">
                  <c:v>13.714860973237601</c:v>
                </c:pt>
                <c:pt idx="32">
                  <c:v>16.456687685418601</c:v>
                </c:pt>
                <c:pt idx="33">
                  <c:v>14.1317477767447</c:v>
                </c:pt>
                <c:pt idx="34">
                  <c:v>18.227398377125802</c:v>
                </c:pt>
                <c:pt idx="35">
                  <c:v>17.2700518271674</c:v>
                </c:pt>
                <c:pt idx="36">
                  <c:v>19.261864749670998</c:v>
                </c:pt>
                <c:pt idx="37">
                  <c:v>22.075791357365699</c:v>
                </c:pt>
                <c:pt idx="38">
                  <c:v>27.009005159046499</c:v>
                </c:pt>
                <c:pt idx="39">
                  <c:v>24.322194602696701</c:v>
                </c:pt>
                <c:pt idx="40">
                  <c:v>19.572088275593501</c:v>
                </c:pt>
                <c:pt idx="41">
                  <c:v>21.1076940013678</c:v>
                </c:pt>
                <c:pt idx="42">
                  <c:v>19.816364969706498</c:v>
                </c:pt>
                <c:pt idx="43">
                  <c:v>28.787939091631198</c:v>
                </c:pt>
                <c:pt idx="44">
                  <c:v>23.6694835585708</c:v>
                </c:pt>
                <c:pt idx="45">
                  <c:v>24.6935155895235</c:v>
                </c:pt>
                <c:pt idx="46">
                  <c:v>25.425711568505999</c:v>
                </c:pt>
                <c:pt idx="47">
                  <c:v>28.920949425426699</c:v>
                </c:pt>
                <c:pt idx="48">
                  <c:v>33.295572094365603</c:v>
                </c:pt>
                <c:pt idx="49">
                  <c:v>37.286080343154403</c:v>
                </c:pt>
                <c:pt idx="50">
                  <c:v>36.213714969187699</c:v>
                </c:pt>
                <c:pt idx="51">
                  <c:v>38.722964159698499</c:v>
                </c:pt>
                <c:pt idx="52">
                  <c:v>38.766975400420797</c:v>
                </c:pt>
                <c:pt idx="53">
                  <c:v>37.066545197326199</c:v>
                </c:pt>
                <c:pt idx="54">
                  <c:v>39.0114918439577</c:v>
                </c:pt>
                <c:pt idx="55">
                  <c:v>31.976568877414</c:v>
                </c:pt>
                <c:pt idx="56">
                  <c:v>40.931162753735101</c:v>
                </c:pt>
                <c:pt idx="57">
                  <c:v>40.386703799883399</c:v>
                </c:pt>
                <c:pt idx="58">
                  <c:v>40.628976351468197</c:v>
                </c:pt>
                <c:pt idx="59">
                  <c:v>56.193011749319503</c:v>
                </c:pt>
                <c:pt idx="60">
                  <c:v>55.043416491755401</c:v>
                </c:pt>
                <c:pt idx="61">
                  <c:v>48.499150324364699</c:v>
                </c:pt>
                <c:pt idx="62">
                  <c:v>73.146167358640099</c:v>
                </c:pt>
                <c:pt idx="63">
                  <c:v>95.572839066566999</c:v>
                </c:pt>
                <c:pt idx="64">
                  <c:v>96.1195328383033</c:v>
                </c:pt>
                <c:pt idx="65">
                  <c:v>87.080143735412193</c:v>
                </c:pt>
                <c:pt idx="66">
                  <c:v>87.805551667329894</c:v>
                </c:pt>
                <c:pt idx="67">
                  <c:v>85.551117819785901</c:v>
                </c:pt>
                <c:pt idx="68">
                  <c:v>86.874523164939703</c:v>
                </c:pt>
                <c:pt idx="69">
                  <c:v>113.633243253546</c:v>
                </c:pt>
                <c:pt idx="70">
                  <c:v>108.533798478921</c:v>
                </c:pt>
                <c:pt idx="71">
                  <c:v>115.750195542114</c:v>
                </c:pt>
                <c:pt idx="72">
                  <c:v>142.26439963867799</c:v>
                </c:pt>
                <c:pt idx="73">
                  <c:v>131.69604300641799</c:v>
                </c:pt>
                <c:pt idx="74">
                  <c:v>131.468422861015</c:v>
                </c:pt>
                <c:pt idx="75">
                  <c:v>146.70586558255599</c:v>
                </c:pt>
                <c:pt idx="76">
                  <c:v>157.71212149714901</c:v>
                </c:pt>
                <c:pt idx="77">
                  <c:v>140.957788826783</c:v>
                </c:pt>
                <c:pt idx="78">
                  <c:v>136.94972528403</c:v>
                </c:pt>
                <c:pt idx="79">
                  <c:v>119.322255496816</c:v>
                </c:pt>
                <c:pt idx="80">
                  <c:v>79.766425050726099</c:v>
                </c:pt>
              </c:numCache>
            </c:numRef>
          </c:val>
          <c:smooth val="0"/>
          <c:extLst>
            <c:ext xmlns:c16="http://schemas.microsoft.com/office/drawing/2014/chart" uri="{C3380CC4-5D6E-409C-BE32-E72D297353CC}">
              <c16:uniqueId val="{00000001-C0A1-4844-B663-E2763CFD530D}"/>
            </c:ext>
          </c:extLst>
        </c:ser>
        <c:ser>
          <c:idx val="2"/>
          <c:order val="2"/>
          <c:tx>
            <c:strRef>
              <c:f>ETP_43!$D$40</c:f>
              <c:strCache>
                <c:ptCount val="1"/>
                <c:pt idx="0">
                  <c:v>Hébergement et restauration</c:v>
                </c:pt>
              </c:strCache>
            </c:strRef>
          </c:tx>
          <c:marker>
            <c:symbol val="none"/>
          </c:marker>
          <c:cat>
            <c:strRef>
              <c:f>ETP_43!$E$29:$CG$29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ETP_43!$E$40:$CG$40</c:f>
              <c:numCache>
                <c:formatCode>#,##0</c:formatCode>
                <c:ptCount val="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smooth val="0"/>
          <c:extLst>
            <c:ext xmlns:c16="http://schemas.microsoft.com/office/drawing/2014/chart" uri="{C3380CC4-5D6E-409C-BE32-E72D297353CC}">
              <c16:uniqueId val="{00000002-C0A1-4844-B663-E2763CFD530D}"/>
            </c:ext>
          </c:extLst>
        </c:ser>
        <c:ser>
          <c:idx val="3"/>
          <c:order val="3"/>
          <c:tx>
            <c:strRef>
              <c:f>ETP_43!$D$41</c:f>
              <c:strCache>
                <c:ptCount val="1"/>
                <c:pt idx="0">
                  <c:v>Information et communication</c:v>
                </c:pt>
              </c:strCache>
            </c:strRef>
          </c:tx>
          <c:marker>
            <c:symbol val="none"/>
          </c:marker>
          <c:cat>
            <c:strRef>
              <c:f>ETP_43!$E$29:$CG$29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ETP_43!$E$41:$CG$41</c:f>
              <c:numCache>
                <c:formatCode>#,##0</c:formatCode>
                <c:ptCount val="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smooth val="0"/>
          <c:extLst>
            <c:ext xmlns:c16="http://schemas.microsoft.com/office/drawing/2014/chart" uri="{C3380CC4-5D6E-409C-BE32-E72D297353CC}">
              <c16:uniqueId val="{00000003-C0A1-4844-B663-E2763CFD530D}"/>
            </c:ext>
          </c:extLst>
        </c:ser>
        <c:ser>
          <c:idx val="4"/>
          <c:order val="4"/>
          <c:tx>
            <c:strRef>
              <c:f>ETP_43!$D$42</c:f>
              <c:strCache>
                <c:ptCount val="1"/>
                <c:pt idx="0">
                  <c:v>Activites financieres et d'assurance</c:v>
                </c:pt>
              </c:strCache>
            </c:strRef>
          </c:tx>
          <c:marker>
            <c:symbol val="none"/>
          </c:marker>
          <c:cat>
            <c:strRef>
              <c:f>ETP_43!$E$29:$CG$29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ETP_43!$E$42:$CG$42</c:f>
              <c:numCache>
                <c:formatCode>#,##0</c:formatCode>
                <c:ptCount val="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smooth val="0"/>
          <c:extLst>
            <c:ext xmlns:c16="http://schemas.microsoft.com/office/drawing/2014/chart" uri="{C3380CC4-5D6E-409C-BE32-E72D297353CC}">
              <c16:uniqueId val="{00000004-C0A1-4844-B663-E2763CFD530D}"/>
            </c:ext>
          </c:extLst>
        </c:ser>
        <c:ser>
          <c:idx val="5"/>
          <c:order val="5"/>
          <c:tx>
            <c:strRef>
              <c:f>ETP_43!$D$43</c:f>
              <c:strCache>
                <c:ptCount val="1"/>
                <c:pt idx="0">
                  <c:v>Activites immobilieres</c:v>
                </c:pt>
              </c:strCache>
            </c:strRef>
          </c:tx>
          <c:marker>
            <c:symbol val="none"/>
          </c:marker>
          <c:cat>
            <c:strRef>
              <c:f>ETP_43!$E$29:$CG$29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ETP_43!$E$43:$CG$43</c:f>
              <c:numCache>
                <c:formatCode>#,##0</c:formatCode>
                <c:ptCount val="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smooth val="0"/>
          <c:extLst>
            <c:ext xmlns:c16="http://schemas.microsoft.com/office/drawing/2014/chart" uri="{C3380CC4-5D6E-409C-BE32-E72D297353CC}">
              <c16:uniqueId val="{00000005-C0A1-4844-B663-E2763CFD530D}"/>
            </c:ext>
          </c:extLst>
        </c:ser>
        <c:ser>
          <c:idx val="6"/>
          <c:order val="6"/>
          <c:tx>
            <c:strRef>
              <c:f>ETP_43!$D$44</c:f>
              <c:strCache>
                <c:ptCount val="1"/>
                <c:pt idx="0">
                  <c:v>Activités scientifiques et techniques ; services administratifs et de soutien</c:v>
                </c:pt>
              </c:strCache>
            </c:strRef>
          </c:tx>
          <c:marker>
            <c:symbol val="none"/>
          </c:marker>
          <c:cat>
            <c:strRef>
              <c:f>ETP_43!$E$29:$CG$29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ETP_43!$E$44:$CG$44</c:f>
              <c:numCache>
                <c:formatCode>#,##0</c:formatCode>
                <c:ptCount val="81"/>
                <c:pt idx="0">
                  <c:v>66.751468821903401</c:v>
                </c:pt>
                <c:pt idx="1">
                  <c:v>314.66174397182601</c:v>
                </c:pt>
                <c:pt idx="2">
                  <c:v>269.93919485639799</c:v>
                </c:pt>
                <c:pt idx="3">
                  <c:v>316.53353327309202</c:v>
                </c:pt>
                <c:pt idx="4">
                  <c:v>128.67440796363499</c:v>
                </c:pt>
                <c:pt idx="5">
                  <c:v>202.30813465710699</c:v>
                </c:pt>
                <c:pt idx="6">
                  <c:v>125.600426989588</c:v>
                </c:pt>
                <c:pt idx="7">
                  <c:v>46.855921506831301</c:v>
                </c:pt>
                <c:pt idx="8">
                  <c:v>48.524961192642898</c:v>
                </c:pt>
                <c:pt idx="9">
                  <c:v>59.021574685386703</c:v>
                </c:pt>
                <c:pt idx="10">
                  <c:v>54.297016058237602</c:v>
                </c:pt>
                <c:pt idx="11">
                  <c:v>72.980605434732198</c:v>
                </c:pt>
                <c:pt idx="12">
                  <c:v>61.1562813644192</c:v>
                </c:pt>
                <c:pt idx="13">
                  <c:v>48.467394157466501</c:v>
                </c:pt>
                <c:pt idx="14">
                  <c:v>42.218726481359397</c:v>
                </c:pt>
                <c:pt idx="15">
                  <c:v>29.216768616682501</c:v>
                </c:pt>
                <c:pt idx="16">
                  <c:v>17.462584183833702</c:v>
                </c:pt>
                <c:pt idx="17">
                  <c:v>10.1013631263914</c:v>
                </c:pt>
                <c:pt idx="18">
                  <c:v>17.611581809493</c:v>
                </c:pt>
                <c:pt idx="19">
                  <c:v>15.492089619113001</c:v>
                </c:pt>
                <c:pt idx="20">
                  <c:v>18.216587124360501</c:v>
                </c:pt>
                <c:pt idx="21">
                  <c:v>26.352645930923</c:v>
                </c:pt>
                <c:pt idx="22">
                  <c:v>29.0102376524157</c:v>
                </c:pt>
                <c:pt idx="23">
                  <c:v>27.004360124041298</c:v>
                </c:pt>
                <c:pt idx="24">
                  <c:v>27.7615292198176</c:v>
                </c:pt>
                <c:pt idx="25">
                  <c:v>29.059029678610599</c:v>
                </c:pt>
                <c:pt idx="26">
                  <c:v>26.3388098897045</c:v>
                </c:pt>
                <c:pt idx="27">
                  <c:v>23.5632131844282</c:v>
                </c:pt>
                <c:pt idx="28">
                  <c:v>19.910122325802401</c:v>
                </c:pt>
                <c:pt idx="29">
                  <c:v>22.507283907324599</c:v>
                </c:pt>
                <c:pt idx="30">
                  <c:v>32.741083168456299</c:v>
                </c:pt>
                <c:pt idx="31">
                  <c:v>25.254758343500299</c:v>
                </c:pt>
                <c:pt idx="32">
                  <c:v>18.9537711099516</c:v>
                </c:pt>
                <c:pt idx="33">
                  <c:v>32.444221573000704</c:v>
                </c:pt>
                <c:pt idx="34">
                  <c:v>24.829304270485</c:v>
                </c:pt>
                <c:pt idx="35">
                  <c:v>25.464107488862901</c:v>
                </c:pt>
                <c:pt idx="36">
                  <c:v>24.285509244626098</c:v>
                </c:pt>
                <c:pt idx="37">
                  <c:v>35.9265432251905</c:v>
                </c:pt>
                <c:pt idx="38">
                  <c:v>47.398646676451598</c:v>
                </c:pt>
                <c:pt idx="39">
                  <c:v>30.1993590166975</c:v>
                </c:pt>
                <c:pt idx="40">
                  <c:v>33.117494950085799</c:v>
                </c:pt>
                <c:pt idx="41">
                  <c:v>48.153140994118097</c:v>
                </c:pt>
                <c:pt idx="42">
                  <c:v>52.240179744505802</c:v>
                </c:pt>
                <c:pt idx="43">
                  <c:v>58.312303559854499</c:v>
                </c:pt>
                <c:pt idx="44">
                  <c:v>65.097401143263198</c:v>
                </c:pt>
                <c:pt idx="45">
                  <c:v>75.802717412688807</c:v>
                </c:pt>
                <c:pt idx="46">
                  <c:v>73.917913211448194</c:v>
                </c:pt>
                <c:pt idx="47">
                  <c:v>77.262458482302506</c:v>
                </c:pt>
                <c:pt idx="48">
                  <c:v>106.779482172085</c:v>
                </c:pt>
                <c:pt idx="49">
                  <c:v>125.086784373764</c:v>
                </c:pt>
                <c:pt idx="50">
                  <c:v>120.776824854984</c:v>
                </c:pt>
                <c:pt idx="51">
                  <c:v>117.423714983135</c:v>
                </c:pt>
                <c:pt idx="52">
                  <c:v>134.47850020880301</c:v>
                </c:pt>
                <c:pt idx="53">
                  <c:v>147.722798217633</c:v>
                </c:pt>
                <c:pt idx="54">
                  <c:v>156.661025959624</c:v>
                </c:pt>
                <c:pt idx="55">
                  <c:v>150.020914990233</c:v>
                </c:pt>
                <c:pt idx="56">
                  <c:v>156.18565509927001</c:v>
                </c:pt>
                <c:pt idx="57">
                  <c:v>191.27270431863499</c:v>
                </c:pt>
                <c:pt idx="58">
                  <c:v>289.593250902178</c:v>
                </c:pt>
                <c:pt idx="59">
                  <c:v>251.89726241254201</c:v>
                </c:pt>
                <c:pt idx="60">
                  <c:v>242.64067969542799</c:v>
                </c:pt>
                <c:pt idx="61">
                  <c:v>223.64100108384</c:v>
                </c:pt>
                <c:pt idx="62">
                  <c:v>256.15178566703901</c:v>
                </c:pt>
                <c:pt idx="63">
                  <c:v>242.65668350909399</c:v>
                </c:pt>
                <c:pt idx="64">
                  <c:v>284.19669528076503</c:v>
                </c:pt>
                <c:pt idx="65">
                  <c:v>303.20681150550303</c:v>
                </c:pt>
                <c:pt idx="66">
                  <c:v>294.99969430606501</c:v>
                </c:pt>
                <c:pt idx="67">
                  <c:v>276.232306941724</c:v>
                </c:pt>
                <c:pt idx="68">
                  <c:v>289.32809550614701</c:v>
                </c:pt>
                <c:pt idx="69">
                  <c:v>298.95069585124998</c:v>
                </c:pt>
                <c:pt idx="70">
                  <c:v>291.94848279124</c:v>
                </c:pt>
                <c:pt idx="71">
                  <c:v>305.32902813411602</c:v>
                </c:pt>
                <c:pt idx="72">
                  <c:v>286.165175274624</c:v>
                </c:pt>
                <c:pt idx="73">
                  <c:v>288.95193155152299</c:v>
                </c:pt>
                <c:pt idx="74">
                  <c:v>299.856939052352</c:v>
                </c:pt>
                <c:pt idx="75">
                  <c:v>293.50020035192603</c:v>
                </c:pt>
                <c:pt idx="76">
                  <c:v>286.90043256215</c:v>
                </c:pt>
                <c:pt idx="77">
                  <c:v>263.46109000579202</c:v>
                </c:pt>
                <c:pt idx="78">
                  <c:v>261.93003769915202</c:v>
                </c:pt>
                <c:pt idx="79">
                  <c:v>247.719588885403</c:v>
                </c:pt>
                <c:pt idx="80">
                  <c:v>239.82465714089099</c:v>
                </c:pt>
              </c:numCache>
            </c:numRef>
          </c:val>
          <c:smooth val="0"/>
          <c:extLst>
            <c:ext xmlns:c16="http://schemas.microsoft.com/office/drawing/2014/chart" uri="{C3380CC4-5D6E-409C-BE32-E72D297353CC}">
              <c16:uniqueId val="{00000006-C0A1-4844-B663-E2763CFD530D}"/>
            </c:ext>
          </c:extLst>
        </c:ser>
        <c:ser>
          <c:idx val="7"/>
          <c:order val="7"/>
          <c:tx>
            <c:strRef>
              <c:f>ETP_43!$D$45</c:f>
              <c:strCache>
                <c:ptCount val="1"/>
                <c:pt idx="0">
                  <c:v>Administration publique, enseignement, sante humaine et action sociale</c:v>
                </c:pt>
              </c:strCache>
            </c:strRef>
          </c:tx>
          <c:marker>
            <c:symbol val="none"/>
          </c:marker>
          <c:cat>
            <c:strRef>
              <c:f>ETP_43!$E$29:$CG$29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ETP_43!$E$45:$CG$45</c:f>
              <c:numCache>
                <c:formatCode>#,##0</c:formatCode>
                <c:ptCount val="81"/>
                <c:pt idx="0">
                  <c:v>11.511825184129099</c:v>
                </c:pt>
                <c:pt idx="1">
                  <c:v>14.763275259885299</c:v>
                </c:pt>
                <c:pt idx="2">
                  <c:v>17.549060863430899</c:v>
                </c:pt>
                <c:pt idx="3">
                  <c:v>13.058978307722199</c:v>
                </c:pt>
                <c:pt idx="4">
                  <c:v>9.6397527457061294</c:v>
                </c:pt>
                <c:pt idx="5">
                  <c:v>11.9354908113091</c:v>
                </c:pt>
                <c:pt idx="6">
                  <c:v>21.562375684185799</c:v>
                </c:pt>
                <c:pt idx="7">
                  <c:v>13.4871842008156</c:v>
                </c:pt>
                <c:pt idx="8">
                  <c:v>10.5159736922103</c:v>
                </c:pt>
                <c:pt idx="9">
                  <c:v>18.409250169168299</c:v>
                </c:pt>
                <c:pt idx="10">
                  <c:v>24.104495986392401</c:v>
                </c:pt>
                <c:pt idx="11">
                  <c:v>14.1414657798808</c:v>
                </c:pt>
                <c:pt idx="12">
                  <c:v>13.922058088944899</c:v>
                </c:pt>
                <c:pt idx="13">
                  <c:v>15.883910982314401</c:v>
                </c:pt>
                <c:pt idx="14">
                  <c:v>19.841416857376199</c:v>
                </c:pt>
                <c:pt idx="15">
                  <c:v>19.977951644281799</c:v>
                </c:pt>
                <c:pt idx="16">
                  <c:v>16.380198613383499</c:v>
                </c:pt>
                <c:pt idx="17">
                  <c:v>12.776507560231099</c:v>
                </c:pt>
                <c:pt idx="18">
                  <c:v>18.536731011435201</c:v>
                </c:pt>
                <c:pt idx="19">
                  <c:v>22.252007031956399</c:v>
                </c:pt>
                <c:pt idx="20">
                  <c:v>20.4652624789702</c:v>
                </c:pt>
                <c:pt idx="21">
                  <c:v>25.3965925283084</c:v>
                </c:pt>
                <c:pt idx="22">
                  <c:v>32.259412344106998</c:v>
                </c:pt>
                <c:pt idx="23">
                  <c:v>30.436240724595901</c:v>
                </c:pt>
                <c:pt idx="24">
                  <c:v>28.651427934093</c:v>
                </c:pt>
                <c:pt idx="25">
                  <c:v>38.968567032021497</c:v>
                </c:pt>
                <c:pt idx="26">
                  <c:v>41.624410808428102</c:v>
                </c:pt>
                <c:pt idx="27">
                  <c:v>32.9718764859253</c:v>
                </c:pt>
                <c:pt idx="28">
                  <c:v>27.769006205155101</c:v>
                </c:pt>
                <c:pt idx="29">
                  <c:v>29.347463797254999</c:v>
                </c:pt>
                <c:pt idx="30">
                  <c:v>29.122246447566599</c:v>
                </c:pt>
                <c:pt idx="31">
                  <c:v>28.8787404855487</c:v>
                </c:pt>
                <c:pt idx="32">
                  <c:v>37.824817227819601</c:v>
                </c:pt>
                <c:pt idx="33">
                  <c:v>32.791584851223803</c:v>
                </c:pt>
                <c:pt idx="34">
                  <c:v>26.472110165450498</c:v>
                </c:pt>
                <c:pt idx="35">
                  <c:v>16.663086771206501</c:v>
                </c:pt>
                <c:pt idx="36">
                  <c:v>17.943186231005601</c:v>
                </c:pt>
                <c:pt idx="37">
                  <c:v>13.916711116435801</c:v>
                </c:pt>
                <c:pt idx="38">
                  <c:v>18.746683135250201</c:v>
                </c:pt>
                <c:pt idx="39">
                  <c:v>10.094489662055</c:v>
                </c:pt>
                <c:pt idx="40">
                  <c:v>10.411218001024499</c:v>
                </c:pt>
                <c:pt idx="41">
                  <c:v>18.637306405875499</c:v>
                </c:pt>
                <c:pt idx="42">
                  <c:v>27.068292857288998</c:v>
                </c:pt>
                <c:pt idx="43">
                  <c:v>22.718287594570999</c:v>
                </c:pt>
                <c:pt idx="44">
                  <c:v>22.522972787376201</c:v>
                </c:pt>
                <c:pt idx="45">
                  <c:v>27.742357579818201</c:v>
                </c:pt>
                <c:pt idx="46">
                  <c:v>33.338744664461302</c:v>
                </c:pt>
                <c:pt idx="47">
                  <c:v>32.9655108146274</c:v>
                </c:pt>
                <c:pt idx="48">
                  <c:v>46.039322789971898</c:v>
                </c:pt>
                <c:pt idx="49">
                  <c:v>42.6006531343454</c:v>
                </c:pt>
                <c:pt idx="50">
                  <c:v>40.734947937941001</c:v>
                </c:pt>
                <c:pt idx="51">
                  <c:v>37.979219611067201</c:v>
                </c:pt>
                <c:pt idx="52">
                  <c:v>46.048263544666199</c:v>
                </c:pt>
                <c:pt idx="53">
                  <c:v>48.799547178984398</c:v>
                </c:pt>
                <c:pt idx="54">
                  <c:v>57.037600416964899</c:v>
                </c:pt>
                <c:pt idx="55">
                  <c:v>68.726697485473906</c:v>
                </c:pt>
                <c:pt idx="56">
                  <c:v>71.060273211824097</c:v>
                </c:pt>
                <c:pt idx="57">
                  <c:v>67.281581930361895</c:v>
                </c:pt>
                <c:pt idx="58">
                  <c:v>81.361953271106202</c:v>
                </c:pt>
                <c:pt idx="59">
                  <c:v>77.917908945691707</c:v>
                </c:pt>
                <c:pt idx="60">
                  <c:v>71.260981760996899</c:v>
                </c:pt>
                <c:pt idx="61">
                  <c:v>57.1831355144407</c:v>
                </c:pt>
                <c:pt idx="62">
                  <c:v>85.407821488057607</c:v>
                </c:pt>
                <c:pt idx="63">
                  <c:v>95.108756640943099</c:v>
                </c:pt>
                <c:pt idx="64">
                  <c:v>82.473711415038395</c:v>
                </c:pt>
                <c:pt idx="65">
                  <c:v>88.279505544079797</c:v>
                </c:pt>
                <c:pt idx="66">
                  <c:v>96.713459757273796</c:v>
                </c:pt>
                <c:pt idx="67">
                  <c:v>95.739888149314993</c:v>
                </c:pt>
                <c:pt idx="68">
                  <c:v>100.73439619040001</c:v>
                </c:pt>
                <c:pt idx="69">
                  <c:v>87.617507442951705</c:v>
                </c:pt>
                <c:pt idx="70">
                  <c:v>113.556540498071</c:v>
                </c:pt>
                <c:pt idx="71">
                  <c:v>121.85336653557199</c:v>
                </c:pt>
                <c:pt idx="72">
                  <c:v>114.633896635935</c:v>
                </c:pt>
                <c:pt idx="73">
                  <c:v>118.942830922826</c:v>
                </c:pt>
                <c:pt idx="74">
                  <c:v>134.91645683688901</c:v>
                </c:pt>
                <c:pt idx="75">
                  <c:v>117.352820316989</c:v>
                </c:pt>
                <c:pt idx="76">
                  <c:v>92.039856795526703</c:v>
                </c:pt>
                <c:pt idx="77">
                  <c:v>106.105537403376</c:v>
                </c:pt>
                <c:pt idx="78">
                  <c:v>91.309280856426597</c:v>
                </c:pt>
                <c:pt idx="79">
                  <c:v>82.810199662437697</c:v>
                </c:pt>
                <c:pt idx="80">
                  <c:v>96.571136407854397</c:v>
                </c:pt>
              </c:numCache>
            </c:numRef>
          </c:val>
          <c:smooth val="0"/>
          <c:extLst>
            <c:ext xmlns:c16="http://schemas.microsoft.com/office/drawing/2014/chart" uri="{C3380CC4-5D6E-409C-BE32-E72D297353CC}">
              <c16:uniqueId val="{00000007-C0A1-4844-B663-E2763CFD530D}"/>
            </c:ext>
          </c:extLst>
        </c:ser>
        <c:ser>
          <c:idx val="8"/>
          <c:order val="8"/>
          <c:tx>
            <c:strRef>
              <c:f>ETP_43!$D$46</c:f>
              <c:strCache>
                <c:ptCount val="1"/>
                <c:pt idx="0">
                  <c:v>Autres activites de services</c:v>
                </c:pt>
              </c:strCache>
            </c:strRef>
          </c:tx>
          <c:marker>
            <c:symbol val="none"/>
          </c:marker>
          <c:cat>
            <c:strRef>
              <c:f>ETP_43!$E$29:$CG$29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ETP_43!$E$46:$CG$46</c:f>
              <c:numCache>
                <c:formatCode>#,##0</c:formatCode>
                <c:ptCount val="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smooth val="0"/>
          <c:extLst>
            <c:ext xmlns:c16="http://schemas.microsoft.com/office/drawing/2014/chart" uri="{C3380CC4-5D6E-409C-BE32-E72D297353CC}">
              <c16:uniqueId val="{00000008-C0A1-4844-B663-E2763CFD530D}"/>
            </c:ext>
          </c:extLst>
        </c:ser>
        <c:ser>
          <c:idx val="9"/>
          <c:order val="9"/>
          <c:tx>
            <c:strRef>
              <c:f>ETP_43!$D$47</c:f>
              <c:strCache>
                <c:ptCount val="1"/>
                <c:pt idx="0">
                  <c:v>TOTAL</c:v>
                </c:pt>
              </c:strCache>
            </c:strRef>
          </c:tx>
          <c:marker>
            <c:symbol val="none"/>
          </c:marker>
          <c:cat>
            <c:strRef>
              <c:f>ETP_43!$E$29:$CG$29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ETP_43!$E$47:$CG$47</c:f>
              <c:numCache>
                <c:formatCode>#,##0</c:formatCode>
                <c:ptCount val="81"/>
                <c:pt idx="0">
                  <c:v>2107.1849808984348</c:v>
                </c:pt>
                <c:pt idx="1">
                  <c:v>2187.836337608147</c:v>
                </c:pt>
                <c:pt idx="2">
                  <c:v>2241.522269429378</c:v>
                </c:pt>
                <c:pt idx="3">
                  <c:v>2250.6517424904218</c:v>
                </c:pt>
                <c:pt idx="4">
                  <c:v>2124.3606482019009</c:v>
                </c:pt>
                <c:pt idx="5">
                  <c:v>2237.7537724626054</c:v>
                </c:pt>
                <c:pt idx="6">
                  <c:v>2127.0062929149703</c:v>
                </c:pt>
                <c:pt idx="7">
                  <c:v>2180.0518926008058</c:v>
                </c:pt>
                <c:pt idx="8">
                  <c:v>2178.6239670161572</c:v>
                </c:pt>
                <c:pt idx="9">
                  <c:v>2190.2965213550997</c:v>
                </c:pt>
                <c:pt idx="10">
                  <c:v>2041.2209158176875</c:v>
                </c:pt>
                <c:pt idx="11">
                  <c:v>2065.7209595011454</c:v>
                </c:pt>
                <c:pt idx="12">
                  <c:v>2158.4274391308036</c:v>
                </c:pt>
                <c:pt idx="13">
                  <c:v>1876.3065470592026</c:v>
                </c:pt>
                <c:pt idx="14">
                  <c:v>1705.8021123293445</c:v>
                </c:pt>
                <c:pt idx="15">
                  <c:v>1458.9441899276151</c:v>
                </c:pt>
                <c:pt idx="16">
                  <c:v>1317.2003906729644</c:v>
                </c:pt>
                <c:pt idx="17">
                  <c:v>1250.1948111409949</c:v>
                </c:pt>
                <c:pt idx="18">
                  <c:v>1484.7411380264159</c:v>
                </c:pt>
                <c:pt idx="19">
                  <c:v>1687.431007581393</c:v>
                </c:pt>
                <c:pt idx="20">
                  <c:v>1739.8035973959616</c:v>
                </c:pt>
                <c:pt idx="21">
                  <c:v>1990.0753453831587</c:v>
                </c:pt>
                <c:pt idx="22">
                  <c:v>1942.912291455089</c:v>
                </c:pt>
                <c:pt idx="23">
                  <c:v>2075.9741385319662</c:v>
                </c:pt>
                <c:pt idx="24">
                  <c:v>2235.8888930587977</c:v>
                </c:pt>
                <c:pt idx="25">
                  <c:v>2180.5018437984832</c:v>
                </c:pt>
                <c:pt idx="26">
                  <c:v>2098.1803942504735</c:v>
                </c:pt>
                <c:pt idx="27">
                  <c:v>2031.3530783510528</c:v>
                </c:pt>
                <c:pt idx="28">
                  <c:v>1901.741096406203</c:v>
                </c:pt>
                <c:pt idx="29">
                  <c:v>1864.7806322467964</c:v>
                </c:pt>
                <c:pt idx="30">
                  <c:v>1716.1485655553661</c:v>
                </c:pt>
                <c:pt idx="31">
                  <c:v>1651.72253099775</c:v>
                </c:pt>
                <c:pt idx="32">
                  <c:v>1697.9156386268562</c:v>
                </c:pt>
                <c:pt idx="33">
                  <c:v>1721.3470340743067</c:v>
                </c:pt>
                <c:pt idx="34">
                  <c:v>1752.6163590876295</c:v>
                </c:pt>
                <c:pt idx="35">
                  <c:v>1879.3609561140433</c:v>
                </c:pt>
                <c:pt idx="36">
                  <c:v>1881.1052111966624</c:v>
                </c:pt>
                <c:pt idx="37">
                  <c:v>1813.2002412762463</c:v>
                </c:pt>
                <c:pt idx="38">
                  <c:v>1875.5073751182874</c:v>
                </c:pt>
                <c:pt idx="39">
                  <c:v>1786.8375113981544</c:v>
                </c:pt>
                <c:pt idx="40">
                  <c:v>1868.1509582573967</c:v>
                </c:pt>
                <c:pt idx="41">
                  <c:v>1963.8309787408193</c:v>
                </c:pt>
                <c:pt idx="42">
                  <c:v>2044.884919514483</c:v>
                </c:pt>
                <c:pt idx="43">
                  <c:v>2035.2931464524297</c:v>
                </c:pt>
                <c:pt idx="44">
                  <c:v>1940.084251183928</c:v>
                </c:pt>
                <c:pt idx="45">
                  <c:v>2019.0938513500025</c:v>
                </c:pt>
                <c:pt idx="46">
                  <c:v>2114.2236711704941</c:v>
                </c:pt>
                <c:pt idx="47">
                  <c:v>2100.775486602915</c:v>
                </c:pt>
                <c:pt idx="48">
                  <c:v>2170.9014127116257</c:v>
                </c:pt>
                <c:pt idx="49">
                  <c:v>2340.4088049283801</c:v>
                </c:pt>
                <c:pt idx="50">
                  <c:v>2379.8778961574699</c:v>
                </c:pt>
                <c:pt idx="51">
                  <c:v>2443.7038489643169</c:v>
                </c:pt>
                <c:pt idx="52">
                  <c:v>2431.3439306776058</c:v>
                </c:pt>
                <c:pt idx="53">
                  <c:v>2372.9599479374087</c:v>
                </c:pt>
                <c:pt idx="54">
                  <c:v>2380.7809882619172</c:v>
                </c:pt>
                <c:pt idx="55">
                  <c:v>2381.3097628492797</c:v>
                </c:pt>
                <c:pt idx="56">
                  <c:v>2412.2371614298245</c:v>
                </c:pt>
                <c:pt idx="57">
                  <c:v>2308.629520446982</c:v>
                </c:pt>
                <c:pt idx="58">
                  <c:v>2381.8043061686171</c:v>
                </c:pt>
                <c:pt idx="59">
                  <c:v>2425.9273554975975</c:v>
                </c:pt>
                <c:pt idx="60">
                  <c:v>2372.5964107586551</c:v>
                </c:pt>
                <c:pt idx="61">
                  <c:v>1660.6505399222203</c:v>
                </c:pt>
                <c:pt idx="62">
                  <c:v>2253.6250052669452</c:v>
                </c:pt>
                <c:pt idx="63">
                  <c:v>2507.359816656809</c:v>
                </c:pt>
                <c:pt idx="64">
                  <c:v>2580.9107703933423</c:v>
                </c:pt>
                <c:pt idx="65">
                  <c:v>2691.7919794115232</c:v>
                </c:pt>
                <c:pt idx="66">
                  <c:v>2622.1486617450632</c:v>
                </c:pt>
                <c:pt idx="67">
                  <c:v>2657.7458746162902</c:v>
                </c:pt>
                <c:pt idx="68">
                  <c:v>2436.6517858302004</c:v>
                </c:pt>
                <c:pt idx="69">
                  <c:v>2618.374191997023</c:v>
                </c:pt>
                <c:pt idx="70">
                  <c:v>2576.0832996588815</c:v>
                </c:pt>
                <c:pt idx="71">
                  <c:v>2641.851000204425</c:v>
                </c:pt>
                <c:pt idx="72">
                  <c:v>2513.6370038354635</c:v>
                </c:pt>
                <c:pt idx="73">
                  <c:v>2436.6517858302004</c:v>
                </c:pt>
                <c:pt idx="74">
                  <c:v>2493.4570208078117</c:v>
                </c:pt>
                <c:pt idx="75">
                  <c:v>2446.2813953499381</c:v>
                </c:pt>
                <c:pt idx="76">
                  <c:v>2417.925319806141</c:v>
                </c:pt>
                <c:pt idx="77">
                  <c:v>2379.9410023510263</c:v>
                </c:pt>
                <c:pt idx="78">
                  <c:v>2379.5949523254608</c:v>
                </c:pt>
                <c:pt idx="79">
                  <c:v>2402.7772739012512</c:v>
                </c:pt>
                <c:pt idx="80">
                  <c:v>2379.2209005211394</c:v>
                </c:pt>
              </c:numCache>
            </c:numRef>
          </c:val>
          <c:smooth val="0"/>
          <c:extLst>
            <c:ext xmlns:c16="http://schemas.microsoft.com/office/drawing/2014/chart" uri="{C3380CC4-5D6E-409C-BE32-E72D297353CC}">
              <c16:uniqueId val="{00000000-5C7D-4F4C-9E00-28458BFD9D52}"/>
            </c:ext>
          </c:extLst>
        </c:ser>
        <c:dLbls>
          <c:showLegendKey val="0"/>
          <c:showVal val="0"/>
          <c:showCatName val="0"/>
          <c:showSerName val="0"/>
          <c:showPercent val="0"/>
          <c:showBubbleSize val="0"/>
        </c:dLbls>
        <c:smooth val="0"/>
        <c:axId val="214381696"/>
        <c:axId val="214383232"/>
      </c:lineChart>
      <c:catAx>
        <c:axId val="214381696"/>
        <c:scaling>
          <c:orientation val="minMax"/>
        </c:scaling>
        <c:delete val="0"/>
        <c:axPos val="b"/>
        <c:numFmt formatCode="General" sourceLinked="1"/>
        <c:majorTickMark val="out"/>
        <c:minorTickMark val="none"/>
        <c:tickLblPos val="nextTo"/>
        <c:crossAx val="214383232"/>
        <c:crosses val="autoZero"/>
        <c:auto val="1"/>
        <c:lblAlgn val="ctr"/>
        <c:lblOffset val="100"/>
        <c:tickLblSkip val="2"/>
        <c:noMultiLvlLbl val="0"/>
      </c:catAx>
      <c:valAx>
        <c:axId val="214383232"/>
        <c:scaling>
          <c:orientation val="minMax"/>
        </c:scaling>
        <c:delete val="0"/>
        <c:axPos val="l"/>
        <c:majorGridlines/>
        <c:numFmt formatCode="#,##0" sourceLinked="1"/>
        <c:majorTickMark val="out"/>
        <c:minorTickMark val="none"/>
        <c:tickLblPos val="nextTo"/>
        <c:crossAx val="214381696"/>
        <c:crosses val="autoZero"/>
        <c:crossBetween val="between"/>
      </c:valAx>
    </c:plotArea>
    <c:legend>
      <c:legendPos val="r"/>
      <c:layout>
        <c:manualLayout>
          <c:xMode val="edge"/>
          <c:yMode val="edge"/>
          <c:x val="0.70084703789858283"/>
          <c:y val="0.14445002234982635"/>
          <c:w val="0.29915297445301797"/>
          <c:h val="0.77019127021670164"/>
        </c:manualLayout>
      </c:layout>
      <c:overlay val="0"/>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100"/>
            </a:pPr>
            <a:r>
              <a:rPr lang="en-US" sz="1400"/>
              <a:t>Evolution annuelle du nombre d'intérimaires (ETP) entre 2024</a:t>
            </a:r>
            <a:r>
              <a:rPr lang="en-US" sz="1400" baseline="0"/>
              <a:t> et 2025</a:t>
            </a:r>
            <a:r>
              <a:rPr lang="en-US" sz="1400"/>
              <a:t> dans le Puy-de-Dome</a:t>
            </a:r>
          </a:p>
          <a:p>
            <a:pPr>
              <a:defRPr sz="1100"/>
            </a:pPr>
            <a:r>
              <a:rPr lang="en-US" sz="1100" b="0"/>
              <a:t>(source : Dares</a:t>
            </a:r>
            <a:r>
              <a:rPr lang="en-US" sz="1100" b="0" baseline="0"/>
              <a:t> exploitation des DSN - données brutes</a:t>
            </a:r>
            <a:r>
              <a:rPr lang="en-US" sz="1100" b="0"/>
              <a:t>)</a:t>
            </a:r>
          </a:p>
        </c:rich>
      </c:tx>
      <c:overlay val="0"/>
    </c:title>
    <c:autoTitleDeleted val="0"/>
    <c:plotArea>
      <c:layout/>
      <c:barChart>
        <c:barDir val="bar"/>
        <c:grouping val="clustered"/>
        <c:varyColors val="0"/>
        <c:ser>
          <c:idx val="2"/>
          <c:order val="0"/>
          <c:tx>
            <c:strRef>
              <c:f>ETP_63!$K$5</c:f>
              <c:strCache>
                <c:ptCount val="1"/>
                <c:pt idx="0">
                  <c:v>Evolution</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ETP_63!$C$6:$H$23</c:f>
              <c:strCache>
                <c:ptCount val="18"/>
                <c:pt idx="0">
                  <c:v>Agriculture, sylviculture et pêche</c:v>
                </c:pt>
                <c:pt idx="1">
                  <c:v>Fabrication de denrées alimentaires, de boissons et  de produits à base de tabac</c:v>
                </c:pt>
                <c:pt idx="2">
                  <c:v>Cokéfaction et raffinage</c:v>
                </c:pt>
                <c:pt idx="3">
                  <c:v>Fabrication d'équipements électriques, électroniques, informatiques ; fabrication de machines</c:v>
                </c:pt>
                <c:pt idx="4">
                  <c:v>Fabrication de matériels de transport</c:v>
                </c:pt>
                <c:pt idx="5">
                  <c:v>Fabrication d'autres produits industriels</c:v>
                </c:pt>
                <c:pt idx="6">
                  <c:v>Industries extractives,  énergie, eau, gestion des déchets et dépollution</c:v>
                </c:pt>
                <c:pt idx="7">
                  <c:v>Construction</c:v>
                </c:pt>
                <c:pt idx="8">
                  <c:v>Commerce ; réparation d'automobiles et de motocycles</c:v>
                </c:pt>
                <c:pt idx="9">
                  <c:v>Transports et entreposage</c:v>
                </c:pt>
                <c:pt idx="10">
                  <c:v>Hébergement et restauration</c:v>
                </c:pt>
                <c:pt idx="11">
                  <c:v>Information et communication</c:v>
                </c:pt>
                <c:pt idx="12">
                  <c:v>Activités financières et d'assurance</c:v>
                </c:pt>
                <c:pt idx="13">
                  <c:v>Activités immobilières</c:v>
                </c:pt>
                <c:pt idx="14">
                  <c:v>Activités scientifiques et techniques ; services administratifs et de soutien</c:v>
                </c:pt>
                <c:pt idx="15">
                  <c:v>Administration publique, enseignement, santé humaine et action sociale</c:v>
                </c:pt>
                <c:pt idx="16">
                  <c:v>Autres activités de services</c:v>
                </c:pt>
                <c:pt idx="17">
                  <c:v>Total</c:v>
                </c:pt>
              </c:strCache>
            </c:strRef>
          </c:cat>
          <c:val>
            <c:numRef>
              <c:f>ETP_63!$K$6:$K$23</c:f>
              <c:numCache>
                <c:formatCode>0%</c:formatCode>
                <c:ptCount val="18"/>
                <c:pt idx="0">
                  <c:v>6.8804275217100752E-2</c:v>
                </c:pt>
                <c:pt idx="1">
                  <c:v>3.1559029576734954E-2</c:v>
                </c:pt>
                <c:pt idx="2">
                  <c:v>0</c:v>
                </c:pt>
                <c:pt idx="3">
                  <c:v>-0.29526578073089704</c:v>
                </c:pt>
                <c:pt idx="4">
                  <c:v>-0.1013975313679486</c:v>
                </c:pt>
                <c:pt idx="5">
                  <c:v>-1.2134224469300792E-2</c:v>
                </c:pt>
                <c:pt idx="6">
                  <c:v>3.868501529051982E-2</c:v>
                </c:pt>
                <c:pt idx="7">
                  <c:v>5.1985573381549743E-2</c:v>
                </c:pt>
                <c:pt idx="8">
                  <c:v>-4.270596338892485E-2</c:v>
                </c:pt>
                <c:pt idx="9">
                  <c:v>-0.14163008421429857</c:v>
                </c:pt>
                <c:pt idx="10">
                  <c:v>-2.7190332326283873E-2</c:v>
                </c:pt>
                <c:pt idx="11">
                  <c:v>-0.10720944686140454</c:v>
                </c:pt>
                <c:pt idx="12">
                  <c:v>0.60517799352750834</c:v>
                </c:pt>
                <c:pt idx="13">
                  <c:v>-0.29470967741935483</c:v>
                </c:pt>
                <c:pt idx="14">
                  <c:v>-2.3565329389877432E-2</c:v>
                </c:pt>
                <c:pt idx="15">
                  <c:v>-0.2176942226245514</c:v>
                </c:pt>
                <c:pt idx="16">
                  <c:v>0.20051561157261522</c:v>
                </c:pt>
                <c:pt idx="17">
                  <c:v>-4.3164225973375547E-2</c:v>
                </c:pt>
              </c:numCache>
            </c:numRef>
          </c:val>
          <c:extLst>
            <c:ext xmlns:c16="http://schemas.microsoft.com/office/drawing/2014/chart" uri="{C3380CC4-5D6E-409C-BE32-E72D297353CC}">
              <c16:uniqueId val="{00000001-6C56-438F-AA23-8CEB2AE03E06}"/>
            </c:ext>
          </c:extLst>
        </c:ser>
        <c:dLbls>
          <c:showLegendKey val="0"/>
          <c:showVal val="0"/>
          <c:showCatName val="0"/>
          <c:showSerName val="0"/>
          <c:showPercent val="0"/>
          <c:showBubbleSize val="0"/>
        </c:dLbls>
        <c:gapWidth val="150"/>
        <c:axId val="154641536"/>
        <c:axId val="154643072"/>
      </c:barChart>
      <c:catAx>
        <c:axId val="154641536"/>
        <c:scaling>
          <c:orientation val="minMax"/>
        </c:scaling>
        <c:delete val="0"/>
        <c:axPos val="l"/>
        <c:numFmt formatCode="General" sourceLinked="0"/>
        <c:majorTickMark val="out"/>
        <c:minorTickMark val="none"/>
        <c:tickLblPos val="low"/>
        <c:txPr>
          <a:bodyPr/>
          <a:lstStyle/>
          <a:p>
            <a:pPr>
              <a:defRPr sz="900"/>
            </a:pPr>
            <a:endParaRPr lang="fr-FR"/>
          </a:p>
        </c:txPr>
        <c:crossAx val="154643072"/>
        <c:crosses val="autoZero"/>
        <c:auto val="1"/>
        <c:lblAlgn val="ctr"/>
        <c:lblOffset val="100"/>
        <c:noMultiLvlLbl val="0"/>
      </c:catAx>
      <c:valAx>
        <c:axId val="154643072"/>
        <c:scaling>
          <c:orientation val="minMax"/>
        </c:scaling>
        <c:delete val="1"/>
        <c:axPos val="b"/>
        <c:numFmt formatCode="0%" sourceLinked="1"/>
        <c:majorTickMark val="out"/>
        <c:minorTickMark val="none"/>
        <c:tickLblPos val="nextTo"/>
        <c:crossAx val="154641536"/>
        <c:crosses val="autoZero"/>
        <c:crossBetween val="between"/>
      </c:valAx>
    </c:plotArea>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trimestrielle des ETP intérimaires dans l'industrie </a:t>
            </a:r>
            <a:r>
              <a:rPr lang="en-US" sz="1200"/>
              <a:t>(hors cokéfaction</a:t>
            </a:r>
            <a:r>
              <a:rPr lang="en-US" sz="1500"/>
              <a:t>) et la construction dans le Puy-de-Dôme</a:t>
            </a:r>
            <a:r>
              <a:rPr lang="en-US"/>
              <a:t> </a:t>
            </a:r>
            <a:r>
              <a:rPr lang="en-US" sz="1050" b="0"/>
              <a:t>(Source : Dares, DSN, Fichiers Pôle-emploi, CVS, lieu de l'entreprise utilisatrice, naf 17)</a:t>
            </a:r>
          </a:p>
        </c:rich>
      </c:tx>
      <c:overlay val="0"/>
    </c:title>
    <c:autoTitleDeleted val="0"/>
    <c:plotArea>
      <c:layout/>
      <c:lineChart>
        <c:grouping val="standard"/>
        <c:varyColors val="0"/>
        <c:ser>
          <c:idx val="0"/>
          <c:order val="0"/>
          <c:tx>
            <c:strRef>
              <c:f>ETP_63!$D$32</c:f>
              <c:strCache>
                <c:ptCount val="1"/>
                <c:pt idx="0">
                  <c:v>Fabrication de denrees alimentaires, de boissons et  de produits a base de tabac</c:v>
                </c:pt>
              </c:strCache>
            </c:strRef>
          </c:tx>
          <c:marker>
            <c:symbol val="none"/>
          </c:marker>
          <c:cat>
            <c:strRef>
              <c:f>ETP_63!$E$29:$CG$29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ETP_63!$E$32:$CG$32</c:f>
              <c:numCache>
                <c:formatCode>#,##0</c:formatCode>
                <c:ptCount val="81"/>
                <c:pt idx="0">
                  <c:v>546.77378583126801</c:v>
                </c:pt>
                <c:pt idx="1">
                  <c:v>573.54354280949201</c:v>
                </c:pt>
                <c:pt idx="2">
                  <c:v>598.79341669338498</c:v>
                </c:pt>
                <c:pt idx="3">
                  <c:v>521.30846478439298</c:v>
                </c:pt>
                <c:pt idx="4">
                  <c:v>443.16638224312698</c:v>
                </c:pt>
                <c:pt idx="5">
                  <c:v>505.10475555337899</c:v>
                </c:pt>
                <c:pt idx="6">
                  <c:v>548.73106257869301</c:v>
                </c:pt>
                <c:pt idx="7">
                  <c:v>460.68257237868301</c:v>
                </c:pt>
                <c:pt idx="8">
                  <c:v>544.26340645380697</c:v>
                </c:pt>
                <c:pt idx="9">
                  <c:v>501.69984001194399</c:v>
                </c:pt>
                <c:pt idx="10">
                  <c:v>464.01613084920803</c:v>
                </c:pt>
                <c:pt idx="11">
                  <c:v>486.25975147718202</c:v>
                </c:pt>
                <c:pt idx="12">
                  <c:v>495.19184593295699</c:v>
                </c:pt>
                <c:pt idx="13">
                  <c:v>465.98012038906302</c:v>
                </c:pt>
                <c:pt idx="14">
                  <c:v>348.90759111929299</c:v>
                </c:pt>
                <c:pt idx="15">
                  <c:v>352.813911204806</c:v>
                </c:pt>
                <c:pt idx="16">
                  <c:v>353.90582938089699</c:v>
                </c:pt>
                <c:pt idx="17">
                  <c:v>357.825170374197</c:v>
                </c:pt>
                <c:pt idx="18">
                  <c:v>359.68550432296598</c:v>
                </c:pt>
                <c:pt idx="19">
                  <c:v>336.00826587501098</c:v>
                </c:pt>
                <c:pt idx="20">
                  <c:v>296.821950883265</c:v>
                </c:pt>
                <c:pt idx="21">
                  <c:v>315.81341837920201</c:v>
                </c:pt>
                <c:pt idx="22">
                  <c:v>409.16903268591199</c:v>
                </c:pt>
                <c:pt idx="23">
                  <c:v>399.39673592803302</c:v>
                </c:pt>
                <c:pt idx="24">
                  <c:v>354.026979027278</c:v>
                </c:pt>
                <c:pt idx="25">
                  <c:v>372.58988188579502</c:v>
                </c:pt>
                <c:pt idx="26">
                  <c:v>331.254892796067</c:v>
                </c:pt>
                <c:pt idx="27">
                  <c:v>313.01857161047798</c:v>
                </c:pt>
                <c:pt idx="28">
                  <c:v>311.49273326271299</c:v>
                </c:pt>
                <c:pt idx="29">
                  <c:v>286.55291609192602</c:v>
                </c:pt>
                <c:pt idx="30">
                  <c:v>272.19304396510302</c:v>
                </c:pt>
                <c:pt idx="31">
                  <c:v>306.34088463222099</c:v>
                </c:pt>
                <c:pt idx="32">
                  <c:v>320.62541334555101</c:v>
                </c:pt>
                <c:pt idx="33">
                  <c:v>281.10556345800001</c:v>
                </c:pt>
                <c:pt idx="34">
                  <c:v>279.39878939071099</c:v>
                </c:pt>
                <c:pt idx="35">
                  <c:v>291.33092804645099</c:v>
                </c:pt>
                <c:pt idx="36">
                  <c:v>331.85700044142902</c:v>
                </c:pt>
                <c:pt idx="37">
                  <c:v>362.98621366009502</c:v>
                </c:pt>
                <c:pt idx="38">
                  <c:v>371.07783485891002</c:v>
                </c:pt>
                <c:pt idx="39">
                  <c:v>392.69909012192699</c:v>
                </c:pt>
                <c:pt idx="40">
                  <c:v>453.66084884877</c:v>
                </c:pt>
                <c:pt idx="41">
                  <c:v>419.53452893727399</c:v>
                </c:pt>
                <c:pt idx="42">
                  <c:v>426.84146077252802</c:v>
                </c:pt>
                <c:pt idx="43">
                  <c:v>422.51643309414197</c:v>
                </c:pt>
                <c:pt idx="44">
                  <c:v>382.09841858849597</c:v>
                </c:pt>
                <c:pt idx="45">
                  <c:v>407.57305607948803</c:v>
                </c:pt>
                <c:pt idx="46">
                  <c:v>380.13822385807902</c:v>
                </c:pt>
                <c:pt idx="47">
                  <c:v>442.42921422372302</c:v>
                </c:pt>
                <c:pt idx="48">
                  <c:v>462.80163844888699</c:v>
                </c:pt>
                <c:pt idx="49">
                  <c:v>499.106236970797</c:v>
                </c:pt>
                <c:pt idx="50">
                  <c:v>565.28887270781297</c:v>
                </c:pt>
                <c:pt idx="51">
                  <c:v>508.69969827589802</c:v>
                </c:pt>
                <c:pt idx="52">
                  <c:v>511.18337285702398</c:v>
                </c:pt>
                <c:pt idx="53">
                  <c:v>482.49639808844</c:v>
                </c:pt>
                <c:pt idx="54">
                  <c:v>526.45606724471202</c:v>
                </c:pt>
                <c:pt idx="55">
                  <c:v>478.063828682061</c:v>
                </c:pt>
                <c:pt idx="56">
                  <c:v>464.06407880482197</c:v>
                </c:pt>
                <c:pt idx="57">
                  <c:v>473.29349437788198</c:v>
                </c:pt>
                <c:pt idx="58">
                  <c:v>409.30494407805901</c:v>
                </c:pt>
                <c:pt idx="59">
                  <c:v>422.10829941517699</c:v>
                </c:pt>
                <c:pt idx="60">
                  <c:v>419.98954566322999</c:v>
                </c:pt>
                <c:pt idx="61">
                  <c:v>377.07891846877402</c:v>
                </c:pt>
                <c:pt idx="62">
                  <c:v>426.66361815686702</c:v>
                </c:pt>
                <c:pt idx="63">
                  <c:v>438.93598803882298</c:v>
                </c:pt>
                <c:pt idx="64">
                  <c:v>441.70587184553898</c:v>
                </c:pt>
                <c:pt idx="65">
                  <c:v>467.43687631124402</c:v>
                </c:pt>
                <c:pt idx="66">
                  <c:v>462.803680834847</c:v>
                </c:pt>
                <c:pt idx="67">
                  <c:v>471.22617813829697</c:v>
                </c:pt>
                <c:pt idx="68">
                  <c:v>475.184918643309</c:v>
                </c:pt>
                <c:pt idx="69">
                  <c:v>437.51297744878798</c:v>
                </c:pt>
                <c:pt idx="70">
                  <c:v>451.77222025644897</c:v>
                </c:pt>
                <c:pt idx="71">
                  <c:v>463.03621319249601</c:v>
                </c:pt>
                <c:pt idx="72">
                  <c:v>443.48149330992197</c:v>
                </c:pt>
                <c:pt idx="73">
                  <c:v>452.910246719876</c:v>
                </c:pt>
                <c:pt idx="74">
                  <c:v>446.40480217100799</c:v>
                </c:pt>
                <c:pt idx="75">
                  <c:v>469.57334390240601</c:v>
                </c:pt>
                <c:pt idx="76">
                  <c:v>484.18999032923699</c:v>
                </c:pt>
                <c:pt idx="77">
                  <c:v>458.66669319559497</c:v>
                </c:pt>
                <c:pt idx="78">
                  <c:v>466.79717834358303</c:v>
                </c:pt>
                <c:pt idx="79">
                  <c:v>508.51361158295998</c:v>
                </c:pt>
                <c:pt idx="80">
                  <c:v>493.29463473423198</c:v>
                </c:pt>
              </c:numCache>
            </c:numRef>
          </c:val>
          <c:smooth val="0"/>
          <c:extLst>
            <c:ext xmlns:c16="http://schemas.microsoft.com/office/drawing/2014/chart" uri="{C3380CC4-5D6E-409C-BE32-E72D297353CC}">
              <c16:uniqueId val="{00000000-F8F8-4AE7-B98E-3179A2CC8221}"/>
            </c:ext>
          </c:extLst>
        </c:ser>
        <c:ser>
          <c:idx val="1"/>
          <c:order val="1"/>
          <c:tx>
            <c:strRef>
              <c:f>ETP_63!$D$33</c:f>
              <c:strCache>
                <c:ptCount val="1"/>
                <c:pt idx="0">
                  <c:v>Cokéfaction et raffinage. Industries extractives,  énergie, eau, gestion des déchets et dépollution</c:v>
                </c:pt>
              </c:strCache>
            </c:strRef>
          </c:tx>
          <c:marker>
            <c:symbol val="none"/>
          </c:marker>
          <c:cat>
            <c:strRef>
              <c:f>ETP_63!$E$29:$CG$29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ETP_63!$E$33:$CG$33</c:f>
              <c:numCache>
                <c:formatCode>#,##0</c:formatCode>
                <c:ptCount val="81"/>
                <c:pt idx="0">
                  <c:v>158.51486169573801</c:v>
                </c:pt>
                <c:pt idx="1">
                  <c:v>155.47938245668999</c:v>
                </c:pt>
                <c:pt idx="2">
                  <c:v>169.14228281153899</c:v>
                </c:pt>
                <c:pt idx="3">
                  <c:v>133.46760323294799</c:v>
                </c:pt>
                <c:pt idx="4">
                  <c:v>130.45846953388201</c:v>
                </c:pt>
                <c:pt idx="5">
                  <c:v>143.203608177685</c:v>
                </c:pt>
                <c:pt idx="6">
                  <c:v>154.02690117276501</c:v>
                </c:pt>
                <c:pt idx="7">
                  <c:v>138.49154406021799</c:v>
                </c:pt>
                <c:pt idx="8">
                  <c:v>156.12931325436199</c:v>
                </c:pt>
                <c:pt idx="9">
                  <c:v>155.25761804618801</c:v>
                </c:pt>
                <c:pt idx="10">
                  <c:v>145.77765415823001</c:v>
                </c:pt>
                <c:pt idx="11">
                  <c:v>152.046531755214</c:v>
                </c:pt>
                <c:pt idx="12">
                  <c:v>134.248281434522</c:v>
                </c:pt>
                <c:pt idx="13">
                  <c:v>135.64143393079101</c:v>
                </c:pt>
                <c:pt idx="14">
                  <c:v>125.790463136783</c:v>
                </c:pt>
                <c:pt idx="15">
                  <c:v>111.929484474725</c:v>
                </c:pt>
                <c:pt idx="16">
                  <c:v>109.952653209602</c:v>
                </c:pt>
                <c:pt idx="17">
                  <c:v>84.295822038444399</c:v>
                </c:pt>
                <c:pt idx="18">
                  <c:v>100.34145284742701</c:v>
                </c:pt>
                <c:pt idx="19">
                  <c:v>106.173001149803</c:v>
                </c:pt>
                <c:pt idx="20">
                  <c:v>101.950902849041</c:v>
                </c:pt>
                <c:pt idx="21">
                  <c:v>127.94827279874499</c:v>
                </c:pt>
                <c:pt idx="22">
                  <c:v>142.785163568309</c:v>
                </c:pt>
                <c:pt idx="23">
                  <c:v>169.64573781613299</c:v>
                </c:pt>
                <c:pt idx="24">
                  <c:v>160.06150100810001</c:v>
                </c:pt>
                <c:pt idx="25">
                  <c:v>150.646374183489</c:v>
                </c:pt>
                <c:pt idx="26">
                  <c:v>148.791052741036</c:v>
                </c:pt>
                <c:pt idx="27">
                  <c:v>154.73904412626499</c:v>
                </c:pt>
                <c:pt idx="28">
                  <c:v>139.46780766850401</c:v>
                </c:pt>
                <c:pt idx="29">
                  <c:v>150.22509831438799</c:v>
                </c:pt>
                <c:pt idx="30">
                  <c:v>131.52033216219101</c:v>
                </c:pt>
                <c:pt idx="31">
                  <c:v>121.694790374622</c:v>
                </c:pt>
                <c:pt idx="32">
                  <c:v>121.798130989116</c:v>
                </c:pt>
                <c:pt idx="33">
                  <c:v>119.404020191843</c:v>
                </c:pt>
                <c:pt idx="34">
                  <c:v>109.764037309145</c:v>
                </c:pt>
                <c:pt idx="35">
                  <c:v>97.274879394707199</c:v>
                </c:pt>
                <c:pt idx="36">
                  <c:v>98.384306849070995</c:v>
                </c:pt>
                <c:pt idx="37">
                  <c:v>86.659264119924799</c:v>
                </c:pt>
                <c:pt idx="38">
                  <c:v>99.988318314911794</c:v>
                </c:pt>
                <c:pt idx="39">
                  <c:v>108.243672430757</c:v>
                </c:pt>
                <c:pt idx="40">
                  <c:v>101.46406454165501</c:v>
                </c:pt>
                <c:pt idx="41">
                  <c:v>104.897122589636</c:v>
                </c:pt>
                <c:pt idx="42">
                  <c:v>108.57143131274201</c:v>
                </c:pt>
                <c:pt idx="43">
                  <c:v>115.268417237257</c:v>
                </c:pt>
                <c:pt idx="44">
                  <c:v>110.475202115638</c:v>
                </c:pt>
                <c:pt idx="45">
                  <c:v>149.50797026002101</c:v>
                </c:pt>
                <c:pt idx="46">
                  <c:v>166.60840786789799</c:v>
                </c:pt>
                <c:pt idx="47">
                  <c:v>180.019673895257</c:v>
                </c:pt>
                <c:pt idx="48">
                  <c:v>198.381614671416</c:v>
                </c:pt>
                <c:pt idx="49">
                  <c:v>217.94186217058399</c:v>
                </c:pt>
                <c:pt idx="50">
                  <c:v>247.04998899149101</c:v>
                </c:pt>
                <c:pt idx="51">
                  <c:v>252.458201712207</c:v>
                </c:pt>
                <c:pt idx="52">
                  <c:v>253.539028491528</c:v>
                </c:pt>
                <c:pt idx="53">
                  <c:v>289.30592039392502</c:v>
                </c:pt>
                <c:pt idx="54">
                  <c:v>247.996783664547</c:v>
                </c:pt>
                <c:pt idx="55">
                  <c:v>256.96421431932202</c:v>
                </c:pt>
                <c:pt idx="56">
                  <c:v>233.81639238441201</c:v>
                </c:pt>
                <c:pt idx="57">
                  <c:v>235.05766072365901</c:v>
                </c:pt>
                <c:pt idx="58">
                  <c:v>254.15796343761701</c:v>
                </c:pt>
                <c:pt idx="59">
                  <c:v>249.737594889311</c:v>
                </c:pt>
                <c:pt idx="60">
                  <c:v>228.06383054647799</c:v>
                </c:pt>
                <c:pt idx="61">
                  <c:v>121.30502137092201</c:v>
                </c:pt>
                <c:pt idx="62">
                  <c:v>172.02708297502599</c:v>
                </c:pt>
                <c:pt idx="63">
                  <c:v>196.17830559193999</c:v>
                </c:pt>
                <c:pt idx="64">
                  <c:v>199.89193033588501</c:v>
                </c:pt>
                <c:pt idx="65">
                  <c:v>169.89661397426201</c:v>
                </c:pt>
                <c:pt idx="66">
                  <c:v>156.50482710728301</c:v>
                </c:pt>
                <c:pt idx="67">
                  <c:v>183.700220637814</c:v>
                </c:pt>
                <c:pt idx="68">
                  <c:v>200.887864984499</c:v>
                </c:pt>
                <c:pt idx="69">
                  <c:v>211.71391051101699</c:v>
                </c:pt>
                <c:pt idx="70">
                  <c:v>226.710656036942</c:v>
                </c:pt>
                <c:pt idx="71">
                  <c:v>227.63796586524401</c:v>
                </c:pt>
                <c:pt idx="72">
                  <c:v>218.385086449076</c:v>
                </c:pt>
                <c:pt idx="73">
                  <c:v>224.64556719314399</c:v>
                </c:pt>
                <c:pt idx="74">
                  <c:v>204.57178600752201</c:v>
                </c:pt>
                <c:pt idx="75">
                  <c:v>196.49643638779801</c:v>
                </c:pt>
                <c:pt idx="76">
                  <c:v>211.26037712273899</c:v>
                </c:pt>
                <c:pt idx="77">
                  <c:v>223.73389347354299</c:v>
                </c:pt>
                <c:pt idx="78">
                  <c:v>212.451772678846</c:v>
                </c:pt>
                <c:pt idx="79">
                  <c:v>227.739398725174</c:v>
                </c:pt>
                <c:pt idx="80">
                  <c:v>218.04115440911599</c:v>
                </c:pt>
              </c:numCache>
            </c:numRef>
          </c:val>
          <c:smooth val="0"/>
          <c:extLst>
            <c:ext xmlns:c16="http://schemas.microsoft.com/office/drawing/2014/chart" uri="{C3380CC4-5D6E-409C-BE32-E72D297353CC}">
              <c16:uniqueId val="{00000001-F8F8-4AE7-B98E-3179A2CC8221}"/>
            </c:ext>
          </c:extLst>
        </c:ser>
        <c:ser>
          <c:idx val="2"/>
          <c:order val="2"/>
          <c:tx>
            <c:strRef>
              <c:f>ETP_63!$D$34</c:f>
              <c:strCache>
                <c:ptCount val="1"/>
                <c:pt idx="0">
                  <c:v>Fabrication d'equipements electriques, electroniques, informatiques ; fabrication de machine</c:v>
                </c:pt>
              </c:strCache>
            </c:strRef>
          </c:tx>
          <c:marker>
            <c:symbol val="none"/>
          </c:marker>
          <c:cat>
            <c:strRef>
              <c:f>ETP_63!$E$29:$CG$29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ETP_63!$E$34:$CG$34</c:f>
              <c:numCache>
                <c:formatCode>#,##0</c:formatCode>
                <c:ptCount val="81"/>
                <c:pt idx="0">
                  <c:v>293.23440983668303</c:v>
                </c:pt>
                <c:pt idx="1">
                  <c:v>286.06874572626998</c:v>
                </c:pt>
                <c:pt idx="2">
                  <c:v>260.20422579764102</c:v>
                </c:pt>
                <c:pt idx="3">
                  <c:v>198.10329544547301</c:v>
                </c:pt>
                <c:pt idx="4">
                  <c:v>177.058842757961</c:v>
                </c:pt>
                <c:pt idx="5">
                  <c:v>186.96175793667501</c:v>
                </c:pt>
                <c:pt idx="6">
                  <c:v>210.985849603714</c:v>
                </c:pt>
                <c:pt idx="7">
                  <c:v>205.833881324906</c:v>
                </c:pt>
                <c:pt idx="8">
                  <c:v>281.78696799382197</c:v>
                </c:pt>
                <c:pt idx="9">
                  <c:v>272.65173490011603</c:v>
                </c:pt>
                <c:pt idx="10">
                  <c:v>208.038087568169</c:v>
                </c:pt>
                <c:pt idx="11">
                  <c:v>269.65289386283598</c:v>
                </c:pt>
                <c:pt idx="12">
                  <c:v>244.396580667976</c:v>
                </c:pt>
                <c:pt idx="13">
                  <c:v>260.702448774</c:v>
                </c:pt>
                <c:pt idx="14">
                  <c:v>268.96198303030201</c:v>
                </c:pt>
                <c:pt idx="15">
                  <c:v>220.21438644697301</c:v>
                </c:pt>
                <c:pt idx="16">
                  <c:v>189.09143214889801</c:v>
                </c:pt>
                <c:pt idx="17">
                  <c:v>194.904615584119</c:v>
                </c:pt>
                <c:pt idx="18">
                  <c:v>127.839662032398</c:v>
                </c:pt>
                <c:pt idx="19">
                  <c:v>112.52086707550301</c:v>
                </c:pt>
                <c:pt idx="20">
                  <c:v>133.75957321361599</c:v>
                </c:pt>
                <c:pt idx="21">
                  <c:v>156.52538398964299</c:v>
                </c:pt>
                <c:pt idx="22">
                  <c:v>193.173953894188</c:v>
                </c:pt>
                <c:pt idx="23">
                  <c:v>176.455208683336</c:v>
                </c:pt>
                <c:pt idx="24">
                  <c:v>155.93615545071</c:v>
                </c:pt>
                <c:pt idx="25">
                  <c:v>149.81914235828299</c:v>
                </c:pt>
                <c:pt idx="26">
                  <c:v>130.17864469012201</c:v>
                </c:pt>
                <c:pt idx="27">
                  <c:v>143.73574826391601</c:v>
                </c:pt>
                <c:pt idx="28">
                  <c:v>117.679661105066</c:v>
                </c:pt>
                <c:pt idx="29">
                  <c:v>105.32762284589499</c:v>
                </c:pt>
                <c:pt idx="30">
                  <c:v>96.053711067370898</c:v>
                </c:pt>
                <c:pt idx="31">
                  <c:v>106.60827575267901</c:v>
                </c:pt>
                <c:pt idx="32">
                  <c:v>115.702518425698</c:v>
                </c:pt>
                <c:pt idx="33">
                  <c:v>128.485887000205</c:v>
                </c:pt>
                <c:pt idx="34">
                  <c:v>130.83248718256999</c:v>
                </c:pt>
                <c:pt idx="35">
                  <c:v>137.53625482469701</c:v>
                </c:pt>
                <c:pt idx="36">
                  <c:v>138.28154285797501</c:v>
                </c:pt>
                <c:pt idx="37">
                  <c:v>123.652418636812</c:v>
                </c:pt>
                <c:pt idx="38">
                  <c:v>112.45944672618199</c:v>
                </c:pt>
                <c:pt idx="39">
                  <c:v>117.54743082240201</c:v>
                </c:pt>
                <c:pt idx="40">
                  <c:v>121.37078695002999</c:v>
                </c:pt>
                <c:pt idx="41">
                  <c:v>120.454815281439</c:v>
                </c:pt>
                <c:pt idx="42">
                  <c:v>124.27325287775</c:v>
                </c:pt>
                <c:pt idx="43">
                  <c:v>128.02342164490099</c:v>
                </c:pt>
                <c:pt idx="44">
                  <c:v>113.18710425582501</c:v>
                </c:pt>
                <c:pt idx="45">
                  <c:v>126.550673987984</c:v>
                </c:pt>
                <c:pt idx="46">
                  <c:v>114.113608592259</c:v>
                </c:pt>
                <c:pt idx="47">
                  <c:v>112.05979023561</c:v>
                </c:pt>
                <c:pt idx="48">
                  <c:v>101.035300015887</c:v>
                </c:pt>
                <c:pt idx="49">
                  <c:v>108.406427947691</c:v>
                </c:pt>
                <c:pt idx="50">
                  <c:v>102.48559937672999</c:v>
                </c:pt>
                <c:pt idx="51">
                  <c:v>97.198674733396601</c:v>
                </c:pt>
                <c:pt idx="52">
                  <c:v>90.313151881323506</c:v>
                </c:pt>
                <c:pt idx="53">
                  <c:v>89.159590488304005</c:v>
                </c:pt>
                <c:pt idx="54">
                  <c:v>82.674079541062497</c:v>
                </c:pt>
                <c:pt idx="55">
                  <c:v>97.821699523959296</c:v>
                </c:pt>
                <c:pt idx="56">
                  <c:v>107.395346542444</c:v>
                </c:pt>
                <c:pt idx="57">
                  <c:v>102.826563923129</c:v>
                </c:pt>
                <c:pt idx="58">
                  <c:v>90.856383772513794</c:v>
                </c:pt>
                <c:pt idx="59">
                  <c:v>81.507583516662393</c:v>
                </c:pt>
                <c:pt idx="60">
                  <c:v>69.610188664569904</c:v>
                </c:pt>
                <c:pt idx="61">
                  <c:v>33.024496254305497</c:v>
                </c:pt>
                <c:pt idx="62">
                  <c:v>58.510567644738202</c:v>
                </c:pt>
                <c:pt idx="63">
                  <c:v>69.924125278307102</c:v>
                </c:pt>
                <c:pt idx="64">
                  <c:v>78.633138707673695</c:v>
                </c:pt>
                <c:pt idx="65">
                  <c:v>89.309915425035001</c:v>
                </c:pt>
                <c:pt idx="66">
                  <c:v>83.141184620270906</c:v>
                </c:pt>
                <c:pt idx="67">
                  <c:v>81.2576656605262</c:v>
                </c:pt>
                <c:pt idx="68">
                  <c:v>84.175098759317606</c:v>
                </c:pt>
                <c:pt idx="69">
                  <c:v>63.482384019472597</c:v>
                </c:pt>
                <c:pt idx="70">
                  <c:v>62.595917209736001</c:v>
                </c:pt>
                <c:pt idx="71">
                  <c:v>62.345803387202203</c:v>
                </c:pt>
                <c:pt idx="72">
                  <c:v>68.260573110013993</c:v>
                </c:pt>
                <c:pt idx="73">
                  <c:v>84.541030780656698</c:v>
                </c:pt>
                <c:pt idx="74">
                  <c:v>82.396006326234598</c:v>
                </c:pt>
                <c:pt idx="75">
                  <c:v>76.359106772758494</c:v>
                </c:pt>
                <c:pt idx="76">
                  <c:v>75.800016911720505</c:v>
                </c:pt>
                <c:pt idx="77">
                  <c:v>71.327013476024305</c:v>
                </c:pt>
                <c:pt idx="78">
                  <c:v>63.988735504848798</c:v>
                </c:pt>
                <c:pt idx="79">
                  <c:v>63.366065271104802</c:v>
                </c:pt>
                <c:pt idx="80">
                  <c:v>52.989878045673798</c:v>
                </c:pt>
              </c:numCache>
            </c:numRef>
          </c:val>
          <c:smooth val="0"/>
          <c:extLst>
            <c:ext xmlns:c16="http://schemas.microsoft.com/office/drawing/2014/chart" uri="{C3380CC4-5D6E-409C-BE32-E72D297353CC}">
              <c16:uniqueId val="{00000002-F8F8-4AE7-B98E-3179A2CC8221}"/>
            </c:ext>
          </c:extLst>
        </c:ser>
        <c:ser>
          <c:idx val="3"/>
          <c:order val="3"/>
          <c:tx>
            <c:strRef>
              <c:f>ETP_63!$D$35</c:f>
              <c:strCache>
                <c:ptCount val="1"/>
                <c:pt idx="0">
                  <c:v>Fabrication de materiels de transport</c:v>
                </c:pt>
              </c:strCache>
            </c:strRef>
          </c:tx>
          <c:marker>
            <c:symbol val="none"/>
          </c:marker>
          <c:cat>
            <c:strRef>
              <c:f>ETP_63!$E$29:$CG$29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ETP_63!$E$35:$CG$35</c:f>
              <c:numCache>
                <c:formatCode>#,##0</c:formatCode>
                <c:ptCount val="81"/>
                <c:pt idx="0">
                  <c:v>290.08518365713002</c:v>
                </c:pt>
                <c:pt idx="1">
                  <c:v>340.74834108220801</c:v>
                </c:pt>
                <c:pt idx="2">
                  <c:v>298.23077128641398</c:v>
                </c:pt>
                <c:pt idx="3">
                  <c:v>232.80336920078699</c:v>
                </c:pt>
                <c:pt idx="4">
                  <c:v>254.78633087983701</c:v>
                </c:pt>
                <c:pt idx="5">
                  <c:v>254.57268372932199</c:v>
                </c:pt>
                <c:pt idx="6">
                  <c:v>227.05171091020799</c:v>
                </c:pt>
                <c:pt idx="7">
                  <c:v>280.883803125844</c:v>
                </c:pt>
                <c:pt idx="8">
                  <c:v>268.904172933349</c:v>
                </c:pt>
                <c:pt idx="9">
                  <c:v>323.80416720941901</c:v>
                </c:pt>
                <c:pt idx="10">
                  <c:v>306.41789526347299</c:v>
                </c:pt>
                <c:pt idx="11">
                  <c:v>221.647623053563</c:v>
                </c:pt>
                <c:pt idx="12">
                  <c:v>173.94889721884601</c:v>
                </c:pt>
                <c:pt idx="13">
                  <c:v>175.11162354854699</c:v>
                </c:pt>
                <c:pt idx="14">
                  <c:v>214.89901169232499</c:v>
                </c:pt>
                <c:pt idx="15">
                  <c:v>118.976609041233</c:v>
                </c:pt>
                <c:pt idx="16">
                  <c:v>122.65551488665599</c:v>
                </c:pt>
                <c:pt idx="17">
                  <c:v>61.776341292180703</c:v>
                </c:pt>
                <c:pt idx="18">
                  <c:v>16.188080431086799</c:v>
                </c:pt>
                <c:pt idx="19">
                  <c:v>50.668505237769402</c:v>
                </c:pt>
                <c:pt idx="20">
                  <c:v>51.672841204043998</c:v>
                </c:pt>
                <c:pt idx="21">
                  <c:v>73.478701869300806</c:v>
                </c:pt>
                <c:pt idx="22">
                  <c:v>102.929789710354</c:v>
                </c:pt>
                <c:pt idx="23">
                  <c:v>116.684713640311</c:v>
                </c:pt>
                <c:pt idx="24">
                  <c:v>124.39688312351301</c:v>
                </c:pt>
                <c:pt idx="25">
                  <c:v>80.615928233479806</c:v>
                </c:pt>
                <c:pt idx="26">
                  <c:v>86.321762009260297</c:v>
                </c:pt>
                <c:pt idx="27">
                  <c:v>83.397507535236102</c:v>
                </c:pt>
                <c:pt idx="28">
                  <c:v>71.086770236855401</c:v>
                </c:pt>
                <c:pt idx="29">
                  <c:v>78.882686338720404</c:v>
                </c:pt>
                <c:pt idx="30">
                  <c:v>75.490481624220706</c:v>
                </c:pt>
                <c:pt idx="31">
                  <c:v>93.746545712469697</c:v>
                </c:pt>
                <c:pt idx="32">
                  <c:v>102.549856448028</c:v>
                </c:pt>
                <c:pt idx="33">
                  <c:v>123.482347334975</c:v>
                </c:pt>
                <c:pt idx="34">
                  <c:v>112.60761625841501</c:v>
                </c:pt>
                <c:pt idx="35">
                  <c:v>90.059190584099397</c:v>
                </c:pt>
                <c:pt idx="36">
                  <c:v>86.032339568116598</c:v>
                </c:pt>
                <c:pt idx="37">
                  <c:v>74.050929174549395</c:v>
                </c:pt>
                <c:pt idx="38">
                  <c:v>74.340820349226505</c:v>
                </c:pt>
                <c:pt idx="39">
                  <c:v>78.216490252059302</c:v>
                </c:pt>
                <c:pt idx="40">
                  <c:v>88.367147306833303</c:v>
                </c:pt>
                <c:pt idx="41">
                  <c:v>88.356257717875806</c:v>
                </c:pt>
                <c:pt idx="42">
                  <c:v>112.133814067415</c:v>
                </c:pt>
                <c:pt idx="43">
                  <c:v>125.734979126618</c:v>
                </c:pt>
                <c:pt idx="44">
                  <c:v>100.18328081120499</c:v>
                </c:pt>
                <c:pt idx="45">
                  <c:v>125.845669618325</c:v>
                </c:pt>
                <c:pt idx="46">
                  <c:v>90.462660293773794</c:v>
                </c:pt>
                <c:pt idx="47">
                  <c:v>88.984753760617394</c:v>
                </c:pt>
                <c:pt idx="48">
                  <c:v>77.240489591794798</c:v>
                </c:pt>
                <c:pt idx="49">
                  <c:v>83.957374250053405</c:v>
                </c:pt>
                <c:pt idx="50">
                  <c:v>99.860626760928199</c:v>
                </c:pt>
                <c:pt idx="51">
                  <c:v>89.415325404184202</c:v>
                </c:pt>
                <c:pt idx="52">
                  <c:v>115.8412490516</c:v>
                </c:pt>
                <c:pt idx="53">
                  <c:v>125.67495620506099</c:v>
                </c:pt>
                <c:pt idx="54">
                  <c:v>149.17486775687601</c:v>
                </c:pt>
                <c:pt idx="55">
                  <c:v>114.689240417533</c:v>
                </c:pt>
                <c:pt idx="56">
                  <c:v>145.45287710501299</c:v>
                </c:pt>
                <c:pt idx="57">
                  <c:v>153.03654766517599</c:v>
                </c:pt>
                <c:pt idx="58">
                  <c:v>148.221042151343</c:v>
                </c:pt>
                <c:pt idx="59">
                  <c:v>173.18153130578401</c:v>
                </c:pt>
                <c:pt idx="60">
                  <c:v>181.04497353308199</c:v>
                </c:pt>
                <c:pt idx="61">
                  <c:v>73.268024484510406</c:v>
                </c:pt>
                <c:pt idx="62">
                  <c:v>115.868278404451</c:v>
                </c:pt>
                <c:pt idx="63">
                  <c:v>138.26481263896699</c:v>
                </c:pt>
                <c:pt idx="64">
                  <c:v>102.960906050212</c:v>
                </c:pt>
                <c:pt idx="65">
                  <c:v>109.07246598693401</c:v>
                </c:pt>
                <c:pt idx="66">
                  <c:v>122.477040673898</c:v>
                </c:pt>
                <c:pt idx="67">
                  <c:v>139.81517437144001</c:v>
                </c:pt>
                <c:pt idx="68">
                  <c:v>155.62367282068101</c:v>
                </c:pt>
                <c:pt idx="69">
                  <c:v>144.524435881811</c:v>
                </c:pt>
                <c:pt idx="70">
                  <c:v>152.97220211393699</c:v>
                </c:pt>
                <c:pt idx="71">
                  <c:v>168.226445748038</c:v>
                </c:pt>
                <c:pt idx="72">
                  <c:v>184.12931467761001</c:v>
                </c:pt>
                <c:pt idx="73">
                  <c:v>195.192933305031</c:v>
                </c:pt>
                <c:pt idx="74">
                  <c:v>179.477333461006</c:v>
                </c:pt>
                <c:pt idx="75">
                  <c:v>185.65851031630899</c:v>
                </c:pt>
                <c:pt idx="76">
                  <c:v>191.169855580692</c:v>
                </c:pt>
                <c:pt idx="77">
                  <c:v>203.567847357331</c:v>
                </c:pt>
                <c:pt idx="78">
                  <c:v>182.446505038277</c:v>
                </c:pt>
                <c:pt idx="79">
                  <c:v>177.94307822342799</c:v>
                </c:pt>
                <c:pt idx="80">
                  <c:v>172.176034975053</c:v>
                </c:pt>
              </c:numCache>
            </c:numRef>
          </c:val>
          <c:smooth val="0"/>
          <c:extLst>
            <c:ext xmlns:c16="http://schemas.microsoft.com/office/drawing/2014/chart" uri="{C3380CC4-5D6E-409C-BE32-E72D297353CC}">
              <c16:uniqueId val="{00000003-F8F8-4AE7-B98E-3179A2CC8221}"/>
            </c:ext>
          </c:extLst>
        </c:ser>
        <c:ser>
          <c:idx val="4"/>
          <c:order val="4"/>
          <c:tx>
            <c:strRef>
              <c:f>ETP_63!$D$36</c:f>
              <c:strCache>
                <c:ptCount val="1"/>
                <c:pt idx="0">
                  <c:v>Fabrication d'autres produits industriels</c:v>
                </c:pt>
              </c:strCache>
            </c:strRef>
          </c:tx>
          <c:marker>
            <c:symbol val="none"/>
          </c:marker>
          <c:cat>
            <c:strRef>
              <c:f>ETP_63!$E$29:$CG$29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ETP_63!$E$36:$CG$36</c:f>
              <c:numCache>
                <c:formatCode>#,##0</c:formatCode>
                <c:ptCount val="81"/>
                <c:pt idx="0">
                  <c:v>1646.81735766888</c:v>
                </c:pt>
                <c:pt idx="1">
                  <c:v>1570.88361163129</c:v>
                </c:pt>
                <c:pt idx="2">
                  <c:v>1608.2170932986401</c:v>
                </c:pt>
                <c:pt idx="3">
                  <c:v>1615.67592343153</c:v>
                </c:pt>
                <c:pt idx="4">
                  <c:v>1649.1505931398101</c:v>
                </c:pt>
                <c:pt idx="5">
                  <c:v>1738.5175742839101</c:v>
                </c:pt>
                <c:pt idx="6">
                  <c:v>1717.8220333777599</c:v>
                </c:pt>
                <c:pt idx="7">
                  <c:v>1809.75080109186</c:v>
                </c:pt>
                <c:pt idx="8">
                  <c:v>1880.36835837802</c:v>
                </c:pt>
                <c:pt idx="9">
                  <c:v>1931.4875904688299</c:v>
                </c:pt>
                <c:pt idx="10">
                  <c:v>1834.4687162472701</c:v>
                </c:pt>
                <c:pt idx="11">
                  <c:v>1785.76239859405</c:v>
                </c:pt>
                <c:pt idx="12">
                  <c:v>2045.11588023016</c:v>
                </c:pt>
                <c:pt idx="13">
                  <c:v>1788.8095831953699</c:v>
                </c:pt>
                <c:pt idx="14">
                  <c:v>1587.04894900048</c:v>
                </c:pt>
                <c:pt idx="15">
                  <c:v>1278.1125469373301</c:v>
                </c:pt>
                <c:pt idx="16">
                  <c:v>943.91592584203102</c:v>
                </c:pt>
                <c:pt idx="17">
                  <c:v>678.90724056960005</c:v>
                </c:pt>
                <c:pt idx="18">
                  <c:v>722.37251666935595</c:v>
                </c:pt>
                <c:pt idx="19">
                  <c:v>719.69875434507105</c:v>
                </c:pt>
                <c:pt idx="20">
                  <c:v>763.42137351784697</c:v>
                </c:pt>
                <c:pt idx="21">
                  <c:v>960.071213976477</c:v>
                </c:pt>
                <c:pt idx="22">
                  <c:v>1189.32045996292</c:v>
                </c:pt>
                <c:pt idx="23">
                  <c:v>1291.9552130633299</c:v>
                </c:pt>
                <c:pt idx="24">
                  <c:v>1481.1593618914701</c:v>
                </c:pt>
                <c:pt idx="25">
                  <c:v>1576.89078986666</c:v>
                </c:pt>
                <c:pt idx="26">
                  <c:v>1567.6165040476201</c:v>
                </c:pt>
                <c:pt idx="27">
                  <c:v>1539.2971994193599</c:v>
                </c:pt>
                <c:pt idx="28">
                  <c:v>1461.1919318375601</c:v>
                </c:pt>
                <c:pt idx="29">
                  <c:v>1410.80354288576</c:v>
                </c:pt>
                <c:pt idx="30">
                  <c:v>1323.91065037576</c:v>
                </c:pt>
                <c:pt idx="31">
                  <c:v>1238.53907680101</c:v>
                </c:pt>
                <c:pt idx="32">
                  <c:v>1247.5356095112099</c:v>
                </c:pt>
                <c:pt idx="33">
                  <c:v>1361.2274878411799</c:v>
                </c:pt>
                <c:pt idx="34">
                  <c:v>1426.5717597543101</c:v>
                </c:pt>
                <c:pt idx="35">
                  <c:v>1412.7581549792301</c:v>
                </c:pt>
                <c:pt idx="36">
                  <c:v>1466.93734196997</c:v>
                </c:pt>
                <c:pt idx="37">
                  <c:v>1434.28015093362</c:v>
                </c:pt>
                <c:pt idx="38">
                  <c:v>1468.9386167319899</c:v>
                </c:pt>
                <c:pt idx="39">
                  <c:v>1509.6839835666401</c:v>
                </c:pt>
                <c:pt idx="40">
                  <c:v>1452.56661770643</c:v>
                </c:pt>
                <c:pt idx="41">
                  <c:v>1378.7286536285301</c:v>
                </c:pt>
                <c:pt idx="42">
                  <c:v>1476.53089985206</c:v>
                </c:pt>
                <c:pt idx="43">
                  <c:v>1526.0179512018799</c:v>
                </c:pt>
                <c:pt idx="44">
                  <c:v>1567.0063478750201</c:v>
                </c:pt>
                <c:pt idx="45">
                  <c:v>1635.6600368361301</c:v>
                </c:pt>
                <c:pt idx="46">
                  <c:v>1565.7383754024399</c:v>
                </c:pt>
                <c:pt idx="47">
                  <c:v>1589.11352158099</c:v>
                </c:pt>
                <c:pt idx="48">
                  <c:v>1711.5476030791899</c:v>
                </c:pt>
                <c:pt idx="49">
                  <c:v>1789.0709803321699</c:v>
                </c:pt>
                <c:pt idx="50">
                  <c:v>1882.17820868949</c:v>
                </c:pt>
                <c:pt idx="51">
                  <c:v>1986.2919697335899</c:v>
                </c:pt>
                <c:pt idx="52">
                  <c:v>1999.4226248371799</c:v>
                </c:pt>
                <c:pt idx="53">
                  <c:v>1933.46046489379</c:v>
                </c:pt>
                <c:pt idx="54">
                  <c:v>1961.36059740154</c:v>
                </c:pt>
                <c:pt idx="55">
                  <c:v>1956.3822257714601</c:v>
                </c:pt>
                <c:pt idx="56">
                  <c:v>1971.1046778991299</c:v>
                </c:pt>
                <c:pt idx="57">
                  <c:v>1909.1937591153001</c:v>
                </c:pt>
                <c:pt idx="58">
                  <c:v>1922.2127950355</c:v>
                </c:pt>
                <c:pt idx="59">
                  <c:v>1829.99223706271</c:v>
                </c:pt>
                <c:pt idx="60">
                  <c:v>1656.9982361253301</c:v>
                </c:pt>
                <c:pt idx="61">
                  <c:v>846.18766985424395</c:v>
                </c:pt>
                <c:pt idx="62">
                  <c:v>1187.0421299288901</c:v>
                </c:pt>
                <c:pt idx="63">
                  <c:v>1369.2408707971999</c:v>
                </c:pt>
                <c:pt idx="64">
                  <c:v>1395.0559745237799</c:v>
                </c:pt>
                <c:pt idx="65">
                  <c:v>1461.84278309654</c:v>
                </c:pt>
                <c:pt idx="66">
                  <c:v>1487.85211546098</c:v>
                </c:pt>
                <c:pt idx="67">
                  <c:v>1596.2582270483899</c:v>
                </c:pt>
                <c:pt idx="68">
                  <c:v>1780.5662880616101</c:v>
                </c:pt>
                <c:pt idx="69">
                  <c:v>1728.3547359649399</c:v>
                </c:pt>
                <c:pt idx="70">
                  <c:v>1679.0216026672899</c:v>
                </c:pt>
                <c:pt idx="71">
                  <c:v>1692.9214797524301</c:v>
                </c:pt>
                <c:pt idx="72">
                  <c:v>1623.78007746515</c:v>
                </c:pt>
                <c:pt idx="73">
                  <c:v>1582.82410660759</c:v>
                </c:pt>
                <c:pt idx="74">
                  <c:v>1558.58171541709</c:v>
                </c:pt>
                <c:pt idx="75">
                  <c:v>1549.91718439796</c:v>
                </c:pt>
                <c:pt idx="76">
                  <c:v>1488.1549196465701</c:v>
                </c:pt>
                <c:pt idx="77">
                  <c:v>1471.48416963655</c:v>
                </c:pt>
                <c:pt idx="78">
                  <c:v>1436.86885020196</c:v>
                </c:pt>
                <c:pt idx="79">
                  <c:v>1414.1727925486</c:v>
                </c:pt>
                <c:pt idx="80">
                  <c:v>1463.88888750824</c:v>
                </c:pt>
              </c:numCache>
            </c:numRef>
          </c:val>
          <c:smooth val="0"/>
          <c:extLst>
            <c:ext xmlns:c16="http://schemas.microsoft.com/office/drawing/2014/chart" uri="{C3380CC4-5D6E-409C-BE32-E72D297353CC}">
              <c16:uniqueId val="{00000004-F8F8-4AE7-B98E-3179A2CC8221}"/>
            </c:ext>
          </c:extLst>
        </c:ser>
        <c:ser>
          <c:idx val="6"/>
          <c:order val="5"/>
          <c:tx>
            <c:strRef>
              <c:f>ETP_63!$D$37</c:f>
              <c:strCache>
                <c:ptCount val="1"/>
                <c:pt idx="0">
                  <c:v>Construction</c:v>
                </c:pt>
              </c:strCache>
            </c:strRef>
          </c:tx>
          <c:marker>
            <c:symbol val="none"/>
          </c:marker>
          <c:cat>
            <c:strRef>
              <c:f>ETP_63!$E$29:$CG$29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ETP_63!$E$37:$CG$37</c:f>
              <c:numCache>
                <c:formatCode>#,##0</c:formatCode>
                <c:ptCount val="81"/>
                <c:pt idx="0">
                  <c:v>1132.1968420824301</c:v>
                </c:pt>
                <c:pt idx="1">
                  <c:v>1337.22704634963</c:v>
                </c:pt>
                <c:pt idx="2">
                  <c:v>1298.06641516325</c:v>
                </c:pt>
                <c:pt idx="3">
                  <c:v>1220.8744333002201</c:v>
                </c:pt>
                <c:pt idx="4">
                  <c:v>1178.8082121182999</c:v>
                </c:pt>
                <c:pt idx="5">
                  <c:v>1211.1765657845799</c:v>
                </c:pt>
                <c:pt idx="6">
                  <c:v>1215.67622701955</c:v>
                </c:pt>
                <c:pt idx="7">
                  <c:v>1291.43804835521</c:v>
                </c:pt>
                <c:pt idx="8">
                  <c:v>1276.3412848032999</c:v>
                </c:pt>
                <c:pt idx="9">
                  <c:v>1234.2688024204899</c:v>
                </c:pt>
                <c:pt idx="10">
                  <c:v>1087.73842886958</c:v>
                </c:pt>
                <c:pt idx="11">
                  <c:v>1261.5599403127101</c:v>
                </c:pt>
                <c:pt idx="12">
                  <c:v>1361.8739747570201</c:v>
                </c:pt>
                <c:pt idx="13">
                  <c:v>1252.3758927307299</c:v>
                </c:pt>
                <c:pt idx="14">
                  <c:v>1116.29508925496</c:v>
                </c:pt>
                <c:pt idx="15">
                  <c:v>1032.04719375231</c:v>
                </c:pt>
                <c:pt idx="16">
                  <c:v>972.52300264635198</c:v>
                </c:pt>
                <c:pt idx="17">
                  <c:v>975.26457332050097</c:v>
                </c:pt>
                <c:pt idx="18">
                  <c:v>1040.23732613315</c:v>
                </c:pt>
                <c:pt idx="19">
                  <c:v>961.50520157286098</c:v>
                </c:pt>
                <c:pt idx="20">
                  <c:v>835.74454549920097</c:v>
                </c:pt>
                <c:pt idx="21">
                  <c:v>973.07144787479797</c:v>
                </c:pt>
                <c:pt idx="22">
                  <c:v>986.24683789465405</c:v>
                </c:pt>
                <c:pt idx="23">
                  <c:v>978.26202852876304</c:v>
                </c:pt>
                <c:pt idx="24">
                  <c:v>1065.8015147549399</c:v>
                </c:pt>
                <c:pt idx="25">
                  <c:v>1090.4733719791</c:v>
                </c:pt>
                <c:pt idx="26">
                  <c:v>1081.02277479741</c:v>
                </c:pt>
                <c:pt idx="27">
                  <c:v>1137.93841742669</c:v>
                </c:pt>
                <c:pt idx="28">
                  <c:v>1041.4327713094499</c:v>
                </c:pt>
                <c:pt idx="29">
                  <c:v>1087.18593240927</c:v>
                </c:pt>
                <c:pt idx="30">
                  <c:v>1029.4881655784</c:v>
                </c:pt>
                <c:pt idx="31">
                  <c:v>1025.9784500160499</c:v>
                </c:pt>
                <c:pt idx="32">
                  <c:v>971.34252549435701</c:v>
                </c:pt>
                <c:pt idx="33">
                  <c:v>991.72454545328605</c:v>
                </c:pt>
                <c:pt idx="34">
                  <c:v>1026.5615741310901</c:v>
                </c:pt>
                <c:pt idx="35">
                  <c:v>973.58064230782099</c:v>
                </c:pt>
                <c:pt idx="36">
                  <c:v>947.76397911447805</c:v>
                </c:pt>
                <c:pt idx="37">
                  <c:v>893.88915164919399</c:v>
                </c:pt>
                <c:pt idx="38">
                  <c:v>860.55837348537602</c:v>
                </c:pt>
                <c:pt idx="39">
                  <c:v>836.77740990534301</c:v>
                </c:pt>
                <c:pt idx="40">
                  <c:v>844.15672926334298</c:v>
                </c:pt>
                <c:pt idx="41">
                  <c:v>854.212453568044</c:v>
                </c:pt>
                <c:pt idx="42">
                  <c:v>835.61454246737605</c:v>
                </c:pt>
                <c:pt idx="43">
                  <c:v>889.33513643127003</c:v>
                </c:pt>
                <c:pt idx="44">
                  <c:v>799.28552484525096</c:v>
                </c:pt>
                <c:pt idx="45">
                  <c:v>836.14236130877805</c:v>
                </c:pt>
                <c:pt idx="46">
                  <c:v>1033.8491846034101</c:v>
                </c:pt>
                <c:pt idx="47">
                  <c:v>1107.04289944063</c:v>
                </c:pt>
                <c:pt idx="48">
                  <c:v>1147.59787456195</c:v>
                </c:pt>
                <c:pt idx="49">
                  <c:v>1152.22730359605</c:v>
                </c:pt>
                <c:pt idx="50">
                  <c:v>1125.2325035399199</c:v>
                </c:pt>
                <c:pt idx="51">
                  <c:v>1174.31391050763</c:v>
                </c:pt>
                <c:pt idx="52">
                  <c:v>1207.92565163057</c:v>
                </c:pt>
                <c:pt idx="53">
                  <c:v>1142.5191091097099</c:v>
                </c:pt>
                <c:pt idx="54">
                  <c:v>1182.78193645909</c:v>
                </c:pt>
                <c:pt idx="55">
                  <c:v>1273.5004423067001</c:v>
                </c:pt>
                <c:pt idx="56">
                  <c:v>1275.5921149580799</c:v>
                </c:pt>
                <c:pt idx="57">
                  <c:v>1235.98856018679</c:v>
                </c:pt>
                <c:pt idx="58">
                  <c:v>1206.6264032471599</c:v>
                </c:pt>
                <c:pt idx="59">
                  <c:v>1290.36958841415</c:v>
                </c:pt>
                <c:pt idx="60">
                  <c:v>1191.51968391011</c:v>
                </c:pt>
                <c:pt idx="61">
                  <c:v>442.13339614737498</c:v>
                </c:pt>
                <c:pt idx="62">
                  <c:v>1088.58447150596</c:v>
                </c:pt>
                <c:pt idx="63">
                  <c:v>1187.49467503595</c:v>
                </c:pt>
                <c:pt idx="64">
                  <c:v>1224.6002338846099</c:v>
                </c:pt>
                <c:pt idx="65">
                  <c:v>1265.5245711278901</c:v>
                </c:pt>
                <c:pt idx="66">
                  <c:v>1325.5140141541499</c:v>
                </c:pt>
                <c:pt idx="67">
                  <c:v>1322.34066423484</c:v>
                </c:pt>
                <c:pt idx="68">
                  <c:v>1340.4229697803401</c:v>
                </c:pt>
                <c:pt idx="69">
                  <c:v>1205.33435666439</c:v>
                </c:pt>
                <c:pt idx="70">
                  <c:v>1192.3580395823301</c:v>
                </c:pt>
                <c:pt idx="71">
                  <c:v>1309.3982600864999</c:v>
                </c:pt>
                <c:pt idx="72">
                  <c:v>1281.2750218881099</c:v>
                </c:pt>
                <c:pt idx="73">
                  <c:v>1194.89076075766</c:v>
                </c:pt>
                <c:pt idx="74">
                  <c:v>1105.1708555667601</c:v>
                </c:pt>
                <c:pt idx="75">
                  <c:v>1097.53345932042</c:v>
                </c:pt>
                <c:pt idx="76">
                  <c:v>1092.92194981018</c:v>
                </c:pt>
                <c:pt idx="77">
                  <c:v>1057.4277334793301</c:v>
                </c:pt>
                <c:pt idx="78">
                  <c:v>1104.2343078200599</c:v>
                </c:pt>
                <c:pt idx="79">
                  <c:v>1127.5076099870901</c:v>
                </c:pt>
                <c:pt idx="80">
                  <c:v>1133.68146641731</c:v>
                </c:pt>
              </c:numCache>
            </c:numRef>
          </c:val>
          <c:smooth val="0"/>
          <c:extLst>
            <c:ext xmlns:c16="http://schemas.microsoft.com/office/drawing/2014/chart" uri="{C3380CC4-5D6E-409C-BE32-E72D297353CC}">
              <c16:uniqueId val="{00000005-F8F8-4AE7-B98E-3179A2CC8221}"/>
            </c:ext>
          </c:extLst>
        </c:ser>
        <c:dLbls>
          <c:showLegendKey val="0"/>
          <c:showVal val="0"/>
          <c:showCatName val="0"/>
          <c:showSerName val="0"/>
          <c:showPercent val="0"/>
          <c:showBubbleSize val="0"/>
        </c:dLbls>
        <c:smooth val="0"/>
        <c:axId val="213730048"/>
        <c:axId val="213731584"/>
      </c:lineChart>
      <c:catAx>
        <c:axId val="213730048"/>
        <c:scaling>
          <c:orientation val="minMax"/>
        </c:scaling>
        <c:delete val="0"/>
        <c:axPos val="b"/>
        <c:numFmt formatCode="General" sourceLinked="1"/>
        <c:majorTickMark val="out"/>
        <c:minorTickMark val="none"/>
        <c:tickLblPos val="nextTo"/>
        <c:crossAx val="213731584"/>
        <c:crosses val="autoZero"/>
        <c:auto val="1"/>
        <c:lblAlgn val="ctr"/>
        <c:lblOffset val="100"/>
        <c:tickLblSkip val="2"/>
        <c:tickMarkSkip val="1"/>
        <c:noMultiLvlLbl val="0"/>
      </c:catAx>
      <c:valAx>
        <c:axId val="213731584"/>
        <c:scaling>
          <c:orientation val="minMax"/>
        </c:scaling>
        <c:delete val="0"/>
        <c:axPos val="l"/>
        <c:majorGridlines/>
        <c:numFmt formatCode="#,##0" sourceLinked="1"/>
        <c:majorTickMark val="out"/>
        <c:minorTickMark val="none"/>
        <c:tickLblPos val="nextTo"/>
        <c:crossAx val="21373004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a:t>Evolution trimestrielle des ETP intérimaires dans l'industrie (hors cokéfaction) et la construction en ARA</a:t>
            </a:r>
            <a:r>
              <a:rPr lang="en-US"/>
              <a:t> </a:t>
            </a:r>
          </a:p>
          <a:p>
            <a:pPr>
              <a:defRPr/>
            </a:pPr>
            <a:r>
              <a:rPr lang="en-US" sz="1050" b="0"/>
              <a:t>(Source : Dares, DSN, Fichiers Pôle-emploi, CVS, lieu de l'entreprise utilisatrice, naf 17)</a:t>
            </a:r>
          </a:p>
        </c:rich>
      </c:tx>
      <c:overlay val="0"/>
    </c:title>
    <c:autoTitleDeleted val="0"/>
    <c:plotArea>
      <c:layout>
        <c:manualLayout>
          <c:layoutTarget val="inner"/>
          <c:xMode val="edge"/>
          <c:yMode val="edge"/>
          <c:x val="4.8958994931366774E-2"/>
          <c:y val="0.13106971424691674"/>
          <c:w val="0.60131384261824528"/>
          <c:h val="0.75462515039969691"/>
        </c:manualLayout>
      </c:layout>
      <c:lineChart>
        <c:grouping val="standard"/>
        <c:varyColors val="0"/>
        <c:ser>
          <c:idx val="0"/>
          <c:order val="0"/>
          <c:tx>
            <c:strRef>
              <c:f>ETP_ARA!$D$32</c:f>
              <c:strCache>
                <c:ptCount val="1"/>
                <c:pt idx="0">
                  <c:v>Fabrication de denrees alimentaires, de boissons et  de produits a base de tabac</c:v>
                </c:pt>
              </c:strCache>
            </c:strRef>
          </c:tx>
          <c:marker>
            <c:symbol val="none"/>
          </c:marker>
          <c:cat>
            <c:strRef>
              <c:f>ETP_ARA!$E$29:$CG$29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ETP_ARA!$E$32:$CG$32</c:f>
              <c:numCache>
                <c:formatCode>#,##0</c:formatCode>
                <c:ptCount val="81"/>
                <c:pt idx="0">
                  <c:v>5040.6031682861403</c:v>
                </c:pt>
                <c:pt idx="1">
                  <c:v>5097.6922845305699</c:v>
                </c:pt>
                <c:pt idx="2">
                  <c:v>5183.86466111767</c:v>
                </c:pt>
                <c:pt idx="3">
                  <c:v>5113.3607175488296</c:v>
                </c:pt>
                <c:pt idx="4">
                  <c:v>4971.4727598780801</c:v>
                </c:pt>
                <c:pt idx="5">
                  <c:v>5101.0892049204404</c:v>
                </c:pt>
                <c:pt idx="6">
                  <c:v>5141.3923757624998</c:v>
                </c:pt>
                <c:pt idx="7">
                  <c:v>5387.0290709102201</c:v>
                </c:pt>
                <c:pt idx="8">
                  <c:v>5702.5576005202502</c:v>
                </c:pt>
                <c:pt idx="9">
                  <c:v>5632.3319069614499</c:v>
                </c:pt>
                <c:pt idx="10">
                  <c:v>5354.2219214025399</c:v>
                </c:pt>
                <c:pt idx="11">
                  <c:v>5443.2660267108804</c:v>
                </c:pt>
                <c:pt idx="12">
                  <c:v>5408.4363986362596</c:v>
                </c:pt>
                <c:pt idx="13">
                  <c:v>5229.0428074899201</c:v>
                </c:pt>
                <c:pt idx="14">
                  <c:v>5141.6820177242098</c:v>
                </c:pt>
                <c:pt idx="15">
                  <c:v>4879.2604086885603</c:v>
                </c:pt>
                <c:pt idx="16">
                  <c:v>4812.26343282994</c:v>
                </c:pt>
                <c:pt idx="17">
                  <c:v>4756.0315995124101</c:v>
                </c:pt>
                <c:pt idx="18">
                  <c:v>4803.5787484005896</c:v>
                </c:pt>
                <c:pt idx="19">
                  <c:v>4785.7746710138699</c:v>
                </c:pt>
                <c:pt idx="20">
                  <c:v>4918.5285330258503</c:v>
                </c:pt>
                <c:pt idx="21">
                  <c:v>5263.7344955845101</c:v>
                </c:pt>
                <c:pt idx="22">
                  <c:v>5447.6208672709799</c:v>
                </c:pt>
                <c:pt idx="23">
                  <c:v>5678.1800074746798</c:v>
                </c:pt>
                <c:pt idx="24">
                  <c:v>5657.92532640632</c:v>
                </c:pt>
                <c:pt idx="25">
                  <c:v>5745.7868128618402</c:v>
                </c:pt>
                <c:pt idx="26">
                  <c:v>5553.2060204502804</c:v>
                </c:pt>
                <c:pt idx="27">
                  <c:v>5462.0480165250701</c:v>
                </c:pt>
                <c:pt idx="28">
                  <c:v>5134.0869933453696</c:v>
                </c:pt>
                <c:pt idx="29">
                  <c:v>5270.1623497517103</c:v>
                </c:pt>
                <c:pt idx="30">
                  <c:v>5017.9355488764404</c:v>
                </c:pt>
                <c:pt idx="31">
                  <c:v>5149.5397013496804</c:v>
                </c:pt>
                <c:pt idx="32">
                  <c:v>5327.0656573156302</c:v>
                </c:pt>
                <c:pt idx="33">
                  <c:v>5045.8087332144796</c:v>
                </c:pt>
                <c:pt idx="34">
                  <c:v>4894.5070114686196</c:v>
                </c:pt>
                <c:pt idx="35">
                  <c:v>5061.3286955935901</c:v>
                </c:pt>
                <c:pt idx="36">
                  <c:v>5182.9173316325796</c:v>
                </c:pt>
                <c:pt idx="37">
                  <c:v>5172.4854800066196</c:v>
                </c:pt>
                <c:pt idx="38">
                  <c:v>5294.2717323544703</c:v>
                </c:pt>
                <c:pt idx="39">
                  <c:v>5339.2676027073403</c:v>
                </c:pt>
                <c:pt idx="40">
                  <c:v>5728.7901669726498</c:v>
                </c:pt>
                <c:pt idx="41">
                  <c:v>5874.0859854774399</c:v>
                </c:pt>
                <c:pt idx="42">
                  <c:v>6043.9781224663702</c:v>
                </c:pt>
                <c:pt idx="43">
                  <c:v>5884.13622994668</c:v>
                </c:pt>
                <c:pt idx="44">
                  <c:v>5832.7487020028202</c:v>
                </c:pt>
                <c:pt idx="45">
                  <c:v>5883.7353068502698</c:v>
                </c:pt>
                <c:pt idx="46">
                  <c:v>6278.1500210110398</c:v>
                </c:pt>
                <c:pt idx="47">
                  <c:v>6405.9142367753202</c:v>
                </c:pt>
                <c:pt idx="48">
                  <c:v>6312.23223506048</c:v>
                </c:pt>
                <c:pt idx="49">
                  <c:v>6563.89919643554</c:v>
                </c:pt>
                <c:pt idx="50">
                  <c:v>6747.7339506090002</c:v>
                </c:pt>
                <c:pt idx="51">
                  <c:v>6700.8896346379097</c:v>
                </c:pt>
                <c:pt idx="52">
                  <c:v>6836.9708538182904</c:v>
                </c:pt>
                <c:pt idx="53">
                  <c:v>6722.05612855045</c:v>
                </c:pt>
                <c:pt idx="54">
                  <c:v>6601.1799727138996</c:v>
                </c:pt>
                <c:pt idx="55">
                  <c:v>6729.1037821375303</c:v>
                </c:pt>
                <c:pt idx="56">
                  <c:v>6788.0217136909196</c:v>
                </c:pt>
                <c:pt idx="57">
                  <c:v>6641.7596028674698</c:v>
                </c:pt>
                <c:pt idx="58">
                  <c:v>6550.3352536543698</c:v>
                </c:pt>
                <c:pt idx="59">
                  <c:v>6758.77877854709</c:v>
                </c:pt>
                <c:pt idx="60">
                  <c:v>6625.8517343611102</c:v>
                </c:pt>
                <c:pt idx="61">
                  <c:v>5460.4018087444701</c:v>
                </c:pt>
                <c:pt idx="62">
                  <c:v>6272.7359417123198</c:v>
                </c:pt>
                <c:pt idx="63">
                  <c:v>6076.7931582051997</c:v>
                </c:pt>
                <c:pt idx="64">
                  <c:v>6142.8677890189201</c:v>
                </c:pt>
                <c:pt idx="65">
                  <c:v>6580.6180793384301</c:v>
                </c:pt>
                <c:pt idx="66">
                  <c:v>6793.2837709325004</c:v>
                </c:pt>
                <c:pt idx="67">
                  <c:v>7197.7627940029397</c:v>
                </c:pt>
                <c:pt idx="68">
                  <c:v>7230.3555489543196</c:v>
                </c:pt>
                <c:pt idx="69">
                  <c:v>6959.6296422425003</c:v>
                </c:pt>
                <c:pt idx="70">
                  <c:v>7101.1155981448501</c:v>
                </c:pt>
                <c:pt idx="71">
                  <c:v>7120.4398394577802</c:v>
                </c:pt>
                <c:pt idx="72">
                  <c:v>6961.6263972239904</c:v>
                </c:pt>
                <c:pt idx="73">
                  <c:v>6786.5184820368604</c:v>
                </c:pt>
                <c:pt idx="74">
                  <c:v>6720.6581163410201</c:v>
                </c:pt>
                <c:pt idx="75">
                  <c:v>6669.1028482033198</c:v>
                </c:pt>
                <c:pt idx="76">
                  <c:v>6895.4798782370299</c:v>
                </c:pt>
                <c:pt idx="77">
                  <c:v>6794.2862252574996</c:v>
                </c:pt>
                <c:pt idx="78">
                  <c:v>6939.8710973652396</c:v>
                </c:pt>
                <c:pt idx="79">
                  <c:v>7086.7738787623803</c:v>
                </c:pt>
                <c:pt idx="80">
                  <c:v>7091.7190434294798</c:v>
                </c:pt>
              </c:numCache>
            </c:numRef>
          </c:val>
          <c:smooth val="0"/>
          <c:extLst>
            <c:ext xmlns:c16="http://schemas.microsoft.com/office/drawing/2014/chart" uri="{C3380CC4-5D6E-409C-BE32-E72D297353CC}">
              <c16:uniqueId val="{00000000-49FB-442A-BEB8-78C4AEAB0534}"/>
            </c:ext>
          </c:extLst>
        </c:ser>
        <c:ser>
          <c:idx val="1"/>
          <c:order val="1"/>
          <c:tx>
            <c:strRef>
              <c:f>ETP_ARA!$D$33</c:f>
              <c:strCache>
                <c:ptCount val="1"/>
                <c:pt idx="0">
                  <c:v>Cokéfaction et raffinage. Industries extractives,  énergie, eau, gestion des déchets et dépollution</c:v>
                </c:pt>
              </c:strCache>
            </c:strRef>
          </c:tx>
          <c:marker>
            <c:symbol val="none"/>
          </c:marker>
          <c:cat>
            <c:strRef>
              <c:f>ETP_ARA!$E$29:$CG$29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ETP_ARA!$E$33:$CG$33</c:f>
              <c:numCache>
                <c:formatCode>#,##0</c:formatCode>
                <c:ptCount val="81"/>
                <c:pt idx="0">
                  <c:v>2168.71730636647</c:v>
                </c:pt>
                <c:pt idx="1">
                  <c:v>2207.0399226803302</c:v>
                </c:pt>
                <c:pt idx="2">
                  <c:v>2270.0432199912998</c:v>
                </c:pt>
                <c:pt idx="3">
                  <c:v>2175.3829855789299</c:v>
                </c:pt>
                <c:pt idx="4">
                  <c:v>2224.57906413309</c:v>
                </c:pt>
                <c:pt idx="5">
                  <c:v>2360.0929638457201</c:v>
                </c:pt>
                <c:pt idx="6">
                  <c:v>2488.3144631989899</c:v>
                </c:pt>
                <c:pt idx="7">
                  <c:v>2391.3317597887999</c:v>
                </c:pt>
                <c:pt idx="8">
                  <c:v>2434.8347324537799</c:v>
                </c:pt>
                <c:pt idx="9">
                  <c:v>2385.6640563866099</c:v>
                </c:pt>
                <c:pt idx="10">
                  <c:v>2530.5396525138499</c:v>
                </c:pt>
                <c:pt idx="11">
                  <c:v>2522.4495235439799</c:v>
                </c:pt>
                <c:pt idx="12">
                  <c:v>2468.7959494367701</c:v>
                </c:pt>
                <c:pt idx="13">
                  <c:v>2453.9596333939498</c:v>
                </c:pt>
                <c:pt idx="14">
                  <c:v>2552.3109292722902</c:v>
                </c:pt>
                <c:pt idx="15">
                  <c:v>2456.1602067029999</c:v>
                </c:pt>
                <c:pt idx="16">
                  <c:v>2284.7540295364101</c:v>
                </c:pt>
                <c:pt idx="17">
                  <c:v>2112.0039439618499</c:v>
                </c:pt>
                <c:pt idx="18">
                  <c:v>2007.59145109831</c:v>
                </c:pt>
                <c:pt idx="19">
                  <c:v>1945.7272370918599</c:v>
                </c:pt>
                <c:pt idx="20">
                  <c:v>1995.1922217231599</c:v>
                </c:pt>
                <c:pt idx="21">
                  <c:v>2127.18280463681</c:v>
                </c:pt>
                <c:pt idx="22">
                  <c:v>2127.7082871197499</c:v>
                </c:pt>
                <c:pt idx="23">
                  <c:v>2204.8951123706101</c:v>
                </c:pt>
                <c:pt idx="24">
                  <c:v>2207.0077459183599</c:v>
                </c:pt>
                <c:pt idx="25">
                  <c:v>2144.0402003468198</c:v>
                </c:pt>
                <c:pt idx="26">
                  <c:v>2046.4592513027001</c:v>
                </c:pt>
                <c:pt idx="27">
                  <c:v>2052.08940218422</c:v>
                </c:pt>
                <c:pt idx="28">
                  <c:v>2005.34811106199</c:v>
                </c:pt>
                <c:pt idx="29">
                  <c:v>2066.0479503710499</c:v>
                </c:pt>
                <c:pt idx="30">
                  <c:v>1986.8372179503499</c:v>
                </c:pt>
                <c:pt idx="31">
                  <c:v>1901.1650085096501</c:v>
                </c:pt>
                <c:pt idx="32">
                  <c:v>1835.4406856533501</c:v>
                </c:pt>
                <c:pt idx="33">
                  <c:v>1836.7016783270799</c:v>
                </c:pt>
                <c:pt idx="34">
                  <c:v>1849.3032974037901</c:v>
                </c:pt>
                <c:pt idx="35">
                  <c:v>1880.2715401297601</c:v>
                </c:pt>
                <c:pt idx="36">
                  <c:v>1817.36732348377</c:v>
                </c:pt>
                <c:pt idx="37">
                  <c:v>1829.5481744838301</c:v>
                </c:pt>
                <c:pt idx="38">
                  <c:v>1806.6887848537399</c:v>
                </c:pt>
                <c:pt idx="39">
                  <c:v>1798.6530218098101</c:v>
                </c:pt>
                <c:pt idx="40">
                  <c:v>1746.1981896618299</c:v>
                </c:pt>
                <c:pt idx="41">
                  <c:v>1783.12213374269</c:v>
                </c:pt>
                <c:pt idx="42">
                  <c:v>1843.93708125133</c:v>
                </c:pt>
                <c:pt idx="43">
                  <c:v>1842.6174959305499</c:v>
                </c:pt>
                <c:pt idx="44">
                  <c:v>1814.21557195788</c:v>
                </c:pt>
                <c:pt idx="45">
                  <c:v>2075.3622773566099</c:v>
                </c:pt>
                <c:pt idx="46">
                  <c:v>2276.9325943291901</c:v>
                </c:pt>
                <c:pt idx="47">
                  <c:v>2392.57781890355</c:v>
                </c:pt>
                <c:pt idx="48">
                  <c:v>2522.8736568080999</c:v>
                </c:pt>
                <c:pt idx="49">
                  <c:v>2578.6903762012498</c:v>
                </c:pt>
                <c:pt idx="50">
                  <c:v>2740.7639303299202</c:v>
                </c:pt>
                <c:pt idx="51">
                  <c:v>2857.79342617772</c:v>
                </c:pt>
                <c:pt idx="52">
                  <c:v>2868.6236788832998</c:v>
                </c:pt>
                <c:pt idx="53">
                  <c:v>2896.36479507169</c:v>
                </c:pt>
                <c:pt idx="54">
                  <c:v>2919.0359885729999</c:v>
                </c:pt>
                <c:pt idx="55">
                  <c:v>2972.0555069674001</c:v>
                </c:pt>
                <c:pt idx="56">
                  <c:v>2967.7002255285302</c:v>
                </c:pt>
                <c:pt idx="57">
                  <c:v>2925.8430599652102</c:v>
                </c:pt>
                <c:pt idx="58">
                  <c:v>3013.6222696597501</c:v>
                </c:pt>
                <c:pt idx="59">
                  <c:v>2989.3957149237499</c:v>
                </c:pt>
                <c:pt idx="60">
                  <c:v>2822.70679870704</c:v>
                </c:pt>
                <c:pt idx="61">
                  <c:v>1865.07810984756</c:v>
                </c:pt>
                <c:pt idx="62">
                  <c:v>2520.0594567964699</c:v>
                </c:pt>
                <c:pt idx="63">
                  <c:v>2616.4848592690901</c:v>
                </c:pt>
                <c:pt idx="64">
                  <c:v>2699.5109914228001</c:v>
                </c:pt>
                <c:pt idx="65">
                  <c:v>2711.7211038370301</c:v>
                </c:pt>
                <c:pt idx="66">
                  <c:v>2670.0662451327398</c:v>
                </c:pt>
                <c:pt idx="67">
                  <c:v>2898.3601673354901</c:v>
                </c:pt>
                <c:pt idx="68">
                  <c:v>2962.9148814973901</c:v>
                </c:pt>
                <c:pt idx="69">
                  <c:v>2887.4627347907399</c:v>
                </c:pt>
                <c:pt idx="70">
                  <c:v>2768.1448469956399</c:v>
                </c:pt>
                <c:pt idx="71">
                  <c:v>2739.9754612362599</c:v>
                </c:pt>
                <c:pt idx="72">
                  <c:v>2709.5822163897801</c:v>
                </c:pt>
                <c:pt idx="73">
                  <c:v>2725.8927515560799</c:v>
                </c:pt>
                <c:pt idx="74">
                  <c:v>2716.9959402098302</c:v>
                </c:pt>
                <c:pt idx="75">
                  <c:v>2654.7932527336998</c:v>
                </c:pt>
                <c:pt idx="76">
                  <c:v>2725.5411836436601</c:v>
                </c:pt>
                <c:pt idx="77">
                  <c:v>2711.6211386650998</c:v>
                </c:pt>
                <c:pt idx="78">
                  <c:v>2689.0187569550699</c:v>
                </c:pt>
                <c:pt idx="79">
                  <c:v>2822.88421162535</c:v>
                </c:pt>
                <c:pt idx="80">
                  <c:v>2799.0939371058998</c:v>
                </c:pt>
              </c:numCache>
            </c:numRef>
          </c:val>
          <c:smooth val="0"/>
          <c:extLst>
            <c:ext xmlns:c16="http://schemas.microsoft.com/office/drawing/2014/chart" uri="{C3380CC4-5D6E-409C-BE32-E72D297353CC}">
              <c16:uniqueId val="{00000001-49FB-442A-BEB8-78C4AEAB0534}"/>
            </c:ext>
          </c:extLst>
        </c:ser>
        <c:ser>
          <c:idx val="2"/>
          <c:order val="2"/>
          <c:tx>
            <c:strRef>
              <c:f>ETP_ARA!$D$34</c:f>
              <c:strCache>
                <c:ptCount val="1"/>
                <c:pt idx="0">
                  <c:v>Fabrication d'equipements electriques, electroniques, informatiques ; fabrication de machine</c:v>
                </c:pt>
              </c:strCache>
            </c:strRef>
          </c:tx>
          <c:marker>
            <c:symbol val="none"/>
          </c:marker>
          <c:cat>
            <c:strRef>
              <c:f>ETP_ARA!$E$29:$CG$29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ETP_ARA!$E$34:$CG$34</c:f>
              <c:numCache>
                <c:formatCode>#,##0</c:formatCode>
                <c:ptCount val="81"/>
                <c:pt idx="0">
                  <c:v>9148.5777270952894</c:v>
                </c:pt>
                <c:pt idx="1">
                  <c:v>8531.7083378667594</c:v>
                </c:pt>
                <c:pt idx="2">
                  <c:v>8850.9823911722106</c:v>
                </c:pt>
                <c:pt idx="3">
                  <c:v>9054.3558840624301</c:v>
                </c:pt>
                <c:pt idx="4">
                  <c:v>9690.2584829119805</c:v>
                </c:pt>
                <c:pt idx="5">
                  <c:v>9816.5124759638402</c:v>
                </c:pt>
                <c:pt idx="6">
                  <c:v>9811.3654048306507</c:v>
                </c:pt>
                <c:pt idx="7">
                  <c:v>10230.9634748187</c:v>
                </c:pt>
                <c:pt idx="8">
                  <c:v>10601.734700695501</c:v>
                </c:pt>
                <c:pt idx="9">
                  <c:v>10600.556029217099</c:v>
                </c:pt>
                <c:pt idx="10">
                  <c:v>10370.760821698501</c:v>
                </c:pt>
                <c:pt idx="11">
                  <c:v>10254.713265742101</c:v>
                </c:pt>
                <c:pt idx="12">
                  <c:v>10351.380042503701</c:v>
                </c:pt>
                <c:pt idx="13">
                  <c:v>10537.403201183401</c:v>
                </c:pt>
                <c:pt idx="14">
                  <c:v>9884.5767880447293</c:v>
                </c:pt>
                <c:pt idx="15">
                  <c:v>7870.89742222313</c:v>
                </c:pt>
                <c:pt idx="16">
                  <c:v>5738.6870719709796</c:v>
                </c:pt>
                <c:pt idx="17">
                  <c:v>4149.5299548949297</c:v>
                </c:pt>
                <c:pt idx="18">
                  <c:v>4679.0335674540802</c:v>
                </c:pt>
                <c:pt idx="19">
                  <c:v>5513.7116620942697</c:v>
                </c:pt>
                <c:pt idx="20">
                  <c:v>6389.9144302187096</c:v>
                </c:pt>
                <c:pt idx="21">
                  <c:v>7387.9522488458097</c:v>
                </c:pt>
                <c:pt idx="22">
                  <c:v>8180.7519344448001</c:v>
                </c:pt>
                <c:pt idx="23">
                  <c:v>9323.8403273257609</c:v>
                </c:pt>
                <c:pt idx="24">
                  <c:v>9824.0728471160292</c:v>
                </c:pt>
                <c:pt idx="25">
                  <c:v>9944.3154296901794</c:v>
                </c:pt>
                <c:pt idx="26">
                  <c:v>9098.5396775905901</c:v>
                </c:pt>
                <c:pt idx="27">
                  <c:v>8449.6473968439495</c:v>
                </c:pt>
                <c:pt idx="28">
                  <c:v>7967.9762813801299</c:v>
                </c:pt>
                <c:pt idx="29">
                  <c:v>7759.4568329212898</c:v>
                </c:pt>
                <c:pt idx="30">
                  <c:v>7245.1366079658501</c:v>
                </c:pt>
                <c:pt idx="31">
                  <c:v>6670.2746657479802</c:v>
                </c:pt>
                <c:pt idx="32">
                  <c:v>6615.7462975319504</c:v>
                </c:pt>
                <c:pt idx="33">
                  <c:v>6777.91622905655</c:v>
                </c:pt>
                <c:pt idx="34">
                  <c:v>7091.9988042225395</c:v>
                </c:pt>
                <c:pt idx="35">
                  <c:v>7346.7277496297302</c:v>
                </c:pt>
                <c:pt idx="36">
                  <c:v>7059.9328732431504</c:v>
                </c:pt>
                <c:pt idx="37">
                  <c:v>7294.6598557652896</c:v>
                </c:pt>
                <c:pt idx="38">
                  <c:v>7168.3704435316804</c:v>
                </c:pt>
                <c:pt idx="39">
                  <c:v>6790.3945783932404</c:v>
                </c:pt>
                <c:pt idx="40">
                  <c:v>6743.2006469316102</c:v>
                </c:pt>
                <c:pt idx="41">
                  <c:v>6793.96829539805</c:v>
                </c:pt>
                <c:pt idx="42">
                  <c:v>7225.5394284859403</c:v>
                </c:pt>
                <c:pt idx="43">
                  <c:v>7133.4962967133497</c:v>
                </c:pt>
                <c:pt idx="44">
                  <c:v>7058.9200172481496</c:v>
                </c:pt>
                <c:pt idx="45">
                  <c:v>7178.7244131976604</c:v>
                </c:pt>
                <c:pt idx="46">
                  <c:v>7263.7471664663999</c:v>
                </c:pt>
                <c:pt idx="47">
                  <c:v>7358.29969287309</c:v>
                </c:pt>
                <c:pt idx="48">
                  <c:v>6950.0600533229399</c:v>
                </c:pt>
                <c:pt idx="49">
                  <c:v>7245.4840715603896</c:v>
                </c:pt>
                <c:pt idx="50">
                  <c:v>7647.8272520321298</c:v>
                </c:pt>
                <c:pt idx="51">
                  <c:v>7807.3377821105796</c:v>
                </c:pt>
                <c:pt idx="52">
                  <c:v>7788.9897846170097</c:v>
                </c:pt>
                <c:pt idx="53">
                  <c:v>7833.3740239859499</c:v>
                </c:pt>
                <c:pt idx="54">
                  <c:v>7751.4892018048804</c:v>
                </c:pt>
                <c:pt idx="55">
                  <c:v>7467.4604709647201</c:v>
                </c:pt>
                <c:pt idx="56">
                  <c:v>7256.6453596203801</c:v>
                </c:pt>
                <c:pt idx="57">
                  <c:v>6909.53081911343</c:v>
                </c:pt>
                <c:pt idx="58">
                  <c:v>6616.1030380729999</c:v>
                </c:pt>
                <c:pt idx="59">
                  <c:v>6268.7252531616996</c:v>
                </c:pt>
                <c:pt idx="60">
                  <c:v>5834.1914723660102</c:v>
                </c:pt>
                <c:pt idx="61">
                  <c:v>3657.8522611677799</c:v>
                </c:pt>
                <c:pt idx="62">
                  <c:v>5316.7960047745501</c:v>
                </c:pt>
                <c:pt idx="63">
                  <c:v>5906.8715568016496</c:v>
                </c:pt>
                <c:pt idx="64">
                  <c:v>6030.3694937287501</c:v>
                </c:pt>
                <c:pt idx="65">
                  <c:v>6108.6727580523902</c:v>
                </c:pt>
                <c:pt idx="66">
                  <c:v>6067.1436847597497</c:v>
                </c:pt>
                <c:pt idx="67">
                  <c:v>6320.2434361107598</c:v>
                </c:pt>
                <c:pt idx="68">
                  <c:v>6689.1748501816301</c:v>
                </c:pt>
                <c:pt idx="69">
                  <c:v>6336.4060147436103</c:v>
                </c:pt>
                <c:pt idx="70">
                  <c:v>6344.09954031698</c:v>
                </c:pt>
                <c:pt idx="71">
                  <c:v>6598.51041889713</c:v>
                </c:pt>
                <c:pt idx="72">
                  <c:v>6500.25572585194</c:v>
                </c:pt>
                <c:pt idx="73">
                  <c:v>6255.8699303419398</c:v>
                </c:pt>
                <c:pt idx="74">
                  <c:v>5962.9193496787402</c:v>
                </c:pt>
                <c:pt idx="75">
                  <c:v>5750.5462826868597</c:v>
                </c:pt>
                <c:pt idx="76">
                  <c:v>5640.36433509989</c:v>
                </c:pt>
                <c:pt idx="77">
                  <c:v>5460.3095056498096</c:v>
                </c:pt>
                <c:pt idx="78">
                  <c:v>5129.54879879686</c:v>
                </c:pt>
                <c:pt idx="79">
                  <c:v>5027.7148753328402</c:v>
                </c:pt>
                <c:pt idx="80">
                  <c:v>5022.1229338062403</c:v>
                </c:pt>
              </c:numCache>
            </c:numRef>
          </c:val>
          <c:smooth val="0"/>
          <c:extLst>
            <c:ext xmlns:c16="http://schemas.microsoft.com/office/drawing/2014/chart" uri="{C3380CC4-5D6E-409C-BE32-E72D297353CC}">
              <c16:uniqueId val="{00000002-49FB-442A-BEB8-78C4AEAB0534}"/>
            </c:ext>
          </c:extLst>
        </c:ser>
        <c:ser>
          <c:idx val="3"/>
          <c:order val="3"/>
          <c:tx>
            <c:strRef>
              <c:f>ETP_ARA!$D$35</c:f>
              <c:strCache>
                <c:ptCount val="1"/>
                <c:pt idx="0">
                  <c:v>Fabrication de materiels de transport</c:v>
                </c:pt>
              </c:strCache>
            </c:strRef>
          </c:tx>
          <c:marker>
            <c:symbol val="none"/>
          </c:marker>
          <c:cat>
            <c:strRef>
              <c:f>ETP_ARA!$E$29:$CG$29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ETP_ARA!$E$35:$CG$35</c:f>
              <c:numCache>
                <c:formatCode>#,##0</c:formatCode>
                <c:ptCount val="81"/>
                <c:pt idx="0">
                  <c:v>4905.3801256297702</c:v>
                </c:pt>
                <c:pt idx="1">
                  <c:v>4773.1487625644304</c:v>
                </c:pt>
                <c:pt idx="2">
                  <c:v>4770.8597463292399</c:v>
                </c:pt>
                <c:pt idx="3">
                  <c:v>4693.9495747690198</c:v>
                </c:pt>
                <c:pt idx="4">
                  <c:v>4645.5063944068897</c:v>
                </c:pt>
                <c:pt idx="5">
                  <c:v>4792.6846839217096</c:v>
                </c:pt>
                <c:pt idx="6">
                  <c:v>4359.5658406472803</c:v>
                </c:pt>
                <c:pt idx="7">
                  <c:v>4657.3267307286296</c:v>
                </c:pt>
                <c:pt idx="8">
                  <c:v>5085.0459751094404</c:v>
                </c:pt>
                <c:pt idx="9">
                  <c:v>5071.5330999690505</c:v>
                </c:pt>
                <c:pt idx="10">
                  <c:v>5089.1530040806501</c:v>
                </c:pt>
                <c:pt idx="11">
                  <c:v>5227.0575551307502</c:v>
                </c:pt>
                <c:pt idx="12">
                  <c:v>5368.0687910301403</c:v>
                </c:pt>
                <c:pt idx="13">
                  <c:v>4506.8250296459701</c:v>
                </c:pt>
                <c:pt idx="14">
                  <c:v>3927.0717458485201</c:v>
                </c:pt>
                <c:pt idx="15">
                  <c:v>2326.6095829066599</c:v>
                </c:pt>
                <c:pt idx="16">
                  <c:v>1241.06496183781</c:v>
                </c:pt>
                <c:pt idx="17">
                  <c:v>941.89857171477604</c:v>
                </c:pt>
                <c:pt idx="18">
                  <c:v>1135.1532967558601</c:v>
                </c:pt>
                <c:pt idx="19">
                  <c:v>1553.02314480666</c:v>
                </c:pt>
                <c:pt idx="20">
                  <c:v>1993.5249622379499</c:v>
                </c:pt>
                <c:pt idx="21">
                  <c:v>2306.0891511530999</c:v>
                </c:pt>
                <c:pt idx="22">
                  <c:v>2472.61944288003</c:v>
                </c:pt>
                <c:pt idx="23">
                  <c:v>2891.2475144724899</c:v>
                </c:pt>
                <c:pt idx="24">
                  <c:v>3142.2395741045898</c:v>
                </c:pt>
                <c:pt idx="25">
                  <c:v>3033.58109110237</c:v>
                </c:pt>
                <c:pt idx="26">
                  <c:v>3071.2901887375101</c:v>
                </c:pt>
                <c:pt idx="27">
                  <c:v>3293.4153183652802</c:v>
                </c:pt>
                <c:pt idx="28">
                  <c:v>3020.1824906605002</c:v>
                </c:pt>
                <c:pt idx="29">
                  <c:v>2830.3523095546402</c:v>
                </c:pt>
                <c:pt idx="30">
                  <c:v>2526.4547670706702</c:v>
                </c:pt>
                <c:pt idx="31">
                  <c:v>2326.6880552128</c:v>
                </c:pt>
                <c:pt idx="32">
                  <c:v>2389.22133048465</c:v>
                </c:pt>
                <c:pt idx="33">
                  <c:v>2617.0954390130601</c:v>
                </c:pt>
                <c:pt idx="34">
                  <c:v>2529.6802302271499</c:v>
                </c:pt>
                <c:pt idx="35">
                  <c:v>2755.8772667204398</c:v>
                </c:pt>
                <c:pt idx="36">
                  <c:v>2465.79760330708</c:v>
                </c:pt>
                <c:pt idx="37">
                  <c:v>2858.2450308991702</c:v>
                </c:pt>
                <c:pt idx="38">
                  <c:v>3083.4491828365099</c:v>
                </c:pt>
                <c:pt idx="39">
                  <c:v>2931.7417604818402</c:v>
                </c:pt>
                <c:pt idx="40">
                  <c:v>3100.27528556997</c:v>
                </c:pt>
                <c:pt idx="41">
                  <c:v>3183.52067665716</c:v>
                </c:pt>
                <c:pt idx="42">
                  <c:v>3102.2422466561202</c:v>
                </c:pt>
                <c:pt idx="43">
                  <c:v>3101.46848859693</c:v>
                </c:pt>
                <c:pt idx="44">
                  <c:v>2860.0493797040899</c:v>
                </c:pt>
                <c:pt idx="45">
                  <c:v>2840.77478582192</c:v>
                </c:pt>
                <c:pt idx="46">
                  <c:v>3008.2435281082599</c:v>
                </c:pt>
                <c:pt idx="47">
                  <c:v>3110.5686753281502</c:v>
                </c:pt>
                <c:pt idx="48">
                  <c:v>4138.5578268706104</c:v>
                </c:pt>
                <c:pt idx="49">
                  <c:v>4216.8096762170399</c:v>
                </c:pt>
                <c:pt idx="50">
                  <c:v>4257.2918768551699</c:v>
                </c:pt>
                <c:pt idx="51">
                  <c:v>4474.5077009344604</c:v>
                </c:pt>
                <c:pt idx="52">
                  <c:v>4471.7223225161997</c:v>
                </c:pt>
                <c:pt idx="53">
                  <c:v>4537.7630221073096</c:v>
                </c:pt>
                <c:pt idx="54">
                  <c:v>4360.5515721647698</c:v>
                </c:pt>
                <c:pt idx="55">
                  <c:v>4224.4767151795704</c:v>
                </c:pt>
                <c:pt idx="56">
                  <c:v>4128.6368023389005</c:v>
                </c:pt>
                <c:pt idx="57">
                  <c:v>4116.3244428114403</c:v>
                </c:pt>
                <c:pt idx="58">
                  <c:v>3687.27679531391</c:v>
                </c:pt>
                <c:pt idx="59">
                  <c:v>3314.4413317180401</c:v>
                </c:pt>
                <c:pt idx="60">
                  <c:v>3069.5783051578401</c:v>
                </c:pt>
                <c:pt idx="61">
                  <c:v>1182.6542757109301</c:v>
                </c:pt>
                <c:pt idx="62">
                  <c:v>2568.94126442996</c:v>
                </c:pt>
                <c:pt idx="63">
                  <c:v>3171.23024705231</c:v>
                </c:pt>
                <c:pt idx="64">
                  <c:v>2992.13709821064</c:v>
                </c:pt>
                <c:pt idx="65">
                  <c:v>2989.8820247890999</c:v>
                </c:pt>
                <c:pt idx="66">
                  <c:v>2846.60261948067</c:v>
                </c:pt>
                <c:pt idx="67">
                  <c:v>2788.0232020503399</c:v>
                </c:pt>
                <c:pt idx="68">
                  <c:v>3077.15587405716</c:v>
                </c:pt>
                <c:pt idx="69">
                  <c:v>2652.6344722440599</c:v>
                </c:pt>
                <c:pt idx="70">
                  <c:v>2858.8921186239299</c:v>
                </c:pt>
                <c:pt idx="71">
                  <c:v>2987.7952582984799</c:v>
                </c:pt>
                <c:pt idx="72">
                  <c:v>3185.7311838250798</c:v>
                </c:pt>
                <c:pt idx="73">
                  <c:v>3284.3292697073798</c:v>
                </c:pt>
                <c:pt idx="74">
                  <c:v>3189.2237189798698</c:v>
                </c:pt>
                <c:pt idx="75">
                  <c:v>3207.04624623975</c:v>
                </c:pt>
                <c:pt idx="76">
                  <c:v>3044.0584285780801</c:v>
                </c:pt>
                <c:pt idx="77">
                  <c:v>2822.8844705453498</c:v>
                </c:pt>
                <c:pt idx="78">
                  <c:v>2755.01019652268</c:v>
                </c:pt>
                <c:pt idx="79">
                  <c:v>2849.4944790493901</c:v>
                </c:pt>
                <c:pt idx="80">
                  <c:v>2920.4240141872301</c:v>
                </c:pt>
              </c:numCache>
            </c:numRef>
          </c:val>
          <c:smooth val="0"/>
          <c:extLst>
            <c:ext xmlns:c16="http://schemas.microsoft.com/office/drawing/2014/chart" uri="{C3380CC4-5D6E-409C-BE32-E72D297353CC}">
              <c16:uniqueId val="{00000003-49FB-442A-BEB8-78C4AEAB0534}"/>
            </c:ext>
          </c:extLst>
        </c:ser>
        <c:ser>
          <c:idx val="4"/>
          <c:order val="4"/>
          <c:tx>
            <c:strRef>
              <c:f>ETP_ARA!$D$36</c:f>
              <c:strCache>
                <c:ptCount val="1"/>
                <c:pt idx="0">
                  <c:v>Fabrication d'autres produits industriels</c:v>
                </c:pt>
              </c:strCache>
            </c:strRef>
          </c:tx>
          <c:marker>
            <c:symbol val="none"/>
          </c:marker>
          <c:cat>
            <c:strRef>
              <c:f>ETP_ARA!$E$29:$CG$29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ETP_ARA!$E$36:$CG$36</c:f>
              <c:numCache>
                <c:formatCode>#,##0</c:formatCode>
                <c:ptCount val="81"/>
                <c:pt idx="0">
                  <c:v>26644.377718167401</c:v>
                </c:pt>
                <c:pt idx="1">
                  <c:v>25986.1404988867</c:v>
                </c:pt>
                <c:pt idx="2">
                  <c:v>25504.172129240898</c:v>
                </c:pt>
                <c:pt idx="3">
                  <c:v>25285.544820073999</c:v>
                </c:pt>
                <c:pt idx="4">
                  <c:v>25703.107571263699</c:v>
                </c:pt>
                <c:pt idx="5">
                  <c:v>26440.569962032401</c:v>
                </c:pt>
                <c:pt idx="6">
                  <c:v>26666.358892026699</c:v>
                </c:pt>
                <c:pt idx="7">
                  <c:v>27864.268632153799</c:v>
                </c:pt>
                <c:pt idx="8">
                  <c:v>28371.877741376498</c:v>
                </c:pt>
                <c:pt idx="9">
                  <c:v>28383.8030222298</c:v>
                </c:pt>
                <c:pt idx="10">
                  <c:v>27136.5952455351</c:v>
                </c:pt>
                <c:pt idx="11">
                  <c:v>27158.010853946998</c:v>
                </c:pt>
                <c:pt idx="12">
                  <c:v>28867.2349569283</c:v>
                </c:pt>
                <c:pt idx="13">
                  <c:v>26612.771709595101</c:v>
                </c:pt>
                <c:pt idx="14">
                  <c:v>23929.989057162002</c:v>
                </c:pt>
                <c:pt idx="15">
                  <c:v>18956.690046567899</c:v>
                </c:pt>
                <c:pt idx="16">
                  <c:v>13523.8677922283</c:v>
                </c:pt>
                <c:pt idx="17">
                  <c:v>11116.6046603347</c:v>
                </c:pt>
                <c:pt idx="18">
                  <c:v>13622.233619730299</c:v>
                </c:pt>
                <c:pt idx="19">
                  <c:v>14948.829051320999</c:v>
                </c:pt>
                <c:pt idx="20">
                  <c:v>16832.9836999582</c:v>
                </c:pt>
                <c:pt idx="21">
                  <c:v>19275.281621388502</c:v>
                </c:pt>
                <c:pt idx="22">
                  <c:v>21110.8177853339</c:v>
                </c:pt>
                <c:pt idx="23">
                  <c:v>23003.015463326701</c:v>
                </c:pt>
                <c:pt idx="24">
                  <c:v>24573.5973224062</c:v>
                </c:pt>
                <c:pt idx="25">
                  <c:v>24517.557492706899</c:v>
                </c:pt>
                <c:pt idx="26">
                  <c:v>22758.433257349101</c:v>
                </c:pt>
                <c:pt idx="27">
                  <c:v>22167.8901045489</c:v>
                </c:pt>
                <c:pt idx="28">
                  <c:v>21593.280696334601</c:v>
                </c:pt>
                <c:pt idx="29">
                  <c:v>20563.221759217999</c:v>
                </c:pt>
                <c:pt idx="30">
                  <c:v>19566.832188405398</c:v>
                </c:pt>
                <c:pt idx="31">
                  <c:v>18345.740476947401</c:v>
                </c:pt>
                <c:pt idx="32">
                  <c:v>18353.192397930499</c:v>
                </c:pt>
                <c:pt idx="33">
                  <c:v>18609.5537075588</c:v>
                </c:pt>
                <c:pt idx="34">
                  <c:v>19281.488772184599</c:v>
                </c:pt>
                <c:pt idx="35">
                  <c:v>20007.024146338699</c:v>
                </c:pt>
                <c:pt idx="36">
                  <c:v>20126.869445955501</c:v>
                </c:pt>
                <c:pt idx="37">
                  <c:v>19966.679969491001</c:v>
                </c:pt>
                <c:pt idx="38">
                  <c:v>19981.123969804401</c:v>
                </c:pt>
                <c:pt idx="39">
                  <c:v>19444.577866060601</c:v>
                </c:pt>
                <c:pt idx="40">
                  <c:v>19317.402192023099</c:v>
                </c:pt>
                <c:pt idx="41">
                  <c:v>19924.351398024999</c:v>
                </c:pt>
                <c:pt idx="42">
                  <c:v>20782.854844265999</c:v>
                </c:pt>
                <c:pt idx="43">
                  <c:v>20868.931520733899</c:v>
                </c:pt>
                <c:pt idx="44">
                  <c:v>20524.146095107699</c:v>
                </c:pt>
                <c:pt idx="45">
                  <c:v>21033.914033645298</c:v>
                </c:pt>
                <c:pt idx="46">
                  <c:v>21908.941483831699</c:v>
                </c:pt>
                <c:pt idx="47">
                  <c:v>22427.059185866299</c:v>
                </c:pt>
                <c:pt idx="48">
                  <c:v>23146.156179305799</c:v>
                </c:pt>
                <c:pt idx="49">
                  <c:v>24197.089262173398</c:v>
                </c:pt>
                <c:pt idx="50">
                  <c:v>24959.9981735111</c:v>
                </c:pt>
                <c:pt idx="51">
                  <c:v>26394.6082789969</c:v>
                </c:pt>
                <c:pt idx="52">
                  <c:v>26743.874556561099</c:v>
                </c:pt>
                <c:pt idx="53">
                  <c:v>25823.304133128298</c:v>
                </c:pt>
                <c:pt idx="54">
                  <c:v>25055.832920451099</c:v>
                </c:pt>
                <c:pt idx="55">
                  <c:v>24927.5657440863</c:v>
                </c:pt>
                <c:pt idx="56">
                  <c:v>24635.773111586099</c:v>
                </c:pt>
                <c:pt idx="57">
                  <c:v>23604.049036959299</c:v>
                </c:pt>
                <c:pt idx="58">
                  <c:v>23309.7378593412</c:v>
                </c:pt>
                <c:pt idx="59">
                  <c:v>22789.165737600299</c:v>
                </c:pt>
                <c:pt idx="60">
                  <c:v>20767.873950933001</c:v>
                </c:pt>
                <c:pt idx="61">
                  <c:v>11676.212217287501</c:v>
                </c:pt>
                <c:pt idx="62">
                  <c:v>17937.249120697099</c:v>
                </c:pt>
                <c:pt idx="63">
                  <c:v>20174.906420475501</c:v>
                </c:pt>
                <c:pt idx="64">
                  <c:v>21270.417549723701</c:v>
                </c:pt>
                <c:pt idx="65">
                  <c:v>22224.305837571199</c:v>
                </c:pt>
                <c:pt idx="66">
                  <c:v>22645.376475245499</c:v>
                </c:pt>
                <c:pt idx="67">
                  <c:v>23140.771699885201</c:v>
                </c:pt>
                <c:pt idx="68">
                  <c:v>24144.354927967401</c:v>
                </c:pt>
                <c:pt idx="69">
                  <c:v>22833.2628182562</c:v>
                </c:pt>
                <c:pt idx="70">
                  <c:v>22795.010958902301</c:v>
                </c:pt>
                <c:pt idx="71">
                  <c:v>23041.4680705754</c:v>
                </c:pt>
                <c:pt idx="72">
                  <c:v>22577.407035918601</c:v>
                </c:pt>
                <c:pt idx="73">
                  <c:v>21687.7785327786</c:v>
                </c:pt>
                <c:pt idx="74">
                  <c:v>21254.868535380101</c:v>
                </c:pt>
                <c:pt idx="75">
                  <c:v>21030.4521562068</c:v>
                </c:pt>
                <c:pt idx="76">
                  <c:v>20481.454218371498</c:v>
                </c:pt>
                <c:pt idx="77">
                  <c:v>19852.8304127423</c:v>
                </c:pt>
                <c:pt idx="78">
                  <c:v>19522.390605649602</c:v>
                </c:pt>
                <c:pt idx="79">
                  <c:v>18901.531684485199</c:v>
                </c:pt>
                <c:pt idx="80">
                  <c:v>19017.744004238601</c:v>
                </c:pt>
              </c:numCache>
            </c:numRef>
          </c:val>
          <c:smooth val="0"/>
          <c:extLst>
            <c:ext xmlns:c16="http://schemas.microsoft.com/office/drawing/2014/chart" uri="{C3380CC4-5D6E-409C-BE32-E72D297353CC}">
              <c16:uniqueId val="{00000004-49FB-442A-BEB8-78C4AEAB0534}"/>
            </c:ext>
          </c:extLst>
        </c:ser>
        <c:ser>
          <c:idx val="6"/>
          <c:order val="5"/>
          <c:tx>
            <c:strRef>
              <c:f>ETP_ARA!$D$37</c:f>
              <c:strCache>
                <c:ptCount val="1"/>
                <c:pt idx="0">
                  <c:v>Construction</c:v>
                </c:pt>
              </c:strCache>
            </c:strRef>
          </c:tx>
          <c:marker>
            <c:symbol val="none"/>
          </c:marker>
          <c:cat>
            <c:strRef>
              <c:f>ETP_ARA!$E$29:$CG$29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ETP_ARA!$E$37:$CG$37</c:f>
              <c:numCache>
                <c:formatCode>#,##0</c:formatCode>
                <c:ptCount val="81"/>
                <c:pt idx="0">
                  <c:v>16143.846051914799</c:v>
                </c:pt>
                <c:pt idx="1">
                  <c:v>17551.3616471274</c:v>
                </c:pt>
                <c:pt idx="2">
                  <c:v>17391.9019848844</c:v>
                </c:pt>
                <c:pt idx="3">
                  <c:v>15883.425757512599</c:v>
                </c:pt>
                <c:pt idx="4">
                  <c:v>16524.65812294</c:v>
                </c:pt>
                <c:pt idx="5">
                  <c:v>17741.6319211177</c:v>
                </c:pt>
                <c:pt idx="6">
                  <c:v>16772.707322105001</c:v>
                </c:pt>
                <c:pt idx="7">
                  <c:v>18108.230283888301</c:v>
                </c:pt>
                <c:pt idx="8">
                  <c:v>18181.8850616237</c:v>
                </c:pt>
                <c:pt idx="9">
                  <c:v>17464.4389724787</c:v>
                </c:pt>
                <c:pt idx="10">
                  <c:v>17631.6373501323</c:v>
                </c:pt>
                <c:pt idx="11">
                  <c:v>17925.7424811079</c:v>
                </c:pt>
                <c:pt idx="12">
                  <c:v>19151.196814222902</c:v>
                </c:pt>
                <c:pt idx="13">
                  <c:v>17338.509275235101</c:v>
                </c:pt>
                <c:pt idx="14">
                  <c:v>16796.861085326302</c:v>
                </c:pt>
                <c:pt idx="15">
                  <c:v>15842.5928232607</c:v>
                </c:pt>
                <c:pt idx="16">
                  <c:v>14518.1488898919</c:v>
                </c:pt>
                <c:pt idx="17">
                  <c:v>13800.6605514119</c:v>
                </c:pt>
                <c:pt idx="18">
                  <c:v>14374.993685027501</c:v>
                </c:pt>
                <c:pt idx="19">
                  <c:v>14219.5558513207</c:v>
                </c:pt>
                <c:pt idx="20">
                  <c:v>13350.974021594</c:v>
                </c:pt>
                <c:pt idx="21">
                  <c:v>14809.636190138101</c:v>
                </c:pt>
                <c:pt idx="22">
                  <c:v>15181.641773963</c:v>
                </c:pt>
                <c:pt idx="23">
                  <c:v>15130.779874353701</c:v>
                </c:pt>
                <c:pt idx="24">
                  <c:v>16482.595986664201</c:v>
                </c:pt>
                <c:pt idx="25">
                  <c:v>16563.1850778281</c:v>
                </c:pt>
                <c:pt idx="26">
                  <c:v>15841.1675017948</c:v>
                </c:pt>
                <c:pt idx="27">
                  <c:v>16495.7913927964</c:v>
                </c:pt>
                <c:pt idx="28">
                  <c:v>15579.681597660099</c:v>
                </c:pt>
                <c:pt idx="29">
                  <c:v>15714.6245372183</c:v>
                </c:pt>
                <c:pt idx="30">
                  <c:v>15330.796584772101</c:v>
                </c:pt>
                <c:pt idx="31">
                  <c:v>15026.2739226799</c:v>
                </c:pt>
                <c:pt idx="32">
                  <c:v>14740.412013011201</c:v>
                </c:pt>
                <c:pt idx="33">
                  <c:v>15445.747419698</c:v>
                </c:pt>
                <c:pt idx="34">
                  <c:v>15943.680675763801</c:v>
                </c:pt>
                <c:pt idx="35">
                  <c:v>15840.432370434601</c:v>
                </c:pt>
                <c:pt idx="36">
                  <c:v>15044.2877194927</c:v>
                </c:pt>
                <c:pt idx="37">
                  <c:v>14015.6393088696</c:v>
                </c:pt>
                <c:pt idx="38">
                  <c:v>13577.6313934304</c:v>
                </c:pt>
                <c:pt idx="39">
                  <c:v>12954.366497938099</c:v>
                </c:pt>
                <c:pt idx="40">
                  <c:v>13095.438691364499</c:v>
                </c:pt>
                <c:pt idx="41">
                  <c:v>13222.693807967</c:v>
                </c:pt>
                <c:pt idx="42">
                  <c:v>14022.9743116644</c:v>
                </c:pt>
                <c:pt idx="43">
                  <c:v>14351.664291519999</c:v>
                </c:pt>
                <c:pt idx="44">
                  <c:v>14419.6428135856</c:v>
                </c:pt>
                <c:pt idx="45">
                  <c:v>14950.7994295055</c:v>
                </c:pt>
                <c:pt idx="46">
                  <c:v>16459.809770539599</c:v>
                </c:pt>
                <c:pt idx="47">
                  <c:v>17104.493573951899</c:v>
                </c:pt>
                <c:pt idx="48">
                  <c:v>18019.052045132499</c:v>
                </c:pt>
                <c:pt idx="49">
                  <c:v>18342.381495584199</c:v>
                </c:pt>
                <c:pt idx="50">
                  <c:v>18525.348201930301</c:v>
                </c:pt>
                <c:pt idx="51">
                  <c:v>19599.5869790012</c:v>
                </c:pt>
                <c:pt idx="52">
                  <c:v>19902.3409321666</c:v>
                </c:pt>
                <c:pt idx="53">
                  <c:v>19183.6708979371</c:v>
                </c:pt>
                <c:pt idx="54">
                  <c:v>19719.392885322799</c:v>
                </c:pt>
                <c:pt idx="55">
                  <c:v>20488.031160883402</c:v>
                </c:pt>
                <c:pt idx="56">
                  <c:v>20470.279469221201</c:v>
                </c:pt>
                <c:pt idx="57">
                  <c:v>20479.448799193</c:v>
                </c:pt>
                <c:pt idx="58">
                  <c:v>20535.1684213435</c:v>
                </c:pt>
                <c:pt idx="59">
                  <c:v>21148.1354797032</c:v>
                </c:pt>
                <c:pt idx="60">
                  <c:v>18962.589939080401</c:v>
                </c:pt>
                <c:pt idx="61">
                  <c:v>8885.8449999343702</c:v>
                </c:pt>
                <c:pt idx="62">
                  <c:v>18316.760377696999</c:v>
                </c:pt>
                <c:pt idx="63">
                  <c:v>18832.182263224</c:v>
                </c:pt>
                <c:pt idx="64">
                  <c:v>19534.343516024899</c:v>
                </c:pt>
                <c:pt idx="65">
                  <c:v>19096.070183821601</c:v>
                </c:pt>
                <c:pt idx="66">
                  <c:v>18626.636794239399</c:v>
                </c:pt>
                <c:pt idx="67">
                  <c:v>19191.528350388198</c:v>
                </c:pt>
                <c:pt idx="68">
                  <c:v>19608.057570867601</c:v>
                </c:pt>
                <c:pt idx="69">
                  <c:v>18497.437151333899</c:v>
                </c:pt>
                <c:pt idx="70">
                  <c:v>18274.267214213902</c:v>
                </c:pt>
                <c:pt idx="71">
                  <c:v>18959.162867163399</c:v>
                </c:pt>
                <c:pt idx="72">
                  <c:v>19250.546292628798</c:v>
                </c:pt>
                <c:pt idx="73">
                  <c:v>18368.950822300001</c:v>
                </c:pt>
                <c:pt idx="74">
                  <c:v>17800.924129958399</c:v>
                </c:pt>
                <c:pt idx="75">
                  <c:v>17579.445081032201</c:v>
                </c:pt>
                <c:pt idx="76">
                  <c:v>16805.018353180902</c:v>
                </c:pt>
                <c:pt idx="77">
                  <c:v>16144.926023509401</c:v>
                </c:pt>
                <c:pt idx="78">
                  <c:v>16446.041186710001</c:v>
                </c:pt>
                <c:pt idx="79">
                  <c:v>16473.306529814501</c:v>
                </c:pt>
                <c:pt idx="80">
                  <c:v>16188.4977288264</c:v>
                </c:pt>
              </c:numCache>
            </c:numRef>
          </c:val>
          <c:smooth val="0"/>
          <c:extLst>
            <c:ext xmlns:c16="http://schemas.microsoft.com/office/drawing/2014/chart" uri="{C3380CC4-5D6E-409C-BE32-E72D297353CC}">
              <c16:uniqueId val="{00000005-49FB-442A-BEB8-78C4AEAB0534}"/>
            </c:ext>
          </c:extLst>
        </c:ser>
        <c:dLbls>
          <c:showLegendKey val="0"/>
          <c:showVal val="0"/>
          <c:showCatName val="0"/>
          <c:showSerName val="0"/>
          <c:showPercent val="0"/>
          <c:showBubbleSize val="0"/>
        </c:dLbls>
        <c:smooth val="0"/>
        <c:axId val="213730048"/>
        <c:axId val="213731584"/>
      </c:lineChart>
      <c:catAx>
        <c:axId val="213730048"/>
        <c:scaling>
          <c:orientation val="minMax"/>
        </c:scaling>
        <c:delete val="0"/>
        <c:axPos val="b"/>
        <c:numFmt formatCode="General" sourceLinked="1"/>
        <c:majorTickMark val="out"/>
        <c:minorTickMark val="none"/>
        <c:tickLblPos val="nextTo"/>
        <c:crossAx val="213731584"/>
        <c:crosses val="autoZero"/>
        <c:auto val="1"/>
        <c:lblAlgn val="ctr"/>
        <c:lblOffset val="100"/>
        <c:tickLblSkip val="2"/>
        <c:tickMarkSkip val="3"/>
        <c:noMultiLvlLbl val="0"/>
      </c:catAx>
      <c:valAx>
        <c:axId val="213731584"/>
        <c:scaling>
          <c:orientation val="minMax"/>
        </c:scaling>
        <c:delete val="0"/>
        <c:axPos val="l"/>
        <c:majorGridlines/>
        <c:numFmt formatCode="#,##0" sourceLinked="1"/>
        <c:majorTickMark val="out"/>
        <c:minorTickMark val="none"/>
        <c:tickLblPos val="nextTo"/>
        <c:crossAx val="21373004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trimestrielle des ETP intérimaires dans le tertiaire dans le Puy-de-Dôme</a:t>
            </a:r>
            <a:endParaRPr lang="en-US"/>
          </a:p>
          <a:p>
            <a:pPr>
              <a:defRPr/>
            </a:pPr>
            <a:r>
              <a:rPr lang="en-US" sz="1050" b="0"/>
              <a:t>(Source : Dares, DSN, Fichiers Pôle-emploi, CVS, lieu de l'entreprise utilisatrice, naf 17)</a:t>
            </a:r>
          </a:p>
        </c:rich>
      </c:tx>
      <c:overlay val="0"/>
    </c:title>
    <c:autoTitleDeleted val="0"/>
    <c:plotArea>
      <c:layout/>
      <c:lineChart>
        <c:grouping val="standard"/>
        <c:varyColors val="0"/>
        <c:ser>
          <c:idx val="0"/>
          <c:order val="0"/>
          <c:tx>
            <c:strRef>
              <c:f>ETP_63!$D$38</c:f>
              <c:strCache>
                <c:ptCount val="1"/>
                <c:pt idx="0">
                  <c:v>Commerce ; reparation d'automobiles et de motocycles</c:v>
                </c:pt>
              </c:strCache>
            </c:strRef>
          </c:tx>
          <c:marker>
            <c:symbol val="none"/>
          </c:marker>
          <c:cat>
            <c:strRef>
              <c:f>ETP_63!$E$29:$CG$29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ETP_63!$E$38:$CG$38</c:f>
              <c:numCache>
                <c:formatCode>#,##0</c:formatCode>
                <c:ptCount val="81"/>
                <c:pt idx="0">
                  <c:v>475.58158477829602</c:v>
                </c:pt>
                <c:pt idx="1">
                  <c:v>427.96078375761903</c:v>
                </c:pt>
                <c:pt idx="2">
                  <c:v>449.24102190342199</c:v>
                </c:pt>
                <c:pt idx="3">
                  <c:v>453.92262541072398</c:v>
                </c:pt>
                <c:pt idx="4">
                  <c:v>421.69033743002302</c:v>
                </c:pt>
                <c:pt idx="5">
                  <c:v>449.20582457824997</c:v>
                </c:pt>
                <c:pt idx="6">
                  <c:v>442.49656911513398</c:v>
                </c:pt>
                <c:pt idx="7">
                  <c:v>464.21053920084699</c:v>
                </c:pt>
                <c:pt idx="8">
                  <c:v>454.35029882852001</c:v>
                </c:pt>
                <c:pt idx="9">
                  <c:v>469.90770005911997</c:v>
                </c:pt>
                <c:pt idx="10">
                  <c:v>413.34284797977398</c:v>
                </c:pt>
                <c:pt idx="11">
                  <c:v>390.54306196002699</c:v>
                </c:pt>
                <c:pt idx="12">
                  <c:v>385.63528334838003</c:v>
                </c:pt>
                <c:pt idx="13">
                  <c:v>410.35133739285499</c:v>
                </c:pt>
                <c:pt idx="14">
                  <c:v>360.905758434164</c:v>
                </c:pt>
                <c:pt idx="15">
                  <c:v>352.064068360764</c:v>
                </c:pt>
                <c:pt idx="16">
                  <c:v>303.85572060414302</c:v>
                </c:pt>
                <c:pt idx="17">
                  <c:v>264.89474562267299</c:v>
                </c:pt>
                <c:pt idx="18">
                  <c:v>288.19997759681002</c:v>
                </c:pt>
                <c:pt idx="19">
                  <c:v>289.88812693799002</c:v>
                </c:pt>
                <c:pt idx="20">
                  <c:v>305.84709546454502</c:v>
                </c:pt>
                <c:pt idx="21">
                  <c:v>318.56198265367601</c:v>
                </c:pt>
                <c:pt idx="22">
                  <c:v>310.14769739802301</c:v>
                </c:pt>
                <c:pt idx="23">
                  <c:v>340.555061883039</c:v>
                </c:pt>
                <c:pt idx="24">
                  <c:v>328.22060989411301</c:v>
                </c:pt>
                <c:pt idx="25">
                  <c:v>302.30521018397201</c:v>
                </c:pt>
                <c:pt idx="26">
                  <c:v>298.51103932026399</c:v>
                </c:pt>
                <c:pt idx="27">
                  <c:v>276.59720301786598</c:v>
                </c:pt>
                <c:pt idx="28">
                  <c:v>341.24047317721602</c:v>
                </c:pt>
                <c:pt idx="29">
                  <c:v>336.09587013235102</c:v>
                </c:pt>
                <c:pt idx="30">
                  <c:v>338.405503760653</c:v>
                </c:pt>
                <c:pt idx="31">
                  <c:v>346.622487262307</c:v>
                </c:pt>
                <c:pt idx="32">
                  <c:v>340.86382119167899</c:v>
                </c:pt>
                <c:pt idx="33">
                  <c:v>335.213589697359</c:v>
                </c:pt>
                <c:pt idx="34">
                  <c:v>342.947750171807</c:v>
                </c:pt>
                <c:pt idx="35">
                  <c:v>347.716176785279</c:v>
                </c:pt>
                <c:pt idx="36">
                  <c:v>372.205994143422</c:v>
                </c:pt>
                <c:pt idx="37">
                  <c:v>365.28636067506102</c:v>
                </c:pt>
                <c:pt idx="38">
                  <c:v>361.19966845087902</c:v>
                </c:pt>
                <c:pt idx="39">
                  <c:v>361.20213851882602</c:v>
                </c:pt>
                <c:pt idx="40">
                  <c:v>387.51104430606</c:v>
                </c:pt>
                <c:pt idx="41">
                  <c:v>396.52140367248199</c:v>
                </c:pt>
                <c:pt idx="42">
                  <c:v>430.73647658278799</c:v>
                </c:pt>
                <c:pt idx="43">
                  <c:v>394.46028457144899</c:v>
                </c:pt>
                <c:pt idx="44">
                  <c:v>385.423239344455</c:v>
                </c:pt>
                <c:pt idx="45">
                  <c:v>391.76917333025398</c:v>
                </c:pt>
                <c:pt idx="46">
                  <c:v>387.49844978541</c:v>
                </c:pt>
                <c:pt idx="47">
                  <c:v>416.40821164949699</c:v>
                </c:pt>
                <c:pt idx="48">
                  <c:v>412.35462750246</c:v>
                </c:pt>
                <c:pt idx="49">
                  <c:v>455.32831320203098</c:v>
                </c:pt>
                <c:pt idx="50">
                  <c:v>425.72454791887799</c:v>
                </c:pt>
                <c:pt idx="51">
                  <c:v>460.40352301881097</c:v>
                </c:pt>
                <c:pt idx="52">
                  <c:v>499.26755265450703</c:v>
                </c:pt>
                <c:pt idx="53">
                  <c:v>490.62015748363598</c:v>
                </c:pt>
                <c:pt idx="54">
                  <c:v>481.24587969452</c:v>
                </c:pt>
                <c:pt idx="55">
                  <c:v>517.13105015625001</c:v>
                </c:pt>
                <c:pt idx="56">
                  <c:v>550.82222338392296</c:v>
                </c:pt>
                <c:pt idx="57">
                  <c:v>595.80943376844198</c:v>
                </c:pt>
                <c:pt idx="58">
                  <c:v>613.30915866521605</c:v>
                </c:pt>
                <c:pt idx="59">
                  <c:v>579.89553237788505</c:v>
                </c:pt>
                <c:pt idx="60">
                  <c:v>550.59335680973004</c:v>
                </c:pt>
                <c:pt idx="61">
                  <c:v>289.75233640249701</c:v>
                </c:pt>
                <c:pt idx="62">
                  <c:v>488.45354395504899</c:v>
                </c:pt>
                <c:pt idx="63">
                  <c:v>470.93513793666102</c:v>
                </c:pt>
                <c:pt idx="64">
                  <c:v>496.76417341177802</c:v>
                </c:pt>
                <c:pt idx="65">
                  <c:v>508.16326994995001</c:v>
                </c:pt>
                <c:pt idx="66">
                  <c:v>572.41741819034098</c:v>
                </c:pt>
                <c:pt idx="67">
                  <c:v>643.35475504681597</c:v>
                </c:pt>
                <c:pt idx="68">
                  <c:v>650.86515475522594</c:v>
                </c:pt>
                <c:pt idx="69">
                  <c:v>635.660788381565</c:v>
                </c:pt>
                <c:pt idx="70">
                  <c:v>673.38447850718501</c:v>
                </c:pt>
                <c:pt idx="71">
                  <c:v>687.17815965839497</c:v>
                </c:pt>
                <c:pt idx="72">
                  <c:v>654.309667826539</c:v>
                </c:pt>
                <c:pt idx="73">
                  <c:v>600.85506511380197</c:v>
                </c:pt>
                <c:pt idx="74">
                  <c:v>575.71624366733795</c:v>
                </c:pt>
                <c:pt idx="75">
                  <c:v>541.45199098584703</c:v>
                </c:pt>
                <c:pt idx="76">
                  <c:v>553.86719346208497</c:v>
                </c:pt>
                <c:pt idx="77">
                  <c:v>548.65067268641099</c:v>
                </c:pt>
                <c:pt idx="78">
                  <c:v>533.16859352425604</c:v>
                </c:pt>
                <c:pt idx="79">
                  <c:v>523.51743801220596</c:v>
                </c:pt>
                <c:pt idx="80">
                  <c:v>526.87557100644904</c:v>
                </c:pt>
              </c:numCache>
            </c:numRef>
          </c:val>
          <c:smooth val="0"/>
          <c:extLst>
            <c:ext xmlns:c16="http://schemas.microsoft.com/office/drawing/2014/chart" uri="{C3380CC4-5D6E-409C-BE32-E72D297353CC}">
              <c16:uniqueId val="{00000000-C9DD-4718-9C03-E495A3653BEF}"/>
            </c:ext>
          </c:extLst>
        </c:ser>
        <c:ser>
          <c:idx val="1"/>
          <c:order val="1"/>
          <c:tx>
            <c:strRef>
              <c:f>ETP_63!$D$39</c:f>
              <c:strCache>
                <c:ptCount val="1"/>
                <c:pt idx="0">
                  <c:v>Transports et entreposage</c:v>
                </c:pt>
              </c:strCache>
            </c:strRef>
          </c:tx>
          <c:marker>
            <c:symbol val="none"/>
          </c:marker>
          <c:cat>
            <c:strRef>
              <c:f>ETP_63!$E$29:$CG$29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ETP_63!$E$39:$CG$39</c:f>
              <c:numCache>
                <c:formatCode>#,##0</c:formatCode>
                <c:ptCount val="81"/>
                <c:pt idx="0">
                  <c:v>485.22337173975302</c:v>
                </c:pt>
                <c:pt idx="1">
                  <c:v>477.440858197701</c:v>
                </c:pt>
                <c:pt idx="2">
                  <c:v>460.53348009203899</c:v>
                </c:pt>
                <c:pt idx="3">
                  <c:v>440.364609105966</c:v>
                </c:pt>
                <c:pt idx="4">
                  <c:v>422.40064132314899</c:v>
                </c:pt>
                <c:pt idx="5">
                  <c:v>445.43989984045101</c:v>
                </c:pt>
                <c:pt idx="6">
                  <c:v>464.395815596386</c:v>
                </c:pt>
                <c:pt idx="7">
                  <c:v>478.76294326258397</c:v>
                </c:pt>
                <c:pt idx="8">
                  <c:v>543.65795089988796</c:v>
                </c:pt>
                <c:pt idx="9">
                  <c:v>656.14866646714097</c:v>
                </c:pt>
                <c:pt idx="10">
                  <c:v>560.03446269472204</c:v>
                </c:pt>
                <c:pt idx="11">
                  <c:v>640.32179276946397</c:v>
                </c:pt>
                <c:pt idx="12">
                  <c:v>624.41132884788703</c:v>
                </c:pt>
                <c:pt idx="13">
                  <c:v>608.67478768465901</c:v>
                </c:pt>
                <c:pt idx="14">
                  <c:v>627.87895474232698</c:v>
                </c:pt>
                <c:pt idx="15">
                  <c:v>517.70877850919896</c:v>
                </c:pt>
                <c:pt idx="16">
                  <c:v>480.79505952935898</c:v>
                </c:pt>
                <c:pt idx="17">
                  <c:v>464.363918166833</c:v>
                </c:pt>
                <c:pt idx="18">
                  <c:v>469.65582209807599</c:v>
                </c:pt>
                <c:pt idx="19">
                  <c:v>460.71778812547598</c:v>
                </c:pt>
                <c:pt idx="20">
                  <c:v>516.341131181827</c:v>
                </c:pt>
                <c:pt idx="21">
                  <c:v>516.65167594489901</c:v>
                </c:pt>
                <c:pt idx="22">
                  <c:v>590.54036270605502</c:v>
                </c:pt>
                <c:pt idx="23">
                  <c:v>616.35426221976297</c:v>
                </c:pt>
                <c:pt idx="24">
                  <c:v>628.43958325584401</c:v>
                </c:pt>
                <c:pt idx="25">
                  <c:v>601.09999864719703</c:v>
                </c:pt>
                <c:pt idx="26">
                  <c:v>568.37289017454498</c:v>
                </c:pt>
                <c:pt idx="27">
                  <c:v>543.64461373953498</c:v>
                </c:pt>
                <c:pt idx="28">
                  <c:v>462.42224979907502</c:v>
                </c:pt>
                <c:pt idx="29">
                  <c:v>448.90587381282302</c:v>
                </c:pt>
                <c:pt idx="30">
                  <c:v>422.94385350554097</c:v>
                </c:pt>
                <c:pt idx="31">
                  <c:v>445.39090695225002</c:v>
                </c:pt>
                <c:pt idx="32">
                  <c:v>537.06752836925705</c:v>
                </c:pt>
                <c:pt idx="33">
                  <c:v>545.95825525468194</c:v>
                </c:pt>
                <c:pt idx="34">
                  <c:v>521.11724539750696</c:v>
                </c:pt>
                <c:pt idx="35">
                  <c:v>565.87126186381295</c:v>
                </c:pt>
                <c:pt idx="36">
                  <c:v>559.33504361135101</c:v>
                </c:pt>
                <c:pt idx="37">
                  <c:v>560.21302435482801</c:v>
                </c:pt>
                <c:pt idx="38">
                  <c:v>597.17179730624298</c:v>
                </c:pt>
                <c:pt idx="39">
                  <c:v>577.24034363675003</c:v>
                </c:pt>
                <c:pt idx="40">
                  <c:v>597.26250348378505</c:v>
                </c:pt>
                <c:pt idx="41">
                  <c:v>632.93377531977706</c:v>
                </c:pt>
                <c:pt idx="42">
                  <c:v>667.77848565069598</c:v>
                </c:pt>
                <c:pt idx="43">
                  <c:v>583.27712607919602</c:v>
                </c:pt>
                <c:pt idx="44">
                  <c:v>686.35110191770298</c:v>
                </c:pt>
                <c:pt idx="45">
                  <c:v>764.64922840931501</c:v>
                </c:pt>
                <c:pt idx="46">
                  <c:v>835.55660858502597</c:v>
                </c:pt>
                <c:pt idx="47">
                  <c:v>937.87768584263995</c:v>
                </c:pt>
                <c:pt idx="48">
                  <c:v>979.43341423832305</c:v>
                </c:pt>
                <c:pt idx="49">
                  <c:v>972.388527657086</c:v>
                </c:pt>
                <c:pt idx="50">
                  <c:v>978.08878820934899</c:v>
                </c:pt>
                <c:pt idx="51">
                  <c:v>1004.40214271436</c:v>
                </c:pt>
                <c:pt idx="52">
                  <c:v>1016.39863767562</c:v>
                </c:pt>
                <c:pt idx="53">
                  <c:v>980.188162860239</c:v>
                </c:pt>
                <c:pt idx="54">
                  <c:v>947.99017308541704</c:v>
                </c:pt>
                <c:pt idx="55">
                  <c:v>857.36204075627995</c:v>
                </c:pt>
                <c:pt idx="56">
                  <c:v>863.493960657755</c:v>
                </c:pt>
                <c:pt idx="57">
                  <c:v>811.54358950765902</c:v>
                </c:pt>
                <c:pt idx="58">
                  <c:v>805.41741746308298</c:v>
                </c:pt>
                <c:pt idx="59">
                  <c:v>828.35327869675905</c:v>
                </c:pt>
                <c:pt idx="60">
                  <c:v>819.40718328292701</c:v>
                </c:pt>
                <c:pt idx="61">
                  <c:v>633.19486579907505</c:v>
                </c:pt>
                <c:pt idx="62">
                  <c:v>846.21730961947401</c:v>
                </c:pt>
                <c:pt idx="63">
                  <c:v>944.629539866252</c:v>
                </c:pt>
                <c:pt idx="64">
                  <c:v>972.37375231448596</c:v>
                </c:pt>
                <c:pt idx="65">
                  <c:v>1029.51976055257</c:v>
                </c:pt>
                <c:pt idx="66">
                  <c:v>1017.08332226691</c:v>
                </c:pt>
                <c:pt idx="67">
                  <c:v>1041.12313196881</c:v>
                </c:pt>
                <c:pt idx="68">
                  <c:v>1043.6978655253299</c:v>
                </c:pt>
                <c:pt idx="69">
                  <c:v>1016.52413735701</c:v>
                </c:pt>
                <c:pt idx="70">
                  <c:v>1056.8234471148601</c:v>
                </c:pt>
                <c:pt idx="71">
                  <c:v>1088.78579375188</c:v>
                </c:pt>
                <c:pt idx="72">
                  <c:v>1042.9945936562799</c:v>
                </c:pt>
                <c:pt idx="73">
                  <c:v>982.357016807935</c:v>
                </c:pt>
                <c:pt idx="74">
                  <c:v>994.40827159110302</c:v>
                </c:pt>
                <c:pt idx="75">
                  <c:v>982.67403960067804</c:v>
                </c:pt>
                <c:pt idx="76">
                  <c:v>1026.53352613983</c:v>
                </c:pt>
                <c:pt idx="77">
                  <c:v>1024.6620031018699</c:v>
                </c:pt>
                <c:pt idx="78">
                  <c:v>1009.7084016418301</c:v>
                </c:pt>
                <c:pt idx="79">
                  <c:v>970.38900904557704</c:v>
                </c:pt>
                <c:pt idx="80">
                  <c:v>893.24810151813801</c:v>
                </c:pt>
              </c:numCache>
            </c:numRef>
          </c:val>
          <c:smooth val="0"/>
          <c:extLst>
            <c:ext xmlns:c16="http://schemas.microsoft.com/office/drawing/2014/chart" uri="{C3380CC4-5D6E-409C-BE32-E72D297353CC}">
              <c16:uniqueId val="{00000001-C9DD-4718-9C03-E495A3653BEF}"/>
            </c:ext>
          </c:extLst>
        </c:ser>
        <c:ser>
          <c:idx val="2"/>
          <c:order val="2"/>
          <c:tx>
            <c:strRef>
              <c:f>ETP_63!$D$40</c:f>
              <c:strCache>
                <c:ptCount val="1"/>
                <c:pt idx="0">
                  <c:v>Hébergement et restauration</c:v>
                </c:pt>
              </c:strCache>
            </c:strRef>
          </c:tx>
          <c:marker>
            <c:symbol val="none"/>
          </c:marker>
          <c:cat>
            <c:strRef>
              <c:f>ETP_63!$E$29:$CG$29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ETP_63!$E$40:$CG$40</c:f>
              <c:numCache>
                <c:formatCode>#,##0</c:formatCode>
                <c:ptCount val="81"/>
                <c:pt idx="0">
                  <c:v>93.399076560060607</c:v>
                </c:pt>
                <c:pt idx="1">
                  <c:v>74.455063488655</c:v>
                </c:pt>
                <c:pt idx="2">
                  <c:v>82.671402869350302</c:v>
                </c:pt>
                <c:pt idx="3">
                  <c:v>80.376413342476098</c:v>
                </c:pt>
                <c:pt idx="4">
                  <c:v>76.030217397293001</c:v>
                </c:pt>
                <c:pt idx="5">
                  <c:v>71.501260844978006</c:v>
                </c:pt>
                <c:pt idx="6">
                  <c:v>60.984773209671197</c:v>
                </c:pt>
                <c:pt idx="7">
                  <c:v>72.4164691298202</c:v>
                </c:pt>
                <c:pt idx="8">
                  <c:v>73.715055564068095</c:v>
                </c:pt>
                <c:pt idx="9">
                  <c:v>84.646587385205294</c:v>
                </c:pt>
                <c:pt idx="10">
                  <c:v>73.904109966944802</c:v>
                </c:pt>
                <c:pt idx="11">
                  <c:v>89.763170081217496</c:v>
                </c:pt>
                <c:pt idx="12">
                  <c:v>118.608126902355</c:v>
                </c:pt>
                <c:pt idx="13">
                  <c:v>115.827449530612</c:v>
                </c:pt>
                <c:pt idx="14">
                  <c:v>88.884383128902698</c:v>
                </c:pt>
                <c:pt idx="15">
                  <c:v>76.738364947818297</c:v>
                </c:pt>
                <c:pt idx="16">
                  <c:v>69.016281046563606</c:v>
                </c:pt>
                <c:pt idx="17">
                  <c:v>60.0490051667404</c:v>
                </c:pt>
                <c:pt idx="18">
                  <c:v>72.065898868087601</c:v>
                </c:pt>
                <c:pt idx="19">
                  <c:v>69.425773231275997</c:v>
                </c:pt>
                <c:pt idx="20">
                  <c:v>74.625014789618305</c:v>
                </c:pt>
                <c:pt idx="21">
                  <c:v>88.566634147946004</c:v>
                </c:pt>
                <c:pt idx="22">
                  <c:v>108.190959998319</c:v>
                </c:pt>
                <c:pt idx="23">
                  <c:v>96.516810788365902</c:v>
                </c:pt>
                <c:pt idx="24">
                  <c:v>95.936578262581193</c:v>
                </c:pt>
                <c:pt idx="25">
                  <c:v>97.493564721535506</c:v>
                </c:pt>
                <c:pt idx="26">
                  <c:v>97.226870214463403</c:v>
                </c:pt>
                <c:pt idx="27">
                  <c:v>90.373098153268799</c:v>
                </c:pt>
                <c:pt idx="28">
                  <c:v>92.655700598547995</c:v>
                </c:pt>
                <c:pt idx="29">
                  <c:v>96.635304555750693</c:v>
                </c:pt>
                <c:pt idx="30">
                  <c:v>104.811642245595</c:v>
                </c:pt>
                <c:pt idx="31">
                  <c:v>95.451733521239603</c:v>
                </c:pt>
                <c:pt idx="32">
                  <c:v>81.306036314706105</c:v>
                </c:pt>
                <c:pt idx="33">
                  <c:v>91.5810434080921</c:v>
                </c:pt>
                <c:pt idx="34">
                  <c:v>100.928451869307</c:v>
                </c:pt>
                <c:pt idx="35">
                  <c:v>121.37056550996201</c:v>
                </c:pt>
                <c:pt idx="36">
                  <c:v>118.996663722474</c:v>
                </c:pt>
                <c:pt idx="37">
                  <c:v>121.85648947736</c:v>
                </c:pt>
                <c:pt idx="38">
                  <c:v>108.767726765033</c:v>
                </c:pt>
                <c:pt idx="39">
                  <c:v>110.968092544729</c:v>
                </c:pt>
                <c:pt idx="40">
                  <c:v>115.456258021411</c:v>
                </c:pt>
                <c:pt idx="41">
                  <c:v>114.29938560426901</c:v>
                </c:pt>
                <c:pt idx="42">
                  <c:v>134.297964841831</c:v>
                </c:pt>
                <c:pt idx="43">
                  <c:v>142.16535967235899</c:v>
                </c:pt>
                <c:pt idx="44">
                  <c:v>150.03014035644199</c:v>
                </c:pt>
                <c:pt idx="45">
                  <c:v>163.26528364102799</c:v>
                </c:pt>
                <c:pt idx="46">
                  <c:v>140.948780603595</c:v>
                </c:pt>
                <c:pt idx="47">
                  <c:v>153.20786908180901</c:v>
                </c:pt>
                <c:pt idx="48">
                  <c:v>173.22280315963701</c:v>
                </c:pt>
                <c:pt idx="49">
                  <c:v>172.25184946069101</c:v>
                </c:pt>
                <c:pt idx="50">
                  <c:v>181.56940364034901</c:v>
                </c:pt>
                <c:pt idx="51">
                  <c:v>187.199519145415</c:v>
                </c:pt>
                <c:pt idx="52">
                  <c:v>183.34703657467901</c:v>
                </c:pt>
                <c:pt idx="53">
                  <c:v>178.27297109608901</c:v>
                </c:pt>
                <c:pt idx="54">
                  <c:v>187.07191976662099</c:v>
                </c:pt>
                <c:pt idx="55">
                  <c:v>192.85265195005101</c:v>
                </c:pt>
                <c:pt idx="56">
                  <c:v>210.922675062932</c:v>
                </c:pt>
                <c:pt idx="57">
                  <c:v>225.492490005327</c:v>
                </c:pt>
                <c:pt idx="58">
                  <c:v>221.43986253952201</c:v>
                </c:pt>
                <c:pt idx="59">
                  <c:v>220.84763728443701</c:v>
                </c:pt>
                <c:pt idx="60">
                  <c:v>176.32367712623201</c:v>
                </c:pt>
                <c:pt idx="61">
                  <c:v>17.7054378823733</c:v>
                </c:pt>
                <c:pt idx="62">
                  <c:v>113.378898550242</c:v>
                </c:pt>
                <c:pt idx="63">
                  <c:v>71.695664639170005</c:v>
                </c:pt>
                <c:pt idx="64">
                  <c:v>66.705208498671198</c:v>
                </c:pt>
                <c:pt idx="65">
                  <c:v>85.467754406518395</c:v>
                </c:pt>
                <c:pt idx="66">
                  <c:v>214.51663643682701</c:v>
                </c:pt>
                <c:pt idx="67">
                  <c:v>221.96631793815101</c:v>
                </c:pt>
                <c:pt idx="68">
                  <c:v>195.531585038348</c:v>
                </c:pt>
                <c:pt idx="69">
                  <c:v>211.70980777095099</c:v>
                </c:pt>
                <c:pt idx="70">
                  <c:v>224.13310915122</c:v>
                </c:pt>
                <c:pt idx="71">
                  <c:v>215.19098940479199</c:v>
                </c:pt>
                <c:pt idx="72">
                  <c:v>240.035233020314</c:v>
                </c:pt>
                <c:pt idx="73">
                  <c:v>197.716827729887</c:v>
                </c:pt>
                <c:pt idx="74">
                  <c:v>193.72247201394501</c:v>
                </c:pt>
                <c:pt idx="75">
                  <c:v>197.084780960996</c:v>
                </c:pt>
                <c:pt idx="76">
                  <c:v>174.23348204259599</c:v>
                </c:pt>
                <c:pt idx="77">
                  <c:v>186.25557937481699</c:v>
                </c:pt>
                <c:pt idx="78">
                  <c:v>171.29045508331899</c:v>
                </c:pt>
                <c:pt idx="79">
                  <c:v>188.31919863543399</c:v>
                </c:pt>
                <c:pt idx="80">
                  <c:v>169.66171025014501</c:v>
                </c:pt>
              </c:numCache>
            </c:numRef>
          </c:val>
          <c:smooth val="0"/>
          <c:extLst>
            <c:ext xmlns:c16="http://schemas.microsoft.com/office/drawing/2014/chart" uri="{C3380CC4-5D6E-409C-BE32-E72D297353CC}">
              <c16:uniqueId val="{00000002-C9DD-4718-9C03-E495A3653BEF}"/>
            </c:ext>
          </c:extLst>
        </c:ser>
        <c:ser>
          <c:idx val="3"/>
          <c:order val="3"/>
          <c:tx>
            <c:strRef>
              <c:f>ETP_63!$D$41</c:f>
              <c:strCache>
                <c:ptCount val="1"/>
                <c:pt idx="0">
                  <c:v>Information et communication</c:v>
                </c:pt>
              </c:strCache>
            </c:strRef>
          </c:tx>
          <c:marker>
            <c:symbol val="none"/>
          </c:marker>
          <c:cat>
            <c:strRef>
              <c:f>ETP_63!$E$29:$CG$29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ETP_63!$E$41:$CG$41</c:f>
              <c:numCache>
                <c:formatCode>#,##0</c:formatCode>
                <c:ptCount val="81"/>
                <c:pt idx="0">
                  <c:v>39.105990968038398</c:v>
                </c:pt>
                <c:pt idx="1">
                  <c:v>42.859578670770802</c:v>
                </c:pt>
                <c:pt idx="2">
                  <c:v>40.146033431558003</c:v>
                </c:pt>
                <c:pt idx="3">
                  <c:v>73.090421582008503</c:v>
                </c:pt>
                <c:pt idx="4">
                  <c:v>40.903009975513001</c:v>
                </c:pt>
                <c:pt idx="5">
                  <c:v>7.3795515883749996</c:v>
                </c:pt>
                <c:pt idx="6">
                  <c:v>0</c:v>
                </c:pt>
                <c:pt idx="7">
                  <c:v>20.0862825450908</c:v>
                </c:pt>
                <c:pt idx="8">
                  <c:v>0</c:v>
                </c:pt>
                <c:pt idx="9">
                  <c:v>13.5006174003386</c:v>
                </c:pt>
                <c:pt idx="10">
                  <c:v>0</c:v>
                </c:pt>
                <c:pt idx="11">
                  <c:v>28.501364752171899</c:v>
                </c:pt>
                <c:pt idx="12">
                  <c:v>21.970118217979302</c:v>
                </c:pt>
                <c:pt idx="13">
                  <c:v>24.3515318225414</c:v>
                </c:pt>
                <c:pt idx="14">
                  <c:v>34.386357164041002</c:v>
                </c:pt>
                <c:pt idx="15">
                  <c:v>37.032980772938899</c:v>
                </c:pt>
                <c:pt idx="16">
                  <c:v>55.206460261624699</c:v>
                </c:pt>
                <c:pt idx="17">
                  <c:v>50.005718107288899</c:v>
                </c:pt>
                <c:pt idx="18">
                  <c:v>47.558719432293401</c:v>
                </c:pt>
                <c:pt idx="19">
                  <c:v>42.222305031228501</c:v>
                </c:pt>
                <c:pt idx="20">
                  <c:v>42.7192054288316</c:v>
                </c:pt>
                <c:pt idx="21">
                  <c:v>48.036983632088699</c:v>
                </c:pt>
                <c:pt idx="22">
                  <c:v>60.738428395255703</c:v>
                </c:pt>
                <c:pt idx="23">
                  <c:v>69.640716877294494</c:v>
                </c:pt>
                <c:pt idx="24">
                  <c:v>79.857533954805504</c:v>
                </c:pt>
                <c:pt idx="25">
                  <c:v>66.789342130062593</c:v>
                </c:pt>
                <c:pt idx="26">
                  <c:v>65.172229432235298</c:v>
                </c:pt>
                <c:pt idx="27">
                  <c:v>68.257084131928195</c:v>
                </c:pt>
                <c:pt idx="28">
                  <c:v>69.351225100819406</c:v>
                </c:pt>
                <c:pt idx="29">
                  <c:v>64.955055041617598</c:v>
                </c:pt>
                <c:pt idx="30">
                  <c:v>70.948437016493003</c:v>
                </c:pt>
                <c:pt idx="31">
                  <c:v>74.166859749704997</c:v>
                </c:pt>
                <c:pt idx="32">
                  <c:v>64.215232180836793</c:v>
                </c:pt>
                <c:pt idx="33">
                  <c:v>67.246211280816595</c:v>
                </c:pt>
                <c:pt idx="34">
                  <c:v>81.411452358754204</c:v>
                </c:pt>
                <c:pt idx="35">
                  <c:v>85.101119392622095</c:v>
                </c:pt>
                <c:pt idx="36">
                  <c:v>78.708013834326394</c:v>
                </c:pt>
                <c:pt idx="37">
                  <c:v>86.146741613605997</c:v>
                </c:pt>
                <c:pt idx="38">
                  <c:v>69.551163895285399</c:v>
                </c:pt>
                <c:pt idx="39">
                  <c:v>39.2610612246133</c:v>
                </c:pt>
                <c:pt idx="40">
                  <c:v>36.959554790539897</c:v>
                </c:pt>
                <c:pt idx="41">
                  <c:v>35.6167836799235</c:v>
                </c:pt>
                <c:pt idx="42">
                  <c:v>37.054101894442297</c:v>
                </c:pt>
                <c:pt idx="43">
                  <c:v>49.341274927346497</c:v>
                </c:pt>
                <c:pt idx="44">
                  <c:v>31.4306971646003</c:v>
                </c:pt>
                <c:pt idx="45">
                  <c:v>41.766427131331703</c:v>
                </c:pt>
                <c:pt idx="46">
                  <c:v>29.669376097313101</c:v>
                </c:pt>
                <c:pt idx="47">
                  <c:v>24.458013225457499</c:v>
                </c:pt>
                <c:pt idx="48">
                  <c:v>19.5118225229693</c:v>
                </c:pt>
                <c:pt idx="49">
                  <c:v>14.8856109641131</c:v>
                </c:pt>
                <c:pt idx="50">
                  <c:v>25.4514670693735</c:v>
                </c:pt>
                <c:pt idx="51">
                  <c:v>17.021449236073401</c:v>
                </c:pt>
                <c:pt idx="52">
                  <c:v>17.4144710660016</c:v>
                </c:pt>
                <c:pt idx="53">
                  <c:v>22.381554690106402</c:v>
                </c:pt>
                <c:pt idx="54">
                  <c:v>27.2853536690907</c:v>
                </c:pt>
                <c:pt idx="55">
                  <c:v>22.255347240105198</c:v>
                </c:pt>
                <c:pt idx="56">
                  <c:v>21.212382950287399</c:v>
                </c:pt>
                <c:pt idx="57">
                  <c:v>32.099160695957003</c:v>
                </c:pt>
                <c:pt idx="58">
                  <c:v>27.0908444680305</c:v>
                </c:pt>
                <c:pt idx="59">
                  <c:v>30.1682827811793</c:v>
                </c:pt>
                <c:pt idx="60">
                  <c:v>31.212713053107599</c:v>
                </c:pt>
                <c:pt idx="61">
                  <c:v>33.948357392114502</c:v>
                </c:pt>
                <c:pt idx="62">
                  <c:v>44.536864096797103</c:v>
                </c:pt>
                <c:pt idx="63">
                  <c:v>42.292590154963797</c:v>
                </c:pt>
                <c:pt idx="64">
                  <c:v>40.864592596124702</c:v>
                </c:pt>
                <c:pt idx="65">
                  <c:v>45.375087317138998</c:v>
                </c:pt>
                <c:pt idx="66">
                  <c:v>59.3558209611978</c:v>
                </c:pt>
                <c:pt idx="67">
                  <c:v>50.268719840321602</c:v>
                </c:pt>
                <c:pt idx="68">
                  <c:v>48.561463665341002</c:v>
                </c:pt>
                <c:pt idx="69">
                  <c:v>46.818508306303301</c:v>
                </c:pt>
                <c:pt idx="70">
                  <c:v>47.673475907729397</c:v>
                </c:pt>
                <c:pt idx="71">
                  <c:v>43.213491177683999</c:v>
                </c:pt>
                <c:pt idx="72">
                  <c:v>36.022144296797002</c:v>
                </c:pt>
                <c:pt idx="73">
                  <c:v>38.397770327747097</c:v>
                </c:pt>
                <c:pt idx="74">
                  <c:v>42.715553107366198</c:v>
                </c:pt>
                <c:pt idx="75">
                  <c:v>33.413916942859899</c:v>
                </c:pt>
                <c:pt idx="76">
                  <c:v>32.560934131296797</c:v>
                </c:pt>
                <c:pt idx="77">
                  <c:v>29.807662233738601</c:v>
                </c:pt>
                <c:pt idx="78">
                  <c:v>25.971120413882399</c:v>
                </c:pt>
                <c:pt idx="79">
                  <c:v>27.205268588196699</c:v>
                </c:pt>
                <c:pt idx="80">
                  <c:v>28.826734234744301</c:v>
                </c:pt>
              </c:numCache>
            </c:numRef>
          </c:val>
          <c:smooth val="0"/>
          <c:extLst>
            <c:ext xmlns:c16="http://schemas.microsoft.com/office/drawing/2014/chart" uri="{C3380CC4-5D6E-409C-BE32-E72D297353CC}">
              <c16:uniqueId val="{00000003-C9DD-4718-9C03-E495A3653BEF}"/>
            </c:ext>
          </c:extLst>
        </c:ser>
        <c:ser>
          <c:idx val="4"/>
          <c:order val="4"/>
          <c:tx>
            <c:strRef>
              <c:f>ETP_63!$D$42</c:f>
              <c:strCache>
                <c:ptCount val="1"/>
                <c:pt idx="0">
                  <c:v>Activites financieres et d'assurance</c:v>
                </c:pt>
              </c:strCache>
            </c:strRef>
          </c:tx>
          <c:marker>
            <c:symbol val="none"/>
          </c:marker>
          <c:cat>
            <c:strRef>
              <c:f>ETP_63!$E$29:$CG$29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ETP_63!$E$42:$CG$42</c:f>
              <c:numCache>
                <c:formatCode>#,##0</c:formatCode>
                <c:ptCount val="81"/>
                <c:pt idx="0">
                  <c:v>77.321993291558897</c:v>
                </c:pt>
                <c:pt idx="1">
                  <c:v>79.759821121120495</c:v>
                </c:pt>
                <c:pt idx="2">
                  <c:v>83.152953692380095</c:v>
                </c:pt>
                <c:pt idx="3">
                  <c:v>64.811472896735097</c:v>
                </c:pt>
                <c:pt idx="4">
                  <c:v>41.9289278828183</c:v>
                </c:pt>
                <c:pt idx="5">
                  <c:v>54.556907283573402</c:v>
                </c:pt>
                <c:pt idx="6">
                  <c:v>64.051174213411102</c:v>
                </c:pt>
                <c:pt idx="7">
                  <c:v>91.232153727378105</c:v>
                </c:pt>
                <c:pt idx="8">
                  <c:v>92.593516303918193</c:v>
                </c:pt>
                <c:pt idx="9">
                  <c:v>108.830926251652</c:v>
                </c:pt>
                <c:pt idx="10">
                  <c:v>167.94118077128101</c:v>
                </c:pt>
                <c:pt idx="11">
                  <c:v>218.39978404367201</c:v>
                </c:pt>
                <c:pt idx="12">
                  <c:v>95.158951508385599</c:v>
                </c:pt>
                <c:pt idx="13">
                  <c:v>85.836165823416707</c:v>
                </c:pt>
                <c:pt idx="14">
                  <c:v>68.002535780858494</c:v>
                </c:pt>
                <c:pt idx="15">
                  <c:v>120.61037178084401</c:v>
                </c:pt>
                <c:pt idx="16">
                  <c:v>100.723127600756</c:v>
                </c:pt>
                <c:pt idx="17">
                  <c:v>78.425959664627399</c:v>
                </c:pt>
                <c:pt idx="18">
                  <c:v>53.582444341099503</c:v>
                </c:pt>
                <c:pt idx="19">
                  <c:v>67.291329208814801</c:v>
                </c:pt>
                <c:pt idx="20">
                  <c:v>59.488932275373401</c:v>
                </c:pt>
                <c:pt idx="21">
                  <c:v>60.556693039368596</c:v>
                </c:pt>
                <c:pt idx="22">
                  <c:v>53.878105910052497</c:v>
                </c:pt>
                <c:pt idx="23">
                  <c:v>63.2165584589237</c:v>
                </c:pt>
                <c:pt idx="24">
                  <c:v>55.943656257213</c:v>
                </c:pt>
                <c:pt idx="25">
                  <c:v>47.063347756942697</c:v>
                </c:pt>
                <c:pt idx="26">
                  <c:v>49.021148892017997</c:v>
                </c:pt>
                <c:pt idx="27">
                  <c:v>42.609674771863503</c:v>
                </c:pt>
                <c:pt idx="28">
                  <c:v>44.155318508793897</c:v>
                </c:pt>
                <c:pt idx="29">
                  <c:v>41.5975883230387</c:v>
                </c:pt>
                <c:pt idx="30">
                  <c:v>33.316486137971602</c:v>
                </c:pt>
                <c:pt idx="31">
                  <c:v>30.314207246354002</c:v>
                </c:pt>
                <c:pt idx="32">
                  <c:v>43.391612349048103</c:v>
                </c:pt>
                <c:pt idx="33">
                  <c:v>44.753199313088203</c:v>
                </c:pt>
                <c:pt idx="34">
                  <c:v>48.151716264024401</c:v>
                </c:pt>
                <c:pt idx="35">
                  <c:v>42.578460408967402</c:v>
                </c:pt>
                <c:pt idx="36">
                  <c:v>26.223323321393199</c:v>
                </c:pt>
                <c:pt idx="37">
                  <c:v>25.3931413705326</c:v>
                </c:pt>
                <c:pt idx="38">
                  <c:v>18.7483137257301</c:v>
                </c:pt>
                <c:pt idx="39">
                  <c:v>22.875654268703201</c:v>
                </c:pt>
                <c:pt idx="40">
                  <c:v>29.842044704040301</c:v>
                </c:pt>
                <c:pt idx="41">
                  <c:v>40.230219650876698</c:v>
                </c:pt>
                <c:pt idx="42">
                  <c:v>31.346009360089699</c:v>
                </c:pt>
                <c:pt idx="43">
                  <c:v>45.083108965478097</c:v>
                </c:pt>
                <c:pt idx="44">
                  <c:v>34.817072017992999</c:v>
                </c:pt>
                <c:pt idx="45">
                  <c:v>36.105908833378301</c:v>
                </c:pt>
                <c:pt idx="46">
                  <c:v>26.913880351511899</c:v>
                </c:pt>
                <c:pt idx="47">
                  <c:v>48.374870711905302</c:v>
                </c:pt>
                <c:pt idx="48">
                  <c:v>23.399595916456601</c:v>
                </c:pt>
                <c:pt idx="49">
                  <c:v>29.974189845651399</c:v>
                </c:pt>
                <c:pt idx="50">
                  <c:v>28.137174328241699</c:v>
                </c:pt>
                <c:pt idx="51">
                  <c:v>33.123760171876803</c:v>
                </c:pt>
                <c:pt idx="52">
                  <c:v>30.596528660857299</c:v>
                </c:pt>
                <c:pt idx="53">
                  <c:v>68.677571311228903</c:v>
                </c:pt>
                <c:pt idx="54">
                  <c:v>69.896803885354402</c:v>
                </c:pt>
                <c:pt idx="55">
                  <c:v>31.874639759988899</c:v>
                </c:pt>
                <c:pt idx="56">
                  <c:v>25.342895497108401</c:v>
                </c:pt>
                <c:pt idx="57">
                  <c:v>16.7537734320879</c:v>
                </c:pt>
                <c:pt idx="58">
                  <c:v>23.625423649126901</c:v>
                </c:pt>
                <c:pt idx="59">
                  <c:v>24.396401340812599</c:v>
                </c:pt>
                <c:pt idx="60">
                  <c:v>37.952998278973602</c:v>
                </c:pt>
                <c:pt idx="61">
                  <c:v>16.143310631332099</c:v>
                </c:pt>
                <c:pt idx="62">
                  <c:v>22.719085275066501</c:v>
                </c:pt>
                <c:pt idx="63">
                  <c:v>27.405373976614602</c:v>
                </c:pt>
                <c:pt idx="64">
                  <c:v>24.0009949646136</c:v>
                </c:pt>
                <c:pt idx="65">
                  <c:v>22.6836593760742</c:v>
                </c:pt>
                <c:pt idx="66">
                  <c:v>24.5710337760712</c:v>
                </c:pt>
                <c:pt idx="67">
                  <c:v>18.853523760388502</c:v>
                </c:pt>
                <c:pt idx="68">
                  <c:v>19.5912356311871</c:v>
                </c:pt>
                <c:pt idx="69">
                  <c:v>19.909522338664001</c:v>
                </c:pt>
                <c:pt idx="70">
                  <c:v>27.989656152630399</c:v>
                </c:pt>
                <c:pt idx="71">
                  <c:v>27.5851064060483</c:v>
                </c:pt>
                <c:pt idx="72">
                  <c:v>0</c:v>
                </c:pt>
                <c:pt idx="73">
                  <c:v>18.5906568129557</c:v>
                </c:pt>
                <c:pt idx="74">
                  <c:v>24.582452062709699</c:v>
                </c:pt>
                <c:pt idx="75">
                  <c:v>18.024038691117099</c:v>
                </c:pt>
                <c:pt idx="76">
                  <c:v>9.3389012956876503</c:v>
                </c:pt>
                <c:pt idx="77">
                  <c:v>13.775437743905901</c:v>
                </c:pt>
                <c:pt idx="78">
                  <c:v>25.8458806864545</c:v>
                </c:pt>
                <c:pt idx="79">
                  <c:v>17.4873267477127</c:v>
                </c:pt>
                <c:pt idx="80">
                  <c:v>14.8208725453208</c:v>
                </c:pt>
              </c:numCache>
            </c:numRef>
          </c:val>
          <c:smooth val="0"/>
          <c:extLst>
            <c:ext xmlns:c16="http://schemas.microsoft.com/office/drawing/2014/chart" uri="{C3380CC4-5D6E-409C-BE32-E72D297353CC}">
              <c16:uniqueId val="{00000004-C9DD-4718-9C03-E495A3653BEF}"/>
            </c:ext>
          </c:extLst>
        </c:ser>
        <c:ser>
          <c:idx val="5"/>
          <c:order val="5"/>
          <c:tx>
            <c:strRef>
              <c:f>ETP_63!$D$43</c:f>
              <c:strCache>
                <c:ptCount val="1"/>
                <c:pt idx="0">
                  <c:v>Activites immobilieres</c:v>
                </c:pt>
              </c:strCache>
            </c:strRef>
          </c:tx>
          <c:marker>
            <c:symbol val="none"/>
          </c:marker>
          <c:cat>
            <c:strRef>
              <c:f>ETP_63!$E$29:$CG$29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ETP_63!$E$43:$CG$43</c:f>
              <c:numCache>
                <c:formatCode>#,##0</c:formatCode>
                <c:ptCount val="81"/>
                <c:pt idx="0">
                  <c:v>37.984610382445901</c:v>
                </c:pt>
                <c:pt idx="1">
                  <c:v>38.224667344117897</c:v>
                </c:pt>
                <c:pt idx="2">
                  <c:v>33.514694062539597</c:v>
                </c:pt>
                <c:pt idx="3">
                  <c:v>44.723606578036502</c:v>
                </c:pt>
                <c:pt idx="4">
                  <c:v>34.712746006855902</c:v>
                </c:pt>
                <c:pt idx="5">
                  <c:v>39.084190750954299</c:v>
                </c:pt>
                <c:pt idx="6">
                  <c:v>39.340380883852902</c:v>
                </c:pt>
                <c:pt idx="7">
                  <c:v>42.800115134937798</c:v>
                </c:pt>
                <c:pt idx="8">
                  <c:v>41.222916326770203</c:v>
                </c:pt>
                <c:pt idx="9">
                  <c:v>38.889616968899702</c:v>
                </c:pt>
                <c:pt idx="10">
                  <c:v>43.555707507042698</c:v>
                </c:pt>
                <c:pt idx="11">
                  <c:v>40.125739343906297</c:v>
                </c:pt>
                <c:pt idx="12">
                  <c:v>41.511942992433902</c:v>
                </c:pt>
                <c:pt idx="13">
                  <c:v>33.905614730897497</c:v>
                </c:pt>
                <c:pt idx="14">
                  <c:v>36.122940917833397</c:v>
                </c:pt>
                <c:pt idx="15">
                  <c:v>38.576270486675902</c:v>
                </c:pt>
                <c:pt idx="16">
                  <c:v>40.898228102464898</c:v>
                </c:pt>
                <c:pt idx="17">
                  <c:v>43.704964614225403</c:v>
                </c:pt>
                <c:pt idx="18">
                  <c:v>40.954984742933902</c:v>
                </c:pt>
                <c:pt idx="19">
                  <c:v>36.306249844334602</c:v>
                </c:pt>
                <c:pt idx="20">
                  <c:v>34.306755430856001</c:v>
                </c:pt>
                <c:pt idx="21">
                  <c:v>37.553026504414397</c:v>
                </c:pt>
                <c:pt idx="22">
                  <c:v>39.679952490910203</c:v>
                </c:pt>
                <c:pt idx="23">
                  <c:v>42.670013709036702</c:v>
                </c:pt>
                <c:pt idx="24">
                  <c:v>33.842556326753801</c:v>
                </c:pt>
                <c:pt idx="25">
                  <c:v>29.572693700143098</c:v>
                </c:pt>
                <c:pt idx="26">
                  <c:v>30.616733468283801</c:v>
                </c:pt>
                <c:pt idx="27">
                  <c:v>33.7588154045769</c:v>
                </c:pt>
                <c:pt idx="28">
                  <c:v>35.514127034348199</c:v>
                </c:pt>
                <c:pt idx="29">
                  <c:v>33.689825828421597</c:v>
                </c:pt>
                <c:pt idx="30">
                  <c:v>32.243961980816898</c:v>
                </c:pt>
                <c:pt idx="31">
                  <c:v>36.800202777740601</c:v>
                </c:pt>
                <c:pt idx="32">
                  <c:v>37.460908825998303</c:v>
                </c:pt>
                <c:pt idx="33">
                  <c:v>40.932225058798302</c:v>
                </c:pt>
                <c:pt idx="34">
                  <c:v>42.221182343992901</c:v>
                </c:pt>
                <c:pt idx="35">
                  <c:v>40.822824143156403</c:v>
                </c:pt>
                <c:pt idx="36">
                  <c:v>38.036021475832896</c:v>
                </c:pt>
                <c:pt idx="37">
                  <c:v>38.529755343597898</c:v>
                </c:pt>
                <c:pt idx="38">
                  <c:v>43.875666313728701</c:v>
                </c:pt>
                <c:pt idx="39">
                  <c:v>46.060220371188997</c:v>
                </c:pt>
                <c:pt idx="40">
                  <c:v>45.327057753003402</c:v>
                </c:pt>
                <c:pt idx="41">
                  <c:v>42.271543328886203</c:v>
                </c:pt>
                <c:pt idx="42">
                  <c:v>45.9315073228247</c:v>
                </c:pt>
                <c:pt idx="43">
                  <c:v>45.181253002916101</c:v>
                </c:pt>
                <c:pt idx="44">
                  <c:v>43.8985078984824</c:v>
                </c:pt>
                <c:pt idx="45">
                  <c:v>40.979270868775899</c:v>
                </c:pt>
                <c:pt idx="46">
                  <c:v>48.0669109197895</c:v>
                </c:pt>
                <c:pt idx="47">
                  <c:v>53.334800812666003</c:v>
                </c:pt>
                <c:pt idx="48">
                  <c:v>59.634873029000403</c:v>
                </c:pt>
                <c:pt idx="49">
                  <c:v>63.860816157460597</c:v>
                </c:pt>
                <c:pt idx="50">
                  <c:v>60.139194581354801</c:v>
                </c:pt>
                <c:pt idx="51">
                  <c:v>57.740013496776797</c:v>
                </c:pt>
                <c:pt idx="52">
                  <c:v>67.392148104935401</c:v>
                </c:pt>
                <c:pt idx="53">
                  <c:v>66.497810705899198</c:v>
                </c:pt>
                <c:pt idx="54">
                  <c:v>63.934486542397103</c:v>
                </c:pt>
                <c:pt idx="55">
                  <c:v>58.108708850868901</c:v>
                </c:pt>
                <c:pt idx="56">
                  <c:v>56.353966131770598</c:v>
                </c:pt>
                <c:pt idx="57">
                  <c:v>58.009290484803998</c:v>
                </c:pt>
                <c:pt idx="58">
                  <c:v>58.472000495870603</c:v>
                </c:pt>
                <c:pt idx="59">
                  <c:v>62.3354765527572</c:v>
                </c:pt>
                <c:pt idx="60">
                  <c:v>46.303780034520798</c:v>
                </c:pt>
                <c:pt idx="61">
                  <c:v>36.412351580240902</c:v>
                </c:pt>
                <c:pt idx="62">
                  <c:v>46.571596687719399</c:v>
                </c:pt>
                <c:pt idx="63">
                  <c:v>44.357234262375997</c:v>
                </c:pt>
                <c:pt idx="64">
                  <c:v>46.547431219702098</c:v>
                </c:pt>
                <c:pt idx="65">
                  <c:v>41.041039466158999</c:v>
                </c:pt>
                <c:pt idx="66">
                  <c:v>44.693434222748202</c:v>
                </c:pt>
                <c:pt idx="67">
                  <c:v>48.150587504418098</c:v>
                </c:pt>
                <c:pt idx="68">
                  <c:v>52.5477394950424</c:v>
                </c:pt>
                <c:pt idx="69">
                  <c:v>49.735225438885699</c:v>
                </c:pt>
                <c:pt idx="70">
                  <c:v>46.011305778014297</c:v>
                </c:pt>
                <c:pt idx="71">
                  <c:v>48.089362485335698</c:v>
                </c:pt>
                <c:pt idx="72">
                  <c:v>48.693630655268301</c:v>
                </c:pt>
                <c:pt idx="73">
                  <c:v>52.7428465390974</c:v>
                </c:pt>
                <c:pt idx="74">
                  <c:v>51.786253013256101</c:v>
                </c:pt>
                <c:pt idx="75">
                  <c:v>52.635738380494701</c:v>
                </c:pt>
                <c:pt idx="76">
                  <c:v>46.474082677949603</c:v>
                </c:pt>
                <c:pt idx="77">
                  <c:v>45.939198823455598</c:v>
                </c:pt>
                <c:pt idx="78">
                  <c:v>39.647622528118198</c:v>
                </c:pt>
                <c:pt idx="79">
                  <c:v>35.440120016081501</c:v>
                </c:pt>
                <c:pt idx="80">
                  <c:v>32.329981735572602</c:v>
                </c:pt>
              </c:numCache>
            </c:numRef>
          </c:val>
          <c:smooth val="0"/>
          <c:extLst>
            <c:ext xmlns:c16="http://schemas.microsoft.com/office/drawing/2014/chart" uri="{C3380CC4-5D6E-409C-BE32-E72D297353CC}">
              <c16:uniqueId val="{00000005-C9DD-4718-9C03-E495A3653BEF}"/>
            </c:ext>
          </c:extLst>
        </c:ser>
        <c:ser>
          <c:idx val="6"/>
          <c:order val="6"/>
          <c:tx>
            <c:strRef>
              <c:f>ETP_63!$D$44</c:f>
              <c:strCache>
                <c:ptCount val="1"/>
                <c:pt idx="0">
                  <c:v>Activités scientifiques et techniques ; services administratifs et de soutien</c:v>
                </c:pt>
              </c:strCache>
            </c:strRef>
          </c:tx>
          <c:marker>
            <c:symbol val="none"/>
          </c:marker>
          <c:cat>
            <c:strRef>
              <c:f>ETP_63!$E$29:$CG$29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ETP_63!$E$44:$CG$44</c:f>
              <c:numCache>
                <c:formatCode>#,##0</c:formatCode>
                <c:ptCount val="81"/>
                <c:pt idx="0">
                  <c:v>247.344491326396</c:v>
                </c:pt>
                <c:pt idx="1">
                  <c:v>244.99009059021699</c:v>
                </c:pt>
                <c:pt idx="2">
                  <c:v>248.64651538009699</c:v>
                </c:pt>
                <c:pt idx="3">
                  <c:v>243.007872890871</c:v>
                </c:pt>
                <c:pt idx="4">
                  <c:v>254.43387468838301</c:v>
                </c:pt>
                <c:pt idx="5">
                  <c:v>307.66354953298702</c:v>
                </c:pt>
                <c:pt idx="6">
                  <c:v>333.37923120033201</c:v>
                </c:pt>
                <c:pt idx="7">
                  <c:v>321.00767643784002</c:v>
                </c:pt>
                <c:pt idx="8">
                  <c:v>301.572385290846</c:v>
                </c:pt>
                <c:pt idx="9">
                  <c:v>282.15905300120897</c:v>
                </c:pt>
                <c:pt idx="10">
                  <c:v>318.29395173048403</c:v>
                </c:pt>
                <c:pt idx="11">
                  <c:v>351.97091567710902</c:v>
                </c:pt>
                <c:pt idx="12">
                  <c:v>378.18052694366702</c:v>
                </c:pt>
                <c:pt idx="13">
                  <c:v>326.41133207862703</c:v>
                </c:pt>
                <c:pt idx="14">
                  <c:v>209.623516523756</c:v>
                </c:pt>
                <c:pt idx="15">
                  <c:v>203.59880162121601</c:v>
                </c:pt>
                <c:pt idx="16">
                  <c:v>202.08704637170999</c:v>
                </c:pt>
                <c:pt idx="17">
                  <c:v>192.667436438838</c:v>
                </c:pt>
                <c:pt idx="18">
                  <c:v>250.764457480419</c:v>
                </c:pt>
                <c:pt idx="19">
                  <c:v>258.603583641824</c:v>
                </c:pt>
                <c:pt idx="20">
                  <c:v>265.50654735749799</c:v>
                </c:pt>
                <c:pt idx="21">
                  <c:v>287.288033429069</c:v>
                </c:pt>
                <c:pt idx="22">
                  <c:v>290.10543440737399</c:v>
                </c:pt>
                <c:pt idx="23">
                  <c:v>300.78068371006799</c:v>
                </c:pt>
                <c:pt idx="24">
                  <c:v>298.15213742373498</c:v>
                </c:pt>
                <c:pt idx="25">
                  <c:v>277.535658827193</c:v>
                </c:pt>
                <c:pt idx="26">
                  <c:v>274.10615284868999</c:v>
                </c:pt>
                <c:pt idx="27">
                  <c:v>256.047874409982</c:v>
                </c:pt>
                <c:pt idx="28">
                  <c:v>274.62304440178701</c:v>
                </c:pt>
                <c:pt idx="29">
                  <c:v>300.75685698138199</c:v>
                </c:pt>
                <c:pt idx="30">
                  <c:v>221.60060528316399</c:v>
                </c:pt>
                <c:pt idx="31">
                  <c:v>284.146649288025</c:v>
                </c:pt>
                <c:pt idx="32">
                  <c:v>234.34355734485499</c:v>
                </c:pt>
                <c:pt idx="33">
                  <c:v>223.196622595283</c:v>
                </c:pt>
                <c:pt idx="34">
                  <c:v>260.15241355788498</c:v>
                </c:pt>
                <c:pt idx="35">
                  <c:v>276.00820336543097</c:v>
                </c:pt>
                <c:pt idx="36">
                  <c:v>278.67205805879001</c:v>
                </c:pt>
                <c:pt idx="37">
                  <c:v>274.63492620760002</c:v>
                </c:pt>
                <c:pt idx="38">
                  <c:v>297.89189422999499</c:v>
                </c:pt>
                <c:pt idx="39">
                  <c:v>286.81022888177199</c:v>
                </c:pt>
                <c:pt idx="40">
                  <c:v>258.01602780611302</c:v>
                </c:pt>
                <c:pt idx="41">
                  <c:v>227.46631643248901</c:v>
                </c:pt>
                <c:pt idx="42">
                  <c:v>278.26751518663701</c:v>
                </c:pt>
                <c:pt idx="43">
                  <c:v>251.752316454751</c:v>
                </c:pt>
                <c:pt idx="44">
                  <c:v>286.92761007513002</c:v>
                </c:pt>
                <c:pt idx="45">
                  <c:v>360.14160942706201</c:v>
                </c:pt>
                <c:pt idx="46">
                  <c:v>397.81667880732601</c:v>
                </c:pt>
                <c:pt idx="47">
                  <c:v>502.52008097848602</c:v>
                </c:pt>
                <c:pt idx="48">
                  <c:v>492.67477473765501</c:v>
                </c:pt>
                <c:pt idx="49">
                  <c:v>476.09770428490299</c:v>
                </c:pt>
                <c:pt idx="50">
                  <c:v>486.46077686801698</c:v>
                </c:pt>
                <c:pt idx="51">
                  <c:v>506.92563411458599</c:v>
                </c:pt>
                <c:pt idx="52">
                  <c:v>498.897432290447</c:v>
                </c:pt>
                <c:pt idx="53">
                  <c:v>507.06020951120098</c:v>
                </c:pt>
                <c:pt idx="54">
                  <c:v>602.21258828625503</c:v>
                </c:pt>
                <c:pt idx="55">
                  <c:v>692.36054445019101</c:v>
                </c:pt>
                <c:pt idx="56">
                  <c:v>736.20633828209895</c:v>
                </c:pt>
                <c:pt idx="57">
                  <c:v>793.71040136980696</c:v>
                </c:pt>
                <c:pt idx="58">
                  <c:v>824.74373269861997</c:v>
                </c:pt>
                <c:pt idx="59">
                  <c:v>866.24030835603503</c:v>
                </c:pt>
                <c:pt idx="60">
                  <c:v>910.76296460025401</c:v>
                </c:pt>
                <c:pt idx="61">
                  <c:v>769.27411966354305</c:v>
                </c:pt>
                <c:pt idx="62">
                  <c:v>849.72920019177502</c:v>
                </c:pt>
                <c:pt idx="63">
                  <c:v>873.07185952774</c:v>
                </c:pt>
                <c:pt idx="64">
                  <c:v>883.83404656311598</c:v>
                </c:pt>
                <c:pt idx="65">
                  <c:v>944.200820241374</c:v>
                </c:pt>
                <c:pt idx="66">
                  <c:v>942.36702454306203</c:v>
                </c:pt>
                <c:pt idx="67">
                  <c:v>951.81750745314105</c:v>
                </c:pt>
                <c:pt idx="68">
                  <c:v>928.39335234656903</c:v>
                </c:pt>
                <c:pt idx="69">
                  <c:v>961.17757143581605</c:v>
                </c:pt>
                <c:pt idx="70">
                  <c:v>958.06307184789398</c:v>
                </c:pt>
                <c:pt idx="71">
                  <c:v>984.45244633333198</c:v>
                </c:pt>
                <c:pt idx="72">
                  <c:v>919.35628813494804</c:v>
                </c:pt>
                <c:pt idx="73">
                  <c:v>851.01599591845297</c:v>
                </c:pt>
                <c:pt idx="74">
                  <c:v>846.38307625022696</c:v>
                </c:pt>
                <c:pt idx="75">
                  <c:v>863.53693790977502</c:v>
                </c:pt>
                <c:pt idx="76">
                  <c:v>864.63166255944896</c:v>
                </c:pt>
                <c:pt idx="77">
                  <c:v>851.65890779449398</c:v>
                </c:pt>
                <c:pt idx="78">
                  <c:v>827.86398997644699</c:v>
                </c:pt>
                <c:pt idx="79">
                  <c:v>812.35055571978899</c:v>
                </c:pt>
                <c:pt idx="80">
                  <c:v>836.80212060604003</c:v>
                </c:pt>
              </c:numCache>
            </c:numRef>
          </c:val>
          <c:smooth val="0"/>
          <c:extLst>
            <c:ext xmlns:c16="http://schemas.microsoft.com/office/drawing/2014/chart" uri="{C3380CC4-5D6E-409C-BE32-E72D297353CC}">
              <c16:uniqueId val="{00000006-C9DD-4718-9C03-E495A3653BEF}"/>
            </c:ext>
          </c:extLst>
        </c:ser>
        <c:ser>
          <c:idx val="7"/>
          <c:order val="7"/>
          <c:tx>
            <c:strRef>
              <c:f>ETP_63!$D$45</c:f>
              <c:strCache>
                <c:ptCount val="1"/>
                <c:pt idx="0">
                  <c:v>Administration publique, enseignement, sante humaine et action sociale</c:v>
                </c:pt>
              </c:strCache>
            </c:strRef>
          </c:tx>
          <c:marker>
            <c:symbol val="none"/>
          </c:marker>
          <c:cat>
            <c:strRef>
              <c:f>ETP_63!$E$29:$CG$29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ETP_63!$E$45:$CG$45</c:f>
              <c:numCache>
                <c:formatCode>#,##0</c:formatCode>
                <c:ptCount val="81"/>
                <c:pt idx="0">
                  <c:v>90.541535427984201</c:v>
                </c:pt>
                <c:pt idx="1">
                  <c:v>92.291731995940594</c:v>
                </c:pt>
                <c:pt idx="2">
                  <c:v>99.185699791585705</c:v>
                </c:pt>
                <c:pt idx="3">
                  <c:v>83.010289325425305</c:v>
                </c:pt>
                <c:pt idx="4">
                  <c:v>81.947581878547894</c:v>
                </c:pt>
                <c:pt idx="5">
                  <c:v>84.189765756744407</c:v>
                </c:pt>
                <c:pt idx="6">
                  <c:v>120.053424305672</c:v>
                </c:pt>
                <c:pt idx="7">
                  <c:v>62.406980415228198</c:v>
                </c:pt>
                <c:pt idx="8">
                  <c:v>63.931648902650899</c:v>
                </c:pt>
                <c:pt idx="9">
                  <c:v>64.351190600958702</c:v>
                </c:pt>
                <c:pt idx="10">
                  <c:v>83.298724205137006</c:v>
                </c:pt>
                <c:pt idx="11">
                  <c:v>86.570631135617703</c:v>
                </c:pt>
                <c:pt idx="12">
                  <c:v>78.809402567144801</c:v>
                </c:pt>
                <c:pt idx="13">
                  <c:v>76.201032297707698</c:v>
                </c:pt>
                <c:pt idx="14">
                  <c:v>88.850542887474404</c:v>
                </c:pt>
                <c:pt idx="15">
                  <c:v>95.752503596878</c:v>
                </c:pt>
                <c:pt idx="16">
                  <c:v>73.053173638610204</c:v>
                </c:pt>
                <c:pt idx="17">
                  <c:v>96.483681644423001</c:v>
                </c:pt>
                <c:pt idx="18">
                  <c:v>116.814387265964</c:v>
                </c:pt>
                <c:pt idx="19">
                  <c:v>118.642866838174</c:v>
                </c:pt>
                <c:pt idx="20">
                  <c:v>102.994472798394</c:v>
                </c:pt>
                <c:pt idx="21">
                  <c:v>104.71847354687699</c:v>
                </c:pt>
                <c:pt idx="22">
                  <c:v>112.997861177728</c:v>
                </c:pt>
                <c:pt idx="23">
                  <c:v>114.73689031621301</c:v>
                </c:pt>
                <c:pt idx="24">
                  <c:v>120.380017213469</c:v>
                </c:pt>
                <c:pt idx="25">
                  <c:v>129.241396692244</c:v>
                </c:pt>
                <c:pt idx="26">
                  <c:v>144.63705909684001</c:v>
                </c:pt>
                <c:pt idx="27">
                  <c:v>129.72886432328499</c:v>
                </c:pt>
                <c:pt idx="28">
                  <c:v>106.57537406247</c:v>
                </c:pt>
                <c:pt idx="29">
                  <c:v>97.920381226599503</c:v>
                </c:pt>
                <c:pt idx="30">
                  <c:v>106.69476174578401</c:v>
                </c:pt>
                <c:pt idx="31">
                  <c:v>88.148716246973294</c:v>
                </c:pt>
                <c:pt idx="32">
                  <c:v>85.365200025264897</c:v>
                </c:pt>
                <c:pt idx="33">
                  <c:v>104.616640225754</c:v>
                </c:pt>
                <c:pt idx="34">
                  <c:v>98.018082441961695</c:v>
                </c:pt>
                <c:pt idx="35">
                  <c:v>78.641811240713906</c:v>
                </c:pt>
                <c:pt idx="36">
                  <c:v>80.601432175350993</c:v>
                </c:pt>
                <c:pt idx="37">
                  <c:v>88.656787096470197</c:v>
                </c:pt>
                <c:pt idx="38">
                  <c:v>87.200698784513705</c:v>
                </c:pt>
                <c:pt idx="39">
                  <c:v>94.847470551868994</c:v>
                </c:pt>
                <c:pt idx="40">
                  <c:v>98.763704027614907</c:v>
                </c:pt>
                <c:pt idx="41">
                  <c:v>92.958628807205898</c:v>
                </c:pt>
                <c:pt idx="42">
                  <c:v>105.41518564738401</c:v>
                </c:pt>
                <c:pt idx="43">
                  <c:v>93.722886548568795</c:v>
                </c:pt>
                <c:pt idx="44">
                  <c:v>97.417268440537001</c:v>
                </c:pt>
                <c:pt idx="45">
                  <c:v>112.36482508585701</c:v>
                </c:pt>
                <c:pt idx="46">
                  <c:v>113.414050955067</c:v>
                </c:pt>
                <c:pt idx="47">
                  <c:v>113.77746318380601</c:v>
                </c:pt>
                <c:pt idx="48">
                  <c:v>125.066348772655</c:v>
                </c:pt>
                <c:pt idx="49">
                  <c:v>123.93523509411401</c:v>
                </c:pt>
                <c:pt idx="50">
                  <c:v>146.636988893238</c:v>
                </c:pt>
                <c:pt idx="51">
                  <c:v>123.980127742253</c:v>
                </c:pt>
                <c:pt idx="52">
                  <c:v>114.664265163496</c:v>
                </c:pt>
                <c:pt idx="53">
                  <c:v>192.59280536263401</c:v>
                </c:pt>
                <c:pt idx="54">
                  <c:v>220.420411203539</c:v>
                </c:pt>
                <c:pt idx="55">
                  <c:v>261.353865222276</c:v>
                </c:pt>
                <c:pt idx="56">
                  <c:v>302.91965735965499</c:v>
                </c:pt>
                <c:pt idx="57">
                  <c:v>265.83711586196898</c:v>
                </c:pt>
                <c:pt idx="58">
                  <c:v>297.44884727767601</c:v>
                </c:pt>
                <c:pt idx="59">
                  <c:v>306.45741331483202</c:v>
                </c:pt>
                <c:pt idx="60">
                  <c:v>324.68968695155098</c:v>
                </c:pt>
                <c:pt idx="61">
                  <c:v>288.16439075898001</c:v>
                </c:pt>
                <c:pt idx="62">
                  <c:v>394.6114758507</c:v>
                </c:pt>
                <c:pt idx="63">
                  <c:v>467.71475380336102</c:v>
                </c:pt>
                <c:pt idx="64">
                  <c:v>507.29819642427498</c:v>
                </c:pt>
                <c:pt idx="65">
                  <c:v>574.02664035297903</c:v>
                </c:pt>
                <c:pt idx="66">
                  <c:v>601.83281081644998</c:v>
                </c:pt>
                <c:pt idx="67">
                  <c:v>622.60435897225602</c:v>
                </c:pt>
                <c:pt idx="68">
                  <c:v>701.04644767572199</c:v>
                </c:pt>
                <c:pt idx="69">
                  <c:v>660.47476957628498</c:v>
                </c:pt>
                <c:pt idx="70">
                  <c:v>692.09031206372799</c:v>
                </c:pt>
                <c:pt idx="71">
                  <c:v>684.416208082764</c:v>
                </c:pt>
                <c:pt idx="72">
                  <c:v>676.79112472285306</c:v>
                </c:pt>
                <c:pt idx="73">
                  <c:v>688.14793499871098</c:v>
                </c:pt>
                <c:pt idx="74">
                  <c:v>705.00537300839301</c:v>
                </c:pt>
                <c:pt idx="75">
                  <c:v>678.06917702208</c:v>
                </c:pt>
                <c:pt idx="76">
                  <c:v>624.70085221704403</c:v>
                </c:pt>
                <c:pt idx="77">
                  <c:v>607.94095660116102</c:v>
                </c:pt>
                <c:pt idx="78">
                  <c:v>582.18600728783701</c:v>
                </c:pt>
                <c:pt idx="79">
                  <c:v>514.62484615066296</c:v>
                </c:pt>
                <c:pt idx="80">
                  <c:v>485.71785783551002</c:v>
                </c:pt>
              </c:numCache>
            </c:numRef>
          </c:val>
          <c:smooth val="0"/>
          <c:extLst>
            <c:ext xmlns:c16="http://schemas.microsoft.com/office/drawing/2014/chart" uri="{C3380CC4-5D6E-409C-BE32-E72D297353CC}">
              <c16:uniqueId val="{00000007-C9DD-4718-9C03-E495A3653BEF}"/>
            </c:ext>
          </c:extLst>
        </c:ser>
        <c:ser>
          <c:idx val="8"/>
          <c:order val="8"/>
          <c:tx>
            <c:strRef>
              <c:f>ETP_63!$D$46</c:f>
              <c:strCache>
                <c:ptCount val="1"/>
                <c:pt idx="0">
                  <c:v>Autres activites de services</c:v>
                </c:pt>
              </c:strCache>
            </c:strRef>
          </c:tx>
          <c:marker>
            <c:symbol val="none"/>
          </c:marker>
          <c:cat>
            <c:strRef>
              <c:f>ETP_63!$E$29:$CG$29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ETP_63!$E$46:$CG$46</c:f>
              <c:numCache>
                <c:formatCode>#,##0</c:formatCode>
                <c:ptCount val="81"/>
                <c:pt idx="0">
                  <c:v>0</c:v>
                </c:pt>
                <c:pt idx="1">
                  <c:v>0</c:v>
                </c:pt>
                <c:pt idx="2">
                  <c:v>0</c:v>
                </c:pt>
                <c:pt idx="3">
                  <c:v>0</c:v>
                </c:pt>
                <c:pt idx="4">
                  <c:v>33.1985396819383</c:v>
                </c:pt>
                <c:pt idx="5">
                  <c:v>32.335647041665098</c:v>
                </c:pt>
                <c:pt idx="6">
                  <c:v>41.0223545445049</c:v>
                </c:pt>
                <c:pt idx="7">
                  <c:v>34.884739567397297</c:v>
                </c:pt>
                <c:pt idx="8">
                  <c:v>35.684587350784199</c:v>
                </c:pt>
                <c:pt idx="9">
                  <c:v>35.969606602944197</c:v>
                </c:pt>
                <c:pt idx="10">
                  <c:v>36.854750232249998</c:v>
                </c:pt>
                <c:pt idx="11">
                  <c:v>32.477327841059697</c:v>
                </c:pt>
                <c:pt idx="12">
                  <c:v>30.8425762449342</c:v>
                </c:pt>
                <c:pt idx="13">
                  <c:v>25.488185130003401</c:v>
                </c:pt>
                <c:pt idx="14">
                  <c:v>22.739702804718299</c:v>
                </c:pt>
                <c:pt idx="15">
                  <c:v>21.398933979933702</c:v>
                </c:pt>
                <c:pt idx="16">
                  <c:v>22.447642796821299</c:v>
                </c:pt>
                <c:pt idx="17">
                  <c:v>18.8767900855728</c:v>
                </c:pt>
                <c:pt idx="18">
                  <c:v>21.786921308062901</c:v>
                </c:pt>
                <c:pt idx="19">
                  <c:v>20.657922781153101</c:v>
                </c:pt>
                <c:pt idx="20">
                  <c:v>23.953162316430301</c:v>
                </c:pt>
                <c:pt idx="21">
                  <c:v>26.6712494178188</c:v>
                </c:pt>
                <c:pt idx="22">
                  <c:v>27.887090727223999</c:v>
                </c:pt>
                <c:pt idx="23">
                  <c:v>32.017936882158203</c:v>
                </c:pt>
                <c:pt idx="24">
                  <c:v>35.4537461390467</c:v>
                </c:pt>
                <c:pt idx="25">
                  <c:v>36.053555410259698</c:v>
                </c:pt>
                <c:pt idx="26">
                  <c:v>25.491397900611599</c:v>
                </c:pt>
                <c:pt idx="27">
                  <c:v>28.167426064911101</c:v>
                </c:pt>
                <c:pt idx="28">
                  <c:v>18.403585195470299</c:v>
                </c:pt>
                <c:pt idx="29">
                  <c:v>14.3471464502383</c:v>
                </c:pt>
                <c:pt idx="30">
                  <c:v>24.9940358309629</c:v>
                </c:pt>
                <c:pt idx="31">
                  <c:v>27.583457274540901</c:v>
                </c:pt>
                <c:pt idx="32">
                  <c:v>38.287262708049496</c:v>
                </c:pt>
                <c:pt idx="33">
                  <c:v>31.073102861443601</c:v>
                </c:pt>
                <c:pt idx="34">
                  <c:v>27.844900989162301</c:v>
                </c:pt>
                <c:pt idx="35">
                  <c:v>27.115412574467101</c:v>
                </c:pt>
                <c:pt idx="36">
                  <c:v>24.815596805452302</c:v>
                </c:pt>
                <c:pt idx="37">
                  <c:v>24.735541657804401</c:v>
                </c:pt>
                <c:pt idx="38">
                  <c:v>34.147632031660301</c:v>
                </c:pt>
                <c:pt idx="39">
                  <c:v>29.657031716987799</c:v>
                </c:pt>
                <c:pt idx="40">
                  <c:v>33.717457335607499</c:v>
                </c:pt>
                <c:pt idx="41">
                  <c:v>37.970899261567801</c:v>
                </c:pt>
                <c:pt idx="42">
                  <c:v>40.848673182673103</c:v>
                </c:pt>
                <c:pt idx="43">
                  <c:v>60.838110033598802</c:v>
                </c:pt>
                <c:pt idx="44">
                  <c:v>40.803108231875299</c:v>
                </c:pt>
                <c:pt idx="45">
                  <c:v>47.292143239930503</c:v>
                </c:pt>
                <c:pt idx="46">
                  <c:v>41.820204571150697</c:v>
                </c:pt>
                <c:pt idx="47">
                  <c:v>43.714635121271797</c:v>
                </c:pt>
                <c:pt idx="48">
                  <c:v>59.852294744434502</c:v>
                </c:pt>
                <c:pt idx="49">
                  <c:v>58.970564298414303</c:v>
                </c:pt>
                <c:pt idx="50">
                  <c:v>60.580931751659598</c:v>
                </c:pt>
                <c:pt idx="51">
                  <c:v>69.690896178962205</c:v>
                </c:pt>
                <c:pt idx="52">
                  <c:v>80.142610435639696</c:v>
                </c:pt>
                <c:pt idx="53">
                  <c:v>72.246720342284902</c:v>
                </c:pt>
                <c:pt idx="54">
                  <c:v>59.894035959339199</c:v>
                </c:pt>
                <c:pt idx="55">
                  <c:v>58.904829838029798</c:v>
                </c:pt>
                <c:pt idx="56">
                  <c:v>74.363448003769506</c:v>
                </c:pt>
                <c:pt idx="57">
                  <c:v>69.842738811290801</c:v>
                </c:pt>
                <c:pt idx="58">
                  <c:v>64.114399236209707</c:v>
                </c:pt>
                <c:pt idx="59">
                  <c:v>67.967291758590207</c:v>
                </c:pt>
                <c:pt idx="60">
                  <c:v>60.878992422672198</c:v>
                </c:pt>
                <c:pt idx="61">
                  <c:v>24.078958337661099</c:v>
                </c:pt>
                <c:pt idx="62">
                  <c:v>45.738454787388399</c:v>
                </c:pt>
                <c:pt idx="63">
                  <c:v>38.371353834355297</c:v>
                </c:pt>
                <c:pt idx="64">
                  <c:v>38.362360821426201</c:v>
                </c:pt>
                <c:pt idx="65">
                  <c:v>41.6480089317741</c:v>
                </c:pt>
                <c:pt idx="66">
                  <c:v>59.4197096274887</c:v>
                </c:pt>
                <c:pt idx="67">
                  <c:v>73.723416259409703</c:v>
                </c:pt>
                <c:pt idx="68">
                  <c:v>73.254590200940299</c:v>
                </c:pt>
                <c:pt idx="69">
                  <c:v>96.306039781438002</c:v>
                </c:pt>
                <c:pt idx="70">
                  <c:v>83.029660852424698</c:v>
                </c:pt>
                <c:pt idx="71">
                  <c:v>90.800860537502302</c:v>
                </c:pt>
                <c:pt idx="72">
                  <c:v>83.929317273081693</c:v>
                </c:pt>
                <c:pt idx="73">
                  <c:v>77.3953356835394</c:v>
                </c:pt>
                <c:pt idx="74">
                  <c:v>76.537074345917006</c:v>
                </c:pt>
                <c:pt idx="75">
                  <c:v>74.062727974482698</c:v>
                </c:pt>
                <c:pt idx="76">
                  <c:v>71.8530946040961</c:v>
                </c:pt>
                <c:pt idx="77">
                  <c:v>76.3164867904202</c:v>
                </c:pt>
                <c:pt idx="78">
                  <c:v>71.864110696902699</c:v>
                </c:pt>
                <c:pt idx="79">
                  <c:v>85.209229559333096</c:v>
                </c:pt>
                <c:pt idx="80">
                  <c:v>87.239830846951705</c:v>
                </c:pt>
              </c:numCache>
            </c:numRef>
          </c:val>
          <c:smooth val="0"/>
          <c:extLst>
            <c:ext xmlns:c16="http://schemas.microsoft.com/office/drawing/2014/chart" uri="{C3380CC4-5D6E-409C-BE32-E72D297353CC}">
              <c16:uniqueId val="{00000008-C9DD-4718-9C03-E495A3653BEF}"/>
            </c:ext>
          </c:extLst>
        </c:ser>
        <c:dLbls>
          <c:showLegendKey val="0"/>
          <c:showVal val="0"/>
          <c:showCatName val="0"/>
          <c:showSerName val="0"/>
          <c:showPercent val="0"/>
          <c:showBubbleSize val="0"/>
        </c:dLbls>
        <c:smooth val="0"/>
        <c:axId val="214381696"/>
        <c:axId val="214383232"/>
      </c:lineChart>
      <c:catAx>
        <c:axId val="214381696"/>
        <c:scaling>
          <c:orientation val="minMax"/>
        </c:scaling>
        <c:delete val="0"/>
        <c:axPos val="b"/>
        <c:numFmt formatCode="General" sourceLinked="1"/>
        <c:majorTickMark val="out"/>
        <c:minorTickMark val="none"/>
        <c:tickLblPos val="nextTo"/>
        <c:crossAx val="214383232"/>
        <c:crosses val="autoZero"/>
        <c:auto val="1"/>
        <c:lblAlgn val="ctr"/>
        <c:lblOffset val="100"/>
        <c:tickLblSkip val="2"/>
        <c:noMultiLvlLbl val="0"/>
      </c:catAx>
      <c:valAx>
        <c:axId val="214383232"/>
        <c:scaling>
          <c:orientation val="minMax"/>
        </c:scaling>
        <c:delete val="0"/>
        <c:axPos val="l"/>
        <c:majorGridlines/>
        <c:numFmt formatCode="#,##0" sourceLinked="1"/>
        <c:majorTickMark val="out"/>
        <c:minorTickMark val="none"/>
        <c:tickLblPos val="nextTo"/>
        <c:crossAx val="214381696"/>
        <c:crosses val="autoZero"/>
        <c:crossBetween val="between"/>
      </c:valAx>
    </c:plotArea>
    <c:legend>
      <c:legendPos val="r"/>
      <c:layout>
        <c:manualLayout>
          <c:xMode val="edge"/>
          <c:yMode val="edge"/>
          <c:x val="0.65477370333663698"/>
          <c:y val="0.18936572626914097"/>
          <c:w val="0.33729765444334325"/>
          <c:h val="0.7414028085199027"/>
        </c:manualLayout>
      </c:layout>
      <c:overlay val="0"/>
    </c:legend>
    <c:plotVisOnly val="1"/>
    <c:dispBlanksAs val="gap"/>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100"/>
            </a:pPr>
            <a:r>
              <a:rPr lang="en-US" sz="1400"/>
              <a:t>Evolution annuelle du nombre d'intérimaires (ETP) entre 2024</a:t>
            </a:r>
            <a:r>
              <a:rPr lang="en-US" sz="1400" baseline="0"/>
              <a:t> et 2025</a:t>
            </a:r>
            <a:r>
              <a:rPr lang="en-US" sz="1400"/>
              <a:t> dans le Rhône</a:t>
            </a:r>
            <a:r>
              <a:rPr lang="en-US" sz="1400" baseline="0"/>
              <a:t>  </a:t>
            </a:r>
          </a:p>
          <a:p>
            <a:pPr>
              <a:defRPr sz="1100"/>
            </a:pPr>
            <a:r>
              <a:rPr lang="en-US" sz="1100" b="0"/>
              <a:t>(source : Dares</a:t>
            </a:r>
            <a:r>
              <a:rPr lang="en-US" sz="1100" b="0" baseline="0"/>
              <a:t> exploitation des DSN - données brutes</a:t>
            </a:r>
            <a:r>
              <a:rPr lang="en-US" sz="1100" b="0"/>
              <a:t>)</a:t>
            </a:r>
          </a:p>
        </c:rich>
      </c:tx>
      <c:overlay val="0"/>
    </c:title>
    <c:autoTitleDeleted val="0"/>
    <c:plotArea>
      <c:layout/>
      <c:barChart>
        <c:barDir val="bar"/>
        <c:grouping val="clustered"/>
        <c:varyColors val="0"/>
        <c:ser>
          <c:idx val="2"/>
          <c:order val="0"/>
          <c:tx>
            <c:strRef>
              <c:f>ETP_69!$K$5</c:f>
              <c:strCache>
                <c:ptCount val="1"/>
                <c:pt idx="0">
                  <c:v>Evolution</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ETP_69!$C$6:$H$23</c:f>
              <c:strCache>
                <c:ptCount val="18"/>
                <c:pt idx="0">
                  <c:v>Agriculture, sylviculture et pêche</c:v>
                </c:pt>
                <c:pt idx="1">
                  <c:v>Fabrication de denrées alimentaires, de boissons et  de produits à base de tabac</c:v>
                </c:pt>
                <c:pt idx="2">
                  <c:v>Cokéfaction et raffinage</c:v>
                </c:pt>
                <c:pt idx="3">
                  <c:v>Fabrication d'équipements électriques, électroniques, informatiques ; fabrication de machines</c:v>
                </c:pt>
                <c:pt idx="4">
                  <c:v>Fabrication de matériels de transport</c:v>
                </c:pt>
                <c:pt idx="5">
                  <c:v>Fabrication d'autres produits industriels</c:v>
                </c:pt>
                <c:pt idx="6">
                  <c:v>Industries extractives,  énergie, eau, gestion des déchets et dépollution</c:v>
                </c:pt>
                <c:pt idx="7">
                  <c:v>Construction</c:v>
                </c:pt>
                <c:pt idx="8">
                  <c:v>Commerce ; réparation d'automobiles et de motocycles</c:v>
                </c:pt>
                <c:pt idx="9">
                  <c:v>Transports et entreposage</c:v>
                </c:pt>
                <c:pt idx="10">
                  <c:v>Hébergement et restauration</c:v>
                </c:pt>
                <c:pt idx="11">
                  <c:v>Information et communication</c:v>
                </c:pt>
                <c:pt idx="12">
                  <c:v>Activités financières et d'assurance</c:v>
                </c:pt>
                <c:pt idx="13">
                  <c:v>Activités immobilières</c:v>
                </c:pt>
                <c:pt idx="14">
                  <c:v>Activités scientifiques et techniques ; services administratifs et de soutien</c:v>
                </c:pt>
                <c:pt idx="15">
                  <c:v>Administration publique, enseignement, santé humaine et action sociale</c:v>
                </c:pt>
                <c:pt idx="16">
                  <c:v>Autres activités de services</c:v>
                </c:pt>
                <c:pt idx="17">
                  <c:v>Total</c:v>
                </c:pt>
              </c:strCache>
            </c:strRef>
          </c:cat>
          <c:val>
            <c:numRef>
              <c:f>ETP_69!$K$6:$K$23</c:f>
              <c:numCache>
                <c:formatCode>0%</c:formatCode>
                <c:ptCount val="18"/>
                <c:pt idx="0">
                  <c:v>-0.4160373966199209</c:v>
                </c:pt>
                <c:pt idx="1">
                  <c:v>3.4540715313287951E-2</c:v>
                </c:pt>
                <c:pt idx="2">
                  <c:v>-0.22143836958651786</c:v>
                </c:pt>
                <c:pt idx="3">
                  <c:v>-0.22079197559188868</c:v>
                </c:pt>
                <c:pt idx="4">
                  <c:v>-0.30124462823319553</c:v>
                </c:pt>
                <c:pt idx="5">
                  <c:v>-5.1085398320704467E-2</c:v>
                </c:pt>
                <c:pt idx="6">
                  <c:v>7.6212589769143024E-2</c:v>
                </c:pt>
                <c:pt idx="7">
                  <c:v>-6.9211081934636765E-2</c:v>
                </c:pt>
                <c:pt idx="8">
                  <c:v>-6.8462333773040118E-2</c:v>
                </c:pt>
                <c:pt idx="9">
                  <c:v>4.2128914478303692E-2</c:v>
                </c:pt>
                <c:pt idx="10">
                  <c:v>-5.9504883034294798E-2</c:v>
                </c:pt>
                <c:pt idx="11">
                  <c:v>-0.16520001537101792</c:v>
                </c:pt>
                <c:pt idx="12">
                  <c:v>-0.16911094539729887</c:v>
                </c:pt>
                <c:pt idx="13">
                  <c:v>-0.21949221949221964</c:v>
                </c:pt>
                <c:pt idx="14">
                  <c:v>-8.9485566069455902E-2</c:v>
                </c:pt>
                <c:pt idx="15">
                  <c:v>-4.3878967137659597E-2</c:v>
                </c:pt>
                <c:pt idx="16">
                  <c:v>0.22900847364366683</c:v>
                </c:pt>
                <c:pt idx="17">
                  <c:v>-5.5128999968828252E-2</c:v>
                </c:pt>
              </c:numCache>
            </c:numRef>
          </c:val>
          <c:extLst>
            <c:ext xmlns:c16="http://schemas.microsoft.com/office/drawing/2014/chart" uri="{C3380CC4-5D6E-409C-BE32-E72D297353CC}">
              <c16:uniqueId val="{00000001-05F6-4C99-8993-86C8EA4B89A6}"/>
            </c:ext>
          </c:extLst>
        </c:ser>
        <c:dLbls>
          <c:showLegendKey val="0"/>
          <c:showVal val="0"/>
          <c:showCatName val="0"/>
          <c:showSerName val="0"/>
          <c:showPercent val="0"/>
          <c:showBubbleSize val="0"/>
        </c:dLbls>
        <c:gapWidth val="150"/>
        <c:axId val="155695360"/>
        <c:axId val="155385856"/>
      </c:barChart>
      <c:catAx>
        <c:axId val="155695360"/>
        <c:scaling>
          <c:orientation val="minMax"/>
        </c:scaling>
        <c:delete val="0"/>
        <c:axPos val="l"/>
        <c:numFmt formatCode="General" sourceLinked="0"/>
        <c:majorTickMark val="out"/>
        <c:minorTickMark val="none"/>
        <c:tickLblPos val="low"/>
        <c:txPr>
          <a:bodyPr/>
          <a:lstStyle/>
          <a:p>
            <a:pPr>
              <a:defRPr sz="900"/>
            </a:pPr>
            <a:endParaRPr lang="fr-FR"/>
          </a:p>
        </c:txPr>
        <c:crossAx val="155385856"/>
        <c:crosses val="autoZero"/>
        <c:auto val="1"/>
        <c:lblAlgn val="ctr"/>
        <c:lblOffset val="100"/>
        <c:noMultiLvlLbl val="0"/>
      </c:catAx>
      <c:valAx>
        <c:axId val="155385856"/>
        <c:scaling>
          <c:orientation val="minMax"/>
        </c:scaling>
        <c:delete val="1"/>
        <c:axPos val="b"/>
        <c:numFmt formatCode="0%" sourceLinked="1"/>
        <c:majorTickMark val="out"/>
        <c:minorTickMark val="none"/>
        <c:tickLblPos val="nextTo"/>
        <c:crossAx val="155695360"/>
        <c:crosses val="autoZero"/>
        <c:crossBetween val="between"/>
      </c:valAx>
    </c:plotArea>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trimestrielle des ETP intérimaires dans l'industrie </a:t>
            </a:r>
            <a:r>
              <a:rPr lang="en-US" sz="1200"/>
              <a:t>(hors cokéfaction</a:t>
            </a:r>
            <a:r>
              <a:rPr lang="en-US" sz="1500"/>
              <a:t>) et la construction dans le Rhône</a:t>
            </a:r>
            <a:r>
              <a:rPr lang="en-US"/>
              <a:t> </a:t>
            </a:r>
          </a:p>
          <a:p>
            <a:pPr>
              <a:defRPr/>
            </a:pPr>
            <a:r>
              <a:rPr lang="en-US" sz="1050" b="0"/>
              <a:t>(Source : Dares, DSN, Fichiers Pôle-emploi, CVS, lieu de l'entreprise utilisatrice, naf 17)</a:t>
            </a:r>
          </a:p>
        </c:rich>
      </c:tx>
      <c:overlay val="0"/>
    </c:title>
    <c:autoTitleDeleted val="0"/>
    <c:plotArea>
      <c:layout/>
      <c:lineChart>
        <c:grouping val="standard"/>
        <c:varyColors val="0"/>
        <c:ser>
          <c:idx val="0"/>
          <c:order val="0"/>
          <c:tx>
            <c:strRef>
              <c:f>ETP_69!$D$32</c:f>
              <c:strCache>
                <c:ptCount val="1"/>
                <c:pt idx="0">
                  <c:v>Fabrication de denrees alimentaires, de boissons et  de produits a base de tabac</c:v>
                </c:pt>
              </c:strCache>
            </c:strRef>
          </c:tx>
          <c:marker>
            <c:symbol val="none"/>
          </c:marker>
          <c:cat>
            <c:strRef>
              <c:f>ETP_69!$E$29:$CG$29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ETP_69!$E$32:$CG$32</c:f>
              <c:numCache>
                <c:formatCode>#,##0</c:formatCode>
                <c:ptCount val="81"/>
                <c:pt idx="0">
                  <c:v>780.166514841977</c:v>
                </c:pt>
                <c:pt idx="1">
                  <c:v>769.41661651174797</c:v>
                </c:pt>
                <c:pt idx="2">
                  <c:v>727.22609869281405</c:v>
                </c:pt>
                <c:pt idx="3">
                  <c:v>769.99452610623496</c:v>
                </c:pt>
                <c:pt idx="4">
                  <c:v>806.12574593342697</c:v>
                </c:pt>
                <c:pt idx="5">
                  <c:v>861.37726325716505</c:v>
                </c:pt>
                <c:pt idx="6">
                  <c:v>814.61544507942699</c:v>
                </c:pt>
                <c:pt idx="7">
                  <c:v>804.92467179841401</c:v>
                </c:pt>
                <c:pt idx="8">
                  <c:v>891.81825687810499</c:v>
                </c:pt>
                <c:pt idx="9">
                  <c:v>886.71806334090195</c:v>
                </c:pt>
                <c:pt idx="10">
                  <c:v>934.118690860284</c:v>
                </c:pt>
                <c:pt idx="11">
                  <c:v>880.11936038996498</c:v>
                </c:pt>
                <c:pt idx="12">
                  <c:v>844.52079904083803</c:v>
                </c:pt>
                <c:pt idx="13">
                  <c:v>793.24390157764401</c:v>
                </c:pt>
                <c:pt idx="14">
                  <c:v>857.98346626634805</c:v>
                </c:pt>
                <c:pt idx="15">
                  <c:v>879.253149670933</c:v>
                </c:pt>
                <c:pt idx="16">
                  <c:v>839.71273572014798</c:v>
                </c:pt>
                <c:pt idx="17">
                  <c:v>878.953987725709</c:v>
                </c:pt>
                <c:pt idx="18">
                  <c:v>878.34201940657601</c:v>
                </c:pt>
                <c:pt idx="19">
                  <c:v>832.46962379028298</c:v>
                </c:pt>
                <c:pt idx="20">
                  <c:v>890.27287164449001</c:v>
                </c:pt>
                <c:pt idx="21">
                  <c:v>916.27153732499596</c:v>
                </c:pt>
                <c:pt idx="22">
                  <c:v>968.80567534146496</c:v>
                </c:pt>
                <c:pt idx="23">
                  <c:v>1001.30970671639</c:v>
                </c:pt>
                <c:pt idx="24">
                  <c:v>998.30472231534895</c:v>
                </c:pt>
                <c:pt idx="25">
                  <c:v>1036.7315723655399</c:v>
                </c:pt>
                <c:pt idx="26">
                  <c:v>959.61691644372002</c:v>
                </c:pt>
                <c:pt idx="27">
                  <c:v>956.62150151194999</c:v>
                </c:pt>
                <c:pt idx="28">
                  <c:v>977.006836923788</c:v>
                </c:pt>
                <c:pt idx="29">
                  <c:v>1055.29264638431</c:v>
                </c:pt>
                <c:pt idx="30">
                  <c:v>991.59373807867496</c:v>
                </c:pt>
                <c:pt idx="31">
                  <c:v>1001.57464354339</c:v>
                </c:pt>
                <c:pt idx="32">
                  <c:v>1050.3107599121199</c:v>
                </c:pt>
                <c:pt idx="33">
                  <c:v>1063.80374247845</c:v>
                </c:pt>
                <c:pt idx="34">
                  <c:v>1052.80253635078</c:v>
                </c:pt>
                <c:pt idx="35">
                  <c:v>1064.8308819684601</c:v>
                </c:pt>
                <c:pt idx="36">
                  <c:v>1002.3536469013</c:v>
                </c:pt>
                <c:pt idx="37">
                  <c:v>947.82416699545001</c:v>
                </c:pt>
                <c:pt idx="38">
                  <c:v>992.15271476349199</c:v>
                </c:pt>
                <c:pt idx="39">
                  <c:v>940.27958540214001</c:v>
                </c:pt>
                <c:pt idx="40">
                  <c:v>1050.8626562490599</c:v>
                </c:pt>
                <c:pt idx="41">
                  <c:v>1057.38061729029</c:v>
                </c:pt>
                <c:pt idx="42">
                  <c:v>1100.05167899918</c:v>
                </c:pt>
                <c:pt idx="43">
                  <c:v>1077.87687474568</c:v>
                </c:pt>
                <c:pt idx="44">
                  <c:v>1034.32882741246</c:v>
                </c:pt>
                <c:pt idx="45">
                  <c:v>861.42587733262098</c:v>
                </c:pt>
                <c:pt idx="46">
                  <c:v>767.93150230480705</c:v>
                </c:pt>
                <c:pt idx="47">
                  <c:v>754.264280915477</c:v>
                </c:pt>
                <c:pt idx="48">
                  <c:v>654.83453637308696</c:v>
                </c:pt>
                <c:pt idx="49">
                  <c:v>658.74653853320103</c:v>
                </c:pt>
                <c:pt idx="50">
                  <c:v>681.11622068500503</c:v>
                </c:pt>
                <c:pt idx="51">
                  <c:v>653.47028042873796</c:v>
                </c:pt>
                <c:pt idx="52">
                  <c:v>636.97964336599</c:v>
                </c:pt>
                <c:pt idx="53">
                  <c:v>636.01417578401697</c:v>
                </c:pt>
                <c:pt idx="54">
                  <c:v>620.60766907775701</c:v>
                </c:pt>
                <c:pt idx="55">
                  <c:v>646.33067605775705</c:v>
                </c:pt>
                <c:pt idx="56">
                  <c:v>667.26981952444896</c:v>
                </c:pt>
                <c:pt idx="57">
                  <c:v>647.39130525294195</c:v>
                </c:pt>
                <c:pt idx="58">
                  <c:v>604.28050209587695</c:v>
                </c:pt>
                <c:pt idx="59">
                  <c:v>716.04013940999505</c:v>
                </c:pt>
                <c:pt idx="60">
                  <c:v>650.89813490197696</c:v>
                </c:pt>
                <c:pt idx="61">
                  <c:v>552.48785960601901</c:v>
                </c:pt>
                <c:pt idx="62">
                  <c:v>635.07570881332595</c:v>
                </c:pt>
                <c:pt idx="63">
                  <c:v>554.57839798399402</c:v>
                </c:pt>
                <c:pt idx="64">
                  <c:v>579.89526674246099</c:v>
                </c:pt>
                <c:pt idx="65">
                  <c:v>633.05973533047495</c:v>
                </c:pt>
                <c:pt idx="66">
                  <c:v>662.42944841069698</c:v>
                </c:pt>
                <c:pt idx="67">
                  <c:v>683.78321412777802</c:v>
                </c:pt>
                <c:pt idx="68">
                  <c:v>693.10701873975597</c:v>
                </c:pt>
                <c:pt idx="69">
                  <c:v>680.20339850066296</c:v>
                </c:pt>
                <c:pt idx="70">
                  <c:v>705.349876011064</c:v>
                </c:pt>
                <c:pt idx="71">
                  <c:v>742.85597160252405</c:v>
                </c:pt>
                <c:pt idx="72">
                  <c:v>702.68699244841901</c:v>
                </c:pt>
                <c:pt idx="73">
                  <c:v>719.44028334157599</c:v>
                </c:pt>
                <c:pt idx="74">
                  <c:v>712.00116814456999</c:v>
                </c:pt>
                <c:pt idx="75">
                  <c:v>717.19211642135099</c:v>
                </c:pt>
                <c:pt idx="76">
                  <c:v>755.972924554369</c:v>
                </c:pt>
                <c:pt idx="77">
                  <c:v>721.32903480314599</c:v>
                </c:pt>
                <c:pt idx="78">
                  <c:v>733.472038580716</c:v>
                </c:pt>
                <c:pt idx="79">
                  <c:v>736.49108807115795</c:v>
                </c:pt>
                <c:pt idx="80">
                  <c:v>773.76635006319702</c:v>
                </c:pt>
              </c:numCache>
            </c:numRef>
          </c:val>
          <c:smooth val="0"/>
          <c:extLst>
            <c:ext xmlns:c16="http://schemas.microsoft.com/office/drawing/2014/chart" uri="{C3380CC4-5D6E-409C-BE32-E72D297353CC}">
              <c16:uniqueId val="{00000000-BE3C-4AE0-8AB4-43F264CD3EB5}"/>
            </c:ext>
          </c:extLst>
        </c:ser>
        <c:ser>
          <c:idx val="1"/>
          <c:order val="1"/>
          <c:tx>
            <c:strRef>
              <c:f>ETP_69!$D$33</c:f>
              <c:strCache>
                <c:ptCount val="1"/>
                <c:pt idx="0">
                  <c:v>Cokéfaction et raffinage. Industries extractives,  énergie, eau, gestion des déchets et dépollution</c:v>
                </c:pt>
              </c:strCache>
            </c:strRef>
          </c:tx>
          <c:marker>
            <c:symbol val="none"/>
          </c:marker>
          <c:cat>
            <c:strRef>
              <c:f>ETP_69!$E$29:$CG$29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ETP_69!$E$33:$CG$33</c:f>
              <c:numCache>
                <c:formatCode>#,##0</c:formatCode>
                <c:ptCount val="81"/>
                <c:pt idx="0">
                  <c:v>813.73218094040999</c:v>
                </c:pt>
                <c:pt idx="1">
                  <c:v>798.37792018023595</c:v>
                </c:pt>
                <c:pt idx="2">
                  <c:v>833.87925385370295</c:v>
                </c:pt>
                <c:pt idx="3">
                  <c:v>890.27829502538498</c:v>
                </c:pt>
                <c:pt idx="4">
                  <c:v>946.13162986871703</c:v>
                </c:pt>
                <c:pt idx="5">
                  <c:v>984.22826103262696</c:v>
                </c:pt>
                <c:pt idx="6">
                  <c:v>1035.52145092828</c:v>
                </c:pt>
                <c:pt idx="7">
                  <c:v>935.12187174456199</c:v>
                </c:pt>
                <c:pt idx="8">
                  <c:v>986.05402959557</c:v>
                </c:pt>
                <c:pt idx="9">
                  <c:v>972.89776340106698</c:v>
                </c:pt>
                <c:pt idx="10">
                  <c:v>1056.25687805762</c:v>
                </c:pt>
                <c:pt idx="11">
                  <c:v>1070.00204137181</c:v>
                </c:pt>
                <c:pt idx="12">
                  <c:v>1055.5986630320799</c:v>
                </c:pt>
                <c:pt idx="13">
                  <c:v>1027.83127790355</c:v>
                </c:pt>
                <c:pt idx="14">
                  <c:v>1141.9903220767101</c:v>
                </c:pt>
                <c:pt idx="15">
                  <c:v>1123.3500178204499</c:v>
                </c:pt>
                <c:pt idx="16">
                  <c:v>1011.82184822718</c:v>
                </c:pt>
                <c:pt idx="17">
                  <c:v>872.30916274656204</c:v>
                </c:pt>
                <c:pt idx="18">
                  <c:v>762.91168614036599</c:v>
                </c:pt>
                <c:pt idx="19">
                  <c:v>717.09509675338199</c:v>
                </c:pt>
                <c:pt idx="20">
                  <c:v>755.89032762123804</c:v>
                </c:pt>
                <c:pt idx="21">
                  <c:v>814.37153080051701</c:v>
                </c:pt>
                <c:pt idx="22">
                  <c:v>753.65042271280697</c:v>
                </c:pt>
                <c:pt idx="23">
                  <c:v>785.69658291843405</c:v>
                </c:pt>
                <c:pt idx="24">
                  <c:v>797.36152906934603</c:v>
                </c:pt>
                <c:pt idx="25">
                  <c:v>787.19844197840303</c:v>
                </c:pt>
                <c:pt idx="26">
                  <c:v>727.51530669252395</c:v>
                </c:pt>
                <c:pt idx="27">
                  <c:v>736.74816014300097</c:v>
                </c:pt>
                <c:pt idx="28">
                  <c:v>747.55535373363603</c:v>
                </c:pt>
                <c:pt idx="29">
                  <c:v>761.88844670012702</c:v>
                </c:pt>
                <c:pt idx="30">
                  <c:v>727.58781967240498</c:v>
                </c:pt>
                <c:pt idx="31">
                  <c:v>718.88488227751498</c:v>
                </c:pt>
                <c:pt idx="32">
                  <c:v>682.13841498874899</c:v>
                </c:pt>
                <c:pt idx="33">
                  <c:v>664.19004931087102</c:v>
                </c:pt>
                <c:pt idx="34">
                  <c:v>668.12394276214104</c:v>
                </c:pt>
                <c:pt idx="35">
                  <c:v>694.50985348904806</c:v>
                </c:pt>
                <c:pt idx="36">
                  <c:v>656.47894879942805</c:v>
                </c:pt>
                <c:pt idx="37">
                  <c:v>679.84403771602501</c:v>
                </c:pt>
                <c:pt idx="38">
                  <c:v>682.29965458078198</c:v>
                </c:pt>
                <c:pt idx="39">
                  <c:v>679.97633681711</c:v>
                </c:pt>
                <c:pt idx="40">
                  <c:v>700.90215036720599</c:v>
                </c:pt>
                <c:pt idx="41">
                  <c:v>728.92659382366196</c:v>
                </c:pt>
                <c:pt idx="42">
                  <c:v>752.87329073324702</c:v>
                </c:pt>
                <c:pt idx="43">
                  <c:v>721.20061057064697</c:v>
                </c:pt>
                <c:pt idx="44">
                  <c:v>701.20353170773296</c:v>
                </c:pt>
                <c:pt idx="45">
                  <c:v>801.62378123105896</c:v>
                </c:pt>
                <c:pt idx="46">
                  <c:v>870.02958220719597</c:v>
                </c:pt>
                <c:pt idx="47">
                  <c:v>895.13383787554199</c:v>
                </c:pt>
                <c:pt idx="48">
                  <c:v>1010.47967211582</c:v>
                </c:pt>
                <c:pt idx="49">
                  <c:v>1031.37144415842</c:v>
                </c:pt>
                <c:pt idx="50">
                  <c:v>1081.97686257386</c:v>
                </c:pt>
                <c:pt idx="51">
                  <c:v>1212.8654641947701</c:v>
                </c:pt>
                <c:pt idx="52">
                  <c:v>1240.6028428325801</c:v>
                </c:pt>
                <c:pt idx="53">
                  <c:v>1212.66465395465</c:v>
                </c:pt>
                <c:pt idx="54">
                  <c:v>1227.1212327043199</c:v>
                </c:pt>
                <c:pt idx="55">
                  <c:v>1242.4786666346899</c:v>
                </c:pt>
                <c:pt idx="56">
                  <c:v>1267.51809386374</c:v>
                </c:pt>
                <c:pt idx="57">
                  <c:v>1228.2391803027699</c:v>
                </c:pt>
                <c:pt idx="58">
                  <c:v>1258.0896028053201</c:v>
                </c:pt>
                <c:pt idx="59">
                  <c:v>1233.2910920919801</c:v>
                </c:pt>
                <c:pt idx="60">
                  <c:v>1168.57778039389</c:v>
                </c:pt>
                <c:pt idx="61">
                  <c:v>793.41913075874504</c:v>
                </c:pt>
                <c:pt idx="62">
                  <c:v>982.90451973534095</c:v>
                </c:pt>
                <c:pt idx="63">
                  <c:v>966.29089064199002</c:v>
                </c:pt>
                <c:pt idx="64">
                  <c:v>971.77961927323599</c:v>
                </c:pt>
                <c:pt idx="65">
                  <c:v>1010.31595305133</c:v>
                </c:pt>
                <c:pt idx="66">
                  <c:v>997.60773282363903</c:v>
                </c:pt>
                <c:pt idx="67">
                  <c:v>1105.90888242151</c:v>
                </c:pt>
                <c:pt idx="68">
                  <c:v>1137.18468225023</c:v>
                </c:pt>
                <c:pt idx="69">
                  <c:v>1117.74004582719</c:v>
                </c:pt>
                <c:pt idx="70">
                  <c:v>1058.69059534895</c:v>
                </c:pt>
                <c:pt idx="71">
                  <c:v>1013.68051146725</c:v>
                </c:pt>
                <c:pt idx="72">
                  <c:v>995.65071326841496</c:v>
                </c:pt>
                <c:pt idx="73">
                  <c:v>1011.42926874469</c:v>
                </c:pt>
                <c:pt idx="74">
                  <c:v>1049.0383533991301</c:v>
                </c:pt>
                <c:pt idx="75">
                  <c:v>1071.3547844658301</c:v>
                </c:pt>
                <c:pt idx="76">
                  <c:v>1105.3833931413201</c:v>
                </c:pt>
                <c:pt idx="77">
                  <c:v>1092.83491494225</c:v>
                </c:pt>
                <c:pt idx="78">
                  <c:v>1106.6813329162101</c:v>
                </c:pt>
                <c:pt idx="79">
                  <c:v>1136.8910267727899</c:v>
                </c:pt>
                <c:pt idx="80">
                  <c:v>1164.0156832636501</c:v>
                </c:pt>
              </c:numCache>
            </c:numRef>
          </c:val>
          <c:smooth val="0"/>
          <c:extLst>
            <c:ext xmlns:c16="http://schemas.microsoft.com/office/drawing/2014/chart" uri="{C3380CC4-5D6E-409C-BE32-E72D297353CC}">
              <c16:uniqueId val="{00000001-BE3C-4AE0-8AB4-43F264CD3EB5}"/>
            </c:ext>
          </c:extLst>
        </c:ser>
        <c:ser>
          <c:idx val="2"/>
          <c:order val="2"/>
          <c:tx>
            <c:strRef>
              <c:f>ETP_69!$D$34</c:f>
              <c:strCache>
                <c:ptCount val="1"/>
                <c:pt idx="0">
                  <c:v>Fabrication d'equipements electriques, electroniques, informatiques ; fabrication de machine</c:v>
                </c:pt>
              </c:strCache>
            </c:strRef>
          </c:tx>
          <c:marker>
            <c:symbol val="none"/>
          </c:marker>
          <c:cat>
            <c:strRef>
              <c:f>ETP_69!$E$29:$CG$29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ETP_69!$E$34:$CG$34</c:f>
              <c:numCache>
                <c:formatCode>#,##0</c:formatCode>
                <c:ptCount val="81"/>
                <c:pt idx="0">
                  <c:v>2157.2953342052001</c:v>
                </c:pt>
                <c:pt idx="1">
                  <c:v>1989.46312885509</c:v>
                </c:pt>
                <c:pt idx="2">
                  <c:v>2146.9915834506701</c:v>
                </c:pt>
                <c:pt idx="3">
                  <c:v>2215.9731503836401</c:v>
                </c:pt>
                <c:pt idx="4">
                  <c:v>2444.095229429</c:v>
                </c:pt>
                <c:pt idx="5">
                  <c:v>2340.3741534698902</c:v>
                </c:pt>
                <c:pt idx="6">
                  <c:v>2291.8901456312201</c:v>
                </c:pt>
                <c:pt idx="7">
                  <c:v>2398.5657442923002</c:v>
                </c:pt>
                <c:pt idx="8">
                  <c:v>2448.7904026698702</c:v>
                </c:pt>
                <c:pt idx="9">
                  <c:v>2292.3015839283198</c:v>
                </c:pt>
                <c:pt idx="10">
                  <c:v>2397.54627589954</c:v>
                </c:pt>
                <c:pt idx="11">
                  <c:v>2291.0155908553402</c:v>
                </c:pt>
                <c:pt idx="12">
                  <c:v>2279.4700917180699</c:v>
                </c:pt>
                <c:pt idx="13">
                  <c:v>2465.7661974262501</c:v>
                </c:pt>
                <c:pt idx="14">
                  <c:v>2430.55052733514</c:v>
                </c:pt>
                <c:pt idx="15">
                  <c:v>1781.9987840598301</c:v>
                </c:pt>
                <c:pt idx="16">
                  <c:v>1296.0801122805999</c:v>
                </c:pt>
                <c:pt idx="17">
                  <c:v>886.95371651778396</c:v>
                </c:pt>
                <c:pt idx="18">
                  <c:v>988.19124642107204</c:v>
                </c:pt>
                <c:pt idx="19">
                  <c:v>1204.4528690542199</c:v>
                </c:pt>
                <c:pt idx="20">
                  <c:v>1373.3175500413399</c:v>
                </c:pt>
                <c:pt idx="21">
                  <c:v>1657.00660769768</c:v>
                </c:pt>
                <c:pt idx="22">
                  <c:v>1790.43141809036</c:v>
                </c:pt>
                <c:pt idx="23">
                  <c:v>1984.75374405464</c:v>
                </c:pt>
                <c:pt idx="24">
                  <c:v>2145.16363454456</c:v>
                </c:pt>
                <c:pt idx="25">
                  <c:v>2059.9317469989701</c:v>
                </c:pt>
                <c:pt idx="26">
                  <c:v>1804.5114798535801</c:v>
                </c:pt>
                <c:pt idx="27">
                  <c:v>1831.1481245084999</c:v>
                </c:pt>
                <c:pt idx="28">
                  <c:v>1644.38297860025</c:v>
                </c:pt>
                <c:pt idx="29">
                  <c:v>1605.08892562558</c:v>
                </c:pt>
                <c:pt idx="30">
                  <c:v>1597.31063234146</c:v>
                </c:pt>
                <c:pt idx="31">
                  <c:v>1412.1278016594499</c:v>
                </c:pt>
                <c:pt idx="32">
                  <c:v>1390.1573675212801</c:v>
                </c:pt>
                <c:pt idx="33">
                  <c:v>1414.806614183</c:v>
                </c:pt>
                <c:pt idx="34">
                  <c:v>1471.54589585801</c:v>
                </c:pt>
                <c:pt idx="35">
                  <c:v>1489.7226111771599</c:v>
                </c:pt>
                <c:pt idx="36">
                  <c:v>1388.10247303292</c:v>
                </c:pt>
                <c:pt idx="37">
                  <c:v>1393.0354005321999</c:v>
                </c:pt>
                <c:pt idx="38">
                  <c:v>1398.4388487083399</c:v>
                </c:pt>
                <c:pt idx="39">
                  <c:v>1376.22141682612</c:v>
                </c:pt>
                <c:pt idx="40">
                  <c:v>1367.3637576953599</c:v>
                </c:pt>
                <c:pt idx="41">
                  <c:v>1423.8794389920799</c:v>
                </c:pt>
                <c:pt idx="42">
                  <c:v>1562.8732306905299</c:v>
                </c:pt>
                <c:pt idx="43">
                  <c:v>1606.4087406445201</c:v>
                </c:pt>
                <c:pt idx="44">
                  <c:v>1595.51076052026</c:v>
                </c:pt>
                <c:pt idx="45">
                  <c:v>1648.2882290531199</c:v>
                </c:pt>
                <c:pt idx="46">
                  <c:v>1654.4558347475299</c:v>
                </c:pt>
                <c:pt idx="47">
                  <c:v>1625.8641539509099</c:v>
                </c:pt>
                <c:pt idx="48">
                  <c:v>1460.58604998947</c:v>
                </c:pt>
                <c:pt idx="49">
                  <c:v>1488.92299194168</c:v>
                </c:pt>
                <c:pt idx="50">
                  <c:v>1539.1598401639001</c:v>
                </c:pt>
                <c:pt idx="51">
                  <c:v>1596.0192905301601</c:v>
                </c:pt>
                <c:pt idx="52">
                  <c:v>1542.4552789741999</c:v>
                </c:pt>
                <c:pt idx="53">
                  <c:v>1501.53552495808</c:v>
                </c:pt>
                <c:pt idx="54">
                  <c:v>1474.05393717832</c:v>
                </c:pt>
                <c:pt idx="55">
                  <c:v>1387.80454513267</c:v>
                </c:pt>
                <c:pt idx="56">
                  <c:v>1271.0909493438101</c:v>
                </c:pt>
                <c:pt idx="57">
                  <c:v>1192.80754591142</c:v>
                </c:pt>
                <c:pt idx="58">
                  <c:v>1189.9869627288101</c:v>
                </c:pt>
                <c:pt idx="59">
                  <c:v>1133.6003096541499</c:v>
                </c:pt>
                <c:pt idx="60">
                  <c:v>1053.27621777169</c:v>
                </c:pt>
                <c:pt idx="61">
                  <c:v>565.38324346228103</c:v>
                </c:pt>
                <c:pt idx="62">
                  <c:v>862.27862916427705</c:v>
                </c:pt>
                <c:pt idx="63">
                  <c:v>1048.4372939391901</c:v>
                </c:pt>
                <c:pt idx="64">
                  <c:v>1185.64093818075</c:v>
                </c:pt>
                <c:pt idx="65">
                  <c:v>1244.7830214450501</c:v>
                </c:pt>
                <c:pt idx="66">
                  <c:v>1257.0124294833099</c:v>
                </c:pt>
                <c:pt idx="67">
                  <c:v>1291.6820991345801</c:v>
                </c:pt>
                <c:pt idx="68">
                  <c:v>1362.56798639875</c:v>
                </c:pt>
                <c:pt idx="69">
                  <c:v>1277.10603046804</c:v>
                </c:pt>
                <c:pt idx="70">
                  <c:v>1281.0289749302001</c:v>
                </c:pt>
                <c:pt idx="71">
                  <c:v>1386.81502432449</c:v>
                </c:pt>
                <c:pt idx="72">
                  <c:v>1389.3990461390799</c:v>
                </c:pt>
                <c:pt idx="73">
                  <c:v>1365.55082764279</c:v>
                </c:pt>
                <c:pt idx="74">
                  <c:v>1278.5217851305799</c:v>
                </c:pt>
                <c:pt idx="75">
                  <c:v>1271.2495496377701</c:v>
                </c:pt>
                <c:pt idx="76">
                  <c:v>1239.0721736328901</c:v>
                </c:pt>
                <c:pt idx="77">
                  <c:v>1140.11632229519</c:v>
                </c:pt>
                <c:pt idx="78">
                  <c:v>1043.3124147511901</c:v>
                </c:pt>
                <c:pt idx="79">
                  <c:v>985.58848938884603</c:v>
                </c:pt>
                <c:pt idx="80">
                  <c:v>960.40616631285502</c:v>
                </c:pt>
              </c:numCache>
            </c:numRef>
          </c:val>
          <c:smooth val="0"/>
          <c:extLst>
            <c:ext xmlns:c16="http://schemas.microsoft.com/office/drawing/2014/chart" uri="{C3380CC4-5D6E-409C-BE32-E72D297353CC}">
              <c16:uniqueId val="{00000002-BE3C-4AE0-8AB4-43F264CD3EB5}"/>
            </c:ext>
          </c:extLst>
        </c:ser>
        <c:ser>
          <c:idx val="3"/>
          <c:order val="3"/>
          <c:tx>
            <c:strRef>
              <c:f>ETP_69!$D$35</c:f>
              <c:strCache>
                <c:ptCount val="1"/>
                <c:pt idx="0">
                  <c:v>Fabrication de materiels de transport</c:v>
                </c:pt>
              </c:strCache>
            </c:strRef>
          </c:tx>
          <c:marker>
            <c:symbol val="none"/>
          </c:marker>
          <c:cat>
            <c:strRef>
              <c:f>ETP_69!$E$29:$CG$29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ETP_69!$E$35:$CG$35</c:f>
              <c:numCache>
                <c:formatCode>#,##0</c:formatCode>
                <c:ptCount val="81"/>
                <c:pt idx="0">
                  <c:v>1618.0554781077799</c:v>
                </c:pt>
                <c:pt idx="1">
                  <c:v>1590.54694307512</c:v>
                </c:pt>
                <c:pt idx="2">
                  <c:v>1728.0836091379399</c:v>
                </c:pt>
                <c:pt idx="3">
                  <c:v>1818.3104371679501</c:v>
                </c:pt>
                <c:pt idx="4">
                  <c:v>1906.0038482088701</c:v>
                </c:pt>
                <c:pt idx="5">
                  <c:v>1836.6255631133699</c:v>
                </c:pt>
                <c:pt idx="6">
                  <c:v>1744.1476899101301</c:v>
                </c:pt>
                <c:pt idx="7">
                  <c:v>1710.6105191187701</c:v>
                </c:pt>
                <c:pt idx="8">
                  <c:v>1733.7968534638101</c:v>
                </c:pt>
                <c:pt idx="9">
                  <c:v>1821.67189752635</c:v>
                </c:pt>
                <c:pt idx="10">
                  <c:v>1702.19667568917</c:v>
                </c:pt>
                <c:pt idx="11">
                  <c:v>1846.6893862545001</c:v>
                </c:pt>
                <c:pt idx="12">
                  <c:v>1828.9921723464599</c:v>
                </c:pt>
                <c:pt idx="13">
                  <c:v>1508.61673077716</c:v>
                </c:pt>
                <c:pt idx="14">
                  <c:v>1295.3533776818699</c:v>
                </c:pt>
                <c:pt idx="15">
                  <c:v>793.35430692257205</c:v>
                </c:pt>
                <c:pt idx="16">
                  <c:v>382.02599339652801</c:v>
                </c:pt>
                <c:pt idx="17">
                  <c:v>267.372538054399</c:v>
                </c:pt>
                <c:pt idx="18">
                  <c:v>319.266632528348</c:v>
                </c:pt>
                <c:pt idx="19">
                  <c:v>399.09479877810799</c:v>
                </c:pt>
                <c:pt idx="20">
                  <c:v>525.78524032215</c:v>
                </c:pt>
                <c:pt idx="21">
                  <c:v>656.08999736243197</c:v>
                </c:pt>
                <c:pt idx="22">
                  <c:v>743.29161820672198</c:v>
                </c:pt>
                <c:pt idx="23">
                  <c:v>926.19163861821096</c:v>
                </c:pt>
                <c:pt idx="24">
                  <c:v>989.42062430497901</c:v>
                </c:pt>
                <c:pt idx="25">
                  <c:v>984.76041589576903</c:v>
                </c:pt>
                <c:pt idx="26">
                  <c:v>909.41311617051599</c:v>
                </c:pt>
                <c:pt idx="27">
                  <c:v>940.27528345636597</c:v>
                </c:pt>
                <c:pt idx="28">
                  <c:v>794.74576991513004</c:v>
                </c:pt>
                <c:pt idx="29">
                  <c:v>787.14235869930303</c:v>
                </c:pt>
                <c:pt idx="30">
                  <c:v>772.76360235008895</c:v>
                </c:pt>
                <c:pt idx="31">
                  <c:v>730.48439638584296</c:v>
                </c:pt>
                <c:pt idx="32">
                  <c:v>738.49644148159598</c:v>
                </c:pt>
                <c:pt idx="33">
                  <c:v>773.41852589834298</c:v>
                </c:pt>
                <c:pt idx="34">
                  <c:v>820.67238957638199</c:v>
                </c:pt>
                <c:pt idx="35">
                  <c:v>840.79859864094897</c:v>
                </c:pt>
                <c:pt idx="36">
                  <c:v>858.13381614793298</c:v>
                </c:pt>
                <c:pt idx="37">
                  <c:v>926.93140160657003</c:v>
                </c:pt>
                <c:pt idx="38">
                  <c:v>885.17572358092798</c:v>
                </c:pt>
                <c:pt idx="39">
                  <c:v>813.50767660468796</c:v>
                </c:pt>
                <c:pt idx="40">
                  <c:v>865.44216106242004</c:v>
                </c:pt>
                <c:pt idx="41">
                  <c:v>792.61206026402999</c:v>
                </c:pt>
                <c:pt idx="42">
                  <c:v>786.97504861274501</c:v>
                </c:pt>
                <c:pt idx="43">
                  <c:v>809.28367355972705</c:v>
                </c:pt>
                <c:pt idx="44">
                  <c:v>767.80053937748596</c:v>
                </c:pt>
                <c:pt idx="45">
                  <c:v>723.21691457794998</c:v>
                </c:pt>
                <c:pt idx="46">
                  <c:v>691.14601957139701</c:v>
                </c:pt>
                <c:pt idx="47">
                  <c:v>710.27469625781396</c:v>
                </c:pt>
                <c:pt idx="48">
                  <c:v>1128.0362851821201</c:v>
                </c:pt>
                <c:pt idx="49">
                  <c:v>1116.63696522839</c:v>
                </c:pt>
                <c:pt idx="50">
                  <c:v>1135.8465411836801</c:v>
                </c:pt>
                <c:pt idx="51">
                  <c:v>1151.3779961218299</c:v>
                </c:pt>
                <c:pt idx="52">
                  <c:v>1151.6631265968001</c:v>
                </c:pt>
                <c:pt idx="53">
                  <c:v>1230.1262214910601</c:v>
                </c:pt>
                <c:pt idx="54">
                  <c:v>1200.4651162596499</c:v>
                </c:pt>
                <c:pt idx="55">
                  <c:v>1189.91288936347</c:v>
                </c:pt>
                <c:pt idx="56">
                  <c:v>1122.34680399118</c:v>
                </c:pt>
                <c:pt idx="57">
                  <c:v>1108.12464760685</c:v>
                </c:pt>
                <c:pt idx="58">
                  <c:v>924.11981033491804</c:v>
                </c:pt>
                <c:pt idx="59">
                  <c:v>678.59800505305702</c:v>
                </c:pt>
                <c:pt idx="60">
                  <c:v>616.33416390508796</c:v>
                </c:pt>
                <c:pt idx="61">
                  <c:v>261.73634549301102</c:v>
                </c:pt>
                <c:pt idx="62">
                  <c:v>454.71844034099797</c:v>
                </c:pt>
                <c:pt idx="63">
                  <c:v>514.63325772266501</c:v>
                </c:pt>
                <c:pt idx="64">
                  <c:v>510.15450370127098</c:v>
                </c:pt>
                <c:pt idx="65">
                  <c:v>526.219912643714</c:v>
                </c:pt>
                <c:pt idx="66">
                  <c:v>495.55820089542698</c:v>
                </c:pt>
                <c:pt idx="67">
                  <c:v>429.36907696762802</c:v>
                </c:pt>
                <c:pt idx="68">
                  <c:v>425.79624792438699</c:v>
                </c:pt>
                <c:pt idx="69">
                  <c:v>245.02649546569299</c:v>
                </c:pt>
                <c:pt idx="70">
                  <c:v>286.78029785030901</c:v>
                </c:pt>
                <c:pt idx="71">
                  <c:v>326.88706856048799</c:v>
                </c:pt>
                <c:pt idx="72">
                  <c:v>437.110976438629</c:v>
                </c:pt>
                <c:pt idx="73">
                  <c:v>455.23362197565399</c:v>
                </c:pt>
                <c:pt idx="74">
                  <c:v>477.770205627466</c:v>
                </c:pt>
                <c:pt idx="75">
                  <c:v>522.92586735287705</c:v>
                </c:pt>
                <c:pt idx="76">
                  <c:v>495.90448762003598</c:v>
                </c:pt>
                <c:pt idx="77">
                  <c:v>475.04851782920002</c:v>
                </c:pt>
                <c:pt idx="78">
                  <c:v>393.92184443833003</c:v>
                </c:pt>
                <c:pt idx="79">
                  <c:v>369.10487228418799</c:v>
                </c:pt>
                <c:pt idx="80">
                  <c:v>345.466523203424</c:v>
                </c:pt>
              </c:numCache>
            </c:numRef>
          </c:val>
          <c:smooth val="0"/>
          <c:extLst>
            <c:ext xmlns:c16="http://schemas.microsoft.com/office/drawing/2014/chart" uri="{C3380CC4-5D6E-409C-BE32-E72D297353CC}">
              <c16:uniqueId val="{00000003-BE3C-4AE0-8AB4-43F264CD3EB5}"/>
            </c:ext>
          </c:extLst>
        </c:ser>
        <c:ser>
          <c:idx val="4"/>
          <c:order val="4"/>
          <c:tx>
            <c:strRef>
              <c:f>ETP_69!$D$36</c:f>
              <c:strCache>
                <c:ptCount val="1"/>
                <c:pt idx="0">
                  <c:v>Fabrication d'autres produits industriels</c:v>
                </c:pt>
              </c:strCache>
            </c:strRef>
          </c:tx>
          <c:marker>
            <c:symbol val="none"/>
          </c:marker>
          <c:cat>
            <c:strRef>
              <c:f>ETP_69!$E$29:$CG$29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ETP_69!$E$36:$CG$36</c:f>
              <c:numCache>
                <c:formatCode>#,##0</c:formatCode>
                <c:ptCount val="81"/>
                <c:pt idx="0">
                  <c:v>5497.9514942838496</c:v>
                </c:pt>
                <c:pt idx="1">
                  <c:v>5563.7071220941398</c:v>
                </c:pt>
                <c:pt idx="2">
                  <c:v>5410.3753651264997</c:v>
                </c:pt>
                <c:pt idx="3">
                  <c:v>5331.1115668356097</c:v>
                </c:pt>
                <c:pt idx="4">
                  <c:v>5395.45052777607</c:v>
                </c:pt>
                <c:pt idx="5">
                  <c:v>5425.9142536850004</c:v>
                </c:pt>
                <c:pt idx="6">
                  <c:v>5579.8796564642898</c:v>
                </c:pt>
                <c:pt idx="7">
                  <c:v>5694.4377708678103</c:v>
                </c:pt>
                <c:pt idx="8">
                  <c:v>5606.0840583333702</c:v>
                </c:pt>
                <c:pt idx="9">
                  <c:v>5590.4719233100004</c:v>
                </c:pt>
                <c:pt idx="10">
                  <c:v>5432.5472634008502</c:v>
                </c:pt>
                <c:pt idx="11">
                  <c:v>5419.7474275212599</c:v>
                </c:pt>
                <c:pt idx="12">
                  <c:v>5918.1069688690004</c:v>
                </c:pt>
                <c:pt idx="13">
                  <c:v>5324.6924873243997</c:v>
                </c:pt>
                <c:pt idx="14">
                  <c:v>5068.1328423003597</c:v>
                </c:pt>
                <c:pt idx="15">
                  <c:v>4172.0536734494599</c:v>
                </c:pt>
                <c:pt idx="16">
                  <c:v>3253.4228296298402</c:v>
                </c:pt>
                <c:pt idx="17">
                  <c:v>2839.5916186352501</c:v>
                </c:pt>
                <c:pt idx="18">
                  <c:v>3203.3477667418601</c:v>
                </c:pt>
                <c:pt idx="19">
                  <c:v>3258.6977734081702</c:v>
                </c:pt>
                <c:pt idx="20">
                  <c:v>3640.06020796129</c:v>
                </c:pt>
                <c:pt idx="21">
                  <c:v>4052.9963457850399</c:v>
                </c:pt>
                <c:pt idx="22">
                  <c:v>4333.6698434610998</c:v>
                </c:pt>
                <c:pt idx="23">
                  <c:v>4486.4722310126199</c:v>
                </c:pt>
                <c:pt idx="24">
                  <c:v>4772.83745227708</c:v>
                </c:pt>
                <c:pt idx="25">
                  <c:v>4807.1803892545904</c:v>
                </c:pt>
                <c:pt idx="26">
                  <c:v>4488.3627383647599</c:v>
                </c:pt>
                <c:pt idx="27">
                  <c:v>4473.3277866180797</c:v>
                </c:pt>
                <c:pt idx="28">
                  <c:v>4346.6983337171696</c:v>
                </c:pt>
                <c:pt idx="29">
                  <c:v>4225.3943882310996</c:v>
                </c:pt>
                <c:pt idx="30">
                  <c:v>4103.8365675843397</c:v>
                </c:pt>
                <c:pt idx="31">
                  <c:v>3986.82340031582</c:v>
                </c:pt>
                <c:pt idx="32">
                  <c:v>4001.1311914031799</c:v>
                </c:pt>
                <c:pt idx="33">
                  <c:v>4090.19054552328</c:v>
                </c:pt>
                <c:pt idx="34">
                  <c:v>4175.6984361114401</c:v>
                </c:pt>
                <c:pt idx="35">
                  <c:v>4196.9733029785102</c:v>
                </c:pt>
                <c:pt idx="36">
                  <c:v>4104.2698319971996</c:v>
                </c:pt>
                <c:pt idx="37">
                  <c:v>4009.71839179162</c:v>
                </c:pt>
                <c:pt idx="38">
                  <c:v>4098.1542790103804</c:v>
                </c:pt>
                <c:pt idx="39">
                  <c:v>3947.1759783320399</c:v>
                </c:pt>
                <c:pt idx="40">
                  <c:v>4041.8872355912399</c:v>
                </c:pt>
                <c:pt idx="41">
                  <c:v>4227.70037267926</c:v>
                </c:pt>
                <c:pt idx="42">
                  <c:v>4324.0836840903403</c:v>
                </c:pt>
                <c:pt idx="43">
                  <c:v>4242.8068359722101</c:v>
                </c:pt>
                <c:pt idx="44">
                  <c:v>4190.75300108176</c:v>
                </c:pt>
                <c:pt idx="45">
                  <c:v>4308.4484400351403</c:v>
                </c:pt>
                <c:pt idx="46">
                  <c:v>4359.5787178139099</c:v>
                </c:pt>
                <c:pt idx="47">
                  <c:v>4556.6060587849497</c:v>
                </c:pt>
                <c:pt idx="48">
                  <c:v>4447.7726897517496</c:v>
                </c:pt>
                <c:pt idx="49">
                  <c:v>4555.1672154626203</c:v>
                </c:pt>
                <c:pt idx="50">
                  <c:v>4695.4508134554098</c:v>
                </c:pt>
                <c:pt idx="51">
                  <c:v>4886.3334303915199</c:v>
                </c:pt>
                <c:pt idx="52">
                  <c:v>4744.8512350598903</c:v>
                </c:pt>
                <c:pt idx="53">
                  <c:v>4654.6226935130699</c:v>
                </c:pt>
                <c:pt idx="54">
                  <c:v>4635.9199233352401</c:v>
                </c:pt>
                <c:pt idx="55">
                  <c:v>4641.3745055916397</c:v>
                </c:pt>
                <c:pt idx="56">
                  <c:v>4692.4472707432296</c:v>
                </c:pt>
                <c:pt idx="57">
                  <c:v>4499.2355461110701</c:v>
                </c:pt>
                <c:pt idx="58">
                  <c:v>4431.1803262097901</c:v>
                </c:pt>
                <c:pt idx="59">
                  <c:v>4473.1807839512303</c:v>
                </c:pt>
                <c:pt idx="60">
                  <c:v>4079.9854348639601</c:v>
                </c:pt>
                <c:pt idx="61">
                  <c:v>2686.7186227290599</c:v>
                </c:pt>
                <c:pt idx="62">
                  <c:v>3522.9612740814</c:v>
                </c:pt>
                <c:pt idx="63">
                  <c:v>3709.0224619965602</c:v>
                </c:pt>
                <c:pt idx="64">
                  <c:v>3878.7275764197998</c:v>
                </c:pt>
                <c:pt idx="65">
                  <c:v>4063.1169070034198</c:v>
                </c:pt>
                <c:pt idx="66">
                  <c:v>4046.0919912384502</c:v>
                </c:pt>
                <c:pt idx="67">
                  <c:v>4205.1517499409401</c:v>
                </c:pt>
                <c:pt idx="68">
                  <c:v>4271.5265534377504</c:v>
                </c:pt>
                <c:pt idx="69">
                  <c:v>4093.58689593381</c:v>
                </c:pt>
                <c:pt idx="70">
                  <c:v>4176.9004189235102</c:v>
                </c:pt>
                <c:pt idx="71">
                  <c:v>4202.1964556863204</c:v>
                </c:pt>
                <c:pt idx="72">
                  <c:v>4159.10823388891</c:v>
                </c:pt>
                <c:pt idx="73">
                  <c:v>3944.4518175654198</c:v>
                </c:pt>
                <c:pt idx="74">
                  <c:v>3894.9759077056301</c:v>
                </c:pt>
                <c:pt idx="75">
                  <c:v>3988.50010818694</c:v>
                </c:pt>
                <c:pt idx="76">
                  <c:v>4035.5191154582899</c:v>
                </c:pt>
                <c:pt idx="77">
                  <c:v>3978.9490410994399</c:v>
                </c:pt>
                <c:pt idx="78">
                  <c:v>3971.0871107192102</c:v>
                </c:pt>
                <c:pt idx="79">
                  <c:v>3842.88599508891</c:v>
                </c:pt>
                <c:pt idx="80">
                  <c:v>3802.23987314637</c:v>
                </c:pt>
              </c:numCache>
            </c:numRef>
          </c:val>
          <c:smooth val="0"/>
          <c:extLst>
            <c:ext xmlns:c16="http://schemas.microsoft.com/office/drawing/2014/chart" uri="{C3380CC4-5D6E-409C-BE32-E72D297353CC}">
              <c16:uniqueId val="{00000004-BE3C-4AE0-8AB4-43F264CD3EB5}"/>
            </c:ext>
          </c:extLst>
        </c:ser>
        <c:ser>
          <c:idx val="6"/>
          <c:order val="5"/>
          <c:tx>
            <c:strRef>
              <c:f>ETP_69!$D$37</c:f>
              <c:strCache>
                <c:ptCount val="1"/>
                <c:pt idx="0">
                  <c:v>Construction</c:v>
                </c:pt>
              </c:strCache>
            </c:strRef>
          </c:tx>
          <c:marker>
            <c:symbol val="none"/>
          </c:marker>
          <c:cat>
            <c:strRef>
              <c:f>ETP_69!$E$29:$CG$29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ETP_69!$E$37:$CG$37</c:f>
              <c:numCache>
                <c:formatCode>#,##0</c:formatCode>
                <c:ptCount val="81"/>
                <c:pt idx="0">
                  <c:v>5242.5393452692197</c:v>
                </c:pt>
                <c:pt idx="1">
                  <c:v>5148.1295061226501</c:v>
                </c:pt>
                <c:pt idx="2">
                  <c:v>5140.1752704834098</c:v>
                </c:pt>
                <c:pt idx="3">
                  <c:v>4591.3356423121204</c:v>
                </c:pt>
                <c:pt idx="4">
                  <c:v>5094.4919857319801</c:v>
                </c:pt>
                <c:pt idx="5">
                  <c:v>5461.4481944707904</c:v>
                </c:pt>
                <c:pt idx="6">
                  <c:v>5085.4152645058402</c:v>
                </c:pt>
                <c:pt idx="7">
                  <c:v>5684.81016017806</c:v>
                </c:pt>
                <c:pt idx="8">
                  <c:v>5998.5586869328099</c:v>
                </c:pt>
                <c:pt idx="9">
                  <c:v>5792.7162665975002</c:v>
                </c:pt>
                <c:pt idx="10">
                  <c:v>6289.8266341603203</c:v>
                </c:pt>
                <c:pt idx="11">
                  <c:v>6044.8370371465599</c:v>
                </c:pt>
                <c:pt idx="12">
                  <c:v>6623.9988633286603</c:v>
                </c:pt>
                <c:pt idx="13">
                  <c:v>5946.7909320651697</c:v>
                </c:pt>
                <c:pt idx="14">
                  <c:v>5992.1839095241803</c:v>
                </c:pt>
                <c:pt idx="15">
                  <c:v>5614.6469753746196</c:v>
                </c:pt>
                <c:pt idx="16">
                  <c:v>5158.1604886241103</c:v>
                </c:pt>
                <c:pt idx="17">
                  <c:v>4805.1293110049101</c:v>
                </c:pt>
                <c:pt idx="18">
                  <c:v>4971.63773194039</c:v>
                </c:pt>
                <c:pt idx="19">
                  <c:v>4771.2490830944498</c:v>
                </c:pt>
                <c:pt idx="20">
                  <c:v>4567.5282648879302</c:v>
                </c:pt>
                <c:pt idx="21">
                  <c:v>4842.2462345038502</c:v>
                </c:pt>
                <c:pt idx="22">
                  <c:v>4941.8244638421802</c:v>
                </c:pt>
                <c:pt idx="23">
                  <c:v>4755.9776451714197</c:v>
                </c:pt>
                <c:pt idx="24">
                  <c:v>5273.5679270798801</c:v>
                </c:pt>
                <c:pt idx="25">
                  <c:v>5278.4641088439503</c:v>
                </c:pt>
                <c:pt idx="26">
                  <c:v>5132.4909326459201</c:v>
                </c:pt>
                <c:pt idx="27">
                  <c:v>5509.2960111606099</c:v>
                </c:pt>
                <c:pt idx="28">
                  <c:v>5155.3617666065002</c:v>
                </c:pt>
                <c:pt idx="29">
                  <c:v>5031.9951743254696</c:v>
                </c:pt>
                <c:pt idx="30">
                  <c:v>4862.8999774239701</c:v>
                </c:pt>
                <c:pt idx="31">
                  <c:v>4673.8189615500896</c:v>
                </c:pt>
                <c:pt idx="32">
                  <c:v>4634.9524623726602</c:v>
                </c:pt>
                <c:pt idx="33">
                  <c:v>4957.4148794979801</c:v>
                </c:pt>
                <c:pt idx="34">
                  <c:v>5055.7435678894599</c:v>
                </c:pt>
                <c:pt idx="35">
                  <c:v>5043.2484603543999</c:v>
                </c:pt>
                <c:pt idx="36">
                  <c:v>4764.1117586624196</c:v>
                </c:pt>
                <c:pt idx="37">
                  <c:v>4406.8091732500698</c:v>
                </c:pt>
                <c:pt idx="38">
                  <c:v>4504.4222795203405</c:v>
                </c:pt>
                <c:pt idx="39">
                  <c:v>4357.2459209763401</c:v>
                </c:pt>
                <c:pt idx="40">
                  <c:v>4292.72179413092</c:v>
                </c:pt>
                <c:pt idx="41">
                  <c:v>4310.7816206356902</c:v>
                </c:pt>
                <c:pt idx="42">
                  <c:v>4535.7478932717504</c:v>
                </c:pt>
                <c:pt idx="43">
                  <c:v>4656.4853541624398</c:v>
                </c:pt>
                <c:pt idx="44">
                  <c:v>4672.3630037761304</c:v>
                </c:pt>
                <c:pt idx="45">
                  <c:v>5149.7464525722198</c:v>
                </c:pt>
                <c:pt idx="46">
                  <c:v>5565.2877209267199</c:v>
                </c:pt>
                <c:pt idx="47">
                  <c:v>5741.20364916569</c:v>
                </c:pt>
                <c:pt idx="48">
                  <c:v>6056.4068443121796</c:v>
                </c:pt>
                <c:pt idx="49">
                  <c:v>6085.9100782797595</c:v>
                </c:pt>
                <c:pt idx="50">
                  <c:v>6092.0755484068404</c:v>
                </c:pt>
                <c:pt idx="51">
                  <c:v>6253.9287499481497</c:v>
                </c:pt>
                <c:pt idx="52">
                  <c:v>6313.5498366234096</c:v>
                </c:pt>
                <c:pt idx="53">
                  <c:v>6233.3307918630098</c:v>
                </c:pt>
                <c:pt idx="54">
                  <c:v>6413.7449356115503</c:v>
                </c:pt>
                <c:pt idx="55">
                  <c:v>6590.0026033361901</c:v>
                </c:pt>
                <c:pt idx="56">
                  <c:v>6566.6464787291197</c:v>
                </c:pt>
                <c:pt idx="57">
                  <c:v>6492.2941843204899</c:v>
                </c:pt>
                <c:pt idx="58">
                  <c:v>6566.3605829101498</c:v>
                </c:pt>
                <c:pt idx="59">
                  <c:v>6665.5540198934204</c:v>
                </c:pt>
                <c:pt idx="60">
                  <c:v>5907.7528556489597</c:v>
                </c:pt>
                <c:pt idx="61">
                  <c:v>2655.7850607707201</c:v>
                </c:pt>
                <c:pt idx="62">
                  <c:v>5512.3828590524299</c:v>
                </c:pt>
                <c:pt idx="63">
                  <c:v>5760.2716807496299</c:v>
                </c:pt>
                <c:pt idx="64">
                  <c:v>6007.9123337625097</c:v>
                </c:pt>
                <c:pt idx="65">
                  <c:v>5849.0244009978296</c:v>
                </c:pt>
                <c:pt idx="66">
                  <c:v>5521.5744497569904</c:v>
                </c:pt>
                <c:pt idx="67">
                  <c:v>5711.1907834922204</c:v>
                </c:pt>
                <c:pt idx="68">
                  <c:v>5701.3630121195101</c:v>
                </c:pt>
                <c:pt idx="69">
                  <c:v>5488.4310844687998</c:v>
                </c:pt>
                <c:pt idx="70">
                  <c:v>5332.0016523596196</c:v>
                </c:pt>
                <c:pt idx="71">
                  <c:v>5389.2417812407502</c:v>
                </c:pt>
                <c:pt idx="72">
                  <c:v>5533.79475805113</c:v>
                </c:pt>
                <c:pt idx="73">
                  <c:v>5220.4308816804796</c:v>
                </c:pt>
                <c:pt idx="74">
                  <c:v>5140.0311115076302</c:v>
                </c:pt>
                <c:pt idx="75">
                  <c:v>5139.8279839771503</c:v>
                </c:pt>
                <c:pt idx="76">
                  <c:v>4831.1247568075396</c:v>
                </c:pt>
                <c:pt idx="77">
                  <c:v>4755.5362389171496</c:v>
                </c:pt>
                <c:pt idx="78">
                  <c:v>4809.4832038650802</c:v>
                </c:pt>
                <c:pt idx="79">
                  <c:v>4650.2774484729198</c:v>
                </c:pt>
                <c:pt idx="80">
                  <c:v>4491.3198288549502</c:v>
                </c:pt>
              </c:numCache>
            </c:numRef>
          </c:val>
          <c:smooth val="0"/>
          <c:extLst>
            <c:ext xmlns:c16="http://schemas.microsoft.com/office/drawing/2014/chart" uri="{C3380CC4-5D6E-409C-BE32-E72D297353CC}">
              <c16:uniqueId val="{00000005-BE3C-4AE0-8AB4-43F264CD3EB5}"/>
            </c:ext>
          </c:extLst>
        </c:ser>
        <c:dLbls>
          <c:showLegendKey val="0"/>
          <c:showVal val="0"/>
          <c:showCatName val="0"/>
          <c:showSerName val="0"/>
          <c:showPercent val="0"/>
          <c:showBubbleSize val="0"/>
        </c:dLbls>
        <c:smooth val="0"/>
        <c:axId val="213730048"/>
        <c:axId val="213731584"/>
      </c:lineChart>
      <c:catAx>
        <c:axId val="213730048"/>
        <c:scaling>
          <c:orientation val="minMax"/>
        </c:scaling>
        <c:delete val="0"/>
        <c:axPos val="b"/>
        <c:numFmt formatCode="General" sourceLinked="1"/>
        <c:majorTickMark val="out"/>
        <c:minorTickMark val="none"/>
        <c:tickLblPos val="nextTo"/>
        <c:crossAx val="213731584"/>
        <c:crosses val="autoZero"/>
        <c:auto val="1"/>
        <c:lblAlgn val="ctr"/>
        <c:lblOffset val="100"/>
        <c:tickLblSkip val="2"/>
        <c:tickMarkSkip val="1"/>
        <c:noMultiLvlLbl val="0"/>
      </c:catAx>
      <c:valAx>
        <c:axId val="213731584"/>
        <c:scaling>
          <c:orientation val="minMax"/>
        </c:scaling>
        <c:delete val="0"/>
        <c:axPos val="l"/>
        <c:majorGridlines/>
        <c:numFmt formatCode="#,##0" sourceLinked="1"/>
        <c:majorTickMark val="out"/>
        <c:minorTickMark val="none"/>
        <c:tickLblPos val="nextTo"/>
        <c:crossAx val="21373004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trimestrielle des ETP intérimaires dans le tertiaire dans le Rhône</a:t>
            </a:r>
            <a:endParaRPr lang="en-US"/>
          </a:p>
          <a:p>
            <a:pPr>
              <a:defRPr/>
            </a:pPr>
            <a:r>
              <a:rPr lang="en-US" sz="1050" b="0"/>
              <a:t>(Source : Dares, DSN, Fichiers Pôle-emploi, CVS, lieu de l'entreprise utilisatrice, naf 17)</a:t>
            </a:r>
          </a:p>
        </c:rich>
      </c:tx>
      <c:overlay val="0"/>
    </c:title>
    <c:autoTitleDeleted val="0"/>
    <c:plotArea>
      <c:layout/>
      <c:lineChart>
        <c:grouping val="standard"/>
        <c:varyColors val="0"/>
        <c:ser>
          <c:idx val="0"/>
          <c:order val="0"/>
          <c:tx>
            <c:strRef>
              <c:f>ETP_69!$D$38</c:f>
              <c:strCache>
                <c:ptCount val="1"/>
                <c:pt idx="0">
                  <c:v>Commerce ; reparation d'automobiles et de motocycles</c:v>
                </c:pt>
              </c:strCache>
            </c:strRef>
          </c:tx>
          <c:marker>
            <c:symbol val="none"/>
          </c:marker>
          <c:cat>
            <c:strRef>
              <c:f>ETP_69!$E$29:$CG$29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ETP_69!$E$38:$CG$38</c:f>
              <c:numCache>
                <c:formatCode>#,##0</c:formatCode>
                <c:ptCount val="81"/>
                <c:pt idx="0">
                  <c:v>2658.13069260972</c:v>
                </c:pt>
                <c:pt idx="1">
                  <c:v>2692.1727764581501</c:v>
                </c:pt>
                <c:pt idx="2">
                  <c:v>2422.2646621544</c:v>
                </c:pt>
                <c:pt idx="3">
                  <c:v>2500.9441506144999</c:v>
                </c:pt>
                <c:pt idx="4">
                  <c:v>2511.8926466195298</c:v>
                </c:pt>
                <c:pt idx="5">
                  <c:v>2533.3170226767502</c:v>
                </c:pt>
                <c:pt idx="6">
                  <c:v>2520.4039088260702</c:v>
                </c:pt>
                <c:pt idx="7">
                  <c:v>2556.1626938285599</c:v>
                </c:pt>
                <c:pt idx="8">
                  <c:v>2719.1511370848598</c:v>
                </c:pt>
                <c:pt idx="9">
                  <c:v>2790.3937519249998</c:v>
                </c:pt>
                <c:pt idx="10">
                  <c:v>2877.1169397336898</c:v>
                </c:pt>
                <c:pt idx="11">
                  <c:v>2819.3150422047802</c:v>
                </c:pt>
                <c:pt idx="12">
                  <c:v>2883.3641848264901</c:v>
                </c:pt>
                <c:pt idx="13">
                  <c:v>2873.6556159391098</c:v>
                </c:pt>
                <c:pt idx="14">
                  <c:v>2808.2022037305001</c:v>
                </c:pt>
                <c:pt idx="15">
                  <c:v>2643.7456877664799</c:v>
                </c:pt>
                <c:pt idx="16">
                  <c:v>2254.98120685096</c:v>
                </c:pt>
                <c:pt idx="17">
                  <c:v>2038.4855198847299</c:v>
                </c:pt>
                <c:pt idx="18">
                  <c:v>2075.75305952196</c:v>
                </c:pt>
                <c:pt idx="19">
                  <c:v>2333.2870451756198</c:v>
                </c:pt>
                <c:pt idx="20">
                  <c:v>2505.1786244336299</c:v>
                </c:pt>
                <c:pt idx="21">
                  <c:v>2635.1233763360001</c:v>
                </c:pt>
                <c:pt idx="22">
                  <c:v>2700.3861319653402</c:v>
                </c:pt>
                <c:pt idx="23">
                  <c:v>2623.8357928047099</c:v>
                </c:pt>
                <c:pt idx="24">
                  <c:v>2750.8317019342198</c:v>
                </c:pt>
                <c:pt idx="25">
                  <c:v>2720.9773636118898</c:v>
                </c:pt>
                <c:pt idx="26">
                  <c:v>2578.9299994346002</c:v>
                </c:pt>
                <c:pt idx="27">
                  <c:v>2665.2273834242301</c:v>
                </c:pt>
                <c:pt idx="28">
                  <c:v>2607.88079433856</c:v>
                </c:pt>
                <c:pt idx="29">
                  <c:v>2511.2250740924201</c:v>
                </c:pt>
                <c:pt idx="30">
                  <c:v>2431.78417525849</c:v>
                </c:pt>
                <c:pt idx="31">
                  <c:v>2285.2512119497301</c:v>
                </c:pt>
                <c:pt idx="32">
                  <c:v>2301.4448272141599</c:v>
                </c:pt>
                <c:pt idx="33">
                  <c:v>2342.2020474912401</c:v>
                </c:pt>
                <c:pt idx="34">
                  <c:v>2364.39212663228</c:v>
                </c:pt>
                <c:pt idx="35">
                  <c:v>2522.3035601050401</c:v>
                </c:pt>
                <c:pt idx="36">
                  <c:v>2561.0310393473301</c:v>
                </c:pt>
                <c:pt idx="37">
                  <c:v>2608.9088681620501</c:v>
                </c:pt>
                <c:pt idx="38">
                  <c:v>2543.10516953666</c:v>
                </c:pt>
                <c:pt idx="39">
                  <c:v>2654.44923458829</c:v>
                </c:pt>
                <c:pt idx="40">
                  <c:v>2533.3287734434398</c:v>
                </c:pt>
                <c:pt idx="41">
                  <c:v>2741.9671842627199</c:v>
                </c:pt>
                <c:pt idx="42">
                  <c:v>3060.02470643583</c:v>
                </c:pt>
                <c:pt idx="43">
                  <c:v>3017.4668228741102</c:v>
                </c:pt>
                <c:pt idx="44">
                  <c:v>2899.9112649806598</c:v>
                </c:pt>
                <c:pt idx="45">
                  <c:v>2743.83154793126</c:v>
                </c:pt>
                <c:pt idx="46">
                  <c:v>2694.5166668335801</c:v>
                </c:pt>
                <c:pt idx="47">
                  <c:v>2853.5111617315501</c:v>
                </c:pt>
                <c:pt idx="48">
                  <c:v>2817.2885722887299</c:v>
                </c:pt>
                <c:pt idx="49">
                  <c:v>2922.1612071231002</c:v>
                </c:pt>
                <c:pt idx="50">
                  <c:v>3127.2642470871601</c:v>
                </c:pt>
                <c:pt idx="51">
                  <c:v>3135.44452640181</c:v>
                </c:pt>
                <c:pt idx="52">
                  <c:v>3207.1046286730402</c:v>
                </c:pt>
                <c:pt idx="53">
                  <c:v>3156.5696008352802</c:v>
                </c:pt>
                <c:pt idx="54">
                  <c:v>3254.0925792089402</c:v>
                </c:pt>
                <c:pt idx="55">
                  <c:v>3208.6839169780701</c:v>
                </c:pt>
                <c:pt idx="56">
                  <c:v>3251.1239346120601</c:v>
                </c:pt>
                <c:pt idx="57">
                  <c:v>3188.1763074769501</c:v>
                </c:pt>
                <c:pt idx="58">
                  <c:v>3152.4541786152699</c:v>
                </c:pt>
                <c:pt idx="59">
                  <c:v>3168.5719923239699</c:v>
                </c:pt>
                <c:pt idx="60">
                  <c:v>3074.40768075079</c:v>
                </c:pt>
                <c:pt idx="61">
                  <c:v>1926.5952833328799</c:v>
                </c:pt>
                <c:pt idx="62">
                  <c:v>2921.2651387451901</c:v>
                </c:pt>
                <c:pt idx="63">
                  <c:v>2953.4506123858901</c:v>
                </c:pt>
                <c:pt idx="64">
                  <c:v>2836.66328274637</c:v>
                </c:pt>
                <c:pt idx="65">
                  <c:v>3107.4663653232601</c:v>
                </c:pt>
                <c:pt idx="66">
                  <c:v>3228.2706477338202</c:v>
                </c:pt>
                <c:pt idx="67">
                  <c:v>3364.3567766248798</c:v>
                </c:pt>
                <c:pt idx="68">
                  <c:v>3572.8972305337002</c:v>
                </c:pt>
                <c:pt idx="69">
                  <c:v>3524.2940934230601</c:v>
                </c:pt>
                <c:pt idx="70">
                  <c:v>3586.70345503213</c:v>
                </c:pt>
                <c:pt idx="71">
                  <c:v>3563.7730696762901</c:v>
                </c:pt>
                <c:pt idx="72">
                  <c:v>3357.9033725689901</c:v>
                </c:pt>
                <c:pt idx="73">
                  <c:v>3180.04731543754</c:v>
                </c:pt>
                <c:pt idx="74">
                  <c:v>3076.9187780560401</c:v>
                </c:pt>
                <c:pt idx="75">
                  <c:v>2983.2775286924398</c:v>
                </c:pt>
                <c:pt idx="76">
                  <c:v>3033.2198169613098</c:v>
                </c:pt>
                <c:pt idx="77">
                  <c:v>2976.8170144645901</c:v>
                </c:pt>
                <c:pt idx="78">
                  <c:v>2842.5835612513001</c:v>
                </c:pt>
                <c:pt idx="79">
                  <c:v>2802.8770836396998</c:v>
                </c:pt>
                <c:pt idx="80">
                  <c:v>2813.9620355431498</c:v>
                </c:pt>
              </c:numCache>
            </c:numRef>
          </c:val>
          <c:smooth val="0"/>
          <c:extLst>
            <c:ext xmlns:c16="http://schemas.microsoft.com/office/drawing/2014/chart" uri="{C3380CC4-5D6E-409C-BE32-E72D297353CC}">
              <c16:uniqueId val="{00000000-7E3D-42A0-A692-1DA1F9FDB4E7}"/>
            </c:ext>
          </c:extLst>
        </c:ser>
        <c:ser>
          <c:idx val="1"/>
          <c:order val="1"/>
          <c:tx>
            <c:strRef>
              <c:f>ETP_69!$D$39</c:f>
              <c:strCache>
                <c:ptCount val="1"/>
                <c:pt idx="0">
                  <c:v>Transports et entreposage</c:v>
                </c:pt>
              </c:strCache>
            </c:strRef>
          </c:tx>
          <c:marker>
            <c:symbol val="none"/>
          </c:marker>
          <c:cat>
            <c:strRef>
              <c:f>ETP_69!$E$29:$CG$29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ETP_69!$E$39:$CG$39</c:f>
              <c:numCache>
                <c:formatCode>#,##0</c:formatCode>
                <c:ptCount val="81"/>
                <c:pt idx="0">
                  <c:v>2486.4732205877599</c:v>
                </c:pt>
                <c:pt idx="1">
                  <c:v>2528.1513984345402</c:v>
                </c:pt>
                <c:pt idx="2">
                  <c:v>2532.9111882982102</c:v>
                </c:pt>
                <c:pt idx="3">
                  <c:v>2573.7541313673901</c:v>
                </c:pt>
                <c:pt idx="4">
                  <c:v>2606.16584409392</c:v>
                </c:pt>
                <c:pt idx="5">
                  <c:v>2756.9551649892501</c:v>
                </c:pt>
                <c:pt idx="6">
                  <c:v>2896.5851481826599</c:v>
                </c:pt>
                <c:pt idx="7">
                  <c:v>3043.1301275067399</c:v>
                </c:pt>
                <c:pt idx="8">
                  <c:v>3040.2717539502701</c:v>
                </c:pt>
                <c:pt idx="9">
                  <c:v>3126.5330490921501</c:v>
                </c:pt>
                <c:pt idx="10">
                  <c:v>3022.4405656763201</c:v>
                </c:pt>
                <c:pt idx="11">
                  <c:v>3068.3477973673898</c:v>
                </c:pt>
                <c:pt idx="12">
                  <c:v>3322.17609949192</c:v>
                </c:pt>
                <c:pt idx="13">
                  <c:v>3150.18825114729</c:v>
                </c:pt>
                <c:pt idx="14">
                  <c:v>3008.3359568081901</c:v>
                </c:pt>
                <c:pt idx="15">
                  <c:v>2652.9084446838301</c:v>
                </c:pt>
                <c:pt idx="16">
                  <c:v>2494.6350834590098</c:v>
                </c:pt>
                <c:pt idx="17">
                  <c:v>2501.4329694925</c:v>
                </c:pt>
                <c:pt idx="18">
                  <c:v>2874.00614666516</c:v>
                </c:pt>
                <c:pt idx="19">
                  <c:v>2899.6979030698299</c:v>
                </c:pt>
                <c:pt idx="20">
                  <c:v>3070.2597404561502</c:v>
                </c:pt>
                <c:pt idx="21">
                  <c:v>3150.3691587161402</c:v>
                </c:pt>
                <c:pt idx="22">
                  <c:v>3189.5802039075302</c:v>
                </c:pt>
                <c:pt idx="23">
                  <c:v>3456.35046734553</c:v>
                </c:pt>
                <c:pt idx="24">
                  <c:v>3382.1548745196901</c:v>
                </c:pt>
                <c:pt idx="25">
                  <c:v>3434.5590995920102</c:v>
                </c:pt>
                <c:pt idx="26">
                  <c:v>3291.26948689446</c:v>
                </c:pt>
                <c:pt idx="27">
                  <c:v>3366.01568343193</c:v>
                </c:pt>
                <c:pt idx="28">
                  <c:v>3347.3814829974699</c:v>
                </c:pt>
                <c:pt idx="29">
                  <c:v>3470.31981405548</c:v>
                </c:pt>
                <c:pt idx="30">
                  <c:v>3184.2681823985099</c:v>
                </c:pt>
                <c:pt idx="31">
                  <c:v>3073.63105017833</c:v>
                </c:pt>
                <c:pt idx="32">
                  <c:v>3356.64396513888</c:v>
                </c:pt>
                <c:pt idx="33">
                  <c:v>3343.5090989421601</c:v>
                </c:pt>
                <c:pt idx="34">
                  <c:v>3393.0525928073698</c:v>
                </c:pt>
                <c:pt idx="35">
                  <c:v>3323.28696691192</c:v>
                </c:pt>
                <c:pt idx="36">
                  <c:v>3281.0665129290401</c:v>
                </c:pt>
                <c:pt idx="37">
                  <c:v>3492.38596612829</c:v>
                </c:pt>
                <c:pt idx="38">
                  <c:v>3605.4279470610199</c:v>
                </c:pt>
                <c:pt idx="39">
                  <c:v>3539.61789539356</c:v>
                </c:pt>
                <c:pt idx="40">
                  <c:v>3601.78953473613</c:v>
                </c:pt>
                <c:pt idx="41">
                  <c:v>3945.0299071019899</c:v>
                </c:pt>
                <c:pt idx="42">
                  <c:v>4250.9110506915504</c:v>
                </c:pt>
                <c:pt idx="43">
                  <c:v>4522.6987018611699</c:v>
                </c:pt>
                <c:pt idx="44">
                  <c:v>4499.2019284773596</c:v>
                </c:pt>
                <c:pt idx="45">
                  <c:v>4307.70924492015</c:v>
                </c:pt>
                <c:pt idx="46">
                  <c:v>4318.70002885345</c:v>
                </c:pt>
                <c:pt idx="47">
                  <c:v>4393.4530340134297</c:v>
                </c:pt>
                <c:pt idx="48">
                  <c:v>4320.30288631026</c:v>
                </c:pt>
                <c:pt idx="49">
                  <c:v>4377.5477131837097</c:v>
                </c:pt>
                <c:pt idx="50">
                  <c:v>4692.2377200157298</c:v>
                </c:pt>
                <c:pt idx="51">
                  <c:v>4800.7849923734902</c:v>
                </c:pt>
                <c:pt idx="52">
                  <c:v>5193.4893336668101</c:v>
                </c:pt>
                <c:pt idx="53">
                  <c:v>4924.6615967219705</c:v>
                </c:pt>
                <c:pt idx="54">
                  <c:v>4987.0958807065899</c:v>
                </c:pt>
                <c:pt idx="55">
                  <c:v>4792.37945958401</c:v>
                </c:pt>
                <c:pt idx="56">
                  <c:v>4842.4656979003703</c:v>
                </c:pt>
                <c:pt idx="57">
                  <c:v>4872.2401245563196</c:v>
                </c:pt>
                <c:pt idx="58">
                  <c:v>4858.5884686157697</c:v>
                </c:pt>
                <c:pt idx="59">
                  <c:v>4795.3665259094196</c:v>
                </c:pt>
                <c:pt idx="60">
                  <c:v>4559.4717396120604</c:v>
                </c:pt>
                <c:pt idx="61">
                  <c:v>3521.1474144456502</c:v>
                </c:pt>
                <c:pt idx="62">
                  <c:v>4650.0347554628397</c:v>
                </c:pt>
                <c:pt idx="63">
                  <c:v>5221.2425692858997</c:v>
                </c:pt>
                <c:pt idx="64">
                  <c:v>5237.7195606606701</c:v>
                </c:pt>
                <c:pt idx="65">
                  <c:v>5410.2588509092202</c:v>
                </c:pt>
                <c:pt idx="66">
                  <c:v>5326.8198241686896</c:v>
                </c:pt>
                <c:pt idx="67">
                  <c:v>5712.5115259055501</c:v>
                </c:pt>
                <c:pt idx="68">
                  <c:v>5855.5178777605397</c:v>
                </c:pt>
                <c:pt idx="69">
                  <c:v>5335.4243921039597</c:v>
                </c:pt>
                <c:pt idx="70">
                  <c:v>5456.6679834357001</c:v>
                </c:pt>
                <c:pt idx="71">
                  <c:v>5389.1201364475801</c:v>
                </c:pt>
                <c:pt idx="72">
                  <c:v>5213.1735076955001</c:v>
                </c:pt>
                <c:pt idx="73">
                  <c:v>4953.8175194448004</c:v>
                </c:pt>
                <c:pt idx="74">
                  <c:v>5016.7135121483298</c:v>
                </c:pt>
                <c:pt idx="75">
                  <c:v>4960.5861615853501</c:v>
                </c:pt>
                <c:pt idx="76">
                  <c:v>5029.2990032251801</c:v>
                </c:pt>
                <c:pt idx="77">
                  <c:v>5154.0318941729302</c:v>
                </c:pt>
                <c:pt idx="78">
                  <c:v>5059.3894580146698</c:v>
                </c:pt>
                <c:pt idx="79">
                  <c:v>5077.0416302701997</c:v>
                </c:pt>
                <c:pt idx="80">
                  <c:v>5174.8960974234897</c:v>
                </c:pt>
              </c:numCache>
            </c:numRef>
          </c:val>
          <c:smooth val="0"/>
          <c:extLst>
            <c:ext xmlns:c16="http://schemas.microsoft.com/office/drawing/2014/chart" uri="{C3380CC4-5D6E-409C-BE32-E72D297353CC}">
              <c16:uniqueId val="{00000001-7E3D-42A0-A692-1DA1F9FDB4E7}"/>
            </c:ext>
          </c:extLst>
        </c:ser>
        <c:ser>
          <c:idx val="2"/>
          <c:order val="2"/>
          <c:tx>
            <c:strRef>
              <c:f>ETP_69!$D$40</c:f>
              <c:strCache>
                <c:ptCount val="1"/>
                <c:pt idx="0">
                  <c:v>Hébergement et restauration</c:v>
                </c:pt>
              </c:strCache>
            </c:strRef>
          </c:tx>
          <c:marker>
            <c:symbol val="none"/>
          </c:marker>
          <c:cat>
            <c:strRef>
              <c:f>ETP_69!$E$29:$CG$29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ETP_69!$E$40:$CG$40</c:f>
              <c:numCache>
                <c:formatCode>#,##0</c:formatCode>
                <c:ptCount val="81"/>
                <c:pt idx="0">
                  <c:v>379.76994510337897</c:v>
                </c:pt>
                <c:pt idx="1">
                  <c:v>351.78486807066702</c:v>
                </c:pt>
                <c:pt idx="2">
                  <c:v>358.30206917125599</c:v>
                </c:pt>
                <c:pt idx="3">
                  <c:v>353.152263119471</c:v>
                </c:pt>
                <c:pt idx="4">
                  <c:v>375.99277811832502</c:v>
                </c:pt>
                <c:pt idx="5">
                  <c:v>390.41889922690001</c:v>
                </c:pt>
                <c:pt idx="6">
                  <c:v>427.630585248648</c:v>
                </c:pt>
                <c:pt idx="7">
                  <c:v>393.43018062319499</c:v>
                </c:pt>
                <c:pt idx="8">
                  <c:v>379.05430336341698</c:v>
                </c:pt>
                <c:pt idx="9">
                  <c:v>375.33717799609502</c:v>
                </c:pt>
                <c:pt idx="10">
                  <c:v>425.03932301811801</c:v>
                </c:pt>
                <c:pt idx="11">
                  <c:v>408.41240026173102</c:v>
                </c:pt>
                <c:pt idx="12">
                  <c:v>423.03242938592598</c:v>
                </c:pt>
                <c:pt idx="13">
                  <c:v>420.936216150978</c:v>
                </c:pt>
                <c:pt idx="14">
                  <c:v>444.61653034679301</c:v>
                </c:pt>
                <c:pt idx="15">
                  <c:v>455.17804719869599</c:v>
                </c:pt>
                <c:pt idx="16">
                  <c:v>399.42602099826797</c:v>
                </c:pt>
                <c:pt idx="17">
                  <c:v>396.92659712266499</c:v>
                </c:pt>
                <c:pt idx="18">
                  <c:v>413.30809864909401</c:v>
                </c:pt>
                <c:pt idx="19">
                  <c:v>429.40565368410103</c:v>
                </c:pt>
                <c:pt idx="20">
                  <c:v>438.15627277964802</c:v>
                </c:pt>
                <c:pt idx="21">
                  <c:v>442.304963633032</c:v>
                </c:pt>
                <c:pt idx="22">
                  <c:v>431.72590706979003</c:v>
                </c:pt>
                <c:pt idx="23">
                  <c:v>411.17325443477398</c:v>
                </c:pt>
                <c:pt idx="24">
                  <c:v>436.49044498332103</c:v>
                </c:pt>
                <c:pt idx="25">
                  <c:v>415.38894390853898</c:v>
                </c:pt>
                <c:pt idx="26">
                  <c:v>404.28186956083999</c:v>
                </c:pt>
                <c:pt idx="27">
                  <c:v>388.414387590545</c:v>
                </c:pt>
                <c:pt idx="28">
                  <c:v>393.39507010929998</c:v>
                </c:pt>
                <c:pt idx="29">
                  <c:v>379.48132341752301</c:v>
                </c:pt>
                <c:pt idx="30">
                  <c:v>366.69969629650302</c:v>
                </c:pt>
                <c:pt idx="31">
                  <c:v>369.15781876801299</c:v>
                </c:pt>
                <c:pt idx="32">
                  <c:v>385.64643728421902</c:v>
                </c:pt>
                <c:pt idx="33">
                  <c:v>411.70111165839398</c:v>
                </c:pt>
                <c:pt idx="34">
                  <c:v>407.830496754276</c:v>
                </c:pt>
                <c:pt idx="35">
                  <c:v>413.82705914698698</c:v>
                </c:pt>
                <c:pt idx="36">
                  <c:v>408.58781167524899</c:v>
                </c:pt>
                <c:pt idx="37">
                  <c:v>421.49841606169502</c:v>
                </c:pt>
                <c:pt idx="38">
                  <c:v>463.74863769390299</c:v>
                </c:pt>
                <c:pt idx="39">
                  <c:v>468.51427065025899</c:v>
                </c:pt>
                <c:pt idx="40">
                  <c:v>440.117510418851</c:v>
                </c:pt>
                <c:pt idx="41">
                  <c:v>432.71563487228201</c:v>
                </c:pt>
                <c:pt idx="42">
                  <c:v>486.49734079968403</c:v>
                </c:pt>
                <c:pt idx="43">
                  <c:v>498.57845901068299</c:v>
                </c:pt>
                <c:pt idx="44">
                  <c:v>532.56182128816397</c:v>
                </c:pt>
                <c:pt idx="45">
                  <c:v>640.439749890391</c:v>
                </c:pt>
                <c:pt idx="46">
                  <c:v>595.96079071147597</c:v>
                </c:pt>
                <c:pt idx="47">
                  <c:v>585.04868276817797</c:v>
                </c:pt>
                <c:pt idx="48">
                  <c:v>675.14568567131505</c:v>
                </c:pt>
                <c:pt idx="49">
                  <c:v>611.80840022054201</c:v>
                </c:pt>
                <c:pt idx="50">
                  <c:v>631.74719455367403</c:v>
                </c:pt>
                <c:pt idx="51">
                  <c:v>728.47885497961897</c:v>
                </c:pt>
                <c:pt idx="52">
                  <c:v>707.16181571057098</c:v>
                </c:pt>
                <c:pt idx="53">
                  <c:v>767.33919905390201</c:v>
                </c:pt>
                <c:pt idx="54">
                  <c:v>786.171935978492</c:v>
                </c:pt>
                <c:pt idx="55">
                  <c:v>796.96797707932399</c:v>
                </c:pt>
                <c:pt idx="56">
                  <c:v>792.96292557812706</c:v>
                </c:pt>
                <c:pt idx="57">
                  <c:v>813.235762784999</c:v>
                </c:pt>
                <c:pt idx="58">
                  <c:v>831.41421104552501</c:v>
                </c:pt>
                <c:pt idx="59">
                  <c:v>831.88899162244104</c:v>
                </c:pt>
                <c:pt idx="60">
                  <c:v>716.22154332314403</c:v>
                </c:pt>
                <c:pt idx="61">
                  <c:v>107.18993951329399</c:v>
                </c:pt>
                <c:pt idx="62">
                  <c:v>410.9306340924</c:v>
                </c:pt>
                <c:pt idx="63">
                  <c:v>340.734094566571</c:v>
                </c:pt>
                <c:pt idx="64">
                  <c:v>338.11083570312297</c:v>
                </c:pt>
                <c:pt idx="65">
                  <c:v>331.55214163255903</c:v>
                </c:pt>
                <c:pt idx="66">
                  <c:v>767.02361954044</c:v>
                </c:pt>
                <c:pt idx="67">
                  <c:v>885.07458040956396</c:v>
                </c:pt>
                <c:pt idx="68">
                  <c:v>691.971012401552</c:v>
                </c:pt>
                <c:pt idx="69">
                  <c:v>891.40184224190898</c:v>
                </c:pt>
                <c:pt idx="70">
                  <c:v>904.71098864136297</c:v>
                </c:pt>
                <c:pt idx="71">
                  <c:v>907.21345664032594</c:v>
                </c:pt>
                <c:pt idx="72">
                  <c:v>948.64954962868296</c:v>
                </c:pt>
                <c:pt idx="73">
                  <c:v>928.765100333703</c:v>
                </c:pt>
                <c:pt idx="74">
                  <c:v>931.19517672354402</c:v>
                </c:pt>
                <c:pt idx="75">
                  <c:v>1024.1195683250401</c:v>
                </c:pt>
                <c:pt idx="76">
                  <c:v>964.34110893125603</c:v>
                </c:pt>
                <c:pt idx="77">
                  <c:v>1043.5158836542601</c:v>
                </c:pt>
                <c:pt idx="78">
                  <c:v>1028.20783901911</c:v>
                </c:pt>
                <c:pt idx="79">
                  <c:v>910.14089823603194</c:v>
                </c:pt>
                <c:pt idx="80">
                  <c:v>906.87392131347701</c:v>
                </c:pt>
              </c:numCache>
            </c:numRef>
          </c:val>
          <c:smooth val="0"/>
          <c:extLst>
            <c:ext xmlns:c16="http://schemas.microsoft.com/office/drawing/2014/chart" uri="{C3380CC4-5D6E-409C-BE32-E72D297353CC}">
              <c16:uniqueId val="{00000002-7E3D-42A0-A692-1DA1F9FDB4E7}"/>
            </c:ext>
          </c:extLst>
        </c:ser>
        <c:ser>
          <c:idx val="3"/>
          <c:order val="3"/>
          <c:tx>
            <c:strRef>
              <c:f>ETP_69!$D$41</c:f>
              <c:strCache>
                <c:ptCount val="1"/>
                <c:pt idx="0">
                  <c:v>Information et communication</c:v>
                </c:pt>
              </c:strCache>
            </c:strRef>
          </c:tx>
          <c:marker>
            <c:symbol val="none"/>
          </c:marker>
          <c:cat>
            <c:strRef>
              <c:f>ETP_69!$E$29:$CG$29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ETP_69!$E$41:$CG$41</c:f>
              <c:numCache>
                <c:formatCode>#,##0</c:formatCode>
                <c:ptCount val="81"/>
                <c:pt idx="0">
                  <c:v>498.25896962380602</c:v>
                </c:pt>
                <c:pt idx="1">
                  <c:v>556.35374631405898</c:v>
                </c:pt>
                <c:pt idx="2">
                  <c:v>598.26854454930901</c:v>
                </c:pt>
                <c:pt idx="3">
                  <c:v>594.74744890492502</c:v>
                </c:pt>
                <c:pt idx="4">
                  <c:v>511.741928591521</c:v>
                </c:pt>
                <c:pt idx="5">
                  <c:v>479.013022946023</c:v>
                </c:pt>
                <c:pt idx="6">
                  <c:v>426.83988624320602</c:v>
                </c:pt>
                <c:pt idx="7">
                  <c:v>547.32940004341503</c:v>
                </c:pt>
                <c:pt idx="8">
                  <c:v>568.38484675013797</c:v>
                </c:pt>
                <c:pt idx="9">
                  <c:v>507.54332652767602</c:v>
                </c:pt>
                <c:pt idx="10">
                  <c:v>492.85652341287903</c:v>
                </c:pt>
                <c:pt idx="11">
                  <c:v>492.65547793281701</c:v>
                </c:pt>
                <c:pt idx="12">
                  <c:v>466.70553027693097</c:v>
                </c:pt>
                <c:pt idx="13">
                  <c:v>446.65082988451201</c:v>
                </c:pt>
                <c:pt idx="14">
                  <c:v>457.80685231851197</c:v>
                </c:pt>
                <c:pt idx="15">
                  <c:v>452.95327119885002</c:v>
                </c:pt>
                <c:pt idx="16">
                  <c:v>392.156104831991</c:v>
                </c:pt>
                <c:pt idx="17">
                  <c:v>376.18963040232899</c:v>
                </c:pt>
                <c:pt idx="18">
                  <c:v>339.29086206604597</c:v>
                </c:pt>
                <c:pt idx="19">
                  <c:v>310.010386815331</c:v>
                </c:pt>
                <c:pt idx="20">
                  <c:v>342.34745184904301</c:v>
                </c:pt>
                <c:pt idx="21">
                  <c:v>382.80792815060499</c:v>
                </c:pt>
                <c:pt idx="22">
                  <c:v>351.45376334240302</c:v>
                </c:pt>
                <c:pt idx="23">
                  <c:v>385.045706043986</c:v>
                </c:pt>
                <c:pt idx="24">
                  <c:v>386.55282497586001</c:v>
                </c:pt>
                <c:pt idx="25">
                  <c:v>379.93968395148602</c:v>
                </c:pt>
                <c:pt idx="26">
                  <c:v>389.96614437041501</c:v>
                </c:pt>
                <c:pt idx="27">
                  <c:v>356.86338456962301</c:v>
                </c:pt>
                <c:pt idx="28">
                  <c:v>351.99997150984598</c:v>
                </c:pt>
                <c:pt idx="29">
                  <c:v>289.30627521497502</c:v>
                </c:pt>
                <c:pt idx="30">
                  <c:v>262.06598892124202</c:v>
                </c:pt>
                <c:pt idx="31">
                  <c:v>231.78760963645399</c:v>
                </c:pt>
                <c:pt idx="32">
                  <c:v>233.66344271515999</c:v>
                </c:pt>
                <c:pt idx="33">
                  <c:v>272.56175572259798</c:v>
                </c:pt>
                <c:pt idx="34">
                  <c:v>215.49620817146501</c:v>
                </c:pt>
                <c:pt idx="35">
                  <c:v>202.31918271272599</c:v>
                </c:pt>
                <c:pt idx="36">
                  <c:v>187.90773496889099</c:v>
                </c:pt>
                <c:pt idx="37">
                  <c:v>207.052954342573</c:v>
                </c:pt>
                <c:pt idx="38">
                  <c:v>217.39752990554399</c:v>
                </c:pt>
                <c:pt idx="39">
                  <c:v>203.10139127639701</c:v>
                </c:pt>
                <c:pt idx="40">
                  <c:v>200.10330452789199</c:v>
                </c:pt>
                <c:pt idx="41">
                  <c:v>189.746776742912</c:v>
                </c:pt>
                <c:pt idx="42">
                  <c:v>201.95554226163799</c:v>
                </c:pt>
                <c:pt idx="43">
                  <c:v>202.31239522776701</c:v>
                </c:pt>
                <c:pt idx="44">
                  <c:v>200.031232510948</c:v>
                </c:pt>
                <c:pt idx="45">
                  <c:v>218.506713130994</c:v>
                </c:pt>
                <c:pt idx="46">
                  <c:v>241.81838667580899</c:v>
                </c:pt>
                <c:pt idx="47">
                  <c:v>253.648606380242</c:v>
                </c:pt>
                <c:pt idx="48">
                  <c:v>253.01693578755399</c:v>
                </c:pt>
                <c:pt idx="49">
                  <c:v>235.95227574358501</c:v>
                </c:pt>
                <c:pt idx="50">
                  <c:v>248.90472915076199</c:v>
                </c:pt>
                <c:pt idx="51">
                  <c:v>291.84618974550301</c:v>
                </c:pt>
                <c:pt idx="52">
                  <c:v>284.217641243439</c:v>
                </c:pt>
                <c:pt idx="53">
                  <c:v>295.48394748355798</c:v>
                </c:pt>
                <c:pt idx="54">
                  <c:v>282.97929578454301</c:v>
                </c:pt>
                <c:pt idx="55">
                  <c:v>264.316554683275</c:v>
                </c:pt>
                <c:pt idx="56">
                  <c:v>272.74218295857901</c:v>
                </c:pt>
                <c:pt idx="57">
                  <c:v>312.470585223829</c:v>
                </c:pt>
                <c:pt idx="58">
                  <c:v>306.69739346307102</c:v>
                </c:pt>
                <c:pt idx="59">
                  <c:v>289.56529119325199</c:v>
                </c:pt>
                <c:pt idx="60">
                  <c:v>276.16684229817997</c:v>
                </c:pt>
                <c:pt idx="61">
                  <c:v>171.17565441353301</c:v>
                </c:pt>
                <c:pt idx="62">
                  <c:v>224.3755148775</c:v>
                </c:pt>
                <c:pt idx="63">
                  <c:v>261.85771431022198</c:v>
                </c:pt>
                <c:pt idx="64">
                  <c:v>265.68570794921698</c:v>
                </c:pt>
                <c:pt idx="65">
                  <c:v>287.38540674823702</c:v>
                </c:pt>
                <c:pt idx="66">
                  <c:v>399.75273563787499</c:v>
                </c:pt>
                <c:pt idx="67">
                  <c:v>314.14442353954598</c:v>
                </c:pt>
                <c:pt idx="68">
                  <c:v>337.62616836757502</c:v>
                </c:pt>
                <c:pt idx="69">
                  <c:v>333.15539837203801</c:v>
                </c:pt>
                <c:pt idx="70">
                  <c:v>319.03386340601003</c:v>
                </c:pt>
                <c:pt idx="71">
                  <c:v>301.19476626334102</c:v>
                </c:pt>
                <c:pt idx="72">
                  <c:v>299.12530689382299</c:v>
                </c:pt>
                <c:pt idx="73">
                  <c:v>291.52233580793899</c:v>
                </c:pt>
                <c:pt idx="74">
                  <c:v>279.00072550870698</c:v>
                </c:pt>
                <c:pt idx="75">
                  <c:v>285.841589046862</c:v>
                </c:pt>
                <c:pt idx="76">
                  <c:v>277.38274067091902</c:v>
                </c:pt>
                <c:pt idx="77">
                  <c:v>254.21183610314301</c:v>
                </c:pt>
                <c:pt idx="78">
                  <c:v>241.34108094788701</c:v>
                </c:pt>
                <c:pt idx="79">
                  <c:v>239.205391189636</c:v>
                </c:pt>
                <c:pt idx="80">
                  <c:v>229.598054875885</c:v>
                </c:pt>
              </c:numCache>
            </c:numRef>
          </c:val>
          <c:smooth val="0"/>
          <c:extLst>
            <c:ext xmlns:c16="http://schemas.microsoft.com/office/drawing/2014/chart" uri="{C3380CC4-5D6E-409C-BE32-E72D297353CC}">
              <c16:uniqueId val="{00000003-7E3D-42A0-A692-1DA1F9FDB4E7}"/>
            </c:ext>
          </c:extLst>
        </c:ser>
        <c:ser>
          <c:idx val="4"/>
          <c:order val="4"/>
          <c:tx>
            <c:strRef>
              <c:f>ETP_69!$D$42</c:f>
              <c:strCache>
                <c:ptCount val="1"/>
                <c:pt idx="0">
                  <c:v>Activites financieres et d'assurance</c:v>
                </c:pt>
              </c:strCache>
            </c:strRef>
          </c:tx>
          <c:marker>
            <c:symbol val="none"/>
          </c:marker>
          <c:cat>
            <c:strRef>
              <c:f>ETP_69!$E$29:$CG$29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ETP_69!$E$42:$CG$42</c:f>
              <c:numCache>
                <c:formatCode>#,##0</c:formatCode>
                <c:ptCount val="81"/>
                <c:pt idx="0">
                  <c:v>517.79126736593298</c:v>
                </c:pt>
                <c:pt idx="1">
                  <c:v>519.79607830627799</c:v>
                </c:pt>
                <c:pt idx="2">
                  <c:v>539.03226486879601</c:v>
                </c:pt>
                <c:pt idx="3">
                  <c:v>464.19279054318002</c:v>
                </c:pt>
                <c:pt idx="4">
                  <c:v>468.83460366617101</c:v>
                </c:pt>
                <c:pt idx="5">
                  <c:v>482.149320785219</c:v>
                </c:pt>
                <c:pt idx="6">
                  <c:v>410.34218298054498</c:v>
                </c:pt>
                <c:pt idx="7">
                  <c:v>443.90782246055602</c:v>
                </c:pt>
                <c:pt idx="8">
                  <c:v>469.59918613095402</c:v>
                </c:pt>
                <c:pt idx="9">
                  <c:v>482.10633310677002</c:v>
                </c:pt>
                <c:pt idx="10">
                  <c:v>501.08253922221701</c:v>
                </c:pt>
                <c:pt idx="11">
                  <c:v>522.45830051711198</c:v>
                </c:pt>
                <c:pt idx="12">
                  <c:v>512.92304674469403</c:v>
                </c:pt>
                <c:pt idx="13">
                  <c:v>495.33650846243899</c:v>
                </c:pt>
                <c:pt idx="14">
                  <c:v>551.79821526282797</c:v>
                </c:pt>
                <c:pt idx="15">
                  <c:v>472.42113123709601</c:v>
                </c:pt>
                <c:pt idx="16">
                  <c:v>459.60720602528602</c:v>
                </c:pt>
                <c:pt idx="17">
                  <c:v>395.73260222611202</c:v>
                </c:pt>
                <c:pt idx="18">
                  <c:v>408.32392687105499</c:v>
                </c:pt>
                <c:pt idx="19">
                  <c:v>366.89710599461102</c:v>
                </c:pt>
                <c:pt idx="20">
                  <c:v>364.115782734557</c:v>
                </c:pt>
                <c:pt idx="21">
                  <c:v>442.15294520291002</c:v>
                </c:pt>
                <c:pt idx="22">
                  <c:v>502.03193190740399</c:v>
                </c:pt>
                <c:pt idx="23">
                  <c:v>563.11956077960997</c:v>
                </c:pt>
                <c:pt idx="24">
                  <c:v>586.18937642713399</c:v>
                </c:pt>
                <c:pt idx="25">
                  <c:v>576.54741682101201</c:v>
                </c:pt>
                <c:pt idx="26">
                  <c:v>569.48679284543903</c:v>
                </c:pt>
                <c:pt idx="27">
                  <c:v>512.46658987481896</c:v>
                </c:pt>
                <c:pt idx="28">
                  <c:v>503.734220179717</c:v>
                </c:pt>
                <c:pt idx="29">
                  <c:v>444.30886046724299</c:v>
                </c:pt>
                <c:pt idx="30">
                  <c:v>397.86092335549301</c:v>
                </c:pt>
                <c:pt idx="31">
                  <c:v>363.992012373987</c:v>
                </c:pt>
                <c:pt idx="32">
                  <c:v>355.05757520668197</c:v>
                </c:pt>
                <c:pt idx="33">
                  <c:v>370.73871573935901</c:v>
                </c:pt>
                <c:pt idx="34">
                  <c:v>399.21628277217002</c:v>
                </c:pt>
                <c:pt idx="35">
                  <c:v>377.36860233238798</c:v>
                </c:pt>
                <c:pt idx="36">
                  <c:v>344.39417809401903</c:v>
                </c:pt>
                <c:pt idx="37">
                  <c:v>343.035824939664</c:v>
                </c:pt>
                <c:pt idx="38">
                  <c:v>378.64606855030098</c:v>
                </c:pt>
                <c:pt idx="39">
                  <c:v>423.68102415234102</c:v>
                </c:pt>
                <c:pt idx="40">
                  <c:v>467.94393568846101</c:v>
                </c:pt>
                <c:pt idx="41">
                  <c:v>469.98080875283</c:v>
                </c:pt>
                <c:pt idx="42">
                  <c:v>385.74613154642299</c:v>
                </c:pt>
                <c:pt idx="43">
                  <c:v>411.46437613457999</c:v>
                </c:pt>
                <c:pt idx="44">
                  <c:v>394.75506503109102</c:v>
                </c:pt>
                <c:pt idx="45">
                  <c:v>419.66886226733499</c:v>
                </c:pt>
                <c:pt idx="46">
                  <c:v>438.71976667098102</c:v>
                </c:pt>
                <c:pt idx="47">
                  <c:v>410.88980153654597</c:v>
                </c:pt>
                <c:pt idx="48">
                  <c:v>394.56245332243498</c:v>
                </c:pt>
                <c:pt idx="49">
                  <c:v>384.18338546848901</c:v>
                </c:pt>
                <c:pt idx="50">
                  <c:v>414.99897512246599</c:v>
                </c:pt>
                <c:pt idx="51">
                  <c:v>439.906430188066</c:v>
                </c:pt>
                <c:pt idx="52">
                  <c:v>469.948454840164</c:v>
                </c:pt>
                <c:pt idx="53">
                  <c:v>460.59941376537699</c:v>
                </c:pt>
                <c:pt idx="54">
                  <c:v>444.70981765585901</c:v>
                </c:pt>
                <c:pt idx="55">
                  <c:v>485.966262836</c:v>
                </c:pt>
                <c:pt idx="56">
                  <c:v>488.67378989849902</c:v>
                </c:pt>
                <c:pt idx="57">
                  <c:v>467.99637025769101</c:v>
                </c:pt>
                <c:pt idx="58">
                  <c:v>457.68343385727098</c:v>
                </c:pt>
                <c:pt idx="59">
                  <c:v>435.790583708469</c:v>
                </c:pt>
                <c:pt idx="60">
                  <c:v>425.69178973850802</c:v>
                </c:pt>
                <c:pt idx="61">
                  <c:v>283.809723453294</c:v>
                </c:pt>
                <c:pt idx="62">
                  <c:v>295.14864719686</c:v>
                </c:pt>
                <c:pt idx="63">
                  <c:v>298.74160675766501</c:v>
                </c:pt>
                <c:pt idx="64">
                  <c:v>274.57192830451299</c:v>
                </c:pt>
                <c:pt idx="65">
                  <c:v>301.62654139050397</c:v>
                </c:pt>
                <c:pt idx="66">
                  <c:v>302.07262409058899</c:v>
                </c:pt>
                <c:pt idx="67">
                  <c:v>310.183547247131</c:v>
                </c:pt>
                <c:pt idx="68">
                  <c:v>326.89459308060702</c:v>
                </c:pt>
                <c:pt idx="69">
                  <c:v>320.45229780540598</c:v>
                </c:pt>
                <c:pt idx="70">
                  <c:v>307.06714539041701</c:v>
                </c:pt>
                <c:pt idx="71">
                  <c:v>297.836422728527</c:v>
                </c:pt>
                <c:pt idx="72">
                  <c:v>282.82831481156899</c:v>
                </c:pt>
                <c:pt idx="73">
                  <c:v>242.64030655474701</c:v>
                </c:pt>
                <c:pt idx="74">
                  <c:v>246.52393912279501</c:v>
                </c:pt>
                <c:pt idx="75">
                  <c:v>250.73172014347401</c:v>
                </c:pt>
                <c:pt idx="76">
                  <c:v>259.74197034958502</c:v>
                </c:pt>
                <c:pt idx="77">
                  <c:v>261.41104322825697</c:v>
                </c:pt>
                <c:pt idx="78">
                  <c:v>241.62747921632601</c:v>
                </c:pt>
                <c:pt idx="79">
                  <c:v>226.98617511601199</c:v>
                </c:pt>
                <c:pt idx="80">
                  <c:v>212.75459113379</c:v>
                </c:pt>
              </c:numCache>
            </c:numRef>
          </c:val>
          <c:smooth val="0"/>
          <c:extLst>
            <c:ext xmlns:c16="http://schemas.microsoft.com/office/drawing/2014/chart" uri="{C3380CC4-5D6E-409C-BE32-E72D297353CC}">
              <c16:uniqueId val="{00000004-7E3D-42A0-A692-1DA1F9FDB4E7}"/>
            </c:ext>
          </c:extLst>
        </c:ser>
        <c:ser>
          <c:idx val="5"/>
          <c:order val="5"/>
          <c:tx>
            <c:strRef>
              <c:f>ETP_69!$D$43</c:f>
              <c:strCache>
                <c:ptCount val="1"/>
                <c:pt idx="0">
                  <c:v>Activites immobilieres</c:v>
                </c:pt>
              </c:strCache>
            </c:strRef>
          </c:tx>
          <c:marker>
            <c:symbol val="none"/>
          </c:marker>
          <c:cat>
            <c:strRef>
              <c:f>ETP_69!$E$29:$CG$29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ETP_69!$E$43:$CG$43</c:f>
              <c:numCache>
                <c:formatCode>#,##0</c:formatCode>
                <c:ptCount val="81"/>
                <c:pt idx="0">
                  <c:v>149.63325269253701</c:v>
                </c:pt>
                <c:pt idx="1">
                  <c:v>172.983974037764</c:v>
                </c:pt>
                <c:pt idx="2">
                  <c:v>146.08772035119301</c:v>
                </c:pt>
                <c:pt idx="3">
                  <c:v>139.745068210867</c:v>
                </c:pt>
                <c:pt idx="4">
                  <c:v>129.42901187394099</c:v>
                </c:pt>
                <c:pt idx="5">
                  <c:v>109.54573878622899</c:v>
                </c:pt>
                <c:pt idx="6">
                  <c:v>121.22624689480401</c:v>
                </c:pt>
                <c:pt idx="7">
                  <c:v>93.093404721710399</c:v>
                </c:pt>
                <c:pt idx="8">
                  <c:v>89.7990188806655</c:v>
                </c:pt>
                <c:pt idx="9">
                  <c:v>95.370561787161904</c:v>
                </c:pt>
                <c:pt idx="10">
                  <c:v>91.3150169372433</c:v>
                </c:pt>
                <c:pt idx="11">
                  <c:v>91.604569926782503</c:v>
                </c:pt>
                <c:pt idx="12">
                  <c:v>97.858274819796904</c:v>
                </c:pt>
                <c:pt idx="13">
                  <c:v>94.898281836141393</c:v>
                </c:pt>
                <c:pt idx="14">
                  <c:v>103.155061610573</c:v>
                </c:pt>
                <c:pt idx="15">
                  <c:v>100.31527909672501</c:v>
                </c:pt>
                <c:pt idx="16">
                  <c:v>110.97553742744201</c:v>
                </c:pt>
                <c:pt idx="17">
                  <c:v>86.914910814087705</c:v>
                </c:pt>
                <c:pt idx="18">
                  <c:v>63.2480314314993</c:v>
                </c:pt>
                <c:pt idx="19">
                  <c:v>69.334047674249504</c:v>
                </c:pt>
                <c:pt idx="20">
                  <c:v>68.953310811659705</c:v>
                </c:pt>
                <c:pt idx="21">
                  <c:v>67.390970860485197</c:v>
                </c:pt>
                <c:pt idx="22">
                  <c:v>93.688225776797594</c:v>
                </c:pt>
                <c:pt idx="23">
                  <c:v>100.996715675562</c:v>
                </c:pt>
                <c:pt idx="24">
                  <c:v>89.418191036624293</c:v>
                </c:pt>
                <c:pt idx="25">
                  <c:v>115.429969061421</c:v>
                </c:pt>
                <c:pt idx="26">
                  <c:v>125.768879994725</c:v>
                </c:pt>
                <c:pt idx="27">
                  <c:v>120.74866742229899</c:v>
                </c:pt>
                <c:pt idx="28">
                  <c:v>110.892185434914</c:v>
                </c:pt>
                <c:pt idx="29">
                  <c:v>96.722305056276994</c:v>
                </c:pt>
                <c:pt idx="30">
                  <c:v>70.588273475881493</c:v>
                </c:pt>
                <c:pt idx="31">
                  <c:v>71.619654023768504</c:v>
                </c:pt>
                <c:pt idx="32">
                  <c:v>78.989367980384102</c:v>
                </c:pt>
                <c:pt idx="33">
                  <c:v>84.930128803049001</c:v>
                </c:pt>
                <c:pt idx="34">
                  <c:v>81.2010842676859</c:v>
                </c:pt>
                <c:pt idx="35">
                  <c:v>66.169414411505798</c:v>
                </c:pt>
                <c:pt idx="36">
                  <c:v>64.470698330262294</c:v>
                </c:pt>
                <c:pt idx="37">
                  <c:v>70.557507709923499</c:v>
                </c:pt>
                <c:pt idx="38">
                  <c:v>67.800164651405794</c:v>
                </c:pt>
                <c:pt idx="39">
                  <c:v>56.969248310469297</c:v>
                </c:pt>
                <c:pt idx="40">
                  <c:v>55.786204116035201</c:v>
                </c:pt>
                <c:pt idx="41">
                  <c:v>58.779336980450303</c:v>
                </c:pt>
                <c:pt idx="42">
                  <c:v>58.529883987170699</c:v>
                </c:pt>
                <c:pt idx="43">
                  <c:v>55.913630805599297</c:v>
                </c:pt>
                <c:pt idx="44">
                  <c:v>68.606611205327397</c:v>
                </c:pt>
                <c:pt idx="45">
                  <c:v>53.052369110939601</c:v>
                </c:pt>
                <c:pt idx="46">
                  <c:v>53.892762640962701</c:v>
                </c:pt>
                <c:pt idx="47">
                  <c:v>64.543703901657295</c:v>
                </c:pt>
                <c:pt idx="48">
                  <c:v>66.583113931739803</c:v>
                </c:pt>
                <c:pt idx="49">
                  <c:v>72.562400401009299</c:v>
                </c:pt>
                <c:pt idx="50">
                  <c:v>61.391634254621103</c:v>
                </c:pt>
                <c:pt idx="51">
                  <c:v>66.984214265802507</c:v>
                </c:pt>
                <c:pt idx="52">
                  <c:v>59.0353874804117</c:v>
                </c:pt>
                <c:pt idx="53">
                  <c:v>51.6975499267459</c:v>
                </c:pt>
                <c:pt idx="54">
                  <c:v>57.255718053903998</c:v>
                </c:pt>
                <c:pt idx="55">
                  <c:v>57.7894116048762</c:v>
                </c:pt>
                <c:pt idx="56">
                  <c:v>59.606311868316901</c:v>
                </c:pt>
                <c:pt idx="57">
                  <c:v>64.812824530022993</c:v>
                </c:pt>
                <c:pt idx="58">
                  <c:v>52.640048837919501</c:v>
                </c:pt>
                <c:pt idx="59">
                  <c:v>48.496932752558898</c:v>
                </c:pt>
                <c:pt idx="60">
                  <c:v>45.332117563193599</c:v>
                </c:pt>
                <c:pt idx="61">
                  <c:v>38.636500610384999</c:v>
                </c:pt>
                <c:pt idx="62">
                  <c:v>44.755182683977402</c:v>
                </c:pt>
                <c:pt idx="63">
                  <c:v>40.531839918414597</c:v>
                </c:pt>
                <c:pt idx="64">
                  <c:v>38.1087119723502</c:v>
                </c:pt>
                <c:pt idx="65">
                  <c:v>44.527136752052002</c:v>
                </c:pt>
                <c:pt idx="66">
                  <c:v>61.226475984177398</c:v>
                </c:pt>
                <c:pt idx="67">
                  <c:v>58.6254305769071</c:v>
                </c:pt>
                <c:pt idx="68">
                  <c:v>64.871987527063894</c:v>
                </c:pt>
                <c:pt idx="69">
                  <c:v>55.473984623851798</c:v>
                </c:pt>
                <c:pt idx="70">
                  <c:v>41.571571478326</c:v>
                </c:pt>
                <c:pt idx="71">
                  <c:v>48.594938212675203</c:v>
                </c:pt>
                <c:pt idx="72">
                  <c:v>47.756719583407197</c:v>
                </c:pt>
                <c:pt idx="73">
                  <c:v>46.5975602399389</c:v>
                </c:pt>
                <c:pt idx="74">
                  <c:v>45.298170625189101</c:v>
                </c:pt>
                <c:pt idx="75">
                  <c:v>55.887670440202101</c:v>
                </c:pt>
                <c:pt idx="76">
                  <c:v>51.684365814542602</c:v>
                </c:pt>
                <c:pt idx="77">
                  <c:v>49.365637326369601</c:v>
                </c:pt>
                <c:pt idx="78">
                  <c:v>42.124124353827398</c:v>
                </c:pt>
                <c:pt idx="79">
                  <c:v>41.580380290320001</c:v>
                </c:pt>
                <c:pt idx="80">
                  <c:v>40.130646103823899</c:v>
                </c:pt>
              </c:numCache>
            </c:numRef>
          </c:val>
          <c:smooth val="0"/>
          <c:extLst>
            <c:ext xmlns:c16="http://schemas.microsoft.com/office/drawing/2014/chart" uri="{C3380CC4-5D6E-409C-BE32-E72D297353CC}">
              <c16:uniqueId val="{00000005-7E3D-42A0-A692-1DA1F9FDB4E7}"/>
            </c:ext>
          </c:extLst>
        </c:ser>
        <c:ser>
          <c:idx val="6"/>
          <c:order val="6"/>
          <c:tx>
            <c:strRef>
              <c:f>ETP_69!$D$44</c:f>
              <c:strCache>
                <c:ptCount val="1"/>
                <c:pt idx="0">
                  <c:v>Activités scientifiques et techniques ; services administratifs et de soutien</c:v>
                </c:pt>
              </c:strCache>
            </c:strRef>
          </c:tx>
          <c:marker>
            <c:symbol val="none"/>
          </c:marker>
          <c:cat>
            <c:strRef>
              <c:f>ETP_69!$E$29:$CG$29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ETP_69!$E$44:$CG$44</c:f>
              <c:numCache>
                <c:formatCode>#,##0</c:formatCode>
                <c:ptCount val="81"/>
                <c:pt idx="0">
                  <c:v>2982.1431498757202</c:v>
                </c:pt>
                <c:pt idx="1">
                  <c:v>2828.2270957360702</c:v>
                </c:pt>
                <c:pt idx="2">
                  <c:v>2997.3432604529498</c:v>
                </c:pt>
                <c:pt idx="3">
                  <c:v>2892.27680693099</c:v>
                </c:pt>
                <c:pt idx="4">
                  <c:v>2720.7927415107301</c:v>
                </c:pt>
                <c:pt idx="5">
                  <c:v>2985.3090744719102</c:v>
                </c:pt>
                <c:pt idx="6">
                  <c:v>2604.8731251167501</c:v>
                </c:pt>
                <c:pt idx="7">
                  <c:v>2506.7540684307501</c:v>
                </c:pt>
                <c:pt idx="8">
                  <c:v>2526.70098231566</c:v>
                </c:pt>
                <c:pt idx="9">
                  <c:v>2386.1430975387202</c:v>
                </c:pt>
                <c:pt idx="10">
                  <c:v>2674.7681825600898</c:v>
                </c:pt>
                <c:pt idx="11">
                  <c:v>2664.28827426509</c:v>
                </c:pt>
                <c:pt idx="12">
                  <c:v>2903.0549056795298</c:v>
                </c:pt>
                <c:pt idx="13">
                  <c:v>2769.8215809063299</c:v>
                </c:pt>
                <c:pt idx="14">
                  <c:v>2391.70574136409</c:v>
                </c:pt>
                <c:pt idx="15">
                  <c:v>2398.7856454919201</c:v>
                </c:pt>
                <c:pt idx="16">
                  <c:v>1899.4140401013301</c:v>
                </c:pt>
                <c:pt idx="17">
                  <c:v>1767.0285441129699</c:v>
                </c:pt>
                <c:pt idx="18">
                  <c:v>1920.51132530207</c:v>
                </c:pt>
                <c:pt idx="19">
                  <c:v>1892.5375086388899</c:v>
                </c:pt>
                <c:pt idx="20">
                  <c:v>2031.22473053418</c:v>
                </c:pt>
                <c:pt idx="21">
                  <c:v>2237.0421203810702</c:v>
                </c:pt>
                <c:pt idx="22">
                  <c:v>2246.6339556130702</c:v>
                </c:pt>
                <c:pt idx="23">
                  <c:v>2441.8816254098401</c:v>
                </c:pt>
                <c:pt idx="24">
                  <c:v>2565.5211844171899</c:v>
                </c:pt>
                <c:pt idx="25">
                  <c:v>2402.4303423686601</c:v>
                </c:pt>
                <c:pt idx="26">
                  <c:v>2283.4878236586801</c:v>
                </c:pt>
                <c:pt idx="27">
                  <c:v>2254.6753121110501</c:v>
                </c:pt>
                <c:pt idx="28">
                  <c:v>2147.2656139927499</c:v>
                </c:pt>
                <c:pt idx="29">
                  <c:v>2096.0359712383502</c:v>
                </c:pt>
                <c:pt idx="30">
                  <c:v>2037.1028235264801</c:v>
                </c:pt>
                <c:pt idx="31">
                  <c:v>1914.1208412272399</c:v>
                </c:pt>
                <c:pt idx="32">
                  <c:v>1877.5537580693799</c:v>
                </c:pt>
                <c:pt idx="33">
                  <c:v>1986.4781720749399</c:v>
                </c:pt>
                <c:pt idx="34">
                  <c:v>2145.1065050570401</c:v>
                </c:pt>
                <c:pt idx="35">
                  <c:v>2279.5928624067301</c:v>
                </c:pt>
                <c:pt idx="36">
                  <c:v>2279.5651410073001</c:v>
                </c:pt>
                <c:pt idx="37">
                  <c:v>2312.2257508889202</c:v>
                </c:pt>
                <c:pt idx="38">
                  <c:v>2304.82293409658</c:v>
                </c:pt>
                <c:pt idx="39">
                  <c:v>2221.6757949552202</c:v>
                </c:pt>
                <c:pt idx="40">
                  <c:v>2307.9624911359401</c:v>
                </c:pt>
                <c:pt idx="41">
                  <c:v>2541.4959940749</c:v>
                </c:pt>
                <c:pt idx="42">
                  <c:v>2927.34569309772</c:v>
                </c:pt>
                <c:pt idx="43">
                  <c:v>3429.6255010824202</c:v>
                </c:pt>
                <c:pt idx="44">
                  <c:v>3555.9659994283402</c:v>
                </c:pt>
                <c:pt idx="45">
                  <c:v>4012.7651468272702</c:v>
                </c:pt>
                <c:pt idx="46">
                  <c:v>4072.6380856757601</c:v>
                </c:pt>
                <c:pt idx="47">
                  <c:v>4193.5211149122597</c:v>
                </c:pt>
                <c:pt idx="48">
                  <c:v>4845.5265359567602</c:v>
                </c:pt>
                <c:pt idx="49">
                  <c:v>5170.5111197804499</c:v>
                </c:pt>
                <c:pt idx="50">
                  <c:v>5421.9093363886896</c:v>
                </c:pt>
                <c:pt idx="51">
                  <c:v>5681.4648673948604</c:v>
                </c:pt>
                <c:pt idx="52">
                  <c:v>5803.8146697296497</c:v>
                </c:pt>
                <c:pt idx="53">
                  <c:v>5835.7984075879604</c:v>
                </c:pt>
                <c:pt idx="54">
                  <c:v>5980.6144698037597</c:v>
                </c:pt>
                <c:pt idx="55">
                  <c:v>6111.8692673186897</c:v>
                </c:pt>
                <c:pt idx="56">
                  <c:v>6272.0158796620399</c:v>
                </c:pt>
                <c:pt idx="57">
                  <c:v>6301.74957857347</c:v>
                </c:pt>
                <c:pt idx="58">
                  <c:v>6710.3558257232298</c:v>
                </c:pt>
                <c:pt idx="59">
                  <c:v>7380.2110014693399</c:v>
                </c:pt>
                <c:pt idx="60">
                  <c:v>7661.9131497448097</c:v>
                </c:pt>
                <c:pt idx="61">
                  <c:v>6376.1042795143703</c:v>
                </c:pt>
                <c:pt idx="62">
                  <c:v>7341.1262247917603</c:v>
                </c:pt>
                <c:pt idx="63">
                  <c:v>7500.4940128437202</c:v>
                </c:pt>
                <c:pt idx="64">
                  <c:v>7727.6655007634399</c:v>
                </c:pt>
                <c:pt idx="65">
                  <c:v>8392.8946473507294</c:v>
                </c:pt>
                <c:pt idx="66">
                  <c:v>8998.05353178316</c:v>
                </c:pt>
                <c:pt idx="67">
                  <c:v>9164.5231127453899</c:v>
                </c:pt>
                <c:pt idx="68">
                  <c:v>8974.5650927416591</c:v>
                </c:pt>
                <c:pt idx="69">
                  <c:v>8288.1813857551897</c:v>
                </c:pt>
                <c:pt idx="70">
                  <c:v>7693.9408751074598</c:v>
                </c:pt>
                <c:pt idx="71">
                  <c:v>7349.1693022435202</c:v>
                </c:pt>
                <c:pt idx="72">
                  <c:v>7276.3043457983404</c:v>
                </c:pt>
                <c:pt idx="73">
                  <c:v>6819.0504617920797</c:v>
                </c:pt>
                <c:pt idx="74">
                  <c:v>6770.4439536680102</c:v>
                </c:pt>
                <c:pt idx="75">
                  <c:v>6728.28332871772</c:v>
                </c:pt>
                <c:pt idx="76">
                  <c:v>6297.6835201550302</c:v>
                </c:pt>
                <c:pt idx="77">
                  <c:v>6113.73006660999</c:v>
                </c:pt>
                <c:pt idx="78">
                  <c:v>5963.8502294217496</c:v>
                </c:pt>
                <c:pt idx="79">
                  <c:v>5393.1031087097699</c:v>
                </c:pt>
                <c:pt idx="80">
                  <c:v>5685.4285258333703</c:v>
                </c:pt>
              </c:numCache>
            </c:numRef>
          </c:val>
          <c:smooth val="0"/>
          <c:extLst>
            <c:ext xmlns:c16="http://schemas.microsoft.com/office/drawing/2014/chart" uri="{C3380CC4-5D6E-409C-BE32-E72D297353CC}">
              <c16:uniqueId val="{00000006-7E3D-42A0-A692-1DA1F9FDB4E7}"/>
            </c:ext>
          </c:extLst>
        </c:ser>
        <c:ser>
          <c:idx val="7"/>
          <c:order val="7"/>
          <c:tx>
            <c:strRef>
              <c:f>ETP_69!$D$45</c:f>
              <c:strCache>
                <c:ptCount val="1"/>
                <c:pt idx="0">
                  <c:v>Administration publique, enseignement, sante humaine et action sociale</c:v>
                </c:pt>
              </c:strCache>
            </c:strRef>
          </c:tx>
          <c:marker>
            <c:symbol val="none"/>
          </c:marker>
          <c:cat>
            <c:strRef>
              <c:f>ETP_69!$E$29:$CG$29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ETP_69!$E$45:$CG$45</c:f>
              <c:numCache>
                <c:formatCode>#,##0</c:formatCode>
                <c:ptCount val="81"/>
                <c:pt idx="0">
                  <c:v>577.68534540978203</c:v>
                </c:pt>
                <c:pt idx="1">
                  <c:v>649.47504661957896</c:v>
                </c:pt>
                <c:pt idx="2">
                  <c:v>603.94294717004902</c:v>
                </c:pt>
                <c:pt idx="3">
                  <c:v>590.17051778196401</c:v>
                </c:pt>
                <c:pt idx="4">
                  <c:v>566.72735661377305</c:v>
                </c:pt>
                <c:pt idx="5">
                  <c:v>556.975093061346</c:v>
                </c:pt>
                <c:pt idx="6">
                  <c:v>508.06636497750901</c:v>
                </c:pt>
                <c:pt idx="7">
                  <c:v>479.28128781132602</c:v>
                </c:pt>
                <c:pt idx="8">
                  <c:v>481.90220572960499</c:v>
                </c:pt>
                <c:pt idx="9">
                  <c:v>491.18144591989699</c:v>
                </c:pt>
                <c:pt idx="10">
                  <c:v>516.93527520502198</c:v>
                </c:pt>
                <c:pt idx="11">
                  <c:v>558.20171501632501</c:v>
                </c:pt>
                <c:pt idx="12">
                  <c:v>525.014863272306</c:v>
                </c:pt>
                <c:pt idx="13">
                  <c:v>571.12567280293501</c:v>
                </c:pt>
                <c:pt idx="14">
                  <c:v>600.71306240308104</c:v>
                </c:pt>
                <c:pt idx="15">
                  <c:v>617.28789844055905</c:v>
                </c:pt>
                <c:pt idx="16">
                  <c:v>627.79014289145198</c:v>
                </c:pt>
                <c:pt idx="17">
                  <c:v>599.80146906288996</c:v>
                </c:pt>
                <c:pt idx="18">
                  <c:v>581.15824528680901</c:v>
                </c:pt>
                <c:pt idx="19">
                  <c:v>593.631496401709</c:v>
                </c:pt>
                <c:pt idx="20">
                  <c:v>607.13447990825603</c:v>
                </c:pt>
                <c:pt idx="21">
                  <c:v>680.31067134983095</c:v>
                </c:pt>
                <c:pt idx="22">
                  <c:v>663.71395143912798</c:v>
                </c:pt>
                <c:pt idx="23">
                  <c:v>652.32627083576801</c:v>
                </c:pt>
                <c:pt idx="24">
                  <c:v>627.66209344590902</c:v>
                </c:pt>
                <c:pt idx="25">
                  <c:v>699.24163828240899</c:v>
                </c:pt>
                <c:pt idx="26">
                  <c:v>716.382419971844</c:v>
                </c:pt>
                <c:pt idx="27">
                  <c:v>709.85844286464601</c:v>
                </c:pt>
                <c:pt idx="28">
                  <c:v>671.52585834139097</c:v>
                </c:pt>
                <c:pt idx="29">
                  <c:v>644.91958192796903</c:v>
                </c:pt>
                <c:pt idx="30">
                  <c:v>605.68701468326799</c:v>
                </c:pt>
                <c:pt idx="31">
                  <c:v>546.15474369444701</c:v>
                </c:pt>
                <c:pt idx="32">
                  <c:v>572.00521832601601</c:v>
                </c:pt>
                <c:pt idx="33">
                  <c:v>559.76763692202098</c:v>
                </c:pt>
                <c:pt idx="34">
                  <c:v>565.73214974500399</c:v>
                </c:pt>
                <c:pt idx="35">
                  <c:v>565.17019446732195</c:v>
                </c:pt>
                <c:pt idx="36">
                  <c:v>590.37999093918802</c:v>
                </c:pt>
                <c:pt idx="37">
                  <c:v>582.19772808693097</c:v>
                </c:pt>
                <c:pt idx="38">
                  <c:v>590.17398355359899</c:v>
                </c:pt>
                <c:pt idx="39">
                  <c:v>641.621508394746</c:v>
                </c:pt>
                <c:pt idx="40">
                  <c:v>574.70734767822603</c:v>
                </c:pt>
                <c:pt idx="41">
                  <c:v>664.21579846405598</c:v>
                </c:pt>
                <c:pt idx="42">
                  <c:v>576.89765164519099</c:v>
                </c:pt>
                <c:pt idx="43">
                  <c:v>658.83521139496702</c:v>
                </c:pt>
                <c:pt idx="44">
                  <c:v>699.112112103664</c:v>
                </c:pt>
                <c:pt idx="45">
                  <c:v>705.90169916772402</c:v>
                </c:pt>
                <c:pt idx="46">
                  <c:v>657.39608012529095</c:v>
                </c:pt>
                <c:pt idx="47">
                  <c:v>695.40020204804898</c:v>
                </c:pt>
                <c:pt idx="48">
                  <c:v>1215.55509206387</c:v>
                </c:pt>
                <c:pt idx="49">
                  <c:v>1147.4528482513299</c:v>
                </c:pt>
                <c:pt idx="50">
                  <c:v>1164.55632609593</c:v>
                </c:pt>
                <c:pt idx="51">
                  <c:v>1235.09624243639</c:v>
                </c:pt>
                <c:pt idx="52">
                  <c:v>1184.17725033789</c:v>
                </c:pt>
                <c:pt idx="53">
                  <c:v>1214.5113675034099</c:v>
                </c:pt>
                <c:pt idx="54">
                  <c:v>1241.0313646290999</c:v>
                </c:pt>
                <c:pt idx="55">
                  <c:v>1177.17323027054</c:v>
                </c:pt>
                <c:pt idx="56">
                  <c:v>1305.0457299663999</c:v>
                </c:pt>
                <c:pt idx="57">
                  <c:v>1453.45054819137</c:v>
                </c:pt>
                <c:pt idx="58">
                  <c:v>1483.0289051745101</c:v>
                </c:pt>
                <c:pt idx="59">
                  <c:v>1459.3664689770001</c:v>
                </c:pt>
                <c:pt idx="60">
                  <c:v>1451.9505364691699</c:v>
                </c:pt>
                <c:pt idx="61">
                  <c:v>1114.26627353917</c:v>
                </c:pt>
                <c:pt idx="62">
                  <c:v>1492.1052169243601</c:v>
                </c:pt>
                <c:pt idx="63">
                  <c:v>1592.88484368574</c:v>
                </c:pt>
                <c:pt idx="64">
                  <c:v>1635.6139043175699</c:v>
                </c:pt>
                <c:pt idx="65">
                  <c:v>1724.2502151711301</c:v>
                </c:pt>
                <c:pt idx="66">
                  <c:v>1734.2257686545099</c:v>
                </c:pt>
                <c:pt idx="67">
                  <c:v>1772.9519754861999</c:v>
                </c:pt>
                <c:pt idx="68">
                  <c:v>1864.94555569922</c:v>
                </c:pt>
                <c:pt idx="69">
                  <c:v>1951.6656716396501</c:v>
                </c:pt>
                <c:pt idx="70">
                  <c:v>1945.4517395462001</c:v>
                </c:pt>
                <c:pt idx="71">
                  <c:v>1980.4163773723401</c:v>
                </c:pt>
                <c:pt idx="72">
                  <c:v>1940.1022274663701</c:v>
                </c:pt>
                <c:pt idx="73">
                  <c:v>2018.69122925897</c:v>
                </c:pt>
                <c:pt idx="74">
                  <c:v>1901.5354652132401</c:v>
                </c:pt>
                <c:pt idx="75">
                  <c:v>1913.79079924442</c:v>
                </c:pt>
                <c:pt idx="76">
                  <c:v>1850.8346082902999</c:v>
                </c:pt>
                <c:pt idx="77">
                  <c:v>1891.3824874049001</c:v>
                </c:pt>
                <c:pt idx="78">
                  <c:v>1822.92050866456</c:v>
                </c:pt>
                <c:pt idx="79">
                  <c:v>1714.9461131539299</c:v>
                </c:pt>
                <c:pt idx="80">
                  <c:v>1761.4568454272501</c:v>
                </c:pt>
              </c:numCache>
            </c:numRef>
          </c:val>
          <c:smooth val="0"/>
          <c:extLst>
            <c:ext xmlns:c16="http://schemas.microsoft.com/office/drawing/2014/chart" uri="{C3380CC4-5D6E-409C-BE32-E72D297353CC}">
              <c16:uniqueId val="{00000007-7E3D-42A0-A692-1DA1F9FDB4E7}"/>
            </c:ext>
          </c:extLst>
        </c:ser>
        <c:ser>
          <c:idx val="8"/>
          <c:order val="8"/>
          <c:tx>
            <c:strRef>
              <c:f>ETP_69!$D$46</c:f>
              <c:strCache>
                <c:ptCount val="1"/>
                <c:pt idx="0">
                  <c:v>Autres activites de services</c:v>
                </c:pt>
              </c:strCache>
            </c:strRef>
          </c:tx>
          <c:marker>
            <c:symbol val="none"/>
          </c:marker>
          <c:cat>
            <c:strRef>
              <c:f>ETP_69!$E$29:$CG$29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ETP_69!$E$46:$CG$46</c:f>
              <c:numCache>
                <c:formatCode>#,##0</c:formatCode>
                <c:ptCount val="81"/>
                <c:pt idx="0">
                  <c:v>165.59808786261601</c:v>
                </c:pt>
                <c:pt idx="1">
                  <c:v>219.81668348327401</c:v>
                </c:pt>
                <c:pt idx="2">
                  <c:v>163.36127077612201</c:v>
                </c:pt>
                <c:pt idx="3">
                  <c:v>157.454069166229</c:v>
                </c:pt>
                <c:pt idx="4">
                  <c:v>156.91725741852201</c:v>
                </c:pt>
                <c:pt idx="5">
                  <c:v>164.897716875718</c:v>
                </c:pt>
                <c:pt idx="6">
                  <c:v>174.196074871777</c:v>
                </c:pt>
                <c:pt idx="7">
                  <c:v>171.997916049152</c:v>
                </c:pt>
                <c:pt idx="8">
                  <c:v>171.63419637459401</c:v>
                </c:pt>
                <c:pt idx="9">
                  <c:v>197.299201208368</c:v>
                </c:pt>
                <c:pt idx="10">
                  <c:v>227.68103422629301</c:v>
                </c:pt>
                <c:pt idx="11">
                  <c:v>187.154310473587</c:v>
                </c:pt>
                <c:pt idx="12">
                  <c:v>223.504498685443</c:v>
                </c:pt>
                <c:pt idx="13">
                  <c:v>252.036772678608</c:v>
                </c:pt>
                <c:pt idx="14">
                  <c:v>250.259758164658</c:v>
                </c:pt>
                <c:pt idx="15">
                  <c:v>304.441949712086</c:v>
                </c:pt>
                <c:pt idx="16">
                  <c:v>299.74180096146199</c:v>
                </c:pt>
                <c:pt idx="17">
                  <c:v>278.50466751020002</c:v>
                </c:pt>
                <c:pt idx="18">
                  <c:v>267.24631800892303</c:v>
                </c:pt>
                <c:pt idx="19">
                  <c:v>280.82272426015498</c:v>
                </c:pt>
                <c:pt idx="20">
                  <c:v>281.539014869862</c:v>
                </c:pt>
                <c:pt idx="21">
                  <c:v>278.65785258271399</c:v>
                </c:pt>
                <c:pt idx="22">
                  <c:v>259.40813567562498</c:v>
                </c:pt>
                <c:pt idx="23">
                  <c:v>280.93808826661098</c:v>
                </c:pt>
                <c:pt idx="24">
                  <c:v>292.26783958405099</c:v>
                </c:pt>
                <c:pt idx="25">
                  <c:v>305.16923929596697</c:v>
                </c:pt>
                <c:pt idx="26">
                  <c:v>267.108481658394</c:v>
                </c:pt>
                <c:pt idx="27">
                  <c:v>282.65517890302499</c:v>
                </c:pt>
                <c:pt idx="28">
                  <c:v>145.946506966806</c:v>
                </c:pt>
                <c:pt idx="29">
                  <c:v>152.93156100049001</c:v>
                </c:pt>
                <c:pt idx="30">
                  <c:v>156.05307367520001</c:v>
                </c:pt>
                <c:pt idx="31">
                  <c:v>166.36724951527199</c:v>
                </c:pt>
                <c:pt idx="32">
                  <c:v>201.92116759375801</c:v>
                </c:pt>
                <c:pt idx="33">
                  <c:v>180.462216938778</c:v>
                </c:pt>
                <c:pt idx="34">
                  <c:v>185.58122206359101</c:v>
                </c:pt>
                <c:pt idx="35">
                  <c:v>204.08422794263601</c:v>
                </c:pt>
                <c:pt idx="36">
                  <c:v>163.068256152365</c:v>
                </c:pt>
                <c:pt idx="37">
                  <c:v>185.65455626853401</c:v>
                </c:pt>
                <c:pt idx="38">
                  <c:v>192.440638202987</c:v>
                </c:pt>
                <c:pt idx="39">
                  <c:v>257.40874781451998</c:v>
                </c:pt>
                <c:pt idx="40">
                  <c:v>335.789226091008</c:v>
                </c:pt>
                <c:pt idx="41">
                  <c:v>259.608396724437</c:v>
                </c:pt>
                <c:pt idx="42">
                  <c:v>180.571053505744</c:v>
                </c:pt>
                <c:pt idx="43">
                  <c:v>214.368359991955</c:v>
                </c:pt>
                <c:pt idx="44">
                  <c:v>237.094508213469</c:v>
                </c:pt>
                <c:pt idx="45">
                  <c:v>247.65146433996199</c:v>
                </c:pt>
                <c:pt idx="46">
                  <c:v>254.593011369778</c:v>
                </c:pt>
                <c:pt idx="47">
                  <c:v>249.57604815224801</c:v>
                </c:pt>
                <c:pt idx="48">
                  <c:v>242.729539532019</c:v>
                </c:pt>
                <c:pt idx="49">
                  <c:v>248.49316007336901</c:v>
                </c:pt>
                <c:pt idx="50">
                  <c:v>224.47718727490101</c:v>
                </c:pt>
                <c:pt idx="51">
                  <c:v>226.33979084434699</c:v>
                </c:pt>
                <c:pt idx="52">
                  <c:v>282.64474187059801</c:v>
                </c:pt>
                <c:pt idx="53">
                  <c:v>305.69865884991799</c:v>
                </c:pt>
                <c:pt idx="54">
                  <c:v>301.165259869583</c:v>
                </c:pt>
                <c:pt idx="55">
                  <c:v>295.34405403042098</c:v>
                </c:pt>
                <c:pt idx="56">
                  <c:v>298.65797333179597</c:v>
                </c:pt>
                <c:pt idx="57">
                  <c:v>318.416668437385</c:v>
                </c:pt>
                <c:pt idx="58">
                  <c:v>243.83510666260401</c:v>
                </c:pt>
                <c:pt idx="59">
                  <c:v>256.91547979351299</c:v>
                </c:pt>
                <c:pt idx="60">
                  <c:v>260.54954969881101</c:v>
                </c:pt>
                <c:pt idx="61">
                  <c:v>108.793360936441</c:v>
                </c:pt>
                <c:pt idx="62">
                  <c:v>165.43134477781899</c:v>
                </c:pt>
                <c:pt idx="63">
                  <c:v>156.16859075511701</c:v>
                </c:pt>
                <c:pt idx="64">
                  <c:v>156.594949420169</c:v>
                </c:pt>
                <c:pt idx="65">
                  <c:v>180.83889369469699</c:v>
                </c:pt>
                <c:pt idx="66">
                  <c:v>211.22909806183901</c:v>
                </c:pt>
                <c:pt idx="67">
                  <c:v>236.386398598276</c:v>
                </c:pt>
                <c:pt idx="68">
                  <c:v>217.86859525296401</c:v>
                </c:pt>
                <c:pt idx="69">
                  <c:v>237.56001296972099</c:v>
                </c:pt>
                <c:pt idx="70">
                  <c:v>209.170823726777</c:v>
                </c:pt>
                <c:pt idx="71">
                  <c:v>216.60020304028399</c:v>
                </c:pt>
                <c:pt idx="72">
                  <c:v>224.93592486109901</c:v>
                </c:pt>
                <c:pt idx="73">
                  <c:v>194.62722609409099</c:v>
                </c:pt>
                <c:pt idx="74">
                  <c:v>166.92907108343601</c:v>
                </c:pt>
                <c:pt idx="75">
                  <c:v>189.97085178305801</c:v>
                </c:pt>
                <c:pt idx="76">
                  <c:v>193.53285202608899</c:v>
                </c:pt>
                <c:pt idx="77">
                  <c:v>221.70367217046899</c:v>
                </c:pt>
                <c:pt idx="78">
                  <c:v>211.88379061787299</c:v>
                </c:pt>
                <c:pt idx="79">
                  <c:v>213.099341088382</c:v>
                </c:pt>
                <c:pt idx="80">
                  <c:v>237.25888646564201</c:v>
                </c:pt>
              </c:numCache>
            </c:numRef>
          </c:val>
          <c:smooth val="0"/>
          <c:extLst>
            <c:ext xmlns:c16="http://schemas.microsoft.com/office/drawing/2014/chart" uri="{C3380CC4-5D6E-409C-BE32-E72D297353CC}">
              <c16:uniqueId val="{00000008-7E3D-42A0-A692-1DA1F9FDB4E7}"/>
            </c:ext>
          </c:extLst>
        </c:ser>
        <c:dLbls>
          <c:showLegendKey val="0"/>
          <c:showVal val="0"/>
          <c:showCatName val="0"/>
          <c:showSerName val="0"/>
          <c:showPercent val="0"/>
          <c:showBubbleSize val="0"/>
        </c:dLbls>
        <c:smooth val="0"/>
        <c:axId val="214381696"/>
        <c:axId val="214383232"/>
      </c:lineChart>
      <c:catAx>
        <c:axId val="214381696"/>
        <c:scaling>
          <c:orientation val="minMax"/>
        </c:scaling>
        <c:delete val="0"/>
        <c:axPos val="b"/>
        <c:numFmt formatCode="General" sourceLinked="1"/>
        <c:majorTickMark val="out"/>
        <c:minorTickMark val="none"/>
        <c:tickLblPos val="nextTo"/>
        <c:crossAx val="214383232"/>
        <c:crosses val="autoZero"/>
        <c:auto val="1"/>
        <c:lblAlgn val="ctr"/>
        <c:lblOffset val="100"/>
        <c:tickLblSkip val="2"/>
        <c:noMultiLvlLbl val="0"/>
      </c:catAx>
      <c:valAx>
        <c:axId val="214383232"/>
        <c:scaling>
          <c:orientation val="minMax"/>
        </c:scaling>
        <c:delete val="0"/>
        <c:axPos val="l"/>
        <c:majorGridlines/>
        <c:numFmt formatCode="#,##0" sourceLinked="1"/>
        <c:majorTickMark val="out"/>
        <c:minorTickMark val="none"/>
        <c:tickLblPos val="nextTo"/>
        <c:crossAx val="214381696"/>
        <c:crosses val="autoZero"/>
        <c:crossBetween val="between"/>
      </c:valAx>
    </c:plotArea>
    <c:legend>
      <c:legendPos val="r"/>
      <c:layout>
        <c:manualLayout>
          <c:xMode val="edge"/>
          <c:yMode val="edge"/>
          <c:x val="0.65477370333663698"/>
          <c:y val="0.18936572626914097"/>
          <c:w val="0.33729765444334325"/>
          <c:h val="0.7414028085199027"/>
        </c:manualLayout>
      </c:layout>
      <c:overlay val="0"/>
    </c:legend>
    <c:plotVisOnly val="1"/>
    <c:dispBlanksAs val="gap"/>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100"/>
            </a:pPr>
            <a:r>
              <a:rPr lang="en-US" sz="1400"/>
              <a:t>Evolution annuelle du nombre d'intérimaires (ETP) entre 2024</a:t>
            </a:r>
            <a:r>
              <a:rPr lang="en-US" sz="1400" baseline="0"/>
              <a:t> et 2025</a:t>
            </a:r>
            <a:r>
              <a:rPr lang="en-US" sz="1400"/>
              <a:t> en Savoie</a:t>
            </a:r>
            <a:endParaRPr lang="en-US" sz="1400" baseline="0"/>
          </a:p>
          <a:p>
            <a:pPr>
              <a:defRPr sz="1100"/>
            </a:pPr>
            <a:r>
              <a:rPr lang="en-US" sz="1100" b="0"/>
              <a:t>(source : Dares</a:t>
            </a:r>
            <a:r>
              <a:rPr lang="en-US" sz="1100" b="0" baseline="0"/>
              <a:t> exploitation des DSN - données brutes</a:t>
            </a:r>
            <a:r>
              <a:rPr lang="en-US" sz="1100" b="0"/>
              <a:t>)</a:t>
            </a:r>
          </a:p>
        </c:rich>
      </c:tx>
      <c:overlay val="0"/>
    </c:title>
    <c:autoTitleDeleted val="0"/>
    <c:plotArea>
      <c:layout/>
      <c:barChart>
        <c:barDir val="bar"/>
        <c:grouping val="clustered"/>
        <c:varyColors val="0"/>
        <c:ser>
          <c:idx val="2"/>
          <c:order val="0"/>
          <c:tx>
            <c:strRef>
              <c:f>ETP_73!$K$5</c:f>
              <c:strCache>
                <c:ptCount val="1"/>
                <c:pt idx="0">
                  <c:v>Evolution</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ETP_73!$C$6:$H$23</c:f>
              <c:strCache>
                <c:ptCount val="18"/>
                <c:pt idx="0">
                  <c:v>Agriculture, sylviculture et pêche</c:v>
                </c:pt>
                <c:pt idx="1">
                  <c:v>Fabrication de denrées alimentaires, de boissons et  de produits à base de tabac</c:v>
                </c:pt>
                <c:pt idx="2">
                  <c:v>Cokéfaction et raffinage</c:v>
                </c:pt>
                <c:pt idx="3">
                  <c:v>Fabrication d'équipements électriques, électroniques, informatiques ; fabrication de machines</c:v>
                </c:pt>
                <c:pt idx="4">
                  <c:v>Fabrication de matériels de transport</c:v>
                </c:pt>
                <c:pt idx="5">
                  <c:v>Fabrication d'autres produits industriels</c:v>
                </c:pt>
                <c:pt idx="6">
                  <c:v>Industries extractives,  énergie, eau, gestion des déchets et dépollution</c:v>
                </c:pt>
                <c:pt idx="7">
                  <c:v>Construction</c:v>
                </c:pt>
                <c:pt idx="8">
                  <c:v>Commerce ; réparation d'automobiles et de motocycles</c:v>
                </c:pt>
                <c:pt idx="9">
                  <c:v>Transports et entreposage</c:v>
                </c:pt>
                <c:pt idx="10">
                  <c:v>Hébergement et restauration</c:v>
                </c:pt>
                <c:pt idx="11">
                  <c:v>Information et communication</c:v>
                </c:pt>
                <c:pt idx="12">
                  <c:v>Activités financières et d'assurance</c:v>
                </c:pt>
                <c:pt idx="13">
                  <c:v>Activités immobilières</c:v>
                </c:pt>
                <c:pt idx="14">
                  <c:v>Activités scientifiques et techniques ; services administratifs et de soutien</c:v>
                </c:pt>
                <c:pt idx="15">
                  <c:v>Administration publique, enseignement, santé humaine et action sociale</c:v>
                </c:pt>
                <c:pt idx="16">
                  <c:v>Autres activités de services</c:v>
                </c:pt>
                <c:pt idx="17">
                  <c:v>Total</c:v>
                </c:pt>
              </c:strCache>
            </c:strRef>
          </c:cat>
          <c:val>
            <c:numRef>
              <c:f>ETP_73!$K$6:$K$23</c:f>
              <c:numCache>
                <c:formatCode>0%</c:formatCode>
                <c:ptCount val="18"/>
                <c:pt idx="0">
                  <c:v>-5.4699946893255302E-2</c:v>
                </c:pt>
                <c:pt idx="1">
                  <c:v>-0.18047660063163939</c:v>
                </c:pt>
                <c:pt idx="2">
                  <c:v>0</c:v>
                </c:pt>
                <c:pt idx="3">
                  <c:v>-0.27319884726224797</c:v>
                </c:pt>
                <c:pt idx="4">
                  <c:v>-0.48408534452605811</c:v>
                </c:pt>
                <c:pt idx="5">
                  <c:v>-3.5706868180147788E-2</c:v>
                </c:pt>
                <c:pt idx="6">
                  <c:v>-3.3811569039568723E-2</c:v>
                </c:pt>
                <c:pt idx="7">
                  <c:v>0.18524572781734339</c:v>
                </c:pt>
                <c:pt idx="8">
                  <c:v>-9.0904467668522893E-2</c:v>
                </c:pt>
                <c:pt idx="9">
                  <c:v>-0.10705531191115414</c:v>
                </c:pt>
                <c:pt idx="10">
                  <c:v>0.21886387995712764</c:v>
                </c:pt>
                <c:pt idx="11">
                  <c:v>-0.3421052631578948</c:v>
                </c:pt>
                <c:pt idx="12">
                  <c:v>-0.3799860041987404</c:v>
                </c:pt>
                <c:pt idx="13">
                  <c:v>1.1161898115840891</c:v>
                </c:pt>
                <c:pt idx="14">
                  <c:v>-0.20157493794402126</c:v>
                </c:pt>
                <c:pt idx="15">
                  <c:v>-5.7002731197321577E-2</c:v>
                </c:pt>
                <c:pt idx="16">
                  <c:v>-0.23848618342010408</c:v>
                </c:pt>
                <c:pt idx="17">
                  <c:v>-5.0355644987363224E-2</c:v>
                </c:pt>
              </c:numCache>
            </c:numRef>
          </c:val>
          <c:extLst>
            <c:ext xmlns:c16="http://schemas.microsoft.com/office/drawing/2014/chart" uri="{C3380CC4-5D6E-409C-BE32-E72D297353CC}">
              <c16:uniqueId val="{00000001-4635-4094-9002-5152F6959B87}"/>
            </c:ext>
          </c:extLst>
        </c:ser>
        <c:dLbls>
          <c:showLegendKey val="0"/>
          <c:showVal val="0"/>
          <c:showCatName val="0"/>
          <c:showSerName val="0"/>
          <c:showPercent val="0"/>
          <c:showBubbleSize val="0"/>
        </c:dLbls>
        <c:gapWidth val="150"/>
        <c:axId val="156081536"/>
        <c:axId val="156099712"/>
      </c:barChart>
      <c:catAx>
        <c:axId val="156081536"/>
        <c:scaling>
          <c:orientation val="minMax"/>
        </c:scaling>
        <c:delete val="0"/>
        <c:axPos val="l"/>
        <c:numFmt formatCode="General" sourceLinked="0"/>
        <c:majorTickMark val="out"/>
        <c:minorTickMark val="none"/>
        <c:tickLblPos val="low"/>
        <c:txPr>
          <a:bodyPr/>
          <a:lstStyle/>
          <a:p>
            <a:pPr>
              <a:defRPr sz="900"/>
            </a:pPr>
            <a:endParaRPr lang="fr-FR"/>
          </a:p>
        </c:txPr>
        <c:crossAx val="156099712"/>
        <c:crosses val="autoZero"/>
        <c:auto val="1"/>
        <c:lblAlgn val="ctr"/>
        <c:lblOffset val="100"/>
        <c:noMultiLvlLbl val="0"/>
      </c:catAx>
      <c:valAx>
        <c:axId val="156099712"/>
        <c:scaling>
          <c:orientation val="minMax"/>
        </c:scaling>
        <c:delete val="1"/>
        <c:axPos val="b"/>
        <c:numFmt formatCode="0%" sourceLinked="1"/>
        <c:majorTickMark val="out"/>
        <c:minorTickMark val="none"/>
        <c:tickLblPos val="nextTo"/>
        <c:crossAx val="156081536"/>
        <c:crosses val="autoZero"/>
        <c:crossBetween val="between"/>
      </c:valAx>
    </c:plotArea>
    <c:plotVisOnly val="1"/>
    <c:dispBlanksAs val="gap"/>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mensuelle des ETP intérimaires dans l'industrie </a:t>
            </a:r>
            <a:r>
              <a:rPr lang="en-US" sz="1200"/>
              <a:t>(hors cokéfaction</a:t>
            </a:r>
            <a:r>
              <a:rPr lang="en-US" sz="1500"/>
              <a:t>) et la construction en</a:t>
            </a:r>
            <a:r>
              <a:rPr lang="en-US" sz="1500" baseline="0"/>
              <a:t> Savoie</a:t>
            </a:r>
            <a:r>
              <a:rPr lang="en-US"/>
              <a:t> </a:t>
            </a:r>
          </a:p>
          <a:p>
            <a:pPr>
              <a:defRPr/>
            </a:pPr>
            <a:r>
              <a:rPr lang="en-US" sz="1050" b="0"/>
              <a:t>(Source : Dares, DSN, Fichiers Pôle-emploi, CVS, lieu de l'entreprise utilisatrice, naf 17)</a:t>
            </a:r>
          </a:p>
        </c:rich>
      </c:tx>
      <c:overlay val="0"/>
    </c:title>
    <c:autoTitleDeleted val="0"/>
    <c:plotArea>
      <c:layout/>
      <c:lineChart>
        <c:grouping val="standard"/>
        <c:varyColors val="0"/>
        <c:ser>
          <c:idx val="0"/>
          <c:order val="0"/>
          <c:tx>
            <c:strRef>
              <c:f>ETP_73!$D$32</c:f>
              <c:strCache>
                <c:ptCount val="1"/>
                <c:pt idx="0">
                  <c:v>Fabrication de denrees alimentaires, de boissons et  de produits a base de tabac</c:v>
                </c:pt>
              </c:strCache>
            </c:strRef>
          </c:tx>
          <c:marker>
            <c:symbol val="none"/>
          </c:marker>
          <c:cat>
            <c:strRef>
              <c:f>ETP_73!$E$29:$CG$29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ETP_73!$E$32:$CG$32</c:f>
              <c:numCache>
                <c:formatCode>#,##0</c:formatCode>
                <c:ptCount val="81"/>
                <c:pt idx="0">
                  <c:v>161.90840679316199</c:v>
                </c:pt>
                <c:pt idx="1">
                  <c:v>149.68136438916801</c:v>
                </c:pt>
                <c:pt idx="2">
                  <c:v>170.35432891470899</c:v>
                </c:pt>
                <c:pt idx="3">
                  <c:v>163.285939981046</c:v>
                </c:pt>
                <c:pt idx="4">
                  <c:v>183.80171009035101</c:v>
                </c:pt>
                <c:pt idx="5">
                  <c:v>161.63662743002101</c:v>
                </c:pt>
                <c:pt idx="6">
                  <c:v>159.661686408896</c:v>
                </c:pt>
                <c:pt idx="7">
                  <c:v>141.889740848928</c:v>
                </c:pt>
                <c:pt idx="8">
                  <c:v>165.07587203479301</c:v>
                </c:pt>
                <c:pt idx="9">
                  <c:v>167.21037534171299</c:v>
                </c:pt>
                <c:pt idx="10">
                  <c:v>150.62981858193001</c:v>
                </c:pt>
                <c:pt idx="11">
                  <c:v>160.30574468964801</c:v>
                </c:pt>
                <c:pt idx="12">
                  <c:v>131.99609802851199</c:v>
                </c:pt>
                <c:pt idx="13">
                  <c:v>152.109068165336</c:v>
                </c:pt>
                <c:pt idx="14">
                  <c:v>138.39142993402501</c:v>
                </c:pt>
                <c:pt idx="15">
                  <c:v>129.612593181644</c:v>
                </c:pt>
                <c:pt idx="16">
                  <c:v>123.570458552547</c:v>
                </c:pt>
                <c:pt idx="17">
                  <c:v>128.973363420971</c:v>
                </c:pt>
                <c:pt idx="18">
                  <c:v>130.426309054244</c:v>
                </c:pt>
                <c:pt idx="19">
                  <c:v>139.182340674903</c:v>
                </c:pt>
                <c:pt idx="20">
                  <c:v>138.016311833017</c:v>
                </c:pt>
                <c:pt idx="21">
                  <c:v>140.19617406436001</c:v>
                </c:pt>
                <c:pt idx="22">
                  <c:v>154.91365015012201</c:v>
                </c:pt>
                <c:pt idx="23">
                  <c:v>178.69340367759</c:v>
                </c:pt>
                <c:pt idx="24">
                  <c:v>186.17841069257</c:v>
                </c:pt>
                <c:pt idx="25">
                  <c:v>145.03938282454101</c:v>
                </c:pt>
                <c:pt idx="26">
                  <c:v>136.554462972274</c:v>
                </c:pt>
                <c:pt idx="27">
                  <c:v>134.50164792229799</c:v>
                </c:pt>
                <c:pt idx="28">
                  <c:v>129.059960696731</c:v>
                </c:pt>
                <c:pt idx="29">
                  <c:v>122.984523473312</c:v>
                </c:pt>
                <c:pt idx="30">
                  <c:v>120.22634611859399</c:v>
                </c:pt>
                <c:pt idx="31">
                  <c:v>115.784941901247</c:v>
                </c:pt>
                <c:pt idx="32">
                  <c:v>120.14874536118801</c:v>
                </c:pt>
                <c:pt idx="33">
                  <c:v>119.081475525825</c:v>
                </c:pt>
                <c:pt idx="34">
                  <c:v>110.42980975280901</c:v>
                </c:pt>
                <c:pt idx="35">
                  <c:v>122.344135640494</c:v>
                </c:pt>
                <c:pt idx="36">
                  <c:v>115.800178374458</c:v>
                </c:pt>
                <c:pt idx="37">
                  <c:v>113.606316177643</c:v>
                </c:pt>
                <c:pt idx="38">
                  <c:v>123.97420971151099</c:v>
                </c:pt>
                <c:pt idx="39">
                  <c:v>133.96180164206299</c:v>
                </c:pt>
                <c:pt idx="40">
                  <c:v>128.72996398867801</c:v>
                </c:pt>
                <c:pt idx="41">
                  <c:v>135.915800589604</c:v>
                </c:pt>
                <c:pt idx="42">
                  <c:v>142.664991481123</c:v>
                </c:pt>
                <c:pt idx="43">
                  <c:v>142.23136077599401</c:v>
                </c:pt>
                <c:pt idx="44">
                  <c:v>157.78891152349499</c:v>
                </c:pt>
                <c:pt idx="45">
                  <c:v>174.97401761165301</c:v>
                </c:pt>
                <c:pt idx="46">
                  <c:v>172.60292285063699</c:v>
                </c:pt>
                <c:pt idx="47">
                  <c:v>199.534025890902</c:v>
                </c:pt>
                <c:pt idx="48">
                  <c:v>205.88821403607099</c:v>
                </c:pt>
                <c:pt idx="49">
                  <c:v>218.53273298493201</c:v>
                </c:pt>
                <c:pt idx="50">
                  <c:v>233.592266330033</c:v>
                </c:pt>
                <c:pt idx="51">
                  <c:v>222.67693139789</c:v>
                </c:pt>
                <c:pt idx="52">
                  <c:v>229.95868965399899</c:v>
                </c:pt>
                <c:pt idx="53">
                  <c:v>244.69443692767899</c:v>
                </c:pt>
                <c:pt idx="54">
                  <c:v>222.53062258650499</c:v>
                </c:pt>
                <c:pt idx="55">
                  <c:v>225.94173331040301</c:v>
                </c:pt>
                <c:pt idx="56">
                  <c:v>238.704501758314</c:v>
                </c:pt>
                <c:pt idx="57">
                  <c:v>265.66744053246202</c:v>
                </c:pt>
                <c:pt idx="58">
                  <c:v>289.54111381323099</c:v>
                </c:pt>
                <c:pt idx="59">
                  <c:v>297.01921856085198</c:v>
                </c:pt>
                <c:pt idx="60">
                  <c:v>290.984203677653</c:v>
                </c:pt>
                <c:pt idx="61">
                  <c:v>252.770450215522</c:v>
                </c:pt>
                <c:pt idx="62">
                  <c:v>279.81495378092399</c:v>
                </c:pt>
                <c:pt idx="63">
                  <c:v>270.391635994995</c:v>
                </c:pt>
                <c:pt idx="64">
                  <c:v>261.78835950899298</c:v>
                </c:pt>
                <c:pt idx="65">
                  <c:v>289.70823444745099</c:v>
                </c:pt>
                <c:pt idx="66">
                  <c:v>292.256137634347</c:v>
                </c:pt>
                <c:pt idx="67">
                  <c:v>324.03802070780102</c:v>
                </c:pt>
                <c:pt idx="68">
                  <c:v>353.96389896562602</c:v>
                </c:pt>
                <c:pt idx="69">
                  <c:v>288.77672339762597</c:v>
                </c:pt>
                <c:pt idx="70">
                  <c:v>274.70210690310699</c:v>
                </c:pt>
                <c:pt idx="71">
                  <c:v>312.18072999114901</c:v>
                </c:pt>
                <c:pt idx="72">
                  <c:v>296.15361947454301</c:v>
                </c:pt>
                <c:pt idx="73">
                  <c:v>318.72483876415498</c:v>
                </c:pt>
                <c:pt idx="74">
                  <c:v>338.93573931589998</c:v>
                </c:pt>
                <c:pt idx="75">
                  <c:v>340.39081719744502</c:v>
                </c:pt>
                <c:pt idx="76">
                  <c:v>355.07686411996502</c:v>
                </c:pt>
                <c:pt idx="77">
                  <c:v>344.71941081713999</c:v>
                </c:pt>
                <c:pt idx="78">
                  <c:v>337.35276700017198</c:v>
                </c:pt>
                <c:pt idx="79">
                  <c:v>278.42563418455399</c:v>
                </c:pt>
                <c:pt idx="80">
                  <c:v>289.77154325755401</c:v>
                </c:pt>
              </c:numCache>
            </c:numRef>
          </c:val>
          <c:smooth val="0"/>
          <c:extLst>
            <c:ext xmlns:c16="http://schemas.microsoft.com/office/drawing/2014/chart" uri="{C3380CC4-5D6E-409C-BE32-E72D297353CC}">
              <c16:uniqueId val="{00000000-BDE1-4BD4-A119-BC7E70A3311E}"/>
            </c:ext>
          </c:extLst>
        </c:ser>
        <c:ser>
          <c:idx val="1"/>
          <c:order val="1"/>
          <c:tx>
            <c:strRef>
              <c:f>ETP_73!$D$33</c:f>
              <c:strCache>
                <c:ptCount val="1"/>
                <c:pt idx="0">
                  <c:v>Cokéfaction et raffinage. Industries extractives,  énergie, eau, gestion des déchets et dépollution</c:v>
                </c:pt>
              </c:strCache>
            </c:strRef>
          </c:tx>
          <c:marker>
            <c:symbol val="none"/>
          </c:marker>
          <c:cat>
            <c:strRef>
              <c:f>ETP_73!$E$29:$CG$29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ETP_73!$E$33:$CG$33</c:f>
              <c:numCache>
                <c:formatCode>#,##0</c:formatCode>
                <c:ptCount val="81"/>
                <c:pt idx="0">
                  <c:v>108.57627997019701</c:v>
                </c:pt>
                <c:pt idx="1">
                  <c:v>108.50345970667399</c:v>
                </c:pt>
                <c:pt idx="2">
                  <c:v>103.77010875383699</c:v>
                </c:pt>
                <c:pt idx="3">
                  <c:v>108.535291407358</c:v>
                </c:pt>
                <c:pt idx="4">
                  <c:v>109.394215713142</c:v>
                </c:pt>
                <c:pt idx="5">
                  <c:v>120.651846871861</c:v>
                </c:pt>
                <c:pt idx="6">
                  <c:v>113.99683590216399</c:v>
                </c:pt>
                <c:pt idx="7">
                  <c:v>130.079106844786</c:v>
                </c:pt>
                <c:pt idx="8">
                  <c:v>101.77702858734099</c:v>
                </c:pt>
                <c:pt idx="9">
                  <c:v>115.62126970109701</c:v>
                </c:pt>
                <c:pt idx="10">
                  <c:v>147.871860589021</c:v>
                </c:pt>
                <c:pt idx="11">
                  <c:v>133.72881586929</c:v>
                </c:pt>
                <c:pt idx="12">
                  <c:v>151.22798293574201</c:v>
                </c:pt>
                <c:pt idx="13">
                  <c:v>143.57404785262401</c:v>
                </c:pt>
                <c:pt idx="14">
                  <c:v>110.94016237761601</c:v>
                </c:pt>
                <c:pt idx="15">
                  <c:v>97.832906615816398</c:v>
                </c:pt>
                <c:pt idx="16">
                  <c:v>101.34133394618</c:v>
                </c:pt>
                <c:pt idx="17">
                  <c:v>114.05928570904901</c:v>
                </c:pt>
                <c:pt idx="18">
                  <c:v>120.853992116372</c:v>
                </c:pt>
                <c:pt idx="19">
                  <c:v>116.051457608531</c:v>
                </c:pt>
                <c:pt idx="20">
                  <c:v>111.809657581355</c:v>
                </c:pt>
                <c:pt idx="21">
                  <c:v>111.024672934476</c:v>
                </c:pt>
                <c:pt idx="22">
                  <c:v>118.655743456211</c:v>
                </c:pt>
                <c:pt idx="23">
                  <c:v>141.25532803345601</c:v>
                </c:pt>
                <c:pt idx="24">
                  <c:v>153.875808214291</c:v>
                </c:pt>
                <c:pt idx="25">
                  <c:v>145.131639597809</c:v>
                </c:pt>
                <c:pt idx="26">
                  <c:v>142.085306127986</c:v>
                </c:pt>
                <c:pt idx="27">
                  <c:v>141.21862483618099</c:v>
                </c:pt>
                <c:pt idx="28">
                  <c:v>142.498661196391</c:v>
                </c:pt>
                <c:pt idx="29">
                  <c:v>148.40898271333401</c:v>
                </c:pt>
                <c:pt idx="30">
                  <c:v>143.83970821946701</c:v>
                </c:pt>
                <c:pt idx="31">
                  <c:v>135.299656575851</c:v>
                </c:pt>
                <c:pt idx="32">
                  <c:v>128.73485676055199</c:v>
                </c:pt>
                <c:pt idx="33">
                  <c:v>118.949675065904</c:v>
                </c:pt>
                <c:pt idx="34">
                  <c:v>124.395655350857</c:v>
                </c:pt>
                <c:pt idx="35">
                  <c:v>121.20809094927</c:v>
                </c:pt>
                <c:pt idx="36">
                  <c:v>107.543661701234</c:v>
                </c:pt>
                <c:pt idx="37">
                  <c:v>103.224813271564</c:v>
                </c:pt>
                <c:pt idx="38">
                  <c:v>88.689860717657297</c:v>
                </c:pt>
                <c:pt idx="39">
                  <c:v>97.407887952738506</c:v>
                </c:pt>
                <c:pt idx="40">
                  <c:v>80.454327802012301</c:v>
                </c:pt>
                <c:pt idx="41">
                  <c:v>74.266813676554193</c:v>
                </c:pt>
                <c:pt idx="42">
                  <c:v>80.039695225961296</c:v>
                </c:pt>
                <c:pt idx="43">
                  <c:v>82.031754326921998</c:v>
                </c:pt>
                <c:pt idx="44">
                  <c:v>95.344885739958201</c:v>
                </c:pt>
                <c:pt idx="45">
                  <c:v>123.39112817595399</c:v>
                </c:pt>
                <c:pt idx="46">
                  <c:v>133.47160568880099</c:v>
                </c:pt>
                <c:pt idx="47">
                  <c:v>143.27721534089699</c:v>
                </c:pt>
                <c:pt idx="48">
                  <c:v>154.11172270175001</c:v>
                </c:pt>
                <c:pt idx="49">
                  <c:v>160.69518838440999</c:v>
                </c:pt>
                <c:pt idx="50">
                  <c:v>170.11126262030899</c:v>
                </c:pt>
                <c:pt idx="51">
                  <c:v>183.76300573406999</c:v>
                </c:pt>
                <c:pt idx="52">
                  <c:v>187.81081853363401</c:v>
                </c:pt>
                <c:pt idx="53">
                  <c:v>192.77651435188</c:v>
                </c:pt>
                <c:pt idx="54">
                  <c:v>185.41245164616899</c:v>
                </c:pt>
                <c:pt idx="55">
                  <c:v>192.09612179114501</c:v>
                </c:pt>
                <c:pt idx="56">
                  <c:v>178.61378192543401</c:v>
                </c:pt>
                <c:pt idx="57">
                  <c:v>182.98912909678299</c:v>
                </c:pt>
                <c:pt idx="58">
                  <c:v>187.97771325081001</c:v>
                </c:pt>
                <c:pt idx="59">
                  <c:v>178.16966152190699</c:v>
                </c:pt>
                <c:pt idx="60">
                  <c:v>167.75834843696001</c:v>
                </c:pt>
                <c:pt idx="61">
                  <c:v>96.769872188244193</c:v>
                </c:pt>
                <c:pt idx="62">
                  <c:v>146.75704678775901</c:v>
                </c:pt>
                <c:pt idx="63">
                  <c:v>145.57907917724901</c:v>
                </c:pt>
                <c:pt idx="64">
                  <c:v>156.61836182310401</c:v>
                </c:pt>
                <c:pt idx="65">
                  <c:v>139.43709119313201</c:v>
                </c:pt>
                <c:pt idx="66">
                  <c:v>135.77449395698901</c:v>
                </c:pt>
                <c:pt idx="67">
                  <c:v>151.234257763823</c:v>
                </c:pt>
                <c:pt idx="68">
                  <c:v>141.70775040437701</c:v>
                </c:pt>
                <c:pt idx="69">
                  <c:v>129.194436604831</c:v>
                </c:pt>
                <c:pt idx="70">
                  <c:v>123.315574378402</c:v>
                </c:pt>
                <c:pt idx="71">
                  <c:v>135.36913595934701</c:v>
                </c:pt>
                <c:pt idx="72">
                  <c:v>134.90943993584401</c:v>
                </c:pt>
                <c:pt idx="73">
                  <c:v>132.85270385886699</c:v>
                </c:pt>
                <c:pt idx="74">
                  <c:v>137.006428203761</c:v>
                </c:pt>
                <c:pt idx="75">
                  <c:v>132.49704799595</c:v>
                </c:pt>
                <c:pt idx="76">
                  <c:v>128.790591142365</c:v>
                </c:pt>
                <c:pt idx="77">
                  <c:v>136.03847551966399</c:v>
                </c:pt>
                <c:pt idx="78">
                  <c:v>126.646259896275</c:v>
                </c:pt>
                <c:pt idx="79">
                  <c:v>135.48070630667701</c:v>
                </c:pt>
                <c:pt idx="80">
                  <c:v>124.63011155680501</c:v>
                </c:pt>
              </c:numCache>
            </c:numRef>
          </c:val>
          <c:smooth val="0"/>
          <c:extLst>
            <c:ext xmlns:c16="http://schemas.microsoft.com/office/drawing/2014/chart" uri="{C3380CC4-5D6E-409C-BE32-E72D297353CC}">
              <c16:uniqueId val="{00000001-BDE1-4BD4-A119-BC7E70A3311E}"/>
            </c:ext>
          </c:extLst>
        </c:ser>
        <c:ser>
          <c:idx val="2"/>
          <c:order val="2"/>
          <c:tx>
            <c:strRef>
              <c:f>ETP_73!$D$34</c:f>
              <c:strCache>
                <c:ptCount val="1"/>
                <c:pt idx="0">
                  <c:v>Fabrication d'equipements electriques, electroniques, informatiques ; fabrication de machine</c:v>
                </c:pt>
              </c:strCache>
            </c:strRef>
          </c:tx>
          <c:marker>
            <c:symbol val="none"/>
          </c:marker>
          <c:cat>
            <c:strRef>
              <c:f>ETP_73!$E$29:$CG$29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ETP_73!$E$34:$CG$34</c:f>
              <c:numCache>
                <c:formatCode>#,##0</c:formatCode>
                <c:ptCount val="81"/>
                <c:pt idx="0">
                  <c:v>538.60242021485601</c:v>
                </c:pt>
                <c:pt idx="1">
                  <c:v>580.90504608165804</c:v>
                </c:pt>
                <c:pt idx="2">
                  <c:v>598.46082970092198</c:v>
                </c:pt>
                <c:pt idx="3">
                  <c:v>529.74257806682897</c:v>
                </c:pt>
                <c:pt idx="4">
                  <c:v>522.38326139406104</c:v>
                </c:pt>
                <c:pt idx="5">
                  <c:v>549.91162157009398</c:v>
                </c:pt>
                <c:pt idx="6">
                  <c:v>510.50453533511899</c:v>
                </c:pt>
                <c:pt idx="7">
                  <c:v>541.14053519932099</c:v>
                </c:pt>
                <c:pt idx="8">
                  <c:v>538.35359237834496</c:v>
                </c:pt>
                <c:pt idx="9">
                  <c:v>580.82288494269596</c:v>
                </c:pt>
                <c:pt idx="10">
                  <c:v>489.72047210017899</c:v>
                </c:pt>
                <c:pt idx="11">
                  <c:v>446.19894778687302</c:v>
                </c:pt>
                <c:pt idx="12">
                  <c:v>501.43559727732799</c:v>
                </c:pt>
                <c:pt idx="13">
                  <c:v>514.13186079477305</c:v>
                </c:pt>
                <c:pt idx="14">
                  <c:v>504.11330773531301</c:v>
                </c:pt>
                <c:pt idx="15">
                  <c:v>436.461551036618</c:v>
                </c:pt>
                <c:pt idx="16">
                  <c:v>373.24654064409702</c:v>
                </c:pt>
                <c:pt idx="17">
                  <c:v>360.00926314873601</c:v>
                </c:pt>
                <c:pt idx="18">
                  <c:v>392.78668935011501</c:v>
                </c:pt>
                <c:pt idx="19">
                  <c:v>266.03617267360698</c:v>
                </c:pt>
                <c:pt idx="20">
                  <c:v>223.67975664521299</c:v>
                </c:pt>
                <c:pt idx="21">
                  <c:v>340.38798616537798</c:v>
                </c:pt>
                <c:pt idx="22">
                  <c:v>351.622247188399</c:v>
                </c:pt>
                <c:pt idx="23">
                  <c:v>415.89590335543602</c:v>
                </c:pt>
                <c:pt idx="24">
                  <c:v>357.19448318659801</c:v>
                </c:pt>
                <c:pt idx="25">
                  <c:v>452.11030557152702</c:v>
                </c:pt>
                <c:pt idx="26">
                  <c:v>460.504650058359</c:v>
                </c:pt>
                <c:pt idx="27">
                  <c:v>471.02988926792</c:v>
                </c:pt>
                <c:pt idx="28">
                  <c:v>454.69566362764402</c:v>
                </c:pt>
                <c:pt idx="29">
                  <c:v>386.15689585187101</c:v>
                </c:pt>
                <c:pt idx="30">
                  <c:v>365.58970418269899</c:v>
                </c:pt>
                <c:pt idx="31">
                  <c:v>363.457609361854</c:v>
                </c:pt>
                <c:pt idx="32">
                  <c:v>363.80774283455298</c:v>
                </c:pt>
                <c:pt idx="33">
                  <c:v>355.45828850236802</c:v>
                </c:pt>
                <c:pt idx="34">
                  <c:v>414.25691703611699</c:v>
                </c:pt>
                <c:pt idx="35">
                  <c:v>422.52337399400301</c:v>
                </c:pt>
                <c:pt idx="36">
                  <c:v>390.192372130428</c:v>
                </c:pt>
                <c:pt idx="37">
                  <c:v>360.60419960315699</c:v>
                </c:pt>
                <c:pt idx="38">
                  <c:v>315.797345387897</c:v>
                </c:pt>
                <c:pt idx="39">
                  <c:v>270.18803367023003</c:v>
                </c:pt>
                <c:pt idx="40">
                  <c:v>249.78574047894401</c:v>
                </c:pt>
                <c:pt idx="41">
                  <c:v>299.87256782028101</c:v>
                </c:pt>
                <c:pt idx="42">
                  <c:v>283.72148567807</c:v>
                </c:pt>
                <c:pt idx="43">
                  <c:v>235.94140438887399</c:v>
                </c:pt>
                <c:pt idx="44">
                  <c:v>280.14734022823501</c:v>
                </c:pt>
                <c:pt idx="45">
                  <c:v>315.123341726256</c:v>
                </c:pt>
                <c:pt idx="46">
                  <c:v>386.841575256086</c:v>
                </c:pt>
                <c:pt idx="47">
                  <c:v>347.21908323103401</c:v>
                </c:pt>
                <c:pt idx="48">
                  <c:v>336.49404847346398</c:v>
                </c:pt>
                <c:pt idx="49">
                  <c:v>369.50586786992199</c:v>
                </c:pt>
                <c:pt idx="50">
                  <c:v>380.51263528932401</c:v>
                </c:pt>
                <c:pt idx="51">
                  <c:v>397.37370098756003</c:v>
                </c:pt>
                <c:pt idx="52">
                  <c:v>394.37771570635698</c:v>
                </c:pt>
                <c:pt idx="53">
                  <c:v>408.27484649773902</c:v>
                </c:pt>
                <c:pt idx="54">
                  <c:v>429.44447759113098</c:v>
                </c:pt>
                <c:pt idx="55">
                  <c:v>457.95934905930397</c:v>
                </c:pt>
                <c:pt idx="56">
                  <c:v>462.56825367562601</c:v>
                </c:pt>
                <c:pt idx="57">
                  <c:v>481.24200882153099</c:v>
                </c:pt>
                <c:pt idx="58">
                  <c:v>508.49768849300301</c:v>
                </c:pt>
                <c:pt idx="59">
                  <c:v>539.79361436775696</c:v>
                </c:pt>
                <c:pt idx="60">
                  <c:v>532.15813269683997</c:v>
                </c:pt>
                <c:pt idx="61">
                  <c:v>379.58318753491199</c:v>
                </c:pt>
                <c:pt idx="62">
                  <c:v>416.84354780915697</c:v>
                </c:pt>
                <c:pt idx="63">
                  <c:v>432.70886403508302</c:v>
                </c:pt>
                <c:pt idx="64">
                  <c:v>390.10271766739902</c:v>
                </c:pt>
                <c:pt idx="65">
                  <c:v>355.75524146279997</c:v>
                </c:pt>
                <c:pt idx="66">
                  <c:v>352.046857242589</c:v>
                </c:pt>
                <c:pt idx="67">
                  <c:v>368.58117813102001</c:v>
                </c:pt>
                <c:pt idx="68">
                  <c:v>421.94874105311601</c:v>
                </c:pt>
                <c:pt idx="69">
                  <c:v>417.85932689170198</c:v>
                </c:pt>
                <c:pt idx="70">
                  <c:v>451.34144204405197</c:v>
                </c:pt>
                <c:pt idx="71">
                  <c:v>496.61963804669102</c:v>
                </c:pt>
                <c:pt idx="72">
                  <c:v>530.38452798560604</c:v>
                </c:pt>
                <c:pt idx="73">
                  <c:v>553.94204279416101</c:v>
                </c:pt>
                <c:pt idx="74">
                  <c:v>556.37590367476696</c:v>
                </c:pt>
                <c:pt idx="75">
                  <c:v>571.33145621363303</c:v>
                </c:pt>
                <c:pt idx="76">
                  <c:v>560.466323352514</c:v>
                </c:pt>
                <c:pt idx="77">
                  <c:v>497.064296596791</c:v>
                </c:pt>
                <c:pt idx="78">
                  <c:v>446.17188178508502</c:v>
                </c:pt>
                <c:pt idx="79">
                  <c:v>381.969208669019</c:v>
                </c:pt>
                <c:pt idx="80">
                  <c:v>402.91920353036102</c:v>
                </c:pt>
              </c:numCache>
            </c:numRef>
          </c:val>
          <c:smooth val="0"/>
          <c:extLst>
            <c:ext xmlns:c16="http://schemas.microsoft.com/office/drawing/2014/chart" uri="{C3380CC4-5D6E-409C-BE32-E72D297353CC}">
              <c16:uniqueId val="{00000002-BDE1-4BD4-A119-BC7E70A3311E}"/>
            </c:ext>
          </c:extLst>
        </c:ser>
        <c:ser>
          <c:idx val="3"/>
          <c:order val="3"/>
          <c:tx>
            <c:strRef>
              <c:f>ETP_73!$D$35</c:f>
              <c:strCache>
                <c:ptCount val="1"/>
                <c:pt idx="0">
                  <c:v>Fabrication de materiels de transport</c:v>
                </c:pt>
              </c:strCache>
            </c:strRef>
          </c:tx>
          <c:marker>
            <c:symbol val="none"/>
          </c:marker>
          <c:cat>
            <c:strRef>
              <c:f>ETP_73!$E$29:$CG$29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ETP_73!$E$35:$CG$35</c:f>
              <c:numCache>
                <c:formatCode>#,##0</c:formatCode>
                <c:ptCount val="81"/>
                <c:pt idx="0">
                  <c:v>48.578021527928897</c:v>
                </c:pt>
                <c:pt idx="1">
                  <c:v>43.3226433164917</c:v>
                </c:pt>
                <c:pt idx="2">
                  <c:v>66.075446373617694</c:v>
                </c:pt>
                <c:pt idx="3">
                  <c:v>72.793904242135099</c:v>
                </c:pt>
                <c:pt idx="4">
                  <c:v>86.766425867052206</c:v>
                </c:pt>
                <c:pt idx="5">
                  <c:v>123.526564164557</c:v>
                </c:pt>
                <c:pt idx="6">
                  <c:v>97.627084980306293</c:v>
                </c:pt>
                <c:pt idx="7">
                  <c:v>88.186828925574005</c:v>
                </c:pt>
                <c:pt idx="8">
                  <c:v>88.283709362845102</c:v>
                </c:pt>
                <c:pt idx="9">
                  <c:v>78.272778610256594</c:v>
                </c:pt>
                <c:pt idx="10">
                  <c:v>75.858298114670404</c:v>
                </c:pt>
                <c:pt idx="11">
                  <c:v>60.656810275948899</c:v>
                </c:pt>
                <c:pt idx="12">
                  <c:v>67.334699821319603</c:v>
                </c:pt>
                <c:pt idx="13">
                  <c:v>44.832492210472999</c:v>
                </c:pt>
                <c:pt idx="14">
                  <c:v>33.783321894462098</c:v>
                </c:pt>
                <c:pt idx="15">
                  <c:v>46.031489075505803</c:v>
                </c:pt>
                <c:pt idx="16">
                  <c:v>53.809623742510198</c:v>
                </c:pt>
                <c:pt idx="17">
                  <c:v>54.178937281868699</c:v>
                </c:pt>
                <c:pt idx="18">
                  <c:v>46.305448181642099</c:v>
                </c:pt>
                <c:pt idx="19">
                  <c:v>30.618500669216399</c:v>
                </c:pt>
                <c:pt idx="20">
                  <c:v>23.915846680064199</c:v>
                </c:pt>
                <c:pt idx="21">
                  <c:v>33.996502900919701</c:v>
                </c:pt>
                <c:pt idx="22">
                  <c:v>29.471909640753498</c:v>
                </c:pt>
                <c:pt idx="23">
                  <c:v>21.662007354226599</c:v>
                </c:pt>
                <c:pt idx="24">
                  <c:v>12.236131674961101</c:v>
                </c:pt>
                <c:pt idx="25">
                  <c:v>8.7869818387209495</c:v>
                </c:pt>
                <c:pt idx="26">
                  <c:v>16.257378558797999</c:v>
                </c:pt>
                <c:pt idx="27">
                  <c:v>29.999379457281599</c:v>
                </c:pt>
                <c:pt idx="28">
                  <c:v>15.399077188608301</c:v>
                </c:pt>
                <c:pt idx="29">
                  <c:v>11.5618985583857</c:v>
                </c:pt>
                <c:pt idx="30">
                  <c:v>6.4166212518968697</c:v>
                </c:pt>
                <c:pt idx="31">
                  <c:v>5.2412063869099699</c:v>
                </c:pt>
                <c:pt idx="32">
                  <c:v>6.2366718647854897</c:v>
                </c:pt>
                <c:pt idx="33">
                  <c:v>7.4753049670322698</c:v>
                </c:pt>
                <c:pt idx="34">
                  <c:v>9.5177892473108994</c:v>
                </c:pt>
                <c:pt idx="35">
                  <c:v>8.9711626282918395</c:v>
                </c:pt>
                <c:pt idx="36">
                  <c:v>12.2132162843915</c:v>
                </c:pt>
                <c:pt idx="37">
                  <c:v>11.915493722509799</c:v>
                </c:pt>
                <c:pt idx="38">
                  <c:v>11.168423347778599</c:v>
                </c:pt>
                <c:pt idx="39">
                  <c:v>8.9335054245763796</c:v>
                </c:pt>
                <c:pt idx="40">
                  <c:v>19.0626967106782</c:v>
                </c:pt>
                <c:pt idx="41">
                  <c:v>17.9738942061086</c:v>
                </c:pt>
                <c:pt idx="42">
                  <c:v>13.957370776305099</c:v>
                </c:pt>
                <c:pt idx="43">
                  <c:v>12.769160092962499</c:v>
                </c:pt>
                <c:pt idx="44">
                  <c:v>8.1676480907331293</c:v>
                </c:pt>
                <c:pt idx="45">
                  <c:v>8.1901276501121103</c:v>
                </c:pt>
                <c:pt idx="46">
                  <c:v>10.3617452354371</c:v>
                </c:pt>
                <c:pt idx="47">
                  <c:v>16.131074243841301</c:v>
                </c:pt>
                <c:pt idx="48">
                  <c:v>24.615112774606899</c:v>
                </c:pt>
                <c:pt idx="49">
                  <c:v>29.125217505168798</c:v>
                </c:pt>
                <c:pt idx="50">
                  <c:v>24.738279035047899</c:v>
                </c:pt>
                <c:pt idx="51">
                  <c:v>25.9550703177709</c:v>
                </c:pt>
                <c:pt idx="52">
                  <c:v>22.2594712431125</c:v>
                </c:pt>
                <c:pt idx="53">
                  <c:v>20.903447340268301</c:v>
                </c:pt>
                <c:pt idx="54">
                  <c:v>18.527294989245298</c:v>
                </c:pt>
                <c:pt idx="55">
                  <c:v>25.434857273778899</c:v>
                </c:pt>
                <c:pt idx="56">
                  <c:v>28.8494668578209</c:v>
                </c:pt>
                <c:pt idx="57">
                  <c:v>27.929461646800799</c:v>
                </c:pt>
                <c:pt idx="58">
                  <c:v>23.290283826863799</c:v>
                </c:pt>
                <c:pt idx="59">
                  <c:v>19.400236634791</c:v>
                </c:pt>
                <c:pt idx="60">
                  <c:v>19.1083000960577</c:v>
                </c:pt>
                <c:pt idx="61">
                  <c:v>7.47117863068926</c:v>
                </c:pt>
                <c:pt idx="62">
                  <c:v>32.436490173950901</c:v>
                </c:pt>
                <c:pt idx="63">
                  <c:v>31.526554894550301</c:v>
                </c:pt>
                <c:pt idx="64">
                  <c:v>31.772844227637901</c:v>
                </c:pt>
                <c:pt idx="65">
                  <c:v>36.090786420284303</c:v>
                </c:pt>
                <c:pt idx="66">
                  <c:v>38.770402112297099</c:v>
                </c:pt>
                <c:pt idx="67">
                  <c:v>38.794860987327603</c:v>
                </c:pt>
                <c:pt idx="68">
                  <c:v>40.7873466438447</c:v>
                </c:pt>
                <c:pt idx="69">
                  <c:v>35.957270064012398</c:v>
                </c:pt>
                <c:pt idx="70">
                  <c:v>37.940133690605201</c:v>
                </c:pt>
                <c:pt idx="71">
                  <c:v>36.003266107126301</c:v>
                </c:pt>
                <c:pt idx="72">
                  <c:v>37.424927364356201</c:v>
                </c:pt>
                <c:pt idx="73">
                  <c:v>25.202977692230199</c:v>
                </c:pt>
                <c:pt idx="74">
                  <c:v>26.693311745786701</c:v>
                </c:pt>
                <c:pt idx="75">
                  <c:v>25.641465530765</c:v>
                </c:pt>
                <c:pt idx="76">
                  <c:v>28.993089834051901</c:v>
                </c:pt>
                <c:pt idx="77">
                  <c:v>30.5895389981523</c:v>
                </c:pt>
                <c:pt idx="78">
                  <c:v>25.045563581848601</c:v>
                </c:pt>
                <c:pt idx="79">
                  <c:v>22.6229635502036</c:v>
                </c:pt>
                <c:pt idx="80">
                  <c:v>14.8380153949988</c:v>
                </c:pt>
              </c:numCache>
            </c:numRef>
          </c:val>
          <c:smooth val="0"/>
          <c:extLst>
            <c:ext xmlns:c16="http://schemas.microsoft.com/office/drawing/2014/chart" uri="{C3380CC4-5D6E-409C-BE32-E72D297353CC}">
              <c16:uniqueId val="{00000003-BDE1-4BD4-A119-BC7E70A3311E}"/>
            </c:ext>
          </c:extLst>
        </c:ser>
        <c:ser>
          <c:idx val="4"/>
          <c:order val="4"/>
          <c:tx>
            <c:strRef>
              <c:f>ETP_73!$D$36</c:f>
              <c:strCache>
                <c:ptCount val="1"/>
                <c:pt idx="0">
                  <c:v>Fabrication d'autres produits industriels</c:v>
                </c:pt>
              </c:strCache>
            </c:strRef>
          </c:tx>
          <c:marker>
            <c:symbol val="none"/>
          </c:marker>
          <c:cat>
            <c:strRef>
              <c:f>ETP_73!$E$29:$CG$29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ETP_73!$E$36:$CG$36</c:f>
              <c:numCache>
                <c:formatCode>#,##0</c:formatCode>
                <c:ptCount val="81"/>
                <c:pt idx="0">
                  <c:v>997.08639821552299</c:v>
                </c:pt>
                <c:pt idx="1">
                  <c:v>975.17132142609898</c:v>
                </c:pt>
                <c:pt idx="2">
                  <c:v>921.22697343950404</c:v>
                </c:pt>
                <c:pt idx="3">
                  <c:v>950.52386080715598</c:v>
                </c:pt>
                <c:pt idx="4">
                  <c:v>924.09965275922502</c:v>
                </c:pt>
                <c:pt idx="5">
                  <c:v>871.25984760661504</c:v>
                </c:pt>
                <c:pt idx="6">
                  <c:v>922.29653484446999</c:v>
                </c:pt>
                <c:pt idx="7">
                  <c:v>990.76832364996699</c:v>
                </c:pt>
                <c:pt idx="8">
                  <c:v>993.26584071907098</c:v>
                </c:pt>
                <c:pt idx="9">
                  <c:v>1050.8746719314199</c:v>
                </c:pt>
                <c:pt idx="10">
                  <c:v>1086.34213931145</c:v>
                </c:pt>
                <c:pt idx="11">
                  <c:v>1088.26726343818</c:v>
                </c:pt>
                <c:pt idx="12">
                  <c:v>1103.1763677926201</c:v>
                </c:pt>
                <c:pt idx="13">
                  <c:v>1050.5328202937999</c:v>
                </c:pt>
                <c:pt idx="14">
                  <c:v>962.97460115679996</c:v>
                </c:pt>
                <c:pt idx="15">
                  <c:v>763.20083102236299</c:v>
                </c:pt>
                <c:pt idx="16">
                  <c:v>535.62725736456105</c:v>
                </c:pt>
                <c:pt idx="17">
                  <c:v>307.79922189066201</c:v>
                </c:pt>
                <c:pt idx="18">
                  <c:v>311.35075635774899</c:v>
                </c:pt>
                <c:pt idx="19">
                  <c:v>400.95211173674898</c:v>
                </c:pt>
                <c:pt idx="20">
                  <c:v>477.22293097104199</c:v>
                </c:pt>
                <c:pt idx="21">
                  <c:v>596.22725765982</c:v>
                </c:pt>
                <c:pt idx="22">
                  <c:v>677.48999460551204</c:v>
                </c:pt>
                <c:pt idx="23">
                  <c:v>748.08971311506002</c:v>
                </c:pt>
                <c:pt idx="24">
                  <c:v>779.989401880983</c:v>
                </c:pt>
                <c:pt idx="25">
                  <c:v>793.78713582956198</c:v>
                </c:pt>
                <c:pt idx="26">
                  <c:v>770.78979626727801</c:v>
                </c:pt>
                <c:pt idx="27">
                  <c:v>747.57927583873402</c:v>
                </c:pt>
                <c:pt idx="28">
                  <c:v>742.03059717035399</c:v>
                </c:pt>
                <c:pt idx="29">
                  <c:v>686.13893598812001</c:v>
                </c:pt>
                <c:pt idx="30">
                  <c:v>603.22432609248096</c:v>
                </c:pt>
                <c:pt idx="31">
                  <c:v>615.64292909826395</c:v>
                </c:pt>
                <c:pt idx="32">
                  <c:v>635.75405684729401</c:v>
                </c:pt>
                <c:pt idx="33">
                  <c:v>607.38047294435</c:v>
                </c:pt>
                <c:pt idx="34">
                  <c:v>587.42963890886404</c:v>
                </c:pt>
                <c:pt idx="35">
                  <c:v>638.13865051276696</c:v>
                </c:pt>
                <c:pt idx="36">
                  <c:v>594.83897449188703</c:v>
                </c:pt>
                <c:pt idx="37">
                  <c:v>674.83659223290101</c:v>
                </c:pt>
                <c:pt idx="38">
                  <c:v>680.34740304601701</c:v>
                </c:pt>
                <c:pt idx="39">
                  <c:v>668.21867930780297</c:v>
                </c:pt>
                <c:pt idx="40">
                  <c:v>653.05652753596098</c:v>
                </c:pt>
                <c:pt idx="41">
                  <c:v>671.67909389579302</c:v>
                </c:pt>
                <c:pt idx="42">
                  <c:v>743.76784632827196</c:v>
                </c:pt>
                <c:pt idx="43">
                  <c:v>689.22469964433196</c:v>
                </c:pt>
                <c:pt idx="44">
                  <c:v>648.17578301887897</c:v>
                </c:pt>
                <c:pt idx="45">
                  <c:v>675.30096218239203</c:v>
                </c:pt>
                <c:pt idx="46">
                  <c:v>738.26995283274596</c:v>
                </c:pt>
                <c:pt idx="47">
                  <c:v>802.373295836593</c:v>
                </c:pt>
                <c:pt idx="48">
                  <c:v>863.00806683889004</c:v>
                </c:pt>
                <c:pt idx="49">
                  <c:v>846.274360480165</c:v>
                </c:pt>
                <c:pt idx="50">
                  <c:v>860.47619333124703</c:v>
                </c:pt>
                <c:pt idx="51">
                  <c:v>937.05665798806206</c:v>
                </c:pt>
                <c:pt idx="52">
                  <c:v>960.86676352075494</c:v>
                </c:pt>
                <c:pt idx="53">
                  <c:v>964.83736645841998</c:v>
                </c:pt>
                <c:pt idx="54">
                  <c:v>963.25312797745698</c:v>
                </c:pt>
                <c:pt idx="55">
                  <c:v>941.43730567505304</c:v>
                </c:pt>
                <c:pt idx="56">
                  <c:v>900.83019130621801</c:v>
                </c:pt>
                <c:pt idx="57">
                  <c:v>852.07263142772297</c:v>
                </c:pt>
                <c:pt idx="58">
                  <c:v>776.92781267715395</c:v>
                </c:pt>
                <c:pt idx="59">
                  <c:v>754.13652976069602</c:v>
                </c:pt>
                <c:pt idx="60">
                  <c:v>702.01928413005305</c:v>
                </c:pt>
                <c:pt idx="61">
                  <c:v>495.29924135309801</c:v>
                </c:pt>
                <c:pt idx="62">
                  <c:v>657.86782403715597</c:v>
                </c:pt>
                <c:pt idx="63">
                  <c:v>712.55851202394695</c:v>
                </c:pt>
                <c:pt idx="64">
                  <c:v>742.57077880699296</c:v>
                </c:pt>
                <c:pt idx="65">
                  <c:v>787.550829979078</c:v>
                </c:pt>
                <c:pt idx="66">
                  <c:v>772.30541484057198</c:v>
                </c:pt>
                <c:pt idx="67">
                  <c:v>814.43297196062304</c:v>
                </c:pt>
                <c:pt idx="68">
                  <c:v>819.82394754541099</c:v>
                </c:pt>
                <c:pt idx="69">
                  <c:v>775.00543419487303</c:v>
                </c:pt>
                <c:pt idx="70">
                  <c:v>766.13590689057298</c:v>
                </c:pt>
                <c:pt idx="71">
                  <c:v>811.83769087346604</c:v>
                </c:pt>
                <c:pt idx="72">
                  <c:v>788.31538523393101</c:v>
                </c:pt>
                <c:pt idx="73">
                  <c:v>723.60034284961898</c:v>
                </c:pt>
                <c:pt idx="74">
                  <c:v>716.70021388861699</c:v>
                </c:pt>
                <c:pt idx="75">
                  <c:v>664.26884267922503</c:v>
                </c:pt>
                <c:pt idx="76">
                  <c:v>651.31040434531201</c:v>
                </c:pt>
                <c:pt idx="77">
                  <c:v>645.26426328611899</c:v>
                </c:pt>
                <c:pt idx="78">
                  <c:v>618.15634412815302</c:v>
                </c:pt>
                <c:pt idx="79">
                  <c:v>610.89244302274506</c:v>
                </c:pt>
                <c:pt idx="80">
                  <c:v>623.40033325880802</c:v>
                </c:pt>
              </c:numCache>
            </c:numRef>
          </c:val>
          <c:smooth val="0"/>
          <c:extLst>
            <c:ext xmlns:c16="http://schemas.microsoft.com/office/drawing/2014/chart" uri="{C3380CC4-5D6E-409C-BE32-E72D297353CC}">
              <c16:uniqueId val="{00000004-BDE1-4BD4-A119-BC7E70A3311E}"/>
            </c:ext>
          </c:extLst>
        </c:ser>
        <c:ser>
          <c:idx val="6"/>
          <c:order val="5"/>
          <c:tx>
            <c:strRef>
              <c:f>ETP_73!$D$37</c:f>
              <c:strCache>
                <c:ptCount val="1"/>
                <c:pt idx="0">
                  <c:v>Construction</c:v>
                </c:pt>
              </c:strCache>
            </c:strRef>
          </c:tx>
          <c:marker>
            <c:symbol val="none"/>
          </c:marker>
          <c:cat>
            <c:strRef>
              <c:f>ETP_73!$E$29:$CG$29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ETP_73!$E$37:$CG$37</c:f>
              <c:numCache>
                <c:formatCode>#,##0</c:formatCode>
                <c:ptCount val="81"/>
                <c:pt idx="0">
                  <c:v>1284.30287695076</c:v>
                </c:pt>
                <c:pt idx="1">
                  <c:v>1464.11942972311</c:v>
                </c:pt>
                <c:pt idx="2">
                  <c:v>1425.00606572174</c:v>
                </c:pt>
                <c:pt idx="3">
                  <c:v>1260.2264173342201</c:v>
                </c:pt>
                <c:pt idx="4">
                  <c:v>1225.7435299359599</c:v>
                </c:pt>
                <c:pt idx="5">
                  <c:v>1308.9587788459501</c:v>
                </c:pt>
                <c:pt idx="6">
                  <c:v>1205.18692260032</c:v>
                </c:pt>
                <c:pt idx="7">
                  <c:v>1317.04190716416</c:v>
                </c:pt>
                <c:pt idx="8">
                  <c:v>1269.1566463586601</c:v>
                </c:pt>
                <c:pt idx="9">
                  <c:v>1111.5151691875801</c:v>
                </c:pt>
                <c:pt idx="10">
                  <c:v>1151.9016954894601</c:v>
                </c:pt>
                <c:pt idx="11">
                  <c:v>1251.1998439665999</c:v>
                </c:pt>
                <c:pt idx="12">
                  <c:v>1279.24007967271</c:v>
                </c:pt>
                <c:pt idx="13">
                  <c:v>1178.3437603125799</c:v>
                </c:pt>
                <c:pt idx="14">
                  <c:v>1145.4919570576501</c:v>
                </c:pt>
                <c:pt idx="15">
                  <c:v>958.38876867628801</c:v>
                </c:pt>
                <c:pt idx="16">
                  <c:v>948.34856664622805</c:v>
                </c:pt>
                <c:pt idx="17">
                  <c:v>968.03252805470004</c:v>
                </c:pt>
                <c:pt idx="18">
                  <c:v>943.56857665862105</c:v>
                </c:pt>
                <c:pt idx="19">
                  <c:v>942.47298168964198</c:v>
                </c:pt>
                <c:pt idx="20">
                  <c:v>959.96596481780102</c:v>
                </c:pt>
                <c:pt idx="21">
                  <c:v>1022.48768006502</c:v>
                </c:pt>
                <c:pt idx="22">
                  <c:v>1146.0232536855101</c:v>
                </c:pt>
                <c:pt idx="23">
                  <c:v>1251.4169767083299</c:v>
                </c:pt>
                <c:pt idx="24">
                  <c:v>1367.9377965635399</c:v>
                </c:pt>
                <c:pt idx="25">
                  <c:v>1300.26775787769</c:v>
                </c:pt>
                <c:pt idx="26">
                  <c:v>1136.407386286</c:v>
                </c:pt>
                <c:pt idx="27">
                  <c:v>1235.1730169735199</c:v>
                </c:pt>
                <c:pt idx="28">
                  <c:v>1244.1838555711499</c:v>
                </c:pt>
                <c:pt idx="29">
                  <c:v>1295.4224167099801</c:v>
                </c:pt>
                <c:pt idx="30">
                  <c:v>1287.4941272450901</c:v>
                </c:pt>
                <c:pt idx="31">
                  <c:v>1229.9300445003</c:v>
                </c:pt>
                <c:pt idx="32">
                  <c:v>1160.8701418427399</c:v>
                </c:pt>
                <c:pt idx="33">
                  <c:v>1219.3976008987399</c:v>
                </c:pt>
                <c:pt idx="34">
                  <c:v>1235.07054085347</c:v>
                </c:pt>
                <c:pt idx="35">
                  <c:v>1262.9528118185699</c:v>
                </c:pt>
                <c:pt idx="36">
                  <c:v>1162.03904910715</c:v>
                </c:pt>
                <c:pt idx="37">
                  <c:v>1070.73884194521</c:v>
                </c:pt>
                <c:pt idx="38">
                  <c:v>939.60516156890696</c:v>
                </c:pt>
                <c:pt idx="39">
                  <c:v>871.62427544864795</c:v>
                </c:pt>
                <c:pt idx="40">
                  <c:v>960.12573239215806</c:v>
                </c:pt>
                <c:pt idx="41">
                  <c:v>928.75040072977004</c:v>
                </c:pt>
                <c:pt idx="42">
                  <c:v>1048.02277592372</c:v>
                </c:pt>
                <c:pt idx="43">
                  <c:v>1075.3677181921901</c:v>
                </c:pt>
                <c:pt idx="44">
                  <c:v>1179.88332034522</c:v>
                </c:pt>
                <c:pt idx="45">
                  <c:v>1184.27901148716</c:v>
                </c:pt>
                <c:pt idx="46">
                  <c:v>1212.7971747343099</c:v>
                </c:pt>
                <c:pt idx="47">
                  <c:v>1273.5097259562101</c:v>
                </c:pt>
                <c:pt idx="48">
                  <c:v>1437.6235101913601</c:v>
                </c:pt>
                <c:pt idx="49">
                  <c:v>1459.0898997116699</c:v>
                </c:pt>
                <c:pt idx="50">
                  <c:v>1543.4553929926301</c:v>
                </c:pt>
                <c:pt idx="51">
                  <c:v>1683.84064370071</c:v>
                </c:pt>
                <c:pt idx="52">
                  <c:v>1728.4327504898999</c:v>
                </c:pt>
                <c:pt idx="53">
                  <c:v>1661.6947161329001</c:v>
                </c:pt>
                <c:pt idx="54">
                  <c:v>1650.7250907385301</c:v>
                </c:pt>
                <c:pt idx="55">
                  <c:v>1683.40732649151</c:v>
                </c:pt>
                <c:pt idx="56">
                  <c:v>1658.85834485697</c:v>
                </c:pt>
                <c:pt idx="57">
                  <c:v>1775.5154305655201</c:v>
                </c:pt>
                <c:pt idx="58">
                  <c:v>1718.6928714778001</c:v>
                </c:pt>
                <c:pt idx="59">
                  <c:v>1758.6997736195201</c:v>
                </c:pt>
                <c:pt idx="60">
                  <c:v>1519.6105260445499</c:v>
                </c:pt>
                <c:pt idx="61">
                  <c:v>923.879908323329</c:v>
                </c:pt>
                <c:pt idx="62">
                  <c:v>1541.98942881313</c:v>
                </c:pt>
                <c:pt idx="63">
                  <c:v>1588.9641339089701</c:v>
                </c:pt>
                <c:pt idx="64">
                  <c:v>1641.8201399260799</c:v>
                </c:pt>
                <c:pt idx="65">
                  <c:v>1628.80974227404</c:v>
                </c:pt>
                <c:pt idx="66">
                  <c:v>1612.44123818155</c:v>
                </c:pt>
                <c:pt idx="67">
                  <c:v>1621.1326232127701</c:v>
                </c:pt>
                <c:pt idx="68">
                  <c:v>1622.29305837168</c:v>
                </c:pt>
                <c:pt idx="69">
                  <c:v>1577.09964629601</c:v>
                </c:pt>
                <c:pt idx="70">
                  <c:v>1685.1722352271699</c:v>
                </c:pt>
                <c:pt idx="71">
                  <c:v>1748.68936812886</c:v>
                </c:pt>
                <c:pt idx="72">
                  <c:v>1813.96284211697</c:v>
                </c:pt>
                <c:pt idx="73">
                  <c:v>1735.69807263803</c:v>
                </c:pt>
                <c:pt idx="74">
                  <c:v>1664.6527532468299</c:v>
                </c:pt>
                <c:pt idx="75">
                  <c:v>1622.8051675777999</c:v>
                </c:pt>
                <c:pt idx="76">
                  <c:v>1628.28891122294</c:v>
                </c:pt>
                <c:pt idx="77">
                  <c:v>1600.98085154505</c:v>
                </c:pt>
                <c:pt idx="78">
                  <c:v>1603.98680394496</c:v>
                </c:pt>
                <c:pt idx="79">
                  <c:v>1842.0332781115801</c:v>
                </c:pt>
                <c:pt idx="80">
                  <c:v>1817.49246022021</c:v>
                </c:pt>
              </c:numCache>
            </c:numRef>
          </c:val>
          <c:smooth val="0"/>
          <c:extLst>
            <c:ext xmlns:c16="http://schemas.microsoft.com/office/drawing/2014/chart" uri="{C3380CC4-5D6E-409C-BE32-E72D297353CC}">
              <c16:uniqueId val="{00000005-BDE1-4BD4-A119-BC7E70A3311E}"/>
            </c:ext>
          </c:extLst>
        </c:ser>
        <c:dLbls>
          <c:showLegendKey val="0"/>
          <c:showVal val="0"/>
          <c:showCatName val="0"/>
          <c:showSerName val="0"/>
          <c:showPercent val="0"/>
          <c:showBubbleSize val="0"/>
        </c:dLbls>
        <c:smooth val="0"/>
        <c:axId val="213730048"/>
        <c:axId val="213731584"/>
      </c:lineChart>
      <c:catAx>
        <c:axId val="213730048"/>
        <c:scaling>
          <c:orientation val="minMax"/>
        </c:scaling>
        <c:delete val="0"/>
        <c:axPos val="b"/>
        <c:numFmt formatCode="General" sourceLinked="1"/>
        <c:majorTickMark val="out"/>
        <c:minorTickMark val="none"/>
        <c:tickLblPos val="nextTo"/>
        <c:crossAx val="213731584"/>
        <c:crosses val="autoZero"/>
        <c:auto val="1"/>
        <c:lblAlgn val="ctr"/>
        <c:lblOffset val="100"/>
        <c:tickLblSkip val="2"/>
        <c:tickMarkSkip val="1"/>
        <c:noMultiLvlLbl val="0"/>
      </c:catAx>
      <c:valAx>
        <c:axId val="213731584"/>
        <c:scaling>
          <c:orientation val="minMax"/>
        </c:scaling>
        <c:delete val="0"/>
        <c:axPos val="l"/>
        <c:majorGridlines/>
        <c:numFmt formatCode="#,##0" sourceLinked="1"/>
        <c:majorTickMark val="out"/>
        <c:minorTickMark val="none"/>
        <c:tickLblPos val="nextTo"/>
        <c:crossAx val="21373004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mensuelle des ETP intérimaires dans le tertiaire en Savoie</a:t>
            </a:r>
            <a:endParaRPr lang="en-US"/>
          </a:p>
          <a:p>
            <a:pPr>
              <a:defRPr/>
            </a:pPr>
            <a:r>
              <a:rPr lang="en-US" sz="1050" b="0"/>
              <a:t>(Source : Dares, DSN, Fichiers Pôle-emploi, CVS, lieu de l'entreprise utilisatrice, naf 17)</a:t>
            </a:r>
          </a:p>
        </c:rich>
      </c:tx>
      <c:overlay val="0"/>
    </c:title>
    <c:autoTitleDeleted val="0"/>
    <c:plotArea>
      <c:layout/>
      <c:lineChart>
        <c:grouping val="standard"/>
        <c:varyColors val="0"/>
        <c:ser>
          <c:idx val="0"/>
          <c:order val="0"/>
          <c:tx>
            <c:strRef>
              <c:f>ETP_73!$D$38</c:f>
              <c:strCache>
                <c:ptCount val="1"/>
                <c:pt idx="0">
                  <c:v>Commerce ; reparation d'automobiles et de motocycles</c:v>
                </c:pt>
              </c:strCache>
            </c:strRef>
          </c:tx>
          <c:marker>
            <c:symbol val="none"/>
          </c:marker>
          <c:cat>
            <c:strRef>
              <c:f>ETP_73!$E$29:$CG$29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ETP_73!$E$38:$CG$38</c:f>
              <c:numCache>
                <c:formatCode>#,##0</c:formatCode>
                <c:ptCount val="81"/>
                <c:pt idx="0">
                  <c:v>190.659645315912</c:v>
                </c:pt>
                <c:pt idx="1">
                  <c:v>205.255461776761</c:v>
                </c:pt>
                <c:pt idx="2">
                  <c:v>222.671470304628</c:v>
                </c:pt>
                <c:pt idx="3">
                  <c:v>174.80656044898001</c:v>
                </c:pt>
                <c:pt idx="4">
                  <c:v>169.17413391762199</c:v>
                </c:pt>
                <c:pt idx="5">
                  <c:v>183.42605205544299</c:v>
                </c:pt>
                <c:pt idx="6">
                  <c:v>167.56714455059401</c:v>
                </c:pt>
                <c:pt idx="7">
                  <c:v>201.735988394901</c:v>
                </c:pt>
                <c:pt idx="8">
                  <c:v>197.36369096202</c:v>
                </c:pt>
                <c:pt idx="9">
                  <c:v>199.752445447193</c:v>
                </c:pt>
                <c:pt idx="10">
                  <c:v>197.67253045511899</c:v>
                </c:pt>
                <c:pt idx="11">
                  <c:v>204.34959595309601</c:v>
                </c:pt>
                <c:pt idx="12">
                  <c:v>233.246589641768</c:v>
                </c:pt>
                <c:pt idx="13">
                  <c:v>228.57965296665699</c:v>
                </c:pt>
                <c:pt idx="14">
                  <c:v>224.761825633065</c:v>
                </c:pt>
                <c:pt idx="15">
                  <c:v>183.506672725567</c:v>
                </c:pt>
                <c:pt idx="16">
                  <c:v>166.667271126771</c:v>
                </c:pt>
                <c:pt idx="17">
                  <c:v>160.93313511373199</c:v>
                </c:pt>
                <c:pt idx="18">
                  <c:v>176.53281514329899</c:v>
                </c:pt>
                <c:pt idx="19">
                  <c:v>203.29109204005499</c:v>
                </c:pt>
                <c:pt idx="20">
                  <c:v>211.04788193579799</c:v>
                </c:pt>
                <c:pt idx="21">
                  <c:v>237.64305292678901</c:v>
                </c:pt>
                <c:pt idx="22">
                  <c:v>266.21660772209998</c:v>
                </c:pt>
                <c:pt idx="23">
                  <c:v>283.84217861561598</c:v>
                </c:pt>
                <c:pt idx="24">
                  <c:v>263.23533234807797</c:v>
                </c:pt>
                <c:pt idx="25">
                  <c:v>265.079670014356</c:v>
                </c:pt>
                <c:pt idx="26">
                  <c:v>272.24731538561798</c:v>
                </c:pt>
                <c:pt idx="27">
                  <c:v>331.044299186827</c:v>
                </c:pt>
                <c:pt idx="28">
                  <c:v>296.98747372369598</c:v>
                </c:pt>
                <c:pt idx="29">
                  <c:v>283.78860527135402</c:v>
                </c:pt>
                <c:pt idx="30">
                  <c:v>278.040982277647</c:v>
                </c:pt>
                <c:pt idx="31">
                  <c:v>273.72269865680602</c:v>
                </c:pt>
                <c:pt idx="32">
                  <c:v>291.00907519346498</c:v>
                </c:pt>
                <c:pt idx="33">
                  <c:v>286.66342261192199</c:v>
                </c:pt>
                <c:pt idx="34">
                  <c:v>298.07259091692202</c:v>
                </c:pt>
                <c:pt idx="35">
                  <c:v>310.45427417748601</c:v>
                </c:pt>
                <c:pt idx="36">
                  <c:v>285.90277370040201</c:v>
                </c:pt>
                <c:pt idx="37">
                  <c:v>250.34267668076001</c:v>
                </c:pt>
                <c:pt idx="38">
                  <c:v>230.30685638612101</c:v>
                </c:pt>
                <c:pt idx="39">
                  <c:v>221.329373151797</c:v>
                </c:pt>
                <c:pt idx="40">
                  <c:v>242.941981397022</c:v>
                </c:pt>
                <c:pt idx="41">
                  <c:v>309.24088876377903</c:v>
                </c:pt>
                <c:pt idx="42">
                  <c:v>283.85041658431498</c:v>
                </c:pt>
                <c:pt idx="43">
                  <c:v>277.048849509972</c:v>
                </c:pt>
                <c:pt idx="44">
                  <c:v>255.514595077998</c:v>
                </c:pt>
                <c:pt idx="45">
                  <c:v>244.994315345069</c:v>
                </c:pt>
                <c:pt idx="46">
                  <c:v>245.62086471688201</c:v>
                </c:pt>
                <c:pt idx="47">
                  <c:v>283.01512141794899</c:v>
                </c:pt>
                <c:pt idx="48">
                  <c:v>352.44436186035898</c:v>
                </c:pt>
                <c:pt idx="49">
                  <c:v>340.95021500627502</c:v>
                </c:pt>
                <c:pt idx="50">
                  <c:v>357.27915841301802</c:v>
                </c:pt>
                <c:pt idx="51">
                  <c:v>347.277621291787</c:v>
                </c:pt>
                <c:pt idx="52">
                  <c:v>331.31808340853701</c:v>
                </c:pt>
                <c:pt idx="53">
                  <c:v>314.20596750625299</c:v>
                </c:pt>
                <c:pt idx="54">
                  <c:v>323.270169150963</c:v>
                </c:pt>
                <c:pt idx="55">
                  <c:v>327.79842297444998</c:v>
                </c:pt>
                <c:pt idx="56">
                  <c:v>355.50776129190501</c:v>
                </c:pt>
                <c:pt idx="57">
                  <c:v>352.48865324500002</c:v>
                </c:pt>
                <c:pt idx="58">
                  <c:v>351.11268402262198</c:v>
                </c:pt>
                <c:pt idx="59">
                  <c:v>362.65293591497999</c:v>
                </c:pt>
                <c:pt idx="60">
                  <c:v>292.53287780021202</c:v>
                </c:pt>
                <c:pt idx="61">
                  <c:v>194.02347823757799</c:v>
                </c:pt>
                <c:pt idx="62">
                  <c:v>248.461579062044</c:v>
                </c:pt>
                <c:pt idx="63">
                  <c:v>237.09943501199899</c:v>
                </c:pt>
                <c:pt idx="64">
                  <c:v>267.35474077600401</c:v>
                </c:pt>
                <c:pt idx="65">
                  <c:v>337.08641503818399</c:v>
                </c:pt>
                <c:pt idx="66">
                  <c:v>387.66819926615301</c:v>
                </c:pt>
                <c:pt idx="67">
                  <c:v>413.92735063145</c:v>
                </c:pt>
                <c:pt idx="68">
                  <c:v>415.791531045174</c:v>
                </c:pt>
                <c:pt idx="69">
                  <c:v>421.07589294873799</c:v>
                </c:pt>
                <c:pt idx="70">
                  <c:v>439.30923771739799</c:v>
                </c:pt>
                <c:pt idx="71">
                  <c:v>423.34912055572698</c:v>
                </c:pt>
                <c:pt idx="72">
                  <c:v>404.104659333504</c:v>
                </c:pt>
                <c:pt idx="73">
                  <c:v>362.29485276695402</c:v>
                </c:pt>
                <c:pt idx="74">
                  <c:v>359.84138290488397</c:v>
                </c:pt>
                <c:pt idx="75">
                  <c:v>371.520220418333</c:v>
                </c:pt>
                <c:pt idx="76">
                  <c:v>390.415497333308</c:v>
                </c:pt>
                <c:pt idx="77">
                  <c:v>378.36824828288798</c:v>
                </c:pt>
                <c:pt idx="78">
                  <c:v>351.40446078066799</c:v>
                </c:pt>
                <c:pt idx="79">
                  <c:v>333.29910456959698</c:v>
                </c:pt>
                <c:pt idx="80">
                  <c:v>346.98280119901699</c:v>
                </c:pt>
              </c:numCache>
            </c:numRef>
          </c:val>
          <c:smooth val="0"/>
          <c:extLst>
            <c:ext xmlns:c16="http://schemas.microsoft.com/office/drawing/2014/chart" uri="{C3380CC4-5D6E-409C-BE32-E72D297353CC}">
              <c16:uniqueId val="{00000000-D52A-4EC4-9C36-B342E446CDBE}"/>
            </c:ext>
          </c:extLst>
        </c:ser>
        <c:ser>
          <c:idx val="1"/>
          <c:order val="1"/>
          <c:tx>
            <c:strRef>
              <c:f>ETP_73!$D$39</c:f>
              <c:strCache>
                <c:ptCount val="1"/>
                <c:pt idx="0">
                  <c:v>Transports et entreposage</c:v>
                </c:pt>
              </c:strCache>
            </c:strRef>
          </c:tx>
          <c:marker>
            <c:symbol val="none"/>
          </c:marker>
          <c:cat>
            <c:strRef>
              <c:f>ETP_73!$E$29:$CG$29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ETP_73!$E$39:$CG$39</c:f>
              <c:numCache>
                <c:formatCode>#,##0</c:formatCode>
                <c:ptCount val="81"/>
                <c:pt idx="0">
                  <c:v>270.83707520473899</c:v>
                </c:pt>
                <c:pt idx="1">
                  <c:v>221.661140178441</c:v>
                </c:pt>
                <c:pt idx="2">
                  <c:v>209.96567701677</c:v>
                </c:pt>
                <c:pt idx="3">
                  <c:v>241.93118884033299</c:v>
                </c:pt>
                <c:pt idx="4">
                  <c:v>226.69840900689201</c:v>
                </c:pt>
                <c:pt idx="5">
                  <c:v>232.265283269501</c:v>
                </c:pt>
                <c:pt idx="6">
                  <c:v>232.41875858416401</c:v>
                </c:pt>
                <c:pt idx="7">
                  <c:v>280.88235415319701</c:v>
                </c:pt>
                <c:pt idx="8">
                  <c:v>351.96911000223298</c:v>
                </c:pt>
                <c:pt idx="9">
                  <c:v>335.42519776225799</c:v>
                </c:pt>
                <c:pt idx="10">
                  <c:v>395.792945885162</c:v>
                </c:pt>
                <c:pt idx="11">
                  <c:v>401.84061362983101</c:v>
                </c:pt>
                <c:pt idx="12">
                  <c:v>390.61467496320199</c:v>
                </c:pt>
                <c:pt idx="13">
                  <c:v>374.484500663223</c:v>
                </c:pt>
                <c:pt idx="14">
                  <c:v>383.38702755959002</c:v>
                </c:pt>
                <c:pt idx="15">
                  <c:v>367.61477691942702</c:v>
                </c:pt>
                <c:pt idx="16">
                  <c:v>374.60470563051803</c:v>
                </c:pt>
                <c:pt idx="17">
                  <c:v>307.35285607666702</c:v>
                </c:pt>
                <c:pt idx="18">
                  <c:v>290.36784049960602</c:v>
                </c:pt>
                <c:pt idx="19">
                  <c:v>298.67104628341599</c:v>
                </c:pt>
                <c:pt idx="20">
                  <c:v>317.43130521478901</c:v>
                </c:pt>
                <c:pt idx="21">
                  <c:v>290.93388942975503</c:v>
                </c:pt>
                <c:pt idx="22">
                  <c:v>295.78893973612298</c:v>
                </c:pt>
                <c:pt idx="23">
                  <c:v>302.27004634458302</c:v>
                </c:pt>
                <c:pt idx="24">
                  <c:v>319.48646808752898</c:v>
                </c:pt>
                <c:pt idx="25">
                  <c:v>310.25216028611197</c:v>
                </c:pt>
                <c:pt idx="26">
                  <c:v>265.73187707607798</c:v>
                </c:pt>
                <c:pt idx="27">
                  <c:v>263.28855353300401</c:v>
                </c:pt>
                <c:pt idx="28">
                  <c:v>351.51905015838997</c:v>
                </c:pt>
                <c:pt idx="29">
                  <c:v>291.12182290991097</c:v>
                </c:pt>
                <c:pt idx="30">
                  <c:v>257.33882322284398</c:v>
                </c:pt>
                <c:pt idx="31">
                  <c:v>235.21024514338299</c:v>
                </c:pt>
                <c:pt idx="32">
                  <c:v>198.26998445569899</c:v>
                </c:pt>
                <c:pt idx="33">
                  <c:v>275.91359625947302</c:v>
                </c:pt>
                <c:pt idx="34">
                  <c:v>295.78099878340601</c:v>
                </c:pt>
                <c:pt idx="35">
                  <c:v>292.38337917258798</c:v>
                </c:pt>
                <c:pt idx="36">
                  <c:v>233.85208850653601</c:v>
                </c:pt>
                <c:pt idx="37">
                  <c:v>288.03107215572999</c:v>
                </c:pt>
                <c:pt idx="38">
                  <c:v>332.32743675389202</c:v>
                </c:pt>
                <c:pt idx="39">
                  <c:v>302.56713493175198</c:v>
                </c:pt>
                <c:pt idx="40">
                  <c:v>323.22694412697302</c:v>
                </c:pt>
                <c:pt idx="41">
                  <c:v>375.01692654751503</c:v>
                </c:pt>
                <c:pt idx="42">
                  <c:v>392.86951321356099</c:v>
                </c:pt>
                <c:pt idx="43">
                  <c:v>402.505755445425</c:v>
                </c:pt>
                <c:pt idx="44">
                  <c:v>392.15206166894802</c:v>
                </c:pt>
                <c:pt idx="45">
                  <c:v>379.66863579311701</c:v>
                </c:pt>
                <c:pt idx="46">
                  <c:v>400.70740662371497</c:v>
                </c:pt>
                <c:pt idx="47">
                  <c:v>447.82405401801702</c:v>
                </c:pt>
                <c:pt idx="48">
                  <c:v>419.92327817985199</c:v>
                </c:pt>
                <c:pt idx="49">
                  <c:v>404.70291147639801</c:v>
                </c:pt>
                <c:pt idx="50">
                  <c:v>419.99602961523902</c:v>
                </c:pt>
                <c:pt idx="51">
                  <c:v>464.45205614565498</c:v>
                </c:pt>
                <c:pt idx="52">
                  <c:v>503.78200194159399</c:v>
                </c:pt>
                <c:pt idx="53">
                  <c:v>488.42271480759098</c:v>
                </c:pt>
                <c:pt idx="54">
                  <c:v>471.93702721906402</c:v>
                </c:pt>
                <c:pt idx="55">
                  <c:v>461.44050877516298</c:v>
                </c:pt>
                <c:pt idx="56">
                  <c:v>471.87986070412501</c:v>
                </c:pt>
                <c:pt idx="57">
                  <c:v>440.07603241148598</c:v>
                </c:pt>
                <c:pt idx="58">
                  <c:v>424.22249078814002</c:v>
                </c:pt>
                <c:pt idx="59">
                  <c:v>461.135984348899</c:v>
                </c:pt>
                <c:pt idx="60">
                  <c:v>427.21086662785098</c:v>
                </c:pt>
                <c:pt idx="61">
                  <c:v>277.83654897759902</c:v>
                </c:pt>
                <c:pt idx="62">
                  <c:v>438.38219873280798</c:v>
                </c:pt>
                <c:pt idx="63">
                  <c:v>405.54284257948899</c:v>
                </c:pt>
                <c:pt idx="64">
                  <c:v>291.99903956669903</c:v>
                </c:pt>
                <c:pt idx="65">
                  <c:v>451.66383835769801</c:v>
                </c:pt>
                <c:pt idx="66">
                  <c:v>533.920826514802</c:v>
                </c:pt>
                <c:pt idx="67">
                  <c:v>583.58291027080497</c:v>
                </c:pt>
                <c:pt idx="68">
                  <c:v>642.54858460324601</c:v>
                </c:pt>
                <c:pt idx="69">
                  <c:v>619.40995923042396</c:v>
                </c:pt>
                <c:pt idx="70">
                  <c:v>590.57792997563195</c:v>
                </c:pt>
                <c:pt idx="71">
                  <c:v>643.98974727352299</c:v>
                </c:pt>
                <c:pt idx="72">
                  <c:v>624.91732003889797</c:v>
                </c:pt>
                <c:pt idx="73">
                  <c:v>566.32220370735502</c:v>
                </c:pt>
                <c:pt idx="74">
                  <c:v>545.44544207327294</c:v>
                </c:pt>
                <c:pt idx="75">
                  <c:v>526.45397377663403</c:v>
                </c:pt>
                <c:pt idx="76">
                  <c:v>534.37471889418805</c:v>
                </c:pt>
                <c:pt idx="77">
                  <c:v>530.14172075008298</c:v>
                </c:pt>
                <c:pt idx="78">
                  <c:v>542.09230686692604</c:v>
                </c:pt>
                <c:pt idx="79">
                  <c:v>508.804414981305</c:v>
                </c:pt>
                <c:pt idx="80">
                  <c:v>467.963955687507</c:v>
                </c:pt>
              </c:numCache>
            </c:numRef>
          </c:val>
          <c:smooth val="0"/>
          <c:extLst>
            <c:ext xmlns:c16="http://schemas.microsoft.com/office/drawing/2014/chart" uri="{C3380CC4-5D6E-409C-BE32-E72D297353CC}">
              <c16:uniqueId val="{00000001-D52A-4EC4-9C36-B342E446CDBE}"/>
            </c:ext>
          </c:extLst>
        </c:ser>
        <c:ser>
          <c:idx val="2"/>
          <c:order val="2"/>
          <c:tx>
            <c:strRef>
              <c:f>ETP_73!$D$40</c:f>
              <c:strCache>
                <c:ptCount val="1"/>
                <c:pt idx="0">
                  <c:v>Hébergement et restauration</c:v>
                </c:pt>
              </c:strCache>
            </c:strRef>
          </c:tx>
          <c:marker>
            <c:symbol val="none"/>
          </c:marker>
          <c:cat>
            <c:strRef>
              <c:f>ETP_73!$E$29:$CG$29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ETP_73!$E$40:$CG$40</c:f>
              <c:numCache>
                <c:formatCode>#,##0</c:formatCode>
                <c:ptCount val="81"/>
                <c:pt idx="0">
                  <c:v>19.137563734020699</c:v>
                </c:pt>
                <c:pt idx="1">
                  <c:v>17.825680021694499</c:v>
                </c:pt>
                <c:pt idx="2">
                  <c:v>20.3359848335988</c:v>
                </c:pt>
                <c:pt idx="3">
                  <c:v>24.538690754955699</c:v>
                </c:pt>
                <c:pt idx="4">
                  <c:v>23.523382584665502</c:v>
                </c:pt>
                <c:pt idx="5">
                  <c:v>24.760881675802601</c:v>
                </c:pt>
                <c:pt idx="6">
                  <c:v>24.997373304632202</c:v>
                </c:pt>
                <c:pt idx="7">
                  <c:v>19.4314641305164</c:v>
                </c:pt>
                <c:pt idx="8">
                  <c:v>22.294726239342801</c:v>
                </c:pt>
                <c:pt idx="9">
                  <c:v>27.523843334592001</c:v>
                </c:pt>
                <c:pt idx="10">
                  <c:v>34.641146025322499</c:v>
                </c:pt>
                <c:pt idx="11">
                  <c:v>30.369894642664001</c:v>
                </c:pt>
                <c:pt idx="12">
                  <c:v>107.07040415130901</c:v>
                </c:pt>
                <c:pt idx="13">
                  <c:v>32.689425461361402</c:v>
                </c:pt>
                <c:pt idx="14">
                  <c:v>21.282547459230098</c:v>
                </c:pt>
                <c:pt idx="15">
                  <c:v>15.523865676246</c:v>
                </c:pt>
                <c:pt idx="16">
                  <c:v>0</c:v>
                </c:pt>
                <c:pt idx="17">
                  <c:v>12.715374038428701</c:v>
                </c:pt>
                <c:pt idx="18">
                  <c:v>14.795211022375501</c:v>
                </c:pt>
                <c:pt idx="19">
                  <c:v>15.034470917999901</c:v>
                </c:pt>
                <c:pt idx="20">
                  <c:v>10.9447099588459</c:v>
                </c:pt>
                <c:pt idx="21">
                  <c:v>16.4103089956239</c:v>
                </c:pt>
                <c:pt idx="22">
                  <c:v>19.196524998400999</c:v>
                </c:pt>
                <c:pt idx="23">
                  <c:v>19.1778087435105</c:v>
                </c:pt>
                <c:pt idx="24">
                  <c:v>19.862828886084198</c:v>
                </c:pt>
                <c:pt idx="25">
                  <c:v>21.198595924099401</c:v>
                </c:pt>
                <c:pt idx="26">
                  <c:v>23.1430232491876</c:v>
                </c:pt>
                <c:pt idx="27">
                  <c:v>19.316878400899501</c:v>
                </c:pt>
                <c:pt idx="28">
                  <c:v>24.404828265874201</c:v>
                </c:pt>
                <c:pt idx="29">
                  <c:v>25.109504960797398</c:v>
                </c:pt>
                <c:pt idx="30">
                  <c:v>25.5651630034601</c:v>
                </c:pt>
                <c:pt idx="31">
                  <c:v>23.827309009713399</c:v>
                </c:pt>
                <c:pt idx="32">
                  <c:v>26.785903996426701</c:v>
                </c:pt>
                <c:pt idx="33">
                  <c:v>21.933615357076501</c:v>
                </c:pt>
                <c:pt idx="34">
                  <c:v>25.451216069534301</c:v>
                </c:pt>
                <c:pt idx="35">
                  <c:v>24.022367696762501</c:v>
                </c:pt>
                <c:pt idx="36">
                  <c:v>18.111809736293701</c:v>
                </c:pt>
                <c:pt idx="37">
                  <c:v>19.695801823506599</c:v>
                </c:pt>
                <c:pt idx="38">
                  <c:v>20.5826230539299</c:v>
                </c:pt>
                <c:pt idx="39">
                  <c:v>24.492377638519201</c:v>
                </c:pt>
                <c:pt idx="40">
                  <c:v>17.557913705169302</c:v>
                </c:pt>
                <c:pt idx="41">
                  <c:v>27.537977712949601</c:v>
                </c:pt>
                <c:pt idx="42">
                  <c:v>35.199169367344197</c:v>
                </c:pt>
                <c:pt idx="43">
                  <c:v>33.239865233933998</c:v>
                </c:pt>
                <c:pt idx="44">
                  <c:v>40.262500027930301</c:v>
                </c:pt>
                <c:pt idx="45">
                  <c:v>37.157614411977399</c:v>
                </c:pt>
                <c:pt idx="46">
                  <c:v>38.005380179651098</c:v>
                </c:pt>
                <c:pt idx="47">
                  <c:v>45.7106359076164</c:v>
                </c:pt>
                <c:pt idx="48">
                  <c:v>50.330572873252599</c:v>
                </c:pt>
                <c:pt idx="49">
                  <c:v>46.455459117887003</c:v>
                </c:pt>
                <c:pt idx="50">
                  <c:v>40.915591750313801</c:v>
                </c:pt>
                <c:pt idx="51">
                  <c:v>42.964156251126298</c:v>
                </c:pt>
                <c:pt idx="52">
                  <c:v>49.8431536827689</c:v>
                </c:pt>
                <c:pt idx="53">
                  <c:v>52.847690820949502</c:v>
                </c:pt>
                <c:pt idx="54">
                  <c:v>50.546407743207197</c:v>
                </c:pt>
                <c:pt idx="55">
                  <c:v>50.758669682582699</c:v>
                </c:pt>
                <c:pt idx="56">
                  <c:v>51.060859244465298</c:v>
                </c:pt>
                <c:pt idx="57">
                  <c:v>58.468720970478898</c:v>
                </c:pt>
                <c:pt idx="58">
                  <c:v>51.877280086157299</c:v>
                </c:pt>
                <c:pt idx="59">
                  <c:v>51.843063726596398</c:v>
                </c:pt>
                <c:pt idx="60">
                  <c:v>52.2774593875506</c:v>
                </c:pt>
                <c:pt idx="61">
                  <c:v>16.061446386008701</c:v>
                </c:pt>
                <c:pt idx="62">
                  <c:v>33.627817492518197</c:v>
                </c:pt>
                <c:pt idx="63">
                  <c:v>32.416387630980303</c:v>
                </c:pt>
                <c:pt idx="64">
                  <c:v>16.084588141021001</c:v>
                </c:pt>
                <c:pt idx="65">
                  <c:v>33.798475807938601</c:v>
                </c:pt>
                <c:pt idx="66">
                  <c:v>50.191101199494298</c:v>
                </c:pt>
                <c:pt idx="67">
                  <c:v>56.9644200548478</c:v>
                </c:pt>
                <c:pt idx="68">
                  <c:v>66.893721134176602</c:v>
                </c:pt>
                <c:pt idx="69">
                  <c:v>65.745317767054601</c:v>
                </c:pt>
                <c:pt idx="70">
                  <c:v>54.870071253422999</c:v>
                </c:pt>
                <c:pt idx="71">
                  <c:v>60.765666060863701</c:v>
                </c:pt>
                <c:pt idx="72">
                  <c:v>61.968721331108299</c:v>
                </c:pt>
                <c:pt idx="73">
                  <c:v>57.536569449007303</c:v>
                </c:pt>
                <c:pt idx="74">
                  <c:v>55.849114244694498</c:v>
                </c:pt>
                <c:pt idx="75">
                  <c:v>49.329317303244999</c:v>
                </c:pt>
                <c:pt idx="76">
                  <c:v>40.985638455810303</c:v>
                </c:pt>
                <c:pt idx="77">
                  <c:v>50.220644545320901</c:v>
                </c:pt>
                <c:pt idx="78">
                  <c:v>53.479599472031602</c:v>
                </c:pt>
                <c:pt idx="79">
                  <c:v>48.007187547757702</c:v>
                </c:pt>
                <c:pt idx="80">
                  <c:v>51.300943334390404</c:v>
                </c:pt>
              </c:numCache>
            </c:numRef>
          </c:val>
          <c:smooth val="0"/>
          <c:extLst>
            <c:ext xmlns:c16="http://schemas.microsoft.com/office/drawing/2014/chart" uri="{C3380CC4-5D6E-409C-BE32-E72D297353CC}">
              <c16:uniqueId val="{00000002-D52A-4EC4-9C36-B342E446CDBE}"/>
            </c:ext>
          </c:extLst>
        </c:ser>
        <c:ser>
          <c:idx val="3"/>
          <c:order val="3"/>
          <c:tx>
            <c:strRef>
              <c:f>ETP_73!$D$41</c:f>
              <c:strCache>
                <c:ptCount val="1"/>
                <c:pt idx="0">
                  <c:v>Information et communication</c:v>
                </c:pt>
              </c:strCache>
            </c:strRef>
          </c:tx>
          <c:marker>
            <c:symbol val="none"/>
          </c:marker>
          <c:cat>
            <c:strRef>
              <c:f>ETP_73!$E$29:$CG$29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ETP_73!$E$41:$CG$41</c:f>
              <c:numCache>
                <c:formatCode>#,##0</c:formatCode>
                <c:ptCount val="81"/>
                <c:pt idx="0">
                  <c:v>23.589328287114</c:v>
                </c:pt>
                <c:pt idx="1">
                  <c:v>18.2128733991734</c:v>
                </c:pt>
                <c:pt idx="2">
                  <c:v>22.097613718920599</c:v>
                </c:pt>
                <c:pt idx="3">
                  <c:v>15.4416635741114</c:v>
                </c:pt>
                <c:pt idx="4">
                  <c:v>21.737527455430101</c:v>
                </c:pt>
                <c:pt idx="5">
                  <c:v>25.592366766350398</c:v>
                </c:pt>
                <c:pt idx="6">
                  <c:v>20.863471644652201</c:v>
                </c:pt>
                <c:pt idx="7">
                  <c:v>28.3071615246586</c:v>
                </c:pt>
                <c:pt idx="8">
                  <c:v>30.608406166608798</c:v>
                </c:pt>
                <c:pt idx="9">
                  <c:v>24.4393748614612</c:v>
                </c:pt>
                <c:pt idx="10">
                  <c:v>22.023804633215398</c:v>
                </c:pt>
                <c:pt idx="11">
                  <c:v>22.8953354724413</c:v>
                </c:pt>
                <c:pt idx="12">
                  <c:v>16.619339823852901</c:v>
                </c:pt>
                <c:pt idx="13">
                  <c:v>21.109937510783102</c:v>
                </c:pt>
                <c:pt idx="14">
                  <c:v>16.763549925894399</c:v>
                </c:pt>
                <c:pt idx="15">
                  <c:v>14.7315905603842</c:v>
                </c:pt>
                <c:pt idx="16">
                  <c:v>11.5622869160528</c:v>
                </c:pt>
                <c:pt idx="17">
                  <c:v>9.1352953915143402</c:v>
                </c:pt>
                <c:pt idx="18">
                  <c:v>10.991811875420201</c:v>
                </c:pt>
                <c:pt idx="19">
                  <c:v>13.9431830616758</c:v>
                </c:pt>
                <c:pt idx="20">
                  <c:v>18.461451706407701</c:v>
                </c:pt>
                <c:pt idx="21">
                  <c:v>14.1208273829404</c:v>
                </c:pt>
                <c:pt idx="22">
                  <c:v>13.4993394394248</c:v>
                </c:pt>
                <c:pt idx="23">
                  <c:v>7.1389346170639998</c:v>
                </c:pt>
                <c:pt idx="24">
                  <c:v>8.5560984198702492</c:v>
                </c:pt>
                <c:pt idx="25">
                  <c:v>12.0828195704101</c:v>
                </c:pt>
                <c:pt idx="26">
                  <c:v>13.124369586874399</c:v>
                </c:pt>
                <c:pt idx="27">
                  <c:v>9.7736807801619694</c:v>
                </c:pt>
                <c:pt idx="28">
                  <c:v>10.6322773091628</c:v>
                </c:pt>
                <c:pt idx="29">
                  <c:v>6.4451130875352201</c:v>
                </c:pt>
                <c:pt idx="30">
                  <c:v>6.7835189172969601</c:v>
                </c:pt>
                <c:pt idx="31">
                  <c:v>7.3607194400370499</c:v>
                </c:pt>
                <c:pt idx="32">
                  <c:v>0</c:v>
                </c:pt>
                <c:pt idx="33">
                  <c:v>5.4953099585358496</c:v>
                </c:pt>
                <c:pt idx="34">
                  <c:v>0</c:v>
                </c:pt>
                <c:pt idx="35">
                  <c:v>0</c:v>
                </c:pt>
                <c:pt idx="36">
                  <c:v>6.9108123590144199</c:v>
                </c:pt>
                <c:pt idx="37">
                  <c:v>9.13833651575756</c:v>
                </c:pt>
                <c:pt idx="38">
                  <c:v>6.7206554886983003</c:v>
                </c:pt>
                <c:pt idx="39">
                  <c:v>8.1614805562553006</c:v>
                </c:pt>
                <c:pt idx="40">
                  <c:v>0</c:v>
                </c:pt>
                <c:pt idx="41">
                  <c:v>0</c:v>
                </c:pt>
                <c:pt idx="42">
                  <c:v>0</c:v>
                </c:pt>
                <c:pt idx="43">
                  <c:v>5.6751288993976097</c:v>
                </c:pt>
                <c:pt idx="44">
                  <c:v>6.0011134994617903</c:v>
                </c:pt>
                <c:pt idx="45">
                  <c:v>0</c:v>
                </c:pt>
                <c:pt idx="46">
                  <c:v>9.1285713223964908</c:v>
                </c:pt>
                <c:pt idx="47">
                  <c:v>11.664590654366901</c:v>
                </c:pt>
                <c:pt idx="48">
                  <c:v>9.1296602674607303</c:v>
                </c:pt>
                <c:pt idx="49">
                  <c:v>7.8504599487443096</c:v>
                </c:pt>
                <c:pt idx="50">
                  <c:v>8.1787287362069403</c:v>
                </c:pt>
                <c:pt idx="51">
                  <c:v>9.2387283149950399</c:v>
                </c:pt>
                <c:pt idx="52">
                  <c:v>11.072740737726701</c:v>
                </c:pt>
                <c:pt idx="53">
                  <c:v>11.1590925695496</c:v>
                </c:pt>
                <c:pt idx="54">
                  <c:v>9.3983879996112396</c:v>
                </c:pt>
                <c:pt idx="55">
                  <c:v>5.8133146112049898</c:v>
                </c:pt>
                <c:pt idx="56">
                  <c:v>9.6846740844698704</c:v>
                </c:pt>
                <c:pt idx="57">
                  <c:v>8.5466778951755202</c:v>
                </c:pt>
                <c:pt idx="58">
                  <c:v>7.9246972918763596</c:v>
                </c:pt>
                <c:pt idx="59">
                  <c:v>6.09810973036533</c:v>
                </c:pt>
                <c:pt idx="60">
                  <c:v>5.6603001459708402</c:v>
                </c:pt>
                <c:pt idx="61">
                  <c:v>0</c:v>
                </c:pt>
                <c:pt idx="62">
                  <c:v>12.351879361331701</c:v>
                </c:pt>
                <c:pt idx="63">
                  <c:v>11.888051434047799</c:v>
                </c:pt>
                <c:pt idx="64">
                  <c:v>9.0852137500923007</c:v>
                </c:pt>
                <c:pt idx="65">
                  <c:v>7.4370058997834096</c:v>
                </c:pt>
                <c:pt idx="66">
                  <c:v>12.2376696064435</c:v>
                </c:pt>
                <c:pt idx="67">
                  <c:v>7.8307343914722498</c:v>
                </c:pt>
                <c:pt idx="68">
                  <c:v>11.496827013463299</c:v>
                </c:pt>
                <c:pt idx="69">
                  <c:v>9.9838122237520306</c:v>
                </c:pt>
                <c:pt idx="70">
                  <c:v>29.4445845739112</c:v>
                </c:pt>
                <c:pt idx="71">
                  <c:v>20.552220199928001</c:v>
                </c:pt>
                <c:pt idx="72">
                  <c:v>23.029506328583899</c:v>
                </c:pt>
                <c:pt idx="73">
                  <c:v>19.272738890962799</c:v>
                </c:pt>
                <c:pt idx="74">
                  <c:v>24.2213087787263</c:v>
                </c:pt>
                <c:pt idx="75">
                  <c:v>19.791090836686799</c:v>
                </c:pt>
                <c:pt idx="76">
                  <c:v>17.734889676262299</c:v>
                </c:pt>
                <c:pt idx="77">
                  <c:v>11.963564451145499</c:v>
                </c:pt>
                <c:pt idx="78">
                  <c:v>8.6281956362494405</c:v>
                </c:pt>
                <c:pt idx="79">
                  <c:v>6.1611250364505503</c:v>
                </c:pt>
                <c:pt idx="80">
                  <c:v>11.551495432282699</c:v>
                </c:pt>
              </c:numCache>
            </c:numRef>
          </c:val>
          <c:smooth val="0"/>
          <c:extLst>
            <c:ext xmlns:c16="http://schemas.microsoft.com/office/drawing/2014/chart" uri="{C3380CC4-5D6E-409C-BE32-E72D297353CC}">
              <c16:uniqueId val="{00000003-D52A-4EC4-9C36-B342E446CDBE}"/>
            </c:ext>
          </c:extLst>
        </c:ser>
        <c:ser>
          <c:idx val="4"/>
          <c:order val="4"/>
          <c:tx>
            <c:strRef>
              <c:f>ETP_73!$D$42</c:f>
              <c:strCache>
                <c:ptCount val="1"/>
                <c:pt idx="0">
                  <c:v>Activites financieres et d'assurance</c:v>
                </c:pt>
              </c:strCache>
            </c:strRef>
          </c:tx>
          <c:marker>
            <c:symbol val="none"/>
          </c:marker>
          <c:cat>
            <c:strRef>
              <c:f>ETP_73!$E$29:$CG$29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ETP_73!$E$42:$CG$42</c:f>
              <c:numCache>
                <c:formatCode>#,##0</c:formatCode>
                <c:ptCount val="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smooth val="0"/>
          <c:extLst>
            <c:ext xmlns:c16="http://schemas.microsoft.com/office/drawing/2014/chart" uri="{C3380CC4-5D6E-409C-BE32-E72D297353CC}">
              <c16:uniqueId val="{00000004-D52A-4EC4-9C36-B342E446CDBE}"/>
            </c:ext>
          </c:extLst>
        </c:ser>
        <c:ser>
          <c:idx val="5"/>
          <c:order val="5"/>
          <c:tx>
            <c:strRef>
              <c:f>ETP_73!$D$43</c:f>
              <c:strCache>
                <c:ptCount val="1"/>
                <c:pt idx="0">
                  <c:v>Activites immobilieres</c:v>
                </c:pt>
              </c:strCache>
            </c:strRef>
          </c:tx>
          <c:marker>
            <c:symbol val="none"/>
          </c:marker>
          <c:cat>
            <c:strRef>
              <c:f>ETP_73!$E$29:$CG$29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ETP_73!$E$43:$CG$43</c:f>
              <c:numCache>
                <c:formatCode>#,##0</c:formatCode>
                <c:ptCount val="81"/>
                <c:pt idx="0">
                  <c:v>38.100046372989702</c:v>
                </c:pt>
                <c:pt idx="1">
                  <c:v>35.364835135497003</c:v>
                </c:pt>
                <c:pt idx="2">
                  <c:v>42.016774963270102</c:v>
                </c:pt>
                <c:pt idx="3">
                  <c:v>35.275804630319001</c:v>
                </c:pt>
                <c:pt idx="4">
                  <c:v>33.812013671116098</c:v>
                </c:pt>
                <c:pt idx="5">
                  <c:v>33.095175347072697</c:v>
                </c:pt>
                <c:pt idx="6">
                  <c:v>18.977249515782201</c:v>
                </c:pt>
                <c:pt idx="7">
                  <c:v>21.563471829997201</c:v>
                </c:pt>
                <c:pt idx="8">
                  <c:v>21.253227969611</c:v>
                </c:pt>
                <c:pt idx="9">
                  <c:v>25.012705133780301</c:v>
                </c:pt>
                <c:pt idx="10">
                  <c:v>19.6202504649122</c:v>
                </c:pt>
                <c:pt idx="11">
                  <c:v>22.961013059716901</c:v>
                </c:pt>
                <c:pt idx="12">
                  <c:v>23.709112475736301</c:v>
                </c:pt>
                <c:pt idx="13">
                  <c:v>18.032826303556799</c:v>
                </c:pt>
                <c:pt idx="14">
                  <c:v>29.9973016544829</c:v>
                </c:pt>
                <c:pt idx="15">
                  <c:v>35.148317161310601</c:v>
                </c:pt>
                <c:pt idx="16">
                  <c:v>40.387048257585803</c:v>
                </c:pt>
                <c:pt idx="17">
                  <c:v>43.304023345801298</c:v>
                </c:pt>
                <c:pt idx="18">
                  <c:v>48.126450106634103</c:v>
                </c:pt>
                <c:pt idx="19">
                  <c:v>44.8570905840864</c:v>
                </c:pt>
                <c:pt idx="20">
                  <c:v>42.967061775159998</c:v>
                </c:pt>
                <c:pt idx="21">
                  <c:v>33.2529011116671</c:v>
                </c:pt>
                <c:pt idx="22">
                  <c:v>26.214132099967301</c:v>
                </c:pt>
                <c:pt idx="23">
                  <c:v>21.689464379314501</c:v>
                </c:pt>
                <c:pt idx="24">
                  <c:v>22.386761063787201</c:v>
                </c:pt>
                <c:pt idx="25">
                  <c:v>32.8185306333027</c:v>
                </c:pt>
                <c:pt idx="26">
                  <c:v>30.977228732819501</c:v>
                </c:pt>
                <c:pt idx="27">
                  <c:v>28.330272709122799</c:v>
                </c:pt>
                <c:pt idx="28">
                  <c:v>22.3866336705698</c:v>
                </c:pt>
                <c:pt idx="29">
                  <c:v>19.451634208001501</c:v>
                </c:pt>
                <c:pt idx="30">
                  <c:v>19.2612001191291</c:v>
                </c:pt>
                <c:pt idx="31">
                  <c:v>20.4017729472708</c:v>
                </c:pt>
                <c:pt idx="32">
                  <c:v>23.0200642418508</c:v>
                </c:pt>
                <c:pt idx="33">
                  <c:v>16.853078549095301</c:v>
                </c:pt>
                <c:pt idx="34">
                  <c:v>20.813003696293801</c:v>
                </c:pt>
                <c:pt idx="35">
                  <c:v>18.276112857784099</c:v>
                </c:pt>
                <c:pt idx="36">
                  <c:v>21.935441089518701</c:v>
                </c:pt>
                <c:pt idx="37">
                  <c:v>27.034827664966699</c:v>
                </c:pt>
                <c:pt idx="38">
                  <c:v>25.255089330855998</c:v>
                </c:pt>
                <c:pt idx="39">
                  <c:v>26.109001598185799</c:v>
                </c:pt>
                <c:pt idx="40">
                  <c:v>31.921671100215399</c:v>
                </c:pt>
                <c:pt idx="41">
                  <c:v>33.588537190264397</c:v>
                </c:pt>
                <c:pt idx="42">
                  <c:v>29.852763340538299</c:v>
                </c:pt>
                <c:pt idx="43">
                  <c:v>32.272805826882802</c:v>
                </c:pt>
                <c:pt idx="44">
                  <c:v>28.447464731180101</c:v>
                </c:pt>
                <c:pt idx="45">
                  <c:v>28.0043929647425</c:v>
                </c:pt>
                <c:pt idx="46">
                  <c:v>29.413658544987101</c:v>
                </c:pt>
                <c:pt idx="47">
                  <c:v>30.516202882159099</c:v>
                </c:pt>
                <c:pt idx="48">
                  <c:v>20.2401756710826</c:v>
                </c:pt>
                <c:pt idx="49">
                  <c:v>19.235838803535302</c:v>
                </c:pt>
                <c:pt idx="50">
                  <c:v>25.1407308454794</c:v>
                </c:pt>
                <c:pt idx="51">
                  <c:v>26.902915394351901</c:v>
                </c:pt>
                <c:pt idx="52">
                  <c:v>27.073076837588101</c:v>
                </c:pt>
                <c:pt idx="53">
                  <c:v>25.970556440008899</c:v>
                </c:pt>
                <c:pt idx="54">
                  <c:v>31.121053620499001</c:v>
                </c:pt>
                <c:pt idx="55">
                  <c:v>35.4295630791053</c:v>
                </c:pt>
                <c:pt idx="56">
                  <c:v>29.235866591107801</c:v>
                </c:pt>
                <c:pt idx="57">
                  <c:v>32.552504313453497</c:v>
                </c:pt>
                <c:pt idx="58">
                  <c:v>44.724833651125302</c:v>
                </c:pt>
                <c:pt idx="59">
                  <c:v>35.511224568451297</c:v>
                </c:pt>
                <c:pt idx="60">
                  <c:v>15.639037664973401</c:v>
                </c:pt>
                <c:pt idx="61">
                  <c:v>9.2829104728348195</c:v>
                </c:pt>
                <c:pt idx="62">
                  <c:v>19.957297107302601</c:v>
                </c:pt>
                <c:pt idx="63">
                  <c:v>18.477532186953201</c:v>
                </c:pt>
                <c:pt idx="64">
                  <c:v>15.3507647223521</c:v>
                </c:pt>
                <c:pt idx="65">
                  <c:v>18.690518137268999</c:v>
                </c:pt>
                <c:pt idx="66">
                  <c:v>26.385573898914899</c:v>
                </c:pt>
                <c:pt idx="67">
                  <c:v>36.3174608718071</c:v>
                </c:pt>
                <c:pt idx="68">
                  <c:v>38.029913110039303</c:v>
                </c:pt>
                <c:pt idx="69">
                  <c:v>27.681795029166</c:v>
                </c:pt>
                <c:pt idx="70">
                  <c:v>24.754542524517198</c:v>
                </c:pt>
                <c:pt idx="71">
                  <c:v>17.955783553581099</c:v>
                </c:pt>
                <c:pt idx="72">
                  <c:v>16.107980979555901</c:v>
                </c:pt>
                <c:pt idx="73">
                  <c:v>17.431686448597802</c:v>
                </c:pt>
                <c:pt idx="74">
                  <c:v>19.7164270457315</c:v>
                </c:pt>
                <c:pt idx="75">
                  <c:v>21.832791902563301</c:v>
                </c:pt>
                <c:pt idx="76">
                  <c:v>29.070321869879599</c:v>
                </c:pt>
                <c:pt idx="77">
                  <c:v>19.487784534031501</c:v>
                </c:pt>
                <c:pt idx="78">
                  <c:v>17.468489947200801</c:v>
                </c:pt>
                <c:pt idx="79">
                  <c:v>27.988415634351799</c:v>
                </c:pt>
                <c:pt idx="80">
                  <c:v>60.963856544693797</c:v>
                </c:pt>
              </c:numCache>
            </c:numRef>
          </c:val>
          <c:smooth val="0"/>
          <c:extLst>
            <c:ext xmlns:c16="http://schemas.microsoft.com/office/drawing/2014/chart" uri="{C3380CC4-5D6E-409C-BE32-E72D297353CC}">
              <c16:uniqueId val="{00000005-D52A-4EC4-9C36-B342E446CDBE}"/>
            </c:ext>
          </c:extLst>
        </c:ser>
        <c:ser>
          <c:idx val="6"/>
          <c:order val="6"/>
          <c:tx>
            <c:strRef>
              <c:f>ETP_73!$D$44</c:f>
              <c:strCache>
                <c:ptCount val="1"/>
                <c:pt idx="0">
                  <c:v>Activités scientifiques et techniques ; services administratifs et de soutien</c:v>
                </c:pt>
              </c:strCache>
            </c:strRef>
          </c:tx>
          <c:marker>
            <c:symbol val="none"/>
          </c:marker>
          <c:cat>
            <c:strRef>
              <c:f>ETP_73!$E$29:$CG$29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ETP_73!$E$44:$CG$44</c:f>
              <c:numCache>
                <c:formatCode>#,##0</c:formatCode>
                <c:ptCount val="81"/>
                <c:pt idx="0">
                  <c:v>156.93824864290599</c:v>
                </c:pt>
                <c:pt idx="1">
                  <c:v>199.553767737257</c:v>
                </c:pt>
                <c:pt idx="2">
                  <c:v>161.53846355681301</c:v>
                </c:pt>
                <c:pt idx="3">
                  <c:v>161.865033294629</c:v>
                </c:pt>
                <c:pt idx="4">
                  <c:v>154.03866195443399</c:v>
                </c:pt>
                <c:pt idx="5">
                  <c:v>153.11201247366401</c:v>
                </c:pt>
                <c:pt idx="6">
                  <c:v>190.55341673858501</c:v>
                </c:pt>
                <c:pt idx="7">
                  <c:v>193.73749961666601</c:v>
                </c:pt>
                <c:pt idx="8">
                  <c:v>193.18481591295</c:v>
                </c:pt>
                <c:pt idx="9">
                  <c:v>217.134365095795</c:v>
                </c:pt>
                <c:pt idx="10">
                  <c:v>202.02242749534901</c:v>
                </c:pt>
                <c:pt idx="11">
                  <c:v>186.39997066419099</c:v>
                </c:pt>
                <c:pt idx="12">
                  <c:v>149.64800331407901</c:v>
                </c:pt>
                <c:pt idx="13">
                  <c:v>145.24930546068501</c:v>
                </c:pt>
                <c:pt idx="14">
                  <c:v>148.28403124291501</c:v>
                </c:pt>
                <c:pt idx="15">
                  <c:v>141.72810801252999</c:v>
                </c:pt>
                <c:pt idx="16">
                  <c:v>135.30769232406999</c:v>
                </c:pt>
                <c:pt idx="17">
                  <c:v>153.65409997950599</c:v>
                </c:pt>
                <c:pt idx="18">
                  <c:v>134.254778165651</c:v>
                </c:pt>
                <c:pt idx="19">
                  <c:v>146.956928799943</c:v>
                </c:pt>
                <c:pt idx="20">
                  <c:v>151.64374820031901</c:v>
                </c:pt>
                <c:pt idx="21">
                  <c:v>137.82670126503101</c:v>
                </c:pt>
                <c:pt idx="22">
                  <c:v>135.98587478493701</c:v>
                </c:pt>
                <c:pt idx="23">
                  <c:v>135.81950984854399</c:v>
                </c:pt>
                <c:pt idx="24">
                  <c:v>147.79132355454101</c:v>
                </c:pt>
                <c:pt idx="25">
                  <c:v>138.27415308872099</c:v>
                </c:pt>
                <c:pt idx="26">
                  <c:v>123.25274707146301</c:v>
                </c:pt>
                <c:pt idx="27">
                  <c:v>124.399878979961</c:v>
                </c:pt>
                <c:pt idx="28">
                  <c:v>127.390339387484</c:v>
                </c:pt>
                <c:pt idx="29">
                  <c:v>108.162162817593</c:v>
                </c:pt>
                <c:pt idx="30">
                  <c:v>103.54882206637301</c:v>
                </c:pt>
                <c:pt idx="31">
                  <c:v>125.692585348824</c:v>
                </c:pt>
                <c:pt idx="32">
                  <c:v>116.794733724027</c:v>
                </c:pt>
                <c:pt idx="33">
                  <c:v>144.69411235722501</c:v>
                </c:pt>
                <c:pt idx="34">
                  <c:v>159.23406442608501</c:v>
                </c:pt>
                <c:pt idx="35">
                  <c:v>142.206110204385</c:v>
                </c:pt>
                <c:pt idx="36">
                  <c:v>132.506775313937</c:v>
                </c:pt>
                <c:pt idx="37">
                  <c:v>137.32871095023799</c:v>
                </c:pt>
                <c:pt idx="38">
                  <c:v>134.94691026866201</c:v>
                </c:pt>
                <c:pt idx="39">
                  <c:v>128.85200213293601</c:v>
                </c:pt>
                <c:pt idx="40">
                  <c:v>135.104301677943</c:v>
                </c:pt>
                <c:pt idx="41">
                  <c:v>148.00249464924701</c:v>
                </c:pt>
                <c:pt idx="42">
                  <c:v>155.94657451536</c:v>
                </c:pt>
                <c:pt idx="43">
                  <c:v>141.92184452162499</c:v>
                </c:pt>
                <c:pt idx="44">
                  <c:v>155.882812300317</c:v>
                </c:pt>
                <c:pt idx="45">
                  <c:v>164.52555938152699</c:v>
                </c:pt>
                <c:pt idx="46">
                  <c:v>180.750219506241</c:v>
                </c:pt>
                <c:pt idx="47">
                  <c:v>224.88497347243899</c:v>
                </c:pt>
                <c:pt idx="48">
                  <c:v>267.30349302874203</c:v>
                </c:pt>
                <c:pt idx="49">
                  <c:v>312.59534240936699</c:v>
                </c:pt>
                <c:pt idx="50">
                  <c:v>329.77790132129701</c:v>
                </c:pt>
                <c:pt idx="51">
                  <c:v>351.66631718891898</c:v>
                </c:pt>
                <c:pt idx="52">
                  <c:v>396.28660484048402</c:v>
                </c:pt>
                <c:pt idx="53">
                  <c:v>392.22805717194001</c:v>
                </c:pt>
                <c:pt idx="54">
                  <c:v>404.82799008053797</c:v>
                </c:pt>
                <c:pt idx="55">
                  <c:v>423.40250021198898</c:v>
                </c:pt>
                <c:pt idx="56">
                  <c:v>426.09533407130601</c:v>
                </c:pt>
                <c:pt idx="57">
                  <c:v>412.46468358766703</c:v>
                </c:pt>
                <c:pt idx="58">
                  <c:v>438.12348815820701</c:v>
                </c:pt>
                <c:pt idx="59">
                  <c:v>493.749744777167</c:v>
                </c:pt>
                <c:pt idx="60">
                  <c:v>439.63114577035498</c:v>
                </c:pt>
                <c:pt idx="61">
                  <c:v>348.191519017828</c:v>
                </c:pt>
                <c:pt idx="62">
                  <c:v>422.520785328736</c:v>
                </c:pt>
                <c:pt idx="63">
                  <c:v>391.865111764424</c:v>
                </c:pt>
                <c:pt idx="64">
                  <c:v>411.19155757190299</c:v>
                </c:pt>
                <c:pt idx="65">
                  <c:v>462.31228598752301</c:v>
                </c:pt>
                <c:pt idx="66">
                  <c:v>466.33563500721198</c:v>
                </c:pt>
                <c:pt idx="67">
                  <c:v>474.33892707260998</c:v>
                </c:pt>
                <c:pt idx="68">
                  <c:v>515.779318347718</c:v>
                </c:pt>
                <c:pt idx="69">
                  <c:v>487.68229732446702</c:v>
                </c:pt>
                <c:pt idx="70">
                  <c:v>491.12833918766</c:v>
                </c:pt>
                <c:pt idx="71">
                  <c:v>485.11771934112397</c:v>
                </c:pt>
                <c:pt idx="72">
                  <c:v>467.36275895777999</c:v>
                </c:pt>
                <c:pt idx="73">
                  <c:v>420.58385855406499</c:v>
                </c:pt>
                <c:pt idx="74">
                  <c:v>424.41803808245902</c:v>
                </c:pt>
                <c:pt idx="75">
                  <c:v>439.77553046096801</c:v>
                </c:pt>
                <c:pt idx="76">
                  <c:v>479.85978531744098</c:v>
                </c:pt>
                <c:pt idx="77">
                  <c:v>474.81819970594699</c:v>
                </c:pt>
                <c:pt idx="78">
                  <c:v>438.33725637384998</c:v>
                </c:pt>
                <c:pt idx="79">
                  <c:v>411.00450423637898</c:v>
                </c:pt>
                <c:pt idx="80">
                  <c:v>381.39118739148898</c:v>
                </c:pt>
              </c:numCache>
            </c:numRef>
          </c:val>
          <c:smooth val="0"/>
          <c:extLst>
            <c:ext xmlns:c16="http://schemas.microsoft.com/office/drawing/2014/chart" uri="{C3380CC4-5D6E-409C-BE32-E72D297353CC}">
              <c16:uniqueId val="{00000006-D52A-4EC4-9C36-B342E446CDBE}"/>
            </c:ext>
          </c:extLst>
        </c:ser>
        <c:ser>
          <c:idx val="7"/>
          <c:order val="7"/>
          <c:tx>
            <c:strRef>
              <c:f>ETP_73!$D$45</c:f>
              <c:strCache>
                <c:ptCount val="1"/>
                <c:pt idx="0">
                  <c:v>Administration publique, enseignement, sante humaine et action sociale</c:v>
                </c:pt>
              </c:strCache>
            </c:strRef>
          </c:tx>
          <c:marker>
            <c:symbol val="none"/>
          </c:marker>
          <c:cat>
            <c:strRef>
              <c:f>ETP_73!$E$29:$CG$29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ETP_73!$E$45:$CG$45</c:f>
              <c:numCache>
                <c:formatCode>#,##0</c:formatCode>
                <c:ptCount val="81"/>
                <c:pt idx="0">
                  <c:v>57.642535211508402</c:v>
                </c:pt>
                <c:pt idx="1">
                  <c:v>56.591948004417603</c:v>
                </c:pt>
                <c:pt idx="2">
                  <c:v>62.120163763647497</c:v>
                </c:pt>
                <c:pt idx="3">
                  <c:v>42.4863422165404</c:v>
                </c:pt>
                <c:pt idx="4">
                  <c:v>40.0293523294688</c:v>
                </c:pt>
                <c:pt idx="5">
                  <c:v>48.072928368889499</c:v>
                </c:pt>
                <c:pt idx="6">
                  <c:v>51.915579992672797</c:v>
                </c:pt>
                <c:pt idx="7">
                  <c:v>51.039857835484902</c:v>
                </c:pt>
                <c:pt idx="8">
                  <c:v>62.2413061744084</c:v>
                </c:pt>
                <c:pt idx="9">
                  <c:v>55.1179339652792</c:v>
                </c:pt>
                <c:pt idx="10">
                  <c:v>80.6881418656249</c:v>
                </c:pt>
                <c:pt idx="11">
                  <c:v>78.700431575904901</c:v>
                </c:pt>
                <c:pt idx="12">
                  <c:v>70.208946460454897</c:v>
                </c:pt>
                <c:pt idx="13">
                  <c:v>82.026001160500101</c:v>
                </c:pt>
                <c:pt idx="14">
                  <c:v>99.155906024301402</c:v>
                </c:pt>
                <c:pt idx="15">
                  <c:v>86.057375624045804</c:v>
                </c:pt>
                <c:pt idx="16">
                  <c:v>94.426819877693504</c:v>
                </c:pt>
                <c:pt idx="17">
                  <c:v>92.275888174017993</c:v>
                </c:pt>
                <c:pt idx="18">
                  <c:v>102.125578442451</c:v>
                </c:pt>
                <c:pt idx="19">
                  <c:v>118.235037138837</c:v>
                </c:pt>
                <c:pt idx="20">
                  <c:v>100.32824281847</c:v>
                </c:pt>
                <c:pt idx="21">
                  <c:v>107.560186115102</c:v>
                </c:pt>
                <c:pt idx="22">
                  <c:v>137.05332373638299</c:v>
                </c:pt>
                <c:pt idx="23">
                  <c:v>125.667285079968</c:v>
                </c:pt>
                <c:pt idx="24">
                  <c:v>99.985297797959007</c:v>
                </c:pt>
                <c:pt idx="25">
                  <c:v>101.724713654808</c:v>
                </c:pt>
                <c:pt idx="26">
                  <c:v>144.153453083404</c:v>
                </c:pt>
                <c:pt idx="27">
                  <c:v>136.694722850256</c:v>
                </c:pt>
                <c:pt idx="28">
                  <c:v>114.15465977962501</c:v>
                </c:pt>
                <c:pt idx="29">
                  <c:v>116.937192240508</c:v>
                </c:pt>
                <c:pt idx="30">
                  <c:v>130.17887460727701</c:v>
                </c:pt>
                <c:pt idx="31">
                  <c:v>108.036444782286</c:v>
                </c:pt>
                <c:pt idx="32">
                  <c:v>102.107273683008</c:v>
                </c:pt>
                <c:pt idx="33">
                  <c:v>91.084426581190897</c:v>
                </c:pt>
                <c:pt idx="34">
                  <c:v>74.515151118880098</c:v>
                </c:pt>
                <c:pt idx="35">
                  <c:v>66.672713254284702</c:v>
                </c:pt>
                <c:pt idx="36">
                  <c:v>70.183694562422403</c:v>
                </c:pt>
                <c:pt idx="37">
                  <c:v>73.534168595972801</c:v>
                </c:pt>
                <c:pt idx="38">
                  <c:v>74.419742511159498</c:v>
                </c:pt>
                <c:pt idx="39">
                  <c:v>67.063599035821795</c:v>
                </c:pt>
                <c:pt idx="40">
                  <c:v>80.824745808514706</c:v>
                </c:pt>
                <c:pt idx="41">
                  <c:v>98.321080858236897</c:v>
                </c:pt>
                <c:pt idx="42">
                  <c:v>102.706318122944</c:v>
                </c:pt>
                <c:pt idx="43">
                  <c:v>107.167162953298</c:v>
                </c:pt>
                <c:pt idx="44">
                  <c:v>99.818961833879101</c:v>
                </c:pt>
                <c:pt idx="45">
                  <c:v>101.676033925691</c:v>
                </c:pt>
                <c:pt idx="46">
                  <c:v>103.037330772065</c:v>
                </c:pt>
                <c:pt idx="47">
                  <c:v>106.91982857766099</c:v>
                </c:pt>
                <c:pt idx="48">
                  <c:v>143.890117023778</c:v>
                </c:pt>
                <c:pt idx="49">
                  <c:v>120.099452272948</c:v>
                </c:pt>
                <c:pt idx="50">
                  <c:v>141.616371179211</c:v>
                </c:pt>
                <c:pt idx="51">
                  <c:v>125.923364411248</c:v>
                </c:pt>
                <c:pt idx="52">
                  <c:v>175.34527500055299</c:v>
                </c:pt>
                <c:pt idx="53">
                  <c:v>168.87624269409</c:v>
                </c:pt>
                <c:pt idx="54">
                  <c:v>184.94627114017501</c:v>
                </c:pt>
                <c:pt idx="55">
                  <c:v>164.358203970961</c:v>
                </c:pt>
                <c:pt idx="56">
                  <c:v>209.637931731175</c:v>
                </c:pt>
                <c:pt idx="57">
                  <c:v>249.437303702138</c:v>
                </c:pt>
                <c:pt idx="58">
                  <c:v>259.64017067984202</c:v>
                </c:pt>
                <c:pt idx="59">
                  <c:v>240.17682432843199</c:v>
                </c:pt>
                <c:pt idx="60">
                  <c:v>256.67408333859697</c:v>
                </c:pt>
                <c:pt idx="61">
                  <c:v>208.21822156162301</c:v>
                </c:pt>
                <c:pt idx="62">
                  <c:v>249.96339807511001</c:v>
                </c:pt>
                <c:pt idx="63">
                  <c:v>306.93303429137598</c:v>
                </c:pt>
                <c:pt idx="64">
                  <c:v>247.22553514610601</c:v>
                </c:pt>
                <c:pt idx="65">
                  <c:v>275.60030720726598</c:v>
                </c:pt>
                <c:pt idx="66">
                  <c:v>308.74142259646499</c:v>
                </c:pt>
                <c:pt idx="67">
                  <c:v>344.772204156675</c:v>
                </c:pt>
                <c:pt idx="68">
                  <c:v>352.41098460396</c:v>
                </c:pt>
                <c:pt idx="69">
                  <c:v>376.95958951501802</c:v>
                </c:pt>
                <c:pt idx="70">
                  <c:v>384.90894077088302</c:v>
                </c:pt>
                <c:pt idx="71">
                  <c:v>373.22672460042099</c:v>
                </c:pt>
                <c:pt idx="72">
                  <c:v>344.21178900833598</c:v>
                </c:pt>
                <c:pt idx="73">
                  <c:v>400.84085323931299</c:v>
                </c:pt>
                <c:pt idx="74">
                  <c:v>414.63043852896601</c:v>
                </c:pt>
                <c:pt idx="75">
                  <c:v>379.25363204197498</c:v>
                </c:pt>
                <c:pt idx="76">
                  <c:v>340.27466919802998</c:v>
                </c:pt>
                <c:pt idx="77">
                  <c:v>376.96822208645898</c:v>
                </c:pt>
                <c:pt idx="78">
                  <c:v>360.18420279890199</c:v>
                </c:pt>
                <c:pt idx="79">
                  <c:v>331.54602507185098</c:v>
                </c:pt>
                <c:pt idx="80">
                  <c:v>319.39298150372798</c:v>
                </c:pt>
              </c:numCache>
            </c:numRef>
          </c:val>
          <c:smooth val="0"/>
          <c:extLst>
            <c:ext xmlns:c16="http://schemas.microsoft.com/office/drawing/2014/chart" uri="{C3380CC4-5D6E-409C-BE32-E72D297353CC}">
              <c16:uniqueId val="{00000007-D52A-4EC4-9C36-B342E446CDBE}"/>
            </c:ext>
          </c:extLst>
        </c:ser>
        <c:ser>
          <c:idx val="8"/>
          <c:order val="8"/>
          <c:tx>
            <c:strRef>
              <c:f>ETP_73!$D$46</c:f>
              <c:strCache>
                <c:ptCount val="1"/>
                <c:pt idx="0">
                  <c:v>Autres activites de services</c:v>
                </c:pt>
              </c:strCache>
            </c:strRef>
          </c:tx>
          <c:marker>
            <c:symbol val="none"/>
          </c:marker>
          <c:cat>
            <c:strRef>
              <c:f>ETP_73!$E$29:$CG$29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ETP_73!$E$46:$CG$46</c:f>
              <c:numCache>
                <c:formatCode>#,##0</c:formatCode>
                <c:ptCount val="81"/>
                <c:pt idx="0">
                  <c:v>25.159869461168402</c:v>
                </c:pt>
                <c:pt idx="1">
                  <c:v>19.289187095087101</c:v>
                </c:pt>
                <c:pt idx="2">
                  <c:v>16.022851488050499</c:v>
                </c:pt>
                <c:pt idx="3">
                  <c:v>25.059856658089402</c:v>
                </c:pt>
                <c:pt idx="4">
                  <c:v>19.606379546941302</c:v>
                </c:pt>
                <c:pt idx="5">
                  <c:v>31.1960867660998</c:v>
                </c:pt>
                <c:pt idx="6">
                  <c:v>19.062928899048401</c:v>
                </c:pt>
                <c:pt idx="7">
                  <c:v>24.045007508618099</c:v>
                </c:pt>
                <c:pt idx="8">
                  <c:v>24.9894440549499</c:v>
                </c:pt>
                <c:pt idx="9">
                  <c:v>18.650090308546901</c:v>
                </c:pt>
                <c:pt idx="10">
                  <c:v>15.834589246557799</c:v>
                </c:pt>
                <c:pt idx="11">
                  <c:v>19.626884092503001</c:v>
                </c:pt>
                <c:pt idx="12">
                  <c:v>15.8954381329229</c:v>
                </c:pt>
                <c:pt idx="13">
                  <c:v>13.4977717332604</c:v>
                </c:pt>
                <c:pt idx="14">
                  <c:v>21.5588817826407</c:v>
                </c:pt>
                <c:pt idx="15">
                  <c:v>42.740539321664798</c:v>
                </c:pt>
                <c:pt idx="16">
                  <c:v>37.537522098820403</c:v>
                </c:pt>
                <c:pt idx="17">
                  <c:v>37.006525462002998</c:v>
                </c:pt>
                <c:pt idx="18">
                  <c:v>28.289635462851301</c:v>
                </c:pt>
                <c:pt idx="19">
                  <c:v>29.180976381633101</c:v>
                </c:pt>
                <c:pt idx="20">
                  <c:v>40.771022594385997</c:v>
                </c:pt>
                <c:pt idx="21">
                  <c:v>31.649308686604599</c:v>
                </c:pt>
                <c:pt idx="22">
                  <c:v>28.0957079250982</c:v>
                </c:pt>
                <c:pt idx="23">
                  <c:v>37.164193733942703</c:v>
                </c:pt>
                <c:pt idx="24">
                  <c:v>25.5480533443396</c:v>
                </c:pt>
                <c:pt idx="25">
                  <c:v>19.9546907295491</c:v>
                </c:pt>
                <c:pt idx="26">
                  <c:v>16.049293489085699</c:v>
                </c:pt>
                <c:pt idx="27">
                  <c:v>24.008103045869898</c:v>
                </c:pt>
                <c:pt idx="28">
                  <c:v>13.293432349173401</c:v>
                </c:pt>
                <c:pt idx="29">
                  <c:v>9.8617370612940807</c:v>
                </c:pt>
                <c:pt idx="30">
                  <c:v>6.2231595260150598</c:v>
                </c:pt>
                <c:pt idx="31">
                  <c:v>11.9777892040638</c:v>
                </c:pt>
                <c:pt idx="32">
                  <c:v>14.558140363224901</c:v>
                </c:pt>
                <c:pt idx="33">
                  <c:v>10.085170780859301</c:v>
                </c:pt>
                <c:pt idx="34">
                  <c:v>10.691147998877</c:v>
                </c:pt>
                <c:pt idx="35">
                  <c:v>16.282916695513698</c:v>
                </c:pt>
                <c:pt idx="36">
                  <c:v>13.2510675595965</c:v>
                </c:pt>
                <c:pt idx="37">
                  <c:v>12.2565855749581</c:v>
                </c:pt>
                <c:pt idx="38">
                  <c:v>12.589227929096699</c:v>
                </c:pt>
                <c:pt idx="39">
                  <c:v>15.406915357208399</c:v>
                </c:pt>
                <c:pt idx="40">
                  <c:v>15.6149867875176</c:v>
                </c:pt>
                <c:pt idx="41">
                  <c:v>20.239033727091901</c:v>
                </c:pt>
                <c:pt idx="42">
                  <c:v>10.6342102594024</c:v>
                </c:pt>
                <c:pt idx="43">
                  <c:v>17.118949345502202</c:v>
                </c:pt>
                <c:pt idx="44">
                  <c:v>23.160693056466499</c:v>
                </c:pt>
                <c:pt idx="45">
                  <c:v>17.029105504968701</c:v>
                </c:pt>
                <c:pt idx="46">
                  <c:v>12.9724468993752</c:v>
                </c:pt>
                <c:pt idx="47">
                  <c:v>11.625745407547299</c:v>
                </c:pt>
                <c:pt idx="48">
                  <c:v>17.4025368624004</c:v>
                </c:pt>
                <c:pt idx="49">
                  <c:v>20.6629621610033</c:v>
                </c:pt>
                <c:pt idx="50">
                  <c:v>39.862309282260703</c:v>
                </c:pt>
                <c:pt idx="51">
                  <c:v>23.170607346348</c:v>
                </c:pt>
                <c:pt idx="52">
                  <c:v>37.833101550717402</c:v>
                </c:pt>
                <c:pt idx="53">
                  <c:v>33.827178061766801</c:v>
                </c:pt>
                <c:pt idx="54">
                  <c:v>55.027690948836202</c:v>
                </c:pt>
                <c:pt idx="55">
                  <c:v>37.347291438144701</c:v>
                </c:pt>
                <c:pt idx="56">
                  <c:v>34.202890898038397</c:v>
                </c:pt>
                <c:pt idx="57">
                  <c:v>36.029089411823399</c:v>
                </c:pt>
                <c:pt idx="58">
                  <c:v>41.840244412920697</c:v>
                </c:pt>
                <c:pt idx="59">
                  <c:v>21.831342191503602</c:v>
                </c:pt>
                <c:pt idx="60">
                  <c:v>28.4434394449701</c:v>
                </c:pt>
                <c:pt idx="61">
                  <c:v>17.233975089501602</c:v>
                </c:pt>
                <c:pt idx="62">
                  <c:v>33.296867116937698</c:v>
                </c:pt>
                <c:pt idx="63">
                  <c:v>15.8918186156908</c:v>
                </c:pt>
                <c:pt idx="64">
                  <c:v>14.797555126118199</c:v>
                </c:pt>
                <c:pt idx="65">
                  <c:v>17.6334707931079</c:v>
                </c:pt>
                <c:pt idx="66">
                  <c:v>45.488806255415597</c:v>
                </c:pt>
                <c:pt idx="67">
                  <c:v>37.741682444296302</c:v>
                </c:pt>
                <c:pt idx="68">
                  <c:v>58.240537958643301</c:v>
                </c:pt>
                <c:pt idx="69">
                  <c:v>59.009651516716801</c:v>
                </c:pt>
                <c:pt idx="70">
                  <c:v>73.737448335321801</c:v>
                </c:pt>
                <c:pt idx="71">
                  <c:v>48.9183921642394</c:v>
                </c:pt>
                <c:pt idx="72">
                  <c:v>59.238081517467499</c:v>
                </c:pt>
                <c:pt idx="73">
                  <c:v>59.611787898469103</c:v>
                </c:pt>
                <c:pt idx="74">
                  <c:v>74.862700312553002</c:v>
                </c:pt>
                <c:pt idx="75">
                  <c:v>60.710681662500903</c:v>
                </c:pt>
                <c:pt idx="76">
                  <c:v>50.273843895890998</c:v>
                </c:pt>
                <c:pt idx="77">
                  <c:v>44.687286732369301</c:v>
                </c:pt>
                <c:pt idx="78">
                  <c:v>57.8075242261488</c:v>
                </c:pt>
                <c:pt idx="79">
                  <c:v>42.263765673073202</c:v>
                </c:pt>
                <c:pt idx="80">
                  <c:v>38.516731816620499</c:v>
                </c:pt>
              </c:numCache>
            </c:numRef>
          </c:val>
          <c:smooth val="0"/>
          <c:extLst>
            <c:ext xmlns:c16="http://schemas.microsoft.com/office/drawing/2014/chart" uri="{C3380CC4-5D6E-409C-BE32-E72D297353CC}">
              <c16:uniqueId val="{00000008-D52A-4EC4-9C36-B342E446CDBE}"/>
            </c:ext>
          </c:extLst>
        </c:ser>
        <c:dLbls>
          <c:showLegendKey val="0"/>
          <c:showVal val="0"/>
          <c:showCatName val="0"/>
          <c:showSerName val="0"/>
          <c:showPercent val="0"/>
          <c:showBubbleSize val="0"/>
        </c:dLbls>
        <c:smooth val="0"/>
        <c:axId val="214381696"/>
        <c:axId val="214383232"/>
      </c:lineChart>
      <c:catAx>
        <c:axId val="214381696"/>
        <c:scaling>
          <c:orientation val="minMax"/>
        </c:scaling>
        <c:delete val="0"/>
        <c:axPos val="b"/>
        <c:numFmt formatCode="General" sourceLinked="1"/>
        <c:majorTickMark val="out"/>
        <c:minorTickMark val="none"/>
        <c:tickLblPos val="nextTo"/>
        <c:crossAx val="214383232"/>
        <c:crosses val="autoZero"/>
        <c:auto val="1"/>
        <c:lblAlgn val="ctr"/>
        <c:lblOffset val="100"/>
        <c:tickLblSkip val="2"/>
        <c:noMultiLvlLbl val="0"/>
      </c:catAx>
      <c:valAx>
        <c:axId val="214383232"/>
        <c:scaling>
          <c:orientation val="minMax"/>
        </c:scaling>
        <c:delete val="0"/>
        <c:axPos val="l"/>
        <c:majorGridlines/>
        <c:numFmt formatCode="#,##0" sourceLinked="1"/>
        <c:majorTickMark val="out"/>
        <c:minorTickMark val="none"/>
        <c:tickLblPos val="nextTo"/>
        <c:crossAx val="214381696"/>
        <c:crosses val="autoZero"/>
        <c:crossBetween val="between"/>
      </c:valAx>
    </c:plotArea>
    <c:legend>
      <c:legendPos val="r"/>
      <c:layout>
        <c:manualLayout>
          <c:xMode val="edge"/>
          <c:yMode val="edge"/>
          <c:x val="0.65477370333663698"/>
          <c:y val="0.18936572626914097"/>
          <c:w val="0.33729765444334325"/>
          <c:h val="0.7414028085199027"/>
        </c:manualLayout>
      </c:layout>
      <c:overlay val="0"/>
    </c:legend>
    <c:plotVisOnly val="1"/>
    <c:dispBlanksAs val="gap"/>
    <c:showDLblsOverMax val="0"/>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100"/>
            </a:pPr>
            <a:r>
              <a:rPr lang="en-US" sz="1400"/>
              <a:t>Evolution annuelle du nombre d'intérimaires (ETP) entre 2024</a:t>
            </a:r>
            <a:r>
              <a:rPr lang="en-US" sz="1400" baseline="0"/>
              <a:t> et 2025</a:t>
            </a:r>
            <a:r>
              <a:rPr lang="en-US" sz="1400"/>
              <a:t> en Haute-Savoie</a:t>
            </a:r>
            <a:endParaRPr lang="en-US" sz="1400" baseline="0"/>
          </a:p>
          <a:p>
            <a:pPr>
              <a:defRPr sz="1100"/>
            </a:pPr>
            <a:r>
              <a:rPr lang="en-US" sz="1100" b="0"/>
              <a:t>(source : Dares</a:t>
            </a:r>
            <a:r>
              <a:rPr lang="en-US" sz="1100" b="0" baseline="0"/>
              <a:t> exploitation des DSN</a:t>
            </a:r>
            <a:r>
              <a:rPr lang="en-US" sz="1100" b="0"/>
              <a:t>)</a:t>
            </a:r>
          </a:p>
        </c:rich>
      </c:tx>
      <c:overlay val="0"/>
    </c:title>
    <c:autoTitleDeleted val="0"/>
    <c:plotArea>
      <c:layout/>
      <c:barChart>
        <c:barDir val="bar"/>
        <c:grouping val="clustered"/>
        <c:varyColors val="0"/>
        <c:ser>
          <c:idx val="2"/>
          <c:order val="0"/>
          <c:tx>
            <c:strRef>
              <c:f>ETP_74!$K$5</c:f>
              <c:strCache>
                <c:ptCount val="1"/>
                <c:pt idx="0">
                  <c:v>Evolution</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ETP_74!$C$6:$H$23</c:f>
              <c:strCache>
                <c:ptCount val="18"/>
                <c:pt idx="0">
                  <c:v>Agriculture, sylviculture et pêche</c:v>
                </c:pt>
                <c:pt idx="1">
                  <c:v>Fabrication de denrées alimentaires, de boissons et  de produits à base de tabac</c:v>
                </c:pt>
                <c:pt idx="2">
                  <c:v>Cokéfaction et raffinage</c:v>
                </c:pt>
                <c:pt idx="3">
                  <c:v>Fabrication d'équipements électriques, électroniques, informatiques ; fabrication de machines</c:v>
                </c:pt>
                <c:pt idx="4">
                  <c:v>Fabrication de matériels de transport</c:v>
                </c:pt>
                <c:pt idx="5">
                  <c:v>Fabrication d'autres produits industriels</c:v>
                </c:pt>
                <c:pt idx="6">
                  <c:v>Industries extractives,  énergie, eau, gestion des déchets et dépollution</c:v>
                </c:pt>
                <c:pt idx="7">
                  <c:v>Construction</c:v>
                </c:pt>
                <c:pt idx="8">
                  <c:v>Commerce ; réparation d'automobiles et de motocycles</c:v>
                </c:pt>
                <c:pt idx="9">
                  <c:v>Transports et entreposage</c:v>
                </c:pt>
                <c:pt idx="10">
                  <c:v>Hébergement et restauration</c:v>
                </c:pt>
                <c:pt idx="11">
                  <c:v>Information et communication</c:v>
                </c:pt>
                <c:pt idx="12">
                  <c:v>Activités financières et d'assurance</c:v>
                </c:pt>
                <c:pt idx="13">
                  <c:v>Activités immobilières</c:v>
                </c:pt>
                <c:pt idx="14">
                  <c:v>Activités scientifiques et techniques ; services administratifs et de soutien</c:v>
                </c:pt>
                <c:pt idx="15">
                  <c:v>Administration publique, enseignement, santé humaine et action sociale</c:v>
                </c:pt>
                <c:pt idx="16">
                  <c:v>Autres activités de services</c:v>
                </c:pt>
                <c:pt idx="17">
                  <c:v>Total</c:v>
                </c:pt>
              </c:strCache>
            </c:strRef>
          </c:cat>
          <c:val>
            <c:numRef>
              <c:f>ETP_74!$K$6:$K$23</c:f>
              <c:numCache>
                <c:formatCode>0%</c:formatCode>
                <c:ptCount val="18"/>
                <c:pt idx="0">
                  <c:v>-0.13006756756756754</c:v>
                </c:pt>
                <c:pt idx="1">
                  <c:v>0.15724137931034488</c:v>
                </c:pt>
                <c:pt idx="2">
                  <c:v>0</c:v>
                </c:pt>
                <c:pt idx="3">
                  <c:v>-2.3427684576158292E-2</c:v>
                </c:pt>
                <c:pt idx="4">
                  <c:v>-0.24103402472667823</c:v>
                </c:pt>
                <c:pt idx="5">
                  <c:v>-7.2729936274629425E-2</c:v>
                </c:pt>
                <c:pt idx="6">
                  <c:v>-6.5931246793227261E-2</c:v>
                </c:pt>
                <c:pt idx="7">
                  <c:v>-7.1974158675559785E-2</c:v>
                </c:pt>
                <c:pt idx="8">
                  <c:v>-0.10234237070855867</c:v>
                </c:pt>
                <c:pt idx="9">
                  <c:v>-0.22539546079779926</c:v>
                </c:pt>
                <c:pt idx="10">
                  <c:v>0.15001861273110806</c:v>
                </c:pt>
                <c:pt idx="11">
                  <c:v>0.3947194719471947</c:v>
                </c:pt>
                <c:pt idx="12">
                  <c:v>-0.28530050687907327</c:v>
                </c:pt>
                <c:pt idx="13">
                  <c:v>-7.5285770595191148E-2</c:v>
                </c:pt>
                <c:pt idx="14">
                  <c:v>-3.9992781086446438E-2</c:v>
                </c:pt>
                <c:pt idx="15">
                  <c:v>-6.0887084371443523E-2</c:v>
                </c:pt>
                <c:pt idx="16">
                  <c:v>0.69874312647289871</c:v>
                </c:pt>
                <c:pt idx="17">
                  <c:v>-6.0569657244086361E-2</c:v>
                </c:pt>
              </c:numCache>
            </c:numRef>
          </c:val>
          <c:extLst>
            <c:ext xmlns:c16="http://schemas.microsoft.com/office/drawing/2014/chart" uri="{C3380CC4-5D6E-409C-BE32-E72D297353CC}">
              <c16:uniqueId val="{00000001-207E-4AFE-9C47-648BD0752C89}"/>
            </c:ext>
          </c:extLst>
        </c:ser>
        <c:dLbls>
          <c:showLegendKey val="0"/>
          <c:showVal val="0"/>
          <c:showCatName val="0"/>
          <c:showSerName val="0"/>
          <c:showPercent val="0"/>
          <c:showBubbleSize val="0"/>
        </c:dLbls>
        <c:gapWidth val="150"/>
        <c:axId val="155927296"/>
        <c:axId val="155928832"/>
      </c:barChart>
      <c:catAx>
        <c:axId val="155927296"/>
        <c:scaling>
          <c:orientation val="minMax"/>
        </c:scaling>
        <c:delete val="0"/>
        <c:axPos val="l"/>
        <c:numFmt formatCode="General" sourceLinked="0"/>
        <c:majorTickMark val="out"/>
        <c:minorTickMark val="none"/>
        <c:tickLblPos val="low"/>
        <c:txPr>
          <a:bodyPr/>
          <a:lstStyle/>
          <a:p>
            <a:pPr>
              <a:defRPr sz="900"/>
            </a:pPr>
            <a:endParaRPr lang="fr-FR"/>
          </a:p>
        </c:txPr>
        <c:crossAx val="155928832"/>
        <c:crosses val="autoZero"/>
        <c:auto val="1"/>
        <c:lblAlgn val="ctr"/>
        <c:lblOffset val="100"/>
        <c:noMultiLvlLbl val="0"/>
      </c:catAx>
      <c:valAx>
        <c:axId val="155928832"/>
        <c:scaling>
          <c:orientation val="minMax"/>
        </c:scaling>
        <c:delete val="1"/>
        <c:axPos val="b"/>
        <c:numFmt formatCode="0%" sourceLinked="1"/>
        <c:majorTickMark val="out"/>
        <c:minorTickMark val="none"/>
        <c:tickLblPos val="nextTo"/>
        <c:crossAx val="155927296"/>
        <c:crosses val="autoZero"/>
        <c:crossBetween val="between"/>
      </c:valAx>
    </c:plotArea>
    <c:plotVisOnly val="1"/>
    <c:dispBlanksAs val="gap"/>
    <c:showDLblsOverMax val="0"/>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trimestrielle des ETP intérimaires dans l'industrie </a:t>
            </a:r>
            <a:r>
              <a:rPr lang="en-US" sz="1200"/>
              <a:t>(hors cokéfaction</a:t>
            </a:r>
            <a:r>
              <a:rPr lang="en-US" sz="1500"/>
              <a:t>) et la construction en</a:t>
            </a:r>
            <a:r>
              <a:rPr lang="en-US" sz="1500" baseline="0"/>
              <a:t> Haute-Savoie</a:t>
            </a:r>
            <a:r>
              <a:rPr lang="en-US"/>
              <a:t> </a:t>
            </a:r>
          </a:p>
          <a:p>
            <a:pPr>
              <a:defRPr/>
            </a:pPr>
            <a:r>
              <a:rPr lang="en-US" sz="1050" b="0"/>
              <a:t>(Source : Dares, DSN, Fichiers Pôle-emploi, CVS, lieu de l'entreprise utilisatrice, naf 17)</a:t>
            </a:r>
          </a:p>
        </c:rich>
      </c:tx>
      <c:overlay val="0"/>
    </c:title>
    <c:autoTitleDeleted val="0"/>
    <c:plotArea>
      <c:layout>
        <c:manualLayout>
          <c:layoutTarget val="inner"/>
          <c:xMode val="edge"/>
          <c:yMode val="edge"/>
          <c:x val="4.8097536195072392E-2"/>
          <c:y val="0.12605413626475176"/>
          <c:w val="0.65377563887871137"/>
          <c:h val="0.72447971815259038"/>
        </c:manualLayout>
      </c:layout>
      <c:lineChart>
        <c:grouping val="standard"/>
        <c:varyColors val="0"/>
        <c:ser>
          <c:idx val="0"/>
          <c:order val="0"/>
          <c:tx>
            <c:strRef>
              <c:f>ETP_74!$D$32</c:f>
              <c:strCache>
                <c:ptCount val="1"/>
                <c:pt idx="0">
                  <c:v>Fabrication de denrees alimentaires, de boissons et  de produits a base de tabac</c:v>
                </c:pt>
              </c:strCache>
            </c:strRef>
          </c:tx>
          <c:marker>
            <c:symbol val="none"/>
          </c:marker>
          <c:cat>
            <c:strRef>
              <c:f>ETP_74!$E$29:$CG$29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ETP_74!$E$32:$CG$32</c:f>
              <c:numCache>
                <c:formatCode>#,##0</c:formatCode>
                <c:ptCount val="81"/>
                <c:pt idx="0">
                  <c:v>352.89713885457297</c:v>
                </c:pt>
                <c:pt idx="1">
                  <c:v>355.54501394695001</c:v>
                </c:pt>
                <c:pt idx="2">
                  <c:v>389.45763253689199</c:v>
                </c:pt>
                <c:pt idx="3">
                  <c:v>446.63666540412697</c:v>
                </c:pt>
                <c:pt idx="4">
                  <c:v>428.81180844737798</c:v>
                </c:pt>
                <c:pt idx="5">
                  <c:v>430.44303445360902</c:v>
                </c:pt>
                <c:pt idx="6">
                  <c:v>443.11426883171299</c:v>
                </c:pt>
                <c:pt idx="7">
                  <c:v>501.43216429557901</c:v>
                </c:pt>
                <c:pt idx="8">
                  <c:v>459.62254929310598</c:v>
                </c:pt>
                <c:pt idx="9">
                  <c:v>430.657137989847</c:v>
                </c:pt>
                <c:pt idx="10">
                  <c:v>417.43477611213001</c:v>
                </c:pt>
                <c:pt idx="11">
                  <c:v>404.990779029142</c:v>
                </c:pt>
                <c:pt idx="12">
                  <c:v>399.93861249378</c:v>
                </c:pt>
                <c:pt idx="13">
                  <c:v>417.318671619979</c:v>
                </c:pt>
                <c:pt idx="14">
                  <c:v>348.46767873336898</c:v>
                </c:pt>
                <c:pt idx="15">
                  <c:v>352.20084124158598</c:v>
                </c:pt>
                <c:pt idx="16">
                  <c:v>322.82286000571003</c:v>
                </c:pt>
                <c:pt idx="17">
                  <c:v>309.45697593188402</c:v>
                </c:pt>
                <c:pt idx="18">
                  <c:v>397.88950313919202</c:v>
                </c:pt>
                <c:pt idx="19">
                  <c:v>373.79793129556799</c:v>
                </c:pt>
                <c:pt idx="20">
                  <c:v>353.55072833132601</c:v>
                </c:pt>
                <c:pt idx="21">
                  <c:v>384.81470661872697</c:v>
                </c:pt>
                <c:pt idx="22">
                  <c:v>469.93649261357501</c:v>
                </c:pt>
                <c:pt idx="23">
                  <c:v>477.33908132341799</c:v>
                </c:pt>
                <c:pt idx="24">
                  <c:v>580.55137267121597</c:v>
                </c:pt>
                <c:pt idx="25">
                  <c:v>580.58342718355004</c:v>
                </c:pt>
                <c:pt idx="26">
                  <c:v>526.64534904395305</c:v>
                </c:pt>
                <c:pt idx="27">
                  <c:v>530.43482786178799</c:v>
                </c:pt>
                <c:pt idx="28">
                  <c:v>515.99103171663296</c:v>
                </c:pt>
                <c:pt idx="29">
                  <c:v>541.10363917334905</c:v>
                </c:pt>
                <c:pt idx="30">
                  <c:v>426.75208624354798</c:v>
                </c:pt>
                <c:pt idx="31">
                  <c:v>482.28137939946902</c:v>
                </c:pt>
                <c:pt idx="32">
                  <c:v>480.36520266480301</c:v>
                </c:pt>
                <c:pt idx="33">
                  <c:v>507.96774409841498</c:v>
                </c:pt>
                <c:pt idx="34">
                  <c:v>438.86330502368401</c:v>
                </c:pt>
                <c:pt idx="35">
                  <c:v>425.44893991889001</c:v>
                </c:pt>
                <c:pt idx="36">
                  <c:v>398.11702523255701</c:v>
                </c:pt>
                <c:pt idx="37">
                  <c:v>436.37760490163799</c:v>
                </c:pt>
                <c:pt idx="38">
                  <c:v>460.91746335872801</c:v>
                </c:pt>
                <c:pt idx="39">
                  <c:v>432.018461113483</c:v>
                </c:pt>
                <c:pt idx="40">
                  <c:v>393.10272519221598</c:v>
                </c:pt>
                <c:pt idx="41">
                  <c:v>442.93397565643397</c:v>
                </c:pt>
                <c:pt idx="42">
                  <c:v>482.82487300483399</c:v>
                </c:pt>
                <c:pt idx="43">
                  <c:v>469.33222976132203</c:v>
                </c:pt>
                <c:pt idx="44">
                  <c:v>457.31141768908401</c:v>
                </c:pt>
                <c:pt idx="45">
                  <c:v>491.87665283641701</c:v>
                </c:pt>
                <c:pt idx="46">
                  <c:v>522.36669501754</c:v>
                </c:pt>
                <c:pt idx="47">
                  <c:v>505.15639392650002</c:v>
                </c:pt>
                <c:pt idx="48">
                  <c:v>521.03802581161005</c:v>
                </c:pt>
                <c:pt idx="49">
                  <c:v>516.73131516903402</c:v>
                </c:pt>
                <c:pt idx="50">
                  <c:v>527.73873275914605</c:v>
                </c:pt>
                <c:pt idx="51">
                  <c:v>573.74820768249901</c:v>
                </c:pt>
                <c:pt idx="52">
                  <c:v>564.01047234971895</c:v>
                </c:pt>
                <c:pt idx="53">
                  <c:v>540.32614146036099</c:v>
                </c:pt>
                <c:pt idx="54">
                  <c:v>559.86722680268997</c:v>
                </c:pt>
                <c:pt idx="55">
                  <c:v>541.96499158647498</c:v>
                </c:pt>
                <c:pt idx="56">
                  <c:v>545.245884733048</c:v>
                </c:pt>
                <c:pt idx="57">
                  <c:v>533.59560278691799</c:v>
                </c:pt>
                <c:pt idx="58">
                  <c:v>520.96577659101501</c:v>
                </c:pt>
                <c:pt idx="59">
                  <c:v>535.696784866744</c:v>
                </c:pt>
                <c:pt idx="60">
                  <c:v>541.63941427173199</c:v>
                </c:pt>
                <c:pt idx="61">
                  <c:v>467.523832933417</c:v>
                </c:pt>
                <c:pt idx="62">
                  <c:v>478.53236031965798</c:v>
                </c:pt>
                <c:pt idx="63">
                  <c:v>454.093444461655</c:v>
                </c:pt>
                <c:pt idx="64">
                  <c:v>413.37897651201899</c:v>
                </c:pt>
                <c:pt idx="65">
                  <c:v>486.4359052506</c:v>
                </c:pt>
                <c:pt idx="66">
                  <c:v>543.92386215916895</c:v>
                </c:pt>
                <c:pt idx="67">
                  <c:v>565.21018248129701</c:v>
                </c:pt>
                <c:pt idx="68">
                  <c:v>562.86295666044703</c:v>
                </c:pt>
                <c:pt idx="69">
                  <c:v>548.12754844685503</c:v>
                </c:pt>
                <c:pt idx="70">
                  <c:v>516.688178999446</c:v>
                </c:pt>
                <c:pt idx="71">
                  <c:v>536.61565282440699</c:v>
                </c:pt>
                <c:pt idx="72">
                  <c:v>492.36768053940602</c:v>
                </c:pt>
                <c:pt idx="73">
                  <c:v>490.49854593609501</c:v>
                </c:pt>
                <c:pt idx="74">
                  <c:v>490.48961708983001</c:v>
                </c:pt>
                <c:pt idx="75">
                  <c:v>485.89847111683002</c:v>
                </c:pt>
                <c:pt idx="76">
                  <c:v>494.36651190636798</c:v>
                </c:pt>
                <c:pt idx="77">
                  <c:v>483.68739288481999</c:v>
                </c:pt>
                <c:pt idx="78">
                  <c:v>504.92091160876902</c:v>
                </c:pt>
                <c:pt idx="79">
                  <c:v>543.64870909731701</c:v>
                </c:pt>
                <c:pt idx="80">
                  <c:v>562.61641457740495</c:v>
                </c:pt>
              </c:numCache>
            </c:numRef>
          </c:val>
          <c:smooth val="0"/>
          <c:extLst>
            <c:ext xmlns:c16="http://schemas.microsoft.com/office/drawing/2014/chart" uri="{C3380CC4-5D6E-409C-BE32-E72D297353CC}">
              <c16:uniqueId val="{00000000-56AE-4BA6-90D4-6C42B8269B8B}"/>
            </c:ext>
          </c:extLst>
        </c:ser>
        <c:ser>
          <c:idx val="1"/>
          <c:order val="1"/>
          <c:tx>
            <c:strRef>
              <c:f>ETP_74!$D$33</c:f>
              <c:strCache>
                <c:ptCount val="1"/>
                <c:pt idx="0">
                  <c:v>Cokéfaction et raffinage. Industries extractives,  énergie, eau, gestion des déchets et dépollution</c:v>
                </c:pt>
              </c:strCache>
            </c:strRef>
          </c:tx>
          <c:marker>
            <c:symbol val="none"/>
          </c:marker>
          <c:cat>
            <c:strRef>
              <c:f>ETP_74!$E$29:$CG$29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ETP_74!$E$33:$CG$33</c:f>
              <c:numCache>
                <c:formatCode>#,##0</c:formatCode>
                <c:ptCount val="81"/>
                <c:pt idx="0">
                  <c:v>99.116686670054406</c:v>
                </c:pt>
                <c:pt idx="1">
                  <c:v>106.358115231575</c:v>
                </c:pt>
                <c:pt idx="2">
                  <c:v>108.101066071549</c:v>
                </c:pt>
                <c:pt idx="3">
                  <c:v>106.386548559334</c:v>
                </c:pt>
                <c:pt idx="4">
                  <c:v>129.020805256838</c:v>
                </c:pt>
                <c:pt idx="5">
                  <c:v>139.495114524624</c:v>
                </c:pt>
                <c:pt idx="6">
                  <c:v>140.05650766351201</c:v>
                </c:pt>
                <c:pt idx="7">
                  <c:v>153.34004225302201</c:v>
                </c:pt>
                <c:pt idx="8">
                  <c:v>138.487756880457</c:v>
                </c:pt>
                <c:pt idx="9">
                  <c:v>140.328042699496</c:v>
                </c:pt>
                <c:pt idx="10">
                  <c:v>162.99157107417699</c:v>
                </c:pt>
                <c:pt idx="11">
                  <c:v>209.717908962937</c:v>
                </c:pt>
                <c:pt idx="12">
                  <c:v>115.700365677316</c:v>
                </c:pt>
                <c:pt idx="13">
                  <c:v>162.81239719102101</c:v>
                </c:pt>
                <c:pt idx="14">
                  <c:v>148.32946504904501</c:v>
                </c:pt>
                <c:pt idx="15">
                  <c:v>133.89419843675799</c:v>
                </c:pt>
                <c:pt idx="16">
                  <c:v>127.16129020076301</c:v>
                </c:pt>
                <c:pt idx="17">
                  <c:v>119.747611998553</c:v>
                </c:pt>
                <c:pt idx="18">
                  <c:v>96.282346978124906</c:v>
                </c:pt>
                <c:pt idx="19">
                  <c:v>93.366560349624606</c:v>
                </c:pt>
                <c:pt idx="20">
                  <c:v>97.743611988421705</c:v>
                </c:pt>
                <c:pt idx="21">
                  <c:v>85.730828462098202</c:v>
                </c:pt>
                <c:pt idx="22">
                  <c:v>82.453731131053502</c:v>
                </c:pt>
                <c:pt idx="23">
                  <c:v>86.930451987698206</c:v>
                </c:pt>
                <c:pt idx="24">
                  <c:v>89.063149466143599</c:v>
                </c:pt>
                <c:pt idx="25">
                  <c:v>86.499282020018498</c:v>
                </c:pt>
                <c:pt idx="26">
                  <c:v>81.548249787843204</c:v>
                </c:pt>
                <c:pt idx="27">
                  <c:v>88.610248307665998</c:v>
                </c:pt>
                <c:pt idx="28">
                  <c:v>84.838477398126997</c:v>
                </c:pt>
                <c:pt idx="29">
                  <c:v>86.694933596478407</c:v>
                </c:pt>
                <c:pt idx="30">
                  <c:v>89.931070500021406</c:v>
                </c:pt>
                <c:pt idx="31">
                  <c:v>93.998678377580205</c:v>
                </c:pt>
                <c:pt idx="32">
                  <c:v>85.659622513881402</c:v>
                </c:pt>
                <c:pt idx="33">
                  <c:v>89.428423321025505</c:v>
                </c:pt>
                <c:pt idx="34">
                  <c:v>82.283845812947504</c:v>
                </c:pt>
                <c:pt idx="35">
                  <c:v>86.836668872169199</c:v>
                </c:pt>
                <c:pt idx="36">
                  <c:v>94.176791050468196</c:v>
                </c:pt>
                <c:pt idx="37">
                  <c:v>96.079814933113099</c:v>
                </c:pt>
                <c:pt idx="38">
                  <c:v>106.04432593168499</c:v>
                </c:pt>
                <c:pt idx="39">
                  <c:v>94.421329171660304</c:v>
                </c:pt>
                <c:pt idx="40">
                  <c:v>90.708555367695098</c:v>
                </c:pt>
                <c:pt idx="41">
                  <c:v>100.797983339038</c:v>
                </c:pt>
                <c:pt idx="42">
                  <c:v>106.007159799777</c:v>
                </c:pt>
                <c:pt idx="43">
                  <c:v>113.622174513163</c:v>
                </c:pt>
                <c:pt idx="44">
                  <c:v>107.627107799367</c:v>
                </c:pt>
                <c:pt idx="45">
                  <c:v>101.159832530494</c:v>
                </c:pt>
                <c:pt idx="46">
                  <c:v>99.360421308372807</c:v>
                </c:pt>
                <c:pt idx="47">
                  <c:v>102.427250000049</c:v>
                </c:pt>
                <c:pt idx="48">
                  <c:v>91.933253134884396</c:v>
                </c:pt>
                <c:pt idx="49">
                  <c:v>89.412736965942003</c:v>
                </c:pt>
                <c:pt idx="50">
                  <c:v>104.020612429868</c:v>
                </c:pt>
                <c:pt idx="51">
                  <c:v>105.45180426775001</c:v>
                </c:pt>
                <c:pt idx="52">
                  <c:v>110.36725071885699</c:v>
                </c:pt>
                <c:pt idx="53">
                  <c:v>114.204647202499</c:v>
                </c:pt>
                <c:pt idx="54">
                  <c:v>87.513914864489493</c:v>
                </c:pt>
                <c:pt idx="55">
                  <c:v>89.325880933515407</c:v>
                </c:pt>
                <c:pt idx="56">
                  <c:v>91.808765902845394</c:v>
                </c:pt>
                <c:pt idx="57">
                  <c:v>88.699650687530706</c:v>
                </c:pt>
                <c:pt idx="58">
                  <c:v>96.63736650669</c:v>
                </c:pt>
                <c:pt idx="59">
                  <c:v>88.874845289889095</c:v>
                </c:pt>
                <c:pt idx="60">
                  <c:v>91.726806284305994</c:v>
                </c:pt>
                <c:pt idx="61">
                  <c:v>64.905855670828004</c:v>
                </c:pt>
                <c:pt idx="62">
                  <c:v>105.40583624684901</c:v>
                </c:pt>
                <c:pt idx="63">
                  <c:v>108.900643719364</c:v>
                </c:pt>
                <c:pt idx="64">
                  <c:v>119.53816775065501</c:v>
                </c:pt>
                <c:pt idx="65">
                  <c:v>113.88675373215101</c:v>
                </c:pt>
                <c:pt idx="66">
                  <c:v>103.814093189418</c:v>
                </c:pt>
                <c:pt idx="67">
                  <c:v>109.337640580167</c:v>
                </c:pt>
                <c:pt idx="68">
                  <c:v>105.754975827626</c:v>
                </c:pt>
                <c:pt idx="69">
                  <c:v>112.717312945644</c:v>
                </c:pt>
                <c:pt idx="70">
                  <c:v>103.449312294572</c:v>
                </c:pt>
                <c:pt idx="71">
                  <c:v>114.88729421259001</c:v>
                </c:pt>
                <c:pt idx="72">
                  <c:v>123.472239100145</c:v>
                </c:pt>
                <c:pt idx="73">
                  <c:v>119.164225415218</c:v>
                </c:pt>
                <c:pt idx="74">
                  <c:v>115.820527025321</c:v>
                </c:pt>
                <c:pt idx="75">
                  <c:v>89.179874753646203</c:v>
                </c:pt>
                <c:pt idx="76">
                  <c:v>93.833140880193795</c:v>
                </c:pt>
                <c:pt idx="77">
                  <c:v>87.928966908836401</c:v>
                </c:pt>
                <c:pt idx="78">
                  <c:v>81.014096071354402</c:v>
                </c:pt>
                <c:pt idx="79">
                  <c:v>91.539054157820203</c:v>
                </c:pt>
                <c:pt idx="80">
                  <c:v>88.138083725551098</c:v>
                </c:pt>
              </c:numCache>
            </c:numRef>
          </c:val>
          <c:smooth val="0"/>
          <c:extLst>
            <c:ext xmlns:c16="http://schemas.microsoft.com/office/drawing/2014/chart" uri="{C3380CC4-5D6E-409C-BE32-E72D297353CC}">
              <c16:uniqueId val="{00000001-56AE-4BA6-90D4-6C42B8269B8B}"/>
            </c:ext>
          </c:extLst>
        </c:ser>
        <c:ser>
          <c:idx val="2"/>
          <c:order val="2"/>
          <c:tx>
            <c:strRef>
              <c:f>ETP_74!$D$34</c:f>
              <c:strCache>
                <c:ptCount val="1"/>
                <c:pt idx="0">
                  <c:v>Fabrication d'equipements electriques, electroniques, informatiques ; fabrication de machine</c:v>
                </c:pt>
              </c:strCache>
            </c:strRef>
          </c:tx>
          <c:marker>
            <c:symbol val="none"/>
          </c:marker>
          <c:cat>
            <c:strRef>
              <c:f>ETP_74!$E$29:$CG$29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ETP_74!$E$34:$CG$34</c:f>
              <c:numCache>
                <c:formatCode>#,##0</c:formatCode>
                <c:ptCount val="81"/>
                <c:pt idx="0">
                  <c:v>1294.2390263779901</c:v>
                </c:pt>
                <c:pt idx="1">
                  <c:v>1166.4838131236299</c:v>
                </c:pt>
                <c:pt idx="2">
                  <c:v>1172.1531789036501</c:v>
                </c:pt>
                <c:pt idx="3">
                  <c:v>1251.0289772747101</c:v>
                </c:pt>
                <c:pt idx="4">
                  <c:v>1210.0159827653199</c:v>
                </c:pt>
                <c:pt idx="5">
                  <c:v>1279.48092707097</c:v>
                </c:pt>
                <c:pt idx="6">
                  <c:v>1336.8020606263401</c:v>
                </c:pt>
                <c:pt idx="7">
                  <c:v>1288.1716210110401</c:v>
                </c:pt>
                <c:pt idx="8">
                  <c:v>1376.9055826841</c:v>
                </c:pt>
                <c:pt idx="9">
                  <c:v>1435.5138639039701</c:v>
                </c:pt>
                <c:pt idx="10">
                  <c:v>1354.4189736405999</c:v>
                </c:pt>
                <c:pt idx="11">
                  <c:v>1278.47915268067</c:v>
                </c:pt>
                <c:pt idx="12">
                  <c:v>1289.7819703156899</c:v>
                </c:pt>
                <c:pt idx="13">
                  <c:v>1146.13145453837</c:v>
                </c:pt>
                <c:pt idx="14">
                  <c:v>977.83122536576104</c:v>
                </c:pt>
                <c:pt idx="15">
                  <c:v>744.58528655643602</c:v>
                </c:pt>
                <c:pt idx="16">
                  <c:v>461.80386578685</c:v>
                </c:pt>
                <c:pt idx="17">
                  <c:v>291.10051109965099</c:v>
                </c:pt>
                <c:pt idx="18">
                  <c:v>403.20941068757003</c:v>
                </c:pt>
                <c:pt idx="19">
                  <c:v>634.96596026296902</c:v>
                </c:pt>
                <c:pt idx="20">
                  <c:v>793.60325946625301</c:v>
                </c:pt>
                <c:pt idx="21">
                  <c:v>1092.72218750049</c:v>
                </c:pt>
                <c:pt idx="22">
                  <c:v>1271.8414499507801</c:v>
                </c:pt>
                <c:pt idx="23">
                  <c:v>1556.6915164720699</c:v>
                </c:pt>
                <c:pt idx="24">
                  <c:v>1690.2588731375599</c:v>
                </c:pt>
                <c:pt idx="25">
                  <c:v>1658.6864252169501</c:v>
                </c:pt>
                <c:pt idx="26">
                  <c:v>1481.22803792592</c:v>
                </c:pt>
                <c:pt idx="27">
                  <c:v>1202.07636533199</c:v>
                </c:pt>
                <c:pt idx="28">
                  <c:v>1136.37069486411</c:v>
                </c:pt>
                <c:pt idx="29">
                  <c:v>1065.16132147945</c:v>
                </c:pt>
                <c:pt idx="30">
                  <c:v>973.176092244046</c:v>
                </c:pt>
                <c:pt idx="31">
                  <c:v>881.12881272006405</c:v>
                </c:pt>
                <c:pt idx="32">
                  <c:v>958.27015736078897</c:v>
                </c:pt>
                <c:pt idx="33">
                  <c:v>1085.14748813083</c:v>
                </c:pt>
                <c:pt idx="34">
                  <c:v>1121.37639627969</c:v>
                </c:pt>
                <c:pt idx="35">
                  <c:v>1212.26942226612</c:v>
                </c:pt>
                <c:pt idx="36">
                  <c:v>1189.6238943230601</c:v>
                </c:pt>
                <c:pt idx="37">
                  <c:v>1049.77977077679</c:v>
                </c:pt>
                <c:pt idx="38">
                  <c:v>949.07218865966797</c:v>
                </c:pt>
                <c:pt idx="39">
                  <c:v>905.68126135418197</c:v>
                </c:pt>
                <c:pt idx="40">
                  <c:v>886.46006251742494</c:v>
                </c:pt>
                <c:pt idx="41">
                  <c:v>873.47330705434001</c:v>
                </c:pt>
                <c:pt idx="42">
                  <c:v>975.06315665767602</c:v>
                </c:pt>
                <c:pt idx="43">
                  <c:v>988.36387996551298</c:v>
                </c:pt>
                <c:pt idx="44">
                  <c:v>977.77159079937906</c:v>
                </c:pt>
                <c:pt idx="45">
                  <c:v>1040.5816970215401</c:v>
                </c:pt>
                <c:pt idx="46">
                  <c:v>1006.59187930429</c:v>
                </c:pt>
                <c:pt idx="47">
                  <c:v>1122.6963179388199</c:v>
                </c:pt>
                <c:pt idx="48">
                  <c:v>1139.7929204802799</c:v>
                </c:pt>
                <c:pt idx="49">
                  <c:v>1243.1560866530799</c:v>
                </c:pt>
                <c:pt idx="50">
                  <c:v>1323.7182532811501</c:v>
                </c:pt>
                <c:pt idx="51">
                  <c:v>1352.83117413019</c:v>
                </c:pt>
                <c:pt idx="52">
                  <c:v>1327.84135052903</c:v>
                </c:pt>
                <c:pt idx="53">
                  <c:v>1318.5799119809799</c:v>
                </c:pt>
                <c:pt idx="54">
                  <c:v>1247.42304062619</c:v>
                </c:pt>
                <c:pt idx="55">
                  <c:v>1156.2318277919101</c:v>
                </c:pt>
                <c:pt idx="56">
                  <c:v>1114.3186539179901</c:v>
                </c:pt>
                <c:pt idx="57">
                  <c:v>1093.1364091381399</c:v>
                </c:pt>
                <c:pt idx="58">
                  <c:v>1031.48645491822</c:v>
                </c:pt>
                <c:pt idx="59">
                  <c:v>855.27911481416197</c:v>
                </c:pt>
                <c:pt idx="60">
                  <c:v>784.93080387670705</c:v>
                </c:pt>
                <c:pt idx="61">
                  <c:v>455.99835214853999</c:v>
                </c:pt>
                <c:pt idx="62">
                  <c:v>855.83572307277404</c:v>
                </c:pt>
                <c:pt idx="63">
                  <c:v>988.54425803172205</c:v>
                </c:pt>
                <c:pt idx="64">
                  <c:v>966.66175986132396</c:v>
                </c:pt>
                <c:pt idx="65">
                  <c:v>921.89965392638203</c:v>
                </c:pt>
                <c:pt idx="66">
                  <c:v>928.92368951652099</c:v>
                </c:pt>
                <c:pt idx="67">
                  <c:v>1010.10890111768</c:v>
                </c:pt>
                <c:pt idx="68">
                  <c:v>1013.42936375044</c:v>
                </c:pt>
                <c:pt idx="69">
                  <c:v>1011.3772047216401</c:v>
                </c:pt>
                <c:pt idx="70">
                  <c:v>990.40263747802805</c:v>
                </c:pt>
                <c:pt idx="71">
                  <c:v>985.44174122874597</c:v>
                </c:pt>
                <c:pt idx="72">
                  <c:v>966.01749495540196</c:v>
                </c:pt>
                <c:pt idx="73">
                  <c:v>917.27511597432795</c:v>
                </c:pt>
                <c:pt idx="74">
                  <c:v>879.807508878916</c:v>
                </c:pt>
                <c:pt idx="75">
                  <c:v>794.32164739827795</c:v>
                </c:pt>
                <c:pt idx="76">
                  <c:v>699.67265785105303</c:v>
                </c:pt>
                <c:pt idx="77">
                  <c:v>665.84944334606098</c:v>
                </c:pt>
                <c:pt idx="78">
                  <c:v>636.89526516692104</c:v>
                </c:pt>
                <c:pt idx="79">
                  <c:v>636.19058054385005</c:v>
                </c:pt>
                <c:pt idx="80">
                  <c:v>679.51985084143598</c:v>
                </c:pt>
              </c:numCache>
            </c:numRef>
          </c:val>
          <c:smooth val="0"/>
          <c:extLst>
            <c:ext xmlns:c16="http://schemas.microsoft.com/office/drawing/2014/chart" uri="{C3380CC4-5D6E-409C-BE32-E72D297353CC}">
              <c16:uniqueId val="{00000002-56AE-4BA6-90D4-6C42B8269B8B}"/>
            </c:ext>
          </c:extLst>
        </c:ser>
        <c:ser>
          <c:idx val="3"/>
          <c:order val="3"/>
          <c:tx>
            <c:strRef>
              <c:f>ETP_74!$D$35</c:f>
              <c:strCache>
                <c:ptCount val="1"/>
                <c:pt idx="0">
                  <c:v>Fabrication de materiels de transport</c:v>
                </c:pt>
              </c:strCache>
            </c:strRef>
          </c:tx>
          <c:marker>
            <c:symbol val="none"/>
          </c:marker>
          <c:cat>
            <c:strRef>
              <c:f>ETP_74!$E$29:$CG$29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ETP_74!$E$35:$CG$35</c:f>
              <c:numCache>
                <c:formatCode>#,##0</c:formatCode>
                <c:ptCount val="81"/>
                <c:pt idx="0">
                  <c:v>127.984567722604</c:v>
                </c:pt>
                <c:pt idx="1">
                  <c:v>129.94208100609501</c:v>
                </c:pt>
                <c:pt idx="2">
                  <c:v>140.98135173567599</c:v>
                </c:pt>
                <c:pt idx="3">
                  <c:v>111.640523211621</c:v>
                </c:pt>
                <c:pt idx="4">
                  <c:v>158.81410655251901</c:v>
                </c:pt>
                <c:pt idx="5">
                  <c:v>136.280797018756</c:v>
                </c:pt>
                <c:pt idx="6">
                  <c:v>108.430638313591</c:v>
                </c:pt>
                <c:pt idx="7">
                  <c:v>175.35130536385199</c:v>
                </c:pt>
                <c:pt idx="8">
                  <c:v>128.03346461250001</c:v>
                </c:pt>
                <c:pt idx="9">
                  <c:v>125.174771920692</c:v>
                </c:pt>
                <c:pt idx="10">
                  <c:v>162.74914387827801</c:v>
                </c:pt>
                <c:pt idx="11">
                  <c:v>168.57755343054299</c:v>
                </c:pt>
                <c:pt idx="12">
                  <c:v>127.322374633262</c:v>
                </c:pt>
                <c:pt idx="13">
                  <c:v>144.423486381532</c:v>
                </c:pt>
                <c:pt idx="14">
                  <c:v>124.221473856904</c:v>
                </c:pt>
                <c:pt idx="15">
                  <c:v>66.615763961411204</c:v>
                </c:pt>
                <c:pt idx="16">
                  <c:v>48.189594240344199</c:v>
                </c:pt>
                <c:pt idx="17">
                  <c:v>48.041678015657297</c:v>
                </c:pt>
                <c:pt idx="18">
                  <c:v>65.150248608194005</c:v>
                </c:pt>
                <c:pt idx="19">
                  <c:v>80.075021641971503</c:v>
                </c:pt>
                <c:pt idx="20">
                  <c:v>90.744760626126293</c:v>
                </c:pt>
                <c:pt idx="21">
                  <c:v>82.403846442352304</c:v>
                </c:pt>
                <c:pt idx="22">
                  <c:v>84.864138233878606</c:v>
                </c:pt>
                <c:pt idx="23">
                  <c:v>124.548428646722</c:v>
                </c:pt>
                <c:pt idx="24">
                  <c:v>159.16610604017501</c:v>
                </c:pt>
                <c:pt idx="25">
                  <c:v>164.90390292775501</c:v>
                </c:pt>
                <c:pt idx="26">
                  <c:v>184.20198306315001</c:v>
                </c:pt>
                <c:pt idx="27">
                  <c:v>193.732447090416</c:v>
                </c:pt>
                <c:pt idx="28">
                  <c:v>205.177011440652</c:v>
                </c:pt>
                <c:pt idx="29">
                  <c:v>176.29885626885499</c:v>
                </c:pt>
                <c:pt idx="30">
                  <c:v>149.913899338655</c:v>
                </c:pt>
                <c:pt idx="31">
                  <c:v>135.345832607792</c:v>
                </c:pt>
                <c:pt idx="32">
                  <c:v>126.176591654909</c:v>
                </c:pt>
                <c:pt idx="33">
                  <c:v>123.125640037355</c:v>
                </c:pt>
                <c:pt idx="34">
                  <c:v>149.47169146328901</c:v>
                </c:pt>
                <c:pt idx="35">
                  <c:v>158.58765321087</c:v>
                </c:pt>
                <c:pt idx="36">
                  <c:v>167.23538011455301</c:v>
                </c:pt>
                <c:pt idx="37">
                  <c:v>180.291615445812</c:v>
                </c:pt>
                <c:pt idx="38">
                  <c:v>166.42214706657001</c:v>
                </c:pt>
                <c:pt idx="39">
                  <c:v>168.10041214812199</c:v>
                </c:pt>
                <c:pt idx="40">
                  <c:v>197.53492129327299</c:v>
                </c:pt>
                <c:pt idx="41">
                  <c:v>208.973583864587</c:v>
                </c:pt>
                <c:pt idx="42">
                  <c:v>187.01450968968399</c:v>
                </c:pt>
                <c:pt idx="43">
                  <c:v>156.21893084755101</c:v>
                </c:pt>
                <c:pt idx="44">
                  <c:v>135.11198351889001</c:v>
                </c:pt>
                <c:pt idx="45">
                  <c:v>142.687542860636</c:v>
                </c:pt>
                <c:pt idx="46">
                  <c:v>159.26998008959899</c:v>
                </c:pt>
                <c:pt idx="47">
                  <c:v>189.11280821501899</c:v>
                </c:pt>
                <c:pt idx="48">
                  <c:v>209.421438496516</c:v>
                </c:pt>
                <c:pt idx="49">
                  <c:v>196.95525876646801</c:v>
                </c:pt>
                <c:pt idx="50">
                  <c:v>201.49701051134301</c:v>
                </c:pt>
                <c:pt idx="51">
                  <c:v>214.423320462264</c:v>
                </c:pt>
                <c:pt idx="52">
                  <c:v>210.71747849120899</c:v>
                </c:pt>
                <c:pt idx="53">
                  <c:v>228.16008815838299</c:v>
                </c:pt>
                <c:pt idx="54">
                  <c:v>224.32321538175901</c:v>
                </c:pt>
                <c:pt idx="55">
                  <c:v>179.54631035363801</c:v>
                </c:pt>
                <c:pt idx="56">
                  <c:v>177.44721844987501</c:v>
                </c:pt>
                <c:pt idx="57">
                  <c:v>191.57244319671901</c:v>
                </c:pt>
                <c:pt idx="58">
                  <c:v>175.490334762419</c:v>
                </c:pt>
                <c:pt idx="59">
                  <c:v>199.92498216200701</c:v>
                </c:pt>
                <c:pt idx="60">
                  <c:v>170.776280014267</c:v>
                </c:pt>
                <c:pt idx="61">
                  <c:v>25.682116106929701</c:v>
                </c:pt>
                <c:pt idx="62">
                  <c:v>112.828099991191</c:v>
                </c:pt>
                <c:pt idx="63">
                  <c:v>122.670972987144</c:v>
                </c:pt>
                <c:pt idx="64">
                  <c:v>96.364860885166394</c:v>
                </c:pt>
                <c:pt idx="65">
                  <c:v>78.615289637362693</c:v>
                </c:pt>
                <c:pt idx="66">
                  <c:v>67.948462127634301</c:v>
                </c:pt>
                <c:pt idx="67">
                  <c:v>71.448111776342998</c:v>
                </c:pt>
                <c:pt idx="68">
                  <c:v>94.466590703333097</c:v>
                </c:pt>
                <c:pt idx="69">
                  <c:v>79.970146070033493</c:v>
                </c:pt>
                <c:pt idx="70">
                  <c:v>100.125975456636</c:v>
                </c:pt>
                <c:pt idx="71">
                  <c:v>107.486377354854</c:v>
                </c:pt>
                <c:pt idx="72">
                  <c:v>127.09451808969099</c:v>
                </c:pt>
                <c:pt idx="73">
                  <c:v>104.221703939677</c:v>
                </c:pt>
                <c:pt idx="74">
                  <c:v>101.65554329418801</c:v>
                </c:pt>
                <c:pt idx="75">
                  <c:v>91.508842345138206</c:v>
                </c:pt>
                <c:pt idx="76">
                  <c:v>97.913777452050596</c:v>
                </c:pt>
                <c:pt idx="77">
                  <c:v>111.694136123978</c:v>
                </c:pt>
                <c:pt idx="78">
                  <c:v>88.284596478837202</c:v>
                </c:pt>
                <c:pt idx="79">
                  <c:v>85.286112707049</c:v>
                </c:pt>
                <c:pt idx="80">
                  <c:v>73.786800047198994</c:v>
                </c:pt>
              </c:numCache>
            </c:numRef>
          </c:val>
          <c:smooth val="0"/>
          <c:extLst>
            <c:ext xmlns:c16="http://schemas.microsoft.com/office/drawing/2014/chart" uri="{C3380CC4-5D6E-409C-BE32-E72D297353CC}">
              <c16:uniqueId val="{00000003-56AE-4BA6-90D4-6C42B8269B8B}"/>
            </c:ext>
          </c:extLst>
        </c:ser>
        <c:ser>
          <c:idx val="4"/>
          <c:order val="4"/>
          <c:tx>
            <c:strRef>
              <c:f>ETP_74!$D$36</c:f>
              <c:strCache>
                <c:ptCount val="1"/>
                <c:pt idx="0">
                  <c:v>Fabrication d'autres produits industriels</c:v>
                </c:pt>
              </c:strCache>
            </c:strRef>
          </c:tx>
          <c:marker>
            <c:symbol val="none"/>
          </c:marker>
          <c:cat>
            <c:strRef>
              <c:f>ETP_74!$E$29:$CG$29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ETP_74!$E$36:$CG$36</c:f>
              <c:numCache>
                <c:formatCode>#,##0</c:formatCode>
                <c:ptCount val="81"/>
                <c:pt idx="0">
                  <c:v>3954.3588535119702</c:v>
                </c:pt>
                <c:pt idx="1">
                  <c:v>3660.4338030981398</c:v>
                </c:pt>
                <c:pt idx="2">
                  <c:v>3541.8524990681399</c:v>
                </c:pt>
                <c:pt idx="3">
                  <c:v>3261.66784597385</c:v>
                </c:pt>
                <c:pt idx="4">
                  <c:v>3369.0678034723001</c:v>
                </c:pt>
                <c:pt idx="5">
                  <c:v>3442.7834277877801</c:v>
                </c:pt>
                <c:pt idx="6">
                  <c:v>3400.7859839985699</c:v>
                </c:pt>
                <c:pt idx="7">
                  <c:v>3615.8137914911099</c:v>
                </c:pt>
                <c:pt idx="8">
                  <c:v>3602.8592661757002</c:v>
                </c:pt>
                <c:pt idx="9">
                  <c:v>3623.4537515374</c:v>
                </c:pt>
                <c:pt idx="10">
                  <c:v>3525.4526375345499</c:v>
                </c:pt>
                <c:pt idx="11">
                  <c:v>3620.4314103897</c:v>
                </c:pt>
                <c:pt idx="12">
                  <c:v>3581.88379357249</c:v>
                </c:pt>
                <c:pt idx="13">
                  <c:v>3311.65945326682</c:v>
                </c:pt>
                <c:pt idx="14">
                  <c:v>2887.2636507638999</c:v>
                </c:pt>
                <c:pt idx="15">
                  <c:v>1854.9343223339299</c:v>
                </c:pt>
                <c:pt idx="16">
                  <c:v>1016.5438352597899</c:v>
                </c:pt>
                <c:pt idx="17">
                  <c:v>713.08022877179701</c:v>
                </c:pt>
                <c:pt idx="18">
                  <c:v>1261.5714393558801</c:v>
                </c:pt>
                <c:pt idx="19">
                  <c:v>1566.4668206304</c:v>
                </c:pt>
                <c:pt idx="20">
                  <c:v>1840.4573959305701</c:v>
                </c:pt>
                <c:pt idx="21">
                  <c:v>2212.3113692010302</c:v>
                </c:pt>
                <c:pt idx="22">
                  <c:v>2474.5905567649102</c:v>
                </c:pt>
                <c:pt idx="23">
                  <c:v>2802.1566872609401</c:v>
                </c:pt>
                <c:pt idx="24">
                  <c:v>3044.9414877239901</c:v>
                </c:pt>
                <c:pt idx="25">
                  <c:v>2985.1927557198801</c:v>
                </c:pt>
                <c:pt idx="26">
                  <c:v>2707.1511890362299</c:v>
                </c:pt>
                <c:pt idx="27">
                  <c:v>2581.7301318075001</c:v>
                </c:pt>
                <c:pt idx="28">
                  <c:v>2505.6522249660802</c:v>
                </c:pt>
                <c:pt idx="29">
                  <c:v>2227.0601050639698</c:v>
                </c:pt>
                <c:pt idx="30">
                  <c:v>2218.2956632021801</c:v>
                </c:pt>
                <c:pt idx="31">
                  <c:v>1916.67616571388</c:v>
                </c:pt>
                <c:pt idx="32">
                  <c:v>1952.41982669044</c:v>
                </c:pt>
                <c:pt idx="33">
                  <c:v>2034.7550992946301</c:v>
                </c:pt>
                <c:pt idx="34">
                  <c:v>2107.6391509486398</c:v>
                </c:pt>
                <c:pt idx="35">
                  <c:v>2234.1924775132802</c:v>
                </c:pt>
                <c:pt idx="36">
                  <c:v>2158.15930923424</c:v>
                </c:pt>
                <c:pt idx="37">
                  <c:v>2147.1694126481102</c:v>
                </c:pt>
                <c:pt idx="38">
                  <c:v>2101.5601388032001</c:v>
                </c:pt>
                <c:pt idx="39">
                  <c:v>2057.0890423699002</c:v>
                </c:pt>
                <c:pt idx="40">
                  <c:v>2153.4102409042298</c:v>
                </c:pt>
                <c:pt idx="41">
                  <c:v>2133.6718779295702</c:v>
                </c:pt>
                <c:pt idx="42">
                  <c:v>2272.9674574846299</c:v>
                </c:pt>
                <c:pt idx="43">
                  <c:v>2273.75712901724</c:v>
                </c:pt>
                <c:pt idx="44">
                  <c:v>2241.2880408966998</c:v>
                </c:pt>
                <c:pt idx="45">
                  <c:v>2244.17005650908</c:v>
                </c:pt>
                <c:pt idx="46">
                  <c:v>2455.9292510103201</c:v>
                </c:pt>
                <c:pt idx="47">
                  <c:v>2601.72362190474</c:v>
                </c:pt>
                <c:pt idx="48">
                  <c:v>2713.95876948159</c:v>
                </c:pt>
                <c:pt idx="49">
                  <c:v>2904.62509946725</c:v>
                </c:pt>
                <c:pt idx="50">
                  <c:v>2972.6719242681802</c:v>
                </c:pt>
                <c:pt idx="51">
                  <c:v>3238.2425029527599</c:v>
                </c:pt>
                <c:pt idx="52">
                  <c:v>3341.2851395555199</c:v>
                </c:pt>
                <c:pt idx="53">
                  <c:v>3179.8097899071399</c:v>
                </c:pt>
                <c:pt idx="54">
                  <c:v>2923.7246940964201</c:v>
                </c:pt>
                <c:pt idx="55">
                  <c:v>2815.80525046711</c:v>
                </c:pt>
                <c:pt idx="56">
                  <c:v>2624.9162201834502</c:v>
                </c:pt>
                <c:pt idx="57">
                  <c:v>2443.5057438732201</c:v>
                </c:pt>
                <c:pt idx="58">
                  <c:v>2419.4416693303901</c:v>
                </c:pt>
                <c:pt idx="59">
                  <c:v>2297.7496671352101</c:v>
                </c:pt>
                <c:pt idx="60">
                  <c:v>2021.1653788440001</c:v>
                </c:pt>
                <c:pt idx="61">
                  <c:v>812.041426897213</c:v>
                </c:pt>
                <c:pt idx="62">
                  <c:v>1564.9889905196801</c:v>
                </c:pt>
                <c:pt idx="63">
                  <c:v>2047.7385694509401</c:v>
                </c:pt>
                <c:pt idx="64">
                  <c:v>2359.6342101097198</c:v>
                </c:pt>
                <c:pt idx="65">
                  <c:v>2519.9862236232998</c:v>
                </c:pt>
                <c:pt idx="66">
                  <c:v>2427.91559751146</c:v>
                </c:pt>
                <c:pt idx="67">
                  <c:v>2248.44341128516</c:v>
                </c:pt>
                <c:pt idx="68">
                  <c:v>2454.1051359103299</c:v>
                </c:pt>
                <c:pt idx="69">
                  <c:v>2188.89821150426</c:v>
                </c:pt>
                <c:pt idx="70">
                  <c:v>2197.54647872646</c:v>
                </c:pt>
                <c:pt idx="71">
                  <c:v>2283.5733107514902</c:v>
                </c:pt>
                <c:pt idx="72">
                  <c:v>2312.6020527867599</c:v>
                </c:pt>
                <c:pt idx="73">
                  <c:v>2184.2491093991898</c:v>
                </c:pt>
                <c:pt idx="74">
                  <c:v>2201.9121353998398</c:v>
                </c:pt>
                <c:pt idx="75">
                  <c:v>2157.5890171862202</c:v>
                </c:pt>
                <c:pt idx="76">
                  <c:v>2094.4420175233299</c:v>
                </c:pt>
                <c:pt idx="77">
                  <c:v>2035.28007005378</c:v>
                </c:pt>
                <c:pt idx="78">
                  <c:v>2010.32191188805</c:v>
                </c:pt>
                <c:pt idx="79">
                  <c:v>1955.6903109513801</c:v>
                </c:pt>
                <c:pt idx="80">
                  <c:v>1932.99841202979</c:v>
                </c:pt>
              </c:numCache>
            </c:numRef>
          </c:val>
          <c:smooth val="0"/>
          <c:extLst>
            <c:ext xmlns:c16="http://schemas.microsoft.com/office/drawing/2014/chart" uri="{C3380CC4-5D6E-409C-BE32-E72D297353CC}">
              <c16:uniqueId val="{00000004-56AE-4BA6-90D4-6C42B8269B8B}"/>
            </c:ext>
          </c:extLst>
        </c:ser>
        <c:ser>
          <c:idx val="6"/>
          <c:order val="5"/>
          <c:tx>
            <c:strRef>
              <c:f>ETP_74!$D$37</c:f>
              <c:strCache>
                <c:ptCount val="1"/>
                <c:pt idx="0">
                  <c:v>Construction</c:v>
                </c:pt>
              </c:strCache>
            </c:strRef>
          </c:tx>
          <c:marker>
            <c:symbol val="none"/>
          </c:marker>
          <c:cat>
            <c:strRef>
              <c:f>ETP_74!$E$29:$CG$29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ETP_74!$E$37:$CG$37</c:f>
              <c:numCache>
                <c:formatCode>#,##0</c:formatCode>
                <c:ptCount val="81"/>
                <c:pt idx="0">
                  <c:v>1517.75050701806</c:v>
                </c:pt>
                <c:pt idx="1">
                  <c:v>1766.8866209683299</c:v>
                </c:pt>
                <c:pt idx="2">
                  <c:v>1701.5946725911101</c:v>
                </c:pt>
                <c:pt idx="3">
                  <c:v>1528.9179869499801</c:v>
                </c:pt>
                <c:pt idx="4">
                  <c:v>1591.49586366886</c:v>
                </c:pt>
                <c:pt idx="5">
                  <c:v>1657.4687128983301</c:v>
                </c:pt>
                <c:pt idx="6">
                  <c:v>1651.81720333062</c:v>
                </c:pt>
                <c:pt idx="7">
                  <c:v>1791.66623021384</c:v>
                </c:pt>
                <c:pt idx="8">
                  <c:v>1603.0997971213201</c:v>
                </c:pt>
                <c:pt idx="9">
                  <c:v>1517.9486846096199</c:v>
                </c:pt>
                <c:pt idx="10">
                  <c:v>1485.8924580283599</c:v>
                </c:pt>
                <c:pt idx="11">
                  <c:v>1530.16091003731</c:v>
                </c:pt>
                <c:pt idx="12">
                  <c:v>1515.50431010333</c:v>
                </c:pt>
                <c:pt idx="13">
                  <c:v>1446.3684061348199</c:v>
                </c:pt>
                <c:pt idx="14">
                  <c:v>1332.7837972524501</c:v>
                </c:pt>
                <c:pt idx="15">
                  <c:v>1228.43117222207</c:v>
                </c:pt>
                <c:pt idx="16">
                  <c:v>1045.14088878501</c:v>
                </c:pt>
                <c:pt idx="17">
                  <c:v>981.92963531011196</c:v>
                </c:pt>
                <c:pt idx="18">
                  <c:v>1058.4397746654499</c:v>
                </c:pt>
                <c:pt idx="19">
                  <c:v>1042.69528427461</c:v>
                </c:pt>
                <c:pt idx="20">
                  <c:v>988.46899139827701</c:v>
                </c:pt>
                <c:pt idx="21">
                  <c:v>1136.4996975229401</c:v>
                </c:pt>
                <c:pt idx="22">
                  <c:v>1190.2128893846</c:v>
                </c:pt>
                <c:pt idx="23">
                  <c:v>1192.4808264614101</c:v>
                </c:pt>
                <c:pt idx="24">
                  <c:v>1261.5547213602299</c:v>
                </c:pt>
                <c:pt idx="25">
                  <c:v>1227.62304825204</c:v>
                </c:pt>
                <c:pt idx="26">
                  <c:v>1213.33265828816</c:v>
                </c:pt>
                <c:pt idx="27">
                  <c:v>1259.78568284778</c:v>
                </c:pt>
                <c:pt idx="28">
                  <c:v>1154.48889368961</c:v>
                </c:pt>
                <c:pt idx="29">
                  <c:v>1172.39388533635</c:v>
                </c:pt>
                <c:pt idx="30">
                  <c:v>1143.2524447866101</c:v>
                </c:pt>
                <c:pt idx="31">
                  <c:v>1219.8534971234301</c:v>
                </c:pt>
                <c:pt idx="32">
                  <c:v>1195.14175358121</c:v>
                </c:pt>
                <c:pt idx="33">
                  <c:v>1234.82672505819</c:v>
                </c:pt>
                <c:pt idx="34">
                  <c:v>1189.84783749642</c:v>
                </c:pt>
                <c:pt idx="35">
                  <c:v>1227.84454146497</c:v>
                </c:pt>
                <c:pt idx="36">
                  <c:v>1185.69195500604</c:v>
                </c:pt>
                <c:pt idx="37">
                  <c:v>1095.0894704279499</c:v>
                </c:pt>
                <c:pt idx="38">
                  <c:v>1081.7973500519799</c:v>
                </c:pt>
                <c:pt idx="39">
                  <c:v>1035.07720670095</c:v>
                </c:pt>
                <c:pt idx="40">
                  <c:v>1038.7277164995601</c:v>
                </c:pt>
                <c:pt idx="41">
                  <c:v>1027.7752531785</c:v>
                </c:pt>
                <c:pt idx="42">
                  <c:v>1146.56885658585</c:v>
                </c:pt>
                <c:pt idx="43">
                  <c:v>1164.29255931082</c:v>
                </c:pt>
                <c:pt idx="44">
                  <c:v>1204.8568570723501</c:v>
                </c:pt>
                <c:pt idx="45">
                  <c:v>1261.94281847653</c:v>
                </c:pt>
                <c:pt idx="46">
                  <c:v>1467.42212876337</c:v>
                </c:pt>
                <c:pt idx="47">
                  <c:v>1522.22627095601</c:v>
                </c:pt>
                <c:pt idx="48">
                  <c:v>1720.3378686738999</c:v>
                </c:pt>
                <c:pt idx="49">
                  <c:v>1744.82307340836</c:v>
                </c:pt>
                <c:pt idx="50">
                  <c:v>1671.4136795023601</c:v>
                </c:pt>
                <c:pt idx="51">
                  <c:v>1762.6466755568199</c:v>
                </c:pt>
                <c:pt idx="52">
                  <c:v>1787.13518073717</c:v>
                </c:pt>
                <c:pt idx="53">
                  <c:v>1775.7546751060499</c:v>
                </c:pt>
                <c:pt idx="54">
                  <c:v>1898.92710346082</c:v>
                </c:pt>
                <c:pt idx="55">
                  <c:v>2010.1954364129499</c:v>
                </c:pt>
                <c:pt idx="56">
                  <c:v>2042.6468664337499</c:v>
                </c:pt>
                <c:pt idx="57">
                  <c:v>2139.2430182138301</c:v>
                </c:pt>
                <c:pt idx="58">
                  <c:v>2244.1134345606702</c:v>
                </c:pt>
                <c:pt idx="59">
                  <c:v>2255.2808864713102</c:v>
                </c:pt>
                <c:pt idx="60">
                  <c:v>2081.7315811045301</c:v>
                </c:pt>
                <c:pt idx="61">
                  <c:v>1183.87305949489</c:v>
                </c:pt>
                <c:pt idx="62">
                  <c:v>2113.7850713571102</c:v>
                </c:pt>
                <c:pt idx="63">
                  <c:v>2109.6541615535202</c:v>
                </c:pt>
                <c:pt idx="64">
                  <c:v>2027.46927635205</c:v>
                </c:pt>
                <c:pt idx="65">
                  <c:v>1909.51433429899</c:v>
                </c:pt>
                <c:pt idx="66">
                  <c:v>1831.2735404980799</c:v>
                </c:pt>
                <c:pt idx="67">
                  <c:v>1904.6401474305301</c:v>
                </c:pt>
                <c:pt idx="68">
                  <c:v>2036.6350255993</c:v>
                </c:pt>
                <c:pt idx="69">
                  <c:v>1946.3664913479599</c:v>
                </c:pt>
                <c:pt idx="70">
                  <c:v>1962.4041401173299</c:v>
                </c:pt>
                <c:pt idx="71">
                  <c:v>2000.36430084172</c:v>
                </c:pt>
                <c:pt idx="72">
                  <c:v>1946.43504393892</c:v>
                </c:pt>
                <c:pt idx="73">
                  <c:v>1815.95861700151</c:v>
                </c:pt>
                <c:pt idx="74">
                  <c:v>1734.3146677970001</c:v>
                </c:pt>
                <c:pt idx="75">
                  <c:v>1688.56229867004</c:v>
                </c:pt>
                <c:pt idx="76">
                  <c:v>1633.10341271587</c:v>
                </c:pt>
                <c:pt idx="77">
                  <c:v>1471.1565375386499</c:v>
                </c:pt>
                <c:pt idx="78">
                  <c:v>1490.54249418985</c:v>
                </c:pt>
                <c:pt idx="79">
                  <c:v>1482.3261239685</c:v>
                </c:pt>
                <c:pt idx="80">
                  <c:v>1510.3766218016499</c:v>
                </c:pt>
              </c:numCache>
            </c:numRef>
          </c:val>
          <c:smooth val="0"/>
          <c:extLst>
            <c:ext xmlns:c16="http://schemas.microsoft.com/office/drawing/2014/chart" uri="{C3380CC4-5D6E-409C-BE32-E72D297353CC}">
              <c16:uniqueId val="{00000005-56AE-4BA6-90D4-6C42B8269B8B}"/>
            </c:ext>
          </c:extLst>
        </c:ser>
        <c:dLbls>
          <c:showLegendKey val="0"/>
          <c:showVal val="0"/>
          <c:showCatName val="0"/>
          <c:showSerName val="0"/>
          <c:showPercent val="0"/>
          <c:showBubbleSize val="0"/>
        </c:dLbls>
        <c:smooth val="0"/>
        <c:axId val="213730048"/>
        <c:axId val="213731584"/>
      </c:lineChart>
      <c:catAx>
        <c:axId val="213730048"/>
        <c:scaling>
          <c:orientation val="minMax"/>
        </c:scaling>
        <c:delete val="0"/>
        <c:axPos val="b"/>
        <c:numFmt formatCode="General" sourceLinked="1"/>
        <c:majorTickMark val="out"/>
        <c:minorTickMark val="none"/>
        <c:tickLblPos val="nextTo"/>
        <c:crossAx val="213731584"/>
        <c:crosses val="autoZero"/>
        <c:auto val="1"/>
        <c:lblAlgn val="ctr"/>
        <c:lblOffset val="100"/>
        <c:tickLblSkip val="2"/>
        <c:tickMarkSkip val="1"/>
        <c:noMultiLvlLbl val="0"/>
      </c:catAx>
      <c:valAx>
        <c:axId val="213731584"/>
        <c:scaling>
          <c:orientation val="minMax"/>
        </c:scaling>
        <c:delete val="0"/>
        <c:axPos val="l"/>
        <c:majorGridlines/>
        <c:numFmt formatCode="#,##0" sourceLinked="1"/>
        <c:majorTickMark val="out"/>
        <c:minorTickMark val="none"/>
        <c:tickLblPos val="nextTo"/>
        <c:crossAx val="213730048"/>
        <c:crosses val="autoZero"/>
        <c:crossBetween val="between"/>
      </c:valAx>
    </c:plotArea>
    <c:legend>
      <c:legendPos val="r"/>
      <c:layout>
        <c:manualLayout>
          <c:xMode val="edge"/>
          <c:yMode val="edge"/>
          <c:x val="0.71327072488032028"/>
          <c:y val="0.1849791487015649"/>
          <c:w val="0.28008475684725453"/>
          <c:h val="0.5840693252661191"/>
        </c:manualLayout>
      </c:layout>
      <c:overlay val="0"/>
    </c:legend>
    <c:plotVisOnly val="1"/>
    <c:dispBlanksAs val="gap"/>
    <c:showDLblsOverMax val="0"/>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trimestrielle des ETP intérimaires dans le tertiaire en Haute-Savoie</a:t>
            </a:r>
            <a:endParaRPr lang="en-US"/>
          </a:p>
          <a:p>
            <a:pPr>
              <a:defRPr/>
            </a:pPr>
            <a:r>
              <a:rPr lang="en-US" sz="1050" b="0"/>
              <a:t>(Source : Dares, DSN, Fichiers Pôle-emploi, CVS, lieu de l'entreprise utilisatrice, naf 17)</a:t>
            </a:r>
          </a:p>
        </c:rich>
      </c:tx>
      <c:overlay val="0"/>
    </c:title>
    <c:autoTitleDeleted val="0"/>
    <c:plotArea>
      <c:layout/>
      <c:lineChart>
        <c:grouping val="standard"/>
        <c:varyColors val="0"/>
        <c:ser>
          <c:idx val="0"/>
          <c:order val="0"/>
          <c:tx>
            <c:strRef>
              <c:f>ETP_74!$D$38</c:f>
              <c:strCache>
                <c:ptCount val="1"/>
                <c:pt idx="0">
                  <c:v>Commerce ; reparation d'automobiles et de motocycles</c:v>
                </c:pt>
              </c:strCache>
            </c:strRef>
          </c:tx>
          <c:marker>
            <c:symbol val="none"/>
          </c:marker>
          <c:cat>
            <c:strRef>
              <c:f>ETP_74!$E$29:$CG$29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ETP_74!$E$38:$CG$38</c:f>
              <c:numCache>
                <c:formatCode>#,##0</c:formatCode>
                <c:ptCount val="81"/>
                <c:pt idx="0">
                  <c:v>566.74954757223099</c:v>
                </c:pt>
                <c:pt idx="1">
                  <c:v>595.47097525139202</c:v>
                </c:pt>
                <c:pt idx="2">
                  <c:v>594.03026471297096</c:v>
                </c:pt>
                <c:pt idx="3">
                  <c:v>458.15867740056001</c:v>
                </c:pt>
                <c:pt idx="4">
                  <c:v>529.47759243753603</c:v>
                </c:pt>
                <c:pt idx="5">
                  <c:v>517.36917641325101</c:v>
                </c:pt>
                <c:pt idx="6">
                  <c:v>535.20066400720998</c:v>
                </c:pt>
                <c:pt idx="7">
                  <c:v>607.41384066553599</c:v>
                </c:pt>
                <c:pt idx="8">
                  <c:v>568.42373849695298</c:v>
                </c:pt>
                <c:pt idx="9">
                  <c:v>564.46107612895401</c:v>
                </c:pt>
                <c:pt idx="10">
                  <c:v>588.96821362046001</c:v>
                </c:pt>
                <c:pt idx="11">
                  <c:v>572.089774095032</c:v>
                </c:pt>
                <c:pt idx="12">
                  <c:v>587.03688224703501</c:v>
                </c:pt>
                <c:pt idx="13">
                  <c:v>541.22584199344703</c:v>
                </c:pt>
                <c:pt idx="14">
                  <c:v>469.229280460827</c:v>
                </c:pt>
                <c:pt idx="15">
                  <c:v>454.84941051964</c:v>
                </c:pt>
                <c:pt idx="16">
                  <c:v>411.61725735786001</c:v>
                </c:pt>
                <c:pt idx="17">
                  <c:v>407.43250433220601</c:v>
                </c:pt>
                <c:pt idx="18">
                  <c:v>409.21415379298099</c:v>
                </c:pt>
                <c:pt idx="19">
                  <c:v>428.67489453688398</c:v>
                </c:pt>
                <c:pt idx="20">
                  <c:v>472.32618184592701</c:v>
                </c:pt>
                <c:pt idx="21">
                  <c:v>479.65793819655698</c:v>
                </c:pt>
                <c:pt idx="22">
                  <c:v>505.29406009369802</c:v>
                </c:pt>
                <c:pt idx="23">
                  <c:v>541.08950693496899</c:v>
                </c:pt>
                <c:pt idx="24">
                  <c:v>526.87506854137905</c:v>
                </c:pt>
                <c:pt idx="25">
                  <c:v>540.39932380243397</c:v>
                </c:pt>
                <c:pt idx="26">
                  <c:v>591.54718595104202</c:v>
                </c:pt>
                <c:pt idx="27">
                  <c:v>605.87756454638895</c:v>
                </c:pt>
                <c:pt idx="28">
                  <c:v>603.05876993865104</c:v>
                </c:pt>
                <c:pt idx="29">
                  <c:v>555.78663942316598</c:v>
                </c:pt>
                <c:pt idx="30">
                  <c:v>560.77808544543097</c:v>
                </c:pt>
                <c:pt idx="31">
                  <c:v>522.57692695271805</c:v>
                </c:pt>
                <c:pt idx="32">
                  <c:v>568.70819589398002</c:v>
                </c:pt>
                <c:pt idx="33">
                  <c:v>565.37504881343796</c:v>
                </c:pt>
                <c:pt idx="34">
                  <c:v>547.73040464441101</c:v>
                </c:pt>
                <c:pt idx="35">
                  <c:v>633.90353605079702</c:v>
                </c:pt>
                <c:pt idx="36">
                  <c:v>604.65080963880803</c:v>
                </c:pt>
                <c:pt idx="37">
                  <c:v>603.15292815091595</c:v>
                </c:pt>
                <c:pt idx="38">
                  <c:v>576.11916691818897</c:v>
                </c:pt>
                <c:pt idx="39">
                  <c:v>599.39183674671301</c:v>
                </c:pt>
                <c:pt idx="40">
                  <c:v>600.396974007567</c:v>
                </c:pt>
                <c:pt idx="41">
                  <c:v>667.82222216383502</c:v>
                </c:pt>
                <c:pt idx="42">
                  <c:v>751.23266919429602</c:v>
                </c:pt>
                <c:pt idx="43">
                  <c:v>722.71937243203104</c:v>
                </c:pt>
                <c:pt idx="44">
                  <c:v>717.31919983641797</c:v>
                </c:pt>
                <c:pt idx="45">
                  <c:v>674.62294142480698</c:v>
                </c:pt>
                <c:pt idx="46">
                  <c:v>767.12356142206499</c:v>
                </c:pt>
                <c:pt idx="47">
                  <c:v>783.13704854928505</c:v>
                </c:pt>
                <c:pt idx="48">
                  <c:v>828.14833822955802</c:v>
                </c:pt>
                <c:pt idx="49">
                  <c:v>847.39259643128105</c:v>
                </c:pt>
                <c:pt idx="50">
                  <c:v>828.01008686121997</c:v>
                </c:pt>
                <c:pt idx="51">
                  <c:v>844.85394032091301</c:v>
                </c:pt>
                <c:pt idx="52">
                  <c:v>820.33205481715697</c:v>
                </c:pt>
                <c:pt idx="53">
                  <c:v>860.82340406717799</c:v>
                </c:pt>
                <c:pt idx="54">
                  <c:v>844.46692190164197</c:v>
                </c:pt>
                <c:pt idx="55">
                  <c:v>834.90224258146304</c:v>
                </c:pt>
                <c:pt idx="56">
                  <c:v>890.79607257535599</c:v>
                </c:pt>
                <c:pt idx="57">
                  <c:v>883.34882549700103</c:v>
                </c:pt>
                <c:pt idx="58">
                  <c:v>877.53008057371005</c:v>
                </c:pt>
                <c:pt idx="59">
                  <c:v>905.05962462913499</c:v>
                </c:pt>
                <c:pt idx="60">
                  <c:v>898.953691712676</c:v>
                </c:pt>
                <c:pt idx="61">
                  <c:v>547.74003764980603</c:v>
                </c:pt>
                <c:pt idx="62">
                  <c:v>763.26330063877595</c:v>
                </c:pt>
                <c:pt idx="63">
                  <c:v>699.302200191201</c:v>
                </c:pt>
                <c:pt idx="64">
                  <c:v>623.55850717939904</c:v>
                </c:pt>
                <c:pt idx="65">
                  <c:v>731.34584377910198</c:v>
                </c:pt>
                <c:pt idx="66">
                  <c:v>831.74156231589404</c:v>
                </c:pt>
                <c:pt idx="67">
                  <c:v>914.87617198353905</c:v>
                </c:pt>
                <c:pt idx="68">
                  <c:v>965.79728359771798</c:v>
                </c:pt>
                <c:pt idx="69">
                  <c:v>937.86315580798396</c:v>
                </c:pt>
                <c:pt idx="70">
                  <c:v>987.64968664892001</c:v>
                </c:pt>
                <c:pt idx="71">
                  <c:v>1045.6520959054001</c:v>
                </c:pt>
                <c:pt idx="72">
                  <c:v>1023.62050364499</c:v>
                </c:pt>
                <c:pt idx="73">
                  <c:v>1003.47716397431</c:v>
                </c:pt>
                <c:pt idx="74">
                  <c:v>978.146651408097</c:v>
                </c:pt>
                <c:pt idx="75">
                  <c:v>972.99458677154803</c:v>
                </c:pt>
                <c:pt idx="76">
                  <c:v>957.02354008097802</c:v>
                </c:pt>
                <c:pt idx="77">
                  <c:v>929.12118444558996</c:v>
                </c:pt>
                <c:pt idx="78">
                  <c:v>890.41470290293898</c:v>
                </c:pt>
                <c:pt idx="79">
                  <c:v>830.59144293467295</c:v>
                </c:pt>
                <c:pt idx="80">
                  <c:v>857.68952959467003</c:v>
                </c:pt>
              </c:numCache>
            </c:numRef>
          </c:val>
          <c:smooth val="0"/>
          <c:extLst>
            <c:ext xmlns:c16="http://schemas.microsoft.com/office/drawing/2014/chart" uri="{C3380CC4-5D6E-409C-BE32-E72D297353CC}">
              <c16:uniqueId val="{00000000-426B-4EF8-BF8C-1049B67DDC8C}"/>
            </c:ext>
          </c:extLst>
        </c:ser>
        <c:ser>
          <c:idx val="1"/>
          <c:order val="1"/>
          <c:tx>
            <c:strRef>
              <c:f>ETP_74!$D$39</c:f>
              <c:strCache>
                <c:ptCount val="1"/>
                <c:pt idx="0">
                  <c:v>Transports et entreposage</c:v>
                </c:pt>
              </c:strCache>
            </c:strRef>
          </c:tx>
          <c:marker>
            <c:symbol val="none"/>
          </c:marker>
          <c:cat>
            <c:strRef>
              <c:f>ETP_74!$E$29:$CG$29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ETP_74!$E$39:$CG$39</c:f>
              <c:numCache>
                <c:formatCode>#,##0</c:formatCode>
                <c:ptCount val="81"/>
                <c:pt idx="0">
                  <c:v>237.69031230717499</c:v>
                </c:pt>
                <c:pt idx="1">
                  <c:v>201.81592048597901</c:v>
                </c:pt>
                <c:pt idx="2">
                  <c:v>180.43211471159901</c:v>
                </c:pt>
                <c:pt idx="3">
                  <c:v>168.17183027439901</c:v>
                </c:pt>
                <c:pt idx="4">
                  <c:v>162.505723024796</c:v>
                </c:pt>
                <c:pt idx="5">
                  <c:v>162.83817806593501</c:v>
                </c:pt>
                <c:pt idx="6">
                  <c:v>181.25843216424099</c:v>
                </c:pt>
                <c:pt idx="7">
                  <c:v>212.06379882636401</c:v>
                </c:pt>
                <c:pt idx="8">
                  <c:v>191.480329593715</c:v>
                </c:pt>
                <c:pt idx="9">
                  <c:v>203.32431653388599</c:v>
                </c:pt>
                <c:pt idx="10">
                  <c:v>217.07209016458799</c:v>
                </c:pt>
                <c:pt idx="11">
                  <c:v>247.969280459608</c:v>
                </c:pt>
                <c:pt idx="12">
                  <c:v>231.94491662871499</c:v>
                </c:pt>
                <c:pt idx="13">
                  <c:v>233.39646156975101</c:v>
                </c:pt>
                <c:pt idx="14">
                  <c:v>190.03023127957101</c:v>
                </c:pt>
                <c:pt idx="15">
                  <c:v>160.81795504900001</c:v>
                </c:pt>
                <c:pt idx="16">
                  <c:v>160.79485425957401</c:v>
                </c:pt>
                <c:pt idx="17">
                  <c:v>157.28217238731</c:v>
                </c:pt>
                <c:pt idx="18">
                  <c:v>159.25809429065501</c:v>
                </c:pt>
                <c:pt idx="19">
                  <c:v>173.97198926088899</c:v>
                </c:pt>
                <c:pt idx="20">
                  <c:v>187.85261961543901</c:v>
                </c:pt>
                <c:pt idx="21">
                  <c:v>193.88965109203701</c:v>
                </c:pt>
                <c:pt idx="22">
                  <c:v>201.91258090290199</c:v>
                </c:pt>
                <c:pt idx="23">
                  <c:v>188.025125172619</c:v>
                </c:pt>
                <c:pt idx="24">
                  <c:v>209.159192477305</c:v>
                </c:pt>
                <c:pt idx="25">
                  <c:v>223.42959178929499</c:v>
                </c:pt>
                <c:pt idx="26">
                  <c:v>212.398826754385</c:v>
                </c:pt>
                <c:pt idx="27">
                  <c:v>214.62921556342201</c:v>
                </c:pt>
                <c:pt idx="28">
                  <c:v>193.252383499411</c:v>
                </c:pt>
                <c:pt idx="29">
                  <c:v>182.63172179695101</c:v>
                </c:pt>
                <c:pt idx="30">
                  <c:v>176.953611598534</c:v>
                </c:pt>
                <c:pt idx="31">
                  <c:v>174.949530597928</c:v>
                </c:pt>
                <c:pt idx="32">
                  <c:v>199.923326678753</c:v>
                </c:pt>
                <c:pt idx="33">
                  <c:v>187.13133911923501</c:v>
                </c:pt>
                <c:pt idx="34">
                  <c:v>205.411340116471</c:v>
                </c:pt>
                <c:pt idx="35">
                  <c:v>223.34650726389</c:v>
                </c:pt>
                <c:pt idx="36">
                  <c:v>204.25193545680301</c:v>
                </c:pt>
                <c:pt idx="37">
                  <c:v>209.638064037883</c:v>
                </c:pt>
                <c:pt idx="38">
                  <c:v>213.06777703802899</c:v>
                </c:pt>
                <c:pt idx="39">
                  <c:v>235.07284841039501</c:v>
                </c:pt>
                <c:pt idx="40">
                  <c:v>228.48934609229599</c:v>
                </c:pt>
                <c:pt idx="41">
                  <c:v>256.46366667749299</c:v>
                </c:pt>
                <c:pt idx="42">
                  <c:v>275.05509004455598</c:v>
                </c:pt>
                <c:pt idx="43">
                  <c:v>271.24540276849399</c:v>
                </c:pt>
                <c:pt idx="44">
                  <c:v>268.41701403625501</c:v>
                </c:pt>
                <c:pt idx="45">
                  <c:v>295.993410386172</c:v>
                </c:pt>
                <c:pt idx="46">
                  <c:v>322.98784166568601</c:v>
                </c:pt>
                <c:pt idx="47">
                  <c:v>376.36587590624299</c:v>
                </c:pt>
                <c:pt idx="48">
                  <c:v>417.54887601440799</c:v>
                </c:pt>
                <c:pt idx="49">
                  <c:v>466.24210329004597</c:v>
                </c:pt>
                <c:pt idx="50">
                  <c:v>471.996121895133</c:v>
                </c:pt>
                <c:pt idx="51">
                  <c:v>457.46567765200501</c:v>
                </c:pt>
                <c:pt idx="52">
                  <c:v>497.17356322069998</c:v>
                </c:pt>
                <c:pt idx="53">
                  <c:v>475.67144943831897</c:v>
                </c:pt>
                <c:pt idx="54">
                  <c:v>470.68019132860798</c:v>
                </c:pt>
                <c:pt idx="55">
                  <c:v>450.42802959000898</c:v>
                </c:pt>
                <c:pt idx="56">
                  <c:v>465.51042059344798</c:v>
                </c:pt>
                <c:pt idx="57">
                  <c:v>468.78942087518698</c:v>
                </c:pt>
                <c:pt idx="58">
                  <c:v>460.53091363579603</c:v>
                </c:pt>
                <c:pt idx="59">
                  <c:v>457.11599543253902</c:v>
                </c:pt>
                <c:pt idx="60">
                  <c:v>470.54464133587697</c:v>
                </c:pt>
                <c:pt idx="61">
                  <c:v>346.37871250707002</c:v>
                </c:pt>
                <c:pt idx="62">
                  <c:v>539.48250812133199</c:v>
                </c:pt>
                <c:pt idx="63">
                  <c:v>753.54856839385297</c:v>
                </c:pt>
                <c:pt idx="64">
                  <c:v>700.63990234446305</c:v>
                </c:pt>
                <c:pt idx="65">
                  <c:v>680.26827477176005</c:v>
                </c:pt>
                <c:pt idx="66">
                  <c:v>724.50760376638004</c:v>
                </c:pt>
                <c:pt idx="67">
                  <c:v>701.09221490498203</c:v>
                </c:pt>
                <c:pt idx="68">
                  <c:v>778.46256901009303</c:v>
                </c:pt>
                <c:pt idx="69">
                  <c:v>745.20220008473405</c:v>
                </c:pt>
                <c:pt idx="70">
                  <c:v>744.24542198388804</c:v>
                </c:pt>
                <c:pt idx="71">
                  <c:v>805.02529917180095</c:v>
                </c:pt>
                <c:pt idx="72">
                  <c:v>846.16480258204501</c:v>
                </c:pt>
                <c:pt idx="73">
                  <c:v>825.11296738003796</c:v>
                </c:pt>
                <c:pt idx="74">
                  <c:v>759.55128818079197</c:v>
                </c:pt>
                <c:pt idx="75">
                  <c:v>665.65979167323201</c:v>
                </c:pt>
                <c:pt idx="76">
                  <c:v>627.24483457902102</c:v>
                </c:pt>
                <c:pt idx="77">
                  <c:v>596.49691865002899</c:v>
                </c:pt>
                <c:pt idx="78">
                  <c:v>580.91650164667499</c:v>
                </c:pt>
                <c:pt idx="79">
                  <c:v>585.708338756834</c:v>
                </c:pt>
                <c:pt idx="80">
                  <c:v>484.29364480116601</c:v>
                </c:pt>
              </c:numCache>
            </c:numRef>
          </c:val>
          <c:smooth val="0"/>
          <c:extLst>
            <c:ext xmlns:c16="http://schemas.microsoft.com/office/drawing/2014/chart" uri="{C3380CC4-5D6E-409C-BE32-E72D297353CC}">
              <c16:uniqueId val="{00000001-426B-4EF8-BF8C-1049B67DDC8C}"/>
            </c:ext>
          </c:extLst>
        </c:ser>
        <c:ser>
          <c:idx val="2"/>
          <c:order val="2"/>
          <c:tx>
            <c:strRef>
              <c:f>ETP_74!$D$40</c:f>
              <c:strCache>
                <c:ptCount val="1"/>
                <c:pt idx="0">
                  <c:v>Hébergement et restauration</c:v>
                </c:pt>
              </c:strCache>
            </c:strRef>
          </c:tx>
          <c:marker>
            <c:symbol val="none"/>
          </c:marker>
          <c:cat>
            <c:strRef>
              <c:f>ETP_74!$E$29:$CG$29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ETP_74!$E$40:$CG$40</c:f>
              <c:numCache>
                <c:formatCode>#,##0</c:formatCode>
                <c:ptCount val="81"/>
                <c:pt idx="0">
                  <c:v>59.925012211641402</c:v>
                </c:pt>
                <c:pt idx="1">
                  <c:v>68.998190630840995</c:v>
                </c:pt>
                <c:pt idx="2">
                  <c:v>68.376967914584895</c:v>
                </c:pt>
                <c:pt idx="3">
                  <c:v>72.575150753142793</c:v>
                </c:pt>
                <c:pt idx="4">
                  <c:v>82.752281081492697</c:v>
                </c:pt>
                <c:pt idx="5">
                  <c:v>62.114172702019403</c:v>
                </c:pt>
                <c:pt idx="6">
                  <c:v>56.418900242681197</c:v>
                </c:pt>
                <c:pt idx="7">
                  <c:v>78.170966107871195</c:v>
                </c:pt>
                <c:pt idx="8">
                  <c:v>67.885928066600201</c:v>
                </c:pt>
                <c:pt idx="9">
                  <c:v>85.438591668403205</c:v>
                </c:pt>
                <c:pt idx="10">
                  <c:v>89.643614636480294</c:v>
                </c:pt>
                <c:pt idx="11">
                  <c:v>87.860648867880002</c:v>
                </c:pt>
                <c:pt idx="12">
                  <c:v>98.603769732324693</c:v>
                </c:pt>
                <c:pt idx="13">
                  <c:v>117.55057275703101</c:v>
                </c:pt>
                <c:pt idx="14">
                  <c:v>124.671070041772</c:v>
                </c:pt>
                <c:pt idx="15">
                  <c:v>95.5145287791605</c:v>
                </c:pt>
                <c:pt idx="16">
                  <c:v>69.630667299959796</c:v>
                </c:pt>
                <c:pt idx="17">
                  <c:v>79.757855908408203</c:v>
                </c:pt>
                <c:pt idx="18">
                  <c:v>90.224837831988793</c:v>
                </c:pt>
                <c:pt idx="19">
                  <c:v>88.698412950069397</c:v>
                </c:pt>
                <c:pt idx="20">
                  <c:v>107.752172741314</c:v>
                </c:pt>
                <c:pt idx="21">
                  <c:v>111.173015509832</c:v>
                </c:pt>
                <c:pt idx="22">
                  <c:v>106.73515564250199</c:v>
                </c:pt>
                <c:pt idx="23">
                  <c:v>109.165919372518</c:v>
                </c:pt>
                <c:pt idx="24">
                  <c:v>102.806585150137</c:v>
                </c:pt>
                <c:pt idx="25">
                  <c:v>107.888916939944</c:v>
                </c:pt>
                <c:pt idx="26">
                  <c:v>158.43963313397299</c:v>
                </c:pt>
                <c:pt idx="27">
                  <c:v>127.914156581844</c:v>
                </c:pt>
                <c:pt idx="28">
                  <c:v>118.47466201277101</c:v>
                </c:pt>
                <c:pt idx="29">
                  <c:v>117.179121679386</c:v>
                </c:pt>
                <c:pt idx="30">
                  <c:v>146.21344833750001</c:v>
                </c:pt>
                <c:pt idx="31">
                  <c:v>114.97274110828801</c:v>
                </c:pt>
                <c:pt idx="32">
                  <c:v>124.557472146723</c:v>
                </c:pt>
                <c:pt idx="33">
                  <c:v>119.506294555886</c:v>
                </c:pt>
                <c:pt idx="34">
                  <c:v>123.75974575431501</c:v>
                </c:pt>
                <c:pt idx="35">
                  <c:v>108.71090082017299</c:v>
                </c:pt>
                <c:pt idx="36">
                  <c:v>109.280409444611</c:v>
                </c:pt>
                <c:pt idx="37">
                  <c:v>129.52468620826701</c:v>
                </c:pt>
                <c:pt idx="38">
                  <c:v>116.25350363478999</c:v>
                </c:pt>
                <c:pt idx="39">
                  <c:v>128.47958384051401</c:v>
                </c:pt>
                <c:pt idx="40">
                  <c:v>153.41755292665599</c:v>
                </c:pt>
                <c:pt idx="41">
                  <c:v>143.10970524729501</c:v>
                </c:pt>
                <c:pt idx="42">
                  <c:v>137.49906613177001</c:v>
                </c:pt>
                <c:pt idx="43">
                  <c:v>162.53677871586299</c:v>
                </c:pt>
                <c:pt idx="44">
                  <c:v>174.437899590661</c:v>
                </c:pt>
                <c:pt idx="45">
                  <c:v>165.30518103629001</c:v>
                </c:pt>
                <c:pt idx="46">
                  <c:v>179.37871967276101</c:v>
                </c:pt>
                <c:pt idx="47">
                  <c:v>175.66464891044399</c:v>
                </c:pt>
                <c:pt idx="48">
                  <c:v>172.19496211639799</c:v>
                </c:pt>
                <c:pt idx="49">
                  <c:v>191.62747597007299</c:v>
                </c:pt>
                <c:pt idx="50">
                  <c:v>189.60890497050201</c:v>
                </c:pt>
                <c:pt idx="51">
                  <c:v>194.41297397225699</c:v>
                </c:pt>
                <c:pt idx="52">
                  <c:v>192.506563404432</c:v>
                </c:pt>
                <c:pt idx="53">
                  <c:v>183.9607855356</c:v>
                </c:pt>
                <c:pt idx="54">
                  <c:v>206.29146997883899</c:v>
                </c:pt>
                <c:pt idx="55">
                  <c:v>197.05131557543399</c:v>
                </c:pt>
                <c:pt idx="56">
                  <c:v>201.58557609256701</c:v>
                </c:pt>
                <c:pt idx="57">
                  <c:v>191.572570370888</c:v>
                </c:pt>
                <c:pt idx="58">
                  <c:v>192.82240799151799</c:v>
                </c:pt>
                <c:pt idx="59">
                  <c:v>204.40159158469299</c:v>
                </c:pt>
                <c:pt idx="60">
                  <c:v>172.11288961195999</c:v>
                </c:pt>
                <c:pt idx="61">
                  <c:v>17.301835155620601</c:v>
                </c:pt>
                <c:pt idx="62">
                  <c:v>83.047611071604607</c:v>
                </c:pt>
                <c:pt idx="63">
                  <c:v>69.2902654555363</c:v>
                </c:pt>
                <c:pt idx="64">
                  <c:v>49.4062038880014</c:v>
                </c:pt>
                <c:pt idx="65">
                  <c:v>60.731519121269699</c:v>
                </c:pt>
                <c:pt idx="66">
                  <c:v>158.189619821988</c:v>
                </c:pt>
                <c:pt idx="67">
                  <c:v>199.136914146061</c:v>
                </c:pt>
                <c:pt idx="68">
                  <c:v>206.06963820398599</c:v>
                </c:pt>
                <c:pt idx="69">
                  <c:v>199.08440034398399</c:v>
                </c:pt>
                <c:pt idx="70">
                  <c:v>194.87698753622701</c:v>
                </c:pt>
                <c:pt idx="71">
                  <c:v>188.54639941841501</c:v>
                </c:pt>
                <c:pt idx="72">
                  <c:v>195.968452752818</c:v>
                </c:pt>
                <c:pt idx="73">
                  <c:v>190.501350261792</c:v>
                </c:pt>
                <c:pt idx="74">
                  <c:v>181.619067320927</c:v>
                </c:pt>
                <c:pt idx="75">
                  <c:v>186.202217603588</c:v>
                </c:pt>
                <c:pt idx="76">
                  <c:v>173.00533304580401</c:v>
                </c:pt>
                <c:pt idx="77">
                  <c:v>177.49992098498001</c:v>
                </c:pt>
                <c:pt idx="78">
                  <c:v>180.94751367937801</c:v>
                </c:pt>
                <c:pt idx="79">
                  <c:v>191.46049963804001</c:v>
                </c:pt>
                <c:pt idx="80">
                  <c:v>197.11181332336099</c:v>
                </c:pt>
              </c:numCache>
            </c:numRef>
          </c:val>
          <c:smooth val="0"/>
          <c:extLst>
            <c:ext xmlns:c16="http://schemas.microsoft.com/office/drawing/2014/chart" uri="{C3380CC4-5D6E-409C-BE32-E72D297353CC}">
              <c16:uniqueId val="{00000002-426B-4EF8-BF8C-1049B67DDC8C}"/>
            </c:ext>
          </c:extLst>
        </c:ser>
        <c:ser>
          <c:idx val="3"/>
          <c:order val="3"/>
          <c:tx>
            <c:strRef>
              <c:f>ETP_74!$D$41</c:f>
              <c:strCache>
                <c:ptCount val="1"/>
                <c:pt idx="0">
                  <c:v>Information et communication</c:v>
                </c:pt>
              </c:strCache>
            </c:strRef>
          </c:tx>
          <c:marker>
            <c:symbol val="none"/>
          </c:marker>
          <c:cat>
            <c:strRef>
              <c:f>ETP_74!$E$29:$CG$29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ETP_74!$E$41:$CG$41</c:f>
              <c:numCache>
                <c:formatCode>#,##0</c:formatCode>
                <c:ptCount val="81"/>
                <c:pt idx="0">
                  <c:v>99.158631025658906</c:v>
                </c:pt>
                <c:pt idx="1">
                  <c:v>91.132726789471107</c:v>
                </c:pt>
                <c:pt idx="2">
                  <c:v>94.172239029141707</c:v>
                </c:pt>
                <c:pt idx="3">
                  <c:v>111.027397287658</c:v>
                </c:pt>
                <c:pt idx="4">
                  <c:v>82.414402461169402</c:v>
                </c:pt>
                <c:pt idx="5">
                  <c:v>49.500024396581601</c:v>
                </c:pt>
                <c:pt idx="6">
                  <c:v>20.2972666737294</c:v>
                </c:pt>
                <c:pt idx="7">
                  <c:v>25.8662004220825</c:v>
                </c:pt>
                <c:pt idx="8">
                  <c:v>28.485260699559099</c:v>
                </c:pt>
                <c:pt idx="9">
                  <c:v>22.057179108924299</c:v>
                </c:pt>
                <c:pt idx="10">
                  <c:v>26.401878069969602</c:v>
                </c:pt>
                <c:pt idx="11">
                  <c:v>22.291147573328502</c:v>
                </c:pt>
                <c:pt idx="12">
                  <c:v>18.491768594778101</c:v>
                </c:pt>
                <c:pt idx="13">
                  <c:v>17.225716926840601</c:v>
                </c:pt>
                <c:pt idx="14">
                  <c:v>13.675271430181001</c:v>
                </c:pt>
                <c:pt idx="15">
                  <c:v>13.044943388069999</c:v>
                </c:pt>
                <c:pt idx="16">
                  <c:v>15.8004709806567</c:v>
                </c:pt>
                <c:pt idx="17">
                  <c:v>12.707930662447099</c:v>
                </c:pt>
                <c:pt idx="18">
                  <c:v>14.820017912234301</c:v>
                </c:pt>
                <c:pt idx="19">
                  <c:v>14.743098123016001</c:v>
                </c:pt>
                <c:pt idx="20">
                  <c:v>22.826618633581599</c:v>
                </c:pt>
                <c:pt idx="21">
                  <c:v>28.219243785027899</c:v>
                </c:pt>
                <c:pt idx="22">
                  <c:v>21.1849954262726</c:v>
                </c:pt>
                <c:pt idx="23">
                  <c:v>0</c:v>
                </c:pt>
                <c:pt idx="24">
                  <c:v>23.397768195361301</c:v>
                </c:pt>
                <c:pt idx="25">
                  <c:v>25.545803948989501</c:v>
                </c:pt>
                <c:pt idx="26">
                  <c:v>0</c:v>
                </c:pt>
                <c:pt idx="27">
                  <c:v>18.6503673723596</c:v>
                </c:pt>
                <c:pt idx="28">
                  <c:v>20.9663934635186</c:v>
                </c:pt>
                <c:pt idx="29">
                  <c:v>20.360962204800099</c:v>
                </c:pt>
                <c:pt idx="30">
                  <c:v>18.433600447772001</c:v>
                </c:pt>
                <c:pt idx="31">
                  <c:v>23.258629610377699</c:v>
                </c:pt>
                <c:pt idx="32">
                  <c:v>15.1124919400515</c:v>
                </c:pt>
                <c:pt idx="33">
                  <c:v>10.613273786938301</c:v>
                </c:pt>
                <c:pt idx="34">
                  <c:v>10.3542516920949</c:v>
                </c:pt>
                <c:pt idx="35">
                  <c:v>10.963009299051199</c:v>
                </c:pt>
                <c:pt idx="36">
                  <c:v>0</c:v>
                </c:pt>
                <c:pt idx="37">
                  <c:v>5.7617453855226897</c:v>
                </c:pt>
                <c:pt idx="38">
                  <c:v>9.5536706359199499</c:v>
                </c:pt>
                <c:pt idx="39">
                  <c:v>14.510990292747501</c:v>
                </c:pt>
                <c:pt idx="40">
                  <c:v>0</c:v>
                </c:pt>
                <c:pt idx="41">
                  <c:v>13.2762501534732</c:v>
                </c:pt>
                <c:pt idx="42">
                  <c:v>10.176386799613599</c:v>
                </c:pt>
                <c:pt idx="43">
                  <c:v>8.1848515573404104</c:v>
                </c:pt>
                <c:pt idx="44">
                  <c:v>7.5238083913642804</c:v>
                </c:pt>
                <c:pt idx="45">
                  <c:v>11.7165295094917</c:v>
                </c:pt>
                <c:pt idx="46">
                  <c:v>9.3187121860156505</c:v>
                </c:pt>
                <c:pt idx="47">
                  <c:v>16.3793935249603</c:v>
                </c:pt>
                <c:pt idx="48">
                  <c:v>0</c:v>
                </c:pt>
                <c:pt idx="49">
                  <c:v>0</c:v>
                </c:pt>
                <c:pt idx="50">
                  <c:v>0</c:v>
                </c:pt>
                <c:pt idx="51">
                  <c:v>0</c:v>
                </c:pt>
                <c:pt idx="52">
                  <c:v>0</c:v>
                </c:pt>
                <c:pt idx="53">
                  <c:v>23.2797576567391</c:v>
                </c:pt>
                <c:pt idx="54">
                  <c:v>25.648014775714401</c:v>
                </c:pt>
                <c:pt idx="55">
                  <c:v>25.175836286089599</c:v>
                </c:pt>
                <c:pt idx="56">
                  <c:v>0</c:v>
                </c:pt>
                <c:pt idx="57">
                  <c:v>17.162493613118301</c:v>
                </c:pt>
                <c:pt idx="58">
                  <c:v>15.6705253613369</c:v>
                </c:pt>
                <c:pt idx="59">
                  <c:v>21.173338939156299</c:v>
                </c:pt>
                <c:pt idx="60">
                  <c:v>15.716505277039101</c:v>
                </c:pt>
                <c:pt idx="61">
                  <c:v>11.1114791216496</c:v>
                </c:pt>
                <c:pt idx="62">
                  <c:v>0</c:v>
                </c:pt>
                <c:pt idx="63">
                  <c:v>0</c:v>
                </c:pt>
                <c:pt idx="64">
                  <c:v>0</c:v>
                </c:pt>
                <c:pt idx="65">
                  <c:v>0</c:v>
                </c:pt>
                <c:pt idx="66">
                  <c:v>0</c:v>
                </c:pt>
                <c:pt idx="67">
                  <c:v>0</c:v>
                </c:pt>
                <c:pt idx="68">
                  <c:v>16.224919047932801</c:v>
                </c:pt>
                <c:pt idx="69">
                  <c:v>18.9578423887145</c:v>
                </c:pt>
                <c:pt idx="70">
                  <c:v>19.507333940967602</c:v>
                </c:pt>
                <c:pt idx="71">
                  <c:v>22.294763737824098</c:v>
                </c:pt>
                <c:pt idx="72">
                  <c:v>0</c:v>
                </c:pt>
                <c:pt idx="73">
                  <c:v>0</c:v>
                </c:pt>
                <c:pt idx="74">
                  <c:v>0</c:v>
                </c:pt>
                <c:pt idx="75">
                  <c:v>17.169030903748101</c:v>
                </c:pt>
                <c:pt idx="76">
                  <c:v>15.2608189085073</c:v>
                </c:pt>
                <c:pt idx="77">
                  <c:v>16.047638173773301</c:v>
                </c:pt>
                <c:pt idx="78">
                  <c:v>8.2659221104749303</c:v>
                </c:pt>
                <c:pt idx="79">
                  <c:v>14.635236649258299</c:v>
                </c:pt>
                <c:pt idx="80">
                  <c:v>21.243687046265801</c:v>
                </c:pt>
              </c:numCache>
            </c:numRef>
          </c:val>
          <c:smooth val="0"/>
          <c:extLst>
            <c:ext xmlns:c16="http://schemas.microsoft.com/office/drawing/2014/chart" uri="{C3380CC4-5D6E-409C-BE32-E72D297353CC}">
              <c16:uniqueId val="{00000003-426B-4EF8-BF8C-1049B67DDC8C}"/>
            </c:ext>
          </c:extLst>
        </c:ser>
        <c:ser>
          <c:idx val="4"/>
          <c:order val="4"/>
          <c:tx>
            <c:strRef>
              <c:f>ETP_74!$D$42</c:f>
              <c:strCache>
                <c:ptCount val="1"/>
                <c:pt idx="0">
                  <c:v>Activites financieres et d'assurance</c:v>
                </c:pt>
              </c:strCache>
            </c:strRef>
          </c:tx>
          <c:marker>
            <c:symbol val="none"/>
          </c:marker>
          <c:cat>
            <c:strRef>
              <c:f>ETP_74!$E$29:$CG$29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ETP_74!$E$42:$CG$42</c:f>
              <c:numCache>
                <c:formatCode>#,##0</c:formatCode>
                <c:ptCount val="81"/>
                <c:pt idx="0">
                  <c:v>37.808913647513599</c:v>
                </c:pt>
                <c:pt idx="1">
                  <c:v>51.702815877957697</c:v>
                </c:pt>
                <c:pt idx="2">
                  <c:v>48.996464193902902</c:v>
                </c:pt>
                <c:pt idx="3">
                  <c:v>35.3964431644253</c:v>
                </c:pt>
                <c:pt idx="4">
                  <c:v>38.9900404232068</c:v>
                </c:pt>
                <c:pt idx="5">
                  <c:v>33.093169305258598</c:v>
                </c:pt>
                <c:pt idx="6">
                  <c:v>30.247022206912298</c:v>
                </c:pt>
                <c:pt idx="7">
                  <c:v>44.893150016069796</c:v>
                </c:pt>
                <c:pt idx="8">
                  <c:v>35.642585273562297</c:v>
                </c:pt>
                <c:pt idx="9">
                  <c:v>26.952441504372999</c:v>
                </c:pt>
                <c:pt idx="10">
                  <c:v>36.894984458042202</c:v>
                </c:pt>
                <c:pt idx="11">
                  <c:v>36.559277420072398</c:v>
                </c:pt>
                <c:pt idx="12">
                  <c:v>38.968137907813201</c:v>
                </c:pt>
                <c:pt idx="13">
                  <c:v>32.536477943430498</c:v>
                </c:pt>
                <c:pt idx="14">
                  <c:v>35.358071002433697</c:v>
                </c:pt>
                <c:pt idx="15">
                  <c:v>22.039812866148601</c:v>
                </c:pt>
                <c:pt idx="16">
                  <c:v>26.013859876734799</c:v>
                </c:pt>
                <c:pt idx="17">
                  <c:v>31.3509395432323</c:v>
                </c:pt>
                <c:pt idx="18">
                  <c:v>28.6185039788053</c:v>
                </c:pt>
                <c:pt idx="19">
                  <c:v>27.054525449623402</c:v>
                </c:pt>
                <c:pt idx="20">
                  <c:v>22.841640907198499</c:v>
                </c:pt>
                <c:pt idx="21">
                  <c:v>36.1015504530192</c:v>
                </c:pt>
                <c:pt idx="22">
                  <c:v>39.498150393253297</c:v>
                </c:pt>
                <c:pt idx="23">
                  <c:v>29.1614311086771</c:v>
                </c:pt>
                <c:pt idx="24">
                  <c:v>28.7445368868906</c:v>
                </c:pt>
                <c:pt idx="25">
                  <c:v>23.608227866886601</c:v>
                </c:pt>
                <c:pt idx="26">
                  <c:v>22.745165553522099</c:v>
                </c:pt>
                <c:pt idx="27">
                  <c:v>26.394870994250699</c:v>
                </c:pt>
                <c:pt idx="28">
                  <c:v>21.168808347102299</c:v>
                </c:pt>
                <c:pt idx="29">
                  <c:v>18.735039869225599</c:v>
                </c:pt>
                <c:pt idx="30">
                  <c:v>0</c:v>
                </c:pt>
                <c:pt idx="31">
                  <c:v>14.241719113703899</c:v>
                </c:pt>
                <c:pt idx="32">
                  <c:v>11.6008542321512</c:v>
                </c:pt>
                <c:pt idx="33">
                  <c:v>20.776879567233902</c:v>
                </c:pt>
                <c:pt idx="34">
                  <c:v>28.404091618967598</c:v>
                </c:pt>
                <c:pt idx="35">
                  <c:v>28.361071146317599</c:v>
                </c:pt>
                <c:pt idx="36">
                  <c:v>34.608268996163197</c:v>
                </c:pt>
                <c:pt idx="37">
                  <c:v>31.3326873091751</c:v>
                </c:pt>
                <c:pt idx="38">
                  <c:v>44.321510504504602</c:v>
                </c:pt>
                <c:pt idx="39">
                  <c:v>30.561788594652199</c:v>
                </c:pt>
                <c:pt idx="40">
                  <c:v>36.002914035935603</c:v>
                </c:pt>
                <c:pt idx="41">
                  <c:v>32.705066953747199</c:v>
                </c:pt>
                <c:pt idx="42">
                  <c:v>42.107490636746803</c:v>
                </c:pt>
                <c:pt idx="43">
                  <c:v>33.908940362759701</c:v>
                </c:pt>
                <c:pt idx="44">
                  <c:v>30.618176802693</c:v>
                </c:pt>
                <c:pt idx="45">
                  <c:v>26.7728986530554</c:v>
                </c:pt>
                <c:pt idx="46">
                  <c:v>31.158155529678101</c:v>
                </c:pt>
                <c:pt idx="47">
                  <c:v>35.359369279604103</c:v>
                </c:pt>
                <c:pt idx="48">
                  <c:v>44.3018453928197</c:v>
                </c:pt>
                <c:pt idx="49">
                  <c:v>42.970518170474101</c:v>
                </c:pt>
                <c:pt idx="50">
                  <c:v>36.389867894592101</c:v>
                </c:pt>
                <c:pt idx="51">
                  <c:v>40.163829295231999</c:v>
                </c:pt>
                <c:pt idx="52">
                  <c:v>45.377466266653599</c:v>
                </c:pt>
                <c:pt idx="53">
                  <c:v>54.860532703714902</c:v>
                </c:pt>
                <c:pt idx="54">
                  <c:v>35.7029105628555</c:v>
                </c:pt>
                <c:pt idx="55">
                  <c:v>45.735622436652797</c:v>
                </c:pt>
                <c:pt idx="56">
                  <c:v>85.746887477273305</c:v>
                </c:pt>
                <c:pt idx="57">
                  <c:v>46.814597880674498</c:v>
                </c:pt>
                <c:pt idx="58">
                  <c:v>66.168425306660794</c:v>
                </c:pt>
                <c:pt idx="59">
                  <c:v>49.201439488103297</c:v>
                </c:pt>
                <c:pt idx="60">
                  <c:v>35.682609100355997</c:v>
                </c:pt>
                <c:pt idx="61">
                  <c:v>23.473211805870299</c:v>
                </c:pt>
                <c:pt idx="62">
                  <c:v>29.3578951335132</c:v>
                </c:pt>
                <c:pt idx="63">
                  <c:v>25.912809430503899</c:v>
                </c:pt>
                <c:pt idx="64">
                  <c:v>37.671791590058</c:v>
                </c:pt>
                <c:pt idx="65">
                  <c:v>52.203669305669699</c:v>
                </c:pt>
                <c:pt idx="66">
                  <c:v>45.486592376557503</c:v>
                </c:pt>
                <c:pt idx="67">
                  <c:v>26.586727156233799</c:v>
                </c:pt>
                <c:pt idx="68">
                  <c:v>34.8751446182753</c:v>
                </c:pt>
                <c:pt idx="69">
                  <c:v>34.567003692655</c:v>
                </c:pt>
                <c:pt idx="70">
                  <c:v>44.526854890063397</c:v>
                </c:pt>
                <c:pt idx="71">
                  <c:v>36.119229006900198</c:v>
                </c:pt>
                <c:pt idx="72">
                  <c:v>42.236304861187797</c:v>
                </c:pt>
                <c:pt idx="73">
                  <c:v>35.044221209762902</c:v>
                </c:pt>
                <c:pt idx="74">
                  <c:v>44.2576618251301</c:v>
                </c:pt>
                <c:pt idx="75">
                  <c:v>26.4168872606175</c:v>
                </c:pt>
                <c:pt idx="76">
                  <c:v>27.932620205832801</c:v>
                </c:pt>
                <c:pt idx="77">
                  <c:v>18.734264241391202</c:v>
                </c:pt>
                <c:pt idx="78">
                  <c:v>27.582727168582799</c:v>
                </c:pt>
                <c:pt idx="79">
                  <c:v>15.866057641248</c:v>
                </c:pt>
                <c:pt idx="80">
                  <c:v>19.709421988820701</c:v>
                </c:pt>
              </c:numCache>
            </c:numRef>
          </c:val>
          <c:smooth val="0"/>
          <c:extLst>
            <c:ext xmlns:c16="http://schemas.microsoft.com/office/drawing/2014/chart" uri="{C3380CC4-5D6E-409C-BE32-E72D297353CC}">
              <c16:uniqueId val="{00000004-426B-4EF8-BF8C-1049B67DDC8C}"/>
            </c:ext>
          </c:extLst>
        </c:ser>
        <c:ser>
          <c:idx val="5"/>
          <c:order val="5"/>
          <c:tx>
            <c:strRef>
              <c:f>ETP_74!$D$43</c:f>
              <c:strCache>
                <c:ptCount val="1"/>
                <c:pt idx="0">
                  <c:v>Activites immobilieres</c:v>
                </c:pt>
              </c:strCache>
            </c:strRef>
          </c:tx>
          <c:marker>
            <c:symbol val="none"/>
          </c:marker>
          <c:cat>
            <c:strRef>
              <c:f>ETP_74!$E$29:$CG$29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ETP_74!$E$43:$CG$43</c:f>
              <c:numCache>
                <c:formatCode>#,##0</c:formatCode>
                <c:ptCount val="81"/>
                <c:pt idx="0">
                  <c:v>75.055497573335899</c:v>
                </c:pt>
                <c:pt idx="1">
                  <c:v>68.499252840302105</c:v>
                </c:pt>
                <c:pt idx="2">
                  <c:v>82.716868283917407</c:v>
                </c:pt>
                <c:pt idx="3">
                  <c:v>46.559430908107402</c:v>
                </c:pt>
                <c:pt idx="4">
                  <c:v>62.379193395587798</c:v>
                </c:pt>
                <c:pt idx="5">
                  <c:v>50.419250980905602</c:v>
                </c:pt>
                <c:pt idx="6">
                  <c:v>52.540472101091297</c:v>
                </c:pt>
                <c:pt idx="7">
                  <c:v>55.860192797063199</c:v>
                </c:pt>
                <c:pt idx="8">
                  <c:v>51.477240688752197</c:v>
                </c:pt>
                <c:pt idx="9">
                  <c:v>51.099746477258201</c:v>
                </c:pt>
                <c:pt idx="10">
                  <c:v>53.742913303111102</c:v>
                </c:pt>
                <c:pt idx="11">
                  <c:v>47.5336935653377</c:v>
                </c:pt>
                <c:pt idx="12">
                  <c:v>47.735379450533898</c:v>
                </c:pt>
                <c:pt idx="13">
                  <c:v>32.672470877899698</c:v>
                </c:pt>
                <c:pt idx="14">
                  <c:v>28.860027088742001</c:v>
                </c:pt>
                <c:pt idx="15">
                  <c:v>24.559387980598501</c:v>
                </c:pt>
                <c:pt idx="16">
                  <c:v>35.3559742255392</c:v>
                </c:pt>
                <c:pt idx="17">
                  <c:v>26.356289336546599</c:v>
                </c:pt>
                <c:pt idx="18">
                  <c:v>28.558328906584901</c:v>
                </c:pt>
                <c:pt idx="19">
                  <c:v>26.5428531892541</c:v>
                </c:pt>
                <c:pt idx="20">
                  <c:v>32.116227910917701</c:v>
                </c:pt>
                <c:pt idx="21">
                  <c:v>24.131252708024501</c:v>
                </c:pt>
                <c:pt idx="22">
                  <c:v>34.336530776670401</c:v>
                </c:pt>
                <c:pt idx="23">
                  <c:v>30.257018310305799</c:v>
                </c:pt>
                <c:pt idx="24">
                  <c:v>32.167120275850401</c:v>
                </c:pt>
                <c:pt idx="25">
                  <c:v>32.519438379634899</c:v>
                </c:pt>
                <c:pt idx="26">
                  <c:v>33.280073208567202</c:v>
                </c:pt>
                <c:pt idx="27">
                  <c:v>31.502076991020299</c:v>
                </c:pt>
                <c:pt idx="28">
                  <c:v>30.1777638005792</c:v>
                </c:pt>
                <c:pt idx="29">
                  <c:v>22.162128135909299</c:v>
                </c:pt>
                <c:pt idx="30">
                  <c:v>23.5431999417664</c:v>
                </c:pt>
                <c:pt idx="31">
                  <c:v>34.254999275464698</c:v>
                </c:pt>
                <c:pt idx="32">
                  <c:v>39.659269334965103</c:v>
                </c:pt>
                <c:pt idx="33">
                  <c:v>40.6734873911306</c:v>
                </c:pt>
                <c:pt idx="34">
                  <c:v>39.357482051161497</c:v>
                </c:pt>
                <c:pt idx="35">
                  <c:v>40.677840565866703</c:v>
                </c:pt>
                <c:pt idx="36">
                  <c:v>40.283644441488597</c:v>
                </c:pt>
                <c:pt idx="37">
                  <c:v>33.477452786085699</c:v>
                </c:pt>
                <c:pt idx="38">
                  <c:v>28.367915135953599</c:v>
                </c:pt>
                <c:pt idx="39">
                  <c:v>31.574983903040401</c:v>
                </c:pt>
                <c:pt idx="40">
                  <c:v>42.059519400082799</c:v>
                </c:pt>
                <c:pt idx="41">
                  <c:v>39.5169181449848</c:v>
                </c:pt>
                <c:pt idx="42">
                  <c:v>46.547930687521898</c:v>
                </c:pt>
                <c:pt idx="43">
                  <c:v>40.578416296014403</c:v>
                </c:pt>
                <c:pt idx="44">
                  <c:v>58.057458013227603</c:v>
                </c:pt>
                <c:pt idx="45">
                  <c:v>49.361789588361802</c:v>
                </c:pt>
                <c:pt idx="46">
                  <c:v>56.987886560068098</c:v>
                </c:pt>
                <c:pt idx="47">
                  <c:v>57.372363689325397</c:v>
                </c:pt>
                <c:pt idx="48">
                  <c:v>56.9014994566569</c:v>
                </c:pt>
                <c:pt idx="49">
                  <c:v>51.708659787447097</c:v>
                </c:pt>
                <c:pt idx="50">
                  <c:v>68.051308013224499</c:v>
                </c:pt>
                <c:pt idx="51">
                  <c:v>77.4481136132828</c:v>
                </c:pt>
                <c:pt idx="52">
                  <c:v>83.775063033671003</c:v>
                </c:pt>
                <c:pt idx="53">
                  <c:v>73.255324726915006</c:v>
                </c:pt>
                <c:pt idx="54">
                  <c:v>69.657659629821893</c:v>
                </c:pt>
                <c:pt idx="55">
                  <c:v>63.027259271894202</c:v>
                </c:pt>
                <c:pt idx="56">
                  <c:v>60.077801845161297</c:v>
                </c:pt>
                <c:pt idx="57">
                  <c:v>52.103183284650697</c:v>
                </c:pt>
                <c:pt idx="58">
                  <c:v>58.925042422901903</c:v>
                </c:pt>
                <c:pt idx="59">
                  <c:v>52.187522981432302</c:v>
                </c:pt>
                <c:pt idx="60">
                  <c:v>54.404372089628801</c:v>
                </c:pt>
                <c:pt idx="61">
                  <c:v>29.389678787807501</c:v>
                </c:pt>
                <c:pt idx="62">
                  <c:v>46.442590027208603</c:v>
                </c:pt>
                <c:pt idx="63">
                  <c:v>44.014562220828999</c:v>
                </c:pt>
                <c:pt idx="64">
                  <c:v>44.140916012663503</c:v>
                </c:pt>
                <c:pt idx="65">
                  <c:v>50.160366791450798</c:v>
                </c:pt>
                <c:pt idx="66">
                  <c:v>59.983774388590902</c:v>
                </c:pt>
                <c:pt idx="67">
                  <c:v>52.958993997524502</c:v>
                </c:pt>
                <c:pt idx="68">
                  <c:v>44.743538179104199</c:v>
                </c:pt>
                <c:pt idx="69">
                  <c:v>36.684346614952801</c:v>
                </c:pt>
                <c:pt idx="70">
                  <c:v>47.147890642685603</c:v>
                </c:pt>
                <c:pt idx="71">
                  <c:v>38.770813559354302</c:v>
                </c:pt>
                <c:pt idx="72">
                  <c:v>45.723743592732603</c:v>
                </c:pt>
                <c:pt idx="73">
                  <c:v>39.308430838909601</c:v>
                </c:pt>
                <c:pt idx="74">
                  <c:v>43.209802849962699</c:v>
                </c:pt>
                <c:pt idx="75">
                  <c:v>57.821288924819598</c:v>
                </c:pt>
                <c:pt idx="76">
                  <c:v>51.550105798610403</c:v>
                </c:pt>
                <c:pt idx="77">
                  <c:v>44.865149280761898</c:v>
                </c:pt>
                <c:pt idx="78">
                  <c:v>46.544650623107501</c:v>
                </c:pt>
                <c:pt idx="79">
                  <c:v>52.034982353679602</c:v>
                </c:pt>
                <c:pt idx="80">
                  <c:v>47.3670311377264</c:v>
                </c:pt>
              </c:numCache>
            </c:numRef>
          </c:val>
          <c:smooth val="0"/>
          <c:extLst>
            <c:ext xmlns:c16="http://schemas.microsoft.com/office/drawing/2014/chart" uri="{C3380CC4-5D6E-409C-BE32-E72D297353CC}">
              <c16:uniqueId val="{00000005-426B-4EF8-BF8C-1049B67DDC8C}"/>
            </c:ext>
          </c:extLst>
        </c:ser>
        <c:ser>
          <c:idx val="6"/>
          <c:order val="6"/>
          <c:tx>
            <c:strRef>
              <c:f>ETP_74!$D$44</c:f>
              <c:strCache>
                <c:ptCount val="1"/>
                <c:pt idx="0">
                  <c:v>Activités scientifiques et techniques ; services administratifs et de soutien</c:v>
                </c:pt>
              </c:strCache>
            </c:strRef>
          </c:tx>
          <c:marker>
            <c:symbol val="none"/>
          </c:marker>
          <c:cat>
            <c:strRef>
              <c:f>ETP_74!$E$29:$CG$29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ETP_74!$E$44:$CG$44</c:f>
              <c:numCache>
                <c:formatCode>#,##0</c:formatCode>
                <c:ptCount val="81"/>
                <c:pt idx="0">
                  <c:v>309.20901345497998</c:v>
                </c:pt>
                <c:pt idx="1">
                  <c:v>341.805716049051</c:v>
                </c:pt>
                <c:pt idx="2">
                  <c:v>351.83620861746698</c:v>
                </c:pt>
                <c:pt idx="3">
                  <c:v>315.340449121056</c:v>
                </c:pt>
                <c:pt idx="4">
                  <c:v>317.410125706391</c:v>
                </c:pt>
                <c:pt idx="5">
                  <c:v>314.185232830541</c:v>
                </c:pt>
                <c:pt idx="6">
                  <c:v>331.37748978587001</c:v>
                </c:pt>
                <c:pt idx="7">
                  <c:v>330.38076267282901</c:v>
                </c:pt>
                <c:pt idx="8">
                  <c:v>395.32685969130301</c:v>
                </c:pt>
                <c:pt idx="9">
                  <c:v>309.26674093129799</c:v>
                </c:pt>
                <c:pt idx="10">
                  <c:v>310.92524820455799</c:v>
                </c:pt>
                <c:pt idx="11">
                  <c:v>294.109645625616</c:v>
                </c:pt>
                <c:pt idx="12">
                  <c:v>430.352481918141</c:v>
                </c:pt>
                <c:pt idx="13">
                  <c:v>337.732408693595</c:v>
                </c:pt>
                <c:pt idx="14">
                  <c:v>300.15202325203802</c:v>
                </c:pt>
                <c:pt idx="15">
                  <c:v>273.83517720457002</c:v>
                </c:pt>
                <c:pt idx="16">
                  <c:v>252.28955965109199</c:v>
                </c:pt>
                <c:pt idx="17">
                  <c:v>200.26094316343401</c:v>
                </c:pt>
                <c:pt idx="18">
                  <c:v>208.10292419020001</c:v>
                </c:pt>
                <c:pt idx="19">
                  <c:v>240.277284986132</c:v>
                </c:pt>
                <c:pt idx="20">
                  <c:v>242.08574254563101</c:v>
                </c:pt>
                <c:pt idx="21">
                  <c:v>231.73723979220799</c:v>
                </c:pt>
                <c:pt idx="22">
                  <c:v>239.584860390969</c:v>
                </c:pt>
                <c:pt idx="23">
                  <c:v>248.60036891290301</c:v>
                </c:pt>
                <c:pt idx="24">
                  <c:v>273.69612092529002</c:v>
                </c:pt>
                <c:pt idx="25">
                  <c:v>298.461465867134</c:v>
                </c:pt>
                <c:pt idx="26">
                  <c:v>266.05162723371802</c:v>
                </c:pt>
                <c:pt idx="27">
                  <c:v>305.23431491787898</c:v>
                </c:pt>
                <c:pt idx="28">
                  <c:v>284.488635820789</c:v>
                </c:pt>
                <c:pt idx="29">
                  <c:v>312.74998921756401</c:v>
                </c:pt>
                <c:pt idx="30">
                  <c:v>223.67574012078899</c:v>
                </c:pt>
                <c:pt idx="31">
                  <c:v>206.88686896957</c:v>
                </c:pt>
                <c:pt idx="32">
                  <c:v>185.029199112725</c:v>
                </c:pt>
                <c:pt idx="33">
                  <c:v>212.68553535122399</c:v>
                </c:pt>
                <c:pt idx="34">
                  <c:v>197.46714602973401</c:v>
                </c:pt>
                <c:pt idx="35">
                  <c:v>187.33778289674399</c:v>
                </c:pt>
                <c:pt idx="36">
                  <c:v>177.365841664313</c:v>
                </c:pt>
                <c:pt idx="37">
                  <c:v>204.453496618484</c:v>
                </c:pt>
                <c:pt idx="38">
                  <c:v>221.55937426806801</c:v>
                </c:pt>
                <c:pt idx="39">
                  <c:v>229.54662553506901</c:v>
                </c:pt>
                <c:pt idx="40">
                  <c:v>198.58694941045999</c:v>
                </c:pt>
                <c:pt idx="41">
                  <c:v>230.41905122825801</c:v>
                </c:pt>
                <c:pt idx="42">
                  <c:v>246.30688759031801</c:v>
                </c:pt>
                <c:pt idx="43">
                  <c:v>266.85804856137503</c:v>
                </c:pt>
                <c:pt idx="44">
                  <c:v>248.03594240742899</c:v>
                </c:pt>
                <c:pt idx="45">
                  <c:v>294.737334795957</c:v>
                </c:pt>
                <c:pt idx="46">
                  <c:v>269.18615729900398</c:v>
                </c:pt>
                <c:pt idx="47">
                  <c:v>302.98324898845402</c:v>
                </c:pt>
                <c:pt idx="48">
                  <c:v>356.15656719469899</c:v>
                </c:pt>
                <c:pt idx="49">
                  <c:v>443.74209544739898</c:v>
                </c:pt>
                <c:pt idx="50">
                  <c:v>444.26090696686299</c:v>
                </c:pt>
                <c:pt idx="51">
                  <c:v>464.26533158746201</c:v>
                </c:pt>
                <c:pt idx="52">
                  <c:v>523.748476511082</c:v>
                </c:pt>
                <c:pt idx="53">
                  <c:v>543.98351958635806</c:v>
                </c:pt>
                <c:pt idx="54">
                  <c:v>599.38556595405305</c:v>
                </c:pt>
                <c:pt idx="55">
                  <c:v>666.40329279585103</c:v>
                </c:pt>
                <c:pt idx="56">
                  <c:v>646.00608630051499</c:v>
                </c:pt>
                <c:pt idx="57">
                  <c:v>690.23008888892196</c:v>
                </c:pt>
                <c:pt idx="58">
                  <c:v>750.294639922996</c:v>
                </c:pt>
                <c:pt idx="59">
                  <c:v>735.97242551817703</c:v>
                </c:pt>
                <c:pt idx="60">
                  <c:v>718.63229969212102</c:v>
                </c:pt>
                <c:pt idx="61">
                  <c:v>620.43521929981603</c:v>
                </c:pt>
                <c:pt idx="62">
                  <c:v>672.08912707959701</c:v>
                </c:pt>
                <c:pt idx="63">
                  <c:v>723.44698877022302</c:v>
                </c:pt>
                <c:pt idx="64">
                  <c:v>702.76428657194799</c:v>
                </c:pt>
                <c:pt idx="65">
                  <c:v>788.65193989124305</c:v>
                </c:pt>
                <c:pt idx="66">
                  <c:v>791.93366418693097</c:v>
                </c:pt>
                <c:pt idx="67">
                  <c:v>792.36608645550496</c:v>
                </c:pt>
                <c:pt idx="68">
                  <c:v>792.12940186029505</c:v>
                </c:pt>
                <c:pt idx="69">
                  <c:v>860.00319397607302</c:v>
                </c:pt>
                <c:pt idx="70">
                  <c:v>813.37038135788305</c:v>
                </c:pt>
                <c:pt idx="71">
                  <c:v>750.74629023510397</c:v>
                </c:pt>
                <c:pt idx="72">
                  <c:v>669.336831657316</c:v>
                </c:pt>
                <c:pt idx="73">
                  <c:v>664.84412579949696</c:v>
                </c:pt>
                <c:pt idx="74">
                  <c:v>652.64216339713096</c:v>
                </c:pt>
                <c:pt idx="75">
                  <c:v>650.06166166393496</c:v>
                </c:pt>
                <c:pt idx="76">
                  <c:v>558.84692158692997</c:v>
                </c:pt>
                <c:pt idx="77">
                  <c:v>590.63090697461098</c:v>
                </c:pt>
                <c:pt idx="78">
                  <c:v>596.062217975561</c:v>
                </c:pt>
                <c:pt idx="79">
                  <c:v>584.16656489587501</c:v>
                </c:pt>
                <c:pt idx="80">
                  <c:v>532.914216975253</c:v>
                </c:pt>
              </c:numCache>
            </c:numRef>
          </c:val>
          <c:smooth val="0"/>
          <c:extLst>
            <c:ext xmlns:c16="http://schemas.microsoft.com/office/drawing/2014/chart" uri="{C3380CC4-5D6E-409C-BE32-E72D297353CC}">
              <c16:uniqueId val="{00000006-426B-4EF8-BF8C-1049B67DDC8C}"/>
            </c:ext>
          </c:extLst>
        </c:ser>
        <c:ser>
          <c:idx val="7"/>
          <c:order val="7"/>
          <c:tx>
            <c:strRef>
              <c:f>ETP_74!$D$45</c:f>
              <c:strCache>
                <c:ptCount val="1"/>
                <c:pt idx="0">
                  <c:v>Administration publique, enseignement, sante humaine et action sociale</c:v>
                </c:pt>
              </c:strCache>
            </c:strRef>
          </c:tx>
          <c:marker>
            <c:symbol val="none"/>
          </c:marker>
          <c:cat>
            <c:strRef>
              <c:f>ETP_74!$E$29:$CG$29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ETP_74!$E$45:$CG$45</c:f>
              <c:numCache>
                <c:formatCode>#,##0</c:formatCode>
                <c:ptCount val="81"/>
                <c:pt idx="0">
                  <c:v>89.081963211235603</c:v>
                </c:pt>
                <c:pt idx="1">
                  <c:v>81.106027373248196</c:v>
                </c:pt>
                <c:pt idx="2">
                  <c:v>85.590915175560497</c:v>
                </c:pt>
                <c:pt idx="3">
                  <c:v>71.798846734376298</c:v>
                </c:pt>
                <c:pt idx="4">
                  <c:v>90.066938665912801</c:v>
                </c:pt>
                <c:pt idx="5">
                  <c:v>97.641210598983093</c:v>
                </c:pt>
                <c:pt idx="6">
                  <c:v>113.74616773987999</c:v>
                </c:pt>
                <c:pt idx="7">
                  <c:v>130.011617863678</c:v>
                </c:pt>
                <c:pt idx="8">
                  <c:v>136.77462553915899</c:v>
                </c:pt>
                <c:pt idx="9">
                  <c:v>120.10840444380401</c:v>
                </c:pt>
                <c:pt idx="10">
                  <c:v>139.32603147858799</c:v>
                </c:pt>
                <c:pt idx="11">
                  <c:v>136.89775789599801</c:v>
                </c:pt>
                <c:pt idx="12">
                  <c:v>134.31257230033501</c:v>
                </c:pt>
                <c:pt idx="13">
                  <c:v>126.970416535635</c:v>
                </c:pt>
                <c:pt idx="14">
                  <c:v>131.33847406755899</c:v>
                </c:pt>
                <c:pt idx="15">
                  <c:v>131.183581755304</c:v>
                </c:pt>
                <c:pt idx="16">
                  <c:v>113.712637249152</c:v>
                </c:pt>
                <c:pt idx="17">
                  <c:v>138.28262869134801</c:v>
                </c:pt>
                <c:pt idx="18">
                  <c:v>149.99196209390101</c:v>
                </c:pt>
                <c:pt idx="19">
                  <c:v>164.43010045878299</c:v>
                </c:pt>
                <c:pt idx="20">
                  <c:v>144.28935621111299</c:v>
                </c:pt>
                <c:pt idx="21">
                  <c:v>142.10529156764099</c:v>
                </c:pt>
                <c:pt idx="22">
                  <c:v>150.53545363039299</c:v>
                </c:pt>
                <c:pt idx="23">
                  <c:v>158.537736906097</c:v>
                </c:pt>
                <c:pt idx="24">
                  <c:v>245.40877080946299</c:v>
                </c:pt>
                <c:pt idx="25">
                  <c:v>221.04476146821901</c:v>
                </c:pt>
                <c:pt idx="26">
                  <c:v>205.54315087401801</c:v>
                </c:pt>
                <c:pt idx="27">
                  <c:v>224.51847011307001</c:v>
                </c:pt>
                <c:pt idx="28">
                  <c:v>205.67618379680201</c:v>
                </c:pt>
                <c:pt idx="29">
                  <c:v>200.58209359274801</c:v>
                </c:pt>
                <c:pt idx="30">
                  <c:v>190.58508311601099</c:v>
                </c:pt>
                <c:pt idx="31">
                  <c:v>139.03616790177401</c:v>
                </c:pt>
                <c:pt idx="32">
                  <c:v>160.563605413586</c:v>
                </c:pt>
                <c:pt idx="33">
                  <c:v>171.013803471458</c:v>
                </c:pt>
                <c:pt idx="34">
                  <c:v>161.144687384675</c:v>
                </c:pt>
                <c:pt idx="35">
                  <c:v>146.339817754969</c:v>
                </c:pt>
                <c:pt idx="36">
                  <c:v>147.941893255552</c:v>
                </c:pt>
                <c:pt idx="37">
                  <c:v>151.33794473492301</c:v>
                </c:pt>
                <c:pt idx="38">
                  <c:v>149.38489828187201</c:v>
                </c:pt>
                <c:pt idx="39">
                  <c:v>145.80145792243499</c:v>
                </c:pt>
                <c:pt idx="40">
                  <c:v>149.53374607257101</c:v>
                </c:pt>
                <c:pt idx="41">
                  <c:v>143.612935606793</c:v>
                </c:pt>
                <c:pt idx="42">
                  <c:v>147.719819340236</c:v>
                </c:pt>
                <c:pt idx="43">
                  <c:v>126.001443185323</c:v>
                </c:pt>
                <c:pt idx="44">
                  <c:v>158.03444235654601</c:v>
                </c:pt>
                <c:pt idx="45">
                  <c:v>191.856778210377</c:v>
                </c:pt>
                <c:pt idx="46">
                  <c:v>206.61654337997501</c:v>
                </c:pt>
                <c:pt idx="47">
                  <c:v>194.83408893205799</c:v>
                </c:pt>
                <c:pt idx="48">
                  <c:v>229.584404105478</c:v>
                </c:pt>
                <c:pt idx="49">
                  <c:v>248.87470953933601</c:v>
                </c:pt>
                <c:pt idx="50">
                  <c:v>217.228213569709</c:v>
                </c:pt>
                <c:pt idx="51">
                  <c:v>273.08952089931103</c:v>
                </c:pt>
                <c:pt idx="52">
                  <c:v>348.53418040908599</c:v>
                </c:pt>
                <c:pt idx="53">
                  <c:v>401.48125998890703</c:v>
                </c:pt>
                <c:pt idx="54">
                  <c:v>407.00509339158998</c:v>
                </c:pt>
                <c:pt idx="55">
                  <c:v>391.67046642287602</c:v>
                </c:pt>
                <c:pt idx="56">
                  <c:v>391.600660111325</c:v>
                </c:pt>
                <c:pt idx="57">
                  <c:v>420.02981130019799</c:v>
                </c:pt>
                <c:pt idx="58">
                  <c:v>424.47460843188901</c:v>
                </c:pt>
                <c:pt idx="59">
                  <c:v>455.75088531072902</c:v>
                </c:pt>
                <c:pt idx="60">
                  <c:v>470.69083518577702</c:v>
                </c:pt>
                <c:pt idx="61">
                  <c:v>382.27335166806301</c:v>
                </c:pt>
                <c:pt idx="62">
                  <c:v>495.27067613647102</c:v>
                </c:pt>
                <c:pt idx="63">
                  <c:v>539.83176009168596</c:v>
                </c:pt>
                <c:pt idx="64">
                  <c:v>499.66774596059099</c:v>
                </c:pt>
                <c:pt idx="65">
                  <c:v>543.77288358364399</c:v>
                </c:pt>
                <c:pt idx="66">
                  <c:v>531.79905418403098</c:v>
                </c:pt>
                <c:pt idx="67">
                  <c:v>589.10970718531303</c:v>
                </c:pt>
                <c:pt idx="68">
                  <c:v>593.04092299711101</c:v>
                </c:pt>
                <c:pt idx="69">
                  <c:v>607.372448769588</c:v>
                </c:pt>
                <c:pt idx="70">
                  <c:v>579.66842654597895</c:v>
                </c:pt>
                <c:pt idx="71">
                  <c:v>596.80885968834502</c:v>
                </c:pt>
                <c:pt idx="72">
                  <c:v>582.59224210128605</c:v>
                </c:pt>
                <c:pt idx="73">
                  <c:v>600.77543867330803</c:v>
                </c:pt>
                <c:pt idx="74">
                  <c:v>577.43260583773099</c:v>
                </c:pt>
                <c:pt idx="75">
                  <c:v>629.84378094311398</c:v>
                </c:pt>
                <c:pt idx="76">
                  <c:v>650.13800930840205</c:v>
                </c:pt>
                <c:pt idx="77">
                  <c:v>648.36634067644695</c:v>
                </c:pt>
                <c:pt idx="78">
                  <c:v>606.838269780225</c:v>
                </c:pt>
                <c:pt idx="79">
                  <c:v>604.95280977367304</c:v>
                </c:pt>
                <c:pt idx="80">
                  <c:v>606.97430562790498</c:v>
                </c:pt>
              </c:numCache>
            </c:numRef>
          </c:val>
          <c:smooth val="0"/>
          <c:extLst>
            <c:ext xmlns:c16="http://schemas.microsoft.com/office/drawing/2014/chart" uri="{C3380CC4-5D6E-409C-BE32-E72D297353CC}">
              <c16:uniqueId val="{00000007-426B-4EF8-BF8C-1049B67DDC8C}"/>
            </c:ext>
          </c:extLst>
        </c:ser>
        <c:ser>
          <c:idx val="8"/>
          <c:order val="8"/>
          <c:tx>
            <c:strRef>
              <c:f>ETP_74!$D$46</c:f>
              <c:strCache>
                <c:ptCount val="1"/>
                <c:pt idx="0">
                  <c:v>Autres activites de services</c:v>
                </c:pt>
              </c:strCache>
            </c:strRef>
          </c:tx>
          <c:marker>
            <c:symbol val="none"/>
          </c:marker>
          <c:cat>
            <c:strRef>
              <c:f>ETP_74!$E$29:$CG$29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ETP_74!$E$46:$CG$46</c:f>
              <c:numCache>
                <c:formatCode>#,##0</c:formatCode>
                <c:ptCount val="81"/>
                <c:pt idx="0">
                  <c:v>71.3013157148158</c:v>
                </c:pt>
                <c:pt idx="1">
                  <c:v>66.811790722696998</c:v>
                </c:pt>
                <c:pt idx="2">
                  <c:v>35.558775877538601</c:v>
                </c:pt>
                <c:pt idx="3">
                  <c:v>33.665133091500699</c:v>
                </c:pt>
                <c:pt idx="4">
                  <c:v>34.910118845026403</c:v>
                </c:pt>
                <c:pt idx="5">
                  <c:v>57.781789136080398</c:v>
                </c:pt>
                <c:pt idx="6">
                  <c:v>44.667585950663003</c:v>
                </c:pt>
                <c:pt idx="7">
                  <c:v>28.138209769221898</c:v>
                </c:pt>
                <c:pt idx="8">
                  <c:v>32.2862796736364</c:v>
                </c:pt>
                <c:pt idx="9">
                  <c:v>37.790967598425198</c:v>
                </c:pt>
                <c:pt idx="10">
                  <c:v>36.950704046777098</c:v>
                </c:pt>
                <c:pt idx="11">
                  <c:v>43.9987131352351</c:v>
                </c:pt>
                <c:pt idx="12">
                  <c:v>44.567018720754298</c:v>
                </c:pt>
                <c:pt idx="13">
                  <c:v>45.810645666829501</c:v>
                </c:pt>
                <c:pt idx="14">
                  <c:v>43.400605333378898</c:v>
                </c:pt>
                <c:pt idx="15">
                  <c:v>51.720243407807303</c:v>
                </c:pt>
                <c:pt idx="16">
                  <c:v>42.165402703343403</c:v>
                </c:pt>
                <c:pt idx="17">
                  <c:v>40.6427832662363</c:v>
                </c:pt>
                <c:pt idx="18">
                  <c:v>40.100730226700797</c:v>
                </c:pt>
                <c:pt idx="19">
                  <c:v>43.057489516066099</c:v>
                </c:pt>
                <c:pt idx="20">
                  <c:v>39.1159775922739</c:v>
                </c:pt>
                <c:pt idx="21">
                  <c:v>38.480678504894001</c:v>
                </c:pt>
                <c:pt idx="22">
                  <c:v>43.098787337114402</c:v>
                </c:pt>
                <c:pt idx="23">
                  <c:v>38.581642604686699</c:v>
                </c:pt>
                <c:pt idx="24">
                  <c:v>53.788739097845799</c:v>
                </c:pt>
                <c:pt idx="25">
                  <c:v>69.046959295440601</c:v>
                </c:pt>
                <c:pt idx="26">
                  <c:v>71.069403161097597</c:v>
                </c:pt>
                <c:pt idx="27">
                  <c:v>54.399641885216802</c:v>
                </c:pt>
                <c:pt idx="28">
                  <c:v>33.680300065759198</c:v>
                </c:pt>
                <c:pt idx="29">
                  <c:v>32.820210554737002</c:v>
                </c:pt>
                <c:pt idx="30">
                  <c:v>26.519099380069701</c:v>
                </c:pt>
                <c:pt idx="31">
                  <c:v>20.100434451905901</c:v>
                </c:pt>
                <c:pt idx="32">
                  <c:v>24.539613609780499</c:v>
                </c:pt>
                <c:pt idx="33">
                  <c:v>27.099669390252998</c:v>
                </c:pt>
                <c:pt idx="34">
                  <c:v>31.0409509229072</c:v>
                </c:pt>
                <c:pt idx="35">
                  <c:v>34.253237162943002</c:v>
                </c:pt>
                <c:pt idx="36">
                  <c:v>31.661788896737999</c:v>
                </c:pt>
                <c:pt idx="37">
                  <c:v>30.110704148867999</c:v>
                </c:pt>
                <c:pt idx="38">
                  <c:v>30.5743836381852</c:v>
                </c:pt>
                <c:pt idx="39">
                  <c:v>27.891973539509799</c:v>
                </c:pt>
                <c:pt idx="40">
                  <c:v>29.298802111133</c:v>
                </c:pt>
                <c:pt idx="41">
                  <c:v>25.389789558451</c:v>
                </c:pt>
                <c:pt idx="42">
                  <c:v>31.786339126520701</c:v>
                </c:pt>
                <c:pt idx="43">
                  <c:v>28.6401313930496</c:v>
                </c:pt>
                <c:pt idx="44">
                  <c:v>33.2198771419352</c:v>
                </c:pt>
                <c:pt idx="45">
                  <c:v>36.300840716900801</c:v>
                </c:pt>
                <c:pt idx="46">
                  <c:v>30.1521060646769</c:v>
                </c:pt>
                <c:pt idx="47">
                  <c:v>26.726247666603399</c:v>
                </c:pt>
                <c:pt idx="48">
                  <c:v>40.534920799743297</c:v>
                </c:pt>
                <c:pt idx="49">
                  <c:v>35.888384806008801</c:v>
                </c:pt>
                <c:pt idx="50">
                  <c:v>45.4834271744242</c:v>
                </c:pt>
                <c:pt idx="51">
                  <c:v>33.939356775768701</c:v>
                </c:pt>
                <c:pt idx="52">
                  <c:v>52.195669455676601</c:v>
                </c:pt>
                <c:pt idx="53">
                  <c:v>37.521608272158602</c:v>
                </c:pt>
                <c:pt idx="54">
                  <c:v>48.423097240982599</c:v>
                </c:pt>
                <c:pt idx="55">
                  <c:v>37.995268817879797</c:v>
                </c:pt>
                <c:pt idx="56">
                  <c:v>51.681549504125599</c:v>
                </c:pt>
                <c:pt idx="57">
                  <c:v>42.886138160422199</c:v>
                </c:pt>
                <c:pt idx="58">
                  <c:v>49.8665624237088</c:v>
                </c:pt>
                <c:pt idx="59">
                  <c:v>37.145389857250898</c:v>
                </c:pt>
                <c:pt idx="60">
                  <c:v>35.724364302685402</c:v>
                </c:pt>
                <c:pt idx="61">
                  <c:v>20.319711432380199</c:v>
                </c:pt>
                <c:pt idx="62">
                  <c:v>25.542324566084201</c:v>
                </c:pt>
                <c:pt idx="63">
                  <c:v>16.944801888404701</c:v>
                </c:pt>
                <c:pt idx="64">
                  <c:v>15.0712662050977</c:v>
                </c:pt>
                <c:pt idx="65">
                  <c:v>13.638006031620799</c:v>
                </c:pt>
                <c:pt idx="66">
                  <c:v>20.817924815226799</c:v>
                </c:pt>
                <c:pt idx="67">
                  <c:v>16.896013922402702</c:v>
                </c:pt>
                <c:pt idx="68">
                  <c:v>23.198230154223602</c:v>
                </c:pt>
                <c:pt idx="69">
                  <c:v>27.077189675351399</c:v>
                </c:pt>
                <c:pt idx="70">
                  <c:v>31.725101169781802</c:v>
                </c:pt>
                <c:pt idx="71">
                  <c:v>22.314999099704</c:v>
                </c:pt>
                <c:pt idx="72">
                  <c:v>30.738146934224499</c:v>
                </c:pt>
                <c:pt idx="73">
                  <c:v>33.526876845662201</c:v>
                </c:pt>
                <c:pt idx="74">
                  <c:v>37.016117648906999</c:v>
                </c:pt>
                <c:pt idx="75">
                  <c:v>31.012437113771998</c:v>
                </c:pt>
                <c:pt idx="76">
                  <c:v>28.436397126716798</c:v>
                </c:pt>
                <c:pt idx="77">
                  <c:v>38.3124590172227</c:v>
                </c:pt>
                <c:pt idx="78">
                  <c:v>36.633786159489198</c:v>
                </c:pt>
                <c:pt idx="79">
                  <c:v>37.944949200830003</c:v>
                </c:pt>
                <c:pt idx="80">
                  <c:v>54.288529003458102</c:v>
                </c:pt>
              </c:numCache>
            </c:numRef>
          </c:val>
          <c:smooth val="0"/>
          <c:extLst>
            <c:ext xmlns:c16="http://schemas.microsoft.com/office/drawing/2014/chart" uri="{C3380CC4-5D6E-409C-BE32-E72D297353CC}">
              <c16:uniqueId val="{00000008-426B-4EF8-BF8C-1049B67DDC8C}"/>
            </c:ext>
          </c:extLst>
        </c:ser>
        <c:dLbls>
          <c:showLegendKey val="0"/>
          <c:showVal val="0"/>
          <c:showCatName val="0"/>
          <c:showSerName val="0"/>
          <c:showPercent val="0"/>
          <c:showBubbleSize val="0"/>
        </c:dLbls>
        <c:smooth val="0"/>
        <c:axId val="214381696"/>
        <c:axId val="214383232"/>
      </c:lineChart>
      <c:catAx>
        <c:axId val="214381696"/>
        <c:scaling>
          <c:orientation val="minMax"/>
        </c:scaling>
        <c:delete val="0"/>
        <c:axPos val="b"/>
        <c:numFmt formatCode="General" sourceLinked="1"/>
        <c:majorTickMark val="out"/>
        <c:minorTickMark val="none"/>
        <c:tickLblPos val="nextTo"/>
        <c:crossAx val="214383232"/>
        <c:crosses val="autoZero"/>
        <c:auto val="1"/>
        <c:lblAlgn val="ctr"/>
        <c:lblOffset val="100"/>
        <c:tickLblSkip val="2"/>
        <c:noMultiLvlLbl val="0"/>
      </c:catAx>
      <c:valAx>
        <c:axId val="214383232"/>
        <c:scaling>
          <c:orientation val="minMax"/>
        </c:scaling>
        <c:delete val="0"/>
        <c:axPos val="l"/>
        <c:majorGridlines/>
        <c:numFmt formatCode="#,##0" sourceLinked="1"/>
        <c:majorTickMark val="out"/>
        <c:minorTickMark val="none"/>
        <c:tickLblPos val="nextTo"/>
        <c:crossAx val="214381696"/>
        <c:crosses val="autoZero"/>
        <c:crossBetween val="between"/>
      </c:valAx>
    </c:plotArea>
    <c:legend>
      <c:legendPos val="r"/>
      <c:layout>
        <c:manualLayout>
          <c:xMode val="edge"/>
          <c:yMode val="edge"/>
          <c:x val="0.65477370333663698"/>
          <c:y val="0.18936572626914097"/>
          <c:w val="0.33729765444334325"/>
          <c:h val="0.7414028085199027"/>
        </c:manualLayout>
      </c:layout>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100"/>
            </a:pPr>
            <a:r>
              <a:rPr lang="en-US" sz="1400">
                <a:latin typeface="+mn-lt"/>
              </a:rPr>
              <a:t>Evolution annuelle du nombre d'intérimaires (ETP) entre 2024</a:t>
            </a:r>
            <a:r>
              <a:rPr lang="en-US" sz="1400" baseline="0">
                <a:latin typeface="+mn-lt"/>
              </a:rPr>
              <a:t> et 2025</a:t>
            </a:r>
            <a:r>
              <a:rPr lang="en-US" sz="1400">
                <a:latin typeface="+mn-lt"/>
              </a:rPr>
              <a:t> dans l'Ain</a:t>
            </a:r>
            <a:r>
              <a:rPr lang="en-US" sz="1200">
                <a:latin typeface="+mn-lt"/>
              </a:rPr>
              <a:t>  </a:t>
            </a:r>
          </a:p>
          <a:p>
            <a:pPr>
              <a:defRPr sz="1100"/>
            </a:pPr>
            <a:r>
              <a:rPr lang="en-US" sz="1100" b="0"/>
              <a:t>(source : Dares</a:t>
            </a:r>
            <a:r>
              <a:rPr lang="en-US" sz="1100" b="0" baseline="0"/>
              <a:t> exploitation des DSN - données brutes</a:t>
            </a:r>
            <a:r>
              <a:rPr lang="en-US" sz="1100" b="0"/>
              <a:t>)</a:t>
            </a:r>
          </a:p>
        </c:rich>
      </c:tx>
      <c:overlay val="0"/>
    </c:title>
    <c:autoTitleDeleted val="0"/>
    <c:plotArea>
      <c:layout/>
      <c:barChart>
        <c:barDir val="bar"/>
        <c:grouping val="clustered"/>
        <c:varyColors val="0"/>
        <c:ser>
          <c:idx val="2"/>
          <c:order val="0"/>
          <c:tx>
            <c:strRef>
              <c:f>ETP_01!$K$5</c:f>
              <c:strCache>
                <c:ptCount val="1"/>
                <c:pt idx="0">
                  <c:v>Evolution</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ETP_01!$C$6:$H$23</c:f>
              <c:strCache>
                <c:ptCount val="18"/>
                <c:pt idx="0">
                  <c:v>Agriculture, sylviculture et pêche</c:v>
                </c:pt>
                <c:pt idx="1">
                  <c:v>Fabrication de denrées alimentaires, de boissons et  de produits à base de tabac</c:v>
                </c:pt>
                <c:pt idx="2">
                  <c:v>Cokéfaction et raffinage</c:v>
                </c:pt>
                <c:pt idx="3">
                  <c:v>Fabrication d'équipements électriques, électroniques, informatiques ; fabrication de machines</c:v>
                </c:pt>
                <c:pt idx="4">
                  <c:v>Fabrication de matériels de transport</c:v>
                </c:pt>
                <c:pt idx="5">
                  <c:v>Fabrication d'autres produits industriels</c:v>
                </c:pt>
                <c:pt idx="6">
                  <c:v>Industries extractives,  énergie, eau, gestion des déchets et dépollution</c:v>
                </c:pt>
                <c:pt idx="7">
                  <c:v>Construction</c:v>
                </c:pt>
                <c:pt idx="8">
                  <c:v>Commerce ; réparation d'automobiles et de motocycles</c:v>
                </c:pt>
                <c:pt idx="9">
                  <c:v>Transports et entreposage</c:v>
                </c:pt>
                <c:pt idx="10">
                  <c:v>Hébergement et restauration</c:v>
                </c:pt>
                <c:pt idx="11">
                  <c:v>Information et communication</c:v>
                </c:pt>
                <c:pt idx="12">
                  <c:v>Activités financières et d'assurance</c:v>
                </c:pt>
                <c:pt idx="13">
                  <c:v>Activités immobilières</c:v>
                </c:pt>
                <c:pt idx="14">
                  <c:v>Activités scientifiques et techniques ; services administratifs et de soutien</c:v>
                </c:pt>
                <c:pt idx="15">
                  <c:v>Administration publique, enseignement, santé humaine et action sociale</c:v>
                </c:pt>
                <c:pt idx="16">
                  <c:v>Autres activités de services</c:v>
                </c:pt>
                <c:pt idx="17">
                  <c:v>TOTAL</c:v>
                </c:pt>
              </c:strCache>
            </c:strRef>
          </c:cat>
          <c:val>
            <c:numRef>
              <c:f>ETP_01!$K$6:$K$23</c:f>
              <c:numCache>
                <c:formatCode>0%</c:formatCode>
                <c:ptCount val="18"/>
                <c:pt idx="0">
                  <c:v>0.40641476274165189</c:v>
                </c:pt>
                <c:pt idx="1">
                  <c:v>-5.3236922033271128E-2</c:v>
                </c:pt>
                <c:pt idx="2">
                  <c:v>0</c:v>
                </c:pt>
                <c:pt idx="3">
                  <c:v>3.4708597807270536E-2</c:v>
                </c:pt>
                <c:pt idx="4">
                  <c:v>-0.38391313006383188</c:v>
                </c:pt>
                <c:pt idx="5">
                  <c:v>-0.13380035572752524</c:v>
                </c:pt>
                <c:pt idx="6">
                  <c:v>-0.12703800230316997</c:v>
                </c:pt>
                <c:pt idx="7">
                  <c:v>-8.9045567306436868E-2</c:v>
                </c:pt>
                <c:pt idx="8">
                  <c:v>-1.2664040186976089E-2</c:v>
                </c:pt>
                <c:pt idx="9">
                  <c:v>-4.8063692392368296E-3</c:v>
                </c:pt>
                <c:pt idx="10">
                  <c:v>0.13228035538005933</c:v>
                </c:pt>
                <c:pt idx="11">
                  <c:v>-0.42248520710059168</c:v>
                </c:pt>
                <c:pt idx="12">
                  <c:v>4.00390625E-2</c:v>
                </c:pt>
                <c:pt idx="13">
                  <c:v>0.72479338842975216</c:v>
                </c:pt>
                <c:pt idx="14">
                  <c:v>-1.0243677412352103E-2</c:v>
                </c:pt>
                <c:pt idx="15">
                  <c:v>5.2762336573398461E-2</c:v>
                </c:pt>
                <c:pt idx="16">
                  <c:v>-0.46829133204098594</c:v>
                </c:pt>
                <c:pt idx="17">
                  <c:v>-8.6911487130282516E-2</c:v>
                </c:pt>
              </c:numCache>
            </c:numRef>
          </c:val>
          <c:extLst>
            <c:ext xmlns:c16="http://schemas.microsoft.com/office/drawing/2014/chart" uri="{C3380CC4-5D6E-409C-BE32-E72D297353CC}">
              <c16:uniqueId val="{00000001-0A49-432B-A4BC-736FBA54068C}"/>
            </c:ext>
          </c:extLst>
        </c:ser>
        <c:dLbls>
          <c:showLegendKey val="0"/>
          <c:showVal val="0"/>
          <c:showCatName val="0"/>
          <c:showSerName val="0"/>
          <c:showPercent val="0"/>
          <c:showBubbleSize val="0"/>
        </c:dLbls>
        <c:gapWidth val="150"/>
        <c:axId val="151103360"/>
        <c:axId val="151104896"/>
      </c:barChart>
      <c:catAx>
        <c:axId val="151103360"/>
        <c:scaling>
          <c:orientation val="minMax"/>
        </c:scaling>
        <c:delete val="0"/>
        <c:axPos val="l"/>
        <c:numFmt formatCode="General" sourceLinked="0"/>
        <c:majorTickMark val="out"/>
        <c:minorTickMark val="none"/>
        <c:tickLblPos val="low"/>
        <c:txPr>
          <a:bodyPr/>
          <a:lstStyle/>
          <a:p>
            <a:pPr>
              <a:defRPr sz="900"/>
            </a:pPr>
            <a:endParaRPr lang="fr-FR"/>
          </a:p>
        </c:txPr>
        <c:crossAx val="151104896"/>
        <c:crosses val="autoZero"/>
        <c:auto val="1"/>
        <c:lblAlgn val="ctr"/>
        <c:lblOffset val="100"/>
        <c:noMultiLvlLbl val="0"/>
      </c:catAx>
      <c:valAx>
        <c:axId val="151104896"/>
        <c:scaling>
          <c:orientation val="minMax"/>
        </c:scaling>
        <c:delete val="1"/>
        <c:axPos val="b"/>
        <c:numFmt formatCode="0%" sourceLinked="1"/>
        <c:majorTickMark val="out"/>
        <c:minorTickMark val="none"/>
        <c:tickLblPos val="nextTo"/>
        <c:crossAx val="151103360"/>
        <c:crosses val="autoZero"/>
        <c:crossBetween val="between"/>
      </c:valAx>
    </c:plotArea>
    <c:plotVisOnly val="1"/>
    <c:dispBlanksAs val="gap"/>
    <c:showDLblsOverMax val="0"/>
  </c:chart>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TdR_ARA!$B$86</c:f>
              <c:strCache>
                <c:ptCount val="1"/>
                <c:pt idx="0">
                  <c:v>Agriculture</c:v>
                </c:pt>
              </c:strCache>
            </c:strRef>
          </c:tx>
          <c:marker>
            <c:symbol val="none"/>
          </c:marker>
          <c:cat>
            <c:strRef>
              <c:f>TdR_ARA!$C$85:$AW$85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TdR_ARA!$C$86:$AW$86</c:f>
              <c:numCache>
                <c:formatCode>0.0%</c:formatCode>
                <c:ptCount val="47"/>
                <c:pt idx="0">
                  <c:v>1.1820542437489012E-2</c:v>
                </c:pt>
                <c:pt idx="1">
                  <c:v>1.2257253570988802E-2</c:v>
                </c:pt>
                <c:pt idx="2">
                  <c:v>1.4583174715705822E-2</c:v>
                </c:pt>
                <c:pt idx="3">
                  <c:v>1.4258382074389482E-2</c:v>
                </c:pt>
                <c:pt idx="4">
                  <c:v>1.04782922912238E-2</c:v>
                </c:pt>
                <c:pt idx="5">
                  <c:v>1.3455033777376802E-2</c:v>
                </c:pt>
                <c:pt idx="6">
                  <c:v>1.0992416333200925E-2</c:v>
                </c:pt>
                <c:pt idx="7">
                  <c:v>9.8779866707087507E-3</c:v>
                </c:pt>
                <c:pt idx="8">
                  <c:v>1.1016404702937447E-2</c:v>
                </c:pt>
                <c:pt idx="9">
                  <c:v>1.272492707245604E-2</c:v>
                </c:pt>
                <c:pt idx="10">
                  <c:v>1.4097549048757223E-2</c:v>
                </c:pt>
                <c:pt idx="11">
                  <c:v>1.5424475943114415E-2</c:v>
                </c:pt>
                <c:pt idx="12">
                  <c:v>1.5508965724263413E-2</c:v>
                </c:pt>
                <c:pt idx="13">
                  <c:v>1.5764490279454878E-2</c:v>
                </c:pt>
                <c:pt idx="14">
                  <c:v>1.5351982618032618E-2</c:v>
                </c:pt>
                <c:pt idx="15">
                  <c:v>1.3496846769259715E-2</c:v>
                </c:pt>
                <c:pt idx="16">
                  <c:v>1.2600101239096209E-2</c:v>
                </c:pt>
                <c:pt idx="17">
                  <c:v>1.6386426351759659E-2</c:v>
                </c:pt>
                <c:pt idx="18">
                  <c:v>1.7612333145374665E-2</c:v>
                </c:pt>
                <c:pt idx="19">
                  <c:v>1.6089786637549973E-2</c:v>
                </c:pt>
                <c:pt idx="20">
                  <c:v>1.3096687347023723E-2</c:v>
                </c:pt>
                <c:pt idx="21">
                  <c:v>1.2803948690790146E-2</c:v>
                </c:pt>
                <c:pt idx="22">
                  <c:v>1.1769454466347617E-2</c:v>
                </c:pt>
                <c:pt idx="23">
                  <c:v>1.2499094660631385E-2</c:v>
                </c:pt>
                <c:pt idx="24">
                  <c:v>9.8038303105724076E-3</c:v>
                </c:pt>
                <c:pt idx="25">
                  <c:v>9.0550863544334309E-3</c:v>
                </c:pt>
                <c:pt idx="26">
                  <c:v>9.9381717219988955E-3</c:v>
                </c:pt>
                <c:pt idx="27">
                  <c:v>9.7930289057458382E-3</c:v>
                </c:pt>
                <c:pt idx="28">
                  <c:v>9.8443192087895176E-3</c:v>
                </c:pt>
                <c:pt idx="29">
                  <c:v>9.6045984390629949E-3</c:v>
                </c:pt>
                <c:pt idx="30">
                  <c:v>8.1203387043458537E-3</c:v>
                </c:pt>
                <c:pt idx="31">
                  <c:v>7.1178688839138695E-3</c:v>
                </c:pt>
                <c:pt idx="32">
                  <c:v>8.7968966324756242E-3</c:v>
                </c:pt>
                <c:pt idx="33">
                  <c:v>9.0844059623606515E-3</c:v>
                </c:pt>
                <c:pt idx="34">
                  <c:v>8.8956515651846292E-3</c:v>
                </c:pt>
                <c:pt idx="35">
                  <c:v>9.1415809127355918E-3</c:v>
                </c:pt>
                <c:pt idx="36">
                  <c:v>7.2445399781579482E-3</c:v>
                </c:pt>
                <c:pt idx="37">
                  <c:v>8.9969901024792298E-3</c:v>
                </c:pt>
                <c:pt idx="38">
                  <c:v>1.030391162799668E-2</c:v>
                </c:pt>
                <c:pt idx="39">
                  <c:v>1.0036383162519161E-2</c:v>
                </c:pt>
                <c:pt idx="40">
                  <c:v>1.0861236447892643E-2</c:v>
                </c:pt>
                <c:pt idx="41">
                  <c:v>1.1079306228468333E-2</c:v>
                </c:pt>
                <c:pt idx="42">
                  <c:v>9.9765530761248555E-3</c:v>
                </c:pt>
                <c:pt idx="43">
                  <c:v>8.5879544807108063E-3</c:v>
                </c:pt>
                <c:pt idx="44">
                  <c:v>9.8226709583494262E-3</c:v>
                </c:pt>
                <c:pt idx="45">
                  <c:v>1.1780461409231557E-2</c:v>
                </c:pt>
                <c:pt idx="46">
                  <c:v>8.3750713190629458E-3</c:v>
                </c:pt>
              </c:numCache>
            </c:numRef>
          </c:val>
          <c:smooth val="0"/>
          <c:extLst>
            <c:ext xmlns:c16="http://schemas.microsoft.com/office/drawing/2014/chart" uri="{C3380CC4-5D6E-409C-BE32-E72D297353CC}">
              <c16:uniqueId val="{00000000-2E4B-4635-89DC-CBF43A6ED0FA}"/>
            </c:ext>
          </c:extLst>
        </c:ser>
        <c:ser>
          <c:idx val="1"/>
          <c:order val="1"/>
          <c:tx>
            <c:strRef>
              <c:f>TdR_ARA!$B$87</c:f>
              <c:strCache>
                <c:ptCount val="1"/>
                <c:pt idx="0">
                  <c:v>Industrie</c:v>
                </c:pt>
              </c:strCache>
            </c:strRef>
          </c:tx>
          <c:marker>
            <c:symbol val="none"/>
          </c:marker>
          <c:cat>
            <c:strRef>
              <c:f>TdR_ARA!$C$85:$AW$85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TdR_ARA!$C$87:$AW$87</c:f>
              <c:numCache>
                <c:formatCode>0.0%</c:formatCode>
                <c:ptCount val="47"/>
                <c:pt idx="0">
                  <c:v>8.3702494690327867E-2</c:v>
                </c:pt>
                <c:pt idx="1">
                  <c:v>8.2836466292316349E-2</c:v>
                </c:pt>
                <c:pt idx="2">
                  <c:v>7.8828915656986187E-2</c:v>
                </c:pt>
                <c:pt idx="3">
                  <c:v>7.6914609473072493E-2</c:v>
                </c:pt>
                <c:pt idx="4">
                  <c:v>7.3019087064807281E-2</c:v>
                </c:pt>
                <c:pt idx="5">
                  <c:v>7.1138323753701396E-2</c:v>
                </c:pt>
                <c:pt idx="6">
                  <c:v>6.7720596703445643E-2</c:v>
                </c:pt>
                <c:pt idx="7">
                  <c:v>6.4222125943430255E-2</c:v>
                </c:pt>
                <c:pt idx="8">
                  <c:v>6.7082810180261687E-2</c:v>
                </c:pt>
                <c:pt idx="9">
                  <c:v>6.8655021897708002E-2</c:v>
                </c:pt>
                <c:pt idx="10">
                  <c:v>7.0353433616459363E-2</c:v>
                </c:pt>
                <c:pt idx="11">
                  <c:v>7.0825416360020793E-2</c:v>
                </c:pt>
                <c:pt idx="12">
                  <c:v>7.0739541283325519E-2</c:v>
                </c:pt>
                <c:pt idx="13">
                  <c:v>7.3180532068876758E-2</c:v>
                </c:pt>
                <c:pt idx="14">
                  <c:v>7.0105602456233707E-2</c:v>
                </c:pt>
                <c:pt idx="15">
                  <c:v>7.0453016623476097E-2</c:v>
                </c:pt>
                <c:pt idx="16">
                  <c:v>7.0369014742268129E-2</c:v>
                </c:pt>
                <c:pt idx="17">
                  <c:v>7.1757033316280264E-2</c:v>
                </c:pt>
                <c:pt idx="18">
                  <c:v>7.6517254716903335E-2</c:v>
                </c:pt>
                <c:pt idx="19">
                  <c:v>7.5282925868137049E-2</c:v>
                </c:pt>
                <c:pt idx="20">
                  <c:v>7.4545363394803846E-2</c:v>
                </c:pt>
                <c:pt idx="21">
                  <c:v>7.624023764612721E-2</c:v>
                </c:pt>
                <c:pt idx="22">
                  <c:v>7.808118708650591E-2</c:v>
                </c:pt>
                <c:pt idx="23">
                  <c:v>8.022580793343996E-2</c:v>
                </c:pt>
                <c:pt idx="24">
                  <c:v>8.1802369055627738E-2</c:v>
                </c:pt>
                <c:pt idx="25">
                  <c:v>8.6807395084815928E-2</c:v>
                </c:pt>
                <c:pt idx="26">
                  <c:v>8.9476600590190414E-2</c:v>
                </c:pt>
                <c:pt idx="27">
                  <c:v>9.0761167344137722E-2</c:v>
                </c:pt>
                <c:pt idx="28">
                  <c:v>9.1653981236329146E-2</c:v>
                </c:pt>
                <c:pt idx="29">
                  <c:v>8.9549771060850103E-2</c:v>
                </c:pt>
                <c:pt idx="30">
                  <c:v>8.691461163707552E-2</c:v>
                </c:pt>
                <c:pt idx="31">
                  <c:v>8.3584630321111603E-2</c:v>
                </c:pt>
                <c:pt idx="32">
                  <c:v>8.4175779546542456E-2</c:v>
                </c:pt>
                <c:pt idx="33">
                  <c:v>8.1414753799991371E-2</c:v>
                </c:pt>
                <c:pt idx="34">
                  <c:v>7.9207884797501502E-2</c:v>
                </c:pt>
                <c:pt idx="35">
                  <c:v>7.6978550845284405E-2</c:v>
                </c:pt>
                <c:pt idx="36">
                  <c:v>4.9029691845506623E-2</c:v>
                </c:pt>
                <c:pt idx="37">
                  <c:v>5.5299612403195378E-2</c:v>
                </c:pt>
                <c:pt idx="38">
                  <c:v>7.0051396318149925E-2</c:v>
                </c:pt>
                <c:pt idx="39">
                  <c:v>7.2711021809863122E-2</c:v>
                </c:pt>
                <c:pt idx="40">
                  <c:v>7.6033129630055846E-2</c:v>
                </c:pt>
                <c:pt idx="41">
                  <c:v>7.624947023500124E-2</c:v>
                </c:pt>
                <c:pt idx="42">
                  <c:v>7.785683455410719E-2</c:v>
                </c:pt>
                <c:pt idx="43">
                  <c:v>8.1284618348548041E-2</c:v>
                </c:pt>
                <c:pt idx="44">
                  <c:v>8.0780864251887199E-2</c:v>
                </c:pt>
                <c:pt idx="45">
                  <c:v>7.8076892627071737E-2</c:v>
                </c:pt>
                <c:pt idx="46">
                  <c:v>7.9706375507423238E-2</c:v>
                </c:pt>
              </c:numCache>
            </c:numRef>
          </c:val>
          <c:smooth val="0"/>
          <c:extLst>
            <c:ext xmlns:c16="http://schemas.microsoft.com/office/drawing/2014/chart" uri="{C3380CC4-5D6E-409C-BE32-E72D297353CC}">
              <c16:uniqueId val="{00000001-2E4B-4635-89DC-CBF43A6ED0FA}"/>
            </c:ext>
          </c:extLst>
        </c:ser>
        <c:ser>
          <c:idx val="2"/>
          <c:order val="2"/>
          <c:tx>
            <c:strRef>
              <c:f>TdR_ARA!$B$88</c:f>
              <c:strCache>
                <c:ptCount val="1"/>
                <c:pt idx="0">
                  <c:v>Construction</c:v>
                </c:pt>
              </c:strCache>
            </c:strRef>
          </c:tx>
          <c:marker>
            <c:symbol val="none"/>
          </c:marker>
          <c:cat>
            <c:strRef>
              <c:f>TdR_ARA!$C$85:$AW$85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TdR_ARA!$C$88:$AW$88</c:f>
              <c:numCache>
                <c:formatCode>0.0%</c:formatCode>
                <c:ptCount val="47"/>
                <c:pt idx="0">
                  <c:v>8.0734639560870305E-2</c:v>
                </c:pt>
                <c:pt idx="1">
                  <c:v>7.8994277153749209E-2</c:v>
                </c:pt>
                <c:pt idx="2">
                  <c:v>8.1102770905603486E-2</c:v>
                </c:pt>
                <c:pt idx="3">
                  <c:v>8.2843149929505644E-2</c:v>
                </c:pt>
                <c:pt idx="4">
                  <c:v>7.8573871373660911E-2</c:v>
                </c:pt>
                <c:pt idx="5">
                  <c:v>7.6843619802756211E-2</c:v>
                </c:pt>
                <c:pt idx="6">
                  <c:v>7.5854683394342023E-2</c:v>
                </c:pt>
                <c:pt idx="7">
                  <c:v>6.9781664157111928E-2</c:v>
                </c:pt>
                <c:pt idx="8">
                  <c:v>7.5196587797406345E-2</c:v>
                </c:pt>
                <c:pt idx="9">
                  <c:v>7.8288441736952277E-2</c:v>
                </c:pt>
                <c:pt idx="10">
                  <c:v>7.8993149548578556E-2</c:v>
                </c:pt>
                <c:pt idx="11">
                  <c:v>7.3476670051927706E-2</c:v>
                </c:pt>
                <c:pt idx="12">
                  <c:v>7.4678491870555613E-2</c:v>
                </c:pt>
                <c:pt idx="13">
                  <c:v>7.0377044901952665E-2</c:v>
                </c:pt>
                <c:pt idx="14">
                  <c:v>6.8334858809945859E-2</c:v>
                </c:pt>
                <c:pt idx="15">
                  <c:v>6.9940945211873079E-2</c:v>
                </c:pt>
                <c:pt idx="16">
                  <c:v>6.6641793065774002E-2</c:v>
                </c:pt>
                <c:pt idx="17">
                  <c:v>6.9457767721468805E-2</c:v>
                </c:pt>
                <c:pt idx="18">
                  <c:v>7.5632769112175591E-2</c:v>
                </c:pt>
                <c:pt idx="19">
                  <c:v>7.7720972997931723E-2</c:v>
                </c:pt>
                <c:pt idx="20">
                  <c:v>7.4172699071889919E-2</c:v>
                </c:pt>
                <c:pt idx="21">
                  <c:v>8.0649645033593467E-2</c:v>
                </c:pt>
                <c:pt idx="22">
                  <c:v>8.7438938544239897E-2</c:v>
                </c:pt>
                <c:pt idx="23">
                  <c:v>9.2336457448538162E-2</c:v>
                </c:pt>
                <c:pt idx="24">
                  <c:v>9.5434915385657751E-2</c:v>
                </c:pt>
                <c:pt idx="25">
                  <c:v>9.4939917913639066E-2</c:v>
                </c:pt>
                <c:pt idx="26">
                  <c:v>9.7241431159768521E-2</c:v>
                </c:pt>
                <c:pt idx="27">
                  <c:v>0.10174380123436368</c:v>
                </c:pt>
                <c:pt idx="28">
                  <c:v>0.10085948104083386</c:v>
                </c:pt>
                <c:pt idx="29">
                  <c:v>9.9425882567272958E-2</c:v>
                </c:pt>
                <c:pt idx="30">
                  <c:v>0.10209334643250251</c:v>
                </c:pt>
                <c:pt idx="31">
                  <c:v>9.6571116171907598E-2</c:v>
                </c:pt>
                <c:pt idx="32">
                  <c:v>0.10357455462785432</c:v>
                </c:pt>
                <c:pt idx="33">
                  <c:v>0.1037274572479842</c:v>
                </c:pt>
                <c:pt idx="34">
                  <c:v>0.10520117763814023</c:v>
                </c:pt>
                <c:pt idx="35">
                  <c:v>9.7735833610613054E-2</c:v>
                </c:pt>
                <c:pt idx="36">
                  <c:v>4.2317351113491566E-2</c:v>
                </c:pt>
                <c:pt idx="37">
                  <c:v>7.8299668643654244E-2</c:v>
                </c:pt>
                <c:pt idx="38">
                  <c:v>9.0400985395490616E-2</c:v>
                </c:pt>
                <c:pt idx="39">
                  <c:v>9.1942758020346252E-2</c:v>
                </c:pt>
                <c:pt idx="40">
                  <c:v>9.3354122824635372E-2</c:v>
                </c:pt>
                <c:pt idx="41">
                  <c:v>9.0883671022741794E-2</c:v>
                </c:pt>
                <c:pt idx="42">
                  <c:v>9.0568580608873892E-2</c:v>
                </c:pt>
                <c:pt idx="43">
                  <c:v>9.1533008181070852E-2</c:v>
                </c:pt>
                <c:pt idx="44">
                  <c:v>9.3248393197736409E-2</c:v>
                </c:pt>
                <c:pt idx="45">
                  <c:v>8.9178344743013449E-2</c:v>
                </c:pt>
                <c:pt idx="46">
                  <c:v>9.1007740543756793E-2</c:v>
                </c:pt>
              </c:numCache>
            </c:numRef>
          </c:val>
          <c:smooth val="0"/>
          <c:extLst>
            <c:ext xmlns:c16="http://schemas.microsoft.com/office/drawing/2014/chart" uri="{C3380CC4-5D6E-409C-BE32-E72D297353CC}">
              <c16:uniqueId val="{00000002-2E4B-4635-89DC-CBF43A6ED0FA}"/>
            </c:ext>
          </c:extLst>
        </c:ser>
        <c:ser>
          <c:idx val="3"/>
          <c:order val="3"/>
          <c:tx>
            <c:strRef>
              <c:f>TdR_ARA!$B$89</c:f>
              <c:strCache>
                <c:ptCount val="1"/>
                <c:pt idx="0">
                  <c:v>Tertiaire marchand</c:v>
                </c:pt>
              </c:strCache>
            </c:strRef>
          </c:tx>
          <c:marker>
            <c:symbol val="none"/>
          </c:marker>
          <c:cat>
            <c:strRef>
              <c:f>TdR_ARA!$C$85:$AW$85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TdR_ARA!$C$89:$AW$89</c:f>
              <c:numCache>
                <c:formatCode>0.0%</c:formatCode>
                <c:ptCount val="47"/>
                <c:pt idx="0">
                  <c:v>2.150696462696795E-2</c:v>
                </c:pt>
                <c:pt idx="1">
                  <c:v>2.1115718829256013E-2</c:v>
                </c:pt>
                <c:pt idx="2">
                  <c:v>2.1274658881182774E-2</c:v>
                </c:pt>
                <c:pt idx="3">
                  <c:v>2.0271504235576387E-2</c:v>
                </c:pt>
                <c:pt idx="4">
                  <c:v>2.0232898373400345E-2</c:v>
                </c:pt>
                <c:pt idx="5">
                  <c:v>1.9128422439162206E-2</c:v>
                </c:pt>
                <c:pt idx="6">
                  <c:v>1.8612386127793982E-2</c:v>
                </c:pt>
                <c:pt idx="7">
                  <c:v>1.8836827591052058E-2</c:v>
                </c:pt>
                <c:pt idx="8">
                  <c:v>1.9447465269247927E-2</c:v>
                </c:pt>
                <c:pt idx="9">
                  <c:v>1.9641229553012139E-2</c:v>
                </c:pt>
                <c:pt idx="10">
                  <c:v>2.0086020285095142E-2</c:v>
                </c:pt>
                <c:pt idx="11">
                  <c:v>2.0883951367991958E-2</c:v>
                </c:pt>
                <c:pt idx="12">
                  <c:v>2.0555622889598089E-2</c:v>
                </c:pt>
                <c:pt idx="13">
                  <c:v>2.1079358234005037E-2</c:v>
                </c:pt>
                <c:pt idx="14">
                  <c:v>2.0812635613673174E-2</c:v>
                </c:pt>
                <c:pt idx="15">
                  <c:v>2.1235816193575858E-2</c:v>
                </c:pt>
                <c:pt idx="16">
                  <c:v>2.159541013231497E-2</c:v>
                </c:pt>
                <c:pt idx="17">
                  <c:v>2.311148715228159E-2</c:v>
                </c:pt>
                <c:pt idx="18">
                  <c:v>2.3786907699882388E-2</c:v>
                </c:pt>
                <c:pt idx="19">
                  <c:v>2.3409002323743062E-2</c:v>
                </c:pt>
                <c:pt idx="20">
                  <c:v>2.4262044384392521E-2</c:v>
                </c:pt>
                <c:pt idx="21">
                  <c:v>2.475952035571934E-2</c:v>
                </c:pt>
                <c:pt idx="22">
                  <c:v>2.5212620287607568E-2</c:v>
                </c:pt>
                <c:pt idx="23">
                  <c:v>2.7359008582810547E-2</c:v>
                </c:pt>
                <c:pt idx="24">
                  <c:v>2.7120985883221212E-2</c:v>
                </c:pt>
                <c:pt idx="25">
                  <c:v>2.8518278361955873E-2</c:v>
                </c:pt>
                <c:pt idx="26">
                  <c:v>2.9066305211482447E-2</c:v>
                </c:pt>
                <c:pt idx="27">
                  <c:v>2.9746245569059474E-2</c:v>
                </c:pt>
                <c:pt idx="28">
                  <c:v>3.1276525261337736E-2</c:v>
                </c:pt>
                <c:pt idx="29">
                  <c:v>3.0564055208179768E-2</c:v>
                </c:pt>
                <c:pt idx="30">
                  <c:v>3.0849990062731827E-2</c:v>
                </c:pt>
                <c:pt idx="31">
                  <c:v>2.9899935774938501E-2</c:v>
                </c:pt>
                <c:pt idx="32">
                  <c:v>3.068771029105738E-2</c:v>
                </c:pt>
                <c:pt idx="33">
                  <c:v>3.1175698862346571E-2</c:v>
                </c:pt>
                <c:pt idx="34">
                  <c:v>3.1457423415188417E-2</c:v>
                </c:pt>
                <c:pt idx="35">
                  <c:v>3.1046562679448293E-2</c:v>
                </c:pt>
                <c:pt idx="36">
                  <c:v>2.2348559161823538E-2</c:v>
                </c:pt>
                <c:pt idx="37">
                  <c:v>2.5999532360050256E-2</c:v>
                </c:pt>
                <c:pt idx="38">
                  <c:v>2.9240198489592931E-2</c:v>
                </c:pt>
                <c:pt idx="39">
                  <c:v>3.0138889283275076E-2</c:v>
                </c:pt>
                <c:pt idx="40">
                  <c:v>3.0331524913512403E-2</c:v>
                </c:pt>
                <c:pt idx="41">
                  <c:v>3.1493445051247369E-2</c:v>
                </c:pt>
                <c:pt idx="42">
                  <c:v>3.0802655947696034E-2</c:v>
                </c:pt>
                <c:pt idx="43">
                  <c:v>3.1494739629578834E-2</c:v>
                </c:pt>
                <c:pt idx="44">
                  <c:v>3.164722328561393E-2</c:v>
                </c:pt>
                <c:pt idx="45">
                  <c:v>3.1047089570845805E-2</c:v>
                </c:pt>
                <c:pt idx="46">
                  <c:v>3.0606839651064581E-2</c:v>
                </c:pt>
              </c:numCache>
            </c:numRef>
          </c:val>
          <c:smooth val="0"/>
          <c:extLst>
            <c:ext xmlns:c16="http://schemas.microsoft.com/office/drawing/2014/chart" uri="{C3380CC4-5D6E-409C-BE32-E72D297353CC}">
              <c16:uniqueId val="{00000003-2E4B-4635-89DC-CBF43A6ED0FA}"/>
            </c:ext>
          </c:extLst>
        </c:ser>
        <c:ser>
          <c:idx val="4"/>
          <c:order val="4"/>
          <c:tx>
            <c:strRef>
              <c:f>TdR_ARA!$B$90</c:f>
              <c:strCache>
                <c:ptCount val="1"/>
                <c:pt idx="0">
                  <c:v>Tertiaire non marchand</c:v>
                </c:pt>
              </c:strCache>
            </c:strRef>
          </c:tx>
          <c:marker>
            <c:symbol val="none"/>
          </c:marker>
          <c:cat>
            <c:strRef>
              <c:f>TdR_ARA!$C$85:$AW$85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TdR_ARA!$C$90:$AW$90</c:f>
              <c:numCache>
                <c:formatCode>0.0%</c:formatCode>
                <c:ptCount val="47"/>
                <c:pt idx="0">
                  <c:v>2.2275477654114671E-3</c:v>
                </c:pt>
                <c:pt idx="1">
                  <c:v>2.2937760318279678E-3</c:v>
                </c:pt>
                <c:pt idx="2">
                  <c:v>2.3944890617177543E-3</c:v>
                </c:pt>
                <c:pt idx="3">
                  <c:v>2.5534545466178674E-3</c:v>
                </c:pt>
                <c:pt idx="4">
                  <c:v>2.2741892790676373E-3</c:v>
                </c:pt>
                <c:pt idx="5">
                  <c:v>2.0317972731509109E-3</c:v>
                </c:pt>
                <c:pt idx="6">
                  <c:v>1.9444211424503679E-3</c:v>
                </c:pt>
                <c:pt idx="7">
                  <c:v>1.7381835625939061E-3</c:v>
                </c:pt>
                <c:pt idx="8">
                  <c:v>1.7878989922477939E-3</c:v>
                </c:pt>
                <c:pt idx="9">
                  <c:v>1.7071273681929493E-3</c:v>
                </c:pt>
                <c:pt idx="10">
                  <c:v>1.52855329085391E-3</c:v>
                </c:pt>
                <c:pt idx="11">
                  <c:v>1.6100308417989751E-3</c:v>
                </c:pt>
                <c:pt idx="12">
                  <c:v>1.6572634187355085E-3</c:v>
                </c:pt>
                <c:pt idx="13">
                  <c:v>1.7554821380772162E-3</c:v>
                </c:pt>
                <c:pt idx="14">
                  <c:v>1.7712208287743285E-3</c:v>
                </c:pt>
                <c:pt idx="15">
                  <c:v>1.9746651986385804E-3</c:v>
                </c:pt>
                <c:pt idx="16">
                  <c:v>1.8708565202460842E-3</c:v>
                </c:pt>
                <c:pt idx="17">
                  <c:v>2.0913483928087632E-3</c:v>
                </c:pt>
                <c:pt idx="18">
                  <c:v>2.0987109183782937E-3</c:v>
                </c:pt>
                <c:pt idx="19">
                  <c:v>2.1059642672949883E-3</c:v>
                </c:pt>
                <c:pt idx="20">
                  <c:v>2.3067026802522997E-3</c:v>
                </c:pt>
                <c:pt idx="21">
                  <c:v>2.1958003476435597E-3</c:v>
                </c:pt>
                <c:pt idx="22">
                  <c:v>2.0367394993498016E-3</c:v>
                </c:pt>
                <c:pt idx="23">
                  <c:v>2.145453550308147E-3</c:v>
                </c:pt>
                <c:pt idx="24">
                  <c:v>2.4942817865820856E-3</c:v>
                </c:pt>
                <c:pt idx="25">
                  <c:v>2.5332691356462268E-3</c:v>
                </c:pt>
                <c:pt idx="26">
                  <c:v>2.3974373796452637E-3</c:v>
                </c:pt>
                <c:pt idx="27">
                  <c:v>2.6916594310979463E-3</c:v>
                </c:pt>
                <c:pt idx="28">
                  <c:v>2.8500643131930828E-3</c:v>
                </c:pt>
                <c:pt idx="29">
                  <c:v>3.026484582749291E-3</c:v>
                </c:pt>
                <c:pt idx="30">
                  <c:v>3.0454335265943169E-3</c:v>
                </c:pt>
                <c:pt idx="31">
                  <c:v>3.107839573126249E-3</c:v>
                </c:pt>
                <c:pt idx="32">
                  <c:v>3.5689215573796768E-3</c:v>
                </c:pt>
                <c:pt idx="33">
                  <c:v>3.6182724727236862E-3</c:v>
                </c:pt>
                <c:pt idx="34">
                  <c:v>3.6033934731614552E-3</c:v>
                </c:pt>
                <c:pt idx="35">
                  <c:v>3.8929940525747136E-3</c:v>
                </c:pt>
                <c:pt idx="36">
                  <c:v>3.0871088220599317E-3</c:v>
                </c:pt>
                <c:pt idx="37">
                  <c:v>3.4895996240836024E-3</c:v>
                </c:pt>
                <c:pt idx="38">
                  <c:v>4.2165791104133371E-3</c:v>
                </c:pt>
                <c:pt idx="39">
                  <c:v>4.2695820383470201E-3</c:v>
                </c:pt>
                <c:pt idx="40">
                  <c:v>5.2575462586357423E-3</c:v>
                </c:pt>
                <c:pt idx="41">
                  <c:v>5.7140112699484167E-3</c:v>
                </c:pt>
                <c:pt idx="42">
                  <c:v>5.9451827731366782E-3</c:v>
                </c:pt>
                <c:pt idx="43">
                  <c:v>6.5205042645584323E-3</c:v>
                </c:pt>
                <c:pt idx="44">
                  <c:v>6.2195229102389171E-3</c:v>
                </c:pt>
                <c:pt idx="45">
                  <c:v>6.3542846050338988E-3</c:v>
                </c:pt>
                <c:pt idx="46">
                  <c:v>5.9136057795198971E-3</c:v>
                </c:pt>
              </c:numCache>
            </c:numRef>
          </c:val>
          <c:smooth val="0"/>
          <c:extLst>
            <c:ext xmlns:c16="http://schemas.microsoft.com/office/drawing/2014/chart" uri="{C3380CC4-5D6E-409C-BE32-E72D297353CC}">
              <c16:uniqueId val="{00000004-2E4B-4635-89DC-CBF43A6ED0FA}"/>
            </c:ext>
          </c:extLst>
        </c:ser>
        <c:dLbls>
          <c:showLegendKey val="0"/>
          <c:showVal val="0"/>
          <c:showCatName val="0"/>
          <c:showSerName val="0"/>
          <c:showPercent val="0"/>
          <c:showBubbleSize val="0"/>
        </c:dLbls>
        <c:smooth val="0"/>
        <c:axId val="188042624"/>
        <c:axId val="189184256"/>
      </c:lineChart>
      <c:catAx>
        <c:axId val="188042624"/>
        <c:scaling>
          <c:orientation val="minMax"/>
        </c:scaling>
        <c:delete val="0"/>
        <c:axPos val="b"/>
        <c:numFmt formatCode="General" sourceLinked="0"/>
        <c:majorTickMark val="out"/>
        <c:minorTickMark val="none"/>
        <c:tickLblPos val="nextTo"/>
        <c:crossAx val="189184256"/>
        <c:crosses val="autoZero"/>
        <c:auto val="1"/>
        <c:lblAlgn val="ctr"/>
        <c:lblOffset val="100"/>
        <c:noMultiLvlLbl val="0"/>
      </c:catAx>
      <c:valAx>
        <c:axId val="189184256"/>
        <c:scaling>
          <c:orientation val="minMax"/>
        </c:scaling>
        <c:delete val="0"/>
        <c:axPos val="l"/>
        <c:majorGridlines/>
        <c:numFmt formatCode="0.0%" sourceLinked="1"/>
        <c:majorTickMark val="out"/>
        <c:minorTickMark val="none"/>
        <c:tickLblPos val="nextTo"/>
        <c:crossAx val="188042624"/>
        <c:crosses val="autoZero"/>
        <c:crossBetween val="between"/>
      </c:valAx>
    </c:plotArea>
    <c:legend>
      <c:legendPos val="r"/>
      <c:layout>
        <c:manualLayout>
          <c:xMode val="edge"/>
          <c:yMode val="edge"/>
          <c:x val="0.88190683511759305"/>
          <c:y val="0.34490984822549353"/>
          <c:w val="0.11719770938252633"/>
          <c:h val="0.26428639354863248"/>
        </c:manualLayout>
      </c:layout>
      <c:overlay val="0"/>
    </c:legend>
    <c:plotVisOnly val="1"/>
    <c:dispBlanksAs val="gap"/>
    <c:showDLblsOverMax val="0"/>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TdR_ARA!$B$86</c:f>
              <c:strCache>
                <c:ptCount val="1"/>
                <c:pt idx="0">
                  <c:v>Agriculture</c:v>
                </c:pt>
              </c:strCache>
            </c:strRef>
          </c:tx>
          <c:marker>
            <c:symbol val="none"/>
          </c:marker>
          <c:cat>
            <c:strRef>
              <c:f>TdR_ARA!$C$85:$AZ$85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TdR_ARA!$C$86:$AZ$86</c:f>
              <c:numCache>
                <c:formatCode>0.0%</c:formatCode>
                <c:ptCount val="50"/>
                <c:pt idx="0">
                  <c:v>1.1820542437489012E-2</c:v>
                </c:pt>
                <c:pt idx="1">
                  <c:v>1.2257253570988802E-2</c:v>
                </c:pt>
                <c:pt idx="2">
                  <c:v>1.4583174715705822E-2</c:v>
                </c:pt>
                <c:pt idx="3">
                  <c:v>1.4258382074389482E-2</c:v>
                </c:pt>
                <c:pt idx="4">
                  <c:v>1.04782922912238E-2</c:v>
                </c:pt>
                <c:pt idx="5">
                  <c:v>1.3455033777376802E-2</c:v>
                </c:pt>
                <c:pt idx="6">
                  <c:v>1.0992416333200925E-2</c:v>
                </c:pt>
                <c:pt idx="7">
                  <c:v>9.8779866707087507E-3</c:v>
                </c:pt>
                <c:pt idx="8">
                  <c:v>1.1016404702937447E-2</c:v>
                </c:pt>
                <c:pt idx="9">
                  <c:v>1.272492707245604E-2</c:v>
                </c:pt>
                <c:pt idx="10">
                  <c:v>1.4097549048757223E-2</c:v>
                </c:pt>
                <c:pt idx="11">
                  <c:v>1.5424475943114415E-2</c:v>
                </c:pt>
                <c:pt idx="12">
                  <c:v>1.5508965724263413E-2</c:v>
                </c:pt>
                <c:pt idx="13">
                  <c:v>1.5764490279454878E-2</c:v>
                </c:pt>
                <c:pt idx="14">
                  <c:v>1.5351982618032618E-2</c:v>
                </c:pt>
                <c:pt idx="15">
                  <c:v>1.3496846769259715E-2</c:v>
                </c:pt>
                <c:pt idx="16">
                  <c:v>1.2600101239096209E-2</c:v>
                </c:pt>
                <c:pt idx="17">
                  <c:v>1.6386426351759659E-2</c:v>
                </c:pt>
                <c:pt idx="18">
                  <c:v>1.7612333145374665E-2</c:v>
                </c:pt>
                <c:pt idx="19">
                  <c:v>1.6089786637549973E-2</c:v>
                </c:pt>
                <c:pt idx="20">
                  <c:v>1.3096687347023723E-2</c:v>
                </c:pt>
                <c:pt idx="21">
                  <c:v>1.2803948690790146E-2</c:v>
                </c:pt>
                <c:pt idx="22">
                  <c:v>1.1769454466347617E-2</c:v>
                </c:pt>
                <c:pt idx="23">
                  <c:v>1.2499094660631385E-2</c:v>
                </c:pt>
                <c:pt idx="24">
                  <c:v>9.8038303105724076E-3</c:v>
                </c:pt>
                <c:pt idx="25">
                  <c:v>9.0550863544334309E-3</c:v>
                </c:pt>
                <c:pt idx="26">
                  <c:v>9.9381717219988955E-3</c:v>
                </c:pt>
                <c:pt idx="27">
                  <c:v>9.7930289057458382E-3</c:v>
                </c:pt>
                <c:pt idx="28">
                  <c:v>9.8443192087895176E-3</c:v>
                </c:pt>
                <c:pt idx="29">
                  <c:v>9.6045984390629949E-3</c:v>
                </c:pt>
                <c:pt idx="30">
                  <c:v>8.1203387043458537E-3</c:v>
                </c:pt>
                <c:pt idx="31">
                  <c:v>7.1178688839138695E-3</c:v>
                </c:pt>
                <c:pt idx="32">
                  <c:v>8.7968966324756242E-3</c:v>
                </c:pt>
                <c:pt idx="33">
                  <c:v>9.0844059623606515E-3</c:v>
                </c:pt>
                <c:pt idx="34">
                  <c:v>8.8956515651846292E-3</c:v>
                </c:pt>
                <c:pt idx="35">
                  <c:v>9.1415809127355918E-3</c:v>
                </c:pt>
                <c:pt idx="36">
                  <c:v>7.2445399781579482E-3</c:v>
                </c:pt>
                <c:pt idx="37">
                  <c:v>8.9969901024792298E-3</c:v>
                </c:pt>
                <c:pt idx="38">
                  <c:v>1.030391162799668E-2</c:v>
                </c:pt>
                <c:pt idx="39">
                  <c:v>1.0036383162519161E-2</c:v>
                </c:pt>
                <c:pt idx="40">
                  <c:v>1.0861236447892643E-2</c:v>
                </c:pt>
                <c:pt idx="41">
                  <c:v>1.1079306228468333E-2</c:v>
                </c:pt>
                <c:pt idx="42">
                  <c:v>9.9765530761248555E-3</c:v>
                </c:pt>
                <c:pt idx="43">
                  <c:v>8.5879544807108063E-3</c:v>
                </c:pt>
                <c:pt idx="44">
                  <c:v>9.8226709583494262E-3</c:v>
                </c:pt>
                <c:pt idx="45">
                  <c:v>1.1780461409231557E-2</c:v>
                </c:pt>
                <c:pt idx="46">
                  <c:v>8.3750713190629458E-3</c:v>
                </c:pt>
                <c:pt idx="47">
                  <c:v>9.276072490133784E-3</c:v>
                </c:pt>
                <c:pt idx="48">
                  <c:v>1.0376461270504879E-2</c:v>
                </c:pt>
                <c:pt idx="49">
                  <c:v>1.2479299249996821E-2</c:v>
                </c:pt>
              </c:numCache>
            </c:numRef>
          </c:val>
          <c:smooth val="0"/>
          <c:extLst>
            <c:ext xmlns:c16="http://schemas.microsoft.com/office/drawing/2014/chart" uri="{C3380CC4-5D6E-409C-BE32-E72D297353CC}">
              <c16:uniqueId val="{00000000-DC09-4DC6-9B27-DBC8CF5BE711}"/>
            </c:ext>
          </c:extLst>
        </c:ser>
        <c:ser>
          <c:idx val="1"/>
          <c:order val="1"/>
          <c:tx>
            <c:strRef>
              <c:f>TdR_ARA!$B$87</c:f>
              <c:strCache>
                <c:ptCount val="1"/>
                <c:pt idx="0">
                  <c:v>Industrie</c:v>
                </c:pt>
              </c:strCache>
            </c:strRef>
          </c:tx>
          <c:marker>
            <c:symbol val="none"/>
          </c:marker>
          <c:cat>
            <c:strRef>
              <c:f>TdR_ARA!$C$85:$AZ$85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TdR_ARA!$C$87:$AZ$87</c:f>
              <c:numCache>
                <c:formatCode>0.0%</c:formatCode>
                <c:ptCount val="50"/>
                <c:pt idx="0">
                  <c:v>8.3702494690327867E-2</c:v>
                </c:pt>
                <c:pt idx="1">
                  <c:v>8.2836466292316349E-2</c:v>
                </c:pt>
                <c:pt idx="2">
                  <c:v>7.8828915656986187E-2</c:v>
                </c:pt>
                <c:pt idx="3">
                  <c:v>7.6914609473072493E-2</c:v>
                </c:pt>
                <c:pt idx="4">
                  <c:v>7.3019087064807281E-2</c:v>
                </c:pt>
                <c:pt idx="5">
                  <c:v>7.1138323753701396E-2</c:v>
                </c:pt>
                <c:pt idx="6">
                  <c:v>6.7720596703445643E-2</c:v>
                </c:pt>
                <c:pt idx="7">
                  <c:v>6.4222125943430255E-2</c:v>
                </c:pt>
                <c:pt idx="8">
                  <c:v>6.7082810180261687E-2</c:v>
                </c:pt>
                <c:pt idx="9">
                  <c:v>6.8655021897708002E-2</c:v>
                </c:pt>
                <c:pt idx="10">
                  <c:v>7.0353433616459363E-2</c:v>
                </c:pt>
                <c:pt idx="11">
                  <c:v>7.0825416360020793E-2</c:v>
                </c:pt>
                <c:pt idx="12">
                  <c:v>7.0739541283325519E-2</c:v>
                </c:pt>
                <c:pt idx="13">
                  <c:v>7.3180532068876758E-2</c:v>
                </c:pt>
                <c:pt idx="14">
                  <c:v>7.0105602456233707E-2</c:v>
                </c:pt>
                <c:pt idx="15">
                  <c:v>7.0453016623476097E-2</c:v>
                </c:pt>
                <c:pt idx="16">
                  <c:v>7.0369014742268129E-2</c:v>
                </c:pt>
                <c:pt idx="17">
                  <c:v>7.1757033316280264E-2</c:v>
                </c:pt>
                <c:pt idx="18">
                  <c:v>7.6517254716903335E-2</c:v>
                </c:pt>
                <c:pt idx="19">
                  <c:v>7.5282925868137049E-2</c:v>
                </c:pt>
                <c:pt idx="20">
                  <c:v>7.4545363394803846E-2</c:v>
                </c:pt>
                <c:pt idx="21">
                  <c:v>7.624023764612721E-2</c:v>
                </c:pt>
                <c:pt idx="22">
                  <c:v>7.808118708650591E-2</c:v>
                </c:pt>
                <c:pt idx="23">
                  <c:v>8.022580793343996E-2</c:v>
                </c:pt>
                <c:pt idx="24">
                  <c:v>8.1802369055627738E-2</c:v>
                </c:pt>
                <c:pt idx="25">
                  <c:v>8.6807395084815928E-2</c:v>
                </c:pt>
                <c:pt idx="26">
                  <c:v>8.9476600590190414E-2</c:v>
                </c:pt>
                <c:pt idx="27">
                  <c:v>9.0761167344137722E-2</c:v>
                </c:pt>
                <c:pt idx="28">
                  <c:v>9.1653981236329146E-2</c:v>
                </c:pt>
                <c:pt idx="29">
                  <c:v>8.9549771060850103E-2</c:v>
                </c:pt>
                <c:pt idx="30">
                  <c:v>8.691461163707552E-2</c:v>
                </c:pt>
                <c:pt idx="31">
                  <c:v>8.3584630321111603E-2</c:v>
                </c:pt>
                <c:pt idx="32">
                  <c:v>8.4175779546542456E-2</c:v>
                </c:pt>
                <c:pt idx="33">
                  <c:v>8.1414753799991371E-2</c:v>
                </c:pt>
                <c:pt idx="34">
                  <c:v>7.9207884797501502E-2</c:v>
                </c:pt>
                <c:pt idx="35">
                  <c:v>7.6978550845284405E-2</c:v>
                </c:pt>
                <c:pt idx="36">
                  <c:v>4.9029691845506623E-2</c:v>
                </c:pt>
                <c:pt idx="37">
                  <c:v>5.5299612403195378E-2</c:v>
                </c:pt>
                <c:pt idx="38">
                  <c:v>7.0051396318149925E-2</c:v>
                </c:pt>
                <c:pt idx="39">
                  <c:v>7.2711021809863122E-2</c:v>
                </c:pt>
                <c:pt idx="40">
                  <c:v>7.6033129630055846E-2</c:v>
                </c:pt>
                <c:pt idx="41">
                  <c:v>7.624947023500124E-2</c:v>
                </c:pt>
                <c:pt idx="42">
                  <c:v>7.785683455410719E-2</c:v>
                </c:pt>
                <c:pt idx="43">
                  <c:v>8.1284618348548041E-2</c:v>
                </c:pt>
                <c:pt idx="44">
                  <c:v>8.0780864251887199E-2</c:v>
                </c:pt>
                <c:pt idx="45">
                  <c:v>7.8076892627071737E-2</c:v>
                </c:pt>
                <c:pt idx="46">
                  <c:v>7.9706375507423238E-2</c:v>
                </c:pt>
                <c:pt idx="47">
                  <c:v>7.8617109188504369E-2</c:v>
                </c:pt>
                <c:pt idx="48">
                  <c:v>7.7849749212992425E-2</c:v>
                </c:pt>
                <c:pt idx="49">
                  <c:v>7.6368592020446366E-2</c:v>
                </c:pt>
              </c:numCache>
            </c:numRef>
          </c:val>
          <c:smooth val="0"/>
          <c:extLst>
            <c:ext xmlns:c16="http://schemas.microsoft.com/office/drawing/2014/chart" uri="{C3380CC4-5D6E-409C-BE32-E72D297353CC}">
              <c16:uniqueId val="{00000001-DC09-4DC6-9B27-DBC8CF5BE711}"/>
            </c:ext>
          </c:extLst>
        </c:ser>
        <c:ser>
          <c:idx val="2"/>
          <c:order val="2"/>
          <c:tx>
            <c:strRef>
              <c:f>TdR_ARA!$B$88</c:f>
              <c:strCache>
                <c:ptCount val="1"/>
                <c:pt idx="0">
                  <c:v>Construction</c:v>
                </c:pt>
              </c:strCache>
            </c:strRef>
          </c:tx>
          <c:marker>
            <c:symbol val="none"/>
          </c:marker>
          <c:cat>
            <c:strRef>
              <c:f>TdR_ARA!$C$85:$AZ$85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TdR_ARA!$C$88:$AZ$88</c:f>
              <c:numCache>
                <c:formatCode>0.0%</c:formatCode>
                <c:ptCount val="50"/>
                <c:pt idx="0">
                  <c:v>8.0734639560870305E-2</c:v>
                </c:pt>
                <c:pt idx="1">
                  <c:v>7.8994277153749209E-2</c:v>
                </c:pt>
                <c:pt idx="2">
                  <c:v>8.1102770905603486E-2</c:v>
                </c:pt>
                <c:pt idx="3">
                  <c:v>8.2843149929505644E-2</c:v>
                </c:pt>
                <c:pt idx="4">
                  <c:v>7.8573871373660911E-2</c:v>
                </c:pt>
                <c:pt idx="5">
                  <c:v>7.6843619802756211E-2</c:v>
                </c:pt>
                <c:pt idx="6">
                  <c:v>7.5854683394342023E-2</c:v>
                </c:pt>
                <c:pt idx="7">
                  <c:v>6.9781664157111928E-2</c:v>
                </c:pt>
                <c:pt idx="8">
                  <c:v>7.5196587797406345E-2</c:v>
                </c:pt>
                <c:pt idx="9">
                  <c:v>7.8288441736952277E-2</c:v>
                </c:pt>
                <c:pt idx="10">
                  <c:v>7.8993149548578556E-2</c:v>
                </c:pt>
                <c:pt idx="11">
                  <c:v>7.3476670051927706E-2</c:v>
                </c:pt>
                <c:pt idx="12">
                  <c:v>7.4678491870555613E-2</c:v>
                </c:pt>
                <c:pt idx="13">
                  <c:v>7.0377044901952665E-2</c:v>
                </c:pt>
                <c:pt idx="14">
                  <c:v>6.8334858809945859E-2</c:v>
                </c:pt>
                <c:pt idx="15">
                  <c:v>6.9940945211873079E-2</c:v>
                </c:pt>
                <c:pt idx="16">
                  <c:v>6.6641793065774002E-2</c:v>
                </c:pt>
                <c:pt idx="17">
                  <c:v>6.9457767721468805E-2</c:v>
                </c:pt>
                <c:pt idx="18">
                  <c:v>7.5632769112175591E-2</c:v>
                </c:pt>
                <c:pt idx="19">
                  <c:v>7.7720972997931723E-2</c:v>
                </c:pt>
                <c:pt idx="20">
                  <c:v>7.4172699071889919E-2</c:v>
                </c:pt>
                <c:pt idx="21">
                  <c:v>8.0649645033593467E-2</c:v>
                </c:pt>
                <c:pt idx="22">
                  <c:v>8.7438938544239897E-2</c:v>
                </c:pt>
                <c:pt idx="23">
                  <c:v>9.2336457448538162E-2</c:v>
                </c:pt>
                <c:pt idx="24">
                  <c:v>9.5434915385657751E-2</c:v>
                </c:pt>
                <c:pt idx="25">
                  <c:v>9.4939917913639066E-2</c:v>
                </c:pt>
                <c:pt idx="26">
                  <c:v>9.7241431159768521E-2</c:v>
                </c:pt>
                <c:pt idx="27">
                  <c:v>0.10174380123436368</c:v>
                </c:pt>
                <c:pt idx="28">
                  <c:v>0.10085948104083386</c:v>
                </c:pt>
                <c:pt idx="29">
                  <c:v>9.9425882567272958E-2</c:v>
                </c:pt>
                <c:pt idx="30">
                  <c:v>0.10209334643250251</c:v>
                </c:pt>
                <c:pt idx="31">
                  <c:v>9.6571116171907598E-2</c:v>
                </c:pt>
                <c:pt idx="32">
                  <c:v>0.10357455462785432</c:v>
                </c:pt>
                <c:pt idx="33">
                  <c:v>0.1037274572479842</c:v>
                </c:pt>
                <c:pt idx="34">
                  <c:v>0.10520117763814023</c:v>
                </c:pt>
                <c:pt idx="35">
                  <c:v>9.7735833610613054E-2</c:v>
                </c:pt>
                <c:pt idx="36">
                  <c:v>4.2317351113491566E-2</c:v>
                </c:pt>
                <c:pt idx="37">
                  <c:v>7.8299668643654244E-2</c:v>
                </c:pt>
                <c:pt idx="38">
                  <c:v>9.0400985395490616E-2</c:v>
                </c:pt>
                <c:pt idx="39">
                  <c:v>9.1942758020346252E-2</c:v>
                </c:pt>
                <c:pt idx="40">
                  <c:v>9.3354122824635372E-2</c:v>
                </c:pt>
                <c:pt idx="41">
                  <c:v>9.0883671022741794E-2</c:v>
                </c:pt>
                <c:pt idx="42">
                  <c:v>9.0568580608873892E-2</c:v>
                </c:pt>
                <c:pt idx="43">
                  <c:v>9.1533008181070852E-2</c:v>
                </c:pt>
                <c:pt idx="44">
                  <c:v>9.3248393197736409E-2</c:v>
                </c:pt>
                <c:pt idx="45">
                  <c:v>8.9178344743013449E-2</c:v>
                </c:pt>
                <c:pt idx="46">
                  <c:v>9.1007740543756793E-2</c:v>
                </c:pt>
                <c:pt idx="47">
                  <c:v>9.1483662094548307E-2</c:v>
                </c:pt>
                <c:pt idx="48">
                  <c:v>9.1520040494078025E-2</c:v>
                </c:pt>
                <c:pt idx="49">
                  <c:v>8.9377992395066733E-2</c:v>
                </c:pt>
              </c:numCache>
            </c:numRef>
          </c:val>
          <c:smooth val="0"/>
          <c:extLst>
            <c:ext xmlns:c16="http://schemas.microsoft.com/office/drawing/2014/chart" uri="{C3380CC4-5D6E-409C-BE32-E72D297353CC}">
              <c16:uniqueId val="{00000002-DC09-4DC6-9B27-DBC8CF5BE711}"/>
            </c:ext>
          </c:extLst>
        </c:ser>
        <c:ser>
          <c:idx val="3"/>
          <c:order val="3"/>
          <c:tx>
            <c:strRef>
              <c:f>TdR_ARA!$B$89</c:f>
              <c:strCache>
                <c:ptCount val="1"/>
                <c:pt idx="0">
                  <c:v>Tertiaire marchand</c:v>
                </c:pt>
              </c:strCache>
            </c:strRef>
          </c:tx>
          <c:marker>
            <c:symbol val="none"/>
          </c:marker>
          <c:cat>
            <c:strRef>
              <c:f>TdR_ARA!$C$85:$AZ$85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TdR_ARA!$C$89:$AZ$89</c:f>
              <c:numCache>
                <c:formatCode>0.0%</c:formatCode>
                <c:ptCount val="50"/>
                <c:pt idx="0">
                  <c:v>2.150696462696795E-2</c:v>
                </c:pt>
                <c:pt idx="1">
                  <c:v>2.1115718829256013E-2</c:v>
                </c:pt>
                <c:pt idx="2">
                  <c:v>2.1274658881182774E-2</c:v>
                </c:pt>
                <c:pt idx="3">
                  <c:v>2.0271504235576387E-2</c:v>
                </c:pt>
                <c:pt idx="4">
                  <c:v>2.0232898373400345E-2</c:v>
                </c:pt>
                <c:pt idx="5">
                  <c:v>1.9128422439162206E-2</c:v>
                </c:pt>
                <c:pt idx="6">
                  <c:v>1.8612386127793982E-2</c:v>
                </c:pt>
                <c:pt idx="7">
                  <c:v>1.8836827591052058E-2</c:v>
                </c:pt>
                <c:pt idx="8">
                  <c:v>1.9447465269247927E-2</c:v>
                </c:pt>
                <c:pt idx="9">
                  <c:v>1.9641229553012139E-2</c:v>
                </c:pt>
                <c:pt idx="10">
                  <c:v>2.0086020285095142E-2</c:v>
                </c:pt>
                <c:pt idx="11">
                  <c:v>2.0883951367991958E-2</c:v>
                </c:pt>
                <c:pt idx="12">
                  <c:v>2.0555622889598089E-2</c:v>
                </c:pt>
                <c:pt idx="13">
                  <c:v>2.1079358234005037E-2</c:v>
                </c:pt>
                <c:pt idx="14">
                  <c:v>2.0812635613673174E-2</c:v>
                </c:pt>
                <c:pt idx="15">
                  <c:v>2.1235816193575858E-2</c:v>
                </c:pt>
                <c:pt idx="16">
                  <c:v>2.159541013231497E-2</c:v>
                </c:pt>
                <c:pt idx="17">
                  <c:v>2.311148715228159E-2</c:v>
                </c:pt>
                <c:pt idx="18">
                  <c:v>2.3786907699882388E-2</c:v>
                </c:pt>
                <c:pt idx="19">
                  <c:v>2.3409002323743062E-2</c:v>
                </c:pt>
                <c:pt idx="20">
                  <c:v>2.4262044384392521E-2</c:v>
                </c:pt>
                <c:pt idx="21">
                  <c:v>2.475952035571934E-2</c:v>
                </c:pt>
                <c:pt idx="22">
                  <c:v>2.5212620287607568E-2</c:v>
                </c:pt>
                <c:pt idx="23">
                  <c:v>2.7359008582810547E-2</c:v>
                </c:pt>
                <c:pt idx="24">
                  <c:v>2.7120985883221212E-2</c:v>
                </c:pt>
                <c:pt idx="25">
                  <c:v>2.8518278361955873E-2</c:v>
                </c:pt>
                <c:pt idx="26">
                  <c:v>2.9066305211482447E-2</c:v>
                </c:pt>
                <c:pt idx="27">
                  <c:v>2.9746245569059474E-2</c:v>
                </c:pt>
                <c:pt idx="28">
                  <c:v>3.1276525261337736E-2</c:v>
                </c:pt>
                <c:pt idx="29">
                  <c:v>3.0564055208179768E-2</c:v>
                </c:pt>
                <c:pt idx="30">
                  <c:v>3.0849990062731827E-2</c:v>
                </c:pt>
                <c:pt idx="31">
                  <c:v>2.9899935774938501E-2</c:v>
                </c:pt>
                <c:pt idx="32">
                  <c:v>3.068771029105738E-2</c:v>
                </c:pt>
                <c:pt idx="33">
                  <c:v>3.1175698862346571E-2</c:v>
                </c:pt>
                <c:pt idx="34">
                  <c:v>3.1457423415188417E-2</c:v>
                </c:pt>
                <c:pt idx="35">
                  <c:v>3.1046562679448293E-2</c:v>
                </c:pt>
                <c:pt idx="36">
                  <c:v>2.2348559161823538E-2</c:v>
                </c:pt>
                <c:pt idx="37">
                  <c:v>2.5999532360050256E-2</c:v>
                </c:pt>
                <c:pt idx="38">
                  <c:v>2.9240198489592931E-2</c:v>
                </c:pt>
                <c:pt idx="39">
                  <c:v>3.0138889283275076E-2</c:v>
                </c:pt>
                <c:pt idx="40">
                  <c:v>3.0331524913512403E-2</c:v>
                </c:pt>
                <c:pt idx="41">
                  <c:v>3.1493445051247369E-2</c:v>
                </c:pt>
                <c:pt idx="42">
                  <c:v>3.0802655947696034E-2</c:v>
                </c:pt>
                <c:pt idx="43">
                  <c:v>3.1494739629578834E-2</c:v>
                </c:pt>
                <c:pt idx="44">
                  <c:v>3.164722328561393E-2</c:v>
                </c:pt>
                <c:pt idx="45">
                  <c:v>3.1047089570845805E-2</c:v>
                </c:pt>
                <c:pt idx="46">
                  <c:v>3.0606839651064581E-2</c:v>
                </c:pt>
                <c:pt idx="47">
                  <c:v>3.0980059878370134E-2</c:v>
                </c:pt>
                <c:pt idx="48">
                  <c:v>2.9534126173639656E-2</c:v>
                </c:pt>
                <c:pt idx="49">
                  <c:v>2.9349470256059329E-2</c:v>
                </c:pt>
              </c:numCache>
            </c:numRef>
          </c:val>
          <c:smooth val="0"/>
          <c:extLst>
            <c:ext xmlns:c16="http://schemas.microsoft.com/office/drawing/2014/chart" uri="{C3380CC4-5D6E-409C-BE32-E72D297353CC}">
              <c16:uniqueId val="{00000003-DC09-4DC6-9B27-DBC8CF5BE711}"/>
            </c:ext>
          </c:extLst>
        </c:ser>
        <c:ser>
          <c:idx val="4"/>
          <c:order val="4"/>
          <c:tx>
            <c:strRef>
              <c:f>TdR_ARA!$B$90</c:f>
              <c:strCache>
                <c:ptCount val="1"/>
                <c:pt idx="0">
                  <c:v>Tertiaire non marchand</c:v>
                </c:pt>
              </c:strCache>
            </c:strRef>
          </c:tx>
          <c:marker>
            <c:symbol val="none"/>
          </c:marker>
          <c:cat>
            <c:strRef>
              <c:f>TdR_ARA!$C$85:$AZ$85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TdR_ARA!$C$90:$AZ$90</c:f>
              <c:numCache>
                <c:formatCode>0.0%</c:formatCode>
                <c:ptCount val="50"/>
                <c:pt idx="0">
                  <c:v>2.2275477654114671E-3</c:v>
                </c:pt>
                <c:pt idx="1">
                  <c:v>2.2937760318279678E-3</c:v>
                </c:pt>
                <c:pt idx="2">
                  <c:v>2.3944890617177543E-3</c:v>
                </c:pt>
                <c:pt idx="3">
                  <c:v>2.5534545466178674E-3</c:v>
                </c:pt>
                <c:pt idx="4">
                  <c:v>2.2741892790676373E-3</c:v>
                </c:pt>
                <c:pt idx="5">
                  <c:v>2.0317972731509109E-3</c:v>
                </c:pt>
                <c:pt idx="6">
                  <c:v>1.9444211424503679E-3</c:v>
                </c:pt>
                <c:pt idx="7">
                  <c:v>1.7381835625939061E-3</c:v>
                </c:pt>
                <c:pt idx="8">
                  <c:v>1.7878989922477939E-3</c:v>
                </c:pt>
                <c:pt idx="9">
                  <c:v>1.7071273681929493E-3</c:v>
                </c:pt>
                <c:pt idx="10">
                  <c:v>1.52855329085391E-3</c:v>
                </c:pt>
                <c:pt idx="11">
                  <c:v>1.6100308417989751E-3</c:v>
                </c:pt>
                <c:pt idx="12">
                  <c:v>1.6572634187355085E-3</c:v>
                </c:pt>
                <c:pt idx="13">
                  <c:v>1.7554821380772162E-3</c:v>
                </c:pt>
                <c:pt idx="14">
                  <c:v>1.7712208287743285E-3</c:v>
                </c:pt>
                <c:pt idx="15">
                  <c:v>1.9746651986385804E-3</c:v>
                </c:pt>
                <c:pt idx="16">
                  <c:v>1.8708565202460842E-3</c:v>
                </c:pt>
                <c:pt idx="17">
                  <c:v>2.0913483928087632E-3</c:v>
                </c:pt>
                <c:pt idx="18">
                  <c:v>2.0987109183782937E-3</c:v>
                </c:pt>
                <c:pt idx="19">
                  <c:v>2.1059642672949883E-3</c:v>
                </c:pt>
                <c:pt idx="20">
                  <c:v>2.3067026802522997E-3</c:v>
                </c:pt>
                <c:pt idx="21">
                  <c:v>2.1958003476435597E-3</c:v>
                </c:pt>
                <c:pt idx="22">
                  <c:v>2.0367394993498016E-3</c:v>
                </c:pt>
                <c:pt idx="23">
                  <c:v>2.145453550308147E-3</c:v>
                </c:pt>
                <c:pt idx="24">
                  <c:v>2.4942817865820856E-3</c:v>
                </c:pt>
                <c:pt idx="25">
                  <c:v>2.5332691356462268E-3</c:v>
                </c:pt>
                <c:pt idx="26">
                  <c:v>2.3974373796452637E-3</c:v>
                </c:pt>
                <c:pt idx="27">
                  <c:v>2.6916594310979463E-3</c:v>
                </c:pt>
                <c:pt idx="28">
                  <c:v>2.8500643131930828E-3</c:v>
                </c:pt>
                <c:pt idx="29">
                  <c:v>3.026484582749291E-3</c:v>
                </c:pt>
                <c:pt idx="30">
                  <c:v>3.0454335265943169E-3</c:v>
                </c:pt>
                <c:pt idx="31">
                  <c:v>3.107839573126249E-3</c:v>
                </c:pt>
                <c:pt idx="32">
                  <c:v>3.5689215573796768E-3</c:v>
                </c:pt>
                <c:pt idx="33">
                  <c:v>3.6182724727236862E-3</c:v>
                </c:pt>
                <c:pt idx="34">
                  <c:v>3.6033934731614552E-3</c:v>
                </c:pt>
                <c:pt idx="35">
                  <c:v>3.8929940525747136E-3</c:v>
                </c:pt>
                <c:pt idx="36">
                  <c:v>3.0871088220599317E-3</c:v>
                </c:pt>
                <c:pt idx="37">
                  <c:v>3.4895996240836024E-3</c:v>
                </c:pt>
                <c:pt idx="38">
                  <c:v>4.2165791104133371E-3</c:v>
                </c:pt>
                <c:pt idx="39">
                  <c:v>4.2695820383470201E-3</c:v>
                </c:pt>
                <c:pt idx="40">
                  <c:v>5.2575462586357423E-3</c:v>
                </c:pt>
                <c:pt idx="41">
                  <c:v>5.7140112699484167E-3</c:v>
                </c:pt>
                <c:pt idx="42">
                  <c:v>5.9451827731366782E-3</c:v>
                </c:pt>
                <c:pt idx="43">
                  <c:v>6.5205042645584323E-3</c:v>
                </c:pt>
                <c:pt idx="44">
                  <c:v>6.2195229102389171E-3</c:v>
                </c:pt>
                <c:pt idx="45">
                  <c:v>6.3542846050338988E-3</c:v>
                </c:pt>
                <c:pt idx="46">
                  <c:v>5.9136057795198971E-3</c:v>
                </c:pt>
                <c:pt idx="47">
                  <c:v>6.4343293199383136E-3</c:v>
                </c:pt>
                <c:pt idx="48">
                  <c:v>5.8648832235891667E-3</c:v>
                </c:pt>
                <c:pt idx="49">
                  <c:v>5.8609579011538572E-3</c:v>
                </c:pt>
              </c:numCache>
            </c:numRef>
          </c:val>
          <c:smooth val="0"/>
          <c:extLst>
            <c:ext xmlns:c16="http://schemas.microsoft.com/office/drawing/2014/chart" uri="{C3380CC4-5D6E-409C-BE32-E72D297353CC}">
              <c16:uniqueId val="{00000004-DC09-4DC6-9B27-DBC8CF5BE711}"/>
            </c:ext>
          </c:extLst>
        </c:ser>
        <c:dLbls>
          <c:showLegendKey val="0"/>
          <c:showVal val="0"/>
          <c:showCatName val="0"/>
          <c:showSerName val="0"/>
          <c:showPercent val="0"/>
          <c:showBubbleSize val="0"/>
        </c:dLbls>
        <c:smooth val="0"/>
        <c:axId val="188042624"/>
        <c:axId val="189184256"/>
      </c:lineChart>
      <c:catAx>
        <c:axId val="188042624"/>
        <c:scaling>
          <c:orientation val="minMax"/>
        </c:scaling>
        <c:delete val="0"/>
        <c:axPos val="b"/>
        <c:numFmt formatCode="General" sourceLinked="0"/>
        <c:majorTickMark val="out"/>
        <c:minorTickMark val="none"/>
        <c:tickLblPos val="nextTo"/>
        <c:crossAx val="189184256"/>
        <c:crosses val="autoZero"/>
        <c:auto val="1"/>
        <c:lblAlgn val="ctr"/>
        <c:lblOffset val="100"/>
        <c:noMultiLvlLbl val="0"/>
      </c:catAx>
      <c:valAx>
        <c:axId val="189184256"/>
        <c:scaling>
          <c:orientation val="minMax"/>
        </c:scaling>
        <c:delete val="0"/>
        <c:axPos val="l"/>
        <c:majorGridlines/>
        <c:numFmt formatCode="0.0%" sourceLinked="1"/>
        <c:majorTickMark val="out"/>
        <c:minorTickMark val="none"/>
        <c:tickLblPos val="nextTo"/>
        <c:crossAx val="188042624"/>
        <c:crosses val="autoZero"/>
        <c:crossBetween val="between"/>
      </c:valAx>
    </c:plotArea>
    <c:legend>
      <c:legendPos val="r"/>
      <c:layout>
        <c:manualLayout>
          <c:xMode val="edge"/>
          <c:yMode val="edge"/>
          <c:x val="0.88190683511759305"/>
          <c:y val="0.34490984822549353"/>
          <c:w val="0.11719770938252633"/>
          <c:h val="0.26428639354863248"/>
        </c:manualLayout>
      </c:layout>
      <c:overlay val="0"/>
    </c:legend>
    <c:plotVisOnly val="1"/>
    <c:dispBlanksAs val="gap"/>
    <c:showDLblsOverMax val="0"/>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TdR_ARA!$B$86</c:f>
              <c:strCache>
                <c:ptCount val="1"/>
                <c:pt idx="0">
                  <c:v>Agriculture</c:v>
                </c:pt>
              </c:strCache>
            </c:strRef>
          </c:tx>
          <c:marker>
            <c:symbol val="none"/>
          </c:marker>
          <c:cat>
            <c:strRef>
              <c:f>TdR_ARA!$C$85:$BB$85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TdR_ARA!$C$86:$BB$86</c:f>
              <c:numCache>
                <c:formatCode>0.0%</c:formatCode>
                <c:ptCount val="52"/>
                <c:pt idx="0">
                  <c:v>1.1820542437489012E-2</c:v>
                </c:pt>
                <c:pt idx="1">
                  <c:v>1.2257253570988802E-2</c:v>
                </c:pt>
                <c:pt idx="2">
                  <c:v>1.4583174715705822E-2</c:v>
                </c:pt>
                <c:pt idx="3">
                  <c:v>1.4258382074389482E-2</c:v>
                </c:pt>
                <c:pt idx="4">
                  <c:v>1.04782922912238E-2</c:v>
                </c:pt>
                <c:pt idx="5">
                  <c:v>1.3455033777376802E-2</c:v>
                </c:pt>
                <c:pt idx="6">
                  <c:v>1.0992416333200925E-2</c:v>
                </c:pt>
                <c:pt idx="7">
                  <c:v>9.8779866707087507E-3</c:v>
                </c:pt>
                <c:pt idx="8">
                  <c:v>1.1016404702937447E-2</c:v>
                </c:pt>
                <c:pt idx="9">
                  <c:v>1.272492707245604E-2</c:v>
                </c:pt>
                <c:pt idx="10">
                  <c:v>1.4097549048757223E-2</c:v>
                </c:pt>
                <c:pt idx="11">
                  <c:v>1.5424475943114415E-2</c:v>
                </c:pt>
                <c:pt idx="12">
                  <c:v>1.5508965724263413E-2</c:v>
                </c:pt>
                <c:pt idx="13">
                  <c:v>1.5764490279454878E-2</c:v>
                </c:pt>
                <c:pt idx="14">
                  <c:v>1.5351982618032618E-2</c:v>
                </c:pt>
                <c:pt idx="15">
                  <c:v>1.3496846769259715E-2</c:v>
                </c:pt>
                <c:pt idx="16">
                  <c:v>1.2600101239096209E-2</c:v>
                </c:pt>
                <c:pt idx="17">
                  <c:v>1.6386426351759659E-2</c:v>
                </c:pt>
                <c:pt idx="18">
                  <c:v>1.7612333145374665E-2</c:v>
                </c:pt>
                <c:pt idx="19">
                  <c:v>1.6089786637549973E-2</c:v>
                </c:pt>
                <c:pt idx="20">
                  <c:v>1.3096687347023723E-2</c:v>
                </c:pt>
                <c:pt idx="21">
                  <c:v>1.2803948690790146E-2</c:v>
                </c:pt>
                <c:pt idx="22">
                  <c:v>1.1769454466347617E-2</c:v>
                </c:pt>
                <c:pt idx="23">
                  <c:v>1.2499094660631385E-2</c:v>
                </c:pt>
                <c:pt idx="24">
                  <c:v>9.8038303105724076E-3</c:v>
                </c:pt>
                <c:pt idx="25">
                  <c:v>9.0550863544334309E-3</c:v>
                </c:pt>
                <c:pt idx="26">
                  <c:v>9.9381717219988955E-3</c:v>
                </c:pt>
                <c:pt idx="27">
                  <c:v>9.7930289057458382E-3</c:v>
                </c:pt>
                <c:pt idx="28">
                  <c:v>9.8443192087895176E-3</c:v>
                </c:pt>
                <c:pt idx="29">
                  <c:v>9.6045984390629949E-3</c:v>
                </c:pt>
                <c:pt idx="30">
                  <c:v>8.1203387043458537E-3</c:v>
                </c:pt>
                <c:pt idx="31">
                  <c:v>7.1178688839138695E-3</c:v>
                </c:pt>
                <c:pt idx="32">
                  <c:v>8.7968966324756242E-3</c:v>
                </c:pt>
                <c:pt idx="33">
                  <c:v>9.0844059623606515E-3</c:v>
                </c:pt>
                <c:pt idx="34">
                  <c:v>8.8956515651846292E-3</c:v>
                </c:pt>
                <c:pt idx="35">
                  <c:v>9.1415809127355918E-3</c:v>
                </c:pt>
                <c:pt idx="36">
                  <c:v>7.2445399781579482E-3</c:v>
                </c:pt>
                <c:pt idx="37">
                  <c:v>8.9969901024792298E-3</c:v>
                </c:pt>
                <c:pt idx="38">
                  <c:v>1.030391162799668E-2</c:v>
                </c:pt>
                <c:pt idx="39">
                  <c:v>1.0036383162519161E-2</c:v>
                </c:pt>
                <c:pt idx="40">
                  <c:v>1.0861236447892643E-2</c:v>
                </c:pt>
                <c:pt idx="41">
                  <c:v>1.1079306228468333E-2</c:v>
                </c:pt>
                <c:pt idx="42">
                  <c:v>9.9765530761248555E-3</c:v>
                </c:pt>
                <c:pt idx="43">
                  <c:v>8.5879544807108063E-3</c:v>
                </c:pt>
                <c:pt idx="44">
                  <c:v>9.8226709583494262E-3</c:v>
                </c:pt>
                <c:pt idx="45">
                  <c:v>1.1780461409231557E-2</c:v>
                </c:pt>
                <c:pt idx="46">
                  <c:v>8.3750713190629458E-3</c:v>
                </c:pt>
                <c:pt idx="47">
                  <c:v>9.276072490133784E-3</c:v>
                </c:pt>
                <c:pt idx="48">
                  <c:v>1.0376461270504879E-2</c:v>
                </c:pt>
                <c:pt idx="49">
                  <c:v>1.2479299249996821E-2</c:v>
                </c:pt>
                <c:pt idx="50">
                  <c:v>1.3171503219509976E-2</c:v>
                </c:pt>
                <c:pt idx="51">
                  <c:v>1.0462945854016118E-2</c:v>
                </c:pt>
              </c:numCache>
            </c:numRef>
          </c:val>
          <c:smooth val="0"/>
          <c:extLst>
            <c:ext xmlns:c16="http://schemas.microsoft.com/office/drawing/2014/chart" uri="{C3380CC4-5D6E-409C-BE32-E72D297353CC}">
              <c16:uniqueId val="{00000000-CCD7-4B82-BD1F-08BA6F017959}"/>
            </c:ext>
          </c:extLst>
        </c:ser>
        <c:ser>
          <c:idx val="1"/>
          <c:order val="1"/>
          <c:tx>
            <c:strRef>
              <c:f>TdR_ARA!$B$87</c:f>
              <c:strCache>
                <c:ptCount val="1"/>
                <c:pt idx="0">
                  <c:v>Industrie</c:v>
                </c:pt>
              </c:strCache>
            </c:strRef>
          </c:tx>
          <c:marker>
            <c:symbol val="none"/>
          </c:marker>
          <c:cat>
            <c:strRef>
              <c:f>TdR_ARA!$C$85:$BB$85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TdR_ARA!$C$87:$BB$87</c:f>
              <c:numCache>
                <c:formatCode>0.0%</c:formatCode>
                <c:ptCount val="52"/>
                <c:pt idx="0">
                  <c:v>8.3702494690327867E-2</c:v>
                </c:pt>
                <c:pt idx="1">
                  <c:v>8.2836466292316349E-2</c:v>
                </c:pt>
                <c:pt idx="2">
                  <c:v>7.8828915656986187E-2</c:v>
                </c:pt>
                <c:pt idx="3">
                  <c:v>7.6914609473072493E-2</c:v>
                </c:pt>
                <c:pt idx="4">
                  <c:v>7.3019087064807281E-2</c:v>
                </c:pt>
                <c:pt idx="5">
                  <c:v>7.1138323753701396E-2</c:v>
                </c:pt>
                <c:pt idx="6">
                  <c:v>6.7720596703445643E-2</c:v>
                </c:pt>
                <c:pt idx="7">
                  <c:v>6.4222125943430255E-2</c:v>
                </c:pt>
                <c:pt idx="8">
                  <c:v>6.7082810180261687E-2</c:v>
                </c:pt>
                <c:pt idx="9">
                  <c:v>6.8655021897708002E-2</c:v>
                </c:pt>
                <c:pt idx="10">
                  <c:v>7.0353433616459363E-2</c:v>
                </c:pt>
                <c:pt idx="11">
                  <c:v>7.0825416360020793E-2</c:v>
                </c:pt>
                <c:pt idx="12">
                  <c:v>7.0739541283325519E-2</c:v>
                </c:pt>
                <c:pt idx="13">
                  <c:v>7.3180532068876758E-2</c:v>
                </c:pt>
                <c:pt idx="14">
                  <c:v>7.0105602456233707E-2</c:v>
                </c:pt>
                <c:pt idx="15">
                  <c:v>7.0453016623476097E-2</c:v>
                </c:pt>
                <c:pt idx="16">
                  <c:v>7.0369014742268129E-2</c:v>
                </c:pt>
                <c:pt idx="17">
                  <c:v>7.1757033316280264E-2</c:v>
                </c:pt>
                <c:pt idx="18">
                  <c:v>7.6517254716903335E-2</c:v>
                </c:pt>
                <c:pt idx="19">
                  <c:v>7.5282925868137049E-2</c:v>
                </c:pt>
                <c:pt idx="20">
                  <c:v>7.4545363394803846E-2</c:v>
                </c:pt>
                <c:pt idx="21">
                  <c:v>7.624023764612721E-2</c:v>
                </c:pt>
                <c:pt idx="22">
                  <c:v>7.808118708650591E-2</c:v>
                </c:pt>
                <c:pt idx="23">
                  <c:v>8.022580793343996E-2</c:v>
                </c:pt>
                <c:pt idx="24">
                  <c:v>8.1802369055627738E-2</c:v>
                </c:pt>
                <c:pt idx="25">
                  <c:v>8.6807395084815928E-2</c:v>
                </c:pt>
                <c:pt idx="26">
                  <c:v>8.9476600590190414E-2</c:v>
                </c:pt>
                <c:pt idx="27">
                  <c:v>9.0761167344137722E-2</c:v>
                </c:pt>
                <c:pt idx="28">
                  <c:v>9.1653981236329146E-2</c:v>
                </c:pt>
                <c:pt idx="29">
                  <c:v>8.9549771060850103E-2</c:v>
                </c:pt>
                <c:pt idx="30">
                  <c:v>8.691461163707552E-2</c:v>
                </c:pt>
                <c:pt idx="31">
                  <c:v>8.3584630321111603E-2</c:v>
                </c:pt>
                <c:pt idx="32">
                  <c:v>8.4175779546542456E-2</c:v>
                </c:pt>
                <c:pt idx="33">
                  <c:v>8.1414753799991371E-2</c:v>
                </c:pt>
                <c:pt idx="34">
                  <c:v>7.9207884797501502E-2</c:v>
                </c:pt>
                <c:pt idx="35">
                  <c:v>7.6978550845284405E-2</c:v>
                </c:pt>
                <c:pt idx="36">
                  <c:v>4.9029691845506623E-2</c:v>
                </c:pt>
                <c:pt idx="37">
                  <c:v>5.5299612403195378E-2</c:v>
                </c:pt>
                <c:pt idx="38">
                  <c:v>7.0051396318149925E-2</c:v>
                </c:pt>
                <c:pt idx="39">
                  <c:v>7.2711021809863122E-2</c:v>
                </c:pt>
                <c:pt idx="40">
                  <c:v>7.6033129630055846E-2</c:v>
                </c:pt>
                <c:pt idx="41">
                  <c:v>7.624947023500124E-2</c:v>
                </c:pt>
                <c:pt idx="42">
                  <c:v>7.785683455410719E-2</c:v>
                </c:pt>
                <c:pt idx="43">
                  <c:v>8.1284618348548041E-2</c:v>
                </c:pt>
                <c:pt idx="44">
                  <c:v>8.0780864251887199E-2</c:v>
                </c:pt>
                <c:pt idx="45">
                  <c:v>7.8076892627071737E-2</c:v>
                </c:pt>
                <c:pt idx="46">
                  <c:v>7.9706375507423238E-2</c:v>
                </c:pt>
                <c:pt idx="47">
                  <c:v>7.8617109188504369E-2</c:v>
                </c:pt>
                <c:pt idx="48">
                  <c:v>7.7849749212992425E-2</c:v>
                </c:pt>
                <c:pt idx="49">
                  <c:v>7.6368592020446366E-2</c:v>
                </c:pt>
                <c:pt idx="50">
                  <c:v>7.4478997039087516E-2</c:v>
                </c:pt>
                <c:pt idx="51">
                  <c:v>7.2585802906530175E-2</c:v>
                </c:pt>
              </c:numCache>
            </c:numRef>
          </c:val>
          <c:smooth val="0"/>
          <c:extLst>
            <c:ext xmlns:c16="http://schemas.microsoft.com/office/drawing/2014/chart" uri="{C3380CC4-5D6E-409C-BE32-E72D297353CC}">
              <c16:uniqueId val="{00000001-CCD7-4B82-BD1F-08BA6F017959}"/>
            </c:ext>
          </c:extLst>
        </c:ser>
        <c:ser>
          <c:idx val="2"/>
          <c:order val="2"/>
          <c:tx>
            <c:strRef>
              <c:f>TdR_ARA!$B$88</c:f>
              <c:strCache>
                <c:ptCount val="1"/>
                <c:pt idx="0">
                  <c:v>Construction</c:v>
                </c:pt>
              </c:strCache>
            </c:strRef>
          </c:tx>
          <c:marker>
            <c:symbol val="none"/>
          </c:marker>
          <c:cat>
            <c:strRef>
              <c:f>TdR_ARA!$C$85:$BB$85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TdR_ARA!$C$88:$BB$88</c:f>
              <c:numCache>
                <c:formatCode>0.0%</c:formatCode>
                <c:ptCount val="52"/>
                <c:pt idx="0">
                  <c:v>8.0734639560870305E-2</c:v>
                </c:pt>
                <c:pt idx="1">
                  <c:v>7.8994277153749209E-2</c:v>
                </c:pt>
                <c:pt idx="2">
                  <c:v>8.1102770905603486E-2</c:v>
                </c:pt>
                <c:pt idx="3">
                  <c:v>8.2843149929505644E-2</c:v>
                </c:pt>
                <c:pt idx="4">
                  <c:v>7.8573871373660911E-2</c:v>
                </c:pt>
                <c:pt idx="5">
                  <c:v>7.6843619802756211E-2</c:v>
                </c:pt>
                <c:pt idx="6">
                  <c:v>7.5854683394342023E-2</c:v>
                </c:pt>
                <c:pt idx="7">
                  <c:v>6.9781664157111928E-2</c:v>
                </c:pt>
                <c:pt idx="8">
                  <c:v>7.5196587797406345E-2</c:v>
                </c:pt>
                <c:pt idx="9">
                  <c:v>7.8288441736952277E-2</c:v>
                </c:pt>
                <c:pt idx="10">
                  <c:v>7.8993149548578556E-2</c:v>
                </c:pt>
                <c:pt idx="11">
                  <c:v>7.3476670051927706E-2</c:v>
                </c:pt>
                <c:pt idx="12">
                  <c:v>7.4678491870555613E-2</c:v>
                </c:pt>
                <c:pt idx="13">
                  <c:v>7.0377044901952665E-2</c:v>
                </c:pt>
                <c:pt idx="14">
                  <c:v>6.8334858809945859E-2</c:v>
                </c:pt>
                <c:pt idx="15">
                  <c:v>6.9940945211873079E-2</c:v>
                </c:pt>
                <c:pt idx="16">
                  <c:v>6.6641793065774002E-2</c:v>
                </c:pt>
                <c:pt idx="17">
                  <c:v>6.9457767721468805E-2</c:v>
                </c:pt>
                <c:pt idx="18">
                  <c:v>7.5632769112175591E-2</c:v>
                </c:pt>
                <c:pt idx="19">
                  <c:v>7.7720972997931723E-2</c:v>
                </c:pt>
                <c:pt idx="20">
                  <c:v>7.4172699071889919E-2</c:v>
                </c:pt>
                <c:pt idx="21">
                  <c:v>8.0649645033593467E-2</c:v>
                </c:pt>
                <c:pt idx="22">
                  <c:v>8.7438938544239897E-2</c:v>
                </c:pt>
                <c:pt idx="23">
                  <c:v>9.2336457448538162E-2</c:v>
                </c:pt>
                <c:pt idx="24">
                  <c:v>9.5434915385657751E-2</c:v>
                </c:pt>
                <c:pt idx="25">
                  <c:v>9.4939917913639066E-2</c:v>
                </c:pt>
                <c:pt idx="26">
                  <c:v>9.7241431159768521E-2</c:v>
                </c:pt>
                <c:pt idx="27">
                  <c:v>0.10174380123436368</c:v>
                </c:pt>
                <c:pt idx="28">
                  <c:v>0.10085948104083386</c:v>
                </c:pt>
                <c:pt idx="29">
                  <c:v>9.9425882567272958E-2</c:v>
                </c:pt>
                <c:pt idx="30">
                  <c:v>0.10209334643250251</c:v>
                </c:pt>
                <c:pt idx="31">
                  <c:v>9.6571116171907598E-2</c:v>
                </c:pt>
                <c:pt idx="32">
                  <c:v>0.10357455462785432</c:v>
                </c:pt>
                <c:pt idx="33">
                  <c:v>0.1037274572479842</c:v>
                </c:pt>
                <c:pt idx="34">
                  <c:v>0.10520117763814023</c:v>
                </c:pt>
                <c:pt idx="35">
                  <c:v>9.7735833610613054E-2</c:v>
                </c:pt>
                <c:pt idx="36">
                  <c:v>4.2317351113491566E-2</c:v>
                </c:pt>
                <c:pt idx="37">
                  <c:v>7.8299668643654244E-2</c:v>
                </c:pt>
                <c:pt idx="38">
                  <c:v>9.0400985395490616E-2</c:v>
                </c:pt>
                <c:pt idx="39">
                  <c:v>9.1942758020346252E-2</c:v>
                </c:pt>
                <c:pt idx="40">
                  <c:v>9.3354122824635372E-2</c:v>
                </c:pt>
                <c:pt idx="41">
                  <c:v>9.0883671022741794E-2</c:v>
                </c:pt>
                <c:pt idx="42">
                  <c:v>9.0568580608873892E-2</c:v>
                </c:pt>
                <c:pt idx="43">
                  <c:v>9.1533008181070852E-2</c:v>
                </c:pt>
                <c:pt idx="44">
                  <c:v>9.3248393197736409E-2</c:v>
                </c:pt>
                <c:pt idx="45">
                  <c:v>8.9178344743013449E-2</c:v>
                </c:pt>
                <c:pt idx="46">
                  <c:v>9.1007740543756793E-2</c:v>
                </c:pt>
                <c:pt idx="47">
                  <c:v>9.1483662094548307E-2</c:v>
                </c:pt>
                <c:pt idx="48">
                  <c:v>9.1520040494078025E-2</c:v>
                </c:pt>
                <c:pt idx="49">
                  <c:v>8.9377992395066733E-2</c:v>
                </c:pt>
                <c:pt idx="50">
                  <c:v>8.8110092591266148E-2</c:v>
                </c:pt>
                <c:pt idx="51">
                  <c:v>8.663776643217426E-2</c:v>
                </c:pt>
              </c:numCache>
            </c:numRef>
          </c:val>
          <c:smooth val="0"/>
          <c:extLst>
            <c:ext xmlns:c16="http://schemas.microsoft.com/office/drawing/2014/chart" uri="{C3380CC4-5D6E-409C-BE32-E72D297353CC}">
              <c16:uniqueId val="{00000002-CCD7-4B82-BD1F-08BA6F017959}"/>
            </c:ext>
          </c:extLst>
        </c:ser>
        <c:ser>
          <c:idx val="3"/>
          <c:order val="3"/>
          <c:tx>
            <c:strRef>
              <c:f>TdR_ARA!$B$89</c:f>
              <c:strCache>
                <c:ptCount val="1"/>
                <c:pt idx="0">
                  <c:v>Tertiaire marchand</c:v>
                </c:pt>
              </c:strCache>
            </c:strRef>
          </c:tx>
          <c:marker>
            <c:symbol val="none"/>
          </c:marker>
          <c:cat>
            <c:strRef>
              <c:f>TdR_ARA!$C$85:$BB$85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TdR_ARA!$C$89:$BB$89</c:f>
              <c:numCache>
                <c:formatCode>0.0%</c:formatCode>
                <c:ptCount val="52"/>
                <c:pt idx="0">
                  <c:v>2.150696462696795E-2</c:v>
                </c:pt>
                <c:pt idx="1">
                  <c:v>2.1115718829256013E-2</c:v>
                </c:pt>
                <c:pt idx="2">
                  <c:v>2.1274658881182774E-2</c:v>
                </c:pt>
                <c:pt idx="3">
                  <c:v>2.0271504235576387E-2</c:v>
                </c:pt>
                <c:pt idx="4">
                  <c:v>2.0232898373400345E-2</c:v>
                </c:pt>
                <c:pt idx="5">
                  <c:v>1.9128422439162206E-2</c:v>
                </c:pt>
                <c:pt idx="6">
                  <c:v>1.8612386127793982E-2</c:v>
                </c:pt>
                <c:pt idx="7">
                  <c:v>1.8836827591052058E-2</c:v>
                </c:pt>
                <c:pt idx="8">
                  <c:v>1.9447465269247927E-2</c:v>
                </c:pt>
                <c:pt idx="9">
                  <c:v>1.9641229553012139E-2</c:v>
                </c:pt>
                <c:pt idx="10">
                  <c:v>2.0086020285095142E-2</c:v>
                </c:pt>
                <c:pt idx="11">
                  <c:v>2.0883951367991958E-2</c:v>
                </c:pt>
                <c:pt idx="12">
                  <c:v>2.0555622889598089E-2</c:v>
                </c:pt>
                <c:pt idx="13">
                  <c:v>2.1079358234005037E-2</c:v>
                </c:pt>
                <c:pt idx="14">
                  <c:v>2.0812635613673174E-2</c:v>
                </c:pt>
                <c:pt idx="15">
                  <c:v>2.1235816193575858E-2</c:v>
                </c:pt>
                <c:pt idx="16">
                  <c:v>2.159541013231497E-2</c:v>
                </c:pt>
                <c:pt idx="17">
                  <c:v>2.311148715228159E-2</c:v>
                </c:pt>
                <c:pt idx="18">
                  <c:v>2.3786907699882388E-2</c:v>
                </c:pt>
                <c:pt idx="19">
                  <c:v>2.3409002323743062E-2</c:v>
                </c:pt>
                <c:pt idx="20">
                  <c:v>2.4262044384392521E-2</c:v>
                </c:pt>
                <c:pt idx="21">
                  <c:v>2.475952035571934E-2</c:v>
                </c:pt>
                <c:pt idx="22">
                  <c:v>2.5212620287607568E-2</c:v>
                </c:pt>
                <c:pt idx="23">
                  <c:v>2.7359008582810547E-2</c:v>
                </c:pt>
                <c:pt idx="24">
                  <c:v>2.7120985883221212E-2</c:v>
                </c:pt>
                <c:pt idx="25">
                  <c:v>2.8518278361955873E-2</c:v>
                </c:pt>
                <c:pt idx="26">
                  <c:v>2.9066305211482447E-2</c:v>
                </c:pt>
                <c:pt idx="27">
                  <c:v>2.9746245569059474E-2</c:v>
                </c:pt>
                <c:pt idx="28">
                  <c:v>3.1276525261337736E-2</c:v>
                </c:pt>
                <c:pt idx="29">
                  <c:v>3.0564055208179768E-2</c:v>
                </c:pt>
                <c:pt idx="30">
                  <c:v>3.0849990062731827E-2</c:v>
                </c:pt>
                <c:pt idx="31">
                  <c:v>2.9899935774938501E-2</c:v>
                </c:pt>
                <c:pt idx="32">
                  <c:v>3.068771029105738E-2</c:v>
                </c:pt>
                <c:pt idx="33">
                  <c:v>3.1175698862346571E-2</c:v>
                </c:pt>
                <c:pt idx="34">
                  <c:v>3.1457423415188417E-2</c:v>
                </c:pt>
                <c:pt idx="35">
                  <c:v>3.1046562679448293E-2</c:v>
                </c:pt>
                <c:pt idx="36">
                  <c:v>2.2348559161823538E-2</c:v>
                </c:pt>
                <c:pt idx="37">
                  <c:v>2.5999532360050256E-2</c:v>
                </c:pt>
                <c:pt idx="38">
                  <c:v>2.9240198489592931E-2</c:v>
                </c:pt>
                <c:pt idx="39">
                  <c:v>3.0138889283275076E-2</c:v>
                </c:pt>
                <c:pt idx="40">
                  <c:v>3.0331524913512403E-2</c:v>
                </c:pt>
                <c:pt idx="41">
                  <c:v>3.1493445051247369E-2</c:v>
                </c:pt>
                <c:pt idx="42">
                  <c:v>3.0802655947696034E-2</c:v>
                </c:pt>
                <c:pt idx="43">
                  <c:v>3.1494739629578834E-2</c:v>
                </c:pt>
                <c:pt idx="44">
                  <c:v>3.164722328561393E-2</c:v>
                </c:pt>
                <c:pt idx="45">
                  <c:v>3.1047089570845805E-2</c:v>
                </c:pt>
                <c:pt idx="46">
                  <c:v>3.0606839651064581E-2</c:v>
                </c:pt>
                <c:pt idx="47">
                  <c:v>3.0980059878370134E-2</c:v>
                </c:pt>
                <c:pt idx="48">
                  <c:v>2.9534126173639656E-2</c:v>
                </c:pt>
                <c:pt idx="49">
                  <c:v>2.9349470256059329E-2</c:v>
                </c:pt>
                <c:pt idx="50">
                  <c:v>2.9266547913610594E-2</c:v>
                </c:pt>
                <c:pt idx="51">
                  <c:v>2.9480480580858146E-2</c:v>
                </c:pt>
              </c:numCache>
            </c:numRef>
          </c:val>
          <c:smooth val="0"/>
          <c:extLst>
            <c:ext xmlns:c16="http://schemas.microsoft.com/office/drawing/2014/chart" uri="{C3380CC4-5D6E-409C-BE32-E72D297353CC}">
              <c16:uniqueId val="{00000003-CCD7-4B82-BD1F-08BA6F017959}"/>
            </c:ext>
          </c:extLst>
        </c:ser>
        <c:ser>
          <c:idx val="4"/>
          <c:order val="4"/>
          <c:tx>
            <c:strRef>
              <c:f>TdR_ARA!$B$90</c:f>
              <c:strCache>
                <c:ptCount val="1"/>
                <c:pt idx="0">
                  <c:v>Tertiaire non marchand</c:v>
                </c:pt>
              </c:strCache>
            </c:strRef>
          </c:tx>
          <c:marker>
            <c:symbol val="none"/>
          </c:marker>
          <c:cat>
            <c:strRef>
              <c:f>TdR_ARA!$C$85:$BB$85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TdR_ARA!$C$90:$BB$90</c:f>
              <c:numCache>
                <c:formatCode>0.0%</c:formatCode>
                <c:ptCount val="52"/>
                <c:pt idx="0">
                  <c:v>2.2275477654114671E-3</c:v>
                </c:pt>
                <c:pt idx="1">
                  <c:v>2.2937760318279678E-3</c:v>
                </c:pt>
                <c:pt idx="2">
                  <c:v>2.3944890617177543E-3</c:v>
                </c:pt>
                <c:pt idx="3">
                  <c:v>2.5534545466178674E-3</c:v>
                </c:pt>
                <c:pt idx="4">
                  <c:v>2.2741892790676373E-3</c:v>
                </c:pt>
                <c:pt idx="5">
                  <c:v>2.0317972731509109E-3</c:v>
                </c:pt>
                <c:pt idx="6">
                  <c:v>1.9444211424503679E-3</c:v>
                </c:pt>
                <c:pt idx="7">
                  <c:v>1.7381835625939061E-3</c:v>
                </c:pt>
                <c:pt idx="8">
                  <c:v>1.7878989922477939E-3</c:v>
                </c:pt>
                <c:pt idx="9">
                  <c:v>1.7071273681929493E-3</c:v>
                </c:pt>
                <c:pt idx="10">
                  <c:v>1.52855329085391E-3</c:v>
                </c:pt>
                <c:pt idx="11">
                  <c:v>1.6100308417989751E-3</c:v>
                </c:pt>
                <c:pt idx="12">
                  <c:v>1.6572634187355085E-3</c:v>
                </c:pt>
                <c:pt idx="13">
                  <c:v>1.7554821380772162E-3</c:v>
                </c:pt>
                <c:pt idx="14">
                  <c:v>1.7712208287743285E-3</c:v>
                </c:pt>
                <c:pt idx="15">
                  <c:v>1.9746651986385804E-3</c:v>
                </c:pt>
                <c:pt idx="16">
                  <c:v>1.8708565202460842E-3</c:v>
                </c:pt>
                <c:pt idx="17">
                  <c:v>2.0913483928087632E-3</c:v>
                </c:pt>
                <c:pt idx="18">
                  <c:v>2.0987109183782937E-3</c:v>
                </c:pt>
                <c:pt idx="19">
                  <c:v>2.1059642672949883E-3</c:v>
                </c:pt>
                <c:pt idx="20">
                  <c:v>2.3067026802522997E-3</c:v>
                </c:pt>
                <c:pt idx="21">
                  <c:v>2.1958003476435597E-3</c:v>
                </c:pt>
                <c:pt idx="22">
                  <c:v>2.0367394993498016E-3</c:v>
                </c:pt>
                <c:pt idx="23">
                  <c:v>2.145453550308147E-3</c:v>
                </c:pt>
                <c:pt idx="24">
                  <c:v>2.4942817865820856E-3</c:v>
                </c:pt>
                <c:pt idx="25">
                  <c:v>2.5332691356462268E-3</c:v>
                </c:pt>
                <c:pt idx="26">
                  <c:v>2.3974373796452637E-3</c:v>
                </c:pt>
                <c:pt idx="27">
                  <c:v>2.6916594310979463E-3</c:v>
                </c:pt>
                <c:pt idx="28">
                  <c:v>2.8500643131930828E-3</c:v>
                </c:pt>
                <c:pt idx="29">
                  <c:v>3.026484582749291E-3</c:v>
                </c:pt>
                <c:pt idx="30">
                  <c:v>3.0454335265943169E-3</c:v>
                </c:pt>
                <c:pt idx="31">
                  <c:v>3.107839573126249E-3</c:v>
                </c:pt>
                <c:pt idx="32">
                  <c:v>3.5689215573796768E-3</c:v>
                </c:pt>
                <c:pt idx="33">
                  <c:v>3.6182724727236862E-3</c:v>
                </c:pt>
                <c:pt idx="34">
                  <c:v>3.6033934731614552E-3</c:v>
                </c:pt>
                <c:pt idx="35">
                  <c:v>3.8929940525747136E-3</c:v>
                </c:pt>
                <c:pt idx="36">
                  <c:v>3.0871088220599317E-3</c:v>
                </c:pt>
                <c:pt idx="37">
                  <c:v>3.4895996240836024E-3</c:v>
                </c:pt>
                <c:pt idx="38">
                  <c:v>4.2165791104133371E-3</c:v>
                </c:pt>
                <c:pt idx="39">
                  <c:v>4.2695820383470201E-3</c:v>
                </c:pt>
                <c:pt idx="40">
                  <c:v>5.2575462586357423E-3</c:v>
                </c:pt>
                <c:pt idx="41">
                  <c:v>5.7140112699484167E-3</c:v>
                </c:pt>
                <c:pt idx="42">
                  <c:v>5.9451827731366782E-3</c:v>
                </c:pt>
                <c:pt idx="43">
                  <c:v>6.5205042645584323E-3</c:v>
                </c:pt>
                <c:pt idx="44">
                  <c:v>6.2195229102389171E-3</c:v>
                </c:pt>
                <c:pt idx="45">
                  <c:v>6.3542846050338988E-3</c:v>
                </c:pt>
                <c:pt idx="46">
                  <c:v>5.9136057795198971E-3</c:v>
                </c:pt>
                <c:pt idx="47">
                  <c:v>6.4343293199383136E-3</c:v>
                </c:pt>
                <c:pt idx="48">
                  <c:v>5.8648832235891667E-3</c:v>
                </c:pt>
                <c:pt idx="49">
                  <c:v>5.8609579011538572E-3</c:v>
                </c:pt>
                <c:pt idx="50">
                  <c:v>5.6962871534697842E-3</c:v>
                </c:pt>
                <c:pt idx="51">
                  <c:v>6.0888203494751155E-3</c:v>
                </c:pt>
              </c:numCache>
            </c:numRef>
          </c:val>
          <c:smooth val="0"/>
          <c:extLst>
            <c:ext xmlns:c16="http://schemas.microsoft.com/office/drawing/2014/chart" uri="{C3380CC4-5D6E-409C-BE32-E72D297353CC}">
              <c16:uniqueId val="{00000004-CCD7-4B82-BD1F-08BA6F017959}"/>
            </c:ext>
          </c:extLst>
        </c:ser>
        <c:dLbls>
          <c:showLegendKey val="0"/>
          <c:showVal val="0"/>
          <c:showCatName val="0"/>
          <c:showSerName val="0"/>
          <c:showPercent val="0"/>
          <c:showBubbleSize val="0"/>
        </c:dLbls>
        <c:smooth val="0"/>
        <c:axId val="188042624"/>
        <c:axId val="189184256"/>
      </c:lineChart>
      <c:catAx>
        <c:axId val="188042624"/>
        <c:scaling>
          <c:orientation val="minMax"/>
        </c:scaling>
        <c:delete val="0"/>
        <c:axPos val="b"/>
        <c:numFmt formatCode="General" sourceLinked="0"/>
        <c:majorTickMark val="out"/>
        <c:minorTickMark val="none"/>
        <c:tickLblPos val="nextTo"/>
        <c:crossAx val="189184256"/>
        <c:crosses val="autoZero"/>
        <c:auto val="1"/>
        <c:lblAlgn val="ctr"/>
        <c:lblOffset val="100"/>
        <c:noMultiLvlLbl val="0"/>
      </c:catAx>
      <c:valAx>
        <c:axId val="189184256"/>
        <c:scaling>
          <c:orientation val="minMax"/>
        </c:scaling>
        <c:delete val="0"/>
        <c:axPos val="l"/>
        <c:majorGridlines/>
        <c:numFmt formatCode="0.0%" sourceLinked="1"/>
        <c:majorTickMark val="out"/>
        <c:minorTickMark val="none"/>
        <c:tickLblPos val="nextTo"/>
        <c:crossAx val="188042624"/>
        <c:crosses val="autoZero"/>
        <c:crossBetween val="between"/>
      </c:valAx>
    </c:plotArea>
    <c:legend>
      <c:legendPos val="r"/>
      <c:layout>
        <c:manualLayout>
          <c:xMode val="edge"/>
          <c:yMode val="edge"/>
          <c:x val="0.88190683511759305"/>
          <c:y val="0.34490984822549353"/>
          <c:w val="0.11719770938252633"/>
          <c:h val="0.26428639354863248"/>
        </c:manualLayout>
      </c:layout>
      <c:overlay val="0"/>
    </c:legend>
    <c:plotVisOnly val="1"/>
    <c:dispBlanksAs val="gap"/>
    <c:showDLblsOverMax val="0"/>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TdR_ARA!$B$86</c:f>
              <c:strCache>
                <c:ptCount val="1"/>
                <c:pt idx="0">
                  <c:v>Agriculture</c:v>
                </c:pt>
              </c:strCache>
            </c:strRef>
          </c:tx>
          <c:marker>
            <c:symbol val="none"/>
          </c:marker>
          <c:cat>
            <c:strRef>
              <c:f>TdR_ARA!$C$85:$BE$85</c:f>
              <c:strCache>
                <c:ptCount val="55"/>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strCache>
            </c:strRef>
          </c:cat>
          <c:val>
            <c:numRef>
              <c:f>TdR_ARA!$C$86:$BE$86</c:f>
              <c:numCache>
                <c:formatCode>0.0%</c:formatCode>
                <c:ptCount val="55"/>
                <c:pt idx="0">
                  <c:v>1.1820542437489012E-2</c:v>
                </c:pt>
                <c:pt idx="1">
                  <c:v>1.2257253570988802E-2</c:v>
                </c:pt>
                <c:pt idx="2">
                  <c:v>1.4583174715705822E-2</c:v>
                </c:pt>
                <c:pt idx="3">
                  <c:v>1.4258382074389482E-2</c:v>
                </c:pt>
                <c:pt idx="4">
                  <c:v>1.04782922912238E-2</c:v>
                </c:pt>
                <c:pt idx="5">
                  <c:v>1.3455033777376802E-2</c:v>
                </c:pt>
                <c:pt idx="6">
                  <c:v>1.0992416333200925E-2</c:v>
                </c:pt>
                <c:pt idx="7">
                  <c:v>9.8779866707087507E-3</c:v>
                </c:pt>
                <c:pt idx="8">
                  <c:v>1.1016404702937447E-2</c:v>
                </c:pt>
                <c:pt idx="9">
                  <c:v>1.272492707245604E-2</c:v>
                </c:pt>
                <c:pt idx="10">
                  <c:v>1.4097549048757223E-2</c:v>
                </c:pt>
                <c:pt idx="11">
                  <c:v>1.5424475943114415E-2</c:v>
                </c:pt>
                <c:pt idx="12">
                  <c:v>1.5508965724263413E-2</c:v>
                </c:pt>
                <c:pt idx="13">
                  <c:v>1.5764490279454878E-2</c:v>
                </c:pt>
                <c:pt idx="14">
                  <c:v>1.5351982618032618E-2</c:v>
                </c:pt>
                <c:pt idx="15">
                  <c:v>1.3496846769259715E-2</c:v>
                </c:pt>
                <c:pt idx="16">
                  <c:v>1.2600101239096209E-2</c:v>
                </c:pt>
                <c:pt idx="17">
                  <c:v>1.6386426351759659E-2</c:v>
                </c:pt>
                <c:pt idx="18">
                  <c:v>1.7612333145374665E-2</c:v>
                </c:pt>
                <c:pt idx="19">
                  <c:v>1.6089786637549973E-2</c:v>
                </c:pt>
                <c:pt idx="20">
                  <c:v>1.3096687347023723E-2</c:v>
                </c:pt>
                <c:pt idx="21">
                  <c:v>1.2803948690790146E-2</c:v>
                </c:pt>
                <c:pt idx="22">
                  <c:v>1.1769454466347617E-2</c:v>
                </c:pt>
                <c:pt idx="23">
                  <c:v>1.2499094660631385E-2</c:v>
                </c:pt>
                <c:pt idx="24">
                  <c:v>9.8038303105724076E-3</c:v>
                </c:pt>
                <c:pt idx="25">
                  <c:v>9.0550863544334309E-3</c:v>
                </c:pt>
                <c:pt idx="26">
                  <c:v>9.9381717219988955E-3</c:v>
                </c:pt>
                <c:pt idx="27">
                  <c:v>9.7930289057458382E-3</c:v>
                </c:pt>
                <c:pt idx="28">
                  <c:v>9.8443192087895176E-3</c:v>
                </c:pt>
                <c:pt idx="29">
                  <c:v>9.6045984390629949E-3</c:v>
                </c:pt>
                <c:pt idx="30">
                  <c:v>8.1203387043458537E-3</c:v>
                </c:pt>
                <c:pt idx="31">
                  <c:v>7.1178688839138695E-3</c:v>
                </c:pt>
                <c:pt idx="32">
                  <c:v>8.7968966324756242E-3</c:v>
                </c:pt>
                <c:pt idx="33">
                  <c:v>9.0844059623606515E-3</c:v>
                </c:pt>
                <c:pt idx="34">
                  <c:v>8.8956515651846292E-3</c:v>
                </c:pt>
                <c:pt idx="35">
                  <c:v>9.1415809127355918E-3</c:v>
                </c:pt>
                <c:pt idx="36">
                  <c:v>7.2445399781579482E-3</c:v>
                </c:pt>
                <c:pt idx="37">
                  <c:v>8.9969901024792298E-3</c:v>
                </c:pt>
                <c:pt idx="38">
                  <c:v>1.030391162799668E-2</c:v>
                </c:pt>
                <c:pt idx="39">
                  <c:v>1.0036383162519161E-2</c:v>
                </c:pt>
                <c:pt idx="40">
                  <c:v>1.0861236447892643E-2</c:v>
                </c:pt>
                <c:pt idx="41">
                  <c:v>1.1079306228468333E-2</c:v>
                </c:pt>
                <c:pt idx="42">
                  <c:v>9.9765530761248555E-3</c:v>
                </c:pt>
                <c:pt idx="43">
                  <c:v>8.5879544807108063E-3</c:v>
                </c:pt>
                <c:pt idx="44">
                  <c:v>9.8226709583494262E-3</c:v>
                </c:pt>
                <c:pt idx="45">
                  <c:v>1.1780461409231557E-2</c:v>
                </c:pt>
                <c:pt idx="46">
                  <c:v>8.3750713190629458E-3</c:v>
                </c:pt>
                <c:pt idx="47">
                  <c:v>9.276072490133784E-3</c:v>
                </c:pt>
                <c:pt idx="48">
                  <c:v>1.0376461270504879E-2</c:v>
                </c:pt>
                <c:pt idx="49">
                  <c:v>1.2479299249996821E-2</c:v>
                </c:pt>
                <c:pt idx="50">
                  <c:v>1.3171503219509976E-2</c:v>
                </c:pt>
                <c:pt idx="51">
                  <c:v>1.0462945854016118E-2</c:v>
                </c:pt>
                <c:pt idx="52">
                  <c:v>8.9141408347827196E-3</c:v>
                </c:pt>
                <c:pt idx="53">
                  <c:v>1.1830121650187264E-2</c:v>
                </c:pt>
                <c:pt idx="54">
                  <c:v>1.2506838850493359E-2</c:v>
                </c:pt>
              </c:numCache>
            </c:numRef>
          </c:val>
          <c:smooth val="0"/>
          <c:extLst>
            <c:ext xmlns:c16="http://schemas.microsoft.com/office/drawing/2014/chart" uri="{C3380CC4-5D6E-409C-BE32-E72D297353CC}">
              <c16:uniqueId val="{00000000-94F2-4646-85C4-76CE903F1CB9}"/>
            </c:ext>
          </c:extLst>
        </c:ser>
        <c:ser>
          <c:idx val="1"/>
          <c:order val="1"/>
          <c:tx>
            <c:strRef>
              <c:f>TdR_ARA!$B$87</c:f>
              <c:strCache>
                <c:ptCount val="1"/>
                <c:pt idx="0">
                  <c:v>Industrie</c:v>
                </c:pt>
              </c:strCache>
            </c:strRef>
          </c:tx>
          <c:marker>
            <c:symbol val="none"/>
          </c:marker>
          <c:cat>
            <c:strRef>
              <c:f>TdR_ARA!$C$85:$BE$85</c:f>
              <c:strCache>
                <c:ptCount val="55"/>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strCache>
            </c:strRef>
          </c:cat>
          <c:val>
            <c:numRef>
              <c:f>TdR_ARA!$C$87:$BE$87</c:f>
              <c:numCache>
                <c:formatCode>0.0%</c:formatCode>
                <c:ptCount val="55"/>
                <c:pt idx="0">
                  <c:v>8.3702494690327867E-2</c:v>
                </c:pt>
                <c:pt idx="1">
                  <c:v>8.2836466292316349E-2</c:v>
                </c:pt>
                <c:pt idx="2">
                  <c:v>7.8828915656986187E-2</c:v>
                </c:pt>
                <c:pt idx="3">
                  <c:v>7.6914609473072493E-2</c:v>
                </c:pt>
                <c:pt idx="4">
                  <c:v>7.3019087064807281E-2</c:v>
                </c:pt>
                <c:pt idx="5">
                  <c:v>7.1138323753701396E-2</c:v>
                </c:pt>
                <c:pt idx="6">
                  <c:v>6.7720596703445643E-2</c:v>
                </c:pt>
                <c:pt idx="7">
                  <c:v>6.4222125943430255E-2</c:v>
                </c:pt>
                <c:pt idx="8">
                  <c:v>6.7082810180261687E-2</c:v>
                </c:pt>
                <c:pt idx="9">
                  <c:v>6.8655021897708002E-2</c:v>
                </c:pt>
                <c:pt idx="10">
                  <c:v>7.0353433616459363E-2</c:v>
                </c:pt>
                <c:pt idx="11">
                  <c:v>7.0825416360020793E-2</c:v>
                </c:pt>
                <c:pt idx="12">
                  <c:v>7.0739541283325519E-2</c:v>
                </c:pt>
                <c:pt idx="13">
                  <c:v>7.3180532068876758E-2</c:v>
                </c:pt>
                <c:pt idx="14">
                  <c:v>7.0105602456233707E-2</c:v>
                </c:pt>
                <c:pt idx="15">
                  <c:v>7.0453016623476097E-2</c:v>
                </c:pt>
                <c:pt idx="16">
                  <c:v>7.0369014742268129E-2</c:v>
                </c:pt>
                <c:pt idx="17">
                  <c:v>7.1757033316280264E-2</c:v>
                </c:pt>
                <c:pt idx="18">
                  <c:v>7.6517254716903335E-2</c:v>
                </c:pt>
                <c:pt idx="19">
                  <c:v>7.5282925868137049E-2</c:v>
                </c:pt>
                <c:pt idx="20">
                  <c:v>7.4545363394803846E-2</c:v>
                </c:pt>
                <c:pt idx="21">
                  <c:v>7.624023764612721E-2</c:v>
                </c:pt>
                <c:pt idx="22">
                  <c:v>7.808118708650591E-2</c:v>
                </c:pt>
                <c:pt idx="23">
                  <c:v>8.022580793343996E-2</c:v>
                </c:pt>
                <c:pt idx="24">
                  <c:v>8.1802369055627738E-2</c:v>
                </c:pt>
                <c:pt idx="25">
                  <c:v>8.6807395084815928E-2</c:v>
                </c:pt>
                <c:pt idx="26">
                  <c:v>8.9476600590190414E-2</c:v>
                </c:pt>
                <c:pt idx="27">
                  <c:v>9.0761167344137722E-2</c:v>
                </c:pt>
                <c:pt idx="28">
                  <c:v>9.1653981236329146E-2</c:v>
                </c:pt>
                <c:pt idx="29">
                  <c:v>8.9549771060850103E-2</c:v>
                </c:pt>
                <c:pt idx="30">
                  <c:v>8.691461163707552E-2</c:v>
                </c:pt>
                <c:pt idx="31">
                  <c:v>8.3584630321111603E-2</c:v>
                </c:pt>
                <c:pt idx="32">
                  <c:v>8.4175779546542456E-2</c:v>
                </c:pt>
                <c:pt idx="33">
                  <c:v>8.1414753799991371E-2</c:v>
                </c:pt>
                <c:pt idx="34">
                  <c:v>7.9207884797501502E-2</c:v>
                </c:pt>
                <c:pt idx="35">
                  <c:v>7.6978550845284405E-2</c:v>
                </c:pt>
                <c:pt idx="36">
                  <c:v>4.9029691845506623E-2</c:v>
                </c:pt>
                <c:pt idx="37">
                  <c:v>5.5299612403195378E-2</c:v>
                </c:pt>
                <c:pt idx="38">
                  <c:v>7.0051396318149925E-2</c:v>
                </c:pt>
                <c:pt idx="39">
                  <c:v>7.2711021809863122E-2</c:v>
                </c:pt>
                <c:pt idx="40">
                  <c:v>7.6033129630055846E-2</c:v>
                </c:pt>
                <c:pt idx="41">
                  <c:v>7.624947023500124E-2</c:v>
                </c:pt>
                <c:pt idx="42">
                  <c:v>7.785683455410719E-2</c:v>
                </c:pt>
                <c:pt idx="43">
                  <c:v>8.1284618348548041E-2</c:v>
                </c:pt>
                <c:pt idx="44">
                  <c:v>8.0780864251887199E-2</c:v>
                </c:pt>
                <c:pt idx="45">
                  <c:v>7.8076892627071737E-2</c:v>
                </c:pt>
                <c:pt idx="46">
                  <c:v>7.9706375507423238E-2</c:v>
                </c:pt>
                <c:pt idx="47">
                  <c:v>7.8617109188504369E-2</c:v>
                </c:pt>
                <c:pt idx="48">
                  <c:v>7.7849749212992425E-2</c:v>
                </c:pt>
                <c:pt idx="49">
                  <c:v>7.6368592020446366E-2</c:v>
                </c:pt>
                <c:pt idx="50">
                  <c:v>7.4478997039087516E-2</c:v>
                </c:pt>
                <c:pt idx="51">
                  <c:v>7.2585802906530175E-2</c:v>
                </c:pt>
                <c:pt idx="52">
                  <c:v>7.1356722732226055E-2</c:v>
                </c:pt>
                <c:pt idx="53">
                  <c:v>6.8867928221475597E-2</c:v>
                </c:pt>
                <c:pt idx="54">
                  <c:v>6.8998349359418509E-2</c:v>
                </c:pt>
              </c:numCache>
            </c:numRef>
          </c:val>
          <c:smooth val="0"/>
          <c:extLst>
            <c:ext xmlns:c16="http://schemas.microsoft.com/office/drawing/2014/chart" uri="{C3380CC4-5D6E-409C-BE32-E72D297353CC}">
              <c16:uniqueId val="{00000001-94F2-4646-85C4-76CE903F1CB9}"/>
            </c:ext>
          </c:extLst>
        </c:ser>
        <c:ser>
          <c:idx val="2"/>
          <c:order val="2"/>
          <c:tx>
            <c:strRef>
              <c:f>TdR_ARA!$B$88</c:f>
              <c:strCache>
                <c:ptCount val="1"/>
                <c:pt idx="0">
                  <c:v>Construction</c:v>
                </c:pt>
              </c:strCache>
            </c:strRef>
          </c:tx>
          <c:marker>
            <c:symbol val="none"/>
          </c:marker>
          <c:cat>
            <c:strRef>
              <c:f>TdR_ARA!$C$85:$BE$85</c:f>
              <c:strCache>
                <c:ptCount val="55"/>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strCache>
            </c:strRef>
          </c:cat>
          <c:val>
            <c:numRef>
              <c:f>TdR_ARA!$C$88:$BE$88</c:f>
              <c:numCache>
                <c:formatCode>0.0%</c:formatCode>
                <c:ptCount val="55"/>
                <c:pt idx="0">
                  <c:v>8.0734639560870305E-2</c:v>
                </c:pt>
                <c:pt idx="1">
                  <c:v>7.8994277153749209E-2</c:v>
                </c:pt>
                <c:pt idx="2">
                  <c:v>8.1102770905603486E-2</c:v>
                </c:pt>
                <c:pt idx="3">
                  <c:v>8.2843149929505644E-2</c:v>
                </c:pt>
                <c:pt idx="4">
                  <c:v>7.8573871373660911E-2</c:v>
                </c:pt>
                <c:pt idx="5">
                  <c:v>7.6843619802756211E-2</c:v>
                </c:pt>
                <c:pt idx="6">
                  <c:v>7.5854683394342023E-2</c:v>
                </c:pt>
                <c:pt idx="7">
                  <c:v>6.9781664157111928E-2</c:v>
                </c:pt>
                <c:pt idx="8">
                  <c:v>7.5196587797406345E-2</c:v>
                </c:pt>
                <c:pt idx="9">
                  <c:v>7.8288441736952277E-2</c:v>
                </c:pt>
                <c:pt idx="10">
                  <c:v>7.8993149548578556E-2</c:v>
                </c:pt>
                <c:pt idx="11">
                  <c:v>7.3476670051927706E-2</c:v>
                </c:pt>
                <c:pt idx="12">
                  <c:v>7.4678491870555613E-2</c:v>
                </c:pt>
                <c:pt idx="13">
                  <c:v>7.0377044901952665E-2</c:v>
                </c:pt>
                <c:pt idx="14">
                  <c:v>6.8334858809945859E-2</c:v>
                </c:pt>
                <c:pt idx="15">
                  <c:v>6.9940945211873079E-2</c:v>
                </c:pt>
                <c:pt idx="16">
                  <c:v>6.6641793065774002E-2</c:v>
                </c:pt>
                <c:pt idx="17">
                  <c:v>6.9457767721468805E-2</c:v>
                </c:pt>
                <c:pt idx="18">
                  <c:v>7.5632769112175591E-2</c:v>
                </c:pt>
                <c:pt idx="19">
                  <c:v>7.7720972997931723E-2</c:v>
                </c:pt>
                <c:pt idx="20">
                  <c:v>7.4172699071889919E-2</c:v>
                </c:pt>
                <c:pt idx="21">
                  <c:v>8.0649645033593467E-2</c:v>
                </c:pt>
                <c:pt idx="22">
                  <c:v>8.7438938544239897E-2</c:v>
                </c:pt>
                <c:pt idx="23">
                  <c:v>9.2336457448538162E-2</c:v>
                </c:pt>
                <c:pt idx="24">
                  <c:v>9.5434915385657751E-2</c:v>
                </c:pt>
                <c:pt idx="25">
                  <c:v>9.4939917913639066E-2</c:v>
                </c:pt>
                <c:pt idx="26">
                  <c:v>9.7241431159768521E-2</c:v>
                </c:pt>
                <c:pt idx="27">
                  <c:v>0.10174380123436368</c:v>
                </c:pt>
                <c:pt idx="28">
                  <c:v>0.10085948104083386</c:v>
                </c:pt>
                <c:pt idx="29">
                  <c:v>9.9425882567272958E-2</c:v>
                </c:pt>
                <c:pt idx="30">
                  <c:v>0.10209334643250251</c:v>
                </c:pt>
                <c:pt idx="31">
                  <c:v>9.6571116171907598E-2</c:v>
                </c:pt>
                <c:pt idx="32">
                  <c:v>0.10357455462785432</c:v>
                </c:pt>
                <c:pt idx="33">
                  <c:v>0.1037274572479842</c:v>
                </c:pt>
                <c:pt idx="34">
                  <c:v>0.10520117763814023</c:v>
                </c:pt>
                <c:pt idx="35">
                  <c:v>9.7735833610613054E-2</c:v>
                </c:pt>
                <c:pt idx="36">
                  <c:v>4.2317351113491566E-2</c:v>
                </c:pt>
                <c:pt idx="37">
                  <c:v>7.8299668643654244E-2</c:v>
                </c:pt>
                <c:pt idx="38">
                  <c:v>9.0400985395490616E-2</c:v>
                </c:pt>
                <c:pt idx="39">
                  <c:v>9.1942758020346252E-2</c:v>
                </c:pt>
                <c:pt idx="40">
                  <c:v>9.3354122824635372E-2</c:v>
                </c:pt>
                <c:pt idx="41">
                  <c:v>9.0883671022741794E-2</c:v>
                </c:pt>
                <c:pt idx="42">
                  <c:v>9.0568580608873892E-2</c:v>
                </c:pt>
                <c:pt idx="43">
                  <c:v>9.1533008181070852E-2</c:v>
                </c:pt>
                <c:pt idx="44">
                  <c:v>9.3248393197736409E-2</c:v>
                </c:pt>
                <c:pt idx="45">
                  <c:v>8.9178344743013449E-2</c:v>
                </c:pt>
                <c:pt idx="46">
                  <c:v>9.1007740543756793E-2</c:v>
                </c:pt>
                <c:pt idx="47">
                  <c:v>9.1483662094548307E-2</c:v>
                </c:pt>
                <c:pt idx="48">
                  <c:v>9.1520040494078025E-2</c:v>
                </c:pt>
                <c:pt idx="49">
                  <c:v>8.9377992395066733E-2</c:v>
                </c:pt>
                <c:pt idx="50">
                  <c:v>8.8110092591266148E-2</c:v>
                </c:pt>
                <c:pt idx="51">
                  <c:v>8.663776643217426E-2</c:v>
                </c:pt>
                <c:pt idx="52">
                  <c:v>8.4057220915998959E-2</c:v>
                </c:pt>
                <c:pt idx="53">
                  <c:v>8.2498053729075399E-2</c:v>
                </c:pt>
                <c:pt idx="54">
                  <c:v>8.411779746520491E-2</c:v>
                </c:pt>
              </c:numCache>
            </c:numRef>
          </c:val>
          <c:smooth val="0"/>
          <c:extLst>
            <c:ext xmlns:c16="http://schemas.microsoft.com/office/drawing/2014/chart" uri="{C3380CC4-5D6E-409C-BE32-E72D297353CC}">
              <c16:uniqueId val="{00000002-94F2-4646-85C4-76CE903F1CB9}"/>
            </c:ext>
          </c:extLst>
        </c:ser>
        <c:ser>
          <c:idx val="3"/>
          <c:order val="3"/>
          <c:tx>
            <c:strRef>
              <c:f>TdR_ARA!$B$89</c:f>
              <c:strCache>
                <c:ptCount val="1"/>
                <c:pt idx="0">
                  <c:v>Tertiaire marchand</c:v>
                </c:pt>
              </c:strCache>
            </c:strRef>
          </c:tx>
          <c:marker>
            <c:symbol val="none"/>
          </c:marker>
          <c:cat>
            <c:strRef>
              <c:f>TdR_ARA!$C$85:$BE$85</c:f>
              <c:strCache>
                <c:ptCount val="55"/>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strCache>
            </c:strRef>
          </c:cat>
          <c:val>
            <c:numRef>
              <c:f>TdR_ARA!$C$89:$BE$89</c:f>
              <c:numCache>
                <c:formatCode>0.0%</c:formatCode>
                <c:ptCount val="55"/>
                <c:pt idx="0">
                  <c:v>2.150696462696795E-2</c:v>
                </c:pt>
                <c:pt idx="1">
                  <c:v>2.1115718829256013E-2</c:v>
                </c:pt>
                <c:pt idx="2">
                  <c:v>2.1274658881182774E-2</c:v>
                </c:pt>
                <c:pt idx="3">
                  <c:v>2.0271504235576387E-2</c:v>
                </c:pt>
                <c:pt idx="4">
                  <c:v>2.0232898373400345E-2</c:v>
                </c:pt>
                <c:pt idx="5">
                  <c:v>1.9128422439162206E-2</c:v>
                </c:pt>
                <c:pt idx="6">
                  <c:v>1.8612386127793982E-2</c:v>
                </c:pt>
                <c:pt idx="7">
                  <c:v>1.8836827591052058E-2</c:v>
                </c:pt>
                <c:pt idx="8">
                  <c:v>1.9447465269247927E-2</c:v>
                </c:pt>
                <c:pt idx="9">
                  <c:v>1.9641229553012139E-2</c:v>
                </c:pt>
                <c:pt idx="10">
                  <c:v>2.0086020285095142E-2</c:v>
                </c:pt>
                <c:pt idx="11">
                  <c:v>2.0883951367991958E-2</c:v>
                </c:pt>
                <c:pt idx="12">
                  <c:v>2.0555622889598089E-2</c:v>
                </c:pt>
                <c:pt idx="13">
                  <c:v>2.1079358234005037E-2</c:v>
                </c:pt>
                <c:pt idx="14">
                  <c:v>2.0812635613673174E-2</c:v>
                </c:pt>
                <c:pt idx="15">
                  <c:v>2.1235816193575858E-2</c:v>
                </c:pt>
                <c:pt idx="16">
                  <c:v>2.159541013231497E-2</c:v>
                </c:pt>
                <c:pt idx="17">
                  <c:v>2.311148715228159E-2</c:v>
                </c:pt>
                <c:pt idx="18">
                  <c:v>2.3786907699882388E-2</c:v>
                </c:pt>
                <c:pt idx="19">
                  <c:v>2.3409002323743062E-2</c:v>
                </c:pt>
                <c:pt idx="20">
                  <c:v>2.4262044384392521E-2</c:v>
                </c:pt>
                <c:pt idx="21">
                  <c:v>2.475952035571934E-2</c:v>
                </c:pt>
                <c:pt idx="22">
                  <c:v>2.5212620287607568E-2</c:v>
                </c:pt>
                <c:pt idx="23">
                  <c:v>2.7359008582810547E-2</c:v>
                </c:pt>
                <c:pt idx="24">
                  <c:v>2.7120985883221212E-2</c:v>
                </c:pt>
                <c:pt idx="25">
                  <c:v>2.8518278361955873E-2</c:v>
                </c:pt>
                <c:pt idx="26">
                  <c:v>2.9066305211482447E-2</c:v>
                </c:pt>
                <c:pt idx="27">
                  <c:v>2.9746245569059474E-2</c:v>
                </c:pt>
                <c:pt idx="28">
                  <c:v>3.1276525261337736E-2</c:v>
                </c:pt>
                <c:pt idx="29">
                  <c:v>3.0564055208179768E-2</c:v>
                </c:pt>
                <c:pt idx="30">
                  <c:v>3.0849990062731827E-2</c:v>
                </c:pt>
                <c:pt idx="31">
                  <c:v>2.9899935774938501E-2</c:v>
                </c:pt>
                <c:pt idx="32">
                  <c:v>3.068771029105738E-2</c:v>
                </c:pt>
                <c:pt idx="33">
                  <c:v>3.1175698862346571E-2</c:v>
                </c:pt>
                <c:pt idx="34">
                  <c:v>3.1457423415188417E-2</c:v>
                </c:pt>
                <c:pt idx="35">
                  <c:v>3.1046562679448293E-2</c:v>
                </c:pt>
                <c:pt idx="36">
                  <c:v>2.2348559161823538E-2</c:v>
                </c:pt>
                <c:pt idx="37">
                  <c:v>2.5999532360050256E-2</c:v>
                </c:pt>
                <c:pt idx="38">
                  <c:v>2.9240198489592931E-2</c:v>
                </c:pt>
                <c:pt idx="39">
                  <c:v>3.0138889283275076E-2</c:v>
                </c:pt>
                <c:pt idx="40">
                  <c:v>3.0331524913512403E-2</c:v>
                </c:pt>
                <c:pt idx="41">
                  <c:v>3.1493445051247369E-2</c:v>
                </c:pt>
                <c:pt idx="42">
                  <c:v>3.0802655947696034E-2</c:v>
                </c:pt>
                <c:pt idx="43">
                  <c:v>3.1494739629578834E-2</c:v>
                </c:pt>
                <c:pt idx="44">
                  <c:v>3.164722328561393E-2</c:v>
                </c:pt>
                <c:pt idx="45">
                  <c:v>3.1047089570845805E-2</c:v>
                </c:pt>
                <c:pt idx="46">
                  <c:v>3.0606839651064581E-2</c:v>
                </c:pt>
                <c:pt idx="47">
                  <c:v>3.0980059878370134E-2</c:v>
                </c:pt>
                <c:pt idx="48">
                  <c:v>2.9534126173639656E-2</c:v>
                </c:pt>
                <c:pt idx="49">
                  <c:v>2.9349470256059329E-2</c:v>
                </c:pt>
                <c:pt idx="50">
                  <c:v>2.9266547913610594E-2</c:v>
                </c:pt>
                <c:pt idx="51">
                  <c:v>2.9480480580858146E-2</c:v>
                </c:pt>
                <c:pt idx="52">
                  <c:v>2.9037284772269963E-2</c:v>
                </c:pt>
                <c:pt idx="53">
                  <c:v>2.8735543438078069E-2</c:v>
                </c:pt>
                <c:pt idx="54">
                  <c:v>2.8845072052384371E-2</c:v>
                </c:pt>
              </c:numCache>
            </c:numRef>
          </c:val>
          <c:smooth val="0"/>
          <c:extLst>
            <c:ext xmlns:c16="http://schemas.microsoft.com/office/drawing/2014/chart" uri="{C3380CC4-5D6E-409C-BE32-E72D297353CC}">
              <c16:uniqueId val="{00000003-94F2-4646-85C4-76CE903F1CB9}"/>
            </c:ext>
          </c:extLst>
        </c:ser>
        <c:ser>
          <c:idx val="4"/>
          <c:order val="4"/>
          <c:tx>
            <c:strRef>
              <c:f>TdR_ARA!$B$90</c:f>
              <c:strCache>
                <c:ptCount val="1"/>
                <c:pt idx="0">
                  <c:v>Tertiaire non marchand</c:v>
                </c:pt>
              </c:strCache>
            </c:strRef>
          </c:tx>
          <c:marker>
            <c:symbol val="none"/>
          </c:marker>
          <c:cat>
            <c:strRef>
              <c:f>TdR_ARA!$C$85:$BE$85</c:f>
              <c:strCache>
                <c:ptCount val="55"/>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strCache>
            </c:strRef>
          </c:cat>
          <c:val>
            <c:numRef>
              <c:f>TdR_ARA!$C$90:$BE$90</c:f>
              <c:numCache>
                <c:formatCode>0.0%</c:formatCode>
                <c:ptCount val="55"/>
                <c:pt idx="0">
                  <c:v>2.2275477654114671E-3</c:v>
                </c:pt>
                <c:pt idx="1">
                  <c:v>2.2937760318279678E-3</c:v>
                </c:pt>
                <c:pt idx="2">
                  <c:v>2.3944890617177543E-3</c:v>
                </c:pt>
                <c:pt idx="3">
                  <c:v>2.5534545466178674E-3</c:v>
                </c:pt>
                <c:pt idx="4">
                  <c:v>2.2741892790676373E-3</c:v>
                </c:pt>
                <c:pt idx="5">
                  <c:v>2.0317972731509109E-3</c:v>
                </c:pt>
                <c:pt idx="6">
                  <c:v>1.9444211424503679E-3</c:v>
                </c:pt>
                <c:pt idx="7">
                  <c:v>1.7381835625939061E-3</c:v>
                </c:pt>
                <c:pt idx="8">
                  <c:v>1.7878989922477939E-3</c:v>
                </c:pt>
                <c:pt idx="9">
                  <c:v>1.7071273681929493E-3</c:v>
                </c:pt>
                <c:pt idx="10">
                  <c:v>1.52855329085391E-3</c:v>
                </c:pt>
                <c:pt idx="11">
                  <c:v>1.6100308417989751E-3</c:v>
                </c:pt>
                <c:pt idx="12">
                  <c:v>1.6572634187355085E-3</c:v>
                </c:pt>
                <c:pt idx="13">
                  <c:v>1.7554821380772162E-3</c:v>
                </c:pt>
                <c:pt idx="14">
                  <c:v>1.7712208287743285E-3</c:v>
                </c:pt>
                <c:pt idx="15">
                  <c:v>1.9746651986385804E-3</c:v>
                </c:pt>
                <c:pt idx="16">
                  <c:v>1.8708565202460842E-3</c:v>
                </c:pt>
                <c:pt idx="17">
                  <c:v>2.0913483928087632E-3</c:v>
                </c:pt>
                <c:pt idx="18">
                  <c:v>2.0987109183782937E-3</c:v>
                </c:pt>
                <c:pt idx="19">
                  <c:v>2.1059642672949883E-3</c:v>
                </c:pt>
                <c:pt idx="20">
                  <c:v>2.3067026802522997E-3</c:v>
                </c:pt>
                <c:pt idx="21">
                  <c:v>2.1958003476435597E-3</c:v>
                </c:pt>
                <c:pt idx="22">
                  <c:v>2.0367394993498016E-3</c:v>
                </c:pt>
                <c:pt idx="23">
                  <c:v>2.145453550308147E-3</c:v>
                </c:pt>
                <c:pt idx="24">
                  <c:v>2.4942817865820856E-3</c:v>
                </c:pt>
                <c:pt idx="25">
                  <c:v>2.5332691356462268E-3</c:v>
                </c:pt>
                <c:pt idx="26">
                  <c:v>2.3974373796452637E-3</c:v>
                </c:pt>
                <c:pt idx="27">
                  <c:v>2.6916594310979463E-3</c:v>
                </c:pt>
                <c:pt idx="28">
                  <c:v>2.8500643131930828E-3</c:v>
                </c:pt>
                <c:pt idx="29">
                  <c:v>3.026484582749291E-3</c:v>
                </c:pt>
                <c:pt idx="30">
                  <c:v>3.0454335265943169E-3</c:v>
                </c:pt>
                <c:pt idx="31">
                  <c:v>3.107839573126249E-3</c:v>
                </c:pt>
                <c:pt idx="32">
                  <c:v>3.5689215573796768E-3</c:v>
                </c:pt>
                <c:pt idx="33">
                  <c:v>3.6182724727236862E-3</c:v>
                </c:pt>
                <c:pt idx="34">
                  <c:v>3.6033934731614552E-3</c:v>
                </c:pt>
                <c:pt idx="35">
                  <c:v>3.8929940525747136E-3</c:v>
                </c:pt>
                <c:pt idx="36">
                  <c:v>3.0871088220599317E-3</c:v>
                </c:pt>
                <c:pt idx="37">
                  <c:v>3.4895996240836024E-3</c:v>
                </c:pt>
                <c:pt idx="38">
                  <c:v>4.2165791104133371E-3</c:v>
                </c:pt>
                <c:pt idx="39">
                  <c:v>4.2695820383470201E-3</c:v>
                </c:pt>
                <c:pt idx="40">
                  <c:v>5.2575462586357423E-3</c:v>
                </c:pt>
                <c:pt idx="41">
                  <c:v>5.7140112699484167E-3</c:v>
                </c:pt>
                <c:pt idx="42">
                  <c:v>5.9451827731366782E-3</c:v>
                </c:pt>
                <c:pt idx="43">
                  <c:v>6.5205042645584323E-3</c:v>
                </c:pt>
                <c:pt idx="44">
                  <c:v>6.2195229102389171E-3</c:v>
                </c:pt>
                <c:pt idx="45">
                  <c:v>6.3542846050338988E-3</c:v>
                </c:pt>
                <c:pt idx="46">
                  <c:v>5.9136057795198971E-3</c:v>
                </c:pt>
                <c:pt idx="47">
                  <c:v>6.4343293199383136E-3</c:v>
                </c:pt>
                <c:pt idx="48">
                  <c:v>5.8648832235891667E-3</c:v>
                </c:pt>
                <c:pt idx="49">
                  <c:v>5.8609579011538572E-3</c:v>
                </c:pt>
                <c:pt idx="50">
                  <c:v>5.6962871534697842E-3</c:v>
                </c:pt>
                <c:pt idx="51">
                  <c:v>6.0888203494751155E-3</c:v>
                </c:pt>
                <c:pt idx="52">
                  <c:v>5.7412668773496279E-3</c:v>
                </c:pt>
                <c:pt idx="53">
                  <c:v>5.8819481700217273E-3</c:v>
                </c:pt>
                <c:pt idx="54">
                  <c:v>4.9437307606195295E-3</c:v>
                </c:pt>
              </c:numCache>
            </c:numRef>
          </c:val>
          <c:smooth val="0"/>
          <c:extLst>
            <c:ext xmlns:c16="http://schemas.microsoft.com/office/drawing/2014/chart" uri="{C3380CC4-5D6E-409C-BE32-E72D297353CC}">
              <c16:uniqueId val="{00000004-94F2-4646-85C4-76CE903F1CB9}"/>
            </c:ext>
          </c:extLst>
        </c:ser>
        <c:dLbls>
          <c:showLegendKey val="0"/>
          <c:showVal val="0"/>
          <c:showCatName val="0"/>
          <c:showSerName val="0"/>
          <c:showPercent val="0"/>
          <c:showBubbleSize val="0"/>
        </c:dLbls>
        <c:smooth val="0"/>
        <c:axId val="188042624"/>
        <c:axId val="189184256"/>
      </c:lineChart>
      <c:catAx>
        <c:axId val="188042624"/>
        <c:scaling>
          <c:orientation val="minMax"/>
        </c:scaling>
        <c:delete val="0"/>
        <c:axPos val="b"/>
        <c:numFmt formatCode="General" sourceLinked="0"/>
        <c:majorTickMark val="out"/>
        <c:minorTickMark val="none"/>
        <c:tickLblPos val="nextTo"/>
        <c:crossAx val="189184256"/>
        <c:crosses val="autoZero"/>
        <c:auto val="1"/>
        <c:lblAlgn val="ctr"/>
        <c:lblOffset val="100"/>
        <c:noMultiLvlLbl val="0"/>
      </c:catAx>
      <c:valAx>
        <c:axId val="189184256"/>
        <c:scaling>
          <c:orientation val="minMax"/>
        </c:scaling>
        <c:delete val="0"/>
        <c:axPos val="l"/>
        <c:majorGridlines/>
        <c:numFmt formatCode="0.0%" sourceLinked="1"/>
        <c:majorTickMark val="out"/>
        <c:minorTickMark val="none"/>
        <c:tickLblPos val="nextTo"/>
        <c:crossAx val="188042624"/>
        <c:crosses val="autoZero"/>
        <c:crossBetween val="between"/>
      </c:valAx>
    </c:plotArea>
    <c:legend>
      <c:legendPos val="r"/>
      <c:layout>
        <c:manualLayout>
          <c:xMode val="edge"/>
          <c:yMode val="edge"/>
          <c:x val="0.88190683511759305"/>
          <c:y val="0.34490984822549353"/>
          <c:w val="0.11719770938252633"/>
          <c:h val="0.26428639354863248"/>
        </c:manualLayout>
      </c:layout>
      <c:overlay val="0"/>
    </c:legend>
    <c:plotVisOnly val="1"/>
    <c:dispBlanksAs val="gap"/>
    <c:showDLblsOverMax val="0"/>
  </c:chart>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TdR_ARA!$B$86</c:f>
              <c:strCache>
                <c:ptCount val="1"/>
                <c:pt idx="0">
                  <c:v>Agriculture</c:v>
                </c:pt>
              </c:strCache>
            </c:strRef>
          </c:tx>
          <c:marker>
            <c:symbol val="none"/>
          </c:marker>
          <c:cat>
            <c:strRef>
              <c:f>TdR_ARA!$C$85:$BG$85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TdR_ARA!$C$86:$BG$86</c:f>
              <c:numCache>
                <c:formatCode>0.0%</c:formatCode>
                <c:ptCount val="57"/>
                <c:pt idx="0">
                  <c:v>1.1820542437489012E-2</c:v>
                </c:pt>
                <c:pt idx="1">
                  <c:v>1.2257253570988802E-2</c:v>
                </c:pt>
                <c:pt idx="2">
                  <c:v>1.4583174715705822E-2</c:v>
                </c:pt>
                <c:pt idx="3">
                  <c:v>1.4258382074389482E-2</c:v>
                </c:pt>
                <c:pt idx="4">
                  <c:v>1.04782922912238E-2</c:v>
                </c:pt>
                <c:pt idx="5">
                  <c:v>1.3455033777376802E-2</c:v>
                </c:pt>
                <c:pt idx="6">
                  <c:v>1.0992416333200925E-2</c:v>
                </c:pt>
                <c:pt idx="7">
                  <c:v>9.8779866707087507E-3</c:v>
                </c:pt>
                <c:pt idx="8">
                  <c:v>1.1016404702937447E-2</c:v>
                </c:pt>
                <c:pt idx="9">
                  <c:v>1.272492707245604E-2</c:v>
                </c:pt>
                <c:pt idx="10">
                  <c:v>1.4097549048757223E-2</c:v>
                </c:pt>
                <c:pt idx="11">
                  <c:v>1.5424475943114415E-2</c:v>
                </c:pt>
                <c:pt idx="12">
                  <c:v>1.5508965724263413E-2</c:v>
                </c:pt>
                <c:pt idx="13">
                  <c:v>1.5764490279454878E-2</c:v>
                </c:pt>
                <c:pt idx="14">
                  <c:v>1.5351982618032618E-2</c:v>
                </c:pt>
                <c:pt idx="15">
                  <c:v>1.3496846769259715E-2</c:v>
                </c:pt>
                <c:pt idx="16">
                  <c:v>1.2600101239096209E-2</c:v>
                </c:pt>
                <c:pt idx="17">
                  <c:v>1.6386426351759659E-2</c:v>
                </c:pt>
                <c:pt idx="18">
                  <c:v>1.7612333145374665E-2</c:v>
                </c:pt>
                <c:pt idx="19">
                  <c:v>1.6089786637549973E-2</c:v>
                </c:pt>
                <c:pt idx="20">
                  <c:v>1.3096687347023723E-2</c:v>
                </c:pt>
                <c:pt idx="21">
                  <c:v>1.2803948690790146E-2</c:v>
                </c:pt>
                <c:pt idx="22">
                  <c:v>1.1769454466347617E-2</c:v>
                </c:pt>
                <c:pt idx="23">
                  <c:v>1.2499094660631385E-2</c:v>
                </c:pt>
                <c:pt idx="24">
                  <c:v>9.8038303105724076E-3</c:v>
                </c:pt>
                <c:pt idx="25">
                  <c:v>9.0550863544334309E-3</c:v>
                </c:pt>
                <c:pt idx="26">
                  <c:v>9.9381717219988955E-3</c:v>
                </c:pt>
                <c:pt idx="27">
                  <c:v>9.7930289057458382E-3</c:v>
                </c:pt>
                <c:pt idx="28">
                  <c:v>9.8443192087895176E-3</c:v>
                </c:pt>
                <c:pt idx="29">
                  <c:v>9.6045984390629949E-3</c:v>
                </c:pt>
                <c:pt idx="30">
                  <c:v>8.1203387043458537E-3</c:v>
                </c:pt>
                <c:pt idx="31">
                  <c:v>7.1178688839138695E-3</c:v>
                </c:pt>
                <c:pt idx="32">
                  <c:v>8.7968966324756242E-3</c:v>
                </c:pt>
                <c:pt idx="33">
                  <c:v>9.0844059623606515E-3</c:v>
                </c:pt>
                <c:pt idx="34">
                  <c:v>8.8956515651846292E-3</c:v>
                </c:pt>
                <c:pt idx="35">
                  <c:v>9.1415809127355918E-3</c:v>
                </c:pt>
                <c:pt idx="36">
                  <c:v>7.2445399781579482E-3</c:v>
                </c:pt>
                <c:pt idx="37">
                  <c:v>8.9969901024792298E-3</c:v>
                </c:pt>
                <c:pt idx="38">
                  <c:v>1.030391162799668E-2</c:v>
                </c:pt>
                <c:pt idx="39">
                  <c:v>1.0036383162519161E-2</c:v>
                </c:pt>
                <c:pt idx="40">
                  <c:v>1.0861236447892643E-2</c:v>
                </c:pt>
                <c:pt idx="41">
                  <c:v>1.1079306228468333E-2</c:v>
                </c:pt>
                <c:pt idx="42">
                  <c:v>9.9765530761248555E-3</c:v>
                </c:pt>
                <c:pt idx="43">
                  <c:v>8.5879544807108063E-3</c:v>
                </c:pt>
                <c:pt idx="44">
                  <c:v>9.8226709583494262E-3</c:v>
                </c:pt>
                <c:pt idx="45">
                  <c:v>1.1780461409231557E-2</c:v>
                </c:pt>
                <c:pt idx="46">
                  <c:v>8.3750713190629458E-3</c:v>
                </c:pt>
                <c:pt idx="47">
                  <c:v>9.276072490133784E-3</c:v>
                </c:pt>
                <c:pt idx="48">
                  <c:v>1.0376461270504879E-2</c:v>
                </c:pt>
                <c:pt idx="49">
                  <c:v>1.2479299249996821E-2</c:v>
                </c:pt>
                <c:pt idx="50">
                  <c:v>1.3171503219509976E-2</c:v>
                </c:pt>
                <c:pt idx="51">
                  <c:v>1.0462945854016118E-2</c:v>
                </c:pt>
                <c:pt idx="52">
                  <c:v>8.9141408347827196E-3</c:v>
                </c:pt>
                <c:pt idx="53">
                  <c:v>1.1830121650187264E-2</c:v>
                </c:pt>
                <c:pt idx="54">
                  <c:v>1.2506838850493359E-2</c:v>
                </c:pt>
                <c:pt idx="55">
                  <c:v>9.6946556090070357E-3</c:v>
                </c:pt>
                <c:pt idx="56">
                  <c:v>9.1816240712669119E-3</c:v>
                </c:pt>
              </c:numCache>
            </c:numRef>
          </c:val>
          <c:smooth val="0"/>
          <c:extLst>
            <c:ext xmlns:c16="http://schemas.microsoft.com/office/drawing/2014/chart" uri="{C3380CC4-5D6E-409C-BE32-E72D297353CC}">
              <c16:uniqueId val="{00000000-2824-4187-A753-222D90016147}"/>
            </c:ext>
          </c:extLst>
        </c:ser>
        <c:ser>
          <c:idx val="1"/>
          <c:order val="1"/>
          <c:tx>
            <c:strRef>
              <c:f>TdR_ARA!$B$87</c:f>
              <c:strCache>
                <c:ptCount val="1"/>
                <c:pt idx="0">
                  <c:v>Industrie</c:v>
                </c:pt>
              </c:strCache>
            </c:strRef>
          </c:tx>
          <c:marker>
            <c:symbol val="none"/>
          </c:marker>
          <c:cat>
            <c:strRef>
              <c:f>TdR_ARA!$C$85:$BG$85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TdR_ARA!$C$87:$BG$87</c:f>
              <c:numCache>
                <c:formatCode>0.0%</c:formatCode>
                <c:ptCount val="57"/>
                <c:pt idx="0">
                  <c:v>8.3702494690327867E-2</c:v>
                </c:pt>
                <c:pt idx="1">
                  <c:v>8.2836466292316349E-2</c:v>
                </c:pt>
                <c:pt idx="2">
                  <c:v>7.8828915656986187E-2</c:v>
                </c:pt>
                <c:pt idx="3">
                  <c:v>7.6914609473072493E-2</c:v>
                </c:pt>
                <c:pt idx="4">
                  <c:v>7.3019087064807281E-2</c:v>
                </c:pt>
                <c:pt idx="5">
                  <c:v>7.1138323753701396E-2</c:v>
                </c:pt>
                <c:pt idx="6">
                  <c:v>6.7720596703445643E-2</c:v>
                </c:pt>
                <c:pt idx="7">
                  <c:v>6.4222125943430255E-2</c:v>
                </c:pt>
                <c:pt idx="8">
                  <c:v>6.7082810180261687E-2</c:v>
                </c:pt>
                <c:pt idx="9">
                  <c:v>6.8655021897708002E-2</c:v>
                </c:pt>
                <c:pt idx="10">
                  <c:v>7.0353433616459363E-2</c:v>
                </c:pt>
                <c:pt idx="11">
                  <c:v>7.0825416360020793E-2</c:v>
                </c:pt>
                <c:pt idx="12">
                  <c:v>7.0739541283325519E-2</c:v>
                </c:pt>
                <c:pt idx="13">
                  <c:v>7.3180532068876758E-2</c:v>
                </c:pt>
                <c:pt idx="14">
                  <c:v>7.0105602456233707E-2</c:v>
                </c:pt>
                <c:pt idx="15">
                  <c:v>7.0453016623476097E-2</c:v>
                </c:pt>
                <c:pt idx="16">
                  <c:v>7.0369014742268129E-2</c:v>
                </c:pt>
                <c:pt idx="17">
                  <c:v>7.1757033316280264E-2</c:v>
                </c:pt>
                <c:pt idx="18">
                  <c:v>7.6517254716903335E-2</c:v>
                </c:pt>
                <c:pt idx="19">
                  <c:v>7.5282925868137049E-2</c:v>
                </c:pt>
                <c:pt idx="20">
                  <c:v>7.4545363394803846E-2</c:v>
                </c:pt>
                <c:pt idx="21">
                  <c:v>7.624023764612721E-2</c:v>
                </c:pt>
                <c:pt idx="22">
                  <c:v>7.808118708650591E-2</c:v>
                </c:pt>
                <c:pt idx="23">
                  <c:v>8.022580793343996E-2</c:v>
                </c:pt>
                <c:pt idx="24">
                  <c:v>8.1802369055627738E-2</c:v>
                </c:pt>
                <c:pt idx="25">
                  <c:v>8.6807395084815928E-2</c:v>
                </c:pt>
                <c:pt idx="26">
                  <c:v>8.9476600590190414E-2</c:v>
                </c:pt>
                <c:pt idx="27">
                  <c:v>9.0761167344137722E-2</c:v>
                </c:pt>
                <c:pt idx="28">
                  <c:v>9.1653981236329146E-2</c:v>
                </c:pt>
                <c:pt idx="29">
                  <c:v>8.9549771060850103E-2</c:v>
                </c:pt>
                <c:pt idx="30">
                  <c:v>8.691461163707552E-2</c:v>
                </c:pt>
                <c:pt idx="31">
                  <c:v>8.3584630321111603E-2</c:v>
                </c:pt>
                <c:pt idx="32">
                  <c:v>8.4175779546542456E-2</c:v>
                </c:pt>
                <c:pt idx="33">
                  <c:v>8.1414753799991371E-2</c:v>
                </c:pt>
                <c:pt idx="34">
                  <c:v>7.9207884797501502E-2</c:v>
                </c:pt>
                <c:pt idx="35">
                  <c:v>7.6978550845284405E-2</c:v>
                </c:pt>
                <c:pt idx="36">
                  <c:v>4.9029691845506623E-2</c:v>
                </c:pt>
                <c:pt idx="37">
                  <c:v>5.5299612403195378E-2</c:v>
                </c:pt>
                <c:pt idx="38">
                  <c:v>7.0051396318149925E-2</c:v>
                </c:pt>
                <c:pt idx="39">
                  <c:v>7.2711021809863122E-2</c:v>
                </c:pt>
                <c:pt idx="40">
                  <c:v>7.6033129630055846E-2</c:v>
                </c:pt>
                <c:pt idx="41">
                  <c:v>7.624947023500124E-2</c:v>
                </c:pt>
                <c:pt idx="42">
                  <c:v>7.785683455410719E-2</c:v>
                </c:pt>
                <c:pt idx="43">
                  <c:v>8.1284618348548041E-2</c:v>
                </c:pt>
                <c:pt idx="44">
                  <c:v>8.0780864251887199E-2</c:v>
                </c:pt>
                <c:pt idx="45">
                  <c:v>7.8076892627071737E-2</c:v>
                </c:pt>
                <c:pt idx="46">
                  <c:v>7.9706375507423238E-2</c:v>
                </c:pt>
                <c:pt idx="47">
                  <c:v>7.8617109188504369E-2</c:v>
                </c:pt>
                <c:pt idx="48">
                  <c:v>7.7849749212992425E-2</c:v>
                </c:pt>
                <c:pt idx="49">
                  <c:v>7.6368592020446366E-2</c:v>
                </c:pt>
                <c:pt idx="50">
                  <c:v>7.4478997039087516E-2</c:v>
                </c:pt>
                <c:pt idx="51">
                  <c:v>7.2585802906530175E-2</c:v>
                </c:pt>
                <c:pt idx="52">
                  <c:v>7.1356722732226055E-2</c:v>
                </c:pt>
                <c:pt idx="53">
                  <c:v>6.8867928221475597E-2</c:v>
                </c:pt>
                <c:pt idx="54">
                  <c:v>6.8998349359418509E-2</c:v>
                </c:pt>
                <c:pt idx="55">
                  <c:v>6.8888150837883202E-2</c:v>
                </c:pt>
                <c:pt idx="56">
                  <c:v>6.9259990320532858E-2</c:v>
                </c:pt>
              </c:numCache>
            </c:numRef>
          </c:val>
          <c:smooth val="0"/>
          <c:extLst>
            <c:ext xmlns:c16="http://schemas.microsoft.com/office/drawing/2014/chart" uri="{C3380CC4-5D6E-409C-BE32-E72D297353CC}">
              <c16:uniqueId val="{00000001-2824-4187-A753-222D90016147}"/>
            </c:ext>
          </c:extLst>
        </c:ser>
        <c:ser>
          <c:idx val="2"/>
          <c:order val="2"/>
          <c:tx>
            <c:strRef>
              <c:f>TdR_ARA!$B$88</c:f>
              <c:strCache>
                <c:ptCount val="1"/>
                <c:pt idx="0">
                  <c:v>Construction</c:v>
                </c:pt>
              </c:strCache>
            </c:strRef>
          </c:tx>
          <c:marker>
            <c:symbol val="none"/>
          </c:marker>
          <c:cat>
            <c:strRef>
              <c:f>TdR_ARA!$C$85:$BG$85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TdR_ARA!$C$88:$BG$88</c:f>
              <c:numCache>
                <c:formatCode>0.0%</c:formatCode>
                <c:ptCount val="57"/>
                <c:pt idx="0">
                  <c:v>8.0734639560870305E-2</c:v>
                </c:pt>
                <c:pt idx="1">
                  <c:v>7.8994277153749209E-2</c:v>
                </c:pt>
                <c:pt idx="2">
                  <c:v>8.1102770905603486E-2</c:v>
                </c:pt>
                <c:pt idx="3">
                  <c:v>8.2843149929505644E-2</c:v>
                </c:pt>
                <c:pt idx="4">
                  <c:v>7.8573871373660911E-2</c:v>
                </c:pt>
                <c:pt idx="5">
                  <c:v>7.6843619802756211E-2</c:v>
                </c:pt>
                <c:pt idx="6">
                  <c:v>7.5854683394342023E-2</c:v>
                </c:pt>
                <c:pt idx="7">
                  <c:v>6.9781664157111928E-2</c:v>
                </c:pt>
                <c:pt idx="8">
                  <c:v>7.5196587797406345E-2</c:v>
                </c:pt>
                <c:pt idx="9">
                  <c:v>7.8288441736952277E-2</c:v>
                </c:pt>
                <c:pt idx="10">
                  <c:v>7.8993149548578556E-2</c:v>
                </c:pt>
                <c:pt idx="11">
                  <c:v>7.3476670051927706E-2</c:v>
                </c:pt>
                <c:pt idx="12">
                  <c:v>7.4678491870555613E-2</c:v>
                </c:pt>
                <c:pt idx="13">
                  <c:v>7.0377044901952665E-2</c:v>
                </c:pt>
                <c:pt idx="14">
                  <c:v>6.8334858809945859E-2</c:v>
                </c:pt>
                <c:pt idx="15">
                  <c:v>6.9940945211873079E-2</c:v>
                </c:pt>
                <c:pt idx="16">
                  <c:v>6.6641793065774002E-2</c:v>
                </c:pt>
                <c:pt idx="17">
                  <c:v>6.9457767721468805E-2</c:v>
                </c:pt>
                <c:pt idx="18">
                  <c:v>7.5632769112175591E-2</c:v>
                </c:pt>
                <c:pt idx="19">
                  <c:v>7.7720972997931723E-2</c:v>
                </c:pt>
                <c:pt idx="20">
                  <c:v>7.4172699071889919E-2</c:v>
                </c:pt>
                <c:pt idx="21">
                  <c:v>8.0649645033593467E-2</c:v>
                </c:pt>
                <c:pt idx="22">
                  <c:v>8.7438938544239897E-2</c:v>
                </c:pt>
                <c:pt idx="23">
                  <c:v>9.2336457448538162E-2</c:v>
                </c:pt>
                <c:pt idx="24">
                  <c:v>9.5434915385657751E-2</c:v>
                </c:pt>
                <c:pt idx="25">
                  <c:v>9.4939917913639066E-2</c:v>
                </c:pt>
                <c:pt idx="26">
                  <c:v>9.7241431159768521E-2</c:v>
                </c:pt>
                <c:pt idx="27">
                  <c:v>0.10174380123436368</c:v>
                </c:pt>
                <c:pt idx="28">
                  <c:v>0.10085948104083386</c:v>
                </c:pt>
                <c:pt idx="29">
                  <c:v>9.9425882567272958E-2</c:v>
                </c:pt>
                <c:pt idx="30">
                  <c:v>0.10209334643250251</c:v>
                </c:pt>
                <c:pt idx="31">
                  <c:v>9.6571116171907598E-2</c:v>
                </c:pt>
                <c:pt idx="32">
                  <c:v>0.10357455462785432</c:v>
                </c:pt>
                <c:pt idx="33">
                  <c:v>0.1037274572479842</c:v>
                </c:pt>
                <c:pt idx="34">
                  <c:v>0.10520117763814023</c:v>
                </c:pt>
                <c:pt idx="35">
                  <c:v>9.7735833610613054E-2</c:v>
                </c:pt>
                <c:pt idx="36">
                  <c:v>4.2317351113491566E-2</c:v>
                </c:pt>
                <c:pt idx="37">
                  <c:v>7.8299668643654244E-2</c:v>
                </c:pt>
                <c:pt idx="38">
                  <c:v>9.0400985395490616E-2</c:v>
                </c:pt>
                <c:pt idx="39">
                  <c:v>9.1942758020346252E-2</c:v>
                </c:pt>
                <c:pt idx="40">
                  <c:v>9.3354122824635372E-2</c:v>
                </c:pt>
                <c:pt idx="41">
                  <c:v>9.0883671022741794E-2</c:v>
                </c:pt>
                <c:pt idx="42">
                  <c:v>9.0568580608873892E-2</c:v>
                </c:pt>
                <c:pt idx="43">
                  <c:v>9.1533008181070852E-2</c:v>
                </c:pt>
                <c:pt idx="44">
                  <c:v>9.3248393197736409E-2</c:v>
                </c:pt>
                <c:pt idx="45">
                  <c:v>8.9178344743013449E-2</c:v>
                </c:pt>
                <c:pt idx="46">
                  <c:v>9.1007740543756793E-2</c:v>
                </c:pt>
                <c:pt idx="47">
                  <c:v>9.1483662094548307E-2</c:v>
                </c:pt>
                <c:pt idx="48">
                  <c:v>9.1520040494078025E-2</c:v>
                </c:pt>
                <c:pt idx="49">
                  <c:v>8.9377992395066733E-2</c:v>
                </c:pt>
                <c:pt idx="50">
                  <c:v>8.8110092591266148E-2</c:v>
                </c:pt>
                <c:pt idx="51">
                  <c:v>8.663776643217426E-2</c:v>
                </c:pt>
                <c:pt idx="52">
                  <c:v>8.4057220915998959E-2</c:v>
                </c:pt>
                <c:pt idx="53">
                  <c:v>8.2498053729075399E-2</c:v>
                </c:pt>
                <c:pt idx="54">
                  <c:v>8.411779746520491E-2</c:v>
                </c:pt>
                <c:pt idx="55">
                  <c:v>8.7755887396500531E-2</c:v>
                </c:pt>
                <c:pt idx="56">
                  <c:v>8.293547491403544E-2</c:v>
                </c:pt>
              </c:numCache>
            </c:numRef>
          </c:val>
          <c:smooth val="0"/>
          <c:extLst>
            <c:ext xmlns:c16="http://schemas.microsoft.com/office/drawing/2014/chart" uri="{C3380CC4-5D6E-409C-BE32-E72D297353CC}">
              <c16:uniqueId val="{00000002-2824-4187-A753-222D90016147}"/>
            </c:ext>
          </c:extLst>
        </c:ser>
        <c:ser>
          <c:idx val="3"/>
          <c:order val="3"/>
          <c:tx>
            <c:strRef>
              <c:f>TdR_ARA!$B$89</c:f>
              <c:strCache>
                <c:ptCount val="1"/>
                <c:pt idx="0">
                  <c:v>Tertiaire marchand</c:v>
                </c:pt>
              </c:strCache>
            </c:strRef>
          </c:tx>
          <c:marker>
            <c:symbol val="none"/>
          </c:marker>
          <c:cat>
            <c:strRef>
              <c:f>TdR_ARA!$C$85:$BG$85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TdR_ARA!$C$89:$BG$89</c:f>
              <c:numCache>
                <c:formatCode>0.0%</c:formatCode>
                <c:ptCount val="57"/>
                <c:pt idx="0">
                  <c:v>2.150696462696795E-2</c:v>
                </c:pt>
                <c:pt idx="1">
                  <c:v>2.1115718829256013E-2</c:v>
                </c:pt>
                <c:pt idx="2">
                  <c:v>2.1274658881182774E-2</c:v>
                </c:pt>
                <c:pt idx="3">
                  <c:v>2.0271504235576387E-2</c:v>
                </c:pt>
                <c:pt idx="4">
                  <c:v>2.0232898373400345E-2</c:v>
                </c:pt>
                <c:pt idx="5">
                  <c:v>1.9128422439162206E-2</c:v>
                </c:pt>
                <c:pt idx="6">
                  <c:v>1.8612386127793982E-2</c:v>
                </c:pt>
                <c:pt idx="7">
                  <c:v>1.8836827591052058E-2</c:v>
                </c:pt>
                <c:pt idx="8">
                  <c:v>1.9447465269247927E-2</c:v>
                </c:pt>
                <c:pt idx="9">
                  <c:v>1.9641229553012139E-2</c:v>
                </c:pt>
                <c:pt idx="10">
                  <c:v>2.0086020285095142E-2</c:v>
                </c:pt>
                <c:pt idx="11">
                  <c:v>2.0883951367991958E-2</c:v>
                </c:pt>
                <c:pt idx="12">
                  <c:v>2.0555622889598089E-2</c:v>
                </c:pt>
                <c:pt idx="13">
                  <c:v>2.1079358234005037E-2</c:v>
                </c:pt>
                <c:pt idx="14">
                  <c:v>2.0812635613673174E-2</c:v>
                </c:pt>
                <c:pt idx="15">
                  <c:v>2.1235816193575858E-2</c:v>
                </c:pt>
                <c:pt idx="16">
                  <c:v>2.159541013231497E-2</c:v>
                </c:pt>
                <c:pt idx="17">
                  <c:v>2.311148715228159E-2</c:v>
                </c:pt>
                <c:pt idx="18">
                  <c:v>2.3786907699882388E-2</c:v>
                </c:pt>
                <c:pt idx="19">
                  <c:v>2.3409002323743062E-2</c:v>
                </c:pt>
                <c:pt idx="20">
                  <c:v>2.4262044384392521E-2</c:v>
                </c:pt>
                <c:pt idx="21">
                  <c:v>2.475952035571934E-2</c:v>
                </c:pt>
                <c:pt idx="22">
                  <c:v>2.5212620287607568E-2</c:v>
                </c:pt>
                <c:pt idx="23">
                  <c:v>2.7359008582810547E-2</c:v>
                </c:pt>
                <c:pt idx="24">
                  <c:v>2.7120985883221212E-2</c:v>
                </c:pt>
                <c:pt idx="25">
                  <c:v>2.8518278361955873E-2</c:v>
                </c:pt>
                <c:pt idx="26">
                  <c:v>2.9066305211482447E-2</c:v>
                </c:pt>
                <c:pt idx="27">
                  <c:v>2.9746245569059474E-2</c:v>
                </c:pt>
                <c:pt idx="28">
                  <c:v>3.1276525261337736E-2</c:v>
                </c:pt>
                <c:pt idx="29">
                  <c:v>3.0564055208179768E-2</c:v>
                </c:pt>
                <c:pt idx="30">
                  <c:v>3.0849990062731827E-2</c:v>
                </c:pt>
                <c:pt idx="31">
                  <c:v>2.9899935774938501E-2</c:v>
                </c:pt>
                <c:pt idx="32">
                  <c:v>3.068771029105738E-2</c:v>
                </c:pt>
                <c:pt idx="33">
                  <c:v>3.1175698862346571E-2</c:v>
                </c:pt>
                <c:pt idx="34">
                  <c:v>3.1457423415188417E-2</c:v>
                </c:pt>
                <c:pt idx="35">
                  <c:v>3.1046562679448293E-2</c:v>
                </c:pt>
                <c:pt idx="36">
                  <c:v>2.2348559161823538E-2</c:v>
                </c:pt>
                <c:pt idx="37">
                  <c:v>2.5999532360050256E-2</c:v>
                </c:pt>
                <c:pt idx="38">
                  <c:v>2.9240198489592931E-2</c:v>
                </c:pt>
                <c:pt idx="39">
                  <c:v>3.0138889283275076E-2</c:v>
                </c:pt>
                <c:pt idx="40">
                  <c:v>3.0331524913512403E-2</c:v>
                </c:pt>
                <c:pt idx="41">
                  <c:v>3.1493445051247369E-2</c:v>
                </c:pt>
                <c:pt idx="42">
                  <c:v>3.0802655947696034E-2</c:v>
                </c:pt>
                <c:pt idx="43">
                  <c:v>3.1494739629578834E-2</c:v>
                </c:pt>
                <c:pt idx="44">
                  <c:v>3.164722328561393E-2</c:v>
                </c:pt>
                <c:pt idx="45">
                  <c:v>3.1047089570845805E-2</c:v>
                </c:pt>
                <c:pt idx="46">
                  <c:v>3.0606839651064581E-2</c:v>
                </c:pt>
                <c:pt idx="47">
                  <c:v>3.0980059878370134E-2</c:v>
                </c:pt>
                <c:pt idx="48">
                  <c:v>2.9534126173639656E-2</c:v>
                </c:pt>
                <c:pt idx="49">
                  <c:v>2.9349470256059329E-2</c:v>
                </c:pt>
                <c:pt idx="50">
                  <c:v>2.9266547913610594E-2</c:v>
                </c:pt>
                <c:pt idx="51">
                  <c:v>2.9480480580858146E-2</c:v>
                </c:pt>
                <c:pt idx="52">
                  <c:v>2.9037284772269963E-2</c:v>
                </c:pt>
                <c:pt idx="53">
                  <c:v>2.8735543438078069E-2</c:v>
                </c:pt>
                <c:pt idx="54">
                  <c:v>2.8845072052384371E-2</c:v>
                </c:pt>
                <c:pt idx="55">
                  <c:v>2.7123030077459285E-2</c:v>
                </c:pt>
                <c:pt idx="56">
                  <c:v>2.7447341863573886E-2</c:v>
                </c:pt>
              </c:numCache>
            </c:numRef>
          </c:val>
          <c:smooth val="0"/>
          <c:extLst>
            <c:ext xmlns:c16="http://schemas.microsoft.com/office/drawing/2014/chart" uri="{C3380CC4-5D6E-409C-BE32-E72D297353CC}">
              <c16:uniqueId val="{00000003-2824-4187-A753-222D90016147}"/>
            </c:ext>
          </c:extLst>
        </c:ser>
        <c:ser>
          <c:idx val="4"/>
          <c:order val="4"/>
          <c:tx>
            <c:strRef>
              <c:f>TdR_ARA!$B$90</c:f>
              <c:strCache>
                <c:ptCount val="1"/>
                <c:pt idx="0">
                  <c:v>Tertiaire non marchand</c:v>
                </c:pt>
              </c:strCache>
            </c:strRef>
          </c:tx>
          <c:marker>
            <c:symbol val="none"/>
          </c:marker>
          <c:cat>
            <c:strRef>
              <c:f>TdR_ARA!$C$85:$BG$85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TdR_ARA!$C$90:$BG$90</c:f>
              <c:numCache>
                <c:formatCode>0.0%</c:formatCode>
                <c:ptCount val="57"/>
                <c:pt idx="0">
                  <c:v>2.2275477654114671E-3</c:v>
                </c:pt>
                <c:pt idx="1">
                  <c:v>2.2937760318279678E-3</c:v>
                </c:pt>
                <c:pt idx="2">
                  <c:v>2.3944890617177543E-3</c:v>
                </c:pt>
                <c:pt idx="3">
                  <c:v>2.5534545466178674E-3</c:v>
                </c:pt>
                <c:pt idx="4">
                  <c:v>2.2741892790676373E-3</c:v>
                </c:pt>
                <c:pt idx="5">
                  <c:v>2.0317972731509109E-3</c:v>
                </c:pt>
                <c:pt idx="6">
                  <c:v>1.9444211424503679E-3</c:v>
                </c:pt>
                <c:pt idx="7">
                  <c:v>1.7381835625939061E-3</c:v>
                </c:pt>
                <c:pt idx="8">
                  <c:v>1.7878989922477939E-3</c:v>
                </c:pt>
                <c:pt idx="9">
                  <c:v>1.7071273681929493E-3</c:v>
                </c:pt>
                <c:pt idx="10">
                  <c:v>1.52855329085391E-3</c:v>
                </c:pt>
                <c:pt idx="11">
                  <c:v>1.6100308417989751E-3</c:v>
                </c:pt>
                <c:pt idx="12">
                  <c:v>1.6572634187355085E-3</c:v>
                </c:pt>
                <c:pt idx="13">
                  <c:v>1.7554821380772162E-3</c:v>
                </c:pt>
                <c:pt idx="14">
                  <c:v>1.7712208287743285E-3</c:v>
                </c:pt>
                <c:pt idx="15">
                  <c:v>1.9746651986385804E-3</c:v>
                </c:pt>
                <c:pt idx="16">
                  <c:v>1.8708565202460842E-3</c:v>
                </c:pt>
                <c:pt idx="17">
                  <c:v>2.0913483928087632E-3</c:v>
                </c:pt>
                <c:pt idx="18">
                  <c:v>2.0987109183782937E-3</c:v>
                </c:pt>
                <c:pt idx="19">
                  <c:v>2.1059642672949883E-3</c:v>
                </c:pt>
                <c:pt idx="20">
                  <c:v>2.3067026802522997E-3</c:v>
                </c:pt>
                <c:pt idx="21">
                  <c:v>2.1958003476435597E-3</c:v>
                </c:pt>
                <c:pt idx="22">
                  <c:v>2.0367394993498016E-3</c:v>
                </c:pt>
                <c:pt idx="23">
                  <c:v>2.145453550308147E-3</c:v>
                </c:pt>
                <c:pt idx="24">
                  <c:v>2.4942817865820856E-3</c:v>
                </c:pt>
                <c:pt idx="25">
                  <c:v>2.5332691356462268E-3</c:v>
                </c:pt>
                <c:pt idx="26">
                  <c:v>2.3974373796452637E-3</c:v>
                </c:pt>
                <c:pt idx="27">
                  <c:v>2.6916594310979463E-3</c:v>
                </c:pt>
                <c:pt idx="28">
                  <c:v>2.8500643131930828E-3</c:v>
                </c:pt>
                <c:pt idx="29">
                  <c:v>3.026484582749291E-3</c:v>
                </c:pt>
                <c:pt idx="30">
                  <c:v>3.0454335265943169E-3</c:v>
                </c:pt>
                <c:pt idx="31">
                  <c:v>3.107839573126249E-3</c:v>
                </c:pt>
                <c:pt idx="32">
                  <c:v>3.5689215573796768E-3</c:v>
                </c:pt>
                <c:pt idx="33">
                  <c:v>3.6182724727236862E-3</c:v>
                </c:pt>
                <c:pt idx="34">
                  <c:v>3.6033934731614552E-3</c:v>
                </c:pt>
                <c:pt idx="35">
                  <c:v>3.8929940525747136E-3</c:v>
                </c:pt>
                <c:pt idx="36">
                  <c:v>3.0871088220599317E-3</c:v>
                </c:pt>
                <c:pt idx="37">
                  <c:v>3.4895996240836024E-3</c:v>
                </c:pt>
                <c:pt idx="38">
                  <c:v>4.2165791104133371E-3</c:v>
                </c:pt>
                <c:pt idx="39">
                  <c:v>4.2695820383470201E-3</c:v>
                </c:pt>
                <c:pt idx="40">
                  <c:v>5.2575462586357423E-3</c:v>
                </c:pt>
                <c:pt idx="41">
                  <c:v>5.7140112699484167E-3</c:v>
                </c:pt>
                <c:pt idx="42">
                  <c:v>5.9451827731366782E-3</c:v>
                </c:pt>
                <c:pt idx="43">
                  <c:v>6.5205042645584323E-3</c:v>
                </c:pt>
                <c:pt idx="44">
                  <c:v>6.2195229102389171E-3</c:v>
                </c:pt>
                <c:pt idx="45">
                  <c:v>6.3542846050338988E-3</c:v>
                </c:pt>
                <c:pt idx="46">
                  <c:v>5.9136057795198971E-3</c:v>
                </c:pt>
                <c:pt idx="47">
                  <c:v>6.4343293199383136E-3</c:v>
                </c:pt>
                <c:pt idx="48">
                  <c:v>5.8648832235891667E-3</c:v>
                </c:pt>
                <c:pt idx="49">
                  <c:v>5.8609579011538572E-3</c:v>
                </c:pt>
                <c:pt idx="50">
                  <c:v>5.6962871534697842E-3</c:v>
                </c:pt>
                <c:pt idx="51">
                  <c:v>6.0888203494751155E-3</c:v>
                </c:pt>
                <c:pt idx="52">
                  <c:v>5.7412668773496279E-3</c:v>
                </c:pt>
                <c:pt idx="53">
                  <c:v>5.8819481700217273E-3</c:v>
                </c:pt>
                <c:pt idx="54">
                  <c:v>4.9437307606195295E-3</c:v>
                </c:pt>
                <c:pt idx="55">
                  <c:v>4.9435697483729054E-3</c:v>
                </c:pt>
                <c:pt idx="56">
                  <c:v>4.7951440699212826E-3</c:v>
                </c:pt>
              </c:numCache>
            </c:numRef>
          </c:val>
          <c:smooth val="0"/>
          <c:extLst>
            <c:ext xmlns:c16="http://schemas.microsoft.com/office/drawing/2014/chart" uri="{C3380CC4-5D6E-409C-BE32-E72D297353CC}">
              <c16:uniqueId val="{00000004-2824-4187-A753-222D90016147}"/>
            </c:ext>
          </c:extLst>
        </c:ser>
        <c:dLbls>
          <c:showLegendKey val="0"/>
          <c:showVal val="0"/>
          <c:showCatName val="0"/>
          <c:showSerName val="0"/>
          <c:showPercent val="0"/>
          <c:showBubbleSize val="0"/>
        </c:dLbls>
        <c:smooth val="0"/>
        <c:axId val="188042624"/>
        <c:axId val="189184256"/>
      </c:lineChart>
      <c:catAx>
        <c:axId val="188042624"/>
        <c:scaling>
          <c:orientation val="minMax"/>
        </c:scaling>
        <c:delete val="0"/>
        <c:axPos val="b"/>
        <c:numFmt formatCode="General" sourceLinked="0"/>
        <c:majorTickMark val="out"/>
        <c:minorTickMark val="none"/>
        <c:tickLblPos val="nextTo"/>
        <c:crossAx val="189184256"/>
        <c:crosses val="autoZero"/>
        <c:auto val="1"/>
        <c:lblAlgn val="ctr"/>
        <c:lblOffset val="100"/>
        <c:noMultiLvlLbl val="0"/>
      </c:catAx>
      <c:valAx>
        <c:axId val="189184256"/>
        <c:scaling>
          <c:orientation val="minMax"/>
        </c:scaling>
        <c:delete val="0"/>
        <c:axPos val="l"/>
        <c:majorGridlines/>
        <c:numFmt formatCode="0.0%" sourceLinked="1"/>
        <c:majorTickMark val="out"/>
        <c:minorTickMark val="none"/>
        <c:tickLblPos val="nextTo"/>
        <c:crossAx val="188042624"/>
        <c:crosses val="autoZero"/>
        <c:crossBetween val="between"/>
      </c:valAx>
    </c:plotArea>
    <c:legend>
      <c:legendPos val="r"/>
      <c:layout>
        <c:manualLayout>
          <c:xMode val="edge"/>
          <c:yMode val="edge"/>
          <c:x val="0.88190683511759305"/>
          <c:y val="0.34490984822549353"/>
          <c:w val="0.11063989669901074"/>
          <c:h val="0.22962429696287964"/>
        </c:manualLayout>
      </c:layout>
      <c:overlay val="0"/>
    </c:legend>
    <c:plotVisOnly val="1"/>
    <c:dispBlanksAs val="gap"/>
    <c:showDLblsOverMax val="0"/>
  </c:chart>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TdR_01!$B$86</c:f>
              <c:strCache>
                <c:ptCount val="1"/>
                <c:pt idx="0">
                  <c:v>Agriculture</c:v>
                </c:pt>
              </c:strCache>
            </c:strRef>
          </c:tx>
          <c:marker>
            <c:symbol val="none"/>
          </c:marker>
          <c:cat>
            <c:strRef>
              <c:f>TdR_01!$C$85:$AW$85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TdR_01!$C$86:$AW$86</c:f>
              <c:numCache>
                <c:formatCode>0.0%</c:formatCode>
                <c:ptCount val="47"/>
                <c:pt idx="0">
                  <c:v>1.0445808799887261E-2</c:v>
                </c:pt>
                <c:pt idx="1">
                  <c:v>9.861427399090494E-3</c:v>
                </c:pt>
                <c:pt idx="2">
                  <c:v>8.8589605478886536E-3</c:v>
                </c:pt>
                <c:pt idx="3">
                  <c:v>1.4387729750041458E-2</c:v>
                </c:pt>
                <c:pt idx="4">
                  <c:v>9.8149713588747394E-3</c:v>
                </c:pt>
                <c:pt idx="5">
                  <c:v>1.4127704997564562E-2</c:v>
                </c:pt>
                <c:pt idx="6">
                  <c:v>1.006047087235915E-2</c:v>
                </c:pt>
                <c:pt idx="7">
                  <c:v>1.12255593022276E-2</c:v>
                </c:pt>
                <c:pt idx="8">
                  <c:v>1.0676615026111568E-2</c:v>
                </c:pt>
                <c:pt idx="9">
                  <c:v>1.8470386496351035E-2</c:v>
                </c:pt>
                <c:pt idx="10">
                  <c:v>2.5741978590125381E-2</c:v>
                </c:pt>
                <c:pt idx="11">
                  <c:v>3.4393796564175717E-2</c:v>
                </c:pt>
                <c:pt idx="12">
                  <c:v>3.7073375546767678E-2</c:v>
                </c:pt>
                <c:pt idx="13">
                  <c:v>4.0097008716319028E-2</c:v>
                </c:pt>
                <c:pt idx="14">
                  <c:v>3.705461303347389E-2</c:v>
                </c:pt>
                <c:pt idx="15">
                  <c:v>4.1832010414461954E-2</c:v>
                </c:pt>
                <c:pt idx="16">
                  <c:v>3.908698033362585E-2</c:v>
                </c:pt>
                <c:pt idx="17">
                  <c:v>4.9146411671872427E-2</c:v>
                </c:pt>
                <c:pt idx="18">
                  <c:v>5.322265855751674E-2</c:v>
                </c:pt>
                <c:pt idx="19">
                  <c:v>4.6742107935976551E-2</c:v>
                </c:pt>
                <c:pt idx="20">
                  <c:v>4.5897334358053134E-2</c:v>
                </c:pt>
                <c:pt idx="21">
                  <c:v>2.0164724584097796E-2</c:v>
                </c:pt>
                <c:pt idx="22">
                  <c:v>2.1531688762210156E-2</c:v>
                </c:pt>
                <c:pt idx="23">
                  <c:v>2.0920901297022371E-2</c:v>
                </c:pt>
                <c:pt idx="24">
                  <c:v>4.2282716226516694E-3</c:v>
                </c:pt>
                <c:pt idx="25">
                  <c:v>4.9050167383932518E-3</c:v>
                </c:pt>
                <c:pt idx="26">
                  <c:v>3.4168974158275533E-3</c:v>
                </c:pt>
                <c:pt idx="27">
                  <c:v>4.4102334525466681E-3</c:v>
                </c:pt>
                <c:pt idx="28">
                  <c:v>4.3429903808620118E-3</c:v>
                </c:pt>
                <c:pt idx="29">
                  <c:v>8.4684322028573747E-3</c:v>
                </c:pt>
                <c:pt idx="30">
                  <c:v>4.738302891427691E-3</c:v>
                </c:pt>
                <c:pt idx="31">
                  <c:v>6.4277652129964558E-3</c:v>
                </c:pt>
                <c:pt idx="32">
                  <c:v>6.7831176148046846E-3</c:v>
                </c:pt>
                <c:pt idx="33">
                  <c:v>8.9784855768077904E-3</c:v>
                </c:pt>
                <c:pt idx="34">
                  <c:v>7.8246237974426182E-3</c:v>
                </c:pt>
                <c:pt idx="35">
                  <c:v>1.1810391452894095E-2</c:v>
                </c:pt>
                <c:pt idx="36">
                  <c:v>5.271757239289728E-3</c:v>
                </c:pt>
                <c:pt idx="37">
                  <c:v>1.0005614551319294E-2</c:v>
                </c:pt>
                <c:pt idx="38">
                  <c:v>7.7950814218160991E-3</c:v>
                </c:pt>
                <c:pt idx="39">
                  <c:v>1.3887151101108308E-2</c:v>
                </c:pt>
                <c:pt idx="40">
                  <c:v>1.6253891672215141E-2</c:v>
                </c:pt>
                <c:pt idx="41">
                  <c:v>1.6100818402622973E-2</c:v>
                </c:pt>
                <c:pt idx="42">
                  <c:v>1.3810450003837524E-2</c:v>
                </c:pt>
                <c:pt idx="43">
                  <c:v>1.0710203348905888E-2</c:v>
                </c:pt>
                <c:pt idx="44">
                  <c:v>1.2344410345447331E-2</c:v>
                </c:pt>
                <c:pt idx="45">
                  <c:v>1.7179919087986634E-2</c:v>
                </c:pt>
                <c:pt idx="46">
                  <c:v>1.0117786517445672E-2</c:v>
                </c:pt>
              </c:numCache>
            </c:numRef>
          </c:val>
          <c:smooth val="0"/>
          <c:extLst>
            <c:ext xmlns:c16="http://schemas.microsoft.com/office/drawing/2014/chart" uri="{C3380CC4-5D6E-409C-BE32-E72D297353CC}">
              <c16:uniqueId val="{00000000-5EB7-4423-8EC5-E4D924EFC19B}"/>
            </c:ext>
          </c:extLst>
        </c:ser>
        <c:ser>
          <c:idx val="1"/>
          <c:order val="1"/>
          <c:tx>
            <c:strRef>
              <c:f>TdR_01!$B$87</c:f>
              <c:strCache>
                <c:ptCount val="1"/>
                <c:pt idx="0">
                  <c:v>Industrie</c:v>
                </c:pt>
              </c:strCache>
            </c:strRef>
          </c:tx>
          <c:marker>
            <c:symbol val="none"/>
          </c:marker>
          <c:cat>
            <c:strRef>
              <c:f>TdR_01!$C$85:$AW$85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TdR_01!$C$87:$AW$87</c:f>
              <c:numCache>
                <c:formatCode>0.0%</c:formatCode>
                <c:ptCount val="47"/>
                <c:pt idx="0">
                  <c:v>9.1204418115418406E-2</c:v>
                </c:pt>
                <c:pt idx="1">
                  <c:v>8.9620188712559029E-2</c:v>
                </c:pt>
                <c:pt idx="2">
                  <c:v>8.7907532583806583E-2</c:v>
                </c:pt>
                <c:pt idx="3">
                  <c:v>8.8155871344595294E-2</c:v>
                </c:pt>
                <c:pt idx="4">
                  <c:v>8.0376752456123163E-2</c:v>
                </c:pt>
                <c:pt idx="5">
                  <c:v>7.9286532106760468E-2</c:v>
                </c:pt>
                <c:pt idx="6">
                  <c:v>7.9020500241999983E-2</c:v>
                </c:pt>
                <c:pt idx="7">
                  <c:v>7.1276224844783256E-2</c:v>
                </c:pt>
                <c:pt idx="8">
                  <c:v>7.0454508902533158E-2</c:v>
                </c:pt>
                <c:pt idx="9">
                  <c:v>7.2298873527407534E-2</c:v>
                </c:pt>
                <c:pt idx="10">
                  <c:v>7.2090396795511019E-2</c:v>
                </c:pt>
                <c:pt idx="11">
                  <c:v>7.8351605893578424E-2</c:v>
                </c:pt>
                <c:pt idx="12">
                  <c:v>7.830765783616829E-2</c:v>
                </c:pt>
                <c:pt idx="13">
                  <c:v>8.1344776097266244E-2</c:v>
                </c:pt>
                <c:pt idx="14">
                  <c:v>7.7833380639078062E-2</c:v>
                </c:pt>
                <c:pt idx="15">
                  <c:v>6.9664927007841548E-2</c:v>
                </c:pt>
                <c:pt idx="16">
                  <c:v>7.831381278950568E-2</c:v>
                </c:pt>
                <c:pt idx="17">
                  <c:v>8.4089396058538129E-2</c:v>
                </c:pt>
                <c:pt idx="18">
                  <c:v>9.0178642820973098E-2</c:v>
                </c:pt>
                <c:pt idx="19">
                  <c:v>8.8711679892628389E-2</c:v>
                </c:pt>
                <c:pt idx="20">
                  <c:v>8.263677697267556E-2</c:v>
                </c:pt>
                <c:pt idx="21">
                  <c:v>8.3077863437345689E-2</c:v>
                </c:pt>
                <c:pt idx="22">
                  <c:v>8.7878770226877997E-2</c:v>
                </c:pt>
                <c:pt idx="23">
                  <c:v>9.1926252315419246E-2</c:v>
                </c:pt>
                <c:pt idx="24">
                  <c:v>9.2559215788251062E-2</c:v>
                </c:pt>
                <c:pt idx="25">
                  <c:v>9.8389752123676413E-2</c:v>
                </c:pt>
                <c:pt idx="26">
                  <c:v>0.10318512786413894</c:v>
                </c:pt>
                <c:pt idx="27">
                  <c:v>0.10798999339503519</c:v>
                </c:pt>
                <c:pt idx="28">
                  <c:v>0.10948803764650289</c:v>
                </c:pt>
                <c:pt idx="29">
                  <c:v>0.10386764346565064</c:v>
                </c:pt>
                <c:pt idx="30">
                  <c:v>9.8705175508775791E-2</c:v>
                </c:pt>
                <c:pt idx="31">
                  <c:v>9.876234079523645E-2</c:v>
                </c:pt>
                <c:pt idx="32">
                  <c:v>9.966330451218354E-2</c:v>
                </c:pt>
                <c:pt idx="33">
                  <c:v>9.8315295356831811E-2</c:v>
                </c:pt>
                <c:pt idx="34">
                  <c:v>9.4592701969753695E-2</c:v>
                </c:pt>
                <c:pt idx="35">
                  <c:v>8.8635274764901378E-2</c:v>
                </c:pt>
                <c:pt idx="36">
                  <c:v>4.4944464959046984E-2</c:v>
                </c:pt>
                <c:pt idx="37">
                  <c:v>6.2464327351335773E-2</c:v>
                </c:pt>
                <c:pt idx="38">
                  <c:v>8.6515838750857041E-2</c:v>
                </c:pt>
                <c:pt idx="39">
                  <c:v>9.03340440196264E-2</c:v>
                </c:pt>
                <c:pt idx="40">
                  <c:v>9.1660222472039504E-2</c:v>
                </c:pt>
                <c:pt idx="41">
                  <c:v>9.5209368272542255E-2</c:v>
                </c:pt>
                <c:pt idx="42">
                  <c:v>9.5761265365636478E-2</c:v>
                </c:pt>
                <c:pt idx="43">
                  <c:v>0.1028993412022416</c:v>
                </c:pt>
                <c:pt idx="44">
                  <c:v>0.1010850540084037</c:v>
                </c:pt>
                <c:pt idx="45">
                  <c:v>9.6796762991320298E-2</c:v>
                </c:pt>
                <c:pt idx="46">
                  <c:v>9.8933736012260992E-2</c:v>
                </c:pt>
              </c:numCache>
            </c:numRef>
          </c:val>
          <c:smooth val="0"/>
          <c:extLst>
            <c:ext xmlns:c16="http://schemas.microsoft.com/office/drawing/2014/chart" uri="{C3380CC4-5D6E-409C-BE32-E72D297353CC}">
              <c16:uniqueId val="{00000001-5EB7-4423-8EC5-E4D924EFC19B}"/>
            </c:ext>
          </c:extLst>
        </c:ser>
        <c:ser>
          <c:idx val="2"/>
          <c:order val="2"/>
          <c:tx>
            <c:strRef>
              <c:f>TdR_01!$B$88</c:f>
              <c:strCache>
                <c:ptCount val="1"/>
                <c:pt idx="0">
                  <c:v>Construction</c:v>
                </c:pt>
              </c:strCache>
            </c:strRef>
          </c:tx>
          <c:marker>
            <c:symbol val="none"/>
          </c:marker>
          <c:cat>
            <c:strRef>
              <c:f>TdR_01!$C$85:$AW$85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TdR_01!$C$88:$AW$88</c:f>
              <c:numCache>
                <c:formatCode>0.0%</c:formatCode>
                <c:ptCount val="47"/>
                <c:pt idx="0">
                  <c:v>5.3673460357659422E-2</c:v>
                </c:pt>
                <c:pt idx="1">
                  <c:v>5.8941423177295282E-2</c:v>
                </c:pt>
                <c:pt idx="2">
                  <c:v>5.9127685899000026E-2</c:v>
                </c:pt>
                <c:pt idx="3">
                  <c:v>6.618868313277336E-2</c:v>
                </c:pt>
                <c:pt idx="4">
                  <c:v>5.8562437095045709E-2</c:v>
                </c:pt>
                <c:pt idx="5">
                  <c:v>5.4418332906978471E-2</c:v>
                </c:pt>
                <c:pt idx="6">
                  <c:v>5.2527769890194483E-2</c:v>
                </c:pt>
                <c:pt idx="7">
                  <c:v>5.4297001183195311E-2</c:v>
                </c:pt>
                <c:pt idx="8">
                  <c:v>5.9591230959403843E-2</c:v>
                </c:pt>
                <c:pt idx="9">
                  <c:v>6.7650572661442407E-2</c:v>
                </c:pt>
                <c:pt idx="10">
                  <c:v>6.4319753395238197E-2</c:v>
                </c:pt>
                <c:pt idx="11">
                  <c:v>6.4392271606587156E-2</c:v>
                </c:pt>
                <c:pt idx="12">
                  <c:v>5.9290500320678403E-2</c:v>
                </c:pt>
                <c:pt idx="13">
                  <c:v>5.3159691456472771E-2</c:v>
                </c:pt>
                <c:pt idx="14">
                  <c:v>4.9051671133096345E-2</c:v>
                </c:pt>
                <c:pt idx="15">
                  <c:v>5.0599232151912935E-2</c:v>
                </c:pt>
                <c:pt idx="16">
                  <c:v>4.6898141907797869E-2</c:v>
                </c:pt>
                <c:pt idx="17">
                  <c:v>5.0404256499276989E-2</c:v>
                </c:pt>
                <c:pt idx="18">
                  <c:v>5.7248862609468577E-2</c:v>
                </c:pt>
                <c:pt idx="19">
                  <c:v>5.6993194308780318E-2</c:v>
                </c:pt>
                <c:pt idx="20">
                  <c:v>5.2930090014124812E-2</c:v>
                </c:pt>
                <c:pt idx="21">
                  <c:v>5.622276330009876E-2</c:v>
                </c:pt>
                <c:pt idx="22">
                  <c:v>6.3342535775126774E-2</c:v>
                </c:pt>
                <c:pt idx="23">
                  <c:v>6.0167776813920285E-2</c:v>
                </c:pt>
                <c:pt idx="24">
                  <c:v>6.0288169760720614E-2</c:v>
                </c:pt>
                <c:pt idx="25">
                  <c:v>6.2436532262251342E-2</c:v>
                </c:pt>
                <c:pt idx="26">
                  <c:v>6.0654975398723811E-2</c:v>
                </c:pt>
                <c:pt idx="27">
                  <c:v>6.7905442328772728E-2</c:v>
                </c:pt>
                <c:pt idx="28">
                  <c:v>7.1680843504102656E-2</c:v>
                </c:pt>
                <c:pt idx="29">
                  <c:v>6.2326502396390426E-2</c:v>
                </c:pt>
                <c:pt idx="30">
                  <c:v>6.358919531111154E-2</c:v>
                </c:pt>
                <c:pt idx="31">
                  <c:v>5.9162456614859769E-2</c:v>
                </c:pt>
                <c:pt idx="32">
                  <c:v>5.9955233077881996E-2</c:v>
                </c:pt>
                <c:pt idx="33">
                  <c:v>6.05837272471757E-2</c:v>
                </c:pt>
                <c:pt idx="34">
                  <c:v>6.623404139078598E-2</c:v>
                </c:pt>
                <c:pt idx="35">
                  <c:v>6.4356252960212898E-2</c:v>
                </c:pt>
                <c:pt idx="36">
                  <c:v>1.6491001700507414E-2</c:v>
                </c:pt>
                <c:pt idx="37">
                  <c:v>4.2382281191442175E-2</c:v>
                </c:pt>
                <c:pt idx="38">
                  <c:v>5.4088318546302278E-2</c:v>
                </c:pt>
                <c:pt idx="39">
                  <c:v>5.3685624186291241E-2</c:v>
                </c:pt>
                <c:pt idx="40">
                  <c:v>5.7245843809334562E-2</c:v>
                </c:pt>
                <c:pt idx="41">
                  <c:v>5.5153922418750986E-2</c:v>
                </c:pt>
                <c:pt idx="42">
                  <c:v>5.7009930037898254E-2</c:v>
                </c:pt>
                <c:pt idx="43">
                  <c:v>5.9311045321287087E-2</c:v>
                </c:pt>
                <c:pt idx="44">
                  <c:v>5.7805740568359271E-2</c:v>
                </c:pt>
                <c:pt idx="45">
                  <c:v>5.4385827080225588E-2</c:v>
                </c:pt>
                <c:pt idx="46">
                  <c:v>5.8082618342023655E-2</c:v>
                </c:pt>
              </c:numCache>
            </c:numRef>
          </c:val>
          <c:smooth val="0"/>
          <c:extLst>
            <c:ext xmlns:c16="http://schemas.microsoft.com/office/drawing/2014/chart" uri="{C3380CC4-5D6E-409C-BE32-E72D297353CC}">
              <c16:uniqueId val="{00000002-5EB7-4423-8EC5-E4D924EFC19B}"/>
            </c:ext>
          </c:extLst>
        </c:ser>
        <c:ser>
          <c:idx val="3"/>
          <c:order val="3"/>
          <c:tx>
            <c:strRef>
              <c:f>TdR_01!$B$89</c:f>
              <c:strCache>
                <c:ptCount val="1"/>
                <c:pt idx="0">
                  <c:v>Tertiaire marchand</c:v>
                </c:pt>
              </c:strCache>
            </c:strRef>
          </c:tx>
          <c:marker>
            <c:symbol val="none"/>
          </c:marker>
          <c:cat>
            <c:strRef>
              <c:f>TdR_01!$C$85:$AW$85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TdR_01!$C$89:$AW$89</c:f>
              <c:numCache>
                <c:formatCode>0.0%</c:formatCode>
                <c:ptCount val="47"/>
                <c:pt idx="0">
                  <c:v>3.1686967283808563E-2</c:v>
                </c:pt>
                <c:pt idx="1">
                  <c:v>3.1295918562980377E-2</c:v>
                </c:pt>
                <c:pt idx="2">
                  <c:v>3.2893783203610333E-2</c:v>
                </c:pt>
                <c:pt idx="3">
                  <c:v>3.2698958749618999E-2</c:v>
                </c:pt>
                <c:pt idx="4">
                  <c:v>3.0589247233119048E-2</c:v>
                </c:pt>
                <c:pt idx="5">
                  <c:v>2.8679048842844598E-2</c:v>
                </c:pt>
                <c:pt idx="6">
                  <c:v>2.5922082512997102E-2</c:v>
                </c:pt>
                <c:pt idx="7">
                  <c:v>2.5548665668254474E-2</c:v>
                </c:pt>
                <c:pt idx="8">
                  <c:v>2.8640112543010635E-2</c:v>
                </c:pt>
                <c:pt idx="9">
                  <c:v>3.0068513544250296E-2</c:v>
                </c:pt>
                <c:pt idx="10">
                  <c:v>3.0698084671286485E-2</c:v>
                </c:pt>
                <c:pt idx="11">
                  <c:v>3.1832698210355566E-2</c:v>
                </c:pt>
                <c:pt idx="12">
                  <c:v>3.0024205840503349E-2</c:v>
                </c:pt>
                <c:pt idx="13">
                  <c:v>3.2904955040317568E-2</c:v>
                </c:pt>
                <c:pt idx="14">
                  <c:v>3.2142011010301196E-2</c:v>
                </c:pt>
                <c:pt idx="15">
                  <c:v>3.24331407237336E-2</c:v>
                </c:pt>
                <c:pt idx="16">
                  <c:v>2.9920478476543201E-2</c:v>
                </c:pt>
                <c:pt idx="17">
                  <c:v>3.1344159350426191E-2</c:v>
                </c:pt>
                <c:pt idx="18">
                  <c:v>3.0923003206295204E-2</c:v>
                </c:pt>
                <c:pt idx="19">
                  <c:v>3.3217044780770845E-2</c:v>
                </c:pt>
                <c:pt idx="20">
                  <c:v>3.5085127274344208E-2</c:v>
                </c:pt>
                <c:pt idx="21">
                  <c:v>3.4082774091050837E-2</c:v>
                </c:pt>
                <c:pt idx="22">
                  <c:v>3.6131830211205036E-2</c:v>
                </c:pt>
                <c:pt idx="23">
                  <c:v>3.6815204683801936E-2</c:v>
                </c:pt>
                <c:pt idx="24">
                  <c:v>3.6996482952526E-2</c:v>
                </c:pt>
                <c:pt idx="25">
                  <c:v>3.9164083858567789E-2</c:v>
                </c:pt>
                <c:pt idx="26">
                  <c:v>4.3237632766697232E-2</c:v>
                </c:pt>
                <c:pt idx="27">
                  <c:v>4.3098149566877235E-2</c:v>
                </c:pt>
                <c:pt idx="28">
                  <c:v>4.9234652090994757E-2</c:v>
                </c:pt>
                <c:pt idx="29">
                  <c:v>4.7577657004736942E-2</c:v>
                </c:pt>
                <c:pt idx="30">
                  <c:v>4.7333446214536577E-2</c:v>
                </c:pt>
                <c:pt idx="31">
                  <c:v>4.58655734680736E-2</c:v>
                </c:pt>
                <c:pt idx="32">
                  <c:v>4.5920044940125727E-2</c:v>
                </c:pt>
                <c:pt idx="33">
                  <c:v>4.5047984187912164E-2</c:v>
                </c:pt>
                <c:pt idx="34">
                  <c:v>4.4844378115747124E-2</c:v>
                </c:pt>
                <c:pt idx="35">
                  <c:v>4.0787477793447248E-2</c:v>
                </c:pt>
                <c:pt idx="36">
                  <c:v>2.9109797207170812E-2</c:v>
                </c:pt>
                <c:pt idx="37">
                  <c:v>4.0304266373285005E-2</c:v>
                </c:pt>
                <c:pt idx="38">
                  <c:v>4.2989151830230311E-2</c:v>
                </c:pt>
                <c:pt idx="39">
                  <c:v>4.3699514170831052E-2</c:v>
                </c:pt>
                <c:pt idx="40">
                  <c:v>4.0987043920540936E-2</c:v>
                </c:pt>
                <c:pt idx="41">
                  <c:v>4.0272498263855941E-2</c:v>
                </c:pt>
                <c:pt idx="42">
                  <c:v>3.9565943301148106E-2</c:v>
                </c:pt>
                <c:pt idx="43">
                  <c:v>4.2982423932640172E-2</c:v>
                </c:pt>
                <c:pt idx="44">
                  <c:v>4.0094164555031973E-2</c:v>
                </c:pt>
                <c:pt idx="45">
                  <c:v>4.0496530309211395E-2</c:v>
                </c:pt>
                <c:pt idx="46">
                  <c:v>4.1766290888143182E-2</c:v>
                </c:pt>
              </c:numCache>
            </c:numRef>
          </c:val>
          <c:smooth val="0"/>
          <c:extLst>
            <c:ext xmlns:c16="http://schemas.microsoft.com/office/drawing/2014/chart" uri="{C3380CC4-5D6E-409C-BE32-E72D297353CC}">
              <c16:uniqueId val="{00000003-5EB7-4423-8EC5-E4D924EFC19B}"/>
            </c:ext>
          </c:extLst>
        </c:ser>
        <c:ser>
          <c:idx val="4"/>
          <c:order val="4"/>
          <c:tx>
            <c:strRef>
              <c:f>TdR_01!$B$90</c:f>
              <c:strCache>
                <c:ptCount val="1"/>
                <c:pt idx="0">
                  <c:v>Tertiaire non marchand</c:v>
                </c:pt>
              </c:strCache>
            </c:strRef>
          </c:tx>
          <c:marker>
            <c:symbol val="none"/>
          </c:marker>
          <c:cat>
            <c:strRef>
              <c:f>TdR_01!$C$85:$AW$85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TdR_01!$C$90:$AW$90</c:f>
              <c:numCache>
                <c:formatCode>0.0%</c:formatCode>
                <c:ptCount val="47"/>
                <c:pt idx="0">
                  <c:v>7.1735809599639754E-4</c:v>
                </c:pt>
                <c:pt idx="1">
                  <c:v>9.1073983996005695E-4</c:v>
                </c:pt>
                <c:pt idx="2">
                  <c:v>1.2549287907513071E-3</c:v>
                </c:pt>
                <c:pt idx="3">
                  <c:v>9.6494612691771684E-4</c:v>
                </c:pt>
                <c:pt idx="4">
                  <c:v>1.2101911112286407E-3</c:v>
                </c:pt>
                <c:pt idx="5">
                  <c:v>1.0115813451313264E-3</c:v>
                </c:pt>
                <c:pt idx="6">
                  <c:v>6.9030557697665243E-4</c:v>
                </c:pt>
                <c:pt idx="7">
                  <c:v>8.2557959725417321E-4</c:v>
                </c:pt>
                <c:pt idx="8">
                  <c:v>1.2735374437483175E-3</c:v>
                </c:pt>
                <c:pt idx="9">
                  <c:v>1.4308817279424732E-3</c:v>
                </c:pt>
                <c:pt idx="10">
                  <c:v>9.5642055749902506E-4</c:v>
                </c:pt>
                <c:pt idx="11">
                  <c:v>1.5390405059536253E-3</c:v>
                </c:pt>
                <c:pt idx="12">
                  <c:v>1.0654145146027862E-3</c:v>
                </c:pt>
                <c:pt idx="13">
                  <c:v>9.7022857284467421E-4</c:v>
                </c:pt>
                <c:pt idx="14">
                  <c:v>1.1445229424554091E-3</c:v>
                </c:pt>
                <c:pt idx="15">
                  <c:v>9.0392656182816103E-4</c:v>
                </c:pt>
                <c:pt idx="16">
                  <c:v>6.9045152099656254E-4</c:v>
                </c:pt>
                <c:pt idx="17">
                  <c:v>7.895485725649534E-4</c:v>
                </c:pt>
                <c:pt idx="18">
                  <c:v>6.8964271343901042E-4</c:v>
                </c:pt>
                <c:pt idx="19">
                  <c:v>9.3384569507129283E-4</c:v>
                </c:pt>
                <c:pt idx="20">
                  <c:v>7.7880657776096293E-4</c:v>
                </c:pt>
                <c:pt idx="21">
                  <c:v>6.2295625746475116E-4</c:v>
                </c:pt>
                <c:pt idx="22">
                  <c:v>6.8363924932282789E-4</c:v>
                </c:pt>
                <c:pt idx="23">
                  <c:v>8.1583680193547138E-4</c:v>
                </c:pt>
                <c:pt idx="24">
                  <c:v>1.0120575737840518E-3</c:v>
                </c:pt>
                <c:pt idx="25">
                  <c:v>1.0339980534053005E-3</c:v>
                </c:pt>
                <c:pt idx="26">
                  <c:v>1.0001307706299933E-3</c:v>
                </c:pt>
                <c:pt idx="27">
                  <c:v>1.4404795717828803E-3</c:v>
                </c:pt>
                <c:pt idx="28">
                  <c:v>1.1540612893743843E-3</c:v>
                </c:pt>
                <c:pt idx="29">
                  <c:v>1.1933945196094854E-3</c:v>
                </c:pt>
                <c:pt idx="30">
                  <c:v>1.4474300036898655E-3</c:v>
                </c:pt>
                <c:pt idx="31">
                  <c:v>1.1205689966337052E-3</c:v>
                </c:pt>
                <c:pt idx="32">
                  <c:v>5.9331285661345793E-4</c:v>
                </c:pt>
                <c:pt idx="33">
                  <c:v>8.7093286697199337E-4</c:v>
                </c:pt>
                <c:pt idx="34">
                  <c:v>1.1463301804106227E-3</c:v>
                </c:pt>
                <c:pt idx="35">
                  <c:v>1.1519906617108262E-3</c:v>
                </c:pt>
                <c:pt idx="36">
                  <c:v>8.9762197871083452E-4</c:v>
                </c:pt>
                <c:pt idx="37">
                  <c:v>1.2675577002120343E-3</c:v>
                </c:pt>
                <c:pt idx="38">
                  <c:v>1.6506065634062537E-3</c:v>
                </c:pt>
                <c:pt idx="39">
                  <c:v>1.6588982080753066E-3</c:v>
                </c:pt>
                <c:pt idx="40">
                  <c:v>1.9491543819901952E-3</c:v>
                </c:pt>
                <c:pt idx="41">
                  <c:v>1.8512758615405857E-3</c:v>
                </c:pt>
                <c:pt idx="42">
                  <c:v>2.1726037979346463E-3</c:v>
                </c:pt>
                <c:pt idx="43">
                  <c:v>2.9344433941492203E-3</c:v>
                </c:pt>
                <c:pt idx="44">
                  <c:v>2.7028317645572723E-3</c:v>
                </c:pt>
                <c:pt idx="45">
                  <c:v>2.471569271384744E-3</c:v>
                </c:pt>
                <c:pt idx="46">
                  <c:v>2.4808622682518187E-3</c:v>
                </c:pt>
              </c:numCache>
            </c:numRef>
          </c:val>
          <c:smooth val="0"/>
          <c:extLst>
            <c:ext xmlns:c16="http://schemas.microsoft.com/office/drawing/2014/chart" uri="{C3380CC4-5D6E-409C-BE32-E72D297353CC}">
              <c16:uniqueId val="{00000004-5EB7-4423-8EC5-E4D924EFC19B}"/>
            </c:ext>
          </c:extLst>
        </c:ser>
        <c:dLbls>
          <c:showLegendKey val="0"/>
          <c:showVal val="0"/>
          <c:showCatName val="0"/>
          <c:showSerName val="0"/>
          <c:showPercent val="0"/>
          <c:showBubbleSize val="0"/>
        </c:dLbls>
        <c:smooth val="0"/>
        <c:axId val="244356992"/>
        <c:axId val="244518912"/>
      </c:lineChart>
      <c:catAx>
        <c:axId val="244356992"/>
        <c:scaling>
          <c:orientation val="minMax"/>
        </c:scaling>
        <c:delete val="0"/>
        <c:axPos val="b"/>
        <c:numFmt formatCode="General" sourceLinked="0"/>
        <c:majorTickMark val="out"/>
        <c:minorTickMark val="none"/>
        <c:tickLblPos val="nextTo"/>
        <c:crossAx val="244518912"/>
        <c:crosses val="autoZero"/>
        <c:auto val="1"/>
        <c:lblAlgn val="ctr"/>
        <c:lblOffset val="100"/>
        <c:noMultiLvlLbl val="0"/>
      </c:catAx>
      <c:valAx>
        <c:axId val="244518912"/>
        <c:scaling>
          <c:orientation val="minMax"/>
        </c:scaling>
        <c:delete val="0"/>
        <c:axPos val="l"/>
        <c:majorGridlines/>
        <c:numFmt formatCode="0.0%" sourceLinked="1"/>
        <c:majorTickMark val="out"/>
        <c:minorTickMark val="none"/>
        <c:tickLblPos val="nextTo"/>
        <c:crossAx val="2443569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TdR_01!$B$86</c:f>
              <c:strCache>
                <c:ptCount val="1"/>
                <c:pt idx="0">
                  <c:v>Agriculture</c:v>
                </c:pt>
              </c:strCache>
            </c:strRef>
          </c:tx>
          <c:marker>
            <c:symbol val="none"/>
          </c:marker>
          <c:cat>
            <c:strRef>
              <c:f>TdR_01!$C$85:$AY$85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TdR_01!$C$86:$AY$86</c:f>
              <c:numCache>
                <c:formatCode>0.0%</c:formatCode>
                <c:ptCount val="49"/>
                <c:pt idx="0">
                  <c:v>1.0445808799887261E-2</c:v>
                </c:pt>
                <c:pt idx="1">
                  <c:v>9.861427399090494E-3</c:v>
                </c:pt>
                <c:pt idx="2">
                  <c:v>8.8589605478886536E-3</c:v>
                </c:pt>
                <c:pt idx="3">
                  <c:v>1.4387729750041458E-2</c:v>
                </c:pt>
                <c:pt idx="4">
                  <c:v>9.8149713588747394E-3</c:v>
                </c:pt>
                <c:pt idx="5">
                  <c:v>1.4127704997564562E-2</c:v>
                </c:pt>
                <c:pt idx="6">
                  <c:v>1.006047087235915E-2</c:v>
                </c:pt>
                <c:pt idx="7">
                  <c:v>1.12255593022276E-2</c:v>
                </c:pt>
                <c:pt idx="8">
                  <c:v>1.0676615026111568E-2</c:v>
                </c:pt>
                <c:pt idx="9">
                  <c:v>1.8470386496351035E-2</c:v>
                </c:pt>
                <c:pt idx="10">
                  <c:v>2.5741978590125381E-2</c:v>
                </c:pt>
                <c:pt idx="11">
                  <c:v>3.4393796564175717E-2</c:v>
                </c:pt>
                <c:pt idx="12">
                  <c:v>3.7073375546767678E-2</c:v>
                </c:pt>
                <c:pt idx="13">
                  <c:v>4.0097008716319028E-2</c:v>
                </c:pt>
                <c:pt idx="14">
                  <c:v>3.705461303347389E-2</c:v>
                </c:pt>
                <c:pt idx="15">
                  <c:v>4.1832010414461954E-2</c:v>
                </c:pt>
                <c:pt idx="16">
                  <c:v>3.908698033362585E-2</c:v>
                </c:pt>
                <c:pt idx="17">
                  <c:v>4.9146411671872427E-2</c:v>
                </c:pt>
                <c:pt idx="18">
                  <c:v>5.322265855751674E-2</c:v>
                </c:pt>
                <c:pt idx="19">
                  <c:v>4.6742107935976551E-2</c:v>
                </c:pt>
                <c:pt idx="20">
                  <c:v>4.5897334358053134E-2</c:v>
                </c:pt>
                <c:pt idx="21">
                  <c:v>2.0164724584097796E-2</c:v>
                </c:pt>
                <c:pt idx="22">
                  <c:v>2.1531688762210156E-2</c:v>
                </c:pt>
                <c:pt idx="23">
                  <c:v>2.0920901297022371E-2</c:v>
                </c:pt>
                <c:pt idx="24">
                  <c:v>4.2282716226516694E-3</c:v>
                </c:pt>
                <c:pt idx="25">
                  <c:v>4.9050167383932518E-3</c:v>
                </c:pt>
                <c:pt idx="26">
                  <c:v>3.4168974158275533E-3</c:v>
                </c:pt>
                <c:pt idx="27">
                  <c:v>4.4102334525466681E-3</c:v>
                </c:pt>
                <c:pt idx="28">
                  <c:v>4.3429903808620118E-3</c:v>
                </c:pt>
                <c:pt idx="29">
                  <c:v>8.4684322028573747E-3</c:v>
                </c:pt>
                <c:pt idx="30">
                  <c:v>4.738302891427691E-3</c:v>
                </c:pt>
                <c:pt idx="31">
                  <c:v>6.4277652129964558E-3</c:v>
                </c:pt>
                <c:pt idx="32">
                  <c:v>6.7831176148046846E-3</c:v>
                </c:pt>
                <c:pt idx="33">
                  <c:v>8.9784855768077904E-3</c:v>
                </c:pt>
                <c:pt idx="34">
                  <c:v>7.8246237974426182E-3</c:v>
                </c:pt>
                <c:pt idx="35">
                  <c:v>1.1810391452894095E-2</c:v>
                </c:pt>
                <c:pt idx="36">
                  <c:v>5.271757239289728E-3</c:v>
                </c:pt>
                <c:pt idx="37">
                  <c:v>1.0005614551319294E-2</c:v>
                </c:pt>
                <c:pt idx="38">
                  <c:v>7.7950814218160991E-3</c:v>
                </c:pt>
                <c:pt idx="39">
                  <c:v>1.3887151101108308E-2</c:v>
                </c:pt>
                <c:pt idx="40">
                  <c:v>1.6253891672215141E-2</c:v>
                </c:pt>
                <c:pt idx="41">
                  <c:v>1.6100818402622973E-2</c:v>
                </c:pt>
                <c:pt idx="42">
                  <c:v>1.3810450003837524E-2</c:v>
                </c:pt>
                <c:pt idx="43">
                  <c:v>1.0710203348905888E-2</c:v>
                </c:pt>
                <c:pt idx="44">
                  <c:v>1.2344410345447331E-2</c:v>
                </c:pt>
                <c:pt idx="45">
                  <c:v>1.7179919087986634E-2</c:v>
                </c:pt>
                <c:pt idx="46">
                  <c:v>1.0117786517445672E-2</c:v>
                </c:pt>
                <c:pt idx="47">
                  <c:v>1.1041627714390963E-2</c:v>
                </c:pt>
                <c:pt idx="48">
                  <c:v>1.3676578986360514E-2</c:v>
                </c:pt>
              </c:numCache>
            </c:numRef>
          </c:val>
          <c:smooth val="0"/>
          <c:extLst>
            <c:ext xmlns:c16="http://schemas.microsoft.com/office/drawing/2014/chart" uri="{C3380CC4-5D6E-409C-BE32-E72D297353CC}">
              <c16:uniqueId val="{00000000-5894-4AA3-A889-8A2183711CD4}"/>
            </c:ext>
          </c:extLst>
        </c:ser>
        <c:ser>
          <c:idx val="1"/>
          <c:order val="1"/>
          <c:tx>
            <c:strRef>
              <c:f>TdR_01!$B$87</c:f>
              <c:strCache>
                <c:ptCount val="1"/>
                <c:pt idx="0">
                  <c:v>Industrie</c:v>
                </c:pt>
              </c:strCache>
            </c:strRef>
          </c:tx>
          <c:marker>
            <c:symbol val="none"/>
          </c:marker>
          <c:cat>
            <c:strRef>
              <c:f>TdR_01!$C$85:$AY$85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TdR_01!$C$87:$AY$87</c:f>
              <c:numCache>
                <c:formatCode>0.0%</c:formatCode>
                <c:ptCount val="49"/>
                <c:pt idx="0">
                  <c:v>9.1204418115418406E-2</c:v>
                </c:pt>
                <c:pt idx="1">
                  <c:v>8.9620188712559029E-2</c:v>
                </c:pt>
                <c:pt idx="2">
                  <c:v>8.7907532583806583E-2</c:v>
                </c:pt>
                <c:pt idx="3">
                  <c:v>8.8155871344595294E-2</c:v>
                </c:pt>
                <c:pt idx="4">
                  <c:v>8.0376752456123163E-2</c:v>
                </c:pt>
                <c:pt idx="5">
                  <c:v>7.9286532106760468E-2</c:v>
                </c:pt>
                <c:pt idx="6">
                  <c:v>7.9020500241999983E-2</c:v>
                </c:pt>
                <c:pt idx="7">
                  <c:v>7.1276224844783256E-2</c:v>
                </c:pt>
                <c:pt idx="8">
                  <c:v>7.0454508902533158E-2</c:v>
                </c:pt>
                <c:pt idx="9">
                  <c:v>7.2298873527407534E-2</c:v>
                </c:pt>
                <c:pt idx="10">
                  <c:v>7.2090396795511019E-2</c:v>
                </c:pt>
                <c:pt idx="11">
                  <c:v>7.8351605893578424E-2</c:v>
                </c:pt>
                <c:pt idx="12">
                  <c:v>7.830765783616829E-2</c:v>
                </c:pt>
                <c:pt idx="13">
                  <c:v>8.1344776097266244E-2</c:v>
                </c:pt>
                <c:pt idx="14">
                  <c:v>7.7833380639078062E-2</c:v>
                </c:pt>
                <c:pt idx="15">
                  <c:v>6.9664927007841548E-2</c:v>
                </c:pt>
                <c:pt idx="16">
                  <c:v>7.831381278950568E-2</c:v>
                </c:pt>
                <c:pt idx="17">
                  <c:v>8.4089396058538129E-2</c:v>
                </c:pt>
                <c:pt idx="18">
                  <c:v>9.0178642820973098E-2</c:v>
                </c:pt>
                <c:pt idx="19">
                  <c:v>8.8711679892628389E-2</c:v>
                </c:pt>
                <c:pt idx="20">
                  <c:v>8.263677697267556E-2</c:v>
                </c:pt>
                <c:pt idx="21">
                  <c:v>8.3077863437345689E-2</c:v>
                </c:pt>
                <c:pt idx="22">
                  <c:v>8.7878770226877997E-2</c:v>
                </c:pt>
                <c:pt idx="23">
                  <c:v>9.1926252315419246E-2</c:v>
                </c:pt>
                <c:pt idx="24">
                  <c:v>9.2559215788251062E-2</c:v>
                </c:pt>
                <c:pt idx="25">
                  <c:v>9.8389752123676413E-2</c:v>
                </c:pt>
                <c:pt idx="26">
                  <c:v>0.10318512786413894</c:v>
                </c:pt>
                <c:pt idx="27">
                  <c:v>0.10798999339503519</c:v>
                </c:pt>
                <c:pt idx="28">
                  <c:v>0.10948803764650289</c:v>
                </c:pt>
                <c:pt idx="29">
                  <c:v>0.10386764346565064</c:v>
                </c:pt>
                <c:pt idx="30">
                  <c:v>9.8705175508775791E-2</c:v>
                </c:pt>
                <c:pt idx="31">
                  <c:v>9.876234079523645E-2</c:v>
                </c:pt>
                <c:pt idx="32">
                  <c:v>9.966330451218354E-2</c:v>
                </c:pt>
                <c:pt idx="33">
                  <c:v>9.8315295356831811E-2</c:v>
                </c:pt>
                <c:pt idx="34">
                  <c:v>9.4592701969753695E-2</c:v>
                </c:pt>
                <c:pt idx="35">
                  <c:v>8.8635274764901378E-2</c:v>
                </c:pt>
                <c:pt idx="36">
                  <c:v>4.4944464959046984E-2</c:v>
                </c:pt>
                <c:pt idx="37">
                  <c:v>6.2464327351335773E-2</c:v>
                </c:pt>
                <c:pt idx="38">
                  <c:v>8.6515838750857041E-2</c:v>
                </c:pt>
                <c:pt idx="39">
                  <c:v>9.03340440196264E-2</c:v>
                </c:pt>
                <c:pt idx="40">
                  <c:v>9.1660222472039504E-2</c:v>
                </c:pt>
                <c:pt idx="41">
                  <c:v>9.5209368272542255E-2</c:v>
                </c:pt>
                <c:pt idx="42">
                  <c:v>9.5761265365636478E-2</c:v>
                </c:pt>
                <c:pt idx="43">
                  <c:v>0.1028993412022416</c:v>
                </c:pt>
                <c:pt idx="44">
                  <c:v>0.1010850540084037</c:v>
                </c:pt>
                <c:pt idx="45">
                  <c:v>9.6796762991320298E-2</c:v>
                </c:pt>
                <c:pt idx="46">
                  <c:v>9.8933736012260992E-2</c:v>
                </c:pt>
                <c:pt idx="47">
                  <c:v>9.7769009295629483E-2</c:v>
                </c:pt>
                <c:pt idx="48">
                  <c:v>9.5262428462107071E-2</c:v>
                </c:pt>
              </c:numCache>
            </c:numRef>
          </c:val>
          <c:smooth val="0"/>
          <c:extLst>
            <c:ext xmlns:c16="http://schemas.microsoft.com/office/drawing/2014/chart" uri="{C3380CC4-5D6E-409C-BE32-E72D297353CC}">
              <c16:uniqueId val="{00000001-5894-4AA3-A889-8A2183711CD4}"/>
            </c:ext>
          </c:extLst>
        </c:ser>
        <c:ser>
          <c:idx val="2"/>
          <c:order val="2"/>
          <c:tx>
            <c:strRef>
              <c:f>TdR_01!$B$88</c:f>
              <c:strCache>
                <c:ptCount val="1"/>
                <c:pt idx="0">
                  <c:v>Construction</c:v>
                </c:pt>
              </c:strCache>
            </c:strRef>
          </c:tx>
          <c:marker>
            <c:symbol val="none"/>
          </c:marker>
          <c:cat>
            <c:strRef>
              <c:f>TdR_01!$C$85:$AY$85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TdR_01!$C$88:$AY$88</c:f>
              <c:numCache>
                <c:formatCode>0.0%</c:formatCode>
                <c:ptCount val="49"/>
                <c:pt idx="0">
                  <c:v>5.3673460357659422E-2</c:v>
                </c:pt>
                <c:pt idx="1">
                  <c:v>5.8941423177295282E-2</c:v>
                </c:pt>
                <c:pt idx="2">
                  <c:v>5.9127685899000026E-2</c:v>
                </c:pt>
                <c:pt idx="3">
                  <c:v>6.618868313277336E-2</c:v>
                </c:pt>
                <c:pt idx="4">
                  <c:v>5.8562437095045709E-2</c:v>
                </c:pt>
                <c:pt idx="5">
                  <c:v>5.4418332906978471E-2</c:v>
                </c:pt>
                <c:pt idx="6">
                  <c:v>5.2527769890194483E-2</c:v>
                </c:pt>
                <c:pt idx="7">
                  <c:v>5.4297001183195311E-2</c:v>
                </c:pt>
                <c:pt idx="8">
                  <c:v>5.9591230959403843E-2</c:v>
                </c:pt>
                <c:pt idx="9">
                  <c:v>6.7650572661442407E-2</c:v>
                </c:pt>
                <c:pt idx="10">
                  <c:v>6.4319753395238197E-2</c:v>
                </c:pt>
                <c:pt idx="11">
                  <c:v>6.4392271606587156E-2</c:v>
                </c:pt>
                <c:pt idx="12">
                  <c:v>5.9290500320678403E-2</c:v>
                </c:pt>
                <c:pt idx="13">
                  <c:v>5.3159691456472771E-2</c:v>
                </c:pt>
                <c:pt idx="14">
                  <c:v>4.9051671133096345E-2</c:v>
                </c:pt>
                <c:pt idx="15">
                  <c:v>5.0599232151912935E-2</c:v>
                </c:pt>
                <c:pt idx="16">
                  <c:v>4.6898141907797869E-2</c:v>
                </c:pt>
                <c:pt idx="17">
                  <c:v>5.0404256499276989E-2</c:v>
                </c:pt>
                <c:pt idx="18">
                  <c:v>5.7248862609468577E-2</c:v>
                </c:pt>
                <c:pt idx="19">
                  <c:v>5.6993194308780318E-2</c:v>
                </c:pt>
                <c:pt idx="20">
                  <c:v>5.2930090014124812E-2</c:v>
                </c:pt>
                <c:pt idx="21">
                  <c:v>5.622276330009876E-2</c:v>
                </c:pt>
                <c:pt idx="22">
                  <c:v>6.3342535775126774E-2</c:v>
                </c:pt>
                <c:pt idx="23">
                  <c:v>6.0167776813920285E-2</c:v>
                </c:pt>
                <c:pt idx="24">
                  <c:v>6.0288169760720614E-2</c:v>
                </c:pt>
                <c:pt idx="25">
                  <c:v>6.2436532262251342E-2</c:v>
                </c:pt>
                <c:pt idx="26">
                  <c:v>6.0654975398723811E-2</c:v>
                </c:pt>
                <c:pt idx="27">
                  <c:v>6.7905442328772728E-2</c:v>
                </c:pt>
                <c:pt idx="28">
                  <c:v>7.1680843504102656E-2</c:v>
                </c:pt>
                <c:pt idx="29">
                  <c:v>6.2326502396390426E-2</c:v>
                </c:pt>
                <c:pt idx="30">
                  <c:v>6.358919531111154E-2</c:v>
                </c:pt>
                <c:pt idx="31">
                  <c:v>5.9162456614859769E-2</c:v>
                </c:pt>
                <c:pt idx="32">
                  <c:v>5.9955233077881996E-2</c:v>
                </c:pt>
                <c:pt idx="33">
                  <c:v>6.05837272471757E-2</c:v>
                </c:pt>
                <c:pt idx="34">
                  <c:v>6.623404139078598E-2</c:v>
                </c:pt>
                <c:pt idx="35">
                  <c:v>6.4356252960212898E-2</c:v>
                </c:pt>
                <c:pt idx="36">
                  <c:v>1.6491001700507414E-2</c:v>
                </c:pt>
                <c:pt idx="37">
                  <c:v>4.2382281191442175E-2</c:v>
                </c:pt>
                <c:pt idx="38">
                  <c:v>5.4088318546302278E-2</c:v>
                </c:pt>
                <c:pt idx="39">
                  <c:v>5.3685624186291241E-2</c:v>
                </c:pt>
                <c:pt idx="40">
                  <c:v>5.7245843809334562E-2</c:v>
                </c:pt>
                <c:pt idx="41">
                  <c:v>5.5153922418750986E-2</c:v>
                </c:pt>
                <c:pt idx="42">
                  <c:v>5.7009930037898254E-2</c:v>
                </c:pt>
                <c:pt idx="43">
                  <c:v>5.9311045321287087E-2</c:v>
                </c:pt>
                <c:pt idx="44">
                  <c:v>5.7805740568359271E-2</c:v>
                </c:pt>
                <c:pt idx="45">
                  <c:v>5.4385827080225588E-2</c:v>
                </c:pt>
                <c:pt idx="46">
                  <c:v>5.8082618342023655E-2</c:v>
                </c:pt>
                <c:pt idx="47">
                  <c:v>6.403802457603737E-2</c:v>
                </c:pt>
                <c:pt idx="48">
                  <c:v>6.2781538071909337E-2</c:v>
                </c:pt>
              </c:numCache>
            </c:numRef>
          </c:val>
          <c:smooth val="0"/>
          <c:extLst>
            <c:ext xmlns:c16="http://schemas.microsoft.com/office/drawing/2014/chart" uri="{C3380CC4-5D6E-409C-BE32-E72D297353CC}">
              <c16:uniqueId val="{00000002-5894-4AA3-A889-8A2183711CD4}"/>
            </c:ext>
          </c:extLst>
        </c:ser>
        <c:ser>
          <c:idx val="3"/>
          <c:order val="3"/>
          <c:tx>
            <c:strRef>
              <c:f>TdR_01!$B$89</c:f>
              <c:strCache>
                <c:ptCount val="1"/>
                <c:pt idx="0">
                  <c:v>Tertiaire marchand</c:v>
                </c:pt>
              </c:strCache>
            </c:strRef>
          </c:tx>
          <c:marker>
            <c:symbol val="none"/>
          </c:marker>
          <c:cat>
            <c:strRef>
              <c:f>TdR_01!$C$85:$AY$85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TdR_01!$C$89:$AY$89</c:f>
              <c:numCache>
                <c:formatCode>0.0%</c:formatCode>
                <c:ptCount val="49"/>
                <c:pt idx="0">
                  <c:v>3.1686967283808563E-2</c:v>
                </c:pt>
                <c:pt idx="1">
                  <c:v>3.1295918562980377E-2</c:v>
                </c:pt>
                <c:pt idx="2">
                  <c:v>3.2893783203610333E-2</c:v>
                </c:pt>
                <c:pt idx="3">
                  <c:v>3.2698958749618999E-2</c:v>
                </c:pt>
                <c:pt idx="4">
                  <c:v>3.0589247233119048E-2</c:v>
                </c:pt>
                <c:pt idx="5">
                  <c:v>2.8679048842844598E-2</c:v>
                </c:pt>
                <c:pt idx="6">
                  <c:v>2.5922082512997102E-2</c:v>
                </c:pt>
                <c:pt idx="7">
                  <c:v>2.5548665668254474E-2</c:v>
                </c:pt>
                <c:pt idx="8">
                  <c:v>2.8640112543010635E-2</c:v>
                </c:pt>
                <c:pt idx="9">
                  <c:v>3.0068513544250296E-2</c:v>
                </c:pt>
                <c:pt idx="10">
                  <c:v>3.0698084671286485E-2</c:v>
                </c:pt>
                <c:pt idx="11">
                  <c:v>3.1832698210355566E-2</c:v>
                </c:pt>
                <c:pt idx="12">
                  <c:v>3.0024205840503349E-2</c:v>
                </c:pt>
                <c:pt idx="13">
                  <c:v>3.2904955040317568E-2</c:v>
                </c:pt>
                <c:pt idx="14">
                  <c:v>3.2142011010301196E-2</c:v>
                </c:pt>
                <c:pt idx="15">
                  <c:v>3.24331407237336E-2</c:v>
                </c:pt>
                <c:pt idx="16">
                  <c:v>2.9920478476543201E-2</c:v>
                </c:pt>
                <c:pt idx="17">
                  <c:v>3.1344159350426191E-2</c:v>
                </c:pt>
                <c:pt idx="18">
                  <c:v>3.0923003206295204E-2</c:v>
                </c:pt>
                <c:pt idx="19">
                  <c:v>3.3217044780770845E-2</c:v>
                </c:pt>
                <c:pt idx="20">
                  <c:v>3.5085127274344208E-2</c:v>
                </c:pt>
                <c:pt idx="21">
                  <c:v>3.4082774091050837E-2</c:v>
                </c:pt>
                <c:pt idx="22">
                  <c:v>3.6131830211205036E-2</c:v>
                </c:pt>
                <c:pt idx="23">
                  <c:v>3.6815204683801936E-2</c:v>
                </c:pt>
                <c:pt idx="24">
                  <c:v>3.6996482952526E-2</c:v>
                </c:pt>
                <c:pt idx="25">
                  <c:v>3.9164083858567789E-2</c:v>
                </c:pt>
                <c:pt idx="26">
                  <c:v>4.3237632766697232E-2</c:v>
                </c:pt>
                <c:pt idx="27">
                  <c:v>4.3098149566877235E-2</c:v>
                </c:pt>
                <c:pt idx="28">
                  <c:v>4.9234652090994757E-2</c:v>
                </c:pt>
                <c:pt idx="29">
                  <c:v>4.7577657004736942E-2</c:v>
                </c:pt>
                <c:pt idx="30">
                  <c:v>4.7333446214536577E-2</c:v>
                </c:pt>
                <c:pt idx="31">
                  <c:v>4.58655734680736E-2</c:v>
                </c:pt>
                <c:pt idx="32">
                  <c:v>4.5920044940125727E-2</c:v>
                </c:pt>
                <c:pt idx="33">
                  <c:v>4.5047984187912164E-2</c:v>
                </c:pt>
                <c:pt idx="34">
                  <c:v>4.4844378115747124E-2</c:v>
                </c:pt>
                <c:pt idx="35">
                  <c:v>4.0787477793447248E-2</c:v>
                </c:pt>
                <c:pt idx="36">
                  <c:v>2.9109797207170812E-2</c:v>
                </c:pt>
                <c:pt idx="37">
                  <c:v>4.0304266373285005E-2</c:v>
                </c:pt>
                <c:pt idx="38">
                  <c:v>4.2989151830230311E-2</c:v>
                </c:pt>
                <c:pt idx="39">
                  <c:v>4.3699514170831052E-2</c:v>
                </c:pt>
                <c:pt idx="40">
                  <c:v>4.0987043920540936E-2</c:v>
                </c:pt>
                <c:pt idx="41">
                  <c:v>4.0272498263855941E-2</c:v>
                </c:pt>
                <c:pt idx="42">
                  <c:v>3.9565943301148106E-2</c:v>
                </c:pt>
                <c:pt idx="43">
                  <c:v>4.2982423932640172E-2</c:v>
                </c:pt>
                <c:pt idx="44">
                  <c:v>4.0094164555031973E-2</c:v>
                </c:pt>
                <c:pt idx="45">
                  <c:v>4.0496530309211395E-2</c:v>
                </c:pt>
                <c:pt idx="46">
                  <c:v>4.1766290888143182E-2</c:v>
                </c:pt>
                <c:pt idx="47">
                  <c:v>4.1106893053503769E-2</c:v>
                </c:pt>
                <c:pt idx="48">
                  <c:v>4.0686157629985037E-2</c:v>
                </c:pt>
              </c:numCache>
            </c:numRef>
          </c:val>
          <c:smooth val="0"/>
          <c:extLst>
            <c:ext xmlns:c16="http://schemas.microsoft.com/office/drawing/2014/chart" uri="{C3380CC4-5D6E-409C-BE32-E72D297353CC}">
              <c16:uniqueId val="{00000003-5894-4AA3-A889-8A2183711CD4}"/>
            </c:ext>
          </c:extLst>
        </c:ser>
        <c:ser>
          <c:idx val="4"/>
          <c:order val="4"/>
          <c:tx>
            <c:strRef>
              <c:f>TdR_01!$B$90</c:f>
              <c:strCache>
                <c:ptCount val="1"/>
                <c:pt idx="0">
                  <c:v>Tertiaire non marchand</c:v>
                </c:pt>
              </c:strCache>
            </c:strRef>
          </c:tx>
          <c:marker>
            <c:symbol val="none"/>
          </c:marker>
          <c:cat>
            <c:strRef>
              <c:f>TdR_01!$C$85:$AY$85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TdR_01!$C$90:$AY$90</c:f>
              <c:numCache>
                <c:formatCode>0.0%</c:formatCode>
                <c:ptCount val="49"/>
                <c:pt idx="0">
                  <c:v>7.1735809599639754E-4</c:v>
                </c:pt>
                <c:pt idx="1">
                  <c:v>9.1073983996005695E-4</c:v>
                </c:pt>
                <c:pt idx="2">
                  <c:v>1.2549287907513071E-3</c:v>
                </c:pt>
                <c:pt idx="3">
                  <c:v>9.6494612691771684E-4</c:v>
                </c:pt>
                <c:pt idx="4">
                  <c:v>1.2101911112286407E-3</c:v>
                </c:pt>
                <c:pt idx="5">
                  <c:v>1.0115813451313264E-3</c:v>
                </c:pt>
                <c:pt idx="6">
                  <c:v>6.9030557697665243E-4</c:v>
                </c:pt>
                <c:pt idx="7">
                  <c:v>8.2557959725417321E-4</c:v>
                </c:pt>
                <c:pt idx="8">
                  <c:v>1.2735374437483175E-3</c:v>
                </c:pt>
                <c:pt idx="9">
                  <c:v>1.4308817279424732E-3</c:v>
                </c:pt>
                <c:pt idx="10">
                  <c:v>9.5642055749902506E-4</c:v>
                </c:pt>
                <c:pt idx="11">
                  <c:v>1.5390405059536253E-3</c:v>
                </c:pt>
                <c:pt idx="12">
                  <c:v>1.0654145146027862E-3</c:v>
                </c:pt>
                <c:pt idx="13">
                  <c:v>9.7022857284467421E-4</c:v>
                </c:pt>
                <c:pt idx="14">
                  <c:v>1.1445229424554091E-3</c:v>
                </c:pt>
                <c:pt idx="15">
                  <c:v>9.0392656182816103E-4</c:v>
                </c:pt>
                <c:pt idx="16">
                  <c:v>6.9045152099656254E-4</c:v>
                </c:pt>
                <c:pt idx="17">
                  <c:v>7.895485725649534E-4</c:v>
                </c:pt>
                <c:pt idx="18">
                  <c:v>6.8964271343901042E-4</c:v>
                </c:pt>
                <c:pt idx="19">
                  <c:v>9.3384569507129283E-4</c:v>
                </c:pt>
                <c:pt idx="20">
                  <c:v>7.7880657776096293E-4</c:v>
                </c:pt>
                <c:pt idx="21">
                  <c:v>6.2295625746475116E-4</c:v>
                </c:pt>
                <c:pt idx="22">
                  <c:v>6.8363924932282789E-4</c:v>
                </c:pt>
                <c:pt idx="23">
                  <c:v>8.1583680193547138E-4</c:v>
                </c:pt>
                <c:pt idx="24">
                  <c:v>1.0120575737840518E-3</c:v>
                </c:pt>
                <c:pt idx="25">
                  <c:v>1.0339980534053005E-3</c:v>
                </c:pt>
                <c:pt idx="26">
                  <c:v>1.0001307706299933E-3</c:v>
                </c:pt>
                <c:pt idx="27">
                  <c:v>1.4404795717828803E-3</c:v>
                </c:pt>
                <c:pt idx="28">
                  <c:v>1.1540612893743843E-3</c:v>
                </c:pt>
                <c:pt idx="29">
                  <c:v>1.1933945196094854E-3</c:v>
                </c:pt>
                <c:pt idx="30">
                  <c:v>1.4474300036898655E-3</c:v>
                </c:pt>
                <c:pt idx="31">
                  <c:v>1.1205689966337052E-3</c:v>
                </c:pt>
                <c:pt idx="32">
                  <c:v>5.9331285661345793E-4</c:v>
                </c:pt>
                <c:pt idx="33">
                  <c:v>8.7093286697199337E-4</c:v>
                </c:pt>
                <c:pt idx="34">
                  <c:v>1.1463301804106227E-3</c:v>
                </c:pt>
                <c:pt idx="35">
                  <c:v>1.1519906617108262E-3</c:v>
                </c:pt>
                <c:pt idx="36">
                  <c:v>8.9762197871083452E-4</c:v>
                </c:pt>
                <c:pt idx="37">
                  <c:v>1.2675577002120343E-3</c:v>
                </c:pt>
                <c:pt idx="38">
                  <c:v>1.6506065634062537E-3</c:v>
                </c:pt>
                <c:pt idx="39">
                  <c:v>1.6588982080753066E-3</c:v>
                </c:pt>
                <c:pt idx="40">
                  <c:v>1.9491543819901952E-3</c:v>
                </c:pt>
                <c:pt idx="41">
                  <c:v>1.8512758615405857E-3</c:v>
                </c:pt>
                <c:pt idx="42">
                  <c:v>2.1726037979346463E-3</c:v>
                </c:pt>
                <c:pt idx="43">
                  <c:v>2.9344433941492203E-3</c:v>
                </c:pt>
                <c:pt idx="44">
                  <c:v>2.7028317645572723E-3</c:v>
                </c:pt>
                <c:pt idx="45">
                  <c:v>2.471569271384744E-3</c:v>
                </c:pt>
                <c:pt idx="46">
                  <c:v>2.4808622682518187E-3</c:v>
                </c:pt>
                <c:pt idx="47">
                  <c:v>2.9255880349329934E-3</c:v>
                </c:pt>
                <c:pt idx="48">
                  <c:v>3.3155718721066848E-3</c:v>
                </c:pt>
              </c:numCache>
            </c:numRef>
          </c:val>
          <c:smooth val="0"/>
          <c:extLst>
            <c:ext xmlns:c16="http://schemas.microsoft.com/office/drawing/2014/chart" uri="{C3380CC4-5D6E-409C-BE32-E72D297353CC}">
              <c16:uniqueId val="{00000004-5894-4AA3-A889-8A2183711CD4}"/>
            </c:ext>
          </c:extLst>
        </c:ser>
        <c:dLbls>
          <c:showLegendKey val="0"/>
          <c:showVal val="0"/>
          <c:showCatName val="0"/>
          <c:showSerName val="0"/>
          <c:showPercent val="0"/>
          <c:showBubbleSize val="0"/>
        </c:dLbls>
        <c:smooth val="0"/>
        <c:axId val="244356992"/>
        <c:axId val="244518912"/>
      </c:lineChart>
      <c:catAx>
        <c:axId val="244356992"/>
        <c:scaling>
          <c:orientation val="minMax"/>
        </c:scaling>
        <c:delete val="0"/>
        <c:axPos val="b"/>
        <c:numFmt formatCode="General" sourceLinked="0"/>
        <c:majorTickMark val="out"/>
        <c:minorTickMark val="none"/>
        <c:tickLblPos val="nextTo"/>
        <c:crossAx val="244518912"/>
        <c:crosses val="autoZero"/>
        <c:auto val="1"/>
        <c:lblAlgn val="ctr"/>
        <c:lblOffset val="100"/>
        <c:noMultiLvlLbl val="0"/>
      </c:catAx>
      <c:valAx>
        <c:axId val="244518912"/>
        <c:scaling>
          <c:orientation val="minMax"/>
        </c:scaling>
        <c:delete val="0"/>
        <c:axPos val="l"/>
        <c:majorGridlines/>
        <c:numFmt formatCode="0.0%" sourceLinked="1"/>
        <c:majorTickMark val="out"/>
        <c:minorTickMark val="none"/>
        <c:tickLblPos val="nextTo"/>
        <c:crossAx val="2443569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[1]Serie_TdR_01!$B$86</c:f>
              <c:strCache>
                <c:ptCount val="1"/>
                <c:pt idx="0">
                  <c:v>Agriculture</c:v>
                </c:pt>
              </c:strCache>
            </c:strRef>
          </c:tx>
          <c:marker>
            <c:symbol val="none"/>
          </c:marker>
          <c:cat>
            <c:strRef>
              <c:f>[1]Serie_TdR_01!$C$85:$AZ$85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[1]Serie_TdR_01!$C$86:$AZ$86</c:f>
              <c:numCache>
                <c:formatCode>General</c:formatCode>
                <c:ptCount val="50"/>
                <c:pt idx="0">
                  <c:v>1.0461816728441426E-2</c:v>
                </c:pt>
                <c:pt idx="1">
                  <c:v>9.9190382616920949E-3</c:v>
                </c:pt>
                <c:pt idx="2">
                  <c:v>8.8049584460116528E-3</c:v>
                </c:pt>
                <c:pt idx="3">
                  <c:v>1.441707476032471E-2</c:v>
                </c:pt>
                <c:pt idx="4">
                  <c:v>9.8515918804477232E-3</c:v>
                </c:pt>
                <c:pt idx="5">
                  <c:v>1.4207509624823846E-2</c:v>
                </c:pt>
                <c:pt idx="6">
                  <c:v>1.0014429915580502E-2</c:v>
                </c:pt>
                <c:pt idx="7">
                  <c:v>1.1226226478969268E-2</c:v>
                </c:pt>
                <c:pt idx="8">
                  <c:v>1.0722800932898558E-2</c:v>
                </c:pt>
                <c:pt idx="9">
                  <c:v>1.8587367590510176E-2</c:v>
                </c:pt>
                <c:pt idx="10">
                  <c:v>2.5606470544923265E-2</c:v>
                </c:pt>
                <c:pt idx="11">
                  <c:v>3.4381278127453264E-2</c:v>
                </c:pt>
                <c:pt idx="12">
                  <c:v>3.7174999742906986E-2</c:v>
                </c:pt>
                <c:pt idx="13">
                  <c:v>4.0498951867965934E-2</c:v>
                </c:pt>
                <c:pt idx="14">
                  <c:v>3.6753039399575041E-2</c:v>
                </c:pt>
                <c:pt idx="15">
                  <c:v>4.1848546547667377E-2</c:v>
                </c:pt>
                <c:pt idx="16">
                  <c:v>3.925053841699807E-2</c:v>
                </c:pt>
                <c:pt idx="17">
                  <c:v>4.9755860532223473E-2</c:v>
                </c:pt>
                <c:pt idx="18">
                  <c:v>5.2320160557829974E-2</c:v>
                </c:pt>
                <c:pt idx="19">
                  <c:v>4.6922506677430934E-2</c:v>
                </c:pt>
                <c:pt idx="20">
                  <c:v>4.6199274077596539E-2</c:v>
                </c:pt>
                <c:pt idx="21">
                  <c:v>2.0499999578546257E-2</c:v>
                </c:pt>
                <c:pt idx="22">
                  <c:v>2.1061960352833597E-2</c:v>
                </c:pt>
                <c:pt idx="23">
                  <c:v>2.1144816777055424E-2</c:v>
                </c:pt>
                <c:pt idx="24">
                  <c:v>4.2488876166862756E-3</c:v>
                </c:pt>
                <c:pt idx="25">
                  <c:v>5.0094800694080706E-3</c:v>
                </c:pt>
                <c:pt idx="26">
                  <c:v>3.2950067947463101E-3</c:v>
                </c:pt>
                <c:pt idx="27">
                  <c:v>4.4801233772986471E-3</c:v>
                </c:pt>
                <c:pt idx="28">
                  <c:v>4.3293166474834147E-3</c:v>
                </c:pt>
                <c:pt idx="29">
                  <c:v>8.3530596883969448E-3</c:v>
                </c:pt>
                <c:pt idx="30">
                  <c:v>5.2069449947013541E-3</c:v>
                </c:pt>
                <c:pt idx="31">
                  <c:v>6.5537986091004684E-3</c:v>
                </c:pt>
                <c:pt idx="32">
                  <c:v>6.8826840904715504E-3</c:v>
                </c:pt>
                <c:pt idx="33">
                  <c:v>9.5286061464483363E-3</c:v>
                </c:pt>
                <c:pt idx="34">
                  <c:v>7.7557848655345667E-3</c:v>
                </c:pt>
                <c:pt idx="35">
                  <c:v>1.201599113145045E-2</c:v>
                </c:pt>
                <c:pt idx="36">
                  <c:v>5.7853651934905151E-3</c:v>
                </c:pt>
                <c:pt idx="37">
                  <c:v>1.0604848757134319E-2</c:v>
                </c:pt>
                <c:pt idx="38">
                  <c:v>8.5669319667565549E-3</c:v>
                </c:pt>
                <c:pt idx="39">
                  <c:v>1.4058048156517119E-2</c:v>
                </c:pt>
                <c:pt idx="40">
                  <c:v>1.5967769780040206E-2</c:v>
                </c:pt>
                <c:pt idx="41">
                  <c:v>1.5827174921255321E-2</c:v>
                </c:pt>
                <c:pt idx="42">
                  <c:v>1.310764195604423E-2</c:v>
                </c:pt>
                <c:pt idx="43">
                  <c:v>1.0761837740590953E-2</c:v>
                </c:pt>
                <c:pt idx="44">
                  <c:v>1.2328150984671118E-2</c:v>
                </c:pt>
                <c:pt idx="45">
                  <c:v>1.7307444739911752E-2</c:v>
                </c:pt>
                <c:pt idx="46">
                  <c:v>1.0419253564025762E-2</c:v>
                </c:pt>
                <c:pt idx="47">
                  <c:v>1.1019650112362302E-2</c:v>
                </c:pt>
                <c:pt idx="48">
                  <c:v>1.3796967112151934E-2</c:v>
                </c:pt>
                <c:pt idx="49">
                  <c:v>1.5606251485312113E-2</c:v>
                </c:pt>
              </c:numCache>
            </c:numRef>
          </c:val>
          <c:smooth val="0"/>
          <c:extLst>
            <c:ext xmlns:c16="http://schemas.microsoft.com/office/drawing/2014/chart" uri="{C3380CC4-5D6E-409C-BE32-E72D297353CC}">
              <c16:uniqueId val="{00000000-21F7-4815-85EF-FFBBE5A93F3C}"/>
            </c:ext>
          </c:extLst>
        </c:ser>
        <c:ser>
          <c:idx val="1"/>
          <c:order val="1"/>
          <c:tx>
            <c:strRef>
              <c:f>[1]Serie_TdR_01!$B$87</c:f>
              <c:strCache>
                <c:ptCount val="1"/>
                <c:pt idx="0">
                  <c:v>Industrie</c:v>
                </c:pt>
              </c:strCache>
            </c:strRef>
          </c:tx>
          <c:marker>
            <c:symbol val="none"/>
          </c:marker>
          <c:cat>
            <c:strRef>
              <c:f>[1]Serie_TdR_01!$C$85:$AZ$85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[1]Serie_TdR_01!$C$87:$AZ$87</c:f>
              <c:numCache>
                <c:formatCode>General</c:formatCode>
                <c:ptCount val="50"/>
                <c:pt idx="0">
                  <c:v>9.1107632923161846E-2</c:v>
                </c:pt>
                <c:pt idx="1">
                  <c:v>8.9469288898134616E-2</c:v>
                </c:pt>
                <c:pt idx="2">
                  <c:v>8.7849167031047282E-2</c:v>
                </c:pt>
                <c:pt idx="3">
                  <c:v>8.8450120809824562E-2</c:v>
                </c:pt>
                <c:pt idx="4">
                  <c:v>8.0275355105352969E-2</c:v>
                </c:pt>
                <c:pt idx="5">
                  <c:v>7.9115504860155825E-2</c:v>
                </c:pt>
                <c:pt idx="6">
                  <c:v>7.8902647307932672E-2</c:v>
                </c:pt>
                <c:pt idx="7">
                  <c:v>7.1524769405491781E-2</c:v>
                </c:pt>
                <c:pt idx="8">
                  <c:v>7.0305245165371316E-2</c:v>
                </c:pt>
                <c:pt idx="9">
                  <c:v>7.2101542533433885E-2</c:v>
                </c:pt>
                <c:pt idx="10">
                  <c:v>7.1869236631597291E-2</c:v>
                </c:pt>
                <c:pt idx="11">
                  <c:v>7.8600191300738448E-2</c:v>
                </c:pt>
                <c:pt idx="12">
                  <c:v>7.8186239275186337E-2</c:v>
                </c:pt>
                <c:pt idx="13">
                  <c:v>8.1142001168003006E-2</c:v>
                </c:pt>
                <c:pt idx="14">
                  <c:v>7.766025928817212E-2</c:v>
                </c:pt>
                <c:pt idx="15">
                  <c:v>6.9877772171355143E-2</c:v>
                </c:pt>
                <c:pt idx="16">
                  <c:v>7.8233350987703967E-2</c:v>
                </c:pt>
                <c:pt idx="17">
                  <c:v>8.3885727579964209E-2</c:v>
                </c:pt>
                <c:pt idx="18">
                  <c:v>9.0041062934914193E-2</c:v>
                </c:pt>
                <c:pt idx="19">
                  <c:v>8.8859386930104381E-2</c:v>
                </c:pt>
                <c:pt idx="20">
                  <c:v>8.2608524928755214E-2</c:v>
                </c:pt>
                <c:pt idx="21">
                  <c:v>8.2897603612118106E-2</c:v>
                </c:pt>
                <c:pt idx="22">
                  <c:v>8.7792224803114605E-2</c:v>
                </c:pt>
                <c:pt idx="23">
                  <c:v>9.1994263916834518E-2</c:v>
                </c:pt>
                <c:pt idx="24">
                  <c:v>9.2573011931860461E-2</c:v>
                </c:pt>
                <c:pt idx="25">
                  <c:v>9.8170719358424377E-2</c:v>
                </c:pt>
                <c:pt idx="26">
                  <c:v>0.10317472379779963</c:v>
                </c:pt>
                <c:pt idx="27">
                  <c:v>0.1079727694434305</c:v>
                </c:pt>
                <c:pt idx="28">
                  <c:v>0.10952170417628089</c:v>
                </c:pt>
                <c:pt idx="29">
                  <c:v>0.10373915470737097</c:v>
                </c:pt>
                <c:pt idx="30">
                  <c:v>9.8680601089054243E-2</c:v>
                </c:pt>
                <c:pt idx="31">
                  <c:v>9.8664206353605316E-2</c:v>
                </c:pt>
                <c:pt idx="32">
                  <c:v>9.9685035200465913E-2</c:v>
                </c:pt>
                <c:pt idx="33">
                  <c:v>9.8231027000496018E-2</c:v>
                </c:pt>
                <c:pt idx="34">
                  <c:v>9.4580830315156156E-2</c:v>
                </c:pt>
                <c:pt idx="35">
                  <c:v>8.8471790122506389E-2</c:v>
                </c:pt>
                <c:pt idx="36">
                  <c:v>4.4959695367487208E-2</c:v>
                </c:pt>
                <c:pt idx="37">
                  <c:v>6.2476965005811839E-2</c:v>
                </c:pt>
                <c:pt idx="38">
                  <c:v>8.6488986462935263E-2</c:v>
                </c:pt>
                <c:pt idx="39">
                  <c:v>9.0119667278105511E-2</c:v>
                </c:pt>
                <c:pt idx="40">
                  <c:v>9.1716587044234257E-2</c:v>
                </c:pt>
                <c:pt idx="41">
                  <c:v>9.5229886883773443E-2</c:v>
                </c:pt>
                <c:pt idx="42">
                  <c:v>9.5702812745524418E-2</c:v>
                </c:pt>
                <c:pt idx="43">
                  <c:v>0.1025228274824027</c:v>
                </c:pt>
                <c:pt idx="44">
                  <c:v>0.10126706753644041</c:v>
                </c:pt>
                <c:pt idx="45">
                  <c:v>9.6855719778977611E-2</c:v>
                </c:pt>
                <c:pt idx="46">
                  <c:v>9.8808382506922934E-2</c:v>
                </c:pt>
                <c:pt idx="47">
                  <c:v>9.7259758315537986E-2</c:v>
                </c:pt>
                <c:pt idx="48">
                  <c:v>9.5629318359246068E-2</c:v>
                </c:pt>
                <c:pt idx="49">
                  <c:v>9.5113372580644132E-2</c:v>
                </c:pt>
              </c:numCache>
            </c:numRef>
          </c:val>
          <c:smooth val="0"/>
          <c:extLst>
            <c:ext xmlns:c16="http://schemas.microsoft.com/office/drawing/2014/chart" uri="{C3380CC4-5D6E-409C-BE32-E72D297353CC}">
              <c16:uniqueId val="{00000001-21F7-4815-85EF-FFBBE5A93F3C}"/>
            </c:ext>
          </c:extLst>
        </c:ser>
        <c:ser>
          <c:idx val="2"/>
          <c:order val="2"/>
          <c:tx>
            <c:strRef>
              <c:f>[1]Serie_TdR_01!$B$88</c:f>
              <c:strCache>
                <c:ptCount val="1"/>
                <c:pt idx="0">
                  <c:v>Construction</c:v>
                </c:pt>
              </c:strCache>
            </c:strRef>
          </c:tx>
          <c:marker>
            <c:symbol val="none"/>
          </c:marker>
          <c:cat>
            <c:strRef>
              <c:f>[1]Serie_TdR_01!$C$85:$AZ$85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[1]Serie_TdR_01!$C$88:$AZ$88</c:f>
              <c:numCache>
                <c:formatCode>General</c:formatCode>
                <c:ptCount val="50"/>
                <c:pt idx="0">
                  <c:v>5.3708458612062998E-2</c:v>
                </c:pt>
                <c:pt idx="1">
                  <c:v>5.894154204242387E-2</c:v>
                </c:pt>
                <c:pt idx="2">
                  <c:v>5.9295620174537857E-2</c:v>
                </c:pt>
                <c:pt idx="3">
                  <c:v>6.6173802232187606E-2</c:v>
                </c:pt>
                <c:pt idx="4">
                  <c:v>5.864697021193848E-2</c:v>
                </c:pt>
                <c:pt idx="5">
                  <c:v>5.4469842957854932E-2</c:v>
                </c:pt>
                <c:pt idx="6">
                  <c:v>5.2725070388486277E-2</c:v>
                </c:pt>
                <c:pt idx="7">
                  <c:v>5.4176291488862917E-2</c:v>
                </c:pt>
                <c:pt idx="8">
                  <c:v>5.9692708239893172E-2</c:v>
                </c:pt>
                <c:pt idx="9">
                  <c:v>6.7787586154162957E-2</c:v>
                </c:pt>
                <c:pt idx="10">
                  <c:v>6.4573052668936995E-2</c:v>
                </c:pt>
                <c:pt idx="11">
                  <c:v>6.4238724412510814E-2</c:v>
                </c:pt>
                <c:pt idx="12">
                  <c:v>5.935857251042756E-2</c:v>
                </c:pt>
                <c:pt idx="13">
                  <c:v>5.3278141986478032E-2</c:v>
                </c:pt>
                <c:pt idx="14">
                  <c:v>4.9251294545045739E-2</c:v>
                </c:pt>
                <c:pt idx="15">
                  <c:v>5.0480386849501728E-2</c:v>
                </c:pt>
                <c:pt idx="16">
                  <c:v>4.6940935582312132E-2</c:v>
                </c:pt>
                <c:pt idx="17">
                  <c:v>5.0517833082288889E-2</c:v>
                </c:pt>
                <c:pt idx="18">
                  <c:v>5.7444622681496055E-2</c:v>
                </c:pt>
                <c:pt idx="19">
                  <c:v>5.6917466287781035E-2</c:v>
                </c:pt>
                <c:pt idx="20">
                  <c:v>5.2936909795730583E-2</c:v>
                </c:pt>
                <c:pt idx="21">
                  <c:v>5.6320757856279595E-2</c:v>
                </c:pt>
                <c:pt idx="22">
                  <c:v>6.3526753820979345E-2</c:v>
                </c:pt>
                <c:pt idx="23">
                  <c:v>6.0135440837659218E-2</c:v>
                </c:pt>
                <c:pt idx="24">
                  <c:v>6.028062856548793E-2</c:v>
                </c:pt>
                <c:pt idx="25">
                  <c:v>6.2463596840302761E-2</c:v>
                </c:pt>
                <c:pt idx="26">
                  <c:v>6.0799767336280855E-2</c:v>
                </c:pt>
                <c:pt idx="27">
                  <c:v>6.7888947815568867E-2</c:v>
                </c:pt>
                <c:pt idx="28">
                  <c:v>7.1622481259311269E-2</c:v>
                </c:pt>
                <c:pt idx="29">
                  <c:v>6.2347288744920112E-2</c:v>
                </c:pt>
                <c:pt idx="30">
                  <c:v>6.3690885924453586E-2</c:v>
                </c:pt>
                <c:pt idx="31">
                  <c:v>5.9147417707408535E-2</c:v>
                </c:pt>
                <c:pt idx="32">
                  <c:v>5.9886034500109313E-2</c:v>
                </c:pt>
                <c:pt idx="33">
                  <c:v>6.058656098918213E-2</c:v>
                </c:pt>
                <c:pt idx="34">
                  <c:v>6.6298634241854545E-2</c:v>
                </c:pt>
                <c:pt idx="35">
                  <c:v>6.4347175334265858E-2</c:v>
                </c:pt>
                <c:pt idx="36">
                  <c:v>1.6366539679263374E-2</c:v>
                </c:pt>
                <c:pt idx="37">
                  <c:v>4.2372136067912028E-2</c:v>
                </c:pt>
                <c:pt idx="38">
                  <c:v>5.4131169516015397E-2</c:v>
                </c:pt>
                <c:pt idx="39">
                  <c:v>5.3693429034689454E-2</c:v>
                </c:pt>
                <c:pt idx="40">
                  <c:v>5.7088865345132432E-2</c:v>
                </c:pt>
                <c:pt idx="41">
                  <c:v>5.5141974968238881E-2</c:v>
                </c:pt>
                <c:pt idx="42">
                  <c:v>5.70769290447685E-2</c:v>
                </c:pt>
                <c:pt idx="43">
                  <c:v>5.9362217032903376E-2</c:v>
                </c:pt>
                <c:pt idx="44">
                  <c:v>5.7593898687257353E-2</c:v>
                </c:pt>
                <c:pt idx="45">
                  <c:v>5.4382527761053075E-2</c:v>
                </c:pt>
                <c:pt idx="46">
                  <c:v>5.8164534735923007E-2</c:v>
                </c:pt>
                <c:pt idx="47">
                  <c:v>6.4096505805648435E-2</c:v>
                </c:pt>
                <c:pt idx="48">
                  <c:v>6.247838127195407E-2</c:v>
                </c:pt>
                <c:pt idx="49">
                  <c:v>6.2748025291463769E-2</c:v>
                </c:pt>
              </c:numCache>
            </c:numRef>
          </c:val>
          <c:smooth val="0"/>
          <c:extLst>
            <c:ext xmlns:c16="http://schemas.microsoft.com/office/drawing/2014/chart" uri="{C3380CC4-5D6E-409C-BE32-E72D297353CC}">
              <c16:uniqueId val="{00000002-21F7-4815-85EF-FFBBE5A93F3C}"/>
            </c:ext>
          </c:extLst>
        </c:ser>
        <c:ser>
          <c:idx val="3"/>
          <c:order val="3"/>
          <c:tx>
            <c:strRef>
              <c:f>[1]Serie_TdR_01!$B$89</c:f>
              <c:strCache>
                <c:ptCount val="1"/>
                <c:pt idx="0">
                  <c:v>Tertiaire marchand</c:v>
                </c:pt>
              </c:strCache>
            </c:strRef>
          </c:tx>
          <c:marker>
            <c:symbol val="none"/>
          </c:marker>
          <c:cat>
            <c:strRef>
              <c:f>[1]Serie_TdR_01!$C$85:$AZ$85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[1]Serie_TdR_01!$C$89:$AZ$89</c:f>
              <c:numCache>
                <c:formatCode>General</c:formatCode>
                <c:ptCount val="50"/>
                <c:pt idx="0">
                  <c:v>3.173770649299839E-2</c:v>
                </c:pt>
                <c:pt idx="1">
                  <c:v>3.1385869080938128E-2</c:v>
                </c:pt>
                <c:pt idx="2">
                  <c:v>3.2910293359051337E-2</c:v>
                </c:pt>
                <c:pt idx="3">
                  <c:v>3.2470230456214361E-2</c:v>
                </c:pt>
                <c:pt idx="4">
                  <c:v>3.0630199109210571E-2</c:v>
                </c:pt>
                <c:pt idx="5">
                  <c:v>2.8793967942964398E-2</c:v>
                </c:pt>
                <c:pt idx="6">
                  <c:v>2.5965474068924726E-2</c:v>
                </c:pt>
                <c:pt idx="7">
                  <c:v>2.5399515277222069E-2</c:v>
                </c:pt>
                <c:pt idx="8">
                  <c:v>2.8715780521123422E-2</c:v>
                </c:pt>
                <c:pt idx="9">
                  <c:v>3.0191718671556921E-2</c:v>
                </c:pt>
                <c:pt idx="10">
                  <c:v>3.0788868160686114E-2</c:v>
                </c:pt>
                <c:pt idx="11">
                  <c:v>3.1703136307002236E-2</c:v>
                </c:pt>
                <c:pt idx="12">
                  <c:v>3.0097721262395204E-2</c:v>
                </c:pt>
                <c:pt idx="13">
                  <c:v>3.3040156325098588E-2</c:v>
                </c:pt>
                <c:pt idx="14">
                  <c:v>3.2209364971427859E-2</c:v>
                </c:pt>
                <c:pt idx="15">
                  <c:v>3.2323559482538095E-2</c:v>
                </c:pt>
                <c:pt idx="16">
                  <c:v>2.9968196200705979E-2</c:v>
                </c:pt>
                <c:pt idx="17">
                  <c:v>3.147725472288234E-2</c:v>
                </c:pt>
                <c:pt idx="18">
                  <c:v>3.0982271700432912E-2</c:v>
                </c:pt>
                <c:pt idx="19">
                  <c:v>3.315257000222023E-2</c:v>
                </c:pt>
                <c:pt idx="20">
                  <c:v>3.5094927009290816E-2</c:v>
                </c:pt>
                <c:pt idx="21">
                  <c:v>3.4185974076819586E-2</c:v>
                </c:pt>
                <c:pt idx="22">
                  <c:v>3.6172014410355259E-2</c:v>
                </c:pt>
                <c:pt idx="23">
                  <c:v>3.6805402911821494E-2</c:v>
                </c:pt>
                <c:pt idx="24">
                  <c:v>3.6977602306710732E-2</c:v>
                </c:pt>
                <c:pt idx="25">
                  <c:v>3.9283168342209761E-2</c:v>
                </c:pt>
                <c:pt idx="26">
                  <c:v>4.3266782072558657E-2</c:v>
                </c:pt>
                <c:pt idx="27">
                  <c:v>4.3151939283197313E-2</c:v>
                </c:pt>
                <c:pt idx="28">
                  <c:v>4.9192420981260788E-2</c:v>
                </c:pt>
                <c:pt idx="29">
                  <c:v>4.7644745783530736E-2</c:v>
                </c:pt>
                <c:pt idx="30">
                  <c:v>4.739350100696562E-2</c:v>
                </c:pt>
                <c:pt idx="31">
                  <c:v>4.5990946779987482E-2</c:v>
                </c:pt>
                <c:pt idx="32">
                  <c:v>4.5899888125978609E-2</c:v>
                </c:pt>
                <c:pt idx="33">
                  <c:v>4.510050410032556E-2</c:v>
                </c:pt>
                <c:pt idx="34">
                  <c:v>4.4916863368037394E-2</c:v>
                </c:pt>
                <c:pt idx="35">
                  <c:v>4.0961138877533637E-2</c:v>
                </c:pt>
                <c:pt idx="36">
                  <c:v>2.9071249723041717E-2</c:v>
                </c:pt>
                <c:pt idx="37">
                  <c:v>4.033651109614575E-2</c:v>
                </c:pt>
                <c:pt idx="38">
                  <c:v>4.305856288243369E-2</c:v>
                </c:pt>
                <c:pt idx="39">
                  <c:v>4.3904713202113671E-2</c:v>
                </c:pt>
                <c:pt idx="40">
                  <c:v>4.096346870921954E-2</c:v>
                </c:pt>
                <c:pt idx="41">
                  <c:v>4.027118849192602E-2</c:v>
                </c:pt>
                <c:pt idx="42">
                  <c:v>3.9606715647317894E-2</c:v>
                </c:pt>
                <c:pt idx="43">
                  <c:v>4.316320474182804E-2</c:v>
                </c:pt>
                <c:pt idx="44">
                  <c:v>4.0074025146442441E-2</c:v>
                </c:pt>
                <c:pt idx="45">
                  <c:v>4.0495094222959653E-2</c:v>
                </c:pt>
                <c:pt idx="46">
                  <c:v>4.1823460923129781E-2</c:v>
                </c:pt>
                <c:pt idx="47">
                  <c:v>4.1261470678900423E-2</c:v>
                </c:pt>
                <c:pt idx="48">
                  <c:v>4.0701461064741422E-2</c:v>
                </c:pt>
                <c:pt idx="49">
                  <c:v>4.1117594185998439E-2</c:v>
                </c:pt>
              </c:numCache>
            </c:numRef>
          </c:val>
          <c:smooth val="0"/>
          <c:extLst>
            <c:ext xmlns:c16="http://schemas.microsoft.com/office/drawing/2014/chart" uri="{C3380CC4-5D6E-409C-BE32-E72D297353CC}">
              <c16:uniqueId val="{00000003-21F7-4815-85EF-FFBBE5A93F3C}"/>
            </c:ext>
          </c:extLst>
        </c:ser>
        <c:ser>
          <c:idx val="4"/>
          <c:order val="4"/>
          <c:tx>
            <c:strRef>
              <c:f>[1]Serie_TdR_01!$B$90</c:f>
              <c:strCache>
                <c:ptCount val="1"/>
                <c:pt idx="0">
                  <c:v>Tertiaire non marchand</c:v>
                </c:pt>
              </c:strCache>
            </c:strRef>
          </c:tx>
          <c:marker>
            <c:symbol val="none"/>
          </c:marker>
          <c:cat>
            <c:strRef>
              <c:f>[1]Serie_TdR_01!$C$85:$AZ$85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[1]Serie_TdR_01!$C$90:$AZ$90</c:f>
              <c:numCache>
                <c:formatCode>General</c:formatCode>
                <c:ptCount val="50"/>
                <c:pt idx="0">
                  <c:v>7.1778621036734766E-4</c:v>
                </c:pt>
                <c:pt idx="1">
                  <c:v>9.1070940516569125E-4</c:v>
                </c:pt>
                <c:pt idx="2">
                  <c:v>1.2588664570623365E-3</c:v>
                </c:pt>
                <c:pt idx="3">
                  <c:v>9.6471435544209631E-4</c:v>
                </c:pt>
                <c:pt idx="4">
                  <c:v>1.2119265313191127E-3</c:v>
                </c:pt>
                <c:pt idx="5">
                  <c:v>1.0125650065504459E-3</c:v>
                </c:pt>
                <c:pt idx="6">
                  <c:v>6.9310884571643157E-4</c:v>
                </c:pt>
                <c:pt idx="7">
                  <c:v>8.2364298003770472E-4</c:v>
                </c:pt>
                <c:pt idx="8">
                  <c:v>1.2757366843330995E-3</c:v>
                </c:pt>
                <c:pt idx="9">
                  <c:v>1.4339364740241769E-3</c:v>
                </c:pt>
                <c:pt idx="10">
                  <c:v>9.6053656423897304E-4</c:v>
                </c:pt>
                <c:pt idx="11">
                  <c:v>1.5351305367025554E-3</c:v>
                </c:pt>
                <c:pt idx="12">
                  <c:v>1.0666225572817233E-3</c:v>
                </c:pt>
                <c:pt idx="13">
                  <c:v>9.724665442857681E-4</c:v>
                </c:pt>
                <c:pt idx="14">
                  <c:v>1.1495426296199557E-3</c:v>
                </c:pt>
                <c:pt idx="15">
                  <c:v>9.0170404999457263E-4</c:v>
                </c:pt>
                <c:pt idx="16">
                  <c:v>6.910587501251504E-4</c:v>
                </c:pt>
                <c:pt idx="17">
                  <c:v>7.9134952020789434E-4</c:v>
                </c:pt>
                <c:pt idx="18">
                  <c:v>6.9227042899439267E-4</c:v>
                </c:pt>
                <c:pt idx="19">
                  <c:v>9.3251811891571388E-4</c:v>
                </c:pt>
                <c:pt idx="20">
                  <c:v>7.7884852762096933E-4</c:v>
                </c:pt>
                <c:pt idx="21">
                  <c:v>6.2402956124352844E-4</c:v>
                </c:pt>
                <c:pt idx="22">
                  <c:v>6.8592344003667524E-4</c:v>
                </c:pt>
                <c:pt idx="23">
                  <c:v>8.1539903606942508E-4</c:v>
                </c:pt>
                <c:pt idx="24">
                  <c:v>1.0119038650696314E-3</c:v>
                </c:pt>
                <c:pt idx="25">
                  <c:v>1.0345724340116828E-3</c:v>
                </c:pt>
                <c:pt idx="26">
                  <c:v>1.0027749496574873E-3</c:v>
                </c:pt>
                <c:pt idx="27">
                  <c:v>1.4399156909946404E-3</c:v>
                </c:pt>
                <c:pt idx="28">
                  <c:v>1.1534432604314369E-3</c:v>
                </c:pt>
                <c:pt idx="29">
                  <c:v>1.1940653614218161E-3</c:v>
                </c:pt>
                <c:pt idx="30">
                  <c:v>1.4502748641286945E-3</c:v>
                </c:pt>
                <c:pt idx="31">
                  <c:v>1.119837025452712E-3</c:v>
                </c:pt>
                <c:pt idx="32">
                  <c:v>5.9278576442307494E-4</c:v>
                </c:pt>
                <c:pt idx="33">
                  <c:v>8.725410516354533E-4</c:v>
                </c:pt>
                <c:pt idx="34">
                  <c:v>1.148056671541509E-3</c:v>
                </c:pt>
                <c:pt idx="35">
                  <c:v>1.1510164945742658E-3</c:v>
                </c:pt>
                <c:pt idx="36">
                  <c:v>8.9546360255000608E-4</c:v>
                </c:pt>
                <c:pt idx="37">
                  <c:v>1.2732640798925148E-3</c:v>
                </c:pt>
                <c:pt idx="38">
                  <c:v>1.6524445161064979E-3</c:v>
                </c:pt>
                <c:pt idx="39">
                  <c:v>1.6563294676026155E-3</c:v>
                </c:pt>
                <c:pt idx="40">
                  <c:v>1.941636713722441E-3</c:v>
                </c:pt>
                <c:pt idx="41">
                  <c:v>1.8547605434032974E-3</c:v>
                </c:pt>
                <c:pt idx="42">
                  <c:v>2.17407652648423E-3</c:v>
                </c:pt>
                <c:pt idx="43">
                  <c:v>2.9268195276834544E-3</c:v>
                </c:pt>
                <c:pt idx="44">
                  <c:v>2.6816889581316888E-3</c:v>
                </c:pt>
                <c:pt idx="45">
                  <c:v>2.4754496211891273E-3</c:v>
                </c:pt>
                <c:pt idx="46">
                  <c:v>2.4810132049664273E-3</c:v>
                </c:pt>
                <c:pt idx="47">
                  <c:v>2.9156936955535861E-3</c:v>
                </c:pt>
                <c:pt idx="48">
                  <c:v>3.2965983596676602E-3</c:v>
                </c:pt>
                <c:pt idx="49">
                  <c:v>3.6616623631068683E-3</c:v>
                </c:pt>
              </c:numCache>
            </c:numRef>
          </c:val>
          <c:smooth val="0"/>
          <c:extLst>
            <c:ext xmlns:c16="http://schemas.microsoft.com/office/drawing/2014/chart" uri="{C3380CC4-5D6E-409C-BE32-E72D297353CC}">
              <c16:uniqueId val="{00000004-21F7-4815-85EF-FFBBE5A93F3C}"/>
            </c:ext>
          </c:extLst>
        </c:ser>
        <c:dLbls>
          <c:showLegendKey val="0"/>
          <c:showVal val="0"/>
          <c:showCatName val="0"/>
          <c:showSerName val="0"/>
          <c:showPercent val="0"/>
          <c:showBubbleSize val="0"/>
        </c:dLbls>
        <c:smooth val="0"/>
        <c:axId val="244356992"/>
        <c:axId val="244518912"/>
      </c:lineChart>
      <c:catAx>
        <c:axId val="244356992"/>
        <c:scaling>
          <c:orientation val="minMax"/>
        </c:scaling>
        <c:delete val="0"/>
        <c:axPos val="b"/>
        <c:numFmt formatCode="General" sourceLinked="0"/>
        <c:majorTickMark val="out"/>
        <c:minorTickMark val="none"/>
        <c:tickLblPos val="nextTo"/>
        <c:crossAx val="244518912"/>
        <c:crosses val="autoZero"/>
        <c:auto val="1"/>
        <c:lblAlgn val="ctr"/>
        <c:lblOffset val="100"/>
        <c:noMultiLvlLbl val="0"/>
      </c:catAx>
      <c:valAx>
        <c:axId val="244518912"/>
        <c:scaling>
          <c:orientation val="minMax"/>
        </c:scaling>
        <c:delete val="0"/>
        <c:axPos val="l"/>
        <c:majorGridlines/>
        <c:numFmt formatCode="General" sourceLinked="1"/>
        <c:majorTickMark val="out"/>
        <c:minorTickMark val="none"/>
        <c:tickLblPos val="nextTo"/>
        <c:crossAx val="2443569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TdR_01!$B$86</c:f>
              <c:strCache>
                <c:ptCount val="1"/>
                <c:pt idx="0">
                  <c:v>Agriculture</c:v>
                </c:pt>
              </c:strCache>
            </c:strRef>
          </c:tx>
          <c:marker>
            <c:symbol val="none"/>
          </c:marker>
          <c:cat>
            <c:strRef>
              <c:f>TdR_01!$C$85:$BE$85</c:f>
              <c:strCache>
                <c:ptCount val="55"/>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strCache>
            </c:strRef>
          </c:cat>
          <c:val>
            <c:numRef>
              <c:f>TdR_01!$C$86:$BE$86</c:f>
              <c:numCache>
                <c:formatCode>0.0%</c:formatCode>
                <c:ptCount val="55"/>
                <c:pt idx="0">
                  <c:v>1.0445808799887261E-2</c:v>
                </c:pt>
                <c:pt idx="1">
                  <c:v>9.861427399090494E-3</c:v>
                </c:pt>
                <c:pt idx="2">
                  <c:v>8.8589605478886536E-3</c:v>
                </c:pt>
                <c:pt idx="3">
                  <c:v>1.4387729750041458E-2</c:v>
                </c:pt>
                <c:pt idx="4">
                  <c:v>9.8149713588747394E-3</c:v>
                </c:pt>
                <c:pt idx="5">
                  <c:v>1.4127704997564562E-2</c:v>
                </c:pt>
                <c:pt idx="6">
                  <c:v>1.006047087235915E-2</c:v>
                </c:pt>
                <c:pt idx="7">
                  <c:v>1.12255593022276E-2</c:v>
                </c:pt>
                <c:pt idx="8">
                  <c:v>1.0676615026111568E-2</c:v>
                </c:pt>
                <c:pt idx="9">
                  <c:v>1.8470386496351035E-2</c:v>
                </c:pt>
                <c:pt idx="10">
                  <c:v>2.5741978590125381E-2</c:v>
                </c:pt>
                <c:pt idx="11">
                  <c:v>3.4393796564175717E-2</c:v>
                </c:pt>
                <c:pt idx="12">
                  <c:v>3.7073375546767678E-2</c:v>
                </c:pt>
                <c:pt idx="13">
                  <c:v>4.0097008716319028E-2</c:v>
                </c:pt>
                <c:pt idx="14">
                  <c:v>3.705461303347389E-2</c:v>
                </c:pt>
                <c:pt idx="15">
                  <c:v>4.1832010414461954E-2</c:v>
                </c:pt>
                <c:pt idx="16">
                  <c:v>3.908698033362585E-2</c:v>
                </c:pt>
                <c:pt idx="17">
                  <c:v>4.9146411671872427E-2</c:v>
                </c:pt>
                <c:pt idx="18">
                  <c:v>5.322265855751674E-2</c:v>
                </c:pt>
                <c:pt idx="19">
                  <c:v>4.6742107935976551E-2</c:v>
                </c:pt>
                <c:pt idx="20">
                  <c:v>4.5897334358053134E-2</c:v>
                </c:pt>
                <c:pt idx="21">
                  <c:v>2.0164724584097796E-2</c:v>
                </c:pt>
                <c:pt idx="22">
                  <c:v>2.1531688762210156E-2</c:v>
                </c:pt>
                <c:pt idx="23">
                  <c:v>2.0920901297022371E-2</c:v>
                </c:pt>
                <c:pt idx="24">
                  <c:v>4.2282716226516694E-3</c:v>
                </c:pt>
                <c:pt idx="25">
                  <c:v>4.9050167383932518E-3</c:v>
                </c:pt>
                <c:pt idx="26">
                  <c:v>3.4168974158275533E-3</c:v>
                </c:pt>
                <c:pt idx="27">
                  <c:v>4.4102334525466681E-3</c:v>
                </c:pt>
                <c:pt idx="28">
                  <c:v>4.3429903808620118E-3</c:v>
                </c:pt>
                <c:pt idx="29">
                  <c:v>8.4684322028573747E-3</c:v>
                </c:pt>
                <c:pt idx="30">
                  <c:v>4.738302891427691E-3</c:v>
                </c:pt>
                <c:pt idx="31">
                  <c:v>6.4277652129964558E-3</c:v>
                </c:pt>
                <c:pt idx="32">
                  <c:v>6.7831176148046846E-3</c:v>
                </c:pt>
                <c:pt idx="33">
                  <c:v>8.9784855768077904E-3</c:v>
                </c:pt>
                <c:pt idx="34">
                  <c:v>7.8246237974426182E-3</c:v>
                </c:pt>
                <c:pt idx="35">
                  <c:v>1.1810391452894095E-2</c:v>
                </c:pt>
                <c:pt idx="36">
                  <c:v>5.271757239289728E-3</c:v>
                </c:pt>
                <c:pt idx="37">
                  <c:v>1.0005614551319294E-2</c:v>
                </c:pt>
                <c:pt idx="38">
                  <c:v>7.7950814218160991E-3</c:v>
                </c:pt>
                <c:pt idx="39">
                  <c:v>1.3887151101108308E-2</c:v>
                </c:pt>
                <c:pt idx="40">
                  <c:v>1.6253891672215141E-2</c:v>
                </c:pt>
                <c:pt idx="41">
                  <c:v>1.6100818402622973E-2</c:v>
                </c:pt>
                <c:pt idx="42">
                  <c:v>1.3810450003837524E-2</c:v>
                </c:pt>
                <c:pt idx="43">
                  <c:v>1.0710203348905888E-2</c:v>
                </c:pt>
                <c:pt idx="44">
                  <c:v>1.2344410345447331E-2</c:v>
                </c:pt>
                <c:pt idx="45">
                  <c:v>1.7179919087986634E-2</c:v>
                </c:pt>
                <c:pt idx="46">
                  <c:v>1.0117786517445672E-2</c:v>
                </c:pt>
                <c:pt idx="47">
                  <c:v>1.1041627714390963E-2</c:v>
                </c:pt>
                <c:pt idx="48">
                  <c:v>1.3676578986360514E-2</c:v>
                </c:pt>
                <c:pt idx="49">
                  <c:v>1.5160929562095304E-2</c:v>
                </c:pt>
                <c:pt idx="50">
                  <c:v>1.7904502110944711E-2</c:v>
                </c:pt>
                <c:pt idx="51">
                  <c:v>9.323304880956727E-3</c:v>
                </c:pt>
                <c:pt idx="52">
                  <c:v>6.9709343621568226E-3</c:v>
                </c:pt>
                <c:pt idx="53">
                  <c:v>8.3566286682583441E-3</c:v>
                </c:pt>
                <c:pt idx="54">
                  <c:v>7.200293191517642E-3</c:v>
                </c:pt>
              </c:numCache>
            </c:numRef>
          </c:val>
          <c:smooth val="0"/>
          <c:extLst>
            <c:ext xmlns:c16="http://schemas.microsoft.com/office/drawing/2014/chart" uri="{C3380CC4-5D6E-409C-BE32-E72D297353CC}">
              <c16:uniqueId val="{00000000-82AF-40E9-9825-1A536D32816D}"/>
            </c:ext>
          </c:extLst>
        </c:ser>
        <c:ser>
          <c:idx val="1"/>
          <c:order val="1"/>
          <c:tx>
            <c:strRef>
              <c:f>TdR_01!$B$87</c:f>
              <c:strCache>
                <c:ptCount val="1"/>
                <c:pt idx="0">
                  <c:v>Industrie</c:v>
                </c:pt>
              </c:strCache>
            </c:strRef>
          </c:tx>
          <c:marker>
            <c:symbol val="none"/>
          </c:marker>
          <c:cat>
            <c:strRef>
              <c:f>TdR_01!$C$85:$BE$85</c:f>
              <c:strCache>
                <c:ptCount val="55"/>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strCache>
            </c:strRef>
          </c:cat>
          <c:val>
            <c:numRef>
              <c:f>TdR_01!$C$87:$BE$87</c:f>
              <c:numCache>
                <c:formatCode>0.0%</c:formatCode>
                <c:ptCount val="55"/>
                <c:pt idx="0">
                  <c:v>9.1204418115418406E-2</c:v>
                </c:pt>
                <c:pt idx="1">
                  <c:v>8.9620188712559029E-2</c:v>
                </c:pt>
                <c:pt idx="2">
                  <c:v>8.7907532583806583E-2</c:v>
                </c:pt>
                <c:pt idx="3">
                  <c:v>8.8155871344595294E-2</c:v>
                </c:pt>
                <c:pt idx="4">
                  <c:v>8.0376752456123163E-2</c:v>
                </c:pt>
                <c:pt idx="5">
                  <c:v>7.9286532106760468E-2</c:v>
                </c:pt>
                <c:pt idx="6">
                  <c:v>7.9020500241999983E-2</c:v>
                </c:pt>
                <c:pt idx="7">
                  <c:v>7.1276224844783256E-2</c:v>
                </c:pt>
                <c:pt idx="8">
                  <c:v>7.0454508902533158E-2</c:v>
                </c:pt>
                <c:pt idx="9">
                  <c:v>7.2298873527407534E-2</c:v>
                </c:pt>
                <c:pt idx="10">
                  <c:v>7.2090396795511019E-2</c:v>
                </c:pt>
                <c:pt idx="11">
                  <c:v>7.8351605893578424E-2</c:v>
                </c:pt>
                <c:pt idx="12">
                  <c:v>7.830765783616829E-2</c:v>
                </c:pt>
                <c:pt idx="13">
                  <c:v>8.1344776097266244E-2</c:v>
                </c:pt>
                <c:pt idx="14">
                  <c:v>7.7833380639078062E-2</c:v>
                </c:pt>
                <c:pt idx="15">
                  <c:v>6.9664927007841548E-2</c:v>
                </c:pt>
                <c:pt idx="16">
                  <c:v>7.831381278950568E-2</c:v>
                </c:pt>
                <c:pt idx="17">
                  <c:v>8.4089396058538129E-2</c:v>
                </c:pt>
                <c:pt idx="18">
                  <c:v>9.0178642820973098E-2</c:v>
                </c:pt>
                <c:pt idx="19">
                  <c:v>8.8711679892628389E-2</c:v>
                </c:pt>
                <c:pt idx="20">
                  <c:v>8.263677697267556E-2</c:v>
                </c:pt>
                <c:pt idx="21">
                  <c:v>8.3077863437345689E-2</c:v>
                </c:pt>
                <c:pt idx="22">
                  <c:v>8.7878770226877997E-2</c:v>
                </c:pt>
                <c:pt idx="23">
                  <c:v>9.1926252315419246E-2</c:v>
                </c:pt>
                <c:pt idx="24">
                  <c:v>9.2559215788251062E-2</c:v>
                </c:pt>
                <c:pt idx="25">
                  <c:v>9.8389752123676413E-2</c:v>
                </c:pt>
                <c:pt idx="26">
                  <c:v>0.10318512786413894</c:v>
                </c:pt>
                <c:pt idx="27">
                  <c:v>0.10798999339503519</c:v>
                </c:pt>
                <c:pt idx="28">
                  <c:v>0.10948803764650289</c:v>
                </c:pt>
                <c:pt idx="29">
                  <c:v>0.10386764346565064</c:v>
                </c:pt>
                <c:pt idx="30">
                  <c:v>9.8705175508775791E-2</c:v>
                </c:pt>
                <c:pt idx="31">
                  <c:v>9.876234079523645E-2</c:v>
                </c:pt>
                <c:pt idx="32">
                  <c:v>9.966330451218354E-2</c:v>
                </c:pt>
                <c:pt idx="33">
                  <c:v>9.8315295356831811E-2</c:v>
                </c:pt>
                <c:pt idx="34">
                  <c:v>9.4592701969753695E-2</c:v>
                </c:pt>
                <c:pt idx="35">
                  <c:v>8.8635274764901378E-2</c:v>
                </c:pt>
                <c:pt idx="36">
                  <c:v>4.4944464959046984E-2</c:v>
                </c:pt>
                <c:pt idx="37">
                  <c:v>6.2464327351335773E-2</c:v>
                </c:pt>
                <c:pt idx="38">
                  <c:v>8.6515838750857041E-2</c:v>
                </c:pt>
                <c:pt idx="39">
                  <c:v>9.03340440196264E-2</c:v>
                </c:pt>
                <c:pt idx="40">
                  <c:v>9.1660222472039504E-2</c:v>
                </c:pt>
                <c:pt idx="41">
                  <c:v>9.5209368272542255E-2</c:v>
                </c:pt>
                <c:pt idx="42">
                  <c:v>9.5761265365636478E-2</c:v>
                </c:pt>
                <c:pt idx="43">
                  <c:v>0.1028993412022416</c:v>
                </c:pt>
                <c:pt idx="44">
                  <c:v>0.1010850540084037</c:v>
                </c:pt>
                <c:pt idx="45">
                  <c:v>9.6796762991320298E-2</c:v>
                </c:pt>
                <c:pt idx="46">
                  <c:v>9.8933736012260992E-2</c:v>
                </c:pt>
                <c:pt idx="47">
                  <c:v>9.7769009295629483E-2</c:v>
                </c:pt>
                <c:pt idx="48">
                  <c:v>9.5262428462107071E-2</c:v>
                </c:pt>
                <c:pt idx="49">
                  <c:v>9.5053516728882223E-2</c:v>
                </c:pt>
                <c:pt idx="50">
                  <c:v>9.452808203475517E-2</c:v>
                </c:pt>
                <c:pt idx="51">
                  <c:v>8.7731041887829694E-2</c:v>
                </c:pt>
                <c:pt idx="52">
                  <c:v>8.5297044568402022E-2</c:v>
                </c:pt>
                <c:pt idx="53">
                  <c:v>8.0873754429574909E-2</c:v>
                </c:pt>
                <c:pt idx="54">
                  <c:v>7.7981263436742249E-2</c:v>
                </c:pt>
              </c:numCache>
            </c:numRef>
          </c:val>
          <c:smooth val="0"/>
          <c:extLst>
            <c:ext xmlns:c16="http://schemas.microsoft.com/office/drawing/2014/chart" uri="{C3380CC4-5D6E-409C-BE32-E72D297353CC}">
              <c16:uniqueId val="{00000001-82AF-40E9-9825-1A536D32816D}"/>
            </c:ext>
          </c:extLst>
        </c:ser>
        <c:ser>
          <c:idx val="2"/>
          <c:order val="2"/>
          <c:tx>
            <c:strRef>
              <c:f>TdR_01!$B$88</c:f>
              <c:strCache>
                <c:ptCount val="1"/>
                <c:pt idx="0">
                  <c:v>Construction</c:v>
                </c:pt>
              </c:strCache>
            </c:strRef>
          </c:tx>
          <c:marker>
            <c:symbol val="none"/>
          </c:marker>
          <c:cat>
            <c:strRef>
              <c:f>TdR_01!$C$85:$BE$85</c:f>
              <c:strCache>
                <c:ptCount val="55"/>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strCache>
            </c:strRef>
          </c:cat>
          <c:val>
            <c:numRef>
              <c:f>TdR_01!$C$88:$BE$88</c:f>
              <c:numCache>
                <c:formatCode>0.0%</c:formatCode>
                <c:ptCount val="55"/>
                <c:pt idx="0">
                  <c:v>5.3673460357659422E-2</c:v>
                </c:pt>
                <c:pt idx="1">
                  <c:v>5.8941423177295282E-2</c:v>
                </c:pt>
                <c:pt idx="2">
                  <c:v>5.9127685899000026E-2</c:v>
                </c:pt>
                <c:pt idx="3">
                  <c:v>6.618868313277336E-2</c:v>
                </c:pt>
                <c:pt idx="4">
                  <c:v>5.8562437095045709E-2</c:v>
                </c:pt>
                <c:pt idx="5">
                  <c:v>5.4418332906978471E-2</c:v>
                </c:pt>
                <c:pt idx="6">
                  <c:v>5.2527769890194483E-2</c:v>
                </c:pt>
                <c:pt idx="7">
                  <c:v>5.4297001183195311E-2</c:v>
                </c:pt>
                <c:pt idx="8">
                  <c:v>5.9591230959403843E-2</c:v>
                </c:pt>
                <c:pt idx="9">
                  <c:v>6.7650572661442407E-2</c:v>
                </c:pt>
                <c:pt idx="10">
                  <c:v>6.4319753395238197E-2</c:v>
                </c:pt>
                <c:pt idx="11">
                  <c:v>6.4392271606587156E-2</c:v>
                </c:pt>
                <c:pt idx="12">
                  <c:v>5.9290500320678403E-2</c:v>
                </c:pt>
                <c:pt idx="13">
                  <c:v>5.3159691456472771E-2</c:v>
                </c:pt>
                <c:pt idx="14">
                  <c:v>4.9051671133096345E-2</c:v>
                </c:pt>
                <c:pt idx="15">
                  <c:v>5.0599232151912935E-2</c:v>
                </c:pt>
                <c:pt idx="16">
                  <c:v>4.6898141907797869E-2</c:v>
                </c:pt>
                <c:pt idx="17">
                  <c:v>5.0404256499276989E-2</c:v>
                </c:pt>
                <c:pt idx="18">
                  <c:v>5.7248862609468577E-2</c:v>
                </c:pt>
                <c:pt idx="19">
                  <c:v>5.6993194308780318E-2</c:v>
                </c:pt>
                <c:pt idx="20">
                  <c:v>5.2930090014124812E-2</c:v>
                </c:pt>
                <c:pt idx="21">
                  <c:v>5.622276330009876E-2</c:v>
                </c:pt>
                <c:pt idx="22">
                  <c:v>6.3342535775126774E-2</c:v>
                </c:pt>
                <c:pt idx="23">
                  <c:v>6.0167776813920285E-2</c:v>
                </c:pt>
                <c:pt idx="24">
                  <c:v>6.0288169760720614E-2</c:v>
                </c:pt>
                <c:pt idx="25">
                  <c:v>6.2436532262251342E-2</c:v>
                </c:pt>
                <c:pt idx="26">
                  <c:v>6.0654975398723811E-2</c:v>
                </c:pt>
                <c:pt idx="27">
                  <c:v>6.7905442328772728E-2</c:v>
                </c:pt>
                <c:pt idx="28">
                  <c:v>7.1680843504102656E-2</c:v>
                </c:pt>
                <c:pt idx="29">
                  <c:v>6.2326502396390426E-2</c:v>
                </c:pt>
                <c:pt idx="30">
                  <c:v>6.358919531111154E-2</c:v>
                </c:pt>
                <c:pt idx="31">
                  <c:v>5.9162456614859769E-2</c:v>
                </c:pt>
                <c:pt idx="32">
                  <c:v>5.9955233077881996E-2</c:v>
                </c:pt>
                <c:pt idx="33">
                  <c:v>6.05837272471757E-2</c:v>
                </c:pt>
                <c:pt idx="34">
                  <c:v>6.623404139078598E-2</c:v>
                </c:pt>
                <c:pt idx="35">
                  <c:v>6.4356252960212898E-2</c:v>
                </c:pt>
                <c:pt idx="36">
                  <c:v>1.6491001700507414E-2</c:v>
                </c:pt>
                <c:pt idx="37">
                  <c:v>4.2382281191442175E-2</c:v>
                </c:pt>
                <c:pt idx="38">
                  <c:v>5.4088318546302278E-2</c:v>
                </c:pt>
                <c:pt idx="39">
                  <c:v>5.3685624186291241E-2</c:v>
                </c:pt>
                <c:pt idx="40">
                  <c:v>5.7245843809334562E-2</c:v>
                </c:pt>
                <c:pt idx="41">
                  <c:v>5.5153922418750986E-2</c:v>
                </c:pt>
                <c:pt idx="42">
                  <c:v>5.7009930037898254E-2</c:v>
                </c:pt>
                <c:pt idx="43">
                  <c:v>5.9311045321287087E-2</c:v>
                </c:pt>
                <c:pt idx="44">
                  <c:v>5.7805740568359271E-2</c:v>
                </c:pt>
                <c:pt idx="45">
                  <c:v>5.4385827080225588E-2</c:v>
                </c:pt>
                <c:pt idx="46">
                  <c:v>5.8082618342023655E-2</c:v>
                </c:pt>
                <c:pt idx="47">
                  <c:v>6.403802457603737E-2</c:v>
                </c:pt>
                <c:pt idx="48">
                  <c:v>6.2781538071909337E-2</c:v>
                </c:pt>
                <c:pt idx="49">
                  <c:v>6.2705531804442508E-2</c:v>
                </c:pt>
                <c:pt idx="50">
                  <c:v>6.4656311465785571E-2</c:v>
                </c:pt>
                <c:pt idx="51">
                  <c:v>6.1714699322107845E-2</c:v>
                </c:pt>
                <c:pt idx="52">
                  <c:v>6.047124629419233E-2</c:v>
                </c:pt>
                <c:pt idx="53">
                  <c:v>5.9053446051104734E-2</c:v>
                </c:pt>
                <c:pt idx="54">
                  <c:v>5.7335206583862479E-2</c:v>
                </c:pt>
              </c:numCache>
            </c:numRef>
          </c:val>
          <c:smooth val="0"/>
          <c:extLst>
            <c:ext xmlns:c16="http://schemas.microsoft.com/office/drawing/2014/chart" uri="{C3380CC4-5D6E-409C-BE32-E72D297353CC}">
              <c16:uniqueId val="{00000002-82AF-40E9-9825-1A536D32816D}"/>
            </c:ext>
          </c:extLst>
        </c:ser>
        <c:ser>
          <c:idx val="3"/>
          <c:order val="3"/>
          <c:tx>
            <c:strRef>
              <c:f>TdR_01!$B$89</c:f>
              <c:strCache>
                <c:ptCount val="1"/>
                <c:pt idx="0">
                  <c:v>Tertiaire marchand</c:v>
                </c:pt>
              </c:strCache>
            </c:strRef>
          </c:tx>
          <c:marker>
            <c:symbol val="none"/>
          </c:marker>
          <c:cat>
            <c:strRef>
              <c:f>TdR_01!$C$85:$BE$85</c:f>
              <c:strCache>
                <c:ptCount val="55"/>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strCache>
            </c:strRef>
          </c:cat>
          <c:val>
            <c:numRef>
              <c:f>TdR_01!$C$89:$BE$89</c:f>
              <c:numCache>
                <c:formatCode>0.0%</c:formatCode>
                <c:ptCount val="55"/>
                <c:pt idx="0">
                  <c:v>3.1686967283808563E-2</c:v>
                </c:pt>
                <c:pt idx="1">
                  <c:v>3.1295918562980377E-2</c:v>
                </c:pt>
                <c:pt idx="2">
                  <c:v>3.2893783203610333E-2</c:v>
                </c:pt>
                <c:pt idx="3">
                  <c:v>3.2698958749618999E-2</c:v>
                </c:pt>
                <c:pt idx="4">
                  <c:v>3.0589247233119048E-2</c:v>
                </c:pt>
                <c:pt idx="5">
                  <c:v>2.8679048842844598E-2</c:v>
                </c:pt>
                <c:pt idx="6">
                  <c:v>2.5922082512997102E-2</c:v>
                </c:pt>
                <c:pt idx="7">
                  <c:v>2.5548665668254474E-2</c:v>
                </c:pt>
                <c:pt idx="8">
                  <c:v>2.8640112543010635E-2</c:v>
                </c:pt>
                <c:pt idx="9">
                  <c:v>3.0068513544250296E-2</c:v>
                </c:pt>
                <c:pt idx="10">
                  <c:v>3.0698084671286485E-2</c:v>
                </c:pt>
                <c:pt idx="11">
                  <c:v>3.1832698210355566E-2</c:v>
                </c:pt>
                <c:pt idx="12">
                  <c:v>3.0024205840503349E-2</c:v>
                </c:pt>
                <c:pt idx="13">
                  <c:v>3.2904955040317568E-2</c:v>
                </c:pt>
                <c:pt idx="14">
                  <c:v>3.2142011010301196E-2</c:v>
                </c:pt>
                <c:pt idx="15">
                  <c:v>3.24331407237336E-2</c:v>
                </c:pt>
                <c:pt idx="16">
                  <c:v>2.9920478476543201E-2</c:v>
                </c:pt>
                <c:pt idx="17">
                  <c:v>3.1344159350426191E-2</c:v>
                </c:pt>
                <c:pt idx="18">
                  <c:v>3.0923003206295204E-2</c:v>
                </c:pt>
                <c:pt idx="19">
                  <c:v>3.3217044780770845E-2</c:v>
                </c:pt>
                <c:pt idx="20">
                  <c:v>3.5085127274344208E-2</c:v>
                </c:pt>
                <c:pt idx="21">
                  <c:v>3.4082774091050837E-2</c:v>
                </c:pt>
                <c:pt idx="22">
                  <c:v>3.6131830211205036E-2</c:v>
                </c:pt>
                <c:pt idx="23">
                  <c:v>3.6815204683801936E-2</c:v>
                </c:pt>
                <c:pt idx="24">
                  <c:v>3.6996482952526E-2</c:v>
                </c:pt>
                <c:pt idx="25">
                  <c:v>3.9164083858567789E-2</c:v>
                </c:pt>
                <c:pt idx="26">
                  <c:v>4.3237632766697232E-2</c:v>
                </c:pt>
                <c:pt idx="27">
                  <c:v>4.3098149566877235E-2</c:v>
                </c:pt>
                <c:pt idx="28">
                  <c:v>4.9234652090994757E-2</c:v>
                </c:pt>
                <c:pt idx="29">
                  <c:v>4.7577657004736942E-2</c:v>
                </c:pt>
                <c:pt idx="30">
                  <c:v>4.7333446214536577E-2</c:v>
                </c:pt>
                <c:pt idx="31">
                  <c:v>4.58655734680736E-2</c:v>
                </c:pt>
                <c:pt idx="32">
                  <c:v>4.5920044940125727E-2</c:v>
                </c:pt>
                <c:pt idx="33">
                  <c:v>4.5047984187912164E-2</c:v>
                </c:pt>
                <c:pt idx="34">
                  <c:v>4.4844378115747124E-2</c:v>
                </c:pt>
                <c:pt idx="35">
                  <c:v>4.0787477793447248E-2</c:v>
                </c:pt>
                <c:pt idx="36">
                  <c:v>2.9109797207170812E-2</c:v>
                </c:pt>
                <c:pt idx="37">
                  <c:v>4.0304266373285005E-2</c:v>
                </c:pt>
                <c:pt idx="38">
                  <c:v>4.2989151830230311E-2</c:v>
                </c:pt>
                <c:pt idx="39">
                  <c:v>4.3699514170831052E-2</c:v>
                </c:pt>
                <c:pt idx="40">
                  <c:v>4.0987043920540936E-2</c:v>
                </c:pt>
                <c:pt idx="41">
                  <c:v>4.0272498263855941E-2</c:v>
                </c:pt>
                <c:pt idx="42">
                  <c:v>3.9565943301148106E-2</c:v>
                </c:pt>
                <c:pt idx="43">
                  <c:v>4.2982423932640172E-2</c:v>
                </c:pt>
                <c:pt idx="44">
                  <c:v>4.0094164555031973E-2</c:v>
                </c:pt>
                <c:pt idx="45">
                  <c:v>4.0496530309211395E-2</c:v>
                </c:pt>
                <c:pt idx="46">
                  <c:v>4.1766290888143182E-2</c:v>
                </c:pt>
                <c:pt idx="47">
                  <c:v>4.1106893053503769E-2</c:v>
                </c:pt>
                <c:pt idx="48">
                  <c:v>4.0686157629985037E-2</c:v>
                </c:pt>
                <c:pt idx="49">
                  <c:v>4.1313813446008811E-2</c:v>
                </c:pt>
                <c:pt idx="50">
                  <c:v>4.0834381395419353E-2</c:v>
                </c:pt>
                <c:pt idx="51">
                  <c:v>3.8849933397923253E-2</c:v>
                </c:pt>
                <c:pt idx="52">
                  <c:v>4.0342710730453819E-2</c:v>
                </c:pt>
                <c:pt idx="53">
                  <c:v>3.9103899222380618E-2</c:v>
                </c:pt>
                <c:pt idx="54">
                  <c:v>4.0331138596748341E-2</c:v>
                </c:pt>
              </c:numCache>
            </c:numRef>
          </c:val>
          <c:smooth val="0"/>
          <c:extLst>
            <c:ext xmlns:c16="http://schemas.microsoft.com/office/drawing/2014/chart" uri="{C3380CC4-5D6E-409C-BE32-E72D297353CC}">
              <c16:uniqueId val="{00000003-82AF-40E9-9825-1A536D32816D}"/>
            </c:ext>
          </c:extLst>
        </c:ser>
        <c:ser>
          <c:idx val="4"/>
          <c:order val="4"/>
          <c:tx>
            <c:strRef>
              <c:f>TdR_01!$B$90</c:f>
              <c:strCache>
                <c:ptCount val="1"/>
                <c:pt idx="0">
                  <c:v>Tertiaire non marchand</c:v>
                </c:pt>
              </c:strCache>
            </c:strRef>
          </c:tx>
          <c:marker>
            <c:symbol val="none"/>
          </c:marker>
          <c:cat>
            <c:strRef>
              <c:f>TdR_01!$C$85:$BE$85</c:f>
              <c:strCache>
                <c:ptCount val="55"/>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strCache>
            </c:strRef>
          </c:cat>
          <c:val>
            <c:numRef>
              <c:f>TdR_01!$C$90:$BE$90</c:f>
              <c:numCache>
                <c:formatCode>0.0%</c:formatCode>
                <c:ptCount val="55"/>
                <c:pt idx="0">
                  <c:v>7.1735809599639754E-4</c:v>
                </c:pt>
                <c:pt idx="1">
                  <c:v>9.1073983996005695E-4</c:v>
                </c:pt>
                <c:pt idx="2">
                  <c:v>1.2549287907513071E-3</c:v>
                </c:pt>
                <c:pt idx="3">
                  <c:v>9.6494612691771684E-4</c:v>
                </c:pt>
                <c:pt idx="4">
                  <c:v>1.2101911112286407E-3</c:v>
                </c:pt>
                <c:pt idx="5">
                  <c:v>1.0115813451313264E-3</c:v>
                </c:pt>
                <c:pt idx="6">
                  <c:v>6.9030557697665243E-4</c:v>
                </c:pt>
                <c:pt idx="7">
                  <c:v>8.2557959725417321E-4</c:v>
                </c:pt>
                <c:pt idx="8">
                  <c:v>1.2735374437483175E-3</c:v>
                </c:pt>
                <c:pt idx="9">
                  <c:v>1.4308817279424732E-3</c:v>
                </c:pt>
                <c:pt idx="10">
                  <c:v>9.5642055749902506E-4</c:v>
                </c:pt>
                <c:pt idx="11">
                  <c:v>1.5390405059536253E-3</c:v>
                </c:pt>
                <c:pt idx="12">
                  <c:v>1.0654145146027862E-3</c:v>
                </c:pt>
                <c:pt idx="13">
                  <c:v>9.7022857284467421E-4</c:v>
                </c:pt>
                <c:pt idx="14">
                  <c:v>1.1445229424554091E-3</c:v>
                </c:pt>
                <c:pt idx="15">
                  <c:v>9.0392656182816103E-4</c:v>
                </c:pt>
                <c:pt idx="16">
                  <c:v>6.9045152099656254E-4</c:v>
                </c:pt>
                <c:pt idx="17">
                  <c:v>7.895485725649534E-4</c:v>
                </c:pt>
                <c:pt idx="18">
                  <c:v>6.8964271343901042E-4</c:v>
                </c:pt>
                <c:pt idx="19">
                  <c:v>9.3384569507129283E-4</c:v>
                </c:pt>
                <c:pt idx="20">
                  <c:v>7.7880657776096293E-4</c:v>
                </c:pt>
                <c:pt idx="21">
                  <c:v>6.2295625746475116E-4</c:v>
                </c:pt>
                <c:pt idx="22">
                  <c:v>6.8363924932282789E-4</c:v>
                </c:pt>
                <c:pt idx="23">
                  <c:v>8.1583680193547138E-4</c:v>
                </c:pt>
                <c:pt idx="24">
                  <c:v>1.0120575737840518E-3</c:v>
                </c:pt>
                <c:pt idx="25">
                  <c:v>1.0339980534053005E-3</c:v>
                </c:pt>
                <c:pt idx="26">
                  <c:v>1.0001307706299933E-3</c:v>
                </c:pt>
                <c:pt idx="27">
                  <c:v>1.4404795717828803E-3</c:v>
                </c:pt>
                <c:pt idx="28">
                  <c:v>1.1540612893743843E-3</c:v>
                </c:pt>
                <c:pt idx="29">
                  <c:v>1.1933945196094854E-3</c:v>
                </c:pt>
                <c:pt idx="30">
                  <c:v>1.4474300036898655E-3</c:v>
                </c:pt>
                <c:pt idx="31">
                  <c:v>1.1205689966337052E-3</c:v>
                </c:pt>
                <c:pt idx="32">
                  <c:v>5.9331285661345793E-4</c:v>
                </c:pt>
                <c:pt idx="33">
                  <c:v>8.7093286697199337E-4</c:v>
                </c:pt>
                <c:pt idx="34">
                  <c:v>1.1463301804106227E-3</c:v>
                </c:pt>
                <c:pt idx="35">
                  <c:v>1.1519906617108262E-3</c:v>
                </c:pt>
                <c:pt idx="36">
                  <c:v>8.9762197871083452E-4</c:v>
                </c:pt>
                <c:pt idx="37">
                  <c:v>1.2675577002120343E-3</c:v>
                </c:pt>
                <c:pt idx="38">
                  <c:v>1.6506065634062537E-3</c:v>
                </c:pt>
                <c:pt idx="39">
                  <c:v>1.6588982080753066E-3</c:v>
                </c:pt>
                <c:pt idx="40">
                  <c:v>1.9491543819901952E-3</c:v>
                </c:pt>
                <c:pt idx="41">
                  <c:v>1.8512758615405857E-3</c:v>
                </c:pt>
                <c:pt idx="42">
                  <c:v>2.1726037979346463E-3</c:v>
                </c:pt>
                <c:pt idx="43">
                  <c:v>2.9344433941492203E-3</c:v>
                </c:pt>
                <c:pt idx="44">
                  <c:v>2.7028317645572723E-3</c:v>
                </c:pt>
                <c:pt idx="45">
                  <c:v>2.471569271384744E-3</c:v>
                </c:pt>
                <c:pt idx="46">
                  <c:v>2.4808622682518187E-3</c:v>
                </c:pt>
                <c:pt idx="47">
                  <c:v>2.9255880349329934E-3</c:v>
                </c:pt>
                <c:pt idx="48">
                  <c:v>3.3155718721066848E-3</c:v>
                </c:pt>
                <c:pt idx="49">
                  <c:v>3.6433890294804267E-3</c:v>
                </c:pt>
                <c:pt idx="50">
                  <c:v>3.5792325198893311E-3</c:v>
                </c:pt>
                <c:pt idx="51">
                  <c:v>3.6658000097360604E-3</c:v>
                </c:pt>
                <c:pt idx="52">
                  <c:v>3.3746269618279813E-3</c:v>
                </c:pt>
                <c:pt idx="53">
                  <c:v>3.5359363721286694E-3</c:v>
                </c:pt>
                <c:pt idx="54">
                  <c:v>3.077961738073134E-3</c:v>
                </c:pt>
              </c:numCache>
            </c:numRef>
          </c:val>
          <c:smooth val="0"/>
          <c:extLst>
            <c:ext xmlns:c16="http://schemas.microsoft.com/office/drawing/2014/chart" uri="{C3380CC4-5D6E-409C-BE32-E72D297353CC}">
              <c16:uniqueId val="{00000004-82AF-40E9-9825-1A536D32816D}"/>
            </c:ext>
          </c:extLst>
        </c:ser>
        <c:dLbls>
          <c:showLegendKey val="0"/>
          <c:showVal val="0"/>
          <c:showCatName val="0"/>
          <c:showSerName val="0"/>
          <c:showPercent val="0"/>
          <c:showBubbleSize val="0"/>
        </c:dLbls>
        <c:smooth val="0"/>
        <c:axId val="244356992"/>
        <c:axId val="244518912"/>
      </c:lineChart>
      <c:catAx>
        <c:axId val="244356992"/>
        <c:scaling>
          <c:orientation val="minMax"/>
        </c:scaling>
        <c:delete val="0"/>
        <c:axPos val="b"/>
        <c:numFmt formatCode="General" sourceLinked="0"/>
        <c:majorTickMark val="out"/>
        <c:minorTickMark val="none"/>
        <c:tickLblPos val="nextTo"/>
        <c:crossAx val="244518912"/>
        <c:crosses val="autoZero"/>
        <c:auto val="1"/>
        <c:lblAlgn val="ctr"/>
        <c:lblOffset val="100"/>
        <c:noMultiLvlLbl val="0"/>
      </c:catAx>
      <c:valAx>
        <c:axId val="244518912"/>
        <c:scaling>
          <c:orientation val="minMax"/>
        </c:scaling>
        <c:delete val="0"/>
        <c:axPos val="l"/>
        <c:majorGridlines/>
        <c:numFmt formatCode="0.0%" sourceLinked="1"/>
        <c:majorTickMark val="out"/>
        <c:minorTickMark val="none"/>
        <c:tickLblPos val="nextTo"/>
        <c:crossAx val="2443569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TdR_01!$B$86</c:f>
              <c:strCache>
                <c:ptCount val="1"/>
                <c:pt idx="0">
                  <c:v>Agriculture</c:v>
                </c:pt>
              </c:strCache>
            </c:strRef>
          </c:tx>
          <c:marker>
            <c:symbol val="none"/>
          </c:marker>
          <c:cat>
            <c:strRef>
              <c:f>TdR_01!$C$85:$BF$85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TdR_01!$C$86:$BF$86</c:f>
              <c:numCache>
                <c:formatCode>0.0%</c:formatCode>
                <c:ptCount val="56"/>
                <c:pt idx="0">
                  <c:v>1.0445808799887261E-2</c:v>
                </c:pt>
                <c:pt idx="1">
                  <c:v>9.861427399090494E-3</c:v>
                </c:pt>
                <c:pt idx="2">
                  <c:v>8.8589605478886536E-3</c:v>
                </c:pt>
                <c:pt idx="3">
                  <c:v>1.4387729750041458E-2</c:v>
                </c:pt>
                <c:pt idx="4">
                  <c:v>9.8149713588747394E-3</c:v>
                </c:pt>
                <c:pt idx="5">
                  <c:v>1.4127704997564562E-2</c:v>
                </c:pt>
                <c:pt idx="6">
                  <c:v>1.006047087235915E-2</c:v>
                </c:pt>
                <c:pt idx="7">
                  <c:v>1.12255593022276E-2</c:v>
                </c:pt>
                <c:pt idx="8">
                  <c:v>1.0676615026111568E-2</c:v>
                </c:pt>
                <c:pt idx="9">
                  <c:v>1.8470386496351035E-2</c:v>
                </c:pt>
                <c:pt idx="10">
                  <c:v>2.5741978590125381E-2</c:v>
                </c:pt>
                <c:pt idx="11">
                  <c:v>3.4393796564175717E-2</c:v>
                </c:pt>
                <c:pt idx="12">
                  <c:v>3.7073375546767678E-2</c:v>
                </c:pt>
                <c:pt idx="13">
                  <c:v>4.0097008716319028E-2</c:v>
                </c:pt>
                <c:pt idx="14">
                  <c:v>3.705461303347389E-2</c:v>
                </c:pt>
                <c:pt idx="15">
                  <c:v>4.1832010414461954E-2</c:v>
                </c:pt>
                <c:pt idx="16">
                  <c:v>3.908698033362585E-2</c:v>
                </c:pt>
                <c:pt idx="17">
                  <c:v>4.9146411671872427E-2</c:v>
                </c:pt>
                <c:pt idx="18">
                  <c:v>5.322265855751674E-2</c:v>
                </c:pt>
                <c:pt idx="19">
                  <c:v>4.6742107935976551E-2</c:v>
                </c:pt>
                <c:pt idx="20">
                  <c:v>4.5897334358053134E-2</c:v>
                </c:pt>
                <c:pt idx="21">
                  <c:v>2.0164724584097796E-2</c:v>
                </c:pt>
                <c:pt idx="22">
                  <c:v>2.1531688762210156E-2</c:v>
                </c:pt>
                <c:pt idx="23">
                  <c:v>2.0920901297022371E-2</c:v>
                </c:pt>
                <c:pt idx="24">
                  <c:v>4.2282716226516694E-3</c:v>
                </c:pt>
                <c:pt idx="25">
                  <c:v>4.9050167383932518E-3</c:v>
                </c:pt>
                <c:pt idx="26">
                  <c:v>3.4168974158275533E-3</c:v>
                </c:pt>
                <c:pt idx="27">
                  <c:v>4.4102334525466681E-3</c:v>
                </c:pt>
                <c:pt idx="28">
                  <c:v>4.3429903808620118E-3</c:v>
                </c:pt>
                <c:pt idx="29">
                  <c:v>8.4684322028573747E-3</c:v>
                </c:pt>
                <c:pt idx="30">
                  <c:v>4.738302891427691E-3</c:v>
                </c:pt>
                <c:pt idx="31">
                  <c:v>6.4277652129964558E-3</c:v>
                </c:pt>
                <c:pt idx="32">
                  <c:v>6.7831176148046846E-3</c:v>
                </c:pt>
                <c:pt idx="33">
                  <c:v>8.9784855768077904E-3</c:v>
                </c:pt>
                <c:pt idx="34">
                  <c:v>7.8246237974426182E-3</c:v>
                </c:pt>
                <c:pt idx="35">
                  <c:v>1.1810391452894095E-2</c:v>
                </c:pt>
                <c:pt idx="36">
                  <c:v>5.271757239289728E-3</c:v>
                </c:pt>
                <c:pt idx="37">
                  <c:v>1.0005614551319294E-2</c:v>
                </c:pt>
                <c:pt idx="38">
                  <c:v>7.7950814218160991E-3</c:v>
                </c:pt>
                <c:pt idx="39">
                  <c:v>1.3887151101108308E-2</c:v>
                </c:pt>
                <c:pt idx="40">
                  <c:v>1.6253891672215141E-2</c:v>
                </c:pt>
                <c:pt idx="41">
                  <c:v>1.6100818402622973E-2</c:v>
                </c:pt>
                <c:pt idx="42">
                  <c:v>1.3810450003837524E-2</c:v>
                </c:pt>
                <c:pt idx="43">
                  <c:v>1.0710203348905888E-2</c:v>
                </c:pt>
                <c:pt idx="44">
                  <c:v>1.2344410345447331E-2</c:v>
                </c:pt>
                <c:pt idx="45">
                  <c:v>1.7179919087986634E-2</c:v>
                </c:pt>
                <c:pt idx="46">
                  <c:v>1.0117786517445672E-2</c:v>
                </c:pt>
                <c:pt idx="47">
                  <c:v>1.1041627714390963E-2</c:v>
                </c:pt>
                <c:pt idx="48">
                  <c:v>1.3676578986360514E-2</c:v>
                </c:pt>
                <c:pt idx="49">
                  <c:v>1.5160929562095304E-2</c:v>
                </c:pt>
                <c:pt idx="50">
                  <c:v>1.7904502110944711E-2</c:v>
                </c:pt>
                <c:pt idx="51">
                  <c:v>9.323304880956727E-3</c:v>
                </c:pt>
                <c:pt idx="52">
                  <c:v>6.9709343621568226E-3</c:v>
                </c:pt>
                <c:pt idx="53">
                  <c:v>8.3566286682583441E-3</c:v>
                </c:pt>
                <c:pt idx="54">
                  <c:v>7.200293191517642E-3</c:v>
                </c:pt>
                <c:pt idx="55">
                  <c:v>7.5538019571702178E-3</c:v>
                </c:pt>
              </c:numCache>
            </c:numRef>
          </c:val>
          <c:smooth val="0"/>
          <c:extLst>
            <c:ext xmlns:c16="http://schemas.microsoft.com/office/drawing/2014/chart" uri="{C3380CC4-5D6E-409C-BE32-E72D297353CC}">
              <c16:uniqueId val="{00000000-47D7-4404-A6F2-A82635E3DEA2}"/>
            </c:ext>
          </c:extLst>
        </c:ser>
        <c:ser>
          <c:idx val="1"/>
          <c:order val="1"/>
          <c:tx>
            <c:strRef>
              <c:f>TdR_01!$B$87</c:f>
              <c:strCache>
                <c:ptCount val="1"/>
                <c:pt idx="0">
                  <c:v>Industrie</c:v>
                </c:pt>
              </c:strCache>
            </c:strRef>
          </c:tx>
          <c:marker>
            <c:symbol val="none"/>
          </c:marker>
          <c:cat>
            <c:strRef>
              <c:f>TdR_01!$C$85:$BF$85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TdR_01!$C$87:$BF$87</c:f>
              <c:numCache>
                <c:formatCode>0.0%</c:formatCode>
                <c:ptCount val="56"/>
                <c:pt idx="0">
                  <c:v>9.1204418115418406E-2</c:v>
                </c:pt>
                <c:pt idx="1">
                  <c:v>8.9620188712559029E-2</c:v>
                </c:pt>
                <c:pt idx="2">
                  <c:v>8.7907532583806583E-2</c:v>
                </c:pt>
                <c:pt idx="3">
                  <c:v>8.8155871344595294E-2</c:v>
                </c:pt>
                <c:pt idx="4">
                  <c:v>8.0376752456123163E-2</c:v>
                </c:pt>
                <c:pt idx="5">
                  <c:v>7.9286532106760468E-2</c:v>
                </c:pt>
                <c:pt idx="6">
                  <c:v>7.9020500241999983E-2</c:v>
                </c:pt>
                <c:pt idx="7">
                  <c:v>7.1276224844783256E-2</c:v>
                </c:pt>
                <c:pt idx="8">
                  <c:v>7.0454508902533158E-2</c:v>
                </c:pt>
                <c:pt idx="9">
                  <c:v>7.2298873527407534E-2</c:v>
                </c:pt>
                <c:pt idx="10">
                  <c:v>7.2090396795511019E-2</c:v>
                </c:pt>
                <c:pt idx="11">
                  <c:v>7.8351605893578424E-2</c:v>
                </c:pt>
                <c:pt idx="12">
                  <c:v>7.830765783616829E-2</c:v>
                </c:pt>
                <c:pt idx="13">
                  <c:v>8.1344776097266244E-2</c:v>
                </c:pt>
                <c:pt idx="14">
                  <c:v>7.7833380639078062E-2</c:v>
                </c:pt>
                <c:pt idx="15">
                  <c:v>6.9664927007841548E-2</c:v>
                </c:pt>
                <c:pt idx="16">
                  <c:v>7.831381278950568E-2</c:v>
                </c:pt>
                <c:pt idx="17">
                  <c:v>8.4089396058538129E-2</c:v>
                </c:pt>
                <c:pt idx="18">
                  <c:v>9.0178642820973098E-2</c:v>
                </c:pt>
                <c:pt idx="19">
                  <c:v>8.8711679892628389E-2</c:v>
                </c:pt>
                <c:pt idx="20">
                  <c:v>8.263677697267556E-2</c:v>
                </c:pt>
                <c:pt idx="21">
                  <c:v>8.3077863437345689E-2</c:v>
                </c:pt>
                <c:pt idx="22">
                  <c:v>8.7878770226877997E-2</c:v>
                </c:pt>
                <c:pt idx="23">
                  <c:v>9.1926252315419246E-2</c:v>
                </c:pt>
                <c:pt idx="24">
                  <c:v>9.2559215788251062E-2</c:v>
                </c:pt>
                <c:pt idx="25">
                  <c:v>9.8389752123676413E-2</c:v>
                </c:pt>
                <c:pt idx="26">
                  <c:v>0.10318512786413894</c:v>
                </c:pt>
                <c:pt idx="27">
                  <c:v>0.10798999339503519</c:v>
                </c:pt>
                <c:pt idx="28">
                  <c:v>0.10948803764650289</c:v>
                </c:pt>
                <c:pt idx="29">
                  <c:v>0.10386764346565064</c:v>
                </c:pt>
                <c:pt idx="30">
                  <c:v>9.8705175508775791E-2</c:v>
                </c:pt>
                <c:pt idx="31">
                  <c:v>9.876234079523645E-2</c:v>
                </c:pt>
                <c:pt idx="32">
                  <c:v>9.966330451218354E-2</c:v>
                </c:pt>
                <c:pt idx="33">
                  <c:v>9.8315295356831811E-2</c:v>
                </c:pt>
                <c:pt idx="34">
                  <c:v>9.4592701969753695E-2</c:v>
                </c:pt>
                <c:pt idx="35">
                  <c:v>8.8635274764901378E-2</c:v>
                </c:pt>
                <c:pt idx="36">
                  <c:v>4.4944464959046984E-2</c:v>
                </c:pt>
                <c:pt idx="37">
                  <c:v>6.2464327351335773E-2</c:v>
                </c:pt>
                <c:pt idx="38">
                  <c:v>8.6515838750857041E-2</c:v>
                </c:pt>
                <c:pt idx="39">
                  <c:v>9.03340440196264E-2</c:v>
                </c:pt>
                <c:pt idx="40">
                  <c:v>9.1660222472039504E-2</c:v>
                </c:pt>
                <c:pt idx="41">
                  <c:v>9.5209368272542255E-2</c:v>
                </c:pt>
                <c:pt idx="42">
                  <c:v>9.5761265365636478E-2</c:v>
                </c:pt>
                <c:pt idx="43">
                  <c:v>0.1028993412022416</c:v>
                </c:pt>
                <c:pt idx="44">
                  <c:v>0.1010850540084037</c:v>
                </c:pt>
                <c:pt idx="45">
                  <c:v>9.6796762991320298E-2</c:v>
                </c:pt>
                <c:pt idx="46">
                  <c:v>9.8933736012260992E-2</c:v>
                </c:pt>
                <c:pt idx="47">
                  <c:v>9.7769009295629483E-2</c:v>
                </c:pt>
                <c:pt idx="48">
                  <c:v>9.5262428462107071E-2</c:v>
                </c:pt>
                <c:pt idx="49">
                  <c:v>9.5053516728882223E-2</c:v>
                </c:pt>
                <c:pt idx="50">
                  <c:v>9.452808203475517E-2</c:v>
                </c:pt>
                <c:pt idx="51">
                  <c:v>8.7731041887829694E-2</c:v>
                </c:pt>
                <c:pt idx="52">
                  <c:v>8.5297044568402022E-2</c:v>
                </c:pt>
                <c:pt idx="53">
                  <c:v>8.0873754429574909E-2</c:v>
                </c:pt>
                <c:pt idx="54">
                  <c:v>7.7981263436742249E-2</c:v>
                </c:pt>
                <c:pt idx="55">
                  <c:v>7.7229445474487138E-2</c:v>
                </c:pt>
              </c:numCache>
            </c:numRef>
          </c:val>
          <c:smooth val="0"/>
          <c:extLst>
            <c:ext xmlns:c16="http://schemas.microsoft.com/office/drawing/2014/chart" uri="{C3380CC4-5D6E-409C-BE32-E72D297353CC}">
              <c16:uniqueId val="{00000001-47D7-4404-A6F2-A82635E3DEA2}"/>
            </c:ext>
          </c:extLst>
        </c:ser>
        <c:ser>
          <c:idx val="2"/>
          <c:order val="2"/>
          <c:tx>
            <c:strRef>
              <c:f>TdR_01!$B$88</c:f>
              <c:strCache>
                <c:ptCount val="1"/>
                <c:pt idx="0">
                  <c:v>Construction</c:v>
                </c:pt>
              </c:strCache>
            </c:strRef>
          </c:tx>
          <c:marker>
            <c:symbol val="none"/>
          </c:marker>
          <c:cat>
            <c:strRef>
              <c:f>TdR_01!$C$85:$BF$85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TdR_01!$C$88:$BF$88</c:f>
              <c:numCache>
                <c:formatCode>0.0%</c:formatCode>
                <c:ptCount val="56"/>
                <c:pt idx="0">
                  <c:v>5.3673460357659422E-2</c:v>
                </c:pt>
                <c:pt idx="1">
                  <c:v>5.8941423177295282E-2</c:v>
                </c:pt>
                <c:pt idx="2">
                  <c:v>5.9127685899000026E-2</c:v>
                </c:pt>
                <c:pt idx="3">
                  <c:v>6.618868313277336E-2</c:v>
                </c:pt>
                <c:pt idx="4">
                  <c:v>5.8562437095045709E-2</c:v>
                </c:pt>
                <c:pt idx="5">
                  <c:v>5.4418332906978471E-2</c:v>
                </c:pt>
                <c:pt idx="6">
                  <c:v>5.2527769890194483E-2</c:v>
                </c:pt>
                <c:pt idx="7">
                  <c:v>5.4297001183195311E-2</c:v>
                </c:pt>
                <c:pt idx="8">
                  <c:v>5.9591230959403843E-2</c:v>
                </c:pt>
                <c:pt idx="9">
                  <c:v>6.7650572661442407E-2</c:v>
                </c:pt>
                <c:pt idx="10">
                  <c:v>6.4319753395238197E-2</c:v>
                </c:pt>
                <c:pt idx="11">
                  <c:v>6.4392271606587156E-2</c:v>
                </c:pt>
                <c:pt idx="12">
                  <c:v>5.9290500320678403E-2</c:v>
                </c:pt>
                <c:pt idx="13">
                  <c:v>5.3159691456472771E-2</c:v>
                </c:pt>
                <c:pt idx="14">
                  <c:v>4.9051671133096345E-2</c:v>
                </c:pt>
                <c:pt idx="15">
                  <c:v>5.0599232151912935E-2</c:v>
                </c:pt>
                <c:pt idx="16">
                  <c:v>4.6898141907797869E-2</c:v>
                </c:pt>
                <c:pt idx="17">
                  <c:v>5.0404256499276989E-2</c:v>
                </c:pt>
                <c:pt idx="18">
                  <c:v>5.7248862609468577E-2</c:v>
                </c:pt>
                <c:pt idx="19">
                  <c:v>5.6993194308780318E-2</c:v>
                </c:pt>
                <c:pt idx="20">
                  <c:v>5.2930090014124812E-2</c:v>
                </c:pt>
                <c:pt idx="21">
                  <c:v>5.622276330009876E-2</c:v>
                </c:pt>
                <c:pt idx="22">
                  <c:v>6.3342535775126774E-2</c:v>
                </c:pt>
                <c:pt idx="23">
                  <c:v>6.0167776813920285E-2</c:v>
                </c:pt>
                <c:pt idx="24">
                  <c:v>6.0288169760720614E-2</c:v>
                </c:pt>
                <c:pt idx="25">
                  <c:v>6.2436532262251342E-2</c:v>
                </c:pt>
                <c:pt idx="26">
                  <c:v>6.0654975398723811E-2</c:v>
                </c:pt>
                <c:pt idx="27">
                  <c:v>6.7905442328772728E-2</c:v>
                </c:pt>
                <c:pt idx="28">
                  <c:v>7.1680843504102656E-2</c:v>
                </c:pt>
                <c:pt idx="29">
                  <c:v>6.2326502396390426E-2</c:v>
                </c:pt>
                <c:pt idx="30">
                  <c:v>6.358919531111154E-2</c:v>
                </c:pt>
                <c:pt idx="31">
                  <c:v>5.9162456614859769E-2</c:v>
                </c:pt>
                <c:pt idx="32">
                  <c:v>5.9955233077881996E-2</c:v>
                </c:pt>
                <c:pt idx="33">
                  <c:v>6.05837272471757E-2</c:v>
                </c:pt>
                <c:pt idx="34">
                  <c:v>6.623404139078598E-2</c:v>
                </c:pt>
                <c:pt idx="35">
                  <c:v>6.4356252960212898E-2</c:v>
                </c:pt>
                <c:pt idx="36">
                  <c:v>1.6491001700507414E-2</c:v>
                </c:pt>
                <c:pt idx="37">
                  <c:v>4.2382281191442175E-2</c:v>
                </c:pt>
                <c:pt idx="38">
                  <c:v>5.4088318546302278E-2</c:v>
                </c:pt>
                <c:pt idx="39">
                  <c:v>5.3685624186291241E-2</c:v>
                </c:pt>
                <c:pt idx="40">
                  <c:v>5.7245843809334562E-2</c:v>
                </c:pt>
                <c:pt idx="41">
                  <c:v>5.5153922418750986E-2</c:v>
                </c:pt>
                <c:pt idx="42">
                  <c:v>5.7009930037898254E-2</c:v>
                </c:pt>
                <c:pt idx="43">
                  <c:v>5.9311045321287087E-2</c:v>
                </c:pt>
                <c:pt idx="44">
                  <c:v>5.7805740568359271E-2</c:v>
                </c:pt>
                <c:pt idx="45">
                  <c:v>5.4385827080225588E-2</c:v>
                </c:pt>
                <c:pt idx="46">
                  <c:v>5.8082618342023655E-2</c:v>
                </c:pt>
                <c:pt idx="47">
                  <c:v>6.403802457603737E-2</c:v>
                </c:pt>
                <c:pt idx="48">
                  <c:v>6.2781538071909337E-2</c:v>
                </c:pt>
                <c:pt idx="49">
                  <c:v>6.2705531804442508E-2</c:v>
                </c:pt>
                <c:pt idx="50">
                  <c:v>6.4656311465785571E-2</c:v>
                </c:pt>
                <c:pt idx="51">
                  <c:v>6.1714699322107845E-2</c:v>
                </c:pt>
                <c:pt idx="52">
                  <c:v>6.047124629419233E-2</c:v>
                </c:pt>
                <c:pt idx="53">
                  <c:v>5.9053446051104734E-2</c:v>
                </c:pt>
                <c:pt idx="54">
                  <c:v>5.7335206583862479E-2</c:v>
                </c:pt>
                <c:pt idx="55">
                  <c:v>5.9125378277492348E-2</c:v>
                </c:pt>
              </c:numCache>
            </c:numRef>
          </c:val>
          <c:smooth val="0"/>
          <c:extLst>
            <c:ext xmlns:c16="http://schemas.microsoft.com/office/drawing/2014/chart" uri="{C3380CC4-5D6E-409C-BE32-E72D297353CC}">
              <c16:uniqueId val="{00000002-47D7-4404-A6F2-A82635E3DEA2}"/>
            </c:ext>
          </c:extLst>
        </c:ser>
        <c:ser>
          <c:idx val="3"/>
          <c:order val="3"/>
          <c:tx>
            <c:strRef>
              <c:f>TdR_01!$B$89</c:f>
              <c:strCache>
                <c:ptCount val="1"/>
                <c:pt idx="0">
                  <c:v>Tertiaire marchand</c:v>
                </c:pt>
              </c:strCache>
            </c:strRef>
          </c:tx>
          <c:marker>
            <c:symbol val="none"/>
          </c:marker>
          <c:cat>
            <c:strRef>
              <c:f>TdR_01!$C$85:$BF$85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TdR_01!$C$89:$BF$89</c:f>
              <c:numCache>
                <c:formatCode>0.0%</c:formatCode>
                <c:ptCount val="56"/>
                <c:pt idx="0">
                  <c:v>3.1686967283808563E-2</c:v>
                </c:pt>
                <c:pt idx="1">
                  <c:v>3.1295918562980377E-2</c:v>
                </c:pt>
                <c:pt idx="2">
                  <c:v>3.2893783203610333E-2</c:v>
                </c:pt>
                <c:pt idx="3">
                  <c:v>3.2698958749618999E-2</c:v>
                </c:pt>
                <c:pt idx="4">
                  <c:v>3.0589247233119048E-2</c:v>
                </c:pt>
                <c:pt idx="5">
                  <c:v>2.8679048842844598E-2</c:v>
                </c:pt>
                <c:pt idx="6">
                  <c:v>2.5922082512997102E-2</c:v>
                </c:pt>
                <c:pt idx="7">
                  <c:v>2.5548665668254474E-2</c:v>
                </c:pt>
                <c:pt idx="8">
                  <c:v>2.8640112543010635E-2</c:v>
                </c:pt>
                <c:pt idx="9">
                  <c:v>3.0068513544250296E-2</c:v>
                </c:pt>
                <c:pt idx="10">
                  <c:v>3.0698084671286485E-2</c:v>
                </c:pt>
                <c:pt idx="11">
                  <c:v>3.1832698210355566E-2</c:v>
                </c:pt>
                <c:pt idx="12">
                  <c:v>3.0024205840503349E-2</c:v>
                </c:pt>
                <c:pt idx="13">
                  <c:v>3.2904955040317568E-2</c:v>
                </c:pt>
                <c:pt idx="14">
                  <c:v>3.2142011010301196E-2</c:v>
                </c:pt>
                <c:pt idx="15">
                  <c:v>3.24331407237336E-2</c:v>
                </c:pt>
                <c:pt idx="16">
                  <c:v>2.9920478476543201E-2</c:v>
                </c:pt>
                <c:pt idx="17">
                  <c:v>3.1344159350426191E-2</c:v>
                </c:pt>
                <c:pt idx="18">
                  <c:v>3.0923003206295204E-2</c:v>
                </c:pt>
                <c:pt idx="19">
                  <c:v>3.3217044780770845E-2</c:v>
                </c:pt>
                <c:pt idx="20">
                  <c:v>3.5085127274344208E-2</c:v>
                </c:pt>
                <c:pt idx="21">
                  <c:v>3.4082774091050837E-2</c:v>
                </c:pt>
                <c:pt idx="22">
                  <c:v>3.6131830211205036E-2</c:v>
                </c:pt>
                <c:pt idx="23">
                  <c:v>3.6815204683801936E-2</c:v>
                </c:pt>
                <c:pt idx="24">
                  <c:v>3.6996482952526E-2</c:v>
                </c:pt>
                <c:pt idx="25">
                  <c:v>3.9164083858567789E-2</c:v>
                </c:pt>
                <c:pt idx="26">
                  <c:v>4.3237632766697232E-2</c:v>
                </c:pt>
                <c:pt idx="27">
                  <c:v>4.3098149566877235E-2</c:v>
                </c:pt>
                <c:pt idx="28">
                  <c:v>4.9234652090994757E-2</c:v>
                </c:pt>
                <c:pt idx="29">
                  <c:v>4.7577657004736942E-2</c:v>
                </c:pt>
                <c:pt idx="30">
                  <c:v>4.7333446214536577E-2</c:v>
                </c:pt>
                <c:pt idx="31">
                  <c:v>4.58655734680736E-2</c:v>
                </c:pt>
                <c:pt idx="32">
                  <c:v>4.5920044940125727E-2</c:v>
                </c:pt>
                <c:pt idx="33">
                  <c:v>4.5047984187912164E-2</c:v>
                </c:pt>
                <c:pt idx="34">
                  <c:v>4.4844378115747124E-2</c:v>
                </c:pt>
                <c:pt idx="35">
                  <c:v>4.0787477793447248E-2</c:v>
                </c:pt>
                <c:pt idx="36">
                  <c:v>2.9109797207170812E-2</c:v>
                </c:pt>
                <c:pt idx="37">
                  <c:v>4.0304266373285005E-2</c:v>
                </c:pt>
                <c:pt idx="38">
                  <c:v>4.2989151830230311E-2</c:v>
                </c:pt>
                <c:pt idx="39">
                  <c:v>4.3699514170831052E-2</c:v>
                </c:pt>
                <c:pt idx="40">
                  <c:v>4.0987043920540936E-2</c:v>
                </c:pt>
                <c:pt idx="41">
                  <c:v>4.0272498263855941E-2</c:v>
                </c:pt>
                <c:pt idx="42">
                  <c:v>3.9565943301148106E-2</c:v>
                </c:pt>
                <c:pt idx="43">
                  <c:v>4.2982423932640172E-2</c:v>
                </c:pt>
                <c:pt idx="44">
                  <c:v>4.0094164555031973E-2</c:v>
                </c:pt>
                <c:pt idx="45">
                  <c:v>4.0496530309211395E-2</c:v>
                </c:pt>
                <c:pt idx="46">
                  <c:v>4.1766290888143182E-2</c:v>
                </c:pt>
                <c:pt idx="47">
                  <c:v>4.1106893053503769E-2</c:v>
                </c:pt>
                <c:pt idx="48">
                  <c:v>4.0686157629985037E-2</c:v>
                </c:pt>
                <c:pt idx="49">
                  <c:v>4.1313813446008811E-2</c:v>
                </c:pt>
                <c:pt idx="50">
                  <c:v>4.0834381395419353E-2</c:v>
                </c:pt>
                <c:pt idx="51">
                  <c:v>3.8849933397923253E-2</c:v>
                </c:pt>
                <c:pt idx="52">
                  <c:v>4.0342710730453819E-2</c:v>
                </c:pt>
                <c:pt idx="53">
                  <c:v>3.9103899222380618E-2</c:v>
                </c:pt>
                <c:pt idx="54">
                  <c:v>4.0331138596748341E-2</c:v>
                </c:pt>
                <c:pt idx="55">
                  <c:v>3.822012147975215E-2</c:v>
                </c:pt>
              </c:numCache>
            </c:numRef>
          </c:val>
          <c:smooth val="0"/>
          <c:extLst>
            <c:ext xmlns:c16="http://schemas.microsoft.com/office/drawing/2014/chart" uri="{C3380CC4-5D6E-409C-BE32-E72D297353CC}">
              <c16:uniqueId val="{00000003-47D7-4404-A6F2-A82635E3DEA2}"/>
            </c:ext>
          </c:extLst>
        </c:ser>
        <c:ser>
          <c:idx val="4"/>
          <c:order val="4"/>
          <c:tx>
            <c:strRef>
              <c:f>TdR_01!$B$90</c:f>
              <c:strCache>
                <c:ptCount val="1"/>
                <c:pt idx="0">
                  <c:v>Tertiaire non marchand</c:v>
                </c:pt>
              </c:strCache>
            </c:strRef>
          </c:tx>
          <c:marker>
            <c:symbol val="none"/>
          </c:marker>
          <c:cat>
            <c:strRef>
              <c:f>TdR_01!$C$85:$BF$85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TdR_01!$C$90:$BF$90</c:f>
              <c:numCache>
                <c:formatCode>0.0%</c:formatCode>
                <c:ptCount val="56"/>
                <c:pt idx="0">
                  <c:v>7.1735809599639754E-4</c:v>
                </c:pt>
                <c:pt idx="1">
                  <c:v>9.1073983996005695E-4</c:v>
                </c:pt>
                <c:pt idx="2">
                  <c:v>1.2549287907513071E-3</c:v>
                </c:pt>
                <c:pt idx="3">
                  <c:v>9.6494612691771684E-4</c:v>
                </c:pt>
                <c:pt idx="4">
                  <c:v>1.2101911112286407E-3</c:v>
                </c:pt>
                <c:pt idx="5">
                  <c:v>1.0115813451313264E-3</c:v>
                </c:pt>
                <c:pt idx="6">
                  <c:v>6.9030557697665243E-4</c:v>
                </c:pt>
                <c:pt idx="7">
                  <c:v>8.2557959725417321E-4</c:v>
                </c:pt>
                <c:pt idx="8">
                  <c:v>1.2735374437483175E-3</c:v>
                </c:pt>
                <c:pt idx="9">
                  <c:v>1.4308817279424732E-3</c:v>
                </c:pt>
                <c:pt idx="10">
                  <c:v>9.5642055749902506E-4</c:v>
                </c:pt>
                <c:pt idx="11">
                  <c:v>1.5390405059536253E-3</c:v>
                </c:pt>
                <c:pt idx="12">
                  <c:v>1.0654145146027862E-3</c:v>
                </c:pt>
                <c:pt idx="13">
                  <c:v>9.7022857284467421E-4</c:v>
                </c:pt>
                <c:pt idx="14">
                  <c:v>1.1445229424554091E-3</c:v>
                </c:pt>
                <c:pt idx="15">
                  <c:v>9.0392656182816103E-4</c:v>
                </c:pt>
                <c:pt idx="16">
                  <c:v>6.9045152099656254E-4</c:v>
                </c:pt>
                <c:pt idx="17">
                  <c:v>7.895485725649534E-4</c:v>
                </c:pt>
                <c:pt idx="18">
                  <c:v>6.8964271343901042E-4</c:v>
                </c:pt>
                <c:pt idx="19">
                  <c:v>9.3384569507129283E-4</c:v>
                </c:pt>
                <c:pt idx="20">
                  <c:v>7.7880657776096293E-4</c:v>
                </c:pt>
                <c:pt idx="21">
                  <c:v>6.2295625746475116E-4</c:v>
                </c:pt>
                <c:pt idx="22">
                  <c:v>6.8363924932282789E-4</c:v>
                </c:pt>
                <c:pt idx="23">
                  <c:v>8.1583680193547138E-4</c:v>
                </c:pt>
                <c:pt idx="24">
                  <c:v>1.0120575737840518E-3</c:v>
                </c:pt>
                <c:pt idx="25">
                  <c:v>1.0339980534053005E-3</c:v>
                </c:pt>
                <c:pt idx="26">
                  <c:v>1.0001307706299933E-3</c:v>
                </c:pt>
                <c:pt idx="27">
                  <c:v>1.4404795717828803E-3</c:v>
                </c:pt>
                <c:pt idx="28">
                  <c:v>1.1540612893743843E-3</c:v>
                </c:pt>
                <c:pt idx="29">
                  <c:v>1.1933945196094854E-3</c:v>
                </c:pt>
                <c:pt idx="30">
                  <c:v>1.4474300036898655E-3</c:v>
                </c:pt>
                <c:pt idx="31">
                  <c:v>1.1205689966337052E-3</c:v>
                </c:pt>
                <c:pt idx="32">
                  <c:v>5.9331285661345793E-4</c:v>
                </c:pt>
                <c:pt idx="33">
                  <c:v>8.7093286697199337E-4</c:v>
                </c:pt>
                <c:pt idx="34">
                  <c:v>1.1463301804106227E-3</c:v>
                </c:pt>
                <c:pt idx="35">
                  <c:v>1.1519906617108262E-3</c:v>
                </c:pt>
                <c:pt idx="36">
                  <c:v>8.9762197871083452E-4</c:v>
                </c:pt>
                <c:pt idx="37">
                  <c:v>1.2675577002120343E-3</c:v>
                </c:pt>
                <c:pt idx="38">
                  <c:v>1.6506065634062537E-3</c:v>
                </c:pt>
                <c:pt idx="39">
                  <c:v>1.6588982080753066E-3</c:v>
                </c:pt>
                <c:pt idx="40">
                  <c:v>1.9491543819901952E-3</c:v>
                </c:pt>
                <c:pt idx="41">
                  <c:v>1.8512758615405857E-3</c:v>
                </c:pt>
                <c:pt idx="42">
                  <c:v>2.1726037979346463E-3</c:v>
                </c:pt>
                <c:pt idx="43">
                  <c:v>2.9344433941492203E-3</c:v>
                </c:pt>
                <c:pt idx="44">
                  <c:v>2.7028317645572723E-3</c:v>
                </c:pt>
                <c:pt idx="45">
                  <c:v>2.471569271384744E-3</c:v>
                </c:pt>
                <c:pt idx="46">
                  <c:v>2.4808622682518187E-3</c:v>
                </c:pt>
                <c:pt idx="47">
                  <c:v>2.9255880349329934E-3</c:v>
                </c:pt>
                <c:pt idx="48">
                  <c:v>3.3155718721066848E-3</c:v>
                </c:pt>
                <c:pt idx="49">
                  <c:v>3.6433890294804267E-3</c:v>
                </c:pt>
                <c:pt idx="50">
                  <c:v>3.5792325198893311E-3</c:v>
                </c:pt>
                <c:pt idx="51">
                  <c:v>3.6658000097360604E-3</c:v>
                </c:pt>
                <c:pt idx="52">
                  <c:v>3.3746269618279813E-3</c:v>
                </c:pt>
                <c:pt idx="53">
                  <c:v>3.5359363721286694E-3</c:v>
                </c:pt>
                <c:pt idx="54">
                  <c:v>3.077961738073134E-3</c:v>
                </c:pt>
                <c:pt idx="55">
                  <c:v>3.2964770794702497E-3</c:v>
                </c:pt>
              </c:numCache>
            </c:numRef>
          </c:val>
          <c:smooth val="0"/>
          <c:extLst>
            <c:ext xmlns:c16="http://schemas.microsoft.com/office/drawing/2014/chart" uri="{C3380CC4-5D6E-409C-BE32-E72D297353CC}">
              <c16:uniqueId val="{00000004-47D7-4404-A6F2-A82635E3DEA2}"/>
            </c:ext>
          </c:extLst>
        </c:ser>
        <c:dLbls>
          <c:showLegendKey val="0"/>
          <c:showVal val="0"/>
          <c:showCatName val="0"/>
          <c:showSerName val="0"/>
          <c:showPercent val="0"/>
          <c:showBubbleSize val="0"/>
        </c:dLbls>
        <c:smooth val="0"/>
        <c:axId val="244356992"/>
        <c:axId val="244518912"/>
      </c:lineChart>
      <c:catAx>
        <c:axId val="244356992"/>
        <c:scaling>
          <c:orientation val="minMax"/>
        </c:scaling>
        <c:delete val="0"/>
        <c:axPos val="b"/>
        <c:numFmt formatCode="General" sourceLinked="0"/>
        <c:majorTickMark val="out"/>
        <c:minorTickMark val="none"/>
        <c:tickLblPos val="nextTo"/>
        <c:crossAx val="244518912"/>
        <c:crosses val="autoZero"/>
        <c:auto val="1"/>
        <c:lblAlgn val="ctr"/>
        <c:lblOffset val="100"/>
        <c:noMultiLvlLbl val="0"/>
      </c:catAx>
      <c:valAx>
        <c:axId val="244518912"/>
        <c:scaling>
          <c:orientation val="minMax"/>
        </c:scaling>
        <c:delete val="0"/>
        <c:axPos val="l"/>
        <c:majorGridlines/>
        <c:numFmt formatCode="0.0%" sourceLinked="1"/>
        <c:majorTickMark val="out"/>
        <c:minorTickMark val="none"/>
        <c:tickLblPos val="nextTo"/>
        <c:crossAx val="2443569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endParaRPr lang="en-US" sz="1500"/>
          </a:p>
          <a:p>
            <a:pPr>
              <a:defRPr/>
            </a:pPr>
            <a:endParaRPr lang="en-US" sz="1500" b="0"/>
          </a:p>
          <a:p>
            <a:pPr>
              <a:defRPr/>
            </a:pPr>
            <a:endParaRPr lang="en-US" sz="1050" b="0"/>
          </a:p>
        </c:rich>
      </c:tx>
      <c:overlay val="0"/>
    </c:title>
    <c:autoTitleDeleted val="0"/>
    <c:plotArea>
      <c:layout>
        <c:manualLayout>
          <c:layoutTarget val="inner"/>
          <c:xMode val="edge"/>
          <c:yMode val="edge"/>
          <c:x val="4.3003172583225079E-2"/>
          <c:y val="9.6866455795589654E-2"/>
          <c:w val="0.67105002199996067"/>
          <c:h val="0.78946470152769344"/>
        </c:manualLayout>
      </c:layout>
      <c:lineChart>
        <c:grouping val="standard"/>
        <c:varyColors val="0"/>
        <c:ser>
          <c:idx val="0"/>
          <c:order val="0"/>
          <c:tx>
            <c:strRef>
              <c:f>ETP_01!$D$32</c:f>
              <c:strCache>
                <c:ptCount val="1"/>
                <c:pt idx="0">
                  <c:v>Fabrication de denrees alimentaires, de boissons et  de produits a base de tabac</c:v>
                </c:pt>
              </c:strCache>
            </c:strRef>
          </c:tx>
          <c:marker>
            <c:symbol val="none"/>
          </c:marker>
          <c:cat>
            <c:strRef>
              <c:f>ETP_01!$E$29:$CG$29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ETP_01!$E$32:$CG$32</c:f>
              <c:numCache>
                <c:formatCode>#,##0</c:formatCode>
                <c:ptCount val="81"/>
                <c:pt idx="0">
                  <c:v>513.29912169990303</c:v>
                </c:pt>
                <c:pt idx="1">
                  <c:v>490.77073218452801</c:v>
                </c:pt>
                <c:pt idx="2">
                  <c:v>497.83853071112298</c:v>
                </c:pt>
                <c:pt idx="3">
                  <c:v>528.295774288384</c:v>
                </c:pt>
                <c:pt idx="4">
                  <c:v>552.36394923385399</c:v>
                </c:pt>
                <c:pt idx="5">
                  <c:v>605.25019906393698</c:v>
                </c:pt>
                <c:pt idx="6">
                  <c:v>555.73836035707097</c:v>
                </c:pt>
                <c:pt idx="7">
                  <c:v>579.35391006851899</c:v>
                </c:pt>
                <c:pt idx="8">
                  <c:v>510.90408265998201</c:v>
                </c:pt>
                <c:pt idx="9">
                  <c:v>494.59145143323099</c:v>
                </c:pt>
                <c:pt idx="10">
                  <c:v>513.37004526069302</c:v>
                </c:pt>
                <c:pt idx="11">
                  <c:v>480.62238423795702</c:v>
                </c:pt>
                <c:pt idx="12">
                  <c:v>500.80653226569899</c:v>
                </c:pt>
                <c:pt idx="13">
                  <c:v>459.76593821003399</c:v>
                </c:pt>
                <c:pt idx="14">
                  <c:v>391.454531763197</c:v>
                </c:pt>
                <c:pt idx="15">
                  <c:v>326.24740055172902</c:v>
                </c:pt>
                <c:pt idx="16">
                  <c:v>341.60283850920098</c:v>
                </c:pt>
                <c:pt idx="17">
                  <c:v>319.01573889870599</c:v>
                </c:pt>
                <c:pt idx="18">
                  <c:v>325.44837168746898</c:v>
                </c:pt>
                <c:pt idx="19">
                  <c:v>345.83479092954701</c:v>
                </c:pt>
                <c:pt idx="20">
                  <c:v>362.51674599935899</c:v>
                </c:pt>
                <c:pt idx="21">
                  <c:v>374.08807532011201</c:v>
                </c:pt>
                <c:pt idx="22">
                  <c:v>426.32467644872401</c:v>
                </c:pt>
                <c:pt idx="23">
                  <c:v>433.26674088628801</c:v>
                </c:pt>
                <c:pt idx="24">
                  <c:v>402.00437076850699</c:v>
                </c:pt>
                <c:pt idx="25">
                  <c:v>453.15765228195102</c:v>
                </c:pt>
                <c:pt idx="26">
                  <c:v>439.071280576596</c:v>
                </c:pt>
                <c:pt idx="27">
                  <c:v>427.82871811667297</c:v>
                </c:pt>
                <c:pt idx="28">
                  <c:v>371.81812584875098</c:v>
                </c:pt>
                <c:pt idx="29">
                  <c:v>366.10018957150101</c:v>
                </c:pt>
                <c:pt idx="30">
                  <c:v>332.864072736823</c:v>
                </c:pt>
                <c:pt idx="31">
                  <c:v>372.742776091135</c:v>
                </c:pt>
                <c:pt idx="32">
                  <c:v>380.99231033340499</c:v>
                </c:pt>
                <c:pt idx="33">
                  <c:v>330.14563058806101</c:v>
                </c:pt>
                <c:pt idx="34">
                  <c:v>318.30581588010602</c:v>
                </c:pt>
                <c:pt idx="35">
                  <c:v>301.39043414064901</c:v>
                </c:pt>
                <c:pt idx="36">
                  <c:v>394.87372587812501</c:v>
                </c:pt>
                <c:pt idx="37">
                  <c:v>376.16693902635501</c:v>
                </c:pt>
                <c:pt idx="38">
                  <c:v>360.88945918455403</c:v>
                </c:pt>
                <c:pt idx="39">
                  <c:v>362.07928440160202</c:v>
                </c:pt>
                <c:pt idx="40">
                  <c:v>442.073969786502</c:v>
                </c:pt>
                <c:pt idx="41">
                  <c:v>499.80300089372003</c:v>
                </c:pt>
                <c:pt idx="42">
                  <c:v>528.76899825895202</c:v>
                </c:pt>
                <c:pt idx="43">
                  <c:v>447.219354446176</c:v>
                </c:pt>
                <c:pt idx="44">
                  <c:v>492.82858351686701</c:v>
                </c:pt>
                <c:pt idx="45">
                  <c:v>492.67861196102001</c:v>
                </c:pt>
                <c:pt idx="46">
                  <c:v>581.30167354979994</c:v>
                </c:pt>
                <c:pt idx="47">
                  <c:v>611.15200060194798</c:v>
                </c:pt>
                <c:pt idx="48">
                  <c:v>589.26220728320698</c:v>
                </c:pt>
                <c:pt idx="49">
                  <c:v>655.42185146588599</c:v>
                </c:pt>
                <c:pt idx="50">
                  <c:v>689.86744471179497</c:v>
                </c:pt>
                <c:pt idx="51">
                  <c:v>701.50673364856402</c:v>
                </c:pt>
                <c:pt idx="52">
                  <c:v>744.665795360159</c:v>
                </c:pt>
                <c:pt idx="53">
                  <c:v>722.69177845163904</c:v>
                </c:pt>
                <c:pt idx="54">
                  <c:v>676.98217249618597</c:v>
                </c:pt>
                <c:pt idx="55">
                  <c:v>730.06654741947295</c:v>
                </c:pt>
                <c:pt idx="56">
                  <c:v>729.19880783399697</c:v>
                </c:pt>
                <c:pt idx="57">
                  <c:v>675.62026998237195</c:v>
                </c:pt>
                <c:pt idx="58">
                  <c:v>663.73189902627405</c:v>
                </c:pt>
                <c:pt idx="59">
                  <c:v>697.50097106895703</c:v>
                </c:pt>
                <c:pt idx="60">
                  <c:v>682.76946428436099</c:v>
                </c:pt>
                <c:pt idx="61">
                  <c:v>551.603570342186</c:v>
                </c:pt>
                <c:pt idx="62">
                  <c:v>624.53266692360296</c:v>
                </c:pt>
                <c:pt idx="63">
                  <c:v>603.234192350939</c:v>
                </c:pt>
                <c:pt idx="64">
                  <c:v>619.81844258713704</c:v>
                </c:pt>
                <c:pt idx="65">
                  <c:v>643.79514397995194</c:v>
                </c:pt>
                <c:pt idx="66">
                  <c:v>670.41577836659599</c:v>
                </c:pt>
                <c:pt idx="67">
                  <c:v>763.44040381863397</c:v>
                </c:pt>
                <c:pt idx="68">
                  <c:v>734.34333482735406</c:v>
                </c:pt>
                <c:pt idx="69">
                  <c:v>738.53165322962604</c:v>
                </c:pt>
                <c:pt idx="70">
                  <c:v>737.16417639550502</c:v>
                </c:pt>
                <c:pt idx="71">
                  <c:v>691.05660992127298</c:v>
                </c:pt>
                <c:pt idx="72">
                  <c:v>700.70077461608503</c:v>
                </c:pt>
                <c:pt idx="73">
                  <c:v>671.07953071731595</c:v>
                </c:pt>
                <c:pt idx="74">
                  <c:v>654.93472604950796</c:v>
                </c:pt>
                <c:pt idx="75">
                  <c:v>663.02611944217699</c:v>
                </c:pt>
                <c:pt idx="76">
                  <c:v>730.45273157831298</c:v>
                </c:pt>
                <c:pt idx="77">
                  <c:v>718.78427070922805</c:v>
                </c:pt>
                <c:pt idx="78">
                  <c:v>771.39642142130697</c:v>
                </c:pt>
                <c:pt idx="79">
                  <c:v>699.38211536090103</c:v>
                </c:pt>
                <c:pt idx="80">
                  <c:v>690.89505832726195</c:v>
                </c:pt>
              </c:numCache>
            </c:numRef>
          </c:val>
          <c:smooth val="0"/>
          <c:extLst>
            <c:ext xmlns:c16="http://schemas.microsoft.com/office/drawing/2014/chart" uri="{C3380CC4-5D6E-409C-BE32-E72D297353CC}">
              <c16:uniqueId val="{00000000-CC54-463C-B0BC-80DE87E43085}"/>
            </c:ext>
          </c:extLst>
        </c:ser>
        <c:ser>
          <c:idx val="1"/>
          <c:order val="1"/>
          <c:tx>
            <c:strRef>
              <c:f>ETP_01!$D$33</c:f>
              <c:strCache>
                <c:ptCount val="1"/>
                <c:pt idx="0">
                  <c:v>Cokéfaction et raffinage. Industries extractives,  énergie, eau, gestion des déchets et dépollution</c:v>
                </c:pt>
              </c:strCache>
            </c:strRef>
          </c:tx>
          <c:marker>
            <c:symbol val="none"/>
          </c:marker>
          <c:cat>
            <c:strRef>
              <c:f>ETP_01!$E$29:$CG$29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ETP_01!$E$33:$CG$33</c:f>
              <c:numCache>
                <c:formatCode>#,##0</c:formatCode>
                <c:ptCount val="81"/>
                <c:pt idx="0">
                  <c:v>118.03749046312301</c:v>
                </c:pt>
                <c:pt idx="1">
                  <c:v>124.62489742980399</c:v>
                </c:pt>
                <c:pt idx="2">
                  <c:v>106.652848295204</c:v>
                </c:pt>
                <c:pt idx="3">
                  <c:v>97.454743072400902</c:v>
                </c:pt>
                <c:pt idx="4">
                  <c:v>101.46272692740401</c:v>
                </c:pt>
                <c:pt idx="5">
                  <c:v>96.5691504937205</c:v>
                </c:pt>
                <c:pt idx="6">
                  <c:v>97.089991440572305</c:v>
                </c:pt>
                <c:pt idx="7">
                  <c:v>104.699629488063</c:v>
                </c:pt>
                <c:pt idx="8">
                  <c:v>92.058942078549606</c:v>
                </c:pt>
                <c:pt idx="9">
                  <c:v>103.539507420614</c:v>
                </c:pt>
                <c:pt idx="10">
                  <c:v>108.75815501081701</c:v>
                </c:pt>
                <c:pt idx="11">
                  <c:v>97.248367368109797</c:v>
                </c:pt>
                <c:pt idx="12">
                  <c:v>108.006495155254</c:v>
                </c:pt>
                <c:pt idx="13">
                  <c:v>115.94595879227499</c:v>
                </c:pt>
                <c:pt idx="14">
                  <c:v>110.81309564738299</c:v>
                </c:pt>
                <c:pt idx="15">
                  <c:v>123.151185090464</c:v>
                </c:pt>
                <c:pt idx="16">
                  <c:v>112.309008259143</c:v>
                </c:pt>
                <c:pt idx="17">
                  <c:v>94.546943154315997</c:v>
                </c:pt>
                <c:pt idx="18">
                  <c:v>104.01537310776</c:v>
                </c:pt>
                <c:pt idx="19">
                  <c:v>114.283939778164</c:v>
                </c:pt>
                <c:pt idx="20">
                  <c:v>87.431730663071903</c:v>
                </c:pt>
                <c:pt idx="21">
                  <c:v>92.312795346518001</c:v>
                </c:pt>
                <c:pt idx="22">
                  <c:v>104.33265166461</c:v>
                </c:pt>
                <c:pt idx="23">
                  <c:v>91.841902106682298</c:v>
                </c:pt>
                <c:pt idx="24">
                  <c:v>108.204096346811</c:v>
                </c:pt>
                <c:pt idx="25">
                  <c:v>104.39072851376901</c:v>
                </c:pt>
                <c:pt idx="26">
                  <c:v>96.868053478489699</c:v>
                </c:pt>
                <c:pt idx="27">
                  <c:v>87.413200975152506</c:v>
                </c:pt>
                <c:pt idx="28">
                  <c:v>86.974211302931394</c:v>
                </c:pt>
                <c:pt idx="29">
                  <c:v>96.428176530821801</c:v>
                </c:pt>
                <c:pt idx="30">
                  <c:v>91.450702070004596</c:v>
                </c:pt>
                <c:pt idx="31">
                  <c:v>90.214295252465803</c:v>
                </c:pt>
                <c:pt idx="32">
                  <c:v>93.934984798991195</c:v>
                </c:pt>
                <c:pt idx="33">
                  <c:v>95.404355819945295</c:v>
                </c:pt>
                <c:pt idx="34">
                  <c:v>103.70267020859499</c:v>
                </c:pt>
                <c:pt idx="35">
                  <c:v>102.972757683034</c:v>
                </c:pt>
                <c:pt idx="36">
                  <c:v>102.126887967458</c:v>
                </c:pt>
                <c:pt idx="37">
                  <c:v>114.494703133632</c:v>
                </c:pt>
                <c:pt idx="38">
                  <c:v>106.761381578249</c:v>
                </c:pt>
                <c:pt idx="39">
                  <c:v>109.77279065371501</c:v>
                </c:pt>
                <c:pt idx="40">
                  <c:v>88.112091242691505</c:v>
                </c:pt>
                <c:pt idx="41">
                  <c:v>85.850998963233195</c:v>
                </c:pt>
                <c:pt idx="42">
                  <c:v>82.859894475358502</c:v>
                </c:pt>
                <c:pt idx="43">
                  <c:v>87.044347307965396</c:v>
                </c:pt>
                <c:pt idx="44">
                  <c:v>90.1646997808636</c:v>
                </c:pt>
                <c:pt idx="45">
                  <c:v>95.036677533508893</c:v>
                </c:pt>
                <c:pt idx="46">
                  <c:v>94.472377360572906</c:v>
                </c:pt>
                <c:pt idx="47">
                  <c:v>108.582486815385</c:v>
                </c:pt>
                <c:pt idx="48">
                  <c:v>107.096769402902</c:v>
                </c:pt>
                <c:pt idx="49">
                  <c:v>112.846067220763</c:v>
                </c:pt>
                <c:pt idx="50">
                  <c:v>116.198379959474</c:v>
                </c:pt>
                <c:pt idx="51">
                  <c:v>101.26879499184901</c:v>
                </c:pt>
                <c:pt idx="52">
                  <c:v>95.454115943823794</c:v>
                </c:pt>
                <c:pt idx="53">
                  <c:v>98.633863609190996</c:v>
                </c:pt>
                <c:pt idx="54">
                  <c:v>105.71050589790499</c:v>
                </c:pt>
                <c:pt idx="55">
                  <c:v>104.930403097275</c:v>
                </c:pt>
                <c:pt idx="56">
                  <c:v>108.276045212607</c:v>
                </c:pt>
                <c:pt idx="57">
                  <c:v>105.049726272816</c:v>
                </c:pt>
                <c:pt idx="58">
                  <c:v>116.37951047612501</c:v>
                </c:pt>
                <c:pt idx="59">
                  <c:v>113.63444053085</c:v>
                </c:pt>
                <c:pt idx="60">
                  <c:v>117.689999342308</c:v>
                </c:pt>
                <c:pt idx="61">
                  <c:v>70.227587965270502</c:v>
                </c:pt>
                <c:pt idx="62">
                  <c:v>121.856766393131</c:v>
                </c:pt>
                <c:pt idx="63">
                  <c:v>179.08589927535201</c:v>
                </c:pt>
                <c:pt idx="64">
                  <c:v>207.37618385933899</c:v>
                </c:pt>
                <c:pt idx="65">
                  <c:v>246.47758608656699</c:v>
                </c:pt>
                <c:pt idx="66">
                  <c:v>248.087942327288</c:v>
                </c:pt>
                <c:pt idx="67">
                  <c:v>246.57267962712899</c:v>
                </c:pt>
                <c:pt idx="68">
                  <c:v>270.58416388585601</c:v>
                </c:pt>
                <c:pt idx="69">
                  <c:v>265.04163239022802</c:v>
                </c:pt>
                <c:pt idx="70">
                  <c:v>250.28191758023999</c:v>
                </c:pt>
                <c:pt idx="71">
                  <c:v>252.94693105686801</c:v>
                </c:pt>
                <c:pt idx="72">
                  <c:v>261.31636760637201</c:v>
                </c:pt>
                <c:pt idx="73">
                  <c:v>264.14397767429699</c:v>
                </c:pt>
                <c:pt idx="74">
                  <c:v>209.115907877284</c:v>
                </c:pt>
                <c:pt idx="75">
                  <c:v>165.17553444658799</c:v>
                </c:pt>
                <c:pt idx="76">
                  <c:v>176.116414791881</c:v>
                </c:pt>
                <c:pt idx="77">
                  <c:v>165.98477394726501</c:v>
                </c:pt>
                <c:pt idx="78">
                  <c:v>166.23424007464001</c:v>
                </c:pt>
                <c:pt idx="79">
                  <c:v>167.913589843491</c:v>
                </c:pt>
                <c:pt idx="80">
                  <c:v>152.41219651110001</c:v>
                </c:pt>
              </c:numCache>
            </c:numRef>
          </c:val>
          <c:smooth val="0"/>
          <c:extLst>
            <c:ext xmlns:c16="http://schemas.microsoft.com/office/drawing/2014/chart" uri="{C3380CC4-5D6E-409C-BE32-E72D297353CC}">
              <c16:uniqueId val="{00000001-CC54-463C-B0BC-80DE87E43085}"/>
            </c:ext>
          </c:extLst>
        </c:ser>
        <c:ser>
          <c:idx val="2"/>
          <c:order val="2"/>
          <c:tx>
            <c:strRef>
              <c:f>ETP_01!$D$34</c:f>
              <c:strCache>
                <c:ptCount val="1"/>
                <c:pt idx="0">
                  <c:v>Fabrication d'equipements electriques, electroniques, informatiques ; fabrication de machine</c:v>
                </c:pt>
              </c:strCache>
            </c:strRef>
          </c:tx>
          <c:marker>
            <c:symbol val="none"/>
          </c:marker>
          <c:cat>
            <c:strRef>
              <c:f>ETP_01!$E$29:$CG$29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ETP_01!$E$34:$CG$34</c:f>
              <c:numCache>
                <c:formatCode>#,##0</c:formatCode>
                <c:ptCount val="81"/>
                <c:pt idx="0">
                  <c:v>1033.9804056668099</c:v>
                </c:pt>
                <c:pt idx="1">
                  <c:v>878.61887548586799</c:v>
                </c:pt>
                <c:pt idx="2">
                  <c:v>800.84920736146898</c:v>
                </c:pt>
                <c:pt idx="3">
                  <c:v>844.01282850634198</c:v>
                </c:pt>
                <c:pt idx="4">
                  <c:v>1091.0631812592301</c:v>
                </c:pt>
                <c:pt idx="5">
                  <c:v>1064.61005155781</c:v>
                </c:pt>
                <c:pt idx="6">
                  <c:v>1094.30363998386</c:v>
                </c:pt>
                <c:pt idx="7">
                  <c:v>1135.22924419371</c:v>
                </c:pt>
                <c:pt idx="8">
                  <c:v>1205.2031894076799</c:v>
                </c:pt>
                <c:pt idx="9">
                  <c:v>1278.73481135777</c:v>
                </c:pt>
                <c:pt idx="10">
                  <c:v>1243.8824049549501</c:v>
                </c:pt>
                <c:pt idx="11">
                  <c:v>1278.4906034938101</c:v>
                </c:pt>
                <c:pt idx="12">
                  <c:v>1239.3811756371899</c:v>
                </c:pt>
                <c:pt idx="13">
                  <c:v>1252.10645595803</c:v>
                </c:pt>
                <c:pt idx="14">
                  <c:v>1248.8622801766301</c:v>
                </c:pt>
                <c:pt idx="15">
                  <c:v>1121.3072807999899</c:v>
                </c:pt>
                <c:pt idx="16">
                  <c:v>871.12614666213096</c:v>
                </c:pt>
                <c:pt idx="17">
                  <c:v>562.74271018415698</c:v>
                </c:pt>
                <c:pt idx="18">
                  <c:v>627.70752952867804</c:v>
                </c:pt>
                <c:pt idx="19">
                  <c:v>622.86603729054002</c:v>
                </c:pt>
                <c:pt idx="20">
                  <c:v>682.24935738817101</c:v>
                </c:pt>
                <c:pt idx="21">
                  <c:v>717.55840896582697</c:v>
                </c:pt>
                <c:pt idx="22">
                  <c:v>822.12109257029795</c:v>
                </c:pt>
                <c:pt idx="23">
                  <c:v>963.39702651074504</c:v>
                </c:pt>
                <c:pt idx="24">
                  <c:v>1104.0366912721199</c:v>
                </c:pt>
                <c:pt idx="25">
                  <c:v>1052.9973926739999</c:v>
                </c:pt>
                <c:pt idx="26">
                  <c:v>964.91018061170803</c:v>
                </c:pt>
                <c:pt idx="27">
                  <c:v>845.35652414346305</c:v>
                </c:pt>
                <c:pt idx="28">
                  <c:v>779.62192533815403</c:v>
                </c:pt>
                <c:pt idx="29">
                  <c:v>924.66515387106097</c:v>
                </c:pt>
                <c:pt idx="30">
                  <c:v>857.89528798417803</c:v>
                </c:pt>
                <c:pt idx="31">
                  <c:v>828.55664280220503</c:v>
                </c:pt>
                <c:pt idx="32">
                  <c:v>710.52191117728603</c:v>
                </c:pt>
                <c:pt idx="33">
                  <c:v>683.70554641776596</c:v>
                </c:pt>
                <c:pt idx="34">
                  <c:v>657.096992846852</c:v>
                </c:pt>
                <c:pt idx="35">
                  <c:v>649.61281588355598</c:v>
                </c:pt>
                <c:pt idx="36">
                  <c:v>704.36569322817604</c:v>
                </c:pt>
                <c:pt idx="37">
                  <c:v>790.38190776615602</c:v>
                </c:pt>
                <c:pt idx="38">
                  <c:v>783.88582486203904</c:v>
                </c:pt>
                <c:pt idx="39">
                  <c:v>712.95378336272404</c:v>
                </c:pt>
                <c:pt idx="40">
                  <c:v>719.69199017522601</c:v>
                </c:pt>
                <c:pt idx="41">
                  <c:v>741.39403350997202</c:v>
                </c:pt>
                <c:pt idx="42">
                  <c:v>810.66562668974302</c:v>
                </c:pt>
                <c:pt idx="43">
                  <c:v>766.45837077676799</c:v>
                </c:pt>
                <c:pt idx="44">
                  <c:v>678.62539952550196</c:v>
                </c:pt>
                <c:pt idx="45">
                  <c:v>711.78641676401298</c:v>
                </c:pt>
                <c:pt idx="46">
                  <c:v>722.75467636361702</c:v>
                </c:pt>
                <c:pt idx="47">
                  <c:v>796.39097255265597</c:v>
                </c:pt>
                <c:pt idx="48">
                  <c:v>840.20073419304799</c:v>
                </c:pt>
                <c:pt idx="49">
                  <c:v>815.94717406093002</c:v>
                </c:pt>
                <c:pt idx="50">
                  <c:v>869.72640136247298</c:v>
                </c:pt>
                <c:pt idx="51">
                  <c:v>895.83988366739595</c:v>
                </c:pt>
                <c:pt idx="52">
                  <c:v>917.69894677253001</c:v>
                </c:pt>
                <c:pt idx="53">
                  <c:v>942.24080674402296</c:v>
                </c:pt>
                <c:pt idx="54">
                  <c:v>905.409524232178</c:v>
                </c:pt>
                <c:pt idx="55">
                  <c:v>830.92051930023194</c:v>
                </c:pt>
                <c:pt idx="56">
                  <c:v>779.31705520623598</c:v>
                </c:pt>
                <c:pt idx="57">
                  <c:v>757.408269161882</c:v>
                </c:pt>
                <c:pt idx="58">
                  <c:v>760.26310405539698</c:v>
                </c:pt>
                <c:pt idx="59">
                  <c:v>669.43502420097502</c:v>
                </c:pt>
                <c:pt idx="60">
                  <c:v>658.28008428353803</c:v>
                </c:pt>
                <c:pt idx="61">
                  <c:v>338.964897837725</c:v>
                </c:pt>
                <c:pt idx="62">
                  <c:v>525.61240436946503</c:v>
                </c:pt>
                <c:pt idx="63">
                  <c:v>733.83385218091598</c:v>
                </c:pt>
                <c:pt idx="64">
                  <c:v>781.53825569253104</c:v>
                </c:pt>
                <c:pt idx="65">
                  <c:v>784.14888990109796</c:v>
                </c:pt>
                <c:pt idx="66">
                  <c:v>786.28528297127298</c:v>
                </c:pt>
                <c:pt idx="67">
                  <c:v>793.53512452649397</c:v>
                </c:pt>
                <c:pt idx="68">
                  <c:v>909.10898811948505</c:v>
                </c:pt>
                <c:pt idx="69">
                  <c:v>867.26019669257801</c:v>
                </c:pt>
                <c:pt idx="70">
                  <c:v>835.85792858475804</c:v>
                </c:pt>
                <c:pt idx="71">
                  <c:v>878.96223040130201</c:v>
                </c:pt>
                <c:pt idx="72">
                  <c:v>888.47977967812301</c:v>
                </c:pt>
                <c:pt idx="73">
                  <c:v>799.82296182533798</c:v>
                </c:pt>
                <c:pt idx="74">
                  <c:v>768.87884682557706</c:v>
                </c:pt>
                <c:pt idx="75">
                  <c:v>728.94582514580702</c:v>
                </c:pt>
                <c:pt idx="76">
                  <c:v>699.56101935733898</c:v>
                </c:pt>
                <c:pt idx="77">
                  <c:v>713.57683148382102</c:v>
                </c:pt>
                <c:pt idx="78">
                  <c:v>677.95544043529105</c:v>
                </c:pt>
                <c:pt idx="79">
                  <c:v>695.48761241219404</c:v>
                </c:pt>
                <c:pt idx="80">
                  <c:v>720.68213132117796</c:v>
                </c:pt>
              </c:numCache>
            </c:numRef>
          </c:val>
          <c:smooth val="0"/>
          <c:extLst>
            <c:ext xmlns:c16="http://schemas.microsoft.com/office/drawing/2014/chart" uri="{C3380CC4-5D6E-409C-BE32-E72D297353CC}">
              <c16:uniqueId val="{00000002-CC54-463C-B0BC-80DE87E43085}"/>
            </c:ext>
          </c:extLst>
        </c:ser>
        <c:ser>
          <c:idx val="3"/>
          <c:order val="3"/>
          <c:tx>
            <c:strRef>
              <c:f>ETP_01!$D$35</c:f>
              <c:strCache>
                <c:ptCount val="1"/>
                <c:pt idx="0">
                  <c:v>Fabrication de materiels de transport</c:v>
                </c:pt>
              </c:strCache>
            </c:strRef>
          </c:tx>
          <c:marker>
            <c:symbol val="none"/>
          </c:marker>
          <c:cat>
            <c:strRef>
              <c:f>ETP_01!$E$29:$CG$29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ETP_01!$E$35:$CG$35</c:f>
              <c:numCache>
                <c:formatCode>#,##0</c:formatCode>
                <c:ptCount val="81"/>
                <c:pt idx="0">
                  <c:v>864.12329185664396</c:v>
                </c:pt>
                <c:pt idx="1">
                  <c:v>933.13212606129605</c:v>
                </c:pt>
                <c:pt idx="2">
                  <c:v>795.04693471925304</c:v>
                </c:pt>
                <c:pt idx="3">
                  <c:v>818.385445366211</c:v>
                </c:pt>
                <c:pt idx="4">
                  <c:v>747.22947934873605</c:v>
                </c:pt>
                <c:pt idx="5">
                  <c:v>916.39464768616699</c:v>
                </c:pt>
                <c:pt idx="6">
                  <c:v>895.29147268713996</c:v>
                </c:pt>
                <c:pt idx="7">
                  <c:v>783.465221217872</c:v>
                </c:pt>
                <c:pt idx="8">
                  <c:v>1037.43463686107</c:v>
                </c:pt>
                <c:pt idx="9">
                  <c:v>861.39981815903002</c:v>
                </c:pt>
                <c:pt idx="10">
                  <c:v>944.89917422743702</c:v>
                </c:pt>
                <c:pt idx="11">
                  <c:v>1070.1612055236001</c:v>
                </c:pt>
                <c:pt idx="12">
                  <c:v>1195.0786050931999</c:v>
                </c:pt>
                <c:pt idx="13">
                  <c:v>937.14782032716005</c:v>
                </c:pt>
                <c:pt idx="14">
                  <c:v>789.99267712576795</c:v>
                </c:pt>
                <c:pt idx="15">
                  <c:v>374.40053788521101</c:v>
                </c:pt>
                <c:pt idx="16">
                  <c:v>183.98099855869799</c:v>
                </c:pt>
                <c:pt idx="17">
                  <c:v>116.799621389493</c:v>
                </c:pt>
                <c:pt idx="18">
                  <c:v>167.78010677296899</c:v>
                </c:pt>
                <c:pt idx="19">
                  <c:v>173.49826022346099</c:v>
                </c:pt>
                <c:pt idx="20">
                  <c:v>240.23709388072299</c:v>
                </c:pt>
                <c:pt idx="21">
                  <c:v>271.32625282550401</c:v>
                </c:pt>
                <c:pt idx="22">
                  <c:v>343.31021245605501</c:v>
                </c:pt>
                <c:pt idx="23">
                  <c:v>403.83866545309399</c:v>
                </c:pt>
                <c:pt idx="24">
                  <c:v>484.90802972572197</c:v>
                </c:pt>
                <c:pt idx="25">
                  <c:v>473.20917604607399</c:v>
                </c:pt>
                <c:pt idx="26">
                  <c:v>543.97414931581397</c:v>
                </c:pt>
                <c:pt idx="27">
                  <c:v>624.017841376565</c:v>
                </c:pt>
                <c:pt idx="28">
                  <c:v>570.55628239698001</c:v>
                </c:pt>
                <c:pt idx="29">
                  <c:v>559.41517956813198</c:v>
                </c:pt>
                <c:pt idx="30">
                  <c:v>487.88409010739798</c:v>
                </c:pt>
                <c:pt idx="31">
                  <c:v>455.01675868106901</c:v>
                </c:pt>
                <c:pt idx="32">
                  <c:v>400.83369619015201</c:v>
                </c:pt>
                <c:pt idx="33">
                  <c:v>436.87330101804599</c:v>
                </c:pt>
                <c:pt idx="34">
                  <c:v>374.04451200979997</c:v>
                </c:pt>
                <c:pt idx="35">
                  <c:v>461.26723137642603</c:v>
                </c:pt>
                <c:pt idx="36">
                  <c:v>357.632118335374</c:v>
                </c:pt>
                <c:pt idx="37">
                  <c:v>397.17807600218498</c:v>
                </c:pt>
                <c:pt idx="38">
                  <c:v>450.87501499301601</c:v>
                </c:pt>
                <c:pt idx="39">
                  <c:v>379.79198241605098</c:v>
                </c:pt>
                <c:pt idx="40">
                  <c:v>494.07370809002902</c:v>
                </c:pt>
                <c:pt idx="41">
                  <c:v>593.83671682537204</c:v>
                </c:pt>
                <c:pt idx="42">
                  <c:v>685.59702948362496</c:v>
                </c:pt>
                <c:pt idx="43">
                  <c:v>755.40887968731602</c:v>
                </c:pt>
                <c:pt idx="44">
                  <c:v>704.61863722691101</c:v>
                </c:pt>
                <c:pt idx="45">
                  <c:v>621.51375927012305</c:v>
                </c:pt>
                <c:pt idx="46">
                  <c:v>643.57697403569296</c:v>
                </c:pt>
                <c:pt idx="47">
                  <c:v>683.60884661575903</c:v>
                </c:pt>
                <c:pt idx="48">
                  <c:v>829.02979656970797</c:v>
                </c:pt>
                <c:pt idx="49">
                  <c:v>898.77634403945103</c:v>
                </c:pt>
                <c:pt idx="50">
                  <c:v>859.26994888502895</c:v>
                </c:pt>
                <c:pt idx="51">
                  <c:v>988.82534494238905</c:v>
                </c:pt>
                <c:pt idx="52">
                  <c:v>1051.75203054081</c:v>
                </c:pt>
                <c:pt idx="53">
                  <c:v>1044.96886137207</c:v>
                </c:pt>
                <c:pt idx="54">
                  <c:v>946.88343413165796</c:v>
                </c:pt>
                <c:pt idx="55">
                  <c:v>1014.99060297803</c:v>
                </c:pt>
                <c:pt idx="56">
                  <c:v>988.96159872274097</c:v>
                </c:pt>
                <c:pt idx="57">
                  <c:v>952.28930541237105</c:v>
                </c:pt>
                <c:pt idx="58">
                  <c:v>858.666162821998</c:v>
                </c:pt>
                <c:pt idx="59">
                  <c:v>662.96313081635196</c:v>
                </c:pt>
                <c:pt idx="60">
                  <c:v>556.54666636722402</c:v>
                </c:pt>
                <c:pt idx="61">
                  <c:v>213.81342104730899</c:v>
                </c:pt>
                <c:pt idx="62">
                  <c:v>643.69037398018202</c:v>
                </c:pt>
                <c:pt idx="63">
                  <c:v>781.043663745142</c:v>
                </c:pt>
                <c:pt idx="64">
                  <c:v>742.81843658053401</c:v>
                </c:pt>
                <c:pt idx="65">
                  <c:v>799.22470689106297</c:v>
                </c:pt>
                <c:pt idx="66">
                  <c:v>830.85093828505296</c:v>
                </c:pt>
                <c:pt idx="67">
                  <c:v>853.49453586772404</c:v>
                </c:pt>
                <c:pt idx="68">
                  <c:v>942.00314602765002</c:v>
                </c:pt>
                <c:pt idx="69">
                  <c:v>833.81903442118505</c:v>
                </c:pt>
                <c:pt idx="70">
                  <c:v>858.62516367650403</c:v>
                </c:pt>
                <c:pt idx="71">
                  <c:v>919.98324375521202</c:v>
                </c:pt>
                <c:pt idx="72">
                  <c:v>1005.6810585473</c:v>
                </c:pt>
                <c:pt idx="73">
                  <c:v>1013.1797603333</c:v>
                </c:pt>
                <c:pt idx="74">
                  <c:v>959.78741631191099</c:v>
                </c:pt>
                <c:pt idx="75">
                  <c:v>975.02386966224105</c:v>
                </c:pt>
                <c:pt idx="76">
                  <c:v>904.49101808000603</c:v>
                </c:pt>
                <c:pt idx="77">
                  <c:v>822.514054480867</c:v>
                </c:pt>
                <c:pt idx="78">
                  <c:v>787.06754503448303</c:v>
                </c:pt>
                <c:pt idx="79">
                  <c:v>688.25727088837198</c:v>
                </c:pt>
                <c:pt idx="80">
                  <c:v>536.55516786654198</c:v>
                </c:pt>
              </c:numCache>
            </c:numRef>
          </c:val>
          <c:smooth val="0"/>
          <c:extLst>
            <c:ext xmlns:c16="http://schemas.microsoft.com/office/drawing/2014/chart" uri="{C3380CC4-5D6E-409C-BE32-E72D297353CC}">
              <c16:uniqueId val="{00000003-CC54-463C-B0BC-80DE87E43085}"/>
            </c:ext>
          </c:extLst>
        </c:ser>
        <c:ser>
          <c:idx val="4"/>
          <c:order val="4"/>
          <c:tx>
            <c:strRef>
              <c:f>ETP_01!$D$36</c:f>
              <c:strCache>
                <c:ptCount val="1"/>
                <c:pt idx="0">
                  <c:v>Fabrication d'autres produits industriels</c:v>
                </c:pt>
              </c:strCache>
            </c:strRef>
          </c:tx>
          <c:marker>
            <c:symbol val="none"/>
          </c:marker>
          <c:cat>
            <c:strRef>
              <c:f>ETP_01!$E$29:$CG$29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ETP_01!$E$36:$CG$36</c:f>
              <c:numCache>
                <c:formatCode>#,##0</c:formatCode>
                <c:ptCount val="81"/>
                <c:pt idx="0">
                  <c:v>3722.6645273786298</c:v>
                </c:pt>
                <c:pt idx="1">
                  <c:v>3560.2613806930299</c:v>
                </c:pt>
                <c:pt idx="2">
                  <c:v>3607.5273767300801</c:v>
                </c:pt>
                <c:pt idx="3">
                  <c:v>3627.7415130833201</c:v>
                </c:pt>
                <c:pt idx="4">
                  <c:v>3642.89787825953</c:v>
                </c:pt>
                <c:pt idx="5">
                  <c:v>3805.3544042835001</c:v>
                </c:pt>
                <c:pt idx="6">
                  <c:v>3818.8741274525801</c:v>
                </c:pt>
                <c:pt idx="7">
                  <c:v>3840.45913224695</c:v>
                </c:pt>
                <c:pt idx="8">
                  <c:v>3977.8802399235801</c:v>
                </c:pt>
                <c:pt idx="9">
                  <c:v>4128.0705823547896</c:v>
                </c:pt>
                <c:pt idx="10">
                  <c:v>3789.3695695367301</c:v>
                </c:pt>
                <c:pt idx="11">
                  <c:v>3662.6089466389299</c:v>
                </c:pt>
                <c:pt idx="12">
                  <c:v>3849.30695126109</c:v>
                </c:pt>
                <c:pt idx="13">
                  <c:v>3560.5296051886799</c:v>
                </c:pt>
                <c:pt idx="14">
                  <c:v>3043.8333265538299</c:v>
                </c:pt>
                <c:pt idx="15">
                  <c:v>2461.80069613162</c:v>
                </c:pt>
                <c:pt idx="16">
                  <c:v>1647.28982053855</c:v>
                </c:pt>
                <c:pt idx="17">
                  <c:v>1534.75755550233</c:v>
                </c:pt>
                <c:pt idx="18">
                  <c:v>2036.3044846001901</c:v>
                </c:pt>
                <c:pt idx="19">
                  <c:v>2261.9674968047102</c:v>
                </c:pt>
                <c:pt idx="20">
                  <c:v>2655.2595593291799</c:v>
                </c:pt>
                <c:pt idx="21">
                  <c:v>3011.61549768036</c:v>
                </c:pt>
                <c:pt idx="22">
                  <c:v>3228.9214163360398</c:v>
                </c:pt>
                <c:pt idx="23">
                  <c:v>3534.6980771253102</c:v>
                </c:pt>
                <c:pt idx="24">
                  <c:v>3838.7871572075301</c:v>
                </c:pt>
                <c:pt idx="25">
                  <c:v>3810.2037273230299</c:v>
                </c:pt>
                <c:pt idx="26">
                  <c:v>3448.2652502943301</c:v>
                </c:pt>
                <c:pt idx="27">
                  <c:v>3411.18731721109</c:v>
                </c:pt>
                <c:pt idx="28">
                  <c:v>3235.97713696244</c:v>
                </c:pt>
                <c:pt idx="29">
                  <c:v>3015.1620040603798</c:v>
                </c:pt>
                <c:pt idx="30">
                  <c:v>2932.74074320095</c:v>
                </c:pt>
                <c:pt idx="31">
                  <c:v>2847.2891574069999</c:v>
                </c:pt>
                <c:pt idx="32">
                  <c:v>2893.7065191688798</c:v>
                </c:pt>
                <c:pt idx="33">
                  <c:v>2826.07608196505</c:v>
                </c:pt>
                <c:pt idx="34">
                  <c:v>3022.4602868729799</c:v>
                </c:pt>
                <c:pt idx="35">
                  <c:v>3179.0558923724202</c:v>
                </c:pt>
                <c:pt idx="36">
                  <c:v>3204.6727664161399</c:v>
                </c:pt>
                <c:pt idx="37">
                  <c:v>3300.9895884749099</c:v>
                </c:pt>
                <c:pt idx="38">
                  <c:v>3220.1588900515699</c:v>
                </c:pt>
                <c:pt idx="39">
                  <c:v>3047.2878694146498</c:v>
                </c:pt>
                <c:pt idx="40">
                  <c:v>2907.4967333393902</c:v>
                </c:pt>
                <c:pt idx="41">
                  <c:v>3155.6591191851098</c:v>
                </c:pt>
                <c:pt idx="42">
                  <c:v>3333.9309490119499</c:v>
                </c:pt>
                <c:pt idx="43">
                  <c:v>3326.2286273535201</c:v>
                </c:pt>
                <c:pt idx="44">
                  <c:v>3233.80420286141</c:v>
                </c:pt>
                <c:pt idx="45">
                  <c:v>3161.0668623849901</c:v>
                </c:pt>
                <c:pt idx="46">
                  <c:v>3190.49986994343</c:v>
                </c:pt>
                <c:pt idx="47">
                  <c:v>3166.3500778944899</c:v>
                </c:pt>
                <c:pt idx="48">
                  <c:v>3289.5049250255602</c:v>
                </c:pt>
                <c:pt idx="49">
                  <c:v>3410.3102558487699</c:v>
                </c:pt>
                <c:pt idx="50">
                  <c:v>3566.9995169619701</c:v>
                </c:pt>
                <c:pt idx="51">
                  <c:v>3929.0880064909502</c:v>
                </c:pt>
                <c:pt idx="52">
                  <c:v>4010.1325201623599</c:v>
                </c:pt>
                <c:pt idx="53">
                  <c:v>3864.6329361732601</c:v>
                </c:pt>
                <c:pt idx="54">
                  <c:v>3667.9355077289301</c:v>
                </c:pt>
                <c:pt idx="55">
                  <c:v>3729.75878064983</c:v>
                </c:pt>
                <c:pt idx="56">
                  <c:v>3644.4513639209199</c:v>
                </c:pt>
                <c:pt idx="57">
                  <c:v>3611.37882257616</c:v>
                </c:pt>
                <c:pt idx="58">
                  <c:v>3569.6254025878402</c:v>
                </c:pt>
                <c:pt idx="59">
                  <c:v>3479.6725759995702</c:v>
                </c:pt>
                <c:pt idx="60">
                  <c:v>3165.4513543590301</c:v>
                </c:pt>
                <c:pt idx="61">
                  <c:v>1474.3248942467301</c:v>
                </c:pt>
                <c:pt idx="62">
                  <c:v>2996.7347285062201</c:v>
                </c:pt>
                <c:pt idx="63">
                  <c:v>3354.6104519379001</c:v>
                </c:pt>
                <c:pt idx="64">
                  <c:v>3353.9676609625099</c:v>
                </c:pt>
                <c:pt idx="65">
                  <c:v>3396.3261539793698</c:v>
                </c:pt>
                <c:pt idx="66">
                  <c:v>3494.0278576967798</c:v>
                </c:pt>
                <c:pt idx="67">
                  <c:v>3523.0073291353501</c:v>
                </c:pt>
                <c:pt idx="68">
                  <c:v>3655.0241066154899</c:v>
                </c:pt>
                <c:pt idx="69">
                  <c:v>3379.1797398651702</c:v>
                </c:pt>
                <c:pt idx="70">
                  <c:v>3421.2619619828401</c:v>
                </c:pt>
                <c:pt idx="71">
                  <c:v>3507.2143604858702</c:v>
                </c:pt>
                <c:pt idx="72">
                  <c:v>3494.0118585036198</c:v>
                </c:pt>
                <c:pt idx="73">
                  <c:v>3436.00823410465</c:v>
                </c:pt>
                <c:pt idx="74">
                  <c:v>3390.2702040731301</c:v>
                </c:pt>
                <c:pt idx="75">
                  <c:v>3276.7693898564698</c:v>
                </c:pt>
                <c:pt idx="76">
                  <c:v>3129.6722928897698</c:v>
                </c:pt>
                <c:pt idx="77">
                  <c:v>2959.8361520977501</c:v>
                </c:pt>
                <c:pt idx="78">
                  <c:v>2892.3894496759299</c:v>
                </c:pt>
                <c:pt idx="79">
                  <c:v>2731.9755547231298</c:v>
                </c:pt>
                <c:pt idx="80">
                  <c:v>2679.5910031641902</c:v>
                </c:pt>
              </c:numCache>
            </c:numRef>
          </c:val>
          <c:smooth val="0"/>
          <c:extLst>
            <c:ext xmlns:c16="http://schemas.microsoft.com/office/drawing/2014/chart" uri="{C3380CC4-5D6E-409C-BE32-E72D297353CC}">
              <c16:uniqueId val="{00000004-CC54-463C-B0BC-80DE87E43085}"/>
            </c:ext>
          </c:extLst>
        </c:ser>
        <c:ser>
          <c:idx val="6"/>
          <c:order val="5"/>
          <c:tx>
            <c:strRef>
              <c:f>ETP_01!$D$37</c:f>
              <c:strCache>
                <c:ptCount val="1"/>
                <c:pt idx="0">
                  <c:v>Construction</c:v>
                </c:pt>
              </c:strCache>
            </c:strRef>
          </c:tx>
          <c:marker>
            <c:symbol val="none"/>
          </c:marker>
          <c:cat>
            <c:strRef>
              <c:f>ETP_01!$E$29:$CG$29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ETP_01!$E$37:$CG$37</c:f>
              <c:numCache>
                <c:formatCode>#,##0</c:formatCode>
                <c:ptCount val="81"/>
                <c:pt idx="0">
                  <c:v>1143.08778768154</c:v>
                </c:pt>
                <c:pt idx="1">
                  <c:v>1258.95079843341</c:v>
                </c:pt>
                <c:pt idx="2">
                  <c:v>1270.61332495803</c:v>
                </c:pt>
                <c:pt idx="3">
                  <c:v>1247.78213414572</c:v>
                </c:pt>
                <c:pt idx="4">
                  <c:v>1258.9638670147399</c:v>
                </c:pt>
                <c:pt idx="5">
                  <c:v>1462.8974320355701</c:v>
                </c:pt>
                <c:pt idx="6">
                  <c:v>1360.63648194505</c:v>
                </c:pt>
                <c:pt idx="7">
                  <c:v>1302.55954261684</c:v>
                </c:pt>
                <c:pt idx="8">
                  <c:v>1245.1590177029</c:v>
                </c:pt>
                <c:pt idx="9">
                  <c:v>1153.06923382115</c:v>
                </c:pt>
                <c:pt idx="10">
                  <c:v>1075.9580729688601</c:v>
                </c:pt>
                <c:pt idx="11">
                  <c:v>1060.600397574</c:v>
                </c:pt>
                <c:pt idx="12">
                  <c:v>1170.1372198183899</c:v>
                </c:pt>
                <c:pt idx="13">
                  <c:v>1028.55464348135</c:v>
                </c:pt>
                <c:pt idx="14">
                  <c:v>949.89185756407903</c:v>
                </c:pt>
                <c:pt idx="15">
                  <c:v>902.00809978081497</c:v>
                </c:pt>
                <c:pt idx="16">
                  <c:v>848.77600923587102</c:v>
                </c:pt>
                <c:pt idx="17">
                  <c:v>845.85523238342103</c:v>
                </c:pt>
                <c:pt idx="18">
                  <c:v>939.67622624951002</c:v>
                </c:pt>
                <c:pt idx="19">
                  <c:v>970.97987426083296</c:v>
                </c:pt>
                <c:pt idx="20">
                  <c:v>844.72132694441098</c:v>
                </c:pt>
                <c:pt idx="21">
                  <c:v>924.32973124888701</c:v>
                </c:pt>
                <c:pt idx="22">
                  <c:v>1018.53143104592</c:v>
                </c:pt>
                <c:pt idx="23">
                  <c:v>1030.6762524153701</c:v>
                </c:pt>
                <c:pt idx="24">
                  <c:v>1011.78407588409</c:v>
                </c:pt>
                <c:pt idx="25">
                  <c:v>978.95005524075702</c:v>
                </c:pt>
                <c:pt idx="26">
                  <c:v>948.03649240407503</c:v>
                </c:pt>
                <c:pt idx="27">
                  <c:v>1010.94632356975</c:v>
                </c:pt>
                <c:pt idx="28">
                  <c:v>935.05002810398798</c:v>
                </c:pt>
                <c:pt idx="29">
                  <c:v>919.17057489591605</c:v>
                </c:pt>
                <c:pt idx="30">
                  <c:v>882.517828084558</c:v>
                </c:pt>
                <c:pt idx="31">
                  <c:v>916.41110395081103</c:v>
                </c:pt>
                <c:pt idx="32">
                  <c:v>965.56001437943303</c:v>
                </c:pt>
                <c:pt idx="33">
                  <c:v>1014.67990510918</c:v>
                </c:pt>
                <c:pt idx="34">
                  <c:v>1076.17641488096</c:v>
                </c:pt>
                <c:pt idx="35">
                  <c:v>991.86432279651206</c:v>
                </c:pt>
                <c:pt idx="36">
                  <c:v>912.61157340169098</c:v>
                </c:pt>
                <c:pt idx="37">
                  <c:v>836.42389974452203</c:v>
                </c:pt>
                <c:pt idx="38">
                  <c:v>778.97705615249799</c:v>
                </c:pt>
                <c:pt idx="39">
                  <c:v>740.62922682064197</c:v>
                </c:pt>
                <c:pt idx="40">
                  <c:v>752.77132335698502</c:v>
                </c:pt>
                <c:pt idx="41">
                  <c:v>744.11970839622995</c:v>
                </c:pt>
                <c:pt idx="42">
                  <c:v>767.78804637613405</c:v>
                </c:pt>
                <c:pt idx="43">
                  <c:v>815.83139744503399</c:v>
                </c:pt>
                <c:pt idx="44">
                  <c:v>886.80007746483</c:v>
                </c:pt>
                <c:pt idx="45">
                  <c:v>854.52155134710404</c:v>
                </c:pt>
                <c:pt idx="46">
                  <c:v>873.162993961393</c:v>
                </c:pt>
                <c:pt idx="47">
                  <c:v>926.38896261876596</c:v>
                </c:pt>
                <c:pt idx="48">
                  <c:v>984.27845350052803</c:v>
                </c:pt>
                <c:pt idx="49">
                  <c:v>1075.0922418989201</c:v>
                </c:pt>
                <c:pt idx="50">
                  <c:v>1133.4247567790501</c:v>
                </c:pt>
                <c:pt idx="51">
                  <c:v>1235.2329583928399</c:v>
                </c:pt>
                <c:pt idx="52">
                  <c:v>1262.4471901004799</c:v>
                </c:pt>
                <c:pt idx="53">
                  <c:v>1186.8412107822401</c:v>
                </c:pt>
                <c:pt idx="54">
                  <c:v>1192.7247053180899</c:v>
                </c:pt>
                <c:pt idx="55">
                  <c:v>1161.7559548925999</c:v>
                </c:pt>
                <c:pt idx="56">
                  <c:v>1102.8879705801401</c:v>
                </c:pt>
                <c:pt idx="57">
                  <c:v>1115.19035872055</c:v>
                </c:pt>
                <c:pt idx="58">
                  <c:v>1149.2936894994</c:v>
                </c:pt>
                <c:pt idx="59">
                  <c:v>1254.92078262066</c:v>
                </c:pt>
                <c:pt idx="60">
                  <c:v>1113.3482444306401</c:v>
                </c:pt>
                <c:pt idx="61">
                  <c:v>451.76577144124099</c:v>
                </c:pt>
                <c:pt idx="62">
                  <c:v>1008.51282136032</c:v>
                </c:pt>
                <c:pt idx="63">
                  <c:v>1020.64586680723</c:v>
                </c:pt>
                <c:pt idx="64">
                  <c:v>1119.6148177402599</c:v>
                </c:pt>
                <c:pt idx="65">
                  <c:v>1121.0642977646</c:v>
                </c:pt>
                <c:pt idx="66">
                  <c:v>1126.4793162675501</c:v>
                </c:pt>
                <c:pt idx="67">
                  <c:v>1127.23223937994</c:v>
                </c:pt>
                <c:pt idx="68">
                  <c:v>1110.3339343119101</c:v>
                </c:pt>
                <c:pt idx="69">
                  <c:v>1108.1772631241399</c:v>
                </c:pt>
                <c:pt idx="70">
                  <c:v>1038.6708299745501</c:v>
                </c:pt>
                <c:pt idx="71">
                  <c:v>1094.80377835938</c:v>
                </c:pt>
                <c:pt idx="72">
                  <c:v>1083.5367532217099</c:v>
                </c:pt>
                <c:pt idx="73">
                  <c:v>1029.79081307001</c:v>
                </c:pt>
                <c:pt idx="74">
                  <c:v>1054.88976840945</c:v>
                </c:pt>
                <c:pt idx="75">
                  <c:v>1036.3494335814601</c:v>
                </c:pt>
                <c:pt idx="76">
                  <c:v>1010.83742159736</c:v>
                </c:pt>
                <c:pt idx="77">
                  <c:v>950.48469124050598</c:v>
                </c:pt>
                <c:pt idx="78">
                  <c:v>936.42922995085905</c:v>
                </c:pt>
                <c:pt idx="79">
                  <c:v>927.04368544378997</c:v>
                </c:pt>
                <c:pt idx="80">
                  <c:v>920.29528437102499</c:v>
                </c:pt>
              </c:numCache>
            </c:numRef>
          </c:val>
          <c:smooth val="0"/>
          <c:extLst>
            <c:ext xmlns:c16="http://schemas.microsoft.com/office/drawing/2014/chart" uri="{C3380CC4-5D6E-409C-BE32-E72D297353CC}">
              <c16:uniqueId val="{00000005-CC54-463C-B0BC-80DE87E43085}"/>
            </c:ext>
          </c:extLst>
        </c:ser>
        <c:ser>
          <c:idx val="5"/>
          <c:order val="6"/>
          <c:tx>
            <c:strRef>
              <c:f>ETP_01!$D$38</c:f>
              <c:strCache>
                <c:ptCount val="1"/>
                <c:pt idx="0">
                  <c:v>Commerce ; reparation d'automobiles et de motocycles</c:v>
                </c:pt>
              </c:strCache>
            </c:strRef>
          </c:tx>
          <c:marker>
            <c:symbol val="none"/>
          </c:marker>
          <c:cat>
            <c:strRef>
              <c:f>ETP_01!$E$29:$CG$29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ETP_01!$E$38:$CG$38</c:f>
              <c:numCache>
                <c:formatCode>#,##0</c:formatCode>
                <c:ptCount val="81"/>
                <c:pt idx="0">
                  <c:v>590.61665494653403</c:v>
                </c:pt>
                <c:pt idx="1">
                  <c:v>526.19022883931098</c:v>
                </c:pt>
                <c:pt idx="2">
                  <c:v>566.37843080751099</c:v>
                </c:pt>
                <c:pt idx="3">
                  <c:v>509.76194187001101</c:v>
                </c:pt>
                <c:pt idx="4">
                  <c:v>576.98632186380996</c:v>
                </c:pt>
                <c:pt idx="5">
                  <c:v>518.70240450895994</c:v>
                </c:pt>
                <c:pt idx="6">
                  <c:v>568.83711412753905</c:v>
                </c:pt>
                <c:pt idx="7">
                  <c:v>646.60711794664496</c:v>
                </c:pt>
                <c:pt idx="8">
                  <c:v>642.22843197750001</c:v>
                </c:pt>
                <c:pt idx="9">
                  <c:v>680.50954770949602</c:v>
                </c:pt>
                <c:pt idx="10">
                  <c:v>695.07720587840504</c:v>
                </c:pt>
                <c:pt idx="11">
                  <c:v>619.557758791541</c:v>
                </c:pt>
                <c:pt idx="12">
                  <c:v>736.48053936214706</c:v>
                </c:pt>
                <c:pt idx="13">
                  <c:v>718.17673541788395</c:v>
                </c:pt>
                <c:pt idx="14">
                  <c:v>704.58867961002795</c:v>
                </c:pt>
                <c:pt idx="15">
                  <c:v>631.36913256652201</c:v>
                </c:pt>
                <c:pt idx="16">
                  <c:v>521.59965263392701</c:v>
                </c:pt>
                <c:pt idx="17">
                  <c:v>524.16328936587001</c:v>
                </c:pt>
                <c:pt idx="18">
                  <c:v>543.40823028005502</c:v>
                </c:pt>
                <c:pt idx="19">
                  <c:v>579.470615195243</c:v>
                </c:pt>
                <c:pt idx="20">
                  <c:v>577.31396672562801</c:v>
                </c:pt>
                <c:pt idx="21">
                  <c:v>657.62142390592896</c:v>
                </c:pt>
                <c:pt idx="22">
                  <c:v>624.13226426203403</c:v>
                </c:pt>
                <c:pt idx="23">
                  <c:v>784.20741309656603</c:v>
                </c:pt>
                <c:pt idx="24">
                  <c:v>789.05846176628995</c:v>
                </c:pt>
                <c:pt idx="25">
                  <c:v>861.40049939770302</c:v>
                </c:pt>
                <c:pt idx="26">
                  <c:v>780.07302132051905</c:v>
                </c:pt>
                <c:pt idx="27">
                  <c:v>837.07425770217299</c:v>
                </c:pt>
                <c:pt idx="28">
                  <c:v>771.45085939708997</c:v>
                </c:pt>
                <c:pt idx="29">
                  <c:v>850.61082687869498</c:v>
                </c:pt>
                <c:pt idx="30">
                  <c:v>772.53416515535503</c:v>
                </c:pt>
                <c:pt idx="31">
                  <c:v>678.12575344136599</c:v>
                </c:pt>
                <c:pt idx="32">
                  <c:v>698.98580850995199</c:v>
                </c:pt>
                <c:pt idx="33">
                  <c:v>668.05595423967702</c:v>
                </c:pt>
                <c:pt idx="34">
                  <c:v>733.56508955388597</c:v>
                </c:pt>
                <c:pt idx="35">
                  <c:v>781.94416094807195</c:v>
                </c:pt>
                <c:pt idx="36">
                  <c:v>689.13190229225404</c:v>
                </c:pt>
                <c:pt idx="37">
                  <c:v>684.53316864551198</c:v>
                </c:pt>
                <c:pt idx="38">
                  <c:v>694.75079345904498</c:v>
                </c:pt>
                <c:pt idx="39">
                  <c:v>652.57962168754204</c:v>
                </c:pt>
                <c:pt idx="40">
                  <c:v>739.49526311057105</c:v>
                </c:pt>
                <c:pt idx="41">
                  <c:v>767.54082804316499</c:v>
                </c:pt>
                <c:pt idx="42">
                  <c:v>824.94898058422905</c:v>
                </c:pt>
                <c:pt idx="43">
                  <c:v>771.21699128133696</c:v>
                </c:pt>
                <c:pt idx="44">
                  <c:v>832.62417091801399</c:v>
                </c:pt>
                <c:pt idx="45">
                  <c:v>898.04608399550398</c:v>
                </c:pt>
                <c:pt idx="46">
                  <c:v>907.51935096667796</c:v>
                </c:pt>
                <c:pt idx="47">
                  <c:v>976.337045819423</c:v>
                </c:pt>
                <c:pt idx="48">
                  <c:v>936.79188680120603</c:v>
                </c:pt>
                <c:pt idx="49">
                  <c:v>1036.37125827869</c:v>
                </c:pt>
                <c:pt idx="50">
                  <c:v>1011.00424043636</c:v>
                </c:pt>
                <c:pt idx="51">
                  <c:v>1055.1049666993699</c:v>
                </c:pt>
                <c:pt idx="52">
                  <c:v>1053.08802135511</c:v>
                </c:pt>
                <c:pt idx="53">
                  <c:v>1065.68374238359</c:v>
                </c:pt>
                <c:pt idx="54">
                  <c:v>1072.7334971703899</c:v>
                </c:pt>
                <c:pt idx="55">
                  <c:v>1055.33121936517</c:v>
                </c:pt>
                <c:pt idx="56">
                  <c:v>1030.51438790415</c:v>
                </c:pt>
                <c:pt idx="57">
                  <c:v>1034.1614260579499</c:v>
                </c:pt>
                <c:pt idx="58">
                  <c:v>1046.73181835832</c:v>
                </c:pt>
                <c:pt idx="59">
                  <c:v>1000.99508555354</c:v>
                </c:pt>
                <c:pt idx="60">
                  <c:v>963.88122029225303</c:v>
                </c:pt>
                <c:pt idx="61">
                  <c:v>674.51977424516599</c:v>
                </c:pt>
                <c:pt idx="62">
                  <c:v>977.021812483693</c:v>
                </c:pt>
                <c:pt idx="63">
                  <c:v>937.372980921666</c:v>
                </c:pt>
                <c:pt idx="64">
                  <c:v>970.48999091664098</c:v>
                </c:pt>
                <c:pt idx="65">
                  <c:v>998.69689984783395</c:v>
                </c:pt>
                <c:pt idx="66">
                  <c:v>1026.6680976356399</c:v>
                </c:pt>
                <c:pt idx="67">
                  <c:v>1053.8292251458599</c:v>
                </c:pt>
                <c:pt idx="68">
                  <c:v>1121.22577186326</c:v>
                </c:pt>
                <c:pt idx="69">
                  <c:v>1014.87494060884</c:v>
                </c:pt>
                <c:pt idx="70">
                  <c:v>1066.47018902891</c:v>
                </c:pt>
                <c:pt idx="71">
                  <c:v>1110.04267242731</c:v>
                </c:pt>
                <c:pt idx="72">
                  <c:v>1097.05089574978</c:v>
                </c:pt>
                <c:pt idx="73">
                  <c:v>1089.9286256881001</c:v>
                </c:pt>
                <c:pt idx="74">
                  <c:v>1120.500361634</c:v>
                </c:pt>
                <c:pt idx="75">
                  <c:v>1156.9702329321899</c:v>
                </c:pt>
                <c:pt idx="76">
                  <c:v>1114.94423731129</c:v>
                </c:pt>
                <c:pt idx="77">
                  <c:v>1108.6320069518399</c:v>
                </c:pt>
                <c:pt idx="78">
                  <c:v>1063.7054562922599</c:v>
                </c:pt>
                <c:pt idx="79">
                  <c:v>1067.0993217595901</c:v>
                </c:pt>
                <c:pt idx="80">
                  <c:v>1090.4055545303099</c:v>
                </c:pt>
              </c:numCache>
            </c:numRef>
          </c:val>
          <c:smooth val="0"/>
          <c:extLst>
            <c:ext xmlns:c16="http://schemas.microsoft.com/office/drawing/2014/chart" uri="{C3380CC4-5D6E-409C-BE32-E72D297353CC}">
              <c16:uniqueId val="{00000000-C524-43B8-B748-7D618E7AECE0}"/>
            </c:ext>
          </c:extLst>
        </c:ser>
        <c:dLbls>
          <c:showLegendKey val="0"/>
          <c:showVal val="0"/>
          <c:showCatName val="0"/>
          <c:showSerName val="0"/>
          <c:showPercent val="0"/>
          <c:showBubbleSize val="0"/>
        </c:dLbls>
        <c:smooth val="0"/>
        <c:axId val="213730048"/>
        <c:axId val="213731584"/>
      </c:lineChart>
      <c:catAx>
        <c:axId val="213730048"/>
        <c:scaling>
          <c:orientation val="minMax"/>
        </c:scaling>
        <c:delete val="0"/>
        <c:axPos val="b"/>
        <c:numFmt formatCode="General" sourceLinked="1"/>
        <c:majorTickMark val="out"/>
        <c:minorTickMark val="none"/>
        <c:tickLblPos val="nextTo"/>
        <c:crossAx val="213731584"/>
        <c:crosses val="autoZero"/>
        <c:auto val="1"/>
        <c:lblAlgn val="ctr"/>
        <c:lblOffset val="100"/>
        <c:tickLblSkip val="2"/>
        <c:tickMarkSkip val="1"/>
        <c:noMultiLvlLbl val="0"/>
      </c:catAx>
      <c:valAx>
        <c:axId val="213731584"/>
        <c:scaling>
          <c:orientation val="minMax"/>
        </c:scaling>
        <c:delete val="0"/>
        <c:axPos val="l"/>
        <c:majorGridlines/>
        <c:numFmt formatCode="#,##0" sourceLinked="1"/>
        <c:majorTickMark val="out"/>
        <c:minorTickMark val="none"/>
        <c:tickLblPos val="nextTo"/>
        <c:crossAx val="213730048"/>
        <c:crosses val="autoZero"/>
        <c:crossBetween val="between"/>
      </c:valAx>
    </c:plotArea>
    <c:legend>
      <c:legendPos val="r"/>
      <c:layout>
        <c:manualLayout>
          <c:xMode val="edge"/>
          <c:yMode val="edge"/>
          <c:x val="0.75451372416404927"/>
          <c:y val="0.1556658968640906"/>
          <c:w val="0.24548627583595067"/>
          <c:h val="0.52670050976273675"/>
        </c:manualLayout>
      </c:layout>
      <c:overlay val="0"/>
    </c:legend>
    <c:plotVisOnly val="1"/>
    <c:dispBlanksAs val="gap"/>
    <c:showDLblsOverMax val="0"/>
  </c:chart>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TdR_01!$B$86</c:f>
              <c:strCache>
                <c:ptCount val="1"/>
                <c:pt idx="0">
                  <c:v>Agriculture</c:v>
                </c:pt>
              </c:strCache>
            </c:strRef>
          </c:tx>
          <c:marker>
            <c:symbol val="none"/>
          </c:marker>
          <c:cat>
            <c:strRef>
              <c:f>TdR_01!$C$85:$BG$85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TdR_01!$C$86:$BG$86</c:f>
              <c:numCache>
                <c:formatCode>0.0%</c:formatCode>
                <c:ptCount val="57"/>
                <c:pt idx="0">
                  <c:v>1.0445808799887261E-2</c:v>
                </c:pt>
                <c:pt idx="1">
                  <c:v>9.861427399090494E-3</c:v>
                </c:pt>
                <c:pt idx="2">
                  <c:v>8.8589605478886536E-3</c:v>
                </c:pt>
                <c:pt idx="3">
                  <c:v>1.4387729750041458E-2</c:v>
                </c:pt>
                <c:pt idx="4">
                  <c:v>9.8149713588747394E-3</c:v>
                </c:pt>
                <c:pt idx="5">
                  <c:v>1.4127704997564562E-2</c:v>
                </c:pt>
                <c:pt idx="6">
                  <c:v>1.006047087235915E-2</c:v>
                </c:pt>
                <c:pt idx="7">
                  <c:v>1.12255593022276E-2</c:v>
                </c:pt>
                <c:pt idx="8">
                  <c:v>1.0676615026111568E-2</c:v>
                </c:pt>
                <c:pt idx="9">
                  <c:v>1.8470386496351035E-2</c:v>
                </c:pt>
                <c:pt idx="10">
                  <c:v>2.5741978590125381E-2</c:v>
                </c:pt>
                <c:pt idx="11">
                  <c:v>3.4393796564175717E-2</c:v>
                </c:pt>
                <c:pt idx="12">
                  <c:v>3.7073375546767678E-2</c:v>
                </c:pt>
                <c:pt idx="13">
                  <c:v>4.0097008716319028E-2</c:v>
                </c:pt>
                <c:pt idx="14">
                  <c:v>3.705461303347389E-2</c:v>
                </c:pt>
                <c:pt idx="15">
                  <c:v>4.1832010414461954E-2</c:v>
                </c:pt>
                <c:pt idx="16">
                  <c:v>3.908698033362585E-2</c:v>
                </c:pt>
                <c:pt idx="17">
                  <c:v>4.9146411671872427E-2</c:v>
                </c:pt>
                <c:pt idx="18">
                  <c:v>5.322265855751674E-2</c:v>
                </c:pt>
                <c:pt idx="19">
                  <c:v>4.6742107935976551E-2</c:v>
                </c:pt>
                <c:pt idx="20">
                  <c:v>4.5897334358053134E-2</c:v>
                </c:pt>
                <c:pt idx="21">
                  <c:v>2.0164724584097796E-2</c:v>
                </c:pt>
                <c:pt idx="22">
                  <c:v>2.1531688762210156E-2</c:v>
                </c:pt>
                <c:pt idx="23">
                  <c:v>2.0920901297022371E-2</c:v>
                </c:pt>
                <c:pt idx="24">
                  <c:v>4.2282716226516694E-3</c:v>
                </c:pt>
                <c:pt idx="25">
                  <c:v>4.9050167383932518E-3</c:v>
                </c:pt>
                <c:pt idx="26">
                  <c:v>3.4168974158275533E-3</c:v>
                </c:pt>
                <c:pt idx="27">
                  <c:v>4.4102334525466681E-3</c:v>
                </c:pt>
                <c:pt idx="28">
                  <c:v>4.3429903808620118E-3</c:v>
                </c:pt>
                <c:pt idx="29">
                  <c:v>8.4684322028573747E-3</c:v>
                </c:pt>
                <c:pt idx="30">
                  <c:v>4.738302891427691E-3</c:v>
                </c:pt>
                <c:pt idx="31">
                  <c:v>6.4277652129964558E-3</c:v>
                </c:pt>
                <c:pt idx="32">
                  <c:v>6.7831176148046846E-3</c:v>
                </c:pt>
                <c:pt idx="33">
                  <c:v>8.9784855768077904E-3</c:v>
                </c:pt>
                <c:pt idx="34">
                  <c:v>7.8246237974426182E-3</c:v>
                </c:pt>
                <c:pt idx="35">
                  <c:v>1.1810391452894095E-2</c:v>
                </c:pt>
                <c:pt idx="36">
                  <c:v>5.271757239289728E-3</c:v>
                </c:pt>
                <c:pt idx="37">
                  <c:v>1.0005614551319294E-2</c:v>
                </c:pt>
                <c:pt idx="38">
                  <c:v>7.7950814218160991E-3</c:v>
                </c:pt>
                <c:pt idx="39">
                  <c:v>1.3887151101108308E-2</c:v>
                </c:pt>
                <c:pt idx="40">
                  <c:v>1.6253891672215141E-2</c:v>
                </c:pt>
                <c:pt idx="41">
                  <c:v>1.6100818402622973E-2</c:v>
                </c:pt>
                <c:pt idx="42">
                  <c:v>1.3810450003837524E-2</c:v>
                </c:pt>
                <c:pt idx="43">
                  <c:v>1.0710203348905888E-2</c:v>
                </c:pt>
                <c:pt idx="44">
                  <c:v>1.2344410345447331E-2</c:v>
                </c:pt>
                <c:pt idx="45">
                  <c:v>1.7179919087986634E-2</c:v>
                </c:pt>
                <c:pt idx="46">
                  <c:v>1.0117786517445672E-2</c:v>
                </c:pt>
                <c:pt idx="47">
                  <c:v>1.1041627714390963E-2</c:v>
                </c:pt>
                <c:pt idx="48">
                  <c:v>1.3676578986360514E-2</c:v>
                </c:pt>
                <c:pt idx="49">
                  <c:v>1.5160929562095304E-2</c:v>
                </c:pt>
                <c:pt idx="50">
                  <c:v>1.7904502110944711E-2</c:v>
                </c:pt>
                <c:pt idx="51">
                  <c:v>9.323304880956727E-3</c:v>
                </c:pt>
                <c:pt idx="52">
                  <c:v>6.9709343621568226E-3</c:v>
                </c:pt>
                <c:pt idx="53">
                  <c:v>8.3566286682583441E-3</c:v>
                </c:pt>
                <c:pt idx="54">
                  <c:v>7.200293191517642E-3</c:v>
                </c:pt>
                <c:pt idx="55">
                  <c:v>7.5538019571702178E-3</c:v>
                </c:pt>
                <c:pt idx="56">
                  <c:v>6.2243653071679143E-3</c:v>
                </c:pt>
              </c:numCache>
            </c:numRef>
          </c:val>
          <c:smooth val="0"/>
          <c:extLst>
            <c:ext xmlns:c16="http://schemas.microsoft.com/office/drawing/2014/chart" uri="{C3380CC4-5D6E-409C-BE32-E72D297353CC}">
              <c16:uniqueId val="{00000000-2A0E-4456-A281-CD23E9FFA41A}"/>
            </c:ext>
          </c:extLst>
        </c:ser>
        <c:ser>
          <c:idx val="1"/>
          <c:order val="1"/>
          <c:tx>
            <c:strRef>
              <c:f>TdR_01!$B$87</c:f>
              <c:strCache>
                <c:ptCount val="1"/>
                <c:pt idx="0">
                  <c:v>Industrie</c:v>
                </c:pt>
              </c:strCache>
            </c:strRef>
          </c:tx>
          <c:marker>
            <c:symbol val="none"/>
          </c:marker>
          <c:cat>
            <c:strRef>
              <c:f>TdR_01!$C$85:$BG$85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TdR_01!$C$87:$BG$87</c:f>
              <c:numCache>
                <c:formatCode>0.0%</c:formatCode>
                <c:ptCount val="57"/>
                <c:pt idx="0">
                  <c:v>9.1204418115418406E-2</c:v>
                </c:pt>
                <c:pt idx="1">
                  <c:v>8.9620188712559029E-2</c:v>
                </c:pt>
                <c:pt idx="2">
                  <c:v>8.7907532583806583E-2</c:v>
                </c:pt>
                <c:pt idx="3">
                  <c:v>8.8155871344595294E-2</c:v>
                </c:pt>
                <c:pt idx="4">
                  <c:v>8.0376752456123163E-2</c:v>
                </c:pt>
                <c:pt idx="5">
                  <c:v>7.9286532106760468E-2</c:v>
                </c:pt>
                <c:pt idx="6">
                  <c:v>7.9020500241999983E-2</c:v>
                </c:pt>
                <c:pt idx="7">
                  <c:v>7.1276224844783256E-2</c:v>
                </c:pt>
                <c:pt idx="8">
                  <c:v>7.0454508902533158E-2</c:v>
                </c:pt>
                <c:pt idx="9">
                  <c:v>7.2298873527407534E-2</c:v>
                </c:pt>
                <c:pt idx="10">
                  <c:v>7.2090396795511019E-2</c:v>
                </c:pt>
                <c:pt idx="11">
                  <c:v>7.8351605893578424E-2</c:v>
                </c:pt>
                <c:pt idx="12">
                  <c:v>7.830765783616829E-2</c:v>
                </c:pt>
                <c:pt idx="13">
                  <c:v>8.1344776097266244E-2</c:v>
                </c:pt>
                <c:pt idx="14">
                  <c:v>7.7833380639078062E-2</c:v>
                </c:pt>
                <c:pt idx="15">
                  <c:v>6.9664927007841548E-2</c:v>
                </c:pt>
                <c:pt idx="16">
                  <c:v>7.831381278950568E-2</c:v>
                </c:pt>
                <c:pt idx="17">
                  <c:v>8.4089396058538129E-2</c:v>
                </c:pt>
                <c:pt idx="18">
                  <c:v>9.0178642820973098E-2</c:v>
                </c:pt>
                <c:pt idx="19">
                  <c:v>8.8711679892628389E-2</c:v>
                </c:pt>
                <c:pt idx="20">
                  <c:v>8.263677697267556E-2</c:v>
                </c:pt>
                <c:pt idx="21">
                  <c:v>8.3077863437345689E-2</c:v>
                </c:pt>
                <c:pt idx="22">
                  <c:v>8.7878770226877997E-2</c:v>
                </c:pt>
                <c:pt idx="23">
                  <c:v>9.1926252315419246E-2</c:v>
                </c:pt>
                <c:pt idx="24">
                  <c:v>9.2559215788251062E-2</c:v>
                </c:pt>
                <c:pt idx="25">
                  <c:v>9.8389752123676413E-2</c:v>
                </c:pt>
                <c:pt idx="26">
                  <c:v>0.10318512786413894</c:v>
                </c:pt>
                <c:pt idx="27">
                  <c:v>0.10798999339503519</c:v>
                </c:pt>
                <c:pt idx="28">
                  <c:v>0.10948803764650289</c:v>
                </c:pt>
                <c:pt idx="29">
                  <c:v>0.10386764346565064</c:v>
                </c:pt>
                <c:pt idx="30">
                  <c:v>9.8705175508775791E-2</c:v>
                </c:pt>
                <c:pt idx="31">
                  <c:v>9.876234079523645E-2</c:v>
                </c:pt>
                <c:pt idx="32">
                  <c:v>9.966330451218354E-2</c:v>
                </c:pt>
                <c:pt idx="33">
                  <c:v>9.8315295356831811E-2</c:v>
                </c:pt>
                <c:pt idx="34">
                  <c:v>9.4592701969753695E-2</c:v>
                </c:pt>
                <c:pt idx="35">
                  <c:v>8.8635274764901378E-2</c:v>
                </c:pt>
                <c:pt idx="36">
                  <c:v>4.4944464959046984E-2</c:v>
                </c:pt>
                <c:pt idx="37">
                  <c:v>6.2464327351335773E-2</c:v>
                </c:pt>
                <c:pt idx="38">
                  <c:v>8.6515838750857041E-2</c:v>
                </c:pt>
                <c:pt idx="39">
                  <c:v>9.03340440196264E-2</c:v>
                </c:pt>
                <c:pt idx="40">
                  <c:v>9.1660222472039504E-2</c:v>
                </c:pt>
                <c:pt idx="41">
                  <c:v>9.5209368272542255E-2</c:v>
                </c:pt>
                <c:pt idx="42">
                  <c:v>9.5761265365636478E-2</c:v>
                </c:pt>
                <c:pt idx="43">
                  <c:v>0.1028993412022416</c:v>
                </c:pt>
                <c:pt idx="44">
                  <c:v>0.1010850540084037</c:v>
                </c:pt>
                <c:pt idx="45">
                  <c:v>9.6796762991320298E-2</c:v>
                </c:pt>
                <c:pt idx="46">
                  <c:v>9.8933736012260992E-2</c:v>
                </c:pt>
                <c:pt idx="47">
                  <c:v>9.7769009295629483E-2</c:v>
                </c:pt>
                <c:pt idx="48">
                  <c:v>9.5262428462107071E-2</c:v>
                </c:pt>
                <c:pt idx="49">
                  <c:v>9.5053516728882223E-2</c:v>
                </c:pt>
                <c:pt idx="50">
                  <c:v>9.452808203475517E-2</c:v>
                </c:pt>
                <c:pt idx="51">
                  <c:v>8.7731041887829694E-2</c:v>
                </c:pt>
                <c:pt idx="52">
                  <c:v>8.5297044568402022E-2</c:v>
                </c:pt>
                <c:pt idx="53">
                  <c:v>8.0873754429574909E-2</c:v>
                </c:pt>
                <c:pt idx="54">
                  <c:v>7.7981263436742249E-2</c:v>
                </c:pt>
                <c:pt idx="55">
                  <c:v>7.7229445474487138E-2</c:v>
                </c:pt>
                <c:pt idx="56">
                  <c:v>8.0207621470388388E-2</c:v>
                </c:pt>
              </c:numCache>
            </c:numRef>
          </c:val>
          <c:smooth val="0"/>
          <c:extLst>
            <c:ext xmlns:c16="http://schemas.microsoft.com/office/drawing/2014/chart" uri="{C3380CC4-5D6E-409C-BE32-E72D297353CC}">
              <c16:uniqueId val="{00000001-2A0E-4456-A281-CD23E9FFA41A}"/>
            </c:ext>
          </c:extLst>
        </c:ser>
        <c:ser>
          <c:idx val="2"/>
          <c:order val="2"/>
          <c:tx>
            <c:strRef>
              <c:f>TdR_01!$B$88</c:f>
              <c:strCache>
                <c:ptCount val="1"/>
                <c:pt idx="0">
                  <c:v>Construction</c:v>
                </c:pt>
              </c:strCache>
            </c:strRef>
          </c:tx>
          <c:marker>
            <c:symbol val="none"/>
          </c:marker>
          <c:cat>
            <c:strRef>
              <c:f>TdR_01!$C$85:$BG$85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TdR_01!$C$88:$BG$88</c:f>
              <c:numCache>
                <c:formatCode>0.0%</c:formatCode>
                <c:ptCount val="57"/>
                <c:pt idx="0">
                  <c:v>5.3673460357659422E-2</c:v>
                </c:pt>
                <c:pt idx="1">
                  <c:v>5.8941423177295282E-2</c:v>
                </c:pt>
                <c:pt idx="2">
                  <c:v>5.9127685899000026E-2</c:v>
                </c:pt>
                <c:pt idx="3">
                  <c:v>6.618868313277336E-2</c:v>
                </c:pt>
                <c:pt idx="4">
                  <c:v>5.8562437095045709E-2</c:v>
                </c:pt>
                <c:pt idx="5">
                  <c:v>5.4418332906978471E-2</c:v>
                </c:pt>
                <c:pt idx="6">
                  <c:v>5.2527769890194483E-2</c:v>
                </c:pt>
                <c:pt idx="7">
                  <c:v>5.4297001183195311E-2</c:v>
                </c:pt>
                <c:pt idx="8">
                  <c:v>5.9591230959403843E-2</c:v>
                </c:pt>
                <c:pt idx="9">
                  <c:v>6.7650572661442407E-2</c:v>
                </c:pt>
                <c:pt idx="10">
                  <c:v>6.4319753395238197E-2</c:v>
                </c:pt>
                <c:pt idx="11">
                  <c:v>6.4392271606587156E-2</c:v>
                </c:pt>
                <c:pt idx="12">
                  <c:v>5.9290500320678403E-2</c:v>
                </c:pt>
                <c:pt idx="13">
                  <c:v>5.3159691456472771E-2</c:v>
                </c:pt>
                <c:pt idx="14">
                  <c:v>4.9051671133096345E-2</c:v>
                </c:pt>
                <c:pt idx="15">
                  <c:v>5.0599232151912935E-2</c:v>
                </c:pt>
                <c:pt idx="16">
                  <c:v>4.6898141907797869E-2</c:v>
                </c:pt>
                <c:pt idx="17">
                  <c:v>5.0404256499276989E-2</c:v>
                </c:pt>
                <c:pt idx="18">
                  <c:v>5.7248862609468577E-2</c:v>
                </c:pt>
                <c:pt idx="19">
                  <c:v>5.6993194308780318E-2</c:v>
                </c:pt>
                <c:pt idx="20">
                  <c:v>5.2930090014124812E-2</c:v>
                </c:pt>
                <c:pt idx="21">
                  <c:v>5.622276330009876E-2</c:v>
                </c:pt>
                <c:pt idx="22">
                  <c:v>6.3342535775126774E-2</c:v>
                </c:pt>
                <c:pt idx="23">
                  <c:v>6.0167776813920285E-2</c:v>
                </c:pt>
                <c:pt idx="24">
                  <c:v>6.0288169760720614E-2</c:v>
                </c:pt>
                <c:pt idx="25">
                  <c:v>6.2436532262251342E-2</c:v>
                </c:pt>
                <c:pt idx="26">
                  <c:v>6.0654975398723811E-2</c:v>
                </c:pt>
                <c:pt idx="27">
                  <c:v>6.7905442328772728E-2</c:v>
                </c:pt>
                <c:pt idx="28">
                  <c:v>7.1680843504102656E-2</c:v>
                </c:pt>
                <c:pt idx="29">
                  <c:v>6.2326502396390426E-2</c:v>
                </c:pt>
                <c:pt idx="30">
                  <c:v>6.358919531111154E-2</c:v>
                </c:pt>
                <c:pt idx="31">
                  <c:v>5.9162456614859769E-2</c:v>
                </c:pt>
                <c:pt idx="32">
                  <c:v>5.9955233077881996E-2</c:v>
                </c:pt>
                <c:pt idx="33">
                  <c:v>6.05837272471757E-2</c:v>
                </c:pt>
                <c:pt idx="34">
                  <c:v>6.623404139078598E-2</c:v>
                </c:pt>
                <c:pt idx="35">
                  <c:v>6.4356252960212898E-2</c:v>
                </c:pt>
                <c:pt idx="36">
                  <c:v>1.6491001700507414E-2</c:v>
                </c:pt>
                <c:pt idx="37">
                  <c:v>4.2382281191442175E-2</c:v>
                </c:pt>
                <c:pt idx="38">
                  <c:v>5.4088318546302278E-2</c:v>
                </c:pt>
                <c:pt idx="39">
                  <c:v>5.3685624186291241E-2</c:v>
                </c:pt>
                <c:pt idx="40">
                  <c:v>5.7245843809334562E-2</c:v>
                </c:pt>
                <c:pt idx="41">
                  <c:v>5.5153922418750986E-2</c:v>
                </c:pt>
                <c:pt idx="42">
                  <c:v>5.7009930037898254E-2</c:v>
                </c:pt>
                <c:pt idx="43">
                  <c:v>5.9311045321287087E-2</c:v>
                </c:pt>
                <c:pt idx="44">
                  <c:v>5.7805740568359271E-2</c:v>
                </c:pt>
                <c:pt idx="45">
                  <c:v>5.4385827080225588E-2</c:v>
                </c:pt>
                <c:pt idx="46">
                  <c:v>5.8082618342023655E-2</c:v>
                </c:pt>
                <c:pt idx="47">
                  <c:v>6.403802457603737E-2</c:v>
                </c:pt>
                <c:pt idx="48">
                  <c:v>6.2781538071909337E-2</c:v>
                </c:pt>
                <c:pt idx="49">
                  <c:v>6.2705531804442508E-2</c:v>
                </c:pt>
                <c:pt idx="50">
                  <c:v>6.4656311465785571E-2</c:v>
                </c:pt>
                <c:pt idx="51">
                  <c:v>6.1714699322107845E-2</c:v>
                </c:pt>
                <c:pt idx="52">
                  <c:v>6.047124629419233E-2</c:v>
                </c:pt>
                <c:pt idx="53">
                  <c:v>5.9053446051104734E-2</c:v>
                </c:pt>
                <c:pt idx="54">
                  <c:v>5.7335206583862479E-2</c:v>
                </c:pt>
                <c:pt idx="55">
                  <c:v>5.9125378277492348E-2</c:v>
                </c:pt>
                <c:pt idx="56">
                  <c:v>5.8132718413993249E-2</c:v>
                </c:pt>
              </c:numCache>
            </c:numRef>
          </c:val>
          <c:smooth val="0"/>
          <c:extLst>
            <c:ext xmlns:c16="http://schemas.microsoft.com/office/drawing/2014/chart" uri="{C3380CC4-5D6E-409C-BE32-E72D297353CC}">
              <c16:uniqueId val="{00000002-2A0E-4456-A281-CD23E9FFA41A}"/>
            </c:ext>
          </c:extLst>
        </c:ser>
        <c:ser>
          <c:idx val="3"/>
          <c:order val="3"/>
          <c:tx>
            <c:strRef>
              <c:f>TdR_01!$B$89</c:f>
              <c:strCache>
                <c:ptCount val="1"/>
                <c:pt idx="0">
                  <c:v>Tertiaire marchand</c:v>
                </c:pt>
              </c:strCache>
            </c:strRef>
          </c:tx>
          <c:marker>
            <c:symbol val="none"/>
          </c:marker>
          <c:cat>
            <c:strRef>
              <c:f>TdR_01!$C$85:$BG$85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TdR_01!$C$89:$BG$89</c:f>
              <c:numCache>
                <c:formatCode>0.0%</c:formatCode>
                <c:ptCount val="57"/>
                <c:pt idx="0">
                  <c:v>3.1686967283808563E-2</c:v>
                </c:pt>
                <c:pt idx="1">
                  <c:v>3.1295918562980377E-2</c:v>
                </c:pt>
                <c:pt idx="2">
                  <c:v>3.2893783203610333E-2</c:v>
                </c:pt>
                <c:pt idx="3">
                  <c:v>3.2698958749618999E-2</c:v>
                </c:pt>
                <c:pt idx="4">
                  <c:v>3.0589247233119048E-2</c:v>
                </c:pt>
                <c:pt idx="5">
                  <c:v>2.8679048842844598E-2</c:v>
                </c:pt>
                <c:pt idx="6">
                  <c:v>2.5922082512997102E-2</c:v>
                </c:pt>
                <c:pt idx="7">
                  <c:v>2.5548665668254474E-2</c:v>
                </c:pt>
                <c:pt idx="8">
                  <c:v>2.8640112543010635E-2</c:v>
                </c:pt>
                <c:pt idx="9">
                  <c:v>3.0068513544250296E-2</c:v>
                </c:pt>
                <c:pt idx="10">
                  <c:v>3.0698084671286485E-2</c:v>
                </c:pt>
                <c:pt idx="11">
                  <c:v>3.1832698210355566E-2</c:v>
                </c:pt>
                <c:pt idx="12">
                  <c:v>3.0024205840503349E-2</c:v>
                </c:pt>
                <c:pt idx="13">
                  <c:v>3.2904955040317568E-2</c:v>
                </c:pt>
                <c:pt idx="14">
                  <c:v>3.2142011010301196E-2</c:v>
                </c:pt>
                <c:pt idx="15">
                  <c:v>3.24331407237336E-2</c:v>
                </c:pt>
                <c:pt idx="16">
                  <c:v>2.9920478476543201E-2</c:v>
                </c:pt>
                <c:pt idx="17">
                  <c:v>3.1344159350426191E-2</c:v>
                </c:pt>
                <c:pt idx="18">
                  <c:v>3.0923003206295204E-2</c:v>
                </c:pt>
                <c:pt idx="19">
                  <c:v>3.3217044780770845E-2</c:v>
                </c:pt>
                <c:pt idx="20">
                  <c:v>3.5085127274344208E-2</c:v>
                </c:pt>
                <c:pt idx="21">
                  <c:v>3.4082774091050837E-2</c:v>
                </c:pt>
                <c:pt idx="22">
                  <c:v>3.6131830211205036E-2</c:v>
                </c:pt>
                <c:pt idx="23">
                  <c:v>3.6815204683801936E-2</c:v>
                </c:pt>
                <c:pt idx="24">
                  <c:v>3.6996482952526E-2</c:v>
                </c:pt>
                <c:pt idx="25">
                  <c:v>3.9164083858567789E-2</c:v>
                </c:pt>
                <c:pt idx="26">
                  <c:v>4.3237632766697232E-2</c:v>
                </c:pt>
                <c:pt idx="27">
                  <c:v>4.3098149566877235E-2</c:v>
                </c:pt>
                <c:pt idx="28">
                  <c:v>4.9234652090994757E-2</c:v>
                </c:pt>
                <c:pt idx="29">
                  <c:v>4.7577657004736942E-2</c:v>
                </c:pt>
                <c:pt idx="30">
                  <c:v>4.7333446214536577E-2</c:v>
                </c:pt>
                <c:pt idx="31">
                  <c:v>4.58655734680736E-2</c:v>
                </c:pt>
                <c:pt idx="32">
                  <c:v>4.5920044940125727E-2</c:v>
                </c:pt>
                <c:pt idx="33">
                  <c:v>4.5047984187912164E-2</c:v>
                </c:pt>
                <c:pt idx="34">
                  <c:v>4.4844378115747124E-2</c:v>
                </c:pt>
                <c:pt idx="35">
                  <c:v>4.0787477793447248E-2</c:v>
                </c:pt>
                <c:pt idx="36">
                  <c:v>2.9109797207170812E-2</c:v>
                </c:pt>
                <c:pt idx="37">
                  <c:v>4.0304266373285005E-2</c:v>
                </c:pt>
                <c:pt idx="38">
                  <c:v>4.2989151830230311E-2</c:v>
                </c:pt>
                <c:pt idx="39">
                  <c:v>4.3699514170831052E-2</c:v>
                </c:pt>
                <c:pt idx="40">
                  <c:v>4.0987043920540936E-2</c:v>
                </c:pt>
                <c:pt idx="41">
                  <c:v>4.0272498263855941E-2</c:v>
                </c:pt>
                <c:pt idx="42">
                  <c:v>3.9565943301148106E-2</c:v>
                </c:pt>
                <c:pt idx="43">
                  <c:v>4.2982423932640172E-2</c:v>
                </c:pt>
                <c:pt idx="44">
                  <c:v>4.0094164555031973E-2</c:v>
                </c:pt>
                <c:pt idx="45">
                  <c:v>4.0496530309211395E-2</c:v>
                </c:pt>
                <c:pt idx="46">
                  <c:v>4.1766290888143182E-2</c:v>
                </c:pt>
                <c:pt idx="47">
                  <c:v>4.1106893053503769E-2</c:v>
                </c:pt>
                <c:pt idx="48">
                  <c:v>4.0686157629985037E-2</c:v>
                </c:pt>
                <c:pt idx="49">
                  <c:v>4.1313813446008811E-2</c:v>
                </c:pt>
                <c:pt idx="50">
                  <c:v>4.0834381395419353E-2</c:v>
                </c:pt>
                <c:pt idx="51">
                  <c:v>3.8849933397923253E-2</c:v>
                </c:pt>
                <c:pt idx="52">
                  <c:v>4.0342710730453819E-2</c:v>
                </c:pt>
                <c:pt idx="53">
                  <c:v>3.9103899222380618E-2</c:v>
                </c:pt>
                <c:pt idx="54">
                  <c:v>4.0331138596748341E-2</c:v>
                </c:pt>
                <c:pt idx="55">
                  <c:v>3.822012147975215E-2</c:v>
                </c:pt>
                <c:pt idx="56">
                  <c:v>3.7138976335149995E-2</c:v>
                </c:pt>
              </c:numCache>
            </c:numRef>
          </c:val>
          <c:smooth val="0"/>
          <c:extLst>
            <c:ext xmlns:c16="http://schemas.microsoft.com/office/drawing/2014/chart" uri="{C3380CC4-5D6E-409C-BE32-E72D297353CC}">
              <c16:uniqueId val="{00000003-2A0E-4456-A281-CD23E9FFA41A}"/>
            </c:ext>
          </c:extLst>
        </c:ser>
        <c:ser>
          <c:idx val="4"/>
          <c:order val="4"/>
          <c:tx>
            <c:strRef>
              <c:f>TdR_01!$B$90</c:f>
              <c:strCache>
                <c:ptCount val="1"/>
                <c:pt idx="0">
                  <c:v>Tertiaire non marchand</c:v>
                </c:pt>
              </c:strCache>
            </c:strRef>
          </c:tx>
          <c:marker>
            <c:symbol val="none"/>
          </c:marker>
          <c:cat>
            <c:strRef>
              <c:f>TdR_01!$C$85:$BG$85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TdR_01!$C$90:$BG$90</c:f>
              <c:numCache>
                <c:formatCode>0.0%</c:formatCode>
                <c:ptCount val="57"/>
                <c:pt idx="0">
                  <c:v>7.1735809599639754E-4</c:v>
                </c:pt>
                <c:pt idx="1">
                  <c:v>9.1073983996005695E-4</c:v>
                </c:pt>
                <c:pt idx="2">
                  <c:v>1.2549287907513071E-3</c:v>
                </c:pt>
                <c:pt idx="3">
                  <c:v>9.6494612691771684E-4</c:v>
                </c:pt>
                <c:pt idx="4">
                  <c:v>1.2101911112286407E-3</c:v>
                </c:pt>
                <c:pt idx="5">
                  <c:v>1.0115813451313264E-3</c:v>
                </c:pt>
                <c:pt idx="6">
                  <c:v>6.9030557697665243E-4</c:v>
                </c:pt>
                <c:pt idx="7">
                  <c:v>8.2557959725417321E-4</c:v>
                </c:pt>
                <c:pt idx="8">
                  <c:v>1.2735374437483175E-3</c:v>
                </c:pt>
                <c:pt idx="9">
                  <c:v>1.4308817279424732E-3</c:v>
                </c:pt>
                <c:pt idx="10">
                  <c:v>9.5642055749902506E-4</c:v>
                </c:pt>
                <c:pt idx="11">
                  <c:v>1.5390405059536253E-3</c:v>
                </c:pt>
                <c:pt idx="12">
                  <c:v>1.0654145146027862E-3</c:v>
                </c:pt>
                <c:pt idx="13">
                  <c:v>9.7022857284467421E-4</c:v>
                </c:pt>
                <c:pt idx="14">
                  <c:v>1.1445229424554091E-3</c:v>
                </c:pt>
                <c:pt idx="15">
                  <c:v>9.0392656182816103E-4</c:v>
                </c:pt>
                <c:pt idx="16">
                  <c:v>6.9045152099656254E-4</c:v>
                </c:pt>
                <c:pt idx="17">
                  <c:v>7.895485725649534E-4</c:v>
                </c:pt>
                <c:pt idx="18">
                  <c:v>6.8964271343901042E-4</c:v>
                </c:pt>
                <c:pt idx="19">
                  <c:v>9.3384569507129283E-4</c:v>
                </c:pt>
                <c:pt idx="20">
                  <c:v>7.7880657776096293E-4</c:v>
                </c:pt>
                <c:pt idx="21">
                  <c:v>6.2295625746475116E-4</c:v>
                </c:pt>
                <c:pt idx="22">
                  <c:v>6.8363924932282789E-4</c:v>
                </c:pt>
                <c:pt idx="23">
                  <c:v>8.1583680193547138E-4</c:v>
                </c:pt>
                <c:pt idx="24">
                  <c:v>1.0120575737840518E-3</c:v>
                </c:pt>
                <c:pt idx="25">
                  <c:v>1.0339980534053005E-3</c:v>
                </c:pt>
                <c:pt idx="26">
                  <c:v>1.0001307706299933E-3</c:v>
                </c:pt>
                <c:pt idx="27">
                  <c:v>1.4404795717828803E-3</c:v>
                </c:pt>
                <c:pt idx="28">
                  <c:v>1.1540612893743843E-3</c:v>
                </c:pt>
                <c:pt idx="29">
                  <c:v>1.1933945196094854E-3</c:v>
                </c:pt>
                <c:pt idx="30">
                  <c:v>1.4474300036898655E-3</c:v>
                </c:pt>
                <c:pt idx="31">
                  <c:v>1.1205689966337052E-3</c:v>
                </c:pt>
                <c:pt idx="32">
                  <c:v>5.9331285661345793E-4</c:v>
                </c:pt>
                <c:pt idx="33">
                  <c:v>8.7093286697199337E-4</c:v>
                </c:pt>
                <c:pt idx="34">
                  <c:v>1.1463301804106227E-3</c:v>
                </c:pt>
                <c:pt idx="35">
                  <c:v>1.1519906617108262E-3</c:v>
                </c:pt>
                <c:pt idx="36">
                  <c:v>8.9762197871083452E-4</c:v>
                </c:pt>
                <c:pt idx="37">
                  <c:v>1.2675577002120343E-3</c:v>
                </c:pt>
                <c:pt idx="38">
                  <c:v>1.6506065634062537E-3</c:v>
                </c:pt>
                <c:pt idx="39">
                  <c:v>1.6588982080753066E-3</c:v>
                </c:pt>
                <c:pt idx="40">
                  <c:v>1.9491543819901952E-3</c:v>
                </c:pt>
                <c:pt idx="41">
                  <c:v>1.8512758615405857E-3</c:v>
                </c:pt>
                <c:pt idx="42">
                  <c:v>2.1726037979346463E-3</c:v>
                </c:pt>
                <c:pt idx="43">
                  <c:v>2.9344433941492203E-3</c:v>
                </c:pt>
                <c:pt idx="44">
                  <c:v>2.7028317645572723E-3</c:v>
                </c:pt>
                <c:pt idx="45">
                  <c:v>2.471569271384744E-3</c:v>
                </c:pt>
                <c:pt idx="46">
                  <c:v>2.4808622682518187E-3</c:v>
                </c:pt>
                <c:pt idx="47">
                  <c:v>2.9255880349329934E-3</c:v>
                </c:pt>
                <c:pt idx="48">
                  <c:v>3.3155718721066848E-3</c:v>
                </c:pt>
                <c:pt idx="49">
                  <c:v>3.6433890294804267E-3</c:v>
                </c:pt>
                <c:pt idx="50">
                  <c:v>3.5792325198893311E-3</c:v>
                </c:pt>
                <c:pt idx="51">
                  <c:v>3.6658000097360604E-3</c:v>
                </c:pt>
                <c:pt idx="52">
                  <c:v>3.3746269618279813E-3</c:v>
                </c:pt>
                <c:pt idx="53">
                  <c:v>3.5359363721286694E-3</c:v>
                </c:pt>
                <c:pt idx="54">
                  <c:v>3.077961738073134E-3</c:v>
                </c:pt>
                <c:pt idx="55">
                  <c:v>3.2964770794702497E-3</c:v>
                </c:pt>
                <c:pt idx="56">
                  <c:v>3.049119045742349E-3</c:v>
                </c:pt>
              </c:numCache>
            </c:numRef>
          </c:val>
          <c:smooth val="0"/>
          <c:extLst>
            <c:ext xmlns:c16="http://schemas.microsoft.com/office/drawing/2014/chart" uri="{C3380CC4-5D6E-409C-BE32-E72D297353CC}">
              <c16:uniqueId val="{00000004-2A0E-4456-A281-CD23E9FFA41A}"/>
            </c:ext>
          </c:extLst>
        </c:ser>
        <c:dLbls>
          <c:showLegendKey val="0"/>
          <c:showVal val="0"/>
          <c:showCatName val="0"/>
          <c:showSerName val="0"/>
          <c:showPercent val="0"/>
          <c:showBubbleSize val="0"/>
        </c:dLbls>
        <c:smooth val="0"/>
        <c:axId val="244356992"/>
        <c:axId val="244518912"/>
      </c:lineChart>
      <c:catAx>
        <c:axId val="244356992"/>
        <c:scaling>
          <c:orientation val="minMax"/>
        </c:scaling>
        <c:delete val="0"/>
        <c:axPos val="b"/>
        <c:numFmt formatCode="General" sourceLinked="0"/>
        <c:majorTickMark val="out"/>
        <c:minorTickMark val="none"/>
        <c:tickLblPos val="nextTo"/>
        <c:crossAx val="244518912"/>
        <c:crosses val="autoZero"/>
        <c:auto val="1"/>
        <c:lblAlgn val="ctr"/>
        <c:lblOffset val="100"/>
        <c:noMultiLvlLbl val="0"/>
      </c:catAx>
      <c:valAx>
        <c:axId val="244518912"/>
        <c:scaling>
          <c:orientation val="minMax"/>
        </c:scaling>
        <c:delete val="0"/>
        <c:axPos val="l"/>
        <c:majorGridlines/>
        <c:numFmt formatCode="0.0%" sourceLinked="1"/>
        <c:majorTickMark val="out"/>
        <c:minorTickMark val="none"/>
        <c:tickLblPos val="nextTo"/>
        <c:crossAx val="2443569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TdR_03!$B$86</c:f>
              <c:strCache>
                <c:ptCount val="1"/>
                <c:pt idx="0">
                  <c:v>Agriculture</c:v>
                </c:pt>
              </c:strCache>
            </c:strRef>
          </c:tx>
          <c:marker>
            <c:symbol val="none"/>
          </c:marker>
          <c:cat>
            <c:strRef>
              <c:f>TdR_03!$C$85:$AW$85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TdR_03!$C$86:$AW$86</c:f>
              <c:numCache>
                <c:formatCode>0.0%</c:formatCode>
                <c:ptCount val="47"/>
                <c:pt idx="0">
                  <c:v>2.0675007221261855E-2</c:v>
                </c:pt>
                <c:pt idx="1">
                  <c:v>2.4581872714836108E-2</c:v>
                </c:pt>
                <c:pt idx="2">
                  <c:v>2.5637074077885617E-2</c:v>
                </c:pt>
                <c:pt idx="3">
                  <c:v>2.567753536940983E-2</c:v>
                </c:pt>
                <c:pt idx="4">
                  <c:v>1.1075131273525008E-2</c:v>
                </c:pt>
                <c:pt idx="5">
                  <c:v>3.7515724729259549E-2</c:v>
                </c:pt>
                <c:pt idx="6">
                  <c:v>2.3822176693151537E-2</c:v>
                </c:pt>
                <c:pt idx="7">
                  <c:v>2.756939726942996E-2</c:v>
                </c:pt>
                <c:pt idx="8">
                  <c:v>2.2419293435399675E-2</c:v>
                </c:pt>
                <c:pt idx="9">
                  <c:v>3.2473265140829564E-2</c:v>
                </c:pt>
                <c:pt idx="10">
                  <c:v>2.1793366690667813E-2</c:v>
                </c:pt>
                <c:pt idx="11">
                  <c:v>2.116391864432373E-2</c:v>
                </c:pt>
                <c:pt idx="12">
                  <c:v>2.7675306847765879E-2</c:v>
                </c:pt>
                <c:pt idx="13">
                  <c:v>3.535599849242254E-2</c:v>
                </c:pt>
                <c:pt idx="14">
                  <c:v>2.667859842979723E-2</c:v>
                </c:pt>
                <c:pt idx="15">
                  <c:v>2.175059044551346E-2</c:v>
                </c:pt>
                <c:pt idx="16">
                  <c:v>3.0823498847683456E-2</c:v>
                </c:pt>
                <c:pt idx="17">
                  <c:v>3.240024623989704E-2</c:v>
                </c:pt>
                <c:pt idx="18">
                  <c:v>3.1784055261588666E-2</c:v>
                </c:pt>
                <c:pt idx="19">
                  <c:v>3.8073719914721617E-2</c:v>
                </c:pt>
                <c:pt idx="20">
                  <c:v>3.3038790554678614E-2</c:v>
                </c:pt>
                <c:pt idx="21">
                  <c:v>3.8092811950595398E-2</c:v>
                </c:pt>
                <c:pt idx="22">
                  <c:v>5.855010828144646E-2</c:v>
                </c:pt>
                <c:pt idx="23">
                  <c:v>5.3265739589643465E-2</c:v>
                </c:pt>
                <c:pt idx="24">
                  <c:v>4.3005679802730817E-2</c:v>
                </c:pt>
                <c:pt idx="25">
                  <c:v>2.9769002053046414E-2</c:v>
                </c:pt>
                <c:pt idx="26">
                  <c:v>3.0714128024082792E-2</c:v>
                </c:pt>
                <c:pt idx="27">
                  <c:v>2.1317621933146479E-2</c:v>
                </c:pt>
                <c:pt idx="28">
                  <c:v>1.9573644438482706E-2</c:v>
                </c:pt>
                <c:pt idx="29">
                  <c:v>2.7184062242980998E-2</c:v>
                </c:pt>
                <c:pt idx="30">
                  <c:v>2.1325768074502545E-2</c:v>
                </c:pt>
                <c:pt idx="31">
                  <c:v>2.0673259395900603E-2</c:v>
                </c:pt>
                <c:pt idx="32">
                  <c:v>2.9961093652585771E-2</c:v>
                </c:pt>
                <c:pt idx="33">
                  <c:v>2.3692353983228054E-2</c:v>
                </c:pt>
                <c:pt idx="34">
                  <c:v>2.8321016500884661E-2</c:v>
                </c:pt>
                <c:pt idx="35">
                  <c:v>2.3579523963458651E-2</c:v>
                </c:pt>
                <c:pt idx="36">
                  <c:v>1.8442072901055279E-2</c:v>
                </c:pt>
                <c:pt idx="37">
                  <c:v>1.769924771496572E-2</c:v>
                </c:pt>
                <c:pt idx="38">
                  <c:v>2.7830851797690664E-2</c:v>
                </c:pt>
                <c:pt idx="39">
                  <c:v>2.4683311464008571E-2</c:v>
                </c:pt>
                <c:pt idx="40">
                  <c:v>2.8876892763341024E-2</c:v>
                </c:pt>
                <c:pt idx="41">
                  <c:v>2.7018765076418316E-2</c:v>
                </c:pt>
                <c:pt idx="42">
                  <c:v>2.2035014352445138E-2</c:v>
                </c:pt>
                <c:pt idx="43">
                  <c:v>1.7194395328120823E-2</c:v>
                </c:pt>
                <c:pt idx="44">
                  <c:v>2.8368136518319178E-2</c:v>
                </c:pt>
                <c:pt idx="45">
                  <c:v>2.7527262540806577E-2</c:v>
                </c:pt>
                <c:pt idx="46">
                  <c:v>2.0433838214287545E-2</c:v>
                </c:pt>
              </c:numCache>
            </c:numRef>
          </c:val>
          <c:smooth val="0"/>
          <c:extLst>
            <c:ext xmlns:c16="http://schemas.microsoft.com/office/drawing/2014/chart" uri="{C3380CC4-5D6E-409C-BE32-E72D297353CC}">
              <c16:uniqueId val="{00000000-5D71-49A8-9940-CDDE90AF99EB}"/>
            </c:ext>
          </c:extLst>
        </c:ser>
        <c:ser>
          <c:idx val="1"/>
          <c:order val="1"/>
          <c:tx>
            <c:strRef>
              <c:f>TdR_03!$B$87</c:f>
              <c:strCache>
                <c:ptCount val="1"/>
                <c:pt idx="0">
                  <c:v>Industrie</c:v>
                </c:pt>
              </c:strCache>
            </c:strRef>
          </c:tx>
          <c:marker>
            <c:symbol val="none"/>
          </c:marker>
          <c:cat>
            <c:strRef>
              <c:f>TdR_03!$C$85:$AW$85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TdR_03!$C$87:$AW$87</c:f>
              <c:numCache>
                <c:formatCode>0.0%</c:formatCode>
                <c:ptCount val="47"/>
                <c:pt idx="0">
                  <c:v>7.4546491503390516E-2</c:v>
                </c:pt>
                <c:pt idx="1">
                  <c:v>8.2479679183347782E-2</c:v>
                </c:pt>
                <c:pt idx="2">
                  <c:v>8.2163723056961915E-2</c:v>
                </c:pt>
                <c:pt idx="3">
                  <c:v>8.1007867123287086E-2</c:v>
                </c:pt>
                <c:pt idx="4">
                  <c:v>7.5752829838689348E-2</c:v>
                </c:pt>
                <c:pt idx="5">
                  <c:v>6.8314487159458551E-2</c:v>
                </c:pt>
                <c:pt idx="6">
                  <c:v>6.0756723000076847E-2</c:v>
                </c:pt>
                <c:pt idx="7">
                  <c:v>5.05302185915604E-2</c:v>
                </c:pt>
                <c:pt idx="8">
                  <c:v>5.3936305912321701E-2</c:v>
                </c:pt>
                <c:pt idx="9">
                  <c:v>6.5396368772082769E-2</c:v>
                </c:pt>
                <c:pt idx="10">
                  <c:v>6.5574245566565201E-2</c:v>
                </c:pt>
                <c:pt idx="11">
                  <c:v>7.0718559192698843E-2</c:v>
                </c:pt>
                <c:pt idx="12">
                  <c:v>6.6100549057582753E-2</c:v>
                </c:pt>
                <c:pt idx="13">
                  <c:v>7.1285187801598343E-2</c:v>
                </c:pt>
                <c:pt idx="14">
                  <c:v>7.0212951283853325E-2</c:v>
                </c:pt>
                <c:pt idx="15">
                  <c:v>7.0160354853062268E-2</c:v>
                </c:pt>
                <c:pt idx="16">
                  <c:v>6.9425133848364476E-2</c:v>
                </c:pt>
                <c:pt idx="17">
                  <c:v>6.8527321178116316E-2</c:v>
                </c:pt>
                <c:pt idx="18">
                  <c:v>7.7009242952665244E-2</c:v>
                </c:pt>
                <c:pt idx="19">
                  <c:v>7.8467151410433061E-2</c:v>
                </c:pt>
                <c:pt idx="20">
                  <c:v>8.2395807095293913E-2</c:v>
                </c:pt>
                <c:pt idx="21">
                  <c:v>8.6745306833638736E-2</c:v>
                </c:pt>
                <c:pt idx="22">
                  <c:v>8.6562932121073494E-2</c:v>
                </c:pt>
                <c:pt idx="23">
                  <c:v>8.973481366564863E-2</c:v>
                </c:pt>
                <c:pt idx="24">
                  <c:v>9.1511041685762934E-2</c:v>
                </c:pt>
                <c:pt idx="25">
                  <c:v>9.5862795619992086E-2</c:v>
                </c:pt>
                <c:pt idx="26">
                  <c:v>9.5607057803947557E-2</c:v>
                </c:pt>
                <c:pt idx="27">
                  <c:v>0.10111732314790184</c:v>
                </c:pt>
                <c:pt idx="28">
                  <c:v>9.7138181164907855E-2</c:v>
                </c:pt>
                <c:pt idx="29">
                  <c:v>9.4150588479732469E-2</c:v>
                </c:pt>
                <c:pt idx="30">
                  <c:v>9.4215306001760799E-2</c:v>
                </c:pt>
                <c:pt idx="31">
                  <c:v>8.6874289324091983E-2</c:v>
                </c:pt>
                <c:pt idx="32">
                  <c:v>8.9759529756063564E-2</c:v>
                </c:pt>
                <c:pt idx="33">
                  <c:v>8.9937499603015753E-2</c:v>
                </c:pt>
                <c:pt idx="34">
                  <c:v>8.4328940518619472E-2</c:v>
                </c:pt>
                <c:pt idx="35">
                  <c:v>8.2152266036192675E-2</c:v>
                </c:pt>
                <c:pt idx="36">
                  <c:v>5.0988417363753494E-2</c:v>
                </c:pt>
                <c:pt idx="37">
                  <c:v>5.5746332618384076E-2</c:v>
                </c:pt>
                <c:pt idx="38">
                  <c:v>7.8673925244676965E-2</c:v>
                </c:pt>
                <c:pt idx="39">
                  <c:v>8.2235471977902083E-2</c:v>
                </c:pt>
                <c:pt idx="40">
                  <c:v>8.6360928979702406E-2</c:v>
                </c:pt>
                <c:pt idx="41">
                  <c:v>8.9786135905901329E-2</c:v>
                </c:pt>
                <c:pt idx="42">
                  <c:v>0.1029858760502028</c:v>
                </c:pt>
                <c:pt idx="43">
                  <c:v>0.10605804313907481</c:v>
                </c:pt>
                <c:pt idx="44">
                  <c:v>0.10913755334050262</c:v>
                </c:pt>
                <c:pt idx="45">
                  <c:v>0.10939042729105539</c:v>
                </c:pt>
                <c:pt idx="46">
                  <c:v>0.11450506326122381</c:v>
                </c:pt>
              </c:numCache>
            </c:numRef>
          </c:val>
          <c:smooth val="0"/>
          <c:extLst>
            <c:ext xmlns:c16="http://schemas.microsoft.com/office/drawing/2014/chart" uri="{C3380CC4-5D6E-409C-BE32-E72D297353CC}">
              <c16:uniqueId val="{00000001-5D71-49A8-9940-CDDE90AF99EB}"/>
            </c:ext>
          </c:extLst>
        </c:ser>
        <c:ser>
          <c:idx val="2"/>
          <c:order val="2"/>
          <c:tx>
            <c:strRef>
              <c:f>TdR_03!$B$88</c:f>
              <c:strCache>
                <c:ptCount val="1"/>
                <c:pt idx="0">
                  <c:v>Construction</c:v>
                </c:pt>
              </c:strCache>
            </c:strRef>
          </c:tx>
          <c:marker>
            <c:symbol val="none"/>
          </c:marker>
          <c:cat>
            <c:strRef>
              <c:f>TdR_03!$C$85:$AW$85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TdR_03!$C$88:$AW$88</c:f>
              <c:numCache>
                <c:formatCode>0.0%</c:formatCode>
                <c:ptCount val="47"/>
                <c:pt idx="0">
                  <c:v>6.7861992410933061E-2</c:v>
                </c:pt>
                <c:pt idx="1">
                  <c:v>6.0888464779870199E-2</c:v>
                </c:pt>
                <c:pt idx="2">
                  <c:v>5.7490404470648293E-2</c:v>
                </c:pt>
                <c:pt idx="3">
                  <c:v>6.5922135536715637E-2</c:v>
                </c:pt>
                <c:pt idx="4">
                  <c:v>5.9623300117835426E-2</c:v>
                </c:pt>
                <c:pt idx="5">
                  <c:v>5.2763812646811563E-2</c:v>
                </c:pt>
                <c:pt idx="6">
                  <c:v>5.9544233204500641E-2</c:v>
                </c:pt>
                <c:pt idx="7">
                  <c:v>5.5530110896299251E-2</c:v>
                </c:pt>
                <c:pt idx="8">
                  <c:v>6.352799314533486E-2</c:v>
                </c:pt>
                <c:pt idx="9">
                  <c:v>6.4729013002695457E-2</c:v>
                </c:pt>
                <c:pt idx="10">
                  <c:v>7.1960699308098078E-2</c:v>
                </c:pt>
                <c:pt idx="11">
                  <c:v>7.0668236438597085E-2</c:v>
                </c:pt>
                <c:pt idx="12">
                  <c:v>7.6432647739350781E-2</c:v>
                </c:pt>
                <c:pt idx="13">
                  <c:v>7.0311660047795335E-2</c:v>
                </c:pt>
                <c:pt idx="14">
                  <c:v>5.9513714390094119E-2</c:v>
                </c:pt>
                <c:pt idx="15">
                  <c:v>5.279381217986686E-2</c:v>
                </c:pt>
                <c:pt idx="16">
                  <c:v>4.9387411009000994E-2</c:v>
                </c:pt>
                <c:pt idx="17">
                  <c:v>4.4367308778393073E-2</c:v>
                </c:pt>
                <c:pt idx="18">
                  <c:v>6.0336644365825601E-2</c:v>
                </c:pt>
                <c:pt idx="19">
                  <c:v>6.3352616831880051E-2</c:v>
                </c:pt>
                <c:pt idx="20">
                  <c:v>6.3634862918361262E-2</c:v>
                </c:pt>
                <c:pt idx="21">
                  <c:v>6.6714939088342862E-2</c:v>
                </c:pt>
                <c:pt idx="22">
                  <c:v>7.3310492112692319E-2</c:v>
                </c:pt>
                <c:pt idx="23">
                  <c:v>7.4154326147791078E-2</c:v>
                </c:pt>
                <c:pt idx="24">
                  <c:v>6.9438437122453775E-2</c:v>
                </c:pt>
                <c:pt idx="25">
                  <c:v>6.7739638199455679E-2</c:v>
                </c:pt>
                <c:pt idx="26">
                  <c:v>7.0600002400089901E-2</c:v>
                </c:pt>
                <c:pt idx="27">
                  <c:v>7.7384138167654118E-2</c:v>
                </c:pt>
                <c:pt idx="28">
                  <c:v>7.1827959375510717E-2</c:v>
                </c:pt>
                <c:pt idx="29">
                  <c:v>7.8581742473677427E-2</c:v>
                </c:pt>
                <c:pt idx="30">
                  <c:v>7.7177329983427898E-2</c:v>
                </c:pt>
                <c:pt idx="31">
                  <c:v>7.7972728217339804E-2</c:v>
                </c:pt>
                <c:pt idx="32">
                  <c:v>8.6903113768420845E-2</c:v>
                </c:pt>
                <c:pt idx="33">
                  <c:v>8.7917002717246576E-2</c:v>
                </c:pt>
                <c:pt idx="34">
                  <c:v>8.8969942641564992E-2</c:v>
                </c:pt>
                <c:pt idx="35">
                  <c:v>8.3842132000848474E-2</c:v>
                </c:pt>
                <c:pt idx="36">
                  <c:v>2.1695441513534478E-2</c:v>
                </c:pt>
                <c:pt idx="37">
                  <c:v>6.215698910294927E-2</c:v>
                </c:pt>
                <c:pt idx="38">
                  <c:v>8.3631023969963011E-2</c:v>
                </c:pt>
                <c:pt idx="39">
                  <c:v>8.9681676085187789E-2</c:v>
                </c:pt>
                <c:pt idx="40">
                  <c:v>9.8405133058195038E-2</c:v>
                </c:pt>
                <c:pt idx="41">
                  <c:v>9.9850317078735734E-2</c:v>
                </c:pt>
                <c:pt idx="42">
                  <c:v>9.4894592015050308E-2</c:v>
                </c:pt>
                <c:pt idx="43">
                  <c:v>9.7323170976755191E-2</c:v>
                </c:pt>
                <c:pt idx="44">
                  <c:v>9.2189743442930155E-2</c:v>
                </c:pt>
                <c:pt idx="45">
                  <c:v>8.2807663448774146E-2</c:v>
                </c:pt>
                <c:pt idx="46">
                  <c:v>8.0250249743905988E-2</c:v>
                </c:pt>
              </c:numCache>
            </c:numRef>
          </c:val>
          <c:smooth val="0"/>
          <c:extLst>
            <c:ext xmlns:c16="http://schemas.microsoft.com/office/drawing/2014/chart" uri="{C3380CC4-5D6E-409C-BE32-E72D297353CC}">
              <c16:uniqueId val="{00000002-5D71-49A8-9940-CDDE90AF99EB}"/>
            </c:ext>
          </c:extLst>
        </c:ser>
        <c:ser>
          <c:idx val="3"/>
          <c:order val="3"/>
          <c:tx>
            <c:strRef>
              <c:f>TdR_03!$B$89</c:f>
              <c:strCache>
                <c:ptCount val="1"/>
                <c:pt idx="0">
                  <c:v>Tertiaire marchand</c:v>
                </c:pt>
              </c:strCache>
            </c:strRef>
          </c:tx>
          <c:marker>
            <c:symbol val="none"/>
          </c:marker>
          <c:cat>
            <c:strRef>
              <c:f>TdR_03!$C$85:$AW$85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TdR_03!$C$89:$AW$89</c:f>
              <c:numCache>
                <c:formatCode>0.0%</c:formatCode>
                <c:ptCount val="47"/>
                <c:pt idx="0">
                  <c:v>1.4362909980713295E-2</c:v>
                </c:pt>
                <c:pt idx="1">
                  <c:v>1.2537286906347051E-2</c:v>
                </c:pt>
                <c:pt idx="2">
                  <c:v>1.1732190858047718E-2</c:v>
                </c:pt>
                <c:pt idx="3">
                  <c:v>1.1924076663808035E-2</c:v>
                </c:pt>
                <c:pt idx="4">
                  <c:v>1.1470455300349023E-2</c:v>
                </c:pt>
                <c:pt idx="5">
                  <c:v>1.2964154269621359E-2</c:v>
                </c:pt>
                <c:pt idx="6">
                  <c:v>1.202907351153208E-2</c:v>
                </c:pt>
                <c:pt idx="7">
                  <c:v>1.3723231288495077E-2</c:v>
                </c:pt>
                <c:pt idx="8">
                  <c:v>1.4330488517614912E-2</c:v>
                </c:pt>
                <c:pt idx="9">
                  <c:v>1.3113521991289616E-2</c:v>
                </c:pt>
                <c:pt idx="10">
                  <c:v>1.3752154169696152E-2</c:v>
                </c:pt>
                <c:pt idx="11">
                  <c:v>1.4765166763942293E-2</c:v>
                </c:pt>
                <c:pt idx="12">
                  <c:v>1.6801010734805184E-2</c:v>
                </c:pt>
                <c:pt idx="13">
                  <c:v>1.6658417314205892E-2</c:v>
                </c:pt>
                <c:pt idx="14">
                  <c:v>1.7348683891043257E-2</c:v>
                </c:pt>
                <c:pt idx="15">
                  <c:v>1.599272065621057E-2</c:v>
                </c:pt>
                <c:pt idx="16">
                  <c:v>1.6741408822558524E-2</c:v>
                </c:pt>
                <c:pt idx="17">
                  <c:v>1.8135164783974287E-2</c:v>
                </c:pt>
                <c:pt idx="18">
                  <c:v>1.7740987123692476E-2</c:v>
                </c:pt>
                <c:pt idx="19">
                  <c:v>1.704562312950067E-2</c:v>
                </c:pt>
                <c:pt idx="20">
                  <c:v>1.7246334873680515E-2</c:v>
                </c:pt>
                <c:pt idx="21">
                  <c:v>1.6753538353383092E-2</c:v>
                </c:pt>
                <c:pt idx="22">
                  <c:v>1.7392402233836417E-2</c:v>
                </c:pt>
                <c:pt idx="23">
                  <c:v>2.0703641120795764E-2</c:v>
                </c:pt>
                <c:pt idx="24">
                  <c:v>2.144899534547428E-2</c:v>
                </c:pt>
                <c:pt idx="25">
                  <c:v>2.3571317595761542E-2</c:v>
                </c:pt>
                <c:pt idx="26">
                  <c:v>2.3741665659864998E-2</c:v>
                </c:pt>
                <c:pt idx="27">
                  <c:v>2.2785438063473624E-2</c:v>
                </c:pt>
                <c:pt idx="28">
                  <c:v>2.47056379609705E-2</c:v>
                </c:pt>
                <c:pt idx="29">
                  <c:v>2.3315091228888946E-2</c:v>
                </c:pt>
                <c:pt idx="30">
                  <c:v>2.5198844135970344E-2</c:v>
                </c:pt>
                <c:pt idx="31">
                  <c:v>2.5091343499417718E-2</c:v>
                </c:pt>
                <c:pt idx="32">
                  <c:v>2.3986116011646103E-2</c:v>
                </c:pt>
                <c:pt idx="33">
                  <c:v>2.6375241946569254E-2</c:v>
                </c:pt>
                <c:pt idx="34">
                  <c:v>2.7276044102736652E-2</c:v>
                </c:pt>
                <c:pt idx="35">
                  <c:v>2.7190664244989567E-2</c:v>
                </c:pt>
                <c:pt idx="36">
                  <c:v>1.6751558414631076E-2</c:v>
                </c:pt>
                <c:pt idx="37">
                  <c:v>2.4862130894896313E-2</c:v>
                </c:pt>
                <c:pt idx="38">
                  <c:v>2.7431320671663345E-2</c:v>
                </c:pt>
                <c:pt idx="39">
                  <c:v>2.8593382046003167E-2</c:v>
                </c:pt>
                <c:pt idx="40">
                  <c:v>3.0762130833070556E-2</c:v>
                </c:pt>
                <c:pt idx="41">
                  <c:v>3.1700222229739936E-2</c:v>
                </c:pt>
                <c:pt idx="42">
                  <c:v>2.9950229243706682E-2</c:v>
                </c:pt>
                <c:pt idx="43">
                  <c:v>3.4010798857780161E-2</c:v>
                </c:pt>
                <c:pt idx="44">
                  <c:v>3.3128965159791496E-2</c:v>
                </c:pt>
                <c:pt idx="45">
                  <c:v>3.4340123199613805E-2</c:v>
                </c:pt>
                <c:pt idx="46">
                  <c:v>3.2834717040739203E-2</c:v>
                </c:pt>
              </c:numCache>
            </c:numRef>
          </c:val>
          <c:smooth val="0"/>
          <c:extLst>
            <c:ext xmlns:c16="http://schemas.microsoft.com/office/drawing/2014/chart" uri="{C3380CC4-5D6E-409C-BE32-E72D297353CC}">
              <c16:uniqueId val="{00000003-5D71-49A8-9940-CDDE90AF99EB}"/>
            </c:ext>
          </c:extLst>
        </c:ser>
        <c:ser>
          <c:idx val="4"/>
          <c:order val="4"/>
          <c:tx>
            <c:strRef>
              <c:f>TdR_03!$B$90</c:f>
              <c:strCache>
                <c:ptCount val="1"/>
                <c:pt idx="0">
                  <c:v>Tertiaire non marchand</c:v>
                </c:pt>
              </c:strCache>
            </c:strRef>
          </c:tx>
          <c:marker>
            <c:symbol val="none"/>
          </c:marker>
          <c:cat>
            <c:strRef>
              <c:f>TdR_03!$C$85:$AW$85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TdR_03!$C$90:$AW$90</c:f>
              <c:numCache>
                <c:formatCode>0.0%</c:formatCode>
                <c:ptCount val="47"/>
                <c:pt idx="0">
                  <c:v>4.2728173870603119E-4</c:v>
                </c:pt>
                <c:pt idx="1">
                  <c:v>6.0876863648197789E-4</c:v>
                </c:pt>
                <c:pt idx="2">
                  <c:v>5.2361462802375891E-4</c:v>
                </c:pt>
                <c:pt idx="3">
                  <c:v>8.8513405738606973E-4</c:v>
                </c:pt>
                <c:pt idx="4">
                  <c:v>6.7770646362922792E-4</c:v>
                </c:pt>
                <c:pt idx="5">
                  <c:v>4.9231979957113647E-4</c:v>
                </c:pt>
                <c:pt idx="6">
                  <c:v>5.4604219173736053E-4</c:v>
                </c:pt>
                <c:pt idx="7">
                  <c:v>4.8009437067871459E-4</c:v>
                </c:pt>
                <c:pt idx="8">
                  <c:v>8.1488962016115416E-4</c:v>
                </c:pt>
                <c:pt idx="9">
                  <c:v>5.5339866387399612E-4</c:v>
                </c:pt>
                <c:pt idx="10">
                  <c:v>4.5144456518064611E-4</c:v>
                </c:pt>
                <c:pt idx="11">
                  <c:v>4.5515617784543729E-4</c:v>
                </c:pt>
                <c:pt idx="12">
                  <c:v>4.19910416991992E-4</c:v>
                </c:pt>
                <c:pt idx="13">
                  <c:v>5.5011874400886542E-4</c:v>
                </c:pt>
                <c:pt idx="14">
                  <c:v>3.6366352323985527E-4</c:v>
                </c:pt>
                <c:pt idx="15">
                  <c:v>3.8815833541694264E-4</c:v>
                </c:pt>
                <c:pt idx="16">
                  <c:v>3.2806738164612944E-4</c:v>
                </c:pt>
                <c:pt idx="17">
                  <c:v>2.6226192341958165E-4</c:v>
                </c:pt>
                <c:pt idx="18">
                  <c:v>5.4282473556184463E-4</c:v>
                </c:pt>
                <c:pt idx="19">
                  <c:v>3.772740776655182E-4</c:v>
                </c:pt>
                <c:pt idx="20">
                  <c:v>5.4659513072668488E-4</c:v>
                </c:pt>
                <c:pt idx="21">
                  <c:v>3.9897892163823608E-4</c:v>
                </c:pt>
                <c:pt idx="22">
                  <c:v>5.6916743464490262E-4</c:v>
                </c:pt>
                <c:pt idx="23">
                  <c:v>5.6466089267757881E-4</c:v>
                </c:pt>
                <c:pt idx="24">
                  <c:v>7.064080568280638E-4</c:v>
                </c:pt>
                <c:pt idx="25">
                  <c:v>1.0079340529553775E-3</c:v>
                </c:pt>
                <c:pt idx="26">
                  <c:v>8.5389657828091982E-4</c:v>
                </c:pt>
                <c:pt idx="27">
                  <c:v>6.9740722587578773E-4</c:v>
                </c:pt>
                <c:pt idx="28">
                  <c:v>8.671815507560925E-4</c:v>
                </c:pt>
                <c:pt idx="29">
                  <c:v>9.2183592446470658E-4</c:v>
                </c:pt>
                <c:pt idx="30">
                  <c:v>7.3012211865556035E-4</c:v>
                </c:pt>
                <c:pt idx="31">
                  <c:v>1.06258137546406E-3</c:v>
                </c:pt>
                <c:pt idx="32">
                  <c:v>1.1352551321783099E-3</c:v>
                </c:pt>
                <c:pt idx="33">
                  <c:v>1.5188171996640667E-3</c:v>
                </c:pt>
                <c:pt idx="34">
                  <c:v>9.988559549251885E-4</c:v>
                </c:pt>
                <c:pt idx="35">
                  <c:v>1.0098747866609038E-3</c:v>
                </c:pt>
                <c:pt idx="36">
                  <c:v>9.3238005252369515E-4</c:v>
                </c:pt>
                <c:pt idx="37">
                  <c:v>1.2544712665404755E-3</c:v>
                </c:pt>
                <c:pt idx="38">
                  <c:v>1.2403473805853496E-3</c:v>
                </c:pt>
                <c:pt idx="39">
                  <c:v>1.5150391178696623E-3</c:v>
                </c:pt>
                <c:pt idx="40">
                  <c:v>1.9310668812072447E-3</c:v>
                </c:pt>
                <c:pt idx="41">
                  <c:v>2.0221502184032906E-3</c:v>
                </c:pt>
                <c:pt idx="42">
                  <c:v>2.0744909638255953E-3</c:v>
                </c:pt>
                <c:pt idx="43">
                  <c:v>2.4671977226113648E-3</c:v>
                </c:pt>
                <c:pt idx="44">
                  <c:v>2.0804385215486857E-3</c:v>
                </c:pt>
                <c:pt idx="45">
                  <c:v>2.1167970544715975E-3</c:v>
                </c:pt>
                <c:pt idx="46">
                  <c:v>1.9312074201749624E-3</c:v>
                </c:pt>
              </c:numCache>
            </c:numRef>
          </c:val>
          <c:smooth val="0"/>
          <c:extLst>
            <c:ext xmlns:c16="http://schemas.microsoft.com/office/drawing/2014/chart" uri="{C3380CC4-5D6E-409C-BE32-E72D297353CC}">
              <c16:uniqueId val="{00000004-5D71-49A8-9940-CDDE90AF99EB}"/>
            </c:ext>
          </c:extLst>
        </c:ser>
        <c:dLbls>
          <c:showLegendKey val="0"/>
          <c:showVal val="0"/>
          <c:showCatName val="0"/>
          <c:showSerName val="0"/>
          <c:showPercent val="0"/>
          <c:showBubbleSize val="0"/>
        </c:dLbls>
        <c:smooth val="0"/>
        <c:axId val="326682880"/>
        <c:axId val="326726784"/>
      </c:lineChart>
      <c:catAx>
        <c:axId val="326682880"/>
        <c:scaling>
          <c:orientation val="minMax"/>
        </c:scaling>
        <c:delete val="0"/>
        <c:axPos val="b"/>
        <c:numFmt formatCode="General" sourceLinked="0"/>
        <c:majorTickMark val="out"/>
        <c:minorTickMark val="none"/>
        <c:tickLblPos val="nextTo"/>
        <c:crossAx val="326726784"/>
        <c:crosses val="autoZero"/>
        <c:auto val="1"/>
        <c:lblAlgn val="ctr"/>
        <c:lblOffset val="100"/>
        <c:noMultiLvlLbl val="0"/>
      </c:catAx>
      <c:valAx>
        <c:axId val="326726784"/>
        <c:scaling>
          <c:orientation val="minMax"/>
        </c:scaling>
        <c:delete val="0"/>
        <c:axPos val="l"/>
        <c:majorGridlines/>
        <c:numFmt formatCode="0.0%" sourceLinked="1"/>
        <c:majorTickMark val="out"/>
        <c:minorTickMark val="none"/>
        <c:tickLblPos val="nextTo"/>
        <c:crossAx val="3266828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TdR_03!$B$86</c:f>
              <c:strCache>
                <c:ptCount val="1"/>
                <c:pt idx="0">
                  <c:v>Agriculture</c:v>
                </c:pt>
              </c:strCache>
            </c:strRef>
          </c:tx>
          <c:marker>
            <c:symbol val="none"/>
          </c:marker>
          <c:cat>
            <c:strRef>
              <c:f>TdR_03!$C$85:$AY$85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TdR_03!$C$86:$AY$86</c:f>
              <c:numCache>
                <c:formatCode>0.0%</c:formatCode>
                <c:ptCount val="49"/>
                <c:pt idx="0">
                  <c:v>2.0675007221261855E-2</c:v>
                </c:pt>
                <c:pt idx="1">
                  <c:v>2.4581872714836108E-2</c:v>
                </c:pt>
                <c:pt idx="2">
                  <c:v>2.5637074077885617E-2</c:v>
                </c:pt>
                <c:pt idx="3">
                  <c:v>2.567753536940983E-2</c:v>
                </c:pt>
                <c:pt idx="4">
                  <c:v>1.1075131273525008E-2</c:v>
                </c:pt>
                <c:pt idx="5">
                  <c:v>3.7515724729259549E-2</c:v>
                </c:pt>
                <c:pt idx="6">
                  <c:v>2.3822176693151537E-2</c:v>
                </c:pt>
                <c:pt idx="7">
                  <c:v>2.756939726942996E-2</c:v>
                </c:pt>
                <c:pt idx="8">
                  <c:v>2.2419293435399675E-2</c:v>
                </c:pt>
                <c:pt idx="9">
                  <c:v>3.2473265140829564E-2</c:v>
                </c:pt>
                <c:pt idx="10">
                  <c:v>2.1793366690667813E-2</c:v>
                </c:pt>
                <c:pt idx="11">
                  <c:v>2.116391864432373E-2</c:v>
                </c:pt>
                <c:pt idx="12">
                  <c:v>2.7675306847765879E-2</c:v>
                </c:pt>
                <c:pt idx="13">
                  <c:v>3.535599849242254E-2</c:v>
                </c:pt>
                <c:pt idx="14">
                  <c:v>2.667859842979723E-2</c:v>
                </c:pt>
                <c:pt idx="15">
                  <c:v>2.175059044551346E-2</c:v>
                </c:pt>
                <c:pt idx="16">
                  <c:v>3.0823498847683456E-2</c:v>
                </c:pt>
                <c:pt idx="17">
                  <c:v>3.240024623989704E-2</c:v>
                </c:pt>
                <c:pt idx="18">
                  <c:v>3.1784055261588666E-2</c:v>
                </c:pt>
                <c:pt idx="19">
                  <c:v>3.8073719914721617E-2</c:v>
                </c:pt>
                <c:pt idx="20">
                  <c:v>3.3038790554678614E-2</c:v>
                </c:pt>
                <c:pt idx="21">
                  <c:v>3.8092811950595398E-2</c:v>
                </c:pt>
                <c:pt idx="22">
                  <c:v>5.855010828144646E-2</c:v>
                </c:pt>
                <c:pt idx="23">
                  <c:v>5.3265739589643465E-2</c:v>
                </c:pt>
                <c:pt idx="24">
                  <c:v>4.3005679802730817E-2</c:v>
                </c:pt>
                <c:pt idx="25">
                  <c:v>2.9769002053046414E-2</c:v>
                </c:pt>
                <c:pt idx="26">
                  <c:v>3.0714128024082792E-2</c:v>
                </c:pt>
                <c:pt idx="27">
                  <c:v>2.1317621933146479E-2</c:v>
                </c:pt>
                <c:pt idx="28">
                  <c:v>1.9573644438482706E-2</c:v>
                </c:pt>
                <c:pt idx="29">
                  <c:v>2.7184062242980998E-2</c:v>
                </c:pt>
                <c:pt idx="30">
                  <c:v>2.1325768074502545E-2</c:v>
                </c:pt>
                <c:pt idx="31">
                  <c:v>2.0673259395900603E-2</c:v>
                </c:pt>
                <c:pt idx="32">
                  <c:v>2.9961093652585771E-2</c:v>
                </c:pt>
                <c:pt idx="33">
                  <c:v>2.3692353983228054E-2</c:v>
                </c:pt>
                <c:pt idx="34">
                  <c:v>2.8321016500884661E-2</c:v>
                </c:pt>
                <c:pt idx="35">
                  <c:v>2.3579523963458651E-2</c:v>
                </c:pt>
                <c:pt idx="36">
                  <c:v>1.8442072901055279E-2</c:v>
                </c:pt>
                <c:pt idx="37">
                  <c:v>1.769924771496572E-2</c:v>
                </c:pt>
                <c:pt idx="38">
                  <c:v>2.7830851797690664E-2</c:v>
                </c:pt>
                <c:pt idx="39">
                  <c:v>2.4683311464008571E-2</c:v>
                </c:pt>
                <c:pt idx="40">
                  <c:v>2.8876892763341024E-2</c:v>
                </c:pt>
                <c:pt idx="41">
                  <c:v>2.7018765076418316E-2</c:v>
                </c:pt>
                <c:pt idx="42">
                  <c:v>2.2035014352445138E-2</c:v>
                </c:pt>
                <c:pt idx="43">
                  <c:v>1.7194395328120823E-2</c:v>
                </c:pt>
                <c:pt idx="44">
                  <c:v>2.8368136518319178E-2</c:v>
                </c:pt>
                <c:pt idx="45">
                  <c:v>2.7527262540806577E-2</c:v>
                </c:pt>
                <c:pt idx="46">
                  <c:v>2.0433838214287545E-2</c:v>
                </c:pt>
                <c:pt idx="47">
                  <c:v>2.6990124322632349E-2</c:v>
                </c:pt>
                <c:pt idx="48">
                  <c:v>2.8458764728764942E-2</c:v>
                </c:pt>
              </c:numCache>
            </c:numRef>
          </c:val>
          <c:smooth val="0"/>
          <c:extLst>
            <c:ext xmlns:c16="http://schemas.microsoft.com/office/drawing/2014/chart" uri="{C3380CC4-5D6E-409C-BE32-E72D297353CC}">
              <c16:uniqueId val="{00000000-1B76-418A-BE8B-D090FA41C632}"/>
            </c:ext>
          </c:extLst>
        </c:ser>
        <c:ser>
          <c:idx val="1"/>
          <c:order val="1"/>
          <c:tx>
            <c:strRef>
              <c:f>TdR_03!$B$87</c:f>
              <c:strCache>
                <c:ptCount val="1"/>
                <c:pt idx="0">
                  <c:v>Industrie</c:v>
                </c:pt>
              </c:strCache>
            </c:strRef>
          </c:tx>
          <c:marker>
            <c:symbol val="none"/>
          </c:marker>
          <c:cat>
            <c:strRef>
              <c:f>TdR_03!$C$85:$AY$85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TdR_03!$C$87:$AY$87</c:f>
              <c:numCache>
                <c:formatCode>0.0%</c:formatCode>
                <c:ptCount val="49"/>
                <c:pt idx="0">
                  <c:v>7.4546491503390516E-2</c:v>
                </c:pt>
                <c:pt idx="1">
                  <c:v>8.2479679183347782E-2</c:v>
                </c:pt>
                <c:pt idx="2">
                  <c:v>8.2163723056961915E-2</c:v>
                </c:pt>
                <c:pt idx="3">
                  <c:v>8.1007867123287086E-2</c:v>
                </c:pt>
                <c:pt idx="4">
                  <c:v>7.5752829838689348E-2</c:v>
                </c:pt>
                <c:pt idx="5">
                  <c:v>6.8314487159458551E-2</c:v>
                </c:pt>
                <c:pt idx="6">
                  <c:v>6.0756723000076847E-2</c:v>
                </c:pt>
                <c:pt idx="7">
                  <c:v>5.05302185915604E-2</c:v>
                </c:pt>
                <c:pt idx="8">
                  <c:v>5.3936305912321701E-2</c:v>
                </c:pt>
                <c:pt idx="9">
                  <c:v>6.5396368772082769E-2</c:v>
                </c:pt>
                <c:pt idx="10">
                  <c:v>6.5574245566565201E-2</c:v>
                </c:pt>
                <c:pt idx="11">
                  <c:v>7.0718559192698843E-2</c:v>
                </c:pt>
                <c:pt idx="12">
                  <c:v>6.6100549057582753E-2</c:v>
                </c:pt>
                <c:pt idx="13">
                  <c:v>7.1285187801598343E-2</c:v>
                </c:pt>
                <c:pt idx="14">
                  <c:v>7.0212951283853325E-2</c:v>
                </c:pt>
                <c:pt idx="15">
                  <c:v>7.0160354853062268E-2</c:v>
                </c:pt>
                <c:pt idx="16">
                  <c:v>6.9425133848364476E-2</c:v>
                </c:pt>
                <c:pt idx="17">
                  <c:v>6.8527321178116316E-2</c:v>
                </c:pt>
                <c:pt idx="18">
                  <c:v>7.7009242952665244E-2</c:v>
                </c:pt>
                <c:pt idx="19">
                  <c:v>7.8467151410433061E-2</c:v>
                </c:pt>
                <c:pt idx="20">
                  <c:v>8.2395807095293913E-2</c:v>
                </c:pt>
                <c:pt idx="21">
                  <c:v>8.6745306833638736E-2</c:v>
                </c:pt>
                <c:pt idx="22">
                  <c:v>8.6562932121073494E-2</c:v>
                </c:pt>
                <c:pt idx="23">
                  <c:v>8.973481366564863E-2</c:v>
                </c:pt>
                <c:pt idx="24">
                  <c:v>9.1511041685762934E-2</c:v>
                </c:pt>
                <c:pt idx="25">
                  <c:v>9.5862795619992086E-2</c:v>
                </c:pt>
                <c:pt idx="26">
                  <c:v>9.5607057803947557E-2</c:v>
                </c:pt>
                <c:pt idx="27">
                  <c:v>0.10111732314790184</c:v>
                </c:pt>
                <c:pt idx="28">
                  <c:v>9.7138181164907855E-2</c:v>
                </c:pt>
                <c:pt idx="29">
                  <c:v>9.4150588479732469E-2</c:v>
                </c:pt>
                <c:pt idx="30">
                  <c:v>9.4215306001760799E-2</c:v>
                </c:pt>
                <c:pt idx="31">
                  <c:v>8.6874289324091983E-2</c:v>
                </c:pt>
                <c:pt idx="32">
                  <c:v>8.9759529756063564E-2</c:v>
                </c:pt>
                <c:pt idx="33">
                  <c:v>8.9937499603015753E-2</c:v>
                </c:pt>
                <c:pt idx="34">
                  <c:v>8.4328940518619472E-2</c:v>
                </c:pt>
                <c:pt idx="35">
                  <c:v>8.2152266036192675E-2</c:v>
                </c:pt>
                <c:pt idx="36">
                  <c:v>5.0988417363753494E-2</c:v>
                </c:pt>
                <c:pt idx="37">
                  <c:v>5.5746332618384076E-2</c:v>
                </c:pt>
                <c:pt idx="38">
                  <c:v>7.8673925244676965E-2</c:v>
                </c:pt>
                <c:pt idx="39">
                  <c:v>8.2235471977902083E-2</c:v>
                </c:pt>
                <c:pt idx="40">
                  <c:v>8.6360928979702406E-2</c:v>
                </c:pt>
                <c:pt idx="41">
                  <c:v>8.9786135905901329E-2</c:v>
                </c:pt>
                <c:pt idx="42">
                  <c:v>0.1029858760502028</c:v>
                </c:pt>
                <c:pt idx="43">
                  <c:v>0.10605804313907481</c:v>
                </c:pt>
                <c:pt idx="44">
                  <c:v>0.10913755334050262</c:v>
                </c:pt>
                <c:pt idx="45">
                  <c:v>0.10939042729105539</c:v>
                </c:pt>
                <c:pt idx="46">
                  <c:v>0.11450506326122381</c:v>
                </c:pt>
                <c:pt idx="47">
                  <c:v>0.11311873796865562</c:v>
                </c:pt>
                <c:pt idx="48">
                  <c:v>0.11833024810967309</c:v>
                </c:pt>
              </c:numCache>
            </c:numRef>
          </c:val>
          <c:smooth val="0"/>
          <c:extLst>
            <c:ext xmlns:c16="http://schemas.microsoft.com/office/drawing/2014/chart" uri="{C3380CC4-5D6E-409C-BE32-E72D297353CC}">
              <c16:uniqueId val="{00000001-1B76-418A-BE8B-D090FA41C632}"/>
            </c:ext>
          </c:extLst>
        </c:ser>
        <c:ser>
          <c:idx val="2"/>
          <c:order val="2"/>
          <c:tx>
            <c:strRef>
              <c:f>TdR_03!$B$88</c:f>
              <c:strCache>
                <c:ptCount val="1"/>
                <c:pt idx="0">
                  <c:v>Construction</c:v>
                </c:pt>
              </c:strCache>
            </c:strRef>
          </c:tx>
          <c:marker>
            <c:symbol val="none"/>
          </c:marker>
          <c:cat>
            <c:strRef>
              <c:f>TdR_03!$C$85:$AY$85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TdR_03!$C$88:$AY$88</c:f>
              <c:numCache>
                <c:formatCode>0.0%</c:formatCode>
                <c:ptCount val="49"/>
                <c:pt idx="0">
                  <c:v>6.7861992410933061E-2</c:v>
                </c:pt>
                <c:pt idx="1">
                  <c:v>6.0888464779870199E-2</c:v>
                </c:pt>
                <c:pt idx="2">
                  <c:v>5.7490404470648293E-2</c:v>
                </c:pt>
                <c:pt idx="3">
                  <c:v>6.5922135536715637E-2</c:v>
                </c:pt>
                <c:pt idx="4">
                  <c:v>5.9623300117835426E-2</c:v>
                </c:pt>
                <c:pt idx="5">
                  <c:v>5.2763812646811563E-2</c:v>
                </c:pt>
                <c:pt idx="6">
                  <c:v>5.9544233204500641E-2</c:v>
                </c:pt>
                <c:pt idx="7">
                  <c:v>5.5530110896299251E-2</c:v>
                </c:pt>
                <c:pt idx="8">
                  <c:v>6.352799314533486E-2</c:v>
                </c:pt>
                <c:pt idx="9">
                  <c:v>6.4729013002695457E-2</c:v>
                </c:pt>
                <c:pt idx="10">
                  <c:v>7.1960699308098078E-2</c:v>
                </c:pt>
                <c:pt idx="11">
                  <c:v>7.0668236438597085E-2</c:v>
                </c:pt>
                <c:pt idx="12">
                  <c:v>7.6432647739350781E-2</c:v>
                </c:pt>
                <c:pt idx="13">
                  <c:v>7.0311660047795335E-2</c:v>
                </c:pt>
                <c:pt idx="14">
                  <c:v>5.9513714390094119E-2</c:v>
                </c:pt>
                <c:pt idx="15">
                  <c:v>5.279381217986686E-2</c:v>
                </c:pt>
                <c:pt idx="16">
                  <c:v>4.9387411009000994E-2</c:v>
                </c:pt>
                <c:pt idx="17">
                  <c:v>4.4367308778393073E-2</c:v>
                </c:pt>
                <c:pt idx="18">
                  <c:v>6.0336644365825601E-2</c:v>
                </c:pt>
                <c:pt idx="19">
                  <c:v>6.3352616831880051E-2</c:v>
                </c:pt>
                <c:pt idx="20">
                  <c:v>6.3634862918361262E-2</c:v>
                </c:pt>
                <c:pt idx="21">
                  <c:v>6.6714939088342862E-2</c:v>
                </c:pt>
                <c:pt idx="22">
                  <c:v>7.3310492112692319E-2</c:v>
                </c:pt>
                <c:pt idx="23">
                  <c:v>7.4154326147791078E-2</c:v>
                </c:pt>
                <c:pt idx="24">
                  <c:v>6.9438437122453775E-2</c:v>
                </c:pt>
                <c:pt idx="25">
                  <c:v>6.7739638199455679E-2</c:v>
                </c:pt>
                <c:pt idx="26">
                  <c:v>7.0600002400089901E-2</c:v>
                </c:pt>
                <c:pt idx="27">
                  <c:v>7.7384138167654118E-2</c:v>
                </c:pt>
                <c:pt idx="28">
                  <c:v>7.1827959375510717E-2</c:v>
                </c:pt>
                <c:pt idx="29">
                  <c:v>7.8581742473677427E-2</c:v>
                </c:pt>
                <c:pt idx="30">
                  <c:v>7.7177329983427898E-2</c:v>
                </c:pt>
                <c:pt idx="31">
                  <c:v>7.7972728217339804E-2</c:v>
                </c:pt>
                <c:pt idx="32">
                  <c:v>8.6903113768420845E-2</c:v>
                </c:pt>
                <c:pt idx="33">
                  <c:v>8.7917002717246576E-2</c:v>
                </c:pt>
                <c:pt idx="34">
                  <c:v>8.8969942641564992E-2</c:v>
                </c:pt>
                <c:pt idx="35">
                  <c:v>8.3842132000848474E-2</c:v>
                </c:pt>
                <c:pt idx="36">
                  <c:v>2.1695441513534478E-2</c:v>
                </c:pt>
                <c:pt idx="37">
                  <c:v>6.215698910294927E-2</c:v>
                </c:pt>
                <c:pt idx="38">
                  <c:v>8.3631023969963011E-2</c:v>
                </c:pt>
                <c:pt idx="39">
                  <c:v>8.9681676085187789E-2</c:v>
                </c:pt>
                <c:pt idx="40">
                  <c:v>9.8405133058195038E-2</c:v>
                </c:pt>
                <c:pt idx="41">
                  <c:v>9.9850317078735734E-2</c:v>
                </c:pt>
                <c:pt idx="42">
                  <c:v>9.4894592015050308E-2</c:v>
                </c:pt>
                <c:pt idx="43">
                  <c:v>9.7323170976755191E-2</c:v>
                </c:pt>
                <c:pt idx="44">
                  <c:v>9.2189743442930155E-2</c:v>
                </c:pt>
                <c:pt idx="45">
                  <c:v>8.2807663448774146E-2</c:v>
                </c:pt>
                <c:pt idx="46">
                  <c:v>8.0250249743905988E-2</c:v>
                </c:pt>
                <c:pt idx="47">
                  <c:v>8.1088938331115759E-2</c:v>
                </c:pt>
                <c:pt idx="48">
                  <c:v>7.4976152992944856E-2</c:v>
                </c:pt>
              </c:numCache>
            </c:numRef>
          </c:val>
          <c:smooth val="0"/>
          <c:extLst>
            <c:ext xmlns:c16="http://schemas.microsoft.com/office/drawing/2014/chart" uri="{C3380CC4-5D6E-409C-BE32-E72D297353CC}">
              <c16:uniqueId val="{00000002-1B76-418A-BE8B-D090FA41C632}"/>
            </c:ext>
          </c:extLst>
        </c:ser>
        <c:ser>
          <c:idx val="3"/>
          <c:order val="3"/>
          <c:tx>
            <c:strRef>
              <c:f>TdR_03!$B$89</c:f>
              <c:strCache>
                <c:ptCount val="1"/>
                <c:pt idx="0">
                  <c:v>Tertiaire marchand</c:v>
                </c:pt>
              </c:strCache>
            </c:strRef>
          </c:tx>
          <c:marker>
            <c:symbol val="none"/>
          </c:marker>
          <c:cat>
            <c:strRef>
              <c:f>TdR_03!$C$85:$AY$85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TdR_03!$C$89:$AY$89</c:f>
              <c:numCache>
                <c:formatCode>0.0%</c:formatCode>
                <c:ptCount val="49"/>
                <c:pt idx="0">
                  <c:v>1.4362909980713295E-2</c:v>
                </c:pt>
                <c:pt idx="1">
                  <c:v>1.2537286906347051E-2</c:v>
                </c:pt>
                <c:pt idx="2">
                  <c:v>1.1732190858047718E-2</c:v>
                </c:pt>
                <c:pt idx="3">
                  <c:v>1.1924076663808035E-2</c:v>
                </c:pt>
                <c:pt idx="4">
                  <c:v>1.1470455300349023E-2</c:v>
                </c:pt>
                <c:pt idx="5">
                  <c:v>1.2964154269621359E-2</c:v>
                </c:pt>
                <c:pt idx="6">
                  <c:v>1.202907351153208E-2</c:v>
                </c:pt>
                <c:pt idx="7">
                  <c:v>1.3723231288495077E-2</c:v>
                </c:pt>
                <c:pt idx="8">
                  <c:v>1.4330488517614912E-2</c:v>
                </c:pt>
                <c:pt idx="9">
                  <c:v>1.3113521991289616E-2</c:v>
                </c:pt>
                <c:pt idx="10">
                  <c:v>1.3752154169696152E-2</c:v>
                </c:pt>
                <c:pt idx="11">
                  <c:v>1.4765166763942293E-2</c:v>
                </c:pt>
                <c:pt idx="12">
                  <c:v>1.6801010734805184E-2</c:v>
                </c:pt>
                <c:pt idx="13">
                  <c:v>1.6658417314205892E-2</c:v>
                </c:pt>
                <c:pt idx="14">
                  <c:v>1.7348683891043257E-2</c:v>
                </c:pt>
                <c:pt idx="15">
                  <c:v>1.599272065621057E-2</c:v>
                </c:pt>
                <c:pt idx="16">
                  <c:v>1.6741408822558524E-2</c:v>
                </c:pt>
                <c:pt idx="17">
                  <c:v>1.8135164783974287E-2</c:v>
                </c:pt>
                <c:pt idx="18">
                  <c:v>1.7740987123692476E-2</c:v>
                </c:pt>
                <c:pt idx="19">
                  <c:v>1.704562312950067E-2</c:v>
                </c:pt>
                <c:pt idx="20">
                  <c:v>1.7246334873680515E-2</c:v>
                </c:pt>
                <c:pt idx="21">
                  <c:v>1.6753538353383092E-2</c:v>
                </c:pt>
                <c:pt idx="22">
                  <c:v>1.7392402233836417E-2</c:v>
                </c:pt>
                <c:pt idx="23">
                  <c:v>2.0703641120795764E-2</c:v>
                </c:pt>
                <c:pt idx="24">
                  <c:v>2.144899534547428E-2</c:v>
                </c:pt>
                <c:pt idx="25">
                  <c:v>2.3571317595761542E-2</c:v>
                </c:pt>
                <c:pt idx="26">
                  <c:v>2.3741665659864998E-2</c:v>
                </c:pt>
                <c:pt idx="27">
                  <c:v>2.2785438063473624E-2</c:v>
                </c:pt>
                <c:pt idx="28">
                  <c:v>2.47056379609705E-2</c:v>
                </c:pt>
                <c:pt idx="29">
                  <c:v>2.3315091228888946E-2</c:v>
                </c:pt>
                <c:pt idx="30">
                  <c:v>2.5198844135970344E-2</c:v>
                </c:pt>
                <c:pt idx="31">
                  <c:v>2.5091343499417718E-2</c:v>
                </c:pt>
                <c:pt idx="32">
                  <c:v>2.3986116011646103E-2</c:v>
                </c:pt>
                <c:pt idx="33">
                  <c:v>2.6375241946569254E-2</c:v>
                </c:pt>
                <c:pt idx="34">
                  <c:v>2.7276044102736652E-2</c:v>
                </c:pt>
                <c:pt idx="35">
                  <c:v>2.7190664244989567E-2</c:v>
                </c:pt>
                <c:pt idx="36">
                  <c:v>1.6751558414631076E-2</c:v>
                </c:pt>
                <c:pt idx="37">
                  <c:v>2.4862130894896313E-2</c:v>
                </c:pt>
                <c:pt idx="38">
                  <c:v>2.7431320671663345E-2</c:v>
                </c:pt>
                <c:pt idx="39">
                  <c:v>2.8593382046003167E-2</c:v>
                </c:pt>
                <c:pt idx="40">
                  <c:v>3.0762130833070556E-2</c:v>
                </c:pt>
                <c:pt idx="41">
                  <c:v>3.1700222229739936E-2</c:v>
                </c:pt>
                <c:pt idx="42">
                  <c:v>2.9950229243706682E-2</c:v>
                </c:pt>
                <c:pt idx="43">
                  <c:v>3.4010798857780161E-2</c:v>
                </c:pt>
                <c:pt idx="44">
                  <c:v>3.3128965159791496E-2</c:v>
                </c:pt>
                <c:pt idx="45">
                  <c:v>3.4340123199613805E-2</c:v>
                </c:pt>
                <c:pt idx="46">
                  <c:v>3.2834717040739203E-2</c:v>
                </c:pt>
                <c:pt idx="47">
                  <c:v>3.4331809374666573E-2</c:v>
                </c:pt>
                <c:pt idx="48">
                  <c:v>3.1174805902217669E-2</c:v>
                </c:pt>
              </c:numCache>
            </c:numRef>
          </c:val>
          <c:smooth val="0"/>
          <c:extLst>
            <c:ext xmlns:c16="http://schemas.microsoft.com/office/drawing/2014/chart" uri="{C3380CC4-5D6E-409C-BE32-E72D297353CC}">
              <c16:uniqueId val="{00000003-1B76-418A-BE8B-D090FA41C632}"/>
            </c:ext>
          </c:extLst>
        </c:ser>
        <c:ser>
          <c:idx val="4"/>
          <c:order val="4"/>
          <c:tx>
            <c:strRef>
              <c:f>TdR_03!$B$90</c:f>
              <c:strCache>
                <c:ptCount val="1"/>
                <c:pt idx="0">
                  <c:v>Tertiaire non marchand</c:v>
                </c:pt>
              </c:strCache>
            </c:strRef>
          </c:tx>
          <c:marker>
            <c:symbol val="none"/>
          </c:marker>
          <c:cat>
            <c:strRef>
              <c:f>TdR_03!$C$85:$AY$85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TdR_03!$C$90:$AY$90</c:f>
              <c:numCache>
                <c:formatCode>0.0%</c:formatCode>
                <c:ptCount val="49"/>
                <c:pt idx="0">
                  <c:v>4.2728173870603119E-4</c:v>
                </c:pt>
                <c:pt idx="1">
                  <c:v>6.0876863648197789E-4</c:v>
                </c:pt>
                <c:pt idx="2">
                  <c:v>5.2361462802375891E-4</c:v>
                </c:pt>
                <c:pt idx="3">
                  <c:v>8.8513405738606973E-4</c:v>
                </c:pt>
                <c:pt idx="4">
                  <c:v>6.7770646362922792E-4</c:v>
                </c:pt>
                <c:pt idx="5">
                  <c:v>4.9231979957113647E-4</c:v>
                </c:pt>
                <c:pt idx="6">
                  <c:v>5.4604219173736053E-4</c:v>
                </c:pt>
                <c:pt idx="7">
                  <c:v>4.8009437067871459E-4</c:v>
                </c:pt>
                <c:pt idx="8">
                  <c:v>8.1488962016115416E-4</c:v>
                </c:pt>
                <c:pt idx="9">
                  <c:v>5.5339866387399612E-4</c:v>
                </c:pt>
                <c:pt idx="10">
                  <c:v>4.5144456518064611E-4</c:v>
                </c:pt>
                <c:pt idx="11">
                  <c:v>4.5515617784543729E-4</c:v>
                </c:pt>
                <c:pt idx="12">
                  <c:v>4.19910416991992E-4</c:v>
                </c:pt>
                <c:pt idx="13">
                  <c:v>5.5011874400886542E-4</c:v>
                </c:pt>
                <c:pt idx="14">
                  <c:v>3.6366352323985527E-4</c:v>
                </c:pt>
                <c:pt idx="15">
                  <c:v>3.8815833541694264E-4</c:v>
                </c:pt>
                <c:pt idx="16">
                  <c:v>3.2806738164612944E-4</c:v>
                </c:pt>
                <c:pt idx="17">
                  <c:v>2.6226192341958165E-4</c:v>
                </c:pt>
                <c:pt idx="18">
                  <c:v>5.4282473556184463E-4</c:v>
                </c:pt>
                <c:pt idx="19">
                  <c:v>3.772740776655182E-4</c:v>
                </c:pt>
                <c:pt idx="20">
                  <c:v>5.4659513072668488E-4</c:v>
                </c:pt>
                <c:pt idx="21">
                  <c:v>3.9897892163823608E-4</c:v>
                </c:pt>
                <c:pt idx="22">
                  <c:v>5.6916743464490262E-4</c:v>
                </c:pt>
                <c:pt idx="23">
                  <c:v>5.6466089267757881E-4</c:v>
                </c:pt>
                <c:pt idx="24">
                  <c:v>7.064080568280638E-4</c:v>
                </c:pt>
                <c:pt idx="25">
                  <c:v>1.0079340529553775E-3</c:v>
                </c:pt>
                <c:pt idx="26">
                  <c:v>8.5389657828091982E-4</c:v>
                </c:pt>
                <c:pt idx="27">
                  <c:v>6.9740722587578773E-4</c:v>
                </c:pt>
                <c:pt idx="28">
                  <c:v>8.671815507560925E-4</c:v>
                </c:pt>
                <c:pt idx="29">
                  <c:v>9.2183592446470658E-4</c:v>
                </c:pt>
                <c:pt idx="30">
                  <c:v>7.3012211865556035E-4</c:v>
                </c:pt>
                <c:pt idx="31">
                  <c:v>1.06258137546406E-3</c:v>
                </c:pt>
                <c:pt idx="32">
                  <c:v>1.1352551321783099E-3</c:v>
                </c:pt>
                <c:pt idx="33">
                  <c:v>1.5188171996640667E-3</c:v>
                </c:pt>
                <c:pt idx="34">
                  <c:v>9.988559549251885E-4</c:v>
                </c:pt>
                <c:pt idx="35">
                  <c:v>1.0098747866609038E-3</c:v>
                </c:pt>
                <c:pt idx="36">
                  <c:v>9.3238005252369515E-4</c:v>
                </c:pt>
                <c:pt idx="37">
                  <c:v>1.2544712665404755E-3</c:v>
                </c:pt>
                <c:pt idx="38">
                  <c:v>1.2403473805853496E-3</c:v>
                </c:pt>
                <c:pt idx="39">
                  <c:v>1.5150391178696623E-3</c:v>
                </c:pt>
                <c:pt idx="40">
                  <c:v>1.9310668812072447E-3</c:v>
                </c:pt>
                <c:pt idx="41">
                  <c:v>2.0221502184032906E-3</c:v>
                </c:pt>
                <c:pt idx="42">
                  <c:v>2.0744909638255953E-3</c:v>
                </c:pt>
                <c:pt idx="43">
                  <c:v>2.4671977226113648E-3</c:v>
                </c:pt>
                <c:pt idx="44">
                  <c:v>2.0804385215486857E-3</c:v>
                </c:pt>
                <c:pt idx="45">
                  <c:v>2.1167970544715975E-3</c:v>
                </c:pt>
                <c:pt idx="46">
                  <c:v>1.9312074201749624E-3</c:v>
                </c:pt>
                <c:pt idx="47">
                  <c:v>1.8113197488351831E-3</c:v>
                </c:pt>
                <c:pt idx="48">
                  <c:v>2.1321661977653549E-3</c:v>
                </c:pt>
              </c:numCache>
            </c:numRef>
          </c:val>
          <c:smooth val="0"/>
          <c:extLst>
            <c:ext xmlns:c16="http://schemas.microsoft.com/office/drawing/2014/chart" uri="{C3380CC4-5D6E-409C-BE32-E72D297353CC}">
              <c16:uniqueId val="{00000004-1B76-418A-BE8B-D090FA41C632}"/>
            </c:ext>
          </c:extLst>
        </c:ser>
        <c:dLbls>
          <c:showLegendKey val="0"/>
          <c:showVal val="0"/>
          <c:showCatName val="0"/>
          <c:showSerName val="0"/>
          <c:showPercent val="0"/>
          <c:showBubbleSize val="0"/>
        </c:dLbls>
        <c:smooth val="0"/>
        <c:axId val="326682880"/>
        <c:axId val="326726784"/>
      </c:lineChart>
      <c:catAx>
        <c:axId val="326682880"/>
        <c:scaling>
          <c:orientation val="minMax"/>
        </c:scaling>
        <c:delete val="0"/>
        <c:axPos val="b"/>
        <c:numFmt formatCode="General" sourceLinked="0"/>
        <c:majorTickMark val="out"/>
        <c:minorTickMark val="none"/>
        <c:tickLblPos val="nextTo"/>
        <c:crossAx val="326726784"/>
        <c:crosses val="autoZero"/>
        <c:auto val="1"/>
        <c:lblAlgn val="ctr"/>
        <c:lblOffset val="100"/>
        <c:noMultiLvlLbl val="0"/>
      </c:catAx>
      <c:valAx>
        <c:axId val="326726784"/>
        <c:scaling>
          <c:orientation val="minMax"/>
        </c:scaling>
        <c:delete val="0"/>
        <c:axPos val="l"/>
        <c:majorGridlines/>
        <c:numFmt formatCode="0.0%" sourceLinked="1"/>
        <c:majorTickMark val="out"/>
        <c:minorTickMark val="none"/>
        <c:tickLblPos val="nextTo"/>
        <c:crossAx val="3266828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[1]Serie_TdR_03!$B$86</c:f>
              <c:strCache>
                <c:ptCount val="1"/>
                <c:pt idx="0">
                  <c:v>Agriculture</c:v>
                </c:pt>
              </c:strCache>
            </c:strRef>
          </c:tx>
          <c:marker>
            <c:symbol val="none"/>
          </c:marker>
          <c:cat>
            <c:strRef>
              <c:f>[1]Serie_TdR_03!$C$85:$AZ$85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[1]Serie_TdR_03!$C$86:$AZ$86</c:f>
              <c:numCache>
                <c:formatCode>General</c:formatCode>
                <c:ptCount val="50"/>
                <c:pt idx="0">
                  <c:v>2.0673646911318122E-2</c:v>
                </c:pt>
                <c:pt idx="1">
                  <c:v>2.445759620525732E-2</c:v>
                </c:pt>
                <c:pt idx="2">
                  <c:v>2.5638206558227704E-2</c:v>
                </c:pt>
                <c:pt idx="3">
                  <c:v>2.5822126055232108E-2</c:v>
                </c:pt>
                <c:pt idx="4">
                  <c:v>1.1081659718628952E-2</c:v>
                </c:pt>
                <c:pt idx="5">
                  <c:v>3.7410548517183354E-2</c:v>
                </c:pt>
                <c:pt idx="6">
                  <c:v>2.3877692654157394E-2</c:v>
                </c:pt>
                <c:pt idx="7">
                  <c:v>2.7715429464369275E-2</c:v>
                </c:pt>
                <c:pt idx="8">
                  <c:v>2.248176459586158E-2</c:v>
                </c:pt>
                <c:pt idx="9">
                  <c:v>3.2307038123027626E-2</c:v>
                </c:pt>
                <c:pt idx="10">
                  <c:v>2.1914690065312114E-2</c:v>
                </c:pt>
                <c:pt idx="11">
                  <c:v>2.1247316855748686E-2</c:v>
                </c:pt>
                <c:pt idx="12">
                  <c:v>2.7706426419077768E-2</c:v>
                </c:pt>
                <c:pt idx="13">
                  <c:v>3.5195080549774521E-2</c:v>
                </c:pt>
                <c:pt idx="14">
                  <c:v>2.6889698903186238E-2</c:v>
                </c:pt>
                <c:pt idx="15">
                  <c:v>2.1775672681892413E-2</c:v>
                </c:pt>
                <c:pt idx="16">
                  <c:v>3.0866979275861465E-2</c:v>
                </c:pt>
                <c:pt idx="17">
                  <c:v>3.2310055929427997E-2</c:v>
                </c:pt>
                <c:pt idx="18">
                  <c:v>3.1985075489822358E-2</c:v>
                </c:pt>
                <c:pt idx="19">
                  <c:v>3.8101575738372966E-2</c:v>
                </c:pt>
                <c:pt idx="20">
                  <c:v>3.30538665419687E-2</c:v>
                </c:pt>
                <c:pt idx="21">
                  <c:v>3.8074482974426574E-2</c:v>
                </c:pt>
                <c:pt idx="22">
                  <c:v>5.9030487729269387E-2</c:v>
                </c:pt>
                <c:pt idx="23">
                  <c:v>5.3215363412848875E-2</c:v>
                </c:pt>
                <c:pt idx="24">
                  <c:v>4.296575298000354E-2</c:v>
                </c:pt>
                <c:pt idx="25">
                  <c:v>2.9815116047869229E-2</c:v>
                </c:pt>
                <c:pt idx="26">
                  <c:v>3.0785059609624049E-2</c:v>
                </c:pt>
                <c:pt idx="27">
                  <c:v>2.1252543054957117E-2</c:v>
                </c:pt>
                <c:pt idx="28">
                  <c:v>1.9483854317806387E-2</c:v>
                </c:pt>
                <c:pt idx="29">
                  <c:v>2.6820928658290819E-2</c:v>
                </c:pt>
                <c:pt idx="30">
                  <c:v>2.1871159184685435E-2</c:v>
                </c:pt>
                <c:pt idx="31">
                  <c:v>2.0652608213234388E-2</c:v>
                </c:pt>
                <c:pt idx="32">
                  <c:v>2.9355428201517049E-2</c:v>
                </c:pt>
                <c:pt idx="33">
                  <c:v>2.3328760078784327E-2</c:v>
                </c:pt>
                <c:pt idx="34">
                  <c:v>2.8342076919970319E-2</c:v>
                </c:pt>
                <c:pt idx="35">
                  <c:v>2.3490438798200577E-2</c:v>
                </c:pt>
                <c:pt idx="36">
                  <c:v>1.8598338824637461E-2</c:v>
                </c:pt>
                <c:pt idx="37">
                  <c:v>1.8048432973670037E-2</c:v>
                </c:pt>
                <c:pt idx="38">
                  <c:v>2.8904660262481813E-2</c:v>
                </c:pt>
                <c:pt idx="39">
                  <c:v>2.4696905707616391E-2</c:v>
                </c:pt>
                <c:pt idx="40">
                  <c:v>2.8489012431922218E-2</c:v>
                </c:pt>
                <c:pt idx="41">
                  <c:v>2.6132486129946696E-2</c:v>
                </c:pt>
                <c:pt idx="42">
                  <c:v>2.1359319669067397E-2</c:v>
                </c:pt>
                <c:pt idx="43">
                  <c:v>1.7141587826514988E-2</c:v>
                </c:pt>
                <c:pt idx="44">
                  <c:v>2.8480433146133518E-2</c:v>
                </c:pt>
                <c:pt idx="45">
                  <c:v>2.7653481165353599E-2</c:v>
                </c:pt>
                <c:pt idx="46">
                  <c:v>2.0745692859702326E-2</c:v>
                </c:pt>
                <c:pt idx="47">
                  <c:v>2.6822117909270762E-2</c:v>
                </c:pt>
                <c:pt idx="48">
                  <c:v>2.896824505333993E-2</c:v>
                </c:pt>
                <c:pt idx="49">
                  <c:v>3.4210333215730894E-2</c:v>
                </c:pt>
              </c:numCache>
            </c:numRef>
          </c:val>
          <c:smooth val="0"/>
          <c:extLst>
            <c:ext xmlns:c16="http://schemas.microsoft.com/office/drawing/2014/chart" uri="{C3380CC4-5D6E-409C-BE32-E72D297353CC}">
              <c16:uniqueId val="{00000000-FEE9-4DF9-836C-1B3933E8C3A8}"/>
            </c:ext>
          </c:extLst>
        </c:ser>
        <c:ser>
          <c:idx val="1"/>
          <c:order val="1"/>
          <c:tx>
            <c:strRef>
              <c:f>[1]Serie_TdR_03!$B$87</c:f>
              <c:strCache>
                <c:ptCount val="1"/>
                <c:pt idx="0">
                  <c:v>Industrie</c:v>
                </c:pt>
              </c:strCache>
            </c:strRef>
          </c:tx>
          <c:marker>
            <c:symbol val="none"/>
          </c:marker>
          <c:cat>
            <c:strRef>
              <c:f>[1]Serie_TdR_03!$C$85:$AZ$85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[1]Serie_TdR_03!$C$87:$AZ$87</c:f>
              <c:numCache>
                <c:formatCode>General</c:formatCode>
                <c:ptCount val="50"/>
                <c:pt idx="0">
                  <c:v>7.4529268124517309E-2</c:v>
                </c:pt>
                <c:pt idx="1">
                  <c:v>8.2889754723595388E-2</c:v>
                </c:pt>
                <c:pt idx="2">
                  <c:v>8.2155099617254951E-2</c:v>
                </c:pt>
                <c:pt idx="3">
                  <c:v>8.0988003261040498E-2</c:v>
                </c:pt>
                <c:pt idx="4">
                  <c:v>7.5772138355134341E-2</c:v>
                </c:pt>
                <c:pt idx="5">
                  <c:v>6.8597000809162575E-2</c:v>
                </c:pt>
                <c:pt idx="6">
                  <c:v>6.0817731200709019E-2</c:v>
                </c:pt>
                <c:pt idx="7">
                  <c:v>5.0493690325851777E-2</c:v>
                </c:pt>
                <c:pt idx="8">
                  <c:v>5.3971584780069318E-2</c:v>
                </c:pt>
                <c:pt idx="9">
                  <c:v>6.5703266189450077E-2</c:v>
                </c:pt>
                <c:pt idx="10">
                  <c:v>6.5738380875793395E-2</c:v>
                </c:pt>
                <c:pt idx="11">
                  <c:v>7.059178920223419E-2</c:v>
                </c:pt>
                <c:pt idx="12">
                  <c:v>6.6180303827499037E-2</c:v>
                </c:pt>
                <c:pt idx="13">
                  <c:v>7.1804810369880026E-2</c:v>
                </c:pt>
                <c:pt idx="14">
                  <c:v>7.0531648246067294E-2</c:v>
                </c:pt>
                <c:pt idx="15">
                  <c:v>6.9961683597302537E-2</c:v>
                </c:pt>
                <c:pt idx="16">
                  <c:v>6.9550509904521537E-2</c:v>
                </c:pt>
                <c:pt idx="17">
                  <c:v>6.8980819649929914E-2</c:v>
                </c:pt>
                <c:pt idx="18">
                  <c:v>7.7395090480888051E-2</c:v>
                </c:pt>
                <c:pt idx="19">
                  <c:v>7.8166610901603262E-2</c:v>
                </c:pt>
                <c:pt idx="20">
                  <c:v>8.2476378851048276E-2</c:v>
                </c:pt>
                <c:pt idx="21">
                  <c:v>8.7268453936707679E-2</c:v>
                </c:pt>
                <c:pt idx="22">
                  <c:v>8.6943695219212302E-2</c:v>
                </c:pt>
                <c:pt idx="23">
                  <c:v>8.9417280863092627E-2</c:v>
                </c:pt>
                <c:pt idx="24">
                  <c:v>9.1499588549128374E-2</c:v>
                </c:pt>
                <c:pt idx="25">
                  <c:v>9.6157254416681867E-2</c:v>
                </c:pt>
                <c:pt idx="26">
                  <c:v>9.595004411635312E-2</c:v>
                </c:pt>
                <c:pt idx="27">
                  <c:v>0.10080744344921978</c:v>
                </c:pt>
                <c:pt idx="28">
                  <c:v>9.7157703704176687E-2</c:v>
                </c:pt>
                <c:pt idx="29">
                  <c:v>9.4643394772617476E-2</c:v>
                </c:pt>
                <c:pt idx="30">
                  <c:v>9.441913025675612E-2</c:v>
                </c:pt>
                <c:pt idx="31">
                  <c:v>8.648734873739633E-2</c:v>
                </c:pt>
                <c:pt idx="32">
                  <c:v>8.9713387918130993E-2</c:v>
                </c:pt>
                <c:pt idx="33">
                  <c:v>9.0164877752901065E-2</c:v>
                </c:pt>
                <c:pt idx="34">
                  <c:v>8.4397768670076548E-2</c:v>
                </c:pt>
                <c:pt idx="35">
                  <c:v>8.1976322026080267E-2</c:v>
                </c:pt>
                <c:pt idx="36">
                  <c:v>5.0913564902320962E-2</c:v>
                </c:pt>
                <c:pt idx="37">
                  <c:v>5.5924856459410636E-2</c:v>
                </c:pt>
                <c:pt idx="38">
                  <c:v>7.8822742100058629E-2</c:v>
                </c:pt>
                <c:pt idx="39">
                  <c:v>8.1838252828680194E-2</c:v>
                </c:pt>
                <c:pt idx="40">
                  <c:v>8.6400674573025402E-2</c:v>
                </c:pt>
                <c:pt idx="41">
                  <c:v>8.9860005022265529E-2</c:v>
                </c:pt>
                <c:pt idx="42">
                  <c:v>0.1033567731194614</c:v>
                </c:pt>
                <c:pt idx="43">
                  <c:v>0.10564878263471617</c:v>
                </c:pt>
                <c:pt idx="44">
                  <c:v>0.1092004961015345</c:v>
                </c:pt>
                <c:pt idx="45">
                  <c:v>0.10935982517749453</c:v>
                </c:pt>
                <c:pt idx="46">
                  <c:v>0.11494556372358911</c:v>
                </c:pt>
                <c:pt idx="47">
                  <c:v>0.1126184803217203</c:v>
                </c:pt>
                <c:pt idx="48">
                  <c:v>0.11847138038943404</c:v>
                </c:pt>
                <c:pt idx="49">
                  <c:v>0.11267465412895224</c:v>
                </c:pt>
              </c:numCache>
            </c:numRef>
          </c:val>
          <c:smooth val="0"/>
          <c:extLst>
            <c:ext xmlns:c16="http://schemas.microsoft.com/office/drawing/2014/chart" uri="{C3380CC4-5D6E-409C-BE32-E72D297353CC}">
              <c16:uniqueId val="{00000001-FEE9-4DF9-836C-1B3933E8C3A8}"/>
            </c:ext>
          </c:extLst>
        </c:ser>
        <c:ser>
          <c:idx val="2"/>
          <c:order val="2"/>
          <c:tx>
            <c:strRef>
              <c:f>[1]Serie_TdR_03!$B$88</c:f>
              <c:strCache>
                <c:ptCount val="1"/>
                <c:pt idx="0">
                  <c:v>Construction</c:v>
                </c:pt>
              </c:strCache>
            </c:strRef>
          </c:tx>
          <c:marker>
            <c:symbol val="none"/>
          </c:marker>
          <c:cat>
            <c:strRef>
              <c:f>[1]Serie_TdR_03!$C$85:$AZ$85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[1]Serie_TdR_03!$C$88:$AZ$88</c:f>
              <c:numCache>
                <c:formatCode>General</c:formatCode>
                <c:ptCount val="50"/>
                <c:pt idx="0">
                  <c:v>6.7895321366078024E-2</c:v>
                </c:pt>
                <c:pt idx="1">
                  <c:v>6.0573591472846841E-2</c:v>
                </c:pt>
                <c:pt idx="2">
                  <c:v>5.7616692644729822E-2</c:v>
                </c:pt>
                <c:pt idx="3">
                  <c:v>6.5527928753620734E-2</c:v>
                </c:pt>
                <c:pt idx="4">
                  <c:v>5.9743193850957235E-2</c:v>
                </c:pt>
                <c:pt idx="5">
                  <c:v>5.2531007632341316E-2</c:v>
                </c:pt>
                <c:pt idx="6">
                  <c:v>5.9399328216265507E-2</c:v>
                </c:pt>
                <c:pt idx="7">
                  <c:v>5.5251079235916149E-2</c:v>
                </c:pt>
                <c:pt idx="8">
                  <c:v>6.3811637308054545E-2</c:v>
                </c:pt>
                <c:pt idx="9">
                  <c:v>6.4289012269489437E-2</c:v>
                </c:pt>
                <c:pt idx="10">
                  <c:v>7.1635681946416951E-2</c:v>
                </c:pt>
                <c:pt idx="11">
                  <c:v>7.0755369433139065E-2</c:v>
                </c:pt>
                <c:pt idx="12">
                  <c:v>7.683731014988493E-2</c:v>
                </c:pt>
                <c:pt idx="13">
                  <c:v>6.9477013279341235E-2</c:v>
                </c:pt>
                <c:pt idx="14">
                  <c:v>5.8818133135993121E-2</c:v>
                </c:pt>
                <c:pt idx="15">
                  <c:v>5.3069262251880196E-2</c:v>
                </c:pt>
                <c:pt idx="16">
                  <c:v>4.9836400862045292E-2</c:v>
                </c:pt>
                <c:pt idx="17">
                  <c:v>4.356672898087504E-2</c:v>
                </c:pt>
                <c:pt idx="18">
                  <c:v>5.9665263865303943E-2</c:v>
                </c:pt>
                <c:pt idx="19">
                  <c:v>6.3875615058697932E-2</c:v>
                </c:pt>
                <c:pt idx="20">
                  <c:v>6.4155109136948399E-2</c:v>
                </c:pt>
                <c:pt idx="21">
                  <c:v>6.5816372740298154E-2</c:v>
                </c:pt>
                <c:pt idx="22">
                  <c:v>7.2679144610297203E-2</c:v>
                </c:pt>
                <c:pt idx="23">
                  <c:v>7.4642507544506229E-2</c:v>
                </c:pt>
                <c:pt idx="24">
                  <c:v>6.9948678443079199E-2</c:v>
                </c:pt>
                <c:pt idx="25">
                  <c:v>6.7050703519670463E-2</c:v>
                </c:pt>
                <c:pt idx="26">
                  <c:v>7.0164635025396355E-2</c:v>
                </c:pt>
                <c:pt idx="27">
                  <c:v>7.7798245451494635E-2</c:v>
                </c:pt>
                <c:pt idx="28">
                  <c:v>7.2198210422636286E-2</c:v>
                </c:pt>
                <c:pt idx="29">
                  <c:v>7.8005912609090747E-2</c:v>
                </c:pt>
                <c:pt idx="30">
                  <c:v>7.6880433620228367E-2</c:v>
                </c:pt>
                <c:pt idx="31">
                  <c:v>7.8366808705589763E-2</c:v>
                </c:pt>
                <c:pt idx="32">
                  <c:v>8.7089597181833095E-2</c:v>
                </c:pt>
                <c:pt idx="33">
                  <c:v>8.7746819632010878E-2</c:v>
                </c:pt>
                <c:pt idx="34">
                  <c:v>8.8970124805028805E-2</c:v>
                </c:pt>
                <c:pt idx="35">
                  <c:v>8.391864495474502E-2</c:v>
                </c:pt>
                <c:pt idx="36">
                  <c:v>2.1828538852985069E-2</c:v>
                </c:pt>
                <c:pt idx="37">
                  <c:v>6.2051914612762209E-2</c:v>
                </c:pt>
                <c:pt idx="38">
                  <c:v>8.3691820463269964E-2</c:v>
                </c:pt>
                <c:pt idx="39">
                  <c:v>8.9912266827502765E-2</c:v>
                </c:pt>
                <c:pt idx="40">
                  <c:v>9.8288727323596822E-2</c:v>
                </c:pt>
                <c:pt idx="41">
                  <c:v>9.9685724054070071E-2</c:v>
                </c:pt>
                <c:pt idx="42">
                  <c:v>9.5050017723037852E-2</c:v>
                </c:pt>
                <c:pt idx="43">
                  <c:v>9.7422228427364241E-2</c:v>
                </c:pt>
                <c:pt idx="44">
                  <c:v>9.2005918140789428E-2</c:v>
                </c:pt>
                <c:pt idx="45">
                  <c:v>8.2682849551724738E-2</c:v>
                </c:pt>
                <c:pt idx="46">
                  <c:v>8.0451402424568511E-2</c:v>
                </c:pt>
                <c:pt idx="47">
                  <c:v>8.1150358766410552E-2</c:v>
                </c:pt>
                <c:pt idx="48">
                  <c:v>7.4721640929276453E-2</c:v>
                </c:pt>
                <c:pt idx="49">
                  <c:v>7.6497080327010192E-2</c:v>
                </c:pt>
              </c:numCache>
            </c:numRef>
          </c:val>
          <c:smooth val="0"/>
          <c:extLst>
            <c:ext xmlns:c16="http://schemas.microsoft.com/office/drawing/2014/chart" uri="{C3380CC4-5D6E-409C-BE32-E72D297353CC}">
              <c16:uniqueId val="{00000002-FEE9-4DF9-836C-1B3933E8C3A8}"/>
            </c:ext>
          </c:extLst>
        </c:ser>
        <c:ser>
          <c:idx val="3"/>
          <c:order val="3"/>
          <c:tx>
            <c:strRef>
              <c:f>[1]Serie_TdR_03!$B$89</c:f>
              <c:strCache>
                <c:ptCount val="1"/>
                <c:pt idx="0">
                  <c:v>Tertiaire marchand</c:v>
                </c:pt>
              </c:strCache>
            </c:strRef>
          </c:tx>
          <c:marker>
            <c:symbol val="none"/>
          </c:marker>
          <c:cat>
            <c:strRef>
              <c:f>[1]Serie_TdR_03!$C$85:$AZ$85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[1]Serie_TdR_03!$C$89:$AZ$89</c:f>
              <c:numCache>
                <c:formatCode>General</c:formatCode>
                <c:ptCount val="50"/>
                <c:pt idx="0">
                  <c:v>1.4350000506228484E-2</c:v>
                </c:pt>
                <c:pt idx="1">
                  <c:v>1.2352668752829987E-2</c:v>
                </c:pt>
                <c:pt idx="2">
                  <c:v>1.1718190659444058E-2</c:v>
                </c:pt>
                <c:pt idx="3">
                  <c:v>1.2009622575547642E-2</c:v>
                </c:pt>
                <c:pt idx="4">
                  <c:v>1.1420988777652756E-2</c:v>
                </c:pt>
                <c:pt idx="5">
                  <c:v>1.2851115600416411E-2</c:v>
                </c:pt>
                <c:pt idx="6">
                  <c:v>1.2023054244727919E-2</c:v>
                </c:pt>
                <c:pt idx="7">
                  <c:v>1.3798330984905894E-2</c:v>
                </c:pt>
                <c:pt idx="8">
                  <c:v>1.424129918994417E-2</c:v>
                </c:pt>
                <c:pt idx="9">
                  <c:v>1.3042784501819372E-2</c:v>
                </c:pt>
                <c:pt idx="10">
                  <c:v>1.3720990672627826E-2</c:v>
                </c:pt>
                <c:pt idx="11">
                  <c:v>1.4826761640031072E-2</c:v>
                </c:pt>
                <c:pt idx="12">
                  <c:v>1.6668529998750119E-2</c:v>
                </c:pt>
                <c:pt idx="13">
                  <c:v>1.6554816991732432E-2</c:v>
                </c:pt>
                <c:pt idx="14">
                  <c:v>1.7300464182503934E-2</c:v>
                </c:pt>
                <c:pt idx="15">
                  <c:v>1.6059185520905631E-2</c:v>
                </c:pt>
                <c:pt idx="16">
                  <c:v>1.6581222631169925E-2</c:v>
                </c:pt>
                <c:pt idx="17">
                  <c:v>1.8047884870733662E-2</c:v>
                </c:pt>
                <c:pt idx="18">
                  <c:v>1.7658942134366858E-2</c:v>
                </c:pt>
                <c:pt idx="19">
                  <c:v>1.7130874542878132E-2</c:v>
                </c:pt>
                <c:pt idx="20">
                  <c:v>1.7088573649826046E-2</c:v>
                </c:pt>
                <c:pt idx="21">
                  <c:v>1.663847678290465E-2</c:v>
                </c:pt>
                <c:pt idx="22">
                  <c:v>1.7318183963297425E-2</c:v>
                </c:pt>
                <c:pt idx="23">
                  <c:v>2.081767971694955E-2</c:v>
                </c:pt>
                <c:pt idx="24">
                  <c:v>2.1315575772219559E-2</c:v>
                </c:pt>
                <c:pt idx="25">
                  <c:v>2.3478441621090584E-2</c:v>
                </c:pt>
                <c:pt idx="26">
                  <c:v>2.3680243516738315E-2</c:v>
                </c:pt>
                <c:pt idx="27">
                  <c:v>2.2914796463468303E-2</c:v>
                </c:pt>
                <c:pt idx="28">
                  <c:v>2.459582908206881E-2</c:v>
                </c:pt>
                <c:pt idx="29">
                  <c:v>2.3164351468906698E-2</c:v>
                </c:pt>
                <c:pt idx="30">
                  <c:v>2.5184500938471469E-2</c:v>
                </c:pt>
                <c:pt idx="31">
                  <c:v>2.5266341860576007E-2</c:v>
                </c:pt>
                <c:pt idx="32">
                  <c:v>2.3911746383199612E-2</c:v>
                </c:pt>
                <c:pt idx="33">
                  <c:v>2.6291066278264785E-2</c:v>
                </c:pt>
                <c:pt idx="34">
                  <c:v>2.7342581273879292E-2</c:v>
                </c:pt>
                <c:pt idx="35">
                  <c:v>2.7296453979892742E-2</c:v>
                </c:pt>
                <c:pt idx="36">
                  <c:v>1.666392433543484E-2</c:v>
                </c:pt>
                <c:pt idx="37">
                  <c:v>2.4812530407558868E-2</c:v>
                </c:pt>
                <c:pt idx="38">
                  <c:v>2.752005104850384E-2</c:v>
                </c:pt>
                <c:pt idx="39">
                  <c:v>2.8797198027775223E-2</c:v>
                </c:pt>
                <c:pt idx="40">
                  <c:v>3.0614969108731308E-2</c:v>
                </c:pt>
                <c:pt idx="41">
                  <c:v>3.165932399600354E-2</c:v>
                </c:pt>
                <c:pt idx="42">
                  <c:v>2.9993792682792782E-2</c:v>
                </c:pt>
                <c:pt idx="43">
                  <c:v>3.4183009664640045E-2</c:v>
                </c:pt>
                <c:pt idx="44">
                  <c:v>3.2856549561991355E-2</c:v>
                </c:pt>
                <c:pt idx="45">
                  <c:v>3.4272300375033288E-2</c:v>
                </c:pt>
                <c:pt idx="46">
                  <c:v>3.2857909747267641E-2</c:v>
                </c:pt>
                <c:pt idx="47">
                  <c:v>3.4569745156235829E-2</c:v>
                </c:pt>
                <c:pt idx="48">
                  <c:v>3.0834092194915379E-2</c:v>
                </c:pt>
                <c:pt idx="49">
                  <c:v>3.1289130019050086E-2</c:v>
                </c:pt>
              </c:numCache>
            </c:numRef>
          </c:val>
          <c:smooth val="0"/>
          <c:extLst>
            <c:ext xmlns:c16="http://schemas.microsoft.com/office/drawing/2014/chart" uri="{C3380CC4-5D6E-409C-BE32-E72D297353CC}">
              <c16:uniqueId val="{00000003-FEE9-4DF9-836C-1B3933E8C3A8}"/>
            </c:ext>
          </c:extLst>
        </c:ser>
        <c:ser>
          <c:idx val="4"/>
          <c:order val="4"/>
          <c:tx>
            <c:strRef>
              <c:f>[1]Serie_TdR_03!$B$90</c:f>
              <c:strCache>
                <c:ptCount val="1"/>
                <c:pt idx="0">
                  <c:v>Tertiaire non marchand</c:v>
                </c:pt>
              </c:strCache>
            </c:strRef>
          </c:tx>
          <c:marker>
            <c:symbol val="none"/>
          </c:marker>
          <c:cat>
            <c:strRef>
              <c:f>[1]Serie_TdR_03!$C$85:$AZ$85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[1]Serie_TdR_03!$C$90:$AZ$90</c:f>
              <c:numCache>
                <c:formatCode>General</c:formatCode>
                <c:ptCount val="50"/>
                <c:pt idx="0">
                  <c:v>4.2789844369315081E-4</c:v>
                </c:pt>
                <c:pt idx="1">
                  <c:v>6.0627140251595072E-4</c:v>
                </c:pt>
                <c:pt idx="2">
                  <c:v>5.2435464608357118E-4</c:v>
                </c:pt>
                <c:pt idx="3">
                  <c:v>8.8771982717955123E-4</c:v>
                </c:pt>
                <c:pt idx="4">
                  <c:v>6.7859186814791899E-4</c:v>
                </c:pt>
                <c:pt idx="5">
                  <c:v>4.921701530421909E-4</c:v>
                </c:pt>
                <c:pt idx="6">
                  <c:v>5.4700138642635378E-4</c:v>
                </c:pt>
                <c:pt idx="7">
                  <c:v>4.819380907755428E-4</c:v>
                </c:pt>
                <c:pt idx="8">
                  <c:v>8.1685384320147867E-4</c:v>
                </c:pt>
                <c:pt idx="9">
                  <c:v>5.528808877085222E-4</c:v>
                </c:pt>
                <c:pt idx="10">
                  <c:v>4.5295213693615253E-4</c:v>
                </c:pt>
                <c:pt idx="11">
                  <c:v>4.5712391199233883E-4</c:v>
                </c:pt>
                <c:pt idx="12">
                  <c:v>4.2102458994627601E-4</c:v>
                </c:pt>
                <c:pt idx="13">
                  <c:v>5.4846399493262382E-4</c:v>
                </c:pt>
                <c:pt idx="14">
                  <c:v>3.6479015287905234E-4</c:v>
                </c:pt>
                <c:pt idx="15">
                  <c:v>3.8994261021557393E-4</c:v>
                </c:pt>
                <c:pt idx="16">
                  <c:v>3.2894856294949802E-4</c:v>
                </c:pt>
                <c:pt idx="17">
                  <c:v>2.6196435109907251E-4</c:v>
                </c:pt>
                <c:pt idx="18">
                  <c:v>5.4413351699926233E-4</c:v>
                </c:pt>
                <c:pt idx="19">
                  <c:v>3.7920181387575435E-4</c:v>
                </c:pt>
                <c:pt idx="20">
                  <c:v>5.4774632281915042E-4</c:v>
                </c:pt>
                <c:pt idx="21">
                  <c:v>3.9813852984537041E-4</c:v>
                </c:pt>
                <c:pt idx="22">
                  <c:v>5.6947286013835205E-4</c:v>
                </c:pt>
                <c:pt idx="23">
                  <c:v>5.6687690181804321E-4</c:v>
                </c:pt>
                <c:pt idx="24">
                  <c:v>7.0746325233025519E-4</c:v>
                </c:pt>
                <c:pt idx="25">
                  <c:v>1.0060170539341994E-3</c:v>
                </c:pt>
                <c:pt idx="26">
                  <c:v>8.5426927417231902E-4</c:v>
                </c:pt>
                <c:pt idx="27">
                  <c:v>6.9982215698250339E-4</c:v>
                </c:pt>
                <c:pt idx="28">
                  <c:v>8.6720191338742066E-4</c:v>
                </c:pt>
                <c:pt idx="29">
                  <c:v>9.1845271905543894E-4</c:v>
                </c:pt>
                <c:pt idx="30">
                  <c:v>7.294917822868968E-4</c:v>
                </c:pt>
                <c:pt idx="31">
                  <c:v>1.0670575082676044E-3</c:v>
                </c:pt>
                <c:pt idx="32">
                  <c:v>1.1338698674389007E-3</c:v>
                </c:pt>
                <c:pt idx="33">
                  <c:v>1.5170980335604391E-3</c:v>
                </c:pt>
                <c:pt idx="34">
                  <c:v>9.9869386637265129E-4</c:v>
                </c:pt>
                <c:pt idx="35">
                  <c:v>1.0107996017930444E-3</c:v>
                </c:pt>
                <c:pt idx="36">
                  <c:v>9.2957317086593192E-4</c:v>
                </c:pt>
                <c:pt idx="37">
                  <c:v>1.2535914758293235E-3</c:v>
                </c:pt>
                <c:pt idx="38">
                  <c:v>1.2400855222147304E-3</c:v>
                </c:pt>
                <c:pt idx="39">
                  <c:v>1.5195663381443094E-3</c:v>
                </c:pt>
                <c:pt idx="40">
                  <c:v>1.9282501924660338E-3</c:v>
                </c:pt>
                <c:pt idx="41">
                  <c:v>2.0184759257168582E-3</c:v>
                </c:pt>
                <c:pt idx="42">
                  <c:v>2.077888264436428E-3</c:v>
                </c:pt>
                <c:pt idx="43">
                  <c:v>2.4691243140468021E-3</c:v>
                </c:pt>
                <c:pt idx="44">
                  <c:v>2.0749447807860352E-3</c:v>
                </c:pt>
                <c:pt idx="45">
                  <c:v>2.1102943912482608E-3</c:v>
                </c:pt>
                <c:pt idx="46">
                  <c:v>1.9344252741088075E-3</c:v>
                </c:pt>
                <c:pt idx="47">
                  <c:v>1.809212775860864E-3</c:v>
                </c:pt>
                <c:pt idx="48">
                  <c:v>2.1425994113406831E-3</c:v>
                </c:pt>
                <c:pt idx="49">
                  <c:v>2.4486397869957891E-3</c:v>
                </c:pt>
              </c:numCache>
            </c:numRef>
          </c:val>
          <c:smooth val="0"/>
          <c:extLst>
            <c:ext xmlns:c16="http://schemas.microsoft.com/office/drawing/2014/chart" uri="{C3380CC4-5D6E-409C-BE32-E72D297353CC}">
              <c16:uniqueId val="{00000004-FEE9-4DF9-836C-1B3933E8C3A8}"/>
            </c:ext>
          </c:extLst>
        </c:ser>
        <c:dLbls>
          <c:showLegendKey val="0"/>
          <c:showVal val="0"/>
          <c:showCatName val="0"/>
          <c:showSerName val="0"/>
          <c:showPercent val="0"/>
          <c:showBubbleSize val="0"/>
        </c:dLbls>
        <c:smooth val="0"/>
        <c:axId val="326682880"/>
        <c:axId val="326726784"/>
      </c:lineChart>
      <c:catAx>
        <c:axId val="326682880"/>
        <c:scaling>
          <c:orientation val="minMax"/>
        </c:scaling>
        <c:delete val="0"/>
        <c:axPos val="b"/>
        <c:numFmt formatCode="General" sourceLinked="0"/>
        <c:majorTickMark val="out"/>
        <c:minorTickMark val="none"/>
        <c:tickLblPos val="nextTo"/>
        <c:crossAx val="326726784"/>
        <c:crosses val="autoZero"/>
        <c:auto val="1"/>
        <c:lblAlgn val="ctr"/>
        <c:lblOffset val="100"/>
        <c:noMultiLvlLbl val="0"/>
      </c:catAx>
      <c:valAx>
        <c:axId val="326726784"/>
        <c:scaling>
          <c:orientation val="minMax"/>
        </c:scaling>
        <c:delete val="0"/>
        <c:axPos val="l"/>
        <c:majorGridlines/>
        <c:numFmt formatCode="General" sourceLinked="1"/>
        <c:majorTickMark val="out"/>
        <c:minorTickMark val="none"/>
        <c:tickLblPos val="nextTo"/>
        <c:crossAx val="3266828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[1]Serie_TdR_01!$B$86</c:f>
              <c:strCache>
                <c:ptCount val="1"/>
                <c:pt idx="0">
                  <c:v>Agriculture</c:v>
                </c:pt>
              </c:strCache>
            </c:strRef>
          </c:tx>
          <c:marker>
            <c:symbol val="none"/>
          </c:marker>
          <c:cat>
            <c:strRef>
              <c:f>[1]Serie_TdR_01!$C$85:$AZ$85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[1]Serie_TdR_01!$C$86:$AZ$86</c:f>
              <c:numCache>
                <c:formatCode>General</c:formatCode>
                <c:ptCount val="50"/>
                <c:pt idx="0">
                  <c:v>1.0461816728441426E-2</c:v>
                </c:pt>
                <c:pt idx="1">
                  <c:v>9.9190382616920949E-3</c:v>
                </c:pt>
                <c:pt idx="2">
                  <c:v>8.8049584460116528E-3</c:v>
                </c:pt>
                <c:pt idx="3">
                  <c:v>1.441707476032471E-2</c:v>
                </c:pt>
                <c:pt idx="4">
                  <c:v>9.8515918804477232E-3</c:v>
                </c:pt>
                <c:pt idx="5">
                  <c:v>1.4207509624823846E-2</c:v>
                </c:pt>
                <c:pt idx="6">
                  <c:v>1.0014429915580502E-2</c:v>
                </c:pt>
                <c:pt idx="7">
                  <c:v>1.1226226478969268E-2</c:v>
                </c:pt>
                <c:pt idx="8">
                  <c:v>1.0722800932898558E-2</c:v>
                </c:pt>
                <c:pt idx="9">
                  <c:v>1.8587367590510176E-2</c:v>
                </c:pt>
                <c:pt idx="10">
                  <c:v>2.5606470544923265E-2</c:v>
                </c:pt>
                <c:pt idx="11">
                  <c:v>3.4381278127453264E-2</c:v>
                </c:pt>
                <c:pt idx="12">
                  <c:v>3.7174999742906986E-2</c:v>
                </c:pt>
                <c:pt idx="13">
                  <c:v>4.0498951867965934E-2</c:v>
                </c:pt>
                <c:pt idx="14">
                  <c:v>3.6753039399575041E-2</c:v>
                </c:pt>
                <c:pt idx="15">
                  <c:v>4.1848546547667377E-2</c:v>
                </c:pt>
                <c:pt idx="16">
                  <c:v>3.925053841699807E-2</c:v>
                </c:pt>
                <c:pt idx="17">
                  <c:v>4.9755860532223473E-2</c:v>
                </c:pt>
                <c:pt idx="18">
                  <c:v>5.2320160557829974E-2</c:v>
                </c:pt>
                <c:pt idx="19">
                  <c:v>4.6922506677430934E-2</c:v>
                </c:pt>
                <c:pt idx="20">
                  <c:v>4.6199274077596539E-2</c:v>
                </c:pt>
                <c:pt idx="21">
                  <c:v>2.0499999578546257E-2</c:v>
                </c:pt>
                <c:pt idx="22">
                  <c:v>2.1061960352833597E-2</c:v>
                </c:pt>
                <c:pt idx="23">
                  <c:v>2.1144816777055424E-2</c:v>
                </c:pt>
                <c:pt idx="24">
                  <c:v>4.2488876166862756E-3</c:v>
                </c:pt>
                <c:pt idx="25">
                  <c:v>5.0094800694080706E-3</c:v>
                </c:pt>
                <c:pt idx="26">
                  <c:v>3.2950067947463101E-3</c:v>
                </c:pt>
                <c:pt idx="27">
                  <c:v>4.4801233772986471E-3</c:v>
                </c:pt>
                <c:pt idx="28">
                  <c:v>4.3293166474834147E-3</c:v>
                </c:pt>
                <c:pt idx="29">
                  <c:v>8.3530596883969448E-3</c:v>
                </c:pt>
                <c:pt idx="30">
                  <c:v>5.2069449947013541E-3</c:v>
                </c:pt>
                <c:pt idx="31">
                  <c:v>6.5537986091004684E-3</c:v>
                </c:pt>
                <c:pt idx="32">
                  <c:v>6.8826840904715504E-3</c:v>
                </c:pt>
                <c:pt idx="33">
                  <c:v>9.5286061464483363E-3</c:v>
                </c:pt>
                <c:pt idx="34">
                  <c:v>7.7557848655345667E-3</c:v>
                </c:pt>
                <c:pt idx="35">
                  <c:v>1.201599113145045E-2</c:v>
                </c:pt>
                <c:pt idx="36">
                  <c:v>5.7853651934905151E-3</c:v>
                </c:pt>
                <c:pt idx="37">
                  <c:v>1.0604848757134319E-2</c:v>
                </c:pt>
                <c:pt idx="38">
                  <c:v>8.5669319667565549E-3</c:v>
                </c:pt>
                <c:pt idx="39">
                  <c:v>1.4058048156517119E-2</c:v>
                </c:pt>
                <c:pt idx="40">
                  <c:v>1.5967769780040206E-2</c:v>
                </c:pt>
                <c:pt idx="41">
                  <c:v>1.5827174921255321E-2</c:v>
                </c:pt>
                <c:pt idx="42">
                  <c:v>1.310764195604423E-2</c:v>
                </c:pt>
                <c:pt idx="43">
                  <c:v>1.0761837740590953E-2</c:v>
                </c:pt>
                <c:pt idx="44">
                  <c:v>1.2328150984671118E-2</c:v>
                </c:pt>
                <c:pt idx="45">
                  <c:v>1.7307444739911752E-2</c:v>
                </c:pt>
                <c:pt idx="46">
                  <c:v>1.0419253564025762E-2</c:v>
                </c:pt>
                <c:pt idx="47">
                  <c:v>1.1019650112362302E-2</c:v>
                </c:pt>
                <c:pt idx="48">
                  <c:v>1.3796967112151934E-2</c:v>
                </c:pt>
                <c:pt idx="49">
                  <c:v>1.5606251485312113E-2</c:v>
                </c:pt>
              </c:numCache>
            </c:numRef>
          </c:val>
          <c:smooth val="0"/>
          <c:extLst>
            <c:ext xmlns:c16="http://schemas.microsoft.com/office/drawing/2014/chart" uri="{C3380CC4-5D6E-409C-BE32-E72D297353CC}">
              <c16:uniqueId val="{00000000-B58D-40FD-886E-B6966FC53FD0}"/>
            </c:ext>
          </c:extLst>
        </c:ser>
        <c:ser>
          <c:idx val="1"/>
          <c:order val="1"/>
          <c:tx>
            <c:strRef>
              <c:f>[1]Serie_TdR_01!$B$87</c:f>
              <c:strCache>
                <c:ptCount val="1"/>
                <c:pt idx="0">
                  <c:v>Industrie</c:v>
                </c:pt>
              </c:strCache>
            </c:strRef>
          </c:tx>
          <c:marker>
            <c:symbol val="none"/>
          </c:marker>
          <c:cat>
            <c:strRef>
              <c:f>[1]Serie_TdR_01!$C$85:$AZ$85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[1]Serie_TdR_01!$C$87:$AZ$87</c:f>
              <c:numCache>
                <c:formatCode>General</c:formatCode>
                <c:ptCount val="50"/>
                <c:pt idx="0">
                  <c:v>9.1107632923161846E-2</c:v>
                </c:pt>
                <c:pt idx="1">
                  <c:v>8.9469288898134616E-2</c:v>
                </c:pt>
                <c:pt idx="2">
                  <c:v>8.7849167031047282E-2</c:v>
                </c:pt>
                <c:pt idx="3">
                  <c:v>8.8450120809824562E-2</c:v>
                </c:pt>
                <c:pt idx="4">
                  <c:v>8.0275355105352969E-2</c:v>
                </c:pt>
                <c:pt idx="5">
                  <c:v>7.9115504860155825E-2</c:v>
                </c:pt>
                <c:pt idx="6">
                  <c:v>7.8902647307932672E-2</c:v>
                </c:pt>
                <c:pt idx="7">
                  <c:v>7.1524769405491781E-2</c:v>
                </c:pt>
                <c:pt idx="8">
                  <c:v>7.0305245165371316E-2</c:v>
                </c:pt>
                <c:pt idx="9">
                  <c:v>7.2101542533433885E-2</c:v>
                </c:pt>
                <c:pt idx="10">
                  <c:v>7.1869236631597291E-2</c:v>
                </c:pt>
                <c:pt idx="11">
                  <c:v>7.8600191300738448E-2</c:v>
                </c:pt>
                <c:pt idx="12">
                  <c:v>7.8186239275186337E-2</c:v>
                </c:pt>
                <c:pt idx="13">
                  <c:v>8.1142001168003006E-2</c:v>
                </c:pt>
                <c:pt idx="14">
                  <c:v>7.766025928817212E-2</c:v>
                </c:pt>
                <c:pt idx="15">
                  <c:v>6.9877772171355143E-2</c:v>
                </c:pt>
                <c:pt idx="16">
                  <c:v>7.8233350987703967E-2</c:v>
                </c:pt>
                <c:pt idx="17">
                  <c:v>8.3885727579964209E-2</c:v>
                </c:pt>
                <c:pt idx="18">
                  <c:v>9.0041062934914193E-2</c:v>
                </c:pt>
                <c:pt idx="19">
                  <c:v>8.8859386930104381E-2</c:v>
                </c:pt>
                <c:pt idx="20">
                  <c:v>8.2608524928755214E-2</c:v>
                </c:pt>
                <c:pt idx="21">
                  <c:v>8.2897603612118106E-2</c:v>
                </c:pt>
                <c:pt idx="22">
                  <c:v>8.7792224803114605E-2</c:v>
                </c:pt>
                <c:pt idx="23">
                  <c:v>9.1994263916834518E-2</c:v>
                </c:pt>
                <c:pt idx="24">
                  <c:v>9.2573011931860461E-2</c:v>
                </c:pt>
                <c:pt idx="25">
                  <c:v>9.8170719358424377E-2</c:v>
                </c:pt>
                <c:pt idx="26">
                  <c:v>0.10317472379779963</c:v>
                </c:pt>
                <c:pt idx="27">
                  <c:v>0.1079727694434305</c:v>
                </c:pt>
                <c:pt idx="28">
                  <c:v>0.10952170417628089</c:v>
                </c:pt>
                <c:pt idx="29">
                  <c:v>0.10373915470737097</c:v>
                </c:pt>
                <c:pt idx="30">
                  <c:v>9.8680601089054243E-2</c:v>
                </c:pt>
                <c:pt idx="31">
                  <c:v>9.8664206353605316E-2</c:v>
                </c:pt>
                <c:pt idx="32">
                  <c:v>9.9685035200465913E-2</c:v>
                </c:pt>
                <c:pt idx="33">
                  <c:v>9.8231027000496018E-2</c:v>
                </c:pt>
                <c:pt idx="34">
                  <c:v>9.4580830315156156E-2</c:v>
                </c:pt>
                <c:pt idx="35">
                  <c:v>8.8471790122506389E-2</c:v>
                </c:pt>
                <c:pt idx="36">
                  <c:v>4.4959695367487208E-2</c:v>
                </c:pt>
                <c:pt idx="37">
                  <c:v>6.2476965005811839E-2</c:v>
                </c:pt>
                <c:pt idx="38">
                  <c:v>8.6488986462935263E-2</c:v>
                </c:pt>
                <c:pt idx="39">
                  <c:v>9.0119667278105511E-2</c:v>
                </c:pt>
                <c:pt idx="40">
                  <c:v>9.1716587044234257E-2</c:v>
                </c:pt>
                <c:pt idx="41">
                  <c:v>9.5229886883773443E-2</c:v>
                </c:pt>
                <c:pt idx="42">
                  <c:v>9.5702812745524418E-2</c:v>
                </c:pt>
                <c:pt idx="43">
                  <c:v>0.1025228274824027</c:v>
                </c:pt>
                <c:pt idx="44">
                  <c:v>0.10126706753644041</c:v>
                </c:pt>
                <c:pt idx="45">
                  <c:v>9.6855719778977611E-2</c:v>
                </c:pt>
                <c:pt idx="46">
                  <c:v>9.8808382506922934E-2</c:v>
                </c:pt>
                <c:pt idx="47">
                  <c:v>9.7259758315537986E-2</c:v>
                </c:pt>
                <c:pt idx="48">
                  <c:v>9.5629318359246068E-2</c:v>
                </c:pt>
                <c:pt idx="49">
                  <c:v>9.5113372580644132E-2</c:v>
                </c:pt>
              </c:numCache>
            </c:numRef>
          </c:val>
          <c:smooth val="0"/>
          <c:extLst>
            <c:ext xmlns:c16="http://schemas.microsoft.com/office/drawing/2014/chart" uri="{C3380CC4-5D6E-409C-BE32-E72D297353CC}">
              <c16:uniqueId val="{00000001-B58D-40FD-886E-B6966FC53FD0}"/>
            </c:ext>
          </c:extLst>
        </c:ser>
        <c:ser>
          <c:idx val="2"/>
          <c:order val="2"/>
          <c:tx>
            <c:strRef>
              <c:f>[1]Serie_TdR_01!$B$88</c:f>
              <c:strCache>
                <c:ptCount val="1"/>
                <c:pt idx="0">
                  <c:v>Construction</c:v>
                </c:pt>
              </c:strCache>
            </c:strRef>
          </c:tx>
          <c:marker>
            <c:symbol val="none"/>
          </c:marker>
          <c:cat>
            <c:strRef>
              <c:f>[1]Serie_TdR_01!$C$85:$AZ$85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[1]Serie_TdR_01!$C$88:$AZ$88</c:f>
              <c:numCache>
                <c:formatCode>General</c:formatCode>
                <c:ptCount val="50"/>
                <c:pt idx="0">
                  <c:v>5.3708458612062998E-2</c:v>
                </c:pt>
                <c:pt idx="1">
                  <c:v>5.894154204242387E-2</c:v>
                </c:pt>
                <c:pt idx="2">
                  <c:v>5.9295620174537857E-2</c:v>
                </c:pt>
                <c:pt idx="3">
                  <c:v>6.6173802232187606E-2</c:v>
                </c:pt>
                <c:pt idx="4">
                  <c:v>5.864697021193848E-2</c:v>
                </c:pt>
                <c:pt idx="5">
                  <c:v>5.4469842957854932E-2</c:v>
                </c:pt>
                <c:pt idx="6">
                  <c:v>5.2725070388486277E-2</c:v>
                </c:pt>
                <c:pt idx="7">
                  <c:v>5.4176291488862917E-2</c:v>
                </c:pt>
                <c:pt idx="8">
                  <c:v>5.9692708239893172E-2</c:v>
                </c:pt>
                <c:pt idx="9">
                  <c:v>6.7787586154162957E-2</c:v>
                </c:pt>
                <c:pt idx="10">
                  <c:v>6.4573052668936995E-2</c:v>
                </c:pt>
                <c:pt idx="11">
                  <c:v>6.4238724412510814E-2</c:v>
                </c:pt>
                <c:pt idx="12">
                  <c:v>5.935857251042756E-2</c:v>
                </c:pt>
                <c:pt idx="13">
                  <c:v>5.3278141986478032E-2</c:v>
                </c:pt>
                <c:pt idx="14">
                  <c:v>4.9251294545045739E-2</c:v>
                </c:pt>
                <c:pt idx="15">
                  <c:v>5.0480386849501728E-2</c:v>
                </c:pt>
                <c:pt idx="16">
                  <c:v>4.6940935582312132E-2</c:v>
                </c:pt>
                <c:pt idx="17">
                  <c:v>5.0517833082288889E-2</c:v>
                </c:pt>
                <c:pt idx="18">
                  <c:v>5.7444622681496055E-2</c:v>
                </c:pt>
                <c:pt idx="19">
                  <c:v>5.6917466287781035E-2</c:v>
                </c:pt>
                <c:pt idx="20">
                  <c:v>5.2936909795730583E-2</c:v>
                </c:pt>
                <c:pt idx="21">
                  <c:v>5.6320757856279595E-2</c:v>
                </c:pt>
                <c:pt idx="22">
                  <c:v>6.3526753820979345E-2</c:v>
                </c:pt>
                <c:pt idx="23">
                  <c:v>6.0135440837659218E-2</c:v>
                </c:pt>
                <c:pt idx="24">
                  <c:v>6.028062856548793E-2</c:v>
                </c:pt>
                <c:pt idx="25">
                  <c:v>6.2463596840302761E-2</c:v>
                </c:pt>
                <c:pt idx="26">
                  <c:v>6.0799767336280855E-2</c:v>
                </c:pt>
                <c:pt idx="27">
                  <c:v>6.7888947815568867E-2</c:v>
                </c:pt>
                <c:pt idx="28">
                  <c:v>7.1622481259311269E-2</c:v>
                </c:pt>
                <c:pt idx="29">
                  <c:v>6.2347288744920112E-2</c:v>
                </c:pt>
                <c:pt idx="30">
                  <c:v>6.3690885924453586E-2</c:v>
                </c:pt>
                <c:pt idx="31">
                  <c:v>5.9147417707408535E-2</c:v>
                </c:pt>
                <c:pt idx="32">
                  <c:v>5.9886034500109313E-2</c:v>
                </c:pt>
                <c:pt idx="33">
                  <c:v>6.058656098918213E-2</c:v>
                </c:pt>
                <c:pt idx="34">
                  <c:v>6.6298634241854545E-2</c:v>
                </c:pt>
                <c:pt idx="35">
                  <c:v>6.4347175334265858E-2</c:v>
                </c:pt>
                <c:pt idx="36">
                  <c:v>1.6366539679263374E-2</c:v>
                </c:pt>
                <c:pt idx="37">
                  <c:v>4.2372136067912028E-2</c:v>
                </c:pt>
                <c:pt idx="38">
                  <c:v>5.4131169516015397E-2</c:v>
                </c:pt>
                <c:pt idx="39">
                  <c:v>5.3693429034689454E-2</c:v>
                </c:pt>
                <c:pt idx="40">
                  <c:v>5.7088865345132432E-2</c:v>
                </c:pt>
                <c:pt idx="41">
                  <c:v>5.5141974968238881E-2</c:v>
                </c:pt>
                <c:pt idx="42">
                  <c:v>5.70769290447685E-2</c:v>
                </c:pt>
                <c:pt idx="43">
                  <c:v>5.9362217032903376E-2</c:v>
                </c:pt>
                <c:pt idx="44">
                  <c:v>5.7593898687257353E-2</c:v>
                </c:pt>
                <c:pt idx="45">
                  <c:v>5.4382527761053075E-2</c:v>
                </c:pt>
                <c:pt idx="46">
                  <c:v>5.8164534735923007E-2</c:v>
                </c:pt>
                <c:pt idx="47">
                  <c:v>6.4096505805648435E-2</c:v>
                </c:pt>
                <c:pt idx="48">
                  <c:v>6.247838127195407E-2</c:v>
                </c:pt>
                <c:pt idx="49">
                  <c:v>6.2748025291463769E-2</c:v>
                </c:pt>
              </c:numCache>
            </c:numRef>
          </c:val>
          <c:smooth val="0"/>
          <c:extLst>
            <c:ext xmlns:c16="http://schemas.microsoft.com/office/drawing/2014/chart" uri="{C3380CC4-5D6E-409C-BE32-E72D297353CC}">
              <c16:uniqueId val="{00000002-B58D-40FD-886E-B6966FC53FD0}"/>
            </c:ext>
          </c:extLst>
        </c:ser>
        <c:ser>
          <c:idx val="3"/>
          <c:order val="3"/>
          <c:tx>
            <c:strRef>
              <c:f>[1]Serie_TdR_01!$B$89</c:f>
              <c:strCache>
                <c:ptCount val="1"/>
                <c:pt idx="0">
                  <c:v>Tertiaire marchand</c:v>
                </c:pt>
              </c:strCache>
            </c:strRef>
          </c:tx>
          <c:marker>
            <c:symbol val="none"/>
          </c:marker>
          <c:cat>
            <c:strRef>
              <c:f>[1]Serie_TdR_01!$C$85:$AZ$85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[1]Serie_TdR_01!$C$89:$AZ$89</c:f>
              <c:numCache>
                <c:formatCode>General</c:formatCode>
                <c:ptCount val="50"/>
                <c:pt idx="0">
                  <c:v>3.173770649299839E-2</c:v>
                </c:pt>
                <c:pt idx="1">
                  <c:v>3.1385869080938128E-2</c:v>
                </c:pt>
                <c:pt idx="2">
                  <c:v>3.2910293359051337E-2</c:v>
                </c:pt>
                <c:pt idx="3">
                  <c:v>3.2470230456214361E-2</c:v>
                </c:pt>
                <c:pt idx="4">
                  <c:v>3.0630199109210571E-2</c:v>
                </c:pt>
                <c:pt idx="5">
                  <c:v>2.8793967942964398E-2</c:v>
                </c:pt>
                <c:pt idx="6">
                  <c:v>2.5965474068924726E-2</c:v>
                </c:pt>
                <c:pt idx="7">
                  <c:v>2.5399515277222069E-2</c:v>
                </c:pt>
                <c:pt idx="8">
                  <c:v>2.8715780521123422E-2</c:v>
                </c:pt>
                <c:pt idx="9">
                  <c:v>3.0191718671556921E-2</c:v>
                </c:pt>
                <c:pt idx="10">
                  <c:v>3.0788868160686114E-2</c:v>
                </c:pt>
                <c:pt idx="11">
                  <c:v>3.1703136307002236E-2</c:v>
                </c:pt>
                <c:pt idx="12">
                  <c:v>3.0097721262395204E-2</c:v>
                </c:pt>
                <c:pt idx="13">
                  <c:v>3.3040156325098588E-2</c:v>
                </c:pt>
                <c:pt idx="14">
                  <c:v>3.2209364971427859E-2</c:v>
                </c:pt>
                <c:pt idx="15">
                  <c:v>3.2323559482538095E-2</c:v>
                </c:pt>
                <c:pt idx="16">
                  <c:v>2.9968196200705979E-2</c:v>
                </c:pt>
                <c:pt idx="17">
                  <c:v>3.147725472288234E-2</c:v>
                </c:pt>
                <c:pt idx="18">
                  <c:v>3.0982271700432912E-2</c:v>
                </c:pt>
                <c:pt idx="19">
                  <c:v>3.315257000222023E-2</c:v>
                </c:pt>
                <c:pt idx="20">
                  <c:v>3.5094927009290816E-2</c:v>
                </c:pt>
                <c:pt idx="21">
                  <c:v>3.4185974076819586E-2</c:v>
                </c:pt>
                <c:pt idx="22">
                  <c:v>3.6172014410355259E-2</c:v>
                </c:pt>
                <c:pt idx="23">
                  <c:v>3.6805402911821494E-2</c:v>
                </c:pt>
                <c:pt idx="24">
                  <c:v>3.6977602306710732E-2</c:v>
                </c:pt>
                <c:pt idx="25">
                  <c:v>3.9283168342209761E-2</c:v>
                </c:pt>
                <c:pt idx="26">
                  <c:v>4.3266782072558657E-2</c:v>
                </c:pt>
                <c:pt idx="27">
                  <c:v>4.3151939283197313E-2</c:v>
                </c:pt>
                <c:pt idx="28">
                  <c:v>4.9192420981260788E-2</c:v>
                </c:pt>
                <c:pt idx="29">
                  <c:v>4.7644745783530736E-2</c:v>
                </c:pt>
                <c:pt idx="30">
                  <c:v>4.739350100696562E-2</c:v>
                </c:pt>
                <c:pt idx="31">
                  <c:v>4.5990946779987482E-2</c:v>
                </c:pt>
                <c:pt idx="32">
                  <c:v>4.5899888125978609E-2</c:v>
                </c:pt>
                <c:pt idx="33">
                  <c:v>4.510050410032556E-2</c:v>
                </c:pt>
                <c:pt idx="34">
                  <c:v>4.4916863368037394E-2</c:v>
                </c:pt>
                <c:pt idx="35">
                  <c:v>4.0961138877533637E-2</c:v>
                </c:pt>
                <c:pt idx="36">
                  <c:v>2.9071249723041717E-2</c:v>
                </c:pt>
                <c:pt idx="37">
                  <c:v>4.033651109614575E-2</c:v>
                </c:pt>
                <c:pt idx="38">
                  <c:v>4.305856288243369E-2</c:v>
                </c:pt>
                <c:pt idx="39">
                  <c:v>4.3904713202113671E-2</c:v>
                </c:pt>
                <c:pt idx="40">
                  <c:v>4.096346870921954E-2</c:v>
                </c:pt>
                <c:pt idx="41">
                  <c:v>4.027118849192602E-2</c:v>
                </c:pt>
                <c:pt idx="42">
                  <c:v>3.9606715647317894E-2</c:v>
                </c:pt>
                <c:pt idx="43">
                  <c:v>4.316320474182804E-2</c:v>
                </c:pt>
                <c:pt idx="44">
                  <c:v>4.0074025146442441E-2</c:v>
                </c:pt>
                <c:pt idx="45">
                  <c:v>4.0495094222959653E-2</c:v>
                </c:pt>
                <c:pt idx="46">
                  <c:v>4.1823460923129781E-2</c:v>
                </c:pt>
                <c:pt idx="47">
                  <c:v>4.1261470678900423E-2</c:v>
                </c:pt>
                <c:pt idx="48">
                  <c:v>4.0701461064741422E-2</c:v>
                </c:pt>
                <c:pt idx="49">
                  <c:v>4.1117594185998439E-2</c:v>
                </c:pt>
              </c:numCache>
            </c:numRef>
          </c:val>
          <c:smooth val="0"/>
          <c:extLst>
            <c:ext xmlns:c16="http://schemas.microsoft.com/office/drawing/2014/chart" uri="{C3380CC4-5D6E-409C-BE32-E72D297353CC}">
              <c16:uniqueId val="{00000003-B58D-40FD-886E-B6966FC53FD0}"/>
            </c:ext>
          </c:extLst>
        </c:ser>
        <c:ser>
          <c:idx val="4"/>
          <c:order val="4"/>
          <c:tx>
            <c:strRef>
              <c:f>[1]Serie_TdR_01!$B$90</c:f>
              <c:strCache>
                <c:ptCount val="1"/>
                <c:pt idx="0">
                  <c:v>Tertiaire non marchand</c:v>
                </c:pt>
              </c:strCache>
            </c:strRef>
          </c:tx>
          <c:marker>
            <c:symbol val="none"/>
          </c:marker>
          <c:cat>
            <c:strRef>
              <c:f>[1]Serie_TdR_01!$C$85:$AZ$85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[1]Serie_TdR_01!$C$90:$AZ$90</c:f>
              <c:numCache>
                <c:formatCode>General</c:formatCode>
                <c:ptCount val="50"/>
                <c:pt idx="0">
                  <c:v>7.1778621036734766E-4</c:v>
                </c:pt>
                <c:pt idx="1">
                  <c:v>9.1070940516569125E-4</c:v>
                </c:pt>
                <c:pt idx="2">
                  <c:v>1.2588664570623365E-3</c:v>
                </c:pt>
                <c:pt idx="3">
                  <c:v>9.6471435544209631E-4</c:v>
                </c:pt>
                <c:pt idx="4">
                  <c:v>1.2119265313191127E-3</c:v>
                </c:pt>
                <c:pt idx="5">
                  <c:v>1.0125650065504459E-3</c:v>
                </c:pt>
                <c:pt idx="6">
                  <c:v>6.9310884571643157E-4</c:v>
                </c:pt>
                <c:pt idx="7">
                  <c:v>8.2364298003770472E-4</c:v>
                </c:pt>
                <c:pt idx="8">
                  <c:v>1.2757366843330995E-3</c:v>
                </c:pt>
                <c:pt idx="9">
                  <c:v>1.4339364740241769E-3</c:v>
                </c:pt>
                <c:pt idx="10">
                  <c:v>9.6053656423897304E-4</c:v>
                </c:pt>
                <c:pt idx="11">
                  <c:v>1.5351305367025554E-3</c:v>
                </c:pt>
                <c:pt idx="12">
                  <c:v>1.0666225572817233E-3</c:v>
                </c:pt>
                <c:pt idx="13">
                  <c:v>9.724665442857681E-4</c:v>
                </c:pt>
                <c:pt idx="14">
                  <c:v>1.1495426296199557E-3</c:v>
                </c:pt>
                <c:pt idx="15">
                  <c:v>9.0170404999457263E-4</c:v>
                </c:pt>
                <c:pt idx="16">
                  <c:v>6.910587501251504E-4</c:v>
                </c:pt>
                <c:pt idx="17">
                  <c:v>7.9134952020789434E-4</c:v>
                </c:pt>
                <c:pt idx="18">
                  <c:v>6.9227042899439267E-4</c:v>
                </c:pt>
                <c:pt idx="19">
                  <c:v>9.3251811891571388E-4</c:v>
                </c:pt>
                <c:pt idx="20">
                  <c:v>7.7884852762096933E-4</c:v>
                </c:pt>
                <c:pt idx="21">
                  <c:v>6.2402956124352844E-4</c:v>
                </c:pt>
                <c:pt idx="22">
                  <c:v>6.8592344003667524E-4</c:v>
                </c:pt>
                <c:pt idx="23">
                  <c:v>8.1539903606942508E-4</c:v>
                </c:pt>
                <c:pt idx="24">
                  <c:v>1.0119038650696314E-3</c:v>
                </c:pt>
                <c:pt idx="25">
                  <c:v>1.0345724340116828E-3</c:v>
                </c:pt>
                <c:pt idx="26">
                  <c:v>1.0027749496574873E-3</c:v>
                </c:pt>
                <c:pt idx="27">
                  <c:v>1.4399156909946404E-3</c:v>
                </c:pt>
                <c:pt idx="28">
                  <c:v>1.1534432604314369E-3</c:v>
                </c:pt>
                <c:pt idx="29">
                  <c:v>1.1940653614218161E-3</c:v>
                </c:pt>
                <c:pt idx="30">
                  <c:v>1.4502748641286945E-3</c:v>
                </c:pt>
                <c:pt idx="31">
                  <c:v>1.119837025452712E-3</c:v>
                </c:pt>
                <c:pt idx="32">
                  <c:v>5.9278576442307494E-4</c:v>
                </c:pt>
                <c:pt idx="33">
                  <c:v>8.725410516354533E-4</c:v>
                </c:pt>
                <c:pt idx="34">
                  <c:v>1.148056671541509E-3</c:v>
                </c:pt>
                <c:pt idx="35">
                  <c:v>1.1510164945742658E-3</c:v>
                </c:pt>
                <c:pt idx="36">
                  <c:v>8.9546360255000608E-4</c:v>
                </c:pt>
                <c:pt idx="37">
                  <c:v>1.2732640798925148E-3</c:v>
                </c:pt>
                <c:pt idx="38">
                  <c:v>1.6524445161064979E-3</c:v>
                </c:pt>
                <c:pt idx="39">
                  <c:v>1.6563294676026155E-3</c:v>
                </c:pt>
                <c:pt idx="40">
                  <c:v>1.941636713722441E-3</c:v>
                </c:pt>
                <c:pt idx="41">
                  <c:v>1.8547605434032974E-3</c:v>
                </c:pt>
                <c:pt idx="42">
                  <c:v>2.17407652648423E-3</c:v>
                </c:pt>
                <c:pt idx="43">
                  <c:v>2.9268195276834544E-3</c:v>
                </c:pt>
                <c:pt idx="44">
                  <c:v>2.6816889581316888E-3</c:v>
                </c:pt>
                <c:pt idx="45">
                  <c:v>2.4754496211891273E-3</c:v>
                </c:pt>
                <c:pt idx="46">
                  <c:v>2.4810132049664273E-3</c:v>
                </c:pt>
                <c:pt idx="47">
                  <c:v>2.9156936955535861E-3</c:v>
                </c:pt>
                <c:pt idx="48">
                  <c:v>3.2965983596676602E-3</c:v>
                </c:pt>
                <c:pt idx="49">
                  <c:v>3.6616623631068683E-3</c:v>
                </c:pt>
              </c:numCache>
            </c:numRef>
          </c:val>
          <c:smooth val="0"/>
          <c:extLst>
            <c:ext xmlns:c16="http://schemas.microsoft.com/office/drawing/2014/chart" uri="{C3380CC4-5D6E-409C-BE32-E72D297353CC}">
              <c16:uniqueId val="{00000004-B58D-40FD-886E-B6966FC53FD0}"/>
            </c:ext>
          </c:extLst>
        </c:ser>
        <c:dLbls>
          <c:showLegendKey val="0"/>
          <c:showVal val="0"/>
          <c:showCatName val="0"/>
          <c:showSerName val="0"/>
          <c:showPercent val="0"/>
          <c:showBubbleSize val="0"/>
        </c:dLbls>
        <c:smooth val="0"/>
        <c:axId val="244356992"/>
        <c:axId val="244518912"/>
      </c:lineChart>
      <c:catAx>
        <c:axId val="244356992"/>
        <c:scaling>
          <c:orientation val="minMax"/>
        </c:scaling>
        <c:delete val="0"/>
        <c:axPos val="b"/>
        <c:numFmt formatCode="General" sourceLinked="0"/>
        <c:majorTickMark val="out"/>
        <c:minorTickMark val="none"/>
        <c:tickLblPos val="nextTo"/>
        <c:crossAx val="244518912"/>
        <c:crosses val="autoZero"/>
        <c:auto val="1"/>
        <c:lblAlgn val="ctr"/>
        <c:lblOffset val="100"/>
        <c:noMultiLvlLbl val="0"/>
      </c:catAx>
      <c:valAx>
        <c:axId val="244518912"/>
        <c:scaling>
          <c:orientation val="minMax"/>
        </c:scaling>
        <c:delete val="0"/>
        <c:axPos val="l"/>
        <c:majorGridlines/>
        <c:numFmt formatCode="General" sourceLinked="1"/>
        <c:majorTickMark val="out"/>
        <c:minorTickMark val="none"/>
        <c:tickLblPos val="nextTo"/>
        <c:crossAx val="2443569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TdR_03!$B$86</c:f>
              <c:strCache>
                <c:ptCount val="1"/>
                <c:pt idx="0">
                  <c:v>Agriculture</c:v>
                </c:pt>
              </c:strCache>
            </c:strRef>
          </c:tx>
          <c:marker>
            <c:symbol val="none"/>
          </c:marker>
          <c:cat>
            <c:strRef>
              <c:f>TdR_03!$C$85:$BA$85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TdR_03!$C$86:$BA$86</c:f>
              <c:numCache>
                <c:formatCode>0.0%</c:formatCode>
                <c:ptCount val="51"/>
                <c:pt idx="0">
                  <c:v>2.0675007221261855E-2</c:v>
                </c:pt>
                <c:pt idx="1">
                  <c:v>2.4581872714836108E-2</c:v>
                </c:pt>
                <c:pt idx="2">
                  <c:v>2.5637074077885617E-2</c:v>
                </c:pt>
                <c:pt idx="3">
                  <c:v>2.567753536940983E-2</c:v>
                </c:pt>
                <c:pt idx="4">
                  <c:v>1.1075131273525008E-2</c:v>
                </c:pt>
                <c:pt idx="5">
                  <c:v>3.7515724729259549E-2</c:v>
                </c:pt>
                <c:pt idx="6">
                  <c:v>2.3822176693151537E-2</c:v>
                </c:pt>
                <c:pt idx="7">
                  <c:v>2.756939726942996E-2</c:v>
                </c:pt>
                <c:pt idx="8">
                  <c:v>2.2419293435399675E-2</c:v>
                </c:pt>
                <c:pt idx="9">
                  <c:v>3.2473265140829564E-2</c:v>
                </c:pt>
                <c:pt idx="10">
                  <c:v>2.1793366690667813E-2</c:v>
                </c:pt>
                <c:pt idx="11">
                  <c:v>2.116391864432373E-2</c:v>
                </c:pt>
                <c:pt idx="12">
                  <c:v>2.7675306847765879E-2</c:v>
                </c:pt>
                <c:pt idx="13">
                  <c:v>3.535599849242254E-2</c:v>
                </c:pt>
                <c:pt idx="14">
                  <c:v>2.667859842979723E-2</c:v>
                </c:pt>
                <c:pt idx="15">
                  <c:v>2.175059044551346E-2</c:v>
                </c:pt>
                <c:pt idx="16">
                  <c:v>3.0823498847683456E-2</c:v>
                </c:pt>
                <c:pt idx="17">
                  <c:v>3.240024623989704E-2</c:v>
                </c:pt>
                <c:pt idx="18">
                  <c:v>3.1784055261588666E-2</c:v>
                </c:pt>
                <c:pt idx="19">
                  <c:v>3.8073719914721617E-2</c:v>
                </c:pt>
                <c:pt idx="20">
                  <c:v>3.3038790554678614E-2</c:v>
                </c:pt>
                <c:pt idx="21">
                  <c:v>3.8092811950595398E-2</c:v>
                </c:pt>
                <c:pt idx="22">
                  <c:v>5.855010828144646E-2</c:v>
                </c:pt>
                <c:pt idx="23">
                  <c:v>5.3265739589643465E-2</c:v>
                </c:pt>
                <c:pt idx="24">
                  <c:v>4.3005679802730817E-2</c:v>
                </c:pt>
                <c:pt idx="25">
                  <c:v>2.9769002053046414E-2</c:v>
                </c:pt>
                <c:pt idx="26">
                  <c:v>3.0714128024082792E-2</c:v>
                </c:pt>
                <c:pt idx="27">
                  <c:v>2.1317621933146479E-2</c:v>
                </c:pt>
                <c:pt idx="28">
                  <c:v>1.9573644438482706E-2</c:v>
                </c:pt>
                <c:pt idx="29">
                  <c:v>2.7184062242980998E-2</c:v>
                </c:pt>
                <c:pt idx="30">
                  <c:v>2.1325768074502545E-2</c:v>
                </c:pt>
                <c:pt idx="31">
                  <c:v>2.0673259395900603E-2</c:v>
                </c:pt>
                <c:pt idx="32">
                  <c:v>2.9961093652585771E-2</c:v>
                </c:pt>
                <c:pt idx="33">
                  <c:v>2.3692353983228054E-2</c:v>
                </c:pt>
                <c:pt idx="34">
                  <c:v>2.8321016500884661E-2</c:v>
                </c:pt>
                <c:pt idx="35">
                  <c:v>2.3579523963458651E-2</c:v>
                </c:pt>
                <c:pt idx="36">
                  <c:v>1.8442072901055279E-2</c:v>
                </c:pt>
                <c:pt idx="37">
                  <c:v>1.769924771496572E-2</c:v>
                </c:pt>
                <c:pt idx="38">
                  <c:v>2.7830851797690664E-2</c:v>
                </c:pt>
                <c:pt idx="39">
                  <c:v>2.4683311464008571E-2</c:v>
                </c:pt>
                <c:pt idx="40">
                  <c:v>2.8876892763341024E-2</c:v>
                </c:pt>
                <c:pt idx="41">
                  <c:v>2.7018765076418316E-2</c:v>
                </c:pt>
                <c:pt idx="42">
                  <c:v>2.2035014352445138E-2</c:v>
                </c:pt>
                <c:pt idx="43">
                  <c:v>1.7194395328120823E-2</c:v>
                </c:pt>
                <c:pt idx="44">
                  <c:v>2.8368136518319178E-2</c:v>
                </c:pt>
                <c:pt idx="45">
                  <c:v>2.7527262540806577E-2</c:v>
                </c:pt>
                <c:pt idx="46">
                  <c:v>2.0433838214287545E-2</c:v>
                </c:pt>
                <c:pt idx="47">
                  <c:v>2.6990124322632349E-2</c:v>
                </c:pt>
                <c:pt idx="48">
                  <c:v>2.8458764728764942E-2</c:v>
                </c:pt>
                <c:pt idx="49">
                  <c:v>3.2563298513836027E-2</c:v>
                </c:pt>
                <c:pt idx="50">
                  <c:v>2.934486803702838E-2</c:v>
                </c:pt>
              </c:numCache>
            </c:numRef>
          </c:val>
          <c:smooth val="0"/>
          <c:extLst>
            <c:ext xmlns:c16="http://schemas.microsoft.com/office/drawing/2014/chart" uri="{C3380CC4-5D6E-409C-BE32-E72D297353CC}">
              <c16:uniqueId val="{00000000-E4C1-44E1-8BF4-0A8F2BB4F4DD}"/>
            </c:ext>
          </c:extLst>
        </c:ser>
        <c:ser>
          <c:idx val="1"/>
          <c:order val="1"/>
          <c:tx>
            <c:strRef>
              <c:f>TdR_03!$B$87</c:f>
              <c:strCache>
                <c:ptCount val="1"/>
                <c:pt idx="0">
                  <c:v>Industrie</c:v>
                </c:pt>
              </c:strCache>
            </c:strRef>
          </c:tx>
          <c:marker>
            <c:symbol val="none"/>
          </c:marker>
          <c:cat>
            <c:strRef>
              <c:f>TdR_03!$C$85:$BA$85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TdR_03!$C$87:$BA$87</c:f>
              <c:numCache>
                <c:formatCode>0.0%</c:formatCode>
                <c:ptCount val="51"/>
                <c:pt idx="0">
                  <c:v>7.4546491503390516E-2</c:v>
                </c:pt>
                <c:pt idx="1">
                  <c:v>8.2479679183347782E-2</c:v>
                </c:pt>
                <c:pt idx="2">
                  <c:v>8.2163723056961915E-2</c:v>
                </c:pt>
                <c:pt idx="3">
                  <c:v>8.1007867123287086E-2</c:v>
                </c:pt>
                <c:pt idx="4">
                  <c:v>7.5752829838689348E-2</c:v>
                </c:pt>
                <c:pt idx="5">
                  <c:v>6.8314487159458551E-2</c:v>
                </c:pt>
                <c:pt idx="6">
                  <c:v>6.0756723000076847E-2</c:v>
                </c:pt>
                <c:pt idx="7">
                  <c:v>5.05302185915604E-2</c:v>
                </c:pt>
                <c:pt idx="8">
                  <c:v>5.3936305912321701E-2</c:v>
                </c:pt>
                <c:pt idx="9">
                  <c:v>6.5396368772082769E-2</c:v>
                </c:pt>
                <c:pt idx="10">
                  <c:v>6.5574245566565201E-2</c:v>
                </c:pt>
                <c:pt idx="11">
                  <c:v>7.0718559192698843E-2</c:v>
                </c:pt>
                <c:pt idx="12">
                  <c:v>6.6100549057582753E-2</c:v>
                </c:pt>
                <c:pt idx="13">
                  <c:v>7.1285187801598343E-2</c:v>
                </c:pt>
                <c:pt idx="14">
                  <c:v>7.0212951283853325E-2</c:v>
                </c:pt>
                <c:pt idx="15">
                  <c:v>7.0160354853062268E-2</c:v>
                </c:pt>
                <c:pt idx="16">
                  <c:v>6.9425133848364476E-2</c:v>
                </c:pt>
                <c:pt idx="17">
                  <c:v>6.8527321178116316E-2</c:v>
                </c:pt>
                <c:pt idx="18">
                  <c:v>7.7009242952665244E-2</c:v>
                </c:pt>
                <c:pt idx="19">
                  <c:v>7.8467151410433061E-2</c:v>
                </c:pt>
                <c:pt idx="20">
                  <c:v>8.2395807095293913E-2</c:v>
                </c:pt>
                <c:pt idx="21">
                  <c:v>8.6745306833638736E-2</c:v>
                </c:pt>
                <c:pt idx="22">
                  <c:v>8.6562932121073494E-2</c:v>
                </c:pt>
                <c:pt idx="23">
                  <c:v>8.973481366564863E-2</c:v>
                </c:pt>
                <c:pt idx="24">
                  <c:v>9.1511041685762934E-2</c:v>
                </c:pt>
                <c:pt idx="25">
                  <c:v>9.5862795619992086E-2</c:v>
                </c:pt>
                <c:pt idx="26">
                  <c:v>9.5607057803947557E-2</c:v>
                </c:pt>
                <c:pt idx="27">
                  <c:v>0.10111732314790184</c:v>
                </c:pt>
                <c:pt idx="28">
                  <c:v>9.7138181164907855E-2</c:v>
                </c:pt>
                <c:pt idx="29">
                  <c:v>9.4150588479732469E-2</c:v>
                </c:pt>
                <c:pt idx="30">
                  <c:v>9.4215306001760799E-2</c:v>
                </c:pt>
                <c:pt idx="31">
                  <c:v>8.6874289324091983E-2</c:v>
                </c:pt>
                <c:pt idx="32">
                  <c:v>8.9759529756063564E-2</c:v>
                </c:pt>
                <c:pt idx="33">
                  <c:v>8.9937499603015753E-2</c:v>
                </c:pt>
                <c:pt idx="34">
                  <c:v>8.4328940518619472E-2</c:v>
                </c:pt>
                <c:pt idx="35">
                  <c:v>8.2152266036192675E-2</c:v>
                </c:pt>
                <c:pt idx="36">
                  <c:v>5.0988417363753494E-2</c:v>
                </c:pt>
                <c:pt idx="37">
                  <c:v>5.5746332618384076E-2</c:v>
                </c:pt>
                <c:pt idx="38">
                  <c:v>7.8673925244676965E-2</c:v>
                </c:pt>
                <c:pt idx="39">
                  <c:v>8.2235471977902083E-2</c:v>
                </c:pt>
                <c:pt idx="40">
                  <c:v>8.6360928979702406E-2</c:v>
                </c:pt>
                <c:pt idx="41">
                  <c:v>8.9786135905901329E-2</c:v>
                </c:pt>
                <c:pt idx="42">
                  <c:v>0.1029858760502028</c:v>
                </c:pt>
                <c:pt idx="43">
                  <c:v>0.10605804313907481</c:v>
                </c:pt>
                <c:pt idx="44">
                  <c:v>0.10913755334050262</c:v>
                </c:pt>
                <c:pt idx="45">
                  <c:v>0.10939042729105539</c:v>
                </c:pt>
                <c:pt idx="46">
                  <c:v>0.11450506326122381</c:v>
                </c:pt>
                <c:pt idx="47">
                  <c:v>0.11311873796865562</c:v>
                </c:pt>
                <c:pt idx="48">
                  <c:v>0.11833024810967309</c:v>
                </c:pt>
                <c:pt idx="49">
                  <c:v>0.11250067570795273</c:v>
                </c:pt>
                <c:pt idx="50">
                  <c:v>0.10758562121724492</c:v>
                </c:pt>
              </c:numCache>
            </c:numRef>
          </c:val>
          <c:smooth val="0"/>
          <c:extLst>
            <c:ext xmlns:c16="http://schemas.microsoft.com/office/drawing/2014/chart" uri="{C3380CC4-5D6E-409C-BE32-E72D297353CC}">
              <c16:uniqueId val="{00000001-E4C1-44E1-8BF4-0A8F2BB4F4DD}"/>
            </c:ext>
          </c:extLst>
        </c:ser>
        <c:ser>
          <c:idx val="2"/>
          <c:order val="2"/>
          <c:tx>
            <c:strRef>
              <c:f>TdR_03!$B$88</c:f>
              <c:strCache>
                <c:ptCount val="1"/>
                <c:pt idx="0">
                  <c:v>Construction</c:v>
                </c:pt>
              </c:strCache>
            </c:strRef>
          </c:tx>
          <c:marker>
            <c:symbol val="none"/>
          </c:marker>
          <c:cat>
            <c:strRef>
              <c:f>TdR_03!$C$85:$BA$85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TdR_03!$C$88:$BA$88</c:f>
              <c:numCache>
                <c:formatCode>0.0%</c:formatCode>
                <c:ptCount val="51"/>
                <c:pt idx="0">
                  <c:v>6.7861992410933061E-2</c:v>
                </c:pt>
                <c:pt idx="1">
                  <c:v>6.0888464779870199E-2</c:v>
                </c:pt>
                <c:pt idx="2">
                  <c:v>5.7490404470648293E-2</c:v>
                </c:pt>
                <c:pt idx="3">
                  <c:v>6.5922135536715637E-2</c:v>
                </c:pt>
                <c:pt idx="4">
                  <c:v>5.9623300117835426E-2</c:v>
                </c:pt>
                <c:pt idx="5">
                  <c:v>5.2763812646811563E-2</c:v>
                </c:pt>
                <c:pt idx="6">
                  <c:v>5.9544233204500641E-2</c:v>
                </c:pt>
                <c:pt idx="7">
                  <c:v>5.5530110896299251E-2</c:v>
                </c:pt>
                <c:pt idx="8">
                  <c:v>6.352799314533486E-2</c:v>
                </c:pt>
                <c:pt idx="9">
                  <c:v>6.4729013002695457E-2</c:v>
                </c:pt>
                <c:pt idx="10">
                  <c:v>7.1960699308098078E-2</c:v>
                </c:pt>
                <c:pt idx="11">
                  <c:v>7.0668236438597085E-2</c:v>
                </c:pt>
                <c:pt idx="12">
                  <c:v>7.6432647739350781E-2</c:v>
                </c:pt>
                <c:pt idx="13">
                  <c:v>7.0311660047795335E-2</c:v>
                </c:pt>
                <c:pt idx="14">
                  <c:v>5.9513714390094119E-2</c:v>
                </c:pt>
                <c:pt idx="15">
                  <c:v>5.279381217986686E-2</c:v>
                </c:pt>
                <c:pt idx="16">
                  <c:v>4.9387411009000994E-2</c:v>
                </c:pt>
                <c:pt idx="17">
                  <c:v>4.4367308778393073E-2</c:v>
                </c:pt>
                <c:pt idx="18">
                  <c:v>6.0336644365825601E-2</c:v>
                </c:pt>
                <c:pt idx="19">
                  <c:v>6.3352616831880051E-2</c:v>
                </c:pt>
                <c:pt idx="20">
                  <c:v>6.3634862918361262E-2</c:v>
                </c:pt>
                <c:pt idx="21">
                  <c:v>6.6714939088342862E-2</c:v>
                </c:pt>
                <c:pt idx="22">
                  <c:v>7.3310492112692319E-2</c:v>
                </c:pt>
                <c:pt idx="23">
                  <c:v>7.4154326147791078E-2</c:v>
                </c:pt>
                <c:pt idx="24">
                  <c:v>6.9438437122453775E-2</c:v>
                </c:pt>
                <c:pt idx="25">
                  <c:v>6.7739638199455679E-2</c:v>
                </c:pt>
                <c:pt idx="26">
                  <c:v>7.0600002400089901E-2</c:v>
                </c:pt>
                <c:pt idx="27">
                  <c:v>7.7384138167654118E-2</c:v>
                </c:pt>
                <c:pt idx="28">
                  <c:v>7.1827959375510717E-2</c:v>
                </c:pt>
                <c:pt idx="29">
                  <c:v>7.8581742473677427E-2</c:v>
                </c:pt>
                <c:pt idx="30">
                  <c:v>7.7177329983427898E-2</c:v>
                </c:pt>
                <c:pt idx="31">
                  <c:v>7.7972728217339804E-2</c:v>
                </c:pt>
                <c:pt idx="32">
                  <c:v>8.6903113768420845E-2</c:v>
                </c:pt>
                <c:pt idx="33">
                  <c:v>8.7917002717246576E-2</c:v>
                </c:pt>
                <c:pt idx="34">
                  <c:v>8.8969942641564992E-2</c:v>
                </c:pt>
                <c:pt idx="35">
                  <c:v>8.3842132000848474E-2</c:v>
                </c:pt>
                <c:pt idx="36">
                  <c:v>2.1695441513534478E-2</c:v>
                </c:pt>
                <c:pt idx="37">
                  <c:v>6.215698910294927E-2</c:v>
                </c:pt>
                <c:pt idx="38">
                  <c:v>8.3631023969963011E-2</c:v>
                </c:pt>
                <c:pt idx="39">
                  <c:v>8.9681676085187789E-2</c:v>
                </c:pt>
                <c:pt idx="40">
                  <c:v>9.8405133058195038E-2</c:v>
                </c:pt>
                <c:pt idx="41">
                  <c:v>9.9850317078735734E-2</c:v>
                </c:pt>
                <c:pt idx="42">
                  <c:v>9.4894592015050308E-2</c:v>
                </c:pt>
                <c:pt idx="43">
                  <c:v>9.7323170976755191E-2</c:v>
                </c:pt>
                <c:pt idx="44">
                  <c:v>9.2189743442930155E-2</c:v>
                </c:pt>
                <c:pt idx="45">
                  <c:v>8.2807663448774146E-2</c:v>
                </c:pt>
                <c:pt idx="46">
                  <c:v>8.0250249743905988E-2</c:v>
                </c:pt>
                <c:pt idx="47">
                  <c:v>8.1088938331115759E-2</c:v>
                </c:pt>
                <c:pt idx="48">
                  <c:v>7.4976152992944856E-2</c:v>
                </c:pt>
                <c:pt idx="49">
                  <c:v>7.6848150903958065E-2</c:v>
                </c:pt>
                <c:pt idx="50">
                  <c:v>7.0609950024105875E-2</c:v>
                </c:pt>
              </c:numCache>
            </c:numRef>
          </c:val>
          <c:smooth val="0"/>
          <c:extLst>
            <c:ext xmlns:c16="http://schemas.microsoft.com/office/drawing/2014/chart" uri="{C3380CC4-5D6E-409C-BE32-E72D297353CC}">
              <c16:uniqueId val="{00000002-E4C1-44E1-8BF4-0A8F2BB4F4DD}"/>
            </c:ext>
          </c:extLst>
        </c:ser>
        <c:ser>
          <c:idx val="3"/>
          <c:order val="3"/>
          <c:tx>
            <c:strRef>
              <c:f>TdR_03!$B$89</c:f>
              <c:strCache>
                <c:ptCount val="1"/>
                <c:pt idx="0">
                  <c:v>Tertiaire marchand</c:v>
                </c:pt>
              </c:strCache>
            </c:strRef>
          </c:tx>
          <c:marker>
            <c:symbol val="none"/>
          </c:marker>
          <c:cat>
            <c:strRef>
              <c:f>TdR_03!$C$85:$BA$85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TdR_03!$C$89:$BA$89</c:f>
              <c:numCache>
                <c:formatCode>0.0%</c:formatCode>
                <c:ptCount val="51"/>
                <c:pt idx="0">
                  <c:v>1.4362909980713295E-2</c:v>
                </c:pt>
                <c:pt idx="1">
                  <c:v>1.2537286906347051E-2</c:v>
                </c:pt>
                <c:pt idx="2">
                  <c:v>1.1732190858047718E-2</c:v>
                </c:pt>
                <c:pt idx="3">
                  <c:v>1.1924076663808035E-2</c:v>
                </c:pt>
                <c:pt idx="4">
                  <c:v>1.1470455300349023E-2</c:v>
                </c:pt>
                <c:pt idx="5">
                  <c:v>1.2964154269621359E-2</c:v>
                </c:pt>
                <c:pt idx="6">
                  <c:v>1.202907351153208E-2</c:v>
                </c:pt>
                <c:pt idx="7">
                  <c:v>1.3723231288495077E-2</c:v>
                </c:pt>
                <c:pt idx="8">
                  <c:v>1.4330488517614912E-2</c:v>
                </c:pt>
                <c:pt idx="9">
                  <c:v>1.3113521991289616E-2</c:v>
                </c:pt>
                <c:pt idx="10">
                  <c:v>1.3752154169696152E-2</c:v>
                </c:pt>
                <c:pt idx="11">
                  <c:v>1.4765166763942293E-2</c:v>
                </c:pt>
                <c:pt idx="12">
                  <c:v>1.6801010734805184E-2</c:v>
                </c:pt>
                <c:pt idx="13">
                  <c:v>1.6658417314205892E-2</c:v>
                </c:pt>
                <c:pt idx="14">
                  <c:v>1.7348683891043257E-2</c:v>
                </c:pt>
                <c:pt idx="15">
                  <c:v>1.599272065621057E-2</c:v>
                </c:pt>
                <c:pt idx="16">
                  <c:v>1.6741408822558524E-2</c:v>
                </c:pt>
                <c:pt idx="17">
                  <c:v>1.8135164783974287E-2</c:v>
                </c:pt>
                <c:pt idx="18">
                  <c:v>1.7740987123692476E-2</c:v>
                </c:pt>
                <c:pt idx="19">
                  <c:v>1.704562312950067E-2</c:v>
                </c:pt>
                <c:pt idx="20">
                  <c:v>1.7246334873680515E-2</c:v>
                </c:pt>
                <c:pt idx="21">
                  <c:v>1.6753538353383092E-2</c:v>
                </c:pt>
                <c:pt idx="22">
                  <c:v>1.7392402233836417E-2</c:v>
                </c:pt>
                <c:pt idx="23">
                  <c:v>2.0703641120795764E-2</c:v>
                </c:pt>
                <c:pt idx="24">
                  <c:v>2.144899534547428E-2</c:v>
                </c:pt>
                <c:pt idx="25">
                  <c:v>2.3571317595761542E-2</c:v>
                </c:pt>
                <c:pt idx="26">
                  <c:v>2.3741665659864998E-2</c:v>
                </c:pt>
                <c:pt idx="27">
                  <c:v>2.2785438063473624E-2</c:v>
                </c:pt>
                <c:pt idx="28">
                  <c:v>2.47056379609705E-2</c:v>
                </c:pt>
                <c:pt idx="29">
                  <c:v>2.3315091228888946E-2</c:v>
                </c:pt>
                <c:pt idx="30">
                  <c:v>2.5198844135970344E-2</c:v>
                </c:pt>
                <c:pt idx="31">
                  <c:v>2.5091343499417718E-2</c:v>
                </c:pt>
                <c:pt idx="32">
                  <c:v>2.3986116011646103E-2</c:v>
                </c:pt>
                <c:pt idx="33">
                  <c:v>2.6375241946569254E-2</c:v>
                </c:pt>
                <c:pt idx="34">
                  <c:v>2.7276044102736652E-2</c:v>
                </c:pt>
                <c:pt idx="35">
                  <c:v>2.7190664244989567E-2</c:v>
                </c:pt>
                <c:pt idx="36">
                  <c:v>1.6751558414631076E-2</c:v>
                </c:pt>
                <c:pt idx="37">
                  <c:v>2.4862130894896313E-2</c:v>
                </c:pt>
                <c:pt idx="38">
                  <c:v>2.7431320671663345E-2</c:v>
                </c:pt>
                <c:pt idx="39">
                  <c:v>2.8593382046003167E-2</c:v>
                </c:pt>
                <c:pt idx="40">
                  <c:v>3.0762130833070556E-2</c:v>
                </c:pt>
                <c:pt idx="41">
                  <c:v>3.1700222229739936E-2</c:v>
                </c:pt>
                <c:pt idx="42">
                  <c:v>2.9950229243706682E-2</c:v>
                </c:pt>
                <c:pt idx="43">
                  <c:v>3.4010798857780161E-2</c:v>
                </c:pt>
                <c:pt idx="44">
                  <c:v>3.3128965159791496E-2</c:v>
                </c:pt>
                <c:pt idx="45">
                  <c:v>3.4340123199613805E-2</c:v>
                </c:pt>
                <c:pt idx="46">
                  <c:v>3.2834717040739203E-2</c:v>
                </c:pt>
                <c:pt idx="47">
                  <c:v>3.4331809374666573E-2</c:v>
                </c:pt>
                <c:pt idx="48">
                  <c:v>3.1174805902217669E-2</c:v>
                </c:pt>
                <c:pt idx="49">
                  <c:v>3.1471216238307613E-2</c:v>
                </c:pt>
                <c:pt idx="50">
                  <c:v>3.1244445492541174E-2</c:v>
                </c:pt>
              </c:numCache>
            </c:numRef>
          </c:val>
          <c:smooth val="0"/>
          <c:extLst>
            <c:ext xmlns:c16="http://schemas.microsoft.com/office/drawing/2014/chart" uri="{C3380CC4-5D6E-409C-BE32-E72D297353CC}">
              <c16:uniqueId val="{00000003-E4C1-44E1-8BF4-0A8F2BB4F4DD}"/>
            </c:ext>
          </c:extLst>
        </c:ser>
        <c:ser>
          <c:idx val="4"/>
          <c:order val="4"/>
          <c:tx>
            <c:strRef>
              <c:f>TdR_03!$B$90</c:f>
              <c:strCache>
                <c:ptCount val="1"/>
                <c:pt idx="0">
                  <c:v>Tertiaire non marchand</c:v>
                </c:pt>
              </c:strCache>
            </c:strRef>
          </c:tx>
          <c:marker>
            <c:symbol val="none"/>
          </c:marker>
          <c:cat>
            <c:strRef>
              <c:f>TdR_03!$C$85:$BA$85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TdR_03!$C$90:$BA$90</c:f>
              <c:numCache>
                <c:formatCode>0.0%</c:formatCode>
                <c:ptCount val="51"/>
                <c:pt idx="0">
                  <c:v>4.2728173870603119E-4</c:v>
                </c:pt>
                <c:pt idx="1">
                  <c:v>6.0876863648197789E-4</c:v>
                </c:pt>
                <c:pt idx="2">
                  <c:v>5.2361462802375891E-4</c:v>
                </c:pt>
                <c:pt idx="3">
                  <c:v>8.8513405738606973E-4</c:v>
                </c:pt>
                <c:pt idx="4">
                  <c:v>6.7770646362922792E-4</c:v>
                </c:pt>
                <c:pt idx="5">
                  <c:v>4.9231979957113647E-4</c:v>
                </c:pt>
                <c:pt idx="6">
                  <c:v>5.4604219173736053E-4</c:v>
                </c:pt>
                <c:pt idx="7">
                  <c:v>4.8009437067871459E-4</c:v>
                </c:pt>
                <c:pt idx="8">
                  <c:v>8.1488962016115416E-4</c:v>
                </c:pt>
                <c:pt idx="9">
                  <c:v>5.5339866387399612E-4</c:v>
                </c:pt>
                <c:pt idx="10">
                  <c:v>4.5144456518064611E-4</c:v>
                </c:pt>
                <c:pt idx="11">
                  <c:v>4.5515617784543729E-4</c:v>
                </c:pt>
                <c:pt idx="12">
                  <c:v>4.19910416991992E-4</c:v>
                </c:pt>
                <c:pt idx="13">
                  <c:v>5.5011874400886542E-4</c:v>
                </c:pt>
                <c:pt idx="14">
                  <c:v>3.6366352323985527E-4</c:v>
                </c:pt>
                <c:pt idx="15">
                  <c:v>3.8815833541694264E-4</c:v>
                </c:pt>
                <c:pt idx="16">
                  <c:v>3.2806738164612944E-4</c:v>
                </c:pt>
                <c:pt idx="17">
                  <c:v>2.6226192341958165E-4</c:v>
                </c:pt>
                <c:pt idx="18">
                  <c:v>5.4282473556184463E-4</c:v>
                </c:pt>
                <c:pt idx="19">
                  <c:v>3.772740776655182E-4</c:v>
                </c:pt>
                <c:pt idx="20">
                  <c:v>5.4659513072668488E-4</c:v>
                </c:pt>
                <c:pt idx="21">
                  <c:v>3.9897892163823608E-4</c:v>
                </c:pt>
                <c:pt idx="22">
                  <c:v>5.6916743464490262E-4</c:v>
                </c:pt>
                <c:pt idx="23">
                  <c:v>5.6466089267757881E-4</c:v>
                </c:pt>
                <c:pt idx="24">
                  <c:v>7.064080568280638E-4</c:v>
                </c:pt>
                <c:pt idx="25">
                  <c:v>1.0079340529553775E-3</c:v>
                </c:pt>
                <c:pt idx="26">
                  <c:v>8.5389657828091982E-4</c:v>
                </c:pt>
                <c:pt idx="27">
                  <c:v>6.9740722587578773E-4</c:v>
                </c:pt>
                <c:pt idx="28">
                  <c:v>8.671815507560925E-4</c:v>
                </c:pt>
                <c:pt idx="29">
                  <c:v>9.2183592446470658E-4</c:v>
                </c:pt>
                <c:pt idx="30">
                  <c:v>7.3012211865556035E-4</c:v>
                </c:pt>
                <c:pt idx="31">
                  <c:v>1.06258137546406E-3</c:v>
                </c:pt>
                <c:pt idx="32">
                  <c:v>1.1352551321783099E-3</c:v>
                </c:pt>
                <c:pt idx="33">
                  <c:v>1.5188171996640667E-3</c:v>
                </c:pt>
                <c:pt idx="34">
                  <c:v>9.988559549251885E-4</c:v>
                </c:pt>
                <c:pt idx="35">
                  <c:v>1.0098747866609038E-3</c:v>
                </c:pt>
                <c:pt idx="36">
                  <c:v>9.3238005252369515E-4</c:v>
                </c:pt>
                <c:pt idx="37">
                  <c:v>1.2544712665404755E-3</c:v>
                </c:pt>
                <c:pt idx="38">
                  <c:v>1.2403473805853496E-3</c:v>
                </c:pt>
                <c:pt idx="39">
                  <c:v>1.5150391178696623E-3</c:v>
                </c:pt>
                <c:pt idx="40">
                  <c:v>1.9310668812072447E-3</c:v>
                </c:pt>
                <c:pt idx="41">
                  <c:v>2.0221502184032906E-3</c:v>
                </c:pt>
                <c:pt idx="42">
                  <c:v>2.0744909638255953E-3</c:v>
                </c:pt>
                <c:pt idx="43">
                  <c:v>2.4671977226113648E-3</c:v>
                </c:pt>
                <c:pt idx="44">
                  <c:v>2.0804385215486857E-3</c:v>
                </c:pt>
                <c:pt idx="45">
                  <c:v>2.1167970544715975E-3</c:v>
                </c:pt>
                <c:pt idx="46">
                  <c:v>1.9312074201749624E-3</c:v>
                </c:pt>
                <c:pt idx="47">
                  <c:v>1.8113197488351831E-3</c:v>
                </c:pt>
                <c:pt idx="48">
                  <c:v>2.1321661977653549E-3</c:v>
                </c:pt>
                <c:pt idx="49">
                  <c:v>2.4253225920882835E-3</c:v>
                </c:pt>
                <c:pt idx="50">
                  <c:v>2.121366272558559E-3</c:v>
                </c:pt>
              </c:numCache>
            </c:numRef>
          </c:val>
          <c:smooth val="0"/>
          <c:extLst>
            <c:ext xmlns:c16="http://schemas.microsoft.com/office/drawing/2014/chart" uri="{C3380CC4-5D6E-409C-BE32-E72D297353CC}">
              <c16:uniqueId val="{00000004-E4C1-44E1-8BF4-0A8F2BB4F4DD}"/>
            </c:ext>
          </c:extLst>
        </c:ser>
        <c:dLbls>
          <c:showLegendKey val="0"/>
          <c:showVal val="0"/>
          <c:showCatName val="0"/>
          <c:showSerName val="0"/>
          <c:showPercent val="0"/>
          <c:showBubbleSize val="0"/>
        </c:dLbls>
        <c:smooth val="0"/>
        <c:axId val="326682880"/>
        <c:axId val="326726784"/>
      </c:lineChart>
      <c:catAx>
        <c:axId val="326682880"/>
        <c:scaling>
          <c:orientation val="minMax"/>
        </c:scaling>
        <c:delete val="0"/>
        <c:axPos val="b"/>
        <c:numFmt formatCode="General" sourceLinked="0"/>
        <c:majorTickMark val="out"/>
        <c:minorTickMark val="none"/>
        <c:tickLblPos val="nextTo"/>
        <c:crossAx val="326726784"/>
        <c:crosses val="autoZero"/>
        <c:auto val="1"/>
        <c:lblAlgn val="ctr"/>
        <c:lblOffset val="100"/>
        <c:noMultiLvlLbl val="0"/>
      </c:catAx>
      <c:valAx>
        <c:axId val="326726784"/>
        <c:scaling>
          <c:orientation val="minMax"/>
        </c:scaling>
        <c:delete val="0"/>
        <c:axPos val="l"/>
        <c:majorGridlines/>
        <c:numFmt formatCode="0.0%" sourceLinked="1"/>
        <c:majorTickMark val="out"/>
        <c:minorTickMark val="none"/>
        <c:tickLblPos val="nextTo"/>
        <c:crossAx val="3266828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[1]Serie_TdR_03!$B$86</c:f>
              <c:strCache>
                <c:ptCount val="1"/>
                <c:pt idx="0">
                  <c:v>Agriculture</c:v>
                </c:pt>
              </c:strCache>
            </c:strRef>
          </c:tx>
          <c:marker>
            <c:symbol val="none"/>
          </c:marker>
          <c:cat>
            <c:strRef>
              <c:f>[1]Serie_TdR_03!$C$85:$BA$85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[1]Serie_TdR_03!$C$86:$BA$86</c:f>
              <c:numCache>
                <c:formatCode>General</c:formatCode>
                <c:ptCount val="51"/>
                <c:pt idx="0">
                  <c:v>2.0673646911318122E-2</c:v>
                </c:pt>
                <c:pt idx="1">
                  <c:v>2.445759620525732E-2</c:v>
                </c:pt>
                <c:pt idx="2">
                  <c:v>2.5638206558227704E-2</c:v>
                </c:pt>
                <c:pt idx="3">
                  <c:v>2.5822126055232108E-2</c:v>
                </c:pt>
                <c:pt idx="4">
                  <c:v>1.1081659718628952E-2</c:v>
                </c:pt>
                <c:pt idx="5">
                  <c:v>3.7410548517183354E-2</c:v>
                </c:pt>
                <c:pt idx="6">
                  <c:v>2.3877692654157394E-2</c:v>
                </c:pt>
                <c:pt idx="7">
                  <c:v>2.7715429464369275E-2</c:v>
                </c:pt>
                <c:pt idx="8">
                  <c:v>2.248176459586158E-2</c:v>
                </c:pt>
                <c:pt idx="9">
                  <c:v>3.2307038123027626E-2</c:v>
                </c:pt>
                <c:pt idx="10">
                  <c:v>2.1914690065312114E-2</c:v>
                </c:pt>
                <c:pt idx="11">
                  <c:v>2.1247316855748686E-2</c:v>
                </c:pt>
                <c:pt idx="12">
                  <c:v>2.7706426419077768E-2</c:v>
                </c:pt>
                <c:pt idx="13">
                  <c:v>3.5195080549774521E-2</c:v>
                </c:pt>
                <c:pt idx="14">
                  <c:v>2.6889698903186238E-2</c:v>
                </c:pt>
                <c:pt idx="15">
                  <c:v>2.1775672681892413E-2</c:v>
                </c:pt>
                <c:pt idx="16">
                  <c:v>3.0866979275861465E-2</c:v>
                </c:pt>
                <c:pt idx="17">
                  <c:v>3.2310055929427997E-2</c:v>
                </c:pt>
                <c:pt idx="18">
                  <c:v>3.1985075489822358E-2</c:v>
                </c:pt>
                <c:pt idx="19">
                  <c:v>3.8101575738372966E-2</c:v>
                </c:pt>
                <c:pt idx="20">
                  <c:v>3.30538665419687E-2</c:v>
                </c:pt>
                <c:pt idx="21">
                  <c:v>3.8074482974426574E-2</c:v>
                </c:pt>
                <c:pt idx="22">
                  <c:v>5.9030487729269387E-2</c:v>
                </c:pt>
                <c:pt idx="23">
                  <c:v>5.3215363412848875E-2</c:v>
                </c:pt>
                <c:pt idx="24">
                  <c:v>4.296575298000354E-2</c:v>
                </c:pt>
                <c:pt idx="25">
                  <c:v>2.9815116047869229E-2</c:v>
                </c:pt>
                <c:pt idx="26">
                  <c:v>3.0785059609624049E-2</c:v>
                </c:pt>
                <c:pt idx="27">
                  <c:v>2.1252543054957117E-2</c:v>
                </c:pt>
                <c:pt idx="28">
                  <c:v>1.9483854317806387E-2</c:v>
                </c:pt>
                <c:pt idx="29">
                  <c:v>2.6820928658290819E-2</c:v>
                </c:pt>
                <c:pt idx="30">
                  <c:v>2.1871159184685435E-2</c:v>
                </c:pt>
                <c:pt idx="31">
                  <c:v>2.0652608213234388E-2</c:v>
                </c:pt>
                <c:pt idx="32">
                  <c:v>2.9355428201517049E-2</c:v>
                </c:pt>
                <c:pt idx="33">
                  <c:v>2.3328760078784327E-2</c:v>
                </c:pt>
                <c:pt idx="34">
                  <c:v>2.8342076919970319E-2</c:v>
                </c:pt>
                <c:pt idx="35">
                  <c:v>2.3490438798200577E-2</c:v>
                </c:pt>
                <c:pt idx="36">
                  <c:v>1.8598338824637461E-2</c:v>
                </c:pt>
                <c:pt idx="37">
                  <c:v>1.8048432973670037E-2</c:v>
                </c:pt>
                <c:pt idx="38">
                  <c:v>2.8904660262481813E-2</c:v>
                </c:pt>
                <c:pt idx="39">
                  <c:v>2.4696905707616391E-2</c:v>
                </c:pt>
                <c:pt idx="40">
                  <c:v>2.8489012431922218E-2</c:v>
                </c:pt>
                <c:pt idx="41">
                  <c:v>2.6132486129946696E-2</c:v>
                </c:pt>
                <c:pt idx="42">
                  <c:v>2.1359319669067397E-2</c:v>
                </c:pt>
                <c:pt idx="43">
                  <c:v>1.7141587826514988E-2</c:v>
                </c:pt>
                <c:pt idx="44">
                  <c:v>2.8480433146133518E-2</c:v>
                </c:pt>
                <c:pt idx="45">
                  <c:v>2.7653481165353599E-2</c:v>
                </c:pt>
                <c:pt idx="46">
                  <c:v>2.0745692859702326E-2</c:v>
                </c:pt>
                <c:pt idx="47">
                  <c:v>2.6822117909270762E-2</c:v>
                </c:pt>
                <c:pt idx="48">
                  <c:v>2.896824505333993E-2</c:v>
                </c:pt>
                <c:pt idx="49">
                  <c:v>3.4210333215730894E-2</c:v>
                </c:pt>
                <c:pt idx="50">
                  <c:v>3.1530973988420384E-2</c:v>
                </c:pt>
              </c:numCache>
            </c:numRef>
          </c:val>
          <c:smooth val="0"/>
          <c:extLst>
            <c:ext xmlns:c16="http://schemas.microsoft.com/office/drawing/2014/chart" uri="{C3380CC4-5D6E-409C-BE32-E72D297353CC}">
              <c16:uniqueId val="{00000000-7885-49E0-98DE-B5384C7B49A1}"/>
            </c:ext>
          </c:extLst>
        </c:ser>
        <c:ser>
          <c:idx val="1"/>
          <c:order val="1"/>
          <c:tx>
            <c:strRef>
              <c:f>[1]Serie_TdR_03!$B$87</c:f>
              <c:strCache>
                <c:ptCount val="1"/>
                <c:pt idx="0">
                  <c:v>Industrie</c:v>
                </c:pt>
              </c:strCache>
            </c:strRef>
          </c:tx>
          <c:marker>
            <c:symbol val="none"/>
          </c:marker>
          <c:cat>
            <c:strRef>
              <c:f>[1]Serie_TdR_03!$C$85:$BA$85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[1]Serie_TdR_03!$C$87:$BA$87</c:f>
              <c:numCache>
                <c:formatCode>General</c:formatCode>
                <c:ptCount val="51"/>
                <c:pt idx="0">
                  <c:v>7.4529268124517309E-2</c:v>
                </c:pt>
                <c:pt idx="1">
                  <c:v>8.2889754723595388E-2</c:v>
                </c:pt>
                <c:pt idx="2">
                  <c:v>8.2155099617254951E-2</c:v>
                </c:pt>
                <c:pt idx="3">
                  <c:v>8.0988003261040498E-2</c:v>
                </c:pt>
                <c:pt idx="4">
                  <c:v>7.5772138355134341E-2</c:v>
                </c:pt>
                <c:pt idx="5">
                  <c:v>6.8597000809162575E-2</c:v>
                </c:pt>
                <c:pt idx="6">
                  <c:v>6.0817731200709019E-2</c:v>
                </c:pt>
                <c:pt idx="7">
                  <c:v>5.0493690325851777E-2</c:v>
                </c:pt>
                <c:pt idx="8">
                  <c:v>5.3971584780069318E-2</c:v>
                </c:pt>
                <c:pt idx="9">
                  <c:v>6.5703266189450077E-2</c:v>
                </c:pt>
                <c:pt idx="10">
                  <c:v>6.5738380875793395E-2</c:v>
                </c:pt>
                <c:pt idx="11">
                  <c:v>7.059178920223419E-2</c:v>
                </c:pt>
                <c:pt idx="12">
                  <c:v>6.6180303827499037E-2</c:v>
                </c:pt>
                <c:pt idx="13">
                  <c:v>7.1804810369880026E-2</c:v>
                </c:pt>
                <c:pt idx="14">
                  <c:v>7.0531648246067294E-2</c:v>
                </c:pt>
                <c:pt idx="15">
                  <c:v>6.9961683597302537E-2</c:v>
                </c:pt>
                <c:pt idx="16">
                  <c:v>6.9550509904521537E-2</c:v>
                </c:pt>
                <c:pt idx="17">
                  <c:v>6.8980819649929914E-2</c:v>
                </c:pt>
                <c:pt idx="18">
                  <c:v>7.7395090480888051E-2</c:v>
                </c:pt>
                <c:pt idx="19">
                  <c:v>7.8166610901603262E-2</c:v>
                </c:pt>
                <c:pt idx="20">
                  <c:v>8.2476378851048276E-2</c:v>
                </c:pt>
                <c:pt idx="21">
                  <c:v>8.7268453936707679E-2</c:v>
                </c:pt>
                <c:pt idx="22">
                  <c:v>8.6943695219212302E-2</c:v>
                </c:pt>
                <c:pt idx="23">
                  <c:v>8.9417280863092627E-2</c:v>
                </c:pt>
                <c:pt idx="24">
                  <c:v>9.1499588549128374E-2</c:v>
                </c:pt>
                <c:pt idx="25">
                  <c:v>9.6157254416681867E-2</c:v>
                </c:pt>
                <c:pt idx="26">
                  <c:v>9.595004411635312E-2</c:v>
                </c:pt>
                <c:pt idx="27">
                  <c:v>0.10080744344921978</c:v>
                </c:pt>
                <c:pt idx="28">
                  <c:v>9.7157703704176687E-2</c:v>
                </c:pt>
                <c:pt idx="29">
                  <c:v>9.4643394772617476E-2</c:v>
                </c:pt>
                <c:pt idx="30">
                  <c:v>9.441913025675612E-2</c:v>
                </c:pt>
                <c:pt idx="31">
                  <c:v>8.648734873739633E-2</c:v>
                </c:pt>
                <c:pt idx="32">
                  <c:v>8.9713387918130993E-2</c:v>
                </c:pt>
                <c:pt idx="33">
                  <c:v>9.0164877752901065E-2</c:v>
                </c:pt>
                <c:pt idx="34">
                  <c:v>8.4397768670076548E-2</c:v>
                </c:pt>
                <c:pt idx="35">
                  <c:v>8.1976322026080267E-2</c:v>
                </c:pt>
                <c:pt idx="36">
                  <c:v>5.0913564902320962E-2</c:v>
                </c:pt>
                <c:pt idx="37">
                  <c:v>5.5924856459410636E-2</c:v>
                </c:pt>
                <c:pt idx="38">
                  <c:v>7.8822742100058629E-2</c:v>
                </c:pt>
                <c:pt idx="39">
                  <c:v>8.1838252828680194E-2</c:v>
                </c:pt>
                <c:pt idx="40">
                  <c:v>8.6400674573025402E-2</c:v>
                </c:pt>
                <c:pt idx="41">
                  <c:v>8.9860005022265529E-2</c:v>
                </c:pt>
                <c:pt idx="42">
                  <c:v>0.1033567731194614</c:v>
                </c:pt>
                <c:pt idx="43">
                  <c:v>0.10564878263471617</c:v>
                </c:pt>
                <c:pt idx="44">
                  <c:v>0.1092004961015345</c:v>
                </c:pt>
                <c:pt idx="45">
                  <c:v>0.10935982517749453</c:v>
                </c:pt>
                <c:pt idx="46">
                  <c:v>0.11494556372358911</c:v>
                </c:pt>
                <c:pt idx="47">
                  <c:v>0.1126184803217203</c:v>
                </c:pt>
                <c:pt idx="48">
                  <c:v>0.11847138038943404</c:v>
                </c:pt>
                <c:pt idx="49">
                  <c:v>0.11267465412895224</c:v>
                </c:pt>
                <c:pt idx="50">
                  <c:v>0.10840979779856692</c:v>
                </c:pt>
              </c:numCache>
            </c:numRef>
          </c:val>
          <c:smooth val="0"/>
          <c:extLst>
            <c:ext xmlns:c16="http://schemas.microsoft.com/office/drawing/2014/chart" uri="{C3380CC4-5D6E-409C-BE32-E72D297353CC}">
              <c16:uniqueId val="{00000001-7885-49E0-98DE-B5384C7B49A1}"/>
            </c:ext>
          </c:extLst>
        </c:ser>
        <c:ser>
          <c:idx val="2"/>
          <c:order val="2"/>
          <c:tx>
            <c:strRef>
              <c:f>[1]Serie_TdR_03!$B$88</c:f>
              <c:strCache>
                <c:ptCount val="1"/>
                <c:pt idx="0">
                  <c:v>Construction</c:v>
                </c:pt>
              </c:strCache>
            </c:strRef>
          </c:tx>
          <c:marker>
            <c:symbol val="none"/>
          </c:marker>
          <c:cat>
            <c:strRef>
              <c:f>[1]Serie_TdR_03!$C$85:$BA$85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[1]Serie_TdR_03!$C$88:$BA$88</c:f>
              <c:numCache>
                <c:formatCode>General</c:formatCode>
                <c:ptCount val="51"/>
                <c:pt idx="0">
                  <c:v>6.7895321366078024E-2</c:v>
                </c:pt>
                <c:pt idx="1">
                  <c:v>6.0573591472846841E-2</c:v>
                </c:pt>
                <c:pt idx="2">
                  <c:v>5.7616692644729822E-2</c:v>
                </c:pt>
                <c:pt idx="3">
                  <c:v>6.5527928753620734E-2</c:v>
                </c:pt>
                <c:pt idx="4">
                  <c:v>5.9743193850957235E-2</c:v>
                </c:pt>
                <c:pt idx="5">
                  <c:v>5.2531007632341316E-2</c:v>
                </c:pt>
                <c:pt idx="6">
                  <c:v>5.9399328216265507E-2</c:v>
                </c:pt>
                <c:pt idx="7">
                  <c:v>5.5251079235916149E-2</c:v>
                </c:pt>
                <c:pt idx="8">
                  <c:v>6.3811637308054545E-2</c:v>
                </c:pt>
                <c:pt idx="9">
                  <c:v>6.4289012269489437E-2</c:v>
                </c:pt>
                <c:pt idx="10">
                  <c:v>7.1635681946416951E-2</c:v>
                </c:pt>
                <c:pt idx="11">
                  <c:v>7.0755369433139065E-2</c:v>
                </c:pt>
                <c:pt idx="12">
                  <c:v>7.683731014988493E-2</c:v>
                </c:pt>
                <c:pt idx="13">
                  <c:v>6.9477013279341235E-2</c:v>
                </c:pt>
                <c:pt idx="14">
                  <c:v>5.8818133135993121E-2</c:v>
                </c:pt>
                <c:pt idx="15">
                  <c:v>5.3069262251880196E-2</c:v>
                </c:pt>
                <c:pt idx="16">
                  <c:v>4.9836400862045292E-2</c:v>
                </c:pt>
                <c:pt idx="17">
                  <c:v>4.356672898087504E-2</c:v>
                </c:pt>
                <c:pt idx="18">
                  <c:v>5.9665263865303943E-2</c:v>
                </c:pt>
                <c:pt idx="19">
                  <c:v>6.3875615058697932E-2</c:v>
                </c:pt>
                <c:pt idx="20">
                  <c:v>6.4155109136948399E-2</c:v>
                </c:pt>
                <c:pt idx="21">
                  <c:v>6.5816372740298154E-2</c:v>
                </c:pt>
                <c:pt idx="22">
                  <c:v>7.2679144610297203E-2</c:v>
                </c:pt>
                <c:pt idx="23">
                  <c:v>7.4642507544506229E-2</c:v>
                </c:pt>
                <c:pt idx="24">
                  <c:v>6.9948678443079199E-2</c:v>
                </c:pt>
                <c:pt idx="25">
                  <c:v>6.7050703519670463E-2</c:v>
                </c:pt>
                <c:pt idx="26">
                  <c:v>7.0164635025396355E-2</c:v>
                </c:pt>
                <c:pt idx="27">
                  <c:v>7.7798245451494635E-2</c:v>
                </c:pt>
                <c:pt idx="28">
                  <c:v>7.2198210422636286E-2</c:v>
                </c:pt>
                <c:pt idx="29">
                  <c:v>7.8005912609090747E-2</c:v>
                </c:pt>
                <c:pt idx="30">
                  <c:v>7.6880433620228367E-2</c:v>
                </c:pt>
                <c:pt idx="31">
                  <c:v>7.8366808705589763E-2</c:v>
                </c:pt>
                <c:pt idx="32">
                  <c:v>8.7089597181833095E-2</c:v>
                </c:pt>
                <c:pt idx="33">
                  <c:v>8.7746819632010878E-2</c:v>
                </c:pt>
                <c:pt idx="34">
                  <c:v>8.8970124805028805E-2</c:v>
                </c:pt>
                <c:pt idx="35">
                  <c:v>8.391864495474502E-2</c:v>
                </c:pt>
                <c:pt idx="36">
                  <c:v>2.1828538852985069E-2</c:v>
                </c:pt>
                <c:pt idx="37">
                  <c:v>6.2051914612762209E-2</c:v>
                </c:pt>
                <c:pt idx="38">
                  <c:v>8.3691820463269964E-2</c:v>
                </c:pt>
                <c:pt idx="39">
                  <c:v>8.9912266827502765E-2</c:v>
                </c:pt>
                <c:pt idx="40">
                  <c:v>9.8288727323596822E-2</c:v>
                </c:pt>
                <c:pt idx="41">
                  <c:v>9.9685724054070071E-2</c:v>
                </c:pt>
                <c:pt idx="42">
                  <c:v>9.5050017723037852E-2</c:v>
                </c:pt>
                <c:pt idx="43">
                  <c:v>9.7422228427364241E-2</c:v>
                </c:pt>
                <c:pt idx="44">
                  <c:v>9.2005918140789428E-2</c:v>
                </c:pt>
                <c:pt idx="45">
                  <c:v>8.2682849551724738E-2</c:v>
                </c:pt>
                <c:pt idx="46">
                  <c:v>8.0451402424568511E-2</c:v>
                </c:pt>
                <c:pt idx="47">
                  <c:v>8.1150358766410552E-2</c:v>
                </c:pt>
                <c:pt idx="48">
                  <c:v>7.4721640929276453E-2</c:v>
                </c:pt>
                <c:pt idx="49">
                  <c:v>7.6497080327010192E-2</c:v>
                </c:pt>
                <c:pt idx="50">
                  <c:v>7.0709297077955244E-2</c:v>
                </c:pt>
              </c:numCache>
            </c:numRef>
          </c:val>
          <c:smooth val="0"/>
          <c:extLst>
            <c:ext xmlns:c16="http://schemas.microsoft.com/office/drawing/2014/chart" uri="{C3380CC4-5D6E-409C-BE32-E72D297353CC}">
              <c16:uniqueId val="{00000002-7885-49E0-98DE-B5384C7B49A1}"/>
            </c:ext>
          </c:extLst>
        </c:ser>
        <c:ser>
          <c:idx val="3"/>
          <c:order val="3"/>
          <c:tx>
            <c:strRef>
              <c:f>[1]Serie_TdR_03!$B$89</c:f>
              <c:strCache>
                <c:ptCount val="1"/>
                <c:pt idx="0">
                  <c:v>Tertiaire marchand</c:v>
                </c:pt>
              </c:strCache>
            </c:strRef>
          </c:tx>
          <c:marker>
            <c:symbol val="none"/>
          </c:marker>
          <c:cat>
            <c:strRef>
              <c:f>[1]Serie_TdR_03!$C$85:$BA$85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[1]Serie_TdR_03!$C$89:$BA$89</c:f>
              <c:numCache>
                <c:formatCode>General</c:formatCode>
                <c:ptCount val="51"/>
                <c:pt idx="0">
                  <c:v>1.4350000506228484E-2</c:v>
                </c:pt>
                <c:pt idx="1">
                  <c:v>1.2352668752829987E-2</c:v>
                </c:pt>
                <c:pt idx="2">
                  <c:v>1.1718190659444058E-2</c:v>
                </c:pt>
                <c:pt idx="3">
                  <c:v>1.2009622575547642E-2</c:v>
                </c:pt>
                <c:pt idx="4">
                  <c:v>1.1420988777652756E-2</c:v>
                </c:pt>
                <c:pt idx="5">
                  <c:v>1.2851115600416411E-2</c:v>
                </c:pt>
                <c:pt idx="6">
                  <c:v>1.2023054244727919E-2</c:v>
                </c:pt>
                <c:pt idx="7">
                  <c:v>1.3798330984905894E-2</c:v>
                </c:pt>
                <c:pt idx="8">
                  <c:v>1.424129918994417E-2</c:v>
                </c:pt>
                <c:pt idx="9">
                  <c:v>1.3042784501819372E-2</c:v>
                </c:pt>
                <c:pt idx="10">
                  <c:v>1.3720990672627826E-2</c:v>
                </c:pt>
                <c:pt idx="11">
                  <c:v>1.4826761640031072E-2</c:v>
                </c:pt>
                <c:pt idx="12">
                  <c:v>1.6668529998750119E-2</c:v>
                </c:pt>
                <c:pt idx="13">
                  <c:v>1.6554816991732432E-2</c:v>
                </c:pt>
                <c:pt idx="14">
                  <c:v>1.7300464182503934E-2</c:v>
                </c:pt>
                <c:pt idx="15">
                  <c:v>1.6059185520905631E-2</c:v>
                </c:pt>
                <c:pt idx="16">
                  <c:v>1.6581222631169925E-2</c:v>
                </c:pt>
                <c:pt idx="17">
                  <c:v>1.8047884870733662E-2</c:v>
                </c:pt>
                <c:pt idx="18">
                  <c:v>1.7658942134366858E-2</c:v>
                </c:pt>
                <c:pt idx="19">
                  <c:v>1.7130874542878132E-2</c:v>
                </c:pt>
                <c:pt idx="20">
                  <c:v>1.7088573649826046E-2</c:v>
                </c:pt>
                <c:pt idx="21">
                  <c:v>1.663847678290465E-2</c:v>
                </c:pt>
                <c:pt idx="22">
                  <c:v>1.7318183963297425E-2</c:v>
                </c:pt>
                <c:pt idx="23">
                  <c:v>2.081767971694955E-2</c:v>
                </c:pt>
                <c:pt idx="24">
                  <c:v>2.1315575772219559E-2</c:v>
                </c:pt>
                <c:pt idx="25">
                  <c:v>2.3478441621090584E-2</c:v>
                </c:pt>
                <c:pt idx="26">
                  <c:v>2.3680243516738315E-2</c:v>
                </c:pt>
                <c:pt idx="27">
                  <c:v>2.2914796463468303E-2</c:v>
                </c:pt>
                <c:pt idx="28">
                  <c:v>2.459582908206881E-2</c:v>
                </c:pt>
                <c:pt idx="29">
                  <c:v>2.3164351468906698E-2</c:v>
                </c:pt>
                <c:pt idx="30">
                  <c:v>2.5184500938471469E-2</c:v>
                </c:pt>
                <c:pt idx="31">
                  <c:v>2.5266341860576007E-2</c:v>
                </c:pt>
                <c:pt idx="32">
                  <c:v>2.3911746383199612E-2</c:v>
                </c:pt>
                <c:pt idx="33">
                  <c:v>2.6291066278264785E-2</c:v>
                </c:pt>
                <c:pt idx="34">
                  <c:v>2.7342581273879292E-2</c:v>
                </c:pt>
                <c:pt idx="35">
                  <c:v>2.7296453979892742E-2</c:v>
                </c:pt>
                <c:pt idx="36">
                  <c:v>1.666392433543484E-2</c:v>
                </c:pt>
                <c:pt idx="37">
                  <c:v>2.4812530407558868E-2</c:v>
                </c:pt>
                <c:pt idx="38">
                  <c:v>2.752005104850384E-2</c:v>
                </c:pt>
                <c:pt idx="39">
                  <c:v>2.8797198027775223E-2</c:v>
                </c:pt>
                <c:pt idx="40">
                  <c:v>3.0614969108731308E-2</c:v>
                </c:pt>
                <c:pt idx="41">
                  <c:v>3.165932399600354E-2</c:v>
                </c:pt>
                <c:pt idx="42">
                  <c:v>2.9993792682792782E-2</c:v>
                </c:pt>
                <c:pt idx="43">
                  <c:v>3.4183009664640045E-2</c:v>
                </c:pt>
                <c:pt idx="44">
                  <c:v>3.2856549561991355E-2</c:v>
                </c:pt>
                <c:pt idx="45">
                  <c:v>3.4272300375033288E-2</c:v>
                </c:pt>
                <c:pt idx="46">
                  <c:v>3.2857909747267641E-2</c:v>
                </c:pt>
                <c:pt idx="47">
                  <c:v>3.4569745156235829E-2</c:v>
                </c:pt>
                <c:pt idx="48">
                  <c:v>3.0834092194915379E-2</c:v>
                </c:pt>
                <c:pt idx="49">
                  <c:v>3.1289130019050086E-2</c:v>
                </c:pt>
                <c:pt idx="50">
                  <c:v>3.12861970243399E-2</c:v>
                </c:pt>
              </c:numCache>
            </c:numRef>
          </c:val>
          <c:smooth val="0"/>
          <c:extLst>
            <c:ext xmlns:c16="http://schemas.microsoft.com/office/drawing/2014/chart" uri="{C3380CC4-5D6E-409C-BE32-E72D297353CC}">
              <c16:uniqueId val="{00000003-7885-49E0-98DE-B5384C7B49A1}"/>
            </c:ext>
          </c:extLst>
        </c:ser>
        <c:ser>
          <c:idx val="4"/>
          <c:order val="4"/>
          <c:tx>
            <c:strRef>
              <c:f>[1]Serie_TdR_03!$B$90</c:f>
              <c:strCache>
                <c:ptCount val="1"/>
                <c:pt idx="0">
                  <c:v>Tertiaire non marchand</c:v>
                </c:pt>
              </c:strCache>
            </c:strRef>
          </c:tx>
          <c:marker>
            <c:symbol val="none"/>
          </c:marker>
          <c:cat>
            <c:strRef>
              <c:f>[1]Serie_TdR_03!$C$85:$BA$85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[1]Serie_TdR_03!$C$90:$BA$90</c:f>
              <c:numCache>
                <c:formatCode>General</c:formatCode>
                <c:ptCount val="51"/>
                <c:pt idx="0">
                  <c:v>4.2789844369315081E-4</c:v>
                </c:pt>
                <c:pt idx="1">
                  <c:v>6.0627140251595072E-4</c:v>
                </c:pt>
                <c:pt idx="2">
                  <c:v>5.2435464608357118E-4</c:v>
                </c:pt>
                <c:pt idx="3">
                  <c:v>8.8771982717955123E-4</c:v>
                </c:pt>
                <c:pt idx="4">
                  <c:v>6.7859186814791899E-4</c:v>
                </c:pt>
                <c:pt idx="5">
                  <c:v>4.921701530421909E-4</c:v>
                </c:pt>
                <c:pt idx="6">
                  <c:v>5.4700138642635378E-4</c:v>
                </c:pt>
                <c:pt idx="7">
                  <c:v>4.819380907755428E-4</c:v>
                </c:pt>
                <c:pt idx="8">
                  <c:v>8.1685384320147867E-4</c:v>
                </c:pt>
                <c:pt idx="9">
                  <c:v>5.528808877085222E-4</c:v>
                </c:pt>
                <c:pt idx="10">
                  <c:v>4.5295213693615253E-4</c:v>
                </c:pt>
                <c:pt idx="11">
                  <c:v>4.5712391199233883E-4</c:v>
                </c:pt>
                <c:pt idx="12">
                  <c:v>4.2102458994627601E-4</c:v>
                </c:pt>
                <c:pt idx="13">
                  <c:v>5.4846399493262382E-4</c:v>
                </c:pt>
                <c:pt idx="14">
                  <c:v>3.6479015287905234E-4</c:v>
                </c:pt>
                <c:pt idx="15">
                  <c:v>3.8994261021557393E-4</c:v>
                </c:pt>
                <c:pt idx="16">
                  <c:v>3.2894856294949802E-4</c:v>
                </c:pt>
                <c:pt idx="17">
                  <c:v>2.6196435109907251E-4</c:v>
                </c:pt>
                <c:pt idx="18">
                  <c:v>5.4413351699926233E-4</c:v>
                </c:pt>
                <c:pt idx="19">
                  <c:v>3.7920181387575435E-4</c:v>
                </c:pt>
                <c:pt idx="20">
                  <c:v>5.4774632281915042E-4</c:v>
                </c:pt>
                <c:pt idx="21">
                  <c:v>3.9813852984537041E-4</c:v>
                </c:pt>
                <c:pt idx="22">
                  <c:v>5.6947286013835205E-4</c:v>
                </c:pt>
                <c:pt idx="23">
                  <c:v>5.6687690181804321E-4</c:v>
                </c:pt>
                <c:pt idx="24">
                  <c:v>7.0746325233025519E-4</c:v>
                </c:pt>
                <c:pt idx="25">
                  <c:v>1.0060170539341994E-3</c:v>
                </c:pt>
                <c:pt idx="26">
                  <c:v>8.5426927417231902E-4</c:v>
                </c:pt>
                <c:pt idx="27">
                  <c:v>6.9982215698250339E-4</c:v>
                </c:pt>
                <c:pt idx="28">
                  <c:v>8.6720191338742066E-4</c:v>
                </c:pt>
                <c:pt idx="29">
                  <c:v>9.1845271905543894E-4</c:v>
                </c:pt>
                <c:pt idx="30">
                  <c:v>7.294917822868968E-4</c:v>
                </c:pt>
                <c:pt idx="31">
                  <c:v>1.0670575082676044E-3</c:v>
                </c:pt>
                <c:pt idx="32">
                  <c:v>1.1338698674389007E-3</c:v>
                </c:pt>
                <c:pt idx="33">
                  <c:v>1.5170980335604391E-3</c:v>
                </c:pt>
                <c:pt idx="34">
                  <c:v>9.9869386637265129E-4</c:v>
                </c:pt>
                <c:pt idx="35">
                  <c:v>1.0107996017930444E-3</c:v>
                </c:pt>
                <c:pt idx="36">
                  <c:v>9.2957317086593192E-4</c:v>
                </c:pt>
                <c:pt idx="37">
                  <c:v>1.2535914758293235E-3</c:v>
                </c:pt>
                <c:pt idx="38">
                  <c:v>1.2400855222147304E-3</c:v>
                </c:pt>
                <c:pt idx="39">
                  <c:v>1.5195663381443094E-3</c:v>
                </c:pt>
                <c:pt idx="40">
                  <c:v>1.9282501924660338E-3</c:v>
                </c:pt>
                <c:pt idx="41">
                  <c:v>2.0184759257168582E-3</c:v>
                </c:pt>
                <c:pt idx="42">
                  <c:v>2.077888264436428E-3</c:v>
                </c:pt>
                <c:pt idx="43">
                  <c:v>2.4691243140468021E-3</c:v>
                </c:pt>
                <c:pt idx="44">
                  <c:v>2.0749447807860352E-3</c:v>
                </c:pt>
                <c:pt idx="45">
                  <c:v>2.1102943912482608E-3</c:v>
                </c:pt>
                <c:pt idx="46">
                  <c:v>1.9344252741088075E-3</c:v>
                </c:pt>
                <c:pt idx="47">
                  <c:v>1.809212775860864E-3</c:v>
                </c:pt>
                <c:pt idx="48">
                  <c:v>2.1425994113406831E-3</c:v>
                </c:pt>
                <c:pt idx="49">
                  <c:v>2.4486397869957891E-3</c:v>
                </c:pt>
                <c:pt idx="50">
                  <c:v>2.1652998463016658E-3</c:v>
                </c:pt>
              </c:numCache>
            </c:numRef>
          </c:val>
          <c:smooth val="0"/>
          <c:extLst>
            <c:ext xmlns:c16="http://schemas.microsoft.com/office/drawing/2014/chart" uri="{C3380CC4-5D6E-409C-BE32-E72D297353CC}">
              <c16:uniqueId val="{00000004-7885-49E0-98DE-B5384C7B49A1}"/>
            </c:ext>
          </c:extLst>
        </c:ser>
        <c:dLbls>
          <c:showLegendKey val="0"/>
          <c:showVal val="0"/>
          <c:showCatName val="0"/>
          <c:showSerName val="0"/>
          <c:showPercent val="0"/>
          <c:showBubbleSize val="0"/>
        </c:dLbls>
        <c:smooth val="0"/>
        <c:axId val="326682880"/>
        <c:axId val="326726784"/>
      </c:lineChart>
      <c:catAx>
        <c:axId val="326682880"/>
        <c:scaling>
          <c:orientation val="minMax"/>
        </c:scaling>
        <c:delete val="0"/>
        <c:axPos val="b"/>
        <c:numFmt formatCode="General" sourceLinked="0"/>
        <c:majorTickMark val="out"/>
        <c:minorTickMark val="none"/>
        <c:tickLblPos val="nextTo"/>
        <c:crossAx val="326726784"/>
        <c:crosses val="autoZero"/>
        <c:auto val="1"/>
        <c:lblAlgn val="ctr"/>
        <c:lblOffset val="100"/>
        <c:noMultiLvlLbl val="0"/>
      </c:catAx>
      <c:valAx>
        <c:axId val="326726784"/>
        <c:scaling>
          <c:orientation val="minMax"/>
        </c:scaling>
        <c:delete val="0"/>
        <c:axPos val="l"/>
        <c:majorGridlines/>
        <c:numFmt formatCode="General" sourceLinked="1"/>
        <c:majorTickMark val="out"/>
        <c:minorTickMark val="none"/>
        <c:tickLblPos val="nextTo"/>
        <c:crossAx val="3266828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[1]Serie_TdR_03!$B$86</c:f>
              <c:strCache>
                <c:ptCount val="1"/>
                <c:pt idx="0">
                  <c:v>Agriculture</c:v>
                </c:pt>
              </c:strCache>
            </c:strRef>
          </c:tx>
          <c:marker>
            <c:symbol val="none"/>
          </c:marker>
          <c:cat>
            <c:strRef>
              <c:f>[1]Serie_TdR_03!$C$85:$BA$85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[1]Serie_TdR_03!$C$86:$BA$86</c:f>
              <c:numCache>
                <c:formatCode>General</c:formatCode>
                <c:ptCount val="51"/>
                <c:pt idx="0">
                  <c:v>2.0673646911318122E-2</c:v>
                </c:pt>
                <c:pt idx="1">
                  <c:v>2.445759620525732E-2</c:v>
                </c:pt>
                <c:pt idx="2">
                  <c:v>2.5638206558227704E-2</c:v>
                </c:pt>
                <c:pt idx="3">
                  <c:v>2.5822126055232108E-2</c:v>
                </c:pt>
                <c:pt idx="4">
                  <c:v>1.1081659718628952E-2</c:v>
                </c:pt>
                <c:pt idx="5">
                  <c:v>3.7410548517183354E-2</c:v>
                </c:pt>
                <c:pt idx="6">
                  <c:v>2.3877692654157394E-2</c:v>
                </c:pt>
                <c:pt idx="7">
                  <c:v>2.7715429464369275E-2</c:v>
                </c:pt>
                <c:pt idx="8">
                  <c:v>2.248176459586158E-2</c:v>
                </c:pt>
                <c:pt idx="9">
                  <c:v>3.2307038123027626E-2</c:v>
                </c:pt>
                <c:pt idx="10">
                  <c:v>2.1914690065312114E-2</c:v>
                </c:pt>
                <c:pt idx="11">
                  <c:v>2.1247316855748686E-2</c:v>
                </c:pt>
                <c:pt idx="12">
                  <c:v>2.7706426419077768E-2</c:v>
                </c:pt>
                <c:pt idx="13">
                  <c:v>3.5195080549774521E-2</c:v>
                </c:pt>
                <c:pt idx="14">
                  <c:v>2.6889698903186238E-2</c:v>
                </c:pt>
                <c:pt idx="15">
                  <c:v>2.1775672681892413E-2</c:v>
                </c:pt>
                <c:pt idx="16">
                  <c:v>3.0866979275861465E-2</c:v>
                </c:pt>
                <c:pt idx="17">
                  <c:v>3.2310055929427997E-2</c:v>
                </c:pt>
                <c:pt idx="18">
                  <c:v>3.1985075489822358E-2</c:v>
                </c:pt>
                <c:pt idx="19">
                  <c:v>3.8101575738372966E-2</c:v>
                </c:pt>
                <c:pt idx="20">
                  <c:v>3.30538665419687E-2</c:v>
                </c:pt>
                <c:pt idx="21">
                  <c:v>3.8074482974426574E-2</c:v>
                </c:pt>
                <c:pt idx="22">
                  <c:v>5.9030487729269387E-2</c:v>
                </c:pt>
                <c:pt idx="23">
                  <c:v>5.3215363412848875E-2</c:v>
                </c:pt>
                <c:pt idx="24">
                  <c:v>4.296575298000354E-2</c:v>
                </c:pt>
                <c:pt idx="25">
                  <c:v>2.9815116047869229E-2</c:v>
                </c:pt>
                <c:pt idx="26">
                  <c:v>3.0785059609624049E-2</c:v>
                </c:pt>
                <c:pt idx="27">
                  <c:v>2.1252543054957117E-2</c:v>
                </c:pt>
                <c:pt idx="28">
                  <c:v>1.9483854317806387E-2</c:v>
                </c:pt>
                <c:pt idx="29">
                  <c:v>2.6820928658290819E-2</c:v>
                </c:pt>
                <c:pt idx="30">
                  <c:v>2.1871159184685435E-2</c:v>
                </c:pt>
                <c:pt idx="31">
                  <c:v>2.0652608213234388E-2</c:v>
                </c:pt>
                <c:pt idx="32">
                  <c:v>2.9355428201517049E-2</c:v>
                </c:pt>
                <c:pt idx="33">
                  <c:v>2.3328760078784327E-2</c:v>
                </c:pt>
                <c:pt idx="34">
                  <c:v>2.8342076919970319E-2</c:v>
                </c:pt>
                <c:pt idx="35">
                  <c:v>2.3490438798200577E-2</c:v>
                </c:pt>
                <c:pt idx="36">
                  <c:v>1.8598338824637461E-2</c:v>
                </c:pt>
                <c:pt idx="37">
                  <c:v>1.8048432973670037E-2</c:v>
                </c:pt>
                <c:pt idx="38">
                  <c:v>2.8904660262481813E-2</c:v>
                </c:pt>
                <c:pt idx="39">
                  <c:v>2.4696905707616391E-2</c:v>
                </c:pt>
                <c:pt idx="40">
                  <c:v>2.8489012431922218E-2</c:v>
                </c:pt>
                <c:pt idx="41">
                  <c:v>2.6132486129946696E-2</c:v>
                </c:pt>
                <c:pt idx="42">
                  <c:v>2.1359319669067397E-2</c:v>
                </c:pt>
                <c:pt idx="43">
                  <c:v>1.7141587826514988E-2</c:v>
                </c:pt>
                <c:pt idx="44">
                  <c:v>2.8480433146133518E-2</c:v>
                </c:pt>
                <c:pt idx="45">
                  <c:v>2.7653481165353599E-2</c:v>
                </c:pt>
                <c:pt idx="46">
                  <c:v>2.0745692859702326E-2</c:v>
                </c:pt>
                <c:pt idx="47">
                  <c:v>2.6822117909270762E-2</c:v>
                </c:pt>
                <c:pt idx="48">
                  <c:v>2.896824505333993E-2</c:v>
                </c:pt>
                <c:pt idx="49">
                  <c:v>3.4210333215730894E-2</c:v>
                </c:pt>
                <c:pt idx="50">
                  <c:v>3.1530973988420384E-2</c:v>
                </c:pt>
              </c:numCache>
            </c:numRef>
          </c:val>
          <c:smooth val="0"/>
          <c:extLst>
            <c:ext xmlns:c16="http://schemas.microsoft.com/office/drawing/2014/chart" uri="{C3380CC4-5D6E-409C-BE32-E72D297353CC}">
              <c16:uniqueId val="{00000000-EE72-426E-A84E-904CA1EA45C9}"/>
            </c:ext>
          </c:extLst>
        </c:ser>
        <c:ser>
          <c:idx val="1"/>
          <c:order val="1"/>
          <c:tx>
            <c:strRef>
              <c:f>[1]Serie_TdR_03!$B$87</c:f>
              <c:strCache>
                <c:ptCount val="1"/>
                <c:pt idx="0">
                  <c:v>Industrie</c:v>
                </c:pt>
              </c:strCache>
            </c:strRef>
          </c:tx>
          <c:marker>
            <c:symbol val="none"/>
          </c:marker>
          <c:cat>
            <c:strRef>
              <c:f>[1]Serie_TdR_03!$C$85:$BA$85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[1]Serie_TdR_03!$C$87:$BA$87</c:f>
              <c:numCache>
                <c:formatCode>General</c:formatCode>
                <c:ptCount val="51"/>
                <c:pt idx="0">
                  <c:v>7.4529268124517309E-2</c:v>
                </c:pt>
                <c:pt idx="1">
                  <c:v>8.2889754723595388E-2</c:v>
                </c:pt>
                <c:pt idx="2">
                  <c:v>8.2155099617254951E-2</c:v>
                </c:pt>
                <c:pt idx="3">
                  <c:v>8.0988003261040498E-2</c:v>
                </c:pt>
                <c:pt idx="4">
                  <c:v>7.5772138355134341E-2</c:v>
                </c:pt>
                <c:pt idx="5">
                  <c:v>6.8597000809162575E-2</c:v>
                </c:pt>
                <c:pt idx="6">
                  <c:v>6.0817731200709019E-2</c:v>
                </c:pt>
                <c:pt idx="7">
                  <c:v>5.0493690325851777E-2</c:v>
                </c:pt>
                <c:pt idx="8">
                  <c:v>5.3971584780069318E-2</c:v>
                </c:pt>
                <c:pt idx="9">
                  <c:v>6.5703266189450077E-2</c:v>
                </c:pt>
                <c:pt idx="10">
                  <c:v>6.5738380875793395E-2</c:v>
                </c:pt>
                <c:pt idx="11">
                  <c:v>7.059178920223419E-2</c:v>
                </c:pt>
                <c:pt idx="12">
                  <c:v>6.6180303827499037E-2</c:v>
                </c:pt>
                <c:pt idx="13">
                  <c:v>7.1804810369880026E-2</c:v>
                </c:pt>
                <c:pt idx="14">
                  <c:v>7.0531648246067294E-2</c:v>
                </c:pt>
                <c:pt idx="15">
                  <c:v>6.9961683597302537E-2</c:v>
                </c:pt>
                <c:pt idx="16">
                  <c:v>6.9550509904521537E-2</c:v>
                </c:pt>
                <c:pt idx="17">
                  <c:v>6.8980819649929914E-2</c:v>
                </c:pt>
                <c:pt idx="18">
                  <c:v>7.7395090480888051E-2</c:v>
                </c:pt>
                <c:pt idx="19">
                  <c:v>7.8166610901603262E-2</c:v>
                </c:pt>
                <c:pt idx="20">
                  <c:v>8.2476378851048276E-2</c:v>
                </c:pt>
                <c:pt idx="21">
                  <c:v>8.7268453936707679E-2</c:v>
                </c:pt>
                <c:pt idx="22">
                  <c:v>8.6943695219212302E-2</c:v>
                </c:pt>
                <c:pt idx="23">
                  <c:v>8.9417280863092627E-2</c:v>
                </c:pt>
                <c:pt idx="24">
                  <c:v>9.1499588549128374E-2</c:v>
                </c:pt>
                <c:pt idx="25">
                  <c:v>9.6157254416681867E-2</c:v>
                </c:pt>
                <c:pt idx="26">
                  <c:v>9.595004411635312E-2</c:v>
                </c:pt>
                <c:pt idx="27">
                  <c:v>0.10080744344921978</c:v>
                </c:pt>
                <c:pt idx="28">
                  <c:v>9.7157703704176687E-2</c:v>
                </c:pt>
                <c:pt idx="29">
                  <c:v>9.4643394772617476E-2</c:v>
                </c:pt>
                <c:pt idx="30">
                  <c:v>9.441913025675612E-2</c:v>
                </c:pt>
                <c:pt idx="31">
                  <c:v>8.648734873739633E-2</c:v>
                </c:pt>
                <c:pt idx="32">
                  <c:v>8.9713387918130993E-2</c:v>
                </c:pt>
                <c:pt idx="33">
                  <c:v>9.0164877752901065E-2</c:v>
                </c:pt>
                <c:pt idx="34">
                  <c:v>8.4397768670076548E-2</c:v>
                </c:pt>
                <c:pt idx="35">
                  <c:v>8.1976322026080267E-2</c:v>
                </c:pt>
                <c:pt idx="36">
                  <c:v>5.0913564902320962E-2</c:v>
                </c:pt>
                <c:pt idx="37">
                  <c:v>5.5924856459410636E-2</c:v>
                </c:pt>
                <c:pt idx="38">
                  <c:v>7.8822742100058629E-2</c:v>
                </c:pt>
                <c:pt idx="39">
                  <c:v>8.1838252828680194E-2</c:v>
                </c:pt>
                <c:pt idx="40">
                  <c:v>8.6400674573025402E-2</c:v>
                </c:pt>
                <c:pt idx="41">
                  <c:v>8.9860005022265529E-2</c:v>
                </c:pt>
                <c:pt idx="42">
                  <c:v>0.1033567731194614</c:v>
                </c:pt>
                <c:pt idx="43">
                  <c:v>0.10564878263471617</c:v>
                </c:pt>
                <c:pt idx="44">
                  <c:v>0.1092004961015345</c:v>
                </c:pt>
                <c:pt idx="45">
                  <c:v>0.10935982517749453</c:v>
                </c:pt>
                <c:pt idx="46">
                  <c:v>0.11494556372358911</c:v>
                </c:pt>
                <c:pt idx="47">
                  <c:v>0.1126184803217203</c:v>
                </c:pt>
                <c:pt idx="48">
                  <c:v>0.11847138038943404</c:v>
                </c:pt>
                <c:pt idx="49">
                  <c:v>0.11267465412895224</c:v>
                </c:pt>
                <c:pt idx="50">
                  <c:v>0.10840979779856692</c:v>
                </c:pt>
              </c:numCache>
            </c:numRef>
          </c:val>
          <c:smooth val="0"/>
          <c:extLst>
            <c:ext xmlns:c16="http://schemas.microsoft.com/office/drawing/2014/chart" uri="{C3380CC4-5D6E-409C-BE32-E72D297353CC}">
              <c16:uniqueId val="{00000001-EE72-426E-A84E-904CA1EA45C9}"/>
            </c:ext>
          </c:extLst>
        </c:ser>
        <c:ser>
          <c:idx val="2"/>
          <c:order val="2"/>
          <c:tx>
            <c:strRef>
              <c:f>[1]Serie_TdR_03!$B$88</c:f>
              <c:strCache>
                <c:ptCount val="1"/>
                <c:pt idx="0">
                  <c:v>Construction</c:v>
                </c:pt>
              </c:strCache>
            </c:strRef>
          </c:tx>
          <c:marker>
            <c:symbol val="none"/>
          </c:marker>
          <c:cat>
            <c:strRef>
              <c:f>[1]Serie_TdR_03!$C$85:$BA$85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[1]Serie_TdR_03!$C$88:$BA$88</c:f>
              <c:numCache>
                <c:formatCode>General</c:formatCode>
                <c:ptCount val="51"/>
                <c:pt idx="0">
                  <c:v>6.7895321366078024E-2</c:v>
                </c:pt>
                <c:pt idx="1">
                  <c:v>6.0573591472846841E-2</c:v>
                </c:pt>
                <c:pt idx="2">
                  <c:v>5.7616692644729822E-2</c:v>
                </c:pt>
                <c:pt idx="3">
                  <c:v>6.5527928753620734E-2</c:v>
                </c:pt>
                <c:pt idx="4">
                  <c:v>5.9743193850957235E-2</c:v>
                </c:pt>
                <c:pt idx="5">
                  <c:v>5.2531007632341316E-2</c:v>
                </c:pt>
                <c:pt idx="6">
                  <c:v>5.9399328216265507E-2</c:v>
                </c:pt>
                <c:pt idx="7">
                  <c:v>5.5251079235916149E-2</c:v>
                </c:pt>
                <c:pt idx="8">
                  <c:v>6.3811637308054545E-2</c:v>
                </c:pt>
                <c:pt idx="9">
                  <c:v>6.4289012269489437E-2</c:v>
                </c:pt>
                <c:pt idx="10">
                  <c:v>7.1635681946416951E-2</c:v>
                </c:pt>
                <c:pt idx="11">
                  <c:v>7.0755369433139065E-2</c:v>
                </c:pt>
                <c:pt idx="12">
                  <c:v>7.683731014988493E-2</c:v>
                </c:pt>
                <c:pt idx="13">
                  <c:v>6.9477013279341235E-2</c:v>
                </c:pt>
                <c:pt idx="14">
                  <c:v>5.8818133135993121E-2</c:v>
                </c:pt>
                <c:pt idx="15">
                  <c:v>5.3069262251880196E-2</c:v>
                </c:pt>
                <c:pt idx="16">
                  <c:v>4.9836400862045292E-2</c:v>
                </c:pt>
                <c:pt idx="17">
                  <c:v>4.356672898087504E-2</c:v>
                </c:pt>
                <c:pt idx="18">
                  <c:v>5.9665263865303943E-2</c:v>
                </c:pt>
                <c:pt idx="19">
                  <c:v>6.3875615058697932E-2</c:v>
                </c:pt>
                <c:pt idx="20">
                  <c:v>6.4155109136948399E-2</c:v>
                </c:pt>
                <c:pt idx="21">
                  <c:v>6.5816372740298154E-2</c:v>
                </c:pt>
                <c:pt idx="22">
                  <c:v>7.2679144610297203E-2</c:v>
                </c:pt>
                <c:pt idx="23">
                  <c:v>7.4642507544506229E-2</c:v>
                </c:pt>
                <c:pt idx="24">
                  <c:v>6.9948678443079199E-2</c:v>
                </c:pt>
                <c:pt idx="25">
                  <c:v>6.7050703519670463E-2</c:v>
                </c:pt>
                <c:pt idx="26">
                  <c:v>7.0164635025396355E-2</c:v>
                </c:pt>
                <c:pt idx="27">
                  <c:v>7.7798245451494635E-2</c:v>
                </c:pt>
                <c:pt idx="28">
                  <c:v>7.2198210422636286E-2</c:v>
                </c:pt>
                <c:pt idx="29">
                  <c:v>7.8005912609090747E-2</c:v>
                </c:pt>
                <c:pt idx="30">
                  <c:v>7.6880433620228367E-2</c:v>
                </c:pt>
                <c:pt idx="31">
                  <c:v>7.8366808705589763E-2</c:v>
                </c:pt>
                <c:pt idx="32">
                  <c:v>8.7089597181833095E-2</c:v>
                </c:pt>
                <c:pt idx="33">
                  <c:v>8.7746819632010878E-2</c:v>
                </c:pt>
                <c:pt idx="34">
                  <c:v>8.8970124805028805E-2</c:v>
                </c:pt>
                <c:pt idx="35">
                  <c:v>8.391864495474502E-2</c:v>
                </c:pt>
                <c:pt idx="36">
                  <c:v>2.1828538852985069E-2</c:v>
                </c:pt>
                <c:pt idx="37">
                  <c:v>6.2051914612762209E-2</c:v>
                </c:pt>
                <c:pt idx="38">
                  <c:v>8.3691820463269964E-2</c:v>
                </c:pt>
                <c:pt idx="39">
                  <c:v>8.9912266827502765E-2</c:v>
                </c:pt>
                <c:pt idx="40">
                  <c:v>9.8288727323596822E-2</c:v>
                </c:pt>
                <c:pt idx="41">
                  <c:v>9.9685724054070071E-2</c:v>
                </c:pt>
                <c:pt idx="42">
                  <c:v>9.5050017723037852E-2</c:v>
                </c:pt>
                <c:pt idx="43">
                  <c:v>9.7422228427364241E-2</c:v>
                </c:pt>
                <c:pt idx="44">
                  <c:v>9.2005918140789428E-2</c:v>
                </c:pt>
                <c:pt idx="45">
                  <c:v>8.2682849551724738E-2</c:v>
                </c:pt>
                <c:pt idx="46">
                  <c:v>8.0451402424568511E-2</c:v>
                </c:pt>
                <c:pt idx="47">
                  <c:v>8.1150358766410552E-2</c:v>
                </c:pt>
                <c:pt idx="48">
                  <c:v>7.4721640929276453E-2</c:v>
                </c:pt>
                <c:pt idx="49">
                  <c:v>7.6497080327010192E-2</c:v>
                </c:pt>
                <c:pt idx="50">
                  <c:v>7.0709297077955244E-2</c:v>
                </c:pt>
              </c:numCache>
            </c:numRef>
          </c:val>
          <c:smooth val="0"/>
          <c:extLst>
            <c:ext xmlns:c16="http://schemas.microsoft.com/office/drawing/2014/chart" uri="{C3380CC4-5D6E-409C-BE32-E72D297353CC}">
              <c16:uniqueId val="{00000002-EE72-426E-A84E-904CA1EA45C9}"/>
            </c:ext>
          </c:extLst>
        </c:ser>
        <c:ser>
          <c:idx val="3"/>
          <c:order val="3"/>
          <c:tx>
            <c:strRef>
              <c:f>[1]Serie_TdR_03!$B$89</c:f>
              <c:strCache>
                <c:ptCount val="1"/>
                <c:pt idx="0">
                  <c:v>Tertiaire marchand</c:v>
                </c:pt>
              </c:strCache>
            </c:strRef>
          </c:tx>
          <c:marker>
            <c:symbol val="none"/>
          </c:marker>
          <c:cat>
            <c:strRef>
              <c:f>[1]Serie_TdR_03!$C$85:$BA$85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[1]Serie_TdR_03!$C$89:$BA$89</c:f>
              <c:numCache>
                <c:formatCode>General</c:formatCode>
                <c:ptCount val="51"/>
                <c:pt idx="0">
                  <c:v>1.4350000506228484E-2</c:v>
                </c:pt>
                <c:pt idx="1">
                  <c:v>1.2352668752829987E-2</c:v>
                </c:pt>
                <c:pt idx="2">
                  <c:v>1.1718190659444058E-2</c:v>
                </c:pt>
                <c:pt idx="3">
                  <c:v>1.2009622575547642E-2</c:v>
                </c:pt>
                <c:pt idx="4">
                  <c:v>1.1420988777652756E-2</c:v>
                </c:pt>
                <c:pt idx="5">
                  <c:v>1.2851115600416411E-2</c:v>
                </c:pt>
                <c:pt idx="6">
                  <c:v>1.2023054244727919E-2</c:v>
                </c:pt>
                <c:pt idx="7">
                  <c:v>1.3798330984905894E-2</c:v>
                </c:pt>
                <c:pt idx="8">
                  <c:v>1.424129918994417E-2</c:v>
                </c:pt>
                <c:pt idx="9">
                  <c:v>1.3042784501819372E-2</c:v>
                </c:pt>
                <c:pt idx="10">
                  <c:v>1.3720990672627826E-2</c:v>
                </c:pt>
                <c:pt idx="11">
                  <c:v>1.4826761640031072E-2</c:v>
                </c:pt>
                <c:pt idx="12">
                  <c:v>1.6668529998750119E-2</c:v>
                </c:pt>
                <c:pt idx="13">
                  <c:v>1.6554816991732432E-2</c:v>
                </c:pt>
                <c:pt idx="14">
                  <c:v>1.7300464182503934E-2</c:v>
                </c:pt>
                <c:pt idx="15">
                  <c:v>1.6059185520905631E-2</c:v>
                </c:pt>
                <c:pt idx="16">
                  <c:v>1.6581222631169925E-2</c:v>
                </c:pt>
                <c:pt idx="17">
                  <c:v>1.8047884870733662E-2</c:v>
                </c:pt>
                <c:pt idx="18">
                  <c:v>1.7658942134366858E-2</c:v>
                </c:pt>
                <c:pt idx="19">
                  <c:v>1.7130874542878132E-2</c:v>
                </c:pt>
                <c:pt idx="20">
                  <c:v>1.7088573649826046E-2</c:v>
                </c:pt>
                <c:pt idx="21">
                  <c:v>1.663847678290465E-2</c:v>
                </c:pt>
                <c:pt idx="22">
                  <c:v>1.7318183963297425E-2</c:v>
                </c:pt>
                <c:pt idx="23">
                  <c:v>2.081767971694955E-2</c:v>
                </c:pt>
                <c:pt idx="24">
                  <c:v>2.1315575772219559E-2</c:v>
                </c:pt>
                <c:pt idx="25">
                  <c:v>2.3478441621090584E-2</c:v>
                </c:pt>
                <c:pt idx="26">
                  <c:v>2.3680243516738315E-2</c:v>
                </c:pt>
                <c:pt idx="27">
                  <c:v>2.2914796463468303E-2</c:v>
                </c:pt>
                <c:pt idx="28">
                  <c:v>2.459582908206881E-2</c:v>
                </c:pt>
                <c:pt idx="29">
                  <c:v>2.3164351468906698E-2</c:v>
                </c:pt>
                <c:pt idx="30">
                  <c:v>2.5184500938471469E-2</c:v>
                </c:pt>
                <c:pt idx="31">
                  <c:v>2.5266341860576007E-2</c:v>
                </c:pt>
                <c:pt idx="32">
                  <c:v>2.3911746383199612E-2</c:v>
                </c:pt>
                <c:pt idx="33">
                  <c:v>2.6291066278264785E-2</c:v>
                </c:pt>
                <c:pt idx="34">
                  <c:v>2.7342581273879292E-2</c:v>
                </c:pt>
                <c:pt idx="35">
                  <c:v>2.7296453979892742E-2</c:v>
                </c:pt>
                <c:pt idx="36">
                  <c:v>1.666392433543484E-2</c:v>
                </c:pt>
                <c:pt idx="37">
                  <c:v>2.4812530407558868E-2</c:v>
                </c:pt>
                <c:pt idx="38">
                  <c:v>2.752005104850384E-2</c:v>
                </c:pt>
                <c:pt idx="39">
                  <c:v>2.8797198027775223E-2</c:v>
                </c:pt>
                <c:pt idx="40">
                  <c:v>3.0614969108731308E-2</c:v>
                </c:pt>
                <c:pt idx="41">
                  <c:v>3.165932399600354E-2</c:v>
                </c:pt>
                <c:pt idx="42">
                  <c:v>2.9993792682792782E-2</c:v>
                </c:pt>
                <c:pt idx="43">
                  <c:v>3.4183009664640045E-2</c:v>
                </c:pt>
                <c:pt idx="44">
                  <c:v>3.2856549561991355E-2</c:v>
                </c:pt>
                <c:pt idx="45">
                  <c:v>3.4272300375033288E-2</c:v>
                </c:pt>
                <c:pt idx="46">
                  <c:v>3.2857909747267641E-2</c:v>
                </c:pt>
                <c:pt idx="47">
                  <c:v>3.4569745156235829E-2</c:v>
                </c:pt>
                <c:pt idx="48">
                  <c:v>3.0834092194915379E-2</c:v>
                </c:pt>
                <c:pt idx="49">
                  <c:v>3.1289130019050086E-2</c:v>
                </c:pt>
                <c:pt idx="50">
                  <c:v>3.12861970243399E-2</c:v>
                </c:pt>
              </c:numCache>
            </c:numRef>
          </c:val>
          <c:smooth val="0"/>
          <c:extLst>
            <c:ext xmlns:c16="http://schemas.microsoft.com/office/drawing/2014/chart" uri="{C3380CC4-5D6E-409C-BE32-E72D297353CC}">
              <c16:uniqueId val="{00000003-EE72-426E-A84E-904CA1EA45C9}"/>
            </c:ext>
          </c:extLst>
        </c:ser>
        <c:ser>
          <c:idx val="4"/>
          <c:order val="4"/>
          <c:tx>
            <c:strRef>
              <c:f>[1]Serie_TdR_03!$B$90</c:f>
              <c:strCache>
                <c:ptCount val="1"/>
                <c:pt idx="0">
                  <c:v>Tertiaire non marchand</c:v>
                </c:pt>
              </c:strCache>
            </c:strRef>
          </c:tx>
          <c:marker>
            <c:symbol val="none"/>
          </c:marker>
          <c:cat>
            <c:strRef>
              <c:f>[1]Serie_TdR_03!$C$85:$BA$85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[1]Serie_TdR_03!$C$90:$BA$90</c:f>
              <c:numCache>
                <c:formatCode>General</c:formatCode>
                <c:ptCount val="51"/>
                <c:pt idx="0">
                  <c:v>4.2789844369315081E-4</c:v>
                </c:pt>
                <c:pt idx="1">
                  <c:v>6.0627140251595072E-4</c:v>
                </c:pt>
                <c:pt idx="2">
                  <c:v>5.2435464608357118E-4</c:v>
                </c:pt>
                <c:pt idx="3">
                  <c:v>8.8771982717955123E-4</c:v>
                </c:pt>
                <c:pt idx="4">
                  <c:v>6.7859186814791899E-4</c:v>
                </c:pt>
                <c:pt idx="5">
                  <c:v>4.921701530421909E-4</c:v>
                </c:pt>
                <c:pt idx="6">
                  <c:v>5.4700138642635378E-4</c:v>
                </c:pt>
                <c:pt idx="7">
                  <c:v>4.819380907755428E-4</c:v>
                </c:pt>
                <c:pt idx="8">
                  <c:v>8.1685384320147867E-4</c:v>
                </c:pt>
                <c:pt idx="9">
                  <c:v>5.528808877085222E-4</c:v>
                </c:pt>
                <c:pt idx="10">
                  <c:v>4.5295213693615253E-4</c:v>
                </c:pt>
                <c:pt idx="11">
                  <c:v>4.5712391199233883E-4</c:v>
                </c:pt>
                <c:pt idx="12">
                  <c:v>4.2102458994627601E-4</c:v>
                </c:pt>
                <c:pt idx="13">
                  <c:v>5.4846399493262382E-4</c:v>
                </c:pt>
                <c:pt idx="14">
                  <c:v>3.6479015287905234E-4</c:v>
                </c:pt>
                <c:pt idx="15">
                  <c:v>3.8994261021557393E-4</c:v>
                </c:pt>
                <c:pt idx="16">
                  <c:v>3.2894856294949802E-4</c:v>
                </c:pt>
                <c:pt idx="17">
                  <c:v>2.6196435109907251E-4</c:v>
                </c:pt>
                <c:pt idx="18">
                  <c:v>5.4413351699926233E-4</c:v>
                </c:pt>
                <c:pt idx="19">
                  <c:v>3.7920181387575435E-4</c:v>
                </c:pt>
                <c:pt idx="20">
                  <c:v>5.4774632281915042E-4</c:v>
                </c:pt>
                <c:pt idx="21">
                  <c:v>3.9813852984537041E-4</c:v>
                </c:pt>
                <c:pt idx="22">
                  <c:v>5.6947286013835205E-4</c:v>
                </c:pt>
                <c:pt idx="23">
                  <c:v>5.6687690181804321E-4</c:v>
                </c:pt>
                <c:pt idx="24">
                  <c:v>7.0746325233025519E-4</c:v>
                </c:pt>
                <c:pt idx="25">
                  <c:v>1.0060170539341994E-3</c:v>
                </c:pt>
                <c:pt idx="26">
                  <c:v>8.5426927417231902E-4</c:v>
                </c:pt>
                <c:pt idx="27">
                  <c:v>6.9982215698250339E-4</c:v>
                </c:pt>
                <c:pt idx="28">
                  <c:v>8.6720191338742066E-4</c:v>
                </c:pt>
                <c:pt idx="29">
                  <c:v>9.1845271905543894E-4</c:v>
                </c:pt>
                <c:pt idx="30">
                  <c:v>7.294917822868968E-4</c:v>
                </c:pt>
                <c:pt idx="31">
                  <c:v>1.0670575082676044E-3</c:v>
                </c:pt>
                <c:pt idx="32">
                  <c:v>1.1338698674389007E-3</c:v>
                </c:pt>
                <c:pt idx="33">
                  <c:v>1.5170980335604391E-3</c:v>
                </c:pt>
                <c:pt idx="34">
                  <c:v>9.9869386637265129E-4</c:v>
                </c:pt>
                <c:pt idx="35">
                  <c:v>1.0107996017930444E-3</c:v>
                </c:pt>
                <c:pt idx="36">
                  <c:v>9.2957317086593192E-4</c:v>
                </c:pt>
                <c:pt idx="37">
                  <c:v>1.2535914758293235E-3</c:v>
                </c:pt>
                <c:pt idx="38">
                  <c:v>1.2400855222147304E-3</c:v>
                </c:pt>
                <c:pt idx="39">
                  <c:v>1.5195663381443094E-3</c:v>
                </c:pt>
                <c:pt idx="40">
                  <c:v>1.9282501924660338E-3</c:v>
                </c:pt>
                <c:pt idx="41">
                  <c:v>2.0184759257168582E-3</c:v>
                </c:pt>
                <c:pt idx="42">
                  <c:v>2.077888264436428E-3</c:v>
                </c:pt>
                <c:pt idx="43">
                  <c:v>2.4691243140468021E-3</c:v>
                </c:pt>
                <c:pt idx="44">
                  <c:v>2.0749447807860352E-3</c:v>
                </c:pt>
                <c:pt idx="45">
                  <c:v>2.1102943912482608E-3</c:v>
                </c:pt>
                <c:pt idx="46">
                  <c:v>1.9344252741088075E-3</c:v>
                </c:pt>
                <c:pt idx="47">
                  <c:v>1.809212775860864E-3</c:v>
                </c:pt>
                <c:pt idx="48">
                  <c:v>2.1425994113406831E-3</c:v>
                </c:pt>
                <c:pt idx="49">
                  <c:v>2.4486397869957891E-3</c:v>
                </c:pt>
                <c:pt idx="50">
                  <c:v>2.1652998463016658E-3</c:v>
                </c:pt>
              </c:numCache>
            </c:numRef>
          </c:val>
          <c:smooth val="0"/>
          <c:extLst>
            <c:ext xmlns:c16="http://schemas.microsoft.com/office/drawing/2014/chart" uri="{C3380CC4-5D6E-409C-BE32-E72D297353CC}">
              <c16:uniqueId val="{00000004-EE72-426E-A84E-904CA1EA45C9}"/>
            </c:ext>
          </c:extLst>
        </c:ser>
        <c:dLbls>
          <c:showLegendKey val="0"/>
          <c:showVal val="0"/>
          <c:showCatName val="0"/>
          <c:showSerName val="0"/>
          <c:showPercent val="0"/>
          <c:showBubbleSize val="0"/>
        </c:dLbls>
        <c:smooth val="0"/>
        <c:axId val="326682880"/>
        <c:axId val="326726784"/>
      </c:lineChart>
      <c:catAx>
        <c:axId val="326682880"/>
        <c:scaling>
          <c:orientation val="minMax"/>
        </c:scaling>
        <c:delete val="0"/>
        <c:axPos val="b"/>
        <c:numFmt formatCode="General" sourceLinked="0"/>
        <c:majorTickMark val="out"/>
        <c:minorTickMark val="none"/>
        <c:tickLblPos val="nextTo"/>
        <c:crossAx val="326726784"/>
        <c:crosses val="autoZero"/>
        <c:auto val="1"/>
        <c:lblAlgn val="ctr"/>
        <c:lblOffset val="100"/>
        <c:noMultiLvlLbl val="0"/>
      </c:catAx>
      <c:valAx>
        <c:axId val="326726784"/>
        <c:scaling>
          <c:orientation val="minMax"/>
        </c:scaling>
        <c:delete val="0"/>
        <c:axPos val="l"/>
        <c:majorGridlines/>
        <c:numFmt formatCode="General" sourceLinked="1"/>
        <c:majorTickMark val="out"/>
        <c:minorTickMark val="none"/>
        <c:tickLblPos val="nextTo"/>
        <c:crossAx val="3266828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[1]Serie_TdR_03!$B$86</c:f>
              <c:strCache>
                <c:ptCount val="1"/>
                <c:pt idx="0">
                  <c:v>Agriculture</c:v>
                </c:pt>
              </c:strCache>
            </c:strRef>
          </c:tx>
          <c:marker>
            <c:symbol val="none"/>
          </c:marker>
          <c:cat>
            <c:strRef>
              <c:f>[1]Serie_TdR_03!$C$85:$BA$85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[1]Serie_TdR_03!$C$86:$BA$86</c:f>
              <c:numCache>
                <c:formatCode>General</c:formatCode>
                <c:ptCount val="51"/>
                <c:pt idx="0">
                  <c:v>2.0673646911318122E-2</c:v>
                </c:pt>
                <c:pt idx="1">
                  <c:v>2.445759620525732E-2</c:v>
                </c:pt>
                <c:pt idx="2">
                  <c:v>2.5638206558227704E-2</c:v>
                </c:pt>
                <c:pt idx="3">
                  <c:v>2.5822126055232108E-2</c:v>
                </c:pt>
                <c:pt idx="4">
                  <c:v>1.1081659718628952E-2</c:v>
                </c:pt>
                <c:pt idx="5">
                  <c:v>3.7410548517183354E-2</c:v>
                </c:pt>
                <c:pt idx="6">
                  <c:v>2.3877692654157394E-2</c:v>
                </c:pt>
                <c:pt idx="7">
                  <c:v>2.7715429464369275E-2</c:v>
                </c:pt>
                <c:pt idx="8">
                  <c:v>2.248176459586158E-2</c:v>
                </c:pt>
                <c:pt idx="9">
                  <c:v>3.2307038123027626E-2</c:v>
                </c:pt>
                <c:pt idx="10">
                  <c:v>2.1914690065312114E-2</c:v>
                </c:pt>
                <c:pt idx="11">
                  <c:v>2.1247316855748686E-2</c:v>
                </c:pt>
                <c:pt idx="12">
                  <c:v>2.7706426419077768E-2</c:v>
                </c:pt>
                <c:pt idx="13">
                  <c:v>3.5195080549774521E-2</c:v>
                </c:pt>
                <c:pt idx="14">
                  <c:v>2.6889698903186238E-2</c:v>
                </c:pt>
                <c:pt idx="15">
                  <c:v>2.1775672681892413E-2</c:v>
                </c:pt>
                <c:pt idx="16">
                  <c:v>3.0866979275861465E-2</c:v>
                </c:pt>
                <c:pt idx="17">
                  <c:v>3.2310055929427997E-2</c:v>
                </c:pt>
                <c:pt idx="18">
                  <c:v>3.1985075489822358E-2</c:v>
                </c:pt>
                <c:pt idx="19">
                  <c:v>3.8101575738372966E-2</c:v>
                </c:pt>
                <c:pt idx="20">
                  <c:v>3.30538665419687E-2</c:v>
                </c:pt>
                <c:pt idx="21">
                  <c:v>3.8074482974426574E-2</c:v>
                </c:pt>
                <c:pt idx="22">
                  <c:v>5.9030487729269387E-2</c:v>
                </c:pt>
                <c:pt idx="23">
                  <c:v>5.3215363412848875E-2</c:v>
                </c:pt>
                <c:pt idx="24">
                  <c:v>4.296575298000354E-2</c:v>
                </c:pt>
                <c:pt idx="25">
                  <c:v>2.9815116047869229E-2</c:v>
                </c:pt>
                <c:pt idx="26">
                  <c:v>3.0785059609624049E-2</c:v>
                </c:pt>
                <c:pt idx="27">
                  <c:v>2.1252543054957117E-2</c:v>
                </c:pt>
                <c:pt idx="28">
                  <c:v>1.9483854317806387E-2</c:v>
                </c:pt>
                <c:pt idx="29">
                  <c:v>2.6820928658290819E-2</c:v>
                </c:pt>
                <c:pt idx="30">
                  <c:v>2.1871159184685435E-2</c:v>
                </c:pt>
                <c:pt idx="31">
                  <c:v>2.0652608213234388E-2</c:v>
                </c:pt>
                <c:pt idx="32">
                  <c:v>2.9355428201517049E-2</c:v>
                </c:pt>
                <c:pt idx="33">
                  <c:v>2.3328760078784327E-2</c:v>
                </c:pt>
                <c:pt idx="34">
                  <c:v>2.8342076919970319E-2</c:v>
                </c:pt>
                <c:pt idx="35">
                  <c:v>2.3490438798200577E-2</c:v>
                </c:pt>
                <c:pt idx="36">
                  <c:v>1.8598338824637461E-2</c:v>
                </c:pt>
                <c:pt idx="37">
                  <c:v>1.8048432973670037E-2</c:v>
                </c:pt>
                <c:pt idx="38">
                  <c:v>2.8904660262481813E-2</c:v>
                </c:pt>
                <c:pt idx="39">
                  <c:v>2.4696905707616391E-2</c:v>
                </c:pt>
                <c:pt idx="40">
                  <c:v>2.8489012431922218E-2</c:v>
                </c:pt>
                <c:pt idx="41">
                  <c:v>2.6132486129946696E-2</c:v>
                </c:pt>
                <c:pt idx="42">
                  <c:v>2.1359319669067397E-2</c:v>
                </c:pt>
                <c:pt idx="43">
                  <c:v>1.7141587826514988E-2</c:v>
                </c:pt>
                <c:pt idx="44">
                  <c:v>2.8480433146133518E-2</c:v>
                </c:pt>
                <c:pt idx="45">
                  <c:v>2.7653481165353599E-2</c:v>
                </c:pt>
                <c:pt idx="46">
                  <c:v>2.0745692859702326E-2</c:v>
                </c:pt>
                <c:pt idx="47">
                  <c:v>2.6822117909270762E-2</c:v>
                </c:pt>
                <c:pt idx="48">
                  <c:v>2.896824505333993E-2</c:v>
                </c:pt>
                <c:pt idx="49">
                  <c:v>3.4210333215730894E-2</c:v>
                </c:pt>
                <c:pt idx="50">
                  <c:v>3.1530973988420384E-2</c:v>
                </c:pt>
              </c:numCache>
            </c:numRef>
          </c:val>
          <c:smooth val="0"/>
          <c:extLst>
            <c:ext xmlns:c16="http://schemas.microsoft.com/office/drawing/2014/chart" uri="{C3380CC4-5D6E-409C-BE32-E72D297353CC}">
              <c16:uniqueId val="{00000000-6FF7-48B1-8C9B-003A637ECC36}"/>
            </c:ext>
          </c:extLst>
        </c:ser>
        <c:ser>
          <c:idx val="1"/>
          <c:order val="1"/>
          <c:tx>
            <c:strRef>
              <c:f>[1]Serie_TdR_03!$B$87</c:f>
              <c:strCache>
                <c:ptCount val="1"/>
                <c:pt idx="0">
                  <c:v>Industrie</c:v>
                </c:pt>
              </c:strCache>
            </c:strRef>
          </c:tx>
          <c:marker>
            <c:symbol val="none"/>
          </c:marker>
          <c:cat>
            <c:strRef>
              <c:f>[1]Serie_TdR_03!$C$85:$BA$85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[1]Serie_TdR_03!$C$87:$BA$87</c:f>
              <c:numCache>
                <c:formatCode>General</c:formatCode>
                <c:ptCount val="51"/>
                <c:pt idx="0">
                  <c:v>7.4529268124517309E-2</c:v>
                </c:pt>
                <c:pt idx="1">
                  <c:v>8.2889754723595388E-2</c:v>
                </c:pt>
                <c:pt idx="2">
                  <c:v>8.2155099617254951E-2</c:v>
                </c:pt>
                <c:pt idx="3">
                  <c:v>8.0988003261040498E-2</c:v>
                </c:pt>
                <c:pt idx="4">
                  <c:v>7.5772138355134341E-2</c:v>
                </c:pt>
                <c:pt idx="5">
                  <c:v>6.8597000809162575E-2</c:v>
                </c:pt>
                <c:pt idx="6">
                  <c:v>6.0817731200709019E-2</c:v>
                </c:pt>
                <c:pt idx="7">
                  <c:v>5.0493690325851777E-2</c:v>
                </c:pt>
                <c:pt idx="8">
                  <c:v>5.3971584780069318E-2</c:v>
                </c:pt>
                <c:pt idx="9">
                  <c:v>6.5703266189450077E-2</c:v>
                </c:pt>
                <c:pt idx="10">
                  <c:v>6.5738380875793395E-2</c:v>
                </c:pt>
                <c:pt idx="11">
                  <c:v>7.059178920223419E-2</c:v>
                </c:pt>
                <c:pt idx="12">
                  <c:v>6.6180303827499037E-2</c:v>
                </c:pt>
                <c:pt idx="13">
                  <c:v>7.1804810369880026E-2</c:v>
                </c:pt>
                <c:pt idx="14">
                  <c:v>7.0531648246067294E-2</c:v>
                </c:pt>
                <c:pt idx="15">
                  <c:v>6.9961683597302537E-2</c:v>
                </c:pt>
                <c:pt idx="16">
                  <c:v>6.9550509904521537E-2</c:v>
                </c:pt>
                <c:pt idx="17">
                  <c:v>6.8980819649929914E-2</c:v>
                </c:pt>
                <c:pt idx="18">
                  <c:v>7.7395090480888051E-2</c:v>
                </c:pt>
                <c:pt idx="19">
                  <c:v>7.8166610901603262E-2</c:v>
                </c:pt>
                <c:pt idx="20">
                  <c:v>8.2476378851048276E-2</c:v>
                </c:pt>
                <c:pt idx="21">
                  <c:v>8.7268453936707679E-2</c:v>
                </c:pt>
                <c:pt idx="22">
                  <c:v>8.6943695219212302E-2</c:v>
                </c:pt>
                <c:pt idx="23">
                  <c:v>8.9417280863092627E-2</c:v>
                </c:pt>
                <c:pt idx="24">
                  <c:v>9.1499588549128374E-2</c:v>
                </c:pt>
                <c:pt idx="25">
                  <c:v>9.6157254416681867E-2</c:v>
                </c:pt>
                <c:pt idx="26">
                  <c:v>9.595004411635312E-2</c:v>
                </c:pt>
                <c:pt idx="27">
                  <c:v>0.10080744344921978</c:v>
                </c:pt>
                <c:pt idx="28">
                  <c:v>9.7157703704176687E-2</c:v>
                </c:pt>
                <c:pt idx="29">
                  <c:v>9.4643394772617476E-2</c:v>
                </c:pt>
                <c:pt idx="30">
                  <c:v>9.441913025675612E-2</c:v>
                </c:pt>
                <c:pt idx="31">
                  <c:v>8.648734873739633E-2</c:v>
                </c:pt>
                <c:pt idx="32">
                  <c:v>8.9713387918130993E-2</c:v>
                </c:pt>
                <c:pt idx="33">
                  <c:v>9.0164877752901065E-2</c:v>
                </c:pt>
                <c:pt idx="34">
                  <c:v>8.4397768670076548E-2</c:v>
                </c:pt>
                <c:pt idx="35">
                  <c:v>8.1976322026080267E-2</c:v>
                </c:pt>
                <c:pt idx="36">
                  <c:v>5.0913564902320962E-2</c:v>
                </c:pt>
                <c:pt idx="37">
                  <c:v>5.5924856459410636E-2</c:v>
                </c:pt>
                <c:pt idx="38">
                  <c:v>7.8822742100058629E-2</c:v>
                </c:pt>
                <c:pt idx="39">
                  <c:v>8.1838252828680194E-2</c:v>
                </c:pt>
                <c:pt idx="40">
                  <c:v>8.6400674573025402E-2</c:v>
                </c:pt>
                <c:pt idx="41">
                  <c:v>8.9860005022265529E-2</c:v>
                </c:pt>
                <c:pt idx="42">
                  <c:v>0.1033567731194614</c:v>
                </c:pt>
                <c:pt idx="43">
                  <c:v>0.10564878263471617</c:v>
                </c:pt>
                <c:pt idx="44">
                  <c:v>0.1092004961015345</c:v>
                </c:pt>
                <c:pt idx="45">
                  <c:v>0.10935982517749453</c:v>
                </c:pt>
                <c:pt idx="46">
                  <c:v>0.11494556372358911</c:v>
                </c:pt>
                <c:pt idx="47">
                  <c:v>0.1126184803217203</c:v>
                </c:pt>
                <c:pt idx="48">
                  <c:v>0.11847138038943404</c:v>
                </c:pt>
                <c:pt idx="49">
                  <c:v>0.11267465412895224</c:v>
                </c:pt>
                <c:pt idx="50">
                  <c:v>0.10840979779856692</c:v>
                </c:pt>
              </c:numCache>
            </c:numRef>
          </c:val>
          <c:smooth val="0"/>
          <c:extLst>
            <c:ext xmlns:c16="http://schemas.microsoft.com/office/drawing/2014/chart" uri="{C3380CC4-5D6E-409C-BE32-E72D297353CC}">
              <c16:uniqueId val="{00000001-6FF7-48B1-8C9B-003A637ECC36}"/>
            </c:ext>
          </c:extLst>
        </c:ser>
        <c:ser>
          <c:idx val="2"/>
          <c:order val="2"/>
          <c:tx>
            <c:strRef>
              <c:f>[1]Serie_TdR_03!$B$88</c:f>
              <c:strCache>
                <c:ptCount val="1"/>
                <c:pt idx="0">
                  <c:v>Construction</c:v>
                </c:pt>
              </c:strCache>
            </c:strRef>
          </c:tx>
          <c:marker>
            <c:symbol val="none"/>
          </c:marker>
          <c:cat>
            <c:strRef>
              <c:f>[1]Serie_TdR_03!$C$85:$BA$85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[1]Serie_TdR_03!$C$88:$BA$88</c:f>
              <c:numCache>
                <c:formatCode>General</c:formatCode>
                <c:ptCount val="51"/>
                <c:pt idx="0">
                  <c:v>6.7895321366078024E-2</c:v>
                </c:pt>
                <c:pt idx="1">
                  <c:v>6.0573591472846841E-2</c:v>
                </c:pt>
                <c:pt idx="2">
                  <c:v>5.7616692644729822E-2</c:v>
                </c:pt>
                <c:pt idx="3">
                  <c:v>6.5527928753620734E-2</c:v>
                </c:pt>
                <c:pt idx="4">
                  <c:v>5.9743193850957235E-2</c:v>
                </c:pt>
                <c:pt idx="5">
                  <c:v>5.2531007632341316E-2</c:v>
                </c:pt>
                <c:pt idx="6">
                  <c:v>5.9399328216265507E-2</c:v>
                </c:pt>
                <c:pt idx="7">
                  <c:v>5.5251079235916149E-2</c:v>
                </c:pt>
                <c:pt idx="8">
                  <c:v>6.3811637308054545E-2</c:v>
                </c:pt>
                <c:pt idx="9">
                  <c:v>6.4289012269489437E-2</c:v>
                </c:pt>
                <c:pt idx="10">
                  <c:v>7.1635681946416951E-2</c:v>
                </c:pt>
                <c:pt idx="11">
                  <c:v>7.0755369433139065E-2</c:v>
                </c:pt>
                <c:pt idx="12">
                  <c:v>7.683731014988493E-2</c:v>
                </c:pt>
                <c:pt idx="13">
                  <c:v>6.9477013279341235E-2</c:v>
                </c:pt>
                <c:pt idx="14">
                  <c:v>5.8818133135993121E-2</c:v>
                </c:pt>
                <c:pt idx="15">
                  <c:v>5.3069262251880196E-2</c:v>
                </c:pt>
                <c:pt idx="16">
                  <c:v>4.9836400862045292E-2</c:v>
                </c:pt>
                <c:pt idx="17">
                  <c:v>4.356672898087504E-2</c:v>
                </c:pt>
                <c:pt idx="18">
                  <c:v>5.9665263865303943E-2</c:v>
                </c:pt>
                <c:pt idx="19">
                  <c:v>6.3875615058697932E-2</c:v>
                </c:pt>
                <c:pt idx="20">
                  <c:v>6.4155109136948399E-2</c:v>
                </c:pt>
                <c:pt idx="21">
                  <c:v>6.5816372740298154E-2</c:v>
                </c:pt>
                <c:pt idx="22">
                  <c:v>7.2679144610297203E-2</c:v>
                </c:pt>
                <c:pt idx="23">
                  <c:v>7.4642507544506229E-2</c:v>
                </c:pt>
                <c:pt idx="24">
                  <c:v>6.9948678443079199E-2</c:v>
                </c:pt>
                <c:pt idx="25">
                  <c:v>6.7050703519670463E-2</c:v>
                </c:pt>
                <c:pt idx="26">
                  <c:v>7.0164635025396355E-2</c:v>
                </c:pt>
                <c:pt idx="27">
                  <c:v>7.7798245451494635E-2</c:v>
                </c:pt>
                <c:pt idx="28">
                  <c:v>7.2198210422636286E-2</c:v>
                </c:pt>
                <c:pt idx="29">
                  <c:v>7.8005912609090747E-2</c:v>
                </c:pt>
                <c:pt idx="30">
                  <c:v>7.6880433620228367E-2</c:v>
                </c:pt>
                <c:pt idx="31">
                  <c:v>7.8366808705589763E-2</c:v>
                </c:pt>
                <c:pt idx="32">
                  <c:v>8.7089597181833095E-2</c:v>
                </c:pt>
                <c:pt idx="33">
                  <c:v>8.7746819632010878E-2</c:v>
                </c:pt>
                <c:pt idx="34">
                  <c:v>8.8970124805028805E-2</c:v>
                </c:pt>
                <c:pt idx="35">
                  <c:v>8.391864495474502E-2</c:v>
                </c:pt>
                <c:pt idx="36">
                  <c:v>2.1828538852985069E-2</c:v>
                </c:pt>
                <c:pt idx="37">
                  <c:v>6.2051914612762209E-2</c:v>
                </c:pt>
                <c:pt idx="38">
                  <c:v>8.3691820463269964E-2</c:v>
                </c:pt>
                <c:pt idx="39">
                  <c:v>8.9912266827502765E-2</c:v>
                </c:pt>
                <c:pt idx="40">
                  <c:v>9.8288727323596822E-2</c:v>
                </c:pt>
                <c:pt idx="41">
                  <c:v>9.9685724054070071E-2</c:v>
                </c:pt>
                <c:pt idx="42">
                  <c:v>9.5050017723037852E-2</c:v>
                </c:pt>
                <c:pt idx="43">
                  <c:v>9.7422228427364241E-2</c:v>
                </c:pt>
                <c:pt idx="44">
                  <c:v>9.2005918140789428E-2</c:v>
                </c:pt>
                <c:pt idx="45">
                  <c:v>8.2682849551724738E-2</c:v>
                </c:pt>
                <c:pt idx="46">
                  <c:v>8.0451402424568511E-2</c:v>
                </c:pt>
                <c:pt idx="47">
                  <c:v>8.1150358766410552E-2</c:v>
                </c:pt>
                <c:pt idx="48">
                  <c:v>7.4721640929276453E-2</c:v>
                </c:pt>
                <c:pt idx="49">
                  <c:v>7.6497080327010192E-2</c:v>
                </c:pt>
                <c:pt idx="50">
                  <c:v>7.0709297077955244E-2</c:v>
                </c:pt>
              </c:numCache>
            </c:numRef>
          </c:val>
          <c:smooth val="0"/>
          <c:extLst>
            <c:ext xmlns:c16="http://schemas.microsoft.com/office/drawing/2014/chart" uri="{C3380CC4-5D6E-409C-BE32-E72D297353CC}">
              <c16:uniqueId val="{00000002-6FF7-48B1-8C9B-003A637ECC36}"/>
            </c:ext>
          </c:extLst>
        </c:ser>
        <c:ser>
          <c:idx val="3"/>
          <c:order val="3"/>
          <c:tx>
            <c:strRef>
              <c:f>[1]Serie_TdR_03!$B$89</c:f>
              <c:strCache>
                <c:ptCount val="1"/>
                <c:pt idx="0">
                  <c:v>Tertiaire marchand</c:v>
                </c:pt>
              </c:strCache>
            </c:strRef>
          </c:tx>
          <c:marker>
            <c:symbol val="none"/>
          </c:marker>
          <c:cat>
            <c:strRef>
              <c:f>[1]Serie_TdR_03!$C$85:$BA$85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[1]Serie_TdR_03!$C$89:$BA$89</c:f>
              <c:numCache>
                <c:formatCode>General</c:formatCode>
                <c:ptCount val="51"/>
                <c:pt idx="0">
                  <c:v>1.4350000506228484E-2</c:v>
                </c:pt>
                <c:pt idx="1">
                  <c:v>1.2352668752829987E-2</c:v>
                </c:pt>
                <c:pt idx="2">
                  <c:v>1.1718190659444058E-2</c:v>
                </c:pt>
                <c:pt idx="3">
                  <c:v>1.2009622575547642E-2</c:v>
                </c:pt>
                <c:pt idx="4">
                  <c:v>1.1420988777652756E-2</c:v>
                </c:pt>
                <c:pt idx="5">
                  <c:v>1.2851115600416411E-2</c:v>
                </c:pt>
                <c:pt idx="6">
                  <c:v>1.2023054244727919E-2</c:v>
                </c:pt>
                <c:pt idx="7">
                  <c:v>1.3798330984905894E-2</c:v>
                </c:pt>
                <c:pt idx="8">
                  <c:v>1.424129918994417E-2</c:v>
                </c:pt>
                <c:pt idx="9">
                  <c:v>1.3042784501819372E-2</c:v>
                </c:pt>
                <c:pt idx="10">
                  <c:v>1.3720990672627826E-2</c:v>
                </c:pt>
                <c:pt idx="11">
                  <c:v>1.4826761640031072E-2</c:v>
                </c:pt>
                <c:pt idx="12">
                  <c:v>1.6668529998750119E-2</c:v>
                </c:pt>
                <c:pt idx="13">
                  <c:v>1.6554816991732432E-2</c:v>
                </c:pt>
                <c:pt idx="14">
                  <c:v>1.7300464182503934E-2</c:v>
                </c:pt>
                <c:pt idx="15">
                  <c:v>1.6059185520905631E-2</c:v>
                </c:pt>
                <c:pt idx="16">
                  <c:v>1.6581222631169925E-2</c:v>
                </c:pt>
                <c:pt idx="17">
                  <c:v>1.8047884870733662E-2</c:v>
                </c:pt>
                <c:pt idx="18">
                  <c:v>1.7658942134366858E-2</c:v>
                </c:pt>
                <c:pt idx="19">
                  <c:v>1.7130874542878132E-2</c:v>
                </c:pt>
                <c:pt idx="20">
                  <c:v>1.7088573649826046E-2</c:v>
                </c:pt>
                <c:pt idx="21">
                  <c:v>1.663847678290465E-2</c:v>
                </c:pt>
                <c:pt idx="22">
                  <c:v>1.7318183963297425E-2</c:v>
                </c:pt>
                <c:pt idx="23">
                  <c:v>2.081767971694955E-2</c:v>
                </c:pt>
                <c:pt idx="24">
                  <c:v>2.1315575772219559E-2</c:v>
                </c:pt>
                <c:pt idx="25">
                  <c:v>2.3478441621090584E-2</c:v>
                </c:pt>
                <c:pt idx="26">
                  <c:v>2.3680243516738315E-2</c:v>
                </c:pt>
                <c:pt idx="27">
                  <c:v>2.2914796463468303E-2</c:v>
                </c:pt>
                <c:pt idx="28">
                  <c:v>2.459582908206881E-2</c:v>
                </c:pt>
                <c:pt idx="29">
                  <c:v>2.3164351468906698E-2</c:v>
                </c:pt>
                <c:pt idx="30">
                  <c:v>2.5184500938471469E-2</c:v>
                </c:pt>
                <c:pt idx="31">
                  <c:v>2.5266341860576007E-2</c:v>
                </c:pt>
                <c:pt idx="32">
                  <c:v>2.3911746383199612E-2</c:v>
                </c:pt>
                <c:pt idx="33">
                  <c:v>2.6291066278264785E-2</c:v>
                </c:pt>
                <c:pt idx="34">
                  <c:v>2.7342581273879292E-2</c:v>
                </c:pt>
                <c:pt idx="35">
                  <c:v>2.7296453979892742E-2</c:v>
                </c:pt>
                <c:pt idx="36">
                  <c:v>1.666392433543484E-2</c:v>
                </c:pt>
                <c:pt idx="37">
                  <c:v>2.4812530407558868E-2</c:v>
                </c:pt>
                <c:pt idx="38">
                  <c:v>2.752005104850384E-2</c:v>
                </c:pt>
                <c:pt idx="39">
                  <c:v>2.8797198027775223E-2</c:v>
                </c:pt>
                <c:pt idx="40">
                  <c:v>3.0614969108731308E-2</c:v>
                </c:pt>
                <c:pt idx="41">
                  <c:v>3.165932399600354E-2</c:v>
                </c:pt>
                <c:pt idx="42">
                  <c:v>2.9993792682792782E-2</c:v>
                </c:pt>
                <c:pt idx="43">
                  <c:v>3.4183009664640045E-2</c:v>
                </c:pt>
                <c:pt idx="44">
                  <c:v>3.2856549561991355E-2</c:v>
                </c:pt>
                <c:pt idx="45">
                  <c:v>3.4272300375033288E-2</c:v>
                </c:pt>
                <c:pt idx="46">
                  <c:v>3.2857909747267641E-2</c:v>
                </c:pt>
                <c:pt idx="47">
                  <c:v>3.4569745156235829E-2</c:v>
                </c:pt>
                <c:pt idx="48">
                  <c:v>3.0834092194915379E-2</c:v>
                </c:pt>
                <c:pt idx="49">
                  <c:v>3.1289130019050086E-2</c:v>
                </c:pt>
                <c:pt idx="50">
                  <c:v>3.12861970243399E-2</c:v>
                </c:pt>
              </c:numCache>
            </c:numRef>
          </c:val>
          <c:smooth val="0"/>
          <c:extLst>
            <c:ext xmlns:c16="http://schemas.microsoft.com/office/drawing/2014/chart" uri="{C3380CC4-5D6E-409C-BE32-E72D297353CC}">
              <c16:uniqueId val="{00000003-6FF7-48B1-8C9B-003A637ECC36}"/>
            </c:ext>
          </c:extLst>
        </c:ser>
        <c:ser>
          <c:idx val="4"/>
          <c:order val="4"/>
          <c:tx>
            <c:strRef>
              <c:f>[1]Serie_TdR_03!$B$90</c:f>
              <c:strCache>
                <c:ptCount val="1"/>
                <c:pt idx="0">
                  <c:v>Tertiaire non marchand</c:v>
                </c:pt>
              </c:strCache>
            </c:strRef>
          </c:tx>
          <c:marker>
            <c:symbol val="none"/>
          </c:marker>
          <c:cat>
            <c:strRef>
              <c:f>[1]Serie_TdR_03!$C$85:$BA$85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[1]Serie_TdR_03!$C$90:$BA$90</c:f>
              <c:numCache>
                <c:formatCode>General</c:formatCode>
                <c:ptCount val="51"/>
                <c:pt idx="0">
                  <c:v>4.2789844369315081E-4</c:v>
                </c:pt>
                <c:pt idx="1">
                  <c:v>6.0627140251595072E-4</c:v>
                </c:pt>
                <c:pt idx="2">
                  <c:v>5.2435464608357118E-4</c:v>
                </c:pt>
                <c:pt idx="3">
                  <c:v>8.8771982717955123E-4</c:v>
                </c:pt>
                <c:pt idx="4">
                  <c:v>6.7859186814791899E-4</c:v>
                </c:pt>
                <c:pt idx="5">
                  <c:v>4.921701530421909E-4</c:v>
                </c:pt>
                <c:pt idx="6">
                  <c:v>5.4700138642635378E-4</c:v>
                </c:pt>
                <c:pt idx="7">
                  <c:v>4.819380907755428E-4</c:v>
                </c:pt>
                <c:pt idx="8">
                  <c:v>8.1685384320147867E-4</c:v>
                </c:pt>
                <c:pt idx="9">
                  <c:v>5.528808877085222E-4</c:v>
                </c:pt>
                <c:pt idx="10">
                  <c:v>4.5295213693615253E-4</c:v>
                </c:pt>
                <c:pt idx="11">
                  <c:v>4.5712391199233883E-4</c:v>
                </c:pt>
                <c:pt idx="12">
                  <c:v>4.2102458994627601E-4</c:v>
                </c:pt>
                <c:pt idx="13">
                  <c:v>5.4846399493262382E-4</c:v>
                </c:pt>
                <c:pt idx="14">
                  <c:v>3.6479015287905234E-4</c:v>
                </c:pt>
                <c:pt idx="15">
                  <c:v>3.8994261021557393E-4</c:v>
                </c:pt>
                <c:pt idx="16">
                  <c:v>3.2894856294949802E-4</c:v>
                </c:pt>
                <c:pt idx="17">
                  <c:v>2.6196435109907251E-4</c:v>
                </c:pt>
                <c:pt idx="18">
                  <c:v>5.4413351699926233E-4</c:v>
                </c:pt>
                <c:pt idx="19">
                  <c:v>3.7920181387575435E-4</c:v>
                </c:pt>
                <c:pt idx="20">
                  <c:v>5.4774632281915042E-4</c:v>
                </c:pt>
                <c:pt idx="21">
                  <c:v>3.9813852984537041E-4</c:v>
                </c:pt>
                <c:pt idx="22">
                  <c:v>5.6947286013835205E-4</c:v>
                </c:pt>
                <c:pt idx="23">
                  <c:v>5.6687690181804321E-4</c:v>
                </c:pt>
                <c:pt idx="24">
                  <c:v>7.0746325233025519E-4</c:v>
                </c:pt>
                <c:pt idx="25">
                  <c:v>1.0060170539341994E-3</c:v>
                </c:pt>
                <c:pt idx="26">
                  <c:v>8.5426927417231902E-4</c:v>
                </c:pt>
                <c:pt idx="27">
                  <c:v>6.9982215698250339E-4</c:v>
                </c:pt>
                <c:pt idx="28">
                  <c:v>8.6720191338742066E-4</c:v>
                </c:pt>
                <c:pt idx="29">
                  <c:v>9.1845271905543894E-4</c:v>
                </c:pt>
                <c:pt idx="30">
                  <c:v>7.294917822868968E-4</c:v>
                </c:pt>
                <c:pt idx="31">
                  <c:v>1.0670575082676044E-3</c:v>
                </c:pt>
                <c:pt idx="32">
                  <c:v>1.1338698674389007E-3</c:v>
                </c:pt>
                <c:pt idx="33">
                  <c:v>1.5170980335604391E-3</c:v>
                </c:pt>
                <c:pt idx="34">
                  <c:v>9.9869386637265129E-4</c:v>
                </c:pt>
                <c:pt idx="35">
                  <c:v>1.0107996017930444E-3</c:v>
                </c:pt>
                <c:pt idx="36">
                  <c:v>9.2957317086593192E-4</c:v>
                </c:pt>
                <c:pt idx="37">
                  <c:v>1.2535914758293235E-3</c:v>
                </c:pt>
                <c:pt idx="38">
                  <c:v>1.2400855222147304E-3</c:v>
                </c:pt>
                <c:pt idx="39">
                  <c:v>1.5195663381443094E-3</c:v>
                </c:pt>
                <c:pt idx="40">
                  <c:v>1.9282501924660338E-3</c:v>
                </c:pt>
                <c:pt idx="41">
                  <c:v>2.0184759257168582E-3</c:v>
                </c:pt>
                <c:pt idx="42">
                  <c:v>2.077888264436428E-3</c:v>
                </c:pt>
                <c:pt idx="43">
                  <c:v>2.4691243140468021E-3</c:v>
                </c:pt>
                <c:pt idx="44">
                  <c:v>2.0749447807860352E-3</c:v>
                </c:pt>
                <c:pt idx="45">
                  <c:v>2.1102943912482608E-3</c:v>
                </c:pt>
                <c:pt idx="46">
                  <c:v>1.9344252741088075E-3</c:v>
                </c:pt>
                <c:pt idx="47">
                  <c:v>1.809212775860864E-3</c:v>
                </c:pt>
                <c:pt idx="48">
                  <c:v>2.1425994113406831E-3</c:v>
                </c:pt>
                <c:pt idx="49">
                  <c:v>2.4486397869957891E-3</c:v>
                </c:pt>
                <c:pt idx="50">
                  <c:v>2.1652998463016658E-3</c:v>
                </c:pt>
              </c:numCache>
            </c:numRef>
          </c:val>
          <c:smooth val="0"/>
          <c:extLst>
            <c:ext xmlns:c16="http://schemas.microsoft.com/office/drawing/2014/chart" uri="{C3380CC4-5D6E-409C-BE32-E72D297353CC}">
              <c16:uniqueId val="{00000004-6FF7-48B1-8C9B-003A637ECC36}"/>
            </c:ext>
          </c:extLst>
        </c:ser>
        <c:dLbls>
          <c:showLegendKey val="0"/>
          <c:showVal val="0"/>
          <c:showCatName val="0"/>
          <c:showSerName val="0"/>
          <c:showPercent val="0"/>
          <c:showBubbleSize val="0"/>
        </c:dLbls>
        <c:smooth val="0"/>
        <c:axId val="326682880"/>
        <c:axId val="326726784"/>
      </c:lineChart>
      <c:catAx>
        <c:axId val="326682880"/>
        <c:scaling>
          <c:orientation val="minMax"/>
        </c:scaling>
        <c:delete val="0"/>
        <c:axPos val="b"/>
        <c:numFmt formatCode="General" sourceLinked="0"/>
        <c:majorTickMark val="out"/>
        <c:minorTickMark val="none"/>
        <c:tickLblPos val="nextTo"/>
        <c:crossAx val="326726784"/>
        <c:crosses val="autoZero"/>
        <c:auto val="1"/>
        <c:lblAlgn val="ctr"/>
        <c:lblOffset val="100"/>
        <c:noMultiLvlLbl val="0"/>
      </c:catAx>
      <c:valAx>
        <c:axId val="326726784"/>
        <c:scaling>
          <c:orientation val="minMax"/>
        </c:scaling>
        <c:delete val="0"/>
        <c:axPos val="l"/>
        <c:majorGridlines/>
        <c:numFmt formatCode="General" sourceLinked="1"/>
        <c:majorTickMark val="out"/>
        <c:minorTickMark val="none"/>
        <c:tickLblPos val="nextTo"/>
        <c:crossAx val="3266828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TdR_03!$B$86</c:f>
              <c:strCache>
                <c:ptCount val="1"/>
                <c:pt idx="0">
                  <c:v>Agriculture</c:v>
                </c:pt>
              </c:strCache>
            </c:strRef>
          </c:tx>
          <c:marker>
            <c:symbol val="none"/>
          </c:marker>
          <c:cat>
            <c:strRef>
              <c:f>TdR_03!$C$85:$BB$85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TdR_03!$C$86:$BB$86</c:f>
              <c:numCache>
                <c:formatCode>0.0%</c:formatCode>
                <c:ptCount val="52"/>
                <c:pt idx="0">
                  <c:v>2.0675007221261855E-2</c:v>
                </c:pt>
                <c:pt idx="1">
                  <c:v>2.4581872714836108E-2</c:v>
                </c:pt>
                <c:pt idx="2">
                  <c:v>2.5637074077885617E-2</c:v>
                </c:pt>
                <c:pt idx="3">
                  <c:v>2.567753536940983E-2</c:v>
                </c:pt>
                <c:pt idx="4">
                  <c:v>1.1075131273525008E-2</c:v>
                </c:pt>
                <c:pt idx="5">
                  <c:v>3.7515724729259549E-2</c:v>
                </c:pt>
                <c:pt idx="6">
                  <c:v>2.3822176693151537E-2</c:v>
                </c:pt>
                <c:pt idx="7">
                  <c:v>2.756939726942996E-2</c:v>
                </c:pt>
                <c:pt idx="8">
                  <c:v>2.2419293435399675E-2</c:v>
                </c:pt>
                <c:pt idx="9">
                  <c:v>3.2473265140829564E-2</c:v>
                </c:pt>
                <c:pt idx="10">
                  <c:v>2.1793366690667813E-2</c:v>
                </c:pt>
                <c:pt idx="11">
                  <c:v>2.116391864432373E-2</c:v>
                </c:pt>
                <c:pt idx="12">
                  <c:v>2.7675306847765879E-2</c:v>
                </c:pt>
                <c:pt idx="13">
                  <c:v>3.535599849242254E-2</c:v>
                </c:pt>
                <c:pt idx="14">
                  <c:v>2.667859842979723E-2</c:v>
                </c:pt>
                <c:pt idx="15">
                  <c:v>2.175059044551346E-2</c:v>
                </c:pt>
                <c:pt idx="16">
                  <c:v>3.0823498847683456E-2</c:v>
                </c:pt>
                <c:pt idx="17">
                  <c:v>3.240024623989704E-2</c:v>
                </c:pt>
                <c:pt idx="18">
                  <c:v>3.1784055261588666E-2</c:v>
                </c:pt>
                <c:pt idx="19">
                  <c:v>3.8073719914721617E-2</c:v>
                </c:pt>
                <c:pt idx="20">
                  <c:v>3.3038790554678614E-2</c:v>
                </c:pt>
                <c:pt idx="21">
                  <c:v>3.8092811950595398E-2</c:v>
                </c:pt>
                <c:pt idx="22">
                  <c:v>5.855010828144646E-2</c:v>
                </c:pt>
                <c:pt idx="23">
                  <c:v>5.3265739589643465E-2</c:v>
                </c:pt>
                <c:pt idx="24">
                  <c:v>4.3005679802730817E-2</c:v>
                </c:pt>
                <c:pt idx="25">
                  <c:v>2.9769002053046414E-2</c:v>
                </c:pt>
                <c:pt idx="26">
                  <c:v>3.0714128024082792E-2</c:v>
                </c:pt>
                <c:pt idx="27">
                  <c:v>2.1317621933146479E-2</c:v>
                </c:pt>
                <c:pt idx="28">
                  <c:v>1.9573644438482706E-2</c:v>
                </c:pt>
                <c:pt idx="29">
                  <c:v>2.7184062242980998E-2</c:v>
                </c:pt>
                <c:pt idx="30">
                  <c:v>2.1325768074502545E-2</c:v>
                </c:pt>
                <c:pt idx="31">
                  <c:v>2.0673259395900603E-2</c:v>
                </c:pt>
                <c:pt idx="32">
                  <c:v>2.9961093652585771E-2</c:v>
                </c:pt>
                <c:pt idx="33">
                  <c:v>2.3692353983228054E-2</c:v>
                </c:pt>
                <c:pt idx="34">
                  <c:v>2.8321016500884661E-2</c:v>
                </c:pt>
                <c:pt idx="35">
                  <c:v>2.3579523963458651E-2</c:v>
                </c:pt>
                <c:pt idx="36">
                  <c:v>1.8442072901055279E-2</c:v>
                </c:pt>
                <c:pt idx="37">
                  <c:v>1.769924771496572E-2</c:v>
                </c:pt>
                <c:pt idx="38">
                  <c:v>2.7830851797690664E-2</c:v>
                </c:pt>
                <c:pt idx="39">
                  <c:v>2.4683311464008571E-2</c:v>
                </c:pt>
                <c:pt idx="40">
                  <c:v>2.8876892763341024E-2</c:v>
                </c:pt>
                <c:pt idx="41">
                  <c:v>2.7018765076418316E-2</c:v>
                </c:pt>
                <c:pt idx="42">
                  <c:v>2.2035014352445138E-2</c:v>
                </c:pt>
                <c:pt idx="43">
                  <c:v>1.7194395328120823E-2</c:v>
                </c:pt>
                <c:pt idx="44">
                  <c:v>2.8368136518319178E-2</c:v>
                </c:pt>
                <c:pt idx="45">
                  <c:v>2.7527262540806577E-2</c:v>
                </c:pt>
                <c:pt idx="46">
                  <c:v>2.0433838214287545E-2</c:v>
                </c:pt>
                <c:pt idx="47">
                  <c:v>2.6990124322632349E-2</c:v>
                </c:pt>
                <c:pt idx="48">
                  <c:v>2.8458764728764942E-2</c:v>
                </c:pt>
                <c:pt idx="49">
                  <c:v>3.2563298513836027E-2</c:v>
                </c:pt>
                <c:pt idx="50">
                  <c:v>2.934486803702838E-2</c:v>
                </c:pt>
                <c:pt idx="51">
                  <c:v>3.1111154040618087E-2</c:v>
                </c:pt>
              </c:numCache>
            </c:numRef>
          </c:val>
          <c:smooth val="0"/>
          <c:extLst>
            <c:ext xmlns:c16="http://schemas.microsoft.com/office/drawing/2014/chart" uri="{C3380CC4-5D6E-409C-BE32-E72D297353CC}">
              <c16:uniqueId val="{00000000-6DC7-4669-9366-B38F8177306A}"/>
            </c:ext>
          </c:extLst>
        </c:ser>
        <c:ser>
          <c:idx val="1"/>
          <c:order val="1"/>
          <c:tx>
            <c:strRef>
              <c:f>TdR_03!$B$87</c:f>
              <c:strCache>
                <c:ptCount val="1"/>
                <c:pt idx="0">
                  <c:v>Industrie</c:v>
                </c:pt>
              </c:strCache>
            </c:strRef>
          </c:tx>
          <c:marker>
            <c:symbol val="none"/>
          </c:marker>
          <c:cat>
            <c:strRef>
              <c:f>TdR_03!$C$85:$BB$85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TdR_03!$C$87:$BB$87</c:f>
              <c:numCache>
                <c:formatCode>0.0%</c:formatCode>
                <c:ptCount val="52"/>
                <c:pt idx="0">
                  <c:v>7.4546491503390516E-2</c:v>
                </c:pt>
                <c:pt idx="1">
                  <c:v>8.2479679183347782E-2</c:v>
                </c:pt>
                <c:pt idx="2">
                  <c:v>8.2163723056961915E-2</c:v>
                </c:pt>
                <c:pt idx="3">
                  <c:v>8.1007867123287086E-2</c:v>
                </c:pt>
                <c:pt idx="4">
                  <c:v>7.5752829838689348E-2</c:v>
                </c:pt>
                <c:pt idx="5">
                  <c:v>6.8314487159458551E-2</c:v>
                </c:pt>
                <c:pt idx="6">
                  <c:v>6.0756723000076847E-2</c:v>
                </c:pt>
                <c:pt idx="7">
                  <c:v>5.05302185915604E-2</c:v>
                </c:pt>
                <c:pt idx="8">
                  <c:v>5.3936305912321701E-2</c:v>
                </c:pt>
                <c:pt idx="9">
                  <c:v>6.5396368772082769E-2</c:v>
                </c:pt>
                <c:pt idx="10">
                  <c:v>6.5574245566565201E-2</c:v>
                </c:pt>
                <c:pt idx="11">
                  <c:v>7.0718559192698843E-2</c:v>
                </c:pt>
                <c:pt idx="12">
                  <c:v>6.6100549057582753E-2</c:v>
                </c:pt>
                <c:pt idx="13">
                  <c:v>7.1285187801598343E-2</c:v>
                </c:pt>
                <c:pt idx="14">
                  <c:v>7.0212951283853325E-2</c:v>
                </c:pt>
                <c:pt idx="15">
                  <c:v>7.0160354853062268E-2</c:v>
                </c:pt>
                <c:pt idx="16">
                  <c:v>6.9425133848364476E-2</c:v>
                </c:pt>
                <c:pt idx="17">
                  <c:v>6.8527321178116316E-2</c:v>
                </c:pt>
                <c:pt idx="18">
                  <c:v>7.7009242952665244E-2</c:v>
                </c:pt>
                <c:pt idx="19">
                  <c:v>7.8467151410433061E-2</c:v>
                </c:pt>
                <c:pt idx="20">
                  <c:v>8.2395807095293913E-2</c:v>
                </c:pt>
                <c:pt idx="21">
                  <c:v>8.6745306833638736E-2</c:v>
                </c:pt>
                <c:pt idx="22">
                  <c:v>8.6562932121073494E-2</c:v>
                </c:pt>
                <c:pt idx="23">
                  <c:v>8.973481366564863E-2</c:v>
                </c:pt>
                <c:pt idx="24">
                  <c:v>9.1511041685762934E-2</c:v>
                </c:pt>
                <c:pt idx="25">
                  <c:v>9.5862795619992086E-2</c:v>
                </c:pt>
                <c:pt idx="26">
                  <c:v>9.5607057803947557E-2</c:v>
                </c:pt>
                <c:pt idx="27">
                  <c:v>0.10111732314790184</c:v>
                </c:pt>
                <c:pt idx="28">
                  <c:v>9.7138181164907855E-2</c:v>
                </c:pt>
                <c:pt idx="29">
                  <c:v>9.4150588479732469E-2</c:v>
                </c:pt>
                <c:pt idx="30">
                  <c:v>9.4215306001760799E-2</c:v>
                </c:pt>
                <c:pt idx="31">
                  <c:v>8.6874289324091983E-2</c:v>
                </c:pt>
                <c:pt idx="32">
                  <c:v>8.9759529756063564E-2</c:v>
                </c:pt>
                <c:pt idx="33">
                  <c:v>8.9937499603015753E-2</c:v>
                </c:pt>
                <c:pt idx="34">
                  <c:v>8.4328940518619472E-2</c:v>
                </c:pt>
                <c:pt idx="35">
                  <c:v>8.2152266036192675E-2</c:v>
                </c:pt>
                <c:pt idx="36">
                  <c:v>5.0988417363753494E-2</c:v>
                </c:pt>
                <c:pt idx="37">
                  <c:v>5.5746332618384076E-2</c:v>
                </c:pt>
                <c:pt idx="38">
                  <c:v>7.8673925244676965E-2</c:v>
                </c:pt>
                <c:pt idx="39">
                  <c:v>8.2235471977902083E-2</c:v>
                </c:pt>
                <c:pt idx="40">
                  <c:v>8.6360928979702406E-2</c:v>
                </c:pt>
                <c:pt idx="41">
                  <c:v>8.9786135905901329E-2</c:v>
                </c:pt>
                <c:pt idx="42">
                  <c:v>0.1029858760502028</c:v>
                </c:pt>
                <c:pt idx="43">
                  <c:v>0.10605804313907481</c:v>
                </c:pt>
                <c:pt idx="44">
                  <c:v>0.10913755334050262</c:v>
                </c:pt>
                <c:pt idx="45">
                  <c:v>0.10939042729105539</c:v>
                </c:pt>
                <c:pt idx="46">
                  <c:v>0.11450506326122381</c:v>
                </c:pt>
                <c:pt idx="47">
                  <c:v>0.11311873796865562</c:v>
                </c:pt>
                <c:pt idx="48">
                  <c:v>0.11833024810967309</c:v>
                </c:pt>
                <c:pt idx="49">
                  <c:v>0.11250067570795273</c:v>
                </c:pt>
                <c:pt idx="50">
                  <c:v>0.10758562121724492</c:v>
                </c:pt>
                <c:pt idx="51">
                  <c:v>9.9504588936867214E-2</c:v>
                </c:pt>
              </c:numCache>
            </c:numRef>
          </c:val>
          <c:smooth val="0"/>
          <c:extLst>
            <c:ext xmlns:c16="http://schemas.microsoft.com/office/drawing/2014/chart" uri="{C3380CC4-5D6E-409C-BE32-E72D297353CC}">
              <c16:uniqueId val="{00000001-6DC7-4669-9366-B38F8177306A}"/>
            </c:ext>
          </c:extLst>
        </c:ser>
        <c:ser>
          <c:idx val="2"/>
          <c:order val="2"/>
          <c:tx>
            <c:strRef>
              <c:f>TdR_03!$B$88</c:f>
              <c:strCache>
                <c:ptCount val="1"/>
                <c:pt idx="0">
                  <c:v>Construction</c:v>
                </c:pt>
              </c:strCache>
            </c:strRef>
          </c:tx>
          <c:marker>
            <c:symbol val="none"/>
          </c:marker>
          <c:cat>
            <c:strRef>
              <c:f>TdR_03!$C$85:$BB$85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TdR_03!$C$88:$BB$88</c:f>
              <c:numCache>
                <c:formatCode>0.0%</c:formatCode>
                <c:ptCount val="52"/>
                <c:pt idx="0">
                  <c:v>6.7861992410933061E-2</c:v>
                </c:pt>
                <c:pt idx="1">
                  <c:v>6.0888464779870199E-2</c:v>
                </c:pt>
                <c:pt idx="2">
                  <c:v>5.7490404470648293E-2</c:v>
                </c:pt>
                <c:pt idx="3">
                  <c:v>6.5922135536715637E-2</c:v>
                </c:pt>
                <c:pt idx="4">
                  <c:v>5.9623300117835426E-2</c:v>
                </c:pt>
                <c:pt idx="5">
                  <c:v>5.2763812646811563E-2</c:v>
                </c:pt>
                <c:pt idx="6">
                  <c:v>5.9544233204500641E-2</c:v>
                </c:pt>
                <c:pt idx="7">
                  <c:v>5.5530110896299251E-2</c:v>
                </c:pt>
                <c:pt idx="8">
                  <c:v>6.352799314533486E-2</c:v>
                </c:pt>
                <c:pt idx="9">
                  <c:v>6.4729013002695457E-2</c:v>
                </c:pt>
                <c:pt idx="10">
                  <c:v>7.1960699308098078E-2</c:v>
                </c:pt>
                <c:pt idx="11">
                  <c:v>7.0668236438597085E-2</c:v>
                </c:pt>
                <c:pt idx="12">
                  <c:v>7.6432647739350781E-2</c:v>
                </c:pt>
                <c:pt idx="13">
                  <c:v>7.0311660047795335E-2</c:v>
                </c:pt>
                <c:pt idx="14">
                  <c:v>5.9513714390094119E-2</c:v>
                </c:pt>
                <c:pt idx="15">
                  <c:v>5.279381217986686E-2</c:v>
                </c:pt>
                <c:pt idx="16">
                  <c:v>4.9387411009000994E-2</c:v>
                </c:pt>
                <c:pt idx="17">
                  <c:v>4.4367308778393073E-2</c:v>
                </c:pt>
                <c:pt idx="18">
                  <c:v>6.0336644365825601E-2</c:v>
                </c:pt>
                <c:pt idx="19">
                  <c:v>6.3352616831880051E-2</c:v>
                </c:pt>
                <c:pt idx="20">
                  <c:v>6.3634862918361262E-2</c:v>
                </c:pt>
                <c:pt idx="21">
                  <c:v>6.6714939088342862E-2</c:v>
                </c:pt>
                <c:pt idx="22">
                  <c:v>7.3310492112692319E-2</c:v>
                </c:pt>
                <c:pt idx="23">
                  <c:v>7.4154326147791078E-2</c:v>
                </c:pt>
                <c:pt idx="24">
                  <c:v>6.9438437122453775E-2</c:v>
                </c:pt>
                <c:pt idx="25">
                  <c:v>6.7739638199455679E-2</c:v>
                </c:pt>
                <c:pt idx="26">
                  <c:v>7.0600002400089901E-2</c:v>
                </c:pt>
                <c:pt idx="27">
                  <c:v>7.7384138167654118E-2</c:v>
                </c:pt>
                <c:pt idx="28">
                  <c:v>7.1827959375510717E-2</c:v>
                </c:pt>
                <c:pt idx="29">
                  <c:v>7.8581742473677427E-2</c:v>
                </c:pt>
                <c:pt idx="30">
                  <c:v>7.7177329983427898E-2</c:v>
                </c:pt>
                <c:pt idx="31">
                  <c:v>7.7972728217339804E-2</c:v>
                </c:pt>
                <c:pt idx="32">
                  <c:v>8.6903113768420845E-2</c:v>
                </c:pt>
                <c:pt idx="33">
                  <c:v>8.7917002717246576E-2</c:v>
                </c:pt>
                <c:pt idx="34">
                  <c:v>8.8969942641564992E-2</c:v>
                </c:pt>
                <c:pt idx="35">
                  <c:v>8.3842132000848474E-2</c:v>
                </c:pt>
                <c:pt idx="36">
                  <c:v>2.1695441513534478E-2</c:v>
                </c:pt>
                <c:pt idx="37">
                  <c:v>6.215698910294927E-2</c:v>
                </c:pt>
                <c:pt idx="38">
                  <c:v>8.3631023969963011E-2</c:v>
                </c:pt>
                <c:pt idx="39">
                  <c:v>8.9681676085187789E-2</c:v>
                </c:pt>
                <c:pt idx="40">
                  <c:v>9.8405133058195038E-2</c:v>
                </c:pt>
                <c:pt idx="41">
                  <c:v>9.9850317078735734E-2</c:v>
                </c:pt>
                <c:pt idx="42">
                  <c:v>9.4894592015050308E-2</c:v>
                </c:pt>
                <c:pt idx="43">
                  <c:v>9.7323170976755191E-2</c:v>
                </c:pt>
                <c:pt idx="44">
                  <c:v>9.2189743442930155E-2</c:v>
                </c:pt>
                <c:pt idx="45">
                  <c:v>8.2807663448774146E-2</c:v>
                </c:pt>
                <c:pt idx="46">
                  <c:v>8.0250249743905988E-2</c:v>
                </c:pt>
                <c:pt idx="47">
                  <c:v>8.1088938331115759E-2</c:v>
                </c:pt>
                <c:pt idx="48">
                  <c:v>7.4976152992944856E-2</c:v>
                </c:pt>
                <c:pt idx="49">
                  <c:v>7.6848150903958065E-2</c:v>
                </c:pt>
                <c:pt idx="50">
                  <c:v>7.0609950024105875E-2</c:v>
                </c:pt>
                <c:pt idx="51">
                  <c:v>6.8634347853705022E-2</c:v>
                </c:pt>
              </c:numCache>
            </c:numRef>
          </c:val>
          <c:smooth val="0"/>
          <c:extLst>
            <c:ext xmlns:c16="http://schemas.microsoft.com/office/drawing/2014/chart" uri="{C3380CC4-5D6E-409C-BE32-E72D297353CC}">
              <c16:uniqueId val="{00000002-6DC7-4669-9366-B38F8177306A}"/>
            </c:ext>
          </c:extLst>
        </c:ser>
        <c:ser>
          <c:idx val="3"/>
          <c:order val="3"/>
          <c:tx>
            <c:strRef>
              <c:f>TdR_03!$B$89</c:f>
              <c:strCache>
                <c:ptCount val="1"/>
                <c:pt idx="0">
                  <c:v>Tertiaire marchand</c:v>
                </c:pt>
              </c:strCache>
            </c:strRef>
          </c:tx>
          <c:marker>
            <c:symbol val="none"/>
          </c:marker>
          <c:cat>
            <c:strRef>
              <c:f>TdR_03!$C$85:$BB$85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TdR_03!$C$89:$BB$89</c:f>
              <c:numCache>
                <c:formatCode>0.0%</c:formatCode>
                <c:ptCount val="52"/>
                <c:pt idx="0">
                  <c:v>1.4362909980713295E-2</c:v>
                </c:pt>
                <c:pt idx="1">
                  <c:v>1.2537286906347051E-2</c:v>
                </c:pt>
                <c:pt idx="2">
                  <c:v>1.1732190858047718E-2</c:v>
                </c:pt>
                <c:pt idx="3">
                  <c:v>1.1924076663808035E-2</c:v>
                </c:pt>
                <c:pt idx="4">
                  <c:v>1.1470455300349023E-2</c:v>
                </c:pt>
                <c:pt idx="5">
                  <c:v>1.2964154269621359E-2</c:v>
                </c:pt>
                <c:pt idx="6">
                  <c:v>1.202907351153208E-2</c:v>
                </c:pt>
                <c:pt idx="7">
                  <c:v>1.3723231288495077E-2</c:v>
                </c:pt>
                <c:pt idx="8">
                  <c:v>1.4330488517614912E-2</c:v>
                </c:pt>
                <c:pt idx="9">
                  <c:v>1.3113521991289616E-2</c:v>
                </c:pt>
                <c:pt idx="10">
                  <c:v>1.3752154169696152E-2</c:v>
                </c:pt>
                <c:pt idx="11">
                  <c:v>1.4765166763942293E-2</c:v>
                </c:pt>
                <c:pt idx="12">
                  <c:v>1.6801010734805184E-2</c:v>
                </c:pt>
                <c:pt idx="13">
                  <c:v>1.6658417314205892E-2</c:v>
                </c:pt>
                <c:pt idx="14">
                  <c:v>1.7348683891043257E-2</c:v>
                </c:pt>
                <c:pt idx="15">
                  <c:v>1.599272065621057E-2</c:v>
                </c:pt>
                <c:pt idx="16">
                  <c:v>1.6741408822558524E-2</c:v>
                </c:pt>
                <c:pt idx="17">
                  <c:v>1.8135164783974287E-2</c:v>
                </c:pt>
                <c:pt idx="18">
                  <c:v>1.7740987123692476E-2</c:v>
                </c:pt>
                <c:pt idx="19">
                  <c:v>1.704562312950067E-2</c:v>
                </c:pt>
                <c:pt idx="20">
                  <c:v>1.7246334873680515E-2</c:v>
                </c:pt>
                <c:pt idx="21">
                  <c:v>1.6753538353383092E-2</c:v>
                </c:pt>
                <c:pt idx="22">
                  <c:v>1.7392402233836417E-2</c:v>
                </c:pt>
                <c:pt idx="23">
                  <c:v>2.0703641120795764E-2</c:v>
                </c:pt>
                <c:pt idx="24">
                  <c:v>2.144899534547428E-2</c:v>
                </c:pt>
                <c:pt idx="25">
                  <c:v>2.3571317595761542E-2</c:v>
                </c:pt>
                <c:pt idx="26">
                  <c:v>2.3741665659864998E-2</c:v>
                </c:pt>
                <c:pt idx="27">
                  <c:v>2.2785438063473624E-2</c:v>
                </c:pt>
                <c:pt idx="28">
                  <c:v>2.47056379609705E-2</c:v>
                </c:pt>
                <c:pt idx="29">
                  <c:v>2.3315091228888946E-2</c:v>
                </c:pt>
                <c:pt idx="30">
                  <c:v>2.5198844135970344E-2</c:v>
                </c:pt>
                <c:pt idx="31">
                  <c:v>2.5091343499417718E-2</c:v>
                </c:pt>
                <c:pt idx="32">
                  <c:v>2.3986116011646103E-2</c:v>
                </c:pt>
                <c:pt idx="33">
                  <c:v>2.6375241946569254E-2</c:v>
                </c:pt>
                <c:pt idx="34">
                  <c:v>2.7276044102736652E-2</c:v>
                </c:pt>
                <c:pt idx="35">
                  <c:v>2.7190664244989567E-2</c:v>
                </c:pt>
                <c:pt idx="36">
                  <c:v>1.6751558414631076E-2</c:v>
                </c:pt>
                <c:pt idx="37">
                  <c:v>2.4862130894896313E-2</c:v>
                </c:pt>
                <c:pt idx="38">
                  <c:v>2.7431320671663345E-2</c:v>
                </c:pt>
                <c:pt idx="39">
                  <c:v>2.8593382046003167E-2</c:v>
                </c:pt>
                <c:pt idx="40">
                  <c:v>3.0762130833070556E-2</c:v>
                </c:pt>
                <c:pt idx="41">
                  <c:v>3.1700222229739936E-2</c:v>
                </c:pt>
                <c:pt idx="42">
                  <c:v>2.9950229243706682E-2</c:v>
                </c:pt>
                <c:pt idx="43">
                  <c:v>3.4010798857780161E-2</c:v>
                </c:pt>
                <c:pt idx="44">
                  <c:v>3.3128965159791496E-2</c:v>
                </c:pt>
                <c:pt idx="45">
                  <c:v>3.4340123199613805E-2</c:v>
                </c:pt>
                <c:pt idx="46">
                  <c:v>3.2834717040739203E-2</c:v>
                </c:pt>
                <c:pt idx="47">
                  <c:v>3.4331809374666573E-2</c:v>
                </c:pt>
                <c:pt idx="48">
                  <c:v>3.1174805902217669E-2</c:v>
                </c:pt>
                <c:pt idx="49">
                  <c:v>3.1471216238307613E-2</c:v>
                </c:pt>
                <c:pt idx="50">
                  <c:v>3.1244445492541174E-2</c:v>
                </c:pt>
                <c:pt idx="51">
                  <c:v>3.1755743512381765E-2</c:v>
                </c:pt>
              </c:numCache>
            </c:numRef>
          </c:val>
          <c:smooth val="0"/>
          <c:extLst>
            <c:ext xmlns:c16="http://schemas.microsoft.com/office/drawing/2014/chart" uri="{C3380CC4-5D6E-409C-BE32-E72D297353CC}">
              <c16:uniqueId val="{00000003-6DC7-4669-9366-B38F8177306A}"/>
            </c:ext>
          </c:extLst>
        </c:ser>
        <c:ser>
          <c:idx val="4"/>
          <c:order val="4"/>
          <c:tx>
            <c:strRef>
              <c:f>TdR_03!$B$90</c:f>
              <c:strCache>
                <c:ptCount val="1"/>
                <c:pt idx="0">
                  <c:v>Tertiaire non marchand</c:v>
                </c:pt>
              </c:strCache>
            </c:strRef>
          </c:tx>
          <c:marker>
            <c:symbol val="none"/>
          </c:marker>
          <c:cat>
            <c:strRef>
              <c:f>TdR_03!$C$85:$BB$85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TdR_03!$C$90:$BB$90</c:f>
              <c:numCache>
                <c:formatCode>0.0%</c:formatCode>
                <c:ptCount val="52"/>
                <c:pt idx="0">
                  <c:v>4.2728173870603119E-4</c:v>
                </c:pt>
                <c:pt idx="1">
                  <c:v>6.0876863648197789E-4</c:v>
                </c:pt>
                <c:pt idx="2">
                  <c:v>5.2361462802375891E-4</c:v>
                </c:pt>
                <c:pt idx="3">
                  <c:v>8.8513405738606973E-4</c:v>
                </c:pt>
                <c:pt idx="4">
                  <c:v>6.7770646362922792E-4</c:v>
                </c:pt>
                <c:pt idx="5">
                  <c:v>4.9231979957113647E-4</c:v>
                </c:pt>
                <c:pt idx="6">
                  <c:v>5.4604219173736053E-4</c:v>
                </c:pt>
                <c:pt idx="7">
                  <c:v>4.8009437067871459E-4</c:v>
                </c:pt>
                <c:pt idx="8">
                  <c:v>8.1488962016115416E-4</c:v>
                </c:pt>
                <c:pt idx="9">
                  <c:v>5.5339866387399612E-4</c:v>
                </c:pt>
                <c:pt idx="10">
                  <c:v>4.5144456518064611E-4</c:v>
                </c:pt>
                <c:pt idx="11">
                  <c:v>4.5515617784543729E-4</c:v>
                </c:pt>
                <c:pt idx="12">
                  <c:v>4.19910416991992E-4</c:v>
                </c:pt>
                <c:pt idx="13">
                  <c:v>5.5011874400886542E-4</c:v>
                </c:pt>
                <c:pt idx="14">
                  <c:v>3.6366352323985527E-4</c:v>
                </c:pt>
                <c:pt idx="15">
                  <c:v>3.8815833541694264E-4</c:v>
                </c:pt>
                <c:pt idx="16">
                  <c:v>3.2806738164612944E-4</c:v>
                </c:pt>
                <c:pt idx="17">
                  <c:v>2.6226192341958165E-4</c:v>
                </c:pt>
                <c:pt idx="18">
                  <c:v>5.4282473556184463E-4</c:v>
                </c:pt>
                <c:pt idx="19">
                  <c:v>3.772740776655182E-4</c:v>
                </c:pt>
                <c:pt idx="20">
                  <c:v>5.4659513072668488E-4</c:v>
                </c:pt>
                <c:pt idx="21">
                  <c:v>3.9897892163823608E-4</c:v>
                </c:pt>
                <c:pt idx="22">
                  <c:v>5.6916743464490262E-4</c:v>
                </c:pt>
                <c:pt idx="23">
                  <c:v>5.6466089267757881E-4</c:v>
                </c:pt>
                <c:pt idx="24">
                  <c:v>7.064080568280638E-4</c:v>
                </c:pt>
                <c:pt idx="25">
                  <c:v>1.0079340529553775E-3</c:v>
                </c:pt>
                <c:pt idx="26">
                  <c:v>8.5389657828091982E-4</c:v>
                </c:pt>
                <c:pt idx="27">
                  <c:v>6.9740722587578773E-4</c:v>
                </c:pt>
                <c:pt idx="28">
                  <c:v>8.671815507560925E-4</c:v>
                </c:pt>
                <c:pt idx="29">
                  <c:v>9.2183592446470658E-4</c:v>
                </c:pt>
                <c:pt idx="30">
                  <c:v>7.3012211865556035E-4</c:v>
                </c:pt>
                <c:pt idx="31">
                  <c:v>1.06258137546406E-3</c:v>
                </c:pt>
                <c:pt idx="32">
                  <c:v>1.1352551321783099E-3</c:v>
                </c:pt>
                <c:pt idx="33">
                  <c:v>1.5188171996640667E-3</c:v>
                </c:pt>
                <c:pt idx="34">
                  <c:v>9.988559549251885E-4</c:v>
                </c:pt>
                <c:pt idx="35">
                  <c:v>1.0098747866609038E-3</c:v>
                </c:pt>
                <c:pt idx="36">
                  <c:v>9.3238005252369515E-4</c:v>
                </c:pt>
                <c:pt idx="37">
                  <c:v>1.2544712665404755E-3</c:v>
                </c:pt>
                <c:pt idx="38">
                  <c:v>1.2403473805853496E-3</c:v>
                </c:pt>
                <c:pt idx="39">
                  <c:v>1.5150391178696623E-3</c:v>
                </c:pt>
                <c:pt idx="40">
                  <c:v>1.9310668812072447E-3</c:v>
                </c:pt>
                <c:pt idx="41">
                  <c:v>2.0221502184032906E-3</c:v>
                </c:pt>
                <c:pt idx="42">
                  <c:v>2.0744909638255953E-3</c:v>
                </c:pt>
                <c:pt idx="43">
                  <c:v>2.4671977226113648E-3</c:v>
                </c:pt>
                <c:pt idx="44">
                  <c:v>2.0804385215486857E-3</c:v>
                </c:pt>
                <c:pt idx="45">
                  <c:v>2.1167970544715975E-3</c:v>
                </c:pt>
                <c:pt idx="46">
                  <c:v>1.9312074201749624E-3</c:v>
                </c:pt>
                <c:pt idx="47">
                  <c:v>1.8113197488351831E-3</c:v>
                </c:pt>
                <c:pt idx="48">
                  <c:v>2.1321661977653549E-3</c:v>
                </c:pt>
                <c:pt idx="49">
                  <c:v>2.4253225920882835E-3</c:v>
                </c:pt>
                <c:pt idx="50">
                  <c:v>2.121366272558559E-3</c:v>
                </c:pt>
                <c:pt idx="51">
                  <c:v>2.4057673373322369E-3</c:v>
                </c:pt>
              </c:numCache>
            </c:numRef>
          </c:val>
          <c:smooth val="0"/>
          <c:extLst>
            <c:ext xmlns:c16="http://schemas.microsoft.com/office/drawing/2014/chart" uri="{C3380CC4-5D6E-409C-BE32-E72D297353CC}">
              <c16:uniqueId val="{00000004-6DC7-4669-9366-B38F8177306A}"/>
            </c:ext>
          </c:extLst>
        </c:ser>
        <c:dLbls>
          <c:showLegendKey val="0"/>
          <c:showVal val="0"/>
          <c:showCatName val="0"/>
          <c:showSerName val="0"/>
          <c:showPercent val="0"/>
          <c:showBubbleSize val="0"/>
        </c:dLbls>
        <c:smooth val="0"/>
        <c:axId val="326682880"/>
        <c:axId val="326726784"/>
      </c:lineChart>
      <c:catAx>
        <c:axId val="326682880"/>
        <c:scaling>
          <c:orientation val="minMax"/>
        </c:scaling>
        <c:delete val="0"/>
        <c:axPos val="b"/>
        <c:numFmt formatCode="General" sourceLinked="0"/>
        <c:majorTickMark val="out"/>
        <c:minorTickMark val="none"/>
        <c:tickLblPos val="nextTo"/>
        <c:crossAx val="326726784"/>
        <c:crosses val="autoZero"/>
        <c:auto val="1"/>
        <c:lblAlgn val="ctr"/>
        <c:lblOffset val="100"/>
        <c:noMultiLvlLbl val="0"/>
      </c:catAx>
      <c:valAx>
        <c:axId val="326726784"/>
        <c:scaling>
          <c:orientation val="minMax"/>
        </c:scaling>
        <c:delete val="0"/>
        <c:axPos val="l"/>
        <c:majorGridlines/>
        <c:numFmt formatCode="0.0%" sourceLinked="1"/>
        <c:majorTickMark val="out"/>
        <c:minorTickMark val="none"/>
        <c:tickLblPos val="nextTo"/>
        <c:crossAx val="3266828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trimestrielle des ETP intérimaires dans le tertiaire dans l'Ain</a:t>
            </a:r>
            <a:r>
              <a:rPr lang="en-US"/>
              <a:t> </a:t>
            </a:r>
          </a:p>
          <a:p>
            <a:pPr>
              <a:defRPr/>
            </a:pPr>
            <a:r>
              <a:rPr lang="en-US" sz="1050" b="0"/>
              <a:t>(Source : Dares, DSN, Fichiers Pôle-emploi, CVS, lieu de l'entreprise utilisatrice, naf 17)</a:t>
            </a:r>
          </a:p>
        </c:rich>
      </c:tx>
      <c:overlay val="0"/>
    </c:title>
    <c:autoTitleDeleted val="0"/>
    <c:plotArea>
      <c:layout>
        <c:manualLayout>
          <c:layoutTarget val="inner"/>
          <c:xMode val="edge"/>
          <c:yMode val="edge"/>
          <c:x val="4.810524390665856E-2"/>
          <c:y val="0.11836894662828655"/>
          <c:w val="0.64925644181482978"/>
          <c:h val="0.76265838143539588"/>
        </c:manualLayout>
      </c:layout>
      <c:lineChart>
        <c:grouping val="standard"/>
        <c:varyColors val="0"/>
        <c:ser>
          <c:idx val="0"/>
          <c:order val="0"/>
          <c:tx>
            <c:strRef>
              <c:f>ETP_01!$D$38</c:f>
              <c:strCache>
                <c:ptCount val="1"/>
                <c:pt idx="0">
                  <c:v>Commerce ; reparation d'automobiles et de motocycles</c:v>
                </c:pt>
              </c:strCache>
            </c:strRef>
          </c:tx>
          <c:marker>
            <c:symbol val="none"/>
          </c:marker>
          <c:cat>
            <c:strRef>
              <c:f>ETP_01!$E$29:$CG$29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ETP_01!$E$38:$CG$38</c:f>
              <c:numCache>
                <c:formatCode>#,##0</c:formatCode>
                <c:ptCount val="81"/>
                <c:pt idx="0">
                  <c:v>590.61665494653403</c:v>
                </c:pt>
                <c:pt idx="1">
                  <c:v>526.19022883931098</c:v>
                </c:pt>
                <c:pt idx="2">
                  <c:v>566.37843080751099</c:v>
                </c:pt>
                <c:pt idx="3">
                  <c:v>509.76194187001101</c:v>
                </c:pt>
                <c:pt idx="4">
                  <c:v>576.98632186380996</c:v>
                </c:pt>
                <c:pt idx="5">
                  <c:v>518.70240450895994</c:v>
                </c:pt>
                <c:pt idx="6">
                  <c:v>568.83711412753905</c:v>
                </c:pt>
                <c:pt idx="7">
                  <c:v>646.60711794664496</c:v>
                </c:pt>
                <c:pt idx="8">
                  <c:v>642.22843197750001</c:v>
                </c:pt>
                <c:pt idx="9">
                  <c:v>680.50954770949602</c:v>
                </c:pt>
                <c:pt idx="10">
                  <c:v>695.07720587840504</c:v>
                </c:pt>
                <c:pt idx="11">
                  <c:v>619.557758791541</c:v>
                </c:pt>
                <c:pt idx="12">
                  <c:v>736.48053936214706</c:v>
                </c:pt>
                <c:pt idx="13">
                  <c:v>718.17673541788395</c:v>
                </c:pt>
                <c:pt idx="14">
                  <c:v>704.58867961002795</c:v>
                </c:pt>
                <c:pt idx="15">
                  <c:v>631.36913256652201</c:v>
                </c:pt>
                <c:pt idx="16">
                  <c:v>521.59965263392701</c:v>
                </c:pt>
                <c:pt idx="17">
                  <c:v>524.16328936587001</c:v>
                </c:pt>
                <c:pt idx="18">
                  <c:v>543.40823028005502</c:v>
                </c:pt>
                <c:pt idx="19">
                  <c:v>579.470615195243</c:v>
                </c:pt>
                <c:pt idx="20">
                  <c:v>577.31396672562801</c:v>
                </c:pt>
                <c:pt idx="21">
                  <c:v>657.62142390592896</c:v>
                </c:pt>
                <c:pt idx="22">
                  <c:v>624.13226426203403</c:v>
                </c:pt>
                <c:pt idx="23">
                  <c:v>784.20741309656603</c:v>
                </c:pt>
                <c:pt idx="24">
                  <c:v>789.05846176628995</c:v>
                </c:pt>
                <c:pt idx="25">
                  <c:v>861.40049939770302</c:v>
                </c:pt>
                <c:pt idx="26">
                  <c:v>780.07302132051905</c:v>
                </c:pt>
                <c:pt idx="27">
                  <c:v>837.07425770217299</c:v>
                </c:pt>
                <c:pt idx="28">
                  <c:v>771.45085939708997</c:v>
                </c:pt>
                <c:pt idx="29">
                  <c:v>850.61082687869498</c:v>
                </c:pt>
                <c:pt idx="30">
                  <c:v>772.53416515535503</c:v>
                </c:pt>
                <c:pt idx="31">
                  <c:v>678.12575344136599</c:v>
                </c:pt>
                <c:pt idx="32">
                  <c:v>698.98580850995199</c:v>
                </c:pt>
                <c:pt idx="33">
                  <c:v>668.05595423967702</c:v>
                </c:pt>
                <c:pt idx="34">
                  <c:v>733.56508955388597</c:v>
                </c:pt>
                <c:pt idx="35">
                  <c:v>781.94416094807195</c:v>
                </c:pt>
                <c:pt idx="36">
                  <c:v>689.13190229225404</c:v>
                </c:pt>
                <c:pt idx="37">
                  <c:v>684.53316864551198</c:v>
                </c:pt>
                <c:pt idx="38">
                  <c:v>694.75079345904498</c:v>
                </c:pt>
                <c:pt idx="39">
                  <c:v>652.57962168754204</c:v>
                </c:pt>
                <c:pt idx="40">
                  <c:v>739.49526311057105</c:v>
                </c:pt>
                <c:pt idx="41">
                  <c:v>767.54082804316499</c:v>
                </c:pt>
                <c:pt idx="42">
                  <c:v>824.94898058422905</c:v>
                </c:pt>
                <c:pt idx="43">
                  <c:v>771.21699128133696</c:v>
                </c:pt>
                <c:pt idx="44">
                  <c:v>832.62417091801399</c:v>
                </c:pt>
                <c:pt idx="45">
                  <c:v>898.04608399550398</c:v>
                </c:pt>
                <c:pt idx="46">
                  <c:v>907.51935096667796</c:v>
                </c:pt>
                <c:pt idx="47">
                  <c:v>976.337045819423</c:v>
                </c:pt>
                <c:pt idx="48">
                  <c:v>936.79188680120603</c:v>
                </c:pt>
                <c:pt idx="49">
                  <c:v>1036.37125827869</c:v>
                </c:pt>
                <c:pt idx="50">
                  <c:v>1011.00424043636</c:v>
                </c:pt>
                <c:pt idx="51">
                  <c:v>1055.1049666993699</c:v>
                </c:pt>
                <c:pt idx="52">
                  <c:v>1053.08802135511</c:v>
                </c:pt>
                <c:pt idx="53">
                  <c:v>1065.68374238359</c:v>
                </c:pt>
                <c:pt idx="54">
                  <c:v>1072.7334971703899</c:v>
                </c:pt>
                <c:pt idx="55">
                  <c:v>1055.33121936517</c:v>
                </c:pt>
                <c:pt idx="56">
                  <c:v>1030.51438790415</c:v>
                </c:pt>
                <c:pt idx="57">
                  <c:v>1034.1614260579499</c:v>
                </c:pt>
                <c:pt idx="58">
                  <c:v>1046.73181835832</c:v>
                </c:pt>
                <c:pt idx="59">
                  <c:v>1000.99508555354</c:v>
                </c:pt>
                <c:pt idx="60">
                  <c:v>963.88122029225303</c:v>
                </c:pt>
                <c:pt idx="61">
                  <c:v>674.51977424516599</c:v>
                </c:pt>
                <c:pt idx="62">
                  <c:v>977.021812483693</c:v>
                </c:pt>
                <c:pt idx="63">
                  <c:v>937.372980921666</c:v>
                </c:pt>
                <c:pt idx="64">
                  <c:v>970.48999091664098</c:v>
                </c:pt>
                <c:pt idx="65">
                  <c:v>998.69689984783395</c:v>
                </c:pt>
                <c:pt idx="66">
                  <c:v>1026.6680976356399</c:v>
                </c:pt>
                <c:pt idx="67">
                  <c:v>1053.8292251458599</c:v>
                </c:pt>
                <c:pt idx="68">
                  <c:v>1121.22577186326</c:v>
                </c:pt>
                <c:pt idx="69">
                  <c:v>1014.87494060884</c:v>
                </c:pt>
                <c:pt idx="70">
                  <c:v>1066.47018902891</c:v>
                </c:pt>
                <c:pt idx="71">
                  <c:v>1110.04267242731</c:v>
                </c:pt>
                <c:pt idx="72">
                  <c:v>1097.05089574978</c:v>
                </c:pt>
                <c:pt idx="73">
                  <c:v>1089.9286256881001</c:v>
                </c:pt>
                <c:pt idx="74">
                  <c:v>1120.500361634</c:v>
                </c:pt>
                <c:pt idx="75">
                  <c:v>1156.9702329321899</c:v>
                </c:pt>
                <c:pt idx="76">
                  <c:v>1114.94423731129</c:v>
                </c:pt>
                <c:pt idx="77">
                  <c:v>1108.6320069518399</c:v>
                </c:pt>
                <c:pt idx="78">
                  <c:v>1063.7054562922599</c:v>
                </c:pt>
                <c:pt idx="79">
                  <c:v>1067.0993217595901</c:v>
                </c:pt>
                <c:pt idx="80">
                  <c:v>1090.4055545303099</c:v>
                </c:pt>
              </c:numCache>
            </c:numRef>
          </c:val>
          <c:smooth val="0"/>
          <c:extLst>
            <c:ext xmlns:c16="http://schemas.microsoft.com/office/drawing/2014/chart" uri="{C3380CC4-5D6E-409C-BE32-E72D297353CC}">
              <c16:uniqueId val="{00000000-E713-42FE-81F7-77AC6DC589EA}"/>
            </c:ext>
          </c:extLst>
        </c:ser>
        <c:ser>
          <c:idx val="1"/>
          <c:order val="1"/>
          <c:tx>
            <c:strRef>
              <c:f>ETP_01!$D$39</c:f>
              <c:strCache>
                <c:ptCount val="1"/>
                <c:pt idx="0">
                  <c:v>Transports et entreposage</c:v>
                </c:pt>
              </c:strCache>
            </c:strRef>
          </c:tx>
          <c:marker>
            <c:symbol val="none"/>
          </c:marker>
          <c:cat>
            <c:strRef>
              <c:f>ETP_01!$E$29:$CG$29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ETP_01!$E$39:$CG$39</c:f>
              <c:numCache>
                <c:formatCode>#,##0</c:formatCode>
                <c:ptCount val="81"/>
                <c:pt idx="0">
                  <c:v>763.99926976880101</c:v>
                </c:pt>
                <c:pt idx="1">
                  <c:v>737.67662678528302</c:v>
                </c:pt>
                <c:pt idx="2">
                  <c:v>796.83861011828401</c:v>
                </c:pt>
                <c:pt idx="3">
                  <c:v>720.80003444537704</c:v>
                </c:pt>
                <c:pt idx="4">
                  <c:v>880.23312420467801</c:v>
                </c:pt>
                <c:pt idx="5">
                  <c:v>896.72588964012095</c:v>
                </c:pt>
                <c:pt idx="6">
                  <c:v>957.62429351295896</c:v>
                </c:pt>
                <c:pt idx="7">
                  <c:v>927.77450451529603</c:v>
                </c:pt>
                <c:pt idx="8">
                  <c:v>1048.4621775052999</c:v>
                </c:pt>
                <c:pt idx="9">
                  <c:v>1075.1804639800901</c:v>
                </c:pt>
                <c:pt idx="10">
                  <c:v>1038.9054150419399</c:v>
                </c:pt>
                <c:pt idx="11">
                  <c:v>1072.32129357855</c:v>
                </c:pt>
                <c:pt idx="12">
                  <c:v>1178.5059807217799</c:v>
                </c:pt>
                <c:pt idx="13">
                  <c:v>1139.6520263039499</c:v>
                </c:pt>
                <c:pt idx="14">
                  <c:v>1034.39370905841</c:v>
                </c:pt>
                <c:pt idx="15">
                  <c:v>990.66301369760697</c:v>
                </c:pt>
                <c:pt idx="16">
                  <c:v>846.130591067061</c:v>
                </c:pt>
                <c:pt idx="17">
                  <c:v>876.85282741170897</c:v>
                </c:pt>
                <c:pt idx="18">
                  <c:v>799.42709735679398</c:v>
                </c:pt>
                <c:pt idx="19">
                  <c:v>769.73628482702804</c:v>
                </c:pt>
                <c:pt idx="20">
                  <c:v>794.85261150551298</c:v>
                </c:pt>
                <c:pt idx="21">
                  <c:v>789.17929074401104</c:v>
                </c:pt>
                <c:pt idx="22">
                  <c:v>867.962169262928</c:v>
                </c:pt>
                <c:pt idx="23">
                  <c:v>874.89820260385602</c:v>
                </c:pt>
                <c:pt idx="24">
                  <c:v>890.88938487105099</c:v>
                </c:pt>
                <c:pt idx="25">
                  <c:v>876.25008113067702</c:v>
                </c:pt>
                <c:pt idx="26">
                  <c:v>835.75622015829697</c:v>
                </c:pt>
                <c:pt idx="27">
                  <c:v>911.20656252790104</c:v>
                </c:pt>
                <c:pt idx="28">
                  <c:v>795.80900455853703</c:v>
                </c:pt>
                <c:pt idx="29">
                  <c:v>786.44091429019898</c:v>
                </c:pt>
                <c:pt idx="30">
                  <c:v>674.68116223736695</c:v>
                </c:pt>
                <c:pt idx="31">
                  <c:v>665.010967526537</c:v>
                </c:pt>
                <c:pt idx="32">
                  <c:v>773.97397253465294</c:v>
                </c:pt>
                <c:pt idx="33">
                  <c:v>858.63695535894999</c:v>
                </c:pt>
                <c:pt idx="34">
                  <c:v>926.36732820832003</c:v>
                </c:pt>
                <c:pt idx="35">
                  <c:v>963.40041018911302</c:v>
                </c:pt>
                <c:pt idx="36">
                  <c:v>962.29647159657202</c:v>
                </c:pt>
                <c:pt idx="37">
                  <c:v>959.98643176540804</c:v>
                </c:pt>
                <c:pt idx="38">
                  <c:v>943.80517835232797</c:v>
                </c:pt>
                <c:pt idx="39">
                  <c:v>900.22023464582003</c:v>
                </c:pt>
                <c:pt idx="40">
                  <c:v>847.17863421059496</c:v>
                </c:pt>
                <c:pt idx="41">
                  <c:v>852.33548584438802</c:v>
                </c:pt>
                <c:pt idx="42">
                  <c:v>909.71729951421003</c:v>
                </c:pt>
                <c:pt idx="43">
                  <c:v>935.84761038657598</c:v>
                </c:pt>
                <c:pt idx="44">
                  <c:v>1173.2608985100701</c:v>
                </c:pt>
                <c:pt idx="45">
                  <c:v>1209.0225983564201</c:v>
                </c:pt>
                <c:pt idx="46">
                  <c:v>1326.2614112159499</c:v>
                </c:pt>
                <c:pt idx="47">
                  <c:v>1478.6433993171299</c:v>
                </c:pt>
                <c:pt idx="48">
                  <c:v>1479.9608315051501</c:v>
                </c:pt>
                <c:pt idx="49">
                  <c:v>1672.8074015248101</c:v>
                </c:pt>
                <c:pt idx="50">
                  <c:v>1940.65334151293</c:v>
                </c:pt>
                <c:pt idx="51">
                  <c:v>2203.2835730633001</c:v>
                </c:pt>
                <c:pt idx="52">
                  <c:v>2352.5054334763599</c:v>
                </c:pt>
                <c:pt idx="53">
                  <c:v>2281.6455011896401</c:v>
                </c:pt>
                <c:pt idx="54">
                  <c:v>2193.6346582645201</c:v>
                </c:pt>
                <c:pt idx="55">
                  <c:v>2143.0873527562699</c:v>
                </c:pt>
                <c:pt idx="56">
                  <c:v>2111.7261227607801</c:v>
                </c:pt>
                <c:pt idx="57">
                  <c:v>1933.2020410477401</c:v>
                </c:pt>
                <c:pt idx="58">
                  <c:v>1800.46350934412</c:v>
                </c:pt>
                <c:pt idx="59">
                  <c:v>1698.8866722242301</c:v>
                </c:pt>
                <c:pt idx="60">
                  <c:v>1635.6026793922599</c:v>
                </c:pt>
                <c:pt idx="61">
                  <c:v>1241.9953384386599</c:v>
                </c:pt>
                <c:pt idx="62">
                  <c:v>1695.5289501345101</c:v>
                </c:pt>
                <c:pt idx="63">
                  <c:v>1678.34476966747</c:v>
                </c:pt>
                <c:pt idx="64">
                  <c:v>1608.9418111504399</c:v>
                </c:pt>
                <c:pt idx="65">
                  <c:v>1562.0054033102599</c:v>
                </c:pt>
                <c:pt idx="66">
                  <c:v>1467.42267180008</c:v>
                </c:pt>
                <c:pt idx="67">
                  <c:v>1567.23685096893</c:v>
                </c:pt>
                <c:pt idx="68">
                  <c:v>1655.18639131276</c:v>
                </c:pt>
                <c:pt idx="69">
                  <c:v>1644.8940817553701</c:v>
                </c:pt>
                <c:pt idx="70">
                  <c:v>1736.88922360174</c:v>
                </c:pt>
                <c:pt idx="71">
                  <c:v>1781.3253879664701</c:v>
                </c:pt>
                <c:pt idx="72">
                  <c:v>1793.0532195005901</c:v>
                </c:pt>
                <c:pt idx="73">
                  <c:v>1760.5757993233799</c:v>
                </c:pt>
                <c:pt idx="74">
                  <c:v>1892.8196469453601</c:v>
                </c:pt>
                <c:pt idx="75">
                  <c:v>1741.8026929155501</c:v>
                </c:pt>
                <c:pt idx="76">
                  <c:v>1741.7491801792901</c:v>
                </c:pt>
                <c:pt idx="77">
                  <c:v>1800.81523232625</c:v>
                </c:pt>
                <c:pt idx="78">
                  <c:v>1689.15228651443</c:v>
                </c:pt>
                <c:pt idx="79">
                  <c:v>1753.6932442155701</c:v>
                </c:pt>
                <c:pt idx="80">
                  <c:v>1719.06601443402</c:v>
                </c:pt>
              </c:numCache>
            </c:numRef>
          </c:val>
          <c:smooth val="0"/>
          <c:extLst>
            <c:ext xmlns:c16="http://schemas.microsoft.com/office/drawing/2014/chart" uri="{C3380CC4-5D6E-409C-BE32-E72D297353CC}">
              <c16:uniqueId val="{00000001-E713-42FE-81F7-77AC6DC589EA}"/>
            </c:ext>
          </c:extLst>
        </c:ser>
        <c:ser>
          <c:idx val="2"/>
          <c:order val="2"/>
          <c:tx>
            <c:strRef>
              <c:f>ETP_01!$D$40</c:f>
              <c:strCache>
                <c:ptCount val="1"/>
                <c:pt idx="0">
                  <c:v>Hébergement et restauration</c:v>
                </c:pt>
              </c:strCache>
            </c:strRef>
          </c:tx>
          <c:marker>
            <c:symbol val="none"/>
          </c:marker>
          <c:cat>
            <c:strRef>
              <c:f>ETP_01!$E$29:$CG$29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ETP_01!$E$40:$CG$40</c:f>
              <c:numCache>
                <c:formatCode>#,##0</c:formatCode>
                <c:ptCount val="81"/>
                <c:pt idx="0">
                  <c:v>25.0400220539786</c:v>
                </c:pt>
                <c:pt idx="1">
                  <c:v>28.397643244291601</c:v>
                </c:pt>
                <c:pt idx="2">
                  <c:v>29.4085483704457</c:v>
                </c:pt>
                <c:pt idx="3">
                  <c:v>30.8118105869864</c:v>
                </c:pt>
                <c:pt idx="4">
                  <c:v>28.862268902906401</c:v>
                </c:pt>
                <c:pt idx="5">
                  <c:v>32.694595396818102</c:v>
                </c:pt>
                <c:pt idx="6">
                  <c:v>41.194827565393702</c:v>
                </c:pt>
                <c:pt idx="7">
                  <c:v>37.873719483558098</c:v>
                </c:pt>
                <c:pt idx="8">
                  <c:v>49.063850052618101</c:v>
                </c:pt>
                <c:pt idx="9">
                  <c:v>39.102185839611799</c:v>
                </c:pt>
                <c:pt idx="10">
                  <c:v>37.211716051113498</c:v>
                </c:pt>
                <c:pt idx="11">
                  <c:v>39.936505298919499</c:v>
                </c:pt>
                <c:pt idx="12">
                  <c:v>35.367112879202502</c:v>
                </c:pt>
                <c:pt idx="13">
                  <c:v>30.152202927850901</c:v>
                </c:pt>
                <c:pt idx="14">
                  <c:v>29.540275800379401</c:v>
                </c:pt>
                <c:pt idx="15">
                  <c:v>31.522694170949599</c:v>
                </c:pt>
                <c:pt idx="16">
                  <c:v>31.008468469610602</c:v>
                </c:pt>
                <c:pt idx="17">
                  <c:v>27.968144031332201</c:v>
                </c:pt>
                <c:pt idx="18">
                  <c:v>28.920838523215401</c:v>
                </c:pt>
                <c:pt idx="19">
                  <c:v>25.923201828980002</c:v>
                </c:pt>
                <c:pt idx="20">
                  <c:v>28.8843705395645</c:v>
                </c:pt>
                <c:pt idx="21">
                  <c:v>38.345748930172199</c:v>
                </c:pt>
                <c:pt idx="22">
                  <c:v>38.825668738582401</c:v>
                </c:pt>
                <c:pt idx="23">
                  <c:v>39.062780224977502</c:v>
                </c:pt>
                <c:pt idx="24">
                  <c:v>40.224715956253497</c:v>
                </c:pt>
                <c:pt idx="25">
                  <c:v>40.8975525796751</c:v>
                </c:pt>
                <c:pt idx="26">
                  <c:v>37.270696856422603</c:v>
                </c:pt>
                <c:pt idx="27">
                  <c:v>34.005782554372402</c:v>
                </c:pt>
                <c:pt idx="28">
                  <c:v>29.064428114936099</c:v>
                </c:pt>
                <c:pt idx="29">
                  <c:v>23.157203351253401</c:v>
                </c:pt>
                <c:pt idx="30">
                  <c:v>26.896376754267301</c:v>
                </c:pt>
                <c:pt idx="31">
                  <c:v>29.386369947265202</c:v>
                </c:pt>
                <c:pt idx="32">
                  <c:v>29.9914644831548</c:v>
                </c:pt>
                <c:pt idx="33">
                  <c:v>31.717410474189698</c:v>
                </c:pt>
                <c:pt idx="34">
                  <c:v>29.698647617766799</c:v>
                </c:pt>
                <c:pt idx="35">
                  <c:v>35.560068979939501</c:v>
                </c:pt>
                <c:pt idx="36">
                  <c:v>34.118432555298398</c:v>
                </c:pt>
                <c:pt idx="37">
                  <c:v>37.115068722577398</c:v>
                </c:pt>
                <c:pt idx="38">
                  <c:v>47.180409794621198</c:v>
                </c:pt>
                <c:pt idx="39">
                  <c:v>41.366951841511998</c:v>
                </c:pt>
                <c:pt idx="40">
                  <c:v>40.018227517321598</c:v>
                </c:pt>
                <c:pt idx="41">
                  <c:v>42.273928936095302</c:v>
                </c:pt>
                <c:pt idx="42">
                  <c:v>39.900631480762897</c:v>
                </c:pt>
                <c:pt idx="43">
                  <c:v>35.346460711080603</c:v>
                </c:pt>
                <c:pt idx="44">
                  <c:v>35.061307374819599</c:v>
                </c:pt>
                <c:pt idx="45">
                  <c:v>40.471506484559498</c:v>
                </c:pt>
                <c:pt idx="46">
                  <c:v>44.100976011433097</c:v>
                </c:pt>
                <c:pt idx="47">
                  <c:v>47.922564314463898</c:v>
                </c:pt>
                <c:pt idx="48">
                  <c:v>56.573317581563501</c:v>
                </c:pt>
                <c:pt idx="49">
                  <c:v>45.330063250061798</c:v>
                </c:pt>
                <c:pt idx="50">
                  <c:v>41.469379129370303</c:v>
                </c:pt>
                <c:pt idx="51">
                  <c:v>45.722630123582597</c:v>
                </c:pt>
                <c:pt idx="52">
                  <c:v>52.812870021935701</c:v>
                </c:pt>
                <c:pt idx="53">
                  <c:v>80.809258599429299</c:v>
                </c:pt>
                <c:pt idx="54">
                  <c:v>100.051498908911</c:v>
                </c:pt>
                <c:pt idx="55">
                  <c:v>88.232134436718198</c:v>
                </c:pt>
                <c:pt idx="56">
                  <c:v>75.566580657949999</c:v>
                </c:pt>
                <c:pt idx="57">
                  <c:v>76.013223551345902</c:v>
                </c:pt>
                <c:pt idx="58">
                  <c:v>76.503390707769995</c:v>
                </c:pt>
                <c:pt idx="59">
                  <c:v>72.459774476154394</c:v>
                </c:pt>
                <c:pt idx="60">
                  <c:v>77.486371193669797</c:v>
                </c:pt>
                <c:pt idx="61">
                  <c:v>0</c:v>
                </c:pt>
                <c:pt idx="62">
                  <c:v>48.137805554929997</c:v>
                </c:pt>
                <c:pt idx="63">
                  <c:v>60.055252657349101</c:v>
                </c:pt>
                <c:pt idx="64">
                  <c:v>58.061710516779002</c:v>
                </c:pt>
                <c:pt idx="65">
                  <c:v>47.190156586942699</c:v>
                </c:pt>
                <c:pt idx="66">
                  <c:v>60.034663377634601</c:v>
                </c:pt>
                <c:pt idx="67">
                  <c:v>82.241601843544103</c:v>
                </c:pt>
                <c:pt idx="68">
                  <c:v>73.060007718680396</c:v>
                </c:pt>
                <c:pt idx="69">
                  <c:v>95.607165688938096</c:v>
                </c:pt>
                <c:pt idx="70">
                  <c:v>80.728766733087497</c:v>
                </c:pt>
                <c:pt idx="71">
                  <c:v>83.587303837215401</c:v>
                </c:pt>
                <c:pt idx="72">
                  <c:v>85.849036943349205</c:v>
                </c:pt>
                <c:pt idx="73">
                  <c:v>81.082115418612105</c:v>
                </c:pt>
                <c:pt idx="74">
                  <c:v>82.192039776331399</c:v>
                </c:pt>
                <c:pt idx="75">
                  <c:v>70.797621676934398</c:v>
                </c:pt>
                <c:pt idx="76">
                  <c:v>73.349899451310407</c:v>
                </c:pt>
                <c:pt idx="77">
                  <c:v>80.238807667425604</c:v>
                </c:pt>
                <c:pt idx="78">
                  <c:v>81.112879481048594</c:v>
                </c:pt>
                <c:pt idx="79">
                  <c:v>83.297514538648002</c:v>
                </c:pt>
                <c:pt idx="80">
                  <c:v>82.274609825549902</c:v>
                </c:pt>
              </c:numCache>
            </c:numRef>
          </c:val>
          <c:smooth val="0"/>
          <c:extLst>
            <c:ext xmlns:c16="http://schemas.microsoft.com/office/drawing/2014/chart" uri="{C3380CC4-5D6E-409C-BE32-E72D297353CC}">
              <c16:uniqueId val="{00000002-E713-42FE-81F7-77AC6DC589EA}"/>
            </c:ext>
          </c:extLst>
        </c:ser>
        <c:ser>
          <c:idx val="3"/>
          <c:order val="3"/>
          <c:tx>
            <c:strRef>
              <c:f>ETP_01!$D$41</c:f>
              <c:strCache>
                <c:ptCount val="1"/>
                <c:pt idx="0">
                  <c:v>Information et communication</c:v>
                </c:pt>
              </c:strCache>
            </c:strRef>
          </c:tx>
          <c:marker>
            <c:symbol val="none"/>
          </c:marker>
          <c:cat>
            <c:strRef>
              <c:f>ETP_01!$E$29:$CG$29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ETP_01!$E$41:$CG$41</c:f>
              <c:numCache>
                <c:formatCode>#,##0</c:formatCode>
                <c:ptCount val="81"/>
                <c:pt idx="0">
                  <c:v>23.4165211924293</c:v>
                </c:pt>
                <c:pt idx="1">
                  <c:v>26.234111848571601</c:v>
                </c:pt>
                <c:pt idx="2">
                  <c:v>33.804360245771299</c:v>
                </c:pt>
                <c:pt idx="3">
                  <c:v>32.652183319420701</c:v>
                </c:pt>
                <c:pt idx="4">
                  <c:v>36.087884564126398</c:v>
                </c:pt>
                <c:pt idx="5">
                  <c:v>21.897659664523101</c:v>
                </c:pt>
                <c:pt idx="6">
                  <c:v>21.535186821933699</c:v>
                </c:pt>
                <c:pt idx="7">
                  <c:v>18.336360830249699</c:v>
                </c:pt>
                <c:pt idx="8">
                  <c:v>22.684552655618901</c:v>
                </c:pt>
                <c:pt idx="9">
                  <c:v>14.34045720566</c:v>
                </c:pt>
                <c:pt idx="10">
                  <c:v>18.9476955424634</c:v>
                </c:pt>
                <c:pt idx="11">
                  <c:v>7.2432674733035496</c:v>
                </c:pt>
                <c:pt idx="12">
                  <c:v>13.972701798763801</c:v>
                </c:pt>
                <c:pt idx="13">
                  <c:v>22.187578655940101</c:v>
                </c:pt>
                <c:pt idx="14">
                  <c:v>41.713454963376797</c:v>
                </c:pt>
                <c:pt idx="15">
                  <c:v>38.488818938084101</c:v>
                </c:pt>
                <c:pt idx="16">
                  <c:v>40.006252652136297</c:v>
                </c:pt>
                <c:pt idx="17">
                  <c:v>26.0206543944362</c:v>
                </c:pt>
                <c:pt idx="18">
                  <c:v>40.6412973522946</c:v>
                </c:pt>
                <c:pt idx="19">
                  <c:v>43.741888042873597</c:v>
                </c:pt>
                <c:pt idx="20">
                  <c:v>37.364702674076497</c:v>
                </c:pt>
                <c:pt idx="21">
                  <c:v>24.675955492098801</c:v>
                </c:pt>
                <c:pt idx="22">
                  <c:v>16.7940216728095</c:v>
                </c:pt>
                <c:pt idx="23">
                  <c:v>20.947981950658701</c:v>
                </c:pt>
                <c:pt idx="24">
                  <c:v>19.892955670011499</c:v>
                </c:pt>
                <c:pt idx="25">
                  <c:v>12.444411082038499</c:v>
                </c:pt>
                <c:pt idx="26">
                  <c:v>17.4965242401267</c:v>
                </c:pt>
                <c:pt idx="27">
                  <c:v>27.763492383829799</c:v>
                </c:pt>
                <c:pt idx="28">
                  <c:v>35.286098075725697</c:v>
                </c:pt>
                <c:pt idx="29">
                  <c:v>23.292974002822302</c:v>
                </c:pt>
                <c:pt idx="30">
                  <c:v>21.5151777099877</c:v>
                </c:pt>
                <c:pt idx="31">
                  <c:v>15.7879414016324</c:v>
                </c:pt>
                <c:pt idx="32">
                  <c:v>26.537607177731299</c:v>
                </c:pt>
                <c:pt idx="33">
                  <c:v>15.4378338280117</c:v>
                </c:pt>
                <c:pt idx="34">
                  <c:v>20.192740074301302</c:v>
                </c:pt>
                <c:pt idx="35">
                  <c:v>16.504570697363299</c:v>
                </c:pt>
                <c:pt idx="36">
                  <c:v>17.1173782023819</c:v>
                </c:pt>
                <c:pt idx="37">
                  <c:v>20.638036102408599</c:v>
                </c:pt>
                <c:pt idx="38">
                  <c:v>22.488756797989801</c:v>
                </c:pt>
                <c:pt idx="39">
                  <c:v>24.8946525017816</c:v>
                </c:pt>
                <c:pt idx="40">
                  <c:v>21.362591020746802</c:v>
                </c:pt>
                <c:pt idx="41">
                  <c:v>21.339376760072099</c:v>
                </c:pt>
                <c:pt idx="42">
                  <c:v>22.997589331906202</c:v>
                </c:pt>
                <c:pt idx="43">
                  <c:v>21.738074632401499</c:v>
                </c:pt>
                <c:pt idx="44">
                  <c:v>27.651010570525699</c:v>
                </c:pt>
                <c:pt idx="45">
                  <c:v>23.1527316507857</c:v>
                </c:pt>
                <c:pt idx="46">
                  <c:v>24.5050362468251</c:v>
                </c:pt>
                <c:pt idx="47">
                  <c:v>9.0115995169876602</c:v>
                </c:pt>
                <c:pt idx="48">
                  <c:v>45.291212586527301</c:v>
                </c:pt>
                <c:pt idx="49">
                  <c:v>53.860498487514903</c:v>
                </c:pt>
                <c:pt idx="50">
                  <c:v>41.3064585402104</c:v>
                </c:pt>
                <c:pt idx="51">
                  <c:v>47.446694814351801</c:v>
                </c:pt>
                <c:pt idx="52">
                  <c:v>44.510535027874397</c:v>
                </c:pt>
                <c:pt idx="53">
                  <c:v>33.957621444587197</c:v>
                </c:pt>
                <c:pt idx="54">
                  <c:v>28.2798248460936</c:v>
                </c:pt>
                <c:pt idx="55">
                  <c:v>32.170567819331801</c:v>
                </c:pt>
                <c:pt idx="56">
                  <c:v>25.357835292671901</c:v>
                </c:pt>
                <c:pt idx="57">
                  <c:v>29.8552998935325</c:v>
                </c:pt>
                <c:pt idx="58">
                  <c:v>15.414931206466299</c:v>
                </c:pt>
                <c:pt idx="59">
                  <c:v>7.2120323650218401</c:v>
                </c:pt>
                <c:pt idx="60">
                  <c:v>8.5634095910261898</c:v>
                </c:pt>
                <c:pt idx="61">
                  <c:v>0</c:v>
                </c:pt>
                <c:pt idx="62">
                  <c:v>8.4942337934545105</c:v>
                </c:pt>
                <c:pt idx="63">
                  <c:v>21.515024210844601</c:v>
                </c:pt>
                <c:pt idx="64">
                  <c:v>23.3758836320116</c:v>
                </c:pt>
                <c:pt idx="65">
                  <c:v>25.6537967938023</c:v>
                </c:pt>
                <c:pt idx="66">
                  <c:v>22.0401256320682</c:v>
                </c:pt>
                <c:pt idx="67">
                  <c:v>27.522914338235999</c:v>
                </c:pt>
                <c:pt idx="68">
                  <c:v>32.791711134624997</c:v>
                </c:pt>
                <c:pt idx="69">
                  <c:v>23.029407429988002</c:v>
                </c:pt>
                <c:pt idx="70">
                  <c:v>17.4880127861368</c:v>
                </c:pt>
                <c:pt idx="71">
                  <c:v>18.914941933962101</c:v>
                </c:pt>
                <c:pt idx="72">
                  <c:v>27.7938956125038</c:v>
                </c:pt>
                <c:pt idx="73">
                  <c:v>29.6809734157926</c:v>
                </c:pt>
                <c:pt idx="74">
                  <c:v>31.7941994074903</c:v>
                </c:pt>
                <c:pt idx="75">
                  <c:v>32.5604513490701</c:v>
                </c:pt>
                <c:pt idx="76">
                  <c:v>26.595487615571201</c:v>
                </c:pt>
                <c:pt idx="77">
                  <c:v>16.026959242848701</c:v>
                </c:pt>
                <c:pt idx="78">
                  <c:v>19.410518278940302</c:v>
                </c:pt>
                <c:pt idx="79">
                  <c:v>16.855728929027201</c:v>
                </c:pt>
                <c:pt idx="80">
                  <c:v>16.280585389285701</c:v>
                </c:pt>
              </c:numCache>
            </c:numRef>
          </c:val>
          <c:smooth val="0"/>
          <c:extLst>
            <c:ext xmlns:c16="http://schemas.microsoft.com/office/drawing/2014/chart" uri="{C3380CC4-5D6E-409C-BE32-E72D297353CC}">
              <c16:uniqueId val="{00000003-E713-42FE-81F7-77AC6DC589EA}"/>
            </c:ext>
          </c:extLst>
        </c:ser>
        <c:ser>
          <c:idx val="4"/>
          <c:order val="4"/>
          <c:tx>
            <c:strRef>
              <c:f>ETP_01!$D$42</c:f>
              <c:strCache>
                <c:ptCount val="1"/>
                <c:pt idx="0">
                  <c:v>Activites financieres et d'assurance</c:v>
                </c:pt>
              </c:strCache>
            </c:strRef>
          </c:tx>
          <c:marker>
            <c:symbol val="none"/>
          </c:marker>
          <c:cat>
            <c:strRef>
              <c:f>ETP_01!$E$29:$CG$29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ETP_01!$E$42:$CG$42</c:f>
              <c:numCache>
                <c:formatCode>#,##0</c:formatCode>
                <c:ptCount val="81"/>
                <c:pt idx="0">
                  <c:v>32.162250401058898</c:v>
                </c:pt>
                <c:pt idx="1">
                  <c:v>31.7963312536369</c:v>
                </c:pt>
                <c:pt idx="2">
                  <c:v>43.727254678035997</c:v>
                </c:pt>
                <c:pt idx="3">
                  <c:v>66.850230063839405</c:v>
                </c:pt>
                <c:pt idx="4">
                  <c:v>63.9651815000678</c:v>
                </c:pt>
                <c:pt idx="5">
                  <c:v>48.816904145872698</c:v>
                </c:pt>
                <c:pt idx="6">
                  <c:v>48.2312100338414</c:v>
                </c:pt>
                <c:pt idx="7">
                  <c:v>63.639541573315697</c:v>
                </c:pt>
                <c:pt idx="8">
                  <c:v>52.420871412753698</c:v>
                </c:pt>
                <c:pt idx="9">
                  <c:v>74.751677321879896</c:v>
                </c:pt>
                <c:pt idx="10">
                  <c:v>45.882781622238298</c:v>
                </c:pt>
                <c:pt idx="11">
                  <c:v>30.663954769292399</c:v>
                </c:pt>
                <c:pt idx="12">
                  <c:v>34.740690242410501</c:v>
                </c:pt>
                <c:pt idx="13">
                  <c:v>34.8941093398372</c:v>
                </c:pt>
                <c:pt idx="14">
                  <c:v>38.697096935842097</c:v>
                </c:pt>
                <c:pt idx="15">
                  <c:v>48.712619026898302</c:v>
                </c:pt>
                <c:pt idx="16">
                  <c:v>35.116117948174796</c:v>
                </c:pt>
                <c:pt idx="17">
                  <c:v>33.965375405679801</c:v>
                </c:pt>
                <c:pt idx="18">
                  <c:v>35.622410222749302</c:v>
                </c:pt>
                <c:pt idx="19">
                  <c:v>31.4756788670514</c:v>
                </c:pt>
                <c:pt idx="20">
                  <c:v>34.114746731283603</c:v>
                </c:pt>
                <c:pt idx="21">
                  <c:v>26.0753291858944</c:v>
                </c:pt>
                <c:pt idx="22">
                  <c:v>28.1612812655911</c:v>
                </c:pt>
                <c:pt idx="23">
                  <c:v>26.358042291101299</c:v>
                </c:pt>
                <c:pt idx="24">
                  <c:v>27.5793453817755</c:v>
                </c:pt>
                <c:pt idx="25">
                  <c:v>35.967699171675598</c:v>
                </c:pt>
                <c:pt idx="26">
                  <c:v>32.516010695466498</c:v>
                </c:pt>
                <c:pt idx="27">
                  <c:v>32.890437671360999</c:v>
                </c:pt>
                <c:pt idx="28">
                  <c:v>34.683766093287801</c:v>
                </c:pt>
                <c:pt idx="29">
                  <c:v>28.929095722790102</c:v>
                </c:pt>
                <c:pt idx="30">
                  <c:v>24.416990074925099</c:v>
                </c:pt>
                <c:pt idx="31">
                  <c:v>22.751867568325299</c:v>
                </c:pt>
                <c:pt idx="32">
                  <c:v>25.046659806984501</c:v>
                </c:pt>
                <c:pt idx="33">
                  <c:v>18.992122012696498</c:v>
                </c:pt>
                <c:pt idx="34">
                  <c:v>19.873535300708699</c:v>
                </c:pt>
                <c:pt idx="35">
                  <c:v>18.843571752752801</c:v>
                </c:pt>
                <c:pt idx="36">
                  <c:v>24.257186582205399</c:v>
                </c:pt>
                <c:pt idx="37">
                  <c:v>28.444784546428799</c:v>
                </c:pt>
                <c:pt idx="38">
                  <c:v>34.272350439548603</c:v>
                </c:pt>
                <c:pt idx="39">
                  <c:v>31.286963315385801</c:v>
                </c:pt>
                <c:pt idx="40">
                  <c:v>17.235256086780101</c:v>
                </c:pt>
                <c:pt idx="41">
                  <c:v>22.316009956460299</c:v>
                </c:pt>
                <c:pt idx="42">
                  <c:v>19.521038094382199</c:v>
                </c:pt>
                <c:pt idx="43">
                  <c:v>24.589821297835101</c:v>
                </c:pt>
                <c:pt idx="44">
                  <c:v>18.532658435546502</c:v>
                </c:pt>
                <c:pt idx="45">
                  <c:v>26.311803508403699</c:v>
                </c:pt>
                <c:pt idx="46">
                  <c:v>32.812578877562999</c:v>
                </c:pt>
                <c:pt idx="47">
                  <c:v>40.563819340467496</c:v>
                </c:pt>
                <c:pt idx="48">
                  <c:v>61.381357415112802</c:v>
                </c:pt>
                <c:pt idx="49">
                  <c:v>56.711659349254496</c:v>
                </c:pt>
                <c:pt idx="50">
                  <c:v>54.447035641729599</c:v>
                </c:pt>
                <c:pt idx="51">
                  <c:v>30.014371596725699</c:v>
                </c:pt>
                <c:pt idx="52">
                  <c:v>31.6500153666274</c:v>
                </c:pt>
                <c:pt idx="53">
                  <c:v>30.065364462774099</c:v>
                </c:pt>
                <c:pt idx="54">
                  <c:v>25.656097569674799</c:v>
                </c:pt>
                <c:pt idx="55">
                  <c:v>28.9353419404923</c:v>
                </c:pt>
                <c:pt idx="56">
                  <c:v>28.518587217786301</c:v>
                </c:pt>
                <c:pt idx="57">
                  <c:v>22.524929673511298</c:v>
                </c:pt>
                <c:pt idx="58">
                  <c:v>24.359063748323599</c:v>
                </c:pt>
                <c:pt idx="59">
                  <c:v>25.695262832110799</c:v>
                </c:pt>
                <c:pt idx="60">
                  <c:v>20.667671142361499</c:v>
                </c:pt>
                <c:pt idx="61">
                  <c:v>9.0361915560594408</c:v>
                </c:pt>
                <c:pt idx="62">
                  <c:v>19.229889481636899</c:v>
                </c:pt>
                <c:pt idx="63">
                  <c:v>18.537189446672201</c:v>
                </c:pt>
                <c:pt idx="64">
                  <c:v>22.561932986478499</c:v>
                </c:pt>
                <c:pt idx="65">
                  <c:v>20.077018986126401</c:v>
                </c:pt>
                <c:pt idx="66">
                  <c:v>17.9294616900983</c:v>
                </c:pt>
                <c:pt idx="67">
                  <c:v>11.3790859214339</c:v>
                </c:pt>
                <c:pt idx="68">
                  <c:v>11.6937324121303</c:v>
                </c:pt>
                <c:pt idx="69">
                  <c:v>10.3507230272822</c:v>
                </c:pt>
                <c:pt idx="70">
                  <c:v>12.33313167703</c:v>
                </c:pt>
                <c:pt idx="71">
                  <c:v>24.060034885675901</c:v>
                </c:pt>
                <c:pt idx="72">
                  <c:v>29.544030398049099</c:v>
                </c:pt>
                <c:pt idx="73">
                  <c:v>25.470256106048801</c:v>
                </c:pt>
                <c:pt idx="74">
                  <c:v>15.381687700779199</c:v>
                </c:pt>
                <c:pt idx="75">
                  <c:v>17.361759801355699</c:v>
                </c:pt>
                <c:pt idx="76">
                  <c:v>10.3028723489714</c:v>
                </c:pt>
                <c:pt idx="77">
                  <c:v>13.5982301835272</c:v>
                </c:pt>
                <c:pt idx="78">
                  <c:v>15.5207623890901</c:v>
                </c:pt>
                <c:pt idx="79">
                  <c:v>10.525787491385101</c:v>
                </c:pt>
                <c:pt idx="80">
                  <c:v>10.7337532799213</c:v>
                </c:pt>
              </c:numCache>
            </c:numRef>
          </c:val>
          <c:smooth val="0"/>
          <c:extLst>
            <c:ext xmlns:c16="http://schemas.microsoft.com/office/drawing/2014/chart" uri="{C3380CC4-5D6E-409C-BE32-E72D297353CC}">
              <c16:uniqueId val="{00000004-E713-42FE-81F7-77AC6DC589EA}"/>
            </c:ext>
          </c:extLst>
        </c:ser>
        <c:ser>
          <c:idx val="5"/>
          <c:order val="5"/>
          <c:tx>
            <c:strRef>
              <c:f>ETP_01!$D$43</c:f>
              <c:strCache>
                <c:ptCount val="1"/>
                <c:pt idx="0">
                  <c:v>Activites immobilieres</c:v>
                </c:pt>
              </c:strCache>
            </c:strRef>
          </c:tx>
          <c:marker>
            <c:symbol val="none"/>
          </c:marker>
          <c:cat>
            <c:strRef>
              <c:f>ETP_01!$E$29:$CG$29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ETP_01!$E$43:$CG$43</c:f>
              <c:numCache>
                <c:formatCode>#,##0</c:formatCode>
                <c:ptCount val="81"/>
                <c:pt idx="0">
                  <c:v>41.4816997749111</c:v>
                </c:pt>
                <c:pt idx="1">
                  <c:v>40.708149686408902</c:v>
                </c:pt>
                <c:pt idx="2">
                  <c:v>44.1705242671799</c:v>
                </c:pt>
                <c:pt idx="3">
                  <c:v>58.471634056514702</c:v>
                </c:pt>
                <c:pt idx="4">
                  <c:v>47.991682899016901</c:v>
                </c:pt>
                <c:pt idx="5">
                  <c:v>44.808114484155602</c:v>
                </c:pt>
                <c:pt idx="6">
                  <c:v>70.048222409013604</c:v>
                </c:pt>
                <c:pt idx="7">
                  <c:v>49.697778697655998</c:v>
                </c:pt>
                <c:pt idx="8">
                  <c:v>14.170513294229201</c:v>
                </c:pt>
                <c:pt idx="9">
                  <c:v>40.727315440077398</c:v>
                </c:pt>
                <c:pt idx="10">
                  <c:v>33.730965464193297</c:v>
                </c:pt>
                <c:pt idx="11">
                  <c:v>36.1095227054699</c:v>
                </c:pt>
                <c:pt idx="12">
                  <c:v>38.059934614516003</c:v>
                </c:pt>
                <c:pt idx="13">
                  <c:v>27.869497937831301</c:v>
                </c:pt>
                <c:pt idx="14">
                  <c:v>22.481116605772499</c:v>
                </c:pt>
                <c:pt idx="15">
                  <c:v>24.2338773053431</c:v>
                </c:pt>
                <c:pt idx="16">
                  <c:v>12.689627117071099</c:v>
                </c:pt>
                <c:pt idx="17">
                  <c:v>15.354684727101199</c:v>
                </c:pt>
                <c:pt idx="18">
                  <c:v>13.815879143160601</c:v>
                </c:pt>
                <c:pt idx="19">
                  <c:v>13.5922779249135</c:v>
                </c:pt>
                <c:pt idx="20">
                  <c:v>11.1535473081045</c:v>
                </c:pt>
                <c:pt idx="21">
                  <c:v>12.768376182486</c:v>
                </c:pt>
                <c:pt idx="22">
                  <c:v>13.540130832549799</c:v>
                </c:pt>
                <c:pt idx="23">
                  <c:v>20.631628764966599</c:v>
                </c:pt>
                <c:pt idx="24">
                  <c:v>14.152072801139299</c:v>
                </c:pt>
                <c:pt idx="25">
                  <c:v>17.788319365610299</c:v>
                </c:pt>
                <c:pt idx="26">
                  <c:v>28.92734130557</c:v>
                </c:pt>
                <c:pt idx="27">
                  <c:v>21.2239925261756</c:v>
                </c:pt>
                <c:pt idx="28">
                  <c:v>25.170886266517599</c:v>
                </c:pt>
                <c:pt idx="29">
                  <c:v>21.100497020215201</c:v>
                </c:pt>
                <c:pt idx="30">
                  <c:v>20.947517963281499</c:v>
                </c:pt>
                <c:pt idx="31">
                  <c:v>15.491202953895399</c:v>
                </c:pt>
                <c:pt idx="32">
                  <c:v>15.0502719315927</c:v>
                </c:pt>
                <c:pt idx="33">
                  <c:v>26.1434132558093</c:v>
                </c:pt>
                <c:pt idx="34">
                  <c:v>30.856808509834199</c:v>
                </c:pt>
                <c:pt idx="35">
                  <c:v>23.616763187675499</c:v>
                </c:pt>
                <c:pt idx="36">
                  <c:v>17.596854830270701</c:v>
                </c:pt>
                <c:pt idx="37">
                  <c:v>18.138053739199901</c:v>
                </c:pt>
                <c:pt idx="38">
                  <c:v>18.1760576894089</c:v>
                </c:pt>
                <c:pt idx="39">
                  <c:v>17.153089382913102</c:v>
                </c:pt>
                <c:pt idx="40">
                  <c:v>10.7907347711486</c:v>
                </c:pt>
                <c:pt idx="41">
                  <c:v>20.386097011613298</c:v>
                </c:pt>
                <c:pt idx="42">
                  <c:v>18.063956443604699</c:v>
                </c:pt>
                <c:pt idx="43">
                  <c:v>24.528532653078798</c:v>
                </c:pt>
                <c:pt idx="44">
                  <c:v>19.170145895377001</c:v>
                </c:pt>
                <c:pt idx="45">
                  <c:v>24.020642260675999</c:v>
                </c:pt>
                <c:pt idx="46">
                  <c:v>24.1689430525422</c:v>
                </c:pt>
                <c:pt idx="47">
                  <c:v>20.565538735690101</c:v>
                </c:pt>
                <c:pt idx="48">
                  <c:v>23.436886747632201</c:v>
                </c:pt>
                <c:pt idx="49">
                  <c:v>13.8119313574131</c:v>
                </c:pt>
                <c:pt idx="50">
                  <c:v>11.8766819338998</c:v>
                </c:pt>
                <c:pt idx="51">
                  <c:v>13.854808766854999</c:v>
                </c:pt>
                <c:pt idx="52">
                  <c:v>14.9283812042439</c:v>
                </c:pt>
                <c:pt idx="53">
                  <c:v>14.310927839071001</c:v>
                </c:pt>
                <c:pt idx="54">
                  <c:v>20.012332627315899</c:v>
                </c:pt>
                <c:pt idx="55">
                  <c:v>11.7647610756964</c:v>
                </c:pt>
                <c:pt idx="56">
                  <c:v>12.4829141996555</c:v>
                </c:pt>
                <c:pt idx="57">
                  <c:v>20.112134832844902</c:v>
                </c:pt>
                <c:pt idx="58">
                  <c:v>17.7710443852331</c:v>
                </c:pt>
                <c:pt idx="59">
                  <c:v>19.041741254679</c:v>
                </c:pt>
                <c:pt idx="60">
                  <c:v>43.319646525442003</c:v>
                </c:pt>
                <c:pt idx="61">
                  <c:v>36.837256669339297</c:v>
                </c:pt>
                <c:pt idx="62">
                  <c:v>36.218337279577597</c:v>
                </c:pt>
                <c:pt idx="63">
                  <c:v>49.372382671332801</c:v>
                </c:pt>
                <c:pt idx="64">
                  <c:v>49.378349772329798</c:v>
                </c:pt>
                <c:pt idx="65">
                  <c:v>38.497343045283202</c:v>
                </c:pt>
                <c:pt idx="66">
                  <c:v>21.124819586523699</c:v>
                </c:pt>
                <c:pt idx="67">
                  <c:v>19.347261188729998</c:v>
                </c:pt>
                <c:pt idx="68">
                  <c:v>18.1717150551457</c:v>
                </c:pt>
                <c:pt idx="69">
                  <c:v>23.906355782918698</c:v>
                </c:pt>
                <c:pt idx="70">
                  <c:v>25.8502296034506</c:v>
                </c:pt>
                <c:pt idx="71">
                  <c:v>33.046392643488097</c:v>
                </c:pt>
                <c:pt idx="72">
                  <c:v>30.639509513214499</c:v>
                </c:pt>
                <c:pt idx="73">
                  <c:v>19.913126872999602</c:v>
                </c:pt>
                <c:pt idx="74">
                  <c:v>28.7315796226533</c:v>
                </c:pt>
                <c:pt idx="75">
                  <c:v>34.258777814097002</c:v>
                </c:pt>
                <c:pt idx="76">
                  <c:v>24.527665537884001</c:v>
                </c:pt>
                <c:pt idx="77">
                  <c:v>32.322353062653598</c:v>
                </c:pt>
                <c:pt idx="78">
                  <c:v>39.537293935890403</c:v>
                </c:pt>
                <c:pt idx="79">
                  <c:v>52.558873510543698</c:v>
                </c:pt>
                <c:pt idx="80">
                  <c:v>41.990832536613297</c:v>
                </c:pt>
              </c:numCache>
            </c:numRef>
          </c:val>
          <c:smooth val="0"/>
          <c:extLst>
            <c:ext xmlns:c16="http://schemas.microsoft.com/office/drawing/2014/chart" uri="{C3380CC4-5D6E-409C-BE32-E72D297353CC}">
              <c16:uniqueId val="{00000005-E713-42FE-81F7-77AC6DC589EA}"/>
            </c:ext>
          </c:extLst>
        </c:ser>
        <c:ser>
          <c:idx val="6"/>
          <c:order val="6"/>
          <c:tx>
            <c:strRef>
              <c:f>ETP_01!$D$44</c:f>
              <c:strCache>
                <c:ptCount val="1"/>
                <c:pt idx="0">
                  <c:v>Activités scientifiques et techniques ; services administratifs et de soutien</c:v>
                </c:pt>
              </c:strCache>
            </c:strRef>
          </c:tx>
          <c:marker>
            <c:symbol val="none"/>
          </c:marker>
          <c:cat>
            <c:strRef>
              <c:f>ETP_01!$E$29:$CG$29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ETP_01!$E$44:$CG$44</c:f>
              <c:numCache>
                <c:formatCode>#,##0</c:formatCode>
                <c:ptCount val="81"/>
                <c:pt idx="0">
                  <c:v>275.37340889355602</c:v>
                </c:pt>
                <c:pt idx="1">
                  <c:v>304.56863783710702</c:v>
                </c:pt>
                <c:pt idx="2">
                  <c:v>333.736122141583</c:v>
                </c:pt>
                <c:pt idx="3">
                  <c:v>403.15280560870099</c:v>
                </c:pt>
                <c:pt idx="4">
                  <c:v>352.66647636561402</c:v>
                </c:pt>
                <c:pt idx="5">
                  <c:v>313.11770063931903</c:v>
                </c:pt>
                <c:pt idx="6">
                  <c:v>338.42731627714102</c:v>
                </c:pt>
                <c:pt idx="7">
                  <c:v>412.52008676219498</c:v>
                </c:pt>
                <c:pt idx="8">
                  <c:v>496.25663216700798</c:v>
                </c:pt>
                <c:pt idx="9">
                  <c:v>539.552849227553</c:v>
                </c:pt>
                <c:pt idx="10">
                  <c:v>468.63552965912299</c:v>
                </c:pt>
                <c:pt idx="11">
                  <c:v>457.44199801030499</c:v>
                </c:pt>
                <c:pt idx="12">
                  <c:v>537.71326290200705</c:v>
                </c:pt>
                <c:pt idx="13">
                  <c:v>461.786439395993</c:v>
                </c:pt>
                <c:pt idx="14">
                  <c:v>355.34997776789203</c:v>
                </c:pt>
                <c:pt idx="15">
                  <c:v>341.13363630151099</c:v>
                </c:pt>
                <c:pt idx="16">
                  <c:v>297.06786586883601</c:v>
                </c:pt>
                <c:pt idx="17">
                  <c:v>319.448410644278</c:v>
                </c:pt>
                <c:pt idx="18">
                  <c:v>320.74336772183898</c:v>
                </c:pt>
                <c:pt idx="19">
                  <c:v>331.90739397638401</c:v>
                </c:pt>
                <c:pt idx="20">
                  <c:v>380.90343391857601</c:v>
                </c:pt>
                <c:pt idx="21">
                  <c:v>419.29616573352001</c:v>
                </c:pt>
                <c:pt idx="22">
                  <c:v>441.18148344045198</c:v>
                </c:pt>
                <c:pt idx="23">
                  <c:v>529.61753686014197</c:v>
                </c:pt>
                <c:pt idx="24">
                  <c:v>526.63753478313799</c:v>
                </c:pt>
                <c:pt idx="25">
                  <c:v>577.93312183075398</c:v>
                </c:pt>
                <c:pt idx="26">
                  <c:v>528.37194788990701</c:v>
                </c:pt>
                <c:pt idx="27">
                  <c:v>460.981570789984</c:v>
                </c:pt>
                <c:pt idx="28">
                  <c:v>450.90561204257199</c:v>
                </c:pt>
                <c:pt idx="29">
                  <c:v>475.52577225077601</c:v>
                </c:pt>
                <c:pt idx="30">
                  <c:v>395.11970716688899</c:v>
                </c:pt>
                <c:pt idx="31">
                  <c:v>381.18588590167002</c:v>
                </c:pt>
                <c:pt idx="32">
                  <c:v>517.90516248593997</c:v>
                </c:pt>
                <c:pt idx="33">
                  <c:v>525.59049609528597</c:v>
                </c:pt>
                <c:pt idx="34">
                  <c:v>471.337594155754</c:v>
                </c:pt>
                <c:pt idx="35">
                  <c:v>498.53561057403101</c:v>
                </c:pt>
                <c:pt idx="36">
                  <c:v>455.88090793054698</c:v>
                </c:pt>
                <c:pt idx="37">
                  <c:v>481.45044430226397</c:v>
                </c:pt>
                <c:pt idx="38">
                  <c:v>516.663731416671</c:v>
                </c:pt>
                <c:pt idx="39">
                  <c:v>420.59298064683998</c:v>
                </c:pt>
                <c:pt idx="40">
                  <c:v>454.99003032123397</c:v>
                </c:pt>
                <c:pt idx="41">
                  <c:v>439.67362990816702</c:v>
                </c:pt>
                <c:pt idx="42">
                  <c:v>447.31339059768402</c:v>
                </c:pt>
                <c:pt idx="43">
                  <c:v>511.15445640017901</c:v>
                </c:pt>
                <c:pt idx="44">
                  <c:v>539.68580301883901</c:v>
                </c:pt>
                <c:pt idx="45">
                  <c:v>652.29904944161501</c:v>
                </c:pt>
                <c:pt idx="46">
                  <c:v>772.73034661671704</c:v>
                </c:pt>
                <c:pt idx="47">
                  <c:v>814.925798985862</c:v>
                </c:pt>
                <c:pt idx="48">
                  <c:v>765.000941279686</c:v>
                </c:pt>
                <c:pt idx="49">
                  <c:v>722.04374284902406</c:v>
                </c:pt>
                <c:pt idx="50">
                  <c:v>725.32607910470597</c:v>
                </c:pt>
                <c:pt idx="51">
                  <c:v>807.16194107663</c:v>
                </c:pt>
                <c:pt idx="52">
                  <c:v>853.32737087194005</c:v>
                </c:pt>
                <c:pt idx="53">
                  <c:v>821.32284869451701</c:v>
                </c:pt>
                <c:pt idx="54">
                  <c:v>841.82909941625996</c:v>
                </c:pt>
                <c:pt idx="55">
                  <c:v>930.21142931611803</c:v>
                </c:pt>
                <c:pt idx="56">
                  <c:v>971.61969168250801</c:v>
                </c:pt>
                <c:pt idx="57">
                  <c:v>985.56707591507597</c:v>
                </c:pt>
                <c:pt idx="58">
                  <c:v>1025.22353688874</c:v>
                </c:pt>
                <c:pt idx="59">
                  <c:v>974.56248868097396</c:v>
                </c:pt>
                <c:pt idx="60">
                  <c:v>1043.289818229</c:v>
                </c:pt>
                <c:pt idx="61">
                  <c:v>829.50296423656596</c:v>
                </c:pt>
                <c:pt idx="62">
                  <c:v>1002.97606805638</c:v>
                </c:pt>
                <c:pt idx="63">
                  <c:v>1091.3819007971399</c:v>
                </c:pt>
                <c:pt idx="64">
                  <c:v>1090.1012039008899</c:v>
                </c:pt>
                <c:pt idx="65">
                  <c:v>985.97614090881302</c:v>
                </c:pt>
                <c:pt idx="66">
                  <c:v>915.09709677932904</c:v>
                </c:pt>
                <c:pt idx="67">
                  <c:v>986.55029555824501</c:v>
                </c:pt>
                <c:pt idx="68">
                  <c:v>1013.95940184242</c:v>
                </c:pt>
                <c:pt idx="69">
                  <c:v>1017.25609580695</c:v>
                </c:pt>
                <c:pt idx="70">
                  <c:v>973.97815668038902</c:v>
                </c:pt>
                <c:pt idx="71">
                  <c:v>948.97911077021399</c:v>
                </c:pt>
                <c:pt idx="72">
                  <c:v>909.48655928447499</c:v>
                </c:pt>
                <c:pt idx="73">
                  <c:v>873.52261573630699</c:v>
                </c:pt>
                <c:pt idx="74">
                  <c:v>890.793015569913</c:v>
                </c:pt>
                <c:pt idx="75">
                  <c:v>777.63389040528295</c:v>
                </c:pt>
                <c:pt idx="76">
                  <c:v>776.69827036521394</c:v>
                </c:pt>
                <c:pt idx="77">
                  <c:v>760.62844917990697</c:v>
                </c:pt>
                <c:pt idx="78">
                  <c:v>782.92781428163596</c:v>
                </c:pt>
                <c:pt idx="79">
                  <c:v>768.82162005167004</c:v>
                </c:pt>
                <c:pt idx="80">
                  <c:v>765.05237648309298</c:v>
                </c:pt>
              </c:numCache>
            </c:numRef>
          </c:val>
          <c:smooth val="0"/>
          <c:extLst>
            <c:ext xmlns:c16="http://schemas.microsoft.com/office/drawing/2014/chart" uri="{C3380CC4-5D6E-409C-BE32-E72D297353CC}">
              <c16:uniqueId val="{00000006-E713-42FE-81F7-77AC6DC589EA}"/>
            </c:ext>
          </c:extLst>
        </c:ser>
        <c:ser>
          <c:idx val="7"/>
          <c:order val="7"/>
          <c:tx>
            <c:strRef>
              <c:f>ETP_01!$D$45</c:f>
              <c:strCache>
                <c:ptCount val="1"/>
                <c:pt idx="0">
                  <c:v>Administration publique, enseignement, sante humaine et action sociale</c:v>
                </c:pt>
              </c:strCache>
            </c:strRef>
          </c:tx>
          <c:marker>
            <c:symbol val="none"/>
          </c:marker>
          <c:cat>
            <c:strRef>
              <c:f>ETP_01!$E$29:$CG$29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ETP_01!$E$45:$CG$45</c:f>
              <c:numCache>
                <c:formatCode>#,##0</c:formatCode>
                <c:ptCount val="81"/>
                <c:pt idx="0">
                  <c:v>148.68261938615501</c:v>
                </c:pt>
                <c:pt idx="1">
                  <c:v>145.09307408517</c:v>
                </c:pt>
                <c:pt idx="2">
                  <c:v>117.04003092535901</c:v>
                </c:pt>
                <c:pt idx="3">
                  <c:v>109.30952419782101</c:v>
                </c:pt>
                <c:pt idx="4">
                  <c:v>124.86765360823399</c:v>
                </c:pt>
                <c:pt idx="5">
                  <c:v>109.845382814183</c:v>
                </c:pt>
                <c:pt idx="6">
                  <c:v>114.383877213573</c:v>
                </c:pt>
                <c:pt idx="7">
                  <c:v>164.307958586404</c:v>
                </c:pt>
                <c:pt idx="8">
                  <c:v>128.98298132940801</c:v>
                </c:pt>
                <c:pt idx="9">
                  <c:v>149.99839155849801</c:v>
                </c:pt>
                <c:pt idx="10">
                  <c:v>143.77742176860301</c:v>
                </c:pt>
                <c:pt idx="11">
                  <c:v>150.365409612066</c:v>
                </c:pt>
                <c:pt idx="12">
                  <c:v>173.401356005065</c:v>
                </c:pt>
                <c:pt idx="13">
                  <c:v>176.26088193152799</c:v>
                </c:pt>
                <c:pt idx="14">
                  <c:v>189.79627105327299</c:v>
                </c:pt>
                <c:pt idx="15">
                  <c:v>192.581725932278</c:v>
                </c:pt>
                <c:pt idx="16">
                  <c:v>173.82382717976901</c:v>
                </c:pt>
                <c:pt idx="17">
                  <c:v>165.98664492649399</c:v>
                </c:pt>
                <c:pt idx="18">
                  <c:v>189.978740467482</c:v>
                </c:pt>
                <c:pt idx="19">
                  <c:v>178.75213849151501</c:v>
                </c:pt>
                <c:pt idx="20">
                  <c:v>167.002307620685</c:v>
                </c:pt>
                <c:pt idx="21">
                  <c:v>187.30144946423101</c:v>
                </c:pt>
                <c:pt idx="22">
                  <c:v>179.59001838327899</c:v>
                </c:pt>
                <c:pt idx="23">
                  <c:v>182.01356720796099</c:v>
                </c:pt>
                <c:pt idx="24">
                  <c:v>172.92621144909299</c:v>
                </c:pt>
                <c:pt idx="25">
                  <c:v>199.657120557236</c:v>
                </c:pt>
                <c:pt idx="26">
                  <c:v>216.60667226099599</c:v>
                </c:pt>
                <c:pt idx="27">
                  <c:v>226.95310077706301</c:v>
                </c:pt>
                <c:pt idx="28">
                  <c:v>221.58633109014499</c:v>
                </c:pt>
                <c:pt idx="29">
                  <c:v>198.879290455427</c:v>
                </c:pt>
                <c:pt idx="30">
                  <c:v>190.17583438738299</c:v>
                </c:pt>
                <c:pt idx="31">
                  <c:v>181.74028338309401</c:v>
                </c:pt>
                <c:pt idx="32">
                  <c:v>177.911365853082</c:v>
                </c:pt>
                <c:pt idx="33">
                  <c:v>197.33011091498301</c:v>
                </c:pt>
                <c:pt idx="34">
                  <c:v>201.680340040858</c:v>
                </c:pt>
                <c:pt idx="35">
                  <c:v>204.94737351749001</c:v>
                </c:pt>
                <c:pt idx="36">
                  <c:v>213.35273471491499</c:v>
                </c:pt>
                <c:pt idx="37">
                  <c:v>210.90906593613099</c:v>
                </c:pt>
                <c:pt idx="38">
                  <c:v>222.31581587113399</c:v>
                </c:pt>
                <c:pt idx="39">
                  <c:v>220.69360067500199</c:v>
                </c:pt>
                <c:pt idx="40">
                  <c:v>208.94980897911901</c:v>
                </c:pt>
                <c:pt idx="41">
                  <c:v>221.995308439008</c:v>
                </c:pt>
                <c:pt idx="42">
                  <c:v>232.29861847851501</c:v>
                </c:pt>
                <c:pt idx="43">
                  <c:v>259.77063220425401</c:v>
                </c:pt>
                <c:pt idx="44">
                  <c:v>260.37207506500403</c:v>
                </c:pt>
                <c:pt idx="45">
                  <c:v>226.38014343772701</c:v>
                </c:pt>
                <c:pt idx="46">
                  <c:v>186.354933177443</c:v>
                </c:pt>
                <c:pt idx="47">
                  <c:v>148.312904674637</c:v>
                </c:pt>
                <c:pt idx="48">
                  <c:v>153.97964689104199</c:v>
                </c:pt>
                <c:pt idx="49">
                  <c:v>126.60998204856099</c:v>
                </c:pt>
                <c:pt idx="50">
                  <c:v>113.091623230414</c:v>
                </c:pt>
                <c:pt idx="51">
                  <c:v>125.061451591894</c:v>
                </c:pt>
                <c:pt idx="52">
                  <c:v>120.627488167284</c:v>
                </c:pt>
                <c:pt idx="53">
                  <c:v>130.432609073078</c:v>
                </c:pt>
                <c:pt idx="54">
                  <c:v>133.34873528975601</c:v>
                </c:pt>
                <c:pt idx="55">
                  <c:v>111.311681967794</c:v>
                </c:pt>
                <c:pt idx="56">
                  <c:v>127.014787810017</c:v>
                </c:pt>
                <c:pt idx="57">
                  <c:v>146.818480844379</c:v>
                </c:pt>
                <c:pt idx="58">
                  <c:v>161.26639358947901</c:v>
                </c:pt>
                <c:pt idx="59">
                  <c:v>172.06308113824801</c:v>
                </c:pt>
                <c:pt idx="60">
                  <c:v>188.60414440793301</c:v>
                </c:pt>
                <c:pt idx="61">
                  <c:v>150.562183609095</c:v>
                </c:pt>
                <c:pt idx="62">
                  <c:v>192.466921072133</c:v>
                </c:pt>
                <c:pt idx="63">
                  <c:v>227.331881290094</c:v>
                </c:pt>
                <c:pt idx="64">
                  <c:v>195.03666792854099</c:v>
                </c:pt>
                <c:pt idx="65">
                  <c:v>199.06833311713601</c:v>
                </c:pt>
                <c:pt idx="66">
                  <c:v>219.66821692849601</c:v>
                </c:pt>
                <c:pt idx="67">
                  <c:v>248.177856749488</c:v>
                </c:pt>
                <c:pt idx="68">
                  <c:v>289.59200576937701</c:v>
                </c:pt>
                <c:pt idx="69">
                  <c:v>298.95715132699797</c:v>
                </c:pt>
                <c:pt idx="70">
                  <c:v>283.78573019351001</c:v>
                </c:pt>
                <c:pt idx="71">
                  <c:v>308.479501228532</c:v>
                </c:pt>
                <c:pt idx="72">
                  <c:v>313.15855510132002</c:v>
                </c:pt>
                <c:pt idx="73">
                  <c:v>334.35784260485002</c:v>
                </c:pt>
                <c:pt idx="74">
                  <c:v>341.721137174413</c:v>
                </c:pt>
                <c:pt idx="75">
                  <c:v>353.78253515907301</c:v>
                </c:pt>
                <c:pt idx="76">
                  <c:v>333.07806631349598</c:v>
                </c:pt>
                <c:pt idx="77">
                  <c:v>345.36469063088703</c:v>
                </c:pt>
                <c:pt idx="78">
                  <c:v>308.348800227607</c:v>
                </c:pt>
                <c:pt idx="79">
                  <c:v>316.84553326705401</c:v>
                </c:pt>
                <c:pt idx="80">
                  <c:v>347.98972105128502</c:v>
                </c:pt>
              </c:numCache>
            </c:numRef>
          </c:val>
          <c:smooth val="0"/>
          <c:extLst>
            <c:ext xmlns:c16="http://schemas.microsoft.com/office/drawing/2014/chart" uri="{C3380CC4-5D6E-409C-BE32-E72D297353CC}">
              <c16:uniqueId val="{00000007-E713-42FE-81F7-77AC6DC589EA}"/>
            </c:ext>
          </c:extLst>
        </c:ser>
        <c:ser>
          <c:idx val="8"/>
          <c:order val="8"/>
          <c:tx>
            <c:strRef>
              <c:f>ETP_01!$D$46</c:f>
              <c:strCache>
                <c:ptCount val="1"/>
                <c:pt idx="0">
                  <c:v>Autres activites de services</c:v>
                </c:pt>
              </c:strCache>
            </c:strRef>
          </c:tx>
          <c:marker>
            <c:symbol val="none"/>
          </c:marker>
          <c:cat>
            <c:strRef>
              <c:f>ETP_01!$E$29:$CG$29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ETP_01!$E$46:$CG$46</c:f>
              <c:numCache>
                <c:formatCode>#,##0</c:formatCode>
                <c:ptCount val="81"/>
                <c:pt idx="0">
                  <c:v>62.9759297059407</c:v>
                </c:pt>
                <c:pt idx="1">
                  <c:v>47.001475641336903</c:v>
                </c:pt>
                <c:pt idx="2">
                  <c:v>91.265318336173905</c:v>
                </c:pt>
                <c:pt idx="3">
                  <c:v>42.480245713673597</c:v>
                </c:pt>
                <c:pt idx="4">
                  <c:v>42.307304082234801</c:v>
                </c:pt>
                <c:pt idx="5">
                  <c:v>64.268687229944106</c:v>
                </c:pt>
                <c:pt idx="6">
                  <c:v>92.739237124281104</c:v>
                </c:pt>
                <c:pt idx="7">
                  <c:v>42.007252283919001</c:v>
                </c:pt>
                <c:pt idx="8">
                  <c:v>73.877447298437204</c:v>
                </c:pt>
                <c:pt idx="9">
                  <c:v>56.5242829099478</c:v>
                </c:pt>
                <c:pt idx="10">
                  <c:v>73.144428758531802</c:v>
                </c:pt>
                <c:pt idx="11">
                  <c:v>31.408300293276099</c:v>
                </c:pt>
                <c:pt idx="12">
                  <c:v>52.168234612725698</c:v>
                </c:pt>
                <c:pt idx="13">
                  <c:v>56.860133686699001</c:v>
                </c:pt>
                <c:pt idx="14">
                  <c:v>45.399567510025001</c:v>
                </c:pt>
                <c:pt idx="15">
                  <c:v>33.064889226998403</c:v>
                </c:pt>
                <c:pt idx="16">
                  <c:v>31.766123716118098</c:v>
                </c:pt>
                <c:pt idx="17">
                  <c:v>30.134494855221799</c:v>
                </c:pt>
                <c:pt idx="18">
                  <c:v>27.382883612243301</c:v>
                </c:pt>
                <c:pt idx="19">
                  <c:v>28.3899840683634</c:v>
                </c:pt>
                <c:pt idx="20">
                  <c:v>36.773782553661398</c:v>
                </c:pt>
                <c:pt idx="21">
                  <c:v>38.321104312243797</c:v>
                </c:pt>
                <c:pt idx="22">
                  <c:v>36.737234975460602</c:v>
                </c:pt>
                <c:pt idx="23">
                  <c:v>34.311650864565102</c:v>
                </c:pt>
                <c:pt idx="24">
                  <c:v>31.438275132613001</c:v>
                </c:pt>
                <c:pt idx="25">
                  <c:v>37.941362201914998</c:v>
                </c:pt>
                <c:pt idx="26">
                  <c:v>39.014994696000002</c:v>
                </c:pt>
                <c:pt idx="27">
                  <c:v>32.967768544213897</c:v>
                </c:pt>
                <c:pt idx="28">
                  <c:v>24.407610803724499</c:v>
                </c:pt>
                <c:pt idx="29">
                  <c:v>28.684473610624899</c:v>
                </c:pt>
                <c:pt idx="30">
                  <c:v>34.899877774196099</c:v>
                </c:pt>
                <c:pt idx="31">
                  <c:v>26.2739792250762</c:v>
                </c:pt>
                <c:pt idx="32">
                  <c:v>32.346657172352899</c:v>
                </c:pt>
                <c:pt idx="33">
                  <c:v>30.4901591789002</c:v>
                </c:pt>
                <c:pt idx="34">
                  <c:v>25.4776176985531</c:v>
                </c:pt>
                <c:pt idx="35">
                  <c:v>21.168431894919301</c:v>
                </c:pt>
                <c:pt idx="36">
                  <c:v>30.545281001928501</c:v>
                </c:pt>
                <c:pt idx="37">
                  <c:v>26.610199797756</c:v>
                </c:pt>
                <c:pt idx="38">
                  <c:v>30.052833716040102</c:v>
                </c:pt>
                <c:pt idx="39">
                  <c:v>30.006928447534399</c:v>
                </c:pt>
                <c:pt idx="40">
                  <c:v>33.681914341327001</c:v>
                </c:pt>
                <c:pt idx="41">
                  <c:v>27.291597066819602</c:v>
                </c:pt>
                <c:pt idx="42">
                  <c:v>29.362099862940099</c:v>
                </c:pt>
                <c:pt idx="43">
                  <c:v>22.183651476234498</c:v>
                </c:pt>
                <c:pt idx="44">
                  <c:v>26.251753369431398</c:v>
                </c:pt>
                <c:pt idx="45">
                  <c:v>28.649315433056699</c:v>
                </c:pt>
                <c:pt idx="46">
                  <c:v>31.479322686469398</c:v>
                </c:pt>
                <c:pt idx="47">
                  <c:v>33.888719919889503</c:v>
                </c:pt>
                <c:pt idx="48">
                  <c:v>32.2804181662571</c:v>
                </c:pt>
                <c:pt idx="49">
                  <c:v>20.829089423459099</c:v>
                </c:pt>
                <c:pt idx="50">
                  <c:v>26.135386524275901</c:v>
                </c:pt>
                <c:pt idx="51">
                  <c:v>33.691321455395297</c:v>
                </c:pt>
                <c:pt idx="52">
                  <c:v>59.515562333905699</c:v>
                </c:pt>
                <c:pt idx="53">
                  <c:v>46.346357500972303</c:v>
                </c:pt>
                <c:pt idx="54">
                  <c:v>42.698255634206902</c:v>
                </c:pt>
                <c:pt idx="55">
                  <c:v>41.570752211710001</c:v>
                </c:pt>
                <c:pt idx="56">
                  <c:v>45.946448724832401</c:v>
                </c:pt>
                <c:pt idx="57">
                  <c:v>41.698864717348101</c:v>
                </c:pt>
                <c:pt idx="58">
                  <c:v>50.855229118296897</c:v>
                </c:pt>
                <c:pt idx="59">
                  <c:v>52.417841198237198</c:v>
                </c:pt>
                <c:pt idx="60">
                  <c:v>42.518489681899602</c:v>
                </c:pt>
                <c:pt idx="61">
                  <c:v>18.094653519200602</c:v>
                </c:pt>
                <c:pt idx="62">
                  <c:v>30.343295275966899</c:v>
                </c:pt>
                <c:pt idx="63">
                  <c:v>27.288191013617698</c:v>
                </c:pt>
                <c:pt idx="64">
                  <c:v>17.0486739469751</c:v>
                </c:pt>
                <c:pt idx="65">
                  <c:v>23.117975716626798</c:v>
                </c:pt>
                <c:pt idx="66">
                  <c:v>82.732308705988999</c:v>
                </c:pt>
                <c:pt idx="67">
                  <c:v>69.034792445198704</c:v>
                </c:pt>
                <c:pt idx="68">
                  <c:v>67.628767218825402</c:v>
                </c:pt>
                <c:pt idx="69">
                  <c:v>76.2927122322657</c:v>
                </c:pt>
                <c:pt idx="70">
                  <c:v>102.063954047392</c:v>
                </c:pt>
                <c:pt idx="71">
                  <c:v>109.993160288059</c:v>
                </c:pt>
                <c:pt idx="72">
                  <c:v>55.261093542378497</c:v>
                </c:pt>
                <c:pt idx="73">
                  <c:v>57.061043675075901</c:v>
                </c:pt>
                <c:pt idx="74">
                  <c:v>52.422874506348101</c:v>
                </c:pt>
                <c:pt idx="75">
                  <c:v>37.3619680228812</c:v>
                </c:pt>
                <c:pt idx="76">
                  <c:v>36.322497940330202</c:v>
                </c:pt>
                <c:pt idx="77">
                  <c:v>46.209470706683597</c:v>
                </c:pt>
                <c:pt idx="78">
                  <c:v>50.763556944315901</c:v>
                </c:pt>
                <c:pt idx="79">
                  <c:v>36.130272084301403</c:v>
                </c:pt>
                <c:pt idx="80">
                  <c:v>19.582111849858698</c:v>
                </c:pt>
              </c:numCache>
            </c:numRef>
          </c:val>
          <c:smooth val="0"/>
          <c:extLst>
            <c:ext xmlns:c16="http://schemas.microsoft.com/office/drawing/2014/chart" uri="{C3380CC4-5D6E-409C-BE32-E72D297353CC}">
              <c16:uniqueId val="{00000008-E713-42FE-81F7-77AC6DC589EA}"/>
            </c:ext>
          </c:extLst>
        </c:ser>
        <c:dLbls>
          <c:showLegendKey val="0"/>
          <c:showVal val="0"/>
          <c:showCatName val="0"/>
          <c:showSerName val="0"/>
          <c:showPercent val="0"/>
          <c:showBubbleSize val="0"/>
        </c:dLbls>
        <c:smooth val="0"/>
        <c:axId val="214381696"/>
        <c:axId val="214383232"/>
      </c:lineChart>
      <c:catAx>
        <c:axId val="214381696"/>
        <c:scaling>
          <c:orientation val="minMax"/>
        </c:scaling>
        <c:delete val="0"/>
        <c:axPos val="b"/>
        <c:numFmt formatCode="General" sourceLinked="1"/>
        <c:majorTickMark val="out"/>
        <c:minorTickMark val="none"/>
        <c:tickLblPos val="nextTo"/>
        <c:crossAx val="214383232"/>
        <c:crosses val="autoZero"/>
        <c:auto val="1"/>
        <c:lblAlgn val="ctr"/>
        <c:lblOffset val="100"/>
        <c:tickLblSkip val="2"/>
        <c:noMultiLvlLbl val="0"/>
      </c:catAx>
      <c:valAx>
        <c:axId val="214383232"/>
        <c:scaling>
          <c:orientation val="minMax"/>
        </c:scaling>
        <c:delete val="0"/>
        <c:axPos val="l"/>
        <c:majorGridlines/>
        <c:numFmt formatCode="#,##0" sourceLinked="1"/>
        <c:majorTickMark val="out"/>
        <c:minorTickMark val="none"/>
        <c:tickLblPos val="nextTo"/>
        <c:crossAx val="214381696"/>
        <c:crosses val="autoZero"/>
        <c:crossBetween val="between"/>
      </c:valAx>
    </c:plotArea>
    <c:legend>
      <c:legendPos val="r"/>
      <c:layout>
        <c:manualLayout>
          <c:xMode val="edge"/>
          <c:yMode val="edge"/>
          <c:x val="0.73763621355240194"/>
          <c:y val="0.14810196114267149"/>
          <c:w val="0.25443510239186201"/>
          <c:h val="0.78266660574584845"/>
        </c:manualLayout>
      </c:layout>
      <c:overlay val="0"/>
    </c:legend>
    <c:plotVisOnly val="1"/>
    <c:dispBlanksAs val="gap"/>
    <c:showDLblsOverMax val="0"/>
  </c:chart>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TdR_03!$B$86</c:f>
              <c:strCache>
                <c:ptCount val="1"/>
                <c:pt idx="0">
                  <c:v>Agriculture</c:v>
                </c:pt>
              </c:strCache>
            </c:strRef>
          </c:tx>
          <c:marker>
            <c:symbol val="none"/>
          </c:marker>
          <c:cat>
            <c:strRef>
              <c:f>TdR_03!$C$85:$BF$85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TdR_03!$C$86:$BF$86</c:f>
              <c:numCache>
                <c:formatCode>0.0%</c:formatCode>
                <c:ptCount val="56"/>
                <c:pt idx="0">
                  <c:v>2.0675007221261855E-2</c:v>
                </c:pt>
                <c:pt idx="1">
                  <c:v>2.4581872714836108E-2</c:v>
                </c:pt>
                <c:pt idx="2">
                  <c:v>2.5637074077885617E-2</c:v>
                </c:pt>
                <c:pt idx="3">
                  <c:v>2.567753536940983E-2</c:v>
                </c:pt>
                <c:pt idx="4">
                  <c:v>1.1075131273525008E-2</c:v>
                </c:pt>
                <c:pt idx="5">
                  <c:v>3.7515724729259549E-2</c:v>
                </c:pt>
                <c:pt idx="6">
                  <c:v>2.3822176693151537E-2</c:v>
                </c:pt>
                <c:pt idx="7">
                  <c:v>2.756939726942996E-2</c:v>
                </c:pt>
                <c:pt idx="8">
                  <c:v>2.2419293435399675E-2</c:v>
                </c:pt>
                <c:pt idx="9">
                  <c:v>3.2473265140829564E-2</c:v>
                </c:pt>
                <c:pt idx="10">
                  <c:v>2.1793366690667813E-2</c:v>
                </c:pt>
                <c:pt idx="11">
                  <c:v>2.116391864432373E-2</c:v>
                </c:pt>
                <c:pt idx="12">
                  <c:v>2.7675306847765879E-2</c:v>
                </c:pt>
                <c:pt idx="13">
                  <c:v>3.535599849242254E-2</c:v>
                </c:pt>
                <c:pt idx="14">
                  <c:v>2.667859842979723E-2</c:v>
                </c:pt>
                <c:pt idx="15">
                  <c:v>2.175059044551346E-2</c:v>
                </c:pt>
                <c:pt idx="16">
                  <c:v>3.0823498847683456E-2</c:v>
                </c:pt>
                <c:pt idx="17">
                  <c:v>3.240024623989704E-2</c:v>
                </c:pt>
                <c:pt idx="18">
                  <c:v>3.1784055261588666E-2</c:v>
                </c:pt>
                <c:pt idx="19">
                  <c:v>3.8073719914721617E-2</c:v>
                </c:pt>
                <c:pt idx="20">
                  <c:v>3.3038790554678614E-2</c:v>
                </c:pt>
                <c:pt idx="21">
                  <c:v>3.8092811950595398E-2</c:v>
                </c:pt>
                <c:pt idx="22">
                  <c:v>5.855010828144646E-2</c:v>
                </c:pt>
                <c:pt idx="23">
                  <c:v>5.3265739589643465E-2</c:v>
                </c:pt>
                <c:pt idx="24">
                  <c:v>4.3005679802730817E-2</c:v>
                </c:pt>
                <c:pt idx="25">
                  <c:v>2.9769002053046414E-2</c:v>
                </c:pt>
                <c:pt idx="26">
                  <c:v>3.0714128024082792E-2</c:v>
                </c:pt>
                <c:pt idx="27">
                  <c:v>2.1317621933146479E-2</c:v>
                </c:pt>
                <c:pt idx="28">
                  <c:v>1.9573644438482706E-2</c:v>
                </c:pt>
                <c:pt idx="29">
                  <c:v>2.7184062242980998E-2</c:v>
                </c:pt>
                <c:pt idx="30">
                  <c:v>2.1325768074502545E-2</c:v>
                </c:pt>
                <c:pt idx="31">
                  <c:v>2.0673259395900603E-2</c:v>
                </c:pt>
                <c:pt idx="32">
                  <c:v>2.9961093652585771E-2</c:v>
                </c:pt>
                <c:pt idx="33">
                  <c:v>2.3692353983228054E-2</c:v>
                </c:pt>
                <c:pt idx="34">
                  <c:v>2.8321016500884661E-2</c:v>
                </c:pt>
                <c:pt idx="35">
                  <c:v>2.3579523963458651E-2</c:v>
                </c:pt>
                <c:pt idx="36">
                  <c:v>1.8442072901055279E-2</c:v>
                </c:pt>
                <c:pt idx="37">
                  <c:v>1.769924771496572E-2</c:v>
                </c:pt>
                <c:pt idx="38">
                  <c:v>2.7830851797690664E-2</c:v>
                </c:pt>
                <c:pt idx="39">
                  <c:v>2.4683311464008571E-2</c:v>
                </c:pt>
                <c:pt idx="40">
                  <c:v>2.8876892763341024E-2</c:v>
                </c:pt>
                <c:pt idx="41">
                  <c:v>2.7018765076418316E-2</c:v>
                </c:pt>
                <c:pt idx="42">
                  <c:v>2.2035014352445138E-2</c:v>
                </c:pt>
                <c:pt idx="43">
                  <c:v>1.7194395328120823E-2</c:v>
                </c:pt>
                <c:pt idx="44">
                  <c:v>2.8368136518319178E-2</c:v>
                </c:pt>
                <c:pt idx="45">
                  <c:v>2.7527262540806577E-2</c:v>
                </c:pt>
                <c:pt idx="46">
                  <c:v>2.0433838214287545E-2</c:v>
                </c:pt>
                <c:pt idx="47">
                  <c:v>2.6990124322632349E-2</c:v>
                </c:pt>
                <c:pt idx="48">
                  <c:v>2.8458764728764942E-2</c:v>
                </c:pt>
                <c:pt idx="49">
                  <c:v>3.2563298513836027E-2</c:v>
                </c:pt>
                <c:pt idx="50">
                  <c:v>2.934486803702838E-2</c:v>
                </c:pt>
                <c:pt idx="51">
                  <c:v>3.1111154040618087E-2</c:v>
                </c:pt>
                <c:pt idx="52">
                  <c:v>3.3631831306585758E-2</c:v>
                </c:pt>
                <c:pt idx="53">
                  <c:v>3.1213141831803719E-2</c:v>
                </c:pt>
                <c:pt idx="54">
                  <c:v>3.2127314526147449E-2</c:v>
                </c:pt>
                <c:pt idx="55">
                  <c:v>3.0708541341115163E-2</c:v>
                </c:pt>
              </c:numCache>
            </c:numRef>
          </c:val>
          <c:smooth val="0"/>
          <c:extLst>
            <c:ext xmlns:c16="http://schemas.microsoft.com/office/drawing/2014/chart" uri="{C3380CC4-5D6E-409C-BE32-E72D297353CC}">
              <c16:uniqueId val="{00000000-8B75-4FCD-9F92-7C1DA7575BFA}"/>
            </c:ext>
          </c:extLst>
        </c:ser>
        <c:ser>
          <c:idx val="1"/>
          <c:order val="1"/>
          <c:tx>
            <c:strRef>
              <c:f>TdR_03!$B$87</c:f>
              <c:strCache>
                <c:ptCount val="1"/>
                <c:pt idx="0">
                  <c:v>Industrie</c:v>
                </c:pt>
              </c:strCache>
            </c:strRef>
          </c:tx>
          <c:marker>
            <c:symbol val="none"/>
          </c:marker>
          <c:cat>
            <c:strRef>
              <c:f>TdR_03!$C$85:$BF$85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TdR_03!$C$87:$BF$87</c:f>
              <c:numCache>
                <c:formatCode>0.0%</c:formatCode>
                <c:ptCount val="56"/>
                <c:pt idx="0">
                  <c:v>7.4546491503390516E-2</c:v>
                </c:pt>
                <c:pt idx="1">
                  <c:v>8.2479679183347782E-2</c:v>
                </c:pt>
                <c:pt idx="2">
                  <c:v>8.2163723056961915E-2</c:v>
                </c:pt>
                <c:pt idx="3">
                  <c:v>8.1007867123287086E-2</c:v>
                </c:pt>
                <c:pt idx="4">
                  <c:v>7.5752829838689348E-2</c:v>
                </c:pt>
                <c:pt idx="5">
                  <c:v>6.8314487159458551E-2</c:v>
                </c:pt>
                <c:pt idx="6">
                  <c:v>6.0756723000076847E-2</c:v>
                </c:pt>
                <c:pt idx="7">
                  <c:v>5.05302185915604E-2</c:v>
                </c:pt>
                <c:pt idx="8">
                  <c:v>5.3936305912321701E-2</c:v>
                </c:pt>
                <c:pt idx="9">
                  <c:v>6.5396368772082769E-2</c:v>
                </c:pt>
                <c:pt idx="10">
                  <c:v>6.5574245566565201E-2</c:v>
                </c:pt>
                <c:pt idx="11">
                  <c:v>7.0718559192698843E-2</c:v>
                </c:pt>
                <c:pt idx="12">
                  <c:v>6.6100549057582753E-2</c:v>
                </c:pt>
                <c:pt idx="13">
                  <c:v>7.1285187801598343E-2</c:v>
                </c:pt>
                <c:pt idx="14">
                  <c:v>7.0212951283853325E-2</c:v>
                </c:pt>
                <c:pt idx="15">
                  <c:v>7.0160354853062268E-2</c:v>
                </c:pt>
                <c:pt idx="16">
                  <c:v>6.9425133848364476E-2</c:v>
                </c:pt>
                <c:pt idx="17">
                  <c:v>6.8527321178116316E-2</c:v>
                </c:pt>
                <c:pt idx="18">
                  <c:v>7.7009242952665244E-2</c:v>
                </c:pt>
                <c:pt idx="19">
                  <c:v>7.8467151410433061E-2</c:v>
                </c:pt>
                <c:pt idx="20">
                  <c:v>8.2395807095293913E-2</c:v>
                </c:pt>
                <c:pt idx="21">
                  <c:v>8.6745306833638736E-2</c:v>
                </c:pt>
                <c:pt idx="22">
                  <c:v>8.6562932121073494E-2</c:v>
                </c:pt>
                <c:pt idx="23">
                  <c:v>8.973481366564863E-2</c:v>
                </c:pt>
                <c:pt idx="24">
                  <c:v>9.1511041685762934E-2</c:v>
                </c:pt>
                <c:pt idx="25">
                  <c:v>9.5862795619992086E-2</c:v>
                </c:pt>
                <c:pt idx="26">
                  <c:v>9.5607057803947557E-2</c:v>
                </c:pt>
                <c:pt idx="27">
                  <c:v>0.10111732314790184</c:v>
                </c:pt>
                <c:pt idx="28">
                  <c:v>9.7138181164907855E-2</c:v>
                </c:pt>
                <c:pt idx="29">
                  <c:v>9.4150588479732469E-2</c:v>
                </c:pt>
                <c:pt idx="30">
                  <c:v>9.4215306001760799E-2</c:v>
                </c:pt>
                <c:pt idx="31">
                  <c:v>8.6874289324091983E-2</c:v>
                </c:pt>
                <c:pt idx="32">
                  <c:v>8.9759529756063564E-2</c:v>
                </c:pt>
                <c:pt idx="33">
                  <c:v>8.9937499603015753E-2</c:v>
                </c:pt>
                <c:pt idx="34">
                  <c:v>8.4328940518619472E-2</c:v>
                </c:pt>
                <c:pt idx="35">
                  <c:v>8.2152266036192675E-2</c:v>
                </c:pt>
                <c:pt idx="36">
                  <c:v>5.0988417363753494E-2</c:v>
                </c:pt>
                <c:pt idx="37">
                  <c:v>5.5746332618384076E-2</c:v>
                </c:pt>
                <c:pt idx="38">
                  <c:v>7.8673925244676965E-2</c:v>
                </c:pt>
                <c:pt idx="39">
                  <c:v>8.2235471977902083E-2</c:v>
                </c:pt>
                <c:pt idx="40">
                  <c:v>8.6360928979702406E-2</c:v>
                </c:pt>
                <c:pt idx="41">
                  <c:v>8.9786135905901329E-2</c:v>
                </c:pt>
                <c:pt idx="42">
                  <c:v>0.1029858760502028</c:v>
                </c:pt>
                <c:pt idx="43">
                  <c:v>0.10605804313907481</c:v>
                </c:pt>
                <c:pt idx="44">
                  <c:v>0.10913755334050262</c:v>
                </c:pt>
                <c:pt idx="45">
                  <c:v>0.10939042729105539</c:v>
                </c:pt>
                <c:pt idx="46">
                  <c:v>0.11450506326122381</c:v>
                </c:pt>
                <c:pt idx="47">
                  <c:v>0.11311873796865562</c:v>
                </c:pt>
                <c:pt idx="48">
                  <c:v>0.11833024810967309</c:v>
                </c:pt>
                <c:pt idx="49">
                  <c:v>0.11250067570795273</c:v>
                </c:pt>
                <c:pt idx="50">
                  <c:v>0.10758562121724492</c:v>
                </c:pt>
                <c:pt idx="51">
                  <c:v>9.9504588936867214E-2</c:v>
                </c:pt>
                <c:pt idx="52">
                  <c:v>9.4781582369530451E-2</c:v>
                </c:pt>
                <c:pt idx="53">
                  <c:v>8.7580693187799055E-2</c:v>
                </c:pt>
                <c:pt idx="54">
                  <c:v>8.1493001547594021E-2</c:v>
                </c:pt>
                <c:pt idx="55">
                  <c:v>8.2892442833539401E-2</c:v>
                </c:pt>
              </c:numCache>
            </c:numRef>
          </c:val>
          <c:smooth val="0"/>
          <c:extLst>
            <c:ext xmlns:c16="http://schemas.microsoft.com/office/drawing/2014/chart" uri="{C3380CC4-5D6E-409C-BE32-E72D297353CC}">
              <c16:uniqueId val="{00000001-8B75-4FCD-9F92-7C1DA7575BFA}"/>
            </c:ext>
          </c:extLst>
        </c:ser>
        <c:ser>
          <c:idx val="2"/>
          <c:order val="2"/>
          <c:tx>
            <c:strRef>
              <c:f>TdR_03!$B$88</c:f>
              <c:strCache>
                <c:ptCount val="1"/>
                <c:pt idx="0">
                  <c:v>Construction</c:v>
                </c:pt>
              </c:strCache>
            </c:strRef>
          </c:tx>
          <c:marker>
            <c:symbol val="none"/>
          </c:marker>
          <c:cat>
            <c:strRef>
              <c:f>TdR_03!$C$85:$BF$85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TdR_03!$C$88:$BF$88</c:f>
              <c:numCache>
                <c:formatCode>0.0%</c:formatCode>
                <c:ptCount val="56"/>
                <c:pt idx="0">
                  <c:v>6.7861992410933061E-2</c:v>
                </c:pt>
                <c:pt idx="1">
                  <c:v>6.0888464779870199E-2</c:v>
                </c:pt>
                <c:pt idx="2">
                  <c:v>5.7490404470648293E-2</c:v>
                </c:pt>
                <c:pt idx="3">
                  <c:v>6.5922135536715637E-2</c:v>
                </c:pt>
                <c:pt idx="4">
                  <c:v>5.9623300117835426E-2</c:v>
                </c:pt>
                <c:pt idx="5">
                  <c:v>5.2763812646811563E-2</c:v>
                </c:pt>
                <c:pt idx="6">
                  <c:v>5.9544233204500641E-2</c:v>
                </c:pt>
                <c:pt idx="7">
                  <c:v>5.5530110896299251E-2</c:v>
                </c:pt>
                <c:pt idx="8">
                  <c:v>6.352799314533486E-2</c:v>
                </c:pt>
                <c:pt idx="9">
                  <c:v>6.4729013002695457E-2</c:v>
                </c:pt>
                <c:pt idx="10">
                  <c:v>7.1960699308098078E-2</c:v>
                </c:pt>
                <c:pt idx="11">
                  <c:v>7.0668236438597085E-2</c:v>
                </c:pt>
                <c:pt idx="12">
                  <c:v>7.6432647739350781E-2</c:v>
                </c:pt>
                <c:pt idx="13">
                  <c:v>7.0311660047795335E-2</c:v>
                </c:pt>
                <c:pt idx="14">
                  <c:v>5.9513714390094119E-2</c:v>
                </c:pt>
                <c:pt idx="15">
                  <c:v>5.279381217986686E-2</c:v>
                </c:pt>
                <c:pt idx="16">
                  <c:v>4.9387411009000994E-2</c:v>
                </c:pt>
                <c:pt idx="17">
                  <c:v>4.4367308778393073E-2</c:v>
                </c:pt>
                <c:pt idx="18">
                  <c:v>6.0336644365825601E-2</c:v>
                </c:pt>
                <c:pt idx="19">
                  <c:v>6.3352616831880051E-2</c:v>
                </c:pt>
                <c:pt idx="20">
                  <c:v>6.3634862918361262E-2</c:v>
                </c:pt>
                <c:pt idx="21">
                  <c:v>6.6714939088342862E-2</c:v>
                </c:pt>
                <c:pt idx="22">
                  <c:v>7.3310492112692319E-2</c:v>
                </c:pt>
                <c:pt idx="23">
                  <c:v>7.4154326147791078E-2</c:v>
                </c:pt>
                <c:pt idx="24">
                  <c:v>6.9438437122453775E-2</c:v>
                </c:pt>
                <c:pt idx="25">
                  <c:v>6.7739638199455679E-2</c:v>
                </c:pt>
                <c:pt idx="26">
                  <c:v>7.0600002400089901E-2</c:v>
                </c:pt>
                <c:pt idx="27">
                  <c:v>7.7384138167654118E-2</c:v>
                </c:pt>
                <c:pt idx="28">
                  <c:v>7.1827959375510717E-2</c:v>
                </c:pt>
                <c:pt idx="29">
                  <c:v>7.8581742473677427E-2</c:v>
                </c:pt>
                <c:pt idx="30">
                  <c:v>7.7177329983427898E-2</c:v>
                </c:pt>
                <c:pt idx="31">
                  <c:v>7.7972728217339804E-2</c:v>
                </c:pt>
                <c:pt idx="32">
                  <c:v>8.6903113768420845E-2</c:v>
                </c:pt>
                <c:pt idx="33">
                  <c:v>8.7917002717246576E-2</c:v>
                </c:pt>
                <c:pt idx="34">
                  <c:v>8.8969942641564992E-2</c:v>
                </c:pt>
                <c:pt idx="35">
                  <c:v>8.3842132000848474E-2</c:v>
                </c:pt>
                <c:pt idx="36">
                  <c:v>2.1695441513534478E-2</c:v>
                </c:pt>
                <c:pt idx="37">
                  <c:v>6.215698910294927E-2</c:v>
                </c:pt>
                <c:pt idx="38">
                  <c:v>8.3631023969963011E-2</c:v>
                </c:pt>
                <c:pt idx="39">
                  <c:v>8.9681676085187789E-2</c:v>
                </c:pt>
                <c:pt idx="40">
                  <c:v>9.8405133058195038E-2</c:v>
                </c:pt>
                <c:pt idx="41">
                  <c:v>9.9850317078735734E-2</c:v>
                </c:pt>
                <c:pt idx="42">
                  <c:v>9.4894592015050308E-2</c:v>
                </c:pt>
                <c:pt idx="43">
                  <c:v>9.7323170976755191E-2</c:v>
                </c:pt>
                <c:pt idx="44">
                  <c:v>9.2189743442930155E-2</c:v>
                </c:pt>
                <c:pt idx="45">
                  <c:v>8.2807663448774146E-2</c:v>
                </c:pt>
                <c:pt idx="46">
                  <c:v>8.0250249743905988E-2</c:v>
                </c:pt>
                <c:pt idx="47">
                  <c:v>8.1088938331115759E-2</c:v>
                </c:pt>
                <c:pt idx="48">
                  <c:v>7.4976152992944856E-2</c:v>
                </c:pt>
                <c:pt idx="49">
                  <c:v>7.6848150903958065E-2</c:v>
                </c:pt>
                <c:pt idx="50">
                  <c:v>7.0609950024105875E-2</c:v>
                </c:pt>
                <c:pt idx="51">
                  <c:v>6.8634347853705022E-2</c:v>
                </c:pt>
                <c:pt idx="52">
                  <c:v>7.1547205171008765E-2</c:v>
                </c:pt>
                <c:pt idx="53">
                  <c:v>6.2478751206753544E-2</c:v>
                </c:pt>
                <c:pt idx="54">
                  <c:v>6.034376548534251E-2</c:v>
                </c:pt>
                <c:pt idx="55">
                  <c:v>7.15868829142952E-2</c:v>
                </c:pt>
              </c:numCache>
            </c:numRef>
          </c:val>
          <c:smooth val="0"/>
          <c:extLst>
            <c:ext xmlns:c16="http://schemas.microsoft.com/office/drawing/2014/chart" uri="{C3380CC4-5D6E-409C-BE32-E72D297353CC}">
              <c16:uniqueId val="{00000002-8B75-4FCD-9F92-7C1DA7575BFA}"/>
            </c:ext>
          </c:extLst>
        </c:ser>
        <c:ser>
          <c:idx val="3"/>
          <c:order val="3"/>
          <c:tx>
            <c:strRef>
              <c:f>TdR_03!$B$89</c:f>
              <c:strCache>
                <c:ptCount val="1"/>
                <c:pt idx="0">
                  <c:v>Tertiaire marchand</c:v>
                </c:pt>
              </c:strCache>
            </c:strRef>
          </c:tx>
          <c:marker>
            <c:symbol val="none"/>
          </c:marker>
          <c:cat>
            <c:strRef>
              <c:f>TdR_03!$C$85:$BF$85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TdR_03!$C$89:$BF$89</c:f>
              <c:numCache>
                <c:formatCode>0.0%</c:formatCode>
                <c:ptCount val="56"/>
                <c:pt idx="0">
                  <c:v>1.4362909980713295E-2</c:v>
                </c:pt>
                <c:pt idx="1">
                  <c:v>1.2537286906347051E-2</c:v>
                </c:pt>
                <c:pt idx="2">
                  <c:v>1.1732190858047718E-2</c:v>
                </c:pt>
                <c:pt idx="3">
                  <c:v>1.1924076663808035E-2</c:v>
                </c:pt>
                <c:pt idx="4">
                  <c:v>1.1470455300349023E-2</c:v>
                </c:pt>
                <c:pt idx="5">
                  <c:v>1.2964154269621359E-2</c:v>
                </c:pt>
                <c:pt idx="6">
                  <c:v>1.202907351153208E-2</c:v>
                </c:pt>
                <c:pt idx="7">
                  <c:v>1.3723231288495077E-2</c:v>
                </c:pt>
                <c:pt idx="8">
                  <c:v>1.4330488517614912E-2</c:v>
                </c:pt>
                <c:pt idx="9">
                  <c:v>1.3113521991289616E-2</c:v>
                </c:pt>
                <c:pt idx="10">
                  <c:v>1.3752154169696152E-2</c:v>
                </c:pt>
                <c:pt idx="11">
                  <c:v>1.4765166763942293E-2</c:v>
                </c:pt>
                <c:pt idx="12">
                  <c:v>1.6801010734805184E-2</c:v>
                </c:pt>
                <c:pt idx="13">
                  <c:v>1.6658417314205892E-2</c:v>
                </c:pt>
                <c:pt idx="14">
                  <c:v>1.7348683891043257E-2</c:v>
                </c:pt>
                <c:pt idx="15">
                  <c:v>1.599272065621057E-2</c:v>
                </c:pt>
                <c:pt idx="16">
                  <c:v>1.6741408822558524E-2</c:v>
                </c:pt>
                <c:pt idx="17">
                  <c:v>1.8135164783974287E-2</c:v>
                </c:pt>
                <c:pt idx="18">
                  <c:v>1.7740987123692476E-2</c:v>
                </c:pt>
                <c:pt idx="19">
                  <c:v>1.704562312950067E-2</c:v>
                </c:pt>
                <c:pt idx="20">
                  <c:v>1.7246334873680515E-2</c:v>
                </c:pt>
                <c:pt idx="21">
                  <c:v>1.6753538353383092E-2</c:v>
                </c:pt>
                <c:pt idx="22">
                  <c:v>1.7392402233836417E-2</c:v>
                </c:pt>
                <c:pt idx="23">
                  <c:v>2.0703641120795764E-2</c:v>
                </c:pt>
                <c:pt idx="24">
                  <c:v>2.144899534547428E-2</c:v>
                </c:pt>
                <c:pt idx="25">
                  <c:v>2.3571317595761542E-2</c:v>
                </c:pt>
                <c:pt idx="26">
                  <c:v>2.3741665659864998E-2</c:v>
                </c:pt>
                <c:pt idx="27">
                  <c:v>2.2785438063473624E-2</c:v>
                </c:pt>
                <c:pt idx="28">
                  <c:v>2.47056379609705E-2</c:v>
                </c:pt>
                <c:pt idx="29">
                  <c:v>2.3315091228888946E-2</c:v>
                </c:pt>
                <c:pt idx="30">
                  <c:v>2.5198844135970344E-2</c:v>
                </c:pt>
                <c:pt idx="31">
                  <c:v>2.5091343499417718E-2</c:v>
                </c:pt>
                <c:pt idx="32">
                  <c:v>2.3986116011646103E-2</c:v>
                </c:pt>
                <c:pt idx="33">
                  <c:v>2.6375241946569254E-2</c:v>
                </c:pt>
                <c:pt idx="34">
                  <c:v>2.7276044102736652E-2</c:v>
                </c:pt>
                <c:pt idx="35">
                  <c:v>2.7190664244989567E-2</c:v>
                </c:pt>
                <c:pt idx="36">
                  <c:v>1.6751558414631076E-2</c:v>
                </c:pt>
                <c:pt idx="37">
                  <c:v>2.4862130894896313E-2</c:v>
                </c:pt>
                <c:pt idx="38">
                  <c:v>2.7431320671663345E-2</c:v>
                </c:pt>
                <c:pt idx="39">
                  <c:v>2.8593382046003167E-2</c:v>
                </c:pt>
                <c:pt idx="40">
                  <c:v>3.0762130833070556E-2</c:v>
                </c:pt>
                <c:pt idx="41">
                  <c:v>3.1700222229739936E-2</c:v>
                </c:pt>
                <c:pt idx="42">
                  <c:v>2.9950229243706682E-2</c:v>
                </c:pt>
                <c:pt idx="43">
                  <c:v>3.4010798857780161E-2</c:v>
                </c:pt>
                <c:pt idx="44">
                  <c:v>3.3128965159791496E-2</c:v>
                </c:pt>
                <c:pt idx="45">
                  <c:v>3.4340123199613805E-2</c:v>
                </c:pt>
                <c:pt idx="46">
                  <c:v>3.2834717040739203E-2</c:v>
                </c:pt>
                <c:pt idx="47">
                  <c:v>3.4331809374666573E-2</c:v>
                </c:pt>
                <c:pt idx="48">
                  <c:v>3.1174805902217669E-2</c:v>
                </c:pt>
                <c:pt idx="49">
                  <c:v>3.1471216238307613E-2</c:v>
                </c:pt>
                <c:pt idx="50">
                  <c:v>3.1244445492541174E-2</c:v>
                </c:pt>
                <c:pt idx="51">
                  <c:v>3.1755743512381765E-2</c:v>
                </c:pt>
                <c:pt idx="52">
                  <c:v>3.1107287629725044E-2</c:v>
                </c:pt>
                <c:pt idx="53">
                  <c:v>3.2108214761076122E-2</c:v>
                </c:pt>
                <c:pt idx="54">
                  <c:v>2.6844636634137331E-2</c:v>
                </c:pt>
                <c:pt idx="55">
                  <c:v>2.7414889687746961E-2</c:v>
                </c:pt>
              </c:numCache>
            </c:numRef>
          </c:val>
          <c:smooth val="0"/>
          <c:extLst>
            <c:ext xmlns:c16="http://schemas.microsoft.com/office/drawing/2014/chart" uri="{C3380CC4-5D6E-409C-BE32-E72D297353CC}">
              <c16:uniqueId val="{00000003-8B75-4FCD-9F92-7C1DA7575BFA}"/>
            </c:ext>
          </c:extLst>
        </c:ser>
        <c:ser>
          <c:idx val="4"/>
          <c:order val="4"/>
          <c:tx>
            <c:strRef>
              <c:f>TdR_03!$B$90</c:f>
              <c:strCache>
                <c:ptCount val="1"/>
                <c:pt idx="0">
                  <c:v>Tertiaire non marchand</c:v>
                </c:pt>
              </c:strCache>
            </c:strRef>
          </c:tx>
          <c:marker>
            <c:symbol val="none"/>
          </c:marker>
          <c:cat>
            <c:strRef>
              <c:f>TdR_03!$C$85:$BF$85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TdR_03!$C$90:$BF$90</c:f>
              <c:numCache>
                <c:formatCode>0.0%</c:formatCode>
                <c:ptCount val="56"/>
                <c:pt idx="0">
                  <c:v>4.2728173870603119E-4</c:v>
                </c:pt>
                <c:pt idx="1">
                  <c:v>6.0876863648197789E-4</c:v>
                </c:pt>
                <c:pt idx="2">
                  <c:v>5.2361462802375891E-4</c:v>
                </c:pt>
                <c:pt idx="3">
                  <c:v>8.8513405738606973E-4</c:v>
                </c:pt>
                <c:pt idx="4">
                  <c:v>6.7770646362922792E-4</c:v>
                </c:pt>
                <c:pt idx="5">
                  <c:v>4.9231979957113647E-4</c:v>
                </c:pt>
                <c:pt idx="6">
                  <c:v>5.4604219173736053E-4</c:v>
                </c:pt>
                <c:pt idx="7">
                  <c:v>4.8009437067871459E-4</c:v>
                </c:pt>
                <c:pt idx="8">
                  <c:v>8.1488962016115416E-4</c:v>
                </c:pt>
                <c:pt idx="9">
                  <c:v>5.5339866387399612E-4</c:v>
                </c:pt>
                <c:pt idx="10">
                  <c:v>4.5144456518064611E-4</c:v>
                </c:pt>
                <c:pt idx="11">
                  <c:v>4.5515617784543729E-4</c:v>
                </c:pt>
                <c:pt idx="12">
                  <c:v>4.19910416991992E-4</c:v>
                </c:pt>
                <c:pt idx="13">
                  <c:v>5.5011874400886542E-4</c:v>
                </c:pt>
                <c:pt idx="14">
                  <c:v>3.6366352323985527E-4</c:v>
                </c:pt>
                <c:pt idx="15">
                  <c:v>3.8815833541694264E-4</c:v>
                </c:pt>
                <c:pt idx="16">
                  <c:v>3.2806738164612944E-4</c:v>
                </c:pt>
                <c:pt idx="17">
                  <c:v>2.6226192341958165E-4</c:v>
                </c:pt>
                <c:pt idx="18">
                  <c:v>5.4282473556184463E-4</c:v>
                </c:pt>
                <c:pt idx="19">
                  <c:v>3.772740776655182E-4</c:v>
                </c:pt>
                <c:pt idx="20">
                  <c:v>5.4659513072668488E-4</c:v>
                </c:pt>
                <c:pt idx="21">
                  <c:v>3.9897892163823608E-4</c:v>
                </c:pt>
                <c:pt idx="22">
                  <c:v>5.6916743464490262E-4</c:v>
                </c:pt>
                <c:pt idx="23">
                  <c:v>5.6466089267757881E-4</c:v>
                </c:pt>
                <c:pt idx="24">
                  <c:v>7.064080568280638E-4</c:v>
                </c:pt>
                <c:pt idx="25">
                  <c:v>1.0079340529553775E-3</c:v>
                </c:pt>
                <c:pt idx="26">
                  <c:v>8.5389657828091982E-4</c:v>
                </c:pt>
                <c:pt idx="27">
                  <c:v>6.9740722587578773E-4</c:v>
                </c:pt>
                <c:pt idx="28">
                  <c:v>8.671815507560925E-4</c:v>
                </c:pt>
                <c:pt idx="29">
                  <c:v>9.2183592446470658E-4</c:v>
                </c:pt>
                <c:pt idx="30">
                  <c:v>7.3012211865556035E-4</c:v>
                </c:pt>
                <c:pt idx="31">
                  <c:v>1.06258137546406E-3</c:v>
                </c:pt>
                <c:pt idx="32">
                  <c:v>1.1352551321783099E-3</c:v>
                </c:pt>
                <c:pt idx="33">
                  <c:v>1.5188171996640667E-3</c:v>
                </c:pt>
                <c:pt idx="34">
                  <c:v>9.988559549251885E-4</c:v>
                </c:pt>
                <c:pt idx="35">
                  <c:v>1.0098747866609038E-3</c:v>
                </c:pt>
                <c:pt idx="36">
                  <c:v>9.3238005252369515E-4</c:v>
                </c:pt>
                <c:pt idx="37">
                  <c:v>1.2544712665404755E-3</c:v>
                </c:pt>
                <c:pt idx="38">
                  <c:v>1.2403473805853496E-3</c:v>
                </c:pt>
                <c:pt idx="39">
                  <c:v>1.5150391178696623E-3</c:v>
                </c:pt>
                <c:pt idx="40">
                  <c:v>1.9310668812072447E-3</c:v>
                </c:pt>
                <c:pt idx="41">
                  <c:v>2.0221502184032906E-3</c:v>
                </c:pt>
                <c:pt idx="42">
                  <c:v>2.0744909638255953E-3</c:v>
                </c:pt>
                <c:pt idx="43">
                  <c:v>2.4671977226113648E-3</c:v>
                </c:pt>
                <c:pt idx="44">
                  <c:v>2.0804385215486857E-3</c:v>
                </c:pt>
                <c:pt idx="45">
                  <c:v>2.1167970544715975E-3</c:v>
                </c:pt>
                <c:pt idx="46">
                  <c:v>1.9312074201749624E-3</c:v>
                </c:pt>
                <c:pt idx="47">
                  <c:v>1.8113197488351831E-3</c:v>
                </c:pt>
                <c:pt idx="48">
                  <c:v>2.1321661977653549E-3</c:v>
                </c:pt>
                <c:pt idx="49">
                  <c:v>2.4253225920882835E-3</c:v>
                </c:pt>
                <c:pt idx="50">
                  <c:v>2.121366272558559E-3</c:v>
                </c:pt>
                <c:pt idx="51">
                  <c:v>2.4057673373322369E-3</c:v>
                </c:pt>
                <c:pt idx="52">
                  <c:v>2.3634268320132839E-3</c:v>
                </c:pt>
                <c:pt idx="53">
                  <c:v>2.1944911840579002E-3</c:v>
                </c:pt>
                <c:pt idx="54">
                  <c:v>1.9263444032400182E-3</c:v>
                </c:pt>
                <c:pt idx="55">
                  <c:v>1.5974557172670199E-3</c:v>
                </c:pt>
              </c:numCache>
            </c:numRef>
          </c:val>
          <c:smooth val="0"/>
          <c:extLst>
            <c:ext xmlns:c16="http://schemas.microsoft.com/office/drawing/2014/chart" uri="{C3380CC4-5D6E-409C-BE32-E72D297353CC}">
              <c16:uniqueId val="{00000004-8B75-4FCD-9F92-7C1DA7575BFA}"/>
            </c:ext>
          </c:extLst>
        </c:ser>
        <c:dLbls>
          <c:showLegendKey val="0"/>
          <c:showVal val="0"/>
          <c:showCatName val="0"/>
          <c:showSerName val="0"/>
          <c:showPercent val="0"/>
          <c:showBubbleSize val="0"/>
        </c:dLbls>
        <c:smooth val="0"/>
        <c:axId val="326682880"/>
        <c:axId val="326726784"/>
      </c:lineChart>
      <c:catAx>
        <c:axId val="326682880"/>
        <c:scaling>
          <c:orientation val="minMax"/>
        </c:scaling>
        <c:delete val="0"/>
        <c:axPos val="b"/>
        <c:numFmt formatCode="General" sourceLinked="0"/>
        <c:majorTickMark val="out"/>
        <c:minorTickMark val="none"/>
        <c:tickLblPos val="nextTo"/>
        <c:crossAx val="326726784"/>
        <c:crosses val="autoZero"/>
        <c:auto val="1"/>
        <c:lblAlgn val="ctr"/>
        <c:lblOffset val="100"/>
        <c:noMultiLvlLbl val="0"/>
      </c:catAx>
      <c:valAx>
        <c:axId val="326726784"/>
        <c:scaling>
          <c:orientation val="minMax"/>
        </c:scaling>
        <c:delete val="0"/>
        <c:axPos val="l"/>
        <c:majorGridlines/>
        <c:numFmt formatCode="0.0%" sourceLinked="1"/>
        <c:majorTickMark val="out"/>
        <c:minorTickMark val="none"/>
        <c:tickLblPos val="nextTo"/>
        <c:crossAx val="3266828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TdR_03!$B$86</c:f>
              <c:strCache>
                <c:ptCount val="1"/>
                <c:pt idx="0">
                  <c:v>Agriculture</c:v>
                </c:pt>
              </c:strCache>
            </c:strRef>
          </c:tx>
          <c:marker>
            <c:symbol val="none"/>
          </c:marker>
          <c:cat>
            <c:strRef>
              <c:f>TdR_03!$C$85:$BG$85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TdR_03!$C$86:$BG$86</c:f>
              <c:numCache>
                <c:formatCode>0.0%</c:formatCode>
                <c:ptCount val="57"/>
                <c:pt idx="0">
                  <c:v>2.0675007221261855E-2</c:v>
                </c:pt>
                <c:pt idx="1">
                  <c:v>2.4581872714836108E-2</c:v>
                </c:pt>
                <c:pt idx="2">
                  <c:v>2.5637074077885617E-2</c:v>
                </c:pt>
                <c:pt idx="3">
                  <c:v>2.567753536940983E-2</c:v>
                </c:pt>
                <c:pt idx="4">
                  <c:v>1.1075131273525008E-2</c:v>
                </c:pt>
                <c:pt idx="5">
                  <c:v>3.7515724729259549E-2</c:v>
                </c:pt>
                <c:pt idx="6">
                  <c:v>2.3822176693151537E-2</c:v>
                </c:pt>
                <c:pt idx="7">
                  <c:v>2.756939726942996E-2</c:v>
                </c:pt>
                <c:pt idx="8">
                  <c:v>2.2419293435399675E-2</c:v>
                </c:pt>
                <c:pt idx="9">
                  <c:v>3.2473265140829564E-2</c:v>
                </c:pt>
                <c:pt idx="10">
                  <c:v>2.1793366690667813E-2</c:v>
                </c:pt>
                <c:pt idx="11">
                  <c:v>2.116391864432373E-2</c:v>
                </c:pt>
                <c:pt idx="12">
                  <c:v>2.7675306847765879E-2</c:v>
                </c:pt>
                <c:pt idx="13">
                  <c:v>3.535599849242254E-2</c:v>
                </c:pt>
                <c:pt idx="14">
                  <c:v>2.667859842979723E-2</c:v>
                </c:pt>
                <c:pt idx="15">
                  <c:v>2.175059044551346E-2</c:v>
                </c:pt>
                <c:pt idx="16">
                  <c:v>3.0823498847683456E-2</c:v>
                </c:pt>
                <c:pt idx="17">
                  <c:v>3.240024623989704E-2</c:v>
                </c:pt>
                <c:pt idx="18">
                  <c:v>3.1784055261588666E-2</c:v>
                </c:pt>
                <c:pt idx="19">
                  <c:v>3.8073719914721617E-2</c:v>
                </c:pt>
                <c:pt idx="20">
                  <c:v>3.3038790554678614E-2</c:v>
                </c:pt>
                <c:pt idx="21">
                  <c:v>3.8092811950595398E-2</c:v>
                </c:pt>
                <c:pt idx="22">
                  <c:v>5.855010828144646E-2</c:v>
                </c:pt>
                <c:pt idx="23">
                  <c:v>5.3265739589643465E-2</c:v>
                </c:pt>
                <c:pt idx="24">
                  <c:v>4.3005679802730817E-2</c:v>
                </c:pt>
                <c:pt idx="25">
                  <c:v>2.9769002053046414E-2</c:v>
                </c:pt>
                <c:pt idx="26">
                  <c:v>3.0714128024082792E-2</c:v>
                </c:pt>
                <c:pt idx="27">
                  <c:v>2.1317621933146479E-2</c:v>
                </c:pt>
                <c:pt idx="28">
                  <c:v>1.9573644438482706E-2</c:v>
                </c:pt>
                <c:pt idx="29">
                  <c:v>2.7184062242980998E-2</c:v>
                </c:pt>
                <c:pt idx="30">
                  <c:v>2.1325768074502545E-2</c:v>
                </c:pt>
                <c:pt idx="31">
                  <c:v>2.0673259395900603E-2</c:v>
                </c:pt>
                <c:pt idx="32">
                  <c:v>2.9961093652585771E-2</c:v>
                </c:pt>
                <c:pt idx="33">
                  <c:v>2.3692353983228054E-2</c:v>
                </c:pt>
                <c:pt idx="34">
                  <c:v>2.8321016500884661E-2</c:v>
                </c:pt>
                <c:pt idx="35">
                  <c:v>2.3579523963458651E-2</c:v>
                </c:pt>
                <c:pt idx="36">
                  <c:v>1.8442072901055279E-2</c:v>
                </c:pt>
                <c:pt idx="37">
                  <c:v>1.769924771496572E-2</c:v>
                </c:pt>
                <c:pt idx="38">
                  <c:v>2.7830851797690664E-2</c:v>
                </c:pt>
                <c:pt idx="39">
                  <c:v>2.4683311464008571E-2</c:v>
                </c:pt>
                <c:pt idx="40">
                  <c:v>2.8876892763341024E-2</c:v>
                </c:pt>
                <c:pt idx="41">
                  <c:v>2.7018765076418316E-2</c:v>
                </c:pt>
                <c:pt idx="42">
                  <c:v>2.2035014352445138E-2</c:v>
                </c:pt>
                <c:pt idx="43">
                  <c:v>1.7194395328120823E-2</c:v>
                </c:pt>
                <c:pt idx="44">
                  <c:v>2.8368136518319178E-2</c:v>
                </c:pt>
                <c:pt idx="45">
                  <c:v>2.7527262540806577E-2</c:v>
                </c:pt>
                <c:pt idx="46">
                  <c:v>2.0433838214287545E-2</c:v>
                </c:pt>
                <c:pt idx="47">
                  <c:v>2.6990124322632349E-2</c:v>
                </c:pt>
                <c:pt idx="48">
                  <c:v>2.8458764728764942E-2</c:v>
                </c:pt>
                <c:pt idx="49">
                  <c:v>3.2563298513836027E-2</c:v>
                </c:pt>
                <c:pt idx="50">
                  <c:v>2.934486803702838E-2</c:v>
                </c:pt>
                <c:pt idx="51">
                  <c:v>3.1111154040618087E-2</c:v>
                </c:pt>
                <c:pt idx="52">
                  <c:v>3.3631831306585758E-2</c:v>
                </c:pt>
                <c:pt idx="53">
                  <c:v>3.1213141831803719E-2</c:v>
                </c:pt>
                <c:pt idx="54">
                  <c:v>3.2127314526147449E-2</c:v>
                </c:pt>
                <c:pt idx="55">
                  <c:v>3.0708541341115163E-2</c:v>
                </c:pt>
                <c:pt idx="56">
                  <c:v>2.8946503477272137E-2</c:v>
                </c:pt>
              </c:numCache>
            </c:numRef>
          </c:val>
          <c:smooth val="0"/>
          <c:extLst>
            <c:ext xmlns:c16="http://schemas.microsoft.com/office/drawing/2014/chart" uri="{C3380CC4-5D6E-409C-BE32-E72D297353CC}">
              <c16:uniqueId val="{00000000-2F35-4FA7-A1EA-A71168A4896B}"/>
            </c:ext>
          </c:extLst>
        </c:ser>
        <c:ser>
          <c:idx val="1"/>
          <c:order val="1"/>
          <c:tx>
            <c:strRef>
              <c:f>TdR_03!$B$87</c:f>
              <c:strCache>
                <c:ptCount val="1"/>
                <c:pt idx="0">
                  <c:v>Industrie</c:v>
                </c:pt>
              </c:strCache>
            </c:strRef>
          </c:tx>
          <c:marker>
            <c:symbol val="none"/>
          </c:marker>
          <c:cat>
            <c:strRef>
              <c:f>TdR_03!$C$85:$BG$85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TdR_03!$C$87:$BG$87</c:f>
              <c:numCache>
                <c:formatCode>0.0%</c:formatCode>
                <c:ptCount val="57"/>
                <c:pt idx="0">
                  <c:v>7.4546491503390516E-2</c:v>
                </c:pt>
                <c:pt idx="1">
                  <c:v>8.2479679183347782E-2</c:v>
                </c:pt>
                <c:pt idx="2">
                  <c:v>8.2163723056961915E-2</c:v>
                </c:pt>
                <c:pt idx="3">
                  <c:v>8.1007867123287086E-2</c:v>
                </c:pt>
                <c:pt idx="4">
                  <c:v>7.5752829838689348E-2</c:v>
                </c:pt>
                <c:pt idx="5">
                  <c:v>6.8314487159458551E-2</c:v>
                </c:pt>
                <c:pt idx="6">
                  <c:v>6.0756723000076847E-2</c:v>
                </c:pt>
                <c:pt idx="7">
                  <c:v>5.05302185915604E-2</c:v>
                </c:pt>
                <c:pt idx="8">
                  <c:v>5.3936305912321701E-2</c:v>
                </c:pt>
                <c:pt idx="9">
                  <c:v>6.5396368772082769E-2</c:v>
                </c:pt>
                <c:pt idx="10">
                  <c:v>6.5574245566565201E-2</c:v>
                </c:pt>
                <c:pt idx="11">
                  <c:v>7.0718559192698843E-2</c:v>
                </c:pt>
                <c:pt idx="12">
                  <c:v>6.6100549057582753E-2</c:v>
                </c:pt>
                <c:pt idx="13">
                  <c:v>7.1285187801598343E-2</c:v>
                </c:pt>
                <c:pt idx="14">
                  <c:v>7.0212951283853325E-2</c:v>
                </c:pt>
                <c:pt idx="15">
                  <c:v>7.0160354853062268E-2</c:v>
                </c:pt>
                <c:pt idx="16">
                  <c:v>6.9425133848364476E-2</c:v>
                </c:pt>
                <c:pt idx="17">
                  <c:v>6.8527321178116316E-2</c:v>
                </c:pt>
                <c:pt idx="18">
                  <c:v>7.7009242952665244E-2</c:v>
                </c:pt>
                <c:pt idx="19">
                  <c:v>7.8467151410433061E-2</c:v>
                </c:pt>
                <c:pt idx="20">
                  <c:v>8.2395807095293913E-2</c:v>
                </c:pt>
                <c:pt idx="21">
                  <c:v>8.6745306833638736E-2</c:v>
                </c:pt>
                <c:pt idx="22">
                  <c:v>8.6562932121073494E-2</c:v>
                </c:pt>
                <c:pt idx="23">
                  <c:v>8.973481366564863E-2</c:v>
                </c:pt>
                <c:pt idx="24">
                  <c:v>9.1511041685762934E-2</c:v>
                </c:pt>
                <c:pt idx="25">
                  <c:v>9.5862795619992086E-2</c:v>
                </c:pt>
                <c:pt idx="26">
                  <c:v>9.5607057803947557E-2</c:v>
                </c:pt>
                <c:pt idx="27">
                  <c:v>0.10111732314790184</c:v>
                </c:pt>
                <c:pt idx="28">
                  <c:v>9.7138181164907855E-2</c:v>
                </c:pt>
                <c:pt idx="29">
                  <c:v>9.4150588479732469E-2</c:v>
                </c:pt>
                <c:pt idx="30">
                  <c:v>9.4215306001760799E-2</c:v>
                </c:pt>
                <c:pt idx="31">
                  <c:v>8.6874289324091983E-2</c:v>
                </c:pt>
                <c:pt idx="32">
                  <c:v>8.9759529756063564E-2</c:v>
                </c:pt>
                <c:pt idx="33">
                  <c:v>8.9937499603015753E-2</c:v>
                </c:pt>
                <c:pt idx="34">
                  <c:v>8.4328940518619472E-2</c:v>
                </c:pt>
                <c:pt idx="35">
                  <c:v>8.2152266036192675E-2</c:v>
                </c:pt>
                <c:pt idx="36">
                  <c:v>5.0988417363753494E-2</c:v>
                </c:pt>
                <c:pt idx="37">
                  <c:v>5.5746332618384076E-2</c:v>
                </c:pt>
                <c:pt idx="38">
                  <c:v>7.8673925244676965E-2</c:v>
                </c:pt>
                <c:pt idx="39">
                  <c:v>8.2235471977902083E-2</c:v>
                </c:pt>
                <c:pt idx="40">
                  <c:v>8.6360928979702406E-2</c:v>
                </c:pt>
                <c:pt idx="41">
                  <c:v>8.9786135905901329E-2</c:v>
                </c:pt>
                <c:pt idx="42">
                  <c:v>0.1029858760502028</c:v>
                </c:pt>
                <c:pt idx="43">
                  <c:v>0.10605804313907481</c:v>
                </c:pt>
                <c:pt idx="44">
                  <c:v>0.10913755334050262</c:v>
                </c:pt>
                <c:pt idx="45">
                  <c:v>0.10939042729105539</c:v>
                </c:pt>
                <c:pt idx="46">
                  <c:v>0.11450506326122381</c:v>
                </c:pt>
                <c:pt idx="47">
                  <c:v>0.11311873796865562</c:v>
                </c:pt>
                <c:pt idx="48">
                  <c:v>0.11833024810967309</c:v>
                </c:pt>
                <c:pt idx="49">
                  <c:v>0.11250067570795273</c:v>
                </c:pt>
                <c:pt idx="50">
                  <c:v>0.10758562121724492</c:v>
                </c:pt>
                <c:pt idx="51">
                  <c:v>9.9504588936867214E-2</c:v>
                </c:pt>
                <c:pt idx="52">
                  <c:v>9.4781582369530451E-2</c:v>
                </c:pt>
                <c:pt idx="53">
                  <c:v>8.7580693187799055E-2</c:v>
                </c:pt>
                <c:pt idx="54">
                  <c:v>8.1493001547594021E-2</c:v>
                </c:pt>
                <c:pt idx="55">
                  <c:v>8.2892442833539401E-2</c:v>
                </c:pt>
                <c:pt idx="56">
                  <c:v>7.4428080184954351E-2</c:v>
                </c:pt>
              </c:numCache>
            </c:numRef>
          </c:val>
          <c:smooth val="0"/>
          <c:extLst>
            <c:ext xmlns:c16="http://schemas.microsoft.com/office/drawing/2014/chart" uri="{C3380CC4-5D6E-409C-BE32-E72D297353CC}">
              <c16:uniqueId val="{00000001-2F35-4FA7-A1EA-A71168A4896B}"/>
            </c:ext>
          </c:extLst>
        </c:ser>
        <c:ser>
          <c:idx val="2"/>
          <c:order val="2"/>
          <c:tx>
            <c:strRef>
              <c:f>TdR_03!$B$88</c:f>
              <c:strCache>
                <c:ptCount val="1"/>
                <c:pt idx="0">
                  <c:v>Construction</c:v>
                </c:pt>
              </c:strCache>
            </c:strRef>
          </c:tx>
          <c:marker>
            <c:symbol val="none"/>
          </c:marker>
          <c:cat>
            <c:strRef>
              <c:f>TdR_03!$C$85:$BG$85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TdR_03!$C$88:$BG$88</c:f>
              <c:numCache>
                <c:formatCode>0.0%</c:formatCode>
                <c:ptCount val="57"/>
                <c:pt idx="0">
                  <c:v>6.7861992410933061E-2</c:v>
                </c:pt>
                <c:pt idx="1">
                  <c:v>6.0888464779870199E-2</c:v>
                </c:pt>
                <c:pt idx="2">
                  <c:v>5.7490404470648293E-2</c:v>
                </c:pt>
                <c:pt idx="3">
                  <c:v>6.5922135536715637E-2</c:v>
                </c:pt>
                <c:pt idx="4">
                  <c:v>5.9623300117835426E-2</c:v>
                </c:pt>
                <c:pt idx="5">
                  <c:v>5.2763812646811563E-2</c:v>
                </c:pt>
                <c:pt idx="6">
                  <c:v>5.9544233204500641E-2</c:v>
                </c:pt>
                <c:pt idx="7">
                  <c:v>5.5530110896299251E-2</c:v>
                </c:pt>
                <c:pt idx="8">
                  <c:v>6.352799314533486E-2</c:v>
                </c:pt>
                <c:pt idx="9">
                  <c:v>6.4729013002695457E-2</c:v>
                </c:pt>
                <c:pt idx="10">
                  <c:v>7.1960699308098078E-2</c:v>
                </c:pt>
                <c:pt idx="11">
                  <c:v>7.0668236438597085E-2</c:v>
                </c:pt>
                <c:pt idx="12">
                  <c:v>7.6432647739350781E-2</c:v>
                </c:pt>
                <c:pt idx="13">
                  <c:v>7.0311660047795335E-2</c:v>
                </c:pt>
                <c:pt idx="14">
                  <c:v>5.9513714390094119E-2</c:v>
                </c:pt>
                <c:pt idx="15">
                  <c:v>5.279381217986686E-2</c:v>
                </c:pt>
                <c:pt idx="16">
                  <c:v>4.9387411009000994E-2</c:v>
                </c:pt>
                <c:pt idx="17">
                  <c:v>4.4367308778393073E-2</c:v>
                </c:pt>
                <c:pt idx="18">
                  <c:v>6.0336644365825601E-2</c:v>
                </c:pt>
                <c:pt idx="19">
                  <c:v>6.3352616831880051E-2</c:v>
                </c:pt>
                <c:pt idx="20">
                  <c:v>6.3634862918361262E-2</c:v>
                </c:pt>
                <c:pt idx="21">
                  <c:v>6.6714939088342862E-2</c:v>
                </c:pt>
                <c:pt idx="22">
                  <c:v>7.3310492112692319E-2</c:v>
                </c:pt>
                <c:pt idx="23">
                  <c:v>7.4154326147791078E-2</c:v>
                </c:pt>
                <c:pt idx="24">
                  <c:v>6.9438437122453775E-2</c:v>
                </c:pt>
                <c:pt idx="25">
                  <c:v>6.7739638199455679E-2</c:v>
                </c:pt>
                <c:pt idx="26">
                  <c:v>7.0600002400089901E-2</c:v>
                </c:pt>
                <c:pt idx="27">
                  <c:v>7.7384138167654118E-2</c:v>
                </c:pt>
                <c:pt idx="28">
                  <c:v>7.1827959375510717E-2</c:v>
                </c:pt>
                <c:pt idx="29">
                  <c:v>7.8581742473677427E-2</c:v>
                </c:pt>
                <c:pt idx="30">
                  <c:v>7.7177329983427898E-2</c:v>
                </c:pt>
                <c:pt idx="31">
                  <c:v>7.7972728217339804E-2</c:v>
                </c:pt>
                <c:pt idx="32">
                  <c:v>8.6903113768420845E-2</c:v>
                </c:pt>
                <c:pt idx="33">
                  <c:v>8.7917002717246576E-2</c:v>
                </c:pt>
                <c:pt idx="34">
                  <c:v>8.8969942641564992E-2</c:v>
                </c:pt>
                <c:pt idx="35">
                  <c:v>8.3842132000848474E-2</c:v>
                </c:pt>
                <c:pt idx="36">
                  <c:v>2.1695441513534478E-2</c:v>
                </c:pt>
                <c:pt idx="37">
                  <c:v>6.215698910294927E-2</c:v>
                </c:pt>
                <c:pt idx="38">
                  <c:v>8.3631023969963011E-2</c:v>
                </c:pt>
                <c:pt idx="39">
                  <c:v>8.9681676085187789E-2</c:v>
                </c:pt>
                <c:pt idx="40">
                  <c:v>9.8405133058195038E-2</c:v>
                </c:pt>
                <c:pt idx="41">
                  <c:v>9.9850317078735734E-2</c:v>
                </c:pt>
                <c:pt idx="42">
                  <c:v>9.4894592015050308E-2</c:v>
                </c:pt>
                <c:pt idx="43">
                  <c:v>9.7323170976755191E-2</c:v>
                </c:pt>
                <c:pt idx="44">
                  <c:v>9.2189743442930155E-2</c:v>
                </c:pt>
                <c:pt idx="45">
                  <c:v>8.2807663448774146E-2</c:v>
                </c:pt>
                <c:pt idx="46">
                  <c:v>8.0250249743905988E-2</c:v>
                </c:pt>
                <c:pt idx="47">
                  <c:v>8.1088938331115759E-2</c:v>
                </c:pt>
                <c:pt idx="48">
                  <c:v>7.4976152992944856E-2</c:v>
                </c:pt>
                <c:pt idx="49">
                  <c:v>7.6848150903958065E-2</c:v>
                </c:pt>
                <c:pt idx="50">
                  <c:v>7.0609950024105875E-2</c:v>
                </c:pt>
                <c:pt idx="51">
                  <c:v>6.8634347853705022E-2</c:v>
                </c:pt>
                <c:pt idx="52">
                  <c:v>7.1547205171008765E-2</c:v>
                </c:pt>
                <c:pt idx="53">
                  <c:v>6.2478751206753544E-2</c:v>
                </c:pt>
                <c:pt idx="54">
                  <c:v>6.034376548534251E-2</c:v>
                </c:pt>
                <c:pt idx="55">
                  <c:v>7.15868829142952E-2</c:v>
                </c:pt>
                <c:pt idx="56">
                  <c:v>6.8524261348665752E-2</c:v>
                </c:pt>
              </c:numCache>
            </c:numRef>
          </c:val>
          <c:smooth val="0"/>
          <c:extLst>
            <c:ext xmlns:c16="http://schemas.microsoft.com/office/drawing/2014/chart" uri="{C3380CC4-5D6E-409C-BE32-E72D297353CC}">
              <c16:uniqueId val="{00000002-2F35-4FA7-A1EA-A71168A4896B}"/>
            </c:ext>
          </c:extLst>
        </c:ser>
        <c:ser>
          <c:idx val="3"/>
          <c:order val="3"/>
          <c:tx>
            <c:strRef>
              <c:f>TdR_03!$B$89</c:f>
              <c:strCache>
                <c:ptCount val="1"/>
                <c:pt idx="0">
                  <c:v>Tertiaire marchand</c:v>
                </c:pt>
              </c:strCache>
            </c:strRef>
          </c:tx>
          <c:marker>
            <c:symbol val="none"/>
          </c:marker>
          <c:cat>
            <c:strRef>
              <c:f>TdR_03!$C$85:$BG$85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TdR_03!$C$89:$BG$89</c:f>
              <c:numCache>
                <c:formatCode>0.0%</c:formatCode>
                <c:ptCount val="57"/>
                <c:pt idx="0">
                  <c:v>1.4362909980713295E-2</c:v>
                </c:pt>
                <c:pt idx="1">
                  <c:v>1.2537286906347051E-2</c:v>
                </c:pt>
                <c:pt idx="2">
                  <c:v>1.1732190858047718E-2</c:v>
                </c:pt>
                <c:pt idx="3">
                  <c:v>1.1924076663808035E-2</c:v>
                </c:pt>
                <c:pt idx="4">
                  <c:v>1.1470455300349023E-2</c:v>
                </c:pt>
                <c:pt idx="5">
                  <c:v>1.2964154269621359E-2</c:v>
                </c:pt>
                <c:pt idx="6">
                  <c:v>1.202907351153208E-2</c:v>
                </c:pt>
                <c:pt idx="7">
                  <c:v>1.3723231288495077E-2</c:v>
                </c:pt>
                <c:pt idx="8">
                  <c:v>1.4330488517614912E-2</c:v>
                </c:pt>
                <c:pt idx="9">
                  <c:v>1.3113521991289616E-2</c:v>
                </c:pt>
                <c:pt idx="10">
                  <c:v>1.3752154169696152E-2</c:v>
                </c:pt>
                <c:pt idx="11">
                  <c:v>1.4765166763942293E-2</c:v>
                </c:pt>
                <c:pt idx="12">
                  <c:v>1.6801010734805184E-2</c:v>
                </c:pt>
                <c:pt idx="13">
                  <c:v>1.6658417314205892E-2</c:v>
                </c:pt>
                <c:pt idx="14">
                  <c:v>1.7348683891043257E-2</c:v>
                </c:pt>
                <c:pt idx="15">
                  <c:v>1.599272065621057E-2</c:v>
                </c:pt>
                <c:pt idx="16">
                  <c:v>1.6741408822558524E-2</c:v>
                </c:pt>
                <c:pt idx="17">
                  <c:v>1.8135164783974287E-2</c:v>
                </c:pt>
                <c:pt idx="18">
                  <c:v>1.7740987123692476E-2</c:v>
                </c:pt>
                <c:pt idx="19">
                  <c:v>1.704562312950067E-2</c:v>
                </c:pt>
                <c:pt idx="20">
                  <c:v>1.7246334873680515E-2</c:v>
                </c:pt>
                <c:pt idx="21">
                  <c:v>1.6753538353383092E-2</c:v>
                </c:pt>
                <c:pt idx="22">
                  <c:v>1.7392402233836417E-2</c:v>
                </c:pt>
                <c:pt idx="23">
                  <c:v>2.0703641120795764E-2</c:v>
                </c:pt>
                <c:pt idx="24">
                  <c:v>2.144899534547428E-2</c:v>
                </c:pt>
                <c:pt idx="25">
                  <c:v>2.3571317595761542E-2</c:v>
                </c:pt>
                <c:pt idx="26">
                  <c:v>2.3741665659864998E-2</c:v>
                </c:pt>
                <c:pt idx="27">
                  <c:v>2.2785438063473624E-2</c:v>
                </c:pt>
                <c:pt idx="28">
                  <c:v>2.47056379609705E-2</c:v>
                </c:pt>
                <c:pt idx="29">
                  <c:v>2.3315091228888946E-2</c:v>
                </c:pt>
                <c:pt idx="30">
                  <c:v>2.5198844135970344E-2</c:v>
                </c:pt>
                <c:pt idx="31">
                  <c:v>2.5091343499417718E-2</c:v>
                </c:pt>
                <c:pt idx="32">
                  <c:v>2.3986116011646103E-2</c:v>
                </c:pt>
                <c:pt idx="33">
                  <c:v>2.6375241946569254E-2</c:v>
                </c:pt>
                <c:pt idx="34">
                  <c:v>2.7276044102736652E-2</c:v>
                </c:pt>
                <c:pt idx="35">
                  <c:v>2.7190664244989567E-2</c:v>
                </c:pt>
                <c:pt idx="36">
                  <c:v>1.6751558414631076E-2</c:v>
                </c:pt>
                <c:pt idx="37">
                  <c:v>2.4862130894896313E-2</c:v>
                </c:pt>
                <c:pt idx="38">
                  <c:v>2.7431320671663345E-2</c:v>
                </c:pt>
                <c:pt idx="39">
                  <c:v>2.8593382046003167E-2</c:v>
                </c:pt>
                <c:pt idx="40">
                  <c:v>3.0762130833070556E-2</c:v>
                </c:pt>
                <c:pt idx="41">
                  <c:v>3.1700222229739936E-2</c:v>
                </c:pt>
                <c:pt idx="42">
                  <c:v>2.9950229243706682E-2</c:v>
                </c:pt>
                <c:pt idx="43">
                  <c:v>3.4010798857780161E-2</c:v>
                </c:pt>
                <c:pt idx="44">
                  <c:v>3.3128965159791496E-2</c:v>
                </c:pt>
                <c:pt idx="45">
                  <c:v>3.4340123199613805E-2</c:v>
                </c:pt>
                <c:pt idx="46">
                  <c:v>3.2834717040739203E-2</c:v>
                </c:pt>
                <c:pt idx="47">
                  <c:v>3.4331809374666573E-2</c:v>
                </c:pt>
                <c:pt idx="48">
                  <c:v>3.1174805902217669E-2</c:v>
                </c:pt>
                <c:pt idx="49">
                  <c:v>3.1471216238307613E-2</c:v>
                </c:pt>
                <c:pt idx="50">
                  <c:v>3.1244445492541174E-2</c:v>
                </c:pt>
                <c:pt idx="51">
                  <c:v>3.1755743512381765E-2</c:v>
                </c:pt>
                <c:pt idx="52">
                  <c:v>3.1107287629725044E-2</c:v>
                </c:pt>
                <c:pt idx="53">
                  <c:v>3.2108214761076122E-2</c:v>
                </c:pt>
                <c:pt idx="54">
                  <c:v>2.6844636634137331E-2</c:v>
                </c:pt>
                <c:pt idx="55">
                  <c:v>2.7414889687746961E-2</c:v>
                </c:pt>
                <c:pt idx="56">
                  <c:v>2.5168776388414853E-2</c:v>
                </c:pt>
              </c:numCache>
            </c:numRef>
          </c:val>
          <c:smooth val="0"/>
          <c:extLst>
            <c:ext xmlns:c16="http://schemas.microsoft.com/office/drawing/2014/chart" uri="{C3380CC4-5D6E-409C-BE32-E72D297353CC}">
              <c16:uniqueId val="{00000003-2F35-4FA7-A1EA-A71168A4896B}"/>
            </c:ext>
          </c:extLst>
        </c:ser>
        <c:ser>
          <c:idx val="4"/>
          <c:order val="4"/>
          <c:tx>
            <c:strRef>
              <c:f>TdR_03!$B$90</c:f>
              <c:strCache>
                <c:ptCount val="1"/>
                <c:pt idx="0">
                  <c:v>Tertiaire non marchand</c:v>
                </c:pt>
              </c:strCache>
            </c:strRef>
          </c:tx>
          <c:marker>
            <c:symbol val="none"/>
          </c:marker>
          <c:cat>
            <c:strRef>
              <c:f>TdR_03!$C$85:$BG$85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TdR_03!$C$90:$BG$90</c:f>
              <c:numCache>
                <c:formatCode>0.0%</c:formatCode>
                <c:ptCount val="57"/>
                <c:pt idx="0">
                  <c:v>4.2728173870603119E-4</c:v>
                </c:pt>
                <c:pt idx="1">
                  <c:v>6.0876863648197789E-4</c:v>
                </c:pt>
                <c:pt idx="2">
                  <c:v>5.2361462802375891E-4</c:v>
                </c:pt>
                <c:pt idx="3">
                  <c:v>8.8513405738606973E-4</c:v>
                </c:pt>
                <c:pt idx="4">
                  <c:v>6.7770646362922792E-4</c:v>
                </c:pt>
                <c:pt idx="5">
                  <c:v>4.9231979957113647E-4</c:v>
                </c:pt>
                <c:pt idx="6">
                  <c:v>5.4604219173736053E-4</c:v>
                </c:pt>
                <c:pt idx="7">
                  <c:v>4.8009437067871459E-4</c:v>
                </c:pt>
                <c:pt idx="8">
                  <c:v>8.1488962016115416E-4</c:v>
                </c:pt>
                <c:pt idx="9">
                  <c:v>5.5339866387399612E-4</c:v>
                </c:pt>
                <c:pt idx="10">
                  <c:v>4.5144456518064611E-4</c:v>
                </c:pt>
                <c:pt idx="11">
                  <c:v>4.5515617784543729E-4</c:v>
                </c:pt>
                <c:pt idx="12">
                  <c:v>4.19910416991992E-4</c:v>
                </c:pt>
                <c:pt idx="13">
                  <c:v>5.5011874400886542E-4</c:v>
                </c:pt>
                <c:pt idx="14">
                  <c:v>3.6366352323985527E-4</c:v>
                </c:pt>
                <c:pt idx="15">
                  <c:v>3.8815833541694264E-4</c:v>
                </c:pt>
                <c:pt idx="16">
                  <c:v>3.2806738164612944E-4</c:v>
                </c:pt>
                <c:pt idx="17">
                  <c:v>2.6226192341958165E-4</c:v>
                </c:pt>
                <c:pt idx="18">
                  <c:v>5.4282473556184463E-4</c:v>
                </c:pt>
                <c:pt idx="19">
                  <c:v>3.772740776655182E-4</c:v>
                </c:pt>
                <c:pt idx="20">
                  <c:v>5.4659513072668488E-4</c:v>
                </c:pt>
                <c:pt idx="21">
                  <c:v>3.9897892163823608E-4</c:v>
                </c:pt>
                <c:pt idx="22">
                  <c:v>5.6916743464490262E-4</c:v>
                </c:pt>
                <c:pt idx="23">
                  <c:v>5.6466089267757881E-4</c:v>
                </c:pt>
                <c:pt idx="24">
                  <c:v>7.064080568280638E-4</c:v>
                </c:pt>
                <c:pt idx="25">
                  <c:v>1.0079340529553775E-3</c:v>
                </c:pt>
                <c:pt idx="26">
                  <c:v>8.5389657828091982E-4</c:v>
                </c:pt>
                <c:pt idx="27">
                  <c:v>6.9740722587578773E-4</c:v>
                </c:pt>
                <c:pt idx="28">
                  <c:v>8.671815507560925E-4</c:v>
                </c:pt>
                <c:pt idx="29">
                  <c:v>9.2183592446470658E-4</c:v>
                </c:pt>
                <c:pt idx="30">
                  <c:v>7.3012211865556035E-4</c:v>
                </c:pt>
                <c:pt idx="31">
                  <c:v>1.06258137546406E-3</c:v>
                </c:pt>
                <c:pt idx="32">
                  <c:v>1.1352551321783099E-3</c:v>
                </c:pt>
                <c:pt idx="33">
                  <c:v>1.5188171996640667E-3</c:v>
                </c:pt>
                <c:pt idx="34">
                  <c:v>9.988559549251885E-4</c:v>
                </c:pt>
                <c:pt idx="35">
                  <c:v>1.0098747866609038E-3</c:v>
                </c:pt>
                <c:pt idx="36">
                  <c:v>9.3238005252369515E-4</c:v>
                </c:pt>
                <c:pt idx="37">
                  <c:v>1.2544712665404755E-3</c:v>
                </c:pt>
                <c:pt idx="38">
                  <c:v>1.2403473805853496E-3</c:v>
                </c:pt>
                <c:pt idx="39">
                  <c:v>1.5150391178696623E-3</c:v>
                </c:pt>
                <c:pt idx="40">
                  <c:v>1.9310668812072447E-3</c:v>
                </c:pt>
                <c:pt idx="41">
                  <c:v>2.0221502184032906E-3</c:v>
                </c:pt>
                <c:pt idx="42">
                  <c:v>2.0744909638255953E-3</c:v>
                </c:pt>
                <c:pt idx="43">
                  <c:v>2.4671977226113648E-3</c:v>
                </c:pt>
                <c:pt idx="44">
                  <c:v>2.0804385215486857E-3</c:v>
                </c:pt>
                <c:pt idx="45">
                  <c:v>2.1167970544715975E-3</c:v>
                </c:pt>
                <c:pt idx="46">
                  <c:v>1.9312074201749624E-3</c:v>
                </c:pt>
                <c:pt idx="47">
                  <c:v>1.8113197488351831E-3</c:v>
                </c:pt>
                <c:pt idx="48">
                  <c:v>2.1321661977653549E-3</c:v>
                </c:pt>
                <c:pt idx="49">
                  <c:v>2.4253225920882835E-3</c:v>
                </c:pt>
                <c:pt idx="50">
                  <c:v>2.121366272558559E-3</c:v>
                </c:pt>
                <c:pt idx="51">
                  <c:v>2.4057673373322369E-3</c:v>
                </c:pt>
                <c:pt idx="52">
                  <c:v>2.3634268320132839E-3</c:v>
                </c:pt>
                <c:pt idx="53">
                  <c:v>2.1944911840579002E-3</c:v>
                </c:pt>
                <c:pt idx="54">
                  <c:v>1.9263444032400182E-3</c:v>
                </c:pt>
                <c:pt idx="55">
                  <c:v>1.5974557172670199E-3</c:v>
                </c:pt>
                <c:pt idx="56">
                  <c:v>1.4129925520130131E-3</c:v>
                </c:pt>
              </c:numCache>
            </c:numRef>
          </c:val>
          <c:smooth val="0"/>
          <c:extLst>
            <c:ext xmlns:c16="http://schemas.microsoft.com/office/drawing/2014/chart" uri="{C3380CC4-5D6E-409C-BE32-E72D297353CC}">
              <c16:uniqueId val="{00000004-2F35-4FA7-A1EA-A71168A4896B}"/>
            </c:ext>
          </c:extLst>
        </c:ser>
        <c:dLbls>
          <c:showLegendKey val="0"/>
          <c:showVal val="0"/>
          <c:showCatName val="0"/>
          <c:showSerName val="0"/>
          <c:showPercent val="0"/>
          <c:showBubbleSize val="0"/>
        </c:dLbls>
        <c:smooth val="0"/>
        <c:axId val="326682880"/>
        <c:axId val="326726784"/>
      </c:lineChart>
      <c:catAx>
        <c:axId val="326682880"/>
        <c:scaling>
          <c:orientation val="minMax"/>
        </c:scaling>
        <c:delete val="0"/>
        <c:axPos val="b"/>
        <c:numFmt formatCode="General" sourceLinked="0"/>
        <c:majorTickMark val="out"/>
        <c:minorTickMark val="none"/>
        <c:tickLblPos val="nextTo"/>
        <c:crossAx val="326726784"/>
        <c:crosses val="autoZero"/>
        <c:auto val="1"/>
        <c:lblAlgn val="ctr"/>
        <c:lblOffset val="100"/>
        <c:noMultiLvlLbl val="0"/>
      </c:catAx>
      <c:valAx>
        <c:axId val="326726784"/>
        <c:scaling>
          <c:orientation val="minMax"/>
        </c:scaling>
        <c:delete val="0"/>
        <c:axPos val="l"/>
        <c:majorGridlines/>
        <c:numFmt formatCode="0.0%" sourceLinked="1"/>
        <c:majorTickMark val="out"/>
        <c:minorTickMark val="none"/>
        <c:tickLblPos val="nextTo"/>
        <c:crossAx val="3266828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TdR_07!$B$86</c:f>
              <c:strCache>
                <c:ptCount val="1"/>
                <c:pt idx="0">
                  <c:v>Agriculture</c:v>
                </c:pt>
              </c:strCache>
            </c:strRef>
          </c:tx>
          <c:marker>
            <c:symbol val="none"/>
          </c:marker>
          <c:cat>
            <c:strRef>
              <c:f>TdR_07!$C$85:$AX$85</c:f>
              <c:strCache>
                <c:ptCount val="4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strCache>
            </c:strRef>
          </c:cat>
          <c:val>
            <c:numRef>
              <c:f>TdR_07!$C$86:$AX$86</c:f>
              <c:numCache>
                <c:formatCode>0.0%</c:formatCode>
                <c:ptCount val="48"/>
                <c:pt idx="0">
                  <c:v>1.0556579379225814E-2</c:v>
                </c:pt>
                <c:pt idx="1">
                  <c:v>6.8966373208834888E-3</c:v>
                </c:pt>
                <c:pt idx="2">
                  <c:v>3.7416298298653312E-3</c:v>
                </c:pt>
                <c:pt idx="3">
                  <c:v>6.0262157497736708E-3</c:v>
                </c:pt>
                <c:pt idx="4">
                  <c:v>3.6113635929340936E-3</c:v>
                </c:pt>
                <c:pt idx="5">
                  <c:v>4.9049369964462991E-3</c:v>
                </c:pt>
                <c:pt idx="6">
                  <c:v>3.4666285479501668E-3</c:v>
                </c:pt>
                <c:pt idx="7">
                  <c:v>2.4399379367946042E-3</c:v>
                </c:pt>
                <c:pt idx="8">
                  <c:v>1.7454001252735563E-3</c:v>
                </c:pt>
                <c:pt idx="9">
                  <c:v>5.0519229813702667E-3</c:v>
                </c:pt>
                <c:pt idx="10">
                  <c:v>3.5926263436642518E-3</c:v>
                </c:pt>
                <c:pt idx="11">
                  <c:v>5.3718649278394724E-3</c:v>
                </c:pt>
                <c:pt idx="12">
                  <c:v>6.18037591743741E-3</c:v>
                </c:pt>
                <c:pt idx="13">
                  <c:v>1.1450359497747861E-2</c:v>
                </c:pt>
                <c:pt idx="14">
                  <c:v>1.0634382296164726E-2</c:v>
                </c:pt>
                <c:pt idx="15">
                  <c:v>4.6269327778009203E-3</c:v>
                </c:pt>
                <c:pt idx="16">
                  <c:v>5.1848812810291293E-3</c:v>
                </c:pt>
                <c:pt idx="17">
                  <c:v>3.4971167179406117E-3</c:v>
                </c:pt>
                <c:pt idx="18">
                  <c:v>2.8506783766138622E-3</c:v>
                </c:pt>
                <c:pt idx="19">
                  <c:v>1.8271136138687119E-3</c:v>
                </c:pt>
                <c:pt idx="20">
                  <c:v>3.6668767996344653E-3</c:v>
                </c:pt>
                <c:pt idx="21">
                  <c:v>1.7116938902749573E-3</c:v>
                </c:pt>
                <c:pt idx="22">
                  <c:v>4.6242305393624948E-3</c:v>
                </c:pt>
                <c:pt idx="23">
                  <c:v>2.4914711353110079E-3</c:v>
                </c:pt>
                <c:pt idx="24">
                  <c:v>2.8192243926310114E-3</c:v>
                </c:pt>
                <c:pt idx="25">
                  <c:v>4.9116109970011122E-3</c:v>
                </c:pt>
                <c:pt idx="26">
                  <c:v>2.0939353504682043E-3</c:v>
                </c:pt>
                <c:pt idx="27">
                  <c:v>9.0477075721959188E-4</c:v>
                </c:pt>
                <c:pt idx="28">
                  <c:v>5.7800870623082798E-3</c:v>
                </c:pt>
                <c:pt idx="29">
                  <c:v>6.8714967397142685E-3</c:v>
                </c:pt>
                <c:pt idx="30">
                  <c:v>4.0817212616646274E-3</c:v>
                </c:pt>
                <c:pt idx="31">
                  <c:v>2.4490896873802519E-3</c:v>
                </c:pt>
                <c:pt idx="32">
                  <c:v>5.7109564405686854E-3</c:v>
                </c:pt>
                <c:pt idx="33">
                  <c:v>1.4988041480508221E-3</c:v>
                </c:pt>
                <c:pt idx="34">
                  <c:v>1.010820346736189E-2</c:v>
                </c:pt>
                <c:pt idx="35">
                  <c:v>2.6779766141435198E-3</c:v>
                </c:pt>
                <c:pt idx="36">
                  <c:v>1.5575810950064801E-3</c:v>
                </c:pt>
                <c:pt idx="37">
                  <c:v>2.5087503293277648E-3</c:v>
                </c:pt>
                <c:pt idx="38">
                  <c:v>1.9564308910704912E-3</c:v>
                </c:pt>
                <c:pt idx="39">
                  <c:v>3.9303892896591676E-3</c:v>
                </c:pt>
                <c:pt idx="40">
                  <c:v>6.0771339956180292E-3</c:v>
                </c:pt>
                <c:pt idx="41">
                  <c:v>1.4006443344843629E-3</c:v>
                </c:pt>
                <c:pt idx="42">
                  <c:v>4.0882852988800688E-3</c:v>
                </c:pt>
                <c:pt idx="43">
                  <c:v>4.7107874238700243E-3</c:v>
                </c:pt>
                <c:pt idx="44">
                  <c:v>3.8360289145333349E-3</c:v>
                </c:pt>
                <c:pt idx="45">
                  <c:v>3.93938150800743E-3</c:v>
                </c:pt>
                <c:pt idx="46">
                  <c:v>1.6245638602053584E-3</c:v>
                </c:pt>
                <c:pt idx="47">
                  <c:v>3.6545245416897561E-3</c:v>
                </c:pt>
              </c:numCache>
            </c:numRef>
          </c:val>
          <c:smooth val="0"/>
          <c:extLst>
            <c:ext xmlns:c16="http://schemas.microsoft.com/office/drawing/2014/chart" uri="{C3380CC4-5D6E-409C-BE32-E72D297353CC}">
              <c16:uniqueId val="{00000000-EA95-4BFE-B8FA-99D460A21670}"/>
            </c:ext>
          </c:extLst>
        </c:ser>
        <c:ser>
          <c:idx val="1"/>
          <c:order val="1"/>
          <c:tx>
            <c:strRef>
              <c:f>TdR_07!$B$87</c:f>
              <c:strCache>
                <c:ptCount val="1"/>
                <c:pt idx="0">
                  <c:v>Industrie</c:v>
                </c:pt>
              </c:strCache>
            </c:strRef>
          </c:tx>
          <c:marker>
            <c:symbol val="none"/>
          </c:marker>
          <c:cat>
            <c:strRef>
              <c:f>TdR_07!$C$85:$AX$85</c:f>
              <c:strCache>
                <c:ptCount val="4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strCache>
            </c:strRef>
          </c:cat>
          <c:val>
            <c:numRef>
              <c:f>TdR_07!$C$87:$AX$87</c:f>
              <c:numCache>
                <c:formatCode>0.0%</c:formatCode>
                <c:ptCount val="48"/>
                <c:pt idx="0">
                  <c:v>6.2743125423237844E-2</c:v>
                </c:pt>
                <c:pt idx="1">
                  <c:v>6.234751101031568E-2</c:v>
                </c:pt>
                <c:pt idx="2">
                  <c:v>6.7076414394233688E-2</c:v>
                </c:pt>
                <c:pt idx="3">
                  <c:v>7.0543140459819298E-2</c:v>
                </c:pt>
                <c:pt idx="4">
                  <c:v>6.1615852415582012E-2</c:v>
                </c:pt>
                <c:pt idx="5">
                  <c:v>6.1114651923157529E-2</c:v>
                </c:pt>
                <c:pt idx="6">
                  <c:v>6.3354643286263626E-2</c:v>
                </c:pt>
                <c:pt idx="7">
                  <c:v>5.5967394043616343E-2</c:v>
                </c:pt>
                <c:pt idx="8">
                  <c:v>7.0862810468521831E-2</c:v>
                </c:pt>
                <c:pt idx="9">
                  <c:v>6.5826924609845711E-2</c:v>
                </c:pt>
                <c:pt idx="10">
                  <c:v>7.1961739441085137E-2</c:v>
                </c:pt>
                <c:pt idx="11">
                  <c:v>7.3276399342969006E-2</c:v>
                </c:pt>
                <c:pt idx="12">
                  <c:v>6.7704035502677534E-2</c:v>
                </c:pt>
                <c:pt idx="13">
                  <c:v>9.0556672497189961E-2</c:v>
                </c:pt>
                <c:pt idx="14">
                  <c:v>9.4519526542211199E-2</c:v>
                </c:pt>
                <c:pt idx="15">
                  <c:v>9.5430928253524352E-2</c:v>
                </c:pt>
                <c:pt idx="16">
                  <c:v>9.393898733263395E-2</c:v>
                </c:pt>
                <c:pt idx="17">
                  <c:v>8.885846497540717E-2</c:v>
                </c:pt>
                <c:pt idx="18">
                  <c:v>8.5433941798134003E-2</c:v>
                </c:pt>
                <c:pt idx="19">
                  <c:v>7.8472420300706669E-2</c:v>
                </c:pt>
                <c:pt idx="20">
                  <c:v>7.0187182503240103E-2</c:v>
                </c:pt>
                <c:pt idx="21">
                  <c:v>7.4302227435026708E-2</c:v>
                </c:pt>
                <c:pt idx="22">
                  <c:v>7.2062083245401753E-2</c:v>
                </c:pt>
                <c:pt idx="23">
                  <c:v>7.4288837490681464E-2</c:v>
                </c:pt>
                <c:pt idx="24">
                  <c:v>8.4200774959210856E-2</c:v>
                </c:pt>
                <c:pt idx="25">
                  <c:v>8.4670065387693116E-2</c:v>
                </c:pt>
                <c:pt idx="26">
                  <c:v>8.891146129951906E-2</c:v>
                </c:pt>
                <c:pt idx="27">
                  <c:v>8.7375373311083734E-2</c:v>
                </c:pt>
                <c:pt idx="28">
                  <c:v>8.6674119583667414E-2</c:v>
                </c:pt>
                <c:pt idx="29">
                  <c:v>8.8842387191381489E-2</c:v>
                </c:pt>
                <c:pt idx="30">
                  <c:v>8.4340462600448529E-2</c:v>
                </c:pt>
                <c:pt idx="31">
                  <c:v>8.1558992020310001E-2</c:v>
                </c:pt>
                <c:pt idx="32">
                  <c:v>8.4865923864296477E-2</c:v>
                </c:pt>
                <c:pt idx="33">
                  <c:v>8.8164272138609223E-2</c:v>
                </c:pt>
                <c:pt idx="34">
                  <c:v>8.172985898327971E-2</c:v>
                </c:pt>
                <c:pt idx="35">
                  <c:v>7.8238808868415111E-2</c:v>
                </c:pt>
                <c:pt idx="36">
                  <c:v>4.9253536799912061E-2</c:v>
                </c:pt>
                <c:pt idx="37">
                  <c:v>5.9186305967478141E-2</c:v>
                </c:pt>
                <c:pt idx="38">
                  <c:v>6.4582251795642837E-2</c:v>
                </c:pt>
                <c:pt idx="39">
                  <c:v>5.8496928212749696E-2</c:v>
                </c:pt>
                <c:pt idx="40">
                  <c:v>6.3261852441868272E-2</c:v>
                </c:pt>
                <c:pt idx="41">
                  <c:v>5.8698187522003668E-2</c:v>
                </c:pt>
                <c:pt idx="42">
                  <c:v>5.9515288672645397E-2</c:v>
                </c:pt>
                <c:pt idx="43">
                  <c:v>6.3304823585114453E-2</c:v>
                </c:pt>
                <c:pt idx="44">
                  <c:v>5.9150986999179693E-2</c:v>
                </c:pt>
                <c:pt idx="45">
                  <c:v>6.1632059232159198E-2</c:v>
                </c:pt>
                <c:pt idx="46">
                  <c:v>6.6870602358096304E-2</c:v>
                </c:pt>
                <c:pt idx="47">
                  <c:v>6.3093342050866807E-2</c:v>
                </c:pt>
              </c:numCache>
            </c:numRef>
          </c:val>
          <c:smooth val="0"/>
          <c:extLst>
            <c:ext xmlns:c16="http://schemas.microsoft.com/office/drawing/2014/chart" uri="{C3380CC4-5D6E-409C-BE32-E72D297353CC}">
              <c16:uniqueId val="{00000001-EA95-4BFE-B8FA-99D460A21670}"/>
            </c:ext>
          </c:extLst>
        </c:ser>
        <c:ser>
          <c:idx val="2"/>
          <c:order val="2"/>
          <c:tx>
            <c:strRef>
              <c:f>TdR_07!$B$88</c:f>
              <c:strCache>
                <c:ptCount val="1"/>
                <c:pt idx="0">
                  <c:v>Construction</c:v>
                </c:pt>
              </c:strCache>
            </c:strRef>
          </c:tx>
          <c:marker>
            <c:symbol val="none"/>
          </c:marker>
          <c:cat>
            <c:strRef>
              <c:f>TdR_07!$C$85:$AX$85</c:f>
              <c:strCache>
                <c:ptCount val="4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strCache>
            </c:strRef>
          </c:cat>
          <c:val>
            <c:numRef>
              <c:f>TdR_07!$C$88:$AX$88</c:f>
              <c:numCache>
                <c:formatCode>0.0%</c:formatCode>
                <c:ptCount val="48"/>
                <c:pt idx="0">
                  <c:v>4.044847165805994E-2</c:v>
                </c:pt>
                <c:pt idx="1">
                  <c:v>3.7203507763394365E-2</c:v>
                </c:pt>
                <c:pt idx="2">
                  <c:v>3.7447051186489361E-2</c:v>
                </c:pt>
                <c:pt idx="3">
                  <c:v>3.8912097314053436E-2</c:v>
                </c:pt>
                <c:pt idx="4">
                  <c:v>4.0456448910327784E-2</c:v>
                </c:pt>
                <c:pt idx="5">
                  <c:v>3.6013880277106676E-2</c:v>
                </c:pt>
                <c:pt idx="6">
                  <c:v>3.4928987205205923E-2</c:v>
                </c:pt>
                <c:pt idx="7">
                  <c:v>3.9114599404208222E-2</c:v>
                </c:pt>
                <c:pt idx="8">
                  <c:v>3.6422937778539992E-2</c:v>
                </c:pt>
                <c:pt idx="9">
                  <c:v>3.4765869799126554E-2</c:v>
                </c:pt>
                <c:pt idx="10">
                  <c:v>3.3182174325648524E-2</c:v>
                </c:pt>
                <c:pt idx="11">
                  <c:v>3.4448640137050679E-2</c:v>
                </c:pt>
                <c:pt idx="12">
                  <c:v>3.6392521889833149E-2</c:v>
                </c:pt>
                <c:pt idx="13">
                  <c:v>3.3721123045019369E-2</c:v>
                </c:pt>
                <c:pt idx="14">
                  <c:v>3.1663772361978822E-2</c:v>
                </c:pt>
                <c:pt idx="15">
                  <c:v>2.9447723458177918E-2</c:v>
                </c:pt>
                <c:pt idx="16">
                  <c:v>2.7061104069060045E-2</c:v>
                </c:pt>
                <c:pt idx="17">
                  <c:v>2.507457040357311E-2</c:v>
                </c:pt>
                <c:pt idx="18">
                  <c:v>2.7317849646340889E-2</c:v>
                </c:pt>
                <c:pt idx="19">
                  <c:v>3.1817272472117471E-2</c:v>
                </c:pt>
                <c:pt idx="20">
                  <c:v>2.650656643308355E-2</c:v>
                </c:pt>
                <c:pt idx="21">
                  <c:v>2.9692088015980524E-2</c:v>
                </c:pt>
                <c:pt idx="22">
                  <c:v>3.2338716322756846E-2</c:v>
                </c:pt>
                <c:pt idx="23">
                  <c:v>3.4219174257531411E-2</c:v>
                </c:pt>
                <c:pt idx="24">
                  <c:v>3.9998928748417581E-2</c:v>
                </c:pt>
                <c:pt idx="25">
                  <c:v>3.6355908345700183E-2</c:v>
                </c:pt>
                <c:pt idx="26">
                  <c:v>3.8305258651575178E-2</c:v>
                </c:pt>
                <c:pt idx="27">
                  <c:v>4.3538609405763047E-2</c:v>
                </c:pt>
                <c:pt idx="28">
                  <c:v>4.2276568169534075E-2</c:v>
                </c:pt>
                <c:pt idx="29">
                  <c:v>4.1880582079311876E-2</c:v>
                </c:pt>
                <c:pt idx="30">
                  <c:v>4.7157084560631939E-2</c:v>
                </c:pt>
                <c:pt idx="31">
                  <c:v>5.1433310916222628E-2</c:v>
                </c:pt>
                <c:pt idx="32">
                  <c:v>5.5272216874346226E-2</c:v>
                </c:pt>
                <c:pt idx="33">
                  <c:v>5.8521151982373058E-2</c:v>
                </c:pt>
                <c:pt idx="34">
                  <c:v>5.5437766506872176E-2</c:v>
                </c:pt>
                <c:pt idx="35">
                  <c:v>5.0396564103629742E-2</c:v>
                </c:pt>
                <c:pt idx="36">
                  <c:v>1.4405189449775532E-2</c:v>
                </c:pt>
                <c:pt idx="37">
                  <c:v>3.1358848006557687E-2</c:v>
                </c:pt>
                <c:pt idx="38">
                  <c:v>4.049735195951093E-2</c:v>
                </c:pt>
                <c:pt idx="39">
                  <c:v>4.1502490743674736E-2</c:v>
                </c:pt>
                <c:pt idx="40">
                  <c:v>3.4442225475259582E-2</c:v>
                </c:pt>
                <c:pt idx="41">
                  <c:v>3.0482969639707428E-2</c:v>
                </c:pt>
                <c:pt idx="42">
                  <c:v>3.029703291299627E-2</c:v>
                </c:pt>
                <c:pt idx="43">
                  <c:v>2.9093951038579459E-2</c:v>
                </c:pt>
                <c:pt idx="44">
                  <c:v>3.0105110920160372E-2</c:v>
                </c:pt>
                <c:pt idx="45">
                  <c:v>2.783438001806041E-2</c:v>
                </c:pt>
                <c:pt idx="46">
                  <c:v>3.2288468629040924E-2</c:v>
                </c:pt>
                <c:pt idx="47">
                  <c:v>3.4782067807686445E-2</c:v>
                </c:pt>
              </c:numCache>
            </c:numRef>
          </c:val>
          <c:smooth val="0"/>
          <c:extLst>
            <c:ext xmlns:c16="http://schemas.microsoft.com/office/drawing/2014/chart" uri="{C3380CC4-5D6E-409C-BE32-E72D297353CC}">
              <c16:uniqueId val="{00000002-EA95-4BFE-B8FA-99D460A21670}"/>
            </c:ext>
          </c:extLst>
        </c:ser>
        <c:ser>
          <c:idx val="3"/>
          <c:order val="3"/>
          <c:tx>
            <c:strRef>
              <c:f>TdR_07!$B$89</c:f>
              <c:strCache>
                <c:ptCount val="1"/>
                <c:pt idx="0">
                  <c:v>Tertiaire marchand</c:v>
                </c:pt>
              </c:strCache>
            </c:strRef>
          </c:tx>
          <c:marker>
            <c:symbol val="none"/>
          </c:marker>
          <c:cat>
            <c:strRef>
              <c:f>TdR_07!$C$85:$AX$85</c:f>
              <c:strCache>
                <c:ptCount val="4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strCache>
            </c:strRef>
          </c:cat>
          <c:val>
            <c:numRef>
              <c:f>TdR_07!$C$89:$AX$89</c:f>
              <c:numCache>
                <c:formatCode>0.0%</c:formatCode>
                <c:ptCount val="48"/>
                <c:pt idx="0">
                  <c:v>8.3106867100703769E-3</c:v>
                </c:pt>
                <c:pt idx="1">
                  <c:v>8.7995522003355333E-3</c:v>
                </c:pt>
                <c:pt idx="2">
                  <c:v>8.4313415546399002E-3</c:v>
                </c:pt>
                <c:pt idx="3">
                  <c:v>8.1438405036293425E-3</c:v>
                </c:pt>
                <c:pt idx="4">
                  <c:v>9.4350072001977529E-3</c:v>
                </c:pt>
                <c:pt idx="5">
                  <c:v>7.9534293577205074E-3</c:v>
                </c:pt>
                <c:pt idx="6">
                  <c:v>7.7739102641117127E-3</c:v>
                </c:pt>
                <c:pt idx="7">
                  <c:v>7.4153382582326224E-3</c:v>
                </c:pt>
                <c:pt idx="8">
                  <c:v>7.8526786183955779E-3</c:v>
                </c:pt>
                <c:pt idx="9">
                  <c:v>6.5441911253066665E-3</c:v>
                </c:pt>
                <c:pt idx="10">
                  <c:v>6.3251816605442157E-3</c:v>
                </c:pt>
                <c:pt idx="11">
                  <c:v>7.0865425745586397E-3</c:v>
                </c:pt>
                <c:pt idx="12">
                  <c:v>6.7543020891654851E-3</c:v>
                </c:pt>
                <c:pt idx="13">
                  <c:v>6.336502085229968E-3</c:v>
                </c:pt>
                <c:pt idx="14">
                  <c:v>6.0170619780798322E-3</c:v>
                </c:pt>
                <c:pt idx="15">
                  <c:v>7.0916077241601014E-3</c:v>
                </c:pt>
                <c:pt idx="16">
                  <c:v>8.6824753142259858E-3</c:v>
                </c:pt>
                <c:pt idx="17">
                  <c:v>8.0988822371538573E-3</c:v>
                </c:pt>
                <c:pt idx="18">
                  <c:v>7.7626287537778697E-3</c:v>
                </c:pt>
                <c:pt idx="19">
                  <c:v>8.8064078797251751E-3</c:v>
                </c:pt>
                <c:pt idx="20">
                  <c:v>8.8588575230221529E-3</c:v>
                </c:pt>
                <c:pt idx="21">
                  <c:v>8.9565133476467874E-3</c:v>
                </c:pt>
                <c:pt idx="22">
                  <c:v>8.8871598121500368E-3</c:v>
                </c:pt>
                <c:pt idx="23">
                  <c:v>1.0998026517600795E-2</c:v>
                </c:pt>
                <c:pt idx="24">
                  <c:v>1.256097210153961E-2</c:v>
                </c:pt>
                <c:pt idx="25">
                  <c:v>1.1370183846077977E-2</c:v>
                </c:pt>
                <c:pt idx="26">
                  <c:v>1.2847250098721869E-2</c:v>
                </c:pt>
                <c:pt idx="27">
                  <c:v>1.3166866369845156E-2</c:v>
                </c:pt>
                <c:pt idx="28">
                  <c:v>1.3320614451554386E-2</c:v>
                </c:pt>
                <c:pt idx="29">
                  <c:v>1.3183678150458504E-2</c:v>
                </c:pt>
                <c:pt idx="30">
                  <c:v>1.4566148583976781E-2</c:v>
                </c:pt>
                <c:pt idx="31">
                  <c:v>1.4875729073535637E-2</c:v>
                </c:pt>
                <c:pt idx="32">
                  <c:v>1.2999651109416923E-2</c:v>
                </c:pt>
                <c:pt idx="33">
                  <c:v>1.38423766320298E-2</c:v>
                </c:pt>
                <c:pt idx="34">
                  <c:v>1.4572784522563671E-2</c:v>
                </c:pt>
                <c:pt idx="35">
                  <c:v>1.5275935918956256E-2</c:v>
                </c:pt>
                <c:pt idx="36">
                  <c:v>1.1790037034392388E-2</c:v>
                </c:pt>
                <c:pt idx="37">
                  <c:v>1.4188017567157218E-2</c:v>
                </c:pt>
                <c:pt idx="38">
                  <c:v>1.435775868977192E-2</c:v>
                </c:pt>
                <c:pt idx="39">
                  <c:v>1.4054275343253786E-2</c:v>
                </c:pt>
                <c:pt idx="40">
                  <c:v>1.4238267124671741E-2</c:v>
                </c:pt>
                <c:pt idx="41">
                  <c:v>1.3707913119838584E-2</c:v>
                </c:pt>
                <c:pt idx="42">
                  <c:v>1.4466234111854721E-2</c:v>
                </c:pt>
                <c:pt idx="43">
                  <c:v>1.4675821115996078E-2</c:v>
                </c:pt>
                <c:pt idx="44">
                  <c:v>1.4738855453097836E-2</c:v>
                </c:pt>
                <c:pt idx="45">
                  <c:v>1.4965476452997587E-2</c:v>
                </c:pt>
                <c:pt idx="46">
                  <c:v>1.4290352713541135E-2</c:v>
                </c:pt>
                <c:pt idx="47">
                  <c:v>1.4448591243555695E-2</c:v>
                </c:pt>
              </c:numCache>
            </c:numRef>
          </c:val>
          <c:smooth val="0"/>
          <c:extLst>
            <c:ext xmlns:c16="http://schemas.microsoft.com/office/drawing/2014/chart" uri="{C3380CC4-5D6E-409C-BE32-E72D297353CC}">
              <c16:uniqueId val="{00000003-EA95-4BFE-B8FA-99D460A21670}"/>
            </c:ext>
          </c:extLst>
        </c:ser>
        <c:ser>
          <c:idx val="4"/>
          <c:order val="4"/>
          <c:tx>
            <c:strRef>
              <c:f>TdR_07!$B$90</c:f>
              <c:strCache>
                <c:ptCount val="1"/>
                <c:pt idx="0">
                  <c:v>Tertiaire non marchand</c:v>
                </c:pt>
              </c:strCache>
            </c:strRef>
          </c:tx>
          <c:marker>
            <c:symbol val="none"/>
          </c:marker>
          <c:cat>
            <c:strRef>
              <c:f>TdR_07!$C$85:$AX$85</c:f>
              <c:strCache>
                <c:ptCount val="4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strCache>
            </c:strRef>
          </c:cat>
          <c:val>
            <c:numRef>
              <c:f>TdR_07!$C$90:$AX$90</c:f>
              <c:numCache>
                <c:formatCode>0.0%</c:formatCode>
                <c:ptCount val="48"/>
                <c:pt idx="0">
                  <c:v>1.2501056291929031E-4</c:v>
                </c:pt>
                <c:pt idx="1">
                  <c:v>1.299979385124737E-4</c:v>
                </c:pt>
                <c:pt idx="2">
                  <c:v>2.6603438084796136E-4</c:v>
                </c:pt>
                <c:pt idx="3">
                  <c:v>1.35775889439367E-4</c:v>
                </c:pt>
                <c:pt idx="4">
                  <c:v>8.4837261527539955E-5</c:v>
                </c:pt>
                <c:pt idx="5">
                  <c:v>1.0699295352604303E-4</c:v>
                </c:pt>
                <c:pt idx="6">
                  <c:v>2.2240152702172742E-4</c:v>
                </c:pt>
                <c:pt idx="7">
                  <c:v>2.1425393421189352E-4</c:v>
                </c:pt>
                <c:pt idx="8">
                  <c:v>7.313231504610657E-5</c:v>
                </c:pt>
                <c:pt idx="9">
                  <c:v>1.7799796765234901E-4</c:v>
                </c:pt>
                <c:pt idx="10">
                  <c:v>1.6048227773442502E-4</c:v>
                </c:pt>
                <c:pt idx="11">
                  <c:v>2.2054139249208486E-4</c:v>
                </c:pt>
                <c:pt idx="12">
                  <c:v>5.940164657303248E-4</c:v>
                </c:pt>
                <c:pt idx="13">
                  <c:v>3.3936206136955566E-4</c:v>
                </c:pt>
                <c:pt idx="14">
                  <c:v>1.3515669272351678E-4</c:v>
                </c:pt>
                <c:pt idx="15">
                  <c:v>2.1109809558687384E-4</c:v>
                </c:pt>
                <c:pt idx="16">
                  <c:v>2.5799272427969863E-4</c:v>
                </c:pt>
                <c:pt idx="17">
                  <c:v>1.9836257649410831E-4</c:v>
                </c:pt>
                <c:pt idx="18">
                  <c:v>3.5153934780919355E-4</c:v>
                </c:pt>
                <c:pt idx="19">
                  <c:v>3.3801180718564226E-4</c:v>
                </c:pt>
                <c:pt idx="20">
                  <c:v>2.3648874225547063E-4</c:v>
                </c:pt>
                <c:pt idx="21">
                  <c:v>1.1534006072286759E-4</c:v>
                </c:pt>
                <c:pt idx="22">
                  <c:v>8.2472002864631661E-5</c:v>
                </c:pt>
                <c:pt idx="23">
                  <c:v>1.7251193821205682E-4</c:v>
                </c:pt>
                <c:pt idx="24">
                  <c:v>1.7985633286594338E-4</c:v>
                </c:pt>
                <c:pt idx="25">
                  <c:v>2.2012392286022679E-4</c:v>
                </c:pt>
                <c:pt idx="26">
                  <c:v>2.4646600684645942E-4</c:v>
                </c:pt>
                <c:pt idx="27">
                  <c:v>3.6321474091697355E-4</c:v>
                </c:pt>
                <c:pt idx="28">
                  <c:v>3.5479541342489797E-4</c:v>
                </c:pt>
                <c:pt idx="29">
                  <c:v>2.6466520403287092E-4</c:v>
                </c:pt>
                <c:pt idx="30">
                  <c:v>2.3991519574409031E-4</c:v>
                </c:pt>
                <c:pt idx="31">
                  <c:v>4.8305504305806918E-4</c:v>
                </c:pt>
                <c:pt idx="32">
                  <c:v>2.3214501054098641E-4</c:v>
                </c:pt>
                <c:pt idx="33">
                  <c:v>1.8852884565439003E-4</c:v>
                </c:pt>
                <c:pt idx="34">
                  <c:v>4.6020992823593045E-4</c:v>
                </c:pt>
                <c:pt idx="35">
                  <c:v>3.1003703983806718E-4</c:v>
                </c:pt>
                <c:pt idx="36">
                  <c:v>1.3093417384921319E-4</c:v>
                </c:pt>
                <c:pt idx="37">
                  <c:v>1.83077812725965E-4</c:v>
                </c:pt>
                <c:pt idx="38">
                  <c:v>1.823805164899927E-4</c:v>
                </c:pt>
                <c:pt idx="39">
                  <c:v>3.5575013366324372E-4</c:v>
                </c:pt>
                <c:pt idx="40">
                  <c:v>3.8499361927543289E-4</c:v>
                </c:pt>
                <c:pt idx="41">
                  <c:v>2.6335564344748464E-4</c:v>
                </c:pt>
                <c:pt idx="42">
                  <c:v>2.5453211673843367E-4</c:v>
                </c:pt>
                <c:pt idx="43">
                  <c:v>6.7553174087079618E-4</c:v>
                </c:pt>
                <c:pt idx="44">
                  <c:v>5.9638481054359181E-4</c:v>
                </c:pt>
                <c:pt idx="45">
                  <c:v>5.3457911108478089E-4</c:v>
                </c:pt>
                <c:pt idx="46">
                  <c:v>3.0266873681573779E-4</c:v>
                </c:pt>
                <c:pt idx="47">
                  <c:v>4.4488427494086157E-4</c:v>
                </c:pt>
              </c:numCache>
            </c:numRef>
          </c:val>
          <c:smooth val="0"/>
          <c:extLst>
            <c:ext xmlns:c16="http://schemas.microsoft.com/office/drawing/2014/chart" uri="{C3380CC4-5D6E-409C-BE32-E72D297353CC}">
              <c16:uniqueId val="{00000004-EA95-4BFE-B8FA-99D460A21670}"/>
            </c:ext>
          </c:extLst>
        </c:ser>
        <c:dLbls>
          <c:showLegendKey val="0"/>
          <c:showVal val="0"/>
          <c:showCatName val="0"/>
          <c:showSerName val="0"/>
          <c:showPercent val="0"/>
          <c:showBubbleSize val="0"/>
        </c:dLbls>
        <c:smooth val="0"/>
        <c:axId val="147698816"/>
        <c:axId val="147700352"/>
      </c:lineChart>
      <c:catAx>
        <c:axId val="147698816"/>
        <c:scaling>
          <c:orientation val="minMax"/>
        </c:scaling>
        <c:delete val="0"/>
        <c:axPos val="b"/>
        <c:numFmt formatCode="General" sourceLinked="0"/>
        <c:majorTickMark val="out"/>
        <c:minorTickMark val="none"/>
        <c:tickLblPos val="nextTo"/>
        <c:crossAx val="147700352"/>
        <c:crosses val="autoZero"/>
        <c:auto val="1"/>
        <c:lblAlgn val="ctr"/>
        <c:lblOffset val="100"/>
        <c:noMultiLvlLbl val="0"/>
      </c:catAx>
      <c:valAx>
        <c:axId val="147700352"/>
        <c:scaling>
          <c:orientation val="minMax"/>
        </c:scaling>
        <c:delete val="0"/>
        <c:axPos val="l"/>
        <c:majorGridlines/>
        <c:numFmt formatCode="0.0%" sourceLinked="1"/>
        <c:majorTickMark val="out"/>
        <c:minorTickMark val="none"/>
        <c:tickLblPos val="nextTo"/>
        <c:crossAx val="14769881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TdR_07!$B$86</c:f>
              <c:strCache>
                <c:ptCount val="1"/>
                <c:pt idx="0">
                  <c:v>Agriculture</c:v>
                </c:pt>
              </c:strCache>
            </c:strRef>
          </c:tx>
          <c:marker>
            <c:symbol val="none"/>
          </c:marker>
          <c:cat>
            <c:strRef>
              <c:f>TdR_07!$C$85:$AY$85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TdR_07!$C$86:$AY$86</c:f>
              <c:numCache>
                <c:formatCode>0.0%</c:formatCode>
                <c:ptCount val="49"/>
                <c:pt idx="0">
                  <c:v>1.0556579379225814E-2</c:v>
                </c:pt>
                <c:pt idx="1">
                  <c:v>6.8966373208834888E-3</c:v>
                </c:pt>
                <c:pt idx="2">
                  <c:v>3.7416298298653312E-3</c:v>
                </c:pt>
                <c:pt idx="3">
                  <c:v>6.0262157497736708E-3</c:v>
                </c:pt>
                <c:pt idx="4">
                  <c:v>3.6113635929340936E-3</c:v>
                </c:pt>
                <c:pt idx="5">
                  <c:v>4.9049369964462991E-3</c:v>
                </c:pt>
                <c:pt idx="6">
                  <c:v>3.4666285479501668E-3</c:v>
                </c:pt>
                <c:pt idx="7">
                  <c:v>2.4399379367946042E-3</c:v>
                </c:pt>
                <c:pt idx="8">
                  <c:v>1.7454001252735563E-3</c:v>
                </c:pt>
                <c:pt idx="9">
                  <c:v>5.0519229813702667E-3</c:v>
                </c:pt>
                <c:pt idx="10">
                  <c:v>3.5926263436642518E-3</c:v>
                </c:pt>
                <c:pt idx="11">
                  <c:v>5.3718649278394724E-3</c:v>
                </c:pt>
                <c:pt idx="12">
                  <c:v>6.18037591743741E-3</c:v>
                </c:pt>
                <c:pt idx="13">
                  <c:v>1.1450359497747861E-2</c:v>
                </c:pt>
                <c:pt idx="14">
                  <c:v>1.0634382296164726E-2</c:v>
                </c:pt>
                <c:pt idx="15">
                  <c:v>4.6269327778009203E-3</c:v>
                </c:pt>
                <c:pt idx="16">
                  <c:v>5.1848812810291293E-3</c:v>
                </c:pt>
                <c:pt idx="17">
                  <c:v>3.4971167179406117E-3</c:v>
                </c:pt>
                <c:pt idx="18">
                  <c:v>2.8506783766138622E-3</c:v>
                </c:pt>
                <c:pt idx="19">
                  <c:v>1.8271136138687119E-3</c:v>
                </c:pt>
                <c:pt idx="20">
                  <c:v>3.6668767996344653E-3</c:v>
                </c:pt>
                <c:pt idx="21">
                  <c:v>1.7116938902749573E-3</c:v>
                </c:pt>
                <c:pt idx="22">
                  <c:v>4.6242305393624948E-3</c:v>
                </c:pt>
                <c:pt idx="23">
                  <c:v>2.4914711353110079E-3</c:v>
                </c:pt>
                <c:pt idx="24">
                  <c:v>2.8192243926310114E-3</c:v>
                </c:pt>
                <c:pt idx="25">
                  <c:v>4.9116109970011122E-3</c:v>
                </c:pt>
                <c:pt idx="26">
                  <c:v>2.0939353504682043E-3</c:v>
                </c:pt>
                <c:pt idx="27">
                  <c:v>9.0477075721959188E-4</c:v>
                </c:pt>
                <c:pt idx="28">
                  <c:v>5.7800870623082798E-3</c:v>
                </c:pt>
                <c:pt idx="29">
                  <c:v>6.8714967397142685E-3</c:v>
                </c:pt>
                <c:pt idx="30">
                  <c:v>4.0817212616646274E-3</c:v>
                </c:pt>
                <c:pt idx="31">
                  <c:v>2.4490896873802519E-3</c:v>
                </c:pt>
                <c:pt idx="32">
                  <c:v>5.7109564405686854E-3</c:v>
                </c:pt>
                <c:pt idx="33">
                  <c:v>1.4988041480508221E-3</c:v>
                </c:pt>
                <c:pt idx="34">
                  <c:v>1.010820346736189E-2</c:v>
                </c:pt>
                <c:pt idx="35">
                  <c:v>2.6779766141435198E-3</c:v>
                </c:pt>
                <c:pt idx="36">
                  <c:v>1.5575810950064801E-3</c:v>
                </c:pt>
                <c:pt idx="37">
                  <c:v>2.5087503293277648E-3</c:v>
                </c:pt>
                <c:pt idx="38">
                  <c:v>1.9564308910704912E-3</c:v>
                </c:pt>
                <c:pt idx="39">
                  <c:v>3.9303892896591676E-3</c:v>
                </c:pt>
                <c:pt idx="40">
                  <c:v>6.0771339956180292E-3</c:v>
                </c:pt>
                <c:pt idx="41">
                  <c:v>1.4006443344843629E-3</c:v>
                </c:pt>
                <c:pt idx="42">
                  <c:v>4.0882852988800688E-3</c:v>
                </c:pt>
                <c:pt idx="43">
                  <c:v>4.7107874238700243E-3</c:v>
                </c:pt>
                <c:pt idx="44">
                  <c:v>3.8360289145333349E-3</c:v>
                </c:pt>
                <c:pt idx="45">
                  <c:v>3.93938150800743E-3</c:v>
                </c:pt>
                <c:pt idx="46">
                  <c:v>1.6245638602053584E-3</c:v>
                </c:pt>
                <c:pt idx="47">
                  <c:v>3.6545245416897561E-3</c:v>
                </c:pt>
                <c:pt idx="48">
                  <c:v>3.3197846276602416E-3</c:v>
                </c:pt>
              </c:numCache>
            </c:numRef>
          </c:val>
          <c:smooth val="0"/>
          <c:extLst>
            <c:ext xmlns:c16="http://schemas.microsoft.com/office/drawing/2014/chart" uri="{C3380CC4-5D6E-409C-BE32-E72D297353CC}">
              <c16:uniqueId val="{00000000-431A-4982-A677-25F3DA59A6EE}"/>
            </c:ext>
          </c:extLst>
        </c:ser>
        <c:ser>
          <c:idx val="1"/>
          <c:order val="1"/>
          <c:tx>
            <c:strRef>
              <c:f>TdR_07!$B$87</c:f>
              <c:strCache>
                <c:ptCount val="1"/>
                <c:pt idx="0">
                  <c:v>Industrie</c:v>
                </c:pt>
              </c:strCache>
            </c:strRef>
          </c:tx>
          <c:marker>
            <c:symbol val="none"/>
          </c:marker>
          <c:cat>
            <c:strRef>
              <c:f>TdR_07!$C$85:$AY$85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TdR_07!$C$87:$AY$87</c:f>
              <c:numCache>
                <c:formatCode>0.0%</c:formatCode>
                <c:ptCount val="49"/>
                <c:pt idx="0">
                  <c:v>6.2743125423237844E-2</c:v>
                </c:pt>
                <c:pt idx="1">
                  <c:v>6.234751101031568E-2</c:v>
                </c:pt>
                <c:pt idx="2">
                  <c:v>6.7076414394233688E-2</c:v>
                </c:pt>
                <c:pt idx="3">
                  <c:v>7.0543140459819298E-2</c:v>
                </c:pt>
                <c:pt idx="4">
                  <c:v>6.1615852415582012E-2</c:v>
                </c:pt>
                <c:pt idx="5">
                  <c:v>6.1114651923157529E-2</c:v>
                </c:pt>
                <c:pt idx="6">
                  <c:v>6.3354643286263626E-2</c:v>
                </c:pt>
                <c:pt idx="7">
                  <c:v>5.5967394043616343E-2</c:v>
                </c:pt>
                <c:pt idx="8">
                  <c:v>7.0862810468521831E-2</c:v>
                </c:pt>
                <c:pt idx="9">
                  <c:v>6.5826924609845711E-2</c:v>
                </c:pt>
                <c:pt idx="10">
                  <c:v>7.1961739441085137E-2</c:v>
                </c:pt>
                <c:pt idx="11">
                  <c:v>7.3276399342969006E-2</c:v>
                </c:pt>
                <c:pt idx="12">
                  <c:v>6.7704035502677534E-2</c:v>
                </c:pt>
                <c:pt idx="13">
                  <c:v>9.0556672497189961E-2</c:v>
                </c:pt>
                <c:pt idx="14">
                  <c:v>9.4519526542211199E-2</c:v>
                </c:pt>
                <c:pt idx="15">
                  <c:v>9.5430928253524352E-2</c:v>
                </c:pt>
                <c:pt idx="16">
                  <c:v>9.393898733263395E-2</c:v>
                </c:pt>
                <c:pt idx="17">
                  <c:v>8.885846497540717E-2</c:v>
                </c:pt>
                <c:pt idx="18">
                  <c:v>8.5433941798134003E-2</c:v>
                </c:pt>
                <c:pt idx="19">
                  <c:v>7.8472420300706669E-2</c:v>
                </c:pt>
                <c:pt idx="20">
                  <c:v>7.0187182503240103E-2</c:v>
                </c:pt>
                <c:pt idx="21">
                  <c:v>7.4302227435026708E-2</c:v>
                </c:pt>
                <c:pt idx="22">
                  <c:v>7.2062083245401753E-2</c:v>
                </c:pt>
                <c:pt idx="23">
                  <c:v>7.4288837490681464E-2</c:v>
                </c:pt>
                <c:pt idx="24">
                  <c:v>8.4200774959210856E-2</c:v>
                </c:pt>
                <c:pt idx="25">
                  <c:v>8.4670065387693116E-2</c:v>
                </c:pt>
                <c:pt idx="26">
                  <c:v>8.891146129951906E-2</c:v>
                </c:pt>
                <c:pt idx="27">
                  <c:v>8.7375373311083734E-2</c:v>
                </c:pt>
                <c:pt idx="28">
                  <c:v>8.6674119583667414E-2</c:v>
                </c:pt>
                <c:pt idx="29">
                  <c:v>8.8842387191381489E-2</c:v>
                </c:pt>
                <c:pt idx="30">
                  <c:v>8.4340462600448529E-2</c:v>
                </c:pt>
                <c:pt idx="31">
                  <c:v>8.1558992020310001E-2</c:v>
                </c:pt>
                <c:pt idx="32">
                  <c:v>8.4865923864296477E-2</c:v>
                </c:pt>
                <c:pt idx="33">
                  <c:v>8.8164272138609223E-2</c:v>
                </c:pt>
                <c:pt idx="34">
                  <c:v>8.172985898327971E-2</c:v>
                </c:pt>
                <c:pt idx="35">
                  <c:v>7.8238808868415111E-2</c:v>
                </c:pt>
                <c:pt idx="36">
                  <c:v>4.9253536799912061E-2</c:v>
                </c:pt>
                <c:pt idx="37">
                  <c:v>5.9186305967478141E-2</c:v>
                </c:pt>
                <c:pt idx="38">
                  <c:v>6.4582251795642837E-2</c:v>
                </c:pt>
                <c:pt idx="39">
                  <c:v>5.8496928212749696E-2</c:v>
                </c:pt>
                <c:pt idx="40">
                  <c:v>6.3261852441868272E-2</c:v>
                </c:pt>
                <c:pt idx="41">
                  <c:v>5.8698187522003668E-2</c:v>
                </c:pt>
                <c:pt idx="42">
                  <c:v>5.9515288672645397E-2</c:v>
                </c:pt>
                <c:pt idx="43">
                  <c:v>6.3304823585114453E-2</c:v>
                </c:pt>
                <c:pt idx="44">
                  <c:v>5.9150986999179693E-2</c:v>
                </c:pt>
                <c:pt idx="45">
                  <c:v>6.1632059232159198E-2</c:v>
                </c:pt>
                <c:pt idx="46">
                  <c:v>6.6870602358096304E-2</c:v>
                </c:pt>
                <c:pt idx="47">
                  <c:v>6.3093342050866807E-2</c:v>
                </c:pt>
                <c:pt idx="48">
                  <c:v>5.9301892738621374E-2</c:v>
                </c:pt>
              </c:numCache>
            </c:numRef>
          </c:val>
          <c:smooth val="0"/>
          <c:extLst>
            <c:ext xmlns:c16="http://schemas.microsoft.com/office/drawing/2014/chart" uri="{C3380CC4-5D6E-409C-BE32-E72D297353CC}">
              <c16:uniqueId val="{00000001-431A-4982-A677-25F3DA59A6EE}"/>
            </c:ext>
          </c:extLst>
        </c:ser>
        <c:ser>
          <c:idx val="2"/>
          <c:order val="2"/>
          <c:tx>
            <c:strRef>
              <c:f>TdR_07!$B$88</c:f>
              <c:strCache>
                <c:ptCount val="1"/>
                <c:pt idx="0">
                  <c:v>Construction</c:v>
                </c:pt>
              </c:strCache>
            </c:strRef>
          </c:tx>
          <c:marker>
            <c:symbol val="none"/>
          </c:marker>
          <c:cat>
            <c:strRef>
              <c:f>TdR_07!$C$85:$AY$85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TdR_07!$C$88:$AY$88</c:f>
              <c:numCache>
                <c:formatCode>0.0%</c:formatCode>
                <c:ptCount val="49"/>
                <c:pt idx="0">
                  <c:v>4.044847165805994E-2</c:v>
                </c:pt>
                <c:pt idx="1">
                  <c:v>3.7203507763394365E-2</c:v>
                </c:pt>
                <c:pt idx="2">
                  <c:v>3.7447051186489361E-2</c:v>
                </c:pt>
                <c:pt idx="3">
                  <c:v>3.8912097314053436E-2</c:v>
                </c:pt>
                <c:pt idx="4">
                  <c:v>4.0456448910327784E-2</c:v>
                </c:pt>
                <c:pt idx="5">
                  <c:v>3.6013880277106676E-2</c:v>
                </c:pt>
                <c:pt idx="6">
                  <c:v>3.4928987205205923E-2</c:v>
                </c:pt>
                <c:pt idx="7">
                  <c:v>3.9114599404208222E-2</c:v>
                </c:pt>
                <c:pt idx="8">
                  <c:v>3.6422937778539992E-2</c:v>
                </c:pt>
                <c:pt idx="9">
                  <c:v>3.4765869799126554E-2</c:v>
                </c:pt>
                <c:pt idx="10">
                  <c:v>3.3182174325648524E-2</c:v>
                </c:pt>
                <c:pt idx="11">
                  <c:v>3.4448640137050679E-2</c:v>
                </c:pt>
                <c:pt idx="12">
                  <c:v>3.6392521889833149E-2</c:v>
                </c:pt>
                <c:pt idx="13">
                  <c:v>3.3721123045019369E-2</c:v>
                </c:pt>
                <c:pt idx="14">
                  <c:v>3.1663772361978822E-2</c:v>
                </c:pt>
                <c:pt idx="15">
                  <c:v>2.9447723458177918E-2</c:v>
                </c:pt>
                <c:pt idx="16">
                  <c:v>2.7061104069060045E-2</c:v>
                </c:pt>
                <c:pt idx="17">
                  <c:v>2.507457040357311E-2</c:v>
                </c:pt>
                <c:pt idx="18">
                  <c:v>2.7317849646340889E-2</c:v>
                </c:pt>
                <c:pt idx="19">
                  <c:v>3.1817272472117471E-2</c:v>
                </c:pt>
                <c:pt idx="20">
                  <c:v>2.650656643308355E-2</c:v>
                </c:pt>
                <c:pt idx="21">
                  <c:v>2.9692088015980524E-2</c:v>
                </c:pt>
                <c:pt idx="22">
                  <c:v>3.2338716322756846E-2</c:v>
                </c:pt>
                <c:pt idx="23">
                  <c:v>3.4219174257531411E-2</c:v>
                </c:pt>
                <c:pt idx="24">
                  <c:v>3.9998928748417581E-2</c:v>
                </c:pt>
                <c:pt idx="25">
                  <c:v>3.6355908345700183E-2</c:v>
                </c:pt>
                <c:pt idx="26">
                  <c:v>3.8305258651575178E-2</c:v>
                </c:pt>
                <c:pt idx="27">
                  <c:v>4.3538609405763047E-2</c:v>
                </c:pt>
                <c:pt idx="28">
                  <c:v>4.2276568169534075E-2</c:v>
                </c:pt>
                <c:pt idx="29">
                  <c:v>4.1880582079311876E-2</c:v>
                </c:pt>
                <c:pt idx="30">
                  <c:v>4.7157084560631939E-2</c:v>
                </c:pt>
                <c:pt idx="31">
                  <c:v>5.1433310916222628E-2</c:v>
                </c:pt>
                <c:pt idx="32">
                  <c:v>5.5272216874346226E-2</c:v>
                </c:pt>
                <c:pt idx="33">
                  <c:v>5.8521151982373058E-2</c:v>
                </c:pt>
                <c:pt idx="34">
                  <c:v>5.5437766506872176E-2</c:v>
                </c:pt>
                <c:pt idx="35">
                  <c:v>5.0396564103629742E-2</c:v>
                </c:pt>
                <c:pt idx="36">
                  <c:v>1.4405189449775532E-2</c:v>
                </c:pt>
                <c:pt idx="37">
                  <c:v>3.1358848006557687E-2</c:v>
                </c:pt>
                <c:pt idx="38">
                  <c:v>4.049735195951093E-2</c:v>
                </c:pt>
                <c:pt idx="39">
                  <c:v>4.1502490743674736E-2</c:v>
                </c:pt>
                <c:pt idx="40">
                  <c:v>3.4442225475259582E-2</c:v>
                </c:pt>
                <c:pt idx="41">
                  <c:v>3.0482969639707428E-2</c:v>
                </c:pt>
                <c:pt idx="42">
                  <c:v>3.029703291299627E-2</c:v>
                </c:pt>
                <c:pt idx="43">
                  <c:v>2.9093951038579459E-2</c:v>
                </c:pt>
                <c:pt idx="44">
                  <c:v>3.0105110920160372E-2</c:v>
                </c:pt>
                <c:pt idx="45">
                  <c:v>2.783438001806041E-2</c:v>
                </c:pt>
                <c:pt idx="46">
                  <c:v>3.2288468629040924E-2</c:v>
                </c:pt>
                <c:pt idx="47">
                  <c:v>3.4782067807686445E-2</c:v>
                </c:pt>
                <c:pt idx="48">
                  <c:v>3.2392630871675418E-2</c:v>
                </c:pt>
              </c:numCache>
            </c:numRef>
          </c:val>
          <c:smooth val="0"/>
          <c:extLst>
            <c:ext xmlns:c16="http://schemas.microsoft.com/office/drawing/2014/chart" uri="{C3380CC4-5D6E-409C-BE32-E72D297353CC}">
              <c16:uniqueId val="{00000002-431A-4982-A677-25F3DA59A6EE}"/>
            </c:ext>
          </c:extLst>
        </c:ser>
        <c:ser>
          <c:idx val="3"/>
          <c:order val="3"/>
          <c:tx>
            <c:strRef>
              <c:f>TdR_07!$B$89</c:f>
              <c:strCache>
                <c:ptCount val="1"/>
                <c:pt idx="0">
                  <c:v>Tertiaire marchand</c:v>
                </c:pt>
              </c:strCache>
            </c:strRef>
          </c:tx>
          <c:marker>
            <c:symbol val="none"/>
          </c:marker>
          <c:cat>
            <c:strRef>
              <c:f>TdR_07!$C$85:$AY$85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TdR_07!$C$89:$AY$89</c:f>
              <c:numCache>
                <c:formatCode>0.0%</c:formatCode>
                <c:ptCount val="49"/>
                <c:pt idx="0">
                  <c:v>8.3106867100703769E-3</c:v>
                </c:pt>
                <c:pt idx="1">
                  <c:v>8.7995522003355333E-3</c:v>
                </c:pt>
                <c:pt idx="2">
                  <c:v>8.4313415546399002E-3</c:v>
                </c:pt>
                <c:pt idx="3">
                  <c:v>8.1438405036293425E-3</c:v>
                </c:pt>
                <c:pt idx="4">
                  <c:v>9.4350072001977529E-3</c:v>
                </c:pt>
                <c:pt idx="5">
                  <c:v>7.9534293577205074E-3</c:v>
                </c:pt>
                <c:pt idx="6">
                  <c:v>7.7739102641117127E-3</c:v>
                </c:pt>
                <c:pt idx="7">
                  <c:v>7.4153382582326224E-3</c:v>
                </c:pt>
                <c:pt idx="8">
                  <c:v>7.8526786183955779E-3</c:v>
                </c:pt>
                <c:pt idx="9">
                  <c:v>6.5441911253066665E-3</c:v>
                </c:pt>
                <c:pt idx="10">
                  <c:v>6.3251816605442157E-3</c:v>
                </c:pt>
                <c:pt idx="11">
                  <c:v>7.0865425745586397E-3</c:v>
                </c:pt>
                <c:pt idx="12">
                  <c:v>6.7543020891654851E-3</c:v>
                </c:pt>
                <c:pt idx="13">
                  <c:v>6.336502085229968E-3</c:v>
                </c:pt>
                <c:pt idx="14">
                  <c:v>6.0170619780798322E-3</c:v>
                </c:pt>
                <c:pt idx="15">
                  <c:v>7.0916077241601014E-3</c:v>
                </c:pt>
                <c:pt idx="16">
                  <c:v>8.6824753142259858E-3</c:v>
                </c:pt>
                <c:pt idx="17">
                  <c:v>8.0988822371538573E-3</c:v>
                </c:pt>
                <c:pt idx="18">
                  <c:v>7.7626287537778697E-3</c:v>
                </c:pt>
                <c:pt idx="19">
                  <c:v>8.8064078797251751E-3</c:v>
                </c:pt>
                <c:pt idx="20">
                  <c:v>8.8588575230221529E-3</c:v>
                </c:pt>
                <c:pt idx="21">
                  <c:v>8.9565133476467874E-3</c:v>
                </c:pt>
                <c:pt idx="22">
                  <c:v>8.8871598121500368E-3</c:v>
                </c:pt>
                <c:pt idx="23">
                  <c:v>1.0998026517600795E-2</c:v>
                </c:pt>
                <c:pt idx="24">
                  <c:v>1.256097210153961E-2</c:v>
                </c:pt>
                <c:pt idx="25">
                  <c:v>1.1370183846077977E-2</c:v>
                </c:pt>
                <c:pt idx="26">
                  <c:v>1.2847250098721869E-2</c:v>
                </c:pt>
                <c:pt idx="27">
                  <c:v>1.3166866369845156E-2</c:v>
                </c:pt>
                <c:pt idx="28">
                  <c:v>1.3320614451554386E-2</c:v>
                </c:pt>
                <c:pt idx="29">
                  <c:v>1.3183678150458504E-2</c:v>
                </c:pt>
                <c:pt idx="30">
                  <c:v>1.4566148583976781E-2</c:v>
                </c:pt>
                <c:pt idx="31">
                  <c:v>1.4875729073535637E-2</c:v>
                </c:pt>
                <c:pt idx="32">
                  <c:v>1.2999651109416923E-2</c:v>
                </c:pt>
                <c:pt idx="33">
                  <c:v>1.38423766320298E-2</c:v>
                </c:pt>
                <c:pt idx="34">
                  <c:v>1.4572784522563671E-2</c:v>
                </c:pt>
                <c:pt idx="35">
                  <c:v>1.5275935918956256E-2</c:v>
                </c:pt>
                <c:pt idx="36">
                  <c:v>1.1790037034392388E-2</c:v>
                </c:pt>
                <c:pt idx="37">
                  <c:v>1.4188017567157218E-2</c:v>
                </c:pt>
                <c:pt idx="38">
                  <c:v>1.435775868977192E-2</c:v>
                </c:pt>
                <c:pt idx="39">
                  <c:v>1.4054275343253786E-2</c:v>
                </c:pt>
                <c:pt idx="40">
                  <c:v>1.4238267124671741E-2</c:v>
                </c:pt>
                <c:pt idx="41">
                  <c:v>1.3707913119838584E-2</c:v>
                </c:pt>
                <c:pt idx="42">
                  <c:v>1.4466234111854721E-2</c:v>
                </c:pt>
                <c:pt idx="43">
                  <c:v>1.4675821115996078E-2</c:v>
                </c:pt>
                <c:pt idx="44">
                  <c:v>1.4738855453097836E-2</c:v>
                </c:pt>
                <c:pt idx="45">
                  <c:v>1.4965476452997587E-2</c:v>
                </c:pt>
                <c:pt idx="46">
                  <c:v>1.4290352713541135E-2</c:v>
                </c:pt>
                <c:pt idx="47">
                  <c:v>1.4448591243555695E-2</c:v>
                </c:pt>
                <c:pt idx="48">
                  <c:v>1.3707441967988456E-2</c:v>
                </c:pt>
              </c:numCache>
            </c:numRef>
          </c:val>
          <c:smooth val="0"/>
          <c:extLst>
            <c:ext xmlns:c16="http://schemas.microsoft.com/office/drawing/2014/chart" uri="{C3380CC4-5D6E-409C-BE32-E72D297353CC}">
              <c16:uniqueId val="{00000003-431A-4982-A677-25F3DA59A6EE}"/>
            </c:ext>
          </c:extLst>
        </c:ser>
        <c:ser>
          <c:idx val="4"/>
          <c:order val="4"/>
          <c:tx>
            <c:strRef>
              <c:f>TdR_07!$B$90</c:f>
              <c:strCache>
                <c:ptCount val="1"/>
                <c:pt idx="0">
                  <c:v>Tertiaire non marchand</c:v>
                </c:pt>
              </c:strCache>
            </c:strRef>
          </c:tx>
          <c:marker>
            <c:symbol val="none"/>
          </c:marker>
          <c:cat>
            <c:strRef>
              <c:f>TdR_07!$C$85:$AY$85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TdR_07!$C$90:$AY$90</c:f>
              <c:numCache>
                <c:formatCode>0.0%</c:formatCode>
                <c:ptCount val="49"/>
                <c:pt idx="0">
                  <c:v>1.2501056291929031E-4</c:v>
                </c:pt>
                <c:pt idx="1">
                  <c:v>1.299979385124737E-4</c:v>
                </c:pt>
                <c:pt idx="2">
                  <c:v>2.6603438084796136E-4</c:v>
                </c:pt>
                <c:pt idx="3">
                  <c:v>1.35775889439367E-4</c:v>
                </c:pt>
                <c:pt idx="4">
                  <c:v>8.4837261527539955E-5</c:v>
                </c:pt>
                <c:pt idx="5">
                  <c:v>1.0699295352604303E-4</c:v>
                </c:pt>
                <c:pt idx="6">
                  <c:v>2.2240152702172742E-4</c:v>
                </c:pt>
                <c:pt idx="7">
                  <c:v>2.1425393421189352E-4</c:v>
                </c:pt>
                <c:pt idx="8">
                  <c:v>7.313231504610657E-5</c:v>
                </c:pt>
                <c:pt idx="9">
                  <c:v>1.7799796765234901E-4</c:v>
                </c:pt>
                <c:pt idx="10">
                  <c:v>1.6048227773442502E-4</c:v>
                </c:pt>
                <c:pt idx="11">
                  <c:v>2.2054139249208486E-4</c:v>
                </c:pt>
                <c:pt idx="12">
                  <c:v>5.940164657303248E-4</c:v>
                </c:pt>
                <c:pt idx="13">
                  <c:v>3.3936206136955566E-4</c:v>
                </c:pt>
                <c:pt idx="14">
                  <c:v>1.3515669272351678E-4</c:v>
                </c:pt>
                <c:pt idx="15">
                  <c:v>2.1109809558687384E-4</c:v>
                </c:pt>
                <c:pt idx="16">
                  <c:v>2.5799272427969863E-4</c:v>
                </c:pt>
                <c:pt idx="17">
                  <c:v>1.9836257649410831E-4</c:v>
                </c:pt>
                <c:pt idx="18">
                  <c:v>3.5153934780919355E-4</c:v>
                </c:pt>
                <c:pt idx="19">
                  <c:v>3.3801180718564226E-4</c:v>
                </c:pt>
                <c:pt idx="20">
                  <c:v>2.3648874225547063E-4</c:v>
                </c:pt>
                <c:pt idx="21">
                  <c:v>1.1534006072286759E-4</c:v>
                </c:pt>
                <c:pt idx="22">
                  <c:v>8.2472002864631661E-5</c:v>
                </c:pt>
                <c:pt idx="23">
                  <c:v>1.7251193821205682E-4</c:v>
                </c:pt>
                <c:pt idx="24">
                  <c:v>1.7985633286594338E-4</c:v>
                </c:pt>
                <c:pt idx="25">
                  <c:v>2.2012392286022679E-4</c:v>
                </c:pt>
                <c:pt idx="26">
                  <c:v>2.4646600684645942E-4</c:v>
                </c:pt>
                <c:pt idx="27">
                  <c:v>3.6321474091697355E-4</c:v>
                </c:pt>
                <c:pt idx="28">
                  <c:v>3.5479541342489797E-4</c:v>
                </c:pt>
                <c:pt idx="29">
                  <c:v>2.6466520403287092E-4</c:v>
                </c:pt>
                <c:pt idx="30">
                  <c:v>2.3991519574409031E-4</c:v>
                </c:pt>
                <c:pt idx="31">
                  <c:v>4.8305504305806918E-4</c:v>
                </c:pt>
                <c:pt idx="32">
                  <c:v>2.3214501054098641E-4</c:v>
                </c:pt>
                <c:pt idx="33">
                  <c:v>1.8852884565439003E-4</c:v>
                </c:pt>
                <c:pt idx="34">
                  <c:v>4.6020992823593045E-4</c:v>
                </c:pt>
                <c:pt idx="35">
                  <c:v>3.1003703983806718E-4</c:v>
                </c:pt>
                <c:pt idx="36">
                  <c:v>1.3093417384921319E-4</c:v>
                </c:pt>
                <c:pt idx="37">
                  <c:v>1.83077812725965E-4</c:v>
                </c:pt>
                <c:pt idx="38">
                  <c:v>1.823805164899927E-4</c:v>
                </c:pt>
                <c:pt idx="39">
                  <c:v>3.5575013366324372E-4</c:v>
                </c:pt>
                <c:pt idx="40">
                  <c:v>3.8499361927543289E-4</c:v>
                </c:pt>
                <c:pt idx="41">
                  <c:v>2.6335564344748464E-4</c:v>
                </c:pt>
                <c:pt idx="42">
                  <c:v>2.5453211673843367E-4</c:v>
                </c:pt>
                <c:pt idx="43">
                  <c:v>6.7553174087079618E-4</c:v>
                </c:pt>
                <c:pt idx="44">
                  <c:v>5.9638481054359181E-4</c:v>
                </c:pt>
                <c:pt idx="45">
                  <c:v>5.3457911108478089E-4</c:v>
                </c:pt>
                <c:pt idx="46">
                  <c:v>3.0266873681573779E-4</c:v>
                </c:pt>
                <c:pt idx="47">
                  <c:v>4.4488427494086157E-4</c:v>
                </c:pt>
                <c:pt idx="48">
                  <c:v>5.4598173401725764E-4</c:v>
                </c:pt>
              </c:numCache>
            </c:numRef>
          </c:val>
          <c:smooth val="0"/>
          <c:extLst>
            <c:ext xmlns:c16="http://schemas.microsoft.com/office/drawing/2014/chart" uri="{C3380CC4-5D6E-409C-BE32-E72D297353CC}">
              <c16:uniqueId val="{00000004-431A-4982-A677-25F3DA59A6EE}"/>
            </c:ext>
          </c:extLst>
        </c:ser>
        <c:dLbls>
          <c:showLegendKey val="0"/>
          <c:showVal val="0"/>
          <c:showCatName val="0"/>
          <c:showSerName val="0"/>
          <c:showPercent val="0"/>
          <c:showBubbleSize val="0"/>
        </c:dLbls>
        <c:smooth val="0"/>
        <c:axId val="147698816"/>
        <c:axId val="147700352"/>
      </c:lineChart>
      <c:catAx>
        <c:axId val="147698816"/>
        <c:scaling>
          <c:orientation val="minMax"/>
        </c:scaling>
        <c:delete val="0"/>
        <c:axPos val="b"/>
        <c:numFmt formatCode="General" sourceLinked="0"/>
        <c:majorTickMark val="out"/>
        <c:minorTickMark val="none"/>
        <c:tickLblPos val="nextTo"/>
        <c:crossAx val="147700352"/>
        <c:crosses val="autoZero"/>
        <c:auto val="1"/>
        <c:lblAlgn val="ctr"/>
        <c:lblOffset val="100"/>
        <c:noMultiLvlLbl val="0"/>
      </c:catAx>
      <c:valAx>
        <c:axId val="147700352"/>
        <c:scaling>
          <c:orientation val="minMax"/>
        </c:scaling>
        <c:delete val="0"/>
        <c:axPos val="l"/>
        <c:majorGridlines/>
        <c:numFmt formatCode="0.0%" sourceLinked="1"/>
        <c:majorTickMark val="out"/>
        <c:minorTickMark val="none"/>
        <c:tickLblPos val="nextTo"/>
        <c:crossAx val="14769881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TdR_07!$B$86</c:f>
              <c:strCache>
                <c:ptCount val="1"/>
                <c:pt idx="0">
                  <c:v>Agriculture</c:v>
                </c:pt>
              </c:strCache>
            </c:strRef>
          </c:tx>
          <c:marker>
            <c:symbol val="none"/>
          </c:marker>
          <c:cat>
            <c:strRef>
              <c:f>TdR_07!$C$85:$AZ$85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TdR_07!$C$86:$AZ$86</c:f>
              <c:numCache>
                <c:formatCode>0.0%</c:formatCode>
                <c:ptCount val="50"/>
                <c:pt idx="0">
                  <c:v>1.0556579379225814E-2</c:v>
                </c:pt>
                <c:pt idx="1">
                  <c:v>6.8966373208834888E-3</c:v>
                </c:pt>
                <c:pt idx="2">
                  <c:v>3.7416298298653312E-3</c:v>
                </c:pt>
                <c:pt idx="3">
                  <c:v>6.0262157497736708E-3</c:v>
                </c:pt>
                <c:pt idx="4">
                  <c:v>3.6113635929340936E-3</c:v>
                </c:pt>
                <c:pt idx="5">
                  <c:v>4.9049369964462991E-3</c:v>
                </c:pt>
                <c:pt idx="6">
                  <c:v>3.4666285479501668E-3</c:v>
                </c:pt>
                <c:pt idx="7">
                  <c:v>2.4399379367946042E-3</c:v>
                </c:pt>
                <c:pt idx="8">
                  <c:v>1.7454001252735563E-3</c:v>
                </c:pt>
                <c:pt idx="9">
                  <c:v>5.0519229813702667E-3</c:v>
                </c:pt>
                <c:pt idx="10">
                  <c:v>3.5926263436642518E-3</c:v>
                </c:pt>
                <c:pt idx="11">
                  <c:v>5.3718649278394724E-3</c:v>
                </c:pt>
                <c:pt idx="12">
                  <c:v>6.18037591743741E-3</c:v>
                </c:pt>
                <c:pt idx="13">
                  <c:v>1.1450359497747861E-2</c:v>
                </c:pt>
                <c:pt idx="14">
                  <c:v>1.0634382296164726E-2</c:v>
                </c:pt>
                <c:pt idx="15">
                  <c:v>4.6269327778009203E-3</c:v>
                </c:pt>
                <c:pt idx="16">
                  <c:v>5.1848812810291293E-3</c:v>
                </c:pt>
                <c:pt idx="17">
                  <c:v>3.4971167179406117E-3</c:v>
                </c:pt>
                <c:pt idx="18">
                  <c:v>2.8506783766138622E-3</c:v>
                </c:pt>
                <c:pt idx="19">
                  <c:v>1.8271136138687119E-3</c:v>
                </c:pt>
                <c:pt idx="20">
                  <c:v>3.6668767996344653E-3</c:v>
                </c:pt>
                <c:pt idx="21">
                  <c:v>1.7116938902749573E-3</c:v>
                </c:pt>
                <c:pt idx="22">
                  <c:v>4.6242305393624948E-3</c:v>
                </c:pt>
                <c:pt idx="23">
                  <c:v>2.4914711353110079E-3</c:v>
                </c:pt>
                <c:pt idx="24">
                  <c:v>2.8192243926310114E-3</c:v>
                </c:pt>
                <c:pt idx="25">
                  <c:v>4.9116109970011122E-3</c:v>
                </c:pt>
                <c:pt idx="26">
                  <c:v>2.0939353504682043E-3</c:v>
                </c:pt>
                <c:pt idx="27">
                  <c:v>9.0477075721959188E-4</c:v>
                </c:pt>
                <c:pt idx="28">
                  <c:v>5.7800870623082798E-3</c:v>
                </c:pt>
                <c:pt idx="29">
                  <c:v>6.8714967397142685E-3</c:v>
                </c:pt>
                <c:pt idx="30">
                  <c:v>4.0817212616646274E-3</c:v>
                </c:pt>
                <c:pt idx="31">
                  <c:v>2.4490896873802519E-3</c:v>
                </c:pt>
                <c:pt idx="32">
                  <c:v>5.7109564405686854E-3</c:v>
                </c:pt>
                <c:pt idx="33">
                  <c:v>1.4988041480508221E-3</c:v>
                </c:pt>
                <c:pt idx="34">
                  <c:v>1.010820346736189E-2</c:v>
                </c:pt>
                <c:pt idx="35">
                  <c:v>2.6779766141435198E-3</c:v>
                </c:pt>
                <c:pt idx="36">
                  <c:v>1.5575810950064801E-3</c:v>
                </c:pt>
                <c:pt idx="37">
                  <c:v>2.5087503293277648E-3</c:v>
                </c:pt>
                <c:pt idx="38">
                  <c:v>1.9564308910704912E-3</c:v>
                </c:pt>
                <c:pt idx="39">
                  <c:v>3.9303892896591676E-3</c:v>
                </c:pt>
                <c:pt idx="40">
                  <c:v>6.0771339956180292E-3</c:v>
                </c:pt>
                <c:pt idx="41">
                  <c:v>1.4006443344843629E-3</c:v>
                </c:pt>
                <c:pt idx="42">
                  <c:v>4.0882852988800688E-3</c:v>
                </c:pt>
                <c:pt idx="43">
                  <c:v>4.7107874238700243E-3</c:v>
                </c:pt>
                <c:pt idx="44">
                  <c:v>3.8360289145333349E-3</c:v>
                </c:pt>
                <c:pt idx="45">
                  <c:v>3.93938150800743E-3</c:v>
                </c:pt>
                <c:pt idx="46">
                  <c:v>1.6245638602053584E-3</c:v>
                </c:pt>
                <c:pt idx="47">
                  <c:v>3.6545245416897561E-3</c:v>
                </c:pt>
                <c:pt idx="48">
                  <c:v>3.3197846276602416E-3</c:v>
                </c:pt>
                <c:pt idx="49">
                  <c:v>2.3098648992631232E-3</c:v>
                </c:pt>
              </c:numCache>
            </c:numRef>
          </c:val>
          <c:smooth val="0"/>
          <c:extLst>
            <c:ext xmlns:c16="http://schemas.microsoft.com/office/drawing/2014/chart" uri="{C3380CC4-5D6E-409C-BE32-E72D297353CC}">
              <c16:uniqueId val="{00000000-95D8-487A-A0BE-1B078422150D}"/>
            </c:ext>
          </c:extLst>
        </c:ser>
        <c:ser>
          <c:idx val="1"/>
          <c:order val="1"/>
          <c:tx>
            <c:strRef>
              <c:f>TdR_07!$B$87</c:f>
              <c:strCache>
                <c:ptCount val="1"/>
                <c:pt idx="0">
                  <c:v>Industrie</c:v>
                </c:pt>
              </c:strCache>
            </c:strRef>
          </c:tx>
          <c:marker>
            <c:symbol val="none"/>
          </c:marker>
          <c:cat>
            <c:strRef>
              <c:f>TdR_07!$C$85:$AZ$85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TdR_07!$C$87:$AZ$87</c:f>
              <c:numCache>
                <c:formatCode>0.0%</c:formatCode>
                <c:ptCount val="50"/>
                <c:pt idx="0">
                  <c:v>6.2743125423237844E-2</c:v>
                </c:pt>
                <c:pt idx="1">
                  <c:v>6.234751101031568E-2</c:v>
                </c:pt>
                <c:pt idx="2">
                  <c:v>6.7076414394233688E-2</c:v>
                </c:pt>
                <c:pt idx="3">
                  <c:v>7.0543140459819298E-2</c:v>
                </c:pt>
                <c:pt idx="4">
                  <c:v>6.1615852415582012E-2</c:v>
                </c:pt>
                <c:pt idx="5">
                  <c:v>6.1114651923157529E-2</c:v>
                </c:pt>
                <c:pt idx="6">
                  <c:v>6.3354643286263626E-2</c:v>
                </c:pt>
                <c:pt idx="7">
                  <c:v>5.5967394043616343E-2</c:v>
                </c:pt>
                <c:pt idx="8">
                  <c:v>7.0862810468521831E-2</c:v>
                </c:pt>
                <c:pt idx="9">
                  <c:v>6.5826924609845711E-2</c:v>
                </c:pt>
                <c:pt idx="10">
                  <c:v>7.1961739441085137E-2</c:v>
                </c:pt>
                <c:pt idx="11">
                  <c:v>7.3276399342969006E-2</c:v>
                </c:pt>
                <c:pt idx="12">
                  <c:v>6.7704035502677534E-2</c:v>
                </c:pt>
                <c:pt idx="13">
                  <c:v>9.0556672497189961E-2</c:v>
                </c:pt>
                <c:pt idx="14">
                  <c:v>9.4519526542211199E-2</c:v>
                </c:pt>
                <c:pt idx="15">
                  <c:v>9.5430928253524352E-2</c:v>
                </c:pt>
                <c:pt idx="16">
                  <c:v>9.393898733263395E-2</c:v>
                </c:pt>
                <c:pt idx="17">
                  <c:v>8.885846497540717E-2</c:v>
                </c:pt>
                <c:pt idx="18">
                  <c:v>8.5433941798134003E-2</c:v>
                </c:pt>
                <c:pt idx="19">
                  <c:v>7.8472420300706669E-2</c:v>
                </c:pt>
                <c:pt idx="20">
                  <c:v>7.0187182503240103E-2</c:v>
                </c:pt>
                <c:pt idx="21">
                  <c:v>7.4302227435026708E-2</c:v>
                </c:pt>
                <c:pt idx="22">
                  <c:v>7.2062083245401753E-2</c:v>
                </c:pt>
                <c:pt idx="23">
                  <c:v>7.4288837490681464E-2</c:v>
                </c:pt>
                <c:pt idx="24">
                  <c:v>8.4200774959210856E-2</c:v>
                </c:pt>
                <c:pt idx="25">
                  <c:v>8.4670065387693116E-2</c:v>
                </c:pt>
                <c:pt idx="26">
                  <c:v>8.891146129951906E-2</c:v>
                </c:pt>
                <c:pt idx="27">
                  <c:v>8.7375373311083734E-2</c:v>
                </c:pt>
                <c:pt idx="28">
                  <c:v>8.6674119583667414E-2</c:v>
                </c:pt>
                <c:pt idx="29">
                  <c:v>8.8842387191381489E-2</c:v>
                </c:pt>
                <c:pt idx="30">
                  <c:v>8.4340462600448529E-2</c:v>
                </c:pt>
                <c:pt idx="31">
                  <c:v>8.1558992020310001E-2</c:v>
                </c:pt>
                <c:pt idx="32">
                  <c:v>8.4865923864296477E-2</c:v>
                </c:pt>
                <c:pt idx="33">
                  <c:v>8.8164272138609223E-2</c:v>
                </c:pt>
                <c:pt idx="34">
                  <c:v>8.172985898327971E-2</c:v>
                </c:pt>
                <c:pt idx="35">
                  <c:v>7.8238808868415111E-2</c:v>
                </c:pt>
                <c:pt idx="36">
                  <c:v>4.9253536799912061E-2</c:v>
                </c:pt>
                <c:pt idx="37">
                  <c:v>5.9186305967478141E-2</c:v>
                </c:pt>
                <c:pt idx="38">
                  <c:v>6.4582251795642837E-2</c:v>
                </c:pt>
                <c:pt idx="39">
                  <c:v>5.8496928212749696E-2</c:v>
                </c:pt>
                <c:pt idx="40">
                  <c:v>6.3261852441868272E-2</c:v>
                </c:pt>
                <c:pt idx="41">
                  <c:v>5.8698187522003668E-2</c:v>
                </c:pt>
                <c:pt idx="42">
                  <c:v>5.9515288672645397E-2</c:v>
                </c:pt>
                <c:pt idx="43">
                  <c:v>6.3304823585114453E-2</c:v>
                </c:pt>
                <c:pt idx="44">
                  <c:v>5.9150986999179693E-2</c:v>
                </c:pt>
                <c:pt idx="45">
                  <c:v>6.1632059232159198E-2</c:v>
                </c:pt>
                <c:pt idx="46">
                  <c:v>6.6870602358096304E-2</c:v>
                </c:pt>
                <c:pt idx="47">
                  <c:v>6.3093342050866807E-2</c:v>
                </c:pt>
                <c:pt idx="48">
                  <c:v>5.9301892738621374E-2</c:v>
                </c:pt>
                <c:pt idx="49">
                  <c:v>6.0818872372262266E-2</c:v>
                </c:pt>
              </c:numCache>
            </c:numRef>
          </c:val>
          <c:smooth val="0"/>
          <c:extLst>
            <c:ext xmlns:c16="http://schemas.microsoft.com/office/drawing/2014/chart" uri="{C3380CC4-5D6E-409C-BE32-E72D297353CC}">
              <c16:uniqueId val="{00000001-95D8-487A-A0BE-1B078422150D}"/>
            </c:ext>
          </c:extLst>
        </c:ser>
        <c:ser>
          <c:idx val="2"/>
          <c:order val="2"/>
          <c:tx>
            <c:strRef>
              <c:f>TdR_07!$B$88</c:f>
              <c:strCache>
                <c:ptCount val="1"/>
                <c:pt idx="0">
                  <c:v>Construction</c:v>
                </c:pt>
              </c:strCache>
            </c:strRef>
          </c:tx>
          <c:marker>
            <c:symbol val="none"/>
          </c:marker>
          <c:cat>
            <c:strRef>
              <c:f>TdR_07!$C$85:$AZ$85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TdR_07!$C$88:$AZ$88</c:f>
              <c:numCache>
                <c:formatCode>0.0%</c:formatCode>
                <c:ptCount val="50"/>
                <c:pt idx="0">
                  <c:v>4.044847165805994E-2</c:v>
                </c:pt>
                <c:pt idx="1">
                  <c:v>3.7203507763394365E-2</c:v>
                </c:pt>
                <c:pt idx="2">
                  <c:v>3.7447051186489361E-2</c:v>
                </c:pt>
                <c:pt idx="3">
                  <c:v>3.8912097314053436E-2</c:v>
                </c:pt>
                <c:pt idx="4">
                  <c:v>4.0456448910327784E-2</c:v>
                </c:pt>
                <c:pt idx="5">
                  <c:v>3.6013880277106676E-2</c:v>
                </c:pt>
                <c:pt idx="6">
                  <c:v>3.4928987205205923E-2</c:v>
                </c:pt>
                <c:pt idx="7">
                  <c:v>3.9114599404208222E-2</c:v>
                </c:pt>
                <c:pt idx="8">
                  <c:v>3.6422937778539992E-2</c:v>
                </c:pt>
                <c:pt idx="9">
                  <c:v>3.4765869799126554E-2</c:v>
                </c:pt>
                <c:pt idx="10">
                  <c:v>3.3182174325648524E-2</c:v>
                </c:pt>
                <c:pt idx="11">
                  <c:v>3.4448640137050679E-2</c:v>
                </c:pt>
                <c:pt idx="12">
                  <c:v>3.6392521889833149E-2</c:v>
                </c:pt>
                <c:pt idx="13">
                  <c:v>3.3721123045019369E-2</c:v>
                </c:pt>
                <c:pt idx="14">
                  <c:v>3.1663772361978822E-2</c:v>
                </c:pt>
                <c:pt idx="15">
                  <c:v>2.9447723458177918E-2</c:v>
                </c:pt>
                <c:pt idx="16">
                  <c:v>2.7061104069060045E-2</c:v>
                </c:pt>
                <c:pt idx="17">
                  <c:v>2.507457040357311E-2</c:v>
                </c:pt>
                <c:pt idx="18">
                  <c:v>2.7317849646340889E-2</c:v>
                </c:pt>
                <c:pt idx="19">
                  <c:v>3.1817272472117471E-2</c:v>
                </c:pt>
                <c:pt idx="20">
                  <c:v>2.650656643308355E-2</c:v>
                </c:pt>
                <c:pt idx="21">
                  <c:v>2.9692088015980524E-2</c:v>
                </c:pt>
                <c:pt idx="22">
                  <c:v>3.2338716322756846E-2</c:v>
                </c:pt>
                <c:pt idx="23">
                  <c:v>3.4219174257531411E-2</c:v>
                </c:pt>
                <c:pt idx="24">
                  <c:v>3.9998928748417581E-2</c:v>
                </c:pt>
                <c:pt idx="25">
                  <c:v>3.6355908345700183E-2</c:v>
                </c:pt>
                <c:pt idx="26">
                  <c:v>3.8305258651575178E-2</c:v>
                </c:pt>
                <c:pt idx="27">
                  <c:v>4.3538609405763047E-2</c:v>
                </c:pt>
                <c:pt idx="28">
                  <c:v>4.2276568169534075E-2</c:v>
                </c:pt>
                <c:pt idx="29">
                  <c:v>4.1880582079311876E-2</c:v>
                </c:pt>
                <c:pt idx="30">
                  <c:v>4.7157084560631939E-2</c:v>
                </c:pt>
                <c:pt idx="31">
                  <c:v>5.1433310916222628E-2</c:v>
                </c:pt>
                <c:pt idx="32">
                  <c:v>5.5272216874346226E-2</c:v>
                </c:pt>
                <c:pt idx="33">
                  <c:v>5.8521151982373058E-2</c:v>
                </c:pt>
                <c:pt idx="34">
                  <c:v>5.5437766506872176E-2</c:v>
                </c:pt>
                <c:pt idx="35">
                  <c:v>5.0396564103629742E-2</c:v>
                </c:pt>
                <c:pt idx="36">
                  <c:v>1.4405189449775532E-2</c:v>
                </c:pt>
                <c:pt idx="37">
                  <c:v>3.1358848006557687E-2</c:v>
                </c:pt>
                <c:pt idx="38">
                  <c:v>4.049735195951093E-2</c:v>
                </c:pt>
                <c:pt idx="39">
                  <c:v>4.1502490743674736E-2</c:v>
                </c:pt>
                <c:pt idx="40">
                  <c:v>3.4442225475259582E-2</c:v>
                </c:pt>
                <c:pt idx="41">
                  <c:v>3.0482969639707428E-2</c:v>
                </c:pt>
                <c:pt idx="42">
                  <c:v>3.029703291299627E-2</c:v>
                </c:pt>
                <c:pt idx="43">
                  <c:v>2.9093951038579459E-2</c:v>
                </c:pt>
                <c:pt idx="44">
                  <c:v>3.0105110920160372E-2</c:v>
                </c:pt>
                <c:pt idx="45">
                  <c:v>2.783438001806041E-2</c:v>
                </c:pt>
                <c:pt idx="46">
                  <c:v>3.2288468629040924E-2</c:v>
                </c:pt>
                <c:pt idx="47">
                  <c:v>3.4782067807686445E-2</c:v>
                </c:pt>
                <c:pt idx="48">
                  <c:v>3.2392630871675418E-2</c:v>
                </c:pt>
                <c:pt idx="49">
                  <c:v>3.0368972500375277E-2</c:v>
                </c:pt>
              </c:numCache>
            </c:numRef>
          </c:val>
          <c:smooth val="0"/>
          <c:extLst>
            <c:ext xmlns:c16="http://schemas.microsoft.com/office/drawing/2014/chart" uri="{C3380CC4-5D6E-409C-BE32-E72D297353CC}">
              <c16:uniqueId val="{00000002-95D8-487A-A0BE-1B078422150D}"/>
            </c:ext>
          </c:extLst>
        </c:ser>
        <c:ser>
          <c:idx val="3"/>
          <c:order val="3"/>
          <c:tx>
            <c:strRef>
              <c:f>TdR_07!$B$89</c:f>
              <c:strCache>
                <c:ptCount val="1"/>
                <c:pt idx="0">
                  <c:v>Tertiaire marchand</c:v>
                </c:pt>
              </c:strCache>
            </c:strRef>
          </c:tx>
          <c:marker>
            <c:symbol val="none"/>
          </c:marker>
          <c:cat>
            <c:strRef>
              <c:f>TdR_07!$C$85:$AZ$85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TdR_07!$C$89:$AZ$89</c:f>
              <c:numCache>
                <c:formatCode>0.0%</c:formatCode>
                <c:ptCount val="50"/>
                <c:pt idx="0">
                  <c:v>8.3106867100703769E-3</c:v>
                </c:pt>
                <c:pt idx="1">
                  <c:v>8.7995522003355333E-3</c:v>
                </c:pt>
                <c:pt idx="2">
                  <c:v>8.4313415546399002E-3</c:v>
                </c:pt>
                <c:pt idx="3">
                  <c:v>8.1438405036293425E-3</c:v>
                </c:pt>
                <c:pt idx="4">
                  <c:v>9.4350072001977529E-3</c:v>
                </c:pt>
                <c:pt idx="5">
                  <c:v>7.9534293577205074E-3</c:v>
                </c:pt>
                <c:pt idx="6">
                  <c:v>7.7739102641117127E-3</c:v>
                </c:pt>
                <c:pt idx="7">
                  <c:v>7.4153382582326224E-3</c:v>
                </c:pt>
                <c:pt idx="8">
                  <c:v>7.8526786183955779E-3</c:v>
                </c:pt>
                <c:pt idx="9">
                  <c:v>6.5441911253066665E-3</c:v>
                </c:pt>
                <c:pt idx="10">
                  <c:v>6.3251816605442157E-3</c:v>
                </c:pt>
                <c:pt idx="11">
                  <c:v>7.0865425745586397E-3</c:v>
                </c:pt>
                <c:pt idx="12">
                  <c:v>6.7543020891654851E-3</c:v>
                </c:pt>
                <c:pt idx="13">
                  <c:v>6.336502085229968E-3</c:v>
                </c:pt>
                <c:pt idx="14">
                  <c:v>6.0170619780798322E-3</c:v>
                </c:pt>
                <c:pt idx="15">
                  <c:v>7.0916077241601014E-3</c:v>
                </c:pt>
                <c:pt idx="16">
                  <c:v>8.6824753142259858E-3</c:v>
                </c:pt>
                <c:pt idx="17">
                  <c:v>8.0988822371538573E-3</c:v>
                </c:pt>
                <c:pt idx="18">
                  <c:v>7.7626287537778697E-3</c:v>
                </c:pt>
                <c:pt idx="19">
                  <c:v>8.8064078797251751E-3</c:v>
                </c:pt>
                <c:pt idx="20">
                  <c:v>8.8588575230221529E-3</c:v>
                </c:pt>
                <c:pt idx="21">
                  <c:v>8.9565133476467874E-3</c:v>
                </c:pt>
                <c:pt idx="22">
                  <c:v>8.8871598121500368E-3</c:v>
                </c:pt>
                <c:pt idx="23">
                  <c:v>1.0998026517600795E-2</c:v>
                </c:pt>
                <c:pt idx="24">
                  <c:v>1.256097210153961E-2</c:v>
                </c:pt>
                <c:pt idx="25">
                  <c:v>1.1370183846077977E-2</c:v>
                </c:pt>
                <c:pt idx="26">
                  <c:v>1.2847250098721869E-2</c:v>
                </c:pt>
                <c:pt idx="27">
                  <c:v>1.3166866369845156E-2</c:v>
                </c:pt>
                <c:pt idx="28">
                  <c:v>1.3320614451554386E-2</c:v>
                </c:pt>
                <c:pt idx="29">
                  <c:v>1.3183678150458504E-2</c:v>
                </c:pt>
                <c:pt idx="30">
                  <c:v>1.4566148583976781E-2</c:v>
                </c:pt>
                <c:pt idx="31">
                  <c:v>1.4875729073535637E-2</c:v>
                </c:pt>
                <c:pt idx="32">
                  <c:v>1.2999651109416923E-2</c:v>
                </c:pt>
                <c:pt idx="33">
                  <c:v>1.38423766320298E-2</c:v>
                </c:pt>
                <c:pt idx="34">
                  <c:v>1.4572784522563671E-2</c:v>
                </c:pt>
                <c:pt idx="35">
                  <c:v>1.5275935918956256E-2</c:v>
                </c:pt>
                <c:pt idx="36">
                  <c:v>1.1790037034392388E-2</c:v>
                </c:pt>
                <c:pt idx="37">
                  <c:v>1.4188017567157218E-2</c:v>
                </c:pt>
                <c:pt idx="38">
                  <c:v>1.435775868977192E-2</c:v>
                </c:pt>
                <c:pt idx="39">
                  <c:v>1.4054275343253786E-2</c:v>
                </c:pt>
                <c:pt idx="40">
                  <c:v>1.4238267124671741E-2</c:v>
                </c:pt>
                <c:pt idx="41">
                  <c:v>1.3707913119838584E-2</c:v>
                </c:pt>
                <c:pt idx="42">
                  <c:v>1.4466234111854721E-2</c:v>
                </c:pt>
                <c:pt idx="43">
                  <c:v>1.4675821115996078E-2</c:v>
                </c:pt>
                <c:pt idx="44">
                  <c:v>1.4738855453097836E-2</c:v>
                </c:pt>
                <c:pt idx="45">
                  <c:v>1.4965476452997587E-2</c:v>
                </c:pt>
                <c:pt idx="46">
                  <c:v>1.4290352713541135E-2</c:v>
                </c:pt>
                <c:pt idx="47">
                  <c:v>1.4448591243555695E-2</c:v>
                </c:pt>
                <c:pt idx="48">
                  <c:v>1.3707441967988456E-2</c:v>
                </c:pt>
                <c:pt idx="49">
                  <c:v>1.2831294248712244E-2</c:v>
                </c:pt>
              </c:numCache>
            </c:numRef>
          </c:val>
          <c:smooth val="0"/>
          <c:extLst>
            <c:ext xmlns:c16="http://schemas.microsoft.com/office/drawing/2014/chart" uri="{C3380CC4-5D6E-409C-BE32-E72D297353CC}">
              <c16:uniqueId val="{00000003-95D8-487A-A0BE-1B078422150D}"/>
            </c:ext>
          </c:extLst>
        </c:ser>
        <c:ser>
          <c:idx val="4"/>
          <c:order val="4"/>
          <c:tx>
            <c:strRef>
              <c:f>TdR_07!$B$90</c:f>
              <c:strCache>
                <c:ptCount val="1"/>
                <c:pt idx="0">
                  <c:v>Tertiaire non marchand</c:v>
                </c:pt>
              </c:strCache>
            </c:strRef>
          </c:tx>
          <c:marker>
            <c:symbol val="none"/>
          </c:marker>
          <c:cat>
            <c:strRef>
              <c:f>TdR_07!$C$85:$AZ$85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TdR_07!$C$90:$AZ$90</c:f>
              <c:numCache>
                <c:formatCode>0.0%</c:formatCode>
                <c:ptCount val="50"/>
                <c:pt idx="0">
                  <c:v>1.2501056291929031E-4</c:v>
                </c:pt>
                <c:pt idx="1">
                  <c:v>1.299979385124737E-4</c:v>
                </c:pt>
                <c:pt idx="2">
                  <c:v>2.6603438084796136E-4</c:v>
                </c:pt>
                <c:pt idx="3">
                  <c:v>1.35775889439367E-4</c:v>
                </c:pt>
                <c:pt idx="4">
                  <c:v>8.4837261527539955E-5</c:v>
                </c:pt>
                <c:pt idx="5">
                  <c:v>1.0699295352604303E-4</c:v>
                </c:pt>
                <c:pt idx="6">
                  <c:v>2.2240152702172742E-4</c:v>
                </c:pt>
                <c:pt idx="7">
                  <c:v>2.1425393421189352E-4</c:v>
                </c:pt>
                <c:pt idx="8">
                  <c:v>7.313231504610657E-5</c:v>
                </c:pt>
                <c:pt idx="9">
                  <c:v>1.7799796765234901E-4</c:v>
                </c:pt>
                <c:pt idx="10">
                  <c:v>1.6048227773442502E-4</c:v>
                </c:pt>
                <c:pt idx="11">
                  <c:v>2.2054139249208486E-4</c:v>
                </c:pt>
                <c:pt idx="12">
                  <c:v>5.940164657303248E-4</c:v>
                </c:pt>
                <c:pt idx="13">
                  <c:v>3.3936206136955566E-4</c:v>
                </c:pt>
                <c:pt idx="14">
                  <c:v>1.3515669272351678E-4</c:v>
                </c:pt>
                <c:pt idx="15">
                  <c:v>2.1109809558687384E-4</c:v>
                </c:pt>
                <c:pt idx="16">
                  <c:v>2.5799272427969863E-4</c:v>
                </c:pt>
                <c:pt idx="17">
                  <c:v>1.9836257649410831E-4</c:v>
                </c:pt>
                <c:pt idx="18">
                  <c:v>3.5153934780919355E-4</c:v>
                </c:pt>
                <c:pt idx="19">
                  <c:v>3.3801180718564226E-4</c:v>
                </c:pt>
                <c:pt idx="20">
                  <c:v>2.3648874225547063E-4</c:v>
                </c:pt>
                <c:pt idx="21">
                  <c:v>1.1534006072286759E-4</c:v>
                </c:pt>
                <c:pt idx="22">
                  <c:v>8.2472002864631661E-5</c:v>
                </c:pt>
                <c:pt idx="23">
                  <c:v>1.7251193821205682E-4</c:v>
                </c:pt>
                <c:pt idx="24">
                  <c:v>1.7985633286594338E-4</c:v>
                </c:pt>
                <c:pt idx="25">
                  <c:v>2.2012392286022679E-4</c:v>
                </c:pt>
                <c:pt idx="26">
                  <c:v>2.4646600684645942E-4</c:v>
                </c:pt>
                <c:pt idx="27">
                  <c:v>3.6321474091697355E-4</c:v>
                </c:pt>
                <c:pt idx="28">
                  <c:v>3.5479541342489797E-4</c:v>
                </c:pt>
                <c:pt idx="29">
                  <c:v>2.6466520403287092E-4</c:v>
                </c:pt>
                <c:pt idx="30">
                  <c:v>2.3991519574409031E-4</c:v>
                </c:pt>
                <c:pt idx="31">
                  <c:v>4.8305504305806918E-4</c:v>
                </c:pt>
                <c:pt idx="32">
                  <c:v>2.3214501054098641E-4</c:v>
                </c:pt>
                <c:pt idx="33">
                  <c:v>1.8852884565439003E-4</c:v>
                </c:pt>
                <c:pt idx="34">
                  <c:v>4.6020992823593045E-4</c:v>
                </c:pt>
                <c:pt idx="35">
                  <c:v>3.1003703983806718E-4</c:v>
                </c:pt>
                <c:pt idx="36">
                  <c:v>1.3093417384921319E-4</c:v>
                </c:pt>
                <c:pt idx="37">
                  <c:v>1.83077812725965E-4</c:v>
                </c:pt>
                <c:pt idx="38">
                  <c:v>1.823805164899927E-4</c:v>
                </c:pt>
                <c:pt idx="39">
                  <c:v>3.5575013366324372E-4</c:v>
                </c:pt>
                <c:pt idx="40">
                  <c:v>3.8499361927543289E-4</c:v>
                </c:pt>
                <c:pt idx="41">
                  <c:v>2.6335564344748464E-4</c:v>
                </c:pt>
                <c:pt idx="42">
                  <c:v>2.5453211673843367E-4</c:v>
                </c:pt>
                <c:pt idx="43">
                  <c:v>6.7553174087079618E-4</c:v>
                </c:pt>
                <c:pt idx="44">
                  <c:v>5.9638481054359181E-4</c:v>
                </c:pt>
                <c:pt idx="45">
                  <c:v>5.3457911108478089E-4</c:v>
                </c:pt>
                <c:pt idx="46">
                  <c:v>3.0266873681573779E-4</c:v>
                </c:pt>
                <c:pt idx="47">
                  <c:v>4.4488427494086157E-4</c:v>
                </c:pt>
                <c:pt idx="48">
                  <c:v>5.4598173401725764E-4</c:v>
                </c:pt>
                <c:pt idx="49">
                  <c:v>4.5910645970439074E-4</c:v>
                </c:pt>
              </c:numCache>
            </c:numRef>
          </c:val>
          <c:smooth val="0"/>
          <c:extLst>
            <c:ext xmlns:c16="http://schemas.microsoft.com/office/drawing/2014/chart" uri="{C3380CC4-5D6E-409C-BE32-E72D297353CC}">
              <c16:uniqueId val="{00000004-95D8-487A-A0BE-1B078422150D}"/>
            </c:ext>
          </c:extLst>
        </c:ser>
        <c:dLbls>
          <c:showLegendKey val="0"/>
          <c:showVal val="0"/>
          <c:showCatName val="0"/>
          <c:showSerName val="0"/>
          <c:showPercent val="0"/>
          <c:showBubbleSize val="0"/>
        </c:dLbls>
        <c:smooth val="0"/>
        <c:axId val="147698816"/>
        <c:axId val="147700352"/>
      </c:lineChart>
      <c:catAx>
        <c:axId val="147698816"/>
        <c:scaling>
          <c:orientation val="minMax"/>
        </c:scaling>
        <c:delete val="0"/>
        <c:axPos val="b"/>
        <c:numFmt formatCode="General" sourceLinked="0"/>
        <c:majorTickMark val="out"/>
        <c:minorTickMark val="none"/>
        <c:tickLblPos val="nextTo"/>
        <c:crossAx val="147700352"/>
        <c:crosses val="autoZero"/>
        <c:auto val="1"/>
        <c:lblAlgn val="ctr"/>
        <c:lblOffset val="100"/>
        <c:noMultiLvlLbl val="0"/>
      </c:catAx>
      <c:valAx>
        <c:axId val="147700352"/>
        <c:scaling>
          <c:orientation val="minMax"/>
        </c:scaling>
        <c:delete val="0"/>
        <c:axPos val="l"/>
        <c:majorGridlines/>
        <c:numFmt formatCode="0.0%" sourceLinked="1"/>
        <c:majorTickMark val="out"/>
        <c:minorTickMark val="none"/>
        <c:tickLblPos val="nextTo"/>
        <c:crossAx val="14769881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TdR_07!$B$86</c:f>
              <c:strCache>
                <c:ptCount val="1"/>
                <c:pt idx="0">
                  <c:v>Agriculture</c:v>
                </c:pt>
              </c:strCache>
            </c:strRef>
          </c:tx>
          <c:marker>
            <c:symbol val="none"/>
          </c:marker>
          <c:cat>
            <c:strRef>
              <c:f>TdR_07!$C$85:$BA$85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TdR_07!$C$86:$BA$86</c:f>
              <c:numCache>
                <c:formatCode>0.0%</c:formatCode>
                <c:ptCount val="51"/>
                <c:pt idx="0">
                  <c:v>1.0556579379225814E-2</c:v>
                </c:pt>
                <c:pt idx="1">
                  <c:v>6.8966373208834888E-3</c:v>
                </c:pt>
                <c:pt idx="2">
                  <c:v>3.7416298298653312E-3</c:v>
                </c:pt>
                <c:pt idx="3">
                  <c:v>6.0262157497736708E-3</c:v>
                </c:pt>
                <c:pt idx="4">
                  <c:v>3.6113635929340936E-3</c:v>
                </c:pt>
                <c:pt idx="5">
                  <c:v>4.9049369964462991E-3</c:v>
                </c:pt>
                <c:pt idx="6">
                  <c:v>3.4666285479501668E-3</c:v>
                </c:pt>
                <c:pt idx="7">
                  <c:v>2.4399379367946042E-3</c:v>
                </c:pt>
                <c:pt idx="8">
                  <c:v>1.7454001252735563E-3</c:v>
                </c:pt>
                <c:pt idx="9">
                  <c:v>5.0519229813702667E-3</c:v>
                </c:pt>
                <c:pt idx="10">
                  <c:v>3.5926263436642518E-3</c:v>
                </c:pt>
                <c:pt idx="11">
                  <c:v>5.3718649278394724E-3</c:v>
                </c:pt>
                <c:pt idx="12">
                  <c:v>6.18037591743741E-3</c:v>
                </c:pt>
                <c:pt idx="13">
                  <c:v>1.1450359497747861E-2</c:v>
                </c:pt>
                <c:pt idx="14">
                  <c:v>1.0634382296164726E-2</c:v>
                </c:pt>
                <c:pt idx="15">
                  <c:v>4.6269327778009203E-3</c:v>
                </c:pt>
                <c:pt idx="16">
                  <c:v>5.1848812810291293E-3</c:v>
                </c:pt>
                <c:pt idx="17">
                  <c:v>3.4971167179406117E-3</c:v>
                </c:pt>
                <c:pt idx="18">
                  <c:v>2.8506783766138622E-3</c:v>
                </c:pt>
                <c:pt idx="19">
                  <c:v>1.8271136138687119E-3</c:v>
                </c:pt>
                <c:pt idx="20">
                  <c:v>3.6668767996344653E-3</c:v>
                </c:pt>
                <c:pt idx="21">
                  <c:v>1.7116938902749573E-3</c:v>
                </c:pt>
                <c:pt idx="22">
                  <c:v>4.6242305393624948E-3</c:v>
                </c:pt>
                <c:pt idx="23">
                  <c:v>2.4914711353110079E-3</c:v>
                </c:pt>
                <c:pt idx="24">
                  <c:v>2.8192243926310114E-3</c:v>
                </c:pt>
                <c:pt idx="25">
                  <c:v>4.9116109970011122E-3</c:v>
                </c:pt>
                <c:pt idx="26">
                  <c:v>2.0939353504682043E-3</c:v>
                </c:pt>
                <c:pt idx="27">
                  <c:v>9.0477075721959188E-4</c:v>
                </c:pt>
                <c:pt idx="28">
                  <c:v>5.7800870623082798E-3</c:v>
                </c:pt>
                <c:pt idx="29">
                  <c:v>6.8714967397142685E-3</c:v>
                </c:pt>
                <c:pt idx="30">
                  <c:v>4.0817212616646274E-3</c:v>
                </c:pt>
                <c:pt idx="31">
                  <c:v>2.4490896873802519E-3</c:v>
                </c:pt>
                <c:pt idx="32">
                  <c:v>5.7109564405686854E-3</c:v>
                </c:pt>
                <c:pt idx="33">
                  <c:v>1.4988041480508221E-3</c:v>
                </c:pt>
                <c:pt idx="34">
                  <c:v>1.010820346736189E-2</c:v>
                </c:pt>
                <c:pt idx="35">
                  <c:v>2.6779766141435198E-3</c:v>
                </c:pt>
                <c:pt idx="36">
                  <c:v>1.5575810950064801E-3</c:v>
                </c:pt>
                <c:pt idx="37">
                  <c:v>2.5087503293277648E-3</c:v>
                </c:pt>
                <c:pt idx="38">
                  <c:v>1.9564308910704912E-3</c:v>
                </c:pt>
                <c:pt idx="39">
                  <c:v>3.9303892896591676E-3</c:v>
                </c:pt>
                <c:pt idx="40">
                  <c:v>6.0771339956180292E-3</c:v>
                </c:pt>
                <c:pt idx="41">
                  <c:v>1.4006443344843629E-3</c:v>
                </c:pt>
                <c:pt idx="42">
                  <c:v>4.0882852988800688E-3</c:v>
                </c:pt>
                <c:pt idx="43">
                  <c:v>4.7107874238700243E-3</c:v>
                </c:pt>
                <c:pt idx="44">
                  <c:v>3.8360289145333349E-3</c:v>
                </c:pt>
                <c:pt idx="45">
                  <c:v>3.93938150800743E-3</c:v>
                </c:pt>
                <c:pt idx="46">
                  <c:v>1.6245638602053584E-3</c:v>
                </c:pt>
                <c:pt idx="47">
                  <c:v>3.6545245416897561E-3</c:v>
                </c:pt>
                <c:pt idx="48">
                  <c:v>3.3197846276602416E-3</c:v>
                </c:pt>
                <c:pt idx="49">
                  <c:v>2.3098648992631232E-3</c:v>
                </c:pt>
                <c:pt idx="50">
                  <c:v>2.2425422002826973E-3</c:v>
                </c:pt>
              </c:numCache>
            </c:numRef>
          </c:val>
          <c:smooth val="0"/>
          <c:extLst>
            <c:ext xmlns:c16="http://schemas.microsoft.com/office/drawing/2014/chart" uri="{C3380CC4-5D6E-409C-BE32-E72D297353CC}">
              <c16:uniqueId val="{00000000-6824-4376-86EC-B6CB17F82416}"/>
            </c:ext>
          </c:extLst>
        </c:ser>
        <c:ser>
          <c:idx val="1"/>
          <c:order val="1"/>
          <c:tx>
            <c:strRef>
              <c:f>TdR_07!$B$87</c:f>
              <c:strCache>
                <c:ptCount val="1"/>
                <c:pt idx="0">
                  <c:v>Industrie</c:v>
                </c:pt>
              </c:strCache>
            </c:strRef>
          </c:tx>
          <c:marker>
            <c:symbol val="none"/>
          </c:marker>
          <c:cat>
            <c:strRef>
              <c:f>TdR_07!$C$85:$BA$85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TdR_07!$C$87:$BA$87</c:f>
              <c:numCache>
                <c:formatCode>0.0%</c:formatCode>
                <c:ptCount val="51"/>
                <c:pt idx="0">
                  <c:v>6.2743125423237844E-2</c:v>
                </c:pt>
                <c:pt idx="1">
                  <c:v>6.234751101031568E-2</c:v>
                </c:pt>
                <c:pt idx="2">
                  <c:v>6.7076414394233688E-2</c:v>
                </c:pt>
                <c:pt idx="3">
                  <c:v>7.0543140459819298E-2</c:v>
                </c:pt>
                <c:pt idx="4">
                  <c:v>6.1615852415582012E-2</c:v>
                </c:pt>
                <c:pt idx="5">
                  <c:v>6.1114651923157529E-2</c:v>
                </c:pt>
                <c:pt idx="6">
                  <c:v>6.3354643286263626E-2</c:v>
                </c:pt>
                <c:pt idx="7">
                  <c:v>5.5967394043616343E-2</c:v>
                </c:pt>
                <c:pt idx="8">
                  <c:v>7.0862810468521831E-2</c:v>
                </c:pt>
                <c:pt idx="9">
                  <c:v>6.5826924609845711E-2</c:v>
                </c:pt>
                <c:pt idx="10">
                  <c:v>7.1961739441085137E-2</c:v>
                </c:pt>
                <c:pt idx="11">
                  <c:v>7.3276399342969006E-2</c:v>
                </c:pt>
                <c:pt idx="12">
                  <c:v>6.7704035502677534E-2</c:v>
                </c:pt>
                <c:pt idx="13">
                  <c:v>9.0556672497189961E-2</c:v>
                </c:pt>
                <c:pt idx="14">
                  <c:v>9.4519526542211199E-2</c:v>
                </c:pt>
                <c:pt idx="15">
                  <c:v>9.5430928253524352E-2</c:v>
                </c:pt>
                <c:pt idx="16">
                  <c:v>9.393898733263395E-2</c:v>
                </c:pt>
                <c:pt idx="17">
                  <c:v>8.885846497540717E-2</c:v>
                </c:pt>
                <c:pt idx="18">
                  <c:v>8.5433941798134003E-2</c:v>
                </c:pt>
                <c:pt idx="19">
                  <c:v>7.8472420300706669E-2</c:v>
                </c:pt>
                <c:pt idx="20">
                  <c:v>7.0187182503240103E-2</c:v>
                </c:pt>
                <c:pt idx="21">
                  <c:v>7.4302227435026708E-2</c:v>
                </c:pt>
                <c:pt idx="22">
                  <c:v>7.2062083245401753E-2</c:v>
                </c:pt>
                <c:pt idx="23">
                  <c:v>7.4288837490681464E-2</c:v>
                </c:pt>
                <c:pt idx="24">
                  <c:v>8.4200774959210856E-2</c:v>
                </c:pt>
                <c:pt idx="25">
                  <c:v>8.4670065387693116E-2</c:v>
                </c:pt>
                <c:pt idx="26">
                  <c:v>8.891146129951906E-2</c:v>
                </c:pt>
                <c:pt idx="27">
                  <c:v>8.7375373311083734E-2</c:v>
                </c:pt>
                <c:pt idx="28">
                  <c:v>8.6674119583667414E-2</c:v>
                </c:pt>
                <c:pt idx="29">
                  <c:v>8.8842387191381489E-2</c:v>
                </c:pt>
                <c:pt idx="30">
                  <c:v>8.4340462600448529E-2</c:v>
                </c:pt>
                <c:pt idx="31">
                  <c:v>8.1558992020310001E-2</c:v>
                </c:pt>
                <c:pt idx="32">
                  <c:v>8.4865923864296477E-2</c:v>
                </c:pt>
                <c:pt idx="33">
                  <c:v>8.8164272138609223E-2</c:v>
                </c:pt>
                <c:pt idx="34">
                  <c:v>8.172985898327971E-2</c:v>
                </c:pt>
                <c:pt idx="35">
                  <c:v>7.8238808868415111E-2</c:v>
                </c:pt>
                <c:pt idx="36">
                  <c:v>4.9253536799912061E-2</c:v>
                </c:pt>
                <c:pt idx="37">
                  <c:v>5.9186305967478141E-2</c:v>
                </c:pt>
                <c:pt idx="38">
                  <c:v>6.4582251795642837E-2</c:v>
                </c:pt>
                <c:pt idx="39">
                  <c:v>5.8496928212749696E-2</c:v>
                </c:pt>
                <c:pt idx="40">
                  <c:v>6.3261852441868272E-2</c:v>
                </c:pt>
                <c:pt idx="41">
                  <c:v>5.8698187522003668E-2</c:v>
                </c:pt>
                <c:pt idx="42">
                  <c:v>5.9515288672645397E-2</c:v>
                </c:pt>
                <c:pt idx="43">
                  <c:v>6.3304823585114453E-2</c:v>
                </c:pt>
                <c:pt idx="44">
                  <c:v>5.9150986999179693E-2</c:v>
                </c:pt>
                <c:pt idx="45">
                  <c:v>6.1632059232159198E-2</c:v>
                </c:pt>
                <c:pt idx="46">
                  <c:v>6.6870602358096304E-2</c:v>
                </c:pt>
                <c:pt idx="47">
                  <c:v>6.3093342050866807E-2</c:v>
                </c:pt>
                <c:pt idx="48">
                  <c:v>5.9301892738621374E-2</c:v>
                </c:pt>
                <c:pt idx="49">
                  <c:v>6.0818872372262266E-2</c:v>
                </c:pt>
                <c:pt idx="50">
                  <c:v>5.7149162311579828E-2</c:v>
                </c:pt>
              </c:numCache>
            </c:numRef>
          </c:val>
          <c:smooth val="0"/>
          <c:extLst>
            <c:ext xmlns:c16="http://schemas.microsoft.com/office/drawing/2014/chart" uri="{C3380CC4-5D6E-409C-BE32-E72D297353CC}">
              <c16:uniqueId val="{00000001-6824-4376-86EC-B6CB17F82416}"/>
            </c:ext>
          </c:extLst>
        </c:ser>
        <c:ser>
          <c:idx val="2"/>
          <c:order val="2"/>
          <c:tx>
            <c:strRef>
              <c:f>TdR_07!$B$88</c:f>
              <c:strCache>
                <c:ptCount val="1"/>
                <c:pt idx="0">
                  <c:v>Construction</c:v>
                </c:pt>
              </c:strCache>
            </c:strRef>
          </c:tx>
          <c:marker>
            <c:symbol val="none"/>
          </c:marker>
          <c:cat>
            <c:strRef>
              <c:f>TdR_07!$C$85:$BA$85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TdR_07!$C$88:$BA$88</c:f>
              <c:numCache>
                <c:formatCode>0.0%</c:formatCode>
                <c:ptCount val="51"/>
                <c:pt idx="0">
                  <c:v>4.044847165805994E-2</c:v>
                </c:pt>
                <c:pt idx="1">
                  <c:v>3.7203507763394365E-2</c:v>
                </c:pt>
                <c:pt idx="2">
                  <c:v>3.7447051186489361E-2</c:v>
                </c:pt>
                <c:pt idx="3">
                  <c:v>3.8912097314053436E-2</c:v>
                </c:pt>
                <c:pt idx="4">
                  <c:v>4.0456448910327784E-2</c:v>
                </c:pt>
                <c:pt idx="5">
                  <c:v>3.6013880277106676E-2</c:v>
                </c:pt>
                <c:pt idx="6">
                  <c:v>3.4928987205205923E-2</c:v>
                </c:pt>
                <c:pt idx="7">
                  <c:v>3.9114599404208222E-2</c:v>
                </c:pt>
                <c:pt idx="8">
                  <c:v>3.6422937778539992E-2</c:v>
                </c:pt>
                <c:pt idx="9">
                  <c:v>3.4765869799126554E-2</c:v>
                </c:pt>
                <c:pt idx="10">
                  <c:v>3.3182174325648524E-2</c:v>
                </c:pt>
                <c:pt idx="11">
                  <c:v>3.4448640137050679E-2</c:v>
                </c:pt>
                <c:pt idx="12">
                  <c:v>3.6392521889833149E-2</c:v>
                </c:pt>
                <c:pt idx="13">
                  <c:v>3.3721123045019369E-2</c:v>
                </c:pt>
                <c:pt idx="14">
                  <c:v>3.1663772361978822E-2</c:v>
                </c:pt>
                <c:pt idx="15">
                  <c:v>2.9447723458177918E-2</c:v>
                </c:pt>
                <c:pt idx="16">
                  <c:v>2.7061104069060045E-2</c:v>
                </c:pt>
                <c:pt idx="17">
                  <c:v>2.507457040357311E-2</c:v>
                </c:pt>
                <c:pt idx="18">
                  <c:v>2.7317849646340889E-2</c:v>
                </c:pt>
                <c:pt idx="19">
                  <c:v>3.1817272472117471E-2</c:v>
                </c:pt>
                <c:pt idx="20">
                  <c:v>2.650656643308355E-2</c:v>
                </c:pt>
                <c:pt idx="21">
                  <c:v>2.9692088015980524E-2</c:v>
                </c:pt>
                <c:pt idx="22">
                  <c:v>3.2338716322756846E-2</c:v>
                </c:pt>
                <c:pt idx="23">
                  <c:v>3.4219174257531411E-2</c:v>
                </c:pt>
                <c:pt idx="24">
                  <c:v>3.9998928748417581E-2</c:v>
                </c:pt>
                <c:pt idx="25">
                  <c:v>3.6355908345700183E-2</c:v>
                </c:pt>
                <c:pt idx="26">
                  <c:v>3.8305258651575178E-2</c:v>
                </c:pt>
                <c:pt idx="27">
                  <c:v>4.3538609405763047E-2</c:v>
                </c:pt>
                <c:pt idx="28">
                  <c:v>4.2276568169534075E-2</c:v>
                </c:pt>
                <c:pt idx="29">
                  <c:v>4.1880582079311876E-2</c:v>
                </c:pt>
                <c:pt idx="30">
                  <c:v>4.7157084560631939E-2</c:v>
                </c:pt>
                <c:pt idx="31">
                  <c:v>5.1433310916222628E-2</c:v>
                </c:pt>
                <c:pt idx="32">
                  <c:v>5.5272216874346226E-2</c:v>
                </c:pt>
                <c:pt idx="33">
                  <c:v>5.8521151982373058E-2</c:v>
                </c:pt>
                <c:pt idx="34">
                  <c:v>5.5437766506872176E-2</c:v>
                </c:pt>
                <c:pt idx="35">
                  <c:v>5.0396564103629742E-2</c:v>
                </c:pt>
                <c:pt idx="36">
                  <c:v>1.4405189449775532E-2</c:v>
                </c:pt>
                <c:pt idx="37">
                  <c:v>3.1358848006557687E-2</c:v>
                </c:pt>
                <c:pt idx="38">
                  <c:v>4.049735195951093E-2</c:v>
                </c:pt>
                <c:pt idx="39">
                  <c:v>4.1502490743674736E-2</c:v>
                </c:pt>
                <c:pt idx="40">
                  <c:v>3.4442225475259582E-2</c:v>
                </c:pt>
                <c:pt idx="41">
                  <c:v>3.0482969639707428E-2</c:v>
                </c:pt>
                <c:pt idx="42">
                  <c:v>3.029703291299627E-2</c:v>
                </c:pt>
                <c:pt idx="43">
                  <c:v>2.9093951038579459E-2</c:v>
                </c:pt>
                <c:pt idx="44">
                  <c:v>3.0105110920160372E-2</c:v>
                </c:pt>
                <c:pt idx="45">
                  <c:v>2.783438001806041E-2</c:v>
                </c:pt>
                <c:pt idx="46">
                  <c:v>3.2288468629040924E-2</c:v>
                </c:pt>
                <c:pt idx="47">
                  <c:v>3.4782067807686445E-2</c:v>
                </c:pt>
                <c:pt idx="48">
                  <c:v>3.2392630871675418E-2</c:v>
                </c:pt>
                <c:pt idx="49">
                  <c:v>3.0368972500375277E-2</c:v>
                </c:pt>
                <c:pt idx="50">
                  <c:v>2.8090675870747879E-2</c:v>
                </c:pt>
              </c:numCache>
            </c:numRef>
          </c:val>
          <c:smooth val="0"/>
          <c:extLst>
            <c:ext xmlns:c16="http://schemas.microsoft.com/office/drawing/2014/chart" uri="{C3380CC4-5D6E-409C-BE32-E72D297353CC}">
              <c16:uniqueId val="{00000002-6824-4376-86EC-B6CB17F82416}"/>
            </c:ext>
          </c:extLst>
        </c:ser>
        <c:ser>
          <c:idx val="3"/>
          <c:order val="3"/>
          <c:tx>
            <c:strRef>
              <c:f>TdR_07!$B$89</c:f>
              <c:strCache>
                <c:ptCount val="1"/>
                <c:pt idx="0">
                  <c:v>Tertiaire marchand</c:v>
                </c:pt>
              </c:strCache>
            </c:strRef>
          </c:tx>
          <c:marker>
            <c:symbol val="none"/>
          </c:marker>
          <c:cat>
            <c:strRef>
              <c:f>TdR_07!$C$85:$BA$85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TdR_07!$C$89:$BA$89</c:f>
              <c:numCache>
                <c:formatCode>0.0%</c:formatCode>
                <c:ptCount val="51"/>
                <c:pt idx="0">
                  <c:v>8.3106867100703769E-3</c:v>
                </c:pt>
                <c:pt idx="1">
                  <c:v>8.7995522003355333E-3</c:v>
                </c:pt>
                <c:pt idx="2">
                  <c:v>8.4313415546399002E-3</c:v>
                </c:pt>
                <c:pt idx="3">
                  <c:v>8.1438405036293425E-3</c:v>
                </c:pt>
                <c:pt idx="4">
                  <c:v>9.4350072001977529E-3</c:v>
                </c:pt>
                <c:pt idx="5">
                  <c:v>7.9534293577205074E-3</c:v>
                </c:pt>
                <c:pt idx="6">
                  <c:v>7.7739102641117127E-3</c:v>
                </c:pt>
                <c:pt idx="7">
                  <c:v>7.4153382582326224E-3</c:v>
                </c:pt>
                <c:pt idx="8">
                  <c:v>7.8526786183955779E-3</c:v>
                </c:pt>
                <c:pt idx="9">
                  <c:v>6.5441911253066665E-3</c:v>
                </c:pt>
                <c:pt idx="10">
                  <c:v>6.3251816605442157E-3</c:v>
                </c:pt>
                <c:pt idx="11">
                  <c:v>7.0865425745586397E-3</c:v>
                </c:pt>
                <c:pt idx="12">
                  <c:v>6.7543020891654851E-3</c:v>
                </c:pt>
                <c:pt idx="13">
                  <c:v>6.336502085229968E-3</c:v>
                </c:pt>
                <c:pt idx="14">
                  <c:v>6.0170619780798322E-3</c:v>
                </c:pt>
                <c:pt idx="15">
                  <c:v>7.0916077241601014E-3</c:v>
                </c:pt>
                <c:pt idx="16">
                  <c:v>8.6824753142259858E-3</c:v>
                </c:pt>
                <c:pt idx="17">
                  <c:v>8.0988822371538573E-3</c:v>
                </c:pt>
                <c:pt idx="18">
                  <c:v>7.7626287537778697E-3</c:v>
                </c:pt>
                <c:pt idx="19">
                  <c:v>8.8064078797251751E-3</c:v>
                </c:pt>
                <c:pt idx="20">
                  <c:v>8.8588575230221529E-3</c:v>
                </c:pt>
                <c:pt idx="21">
                  <c:v>8.9565133476467874E-3</c:v>
                </c:pt>
                <c:pt idx="22">
                  <c:v>8.8871598121500368E-3</c:v>
                </c:pt>
                <c:pt idx="23">
                  <c:v>1.0998026517600795E-2</c:v>
                </c:pt>
                <c:pt idx="24">
                  <c:v>1.256097210153961E-2</c:v>
                </c:pt>
                <c:pt idx="25">
                  <c:v>1.1370183846077977E-2</c:v>
                </c:pt>
                <c:pt idx="26">
                  <c:v>1.2847250098721869E-2</c:v>
                </c:pt>
                <c:pt idx="27">
                  <c:v>1.3166866369845156E-2</c:v>
                </c:pt>
                <c:pt idx="28">
                  <c:v>1.3320614451554386E-2</c:v>
                </c:pt>
                <c:pt idx="29">
                  <c:v>1.3183678150458504E-2</c:v>
                </c:pt>
                <c:pt idx="30">
                  <c:v>1.4566148583976781E-2</c:v>
                </c:pt>
                <c:pt idx="31">
                  <c:v>1.4875729073535637E-2</c:v>
                </c:pt>
                <c:pt idx="32">
                  <c:v>1.2999651109416923E-2</c:v>
                </c:pt>
                <c:pt idx="33">
                  <c:v>1.38423766320298E-2</c:v>
                </c:pt>
                <c:pt idx="34">
                  <c:v>1.4572784522563671E-2</c:v>
                </c:pt>
                <c:pt idx="35">
                  <c:v>1.5275935918956256E-2</c:v>
                </c:pt>
                <c:pt idx="36">
                  <c:v>1.1790037034392388E-2</c:v>
                </c:pt>
                <c:pt idx="37">
                  <c:v>1.4188017567157218E-2</c:v>
                </c:pt>
                <c:pt idx="38">
                  <c:v>1.435775868977192E-2</c:v>
                </c:pt>
                <c:pt idx="39">
                  <c:v>1.4054275343253786E-2</c:v>
                </c:pt>
                <c:pt idx="40">
                  <c:v>1.4238267124671741E-2</c:v>
                </c:pt>
                <c:pt idx="41">
                  <c:v>1.3707913119838584E-2</c:v>
                </c:pt>
                <c:pt idx="42">
                  <c:v>1.4466234111854721E-2</c:v>
                </c:pt>
                <c:pt idx="43">
                  <c:v>1.4675821115996078E-2</c:v>
                </c:pt>
                <c:pt idx="44">
                  <c:v>1.4738855453097836E-2</c:v>
                </c:pt>
                <c:pt idx="45">
                  <c:v>1.4965476452997587E-2</c:v>
                </c:pt>
                <c:pt idx="46">
                  <c:v>1.4290352713541135E-2</c:v>
                </c:pt>
                <c:pt idx="47">
                  <c:v>1.4448591243555695E-2</c:v>
                </c:pt>
                <c:pt idx="48">
                  <c:v>1.3707441967988456E-2</c:v>
                </c:pt>
                <c:pt idx="49">
                  <c:v>1.2831294248712244E-2</c:v>
                </c:pt>
                <c:pt idx="50">
                  <c:v>1.3119307606572015E-2</c:v>
                </c:pt>
              </c:numCache>
            </c:numRef>
          </c:val>
          <c:smooth val="0"/>
          <c:extLst>
            <c:ext xmlns:c16="http://schemas.microsoft.com/office/drawing/2014/chart" uri="{C3380CC4-5D6E-409C-BE32-E72D297353CC}">
              <c16:uniqueId val="{00000003-6824-4376-86EC-B6CB17F82416}"/>
            </c:ext>
          </c:extLst>
        </c:ser>
        <c:ser>
          <c:idx val="4"/>
          <c:order val="4"/>
          <c:tx>
            <c:strRef>
              <c:f>TdR_07!$B$90</c:f>
              <c:strCache>
                <c:ptCount val="1"/>
                <c:pt idx="0">
                  <c:v>Tertiaire non marchand</c:v>
                </c:pt>
              </c:strCache>
            </c:strRef>
          </c:tx>
          <c:marker>
            <c:symbol val="none"/>
          </c:marker>
          <c:cat>
            <c:strRef>
              <c:f>TdR_07!$C$85:$BA$85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TdR_07!$C$90:$BA$90</c:f>
              <c:numCache>
                <c:formatCode>0.0%</c:formatCode>
                <c:ptCount val="51"/>
                <c:pt idx="0">
                  <c:v>1.2501056291929031E-4</c:v>
                </c:pt>
                <c:pt idx="1">
                  <c:v>1.299979385124737E-4</c:v>
                </c:pt>
                <c:pt idx="2">
                  <c:v>2.6603438084796136E-4</c:v>
                </c:pt>
                <c:pt idx="3">
                  <c:v>1.35775889439367E-4</c:v>
                </c:pt>
                <c:pt idx="4">
                  <c:v>8.4837261527539955E-5</c:v>
                </c:pt>
                <c:pt idx="5">
                  <c:v>1.0699295352604303E-4</c:v>
                </c:pt>
                <c:pt idx="6">
                  <c:v>2.2240152702172742E-4</c:v>
                </c:pt>
                <c:pt idx="7">
                  <c:v>2.1425393421189352E-4</c:v>
                </c:pt>
                <c:pt idx="8">
                  <c:v>7.313231504610657E-5</c:v>
                </c:pt>
                <c:pt idx="9">
                  <c:v>1.7799796765234901E-4</c:v>
                </c:pt>
                <c:pt idx="10">
                  <c:v>1.6048227773442502E-4</c:v>
                </c:pt>
                <c:pt idx="11">
                  <c:v>2.2054139249208486E-4</c:v>
                </c:pt>
                <c:pt idx="12">
                  <c:v>5.940164657303248E-4</c:v>
                </c:pt>
                <c:pt idx="13">
                  <c:v>3.3936206136955566E-4</c:v>
                </c:pt>
                <c:pt idx="14">
                  <c:v>1.3515669272351678E-4</c:v>
                </c:pt>
                <c:pt idx="15">
                  <c:v>2.1109809558687384E-4</c:v>
                </c:pt>
                <c:pt idx="16">
                  <c:v>2.5799272427969863E-4</c:v>
                </c:pt>
                <c:pt idx="17">
                  <c:v>1.9836257649410831E-4</c:v>
                </c:pt>
                <c:pt idx="18">
                  <c:v>3.5153934780919355E-4</c:v>
                </c:pt>
                <c:pt idx="19">
                  <c:v>3.3801180718564226E-4</c:v>
                </c:pt>
                <c:pt idx="20">
                  <c:v>2.3648874225547063E-4</c:v>
                </c:pt>
                <c:pt idx="21">
                  <c:v>1.1534006072286759E-4</c:v>
                </c:pt>
                <c:pt idx="22">
                  <c:v>8.2472002864631661E-5</c:v>
                </c:pt>
                <c:pt idx="23">
                  <c:v>1.7251193821205682E-4</c:v>
                </c:pt>
                <c:pt idx="24">
                  <c:v>1.7985633286594338E-4</c:v>
                </c:pt>
                <c:pt idx="25">
                  <c:v>2.2012392286022679E-4</c:v>
                </c:pt>
                <c:pt idx="26">
                  <c:v>2.4646600684645942E-4</c:v>
                </c:pt>
                <c:pt idx="27">
                  <c:v>3.6321474091697355E-4</c:v>
                </c:pt>
                <c:pt idx="28">
                  <c:v>3.5479541342489797E-4</c:v>
                </c:pt>
                <c:pt idx="29">
                  <c:v>2.6466520403287092E-4</c:v>
                </c:pt>
                <c:pt idx="30">
                  <c:v>2.3991519574409031E-4</c:v>
                </c:pt>
                <c:pt idx="31">
                  <c:v>4.8305504305806918E-4</c:v>
                </c:pt>
                <c:pt idx="32">
                  <c:v>2.3214501054098641E-4</c:v>
                </c:pt>
                <c:pt idx="33">
                  <c:v>1.8852884565439003E-4</c:v>
                </c:pt>
                <c:pt idx="34">
                  <c:v>4.6020992823593045E-4</c:v>
                </c:pt>
                <c:pt idx="35">
                  <c:v>3.1003703983806718E-4</c:v>
                </c:pt>
                <c:pt idx="36">
                  <c:v>1.3093417384921319E-4</c:v>
                </c:pt>
                <c:pt idx="37">
                  <c:v>1.83077812725965E-4</c:v>
                </c:pt>
                <c:pt idx="38">
                  <c:v>1.823805164899927E-4</c:v>
                </c:pt>
                <c:pt idx="39">
                  <c:v>3.5575013366324372E-4</c:v>
                </c:pt>
                <c:pt idx="40">
                  <c:v>3.8499361927543289E-4</c:v>
                </c:pt>
                <c:pt idx="41">
                  <c:v>2.6335564344748464E-4</c:v>
                </c:pt>
                <c:pt idx="42">
                  <c:v>2.5453211673843367E-4</c:v>
                </c:pt>
                <c:pt idx="43">
                  <c:v>6.7553174087079618E-4</c:v>
                </c:pt>
                <c:pt idx="44">
                  <c:v>5.9638481054359181E-4</c:v>
                </c:pt>
                <c:pt idx="45">
                  <c:v>5.3457911108478089E-4</c:v>
                </c:pt>
                <c:pt idx="46">
                  <c:v>3.0266873681573779E-4</c:v>
                </c:pt>
                <c:pt idx="47">
                  <c:v>4.4488427494086157E-4</c:v>
                </c:pt>
                <c:pt idx="48">
                  <c:v>5.4598173401725764E-4</c:v>
                </c:pt>
                <c:pt idx="49">
                  <c:v>4.5910645970439074E-4</c:v>
                </c:pt>
                <c:pt idx="50">
                  <c:v>3.4167988756192609E-4</c:v>
                </c:pt>
              </c:numCache>
            </c:numRef>
          </c:val>
          <c:smooth val="0"/>
          <c:extLst>
            <c:ext xmlns:c16="http://schemas.microsoft.com/office/drawing/2014/chart" uri="{C3380CC4-5D6E-409C-BE32-E72D297353CC}">
              <c16:uniqueId val="{00000004-6824-4376-86EC-B6CB17F82416}"/>
            </c:ext>
          </c:extLst>
        </c:ser>
        <c:dLbls>
          <c:showLegendKey val="0"/>
          <c:showVal val="0"/>
          <c:showCatName val="0"/>
          <c:showSerName val="0"/>
          <c:showPercent val="0"/>
          <c:showBubbleSize val="0"/>
        </c:dLbls>
        <c:smooth val="0"/>
        <c:axId val="147698816"/>
        <c:axId val="147700352"/>
      </c:lineChart>
      <c:catAx>
        <c:axId val="147698816"/>
        <c:scaling>
          <c:orientation val="minMax"/>
        </c:scaling>
        <c:delete val="0"/>
        <c:axPos val="b"/>
        <c:numFmt formatCode="General" sourceLinked="0"/>
        <c:majorTickMark val="out"/>
        <c:minorTickMark val="none"/>
        <c:tickLblPos val="nextTo"/>
        <c:crossAx val="147700352"/>
        <c:crosses val="autoZero"/>
        <c:auto val="1"/>
        <c:lblAlgn val="ctr"/>
        <c:lblOffset val="100"/>
        <c:noMultiLvlLbl val="0"/>
      </c:catAx>
      <c:valAx>
        <c:axId val="147700352"/>
        <c:scaling>
          <c:orientation val="minMax"/>
        </c:scaling>
        <c:delete val="0"/>
        <c:axPos val="l"/>
        <c:majorGridlines/>
        <c:numFmt formatCode="0.0%" sourceLinked="1"/>
        <c:majorTickMark val="out"/>
        <c:minorTickMark val="none"/>
        <c:tickLblPos val="nextTo"/>
        <c:crossAx val="14769881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TdR_07!$B$86</c:f>
              <c:strCache>
                <c:ptCount val="1"/>
                <c:pt idx="0">
                  <c:v>Agriculture</c:v>
                </c:pt>
              </c:strCache>
            </c:strRef>
          </c:tx>
          <c:marker>
            <c:symbol val="none"/>
          </c:marker>
          <c:cat>
            <c:strRef>
              <c:f>TdR_07!$C$85:$BB$85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TdR_07!$C$86:$BB$86</c:f>
              <c:numCache>
                <c:formatCode>0.0%</c:formatCode>
                <c:ptCount val="52"/>
                <c:pt idx="0">
                  <c:v>1.0556579379225814E-2</c:v>
                </c:pt>
                <c:pt idx="1">
                  <c:v>6.8966373208834888E-3</c:v>
                </c:pt>
                <c:pt idx="2">
                  <c:v>3.7416298298653312E-3</c:v>
                </c:pt>
                <c:pt idx="3">
                  <c:v>6.0262157497736708E-3</c:v>
                </c:pt>
                <c:pt idx="4">
                  <c:v>3.6113635929340936E-3</c:v>
                </c:pt>
                <c:pt idx="5">
                  <c:v>4.9049369964462991E-3</c:v>
                </c:pt>
                <c:pt idx="6">
                  <c:v>3.4666285479501668E-3</c:v>
                </c:pt>
                <c:pt idx="7">
                  <c:v>2.4399379367946042E-3</c:v>
                </c:pt>
                <c:pt idx="8">
                  <c:v>1.7454001252735563E-3</c:v>
                </c:pt>
                <c:pt idx="9">
                  <c:v>5.0519229813702667E-3</c:v>
                </c:pt>
                <c:pt idx="10">
                  <c:v>3.5926263436642518E-3</c:v>
                </c:pt>
                <c:pt idx="11">
                  <c:v>5.3718649278394724E-3</c:v>
                </c:pt>
                <c:pt idx="12">
                  <c:v>6.18037591743741E-3</c:v>
                </c:pt>
                <c:pt idx="13">
                  <c:v>1.1450359497747861E-2</c:v>
                </c:pt>
                <c:pt idx="14">
                  <c:v>1.0634382296164726E-2</c:v>
                </c:pt>
                <c:pt idx="15">
                  <c:v>4.6269327778009203E-3</c:v>
                </c:pt>
                <c:pt idx="16">
                  <c:v>5.1848812810291293E-3</c:v>
                </c:pt>
                <c:pt idx="17">
                  <c:v>3.4971167179406117E-3</c:v>
                </c:pt>
                <c:pt idx="18">
                  <c:v>2.8506783766138622E-3</c:v>
                </c:pt>
                <c:pt idx="19">
                  <c:v>1.8271136138687119E-3</c:v>
                </c:pt>
                <c:pt idx="20">
                  <c:v>3.6668767996344653E-3</c:v>
                </c:pt>
                <c:pt idx="21">
                  <c:v>1.7116938902749573E-3</c:v>
                </c:pt>
                <c:pt idx="22">
                  <c:v>4.6242305393624948E-3</c:v>
                </c:pt>
                <c:pt idx="23">
                  <c:v>2.4914711353110079E-3</c:v>
                </c:pt>
                <c:pt idx="24">
                  <c:v>2.8192243926310114E-3</c:v>
                </c:pt>
                <c:pt idx="25">
                  <c:v>4.9116109970011122E-3</c:v>
                </c:pt>
                <c:pt idx="26">
                  <c:v>2.0939353504682043E-3</c:v>
                </c:pt>
                <c:pt idx="27">
                  <c:v>9.0477075721959188E-4</c:v>
                </c:pt>
                <c:pt idx="28">
                  <c:v>5.7800870623082798E-3</c:v>
                </c:pt>
                <c:pt idx="29">
                  <c:v>6.8714967397142685E-3</c:v>
                </c:pt>
                <c:pt idx="30">
                  <c:v>4.0817212616646274E-3</c:v>
                </c:pt>
                <c:pt idx="31">
                  <c:v>2.4490896873802519E-3</c:v>
                </c:pt>
                <c:pt idx="32">
                  <c:v>5.7109564405686854E-3</c:v>
                </c:pt>
                <c:pt idx="33">
                  <c:v>1.4988041480508221E-3</c:v>
                </c:pt>
                <c:pt idx="34">
                  <c:v>1.010820346736189E-2</c:v>
                </c:pt>
                <c:pt idx="35">
                  <c:v>2.6779766141435198E-3</c:v>
                </c:pt>
                <c:pt idx="36">
                  <c:v>1.5575810950064801E-3</c:v>
                </c:pt>
                <c:pt idx="37">
                  <c:v>2.5087503293277648E-3</c:v>
                </c:pt>
                <c:pt idx="38">
                  <c:v>1.9564308910704912E-3</c:v>
                </c:pt>
                <c:pt idx="39">
                  <c:v>3.9303892896591676E-3</c:v>
                </c:pt>
                <c:pt idx="40">
                  <c:v>6.0771339956180292E-3</c:v>
                </c:pt>
                <c:pt idx="41">
                  <c:v>1.4006443344843629E-3</c:v>
                </c:pt>
                <c:pt idx="42">
                  <c:v>4.0882852988800688E-3</c:v>
                </c:pt>
                <c:pt idx="43">
                  <c:v>4.7107874238700243E-3</c:v>
                </c:pt>
                <c:pt idx="44">
                  <c:v>3.8360289145333349E-3</c:v>
                </c:pt>
                <c:pt idx="45">
                  <c:v>3.93938150800743E-3</c:v>
                </c:pt>
                <c:pt idx="46">
                  <c:v>1.6245638602053584E-3</c:v>
                </c:pt>
                <c:pt idx="47">
                  <c:v>3.6545245416897561E-3</c:v>
                </c:pt>
                <c:pt idx="48">
                  <c:v>3.3197846276602416E-3</c:v>
                </c:pt>
                <c:pt idx="49">
                  <c:v>2.3098648992631232E-3</c:v>
                </c:pt>
                <c:pt idx="50">
                  <c:v>2.2425422002826973E-3</c:v>
                </c:pt>
                <c:pt idx="51">
                  <c:v>5.8689269203354689E-4</c:v>
                </c:pt>
              </c:numCache>
            </c:numRef>
          </c:val>
          <c:smooth val="0"/>
          <c:extLst>
            <c:ext xmlns:c16="http://schemas.microsoft.com/office/drawing/2014/chart" uri="{C3380CC4-5D6E-409C-BE32-E72D297353CC}">
              <c16:uniqueId val="{00000000-5FCA-4AC3-BACD-2087DC8E7DE9}"/>
            </c:ext>
          </c:extLst>
        </c:ser>
        <c:ser>
          <c:idx val="1"/>
          <c:order val="1"/>
          <c:tx>
            <c:strRef>
              <c:f>TdR_07!$B$87</c:f>
              <c:strCache>
                <c:ptCount val="1"/>
                <c:pt idx="0">
                  <c:v>Industrie</c:v>
                </c:pt>
              </c:strCache>
            </c:strRef>
          </c:tx>
          <c:marker>
            <c:symbol val="none"/>
          </c:marker>
          <c:cat>
            <c:strRef>
              <c:f>TdR_07!$C$85:$BB$85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TdR_07!$C$87:$BB$87</c:f>
              <c:numCache>
                <c:formatCode>0.0%</c:formatCode>
                <c:ptCount val="52"/>
                <c:pt idx="0">
                  <c:v>6.2743125423237844E-2</c:v>
                </c:pt>
                <c:pt idx="1">
                  <c:v>6.234751101031568E-2</c:v>
                </c:pt>
                <c:pt idx="2">
                  <c:v>6.7076414394233688E-2</c:v>
                </c:pt>
                <c:pt idx="3">
                  <c:v>7.0543140459819298E-2</c:v>
                </c:pt>
                <c:pt idx="4">
                  <c:v>6.1615852415582012E-2</c:v>
                </c:pt>
                <c:pt idx="5">
                  <c:v>6.1114651923157529E-2</c:v>
                </c:pt>
                <c:pt idx="6">
                  <c:v>6.3354643286263626E-2</c:v>
                </c:pt>
                <c:pt idx="7">
                  <c:v>5.5967394043616343E-2</c:v>
                </c:pt>
                <c:pt idx="8">
                  <c:v>7.0862810468521831E-2</c:v>
                </c:pt>
                <c:pt idx="9">
                  <c:v>6.5826924609845711E-2</c:v>
                </c:pt>
                <c:pt idx="10">
                  <c:v>7.1961739441085137E-2</c:v>
                </c:pt>
                <c:pt idx="11">
                  <c:v>7.3276399342969006E-2</c:v>
                </c:pt>
                <c:pt idx="12">
                  <c:v>6.7704035502677534E-2</c:v>
                </c:pt>
                <c:pt idx="13">
                  <c:v>9.0556672497189961E-2</c:v>
                </c:pt>
                <c:pt idx="14">
                  <c:v>9.4519526542211199E-2</c:v>
                </c:pt>
                <c:pt idx="15">
                  <c:v>9.5430928253524352E-2</c:v>
                </c:pt>
                <c:pt idx="16">
                  <c:v>9.393898733263395E-2</c:v>
                </c:pt>
                <c:pt idx="17">
                  <c:v>8.885846497540717E-2</c:v>
                </c:pt>
                <c:pt idx="18">
                  <c:v>8.5433941798134003E-2</c:v>
                </c:pt>
                <c:pt idx="19">
                  <c:v>7.8472420300706669E-2</c:v>
                </c:pt>
                <c:pt idx="20">
                  <c:v>7.0187182503240103E-2</c:v>
                </c:pt>
                <c:pt idx="21">
                  <c:v>7.4302227435026708E-2</c:v>
                </c:pt>
                <c:pt idx="22">
                  <c:v>7.2062083245401753E-2</c:v>
                </c:pt>
                <c:pt idx="23">
                  <c:v>7.4288837490681464E-2</c:v>
                </c:pt>
                <c:pt idx="24">
                  <c:v>8.4200774959210856E-2</c:v>
                </c:pt>
                <c:pt idx="25">
                  <c:v>8.4670065387693116E-2</c:v>
                </c:pt>
                <c:pt idx="26">
                  <c:v>8.891146129951906E-2</c:v>
                </c:pt>
                <c:pt idx="27">
                  <c:v>8.7375373311083734E-2</c:v>
                </c:pt>
                <c:pt idx="28">
                  <c:v>8.6674119583667414E-2</c:v>
                </c:pt>
                <c:pt idx="29">
                  <c:v>8.8842387191381489E-2</c:v>
                </c:pt>
                <c:pt idx="30">
                  <c:v>8.4340462600448529E-2</c:v>
                </c:pt>
                <c:pt idx="31">
                  <c:v>8.1558992020310001E-2</c:v>
                </c:pt>
                <c:pt idx="32">
                  <c:v>8.4865923864296477E-2</c:v>
                </c:pt>
                <c:pt idx="33">
                  <c:v>8.8164272138609223E-2</c:v>
                </c:pt>
                <c:pt idx="34">
                  <c:v>8.172985898327971E-2</c:v>
                </c:pt>
                <c:pt idx="35">
                  <c:v>7.8238808868415111E-2</c:v>
                </c:pt>
                <c:pt idx="36">
                  <c:v>4.9253536799912061E-2</c:v>
                </c:pt>
                <c:pt idx="37">
                  <c:v>5.9186305967478141E-2</c:v>
                </c:pt>
                <c:pt idx="38">
                  <c:v>6.4582251795642837E-2</c:v>
                </c:pt>
                <c:pt idx="39">
                  <c:v>5.8496928212749696E-2</c:v>
                </c:pt>
                <c:pt idx="40">
                  <c:v>6.3261852441868272E-2</c:v>
                </c:pt>
                <c:pt idx="41">
                  <c:v>5.8698187522003668E-2</c:v>
                </c:pt>
                <c:pt idx="42">
                  <c:v>5.9515288672645397E-2</c:v>
                </c:pt>
                <c:pt idx="43">
                  <c:v>6.3304823585114453E-2</c:v>
                </c:pt>
                <c:pt idx="44">
                  <c:v>5.9150986999179693E-2</c:v>
                </c:pt>
                <c:pt idx="45">
                  <c:v>6.1632059232159198E-2</c:v>
                </c:pt>
                <c:pt idx="46">
                  <c:v>6.6870602358096304E-2</c:v>
                </c:pt>
                <c:pt idx="47">
                  <c:v>6.3093342050866807E-2</c:v>
                </c:pt>
                <c:pt idx="48">
                  <c:v>5.9301892738621374E-2</c:v>
                </c:pt>
                <c:pt idx="49">
                  <c:v>6.0818872372262266E-2</c:v>
                </c:pt>
                <c:pt idx="50">
                  <c:v>5.7149162311579828E-2</c:v>
                </c:pt>
                <c:pt idx="51">
                  <c:v>6.4244452736655425E-2</c:v>
                </c:pt>
              </c:numCache>
            </c:numRef>
          </c:val>
          <c:smooth val="0"/>
          <c:extLst>
            <c:ext xmlns:c16="http://schemas.microsoft.com/office/drawing/2014/chart" uri="{C3380CC4-5D6E-409C-BE32-E72D297353CC}">
              <c16:uniqueId val="{00000001-5FCA-4AC3-BACD-2087DC8E7DE9}"/>
            </c:ext>
          </c:extLst>
        </c:ser>
        <c:ser>
          <c:idx val="2"/>
          <c:order val="2"/>
          <c:tx>
            <c:strRef>
              <c:f>TdR_07!$B$88</c:f>
              <c:strCache>
                <c:ptCount val="1"/>
                <c:pt idx="0">
                  <c:v>Construction</c:v>
                </c:pt>
              </c:strCache>
            </c:strRef>
          </c:tx>
          <c:marker>
            <c:symbol val="none"/>
          </c:marker>
          <c:cat>
            <c:strRef>
              <c:f>TdR_07!$C$85:$BB$85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TdR_07!$C$88:$BB$88</c:f>
              <c:numCache>
                <c:formatCode>0.0%</c:formatCode>
                <c:ptCount val="52"/>
                <c:pt idx="0">
                  <c:v>4.044847165805994E-2</c:v>
                </c:pt>
                <c:pt idx="1">
                  <c:v>3.7203507763394365E-2</c:v>
                </c:pt>
                <c:pt idx="2">
                  <c:v>3.7447051186489361E-2</c:v>
                </c:pt>
                <c:pt idx="3">
                  <c:v>3.8912097314053436E-2</c:v>
                </c:pt>
                <c:pt idx="4">
                  <c:v>4.0456448910327784E-2</c:v>
                </c:pt>
                <c:pt idx="5">
                  <c:v>3.6013880277106676E-2</c:v>
                </c:pt>
                <c:pt idx="6">
                  <c:v>3.4928987205205923E-2</c:v>
                </c:pt>
                <c:pt idx="7">
                  <c:v>3.9114599404208222E-2</c:v>
                </c:pt>
                <c:pt idx="8">
                  <c:v>3.6422937778539992E-2</c:v>
                </c:pt>
                <c:pt idx="9">
                  <c:v>3.4765869799126554E-2</c:v>
                </c:pt>
                <c:pt idx="10">
                  <c:v>3.3182174325648524E-2</c:v>
                </c:pt>
                <c:pt idx="11">
                  <c:v>3.4448640137050679E-2</c:v>
                </c:pt>
                <c:pt idx="12">
                  <c:v>3.6392521889833149E-2</c:v>
                </c:pt>
                <c:pt idx="13">
                  <c:v>3.3721123045019369E-2</c:v>
                </c:pt>
                <c:pt idx="14">
                  <c:v>3.1663772361978822E-2</c:v>
                </c:pt>
                <c:pt idx="15">
                  <c:v>2.9447723458177918E-2</c:v>
                </c:pt>
                <c:pt idx="16">
                  <c:v>2.7061104069060045E-2</c:v>
                </c:pt>
                <c:pt idx="17">
                  <c:v>2.507457040357311E-2</c:v>
                </c:pt>
                <c:pt idx="18">
                  <c:v>2.7317849646340889E-2</c:v>
                </c:pt>
                <c:pt idx="19">
                  <c:v>3.1817272472117471E-2</c:v>
                </c:pt>
                <c:pt idx="20">
                  <c:v>2.650656643308355E-2</c:v>
                </c:pt>
                <c:pt idx="21">
                  <c:v>2.9692088015980524E-2</c:v>
                </c:pt>
                <c:pt idx="22">
                  <c:v>3.2338716322756846E-2</c:v>
                </c:pt>
                <c:pt idx="23">
                  <c:v>3.4219174257531411E-2</c:v>
                </c:pt>
                <c:pt idx="24">
                  <c:v>3.9998928748417581E-2</c:v>
                </c:pt>
                <c:pt idx="25">
                  <c:v>3.6355908345700183E-2</c:v>
                </c:pt>
                <c:pt idx="26">
                  <c:v>3.8305258651575178E-2</c:v>
                </c:pt>
                <c:pt idx="27">
                  <c:v>4.3538609405763047E-2</c:v>
                </c:pt>
                <c:pt idx="28">
                  <c:v>4.2276568169534075E-2</c:v>
                </c:pt>
                <c:pt idx="29">
                  <c:v>4.1880582079311876E-2</c:v>
                </c:pt>
                <c:pt idx="30">
                  <c:v>4.7157084560631939E-2</c:v>
                </c:pt>
                <c:pt idx="31">
                  <c:v>5.1433310916222628E-2</c:v>
                </c:pt>
                <c:pt idx="32">
                  <c:v>5.5272216874346226E-2</c:v>
                </c:pt>
                <c:pt idx="33">
                  <c:v>5.8521151982373058E-2</c:v>
                </c:pt>
                <c:pt idx="34">
                  <c:v>5.5437766506872176E-2</c:v>
                </c:pt>
                <c:pt idx="35">
                  <c:v>5.0396564103629742E-2</c:v>
                </c:pt>
                <c:pt idx="36">
                  <c:v>1.4405189449775532E-2</c:v>
                </c:pt>
                <c:pt idx="37">
                  <c:v>3.1358848006557687E-2</c:v>
                </c:pt>
                <c:pt idx="38">
                  <c:v>4.049735195951093E-2</c:v>
                </c:pt>
                <c:pt idx="39">
                  <c:v>4.1502490743674736E-2</c:v>
                </c:pt>
                <c:pt idx="40">
                  <c:v>3.4442225475259582E-2</c:v>
                </c:pt>
                <c:pt idx="41">
                  <c:v>3.0482969639707428E-2</c:v>
                </c:pt>
                <c:pt idx="42">
                  <c:v>3.029703291299627E-2</c:v>
                </c:pt>
                <c:pt idx="43">
                  <c:v>2.9093951038579459E-2</c:v>
                </c:pt>
                <c:pt idx="44">
                  <c:v>3.0105110920160372E-2</c:v>
                </c:pt>
                <c:pt idx="45">
                  <c:v>2.783438001806041E-2</c:v>
                </c:pt>
                <c:pt idx="46">
                  <c:v>3.2288468629040924E-2</c:v>
                </c:pt>
                <c:pt idx="47">
                  <c:v>3.4782067807686445E-2</c:v>
                </c:pt>
                <c:pt idx="48">
                  <c:v>3.2392630871675418E-2</c:v>
                </c:pt>
                <c:pt idx="49">
                  <c:v>3.0368972500375277E-2</c:v>
                </c:pt>
                <c:pt idx="50">
                  <c:v>2.8090675870747879E-2</c:v>
                </c:pt>
                <c:pt idx="51">
                  <c:v>2.7754541777062065E-2</c:v>
                </c:pt>
              </c:numCache>
            </c:numRef>
          </c:val>
          <c:smooth val="0"/>
          <c:extLst>
            <c:ext xmlns:c16="http://schemas.microsoft.com/office/drawing/2014/chart" uri="{C3380CC4-5D6E-409C-BE32-E72D297353CC}">
              <c16:uniqueId val="{00000002-5FCA-4AC3-BACD-2087DC8E7DE9}"/>
            </c:ext>
          </c:extLst>
        </c:ser>
        <c:ser>
          <c:idx val="3"/>
          <c:order val="3"/>
          <c:tx>
            <c:strRef>
              <c:f>TdR_07!$B$89</c:f>
              <c:strCache>
                <c:ptCount val="1"/>
                <c:pt idx="0">
                  <c:v>Tertiaire marchand</c:v>
                </c:pt>
              </c:strCache>
            </c:strRef>
          </c:tx>
          <c:marker>
            <c:symbol val="none"/>
          </c:marker>
          <c:cat>
            <c:strRef>
              <c:f>TdR_07!$C$85:$BB$85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TdR_07!$C$89:$BB$89</c:f>
              <c:numCache>
                <c:formatCode>0.0%</c:formatCode>
                <c:ptCount val="52"/>
                <c:pt idx="0">
                  <c:v>8.3106867100703769E-3</c:v>
                </c:pt>
                <c:pt idx="1">
                  <c:v>8.7995522003355333E-3</c:v>
                </c:pt>
                <c:pt idx="2">
                  <c:v>8.4313415546399002E-3</c:v>
                </c:pt>
                <c:pt idx="3">
                  <c:v>8.1438405036293425E-3</c:v>
                </c:pt>
                <c:pt idx="4">
                  <c:v>9.4350072001977529E-3</c:v>
                </c:pt>
                <c:pt idx="5">
                  <c:v>7.9534293577205074E-3</c:v>
                </c:pt>
                <c:pt idx="6">
                  <c:v>7.7739102641117127E-3</c:v>
                </c:pt>
                <c:pt idx="7">
                  <c:v>7.4153382582326224E-3</c:v>
                </c:pt>
                <c:pt idx="8">
                  <c:v>7.8526786183955779E-3</c:v>
                </c:pt>
                <c:pt idx="9">
                  <c:v>6.5441911253066665E-3</c:v>
                </c:pt>
                <c:pt idx="10">
                  <c:v>6.3251816605442157E-3</c:v>
                </c:pt>
                <c:pt idx="11">
                  <c:v>7.0865425745586397E-3</c:v>
                </c:pt>
                <c:pt idx="12">
                  <c:v>6.7543020891654851E-3</c:v>
                </c:pt>
                <c:pt idx="13">
                  <c:v>6.336502085229968E-3</c:v>
                </c:pt>
                <c:pt idx="14">
                  <c:v>6.0170619780798322E-3</c:v>
                </c:pt>
                <c:pt idx="15">
                  <c:v>7.0916077241601014E-3</c:v>
                </c:pt>
                <c:pt idx="16">
                  <c:v>8.6824753142259858E-3</c:v>
                </c:pt>
                <c:pt idx="17">
                  <c:v>8.0988822371538573E-3</c:v>
                </c:pt>
                <c:pt idx="18">
                  <c:v>7.7626287537778697E-3</c:v>
                </c:pt>
                <c:pt idx="19">
                  <c:v>8.8064078797251751E-3</c:v>
                </c:pt>
                <c:pt idx="20">
                  <c:v>8.8588575230221529E-3</c:v>
                </c:pt>
                <c:pt idx="21">
                  <c:v>8.9565133476467874E-3</c:v>
                </c:pt>
                <c:pt idx="22">
                  <c:v>8.8871598121500368E-3</c:v>
                </c:pt>
                <c:pt idx="23">
                  <c:v>1.0998026517600795E-2</c:v>
                </c:pt>
                <c:pt idx="24">
                  <c:v>1.256097210153961E-2</c:v>
                </c:pt>
                <c:pt idx="25">
                  <c:v>1.1370183846077977E-2</c:v>
                </c:pt>
                <c:pt idx="26">
                  <c:v>1.2847250098721869E-2</c:v>
                </c:pt>
                <c:pt idx="27">
                  <c:v>1.3166866369845156E-2</c:v>
                </c:pt>
                <c:pt idx="28">
                  <c:v>1.3320614451554386E-2</c:v>
                </c:pt>
                <c:pt idx="29">
                  <c:v>1.3183678150458504E-2</c:v>
                </c:pt>
                <c:pt idx="30">
                  <c:v>1.4566148583976781E-2</c:v>
                </c:pt>
                <c:pt idx="31">
                  <c:v>1.4875729073535637E-2</c:v>
                </c:pt>
                <c:pt idx="32">
                  <c:v>1.2999651109416923E-2</c:v>
                </c:pt>
                <c:pt idx="33">
                  <c:v>1.38423766320298E-2</c:v>
                </c:pt>
                <c:pt idx="34">
                  <c:v>1.4572784522563671E-2</c:v>
                </c:pt>
                <c:pt idx="35">
                  <c:v>1.5275935918956256E-2</c:v>
                </c:pt>
                <c:pt idx="36">
                  <c:v>1.1790037034392388E-2</c:v>
                </c:pt>
                <c:pt idx="37">
                  <c:v>1.4188017567157218E-2</c:v>
                </c:pt>
                <c:pt idx="38">
                  <c:v>1.435775868977192E-2</c:v>
                </c:pt>
                <c:pt idx="39">
                  <c:v>1.4054275343253786E-2</c:v>
                </c:pt>
                <c:pt idx="40">
                  <c:v>1.4238267124671741E-2</c:v>
                </c:pt>
                <c:pt idx="41">
                  <c:v>1.3707913119838584E-2</c:v>
                </c:pt>
                <c:pt idx="42">
                  <c:v>1.4466234111854721E-2</c:v>
                </c:pt>
                <c:pt idx="43">
                  <c:v>1.4675821115996078E-2</c:v>
                </c:pt>
                <c:pt idx="44">
                  <c:v>1.4738855453097836E-2</c:v>
                </c:pt>
                <c:pt idx="45">
                  <c:v>1.4965476452997587E-2</c:v>
                </c:pt>
                <c:pt idx="46">
                  <c:v>1.4290352713541135E-2</c:v>
                </c:pt>
                <c:pt idx="47">
                  <c:v>1.4448591243555695E-2</c:v>
                </c:pt>
                <c:pt idx="48">
                  <c:v>1.3707441967988456E-2</c:v>
                </c:pt>
                <c:pt idx="49">
                  <c:v>1.2831294248712244E-2</c:v>
                </c:pt>
                <c:pt idx="50">
                  <c:v>1.3119307606572015E-2</c:v>
                </c:pt>
                <c:pt idx="51">
                  <c:v>1.4041988330051909E-2</c:v>
                </c:pt>
              </c:numCache>
            </c:numRef>
          </c:val>
          <c:smooth val="0"/>
          <c:extLst>
            <c:ext xmlns:c16="http://schemas.microsoft.com/office/drawing/2014/chart" uri="{C3380CC4-5D6E-409C-BE32-E72D297353CC}">
              <c16:uniqueId val="{00000003-5FCA-4AC3-BACD-2087DC8E7DE9}"/>
            </c:ext>
          </c:extLst>
        </c:ser>
        <c:ser>
          <c:idx val="4"/>
          <c:order val="4"/>
          <c:tx>
            <c:strRef>
              <c:f>TdR_07!$B$90</c:f>
              <c:strCache>
                <c:ptCount val="1"/>
                <c:pt idx="0">
                  <c:v>Tertiaire non marchand</c:v>
                </c:pt>
              </c:strCache>
            </c:strRef>
          </c:tx>
          <c:marker>
            <c:symbol val="none"/>
          </c:marker>
          <c:cat>
            <c:strRef>
              <c:f>TdR_07!$C$85:$BB$85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TdR_07!$C$90:$BB$90</c:f>
              <c:numCache>
                <c:formatCode>0.0%</c:formatCode>
                <c:ptCount val="52"/>
                <c:pt idx="0">
                  <c:v>1.2501056291929031E-4</c:v>
                </c:pt>
                <c:pt idx="1">
                  <c:v>1.299979385124737E-4</c:v>
                </c:pt>
                <c:pt idx="2">
                  <c:v>2.6603438084796136E-4</c:v>
                </c:pt>
                <c:pt idx="3">
                  <c:v>1.35775889439367E-4</c:v>
                </c:pt>
                <c:pt idx="4">
                  <c:v>8.4837261527539955E-5</c:v>
                </c:pt>
                <c:pt idx="5">
                  <c:v>1.0699295352604303E-4</c:v>
                </c:pt>
                <c:pt idx="6">
                  <c:v>2.2240152702172742E-4</c:v>
                </c:pt>
                <c:pt idx="7">
                  <c:v>2.1425393421189352E-4</c:v>
                </c:pt>
                <c:pt idx="8">
                  <c:v>7.313231504610657E-5</c:v>
                </c:pt>
                <c:pt idx="9">
                  <c:v>1.7799796765234901E-4</c:v>
                </c:pt>
                <c:pt idx="10">
                  <c:v>1.6048227773442502E-4</c:v>
                </c:pt>
                <c:pt idx="11">
                  <c:v>2.2054139249208486E-4</c:v>
                </c:pt>
                <c:pt idx="12">
                  <c:v>5.940164657303248E-4</c:v>
                </c:pt>
                <c:pt idx="13">
                  <c:v>3.3936206136955566E-4</c:v>
                </c:pt>
                <c:pt idx="14">
                  <c:v>1.3515669272351678E-4</c:v>
                </c:pt>
                <c:pt idx="15">
                  <c:v>2.1109809558687384E-4</c:v>
                </c:pt>
                <c:pt idx="16">
                  <c:v>2.5799272427969863E-4</c:v>
                </c:pt>
                <c:pt idx="17">
                  <c:v>1.9836257649410831E-4</c:v>
                </c:pt>
                <c:pt idx="18">
                  <c:v>3.5153934780919355E-4</c:v>
                </c:pt>
                <c:pt idx="19">
                  <c:v>3.3801180718564226E-4</c:v>
                </c:pt>
                <c:pt idx="20">
                  <c:v>2.3648874225547063E-4</c:v>
                </c:pt>
                <c:pt idx="21">
                  <c:v>1.1534006072286759E-4</c:v>
                </c:pt>
                <c:pt idx="22">
                  <c:v>8.2472002864631661E-5</c:v>
                </c:pt>
                <c:pt idx="23">
                  <c:v>1.7251193821205682E-4</c:v>
                </c:pt>
                <c:pt idx="24">
                  <c:v>1.7985633286594338E-4</c:v>
                </c:pt>
                <c:pt idx="25">
                  <c:v>2.2012392286022679E-4</c:v>
                </c:pt>
                <c:pt idx="26">
                  <c:v>2.4646600684645942E-4</c:v>
                </c:pt>
                <c:pt idx="27">
                  <c:v>3.6321474091697355E-4</c:v>
                </c:pt>
                <c:pt idx="28">
                  <c:v>3.5479541342489797E-4</c:v>
                </c:pt>
                <c:pt idx="29">
                  <c:v>2.6466520403287092E-4</c:v>
                </c:pt>
                <c:pt idx="30">
                  <c:v>2.3991519574409031E-4</c:v>
                </c:pt>
                <c:pt idx="31">
                  <c:v>4.8305504305806918E-4</c:v>
                </c:pt>
                <c:pt idx="32">
                  <c:v>2.3214501054098641E-4</c:v>
                </c:pt>
                <c:pt idx="33">
                  <c:v>1.8852884565439003E-4</c:v>
                </c:pt>
                <c:pt idx="34">
                  <c:v>4.6020992823593045E-4</c:v>
                </c:pt>
                <c:pt idx="35">
                  <c:v>3.1003703983806718E-4</c:v>
                </c:pt>
                <c:pt idx="36">
                  <c:v>1.3093417384921319E-4</c:v>
                </c:pt>
                <c:pt idx="37">
                  <c:v>1.83077812725965E-4</c:v>
                </c:pt>
                <c:pt idx="38">
                  <c:v>1.823805164899927E-4</c:v>
                </c:pt>
                <c:pt idx="39">
                  <c:v>3.5575013366324372E-4</c:v>
                </c:pt>
                <c:pt idx="40">
                  <c:v>3.8499361927543289E-4</c:v>
                </c:pt>
                <c:pt idx="41">
                  <c:v>2.6335564344748464E-4</c:v>
                </c:pt>
                <c:pt idx="42">
                  <c:v>2.5453211673843367E-4</c:v>
                </c:pt>
                <c:pt idx="43">
                  <c:v>6.7553174087079618E-4</c:v>
                </c:pt>
                <c:pt idx="44">
                  <c:v>5.9638481054359181E-4</c:v>
                </c:pt>
                <c:pt idx="45">
                  <c:v>5.3457911108478089E-4</c:v>
                </c:pt>
                <c:pt idx="46">
                  <c:v>3.0266873681573779E-4</c:v>
                </c:pt>
                <c:pt idx="47">
                  <c:v>4.4488427494086157E-4</c:v>
                </c:pt>
                <c:pt idx="48">
                  <c:v>5.4598173401725764E-4</c:v>
                </c:pt>
                <c:pt idx="49">
                  <c:v>4.5910645970439074E-4</c:v>
                </c:pt>
                <c:pt idx="50">
                  <c:v>3.4167988756192609E-4</c:v>
                </c:pt>
                <c:pt idx="51">
                  <c:v>4.5660878968391256E-4</c:v>
                </c:pt>
              </c:numCache>
            </c:numRef>
          </c:val>
          <c:smooth val="0"/>
          <c:extLst>
            <c:ext xmlns:c16="http://schemas.microsoft.com/office/drawing/2014/chart" uri="{C3380CC4-5D6E-409C-BE32-E72D297353CC}">
              <c16:uniqueId val="{00000004-5FCA-4AC3-BACD-2087DC8E7DE9}"/>
            </c:ext>
          </c:extLst>
        </c:ser>
        <c:dLbls>
          <c:showLegendKey val="0"/>
          <c:showVal val="0"/>
          <c:showCatName val="0"/>
          <c:showSerName val="0"/>
          <c:showPercent val="0"/>
          <c:showBubbleSize val="0"/>
        </c:dLbls>
        <c:smooth val="0"/>
        <c:axId val="147698816"/>
        <c:axId val="147700352"/>
      </c:lineChart>
      <c:catAx>
        <c:axId val="147698816"/>
        <c:scaling>
          <c:orientation val="minMax"/>
        </c:scaling>
        <c:delete val="0"/>
        <c:axPos val="b"/>
        <c:numFmt formatCode="General" sourceLinked="0"/>
        <c:majorTickMark val="out"/>
        <c:minorTickMark val="none"/>
        <c:tickLblPos val="nextTo"/>
        <c:crossAx val="147700352"/>
        <c:crosses val="autoZero"/>
        <c:auto val="1"/>
        <c:lblAlgn val="ctr"/>
        <c:lblOffset val="100"/>
        <c:noMultiLvlLbl val="0"/>
      </c:catAx>
      <c:valAx>
        <c:axId val="147700352"/>
        <c:scaling>
          <c:orientation val="minMax"/>
        </c:scaling>
        <c:delete val="0"/>
        <c:axPos val="l"/>
        <c:majorGridlines/>
        <c:numFmt formatCode="0.0%" sourceLinked="1"/>
        <c:majorTickMark val="out"/>
        <c:minorTickMark val="none"/>
        <c:tickLblPos val="nextTo"/>
        <c:crossAx val="14769881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TdR_07!$B$86</c:f>
              <c:strCache>
                <c:ptCount val="1"/>
                <c:pt idx="0">
                  <c:v>Agriculture</c:v>
                </c:pt>
              </c:strCache>
            </c:strRef>
          </c:tx>
          <c:marker>
            <c:symbol val="none"/>
          </c:marker>
          <c:cat>
            <c:strRef>
              <c:f>TdR_07!$C$85:$BF$85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TdR_07!$C$86:$BF$86</c:f>
              <c:numCache>
                <c:formatCode>0.0%</c:formatCode>
                <c:ptCount val="56"/>
                <c:pt idx="0">
                  <c:v>1.0556579379225814E-2</c:v>
                </c:pt>
                <c:pt idx="1">
                  <c:v>6.8966373208834888E-3</c:v>
                </c:pt>
                <c:pt idx="2">
                  <c:v>3.7416298298653312E-3</c:v>
                </c:pt>
                <c:pt idx="3">
                  <c:v>6.0262157497736708E-3</c:v>
                </c:pt>
                <c:pt idx="4">
                  <c:v>3.6113635929340936E-3</c:v>
                </c:pt>
                <c:pt idx="5">
                  <c:v>4.9049369964462991E-3</c:v>
                </c:pt>
                <c:pt idx="6">
                  <c:v>3.4666285479501668E-3</c:v>
                </c:pt>
                <c:pt idx="7">
                  <c:v>2.4399379367946042E-3</c:v>
                </c:pt>
                <c:pt idx="8">
                  <c:v>1.7454001252735563E-3</c:v>
                </c:pt>
                <c:pt idx="9">
                  <c:v>5.0519229813702667E-3</c:v>
                </c:pt>
                <c:pt idx="10">
                  <c:v>3.5926263436642518E-3</c:v>
                </c:pt>
                <c:pt idx="11">
                  <c:v>5.3718649278394724E-3</c:v>
                </c:pt>
                <c:pt idx="12">
                  <c:v>6.18037591743741E-3</c:v>
                </c:pt>
                <c:pt idx="13">
                  <c:v>1.1450359497747861E-2</c:v>
                </c:pt>
                <c:pt idx="14">
                  <c:v>1.0634382296164726E-2</c:v>
                </c:pt>
                <c:pt idx="15">
                  <c:v>4.6269327778009203E-3</c:v>
                </c:pt>
                <c:pt idx="16">
                  <c:v>5.1848812810291293E-3</c:v>
                </c:pt>
                <c:pt idx="17">
                  <c:v>3.4971167179406117E-3</c:v>
                </c:pt>
                <c:pt idx="18">
                  <c:v>2.8506783766138622E-3</c:v>
                </c:pt>
                <c:pt idx="19">
                  <c:v>1.8271136138687119E-3</c:v>
                </c:pt>
                <c:pt idx="20">
                  <c:v>3.6668767996344653E-3</c:v>
                </c:pt>
                <c:pt idx="21">
                  <c:v>1.7116938902749573E-3</c:v>
                </c:pt>
                <c:pt idx="22">
                  <c:v>4.6242305393624948E-3</c:v>
                </c:pt>
                <c:pt idx="23">
                  <c:v>2.4914711353110079E-3</c:v>
                </c:pt>
                <c:pt idx="24">
                  <c:v>2.8192243926310114E-3</c:v>
                </c:pt>
                <c:pt idx="25">
                  <c:v>4.9116109970011122E-3</c:v>
                </c:pt>
                <c:pt idx="26">
                  <c:v>2.0939353504682043E-3</c:v>
                </c:pt>
                <c:pt idx="27">
                  <c:v>9.0477075721959188E-4</c:v>
                </c:pt>
                <c:pt idx="28">
                  <c:v>5.7800870623082798E-3</c:v>
                </c:pt>
                <c:pt idx="29">
                  <c:v>6.8714967397142685E-3</c:v>
                </c:pt>
                <c:pt idx="30">
                  <c:v>4.0817212616646274E-3</c:v>
                </c:pt>
                <c:pt idx="31">
                  <c:v>2.4490896873802519E-3</c:v>
                </c:pt>
                <c:pt idx="32">
                  <c:v>5.7109564405686854E-3</c:v>
                </c:pt>
                <c:pt idx="33">
                  <c:v>1.4988041480508221E-3</c:v>
                </c:pt>
                <c:pt idx="34">
                  <c:v>1.010820346736189E-2</c:v>
                </c:pt>
                <c:pt idx="35">
                  <c:v>2.6779766141435198E-3</c:v>
                </c:pt>
                <c:pt idx="36">
                  <c:v>1.5575810950064801E-3</c:v>
                </c:pt>
                <c:pt idx="37">
                  <c:v>2.5087503293277648E-3</c:v>
                </c:pt>
                <c:pt idx="38">
                  <c:v>1.9564308910704912E-3</c:v>
                </c:pt>
                <c:pt idx="39">
                  <c:v>3.9303892896591676E-3</c:v>
                </c:pt>
                <c:pt idx="40">
                  <c:v>6.0771339956180292E-3</c:v>
                </c:pt>
                <c:pt idx="41">
                  <c:v>1.4006443344843629E-3</c:v>
                </c:pt>
                <c:pt idx="42">
                  <c:v>4.0882852988800688E-3</c:v>
                </c:pt>
                <c:pt idx="43">
                  <c:v>4.7107874238700243E-3</c:v>
                </c:pt>
                <c:pt idx="44">
                  <c:v>3.8360289145333349E-3</c:v>
                </c:pt>
                <c:pt idx="45">
                  <c:v>3.93938150800743E-3</c:v>
                </c:pt>
                <c:pt idx="46">
                  <c:v>1.6245638602053584E-3</c:v>
                </c:pt>
                <c:pt idx="47">
                  <c:v>3.6545245416897561E-3</c:v>
                </c:pt>
                <c:pt idx="48">
                  <c:v>3.3197846276602416E-3</c:v>
                </c:pt>
                <c:pt idx="49">
                  <c:v>2.3098648992631232E-3</c:v>
                </c:pt>
                <c:pt idx="50">
                  <c:v>2.2425422002826973E-3</c:v>
                </c:pt>
                <c:pt idx="51">
                  <c:v>5.8689269203354689E-4</c:v>
                </c:pt>
                <c:pt idx="52">
                  <c:v>1.0699844460296975E-3</c:v>
                </c:pt>
                <c:pt idx="53">
                  <c:v>4.9214512033743307E-3</c:v>
                </c:pt>
                <c:pt idx="54">
                  <c:v>3.4900245279370894E-3</c:v>
                </c:pt>
                <c:pt idx="55">
                  <c:v>3.193858343058496E-3</c:v>
                </c:pt>
              </c:numCache>
            </c:numRef>
          </c:val>
          <c:smooth val="0"/>
          <c:extLst>
            <c:ext xmlns:c16="http://schemas.microsoft.com/office/drawing/2014/chart" uri="{C3380CC4-5D6E-409C-BE32-E72D297353CC}">
              <c16:uniqueId val="{00000000-9D6A-40B1-B28C-7F9A7D6669FF}"/>
            </c:ext>
          </c:extLst>
        </c:ser>
        <c:ser>
          <c:idx val="1"/>
          <c:order val="1"/>
          <c:tx>
            <c:strRef>
              <c:f>TdR_07!$B$87</c:f>
              <c:strCache>
                <c:ptCount val="1"/>
                <c:pt idx="0">
                  <c:v>Industrie</c:v>
                </c:pt>
              </c:strCache>
            </c:strRef>
          </c:tx>
          <c:marker>
            <c:symbol val="none"/>
          </c:marker>
          <c:cat>
            <c:strRef>
              <c:f>TdR_07!$C$85:$BF$85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TdR_07!$C$87:$BF$87</c:f>
              <c:numCache>
                <c:formatCode>0.0%</c:formatCode>
                <c:ptCount val="56"/>
                <c:pt idx="0">
                  <c:v>6.2743125423237844E-2</c:v>
                </c:pt>
                <c:pt idx="1">
                  <c:v>6.234751101031568E-2</c:v>
                </c:pt>
                <c:pt idx="2">
                  <c:v>6.7076414394233688E-2</c:v>
                </c:pt>
                <c:pt idx="3">
                  <c:v>7.0543140459819298E-2</c:v>
                </c:pt>
                <c:pt idx="4">
                  <c:v>6.1615852415582012E-2</c:v>
                </c:pt>
                <c:pt idx="5">
                  <c:v>6.1114651923157529E-2</c:v>
                </c:pt>
                <c:pt idx="6">
                  <c:v>6.3354643286263626E-2</c:v>
                </c:pt>
                <c:pt idx="7">
                  <c:v>5.5967394043616343E-2</c:v>
                </c:pt>
                <c:pt idx="8">
                  <c:v>7.0862810468521831E-2</c:v>
                </c:pt>
                <c:pt idx="9">
                  <c:v>6.5826924609845711E-2</c:v>
                </c:pt>
                <c:pt idx="10">
                  <c:v>7.1961739441085137E-2</c:v>
                </c:pt>
                <c:pt idx="11">
                  <c:v>7.3276399342969006E-2</c:v>
                </c:pt>
                <c:pt idx="12">
                  <c:v>6.7704035502677534E-2</c:v>
                </c:pt>
                <c:pt idx="13">
                  <c:v>9.0556672497189961E-2</c:v>
                </c:pt>
                <c:pt idx="14">
                  <c:v>9.4519526542211199E-2</c:v>
                </c:pt>
                <c:pt idx="15">
                  <c:v>9.5430928253524352E-2</c:v>
                </c:pt>
                <c:pt idx="16">
                  <c:v>9.393898733263395E-2</c:v>
                </c:pt>
                <c:pt idx="17">
                  <c:v>8.885846497540717E-2</c:v>
                </c:pt>
                <c:pt idx="18">
                  <c:v>8.5433941798134003E-2</c:v>
                </c:pt>
                <c:pt idx="19">
                  <c:v>7.8472420300706669E-2</c:v>
                </c:pt>
                <c:pt idx="20">
                  <c:v>7.0187182503240103E-2</c:v>
                </c:pt>
                <c:pt idx="21">
                  <c:v>7.4302227435026708E-2</c:v>
                </c:pt>
                <c:pt idx="22">
                  <c:v>7.2062083245401753E-2</c:v>
                </c:pt>
                <c:pt idx="23">
                  <c:v>7.4288837490681464E-2</c:v>
                </c:pt>
                <c:pt idx="24">
                  <c:v>8.4200774959210856E-2</c:v>
                </c:pt>
                <c:pt idx="25">
                  <c:v>8.4670065387693116E-2</c:v>
                </c:pt>
                <c:pt idx="26">
                  <c:v>8.891146129951906E-2</c:v>
                </c:pt>
                <c:pt idx="27">
                  <c:v>8.7375373311083734E-2</c:v>
                </c:pt>
                <c:pt idx="28">
                  <c:v>8.6674119583667414E-2</c:v>
                </c:pt>
                <c:pt idx="29">
                  <c:v>8.8842387191381489E-2</c:v>
                </c:pt>
                <c:pt idx="30">
                  <c:v>8.4340462600448529E-2</c:v>
                </c:pt>
                <c:pt idx="31">
                  <c:v>8.1558992020310001E-2</c:v>
                </c:pt>
                <c:pt idx="32">
                  <c:v>8.4865923864296477E-2</c:v>
                </c:pt>
                <c:pt idx="33">
                  <c:v>8.8164272138609223E-2</c:v>
                </c:pt>
                <c:pt idx="34">
                  <c:v>8.172985898327971E-2</c:v>
                </c:pt>
                <c:pt idx="35">
                  <c:v>7.8238808868415111E-2</c:v>
                </c:pt>
                <c:pt idx="36">
                  <c:v>4.9253536799912061E-2</c:v>
                </c:pt>
                <c:pt idx="37">
                  <c:v>5.9186305967478141E-2</c:v>
                </c:pt>
                <c:pt idx="38">
                  <c:v>6.4582251795642837E-2</c:v>
                </c:pt>
                <c:pt idx="39">
                  <c:v>5.8496928212749696E-2</c:v>
                </c:pt>
                <c:pt idx="40">
                  <c:v>6.3261852441868272E-2</c:v>
                </c:pt>
                <c:pt idx="41">
                  <c:v>5.8698187522003668E-2</c:v>
                </c:pt>
                <c:pt idx="42">
                  <c:v>5.9515288672645397E-2</c:v>
                </c:pt>
                <c:pt idx="43">
                  <c:v>6.3304823585114453E-2</c:v>
                </c:pt>
                <c:pt idx="44">
                  <c:v>5.9150986999179693E-2</c:v>
                </c:pt>
                <c:pt idx="45">
                  <c:v>6.1632059232159198E-2</c:v>
                </c:pt>
                <c:pt idx="46">
                  <c:v>6.6870602358096304E-2</c:v>
                </c:pt>
                <c:pt idx="47">
                  <c:v>6.3093342050866807E-2</c:v>
                </c:pt>
                <c:pt idx="48">
                  <c:v>5.9301892738621374E-2</c:v>
                </c:pt>
                <c:pt idx="49">
                  <c:v>6.0818872372262266E-2</c:v>
                </c:pt>
                <c:pt idx="50">
                  <c:v>5.7149162311579828E-2</c:v>
                </c:pt>
                <c:pt idx="51">
                  <c:v>6.4244452736655425E-2</c:v>
                </c:pt>
                <c:pt idx="52">
                  <c:v>5.9554018190336559E-2</c:v>
                </c:pt>
                <c:pt idx="53">
                  <c:v>6.0729781141525087E-2</c:v>
                </c:pt>
                <c:pt idx="54">
                  <c:v>6.7930349422241465E-2</c:v>
                </c:pt>
                <c:pt idx="55">
                  <c:v>7.744569960652091E-2</c:v>
                </c:pt>
              </c:numCache>
            </c:numRef>
          </c:val>
          <c:smooth val="0"/>
          <c:extLst>
            <c:ext xmlns:c16="http://schemas.microsoft.com/office/drawing/2014/chart" uri="{C3380CC4-5D6E-409C-BE32-E72D297353CC}">
              <c16:uniqueId val="{00000001-9D6A-40B1-B28C-7F9A7D6669FF}"/>
            </c:ext>
          </c:extLst>
        </c:ser>
        <c:ser>
          <c:idx val="2"/>
          <c:order val="2"/>
          <c:tx>
            <c:strRef>
              <c:f>TdR_07!$B$88</c:f>
              <c:strCache>
                <c:ptCount val="1"/>
                <c:pt idx="0">
                  <c:v>Construction</c:v>
                </c:pt>
              </c:strCache>
            </c:strRef>
          </c:tx>
          <c:marker>
            <c:symbol val="none"/>
          </c:marker>
          <c:cat>
            <c:strRef>
              <c:f>TdR_07!$C$85:$BF$85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TdR_07!$C$88:$BF$88</c:f>
              <c:numCache>
                <c:formatCode>0.0%</c:formatCode>
                <c:ptCount val="56"/>
                <c:pt idx="0">
                  <c:v>4.044847165805994E-2</c:v>
                </c:pt>
                <c:pt idx="1">
                  <c:v>3.7203507763394365E-2</c:v>
                </c:pt>
                <c:pt idx="2">
                  <c:v>3.7447051186489361E-2</c:v>
                </c:pt>
                <c:pt idx="3">
                  <c:v>3.8912097314053436E-2</c:v>
                </c:pt>
                <c:pt idx="4">
                  <c:v>4.0456448910327784E-2</c:v>
                </c:pt>
                <c:pt idx="5">
                  <c:v>3.6013880277106676E-2</c:v>
                </c:pt>
                <c:pt idx="6">
                  <c:v>3.4928987205205923E-2</c:v>
                </c:pt>
                <c:pt idx="7">
                  <c:v>3.9114599404208222E-2</c:v>
                </c:pt>
                <c:pt idx="8">
                  <c:v>3.6422937778539992E-2</c:v>
                </c:pt>
                <c:pt idx="9">
                  <c:v>3.4765869799126554E-2</c:v>
                </c:pt>
                <c:pt idx="10">
                  <c:v>3.3182174325648524E-2</c:v>
                </c:pt>
                <c:pt idx="11">
                  <c:v>3.4448640137050679E-2</c:v>
                </c:pt>
                <c:pt idx="12">
                  <c:v>3.6392521889833149E-2</c:v>
                </c:pt>
                <c:pt idx="13">
                  <c:v>3.3721123045019369E-2</c:v>
                </c:pt>
                <c:pt idx="14">
                  <c:v>3.1663772361978822E-2</c:v>
                </c:pt>
                <c:pt idx="15">
                  <c:v>2.9447723458177918E-2</c:v>
                </c:pt>
                <c:pt idx="16">
                  <c:v>2.7061104069060045E-2</c:v>
                </c:pt>
                <c:pt idx="17">
                  <c:v>2.507457040357311E-2</c:v>
                </c:pt>
                <c:pt idx="18">
                  <c:v>2.7317849646340889E-2</c:v>
                </c:pt>
                <c:pt idx="19">
                  <c:v>3.1817272472117471E-2</c:v>
                </c:pt>
                <c:pt idx="20">
                  <c:v>2.650656643308355E-2</c:v>
                </c:pt>
                <c:pt idx="21">
                  <c:v>2.9692088015980524E-2</c:v>
                </c:pt>
                <c:pt idx="22">
                  <c:v>3.2338716322756846E-2</c:v>
                </c:pt>
                <c:pt idx="23">
                  <c:v>3.4219174257531411E-2</c:v>
                </c:pt>
                <c:pt idx="24">
                  <c:v>3.9998928748417581E-2</c:v>
                </c:pt>
                <c:pt idx="25">
                  <c:v>3.6355908345700183E-2</c:v>
                </c:pt>
                <c:pt idx="26">
                  <c:v>3.8305258651575178E-2</c:v>
                </c:pt>
                <c:pt idx="27">
                  <c:v>4.3538609405763047E-2</c:v>
                </c:pt>
                <c:pt idx="28">
                  <c:v>4.2276568169534075E-2</c:v>
                </c:pt>
                <c:pt idx="29">
                  <c:v>4.1880582079311876E-2</c:v>
                </c:pt>
                <c:pt idx="30">
                  <c:v>4.7157084560631939E-2</c:v>
                </c:pt>
                <c:pt idx="31">
                  <c:v>5.1433310916222628E-2</c:v>
                </c:pt>
                <c:pt idx="32">
                  <c:v>5.5272216874346226E-2</c:v>
                </c:pt>
                <c:pt idx="33">
                  <c:v>5.8521151982373058E-2</c:v>
                </c:pt>
                <c:pt idx="34">
                  <c:v>5.5437766506872176E-2</c:v>
                </c:pt>
                <c:pt idx="35">
                  <c:v>5.0396564103629742E-2</c:v>
                </c:pt>
                <c:pt idx="36">
                  <c:v>1.4405189449775532E-2</c:v>
                </c:pt>
                <c:pt idx="37">
                  <c:v>3.1358848006557687E-2</c:v>
                </c:pt>
                <c:pt idx="38">
                  <c:v>4.049735195951093E-2</c:v>
                </c:pt>
                <c:pt idx="39">
                  <c:v>4.1502490743674736E-2</c:v>
                </c:pt>
                <c:pt idx="40">
                  <c:v>3.4442225475259582E-2</c:v>
                </c:pt>
                <c:pt idx="41">
                  <c:v>3.0482969639707428E-2</c:v>
                </c:pt>
                <c:pt idx="42">
                  <c:v>3.029703291299627E-2</c:v>
                </c:pt>
                <c:pt idx="43">
                  <c:v>2.9093951038579459E-2</c:v>
                </c:pt>
                <c:pt idx="44">
                  <c:v>3.0105110920160372E-2</c:v>
                </c:pt>
                <c:pt idx="45">
                  <c:v>2.783438001806041E-2</c:v>
                </c:pt>
                <c:pt idx="46">
                  <c:v>3.2288468629040924E-2</c:v>
                </c:pt>
                <c:pt idx="47">
                  <c:v>3.4782067807686445E-2</c:v>
                </c:pt>
                <c:pt idx="48">
                  <c:v>3.2392630871675418E-2</c:v>
                </c:pt>
                <c:pt idx="49">
                  <c:v>3.0368972500375277E-2</c:v>
                </c:pt>
                <c:pt idx="50">
                  <c:v>2.8090675870747879E-2</c:v>
                </c:pt>
                <c:pt idx="51">
                  <c:v>2.7754541777062065E-2</c:v>
                </c:pt>
                <c:pt idx="52">
                  <c:v>2.5783492259586559E-2</c:v>
                </c:pt>
                <c:pt idx="53">
                  <c:v>2.5331223992983674E-2</c:v>
                </c:pt>
                <c:pt idx="54">
                  <c:v>2.7344017304525001E-2</c:v>
                </c:pt>
                <c:pt idx="55">
                  <c:v>2.4997722572986901E-2</c:v>
                </c:pt>
              </c:numCache>
            </c:numRef>
          </c:val>
          <c:smooth val="0"/>
          <c:extLst>
            <c:ext xmlns:c16="http://schemas.microsoft.com/office/drawing/2014/chart" uri="{C3380CC4-5D6E-409C-BE32-E72D297353CC}">
              <c16:uniqueId val="{00000002-9D6A-40B1-B28C-7F9A7D6669FF}"/>
            </c:ext>
          </c:extLst>
        </c:ser>
        <c:ser>
          <c:idx val="3"/>
          <c:order val="3"/>
          <c:tx>
            <c:strRef>
              <c:f>TdR_07!$B$89</c:f>
              <c:strCache>
                <c:ptCount val="1"/>
                <c:pt idx="0">
                  <c:v>Tertiaire marchand</c:v>
                </c:pt>
              </c:strCache>
            </c:strRef>
          </c:tx>
          <c:marker>
            <c:symbol val="none"/>
          </c:marker>
          <c:cat>
            <c:strRef>
              <c:f>TdR_07!$C$85:$BF$85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TdR_07!$C$89:$BF$89</c:f>
              <c:numCache>
                <c:formatCode>0.0%</c:formatCode>
                <c:ptCount val="56"/>
                <c:pt idx="0">
                  <c:v>8.3106867100703769E-3</c:v>
                </c:pt>
                <c:pt idx="1">
                  <c:v>8.7995522003355333E-3</c:v>
                </c:pt>
                <c:pt idx="2">
                  <c:v>8.4313415546399002E-3</c:v>
                </c:pt>
                <c:pt idx="3">
                  <c:v>8.1438405036293425E-3</c:v>
                </c:pt>
                <c:pt idx="4">
                  <c:v>9.4350072001977529E-3</c:v>
                </c:pt>
                <c:pt idx="5">
                  <c:v>7.9534293577205074E-3</c:v>
                </c:pt>
                <c:pt idx="6">
                  <c:v>7.7739102641117127E-3</c:v>
                </c:pt>
                <c:pt idx="7">
                  <c:v>7.4153382582326224E-3</c:v>
                </c:pt>
                <c:pt idx="8">
                  <c:v>7.8526786183955779E-3</c:v>
                </c:pt>
                <c:pt idx="9">
                  <c:v>6.5441911253066665E-3</c:v>
                </c:pt>
                <c:pt idx="10">
                  <c:v>6.3251816605442157E-3</c:v>
                </c:pt>
                <c:pt idx="11">
                  <c:v>7.0865425745586397E-3</c:v>
                </c:pt>
                <c:pt idx="12">
                  <c:v>6.7543020891654851E-3</c:v>
                </c:pt>
                <c:pt idx="13">
                  <c:v>6.336502085229968E-3</c:v>
                </c:pt>
                <c:pt idx="14">
                  <c:v>6.0170619780798322E-3</c:v>
                </c:pt>
                <c:pt idx="15">
                  <c:v>7.0916077241601014E-3</c:v>
                </c:pt>
                <c:pt idx="16">
                  <c:v>8.6824753142259858E-3</c:v>
                </c:pt>
                <c:pt idx="17">
                  <c:v>8.0988822371538573E-3</c:v>
                </c:pt>
                <c:pt idx="18">
                  <c:v>7.7626287537778697E-3</c:v>
                </c:pt>
                <c:pt idx="19">
                  <c:v>8.8064078797251751E-3</c:v>
                </c:pt>
                <c:pt idx="20">
                  <c:v>8.8588575230221529E-3</c:v>
                </c:pt>
                <c:pt idx="21">
                  <c:v>8.9565133476467874E-3</c:v>
                </c:pt>
                <c:pt idx="22">
                  <c:v>8.8871598121500368E-3</c:v>
                </c:pt>
                <c:pt idx="23">
                  <c:v>1.0998026517600795E-2</c:v>
                </c:pt>
                <c:pt idx="24">
                  <c:v>1.256097210153961E-2</c:v>
                </c:pt>
                <c:pt idx="25">
                  <c:v>1.1370183846077977E-2</c:v>
                </c:pt>
                <c:pt idx="26">
                  <c:v>1.2847250098721869E-2</c:v>
                </c:pt>
                <c:pt idx="27">
                  <c:v>1.3166866369845156E-2</c:v>
                </c:pt>
                <c:pt idx="28">
                  <c:v>1.3320614451554386E-2</c:v>
                </c:pt>
                <c:pt idx="29">
                  <c:v>1.3183678150458504E-2</c:v>
                </c:pt>
                <c:pt idx="30">
                  <c:v>1.4566148583976781E-2</c:v>
                </c:pt>
                <c:pt idx="31">
                  <c:v>1.4875729073535637E-2</c:v>
                </c:pt>
                <c:pt idx="32">
                  <c:v>1.2999651109416923E-2</c:v>
                </c:pt>
                <c:pt idx="33">
                  <c:v>1.38423766320298E-2</c:v>
                </c:pt>
                <c:pt idx="34">
                  <c:v>1.4572784522563671E-2</c:v>
                </c:pt>
                <c:pt idx="35">
                  <c:v>1.5275935918956256E-2</c:v>
                </c:pt>
                <c:pt idx="36">
                  <c:v>1.1790037034392388E-2</c:v>
                </c:pt>
                <c:pt idx="37">
                  <c:v>1.4188017567157218E-2</c:v>
                </c:pt>
                <c:pt idx="38">
                  <c:v>1.435775868977192E-2</c:v>
                </c:pt>
                <c:pt idx="39">
                  <c:v>1.4054275343253786E-2</c:v>
                </c:pt>
                <c:pt idx="40">
                  <c:v>1.4238267124671741E-2</c:v>
                </c:pt>
                <c:pt idx="41">
                  <c:v>1.3707913119838584E-2</c:v>
                </c:pt>
                <c:pt idx="42">
                  <c:v>1.4466234111854721E-2</c:v>
                </c:pt>
                <c:pt idx="43">
                  <c:v>1.4675821115996078E-2</c:v>
                </c:pt>
                <c:pt idx="44">
                  <c:v>1.4738855453097836E-2</c:v>
                </c:pt>
                <c:pt idx="45">
                  <c:v>1.4965476452997587E-2</c:v>
                </c:pt>
                <c:pt idx="46">
                  <c:v>1.4290352713541135E-2</c:v>
                </c:pt>
                <c:pt idx="47">
                  <c:v>1.4448591243555695E-2</c:v>
                </c:pt>
                <c:pt idx="48">
                  <c:v>1.3707441967988456E-2</c:v>
                </c:pt>
                <c:pt idx="49">
                  <c:v>1.2831294248712244E-2</c:v>
                </c:pt>
                <c:pt idx="50">
                  <c:v>1.3119307606572015E-2</c:v>
                </c:pt>
                <c:pt idx="51">
                  <c:v>1.4041988330051909E-2</c:v>
                </c:pt>
                <c:pt idx="52">
                  <c:v>1.2745913382961039E-2</c:v>
                </c:pt>
                <c:pt idx="53">
                  <c:v>1.2116413622860813E-2</c:v>
                </c:pt>
                <c:pt idx="54">
                  <c:v>1.2621316233135223E-2</c:v>
                </c:pt>
                <c:pt idx="55">
                  <c:v>1.2478533147720064E-2</c:v>
                </c:pt>
              </c:numCache>
            </c:numRef>
          </c:val>
          <c:smooth val="0"/>
          <c:extLst>
            <c:ext xmlns:c16="http://schemas.microsoft.com/office/drawing/2014/chart" uri="{C3380CC4-5D6E-409C-BE32-E72D297353CC}">
              <c16:uniqueId val="{00000003-9D6A-40B1-B28C-7F9A7D6669FF}"/>
            </c:ext>
          </c:extLst>
        </c:ser>
        <c:ser>
          <c:idx val="4"/>
          <c:order val="4"/>
          <c:tx>
            <c:strRef>
              <c:f>TdR_07!$B$90</c:f>
              <c:strCache>
                <c:ptCount val="1"/>
                <c:pt idx="0">
                  <c:v>Tertiaire non marchand</c:v>
                </c:pt>
              </c:strCache>
            </c:strRef>
          </c:tx>
          <c:marker>
            <c:symbol val="none"/>
          </c:marker>
          <c:cat>
            <c:strRef>
              <c:f>TdR_07!$C$85:$BF$85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TdR_07!$C$90:$BF$90</c:f>
              <c:numCache>
                <c:formatCode>0.0%</c:formatCode>
                <c:ptCount val="56"/>
                <c:pt idx="0">
                  <c:v>1.2501056291929031E-4</c:v>
                </c:pt>
                <c:pt idx="1">
                  <c:v>1.299979385124737E-4</c:v>
                </c:pt>
                <c:pt idx="2">
                  <c:v>2.6603438084796136E-4</c:v>
                </c:pt>
                <c:pt idx="3">
                  <c:v>1.35775889439367E-4</c:v>
                </c:pt>
                <c:pt idx="4">
                  <c:v>8.4837261527539955E-5</c:v>
                </c:pt>
                <c:pt idx="5">
                  <c:v>1.0699295352604303E-4</c:v>
                </c:pt>
                <c:pt idx="6">
                  <c:v>2.2240152702172742E-4</c:v>
                </c:pt>
                <c:pt idx="7">
                  <c:v>2.1425393421189352E-4</c:v>
                </c:pt>
                <c:pt idx="8">
                  <c:v>7.313231504610657E-5</c:v>
                </c:pt>
                <c:pt idx="9">
                  <c:v>1.7799796765234901E-4</c:v>
                </c:pt>
                <c:pt idx="10">
                  <c:v>1.6048227773442502E-4</c:v>
                </c:pt>
                <c:pt idx="11">
                  <c:v>2.2054139249208486E-4</c:v>
                </c:pt>
                <c:pt idx="12">
                  <c:v>5.940164657303248E-4</c:v>
                </c:pt>
                <c:pt idx="13">
                  <c:v>3.3936206136955566E-4</c:v>
                </c:pt>
                <c:pt idx="14">
                  <c:v>1.3515669272351678E-4</c:v>
                </c:pt>
                <c:pt idx="15">
                  <c:v>2.1109809558687384E-4</c:v>
                </c:pt>
                <c:pt idx="16">
                  <c:v>2.5799272427969863E-4</c:v>
                </c:pt>
                <c:pt idx="17">
                  <c:v>1.9836257649410831E-4</c:v>
                </c:pt>
                <c:pt idx="18">
                  <c:v>3.5153934780919355E-4</c:v>
                </c:pt>
                <c:pt idx="19">
                  <c:v>3.3801180718564226E-4</c:v>
                </c:pt>
                <c:pt idx="20">
                  <c:v>2.3648874225547063E-4</c:v>
                </c:pt>
                <c:pt idx="21">
                  <c:v>1.1534006072286759E-4</c:v>
                </c:pt>
                <c:pt idx="22">
                  <c:v>8.2472002864631661E-5</c:v>
                </c:pt>
                <c:pt idx="23">
                  <c:v>1.7251193821205682E-4</c:v>
                </c:pt>
                <c:pt idx="24">
                  <c:v>1.7985633286594338E-4</c:v>
                </c:pt>
                <c:pt idx="25">
                  <c:v>2.2012392286022679E-4</c:v>
                </c:pt>
                <c:pt idx="26">
                  <c:v>2.4646600684645942E-4</c:v>
                </c:pt>
                <c:pt idx="27">
                  <c:v>3.6321474091697355E-4</c:v>
                </c:pt>
                <c:pt idx="28">
                  <c:v>3.5479541342489797E-4</c:v>
                </c:pt>
                <c:pt idx="29">
                  <c:v>2.6466520403287092E-4</c:v>
                </c:pt>
                <c:pt idx="30">
                  <c:v>2.3991519574409031E-4</c:v>
                </c:pt>
                <c:pt idx="31">
                  <c:v>4.8305504305806918E-4</c:v>
                </c:pt>
                <c:pt idx="32">
                  <c:v>2.3214501054098641E-4</c:v>
                </c:pt>
                <c:pt idx="33">
                  <c:v>1.8852884565439003E-4</c:v>
                </c:pt>
                <c:pt idx="34">
                  <c:v>4.6020992823593045E-4</c:v>
                </c:pt>
                <c:pt idx="35">
                  <c:v>3.1003703983806718E-4</c:v>
                </c:pt>
                <c:pt idx="36">
                  <c:v>1.3093417384921319E-4</c:v>
                </c:pt>
                <c:pt idx="37">
                  <c:v>1.83077812725965E-4</c:v>
                </c:pt>
                <c:pt idx="38">
                  <c:v>1.823805164899927E-4</c:v>
                </c:pt>
                <c:pt idx="39">
                  <c:v>3.5575013366324372E-4</c:v>
                </c:pt>
                <c:pt idx="40">
                  <c:v>3.8499361927543289E-4</c:v>
                </c:pt>
                <c:pt idx="41">
                  <c:v>2.6335564344748464E-4</c:v>
                </c:pt>
                <c:pt idx="42">
                  <c:v>2.5453211673843367E-4</c:v>
                </c:pt>
                <c:pt idx="43">
                  <c:v>6.7553174087079618E-4</c:v>
                </c:pt>
                <c:pt idx="44">
                  <c:v>5.9638481054359181E-4</c:v>
                </c:pt>
                <c:pt idx="45">
                  <c:v>5.3457911108478089E-4</c:v>
                </c:pt>
                <c:pt idx="46">
                  <c:v>3.0266873681573779E-4</c:v>
                </c:pt>
                <c:pt idx="47">
                  <c:v>4.4488427494086157E-4</c:v>
                </c:pt>
                <c:pt idx="48">
                  <c:v>5.4598173401725764E-4</c:v>
                </c:pt>
                <c:pt idx="49">
                  <c:v>4.5910645970439074E-4</c:v>
                </c:pt>
                <c:pt idx="50">
                  <c:v>3.4167988756192609E-4</c:v>
                </c:pt>
                <c:pt idx="51">
                  <c:v>4.5660878968391256E-4</c:v>
                </c:pt>
                <c:pt idx="52">
                  <c:v>7.186580975063854E-4</c:v>
                </c:pt>
                <c:pt idx="53">
                  <c:v>6.3926854567554502E-4</c:v>
                </c:pt>
                <c:pt idx="54">
                  <c:v>4.7335469091109987E-4</c:v>
                </c:pt>
                <c:pt idx="55">
                  <c:v>4.3226270207313432E-4</c:v>
                </c:pt>
              </c:numCache>
            </c:numRef>
          </c:val>
          <c:smooth val="0"/>
          <c:extLst>
            <c:ext xmlns:c16="http://schemas.microsoft.com/office/drawing/2014/chart" uri="{C3380CC4-5D6E-409C-BE32-E72D297353CC}">
              <c16:uniqueId val="{00000004-9D6A-40B1-B28C-7F9A7D6669FF}"/>
            </c:ext>
          </c:extLst>
        </c:ser>
        <c:dLbls>
          <c:showLegendKey val="0"/>
          <c:showVal val="0"/>
          <c:showCatName val="0"/>
          <c:showSerName val="0"/>
          <c:showPercent val="0"/>
          <c:showBubbleSize val="0"/>
        </c:dLbls>
        <c:smooth val="0"/>
        <c:axId val="147698816"/>
        <c:axId val="147700352"/>
      </c:lineChart>
      <c:catAx>
        <c:axId val="147698816"/>
        <c:scaling>
          <c:orientation val="minMax"/>
        </c:scaling>
        <c:delete val="0"/>
        <c:axPos val="b"/>
        <c:numFmt formatCode="General" sourceLinked="0"/>
        <c:majorTickMark val="out"/>
        <c:minorTickMark val="none"/>
        <c:tickLblPos val="nextTo"/>
        <c:crossAx val="147700352"/>
        <c:crosses val="autoZero"/>
        <c:auto val="1"/>
        <c:lblAlgn val="ctr"/>
        <c:lblOffset val="100"/>
        <c:noMultiLvlLbl val="0"/>
      </c:catAx>
      <c:valAx>
        <c:axId val="147700352"/>
        <c:scaling>
          <c:orientation val="minMax"/>
        </c:scaling>
        <c:delete val="0"/>
        <c:axPos val="l"/>
        <c:majorGridlines/>
        <c:numFmt formatCode="0.0%" sourceLinked="1"/>
        <c:majorTickMark val="out"/>
        <c:minorTickMark val="none"/>
        <c:tickLblPos val="nextTo"/>
        <c:crossAx val="14769881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TdR_07!$B$86</c:f>
              <c:strCache>
                <c:ptCount val="1"/>
                <c:pt idx="0">
                  <c:v>Agriculture</c:v>
                </c:pt>
              </c:strCache>
            </c:strRef>
          </c:tx>
          <c:marker>
            <c:symbol val="none"/>
          </c:marker>
          <c:cat>
            <c:strRef>
              <c:f>TdR_07!$C$85:$BG$85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TdR_07!$C$86:$BG$86</c:f>
              <c:numCache>
                <c:formatCode>0.0%</c:formatCode>
                <c:ptCount val="57"/>
                <c:pt idx="0">
                  <c:v>1.0556579379225814E-2</c:v>
                </c:pt>
                <c:pt idx="1">
                  <c:v>6.8966373208834888E-3</c:v>
                </c:pt>
                <c:pt idx="2">
                  <c:v>3.7416298298653312E-3</c:v>
                </c:pt>
                <c:pt idx="3">
                  <c:v>6.0262157497736708E-3</c:v>
                </c:pt>
                <c:pt idx="4">
                  <c:v>3.6113635929340936E-3</c:v>
                </c:pt>
                <c:pt idx="5">
                  <c:v>4.9049369964462991E-3</c:v>
                </c:pt>
                <c:pt idx="6">
                  <c:v>3.4666285479501668E-3</c:v>
                </c:pt>
                <c:pt idx="7">
                  <c:v>2.4399379367946042E-3</c:v>
                </c:pt>
                <c:pt idx="8">
                  <c:v>1.7454001252735563E-3</c:v>
                </c:pt>
                <c:pt idx="9">
                  <c:v>5.0519229813702667E-3</c:v>
                </c:pt>
                <c:pt idx="10">
                  <c:v>3.5926263436642518E-3</c:v>
                </c:pt>
                <c:pt idx="11">
                  <c:v>5.3718649278394724E-3</c:v>
                </c:pt>
                <c:pt idx="12">
                  <c:v>6.18037591743741E-3</c:v>
                </c:pt>
                <c:pt idx="13">
                  <c:v>1.1450359497747861E-2</c:v>
                </c:pt>
                <c:pt idx="14">
                  <c:v>1.0634382296164726E-2</c:v>
                </c:pt>
                <c:pt idx="15">
                  <c:v>4.6269327778009203E-3</c:v>
                </c:pt>
                <c:pt idx="16">
                  <c:v>5.1848812810291293E-3</c:v>
                </c:pt>
                <c:pt idx="17">
                  <c:v>3.4971167179406117E-3</c:v>
                </c:pt>
                <c:pt idx="18">
                  <c:v>2.8506783766138622E-3</c:v>
                </c:pt>
                <c:pt idx="19">
                  <c:v>1.8271136138687119E-3</c:v>
                </c:pt>
                <c:pt idx="20">
                  <c:v>3.6668767996344653E-3</c:v>
                </c:pt>
                <c:pt idx="21">
                  <c:v>1.7116938902749573E-3</c:v>
                </c:pt>
                <c:pt idx="22">
                  <c:v>4.6242305393624948E-3</c:v>
                </c:pt>
                <c:pt idx="23">
                  <c:v>2.4914711353110079E-3</c:v>
                </c:pt>
                <c:pt idx="24">
                  <c:v>2.8192243926310114E-3</c:v>
                </c:pt>
                <c:pt idx="25">
                  <c:v>4.9116109970011122E-3</c:v>
                </c:pt>
                <c:pt idx="26">
                  <c:v>2.0939353504682043E-3</c:v>
                </c:pt>
                <c:pt idx="27">
                  <c:v>9.0477075721959188E-4</c:v>
                </c:pt>
                <c:pt idx="28">
                  <c:v>5.7800870623082798E-3</c:v>
                </c:pt>
                <c:pt idx="29">
                  <c:v>6.8714967397142685E-3</c:v>
                </c:pt>
                <c:pt idx="30">
                  <c:v>4.0817212616646274E-3</c:v>
                </c:pt>
                <c:pt idx="31">
                  <c:v>2.4490896873802519E-3</c:v>
                </c:pt>
                <c:pt idx="32">
                  <c:v>5.7109564405686854E-3</c:v>
                </c:pt>
                <c:pt idx="33">
                  <c:v>1.4988041480508221E-3</c:v>
                </c:pt>
                <c:pt idx="34">
                  <c:v>1.010820346736189E-2</c:v>
                </c:pt>
                <c:pt idx="35">
                  <c:v>2.6779766141435198E-3</c:v>
                </c:pt>
                <c:pt idx="36">
                  <c:v>1.5575810950064801E-3</c:v>
                </c:pt>
                <c:pt idx="37">
                  <c:v>2.5087503293277648E-3</c:v>
                </c:pt>
                <c:pt idx="38">
                  <c:v>1.9564308910704912E-3</c:v>
                </c:pt>
                <c:pt idx="39">
                  <c:v>3.9303892896591676E-3</c:v>
                </c:pt>
                <c:pt idx="40">
                  <c:v>6.0771339956180292E-3</c:v>
                </c:pt>
                <c:pt idx="41">
                  <c:v>1.4006443344843629E-3</c:v>
                </c:pt>
                <c:pt idx="42">
                  <c:v>4.0882852988800688E-3</c:v>
                </c:pt>
                <c:pt idx="43">
                  <c:v>4.7107874238700243E-3</c:v>
                </c:pt>
                <c:pt idx="44">
                  <c:v>3.8360289145333349E-3</c:v>
                </c:pt>
                <c:pt idx="45">
                  <c:v>3.93938150800743E-3</c:v>
                </c:pt>
                <c:pt idx="46">
                  <c:v>1.6245638602053584E-3</c:v>
                </c:pt>
                <c:pt idx="47">
                  <c:v>3.6545245416897561E-3</c:v>
                </c:pt>
                <c:pt idx="48">
                  <c:v>3.3197846276602416E-3</c:v>
                </c:pt>
                <c:pt idx="49">
                  <c:v>2.3098648992631232E-3</c:v>
                </c:pt>
                <c:pt idx="50">
                  <c:v>2.2425422002826973E-3</c:v>
                </c:pt>
                <c:pt idx="51">
                  <c:v>5.8689269203354689E-4</c:v>
                </c:pt>
                <c:pt idx="52">
                  <c:v>1.0699844460296975E-3</c:v>
                </c:pt>
                <c:pt idx="53">
                  <c:v>4.9214512033743307E-3</c:v>
                </c:pt>
                <c:pt idx="54">
                  <c:v>3.4900245279370894E-3</c:v>
                </c:pt>
                <c:pt idx="55">
                  <c:v>3.193858343058496E-3</c:v>
                </c:pt>
                <c:pt idx="56">
                  <c:v>3.0250081859142927E-3</c:v>
                </c:pt>
              </c:numCache>
            </c:numRef>
          </c:val>
          <c:smooth val="0"/>
          <c:extLst>
            <c:ext xmlns:c16="http://schemas.microsoft.com/office/drawing/2014/chart" uri="{C3380CC4-5D6E-409C-BE32-E72D297353CC}">
              <c16:uniqueId val="{00000000-8146-41F3-8E45-7494D93CF977}"/>
            </c:ext>
          </c:extLst>
        </c:ser>
        <c:ser>
          <c:idx val="1"/>
          <c:order val="1"/>
          <c:tx>
            <c:strRef>
              <c:f>TdR_07!$B$87</c:f>
              <c:strCache>
                <c:ptCount val="1"/>
                <c:pt idx="0">
                  <c:v>Industrie</c:v>
                </c:pt>
              </c:strCache>
            </c:strRef>
          </c:tx>
          <c:marker>
            <c:symbol val="none"/>
          </c:marker>
          <c:cat>
            <c:strRef>
              <c:f>TdR_07!$C$85:$BG$85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TdR_07!$C$87:$BG$87</c:f>
              <c:numCache>
                <c:formatCode>0.0%</c:formatCode>
                <c:ptCount val="57"/>
                <c:pt idx="0">
                  <c:v>6.2743125423237844E-2</c:v>
                </c:pt>
                <c:pt idx="1">
                  <c:v>6.234751101031568E-2</c:v>
                </c:pt>
                <c:pt idx="2">
                  <c:v>6.7076414394233688E-2</c:v>
                </c:pt>
                <c:pt idx="3">
                  <c:v>7.0543140459819298E-2</c:v>
                </c:pt>
                <c:pt idx="4">
                  <c:v>6.1615852415582012E-2</c:v>
                </c:pt>
                <c:pt idx="5">
                  <c:v>6.1114651923157529E-2</c:v>
                </c:pt>
                <c:pt idx="6">
                  <c:v>6.3354643286263626E-2</c:v>
                </c:pt>
                <c:pt idx="7">
                  <c:v>5.5967394043616343E-2</c:v>
                </c:pt>
                <c:pt idx="8">
                  <c:v>7.0862810468521831E-2</c:v>
                </c:pt>
                <c:pt idx="9">
                  <c:v>6.5826924609845711E-2</c:v>
                </c:pt>
                <c:pt idx="10">
                  <c:v>7.1961739441085137E-2</c:v>
                </c:pt>
                <c:pt idx="11">
                  <c:v>7.3276399342969006E-2</c:v>
                </c:pt>
                <c:pt idx="12">
                  <c:v>6.7704035502677534E-2</c:v>
                </c:pt>
                <c:pt idx="13">
                  <c:v>9.0556672497189961E-2</c:v>
                </c:pt>
                <c:pt idx="14">
                  <c:v>9.4519526542211199E-2</c:v>
                </c:pt>
                <c:pt idx="15">
                  <c:v>9.5430928253524352E-2</c:v>
                </c:pt>
                <c:pt idx="16">
                  <c:v>9.393898733263395E-2</c:v>
                </c:pt>
                <c:pt idx="17">
                  <c:v>8.885846497540717E-2</c:v>
                </c:pt>
                <c:pt idx="18">
                  <c:v>8.5433941798134003E-2</c:v>
                </c:pt>
                <c:pt idx="19">
                  <c:v>7.8472420300706669E-2</c:v>
                </c:pt>
                <c:pt idx="20">
                  <c:v>7.0187182503240103E-2</c:v>
                </c:pt>
                <c:pt idx="21">
                  <c:v>7.4302227435026708E-2</c:v>
                </c:pt>
                <c:pt idx="22">
                  <c:v>7.2062083245401753E-2</c:v>
                </c:pt>
                <c:pt idx="23">
                  <c:v>7.4288837490681464E-2</c:v>
                </c:pt>
                <c:pt idx="24">
                  <c:v>8.4200774959210856E-2</c:v>
                </c:pt>
                <c:pt idx="25">
                  <c:v>8.4670065387693116E-2</c:v>
                </c:pt>
                <c:pt idx="26">
                  <c:v>8.891146129951906E-2</c:v>
                </c:pt>
                <c:pt idx="27">
                  <c:v>8.7375373311083734E-2</c:v>
                </c:pt>
                <c:pt idx="28">
                  <c:v>8.6674119583667414E-2</c:v>
                </c:pt>
                <c:pt idx="29">
                  <c:v>8.8842387191381489E-2</c:v>
                </c:pt>
                <c:pt idx="30">
                  <c:v>8.4340462600448529E-2</c:v>
                </c:pt>
                <c:pt idx="31">
                  <c:v>8.1558992020310001E-2</c:v>
                </c:pt>
                <c:pt idx="32">
                  <c:v>8.4865923864296477E-2</c:v>
                </c:pt>
                <c:pt idx="33">
                  <c:v>8.8164272138609223E-2</c:v>
                </c:pt>
                <c:pt idx="34">
                  <c:v>8.172985898327971E-2</c:v>
                </c:pt>
                <c:pt idx="35">
                  <c:v>7.8238808868415111E-2</c:v>
                </c:pt>
                <c:pt idx="36">
                  <c:v>4.9253536799912061E-2</c:v>
                </c:pt>
                <c:pt idx="37">
                  <c:v>5.9186305967478141E-2</c:v>
                </c:pt>
                <c:pt idx="38">
                  <c:v>6.4582251795642837E-2</c:v>
                </c:pt>
                <c:pt idx="39">
                  <c:v>5.8496928212749696E-2</c:v>
                </c:pt>
                <c:pt idx="40">
                  <c:v>6.3261852441868272E-2</c:v>
                </c:pt>
                <c:pt idx="41">
                  <c:v>5.8698187522003668E-2</c:v>
                </c:pt>
                <c:pt idx="42">
                  <c:v>5.9515288672645397E-2</c:v>
                </c:pt>
                <c:pt idx="43">
                  <c:v>6.3304823585114453E-2</c:v>
                </c:pt>
                <c:pt idx="44">
                  <c:v>5.9150986999179693E-2</c:v>
                </c:pt>
                <c:pt idx="45">
                  <c:v>6.1632059232159198E-2</c:v>
                </c:pt>
                <c:pt idx="46">
                  <c:v>6.6870602358096304E-2</c:v>
                </c:pt>
                <c:pt idx="47">
                  <c:v>6.3093342050866807E-2</c:v>
                </c:pt>
                <c:pt idx="48">
                  <c:v>5.9301892738621374E-2</c:v>
                </c:pt>
                <c:pt idx="49">
                  <c:v>6.0818872372262266E-2</c:v>
                </c:pt>
                <c:pt idx="50">
                  <c:v>5.7149162311579828E-2</c:v>
                </c:pt>
                <c:pt idx="51">
                  <c:v>6.4244452736655425E-2</c:v>
                </c:pt>
                <c:pt idx="52">
                  <c:v>5.9554018190336559E-2</c:v>
                </c:pt>
                <c:pt idx="53">
                  <c:v>6.0729781141525087E-2</c:v>
                </c:pt>
                <c:pt idx="54">
                  <c:v>6.7930349422241465E-2</c:v>
                </c:pt>
                <c:pt idx="55">
                  <c:v>7.744569960652091E-2</c:v>
                </c:pt>
                <c:pt idx="56">
                  <c:v>9.3029748652882396E-2</c:v>
                </c:pt>
              </c:numCache>
            </c:numRef>
          </c:val>
          <c:smooth val="0"/>
          <c:extLst>
            <c:ext xmlns:c16="http://schemas.microsoft.com/office/drawing/2014/chart" uri="{C3380CC4-5D6E-409C-BE32-E72D297353CC}">
              <c16:uniqueId val="{00000001-8146-41F3-8E45-7494D93CF977}"/>
            </c:ext>
          </c:extLst>
        </c:ser>
        <c:ser>
          <c:idx val="2"/>
          <c:order val="2"/>
          <c:tx>
            <c:strRef>
              <c:f>TdR_07!$B$88</c:f>
              <c:strCache>
                <c:ptCount val="1"/>
                <c:pt idx="0">
                  <c:v>Construction</c:v>
                </c:pt>
              </c:strCache>
            </c:strRef>
          </c:tx>
          <c:marker>
            <c:symbol val="none"/>
          </c:marker>
          <c:cat>
            <c:strRef>
              <c:f>TdR_07!$C$85:$BG$85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TdR_07!$C$88:$BG$88</c:f>
              <c:numCache>
                <c:formatCode>0.0%</c:formatCode>
                <c:ptCount val="57"/>
                <c:pt idx="0">
                  <c:v>4.044847165805994E-2</c:v>
                </c:pt>
                <c:pt idx="1">
                  <c:v>3.7203507763394365E-2</c:v>
                </c:pt>
                <c:pt idx="2">
                  <c:v>3.7447051186489361E-2</c:v>
                </c:pt>
                <c:pt idx="3">
                  <c:v>3.8912097314053436E-2</c:v>
                </c:pt>
                <c:pt idx="4">
                  <c:v>4.0456448910327784E-2</c:v>
                </c:pt>
                <c:pt idx="5">
                  <c:v>3.6013880277106676E-2</c:v>
                </c:pt>
                <c:pt idx="6">
                  <c:v>3.4928987205205923E-2</c:v>
                </c:pt>
                <c:pt idx="7">
                  <c:v>3.9114599404208222E-2</c:v>
                </c:pt>
                <c:pt idx="8">
                  <c:v>3.6422937778539992E-2</c:v>
                </c:pt>
                <c:pt idx="9">
                  <c:v>3.4765869799126554E-2</c:v>
                </c:pt>
                <c:pt idx="10">
                  <c:v>3.3182174325648524E-2</c:v>
                </c:pt>
                <c:pt idx="11">
                  <c:v>3.4448640137050679E-2</c:v>
                </c:pt>
                <c:pt idx="12">
                  <c:v>3.6392521889833149E-2</c:v>
                </c:pt>
                <c:pt idx="13">
                  <c:v>3.3721123045019369E-2</c:v>
                </c:pt>
                <c:pt idx="14">
                  <c:v>3.1663772361978822E-2</c:v>
                </c:pt>
                <c:pt idx="15">
                  <c:v>2.9447723458177918E-2</c:v>
                </c:pt>
                <c:pt idx="16">
                  <c:v>2.7061104069060045E-2</c:v>
                </c:pt>
                <c:pt idx="17">
                  <c:v>2.507457040357311E-2</c:v>
                </c:pt>
                <c:pt idx="18">
                  <c:v>2.7317849646340889E-2</c:v>
                </c:pt>
                <c:pt idx="19">
                  <c:v>3.1817272472117471E-2</c:v>
                </c:pt>
                <c:pt idx="20">
                  <c:v>2.650656643308355E-2</c:v>
                </c:pt>
                <c:pt idx="21">
                  <c:v>2.9692088015980524E-2</c:v>
                </c:pt>
                <c:pt idx="22">
                  <c:v>3.2338716322756846E-2</c:v>
                </c:pt>
                <c:pt idx="23">
                  <c:v>3.4219174257531411E-2</c:v>
                </c:pt>
                <c:pt idx="24">
                  <c:v>3.9998928748417581E-2</c:v>
                </c:pt>
                <c:pt idx="25">
                  <c:v>3.6355908345700183E-2</c:v>
                </c:pt>
                <c:pt idx="26">
                  <c:v>3.8305258651575178E-2</c:v>
                </c:pt>
                <c:pt idx="27">
                  <c:v>4.3538609405763047E-2</c:v>
                </c:pt>
                <c:pt idx="28">
                  <c:v>4.2276568169534075E-2</c:v>
                </c:pt>
                <c:pt idx="29">
                  <c:v>4.1880582079311876E-2</c:v>
                </c:pt>
                <c:pt idx="30">
                  <c:v>4.7157084560631939E-2</c:v>
                </c:pt>
                <c:pt idx="31">
                  <c:v>5.1433310916222628E-2</c:v>
                </c:pt>
                <c:pt idx="32">
                  <c:v>5.5272216874346226E-2</c:v>
                </c:pt>
                <c:pt idx="33">
                  <c:v>5.8521151982373058E-2</c:v>
                </c:pt>
                <c:pt idx="34">
                  <c:v>5.5437766506872176E-2</c:v>
                </c:pt>
                <c:pt idx="35">
                  <c:v>5.0396564103629742E-2</c:v>
                </c:pt>
                <c:pt idx="36">
                  <c:v>1.4405189449775532E-2</c:v>
                </c:pt>
                <c:pt idx="37">
                  <c:v>3.1358848006557687E-2</c:v>
                </c:pt>
                <c:pt idx="38">
                  <c:v>4.049735195951093E-2</c:v>
                </c:pt>
                <c:pt idx="39">
                  <c:v>4.1502490743674736E-2</c:v>
                </c:pt>
                <c:pt idx="40">
                  <c:v>3.4442225475259582E-2</c:v>
                </c:pt>
                <c:pt idx="41">
                  <c:v>3.0482969639707428E-2</c:v>
                </c:pt>
                <c:pt idx="42">
                  <c:v>3.029703291299627E-2</c:v>
                </c:pt>
                <c:pt idx="43">
                  <c:v>2.9093951038579459E-2</c:v>
                </c:pt>
                <c:pt idx="44">
                  <c:v>3.0105110920160372E-2</c:v>
                </c:pt>
                <c:pt idx="45">
                  <c:v>2.783438001806041E-2</c:v>
                </c:pt>
                <c:pt idx="46">
                  <c:v>3.2288468629040924E-2</c:v>
                </c:pt>
                <c:pt idx="47">
                  <c:v>3.4782067807686445E-2</c:v>
                </c:pt>
                <c:pt idx="48">
                  <c:v>3.2392630871675418E-2</c:v>
                </c:pt>
                <c:pt idx="49">
                  <c:v>3.0368972500375277E-2</c:v>
                </c:pt>
                <c:pt idx="50">
                  <c:v>2.8090675870747879E-2</c:v>
                </c:pt>
                <c:pt idx="51">
                  <c:v>2.7754541777062065E-2</c:v>
                </c:pt>
                <c:pt idx="52">
                  <c:v>2.5783492259586559E-2</c:v>
                </c:pt>
                <c:pt idx="53">
                  <c:v>2.5331223992983674E-2</c:v>
                </c:pt>
                <c:pt idx="54">
                  <c:v>2.7344017304525001E-2</c:v>
                </c:pt>
                <c:pt idx="55">
                  <c:v>2.4997722572986901E-2</c:v>
                </c:pt>
                <c:pt idx="56">
                  <c:v>2.2174487614272976E-2</c:v>
                </c:pt>
              </c:numCache>
            </c:numRef>
          </c:val>
          <c:smooth val="0"/>
          <c:extLst>
            <c:ext xmlns:c16="http://schemas.microsoft.com/office/drawing/2014/chart" uri="{C3380CC4-5D6E-409C-BE32-E72D297353CC}">
              <c16:uniqueId val="{00000002-8146-41F3-8E45-7494D93CF977}"/>
            </c:ext>
          </c:extLst>
        </c:ser>
        <c:ser>
          <c:idx val="3"/>
          <c:order val="3"/>
          <c:tx>
            <c:strRef>
              <c:f>TdR_07!$B$89</c:f>
              <c:strCache>
                <c:ptCount val="1"/>
                <c:pt idx="0">
                  <c:v>Tertiaire marchand</c:v>
                </c:pt>
              </c:strCache>
            </c:strRef>
          </c:tx>
          <c:marker>
            <c:symbol val="none"/>
          </c:marker>
          <c:cat>
            <c:strRef>
              <c:f>TdR_07!$C$85:$BG$85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TdR_07!$C$89:$BG$89</c:f>
              <c:numCache>
                <c:formatCode>0.0%</c:formatCode>
                <c:ptCount val="57"/>
                <c:pt idx="0">
                  <c:v>8.3106867100703769E-3</c:v>
                </c:pt>
                <c:pt idx="1">
                  <c:v>8.7995522003355333E-3</c:v>
                </c:pt>
                <c:pt idx="2">
                  <c:v>8.4313415546399002E-3</c:v>
                </c:pt>
                <c:pt idx="3">
                  <c:v>8.1438405036293425E-3</c:v>
                </c:pt>
                <c:pt idx="4">
                  <c:v>9.4350072001977529E-3</c:v>
                </c:pt>
                <c:pt idx="5">
                  <c:v>7.9534293577205074E-3</c:v>
                </c:pt>
                <c:pt idx="6">
                  <c:v>7.7739102641117127E-3</c:v>
                </c:pt>
                <c:pt idx="7">
                  <c:v>7.4153382582326224E-3</c:v>
                </c:pt>
                <c:pt idx="8">
                  <c:v>7.8526786183955779E-3</c:v>
                </c:pt>
                <c:pt idx="9">
                  <c:v>6.5441911253066665E-3</c:v>
                </c:pt>
                <c:pt idx="10">
                  <c:v>6.3251816605442157E-3</c:v>
                </c:pt>
                <c:pt idx="11">
                  <c:v>7.0865425745586397E-3</c:v>
                </c:pt>
                <c:pt idx="12">
                  <c:v>6.7543020891654851E-3</c:v>
                </c:pt>
                <c:pt idx="13">
                  <c:v>6.336502085229968E-3</c:v>
                </c:pt>
                <c:pt idx="14">
                  <c:v>6.0170619780798322E-3</c:v>
                </c:pt>
                <c:pt idx="15">
                  <c:v>7.0916077241601014E-3</c:v>
                </c:pt>
                <c:pt idx="16">
                  <c:v>8.6824753142259858E-3</c:v>
                </c:pt>
                <c:pt idx="17">
                  <c:v>8.0988822371538573E-3</c:v>
                </c:pt>
                <c:pt idx="18">
                  <c:v>7.7626287537778697E-3</c:v>
                </c:pt>
                <c:pt idx="19">
                  <c:v>8.8064078797251751E-3</c:v>
                </c:pt>
                <c:pt idx="20">
                  <c:v>8.8588575230221529E-3</c:v>
                </c:pt>
                <c:pt idx="21">
                  <c:v>8.9565133476467874E-3</c:v>
                </c:pt>
                <c:pt idx="22">
                  <c:v>8.8871598121500368E-3</c:v>
                </c:pt>
                <c:pt idx="23">
                  <c:v>1.0998026517600795E-2</c:v>
                </c:pt>
                <c:pt idx="24">
                  <c:v>1.256097210153961E-2</c:v>
                </c:pt>
                <c:pt idx="25">
                  <c:v>1.1370183846077977E-2</c:v>
                </c:pt>
                <c:pt idx="26">
                  <c:v>1.2847250098721869E-2</c:v>
                </c:pt>
                <c:pt idx="27">
                  <c:v>1.3166866369845156E-2</c:v>
                </c:pt>
                <c:pt idx="28">
                  <c:v>1.3320614451554386E-2</c:v>
                </c:pt>
                <c:pt idx="29">
                  <c:v>1.3183678150458504E-2</c:v>
                </c:pt>
                <c:pt idx="30">
                  <c:v>1.4566148583976781E-2</c:v>
                </c:pt>
                <c:pt idx="31">
                  <c:v>1.4875729073535637E-2</c:v>
                </c:pt>
                <c:pt idx="32">
                  <c:v>1.2999651109416923E-2</c:v>
                </c:pt>
                <c:pt idx="33">
                  <c:v>1.38423766320298E-2</c:v>
                </c:pt>
                <c:pt idx="34">
                  <c:v>1.4572784522563671E-2</c:v>
                </c:pt>
                <c:pt idx="35">
                  <c:v>1.5275935918956256E-2</c:v>
                </c:pt>
                <c:pt idx="36">
                  <c:v>1.1790037034392388E-2</c:v>
                </c:pt>
                <c:pt idx="37">
                  <c:v>1.4188017567157218E-2</c:v>
                </c:pt>
                <c:pt idx="38">
                  <c:v>1.435775868977192E-2</c:v>
                </c:pt>
                <c:pt idx="39">
                  <c:v>1.4054275343253786E-2</c:v>
                </c:pt>
                <c:pt idx="40">
                  <c:v>1.4238267124671741E-2</c:v>
                </c:pt>
                <c:pt idx="41">
                  <c:v>1.3707913119838584E-2</c:v>
                </c:pt>
                <c:pt idx="42">
                  <c:v>1.4466234111854721E-2</c:v>
                </c:pt>
                <c:pt idx="43">
                  <c:v>1.4675821115996078E-2</c:v>
                </c:pt>
                <c:pt idx="44">
                  <c:v>1.4738855453097836E-2</c:v>
                </c:pt>
                <c:pt idx="45">
                  <c:v>1.4965476452997587E-2</c:v>
                </c:pt>
                <c:pt idx="46">
                  <c:v>1.4290352713541135E-2</c:v>
                </c:pt>
                <c:pt idx="47">
                  <c:v>1.4448591243555695E-2</c:v>
                </c:pt>
                <c:pt idx="48">
                  <c:v>1.3707441967988456E-2</c:v>
                </c:pt>
                <c:pt idx="49">
                  <c:v>1.2831294248712244E-2</c:v>
                </c:pt>
                <c:pt idx="50">
                  <c:v>1.3119307606572015E-2</c:v>
                </c:pt>
                <c:pt idx="51">
                  <c:v>1.4041988330051909E-2</c:v>
                </c:pt>
                <c:pt idx="52">
                  <c:v>1.2745913382961039E-2</c:v>
                </c:pt>
                <c:pt idx="53">
                  <c:v>1.2116413622860813E-2</c:v>
                </c:pt>
                <c:pt idx="54">
                  <c:v>1.2621316233135223E-2</c:v>
                </c:pt>
                <c:pt idx="55">
                  <c:v>1.2478533147720064E-2</c:v>
                </c:pt>
                <c:pt idx="56">
                  <c:v>1.0897529431618379E-2</c:v>
                </c:pt>
              </c:numCache>
            </c:numRef>
          </c:val>
          <c:smooth val="0"/>
          <c:extLst>
            <c:ext xmlns:c16="http://schemas.microsoft.com/office/drawing/2014/chart" uri="{C3380CC4-5D6E-409C-BE32-E72D297353CC}">
              <c16:uniqueId val="{00000003-8146-41F3-8E45-7494D93CF977}"/>
            </c:ext>
          </c:extLst>
        </c:ser>
        <c:ser>
          <c:idx val="4"/>
          <c:order val="4"/>
          <c:tx>
            <c:strRef>
              <c:f>TdR_07!$B$90</c:f>
              <c:strCache>
                <c:ptCount val="1"/>
                <c:pt idx="0">
                  <c:v>Tertiaire non marchand</c:v>
                </c:pt>
              </c:strCache>
            </c:strRef>
          </c:tx>
          <c:marker>
            <c:symbol val="none"/>
          </c:marker>
          <c:cat>
            <c:strRef>
              <c:f>TdR_07!$C$85:$BG$85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TdR_07!$C$90:$BG$90</c:f>
              <c:numCache>
                <c:formatCode>0.0%</c:formatCode>
                <c:ptCount val="57"/>
                <c:pt idx="0">
                  <c:v>1.2501056291929031E-4</c:v>
                </c:pt>
                <c:pt idx="1">
                  <c:v>1.299979385124737E-4</c:v>
                </c:pt>
                <c:pt idx="2">
                  <c:v>2.6603438084796136E-4</c:v>
                </c:pt>
                <c:pt idx="3">
                  <c:v>1.35775889439367E-4</c:v>
                </c:pt>
                <c:pt idx="4">
                  <c:v>8.4837261527539955E-5</c:v>
                </c:pt>
                <c:pt idx="5">
                  <c:v>1.0699295352604303E-4</c:v>
                </c:pt>
                <c:pt idx="6">
                  <c:v>2.2240152702172742E-4</c:v>
                </c:pt>
                <c:pt idx="7">
                  <c:v>2.1425393421189352E-4</c:v>
                </c:pt>
                <c:pt idx="8">
                  <c:v>7.313231504610657E-5</c:v>
                </c:pt>
                <c:pt idx="9">
                  <c:v>1.7799796765234901E-4</c:v>
                </c:pt>
                <c:pt idx="10">
                  <c:v>1.6048227773442502E-4</c:v>
                </c:pt>
                <c:pt idx="11">
                  <c:v>2.2054139249208486E-4</c:v>
                </c:pt>
                <c:pt idx="12">
                  <c:v>5.940164657303248E-4</c:v>
                </c:pt>
                <c:pt idx="13">
                  <c:v>3.3936206136955566E-4</c:v>
                </c:pt>
                <c:pt idx="14">
                  <c:v>1.3515669272351678E-4</c:v>
                </c:pt>
                <c:pt idx="15">
                  <c:v>2.1109809558687384E-4</c:v>
                </c:pt>
                <c:pt idx="16">
                  <c:v>2.5799272427969863E-4</c:v>
                </c:pt>
                <c:pt idx="17">
                  <c:v>1.9836257649410831E-4</c:v>
                </c:pt>
                <c:pt idx="18">
                  <c:v>3.5153934780919355E-4</c:v>
                </c:pt>
                <c:pt idx="19">
                  <c:v>3.3801180718564226E-4</c:v>
                </c:pt>
                <c:pt idx="20">
                  <c:v>2.3648874225547063E-4</c:v>
                </c:pt>
                <c:pt idx="21">
                  <c:v>1.1534006072286759E-4</c:v>
                </c:pt>
                <c:pt idx="22">
                  <c:v>8.2472002864631661E-5</c:v>
                </c:pt>
                <c:pt idx="23">
                  <c:v>1.7251193821205682E-4</c:v>
                </c:pt>
                <c:pt idx="24">
                  <c:v>1.7985633286594338E-4</c:v>
                </c:pt>
                <c:pt idx="25">
                  <c:v>2.2012392286022679E-4</c:v>
                </c:pt>
                <c:pt idx="26">
                  <c:v>2.4646600684645942E-4</c:v>
                </c:pt>
                <c:pt idx="27">
                  <c:v>3.6321474091697355E-4</c:v>
                </c:pt>
                <c:pt idx="28">
                  <c:v>3.5479541342489797E-4</c:v>
                </c:pt>
                <c:pt idx="29">
                  <c:v>2.6466520403287092E-4</c:v>
                </c:pt>
                <c:pt idx="30">
                  <c:v>2.3991519574409031E-4</c:v>
                </c:pt>
                <c:pt idx="31">
                  <c:v>4.8305504305806918E-4</c:v>
                </c:pt>
                <c:pt idx="32">
                  <c:v>2.3214501054098641E-4</c:v>
                </c:pt>
                <c:pt idx="33">
                  <c:v>1.8852884565439003E-4</c:v>
                </c:pt>
                <c:pt idx="34">
                  <c:v>4.6020992823593045E-4</c:v>
                </c:pt>
                <c:pt idx="35">
                  <c:v>3.1003703983806718E-4</c:v>
                </c:pt>
                <c:pt idx="36">
                  <c:v>1.3093417384921319E-4</c:v>
                </c:pt>
                <c:pt idx="37">
                  <c:v>1.83077812725965E-4</c:v>
                </c:pt>
                <c:pt idx="38">
                  <c:v>1.823805164899927E-4</c:v>
                </c:pt>
                <c:pt idx="39">
                  <c:v>3.5575013366324372E-4</c:v>
                </c:pt>
                <c:pt idx="40">
                  <c:v>3.8499361927543289E-4</c:v>
                </c:pt>
                <c:pt idx="41">
                  <c:v>2.6335564344748464E-4</c:v>
                </c:pt>
                <c:pt idx="42">
                  <c:v>2.5453211673843367E-4</c:v>
                </c:pt>
                <c:pt idx="43">
                  <c:v>6.7553174087079618E-4</c:v>
                </c:pt>
                <c:pt idx="44">
                  <c:v>5.9638481054359181E-4</c:v>
                </c:pt>
                <c:pt idx="45">
                  <c:v>5.3457911108478089E-4</c:v>
                </c:pt>
                <c:pt idx="46">
                  <c:v>3.0266873681573779E-4</c:v>
                </c:pt>
                <c:pt idx="47">
                  <c:v>4.4488427494086157E-4</c:v>
                </c:pt>
                <c:pt idx="48">
                  <c:v>5.4598173401725764E-4</c:v>
                </c:pt>
                <c:pt idx="49">
                  <c:v>4.5910645970439074E-4</c:v>
                </c:pt>
                <c:pt idx="50">
                  <c:v>3.4167988756192609E-4</c:v>
                </c:pt>
                <c:pt idx="51">
                  <c:v>4.5660878968391256E-4</c:v>
                </c:pt>
                <c:pt idx="52">
                  <c:v>7.186580975063854E-4</c:v>
                </c:pt>
                <c:pt idx="53">
                  <c:v>6.3926854567554502E-4</c:v>
                </c:pt>
                <c:pt idx="54">
                  <c:v>4.7335469091109987E-4</c:v>
                </c:pt>
                <c:pt idx="55">
                  <c:v>4.3226270207313432E-4</c:v>
                </c:pt>
                <c:pt idx="56">
                  <c:v>7.1341037570619287E-4</c:v>
                </c:pt>
              </c:numCache>
            </c:numRef>
          </c:val>
          <c:smooth val="0"/>
          <c:extLst>
            <c:ext xmlns:c16="http://schemas.microsoft.com/office/drawing/2014/chart" uri="{C3380CC4-5D6E-409C-BE32-E72D297353CC}">
              <c16:uniqueId val="{00000004-8146-41F3-8E45-7494D93CF977}"/>
            </c:ext>
          </c:extLst>
        </c:ser>
        <c:dLbls>
          <c:showLegendKey val="0"/>
          <c:showVal val="0"/>
          <c:showCatName val="0"/>
          <c:showSerName val="0"/>
          <c:showPercent val="0"/>
          <c:showBubbleSize val="0"/>
        </c:dLbls>
        <c:smooth val="0"/>
        <c:axId val="147698816"/>
        <c:axId val="147700352"/>
      </c:lineChart>
      <c:catAx>
        <c:axId val="147698816"/>
        <c:scaling>
          <c:orientation val="minMax"/>
        </c:scaling>
        <c:delete val="0"/>
        <c:axPos val="b"/>
        <c:numFmt formatCode="General" sourceLinked="0"/>
        <c:majorTickMark val="out"/>
        <c:minorTickMark val="none"/>
        <c:tickLblPos val="nextTo"/>
        <c:crossAx val="147700352"/>
        <c:crosses val="autoZero"/>
        <c:auto val="1"/>
        <c:lblAlgn val="ctr"/>
        <c:lblOffset val="100"/>
        <c:noMultiLvlLbl val="0"/>
      </c:catAx>
      <c:valAx>
        <c:axId val="147700352"/>
        <c:scaling>
          <c:orientation val="minMax"/>
        </c:scaling>
        <c:delete val="0"/>
        <c:axPos val="l"/>
        <c:majorGridlines/>
        <c:numFmt formatCode="0.0%" sourceLinked="1"/>
        <c:majorTickMark val="out"/>
        <c:minorTickMark val="none"/>
        <c:tickLblPos val="nextTo"/>
        <c:crossAx val="14769881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TdR_15!$B$86</c:f>
              <c:strCache>
                <c:ptCount val="1"/>
                <c:pt idx="0">
                  <c:v>Agriculture</c:v>
                </c:pt>
              </c:strCache>
            </c:strRef>
          </c:tx>
          <c:marker>
            <c:symbol val="none"/>
          </c:marker>
          <c:cat>
            <c:strRef>
              <c:f>TdR_15!$C$85:$AW$85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TdR_15!$C$86:$AW$86</c:f>
              <c:numCache>
                <c:formatCode>0.0%</c:formatCode>
                <c:ptCount val="47"/>
                <c:pt idx="0">
                  <c:v>2.8656450530007284E-3</c:v>
                </c:pt>
                <c:pt idx="1">
                  <c:v>1.5201568397522494E-3</c:v>
                </c:pt>
                <c:pt idx="2">
                  <c:v>5.5992279239845556E-3</c:v>
                </c:pt>
                <c:pt idx="3">
                  <c:v>1.5080992455903301E-3</c:v>
                </c:pt>
                <c:pt idx="4">
                  <c:v>2.9520485777441183E-3</c:v>
                </c:pt>
                <c:pt idx="5">
                  <c:v>6.2584491561403135E-3</c:v>
                </c:pt>
                <c:pt idx="6">
                  <c:v>1.1346256176734642E-2</c:v>
                </c:pt>
                <c:pt idx="7">
                  <c:v>7.8761627446744999E-3</c:v>
                </c:pt>
                <c:pt idx="8">
                  <c:v>1.0104958472841262E-2</c:v>
                </c:pt>
                <c:pt idx="9">
                  <c:v>5.5001633009626088E-3</c:v>
                </c:pt>
                <c:pt idx="10">
                  <c:v>1.1765387607641052E-2</c:v>
                </c:pt>
                <c:pt idx="11">
                  <c:v>7.3836719265876847E-3</c:v>
                </c:pt>
                <c:pt idx="12">
                  <c:v>1.5150779551030905E-3</c:v>
                </c:pt>
                <c:pt idx="13">
                  <c:v>4.029280375606163E-3</c:v>
                </c:pt>
                <c:pt idx="14">
                  <c:v>2.9277606980632675E-3</c:v>
                </c:pt>
                <c:pt idx="15">
                  <c:v>3.8515466963880661E-3</c:v>
                </c:pt>
                <c:pt idx="16">
                  <c:v>1.5060122749125022E-3</c:v>
                </c:pt>
                <c:pt idx="17">
                  <c:v>7.2926607177633404E-3</c:v>
                </c:pt>
                <c:pt idx="18">
                  <c:v>6.7821535102651652E-3</c:v>
                </c:pt>
                <c:pt idx="19">
                  <c:v>1.2546481245820997E-2</c:v>
                </c:pt>
                <c:pt idx="20">
                  <c:v>9.6820809717295519E-3</c:v>
                </c:pt>
                <c:pt idx="21">
                  <c:v>1.5168894347191344E-2</c:v>
                </c:pt>
                <c:pt idx="22">
                  <c:v>1.9171767732825508E-2</c:v>
                </c:pt>
                <c:pt idx="23">
                  <c:v>1.0981514784536198E-2</c:v>
                </c:pt>
                <c:pt idx="24">
                  <c:v>1.2756922559713692E-2</c:v>
                </c:pt>
                <c:pt idx="25">
                  <c:v>7.1076017774177854E-3</c:v>
                </c:pt>
                <c:pt idx="26">
                  <c:v>7.7075459255624285E-3</c:v>
                </c:pt>
                <c:pt idx="27">
                  <c:v>1.0040337010387328E-2</c:v>
                </c:pt>
                <c:pt idx="28">
                  <c:v>1.2245609108995963E-2</c:v>
                </c:pt>
                <c:pt idx="29">
                  <c:v>9.7251689391549909E-3</c:v>
                </c:pt>
                <c:pt idx="30">
                  <c:v>7.3964165272918381E-3</c:v>
                </c:pt>
                <c:pt idx="31">
                  <c:v>7.781823881872897E-3</c:v>
                </c:pt>
                <c:pt idx="32">
                  <c:v>8.054806410984083E-3</c:v>
                </c:pt>
                <c:pt idx="33">
                  <c:v>9.1188495059193932E-3</c:v>
                </c:pt>
                <c:pt idx="34">
                  <c:v>1.3274910103886088E-2</c:v>
                </c:pt>
                <c:pt idx="35">
                  <c:v>1.6506864984913178E-2</c:v>
                </c:pt>
                <c:pt idx="36">
                  <c:v>1.6010390208357091E-2</c:v>
                </c:pt>
                <c:pt idx="37">
                  <c:v>1.9247275944319259E-2</c:v>
                </c:pt>
                <c:pt idx="38">
                  <c:v>2.8304101112119933E-2</c:v>
                </c:pt>
                <c:pt idx="39">
                  <c:v>2.3951313856514365E-2</c:v>
                </c:pt>
                <c:pt idx="40">
                  <c:v>2.8802840723293963E-2</c:v>
                </c:pt>
                <c:pt idx="41">
                  <c:v>1.1161445094030411E-2</c:v>
                </c:pt>
                <c:pt idx="42">
                  <c:v>1.9735983605641425E-2</c:v>
                </c:pt>
                <c:pt idx="43">
                  <c:v>1.2430860511769328E-2</c:v>
                </c:pt>
                <c:pt idx="44">
                  <c:v>1.4440529057798785E-2</c:v>
                </c:pt>
                <c:pt idx="45">
                  <c:v>1.2947468349667934E-2</c:v>
                </c:pt>
                <c:pt idx="46">
                  <c:v>1.1793290763258983E-2</c:v>
                </c:pt>
              </c:numCache>
            </c:numRef>
          </c:val>
          <c:smooth val="0"/>
          <c:extLst>
            <c:ext xmlns:c16="http://schemas.microsoft.com/office/drawing/2014/chart" uri="{C3380CC4-5D6E-409C-BE32-E72D297353CC}">
              <c16:uniqueId val="{00000000-322B-4A91-8623-FEE71B8DAC27}"/>
            </c:ext>
          </c:extLst>
        </c:ser>
        <c:ser>
          <c:idx val="1"/>
          <c:order val="1"/>
          <c:tx>
            <c:strRef>
              <c:f>TdR_15!$B$87</c:f>
              <c:strCache>
                <c:ptCount val="1"/>
                <c:pt idx="0">
                  <c:v>Industrie</c:v>
                </c:pt>
              </c:strCache>
            </c:strRef>
          </c:tx>
          <c:marker>
            <c:symbol val="none"/>
          </c:marker>
          <c:cat>
            <c:strRef>
              <c:f>TdR_15!$C$85:$AW$85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TdR_15!$C$87:$AW$87</c:f>
              <c:numCache>
                <c:formatCode>0.0%</c:formatCode>
                <c:ptCount val="47"/>
                <c:pt idx="0">
                  <c:v>7.0088119315341424E-2</c:v>
                </c:pt>
                <c:pt idx="1">
                  <c:v>6.6543481707209307E-2</c:v>
                </c:pt>
                <c:pt idx="2">
                  <c:v>5.1647807086627612E-2</c:v>
                </c:pt>
                <c:pt idx="3">
                  <c:v>4.9985882405098839E-2</c:v>
                </c:pt>
                <c:pt idx="4">
                  <c:v>5.3489101100542037E-2</c:v>
                </c:pt>
                <c:pt idx="5">
                  <c:v>5.2741996014636826E-2</c:v>
                </c:pt>
                <c:pt idx="6">
                  <c:v>3.7212659061170689E-2</c:v>
                </c:pt>
                <c:pt idx="7">
                  <c:v>3.9986658164759999E-2</c:v>
                </c:pt>
                <c:pt idx="8">
                  <c:v>3.8553137136992668E-2</c:v>
                </c:pt>
                <c:pt idx="9">
                  <c:v>3.4224946716545857E-2</c:v>
                </c:pt>
                <c:pt idx="10">
                  <c:v>4.3169815224332345E-2</c:v>
                </c:pt>
                <c:pt idx="11">
                  <c:v>3.9646448803358506E-2</c:v>
                </c:pt>
                <c:pt idx="12">
                  <c:v>4.6118799699187703E-2</c:v>
                </c:pt>
                <c:pt idx="13">
                  <c:v>5.0314344464928759E-2</c:v>
                </c:pt>
                <c:pt idx="14">
                  <c:v>4.740710575760064E-2</c:v>
                </c:pt>
                <c:pt idx="15">
                  <c:v>4.6065729364396422E-2</c:v>
                </c:pt>
                <c:pt idx="16">
                  <c:v>5.2160531047505038E-2</c:v>
                </c:pt>
                <c:pt idx="17">
                  <c:v>5.7841559501063046E-2</c:v>
                </c:pt>
                <c:pt idx="18">
                  <c:v>5.8408354547419772E-2</c:v>
                </c:pt>
                <c:pt idx="19">
                  <c:v>6.0417520909746586E-2</c:v>
                </c:pt>
                <c:pt idx="20">
                  <c:v>5.8396184631729381E-2</c:v>
                </c:pt>
                <c:pt idx="21">
                  <c:v>5.9751882206932644E-2</c:v>
                </c:pt>
                <c:pt idx="22">
                  <c:v>5.8098489591234287E-2</c:v>
                </c:pt>
                <c:pt idx="23">
                  <c:v>6.4241728924455607E-2</c:v>
                </c:pt>
                <c:pt idx="24">
                  <c:v>6.0617617440789674E-2</c:v>
                </c:pt>
                <c:pt idx="25">
                  <c:v>6.3990080517144846E-2</c:v>
                </c:pt>
                <c:pt idx="26">
                  <c:v>7.5301724049175164E-2</c:v>
                </c:pt>
                <c:pt idx="27">
                  <c:v>8.7842250523181648E-2</c:v>
                </c:pt>
                <c:pt idx="28">
                  <c:v>9.0640491260127007E-2</c:v>
                </c:pt>
                <c:pt idx="29">
                  <c:v>9.2468473032976742E-2</c:v>
                </c:pt>
                <c:pt idx="30">
                  <c:v>9.2633621725390927E-2</c:v>
                </c:pt>
                <c:pt idx="31">
                  <c:v>8.353348101327436E-2</c:v>
                </c:pt>
                <c:pt idx="32">
                  <c:v>8.3802135163364835E-2</c:v>
                </c:pt>
                <c:pt idx="33">
                  <c:v>6.9483773447553659E-2</c:v>
                </c:pt>
                <c:pt idx="34">
                  <c:v>6.7760702816381954E-2</c:v>
                </c:pt>
                <c:pt idx="35">
                  <c:v>6.1064131722686793E-2</c:v>
                </c:pt>
                <c:pt idx="36">
                  <c:v>2.952542481254215E-2</c:v>
                </c:pt>
                <c:pt idx="37">
                  <c:v>2.9061667400486772E-2</c:v>
                </c:pt>
                <c:pt idx="38">
                  <c:v>4.2693667243222239E-2</c:v>
                </c:pt>
                <c:pt idx="39">
                  <c:v>4.079954525962725E-2</c:v>
                </c:pt>
                <c:pt idx="40">
                  <c:v>5.208158064470475E-2</c:v>
                </c:pt>
                <c:pt idx="41">
                  <c:v>5.9384797446795784E-2</c:v>
                </c:pt>
                <c:pt idx="42">
                  <c:v>6.1951931456804506E-2</c:v>
                </c:pt>
                <c:pt idx="43">
                  <c:v>6.3629677775707452E-2</c:v>
                </c:pt>
                <c:pt idx="44">
                  <c:v>6.7808220367673602E-2</c:v>
                </c:pt>
                <c:pt idx="45">
                  <c:v>6.4570204917127977E-2</c:v>
                </c:pt>
                <c:pt idx="46">
                  <c:v>7.0064817344885219E-2</c:v>
                </c:pt>
              </c:numCache>
            </c:numRef>
          </c:val>
          <c:smooth val="0"/>
          <c:extLst>
            <c:ext xmlns:c16="http://schemas.microsoft.com/office/drawing/2014/chart" uri="{C3380CC4-5D6E-409C-BE32-E72D297353CC}">
              <c16:uniqueId val="{00000001-322B-4A91-8623-FEE71B8DAC27}"/>
            </c:ext>
          </c:extLst>
        </c:ser>
        <c:ser>
          <c:idx val="2"/>
          <c:order val="2"/>
          <c:tx>
            <c:strRef>
              <c:f>TdR_15!$B$88</c:f>
              <c:strCache>
                <c:ptCount val="1"/>
                <c:pt idx="0">
                  <c:v>Construction</c:v>
                </c:pt>
              </c:strCache>
            </c:strRef>
          </c:tx>
          <c:marker>
            <c:symbol val="none"/>
          </c:marker>
          <c:cat>
            <c:strRef>
              <c:f>TdR_15!$C$85:$AW$85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TdR_15!$C$88:$AW$88</c:f>
              <c:numCache>
                <c:formatCode>0.0%</c:formatCode>
                <c:ptCount val="47"/>
                <c:pt idx="0">
                  <c:v>3.9313269818084633E-2</c:v>
                </c:pt>
                <c:pt idx="1">
                  <c:v>4.2056447659428634E-2</c:v>
                </c:pt>
                <c:pt idx="2">
                  <c:v>3.4560081415143294E-2</c:v>
                </c:pt>
                <c:pt idx="3">
                  <c:v>4.025684573799649E-2</c:v>
                </c:pt>
                <c:pt idx="4">
                  <c:v>3.6459619274921161E-2</c:v>
                </c:pt>
                <c:pt idx="5">
                  <c:v>3.6440553509370067E-2</c:v>
                </c:pt>
                <c:pt idx="6">
                  <c:v>3.9000798957457346E-2</c:v>
                </c:pt>
                <c:pt idx="7">
                  <c:v>4.2070191445053071E-2</c:v>
                </c:pt>
                <c:pt idx="8">
                  <c:v>4.501913260430418E-2</c:v>
                </c:pt>
                <c:pt idx="9">
                  <c:v>4.563627773771619E-2</c:v>
                </c:pt>
                <c:pt idx="10">
                  <c:v>3.9576630888562378E-2</c:v>
                </c:pt>
                <c:pt idx="11">
                  <c:v>4.4000910490859128E-2</c:v>
                </c:pt>
                <c:pt idx="12">
                  <c:v>4.2735212206920961E-2</c:v>
                </c:pt>
                <c:pt idx="13">
                  <c:v>3.6009091534306696E-2</c:v>
                </c:pt>
                <c:pt idx="14">
                  <c:v>3.6286834434156791E-2</c:v>
                </c:pt>
                <c:pt idx="15">
                  <c:v>3.91597251286551E-2</c:v>
                </c:pt>
                <c:pt idx="16">
                  <c:v>4.2089465454966855E-2</c:v>
                </c:pt>
                <c:pt idx="17">
                  <c:v>3.7839047973247941E-2</c:v>
                </c:pt>
                <c:pt idx="18">
                  <c:v>4.2506452559050958E-2</c:v>
                </c:pt>
                <c:pt idx="19">
                  <c:v>4.4758016487796946E-2</c:v>
                </c:pt>
                <c:pt idx="20">
                  <c:v>3.8096175762849627E-2</c:v>
                </c:pt>
                <c:pt idx="21">
                  <c:v>4.4052173639872988E-2</c:v>
                </c:pt>
                <c:pt idx="22">
                  <c:v>5.4282415082967952E-2</c:v>
                </c:pt>
                <c:pt idx="23">
                  <c:v>5.4301181883721683E-2</c:v>
                </c:pt>
                <c:pt idx="24">
                  <c:v>5.489263448314885E-2</c:v>
                </c:pt>
                <c:pt idx="25">
                  <c:v>4.9697058180315133E-2</c:v>
                </c:pt>
                <c:pt idx="26">
                  <c:v>5.5126491746259186E-2</c:v>
                </c:pt>
                <c:pt idx="27">
                  <c:v>5.814715116280695E-2</c:v>
                </c:pt>
                <c:pt idx="28">
                  <c:v>6.6220065306164089E-2</c:v>
                </c:pt>
                <c:pt idx="29">
                  <c:v>6.7301558777387208E-2</c:v>
                </c:pt>
                <c:pt idx="30">
                  <c:v>6.246118647854082E-2</c:v>
                </c:pt>
                <c:pt idx="31">
                  <c:v>6.4856037176720324E-2</c:v>
                </c:pt>
                <c:pt idx="32">
                  <c:v>6.5631798724853446E-2</c:v>
                </c:pt>
                <c:pt idx="33">
                  <c:v>6.0311432599596017E-2</c:v>
                </c:pt>
                <c:pt idx="34">
                  <c:v>5.2813254182312079E-2</c:v>
                </c:pt>
                <c:pt idx="35">
                  <c:v>4.7608119027438459E-2</c:v>
                </c:pt>
                <c:pt idx="36">
                  <c:v>2.1647565715032051E-2</c:v>
                </c:pt>
                <c:pt idx="37">
                  <c:v>3.429556214647933E-2</c:v>
                </c:pt>
                <c:pt idx="38">
                  <c:v>4.2110162347417691E-2</c:v>
                </c:pt>
                <c:pt idx="39">
                  <c:v>4.8808881392277147E-2</c:v>
                </c:pt>
                <c:pt idx="40">
                  <c:v>4.9161488428613252E-2</c:v>
                </c:pt>
                <c:pt idx="41">
                  <c:v>4.3000130570239804E-2</c:v>
                </c:pt>
                <c:pt idx="42">
                  <c:v>4.7260226056938921E-2</c:v>
                </c:pt>
                <c:pt idx="43">
                  <c:v>4.4940878908699633E-2</c:v>
                </c:pt>
                <c:pt idx="44">
                  <c:v>4.5384363830219043E-2</c:v>
                </c:pt>
                <c:pt idx="45">
                  <c:v>4.1816185655214909E-2</c:v>
                </c:pt>
                <c:pt idx="46">
                  <c:v>3.9379240495108922E-2</c:v>
                </c:pt>
              </c:numCache>
            </c:numRef>
          </c:val>
          <c:smooth val="0"/>
          <c:extLst>
            <c:ext xmlns:c16="http://schemas.microsoft.com/office/drawing/2014/chart" uri="{C3380CC4-5D6E-409C-BE32-E72D297353CC}">
              <c16:uniqueId val="{00000002-322B-4A91-8623-FEE71B8DAC27}"/>
            </c:ext>
          </c:extLst>
        </c:ser>
        <c:ser>
          <c:idx val="3"/>
          <c:order val="3"/>
          <c:tx>
            <c:strRef>
              <c:f>TdR_15!$B$89</c:f>
              <c:strCache>
                <c:ptCount val="1"/>
                <c:pt idx="0">
                  <c:v>Tertiaire marchand</c:v>
                </c:pt>
              </c:strCache>
            </c:strRef>
          </c:tx>
          <c:marker>
            <c:symbol val="none"/>
          </c:marker>
          <c:cat>
            <c:strRef>
              <c:f>TdR_15!$C$85:$AW$85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TdR_15!$C$89:$AW$89</c:f>
              <c:numCache>
                <c:formatCode>0.0%</c:formatCode>
                <c:ptCount val="47"/>
                <c:pt idx="0">
                  <c:v>4.6901334560011379E-3</c:v>
                </c:pt>
                <c:pt idx="1">
                  <c:v>4.8761559554192906E-3</c:v>
                </c:pt>
                <c:pt idx="2">
                  <c:v>4.3704778351455727E-3</c:v>
                </c:pt>
                <c:pt idx="3">
                  <c:v>3.8460897093666878E-3</c:v>
                </c:pt>
                <c:pt idx="4">
                  <c:v>3.4364000677533468E-3</c:v>
                </c:pt>
                <c:pt idx="5">
                  <c:v>4.4439974922544879E-3</c:v>
                </c:pt>
                <c:pt idx="6">
                  <c:v>4.5575538663330303E-3</c:v>
                </c:pt>
                <c:pt idx="7">
                  <c:v>3.2612895859689003E-3</c:v>
                </c:pt>
                <c:pt idx="8">
                  <c:v>3.9786252341306207E-3</c:v>
                </c:pt>
                <c:pt idx="9">
                  <c:v>4.4523273500284982E-3</c:v>
                </c:pt>
                <c:pt idx="10">
                  <c:v>4.1649804822895507E-3</c:v>
                </c:pt>
                <c:pt idx="11">
                  <c:v>4.8933523877154961E-3</c:v>
                </c:pt>
                <c:pt idx="12">
                  <c:v>4.3690212308542722E-3</c:v>
                </c:pt>
                <c:pt idx="13">
                  <c:v>4.4992612124896327E-3</c:v>
                </c:pt>
                <c:pt idx="14">
                  <c:v>5.1466823453870658E-3</c:v>
                </c:pt>
                <c:pt idx="15">
                  <c:v>4.7009122404703795E-3</c:v>
                </c:pt>
                <c:pt idx="16">
                  <c:v>4.7450270592737636E-3</c:v>
                </c:pt>
                <c:pt idx="17">
                  <c:v>6.9453737554297512E-3</c:v>
                </c:pt>
                <c:pt idx="18">
                  <c:v>5.7557409567427038E-3</c:v>
                </c:pt>
                <c:pt idx="19">
                  <c:v>5.9680309175400804E-3</c:v>
                </c:pt>
                <c:pt idx="20">
                  <c:v>7.6095001978045175E-3</c:v>
                </c:pt>
                <c:pt idx="21">
                  <c:v>8.209905325377272E-3</c:v>
                </c:pt>
                <c:pt idx="22">
                  <c:v>8.376717819570785E-3</c:v>
                </c:pt>
                <c:pt idx="23">
                  <c:v>1.0906195530919691E-2</c:v>
                </c:pt>
                <c:pt idx="24">
                  <c:v>9.7822361497687232E-3</c:v>
                </c:pt>
                <c:pt idx="25">
                  <c:v>1.1477621542189453E-2</c:v>
                </c:pt>
                <c:pt idx="26">
                  <c:v>1.0539255079321365E-2</c:v>
                </c:pt>
                <c:pt idx="27">
                  <c:v>1.3221791686450508E-2</c:v>
                </c:pt>
                <c:pt idx="28">
                  <c:v>1.3079177243195163E-2</c:v>
                </c:pt>
                <c:pt idx="29">
                  <c:v>1.6267658106113747E-2</c:v>
                </c:pt>
                <c:pt idx="30">
                  <c:v>1.7162357323626528E-2</c:v>
                </c:pt>
                <c:pt idx="31">
                  <c:v>1.2661625801220948E-2</c:v>
                </c:pt>
                <c:pt idx="32">
                  <c:v>1.1881242187963052E-2</c:v>
                </c:pt>
                <c:pt idx="33">
                  <c:v>1.3160388793373192E-2</c:v>
                </c:pt>
                <c:pt idx="34">
                  <c:v>1.4629988129550782E-2</c:v>
                </c:pt>
                <c:pt idx="35">
                  <c:v>1.466977727722724E-2</c:v>
                </c:pt>
                <c:pt idx="36">
                  <c:v>1.25052861871102E-2</c:v>
                </c:pt>
                <c:pt idx="37">
                  <c:v>1.3202908640169781E-2</c:v>
                </c:pt>
                <c:pt idx="38">
                  <c:v>1.5389418430992747E-2</c:v>
                </c:pt>
                <c:pt idx="39">
                  <c:v>1.5056808292791414E-2</c:v>
                </c:pt>
                <c:pt idx="40">
                  <c:v>1.3879269226113752E-2</c:v>
                </c:pt>
                <c:pt idx="41">
                  <c:v>1.4161528452094091E-2</c:v>
                </c:pt>
                <c:pt idx="42">
                  <c:v>1.4692051957696078E-2</c:v>
                </c:pt>
                <c:pt idx="43">
                  <c:v>1.5469816536498275E-2</c:v>
                </c:pt>
                <c:pt idx="44">
                  <c:v>1.4924157951434504E-2</c:v>
                </c:pt>
                <c:pt idx="45">
                  <c:v>1.5755085081764507E-2</c:v>
                </c:pt>
                <c:pt idx="46">
                  <c:v>1.6429175394721135E-2</c:v>
                </c:pt>
              </c:numCache>
            </c:numRef>
          </c:val>
          <c:smooth val="0"/>
          <c:extLst>
            <c:ext xmlns:c16="http://schemas.microsoft.com/office/drawing/2014/chart" uri="{C3380CC4-5D6E-409C-BE32-E72D297353CC}">
              <c16:uniqueId val="{00000003-322B-4A91-8623-FEE71B8DAC27}"/>
            </c:ext>
          </c:extLst>
        </c:ser>
        <c:ser>
          <c:idx val="4"/>
          <c:order val="4"/>
          <c:tx>
            <c:strRef>
              <c:f>TdR_15!$B$90</c:f>
              <c:strCache>
                <c:ptCount val="1"/>
                <c:pt idx="0">
                  <c:v>Tertiaire non marchand</c:v>
                </c:pt>
              </c:strCache>
            </c:strRef>
          </c:tx>
          <c:marker>
            <c:symbol val="none"/>
          </c:marker>
          <c:cat>
            <c:strRef>
              <c:f>TdR_15!$C$85:$AW$85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TdR_15!$C$90:$AW$90</c:f>
              <c:numCache>
                <c:formatCode>0.0%</c:formatCode>
                <c:ptCount val="47"/>
                <c:pt idx="0">
                  <c:v>6.7130302469201354E-5</c:v>
                </c:pt>
                <c:pt idx="1">
                  <c:v>7.2917931582337631E-5</c:v>
                </c:pt>
                <c:pt idx="2">
                  <c:v>1.946289693529081E-4</c:v>
                </c:pt>
                <c:pt idx="3">
                  <c:v>1.7913857946465765E-4</c:v>
                </c:pt>
                <c:pt idx="4">
                  <c:v>2.0557879115896851E-4</c:v>
                </c:pt>
                <c:pt idx="5">
                  <c:v>1.1932141566407509E-4</c:v>
                </c:pt>
                <c:pt idx="6">
                  <c:v>1.4047752010498395E-4</c:v>
                </c:pt>
                <c:pt idx="7">
                  <c:v>2.0318038275725109E-4</c:v>
                </c:pt>
                <c:pt idx="8">
                  <c:v>2.2064630411843076E-4</c:v>
                </c:pt>
                <c:pt idx="9">
                  <c:v>1.1356319936737832E-4</c:v>
                </c:pt>
                <c:pt idx="10">
                  <c:v>1.3040524175547056E-4</c:v>
                </c:pt>
                <c:pt idx="11">
                  <c:v>2.0320184818505528E-4</c:v>
                </c:pt>
                <c:pt idx="12">
                  <c:v>1.6591211923875482E-4</c:v>
                </c:pt>
                <c:pt idx="13">
                  <c:v>1.6941387116909071E-4</c:v>
                </c:pt>
                <c:pt idx="14">
                  <c:v>1.0985172194338453E-4</c:v>
                </c:pt>
                <c:pt idx="15">
                  <c:v>2.4187978510473095E-4</c:v>
                </c:pt>
                <c:pt idx="16">
                  <c:v>1.4604155566177066E-4</c:v>
                </c:pt>
                <c:pt idx="17">
                  <c:v>1.6726393350173361E-4</c:v>
                </c:pt>
                <c:pt idx="18">
                  <c:v>1.3571490124549972E-4</c:v>
                </c:pt>
                <c:pt idx="19">
                  <c:v>3.5444960334168321E-4</c:v>
                </c:pt>
                <c:pt idx="20">
                  <c:v>1.4085970147491205E-4</c:v>
                </c:pt>
                <c:pt idx="21">
                  <c:v>8.7084953739536143E-4</c:v>
                </c:pt>
                <c:pt idx="22">
                  <c:v>4.5274137791384491E-4</c:v>
                </c:pt>
                <c:pt idx="23">
                  <c:v>5.9377433529216798E-4</c:v>
                </c:pt>
                <c:pt idx="24">
                  <c:v>4.006876876109622E-4</c:v>
                </c:pt>
                <c:pt idx="25">
                  <c:v>3.9026932801065954E-4</c:v>
                </c:pt>
                <c:pt idx="26">
                  <c:v>3.0252225933973659E-4</c:v>
                </c:pt>
                <c:pt idx="27">
                  <c:v>5.9382913619557471E-4</c:v>
                </c:pt>
                <c:pt idx="28">
                  <c:v>4.5417284768746891E-4</c:v>
                </c:pt>
                <c:pt idx="29">
                  <c:v>5.8954375517353719E-4</c:v>
                </c:pt>
                <c:pt idx="30">
                  <c:v>4.0006855974233636E-4</c:v>
                </c:pt>
                <c:pt idx="31">
                  <c:v>5.2000289072769677E-4</c:v>
                </c:pt>
                <c:pt idx="32">
                  <c:v>7.206508187436414E-3</c:v>
                </c:pt>
                <c:pt idx="33">
                  <c:v>8.4272563638567808E-3</c:v>
                </c:pt>
                <c:pt idx="34">
                  <c:v>8.2089991977321673E-3</c:v>
                </c:pt>
                <c:pt idx="35">
                  <c:v>9.1822350883620819E-3</c:v>
                </c:pt>
                <c:pt idx="36">
                  <c:v>8.4915835805263618E-3</c:v>
                </c:pt>
                <c:pt idx="37">
                  <c:v>9.5447933526665845E-3</c:v>
                </c:pt>
                <c:pt idx="38">
                  <c:v>8.924413952097407E-3</c:v>
                </c:pt>
                <c:pt idx="39">
                  <c:v>9.3805917021786561E-3</c:v>
                </c:pt>
                <c:pt idx="40">
                  <c:v>8.7677909170029468E-3</c:v>
                </c:pt>
                <c:pt idx="41">
                  <c:v>8.6114550844686617E-3</c:v>
                </c:pt>
                <c:pt idx="42">
                  <c:v>9.1782737261587744E-3</c:v>
                </c:pt>
                <c:pt idx="43">
                  <c:v>1.1565791476887537E-2</c:v>
                </c:pt>
                <c:pt idx="44">
                  <c:v>1.0314650513284004E-2</c:v>
                </c:pt>
                <c:pt idx="45">
                  <c:v>1.1316296674817492E-2</c:v>
                </c:pt>
                <c:pt idx="46">
                  <c:v>7.6813316295615058E-3</c:v>
                </c:pt>
              </c:numCache>
            </c:numRef>
          </c:val>
          <c:smooth val="0"/>
          <c:extLst>
            <c:ext xmlns:c16="http://schemas.microsoft.com/office/drawing/2014/chart" uri="{C3380CC4-5D6E-409C-BE32-E72D297353CC}">
              <c16:uniqueId val="{00000004-322B-4A91-8623-FEE71B8DAC27}"/>
            </c:ext>
          </c:extLst>
        </c:ser>
        <c:dLbls>
          <c:showLegendKey val="0"/>
          <c:showVal val="0"/>
          <c:showCatName val="0"/>
          <c:showSerName val="0"/>
          <c:showPercent val="0"/>
          <c:showBubbleSize val="0"/>
        </c:dLbls>
        <c:smooth val="0"/>
        <c:axId val="147976576"/>
        <c:axId val="147978112"/>
      </c:lineChart>
      <c:catAx>
        <c:axId val="147976576"/>
        <c:scaling>
          <c:orientation val="minMax"/>
        </c:scaling>
        <c:delete val="0"/>
        <c:axPos val="b"/>
        <c:numFmt formatCode="General" sourceLinked="0"/>
        <c:majorTickMark val="out"/>
        <c:minorTickMark val="none"/>
        <c:tickLblPos val="nextTo"/>
        <c:crossAx val="147978112"/>
        <c:crosses val="autoZero"/>
        <c:auto val="1"/>
        <c:lblAlgn val="ctr"/>
        <c:lblOffset val="100"/>
        <c:noMultiLvlLbl val="0"/>
      </c:catAx>
      <c:valAx>
        <c:axId val="147978112"/>
        <c:scaling>
          <c:orientation val="minMax"/>
        </c:scaling>
        <c:delete val="0"/>
        <c:axPos val="l"/>
        <c:majorGridlines/>
        <c:numFmt formatCode="0.0%" sourceLinked="1"/>
        <c:majorTickMark val="out"/>
        <c:minorTickMark val="none"/>
        <c:tickLblPos val="nextTo"/>
        <c:crossAx val="1479765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100"/>
            </a:pPr>
            <a:r>
              <a:rPr lang="en-US" sz="1400"/>
              <a:t>Evolution annuelle du nombre d'intérimaires (ETP) entre 2024</a:t>
            </a:r>
            <a:r>
              <a:rPr lang="en-US" sz="1400" baseline="0"/>
              <a:t> et 2025</a:t>
            </a:r>
            <a:r>
              <a:rPr lang="en-US" sz="1400"/>
              <a:t> dans l'Allier  </a:t>
            </a:r>
          </a:p>
          <a:p>
            <a:pPr>
              <a:defRPr sz="1100"/>
            </a:pPr>
            <a:r>
              <a:rPr lang="en-US" sz="1100" b="0"/>
              <a:t>(source : Dares</a:t>
            </a:r>
            <a:r>
              <a:rPr lang="en-US" sz="1100" b="0" baseline="0"/>
              <a:t> exploitation des DSN - données brutes</a:t>
            </a:r>
            <a:r>
              <a:rPr lang="en-US" sz="1100" b="0"/>
              <a:t>)</a:t>
            </a:r>
          </a:p>
        </c:rich>
      </c:tx>
      <c:overlay val="0"/>
    </c:title>
    <c:autoTitleDeleted val="0"/>
    <c:plotArea>
      <c:layout/>
      <c:barChart>
        <c:barDir val="bar"/>
        <c:grouping val="clustered"/>
        <c:varyColors val="0"/>
        <c:ser>
          <c:idx val="2"/>
          <c:order val="0"/>
          <c:tx>
            <c:strRef>
              <c:f>ETP_03!$K$5</c:f>
              <c:strCache>
                <c:ptCount val="1"/>
                <c:pt idx="0">
                  <c:v>Evolution</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ETP_03!$C$6:$H$23</c:f>
              <c:strCache>
                <c:ptCount val="18"/>
                <c:pt idx="0">
                  <c:v>Agriculture, sylviculture et pêche</c:v>
                </c:pt>
                <c:pt idx="1">
                  <c:v>Fabrication de denrées alimentaires, de boissons et  de produits à base de tabac</c:v>
                </c:pt>
                <c:pt idx="2">
                  <c:v>Cokéfaction et raffinage</c:v>
                </c:pt>
                <c:pt idx="3">
                  <c:v>Fabrication d'équipements électriques, électroniques, informatiques ; fabrication de machines</c:v>
                </c:pt>
                <c:pt idx="4">
                  <c:v>Fabrication de matériels de transport</c:v>
                </c:pt>
                <c:pt idx="5">
                  <c:v>Fabrication d'autres produits industriels</c:v>
                </c:pt>
                <c:pt idx="6">
                  <c:v>Industries extractives,  énergie, eau, gestion des déchets et dépollution</c:v>
                </c:pt>
                <c:pt idx="7">
                  <c:v>Construction</c:v>
                </c:pt>
                <c:pt idx="8">
                  <c:v>Commerce ; réparation d'automobiles et de motocycles</c:v>
                </c:pt>
                <c:pt idx="9">
                  <c:v>Transports et entreposage</c:v>
                </c:pt>
                <c:pt idx="10">
                  <c:v>Hébergement et restauration</c:v>
                </c:pt>
                <c:pt idx="11">
                  <c:v>Information et communication</c:v>
                </c:pt>
                <c:pt idx="12">
                  <c:v>Activités financières et d'assurance</c:v>
                </c:pt>
                <c:pt idx="13">
                  <c:v>Activités immobilières</c:v>
                </c:pt>
                <c:pt idx="14">
                  <c:v>Activités scientifiques et techniques ; services administratifs et de soutien</c:v>
                </c:pt>
                <c:pt idx="15">
                  <c:v>Administration publique, enseignement, santé humaine et action sociale</c:v>
                </c:pt>
                <c:pt idx="16">
                  <c:v>Autres activités de services</c:v>
                </c:pt>
                <c:pt idx="17">
                  <c:v>Total</c:v>
                </c:pt>
              </c:strCache>
            </c:strRef>
          </c:cat>
          <c:val>
            <c:numRef>
              <c:f>ETP_03!$K$6:$K$23</c:f>
              <c:numCache>
                <c:formatCode>0%</c:formatCode>
                <c:ptCount val="18"/>
                <c:pt idx="0">
                  <c:v>-0.17332268370607029</c:v>
                </c:pt>
                <c:pt idx="1">
                  <c:v>6.0291282929963552E-2</c:v>
                </c:pt>
                <c:pt idx="2">
                  <c:v>0</c:v>
                </c:pt>
                <c:pt idx="3">
                  <c:v>0.15340102056920402</c:v>
                </c:pt>
                <c:pt idx="4">
                  <c:v>-0.9222736908220146</c:v>
                </c:pt>
                <c:pt idx="5">
                  <c:v>-0.10925137536206531</c:v>
                </c:pt>
                <c:pt idx="6">
                  <c:v>0.19156198798470792</c:v>
                </c:pt>
                <c:pt idx="7">
                  <c:v>-4.9941358353769116E-2</c:v>
                </c:pt>
                <c:pt idx="8">
                  <c:v>-0.13826774316270019</c:v>
                </c:pt>
                <c:pt idx="9">
                  <c:v>-0.25993463566812736</c:v>
                </c:pt>
                <c:pt idx="10">
                  <c:v>0.155547010190348</c:v>
                </c:pt>
                <c:pt idx="11">
                  <c:v>0</c:v>
                </c:pt>
                <c:pt idx="12">
                  <c:v>-0.37251356238698008</c:v>
                </c:pt>
                <c:pt idx="13">
                  <c:v>0.38861076345431789</c:v>
                </c:pt>
                <c:pt idx="14">
                  <c:v>-2.8281789465951723E-2</c:v>
                </c:pt>
                <c:pt idx="15">
                  <c:v>3.6531546256946656E-2</c:v>
                </c:pt>
                <c:pt idx="16">
                  <c:v>-0.28939113649159498</c:v>
                </c:pt>
                <c:pt idx="17">
                  <c:v>-9.7520106268757178E-2</c:v>
                </c:pt>
              </c:numCache>
            </c:numRef>
          </c:val>
          <c:extLst>
            <c:ext xmlns:c16="http://schemas.microsoft.com/office/drawing/2014/chart" uri="{C3380CC4-5D6E-409C-BE32-E72D297353CC}">
              <c16:uniqueId val="{00000001-DA49-4A6D-8A43-57FC71E63006}"/>
            </c:ext>
          </c:extLst>
        </c:ser>
        <c:dLbls>
          <c:showLegendKey val="0"/>
          <c:showVal val="0"/>
          <c:showCatName val="0"/>
          <c:showSerName val="0"/>
          <c:showPercent val="0"/>
          <c:showBubbleSize val="0"/>
        </c:dLbls>
        <c:gapWidth val="150"/>
        <c:axId val="151908736"/>
        <c:axId val="151910272"/>
      </c:barChart>
      <c:catAx>
        <c:axId val="151908736"/>
        <c:scaling>
          <c:orientation val="minMax"/>
        </c:scaling>
        <c:delete val="0"/>
        <c:axPos val="l"/>
        <c:numFmt formatCode="General" sourceLinked="0"/>
        <c:majorTickMark val="out"/>
        <c:minorTickMark val="none"/>
        <c:tickLblPos val="low"/>
        <c:txPr>
          <a:bodyPr/>
          <a:lstStyle/>
          <a:p>
            <a:pPr>
              <a:defRPr sz="900"/>
            </a:pPr>
            <a:endParaRPr lang="fr-FR"/>
          </a:p>
        </c:txPr>
        <c:crossAx val="151910272"/>
        <c:crosses val="autoZero"/>
        <c:auto val="1"/>
        <c:lblAlgn val="ctr"/>
        <c:lblOffset val="100"/>
        <c:noMultiLvlLbl val="0"/>
      </c:catAx>
      <c:valAx>
        <c:axId val="151910272"/>
        <c:scaling>
          <c:orientation val="minMax"/>
        </c:scaling>
        <c:delete val="1"/>
        <c:axPos val="b"/>
        <c:numFmt formatCode="0%" sourceLinked="1"/>
        <c:majorTickMark val="out"/>
        <c:minorTickMark val="none"/>
        <c:tickLblPos val="nextTo"/>
        <c:crossAx val="151908736"/>
        <c:crosses val="autoZero"/>
        <c:crossBetween val="between"/>
      </c:valAx>
    </c:plotArea>
    <c:plotVisOnly val="1"/>
    <c:dispBlanksAs val="gap"/>
    <c:showDLblsOverMax val="0"/>
  </c:chart>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TdR_15!$B$86</c:f>
              <c:strCache>
                <c:ptCount val="1"/>
                <c:pt idx="0">
                  <c:v>Agriculture</c:v>
                </c:pt>
              </c:strCache>
            </c:strRef>
          </c:tx>
          <c:marker>
            <c:symbol val="none"/>
          </c:marker>
          <c:cat>
            <c:strRef>
              <c:f>TdR_15!$C$85:$AY$85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TdR_15!$C$86:$AY$86</c:f>
              <c:numCache>
                <c:formatCode>0.0%</c:formatCode>
                <c:ptCount val="49"/>
                <c:pt idx="0">
                  <c:v>2.8656450530007284E-3</c:v>
                </c:pt>
                <c:pt idx="1">
                  <c:v>1.5201568397522494E-3</c:v>
                </c:pt>
                <c:pt idx="2">
                  <c:v>5.5992279239845556E-3</c:v>
                </c:pt>
                <c:pt idx="3">
                  <c:v>1.5080992455903301E-3</c:v>
                </c:pt>
                <c:pt idx="4">
                  <c:v>2.9520485777441183E-3</c:v>
                </c:pt>
                <c:pt idx="5">
                  <c:v>6.2584491561403135E-3</c:v>
                </c:pt>
                <c:pt idx="6">
                  <c:v>1.1346256176734642E-2</c:v>
                </c:pt>
                <c:pt idx="7">
                  <c:v>7.8761627446744999E-3</c:v>
                </c:pt>
                <c:pt idx="8">
                  <c:v>1.0104958472841262E-2</c:v>
                </c:pt>
                <c:pt idx="9">
                  <c:v>5.5001633009626088E-3</c:v>
                </c:pt>
                <c:pt idx="10">
                  <c:v>1.1765387607641052E-2</c:v>
                </c:pt>
                <c:pt idx="11">
                  <c:v>7.3836719265876847E-3</c:v>
                </c:pt>
                <c:pt idx="12">
                  <c:v>1.5150779551030905E-3</c:v>
                </c:pt>
                <c:pt idx="13">
                  <c:v>4.029280375606163E-3</c:v>
                </c:pt>
                <c:pt idx="14">
                  <c:v>2.9277606980632675E-3</c:v>
                </c:pt>
                <c:pt idx="15">
                  <c:v>3.8515466963880661E-3</c:v>
                </c:pt>
                <c:pt idx="16">
                  <c:v>1.5060122749125022E-3</c:v>
                </c:pt>
                <c:pt idx="17">
                  <c:v>7.2926607177633404E-3</c:v>
                </c:pt>
                <c:pt idx="18">
                  <c:v>6.7821535102651652E-3</c:v>
                </c:pt>
                <c:pt idx="19">
                  <c:v>1.2546481245820997E-2</c:v>
                </c:pt>
                <c:pt idx="20">
                  <c:v>9.6820809717295519E-3</c:v>
                </c:pt>
                <c:pt idx="21">
                  <c:v>1.5168894347191344E-2</c:v>
                </c:pt>
                <c:pt idx="22">
                  <c:v>1.9171767732825508E-2</c:v>
                </c:pt>
                <c:pt idx="23">
                  <c:v>1.0981514784536198E-2</c:v>
                </c:pt>
                <c:pt idx="24">
                  <c:v>1.2756922559713692E-2</c:v>
                </c:pt>
                <c:pt idx="25">
                  <c:v>7.1076017774177854E-3</c:v>
                </c:pt>
                <c:pt idx="26">
                  <c:v>7.7075459255624285E-3</c:v>
                </c:pt>
                <c:pt idx="27">
                  <c:v>1.0040337010387328E-2</c:v>
                </c:pt>
                <c:pt idx="28">
                  <c:v>1.2245609108995963E-2</c:v>
                </c:pt>
                <c:pt idx="29">
                  <c:v>9.7251689391549909E-3</c:v>
                </c:pt>
                <c:pt idx="30">
                  <c:v>7.3964165272918381E-3</c:v>
                </c:pt>
                <c:pt idx="31">
                  <c:v>7.781823881872897E-3</c:v>
                </c:pt>
                <c:pt idx="32">
                  <c:v>8.054806410984083E-3</c:v>
                </c:pt>
                <c:pt idx="33">
                  <c:v>9.1188495059193932E-3</c:v>
                </c:pt>
                <c:pt idx="34">
                  <c:v>1.3274910103886088E-2</c:v>
                </c:pt>
                <c:pt idx="35">
                  <c:v>1.6506864984913178E-2</c:v>
                </c:pt>
                <c:pt idx="36">
                  <c:v>1.6010390208357091E-2</c:v>
                </c:pt>
                <c:pt idx="37">
                  <c:v>1.9247275944319259E-2</c:v>
                </c:pt>
                <c:pt idx="38">
                  <c:v>2.8304101112119933E-2</c:v>
                </c:pt>
                <c:pt idx="39">
                  <c:v>2.3951313856514365E-2</c:v>
                </c:pt>
                <c:pt idx="40">
                  <c:v>2.8802840723293963E-2</c:v>
                </c:pt>
                <c:pt idx="41">
                  <c:v>1.1161445094030411E-2</c:v>
                </c:pt>
                <c:pt idx="42">
                  <c:v>1.9735983605641425E-2</c:v>
                </c:pt>
                <c:pt idx="43">
                  <c:v>1.2430860511769328E-2</c:v>
                </c:pt>
                <c:pt idx="44">
                  <c:v>1.4440529057798785E-2</c:v>
                </c:pt>
                <c:pt idx="45">
                  <c:v>1.2947468349667934E-2</c:v>
                </c:pt>
                <c:pt idx="46">
                  <c:v>1.1793290763258983E-2</c:v>
                </c:pt>
                <c:pt idx="47">
                  <c:v>8.2779822206322743E-3</c:v>
                </c:pt>
                <c:pt idx="48">
                  <c:v>7.673171031845569E-3</c:v>
                </c:pt>
              </c:numCache>
            </c:numRef>
          </c:val>
          <c:smooth val="0"/>
          <c:extLst>
            <c:ext xmlns:c16="http://schemas.microsoft.com/office/drawing/2014/chart" uri="{C3380CC4-5D6E-409C-BE32-E72D297353CC}">
              <c16:uniqueId val="{00000000-141A-4110-9613-E9DF3CFBCB3B}"/>
            </c:ext>
          </c:extLst>
        </c:ser>
        <c:ser>
          <c:idx val="1"/>
          <c:order val="1"/>
          <c:tx>
            <c:strRef>
              <c:f>TdR_15!$B$87</c:f>
              <c:strCache>
                <c:ptCount val="1"/>
                <c:pt idx="0">
                  <c:v>Industrie</c:v>
                </c:pt>
              </c:strCache>
            </c:strRef>
          </c:tx>
          <c:marker>
            <c:symbol val="none"/>
          </c:marker>
          <c:cat>
            <c:strRef>
              <c:f>TdR_15!$C$85:$AY$85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TdR_15!$C$87:$AY$87</c:f>
              <c:numCache>
                <c:formatCode>0.0%</c:formatCode>
                <c:ptCount val="49"/>
                <c:pt idx="0">
                  <c:v>7.0088119315341424E-2</c:v>
                </c:pt>
                <c:pt idx="1">
                  <c:v>6.6543481707209307E-2</c:v>
                </c:pt>
                <c:pt idx="2">
                  <c:v>5.1647807086627612E-2</c:v>
                </c:pt>
                <c:pt idx="3">
                  <c:v>4.9985882405098839E-2</c:v>
                </c:pt>
                <c:pt idx="4">
                  <c:v>5.3489101100542037E-2</c:v>
                </c:pt>
                <c:pt idx="5">
                  <c:v>5.2741996014636826E-2</c:v>
                </c:pt>
                <c:pt idx="6">
                  <c:v>3.7212659061170689E-2</c:v>
                </c:pt>
                <c:pt idx="7">
                  <c:v>3.9986658164759999E-2</c:v>
                </c:pt>
                <c:pt idx="8">
                  <c:v>3.8553137136992668E-2</c:v>
                </c:pt>
                <c:pt idx="9">
                  <c:v>3.4224946716545857E-2</c:v>
                </c:pt>
                <c:pt idx="10">
                  <c:v>4.3169815224332345E-2</c:v>
                </c:pt>
                <c:pt idx="11">
                  <c:v>3.9646448803358506E-2</c:v>
                </c:pt>
                <c:pt idx="12">
                  <c:v>4.6118799699187703E-2</c:v>
                </c:pt>
                <c:pt idx="13">
                  <c:v>5.0314344464928759E-2</c:v>
                </c:pt>
                <c:pt idx="14">
                  <c:v>4.740710575760064E-2</c:v>
                </c:pt>
                <c:pt idx="15">
                  <c:v>4.6065729364396422E-2</c:v>
                </c:pt>
                <c:pt idx="16">
                  <c:v>5.2160531047505038E-2</c:v>
                </c:pt>
                <c:pt idx="17">
                  <c:v>5.7841559501063046E-2</c:v>
                </c:pt>
                <c:pt idx="18">
                  <c:v>5.8408354547419772E-2</c:v>
                </c:pt>
                <c:pt idx="19">
                  <c:v>6.0417520909746586E-2</c:v>
                </c:pt>
                <c:pt idx="20">
                  <c:v>5.8396184631729381E-2</c:v>
                </c:pt>
                <c:pt idx="21">
                  <c:v>5.9751882206932644E-2</c:v>
                </c:pt>
                <c:pt idx="22">
                  <c:v>5.8098489591234287E-2</c:v>
                </c:pt>
                <c:pt idx="23">
                  <c:v>6.4241728924455607E-2</c:v>
                </c:pt>
                <c:pt idx="24">
                  <c:v>6.0617617440789674E-2</c:v>
                </c:pt>
                <c:pt idx="25">
                  <c:v>6.3990080517144846E-2</c:v>
                </c:pt>
                <c:pt idx="26">
                  <c:v>7.5301724049175164E-2</c:v>
                </c:pt>
                <c:pt idx="27">
                  <c:v>8.7842250523181648E-2</c:v>
                </c:pt>
                <c:pt idx="28">
                  <c:v>9.0640491260127007E-2</c:v>
                </c:pt>
                <c:pt idx="29">
                  <c:v>9.2468473032976742E-2</c:v>
                </c:pt>
                <c:pt idx="30">
                  <c:v>9.2633621725390927E-2</c:v>
                </c:pt>
                <c:pt idx="31">
                  <c:v>8.353348101327436E-2</c:v>
                </c:pt>
                <c:pt idx="32">
                  <c:v>8.3802135163364835E-2</c:v>
                </c:pt>
                <c:pt idx="33">
                  <c:v>6.9483773447553659E-2</c:v>
                </c:pt>
                <c:pt idx="34">
                  <c:v>6.7760702816381954E-2</c:v>
                </c:pt>
                <c:pt idx="35">
                  <c:v>6.1064131722686793E-2</c:v>
                </c:pt>
                <c:pt idx="36">
                  <c:v>2.952542481254215E-2</c:v>
                </c:pt>
                <c:pt idx="37">
                  <c:v>2.9061667400486772E-2</c:v>
                </c:pt>
                <c:pt idx="38">
                  <c:v>4.2693667243222239E-2</c:v>
                </c:pt>
                <c:pt idx="39">
                  <c:v>4.079954525962725E-2</c:v>
                </c:pt>
                <c:pt idx="40">
                  <c:v>5.208158064470475E-2</c:v>
                </c:pt>
                <c:pt idx="41">
                  <c:v>5.9384797446795784E-2</c:v>
                </c:pt>
                <c:pt idx="42">
                  <c:v>6.1951931456804506E-2</c:v>
                </c:pt>
                <c:pt idx="43">
                  <c:v>6.3629677775707452E-2</c:v>
                </c:pt>
                <c:pt idx="44">
                  <c:v>6.7808220367673602E-2</c:v>
                </c:pt>
                <c:pt idx="45">
                  <c:v>6.4570204917127977E-2</c:v>
                </c:pt>
                <c:pt idx="46">
                  <c:v>7.0064817344885219E-2</c:v>
                </c:pt>
                <c:pt idx="47">
                  <c:v>6.696021524580506E-2</c:v>
                </c:pt>
                <c:pt idx="48">
                  <c:v>6.7297657183739881E-2</c:v>
                </c:pt>
              </c:numCache>
            </c:numRef>
          </c:val>
          <c:smooth val="0"/>
          <c:extLst>
            <c:ext xmlns:c16="http://schemas.microsoft.com/office/drawing/2014/chart" uri="{C3380CC4-5D6E-409C-BE32-E72D297353CC}">
              <c16:uniqueId val="{00000001-141A-4110-9613-E9DF3CFBCB3B}"/>
            </c:ext>
          </c:extLst>
        </c:ser>
        <c:ser>
          <c:idx val="2"/>
          <c:order val="2"/>
          <c:tx>
            <c:strRef>
              <c:f>TdR_15!$B$88</c:f>
              <c:strCache>
                <c:ptCount val="1"/>
                <c:pt idx="0">
                  <c:v>Construction</c:v>
                </c:pt>
              </c:strCache>
            </c:strRef>
          </c:tx>
          <c:marker>
            <c:symbol val="none"/>
          </c:marker>
          <c:cat>
            <c:strRef>
              <c:f>TdR_15!$C$85:$AY$85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TdR_15!$C$88:$AY$88</c:f>
              <c:numCache>
                <c:formatCode>0.0%</c:formatCode>
                <c:ptCount val="49"/>
                <c:pt idx="0">
                  <c:v>3.9313269818084633E-2</c:v>
                </c:pt>
                <c:pt idx="1">
                  <c:v>4.2056447659428634E-2</c:v>
                </c:pt>
                <c:pt idx="2">
                  <c:v>3.4560081415143294E-2</c:v>
                </c:pt>
                <c:pt idx="3">
                  <c:v>4.025684573799649E-2</c:v>
                </c:pt>
                <c:pt idx="4">
                  <c:v>3.6459619274921161E-2</c:v>
                </c:pt>
                <c:pt idx="5">
                  <c:v>3.6440553509370067E-2</c:v>
                </c:pt>
                <c:pt idx="6">
                  <c:v>3.9000798957457346E-2</c:v>
                </c:pt>
                <c:pt idx="7">
                  <c:v>4.2070191445053071E-2</c:v>
                </c:pt>
                <c:pt idx="8">
                  <c:v>4.501913260430418E-2</c:v>
                </c:pt>
                <c:pt idx="9">
                  <c:v>4.563627773771619E-2</c:v>
                </c:pt>
                <c:pt idx="10">
                  <c:v>3.9576630888562378E-2</c:v>
                </c:pt>
                <c:pt idx="11">
                  <c:v>4.4000910490859128E-2</c:v>
                </c:pt>
                <c:pt idx="12">
                  <c:v>4.2735212206920961E-2</c:v>
                </c:pt>
                <c:pt idx="13">
                  <c:v>3.6009091534306696E-2</c:v>
                </c:pt>
                <c:pt idx="14">
                  <c:v>3.6286834434156791E-2</c:v>
                </c:pt>
                <c:pt idx="15">
                  <c:v>3.91597251286551E-2</c:v>
                </c:pt>
                <c:pt idx="16">
                  <c:v>4.2089465454966855E-2</c:v>
                </c:pt>
                <c:pt idx="17">
                  <c:v>3.7839047973247941E-2</c:v>
                </c:pt>
                <c:pt idx="18">
                  <c:v>4.2506452559050958E-2</c:v>
                </c:pt>
                <c:pt idx="19">
                  <c:v>4.4758016487796946E-2</c:v>
                </c:pt>
                <c:pt idx="20">
                  <c:v>3.8096175762849627E-2</c:v>
                </c:pt>
                <c:pt idx="21">
                  <c:v>4.4052173639872988E-2</c:v>
                </c:pt>
                <c:pt idx="22">
                  <c:v>5.4282415082967952E-2</c:v>
                </c:pt>
                <c:pt idx="23">
                  <c:v>5.4301181883721683E-2</c:v>
                </c:pt>
                <c:pt idx="24">
                  <c:v>5.489263448314885E-2</c:v>
                </c:pt>
                <c:pt idx="25">
                  <c:v>4.9697058180315133E-2</c:v>
                </c:pt>
                <c:pt idx="26">
                  <c:v>5.5126491746259186E-2</c:v>
                </c:pt>
                <c:pt idx="27">
                  <c:v>5.814715116280695E-2</c:v>
                </c:pt>
                <c:pt idx="28">
                  <c:v>6.6220065306164089E-2</c:v>
                </c:pt>
                <c:pt idx="29">
                  <c:v>6.7301558777387208E-2</c:v>
                </c:pt>
                <c:pt idx="30">
                  <c:v>6.246118647854082E-2</c:v>
                </c:pt>
                <c:pt idx="31">
                  <c:v>6.4856037176720324E-2</c:v>
                </c:pt>
                <c:pt idx="32">
                  <c:v>6.5631798724853446E-2</c:v>
                </c:pt>
                <c:pt idx="33">
                  <c:v>6.0311432599596017E-2</c:v>
                </c:pt>
                <c:pt idx="34">
                  <c:v>5.2813254182312079E-2</c:v>
                </c:pt>
                <c:pt idx="35">
                  <c:v>4.7608119027438459E-2</c:v>
                </c:pt>
                <c:pt idx="36">
                  <c:v>2.1647565715032051E-2</c:v>
                </c:pt>
                <c:pt idx="37">
                  <c:v>3.429556214647933E-2</c:v>
                </c:pt>
                <c:pt idx="38">
                  <c:v>4.2110162347417691E-2</c:v>
                </c:pt>
                <c:pt idx="39">
                  <c:v>4.8808881392277147E-2</c:v>
                </c:pt>
                <c:pt idx="40">
                  <c:v>4.9161488428613252E-2</c:v>
                </c:pt>
                <c:pt idx="41">
                  <c:v>4.3000130570239804E-2</c:v>
                </c:pt>
                <c:pt idx="42">
                  <c:v>4.7260226056938921E-2</c:v>
                </c:pt>
                <c:pt idx="43">
                  <c:v>4.4940878908699633E-2</c:v>
                </c:pt>
                <c:pt idx="44">
                  <c:v>4.5384363830219043E-2</c:v>
                </c:pt>
                <c:pt idx="45">
                  <c:v>4.1816185655214909E-2</c:v>
                </c:pt>
                <c:pt idx="46">
                  <c:v>3.9379240495108922E-2</c:v>
                </c:pt>
                <c:pt idx="47">
                  <c:v>4.0229234564522827E-2</c:v>
                </c:pt>
                <c:pt idx="48">
                  <c:v>4.3276377893372645E-2</c:v>
                </c:pt>
              </c:numCache>
            </c:numRef>
          </c:val>
          <c:smooth val="0"/>
          <c:extLst>
            <c:ext xmlns:c16="http://schemas.microsoft.com/office/drawing/2014/chart" uri="{C3380CC4-5D6E-409C-BE32-E72D297353CC}">
              <c16:uniqueId val="{00000002-141A-4110-9613-E9DF3CFBCB3B}"/>
            </c:ext>
          </c:extLst>
        </c:ser>
        <c:ser>
          <c:idx val="3"/>
          <c:order val="3"/>
          <c:tx>
            <c:strRef>
              <c:f>TdR_15!$B$89</c:f>
              <c:strCache>
                <c:ptCount val="1"/>
                <c:pt idx="0">
                  <c:v>Tertiaire marchand</c:v>
                </c:pt>
              </c:strCache>
            </c:strRef>
          </c:tx>
          <c:marker>
            <c:symbol val="none"/>
          </c:marker>
          <c:cat>
            <c:strRef>
              <c:f>TdR_15!$C$85:$AY$85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TdR_15!$C$89:$AY$89</c:f>
              <c:numCache>
                <c:formatCode>0.0%</c:formatCode>
                <c:ptCount val="49"/>
                <c:pt idx="0">
                  <c:v>4.6901334560011379E-3</c:v>
                </c:pt>
                <c:pt idx="1">
                  <c:v>4.8761559554192906E-3</c:v>
                </c:pt>
                <c:pt idx="2">
                  <c:v>4.3704778351455727E-3</c:v>
                </c:pt>
                <c:pt idx="3">
                  <c:v>3.8460897093666878E-3</c:v>
                </c:pt>
                <c:pt idx="4">
                  <c:v>3.4364000677533468E-3</c:v>
                </c:pt>
                <c:pt idx="5">
                  <c:v>4.4439974922544879E-3</c:v>
                </c:pt>
                <c:pt idx="6">
                  <c:v>4.5575538663330303E-3</c:v>
                </c:pt>
                <c:pt idx="7">
                  <c:v>3.2612895859689003E-3</c:v>
                </c:pt>
                <c:pt idx="8">
                  <c:v>3.9786252341306207E-3</c:v>
                </c:pt>
                <c:pt idx="9">
                  <c:v>4.4523273500284982E-3</c:v>
                </c:pt>
                <c:pt idx="10">
                  <c:v>4.1649804822895507E-3</c:v>
                </c:pt>
                <c:pt idx="11">
                  <c:v>4.8933523877154961E-3</c:v>
                </c:pt>
                <c:pt idx="12">
                  <c:v>4.3690212308542722E-3</c:v>
                </c:pt>
                <c:pt idx="13">
                  <c:v>4.4992612124896327E-3</c:v>
                </c:pt>
                <c:pt idx="14">
                  <c:v>5.1466823453870658E-3</c:v>
                </c:pt>
                <c:pt idx="15">
                  <c:v>4.7009122404703795E-3</c:v>
                </c:pt>
                <c:pt idx="16">
                  <c:v>4.7450270592737636E-3</c:v>
                </c:pt>
                <c:pt idx="17">
                  <c:v>6.9453737554297512E-3</c:v>
                </c:pt>
                <c:pt idx="18">
                  <c:v>5.7557409567427038E-3</c:v>
                </c:pt>
                <c:pt idx="19">
                  <c:v>5.9680309175400804E-3</c:v>
                </c:pt>
                <c:pt idx="20">
                  <c:v>7.6095001978045175E-3</c:v>
                </c:pt>
                <c:pt idx="21">
                  <c:v>8.209905325377272E-3</c:v>
                </c:pt>
                <c:pt idx="22">
                  <c:v>8.376717819570785E-3</c:v>
                </c:pt>
                <c:pt idx="23">
                  <c:v>1.0906195530919691E-2</c:v>
                </c:pt>
                <c:pt idx="24">
                  <c:v>9.7822361497687232E-3</c:v>
                </c:pt>
                <c:pt idx="25">
                  <c:v>1.1477621542189453E-2</c:v>
                </c:pt>
                <c:pt idx="26">
                  <c:v>1.0539255079321365E-2</c:v>
                </c:pt>
                <c:pt idx="27">
                  <c:v>1.3221791686450508E-2</c:v>
                </c:pt>
                <c:pt idx="28">
                  <c:v>1.3079177243195163E-2</c:v>
                </c:pt>
                <c:pt idx="29">
                  <c:v>1.6267658106113747E-2</c:v>
                </c:pt>
                <c:pt idx="30">
                  <c:v>1.7162357323626528E-2</c:v>
                </c:pt>
                <c:pt idx="31">
                  <c:v>1.2661625801220948E-2</c:v>
                </c:pt>
                <c:pt idx="32">
                  <c:v>1.1881242187963052E-2</c:v>
                </c:pt>
                <c:pt idx="33">
                  <c:v>1.3160388793373192E-2</c:v>
                </c:pt>
                <c:pt idx="34">
                  <c:v>1.4629988129550782E-2</c:v>
                </c:pt>
                <c:pt idx="35">
                  <c:v>1.466977727722724E-2</c:v>
                </c:pt>
                <c:pt idx="36">
                  <c:v>1.25052861871102E-2</c:v>
                </c:pt>
                <c:pt idx="37">
                  <c:v>1.3202908640169781E-2</c:v>
                </c:pt>
                <c:pt idx="38">
                  <c:v>1.5389418430992747E-2</c:v>
                </c:pt>
                <c:pt idx="39">
                  <c:v>1.5056808292791414E-2</c:v>
                </c:pt>
                <c:pt idx="40">
                  <c:v>1.3879269226113752E-2</c:v>
                </c:pt>
                <c:pt idx="41">
                  <c:v>1.4161528452094091E-2</c:v>
                </c:pt>
                <c:pt idx="42">
                  <c:v>1.4692051957696078E-2</c:v>
                </c:pt>
                <c:pt idx="43">
                  <c:v>1.5469816536498275E-2</c:v>
                </c:pt>
                <c:pt idx="44">
                  <c:v>1.4924157951434504E-2</c:v>
                </c:pt>
                <c:pt idx="45">
                  <c:v>1.5755085081764507E-2</c:v>
                </c:pt>
                <c:pt idx="46">
                  <c:v>1.6429175394721135E-2</c:v>
                </c:pt>
                <c:pt idx="47">
                  <c:v>1.4416126492107266E-2</c:v>
                </c:pt>
                <c:pt idx="48">
                  <c:v>1.3141679079962833E-2</c:v>
                </c:pt>
              </c:numCache>
            </c:numRef>
          </c:val>
          <c:smooth val="0"/>
          <c:extLst>
            <c:ext xmlns:c16="http://schemas.microsoft.com/office/drawing/2014/chart" uri="{C3380CC4-5D6E-409C-BE32-E72D297353CC}">
              <c16:uniqueId val="{00000003-141A-4110-9613-E9DF3CFBCB3B}"/>
            </c:ext>
          </c:extLst>
        </c:ser>
        <c:ser>
          <c:idx val="4"/>
          <c:order val="4"/>
          <c:tx>
            <c:strRef>
              <c:f>TdR_15!$B$90</c:f>
              <c:strCache>
                <c:ptCount val="1"/>
                <c:pt idx="0">
                  <c:v>Tertiaire non marchand</c:v>
                </c:pt>
              </c:strCache>
            </c:strRef>
          </c:tx>
          <c:marker>
            <c:symbol val="none"/>
          </c:marker>
          <c:cat>
            <c:strRef>
              <c:f>TdR_15!$C$85:$AY$85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TdR_15!$C$90:$AY$90</c:f>
              <c:numCache>
                <c:formatCode>0.0%</c:formatCode>
                <c:ptCount val="49"/>
                <c:pt idx="0">
                  <c:v>6.7130302469201354E-5</c:v>
                </c:pt>
                <c:pt idx="1">
                  <c:v>7.2917931582337631E-5</c:v>
                </c:pt>
                <c:pt idx="2">
                  <c:v>1.946289693529081E-4</c:v>
                </c:pt>
                <c:pt idx="3">
                  <c:v>1.7913857946465765E-4</c:v>
                </c:pt>
                <c:pt idx="4">
                  <c:v>2.0557879115896851E-4</c:v>
                </c:pt>
                <c:pt idx="5">
                  <c:v>1.1932141566407509E-4</c:v>
                </c:pt>
                <c:pt idx="6">
                  <c:v>1.4047752010498395E-4</c:v>
                </c:pt>
                <c:pt idx="7">
                  <c:v>2.0318038275725109E-4</c:v>
                </c:pt>
                <c:pt idx="8">
                  <c:v>2.2064630411843076E-4</c:v>
                </c:pt>
                <c:pt idx="9">
                  <c:v>1.1356319936737832E-4</c:v>
                </c:pt>
                <c:pt idx="10">
                  <c:v>1.3040524175547056E-4</c:v>
                </c:pt>
                <c:pt idx="11">
                  <c:v>2.0320184818505528E-4</c:v>
                </c:pt>
                <c:pt idx="12">
                  <c:v>1.6591211923875482E-4</c:v>
                </c:pt>
                <c:pt idx="13">
                  <c:v>1.6941387116909071E-4</c:v>
                </c:pt>
                <c:pt idx="14">
                  <c:v>1.0985172194338453E-4</c:v>
                </c:pt>
                <c:pt idx="15">
                  <c:v>2.4187978510473095E-4</c:v>
                </c:pt>
                <c:pt idx="16">
                  <c:v>1.4604155566177066E-4</c:v>
                </c:pt>
                <c:pt idx="17">
                  <c:v>1.6726393350173361E-4</c:v>
                </c:pt>
                <c:pt idx="18">
                  <c:v>1.3571490124549972E-4</c:v>
                </c:pt>
                <c:pt idx="19">
                  <c:v>3.5444960334168321E-4</c:v>
                </c:pt>
                <c:pt idx="20">
                  <c:v>1.4085970147491205E-4</c:v>
                </c:pt>
                <c:pt idx="21">
                  <c:v>8.7084953739536143E-4</c:v>
                </c:pt>
                <c:pt idx="22">
                  <c:v>4.5274137791384491E-4</c:v>
                </c:pt>
                <c:pt idx="23">
                  <c:v>5.9377433529216798E-4</c:v>
                </c:pt>
                <c:pt idx="24">
                  <c:v>4.006876876109622E-4</c:v>
                </c:pt>
                <c:pt idx="25">
                  <c:v>3.9026932801065954E-4</c:v>
                </c:pt>
                <c:pt idx="26">
                  <c:v>3.0252225933973659E-4</c:v>
                </c:pt>
                <c:pt idx="27">
                  <c:v>5.9382913619557471E-4</c:v>
                </c:pt>
                <c:pt idx="28">
                  <c:v>4.5417284768746891E-4</c:v>
                </c:pt>
                <c:pt idx="29">
                  <c:v>5.8954375517353719E-4</c:v>
                </c:pt>
                <c:pt idx="30">
                  <c:v>4.0006855974233636E-4</c:v>
                </c:pt>
                <c:pt idx="31">
                  <c:v>5.2000289072769677E-4</c:v>
                </c:pt>
                <c:pt idx="32">
                  <c:v>7.206508187436414E-3</c:v>
                </c:pt>
                <c:pt idx="33">
                  <c:v>8.4272563638567808E-3</c:v>
                </c:pt>
                <c:pt idx="34">
                  <c:v>8.2089991977321673E-3</c:v>
                </c:pt>
                <c:pt idx="35">
                  <c:v>9.1822350883620819E-3</c:v>
                </c:pt>
                <c:pt idx="36">
                  <c:v>8.4915835805263618E-3</c:v>
                </c:pt>
                <c:pt idx="37">
                  <c:v>9.5447933526665845E-3</c:v>
                </c:pt>
                <c:pt idx="38">
                  <c:v>8.924413952097407E-3</c:v>
                </c:pt>
                <c:pt idx="39">
                  <c:v>9.3805917021786561E-3</c:v>
                </c:pt>
                <c:pt idx="40">
                  <c:v>8.7677909170029468E-3</c:v>
                </c:pt>
                <c:pt idx="41">
                  <c:v>8.6114550844686617E-3</c:v>
                </c:pt>
                <c:pt idx="42">
                  <c:v>9.1782737261587744E-3</c:v>
                </c:pt>
                <c:pt idx="43">
                  <c:v>1.1565791476887537E-2</c:v>
                </c:pt>
                <c:pt idx="44">
                  <c:v>1.0314650513284004E-2</c:v>
                </c:pt>
                <c:pt idx="45">
                  <c:v>1.1316296674817492E-2</c:v>
                </c:pt>
                <c:pt idx="46">
                  <c:v>7.6813316295615058E-3</c:v>
                </c:pt>
                <c:pt idx="47">
                  <c:v>9.9478840883352963E-3</c:v>
                </c:pt>
                <c:pt idx="48">
                  <c:v>6.2885021036615269E-3</c:v>
                </c:pt>
              </c:numCache>
            </c:numRef>
          </c:val>
          <c:smooth val="0"/>
          <c:extLst>
            <c:ext xmlns:c16="http://schemas.microsoft.com/office/drawing/2014/chart" uri="{C3380CC4-5D6E-409C-BE32-E72D297353CC}">
              <c16:uniqueId val="{00000004-141A-4110-9613-E9DF3CFBCB3B}"/>
            </c:ext>
          </c:extLst>
        </c:ser>
        <c:dLbls>
          <c:showLegendKey val="0"/>
          <c:showVal val="0"/>
          <c:showCatName val="0"/>
          <c:showSerName val="0"/>
          <c:showPercent val="0"/>
          <c:showBubbleSize val="0"/>
        </c:dLbls>
        <c:smooth val="0"/>
        <c:axId val="147976576"/>
        <c:axId val="147978112"/>
      </c:lineChart>
      <c:catAx>
        <c:axId val="147976576"/>
        <c:scaling>
          <c:orientation val="minMax"/>
        </c:scaling>
        <c:delete val="0"/>
        <c:axPos val="b"/>
        <c:numFmt formatCode="General" sourceLinked="0"/>
        <c:majorTickMark val="out"/>
        <c:minorTickMark val="none"/>
        <c:tickLblPos val="nextTo"/>
        <c:crossAx val="147978112"/>
        <c:crosses val="autoZero"/>
        <c:auto val="1"/>
        <c:lblAlgn val="ctr"/>
        <c:lblOffset val="100"/>
        <c:noMultiLvlLbl val="0"/>
      </c:catAx>
      <c:valAx>
        <c:axId val="147978112"/>
        <c:scaling>
          <c:orientation val="minMax"/>
        </c:scaling>
        <c:delete val="0"/>
        <c:axPos val="l"/>
        <c:majorGridlines/>
        <c:numFmt formatCode="0.0%" sourceLinked="1"/>
        <c:majorTickMark val="out"/>
        <c:minorTickMark val="none"/>
        <c:tickLblPos val="nextTo"/>
        <c:crossAx val="1479765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TdR_15!$B$86</c:f>
              <c:strCache>
                <c:ptCount val="1"/>
                <c:pt idx="0">
                  <c:v>Agriculture</c:v>
                </c:pt>
              </c:strCache>
            </c:strRef>
          </c:tx>
          <c:marker>
            <c:symbol val="none"/>
          </c:marker>
          <c:cat>
            <c:strRef>
              <c:f>TdR_15!$C$85:$AZ$85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strCache>
            </c:strRef>
          </c:cat>
          <c:val>
            <c:numRef>
              <c:f>TdR_15!$C$86:$AZ$86</c:f>
              <c:numCache>
                <c:formatCode>0.0%</c:formatCode>
                <c:ptCount val="50"/>
                <c:pt idx="0">
                  <c:v>2.8656450530007284E-3</c:v>
                </c:pt>
                <c:pt idx="1">
                  <c:v>1.5201568397522494E-3</c:v>
                </c:pt>
                <c:pt idx="2">
                  <c:v>5.5992279239845556E-3</c:v>
                </c:pt>
                <c:pt idx="3">
                  <c:v>1.5080992455903301E-3</c:v>
                </c:pt>
                <c:pt idx="4">
                  <c:v>2.9520485777441183E-3</c:v>
                </c:pt>
                <c:pt idx="5">
                  <c:v>6.2584491561403135E-3</c:v>
                </c:pt>
                <c:pt idx="6">
                  <c:v>1.1346256176734642E-2</c:v>
                </c:pt>
                <c:pt idx="7">
                  <c:v>7.8761627446744999E-3</c:v>
                </c:pt>
                <c:pt idx="8">
                  <c:v>1.0104958472841262E-2</c:v>
                </c:pt>
                <c:pt idx="9">
                  <c:v>5.5001633009626088E-3</c:v>
                </c:pt>
                <c:pt idx="10">
                  <c:v>1.1765387607641052E-2</c:v>
                </c:pt>
                <c:pt idx="11">
                  <c:v>7.3836719265876847E-3</c:v>
                </c:pt>
                <c:pt idx="12">
                  <c:v>1.5150779551030905E-3</c:v>
                </c:pt>
                <c:pt idx="13">
                  <c:v>4.029280375606163E-3</c:v>
                </c:pt>
                <c:pt idx="14">
                  <c:v>2.9277606980632675E-3</c:v>
                </c:pt>
                <c:pt idx="15">
                  <c:v>3.8515466963880661E-3</c:v>
                </c:pt>
                <c:pt idx="16">
                  <c:v>1.5060122749125022E-3</c:v>
                </c:pt>
                <c:pt idx="17">
                  <c:v>7.2926607177633404E-3</c:v>
                </c:pt>
                <c:pt idx="18">
                  <c:v>6.7821535102651652E-3</c:v>
                </c:pt>
                <c:pt idx="19">
                  <c:v>1.2546481245820997E-2</c:v>
                </c:pt>
                <c:pt idx="20">
                  <c:v>9.6820809717295519E-3</c:v>
                </c:pt>
                <c:pt idx="21">
                  <c:v>1.5168894347191344E-2</c:v>
                </c:pt>
                <c:pt idx="22">
                  <c:v>1.9171767732825508E-2</c:v>
                </c:pt>
                <c:pt idx="23">
                  <c:v>1.0981514784536198E-2</c:v>
                </c:pt>
                <c:pt idx="24">
                  <c:v>1.2756922559713692E-2</c:v>
                </c:pt>
                <c:pt idx="25">
                  <c:v>7.1076017774177854E-3</c:v>
                </c:pt>
                <c:pt idx="26">
                  <c:v>7.7075459255624285E-3</c:v>
                </c:pt>
                <c:pt idx="27">
                  <c:v>1.0040337010387328E-2</c:v>
                </c:pt>
                <c:pt idx="28">
                  <c:v>1.2245609108995963E-2</c:v>
                </c:pt>
                <c:pt idx="29">
                  <c:v>9.7251689391549909E-3</c:v>
                </c:pt>
                <c:pt idx="30">
                  <c:v>7.3964165272918381E-3</c:v>
                </c:pt>
                <c:pt idx="31">
                  <c:v>7.781823881872897E-3</c:v>
                </c:pt>
                <c:pt idx="32">
                  <c:v>8.054806410984083E-3</c:v>
                </c:pt>
                <c:pt idx="33">
                  <c:v>9.1188495059193932E-3</c:v>
                </c:pt>
                <c:pt idx="34">
                  <c:v>1.3274910103886088E-2</c:v>
                </c:pt>
                <c:pt idx="35">
                  <c:v>1.6506864984913178E-2</c:v>
                </c:pt>
                <c:pt idx="36">
                  <c:v>1.6010390208357091E-2</c:v>
                </c:pt>
                <c:pt idx="37">
                  <c:v>1.9247275944319259E-2</c:v>
                </c:pt>
                <c:pt idx="38">
                  <c:v>2.8304101112119933E-2</c:v>
                </c:pt>
                <c:pt idx="39">
                  <c:v>2.3951313856514365E-2</c:v>
                </c:pt>
                <c:pt idx="40">
                  <c:v>2.8802840723293963E-2</c:v>
                </c:pt>
                <c:pt idx="41">
                  <c:v>1.1161445094030411E-2</c:v>
                </c:pt>
                <c:pt idx="42">
                  <c:v>1.9735983605641425E-2</c:v>
                </c:pt>
                <c:pt idx="43">
                  <c:v>1.2430860511769328E-2</c:v>
                </c:pt>
                <c:pt idx="44">
                  <c:v>1.4440529057798785E-2</c:v>
                </c:pt>
                <c:pt idx="45">
                  <c:v>1.2947468349667934E-2</c:v>
                </c:pt>
                <c:pt idx="46">
                  <c:v>1.1793290763258983E-2</c:v>
                </c:pt>
                <c:pt idx="47">
                  <c:v>8.2779822206322743E-3</c:v>
                </c:pt>
                <c:pt idx="48">
                  <c:v>7.673171031845569E-3</c:v>
                </c:pt>
                <c:pt idx="49">
                  <c:v>8.7092518732455639E-3</c:v>
                </c:pt>
              </c:numCache>
            </c:numRef>
          </c:val>
          <c:smooth val="0"/>
          <c:extLst>
            <c:ext xmlns:c16="http://schemas.microsoft.com/office/drawing/2014/chart" uri="{C3380CC4-5D6E-409C-BE32-E72D297353CC}">
              <c16:uniqueId val="{00000000-DA05-4FB5-9E07-AB394C2F7DCE}"/>
            </c:ext>
          </c:extLst>
        </c:ser>
        <c:ser>
          <c:idx val="1"/>
          <c:order val="1"/>
          <c:tx>
            <c:strRef>
              <c:f>TdR_15!$B$87</c:f>
              <c:strCache>
                <c:ptCount val="1"/>
                <c:pt idx="0">
                  <c:v>Industrie</c:v>
                </c:pt>
              </c:strCache>
            </c:strRef>
          </c:tx>
          <c:marker>
            <c:symbol val="none"/>
          </c:marker>
          <c:cat>
            <c:strRef>
              <c:f>TdR_15!$C$85:$AZ$85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strCache>
            </c:strRef>
          </c:cat>
          <c:val>
            <c:numRef>
              <c:f>TdR_15!$C$87:$AZ$87</c:f>
              <c:numCache>
                <c:formatCode>0.0%</c:formatCode>
                <c:ptCount val="50"/>
                <c:pt idx="0">
                  <c:v>7.0088119315341424E-2</c:v>
                </c:pt>
                <c:pt idx="1">
                  <c:v>6.6543481707209307E-2</c:v>
                </c:pt>
                <c:pt idx="2">
                  <c:v>5.1647807086627612E-2</c:v>
                </c:pt>
                <c:pt idx="3">
                  <c:v>4.9985882405098839E-2</c:v>
                </c:pt>
                <c:pt idx="4">
                  <c:v>5.3489101100542037E-2</c:v>
                </c:pt>
                <c:pt idx="5">
                  <c:v>5.2741996014636826E-2</c:v>
                </c:pt>
                <c:pt idx="6">
                  <c:v>3.7212659061170689E-2</c:v>
                </c:pt>
                <c:pt idx="7">
                  <c:v>3.9986658164759999E-2</c:v>
                </c:pt>
                <c:pt idx="8">
                  <c:v>3.8553137136992668E-2</c:v>
                </c:pt>
                <c:pt idx="9">
                  <c:v>3.4224946716545857E-2</c:v>
                </c:pt>
                <c:pt idx="10">
                  <c:v>4.3169815224332345E-2</c:v>
                </c:pt>
                <c:pt idx="11">
                  <c:v>3.9646448803358506E-2</c:v>
                </c:pt>
                <c:pt idx="12">
                  <c:v>4.6118799699187703E-2</c:v>
                </c:pt>
                <c:pt idx="13">
                  <c:v>5.0314344464928759E-2</c:v>
                </c:pt>
                <c:pt idx="14">
                  <c:v>4.740710575760064E-2</c:v>
                </c:pt>
                <c:pt idx="15">
                  <c:v>4.6065729364396422E-2</c:v>
                </c:pt>
                <c:pt idx="16">
                  <c:v>5.2160531047505038E-2</c:v>
                </c:pt>
                <c:pt idx="17">
                  <c:v>5.7841559501063046E-2</c:v>
                </c:pt>
                <c:pt idx="18">
                  <c:v>5.8408354547419772E-2</c:v>
                </c:pt>
                <c:pt idx="19">
                  <c:v>6.0417520909746586E-2</c:v>
                </c:pt>
                <c:pt idx="20">
                  <c:v>5.8396184631729381E-2</c:v>
                </c:pt>
                <c:pt idx="21">
                  <c:v>5.9751882206932644E-2</c:v>
                </c:pt>
                <c:pt idx="22">
                  <c:v>5.8098489591234287E-2</c:v>
                </c:pt>
                <c:pt idx="23">
                  <c:v>6.4241728924455607E-2</c:v>
                </c:pt>
                <c:pt idx="24">
                  <c:v>6.0617617440789674E-2</c:v>
                </c:pt>
                <c:pt idx="25">
                  <c:v>6.3990080517144846E-2</c:v>
                </c:pt>
                <c:pt idx="26">
                  <c:v>7.5301724049175164E-2</c:v>
                </c:pt>
                <c:pt idx="27">
                  <c:v>8.7842250523181648E-2</c:v>
                </c:pt>
                <c:pt idx="28">
                  <c:v>9.0640491260127007E-2</c:v>
                </c:pt>
                <c:pt idx="29">
                  <c:v>9.2468473032976742E-2</c:v>
                </c:pt>
                <c:pt idx="30">
                  <c:v>9.2633621725390927E-2</c:v>
                </c:pt>
                <c:pt idx="31">
                  <c:v>8.353348101327436E-2</c:v>
                </c:pt>
                <c:pt idx="32">
                  <c:v>8.3802135163364835E-2</c:v>
                </c:pt>
                <c:pt idx="33">
                  <c:v>6.9483773447553659E-2</c:v>
                </c:pt>
                <c:pt idx="34">
                  <c:v>6.7760702816381954E-2</c:v>
                </c:pt>
                <c:pt idx="35">
                  <c:v>6.1064131722686793E-2</c:v>
                </c:pt>
                <c:pt idx="36">
                  <c:v>2.952542481254215E-2</c:v>
                </c:pt>
                <c:pt idx="37">
                  <c:v>2.9061667400486772E-2</c:v>
                </c:pt>
                <c:pt idx="38">
                  <c:v>4.2693667243222239E-2</c:v>
                </c:pt>
                <c:pt idx="39">
                  <c:v>4.079954525962725E-2</c:v>
                </c:pt>
                <c:pt idx="40">
                  <c:v>5.208158064470475E-2</c:v>
                </c:pt>
                <c:pt idx="41">
                  <c:v>5.9384797446795784E-2</c:v>
                </c:pt>
                <c:pt idx="42">
                  <c:v>6.1951931456804506E-2</c:v>
                </c:pt>
                <c:pt idx="43">
                  <c:v>6.3629677775707452E-2</c:v>
                </c:pt>
                <c:pt idx="44">
                  <c:v>6.7808220367673602E-2</c:v>
                </c:pt>
                <c:pt idx="45">
                  <c:v>6.4570204917127977E-2</c:v>
                </c:pt>
                <c:pt idx="46">
                  <c:v>7.0064817344885219E-2</c:v>
                </c:pt>
                <c:pt idx="47">
                  <c:v>6.696021524580506E-2</c:v>
                </c:pt>
                <c:pt idx="48">
                  <c:v>6.7297657183739881E-2</c:v>
                </c:pt>
                <c:pt idx="49">
                  <c:v>6.8926074547260796E-2</c:v>
                </c:pt>
              </c:numCache>
            </c:numRef>
          </c:val>
          <c:smooth val="0"/>
          <c:extLst>
            <c:ext xmlns:c16="http://schemas.microsoft.com/office/drawing/2014/chart" uri="{C3380CC4-5D6E-409C-BE32-E72D297353CC}">
              <c16:uniqueId val="{00000001-DA05-4FB5-9E07-AB394C2F7DCE}"/>
            </c:ext>
          </c:extLst>
        </c:ser>
        <c:ser>
          <c:idx val="2"/>
          <c:order val="2"/>
          <c:tx>
            <c:strRef>
              <c:f>TdR_15!$B$88</c:f>
              <c:strCache>
                <c:ptCount val="1"/>
                <c:pt idx="0">
                  <c:v>Construction</c:v>
                </c:pt>
              </c:strCache>
            </c:strRef>
          </c:tx>
          <c:marker>
            <c:symbol val="none"/>
          </c:marker>
          <c:cat>
            <c:strRef>
              <c:f>TdR_15!$C$85:$AZ$85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strCache>
            </c:strRef>
          </c:cat>
          <c:val>
            <c:numRef>
              <c:f>TdR_15!$C$88:$AZ$88</c:f>
              <c:numCache>
                <c:formatCode>0.0%</c:formatCode>
                <c:ptCount val="50"/>
                <c:pt idx="0">
                  <c:v>3.9313269818084633E-2</c:v>
                </c:pt>
                <c:pt idx="1">
                  <c:v>4.2056447659428634E-2</c:v>
                </c:pt>
                <c:pt idx="2">
                  <c:v>3.4560081415143294E-2</c:v>
                </c:pt>
                <c:pt idx="3">
                  <c:v>4.025684573799649E-2</c:v>
                </c:pt>
                <c:pt idx="4">
                  <c:v>3.6459619274921161E-2</c:v>
                </c:pt>
                <c:pt idx="5">
                  <c:v>3.6440553509370067E-2</c:v>
                </c:pt>
                <c:pt idx="6">
                  <c:v>3.9000798957457346E-2</c:v>
                </c:pt>
                <c:pt idx="7">
                  <c:v>4.2070191445053071E-2</c:v>
                </c:pt>
                <c:pt idx="8">
                  <c:v>4.501913260430418E-2</c:v>
                </c:pt>
                <c:pt idx="9">
                  <c:v>4.563627773771619E-2</c:v>
                </c:pt>
                <c:pt idx="10">
                  <c:v>3.9576630888562378E-2</c:v>
                </c:pt>
                <c:pt idx="11">
                  <c:v>4.4000910490859128E-2</c:v>
                </c:pt>
                <c:pt idx="12">
                  <c:v>4.2735212206920961E-2</c:v>
                </c:pt>
                <c:pt idx="13">
                  <c:v>3.6009091534306696E-2</c:v>
                </c:pt>
                <c:pt idx="14">
                  <c:v>3.6286834434156791E-2</c:v>
                </c:pt>
                <c:pt idx="15">
                  <c:v>3.91597251286551E-2</c:v>
                </c:pt>
                <c:pt idx="16">
                  <c:v>4.2089465454966855E-2</c:v>
                </c:pt>
                <c:pt idx="17">
                  <c:v>3.7839047973247941E-2</c:v>
                </c:pt>
                <c:pt idx="18">
                  <c:v>4.2506452559050958E-2</c:v>
                </c:pt>
                <c:pt idx="19">
                  <c:v>4.4758016487796946E-2</c:v>
                </c:pt>
                <c:pt idx="20">
                  <c:v>3.8096175762849627E-2</c:v>
                </c:pt>
                <c:pt idx="21">
                  <c:v>4.4052173639872988E-2</c:v>
                </c:pt>
                <c:pt idx="22">
                  <c:v>5.4282415082967952E-2</c:v>
                </c:pt>
                <c:pt idx="23">
                  <c:v>5.4301181883721683E-2</c:v>
                </c:pt>
                <c:pt idx="24">
                  <c:v>5.489263448314885E-2</c:v>
                </c:pt>
                <c:pt idx="25">
                  <c:v>4.9697058180315133E-2</c:v>
                </c:pt>
                <c:pt idx="26">
                  <c:v>5.5126491746259186E-2</c:v>
                </c:pt>
                <c:pt idx="27">
                  <c:v>5.814715116280695E-2</c:v>
                </c:pt>
                <c:pt idx="28">
                  <c:v>6.6220065306164089E-2</c:v>
                </c:pt>
                <c:pt idx="29">
                  <c:v>6.7301558777387208E-2</c:v>
                </c:pt>
                <c:pt idx="30">
                  <c:v>6.246118647854082E-2</c:v>
                </c:pt>
                <c:pt idx="31">
                  <c:v>6.4856037176720324E-2</c:v>
                </c:pt>
                <c:pt idx="32">
                  <c:v>6.5631798724853446E-2</c:v>
                </c:pt>
                <c:pt idx="33">
                  <c:v>6.0311432599596017E-2</c:v>
                </c:pt>
                <c:pt idx="34">
                  <c:v>5.2813254182312079E-2</c:v>
                </c:pt>
                <c:pt idx="35">
                  <c:v>4.7608119027438459E-2</c:v>
                </c:pt>
                <c:pt idx="36">
                  <c:v>2.1647565715032051E-2</c:v>
                </c:pt>
                <c:pt idx="37">
                  <c:v>3.429556214647933E-2</c:v>
                </c:pt>
                <c:pt idx="38">
                  <c:v>4.2110162347417691E-2</c:v>
                </c:pt>
                <c:pt idx="39">
                  <c:v>4.8808881392277147E-2</c:v>
                </c:pt>
                <c:pt idx="40">
                  <c:v>4.9161488428613252E-2</c:v>
                </c:pt>
                <c:pt idx="41">
                  <c:v>4.3000130570239804E-2</c:v>
                </c:pt>
                <c:pt idx="42">
                  <c:v>4.7260226056938921E-2</c:v>
                </c:pt>
                <c:pt idx="43">
                  <c:v>4.4940878908699633E-2</c:v>
                </c:pt>
                <c:pt idx="44">
                  <c:v>4.5384363830219043E-2</c:v>
                </c:pt>
                <c:pt idx="45">
                  <c:v>4.1816185655214909E-2</c:v>
                </c:pt>
                <c:pt idx="46">
                  <c:v>3.9379240495108922E-2</c:v>
                </c:pt>
                <c:pt idx="47">
                  <c:v>4.0229234564522827E-2</c:v>
                </c:pt>
                <c:pt idx="48">
                  <c:v>4.3276377893372645E-2</c:v>
                </c:pt>
                <c:pt idx="49">
                  <c:v>3.763551224194462E-2</c:v>
                </c:pt>
              </c:numCache>
            </c:numRef>
          </c:val>
          <c:smooth val="0"/>
          <c:extLst>
            <c:ext xmlns:c16="http://schemas.microsoft.com/office/drawing/2014/chart" uri="{C3380CC4-5D6E-409C-BE32-E72D297353CC}">
              <c16:uniqueId val="{00000002-DA05-4FB5-9E07-AB394C2F7DCE}"/>
            </c:ext>
          </c:extLst>
        </c:ser>
        <c:ser>
          <c:idx val="3"/>
          <c:order val="3"/>
          <c:tx>
            <c:strRef>
              <c:f>TdR_15!$B$89</c:f>
              <c:strCache>
                <c:ptCount val="1"/>
                <c:pt idx="0">
                  <c:v>Tertiaire marchand</c:v>
                </c:pt>
              </c:strCache>
            </c:strRef>
          </c:tx>
          <c:marker>
            <c:symbol val="none"/>
          </c:marker>
          <c:cat>
            <c:strRef>
              <c:f>TdR_15!$C$85:$AZ$85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strCache>
            </c:strRef>
          </c:cat>
          <c:val>
            <c:numRef>
              <c:f>TdR_15!$C$89:$AZ$89</c:f>
              <c:numCache>
                <c:formatCode>0.0%</c:formatCode>
                <c:ptCount val="50"/>
                <c:pt idx="0">
                  <c:v>4.6901334560011379E-3</c:v>
                </c:pt>
                <c:pt idx="1">
                  <c:v>4.8761559554192906E-3</c:v>
                </c:pt>
                <c:pt idx="2">
                  <c:v>4.3704778351455727E-3</c:v>
                </c:pt>
                <c:pt idx="3">
                  <c:v>3.8460897093666878E-3</c:v>
                </c:pt>
                <c:pt idx="4">
                  <c:v>3.4364000677533468E-3</c:v>
                </c:pt>
                <c:pt idx="5">
                  <c:v>4.4439974922544879E-3</c:v>
                </c:pt>
                <c:pt idx="6">
                  <c:v>4.5575538663330303E-3</c:v>
                </c:pt>
                <c:pt idx="7">
                  <c:v>3.2612895859689003E-3</c:v>
                </c:pt>
                <c:pt idx="8">
                  <c:v>3.9786252341306207E-3</c:v>
                </c:pt>
                <c:pt idx="9">
                  <c:v>4.4523273500284982E-3</c:v>
                </c:pt>
                <c:pt idx="10">
                  <c:v>4.1649804822895507E-3</c:v>
                </c:pt>
                <c:pt idx="11">
                  <c:v>4.8933523877154961E-3</c:v>
                </c:pt>
                <c:pt idx="12">
                  <c:v>4.3690212308542722E-3</c:v>
                </c:pt>
                <c:pt idx="13">
                  <c:v>4.4992612124896327E-3</c:v>
                </c:pt>
                <c:pt idx="14">
                  <c:v>5.1466823453870658E-3</c:v>
                </c:pt>
                <c:pt idx="15">
                  <c:v>4.7009122404703795E-3</c:v>
                </c:pt>
                <c:pt idx="16">
                  <c:v>4.7450270592737636E-3</c:v>
                </c:pt>
                <c:pt idx="17">
                  <c:v>6.9453737554297512E-3</c:v>
                </c:pt>
                <c:pt idx="18">
                  <c:v>5.7557409567427038E-3</c:v>
                </c:pt>
                <c:pt idx="19">
                  <c:v>5.9680309175400804E-3</c:v>
                </c:pt>
                <c:pt idx="20">
                  <c:v>7.6095001978045175E-3</c:v>
                </c:pt>
                <c:pt idx="21">
                  <c:v>8.209905325377272E-3</c:v>
                </c:pt>
                <c:pt idx="22">
                  <c:v>8.376717819570785E-3</c:v>
                </c:pt>
                <c:pt idx="23">
                  <c:v>1.0906195530919691E-2</c:v>
                </c:pt>
                <c:pt idx="24">
                  <c:v>9.7822361497687232E-3</c:v>
                </c:pt>
                <c:pt idx="25">
                  <c:v>1.1477621542189453E-2</c:v>
                </c:pt>
                <c:pt idx="26">
                  <c:v>1.0539255079321365E-2</c:v>
                </c:pt>
                <c:pt idx="27">
                  <c:v>1.3221791686450508E-2</c:v>
                </c:pt>
                <c:pt idx="28">
                  <c:v>1.3079177243195163E-2</c:v>
                </c:pt>
                <c:pt idx="29">
                  <c:v>1.6267658106113747E-2</c:v>
                </c:pt>
                <c:pt idx="30">
                  <c:v>1.7162357323626528E-2</c:v>
                </c:pt>
                <c:pt idx="31">
                  <c:v>1.2661625801220948E-2</c:v>
                </c:pt>
                <c:pt idx="32">
                  <c:v>1.1881242187963052E-2</c:v>
                </c:pt>
                <c:pt idx="33">
                  <c:v>1.3160388793373192E-2</c:v>
                </c:pt>
                <c:pt idx="34">
                  <c:v>1.4629988129550782E-2</c:v>
                </c:pt>
                <c:pt idx="35">
                  <c:v>1.466977727722724E-2</c:v>
                </c:pt>
                <c:pt idx="36">
                  <c:v>1.25052861871102E-2</c:v>
                </c:pt>
                <c:pt idx="37">
                  <c:v>1.3202908640169781E-2</c:v>
                </c:pt>
                <c:pt idx="38">
                  <c:v>1.5389418430992747E-2</c:v>
                </c:pt>
                <c:pt idx="39">
                  <c:v>1.5056808292791414E-2</c:v>
                </c:pt>
                <c:pt idx="40">
                  <c:v>1.3879269226113752E-2</c:v>
                </c:pt>
                <c:pt idx="41">
                  <c:v>1.4161528452094091E-2</c:v>
                </c:pt>
                <c:pt idx="42">
                  <c:v>1.4692051957696078E-2</c:v>
                </c:pt>
                <c:pt idx="43">
                  <c:v>1.5469816536498275E-2</c:v>
                </c:pt>
                <c:pt idx="44">
                  <c:v>1.4924157951434504E-2</c:v>
                </c:pt>
                <c:pt idx="45">
                  <c:v>1.5755085081764507E-2</c:v>
                </c:pt>
                <c:pt idx="46">
                  <c:v>1.6429175394721135E-2</c:v>
                </c:pt>
                <c:pt idx="47">
                  <c:v>1.4416126492107266E-2</c:v>
                </c:pt>
                <c:pt idx="48">
                  <c:v>1.3141679079962833E-2</c:v>
                </c:pt>
                <c:pt idx="49">
                  <c:v>1.2179568308933745E-2</c:v>
                </c:pt>
              </c:numCache>
            </c:numRef>
          </c:val>
          <c:smooth val="0"/>
          <c:extLst>
            <c:ext xmlns:c16="http://schemas.microsoft.com/office/drawing/2014/chart" uri="{C3380CC4-5D6E-409C-BE32-E72D297353CC}">
              <c16:uniqueId val="{00000003-DA05-4FB5-9E07-AB394C2F7DCE}"/>
            </c:ext>
          </c:extLst>
        </c:ser>
        <c:ser>
          <c:idx val="4"/>
          <c:order val="4"/>
          <c:tx>
            <c:strRef>
              <c:f>TdR_15!$B$90</c:f>
              <c:strCache>
                <c:ptCount val="1"/>
                <c:pt idx="0">
                  <c:v>Tertiaire non marchand</c:v>
                </c:pt>
              </c:strCache>
            </c:strRef>
          </c:tx>
          <c:marker>
            <c:symbol val="none"/>
          </c:marker>
          <c:cat>
            <c:strRef>
              <c:f>TdR_15!$C$85:$AZ$85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strCache>
            </c:strRef>
          </c:cat>
          <c:val>
            <c:numRef>
              <c:f>TdR_15!$C$90:$AZ$90</c:f>
              <c:numCache>
                <c:formatCode>0.0%</c:formatCode>
                <c:ptCount val="50"/>
                <c:pt idx="0">
                  <c:v>6.7130302469201354E-5</c:v>
                </c:pt>
                <c:pt idx="1">
                  <c:v>7.2917931582337631E-5</c:v>
                </c:pt>
                <c:pt idx="2">
                  <c:v>1.946289693529081E-4</c:v>
                </c:pt>
                <c:pt idx="3">
                  <c:v>1.7913857946465765E-4</c:v>
                </c:pt>
                <c:pt idx="4">
                  <c:v>2.0557879115896851E-4</c:v>
                </c:pt>
                <c:pt idx="5">
                  <c:v>1.1932141566407509E-4</c:v>
                </c:pt>
                <c:pt idx="6">
                  <c:v>1.4047752010498395E-4</c:v>
                </c:pt>
                <c:pt idx="7">
                  <c:v>2.0318038275725109E-4</c:v>
                </c:pt>
                <c:pt idx="8">
                  <c:v>2.2064630411843076E-4</c:v>
                </c:pt>
                <c:pt idx="9">
                  <c:v>1.1356319936737832E-4</c:v>
                </c:pt>
                <c:pt idx="10">
                  <c:v>1.3040524175547056E-4</c:v>
                </c:pt>
                <c:pt idx="11">
                  <c:v>2.0320184818505528E-4</c:v>
                </c:pt>
                <c:pt idx="12">
                  <c:v>1.6591211923875482E-4</c:v>
                </c:pt>
                <c:pt idx="13">
                  <c:v>1.6941387116909071E-4</c:v>
                </c:pt>
                <c:pt idx="14">
                  <c:v>1.0985172194338453E-4</c:v>
                </c:pt>
                <c:pt idx="15">
                  <c:v>2.4187978510473095E-4</c:v>
                </c:pt>
                <c:pt idx="16">
                  <c:v>1.4604155566177066E-4</c:v>
                </c:pt>
                <c:pt idx="17">
                  <c:v>1.6726393350173361E-4</c:v>
                </c:pt>
                <c:pt idx="18">
                  <c:v>1.3571490124549972E-4</c:v>
                </c:pt>
                <c:pt idx="19">
                  <c:v>3.5444960334168321E-4</c:v>
                </c:pt>
                <c:pt idx="20">
                  <c:v>1.4085970147491205E-4</c:v>
                </c:pt>
                <c:pt idx="21">
                  <c:v>8.7084953739536143E-4</c:v>
                </c:pt>
                <c:pt idx="22">
                  <c:v>4.5274137791384491E-4</c:v>
                </c:pt>
                <c:pt idx="23">
                  <c:v>5.9377433529216798E-4</c:v>
                </c:pt>
                <c:pt idx="24">
                  <c:v>4.006876876109622E-4</c:v>
                </c:pt>
                <c:pt idx="25">
                  <c:v>3.9026932801065954E-4</c:v>
                </c:pt>
                <c:pt idx="26">
                  <c:v>3.0252225933973659E-4</c:v>
                </c:pt>
                <c:pt idx="27">
                  <c:v>5.9382913619557471E-4</c:v>
                </c:pt>
                <c:pt idx="28">
                  <c:v>4.5417284768746891E-4</c:v>
                </c:pt>
                <c:pt idx="29">
                  <c:v>5.8954375517353719E-4</c:v>
                </c:pt>
                <c:pt idx="30">
                  <c:v>4.0006855974233636E-4</c:v>
                </c:pt>
                <c:pt idx="31">
                  <c:v>5.2000289072769677E-4</c:v>
                </c:pt>
                <c:pt idx="32">
                  <c:v>7.206508187436414E-3</c:v>
                </c:pt>
                <c:pt idx="33">
                  <c:v>8.4272563638567808E-3</c:v>
                </c:pt>
                <c:pt idx="34">
                  <c:v>8.2089991977321673E-3</c:v>
                </c:pt>
                <c:pt idx="35">
                  <c:v>9.1822350883620819E-3</c:v>
                </c:pt>
                <c:pt idx="36">
                  <c:v>8.4915835805263618E-3</c:v>
                </c:pt>
                <c:pt idx="37">
                  <c:v>9.5447933526665845E-3</c:v>
                </c:pt>
                <c:pt idx="38">
                  <c:v>8.924413952097407E-3</c:v>
                </c:pt>
                <c:pt idx="39">
                  <c:v>9.3805917021786561E-3</c:v>
                </c:pt>
                <c:pt idx="40">
                  <c:v>8.7677909170029468E-3</c:v>
                </c:pt>
                <c:pt idx="41">
                  <c:v>8.6114550844686617E-3</c:v>
                </c:pt>
                <c:pt idx="42">
                  <c:v>9.1782737261587744E-3</c:v>
                </c:pt>
                <c:pt idx="43">
                  <c:v>1.1565791476887537E-2</c:v>
                </c:pt>
                <c:pt idx="44">
                  <c:v>1.0314650513284004E-2</c:v>
                </c:pt>
                <c:pt idx="45">
                  <c:v>1.1316296674817492E-2</c:v>
                </c:pt>
                <c:pt idx="46">
                  <c:v>7.6813316295615058E-3</c:v>
                </c:pt>
                <c:pt idx="47">
                  <c:v>9.9478840883352963E-3</c:v>
                </c:pt>
                <c:pt idx="48">
                  <c:v>6.2885021036615269E-3</c:v>
                </c:pt>
                <c:pt idx="49">
                  <c:v>3.6472793185594174E-3</c:v>
                </c:pt>
              </c:numCache>
            </c:numRef>
          </c:val>
          <c:smooth val="0"/>
          <c:extLst>
            <c:ext xmlns:c16="http://schemas.microsoft.com/office/drawing/2014/chart" uri="{C3380CC4-5D6E-409C-BE32-E72D297353CC}">
              <c16:uniqueId val="{00000004-DA05-4FB5-9E07-AB394C2F7DCE}"/>
            </c:ext>
          </c:extLst>
        </c:ser>
        <c:dLbls>
          <c:showLegendKey val="0"/>
          <c:showVal val="0"/>
          <c:showCatName val="0"/>
          <c:showSerName val="0"/>
          <c:showPercent val="0"/>
          <c:showBubbleSize val="0"/>
        </c:dLbls>
        <c:smooth val="0"/>
        <c:axId val="147976576"/>
        <c:axId val="147978112"/>
      </c:lineChart>
      <c:catAx>
        <c:axId val="147976576"/>
        <c:scaling>
          <c:orientation val="minMax"/>
        </c:scaling>
        <c:delete val="0"/>
        <c:axPos val="b"/>
        <c:numFmt formatCode="General" sourceLinked="0"/>
        <c:majorTickMark val="out"/>
        <c:minorTickMark val="none"/>
        <c:tickLblPos val="nextTo"/>
        <c:crossAx val="147978112"/>
        <c:crosses val="autoZero"/>
        <c:auto val="1"/>
        <c:lblAlgn val="ctr"/>
        <c:lblOffset val="100"/>
        <c:noMultiLvlLbl val="0"/>
      </c:catAx>
      <c:valAx>
        <c:axId val="147978112"/>
        <c:scaling>
          <c:orientation val="minMax"/>
        </c:scaling>
        <c:delete val="0"/>
        <c:axPos val="l"/>
        <c:majorGridlines/>
        <c:numFmt formatCode="0.0%" sourceLinked="1"/>
        <c:majorTickMark val="out"/>
        <c:minorTickMark val="none"/>
        <c:tickLblPos val="nextTo"/>
        <c:crossAx val="1479765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TdR_15!$B$86</c:f>
              <c:strCache>
                <c:ptCount val="1"/>
                <c:pt idx="0">
                  <c:v>Agriculture</c:v>
                </c:pt>
              </c:strCache>
            </c:strRef>
          </c:tx>
          <c:marker>
            <c:symbol val="none"/>
          </c:marker>
          <c:cat>
            <c:strRef>
              <c:f>TdR_15!$C$85:$BA$85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strCache>
            </c:strRef>
          </c:cat>
          <c:val>
            <c:numRef>
              <c:f>TdR_15!$C$86:$BA$86</c:f>
              <c:numCache>
                <c:formatCode>0.0%</c:formatCode>
                <c:ptCount val="51"/>
                <c:pt idx="0">
                  <c:v>2.8656450530007284E-3</c:v>
                </c:pt>
                <c:pt idx="1">
                  <c:v>1.5201568397522494E-3</c:v>
                </c:pt>
                <c:pt idx="2">
                  <c:v>5.5992279239845556E-3</c:v>
                </c:pt>
                <c:pt idx="3">
                  <c:v>1.5080992455903301E-3</c:v>
                </c:pt>
                <c:pt idx="4">
                  <c:v>2.9520485777441183E-3</c:v>
                </c:pt>
                <c:pt idx="5">
                  <c:v>6.2584491561403135E-3</c:v>
                </c:pt>
                <c:pt idx="6">
                  <c:v>1.1346256176734642E-2</c:v>
                </c:pt>
                <c:pt idx="7">
                  <c:v>7.8761627446744999E-3</c:v>
                </c:pt>
                <c:pt idx="8">
                  <c:v>1.0104958472841262E-2</c:v>
                </c:pt>
                <c:pt idx="9">
                  <c:v>5.5001633009626088E-3</c:v>
                </c:pt>
                <c:pt idx="10">
                  <c:v>1.1765387607641052E-2</c:v>
                </c:pt>
                <c:pt idx="11">
                  <c:v>7.3836719265876847E-3</c:v>
                </c:pt>
                <c:pt idx="12">
                  <c:v>1.5150779551030905E-3</c:v>
                </c:pt>
                <c:pt idx="13">
                  <c:v>4.029280375606163E-3</c:v>
                </c:pt>
                <c:pt idx="14">
                  <c:v>2.9277606980632675E-3</c:v>
                </c:pt>
                <c:pt idx="15">
                  <c:v>3.8515466963880661E-3</c:v>
                </c:pt>
                <c:pt idx="16">
                  <c:v>1.5060122749125022E-3</c:v>
                </c:pt>
                <c:pt idx="17">
                  <c:v>7.2926607177633404E-3</c:v>
                </c:pt>
                <c:pt idx="18">
                  <c:v>6.7821535102651652E-3</c:v>
                </c:pt>
                <c:pt idx="19">
                  <c:v>1.2546481245820997E-2</c:v>
                </c:pt>
                <c:pt idx="20">
                  <c:v>9.6820809717295519E-3</c:v>
                </c:pt>
                <c:pt idx="21">
                  <c:v>1.5168894347191344E-2</c:v>
                </c:pt>
                <c:pt idx="22">
                  <c:v>1.9171767732825508E-2</c:v>
                </c:pt>
                <c:pt idx="23">
                  <c:v>1.0981514784536198E-2</c:v>
                </c:pt>
                <c:pt idx="24">
                  <c:v>1.2756922559713692E-2</c:v>
                </c:pt>
                <c:pt idx="25">
                  <c:v>7.1076017774177854E-3</c:v>
                </c:pt>
                <c:pt idx="26">
                  <c:v>7.7075459255624285E-3</c:v>
                </c:pt>
                <c:pt idx="27">
                  <c:v>1.0040337010387328E-2</c:v>
                </c:pt>
                <c:pt idx="28">
                  <c:v>1.2245609108995963E-2</c:v>
                </c:pt>
                <c:pt idx="29">
                  <c:v>9.7251689391549909E-3</c:v>
                </c:pt>
                <c:pt idx="30">
                  <c:v>7.3964165272918381E-3</c:v>
                </c:pt>
                <c:pt idx="31">
                  <c:v>7.781823881872897E-3</c:v>
                </c:pt>
                <c:pt idx="32">
                  <c:v>8.054806410984083E-3</c:v>
                </c:pt>
                <c:pt idx="33">
                  <c:v>9.1188495059193932E-3</c:v>
                </c:pt>
                <c:pt idx="34">
                  <c:v>1.3274910103886088E-2</c:v>
                </c:pt>
                <c:pt idx="35">
                  <c:v>1.6506864984913178E-2</c:v>
                </c:pt>
                <c:pt idx="36">
                  <c:v>1.6010390208357091E-2</c:v>
                </c:pt>
                <c:pt idx="37">
                  <c:v>1.9247275944319259E-2</c:v>
                </c:pt>
                <c:pt idx="38">
                  <c:v>2.8304101112119933E-2</c:v>
                </c:pt>
                <c:pt idx="39">
                  <c:v>2.3951313856514365E-2</c:v>
                </c:pt>
                <c:pt idx="40">
                  <c:v>2.8802840723293963E-2</c:v>
                </c:pt>
                <c:pt idx="41">
                  <c:v>1.1161445094030411E-2</c:v>
                </c:pt>
                <c:pt idx="42">
                  <c:v>1.9735983605641425E-2</c:v>
                </c:pt>
                <c:pt idx="43">
                  <c:v>1.2430860511769328E-2</c:v>
                </c:pt>
                <c:pt idx="44">
                  <c:v>1.4440529057798785E-2</c:v>
                </c:pt>
                <c:pt idx="45">
                  <c:v>1.2947468349667934E-2</c:v>
                </c:pt>
                <c:pt idx="46">
                  <c:v>1.1793290763258983E-2</c:v>
                </c:pt>
                <c:pt idx="47">
                  <c:v>8.2779822206322743E-3</c:v>
                </c:pt>
                <c:pt idx="48">
                  <c:v>7.673171031845569E-3</c:v>
                </c:pt>
                <c:pt idx="49">
                  <c:v>8.7092518732455639E-3</c:v>
                </c:pt>
                <c:pt idx="50">
                  <c:v>1.5655049931526877E-2</c:v>
                </c:pt>
              </c:numCache>
            </c:numRef>
          </c:val>
          <c:smooth val="0"/>
          <c:extLst>
            <c:ext xmlns:c16="http://schemas.microsoft.com/office/drawing/2014/chart" uri="{C3380CC4-5D6E-409C-BE32-E72D297353CC}">
              <c16:uniqueId val="{00000000-43EF-49EE-9743-FE113E2DF0A8}"/>
            </c:ext>
          </c:extLst>
        </c:ser>
        <c:ser>
          <c:idx val="1"/>
          <c:order val="1"/>
          <c:tx>
            <c:strRef>
              <c:f>TdR_15!$B$87</c:f>
              <c:strCache>
                <c:ptCount val="1"/>
                <c:pt idx="0">
                  <c:v>Industrie</c:v>
                </c:pt>
              </c:strCache>
            </c:strRef>
          </c:tx>
          <c:marker>
            <c:symbol val="none"/>
          </c:marker>
          <c:cat>
            <c:strRef>
              <c:f>TdR_15!$C$85:$BA$85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strCache>
            </c:strRef>
          </c:cat>
          <c:val>
            <c:numRef>
              <c:f>TdR_15!$C$87:$BA$87</c:f>
              <c:numCache>
                <c:formatCode>0.0%</c:formatCode>
                <c:ptCount val="51"/>
                <c:pt idx="0">
                  <c:v>7.0088119315341424E-2</c:v>
                </c:pt>
                <c:pt idx="1">
                  <c:v>6.6543481707209307E-2</c:v>
                </c:pt>
                <c:pt idx="2">
                  <c:v>5.1647807086627612E-2</c:v>
                </c:pt>
                <c:pt idx="3">
                  <c:v>4.9985882405098839E-2</c:v>
                </c:pt>
                <c:pt idx="4">
                  <c:v>5.3489101100542037E-2</c:v>
                </c:pt>
                <c:pt idx="5">
                  <c:v>5.2741996014636826E-2</c:v>
                </c:pt>
                <c:pt idx="6">
                  <c:v>3.7212659061170689E-2</c:v>
                </c:pt>
                <c:pt idx="7">
                  <c:v>3.9986658164759999E-2</c:v>
                </c:pt>
                <c:pt idx="8">
                  <c:v>3.8553137136992668E-2</c:v>
                </c:pt>
                <c:pt idx="9">
                  <c:v>3.4224946716545857E-2</c:v>
                </c:pt>
                <c:pt idx="10">
                  <c:v>4.3169815224332345E-2</c:v>
                </c:pt>
                <c:pt idx="11">
                  <c:v>3.9646448803358506E-2</c:v>
                </c:pt>
                <c:pt idx="12">
                  <c:v>4.6118799699187703E-2</c:v>
                </c:pt>
                <c:pt idx="13">
                  <c:v>5.0314344464928759E-2</c:v>
                </c:pt>
                <c:pt idx="14">
                  <c:v>4.740710575760064E-2</c:v>
                </c:pt>
                <c:pt idx="15">
                  <c:v>4.6065729364396422E-2</c:v>
                </c:pt>
                <c:pt idx="16">
                  <c:v>5.2160531047505038E-2</c:v>
                </c:pt>
                <c:pt idx="17">
                  <c:v>5.7841559501063046E-2</c:v>
                </c:pt>
                <c:pt idx="18">
                  <c:v>5.8408354547419772E-2</c:v>
                </c:pt>
                <c:pt idx="19">
                  <c:v>6.0417520909746586E-2</c:v>
                </c:pt>
                <c:pt idx="20">
                  <c:v>5.8396184631729381E-2</c:v>
                </c:pt>
                <c:pt idx="21">
                  <c:v>5.9751882206932644E-2</c:v>
                </c:pt>
                <c:pt idx="22">
                  <c:v>5.8098489591234287E-2</c:v>
                </c:pt>
                <c:pt idx="23">
                  <c:v>6.4241728924455607E-2</c:v>
                </c:pt>
                <c:pt idx="24">
                  <c:v>6.0617617440789674E-2</c:v>
                </c:pt>
                <c:pt idx="25">
                  <c:v>6.3990080517144846E-2</c:v>
                </c:pt>
                <c:pt idx="26">
                  <c:v>7.5301724049175164E-2</c:v>
                </c:pt>
                <c:pt idx="27">
                  <c:v>8.7842250523181648E-2</c:v>
                </c:pt>
                <c:pt idx="28">
                  <c:v>9.0640491260127007E-2</c:v>
                </c:pt>
                <c:pt idx="29">
                  <c:v>9.2468473032976742E-2</c:v>
                </c:pt>
                <c:pt idx="30">
                  <c:v>9.2633621725390927E-2</c:v>
                </c:pt>
                <c:pt idx="31">
                  <c:v>8.353348101327436E-2</c:v>
                </c:pt>
                <c:pt idx="32">
                  <c:v>8.3802135163364835E-2</c:v>
                </c:pt>
                <c:pt idx="33">
                  <c:v>6.9483773447553659E-2</c:v>
                </c:pt>
                <c:pt idx="34">
                  <c:v>6.7760702816381954E-2</c:v>
                </c:pt>
                <c:pt idx="35">
                  <c:v>6.1064131722686793E-2</c:v>
                </c:pt>
                <c:pt idx="36">
                  <c:v>2.952542481254215E-2</c:v>
                </c:pt>
                <c:pt idx="37">
                  <c:v>2.9061667400486772E-2</c:v>
                </c:pt>
                <c:pt idx="38">
                  <c:v>4.2693667243222239E-2</c:v>
                </c:pt>
                <c:pt idx="39">
                  <c:v>4.079954525962725E-2</c:v>
                </c:pt>
                <c:pt idx="40">
                  <c:v>5.208158064470475E-2</c:v>
                </c:pt>
                <c:pt idx="41">
                  <c:v>5.9384797446795784E-2</c:v>
                </c:pt>
                <c:pt idx="42">
                  <c:v>6.1951931456804506E-2</c:v>
                </c:pt>
                <c:pt idx="43">
                  <c:v>6.3629677775707452E-2</c:v>
                </c:pt>
                <c:pt idx="44">
                  <c:v>6.7808220367673602E-2</c:v>
                </c:pt>
                <c:pt idx="45">
                  <c:v>6.4570204917127977E-2</c:v>
                </c:pt>
                <c:pt idx="46">
                  <c:v>7.0064817344885219E-2</c:v>
                </c:pt>
                <c:pt idx="47">
                  <c:v>6.696021524580506E-2</c:v>
                </c:pt>
                <c:pt idx="48">
                  <c:v>6.7297657183739881E-2</c:v>
                </c:pt>
                <c:pt idx="49">
                  <c:v>6.8926074547260796E-2</c:v>
                </c:pt>
                <c:pt idx="50">
                  <c:v>6.0951795382768688E-2</c:v>
                </c:pt>
              </c:numCache>
            </c:numRef>
          </c:val>
          <c:smooth val="0"/>
          <c:extLst>
            <c:ext xmlns:c16="http://schemas.microsoft.com/office/drawing/2014/chart" uri="{C3380CC4-5D6E-409C-BE32-E72D297353CC}">
              <c16:uniqueId val="{00000001-43EF-49EE-9743-FE113E2DF0A8}"/>
            </c:ext>
          </c:extLst>
        </c:ser>
        <c:ser>
          <c:idx val="2"/>
          <c:order val="2"/>
          <c:tx>
            <c:strRef>
              <c:f>TdR_15!$B$88</c:f>
              <c:strCache>
                <c:ptCount val="1"/>
                <c:pt idx="0">
                  <c:v>Construction</c:v>
                </c:pt>
              </c:strCache>
            </c:strRef>
          </c:tx>
          <c:marker>
            <c:symbol val="none"/>
          </c:marker>
          <c:cat>
            <c:strRef>
              <c:f>TdR_15!$C$85:$BA$85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strCache>
            </c:strRef>
          </c:cat>
          <c:val>
            <c:numRef>
              <c:f>TdR_15!$C$88:$BA$88</c:f>
              <c:numCache>
                <c:formatCode>0.0%</c:formatCode>
                <c:ptCount val="51"/>
                <c:pt idx="0">
                  <c:v>3.9313269818084633E-2</c:v>
                </c:pt>
                <c:pt idx="1">
                  <c:v>4.2056447659428634E-2</c:v>
                </c:pt>
                <c:pt idx="2">
                  <c:v>3.4560081415143294E-2</c:v>
                </c:pt>
                <c:pt idx="3">
                  <c:v>4.025684573799649E-2</c:v>
                </c:pt>
                <c:pt idx="4">
                  <c:v>3.6459619274921161E-2</c:v>
                </c:pt>
                <c:pt idx="5">
                  <c:v>3.6440553509370067E-2</c:v>
                </c:pt>
                <c:pt idx="6">
                  <c:v>3.9000798957457346E-2</c:v>
                </c:pt>
                <c:pt idx="7">
                  <c:v>4.2070191445053071E-2</c:v>
                </c:pt>
                <c:pt idx="8">
                  <c:v>4.501913260430418E-2</c:v>
                </c:pt>
                <c:pt idx="9">
                  <c:v>4.563627773771619E-2</c:v>
                </c:pt>
                <c:pt idx="10">
                  <c:v>3.9576630888562378E-2</c:v>
                </c:pt>
                <c:pt idx="11">
                  <c:v>4.4000910490859128E-2</c:v>
                </c:pt>
                <c:pt idx="12">
                  <c:v>4.2735212206920961E-2</c:v>
                </c:pt>
                <c:pt idx="13">
                  <c:v>3.6009091534306696E-2</c:v>
                </c:pt>
                <c:pt idx="14">
                  <c:v>3.6286834434156791E-2</c:v>
                </c:pt>
                <c:pt idx="15">
                  <c:v>3.91597251286551E-2</c:v>
                </c:pt>
                <c:pt idx="16">
                  <c:v>4.2089465454966855E-2</c:v>
                </c:pt>
                <c:pt idx="17">
                  <c:v>3.7839047973247941E-2</c:v>
                </c:pt>
                <c:pt idx="18">
                  <c:v>4.2506452559050958E-2</c:v>
                </c:pt>
                <c:pt idx="19">
                  <c:v>4.4758016487796946E-2</c:v>
                </c:pt>
                <c:pt idx="20">
                  <c:v>3.8096175762849627E-2</c:v>
                </c:pt>
                <c:pt idx="21">
                  <c:v>4.4052173639872988E-2</c:v>
                </c:pt>
                <c:pt idx="22">
                  <c:v>5.4282415082967952E-2</c:v>
                </c:pt>
                <c:pt idx="23">
                  <c:v>5.4301181883721683E-2</c:v>
                </c:pt>
                <c:pt idx="24">
                  <c:v>5.489263448314885E-2</c:v>
                </c:pt>
                <c:pt idx="25">
                  <c:v>4.9697058180315133E-2</c:v>
                </c:pt>
                <c:pt idx="26">
                  <c:v>5.5126491746259186E-2</c:v>
                </c:pt>
                <c:pt idx="27">
                  <c:v>5.814715116280695E-2</c:v>
                </c:pt>
                <c:pt idx="28">
                  <c:v>6.6220065306164089E-2</c:v>
                </c:pt>
                <c:pt idx="29">
                  <c:v>6.7301558777387208E-2</c:v>
                </c:pt>
                <c:pt idx="30">
                  <c:v>6.246118647854082E-2</c:v>
                </c:pt>
                <c:pt idx="31">
                  <c:v>6.4856037176720324E-2</c:v>
                </c:pt>
                <c:pt idx="32">
                  <c:v>6.5631798724853446E-2</c:v>
                </c:pt>
                <c:pt idx="33">
                  <c:v>6.0311432599596017E-2</c:v>
                </c:pt>
                <c:pt idx="34">
                  <c:v>5.2813254182312079E-2</c:v>
                </c:pt>
                <c:pt idx="35">
                  <c:v>4.7608119027438459E-2</c:v>
                </c:pt>
                <c:pt idx="36">
                  <c:v>2.1647565715032051E-2</c:v>
                </c:pt>
                <c:pt idx="37">
                  <c:v>3.429556214647933E-2</c:v>
                </c:pt>
                <c:pt idx="38">
                  <c:v>4.2110162347417691E-2</c:v>
                </c:pt>
                <c:pt idx="39">
                  <c:v>4.8808881392277147E-2</c:v>
                </c:pt>
                <c:pt idx="40">
                  <c:v>4.9161488428613252E-2</c:v>
                </c:pt>
                <c:pt idx="41">
                  <c:v>4.3000130570239804E-2</c:v>
                </c:pt>
                <c:pt idx="42">
                  <c:v>4.7260226056938921E-2</c:v>
                </c:pt>
                <c:pt idx="43">
                  <c:v>4.4940878908699633E-2</c:v>
                </c:pt>
                <c:pt idx="44">
                  <c:v>4.5384363830219043E-2</c:v>
                </c:pt>
                <c:pt idx="45">
                  <c:v>4.1816185655214909E-2</c:v>
                </c:pt>
                <c:pt idx="46">
                  <c:v>3.9379240495108922E-2</c:v>
                </c:pt>
                <c:pt idx="47">
                  <c:v>4.0229234564522827E-2</c:v>
                </c:pt>
                <c:pt idx="48">
                  <c:v>4.3276377893372645E-2</c:v>
                </c:pt>
                <c:pt idx="49">
                  <c:v>3.763551224194462E-2</c:v>
                </c:pt>
                <c:pt idx="50">
                  <c:v>4.2506593614167906E-2</c:v>
                </c:pt>
              </c:numCache>
            </c:numRef>
          </c:val>
          <c:smooth val="0"/>
          <c:extLst>
            <c:ext xmlns:c16="http://schemas.microsoft.com/office/drawing/2014/chart" uri="{C3380CC4-5D6E-409C-BE32-E72D297353CC}">
              <c16:uniqueId val="{00000002-43EF-49EE-9743-FE113E2DF0A8}"/>
            </c:ext>
          </c:extLst>
        </c:ser>
        <c:ser>
          <c:idx val="3"/>
          <c:order val="3"/>
          <c:tx>
            <c:strRef>
              <c:f>TdR_15!$B$89</c:f>
              <c:strCache>
                <c:ptCount val="1"/>
                <c:pt idx="0">
                  <c:v>Tertiaire marchand</c:v>
                </c:pt>
              </c:strCache>
            </c:strRef>
          </c:tx>
          <c:marker>
            <c:symbol val="none"/>
          </c:marker>
          <c:cat>
            <c:strRef>
              <c:f>TdR_15!$C$85:$BA$85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strCache>
            </c:strRef>
          </c:cat>
          <c:val>
            <c:numRef>
              <c:f>TdR_15!$C$89:$BA$89</c:f>
              <c:numCache>
                <c:formatCode>0.0%</c:formatCode>
                <c:ptCount val="51"/>
                <c:pt idx="0">
                  <c:v>4.6901334560011379E-3</c:v>
                </c:pt>
                <c:pt idx="1">
                  <c:v>4.8761559554192906E-3</c:v>
                </c:pt>
                <c:pt idx="2">
                  <c:v>4.3704778351455727E-3</c:v>
                </c:pt>
                <c:pt idx="3">
                  <c:v>3.8460897093666878E-3</c:v>
                </c:pt>
                <c:pt idx="4">
                  <c:v>3.4364000677533468E-3</c:v>
                </c:pt>
                <c:pt idx="5">
                  <c:v>4.4439974922544879E-3</c:v>
                </c:pt>
                <c:pt idx="6">
                  <c:v>4.5575538663330303E-3</c:v>
                </c:pt>
                <c:pt idx="7">
                  <c:v>3.2612895859689003E-3</c:v>
                </c:pt>
                <c:pt idx="8">
                  <c:v>3.9786252341306207E-3</c:v>
                </c:pt>
                <c:pt idx="9">
                  <c:v>4.4523273500284982E-3</c:v>
                </c:pt>
                <c:pt idx="10">
                  <c:v>4.1649804822895507E-3</c:v>
                </c:pt>
                <c:pt idx="11">
                  <c:v>4.8933523877154961E-3</c:v>
                </c:pt>
                <c:pt idx="12">
                  <c:v>4.3690212308542722E-3</c:v>
                </c:pt>
                <c:pt idx="13">
                  <c:v>4.4992612124896327E-3</c:v>
                </c:pt>
                <c:pt idx="14">
                  <c:v>5.1466823453870658E-3</c:v>
                </c:pt>
                <c:pt idx="15">
                  <c:v>4.7009122404703795E-3</c:v>
                </c:pt>
                <c:pt idx="16">
                  <c:v>4.7450270592737636E-3</c:v>
                </c:pt>
                <c:pt idx="17">
                  <c:v>6.9453737554297512E-3</c:v>
                </c:pt>
                <c:pt idx="18">
                  <c:v>5.7557409567427038E-3</c:v>
                </c:pt>
                <c:pt idx="19">
                  <c:v>5.9680309175400804E-3</c:v>
                </c:pt>
                <c:pt idx="20">
                  <c:v>7.6095001978045175E-3</c:v>
                </c:pt>
                <c:pt idx="21">
                  <c:v>8.209905325377272E-3</c:v>
                </c:pt>
                <c:pt idx="22">
                  <c:v>8.376717819570785E-3</c:v>
                </c:pt>
                <c:pt idx="23">
                  <c:v>1.0906195530919691E-2</c:v>
                </c:pt>
                <c:pt idx="24">
                  <c:v>9.7822361497687232E-3</c:v>
                </c:pt>
                <c:pt idx="25">
                  <c:v>1.1477621542189453E-2</c:v>
                </c:pt>
                <c:pt idx="26">
                  <c:v>1.0539255079321365E-2</c:v>
                </c:pt>
                <c:pt idx="27">
                  <c:v>1.3221791686450508E-2</c:v>
                </c:pt>
                <c:pt idx="28">
                  <c:v>1.3079177243195163E-2</c:v>
                </c:pt>
                <c:pt idx="29">
                  <c:v>1.6267658106113747E-2</c:v>
                </c:pt>
                <c:pt idx="30">
                  <c:v>1.7162357323626528E-2</c:v>
                </c:pt>
                <c:pt idx="31">
                  <c:v>1.2661625801220948E-2</c:v>
                </c:pt>
                <c:pt idx="32">
                  <c:v>1.1881242187963052E-2</c:v>
                </c:pt>
                <c:pt idx="33">
                  <c:v>1.3160388793373192E-2</c:v>
                </c:pt>
                <c:pt idx="34">
                  <c:v>1.4629988129550782E-2</c:v>
                </c:pt>
                <c:pt idx="35">
                  <c:v>1.466977727722724E-2</c:v>
                </c:pt>
                <c:pt idx="36">
                  <c:v>1.25052861871102E-2</c:v>
                </c:pt>
                <c:pt idx="37">
                  <c:v>1.3202908640169781E-2</c:v>
                </c:pt>
                <c:pt idx="38">
                  <c:v>1.5389418430992747E-2</c:v>
                </c:pt>
                <c:pt idx="39">
                  <c:v>1.5056808292791414E-2</c:v>
                </c:pt>
                <c:pt idx="40">
                  <c:v>1.3879269226113752E-2</c:v>
                </c:pt>
                <c:pt idx="41">
                  <c:v>1.4161528452094091E-2</c:v>
                </c:pt>
                <c:pt idx="42">
                  <c:v>1.4692051957696078E-2</c:v>
                </c:pt>
                <c:pt idx="43">
                  <c:v>1.5469816536498275E-2</c:v>
                </c:pt>
                <c:pt idx="44">
                  <c:v>1.4924157951434504E-2</c:v>
                </c:pt>
                <c:pt idx="45">
                  <c:v>1.5755085081764507E-2</c:v>
                </c:pt>
                <c:pt idx="46">
                  <c:v>1.6429175394721135E-2</c:v>
                </c:pt>
                <c:pt idx="47">
                  <c:v>1.4416126492107266E-2</c:v>
                </c:pt>
                <c:pt idx="48">
                  <c:v>1.3141679079962833E-2</c:v>
                </c:pt>
                <c:pt idx="49">
                  <c:v>1.2179568308933745E-2</c:v>
                </c:pt>
                <c:pt idx="50">
                  <c:v>1.184675756698161E-2</c:v>
                </c:pt>
              </c:numCache>
            </c:numRef>
          </c:val>
          <c:smooth val="0"/>
          <c:extLst>
            <c:ext xmlns:c16="http://schemas.microsoft.com/office/drawing/2014/chart" uri="{C3380CC4-5D6E-409C-BE32-E72D297353CC}">
              <c16:uniqueId val="{00000003-43EF-49EE-9743-FE113E2DF0A8}"/>
            </c:ext>
          </c:extLst>
        </c:ser>
        <c:ser>
          <c:idx val="4"/>
          <c:order val="4"/>
          <c:tx>
            <c:strRef>
              <c:f>TdR_15!$B$90</c:f>
              <c:strCache>
                <c:ptCount val="1"/>
                <c:pt idx="0">
                  <c:v>Tertiaire non marchand</c:v>
                </c:pt>
              </c:strCache>
            </c:strRef>
          </c:tx>
          <c:marker>
            <c:symbol val="none"/>
          </c:marker>
          <c:cat>
            <c:strRef>
              <c:f>TdR_15!$C$85:$BA$85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strCache>
            </c:strRef>
          </c:cat>
          <c:val>
            <c:numRef>
              <c:f>TdR_15!$C$90:$BA$90</c:f>
              <c:numCache>
                <c:formatCode>0.0%</c:formatCode>
                <c:ptCount val="51"/>
                <c:pt idx="0">
                  <c:v>6.7130302469201354E-5</c:v>
                </c:pt>
                <c:pt idx="1">
                  <c:v>7.2917931582337631E-5</c:v>
                </c:pt>
                <c:pt idx="2">
                  <c:v>1.946289693529081E-4</c:v>
                </c:pt>
                <c:pt idx="3">
                  <c:v>1.7913857946465765E-4</c:v>
                </c:pt>
                <c:pt idx="4">
                  <c:v>2.0557879115896851E-4</c:v>
                </c:pt>
                <c:pt idx="5">
                  <c:v>1.1932141566407509E-4</c:v>
                </c:pt>
                <c:pt idx="6">
                  <c:v>1.4047752010498395E-4</c:v>
                </c:pt>
                <c:pt idx="7">
                  <c:v>2.0318038275725109E-4</c:v>
                </c:pt>
                <c:pt idx="8">
                  <c:v>2.2064630411843076E-4</c:v>
                </c:pt>
                <c:pt idx="9">
                  <c:v>1.1356319936737832E-4</c:v>
                </c:pt>
                <c:pt idx="10">
                  <c:v>1.3040524175547056E-4</c:v>
                </c:pt>
                <c:pt idx="11">
                  <c:v>2.0320184818505528E-4</c:v>
                </c:pt>
                <c:pt idx="12">
                  <c:v>1.6591211923875482E-4</c:v>
                </c:pt>
                <c:pt idx="13">
                  <c:v>1.6941387116909071E-4</c:v>
                </c:pt>
                <c:pt idx="14">
                  <c:v>1.0985172194338453E-4</c:v>
                </c:pt>
                <c:pt idx="15">
                  <c:v>2.4187978510473095E-4</c:v>
                </c:pt>
                <c:pt idx="16">
                  <c:v>1.4604155566177066E-4</c:v>
                </c:pt>
                <c:pt idx="17">
                  <c:v>1.6726393350173361E-4</c:v>
                </c:pt>
                <c:pt idx="18">
                  <c:v>1.3571490124549972E-4</c:v>
                </c:pt>
                <c:pt idx="19">
                  <c:v>3.5444960334168321E-4</c:v>
                </c:pt>
                <c:pt idx="20">
                  <c:v>1.4085970147491205E-4</c:v>
                </c:pt>
                <c:pt idx="21">
                  <c:v>8.7084953739536143E-4</c:v>
                </c:pt>
                <c:pt idx="22">
                  <c:v>4.5274137791384491E-4</c:v>
                </c:pt>
                <c:pt idx="23">
                  <c:v>5.9377433529216798E-4</c:v>
                </c:pt>
                <c:pt idx="24">
                  <c:v>4.006876876109622E-4</c:v>
                </c:pt>
                <c:pt idx="25">
                  <c:v>3.9026932801065954E-4</c:v>
                </c:pt>
                <c:pt idx="26">
                  <c:v>3.0252225933973659E-4</c:v>
                </c:pt>
                <c:pt idx="27">
                  <c:v>5.9382913619557471E-4</c:v>
                </c:pt>
                <c:pt idx="28">
                  <c:v>4.5417284768746891E-4</c:v>
                </c:pt>
                <c:pt idx="29">
                  <c:v>5.8954375517353719E-4</c:v>
                </c:pt>
                <c:pt idx="30">
                  <c:v>4.0006855974233636E-4</c:v>
                </c:pt>
                <c:pt idx="31">
                  <c:v>5.2000289072769677E-4</c:v>
                </c:pt>
                <c:pt idx="32">
                  <c:v>7.206508187436414E-3</c:v>
                </c:pt>
                <c:pt idx="33">
                  <c:v>8.4272563638567808E-3</c:v>
                </c:pt>
                <c:pt idx="34">
                  <c:v>8.2089991977321673E-3</c:v>
                </c:pt>
                <c:pt idx="35">
                  <c:v>9.1822350883620819E-3</c:v>
                </c:pt>
                <c:pt idx="36">
                  <c:v>8.4915835805263618E-3</c:v>
                </c:pt>
                <c:pt idx="37">
                  <c:v>9.5447933526665845E-3</c:v>
                </c:pt>
                <c:pt idx="38">
                  <c:v>8.924413952097407E-3</c:v>
                </c:pt>
                <c:pt idx="39">
                  <c:v>9.3805917021786561E-3</c:v>
                </c:pt>
                <c:pt idx="40">
                  <c:v>8.7677909170029468E-3</c:v>
                </c:pt>
                <c:pt idx="41">
                  <c:v>8.6114550844686617E-3</c:v>
                </c:pt>
                <c:pt idx="42">
                  <c:v>9.1782737261587744E-3</c:v>
                </c:pt>
                <c:pt idx="43">
                  <c:v>1.1565791476887537E-2</c:v>
                </c:pt>
                <c:pt idx="44">
                  <c:v>1.0314650513284004E-2</c:v>
                </c:pt>
                <c:pt idx="45">
                  <c:v>1.1316296674817492E-2</c:v>
                </c:pt>
                <c:pt idx="46">
                  <c:v>7.6813316295615058E-3</c:v>
                </c:pt>
                <c:pt idx="47">
                  <c:v>9.9478840883352963E-3</c:v>
                </c:pt>
                <c:pt idx="48">
                  <c:v>6.2885021036615269E-3</c:v>
                </c:pt>
                <c:pt idx="49">
                  <c:v>3.6472793185594174E-3</c:v>
                </c:pt>
                <c:pt idx="50">
                  <c:v>3.1967924455524105E-3</c:v>
                </c:pt>
              </c:numCache>
            </c:numRef>
          </c:val>
          <c:smooth val="0"/>
          <c:extLst>
            <c:ext xmlns:c16="http://schemas.microsoft.com/office/drawing/2014/chart" uri="{C3380CC4-5D6E-409C-BE32-E72D297353CC}">
              <c16:uniqueId val="{00000004-43EF-49EE-9743-FE113E2DF0A8}"/>
            </c:ext>
          </c:extLst>
        </c:ser>
        <c:dLbls>
          <c:showLegendKey val="0"/>
          <c:showVal val="0"/>
          <c:showCatName val="0"/>
          <c:showSerName val="0"/>
          <c:showPercent val="0"/>
          <c:showBubbleSize val="0"/>
        </c:dLbls>
        <c:smooth val="0"/>
        <c:axId val="147976576"/>
        <c:axId val="147978112"/>
      </c:lineChart>
      <c:catAx>
        <c:axId val="147976576"/>
        <c:scaling>
          <c:orientation val="minMax"/>
        </c:scaling>
        <c:delete val="0"/>
        <c:axPos val="b"/>
        <c:numFmt formatCode="General" sourceLinked="0"/>
        <c:majorTickMark val="out"/>
        <c:minorTickMark val="none"/>
        <c:tickLblPos val="nextTo"/>
        <c:crossAx val="147978112"/>
        <c:crosses val="autoZero"/>
        <c:auto val="1"/>
        <c:lblAlgn val="ctr"/>
        <c:lblOffset val="100"/>
        <c:noMultiLvlLbl val="0"/>
      </c:catAx>
      <c:valAx>
        <c:axId val="147978112"/>
        <c:scaling>
          <c:orientation val="minMax"/>
        </c:scaling>
        <c:delete val="0"/>
        <c:axPos val="l"/>
        <c:majorGridlines/>
        <c:numFmt formatCode="0.0%" sourceLinked="1"/>
        <c:majorTickMark val="out"/>
        <c:minorTickMark val="none"/>
        <c:tickLblPos val="nextTo"/>
        <c:crossAx val="1479765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[1]Serie_TdR_15!$B$86</c:f>
              <c:strCache>
                <c:ptCount val="1"/>
                <c:pt idx="0">
                  <c:v>Agriculture</c:v>
                </c:pt>
              </c:strCache>
            </c:strRef>
          </c:tx>
          <c:marker>
            <c:symbol val="none"/>
          </c:marker>
          <c:cat>
            <c:strRef>
              <c:f>[1]Serie_TdR_15!$C$85:$BA$85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strCache>
            </c:strRef>
          </c:cat>
          <c:val>
            <c:numRef>
              <c:f>[1]Serie_TdR_15!$C$86:$BA$86</c:f>
              <c:numCache>
                <c:formatCode>General</c:formatCode>
                <c:ptCount val="51"/>
                <c:pt idx="0">
                  <c:v>2.8605517628831683E-3</c:v>
                </c:pt>
                <c:pt idx="1">
                  <c:v>1.5169593551698011E-3</c:v>
                </c:pt>
                <c:pt idx="2">
                  <c:v>5.6130431020575819E-3</c:v>
                </c:pt>
                <c:pt idx="3">
                  <c:v>1.5065926878774043E-3</c:v>
                </c:pt>
                <c:pt idx="4">
                  <c:v>2.9522910937854396E-3</c:v>
                </c:pt>
                <c:pt idx="5">
                  <c:v>6.239939990130618E-3</c:v>
                </c:pt>
                <c:pt idx="6">
                  <c:v>1.137914611934682E-2</c:v>
                </c:pt>
                <c:pt idx="7">
                  <c:v>7.8664161905886484E-3</c:v>
                </c:pt>
                <c:pt idx="8">
                  <c:v>1.0109955194263947E-2</c:v>
                </c:pt>
                <c:pt idx="9">
                  <c:v>5.4860687205199139E-3</c:v>
                </c:pt>
                <c:pt idx="10">
                  <c:v>1.1789935546343262E-2</c:v>
                </c:pt>
                <c:pt idx="11">
                  <c:v>7.3693646866794778E-3</c:v>
                </c:pt>
                <c:pt idx="12">
                  <c:v>1.5184818388412238E-3</c:v>
                </c:pt>
                <c:pt idx="13">
                  <c:v>4.0329730798169755E-3</c:v>
                </c:pt>
                <c:pt idx="14">
                  <c:v>2.9372345925723102E-3</c:v>
                </c:pt>
                <c:pt idx="15">
                  <c:v>3.8413553391832829E-3</c:v>
                </c:pt>
                <c:pt idx="16">
                  <c:v>1.514682827372042E-3</c:v>
                </c:pt>
                <c:pt idx="17">
                  <c:v>7.2961820846324174E-3</c:v>
                </c:pt>
                <c:pt idx="18">
                  <c:v>6.8105940608285146E-3</c:v>
                </c:pt>
                <c:pt idx="19">
                  <c:v>1.2484684911626151E-2</c:v>
                </c:pt>
                <c:pt idx="20">
                  <c:v>9.7759632273363654E-3</c:v>
                </c:pt>
                <c:pt idx="21">
                  <c:v>1.5166917265026733E-2</c:v>
                </c:pt>
                <c:pt idx="22">
                  <c:v>1.938521856205019E-2</c:v>
                </c:pt>
                <c:pt idx="23">
                  <c:v>1.0922869520425118E-2</c:v>
                </c:pt>
                <c:pt idx="24">
                  <c:v>1.2898017333890375E-2</c:v>
                </c:pt>
                <c:pt idx="25">
                  <c:v>7.103216214429376E-3</c:v>
                </c:pt>
                <c:pt idx="26">
                  <c:v>7.7714716914344681E-3</c:v>
                </c:pt>
                <c:pt idx="27">
                  <c:v>9.95579503339066E-3</c:v>
                </c:pt>
                <c:pt idx="28">
                  <c:v>1.2344313551178513E-2</c:v>
                </c:pt>
                <c:pt idx="29">
                  <c:v>9.7142035186164599E-3</c:v>
                </c:pt>
                <c:pt idx="30">
                  <c:v>7.3792305514765767E-3</c:v>
                </c:pt>
                <c:pt idx="31">
                  <c:v>7.7278499404992776E-3</c:v>
                </c:pt>
                <c:pt idx="32">
                  <c:v>8.1544406587019322E-3</c:v>
                </c:pt>
                <c:pt idx="33">
                  <c:v>9.1106870768084477E-3</c:v>
                </c:pt>
                <c:pt idx="34">
                  <c:v>1.3297261806941872E-2</c:v>
                </c:pt>
                <c:pt idx="35">
                  <c:v>1.6327322175048516E-2</c:v>
                </c:pt>
                <c:pt idx="36">
                  <c:v>1.6250443594572152E-2</c:v>
                </c:pt>
                <c:pt idx="37">
                  <c:v>1.928672400934223E-2</c:v>
                </c:pt>
                <c:pt idx="38">
                  <c:v>2.7831881282979885E-2</c:v>
                </c:pt>
                <c:pt idx="39">
                  <c:v>2.3628640728029834E-2</c:v>
                </c:pt>
                <c:pt idx="40">
                  <c:v>2.2710599419829985E-2</c:v>
                </c:pt>
                <c:pt idx="41">
                  <c:v>1.108861603345637E-2</c:v>
                </c:pt>
                <c:pt idx="42">
                  <c:v>1.9581045557711674E-2</c:v>
                </c:pt>
                <c:pt idx="43">
                  <c:v>1.2218797977100302E-2</c:v>
                </c:pt>
                <c:pt idx="44">
                  <c:v>1.4585449146793323E-2</c:v>
                </c:pt>
                <c:pt idx="45">
                  <c:v>1.2956042227108791E-2</c:v>
                </c:pt>
                <c:pt idx="46">
                  <c:v>1.1737170107980373E-2</c:v>
                </c:pt>
                <c:pt idx="47">
                  <c:v>8.1017649446300261E-3</c:v>
                </c:pt>
                <c:pt idx="48">
                  <c:v>7.9085026239616909E-3</c:v>
                </c:pt>
                <c:pt idx="49">
                  <c:v>8.9891221675597321E-3</c:v>
                </c:pt>
                <c:pt idx="50">
                  <c:v>1.6162094109837408E-2</c:v>
                </c:pt>
              </c:numCache>
            </c:numRef>
          </c:val>
          <c:smooth val="0"/>
          <c:extLst>
            <c:ext xmlns:c16="http://schemas.microsoft.com/office/drawing/2014/chart" uri="{C3380CC4-5D6E-409C-BE32-E72D297353CC}">
              <c16:uniqueId val="{00000000-4B98-4D11-BAE9-2D239F114EBD}"/>
            </c:ext>
          </c:extLst>
        </c:ser>
        <c:ser>
          <c:idx val="1"/>
          <c:order val="1"/>
          <c:tx>
            <c:strRef>
              <c:f>[1]Serie_TdR_15!$B$87</c:f>
              <c:strCache>
                <c:ptCount val="1"/>
                <c:pt idx="0">
                  <c:v>Industrie</c:v>
                </c:pt>
              </c:strCache>
            </c:strRef>
          </c:tx>
          <c:marker>
            <c:symbol val="none"/>
          </c:marker>
          <c:cat>
            <c:strRef>
              <c:f>[1]Serie_TdR_15!$C$85:$BA$85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strCache>
            </c:strRef>
          </c:cat>
          <c:val>
            <c:numRef>
              <c:f>[1]Serie_TdR_15!$C$87:$BA$87</c:f>
              <c:numCache>
                <c:formatCode>General</c:formatCode>
                <c:ptCount val="51"/>
                <c:pt idx="0">
                  <c:v>7.0070141116402709E-2</c:v>
                </c:pt>
                <c:pt idx="1">
                  <c:v>6.6543800813102794E-2</c:v>
                </c:pt>
                <c:pt idx="2">
                  <c:v>5.1638338003435515E-2</c:v>
                </c:pt>
                <c:pt idx="3">
                  <c:v>4.9949835377968543E-2</c:v>
                </c:pt>
                <c:pt idx="4">
                  <c:v>5.3450745611797114E-2</c:v>
                </c:pt>
                <c:pt idx="5">
                  <c:v>5.2753071838929681E-2</c:v>
                </c:pt>
                <c:pt idx="6">
                  <c:v>3.7192317646453706E-2</c:v>
                </c:pt>
                <c:pt idx="7">
                  <c:v>3.9950157247294796E-2</c:v>
                </c:pt>
                <c:pt idx="8">
                  <c:v>3.8509687982636161E-2</c:v>
                </c:pt>
                <c:pt idx="9">
                  <c:v>3.4235059147744669E-2</c:v>
                </c:pt>
                <c:pt idx="10">
                  <c:v>4.3150833270702522E-2</c:v>
                </c:pt>
                <c:pt idx="11">
                  <c:v>3.9569409713806132E-2</c:v>
                </c:pt>
                <c:pt idx="12">
                  <c:v>4.6124695053222232E-2</c:v>
                </c:pt>
                <c:pt idx="13">
                  <c:v>5.0324956451683299E-2</c:v>
                </c:pt>
                <c:pt idx="14">
                  <c:v>4.7363801303629841E-2</c:v>
                </c:pt>
                <c:pt idx="15">
                  <c:v>4.593729358292882E-2</c:v>
                </c:pt>
                <c:pt idx="16">
                  <c:v>5.2295319475765267E-2</c:v>
                </c:pt>
                <c:pt idx="17">
                  <c:v>5.7862697504311979E-2</c:v>
                </c:pt>
                <c:pt idx="18">
                  <c:v>5.8445320253479822E-2</c:v>
                </c:pt>
                <c:pt idx="19">
                  <c:v>6.0282578908546589E-2</c:v>
                </c:pt>
                <c:pt idx="20">
                  <c:v>5.8895518864037016E-2</c:v>
                </c:pt>
                <c:pt idx="21">
                  <c:v>5.9812544993281133E-2</c:v>
                </c:pt>
                <c:pt idx="22">
                  <c:v>5.8181114177714793E-2</c:v>
                </c:pt>
                <c:pt idx="23">
                  <c:v>6.4047038453270727E-2</c:v>
                </c:pt>
                <c:pt idx="24">
                  <c:v>6.1183468424293827E-2</c:v>
                </c:pt>
                <c:pt idx="25">
                  <c:v>6.4088992769064948E-2</c:v>
                </c:pt>
                <c:pt idx="26">
                  <c:v>7.5452427919420778E-2</c:v>
                </c:pt>
                <c:pt idx="27">
                  <c:v>8.759410762991103E-2</c:v>
                </c:pt>
                <c:pt idx="28">
                  <c:v>9.1339623617445215E-2</c:v>
                </c:pt>
                <c:pt idx="29">
                  <c:v>9.2576134990946593E-2</c:v>
                </c:pt>
                <c:pt idx="30">
                  <c:v>9.2703836604671741E-2</c:v>
                </c:pt>
                <c:pt idx="31">
                  <c:v>8.3172229934955086E-2</c:v>
                </c:pt>
                <c:pt idx="32">
                  <c:v>8.4370000163415976E-2</c:v>
                </c:pt>
                <c:pt idx="33">
                  <c:v>6.9673569269317323E-2</c:v>
                </c:pt>
                <c:pt idx="34">
                  <c:v>6.7881708582440137E-2</c:v>
                </c:pt>
                <c:pt idx="35">
                  <c:v>6.0832315707720318E-2</c:v>
                </c:pt>
                <c:pt idx="36">
                  <c:v>2.9821041745382436E-2</c:v>
                </c:pt>
                <c:pt idx="37">
                  <c:v>2.9166263965443816E-2</c:v>
                </c:pt>
                <c:pt idx="38">
                  <c:v>4.2606944558443924E-2</c:v>
                </c:pt>
                <c:pt idx="39">
                  <c:v>4.073160145957868E-2</c:v>
                </c:pt>
                <c:pt idx="40">
                  <c:v>5.2186716145889191E-2</c:v>
                </c:pt>
                <c:pt idx="41">
                  <c:v>5.9420803559239142E-2</c:v>
                </c:pt>
                <c:pt idx="42">
                  <c:v>6.1745799529639926E-2</c:v>
                </c:pt>
                <c:pt idx="43">
                  <c:v>6.3353950009673546E-2</c:v>
                </c:pt>
                <c:pt idx="44">
                  <c:v>6.7859176882673886E-2</c:v>
                </c:pt>
                <c:pt idx="45">
                  <c:v>6.4582742067677723E-2</c:v>
                </c:pt>
                <c:pt idx="46">
                  <c:v>6.9652615110034524E-2</c:v>
                </c:pt>
                <c:pt idx="47">
                  <c:v>6.6676153315369246E-2</c:v>
                </c:pt>
                <c:pt idx="48">
                  <c:v>6.7318842693879402E-2</c:v>
                </c:pt>
                <c:pt idx="49">
                  <c:v>6.9049825623439837E-2</c:v>
                </c:pt>
                <c:pt idx="50">
                  <c:v>6.0849055748942671E-2</c:v>
                </c:pt>
              </c:numCache>
            </c:numRef>
          </c:val>
          <c:smooth val="0"/>
          <c:extLst>
            <c:ext xmlns:c16="http://schemas.microsoft.com/office/drawing/2014/chart" uri="{C3380CC4-5D6E-409C-BE32-E72D297353CC}">
              <c16:uniqueId val="{00000001-4B98-4D11-BAE9-2D239F114EBD}"/>
            </c:ext>
          </c:extLst>
        </c:ser>
        <c:ser>
          <c:idx val="2"/>
          <c:order val="2"/>
          <c:tx>
            <c:strRef>
              <c:f>[1]Serie_TdR_15!$B$88</c:f>
              <c:strCache>
                <c:ptCount val="1"/>
                <c:pt idx="0">
                  <c:v>Construction</c:v>
                </c:pt>
              </c:strCache>
            </c:strRef>
          </c:tx>
          <c:marker>
            <c:symbol val="none"/>
          </c:marker>
          <c:cat>
            <c:strRef>
              <c:f>[1]Serie_TdR_15!$C$85:$BA$85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strCache>
            </c:strRef>
          </c:cat>
          <c:val>
            <c:numRef>
              <c:f>[1]Serie_TdR_15!$C$88:$BA$88</c:f>
              <c:numCache>
                <c:formatCode>General</c:formatCode>
                <c:ptCount val="51"/>
                <c:pt idx="0">
                  <c:v>3.930427179841512E-2</c:v>
                </c:pt>
                <c:pt idx="1">
                  <c:v>4.2057084988490825E-2</c:v>
                </c:pt>
                <c:pt idx="2">
                  <c:v>3.4554605146156311E-2</c:v>
                </c:pt>
                <c:pt idx="3">
                  <c:v>4.024454490329777E-2</c:v>
                </c:pt>
                <c:pt idx="4">
                  <c:v>3.6474043149169182E-2</c:v>
                </c:pt>
                <c:pt idx="5">
                  <c:v>3.6439906129190153E-2</c:v>
                </c:pt>
                <c:pt idx="6">
                  <c:v>3.8984280249830999E-2</c:v>
                </c:pt>
                <c:pt idx="7">
                  <c:v>4.2065481668875748E-2</c:v>
                </c:pt>
                <c:pt idx="8">
                  <c:v>4.5045618386911838E-2</c:v>
                </c:pt>
                <c:pt idx="9">
                  <c:v>4.5636169159882951E-2</c:v>
                </c:pt>
                <c:pt idx="10">
                  <c:v>3.9554033956808239E-2</c:v>
                </c:pt>
                <c:pt idx="11">
                  <c:v>4.4001294254093541E-2</c:v>
                </c:pt>
                <c:pt idx="12">
                  <c:v>4.2905362218475768E-2</c:v>
                </c:pt>
                <c:pt idx="13">
                  <c:v>3.6016277329228179E-2</c:v>
                </c:pt>
                <c:pt idx="14">
                  <c:v>3.6286828519343291E-2</c:v>
                </c:pt>
                <c:pt idx="15">
                  <c:v>3.9172499093624587E-2</c:v>
                </c:pt>
                <c:pt idx="16">
                  <c:v>4.2387875976829636E-2</c:v>
                </c:pt>
                <c:pt idx="17">
                  <c:v>3.7876850758700335E-2</c:v>
                </c:pt>
                <c:pt idx="18">
                  <c:v>4.2549661285165297E-2</c:v>
                </c:pt>
                <c:pt idx="19">
                  <c:v>4.471634366260506E-2</c:v>
                </c:pt>
                <c:pt idx="20">
                  <c:v>3.8471905060212433E-2</c:v>
                </c:pt>
                <c:pt idx="21">
                  <c:v>4.4098538943302908E-2</c:v>
                </c:pt>
                <c:pt idx="22">
                  <c:v>5.4323858932755119E-2</c:v>
                </c:pt>
                <c:pt idx="23">
                  <c:v>5.4254388285783023E-2</c:v>
                </c:pt>
                <c:pt idx="24">
                  <c:v>5.5543499826607438E-2</c:v>
                </c:pt>
                <c:pt idx="25">
                  <c:v>4.978118561347359E-2</c:v>
                </c:pt>
                <c:pt idx="26">
                  <c:v>5.5129789318924032E-2</c:v>
                </c:pt>
                <c:pt idx="27">
                  <c:v>5.8060995854442847E-2</c:v>
                </c:pt>
                <c:pt idx="28">
                  <c:v>6.6974019894740763E-2</c:v>
                </c:pt>
                <c:pt idx="29">
                  <c:v>6.7420559021453316E-2</c:v>
                </c:pt>
                <c:pt idx="30">
                  <c:v>6.2430838981574338E-2</c:v>
                </c:pt>
                <c:pt idx="31">
                  <c:v>6.482976099084356E-2</c:v>
                </c:pt>
                <c:pt idx="32">
                  <c:v>6.6382251478756038E-2</c:v>
                </c:pt>
                <c:pt idx="33">
                  <c:v>6.0500530853132416E-2</c:v>
                </c:pt>
                <c:pt idx="34">
                  <c:v>5.282094706902269E-2</c:v>
                </c:pt>
                <c:pt idx="35">
                  <c:v>4.7472821430280907E-2</c:v>
                </c:pt>
                <c:pt idx="36">
                  <c:v>2.1960933439779659E-2</c:v>
                </c:pt>
                <c:pt idx="37">
                  <c:v>3.4466020039404889E-2</c:v>
                </c:pt>
                <c:pt idx="38">
                  <c:v>4.2057231380694629E-2</c:v>
                </c:pt>
                <c:pt idx="39">
                  <c:v>4.852813584571157E-2</c:v>
                </c:pt>
                <c:pt idx="40">
                  <c:v>4.9604124258654937E-2</c:v>
                </c:pt>
                <c:pt idx="41">
                  <c:v>4.3138417858328122E-2</c:v>
                </c:pt>
                <c:pt idx="42">
                  <c:v>4.7267180338300283E-2</c:v>
                </c:pt>
                <c:pt idx="43">
                  <c:v>4.4595284613257E-2</c:v>
                </c:pt>
                <c:pt idx="44">
                  <c:v>4.591637540938287E-2</c:v>
                </c:pt>
                <c:pt idx="45">
                  <c:v>4.1993701037258205E-2</c:v>
                </c:pt>
                <c:pt idx="46">
                  <c:v>3.936051666742918E-2</c:v>
                </c:pt>
                <c:pt idx="47">
                  <c:v>3.9705563917180005E-2</c:v>
                </c:pt>
                <c:pt idx="48">
                  <c:v>4.3017127211656646E-2</c:v>
                </c:pt>
                <c:pt idx="49">
                  <c:v>3.7422304978777993E-2</c:v>
                </c:pt>
                <c:pt idx="50">
                  <c:v>4.2534566381957836E-2</c:v>
                </c:pt>
              </c:numCache>
            </c:numRef>
          </c:val>
          <c:smooth val="0"/>
          <c:extLst>
            <c:ext xmlns:c16="http://schemas.microsoft.com/office/drawing/2014/chart" uri="{C3380CC4-5D6E-409C-BE32-E72D297353CC}">
              <c16:uniqueId val="{00000002-4B98-4D11-BAE9-2D239F114EBD}"/>
            </c:ext>
          </c:extLst>
        </c:ser>
        <c:ser>
          <c:idx val="3"/>
          <c:order val="3"/>
          <c:tx>
            <c:strRef>
              <c:f>[1]Serie_TdR_15!$B$89</c:f>
              <c:strCache>
                <c:ptCount val="1"/>
                <c:pt idx="0">
                  <c:v>Tertiaire marchand</c:v>
                </c:pt>
              </c:strCache>
            </c:strRef>
          </c:tx>
          <c:marker>
            <c:symbol val="none"/>
          </c:marker>
          <c:cat>
            <c:strRef>
              <c:f>[1]Serie_TdR_15!$C$85:$BA$85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strCache>
            </c:strRef>
          </c:cat>
          <c:val>
            <c:numRef>
              <c:f>[1]Serie_TdR_15!$C$89:$BA$89</c:f>
              <c:numCache>
                <c:formatCode>General</c:formatCode>
                <c:ptCount val="51"/>
                <c:pt idx="0">
                  <c:v>4.689131194392889E-3</c:v>
                </c:pt>
                <c:pt idx="1">
                  <c:v>4.8757206062457091E-3</c:v>
                </c:pt>
                <c:pt idx="2">
                  <c:v>4.370659441663532E-3</c:v>
                </c:pt>
                <c:pt idx="3">
                  <c:v>3.8446789145263395E-3</c:v>
                </c:pt>
                <c:pt idx="4">
                  <c:v>3.4376368462461001E-3</c:v>
                </c:pt>
                <c:pt idx="5">
                  <c:v>4.4436837567880232E-3</c:v>
                </c:pt>
                <c:pt idx="6">
                  <c:v>4.5560990545399473E-3</c:v>
                </c:pt>
                <c:pt idx="7">
                  <c:v>3.260241204446822E-3</c:v>
                </c:pt>
                <c:pt idx="8">
                  <c:v>3.9804437117518781E-3</c:v>
                </c:pt>
                <c:pt idx="9">
                  <c:v>4.4520216222002536E-3</c:v>
                </c:pt>
                <c:pt idx="10">
                  <c:v>4.1627756283252413E-3</c:v>
                </c:pt>
                <c:pt idx="11">
                  <c:v>4.892404298828602E-3</c:v>
                </c:pt>
                <c:pt idx="12">
                  <c:v>4.3861002276109591E-3</c:v>
                </c:pt>
                <c:pt idx="13">
                  <c:v>4.4993230023752237E-3</c:v>
                </c:pt>
                <c:pt idx="14">
                  <c:v>5.1464690520796226E-3</c:v>
                </c:pt>
                <c:pt idx="15">
                  <c:v>4.7020457299597161E-3</c:v>
                </c:pt>
                <c:pt idx="16">
                  <c:v>4.7782548077426679E-3</c:v>
                </c:pt>
                <c:pt idx="17">
                  <c:v>6.9507169541969819E-3</c:v>
                </c:pt>
                <c:pt idx="18">
                  <c:v>5.7622305555935565E-3</c:v>
                </c:pt>
                <c:pt idx="19">
                  <c:v>5.9621788193254073E-3</c:v>
                </c:pt>
                <c:pt idx="20">
                  <c:v>7.6715152476923912E-3</c:v>
                </c:pt>
                <c:pt idx="21">
                  <c:v>8.2101447279028412E-3</c:v>
                </c:pt>
                <c:pt idx="22">
                  <c:v>8.3800548025864795E-3</c:v>
                </c:pt>
                <c:pt idx="23">
                  <c:v>1.0900089871982441E-2</c:v>
                </c:pt>
                <c:pt idx="24">
                  <c:v>9.8941802703119263E-3</c:v>
                </c:pt>
                <c:pt idx="25">
                  <c:v>1.1485558284259491E-2</c:v>
                </c:pt>
                <c:pt idx="26">
                  <c:v>1.0539498793817343E-2</c:v>
                </c:pt>
                <c:pt idx="27">
                  <c:v>1.3203736986951565E-2</c:v>
                </c:pt>
                <c:pt idx="28">
                  <c:v>1.3214531379412513E-2</c:v>
                </c:pt>
                <c:pt idx="29">
                  <c:v>1.6286796515256993E-2</c:v>
                </c:pt>
                <c:pt idx="30">
                  <c:v>1.714711184375033E-2</c:v>
                </c:pt>
                <c:pt idx="31">
                  <c:v>1.2659111641268095E-2</c:v>
                </c:pt>
                <c:pt idx="32">
                  <c:v>1.1993782346115714E-2</c:v>
                </c:pt>
                <c:pt idx="33">
                  <c:v>1.3163766834099954E-2</c:v>
                </c:pt>
                <c:pt idx="34">
                  <c:v>1.460454075509811E-2</c:v>
                </c:pt>
                <c:pt idx="35">
                  <c:v>1.4649201092908751E-2</c:v>
                </c:pt>
                <c:pt idx="36">
                  <c:v>1.2670916800262791E-2</c:v>
                </c:pt>
                <c:pt idx="37">
                  <c:v>1.3256337615705324E-2</c:v>
                </c:pt>
                <c:pt idx="38">
                  <c:v>1.5363617865416049E-2</c:v>
                </c:pt>
                <c:pt idx="39">
                  <c:v>1.4982370021919877E-2</c:v>
                </c:pt>
                <c:pt idx="40">
                  <c:v>1.4024628207046514E-2</c:v>
                </c:pt>
                <c:pt idx="41">
                  <c:v>1.4198013513524612E-2</c:v>
                </c:pt>
                <c:pt idx="42">
                  <c:v>1.4675572526009302E-2</c:v>
                </c:pt>
                <c:pt idx="43">
                  <c:v>1.5438866999952859E-2</c:v>
                </c:pt>
                <c:pt idx="44">
                  <c:v>1.4947184098269506E-2</c:v>
                </c:pt>
                <c:pt idx="45">
                  <c:v>1.5784203742358782E-2</c:v>
                </c:pt>
                <c:pt idx="46">
                  <c:v>1.6408549654222442E-2</c:v>
                </c:pt>
                <c:pt idx="47">
                  <c:v>1.4322117012752541E-2</c:v>
                </c:pt>
                <c:pt idx="48">
                  <c:v>1.3135328811612286E-2</c:v>
                </c:pt>
                <c:pt idx="49">
                  <c:v>1.2115130860669589E-2</c:v>
                </c:pt>
                <c:pt idx="50">
                  <c:v>1.1778726882654043E-2</c:v>
                </c:pt>
              </c:numCache>
            </c:numRef>
          </c:val>
          <c:smooth val="0"/>
          <c:extLst>
            <c:ext xmlns:c16="http://schemas.microsoft.com/office/drawing/2014/chart" uri="{C3380CC4-5D6E-409C-BE32-E72D297353CC}">
              <c16:uniqueId val="{00000003-4B98-4D11-BAE9-2D239F114EBD}"/>
            </c:ext>
          </c:extLst>
        </c:ser>
        <c:ser>
          <c:idx val="4"/>
          <c:order val="4"/>
          <c:tx>
            <c:strRef>
              <c:f>[1]Serie_TdR_15!$B$90</c:f>
              <c:strCache>
                <c:ptCount val="1"/>
                <c:pt idx="0">
                  <c:v>Tertiaire non marchand</c:v>
                </c:pt>
              </c:strCache>
            </c:strRef>
          </c:tx>
          <c:marker>
            <c:symbol val="none"/>
          </c:marker>
          <c:cat>
            <c:strRef>
              <c:f>[1]Serie_TdR_15!$C$85:$BA$85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strCache>
            </c:strRef>
          </c:cat>
          <c:val>
            <c:numRef>
              <c:f>[1]Serie_TdR_15!$C$90:$BA$90</c:f>
              <c:numCache>
                <c:formatCode>General</c:formatCode>
                <c:ptCount val="51"/>
                <c:pt idx="0">
                  <c:v>7.2599674870391437E-5</c:v>
                </c:pt>
                <c:pt idx="1">
                  <c:v>7.8778755733225467E-5</c:v>
                </c:pt>
                <c:pt idx="2">
                  <c:v>1.9906368532894076E-4</c:v>
                </c:pt>
                <c:pt idx="3">
                  <c:v>1.8393943482606897E-4</c:v>
                </c:pt>
                <c:pt idx="4">
                  <c:v>2.1071659744162119E-4</c:v>
                </c:pt>
                <c:pt idx="5">
                  <c:v>1.2440726968835294E-4</c:v>
                </c:pt>
                <c:pt idx="6">
                  <c:v>1.4398614035691508E-4</c:v>
                </c:pt>
                <c:pt idx="7">
                  <c:v>2.0667186523991602E-4</c:v>
                </c:pt>
                <c:pt idx="8">
                  <c:v>2.2444098848507262E-4</c:v>
                </c:pt>
                <c:pt idx="9">
                  <c:v>1.1711765558126969E-4</c:v>
                </c:pt>
                <c:pt idx="10">
                  <c:v>1.326670881021326E-4</c:v>
                </c:pt>
                <c:pt idx="11">
                  <c:v>2.0433215677612138E-4</c:v>
                </c:pt>
                <c:pt idx="12">
                  <c:v>1.6853604001727508E-4</c:v>
                </c:pt>
                <c:pt idx="13">
                  <c:v>1.7137060470112637E-4</c:v>
                </c:pt>
                <c:pt idx="14">
                  <c:v>1.1130207825078523E-4</c:v>
                </c:pt>
                <c:pt idx="15">
                  <c:v>2.4023135483657563E-4</c:v>
                </c:pt>
                <c:pt idx="16">
                  <c:v>1.4774885610402955E-4</c:v>
                </c:pt>
                <c:pt idx="17">
                  <c:v>1.679960860567165E-4</c:v>
                </c:pt>
                <c:pt idx="18">
                  <c:v>1.3709682045341329E-4</c:v>
                </c:pt>
                <c:pt idx="19">
                  <c:v>3.497345550903639E-4</c:v>
                </c:pt>
                <c:pt idx="20">
                  <c:v>1.418480147691221E-4</c:v>
                </c:pt>
                <c:pt idx="21">
                  <c:v>8.6878948828899118E-4</c:v>
                </c:pt>
                <c:pt idx="22">
                  <c:v>4.5445303881680958E-4</c:v>
                </c:pt>
                <c:pt idx="23">
                  <c:v>5.8464323496311204E-4</c:v>
                </c:pt>
                <c:pt idx="24">
                  <c:v>4.0269399783853069E-4</c:v>
                </c:pt>
                <c:pt idx="25">
                  <c:v>3.8765349739757127E-4</c:v>
                </c:pt>
                <c:pt idx="26">
                  <c:v>3.0305109552640155E-4</c:v>
                </c:pt>
                <c:pt idx="27">
                  <c:v>5.8490521782359102E-4</c:v>
                </c:pt>
                <c:pt idx="28">
                  <c:v>4.533679020765706E-4</c:v>
                </c:pt>
                <c:pt idx="29">
                  <c:v>5.8302348662806044E-4</c:v>
                </c:pt>
                <c:pt idx="30">
                  <c:v>4.0147675502673216E-4</c:v>
                </c:pt>
                <c:pt idx="31">
                  <c:v>5.0902348945627938E-4</c:v>
                </c:pt>
                <c:pt idx="32">
                  <c:v>7.2622621020133841E-3</c:v>
                </c:pt>
                <c:pt idx="33">
                  <c:v>8.4476905267066825E-3</c:v>
                </c:pt>
                <c:pt idx="34">
                  <c:v>8.219491864957627E-3</c:v>
                </c:pt>
                <c:pt idx="35">
                  <c:v>9.1358988393634103E-3</c:v>
                </c:pt>
                <c:pt idx="36">
                  <c:v>8.5866962433775954E-3</c:v>
                </c:pt>
                <c:pt idx="37">
                  <c:v>9.5483233998261315E-3</c:v>
                </c:pt>
                <c:pt idx="38">
                  <c:v>8.9431778398340132E-3</c:v>
                </c:pt>
                <c:pt idx="39">
                  <c:v>9.330467293761668E-3</c:v>
                </c:pt>
                <c:pt idx="40">
                  <c:v>8.8069047242036649E-3</c:v>
                </c:pt>
                <c:pt idx="41">
                  <c:v>8.6296886461748427E-3</c:v>
                </c:pt>
                <c:pt idx="42">
                  <c:v>9.2040086423833146E-3</c:v>
                </c:pt>
                <c:pt idx="43">
                  <c:v>1.1520448144562798E-2</c:v>
                </c:pt>
                <c:pt idx="44">
                  <c:v>1.0284128980770288E-2</c:v>
                </c:pt>
                <c:pt idx="45">
                  <c:v>1.1261982785038531E-2</c:v>
                </c:pt>
                <c:pt idx="46">
                  <c:v>7.7569141702511155E-3</c:v>
                </c:pt>
                <c:pt idx="47">
                  <c:v>9.9920124983988272E-3</c:v>
                </c:pt>
                <c:pt idx="48">
                  <c:v>6.2249703020758841E-3</c:v>
                </c:pt>
                <c:pt idx="49">
                  <c:v>3.5703441939611432E-3</c:v>
                </c:pt>
                <c:pt idx="50">
                  <c:v>3.2622812978490207E-3</c:v>
                </c:pt>
              </c:numCache>
            </c:numRef>
          </c:val>
          <c:smooth val="0"/>
          <c:extLst>
            <c:ext xmlns:c16="http://schemas.microsoft.com/office/drawing/2014/chart" uri="{C3380CC4-5D6E-409C-BE32-E72D297353CC}">
              <c16:uniqueId val="{00000004-4B98-4D11-BAE9-2D239F114EBD}"/>
            </c:ext>
          </c:extLst>
        </c:ser>
        <c:dLbls>
          <c:showLegendKey val="0"/>
          <c:showVal val="0"/>
          <c:showCatName val="0"/>
          <c:showSerName val="0"/>
          <c:showPercent val="0"/>
          <c:showBubbleSize val="0"/>
        </c:dLbls>
        <c:smooth val="0"/>
        <c:axId val="147976576"/>
        <c:axId val="147978112"/>
      </c:lineChart>
      <c:catAx>
        <c:axId val="147976576"/>
        <c:scaling>
          <c:orientation val="minMax"/>
        </c:scaling>
        <c:delete val="0"/>
        <c:axPos val="b"/>
        <c:numFmt formatCode="General" sourceLinked="0"/>
        <c:majorTickMark val="out"/>
        <c:minorTickMark val="none"/>
        <c:tickLblPos val="nextTo"/>
        <c:crossAx val="147978112"/>
        <c:crosses val="autoZero"/>
        <c:auto val="1"/>
        <c:lblAlgn val="ctr"/>
        <c:lblOffset val="100"/>
        <c:noMultiLvlLbl val="0"/>
      </c:catAx>
      <c:valAx>
        <c:axId val="147978112"/>
        <c:scaling>
          <c:orientation val="minMax"/>
        </c:scaling>
        <c:delete val="0"/>
        <c:axPos val="l"/>
        <c:majorGridlines/>
        <c:numFmt formatCode="General" sourceLinked="1"/>
        <c:majorTickMark val="out"/>
        <c:minorTickMark val="none"/>
        <c:tickLblPos val="nextTo"/>
        <c:crossAx val="1479765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[1]Serie_TdR_15!$B$86</c:f>
              <c:strCache>
                <c:ptCount val="1"/>
                <c:pt idx="0">
                  <c:v>Agriculture</c:v>
                </c:pt>
              </c:strCache>
            </c:strRef>
          </c:tx>
          <c:marker>
            <c:symbol val="none"/>
          </c:marker>
          <c:cat>
            <c:strRef>
              <c:f>[1]Serie_TdR_15!$C$85:$BA$85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strCache>
            </c:strRef>
          </c:cat>
          <c:val>
            <c:numRef>
              <c:f>[1]Serie_TdR_15!$C$86:$BA$86</c:f>
              <c:numCache>
                <c:formatCode>General</c:formatCode>
                <c:ptCount val="51"/>
                <c:pt idx="0">
                  <c:v>2.8605517628831683E-3</c:v>
                </c:pt>
                <c:pt idx="1">
                  <c:v>1.5169593551698011E-3</c:v>
                </c:pt>
                <c:pt idx="2">
                  <c:v>5.6130431020575819E-3</c:v>
                </c:pt>
                <c:pt idx="3">
                  <c:v>1.5065926878774043E-3</c:v>
                </c:pt>
                <c:pt idx="4">
                  <c:v>2.9522910937854396E-3</c:v>
                </c:pt>
                <c:pt idx="5">
                  <c:v>6.239939990130618E-3</c:v>
                </c:pt>
                <c:pt idx="6">
                  <c:v>1.137914611934682E-2</c:v>
                </c:pt>
                <c:pt idx="7">
                  <c:v>7.8664161905886484E-3</c:v>
                </c:pt>
                <c:pt idx="8">
                  <c:v>1.0109955194263947E-2</c:v>
                </c:pt>
                <c:pt idx="9">
                  <c:v>5.4860687205199139E-3</c:v>
                </c:pt>
                <c:pt idx="10">
                  <c:v>1.1789935546343262E-2</c:v>
                </c:pt>
                <c:pt idx="11">
                  <c:v>7.3693646866794778E-3</c:v>
                </c:pt>
                <c:pt idx="12">
                  <c:v>1.5184818388412238E-3</c:v>
                </c:pt>
                <c:pt idx="13">
                  <c:v>4.0329730798169755E-3</c:v>
                </c:pt>
                <c:pt idx="14">
                  <c:v>2.9372345925723102E-3</c:v>
                </c:pt>
                <c:pt idx="15">
                  <c:v>3.8413553391832829E-3</c:v>
                </c:pt>
                <c:pt idx="16">
                  <c:v>1.514682827372042E-3</c:v>
                </c:pt>
                <c:pt idx="17">
                  <c:v>7.2961820846324174E-3</c:v>
                </c:pt>
                <c:pt idx="18">
                  <c:v>6.8105940608285146E-3</c:v>
                </c:pt>
                <c:pt idx="19">
                  <c:v>1.2484684911626151E-2</c:v>
                </c:pt>
                <c:pt idx="20">
                  <c:v>9.7759632273363654E-3</c:v>
                </c:pt>
                <c:pt idx="21">
                  <c:v>1.5166917265026733E-2</c:v>
                </c:pt>
                <c:pt idx="22">
                  <c:v>1.938521856205019E-2</c:v>
                </c:pt>
                <c:pt idx="23">
                  <c:v>1.0922869520425118E-2</c:v>
                </c:pt>
                <c:pt idx="24">
                  <c:v>1.2898017333890375E-2</c:v>
                </c:pt>
                <c:pt idx="25">
                  <c:v>7.103216214429376E-3</c:v>
                </c:pt>
                <c:pt idx="26">
                  <c:v>7.7714716914344681E-3</c:v>
                </c:pt>
                <c:pt idx="27">
                  <c:v>9.95579503339066E-3</c:v>
                </c:pt>
                <c:pt idx="28">
                  <c:v>1.2344313551178513E-2</c:v>
                </c:pt>
                <c:pt idx="29">
                  <c:v>9.7142035186164599E-3</c:v>
                </c:pt>
                <c:pt idx="30">
                  <c:v>7.3792305514765767E-3</c:v>
                </c:pt>
                <c:pt idx="31">
                  <c:v>7.7278499404992776E-3</c:v>
                </c:pt>
                <c:pt idx="32">
                  <c:v>8.1544406587019322E-3</c:v>
                </c:pt>
                <c:pt idx="33">
                  <c:v>9.1106870768084477E-3</c:v>
                </c:pt>
                <c:pt idx="34">
                  <c:v>1.3297261806941872E-2</c:v>
                </c:pt>
                <c:pt idx="35">
                  <c:v>1.6327322175048516E-2</c:v>
                </c:pt>
                <c:pt idx="36">
                  <c:v>1.6250443594572152E-2</c:v>
                </c:pt>
                <c:pt idx="37">
                  <c:v>1.928672400934223E-2</c:v>
                </c:pt>
                <c:pt idx="38">
                  <c:v>2.7831881282979885E-2</c:v>
                </c:pt>
                <c:pt idx="39">
                  <c:v>2.3628640728029834E-2</c:v>
                </c:pt>
                <c:pt idx="40">
                  <c:v>2.2710599419829985E-2</c:v>
                </c:pt>
                <c:pt idx="41">
                  <c:v>1.108861603345637E-2</c:v>
                </c:pt>
                <c:pt idx="42">
                  <c:v>1.9581045557711674E-2</c:v>
                </c:pt>
                <c:pt idx="43">
                  <c:v>1.2218797977100302E-2</c:v>
                </c:pt>
                <c:pt idx="44">
                  <c:v>1.4585449146793323E-2</c:v>
                </c:pt>
                <c:pt idx="45">
                  <c:v>1.2956042227108791E-2</c:v>
                </c:pt>
                <c:pt idx="46">
                  <c:v>1.1737170107980373E-2</c:v>
                </c:pt>
                <c:pt idx="47">
                  <c:v>8.1017649446300261E-3</c:v>
                </c:pt>
                <c:pt idx="48">
                  <c:v>7.9085026239616909E-3</c:v>
                </c:pt>
                <c:pt idx="49">
                  <c:v>8.9891221675597321E-3</c:v>
                </c:pt>
                <c:pt idx="50">
                  <c:v>1.6162094109837408E-2</c:v>
                </c:pt>
              </c:numCache>
            </c:numRef>
          </c:val>
          <c:smooth val="0"/>
          <c:extLst>
            <c:ext xmlns:c16="http://schemas.microsoft.com/office/drawing/2014/chart" uri="{C3380CC4-5D6E-409C-BE32-E72D297353CC}">
              <c16:uniqueId val="{00000000-9760-491F-8024-66689F87C26A}"/>
            </c:ext>
          </c:extLst>
        </c:ser>
        <c:ser>
          <c:idx val="1"/>
          <c:order val="1"/>
          <c:tx>
            <c:strRef>
              <c:f>[1]Serie_TdR_15!$B$87</c:f>
              <c:strCache>
                <c:ptCount val="1"/>
                <c:pt idx="0">
                  <c:v>Industrie</c:v>
                </c:pt>
              </c:strCache>
            </c:strRef>
          </c:tx>
          <c:marker>
            <c:symbol val="none"/>
          </c:marker>
          <c:cat>
            <c:strRef>
              <c:f>[1]Serie_TdR_15!$C$85:$BA$85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strCache>
            </c:strRef>
          </c:cat>
          <c:val>
            <c:numRef>
              <c:f>[1]Serie_TdR_15!$C$87:$BA$87</c:f>
              <c:numCache>
                <c:formatCode>General</c:formatCode>
                <c:ptCount val="51"/>
                <c:pt idx="0">
                  <c:v>7.0070141116402709E-2</c:v>
                </c:pt>
                <c:pt idx="1">
                  <c:v>6.6543800813102794E-2</c:v>
                </c:pt>
                <c:pt idx="2">
                  <c:v>5.1638338003435515E-2</c:v>
                </c:pt>
                <c:pt idx="3">
                  <c:v>4.9949835377968543E-2</c:v>
                </c:pt>
                <c:pt idx="4">
                  <c:v>5.3450745611797114E-2</c:v>
                </c:pt>
                <c:pt idx="5">
                  <c:v>5.2753071838929681E-2</c:v>
                </c:pt>
                <c:pt idx="6">
                  <c:v>3.7192317646453706E-2</c:v>
                </c:pt>
                <c:pt idx="7">
                  <c:v>3.9950157247294796E-2</c:v>
                </c:pt>
                <c:pt idx="8">
                  <c:v>3.8509687982636161E-2</c:v>
                </c:pt>
                <c:pt idx="9">
                  <c:v>3.4235059147744669E-2</c:v>
                </c:pt>
                <c:pt idx="10">
                  <c:v>4.3150833270702522E-2</c:v>
                </c:pt>
                <c:pt idx="11">
                  <c:v>3.9569409713806132E-2</c:v>
                </c:pt>
                <c:pt idx="12">
                  <c:v>4.6124695053222232E-2</c:v>
                </c:pt>
                <c:pt idx="13">
                  <c:v>5.0324956451683299E-2</c:v>
                </c:pt>
                <c:pt idx="14">
                  <c:v>4.7363801303629841E-2</c:v>
                </c:pt>
                <c:pt idx="15">
                  <c:v>4.593729358292882E-2</c:v>
                </c:pt>
                <c:pt idx="16">
                  <c:v>5.2295319475765267E-2</c:v>
                </c:pt>
                <c:pt idx="17">
                  <c:v>5.7862697504311979E-2</c:v>
                </c:pt>
                <c:pt idx="18">
                  <c:v>5.8445320253479822E-2</c:v>
                </c:pt>
                <c:pt idx="19">
                  <c:v>6.0282578908546589E-2</c:v>
                </c:pt>
                <c:pt idx="20">
                  <c:v>5.8895518864037016E-2</c:v>
                </c:pt>
                <c:pt idx="21">
                  <c:v>5.9812544993281133E-2</c:v>
                </c:pt>
                <c:pt idx="22">
                  <c:v>5.8181114177714793E-2</c:v>
                </c:pt>
                <c:pt idx="23">
                  <c:v>6.4047038453270727E-2</c:v>
                </c:pt>
                <c:pt idx="24">
                  <c:v>6.1183468424293827E-2</c:v>
                </c:pt>
                <c:pt idx="25">
                  <c:v>6.4088992769064948E-2</c:v>
                </c:pt>
                <c:pt idx="26">
                  <c:v>7.5452427919420778E-2</c:v>
                </c:pt>
                <c:pt idx="27">
                  <c:v>8.759410762991103E-2</c:v>
                </c:pt>
                <c:pt idx="28">
                  <c:v>9.1339623617445215E-2</c:v>
                </c:pt>
                <c:pt idx="29">
                  <c:v>9.2576134990946593E-2</c:v>
                </c:pt>
                <c:pt idx="30">
                  <c:v>9.2703836604671741E-2</c:v>
                </c:pt>
                <c:pt idx="31">
                  <c:v>8.3172229934955086E-2</c:v>
                </c:pt>
                <c:pt idx="32">
                  <c:v>8.4370000163415976E-2</c:v>
                </c:pt>
                <c:pt idx="33">
                  <c:v>6.9673569269317323E-2</c:v>
                </c:pt>
                <c:pt idx="34">
                  <c:v>6.7881708582440137E-2</c:v>
                </c:pt>
                <c:pt idx="35">
                  <c:v>6.0832315707720318E-2</c:v>
                </c:pt>
                <c:pt idx="36">
                  <c:v>2.9821041745382436E-2</c:v>
                </c:pt>
                <c:pt idx="37">
                  <c:v>2.9166263965443816E-2</c:v>
                </c:pt>
                <c:pt idx="38">
                  <c:v>4.2606944558443924E-2</c:v>
                </c:pt>
                <c:pt idx="39">
                  <c:v>4.073160145957868E-2</c:v>
                </c:pt>
                <c:pt idx="40">
                  <c:v>5.2186716145889191E-2</c:v>
                </c:pt>
                <c:pt idx="41">
                  <c:v>5.9420803559239142E-2</c:v>
                </c:pt>
                <c:pt idx="42">
                  <c:v>6.1745799529639926E-2</c:v>
                </c:pt>
                <c:pt idx="43">
                  <c:v>6.3353950009673546E-2</c:v>
                </c:pt>
                <c:pt idx="44">
                  <c:v>6.7859176882673886E-2</c:v>
                </c:pt>
                <c:pt idx="45">
                  <c:v>6.4582742067677723E-2</c:v>
                </c:pt>
                <c:pt idx="46">
                  <c:v>6.9652615110034524E-2</c:v>
                </c:pt>
                <c:pt idx="47">
                  <c:v>6.6676153315369246E-2</c:v>
                </c:pt>
                <c:pt idx="48">
                  <c:v>6.7318842693879402E-2</c:v>
                </c:pt>
                <c:pt idx="49">
                  <c:v>6.9049825623439837E-2</c:v>
                </c:pt>
                <c:pt idx="50">
                  <c:v>6.0849055748942671E-2</c:v>
                </c:pt>
              </c:numCache>
            </c:numRef>
          </c:val>
          <c:smooth val="0"/>
          <c:extLst>
            <c:ext xmlns:c16="http://schemas.microsoft.com/office/drawing/2014/chart" uri="{C3380CC4-5D6E-409C-BE32-E72D297353CC}">
              <c16:uniqueId val="{00000001-9760-491F-8024-66689F87C26A}"/>
            </c:ext>
          </c:extLst>
        </c:ser>
        <c:ser>
          <c:idx val="2"/>
          <c:order val="2"/>
          <c:tx>
            <c:strRef>
              <c:f>[1]Serie_TdR_15!$B$88</c:f>
              <c:strCache>
                <c:ptCount val="1"/>
                <c:pt idx="0">
                  <c:v>Construction</c:v>
                </c:pt>
              </c:strCache>
            </c:strRef>
          </c:tx>
          <c:marker>
            <c:symbol val="none"/>
          </c:marker>
          <c:cat>
            <c:strRef>
              <c:f>[1]Serie_TdR_15!$C$85:$BA$85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strCache>
            </c:strRef>
          </c:cat>
          <c:val>
            <c:numRef>
              <c:f>[1]Serie_TdR_15!$C$88:$BA$88</c:f>
              <c:numCache>
                <c:formatCode>General</c:formatCode>
                <c:ptCount val="51"/>
                <c:pt idx="0">
                  <c:v>3.930427179841512E-2</c:v>
                </c:pt>
                <c:pt idx="1">
                  <c:v>4.2057084988490825E-2</c:v>
                </c:pt>
                <c:pt idx="2">
                  <c:v>3.4554605146156311E-2</c:v>
                </c:pt>
                <c:pt idx="3">
                  <c:v>4.024454490329777E-2</c:v>
                </c:pt>
                <c:pt idx="4">
                  <c:v>3.6474043149169182E-2</c:v>
                </c:pt>
                <c:pt idx="5">
                  <c:v>3.6439906129190153E-2</c:v>
                </c:pt>
                <c:pt idx="6">
                  <c:v>3.8984280249830999E-2</c:v>
                </c:pt>
                <c:pt idx="7">
                  <c:v>4.2065481668875748E-2</c:v>
                </c:pt>
                <c:pt idx="8">
                  <c:v>4.5045618386911838E-2</c:v>
                </c:pt>
                <c:pt idx="9">
                  <c:v>4.5636169159882951E-2</c:v>
                </c:pt>
                <c:pt idx="10">
                  <c:v>3.9554033956808239E-2</c:v>
                </c:pt>
                <c:pt idx="11">
                  <c:v>4.4001294254093541E-2</c:v>
                </c:pt>
                <c:pt idx="12">
                  <c:v>4.2905362218475768E-2</c:v>
                </c:pt>
                <c:pt idx="13">
                  <c:v>3.6016277329228179E-2</c:v>
                </c:pt>
                <c:pt idx="14">
                  <c:v>3.6286828519343291E-2</c:v>
                </c:pt>
                <c:pt idx="15">
                  <c:v>3.9172499093624587E-2</c:v>
                </c:pt>
                <c:pt idx="16">
                  <c:v>4.2387875976829636E-2</c:v>
                </c:pt>
                <c:pt idx="17">
                  <c:v>3.7876850758700335E-2</c:v>
                </c:pt>
                <c:pt idx="18">
                  <c:v>4.2549661285165297E-2</c:v>
                </c:pt>
                <c:pt idx="19">
                  <c:v>4.471634366260506E-2</c:v>
                </c:pt>
                <c:pt idx="20">
                  <c:v>3.8471905060212433E-2</c:v>
                </c:pt>
                <c:pt idx="21">
                  <c:v>4.4098538943302908E-2</c:v>
                </c:pt>
                <c:pt idx="22">
                  <c:v>5.4323858932755119E-2</c:v>
                </c:pt>
                <c:pt idx="23">
                  <c:v>5.4254388285783023E-2</c:v>
                </c:pt>
                <c:pt idx="24">
                  <c:v>5.5543499826607438E-2</c:v>
                </c:pt>
                <c:pt idx="25">
                  <c:v>4.978118561347359E-2</c:v>
                </c:pt>
                <c:pt idx="26">
                  <c:v>5.5129789318924032E-2</c:v>
                </c:pt>
                <c:pt idx="27">
                  <c:v>5.8060995854442847E-2</c:v>
                </c:pt>
                <c:pt idx="28">
                  <c:v>6.6974019894740763E-2</c:v>
                </c:pt>
                <c:pt idx="29">
                  <c:v>6.7420559021453316E-2</c:v>
                </c:pt>
                <c:pt idx="30">
                  <c:v>6.2430838981574338E-2</c:v>
                </c:pt>
                <c:pt idx="31">
                  <c:v>6.482976099084356E-2</c:v>
                </c:pt>
                <c:pt idx="32">
                  <c:v>6.6382251478756038E-2</c:v>
                </c:pt>
                <c:pt idx="33">
                  <c:v>6.0500530853132416E-2</c:v>
                </c:pt>
                <c:pt idx="34">
                  <c:v>5.282094706902269E-2</c:v>
                </c:pt>
                <c:pt idx="35">
                  <c:v>4.7472821430280907E-2</c:v>
                </c:pt>
                <c:pt idx="36">
                  <c:v>2.1960933439779659E-2</c:v>
                </c:pt>
                <c:pt idx="37">
                  <c:v>3.4466020039404889E-2</c:v>
                </c:pt>
                <c:pt idx="38">
                  <c:v>4.2057231380694629E-2</c:v>
                </c:pt>
                <c:pt idx="39">
                  <c:v>4.852813584571157E-2</c:v>
                </c:pt>
                <c:pt idx="40">
                  <c:v>4.9604124258654937E-2</c:v>
                </c:pt>
                <c:pt idx="41">
                  <c:v>4.3138417858328122E-2</c:v>
                </c:pt>
                <c:pt idx="42">
                  <c:v>4.7267180338300283E-2</c:v>
                </c:pt>
                <c:pt idx="43">
                  <c:v>4.4595284613257E-2</c:v>
                </c:pt>
                <c:pt idx="44">
                  <c:v>4.591637540938287E-2</c:v>
                </c:pt>
                <c:pt idx="45">
                  <c:v>4.1993701037258205E-2</c:v>
                </c:pt>
                <c:pt idx="46">
                  <c:v>3.936051666742918E-2</c:v>
                </c:pt>
                <c:pt idx="47">
                  <c:v>3.9705563917180005E-2</c:v>
                </c:pt>
                <c:pt idx="48">
                  <c:v>4.3017127211656646E-2</c:v>
                </c:pt>
                <c:pt idx="49">
                  <c:v>3.7422304978777993E-2</c:v>
                </c:pt>
                <c:pt idx="50">
                  <c:v>4.2534566381957836E-2</c:v>
                </c:pt>
              </c:numCache>
            </c:numRef>
          </c:val>
          <c:smooth val="0"/>
          <c:extLst>
            <c:ext xmlns:c16="http://schemas.microsoft.com/office/drawing/2014/chart" uri="{C3380CC4-5D6E-409C-BE32-E72D297353CC}">
              <c16:uniqueId val="{00000002-9760-491F-8024-66689F87C26A}"/>
            </c:ext>
          </c:extLst>
        </c:ser>
        <c:ser>
          <c:idx val="3"/>
          <c:order val="3"/>
          <c:tx>
            <c:strRef>
              <c:f>[1]Serie_TdR_15!$B$89</c:f>
              <c:strCache>
                <c:ptCount val="1"/>
                <c:pt idx="0">
                  <c:v>Tertiaire marchand</c:v>
                </c:pt>
              </c:strCache>
            </c:strRef>
          </c:tx>
          <c:marker>
            <c:symbol val="none"/>
          </c:marker>
          <c:cat>
            <c:strRef>
              <c:f>[1]Serie_TdR_15!$C$85:$BA$85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strCache>
            </c:strRef>
          </c:cat>
          <c:val>
            <c:numRef>
              <c:f>[1]Serie_TdR_15!$C$89:$BA$89</c:f>
              <c:numCache>
                <c:formatCode>General</c:formatCode>
                <c:ptCount val="51"/>
                <c:pt idx="0">
                  <c:v>4.689131194392889E-3</c:v>
                </c:pt>
                <c:pt idx="1">
                  <c:v>4.8757206062457091E-3</c:v>
                </c:pt>
                <c:pt idx="2">
                  <c:v>4.370659441663532E-3</c:v>
                </c:pt>
                <c:pt idx="3">
                  <c:v>3.8446789145263395E-3</c:v>
                </c:pt>
                <c:pt idx="4">
                  <c:v>3.4376368462461001E-3</c:v>
                </c:pt>
                <c:pt idx="5">
                  <c:v>4.4436837567880232E-3</c:v>
                </c:pt>
                <c:pt idx="6">
                  <c:v>4.5560990545399473E-3</c:v>
                </c:pt>
                <c:pt idx="7">
                  <c:v>3.260241204446822E-3</c:v>
                </c:pt>
                <c:pt idx="8">
                  <c:v>3.9804437117518781E-3</c:v>
                </c:pt>
                <c:pt idx="9">
                  <c:v>4.4520216222002536E-3</c:v>
                </c:pt>
                <c:pt idx="10">
                  <c:v>4.1627756283252413E-3</c:v>
                </c:pt>
                <c:pt idx="11">
                  <c:v>4.892404298828602E-3</c:v>
                </c:pt>
                <c:pt idx="12">
                  <c:v>4.3861002276109591E-3</c:v>
                </c:pt>
                <c:pt idx="13">
                  <c:v>4.4993230023752237E-3</c:v>
                </c:pt>
                <c:pt idx="14">
                  <c:v>5.1464690520796226E-3</c:v>
                </c:pt>
                <c:pt idx="15">
                  <c:v>4.7020457299597161E-3</c:v>
                </c:pt>
                <c:pt idx="16">
                  <c:v>4.7782548077426679E-3</c:v>
                </c:pt>
                <c:pt idx="17">
                  <c:v>6.9507169541969819E-3</c:v>
                </c:pt>
                <c:pt idx="18">
                  <c:v>5.7622305555935565E-3</c:v>
                </c:pt>
                <c:pt idx="19">
                  <c:v>5.9621788193254073E-3</c:v>
                </c:pt>
                <c:pt idx="20">
                  <c:v>7.6715152476923912E-3</c:v>
                </c:pt>
                <c:pt idx="21">
                  <c:v>8.2101447279028412E-3</c:v>
                </c:pt>
                <c:pt idx="22">
                  <c:v>8.3800548025864795E-3</c:v>
                </c:pt>
                <c:pt idx="23">
                  <c:v>1.0900089871982441E-2</c:v>
                </c:pt>
                <c:pt idx="24">
                  <c:v>9.8941802703119263E-3</c:v>
                </c:pt>
                <c:pt idx="25">
                  <c:v>1.1485558284259491E-2</c:v>
                </c:pt>
                <c:pt idx="26">
                  <c:v>1.0539498793817343E-2</c:v>
                </c:pt>
                <c:pt idx="27">
                  <c:v>1.3203736986951565E-2</c:v>
                </c:pt>
                <c:pt idx="28">
                  <c:v>1.3214531379412513E-2</c:v>
                </c:pt>
                <c:pt idx="29">
                  <c:v>1.6286796515256993E-2</c:v>
                </c:pt>
                <c:pt idx="30">
                  <c:v>1.714711184375033E-2</c:v>
                </c:pt>
                <c:pt idx="31">
                  <c:v>1.2659111641268095E-2</c:v>
                </c:pt>
                <c:pt idx="32">
                  <c:v>1.1993782346115714E-2</c:v>
                </c:pt>
                <c:pt idx="33">
                  <c:v>1.3163766834099954E-2</c:v>
                </c:pt>
                <c:pt idx="34">
                  <c:v>1.460454075509811E-2</c:v>
                </c:pt>
                <c:pt idx="35">
                  <c:v>1.4649201092908751E-2</c:v>
                </c:pt>
                <c:pt idx="36">
                  <c:v>1.2670916800262791E-2</c:v>
                </c:pt>
                <c:pt idx="37">
                  <c:v>1.3256337615705324E-2</c:v>
                </c:pt>
                <c:pt idx="38">
                  <c:v>1.5363617865416049E-2</c:v>
                </c:pt>
                <c:pt idx="39">
                  <c:v>1.4982370021919877E-2</c:v>
                </c:pt>
                <c:pt idx="40">
                  <c:v>1.4024628207046514E-2</c:v>
                </c:pt>
                <c:pt idx="41">
                  <c:v>1.4198013513524612E-2</c:v>
                </c:pt>
                <c:pt idx="42">
                  <c:v>1.4675572526009302E-2</c:v>
                </c:pt>
                <c:pt idx="43">
                  <c:v>1.5438866999952859E-2</c:v>
                </c:pt>
                <c:pt idx="44">
                  <c:v>1.4947184098269506E-2</c:v>
                </c:pt>
                <c:pt idx="45">
                  <c:v>1.5784203742358782E-2</c:v>
                </c:pt>
                <c:pt idx="46">
                  <c:v>1.6408549654222442E-2</c:v>
                </c:pt>
                <c:pt idx="47">
                  <c:v>1.4322117012752541E-2</c:v>
                </c:pt>
                <c:pt idx="48">
                  <c:v>1.3135328811612286E-2</c:v>
                </c:pt>
                <c:pt idx="49">
                  <c:v>1.2115130860669589E-2</c:v>
                </c:pt>
                <c:pt idx="50">
                  <c:v>1.1778726882654043E-2</c:v>
                </c:pt>
              </c:numCache>
            </c:numRef>
          </c:val>
          <c:smooth val="0"/>
          <c:extLst>
            <c:ext xmlns:c16="http://schemas.microsoft.com/office/drawing/2014/chart" uri="{C3380CC4-5D6E-409C-BE32-E72D297353CC}">
              <c16:uniqueId val="{00000003-9760-491F-8024-66689F87C26A}"/>
            </c:ext>
          </c:extLst>
        </c:ser>
        <c:ser>
          <c:idx val="4"/>
          <c:order val="4"/>
          <c:tx>
            <c:strRef>
              <c:f>[1]Serie_TdR_15!$B$90</c:f>
              <c:strCache>
                <c:ptCount val="1"/>
                <c:pt idx="0">
                  <c:v>Tertiaire non marchand</c:v>
                </c:pt>
              </c:strCache>
            </c:strRef>
          </c:tx>
          <c:marker>
            <c:symbol val="none"/>
          </c:marker>
          <c:cat>
            <c:strRef>
              <c:f>[1]Serie_TdR_15!$C$85:$BA$85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strCache>
            </c:strRef>
          </c:cat>
          <c:val>
            <c:numRef>
              <c:f>[1]Serie_TdR_15!$C$90:$BA$90</c:f>
              <c:numCache>
                <c:formatCode>General</c:formatCode>
                <c:ptCount val="51"/>
                <c:pt idx="0">
                  <c:v>7.2599674870391437E-5</c:v>
                </c:pt>
                <c:pt idx="1">
                  <c:v>7.8778755733225467E-5</c:v>
                </c:pt>
                <c:pt idx="2">
                  <c:v>1.9906368532894076E-4</c:v>
                </c:pt>
                <c:pt idx="3">
                  <c:v>1.8393943482606897E-4</c:v>
                </c:pt>
                <c:pt idx="4">
                  <c:v>2.1071659744162119E-4</c:v>
                </c:pt>
                <c:pt idx="5">
                  <c:v>1.2440726968835294E-4</c:v>
                </c:pt>
                <c:pt idx="6">
                  <c:v>1.4398614035691508E-4</c:v>
                </c:pt>
                <c:pt idx="7">
                  <c:v>2.0667186523991602E-4</c:v>
                </c:pt>
                <c:pt idx="8">
                  <c:v>2.2444098848507262E-4</c:v>
                </c:pt>
                <c:pt idx="9">
                  <c:v>1.1711765558126969E-4</c:v>
                </c:pt>
                <c:pt idx="10">
                  <c:v>1.326670881021326E-4</c:v>
                </c:pt>
                <c:pt idx="11">
                  <c:v>2.0433215677612138E-4</c:v>
                </c:pt>
                <c:pt idx="12">
                  <c:v>1.6853604001727508E-4</c:v>
                </c:pt>
                <c:pt idx="13">
                  <c:v>1.7137060470112637E-4</c:v>
                </c:pt>
                <c:pt idx="14">
                  <c:v>1.1130207825078523E-4</c:v>
                </c:pt>
                <c:pt idx="15">
                  <c:v>2.4023135483657563E-4</c:v>
                </c:pt>
                <c:pt idx="16">
                  <c:v>1.4774885610402955E-4</c:v>
                </c:pt>
                <c:pt idx="17">
                  <c:v>1.679960860567165E-4</c:v>
                </c:pt>
                <c:pt idx="18">
                  <c:v>1.3709682045341329E-4</c:v>
                </c:pt>
                <c:pt idx="19">
                  <c:v>3.497345550903639E-4</c:v>
                </c:pt>
                <c:pt idx="20">
                  <c:v>1.418480147691221E-4</c:v>
                </c:pt>
                <c:pt idx="21">
                  <c:v>8.6878948828899118E-4</c:v>
                </c:pt>
                <c:pt idx="22">
                  <c:v>4.5445303881680958E-4</c:v>
                </c:pt>
                <c:pt idx="23">
                  <c:v>5.8464323496311204E-4</c:v>
                </c:pt>
                <c:pt idx="24">
                  <c:v>4.0269399783853069E-4</c:v>
                </c:pt>
                <c:pt idx="25">
                  <c:v>3.8765349739757127E-4</c:v>
                </c:pt>
                <c:pt idx="26">
                  <c:v>3.0305109552640155E-4</c:v>
                </c:pt>
                <c:pt idx="27">
                  <c:v>5.8490521782359102E-4</c:v>
                </c:pt>
                <c:pt idx="28">
                  <c:v>4.533679020765706E-4</c:v>
                </c:pt>
                <c:pt idx="29">
                  <c:v>5.8302348662806044E-4</c:v>
                </c:pt>
                <c:pt idx="30">
                  <c:v>4.0147675502673216E-4</c:v>
                </c:pt>
                <c:pt idx="31">
                  <c:v>5.0902348945627938E-4</c:v>
                </c:pt>
                <c:pt idx="32">
                  <c:v>7.2622621020133841E-3</c:v>
                </c:pt>
                <c:pt idx="33">
                  <c:v>8.4476905267066825E-3</c:v>
                </c:pt>
                <c:pt idx="34">
                  <c:v>8.219491864957627E-3</c:v>
                </c:pt>
                <c:pt idx="35">
                  <c:v>9.1358988393634103E-3</c:v>
                </c:pt>
                <c:pt idx="36">
                  <c:v>8.5866962433775954E-3</c:v>
                </c:pt>
                <c:pt idx="37">
                  <c:v>9.5483233998261315E-3</c:v>
                </c:pt>
                <c:pt idx="38">
                  <c:v>8.9431778398340132E-3</c:v>
                </c:pt>
                <c:pt idx="39">
                  <c:v>9.330467293761668E-3</c:v>
                </c:pt>
                <c:pt idx="40">
                  <c:v>8.8069047242036649E-3</c:v>
                </c:pt>
                <c:pt idx="41">
                  <c:v>8.6296886461748427E-3</c:v>
                </c:pt>
                <c:pt idx="42">
                  <c:v>9.2040086423833146E-3</c:v>
                </c:pt>
                <c:pt idx="43">
                  <c:v>1.1520448144562798E-2</c:v>
                </c:pt>
                <c:pt idx="44">
                  <c:v>1.0284128980770288E-2</c:v>
                </c:pt>
                <c:pt idx="45">
                  <c:v>1.1261982785038531E-2</c:v>
                </c:pt>
                <c:pt idx="46">
                  <c:v>7.7569141702511155E-3</c:v>
                </c:pt>
                <c:pt idx="47">
                  <c:v>9.9920124983988272E-3</c:v>
                </c:pt>
                <c:pt idx="48">
                  <c:v>6.2249703020758841E-3</c:v>
                </c:pt>
                <c:pt idx="49">
                  <c:v>3.5703441939611432E-3</c:v>
                </c:pt>
                <c:pt idx="50">
                  <c:v>3.2622812978490207E-3</c:v>
                </c:pt>
              </c:numCache>
            </c:numRef>
          </c:val>
          <c:smooth val="0"/>
          <c:extLst>
            <c:ext xmlns:c16="http://schemas.microsoft.com/office/drawing/2014/chart" uri="{C3380CC4-5D6E-409C-BE32-E72D297353CC}">
              <c16:uniqueId val="{00000004-9760-491F-8024-66689F87C26A}"/>
            </c:ext>
          </c:extLst>
        </c:ser>
        <c:dLbls>
          <c:showLegendKey val="0"/>
          <c:showVal val="0"/>
          <c:showCatName val="0"/>
          <c:showSerName val="0"/>
          <c:showPercent val="0"/>
          <c:showBubbleSize val="0"/>
        </c:dLbls>
        <c:smooth val="0"/>
        <c:axId val="147976576"/>
        <c:axId val="147978112"/>
      </c:lineChart>
      <c:catAx>
        <c:axId val="147976576"/>
        <c:scaling>
          <c:orientation val="minMax"/>
        </c:scaling>
        <c:delete val="0"/>
        <c:axPos val="b"/>
        <c:numFmt formatCode="General" sourceLinked="0"/>
        <c:majorTickMark val="out"/>
        <c:minorTickMark val="none"/>
        <c:tickLblPos val="nextTo"/>
        <c:crossAx val="147978112"/>
        <c:crosses val="autoZero"/>
        <c:auto val="1"/>
        <c:lblAlgn val="ctr"/>
        <c:lblOffset val="100"/>
        <c:noMultiLvlLbl val="0"/>
      </c:catAx>
      <c:valAx>
        <c:axId val="147978112"/>
        <c:scaling>
          <c:orientation val="minMax"/>
        </c:scaling>
        <c:delete val="0"/>
        <c:axPos val="l"/>
        <c:majorGridlines/>
        <c:numFmt formatCode="General" sourceLinked="1"/>
        <c:majorTickMark val="out"/>
        <c:minorTickMark val="none"/>
        <c:tickLblPos val="nextTo"/>
        <c:crossAx val="1479765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TdR_15!$B$86</c:f>
              <c:strCache>
                <c:ptCount val="1"/>
                <c:pt idx="0">
                  <c:v>Agriculture</c:v>
                </c:pt>
              </c:strCache>
            </c:strRef>
          </c:tx>
          <c:marker>
            <c:symbol val="none"/>
          </c:marker>
          <c:cat>
            <c:strRef>
              <c:f>TdR_15!$C$85:$BB$85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pt idx="51">
                  <c:v>2023-T4</c:v>
                </c:pt>
              </c:strCache>
            </c:strRef>
          </c:cat>
          <c:val>
            <c:numRef>
              <c:f>TdR_15!$C$86:$BB$86</c:f>
              <c:numCache>
                <c:formatCode>0.0%</c:formatCode>
                <c:ptCount val="52"/>
                <c:pt idx="0">
                  <c:v>2.8656450530007284E-3</c:v>
                </c:pt>
                <c:pt idx="1">
                  <c:v>1.5201568397522494E-3</c:v>
                </c:pt>
                <c:pt idx="2">
                  <c:v>5.5992279239845556E-3</c:v>
                </c:pt>
                <c:pt idx="3">
                  <c:v>1.5080992455903301E-3</c:v>
                </c:pt>
                <c:pt idx="4">
                  <c:v>2.9520485777441183E-3</c:v>
                </c:pt>
                <c:pt idx="5">
                  <c:v>6.2584491561403135E-3</c:v>
                </c:pt>
                <c:pt idx="6">
                  <c:v>1.1346256176734642E-2</c:v>
                </c:pt>
                <c:pt idx="7">
                  <c:v>7.8761627446744999E-3</c:v>
                </c:pt>
                <c:pt idx="8">
                  <c:v>1.0104958472841262E-2</c:v>
                </c:pt>
                <c:pt idx="9">
                  <c:v>5.5001633009626088E-3</c:v>
                </c:pt>
                <c:pt idx="10">
                  <c:v>1.1765387607641052E-2</c:v>
                </c:pt>
                <c:pt idx="11">
                  <c:v>7.3836719265876847E-3</c:v>
                </c:pt>
                <c:pt idx="12">
                  <c:v>1.5150779551030905E-3</c:v>
                </c:pt>
                <c:pt idx="13">
                  <c:v>4.029280375606163E-3</c:v>
                </c:pt>
                <c:pt idx="14">
                  <c:v>2.9277606980632675E-3</c:v>
                </c:pt>
                <c:pt idx="15">
                  <c:v>3.8515466963880661E-3</c:v>
                </c:pt>
                <c:pt idx="16">
                  <c:v>1.5060122749125022E-3</c:v>
                </c:pt>
                <c:pt idx="17">
                  <c:v>7.2926607177633404E-3</c:v>
                </c:pt>
                <c:pt idx="18">
                  <c:v>6.7821535102651652E-3</c:v>
                </c:pt>
                <c:pt idx="19">
                  <c:v>1.2546481245820997E-2</c:v>
                </c:pt>
                <c:pt idx="20">
                  <c:v>9.6820809717295519E-3</c:v>
                </c:pt>
                <c:pt idx="21">
                  <c:v>1.5168894347191344E-2</c:v>
                </c:pt>
                <c:pt idx="22">
                  <c:v>1.9171767732825508E-2</c:v>
                </c:pt>
                <c:pt idx="23">
                  <c:v>1.0981514784536198E-2</c:v>
                </c:pt>
                <c:pt idx="24">
                  <c:v>1.2756922559713692E-2</c:v>
                </c:pt>
                <c:pt idx="25">
                  <c:v>7.1076017774177854E-3</c:v>
                </c:pt>
                <c:pt idx="26">
                  <c:v>7.7075459255624285E-3</c:v>
                </c:pt>
                <c:pt idx="27">
                  <c:v>1.0040337010387328E-2</c:v>
                </c:pt>
                <c:pt idx="28">
                  <c:v>1.2245609108995963E-2</c:v>
                </c:pt>
                <c:pt idx="29">
                  <c:v>9.7251689391549909E-3</c:v>
                </c:pt>
                <c:pt idx="30">
                  <c:v>7.3964165272918381E-3</c:v>
                </c:pt>
                <c:pt idx="31">
                  <c:v>7.781823881872897E-3</c:v>
                </c:pt>
                <c:pt idx="32">
                  <c:v>8.054806410984083E-3</c:v>
                </c:pt>
                <c:pt idx="33">
                  <c:v>9.1188495059193932E-3</c:v>
                </c:pt>
                <c:pt idx="34">
                  <c:v>1.3274910103886088E-2</c:v>
                </c:pt>
                <c:pt idx="35">
                  <c:v>1.6506864984913178E-2</c:v>
                </c:pt>
                <c:pt idx="36">
                  <c:v>1.6010390208357091E-2</c:v>
                </c:pt>
                <c:pt idx="37">
                  <c:v>1.9247275944319259E-2</c:v>
                </c:pt>
                <c:pt idx="38">
                  <c:v>2.8304101112119933E-2</c:v>
                </c:pt>
                <c:pt idx="39">
                  <c:v>2.3951313856514365E-2</c:v>
                </c:pt>
                <c:pt idx="40">
                  <c:v>2.8802840723293963E-2</c:v>
                </c:pt>
                <c:pt idx="41">
                  <c:v>1.1161445094030411E-2</c:v>
                </c:pt>
                <c:pt idx="42">
                  <c:v>1.9735983605641425E-2</c:v>
                </c:pt>
                <c:pt idx="43">
                  <c:v>1.2430860511769328E-2</c:v>
                </c:pt>
                <c:pt idx="44">
                  <c:v>1.4440529057798785E-2</c:v>
                </c:pt>
                <c:pt idx="45">
                  <c:v>1.2947468349667934E-2</c:v>
                </c:pt>
                <c:pt idx="46">
                  <c:v>1.1793290763258983E-2</c:v>
                </c:pt>
                <c:pt idx="47">
                  <c:v>8.2779822206322743E-3</c:v>
                </c:pt>
                <c:pt idx="48">
                  <c:v>7.673171031845569E-3</c:v>
                </c:pt>
                <c:pt idx="49">
                  <c:v>8.7092518732455639E-3</c:v>
                </c:pt>
                <c:pt idx="50">
                  <c:v>1.5655049931526877E-2</c:v>
                </c:pt>
                <c:pt idx="51">
                  <c:v>1.01847092617084E-2</c:v>
                </c:pt>
              </c:numCache>
            </c:numRef>
          </c:val>
          <c:smooth val="0"/>
          <c:extLst>
            <c:ext xmlns:c16="http://schemas.microsoft.com/office/drawing/2014/chart" uri="{C3380CC4-5D6E-409C-BE32-E72D297353CC}">
              <c16:uniqueId val="{00000000-A682-4733-86C4-9C105C7F6792}"/>
            </c:ext>
          </c:extLst>
        </c:ser>
        <c:ser>
          <c:idx val="1"/>
          <c:order val="1"/>
          <c:tx>
            <c:strRef>
              <c:f>TdR_15!$B$87</c:f>
              <c:strCache>
                <c:ptCount val="1"/>
                <c:pt idx="0">
                  <c:v>Industrie</c:v>
                </c:pt>
              </c:strCache>
            </c:strRef>
          </c:tx>
          <c:marker>
            <c:symbol val="none"/>
          </c:marker>
          <c:cat>
            <c:strRef>
              <c:f>TdR_15!$C$85:$BB$85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pt idx="51">
                  <c:v>2023-T4</c:v>
                </c:pt>
              </c:strCache>
            </c:strRef>
          </c:cat>
          <c:val>
            <c:numRef>
              <c:f>TdR_15!$C$87:$BB$87</c:f>
              <c:numCache>
                <c:formatCode>0.0%</c:formatCode>
                <c:ptCount val="52"/>
                <c:pt idx="0">
                  <c:v>7.0088119315341424E-2</c:v>
                </c:pt>
                <c:pt idx="1">
                  <c:v>6.6543481707209307E-2</c:v>
                </c:pt>
                <c:pt idx="2">
                  <c:v>5.1647807086627612E-2</c:v>
                </c:pt>
                <c:pt idx="3">
                  <c:v>4.9985882405098839E-2</c:v>
                </c:pt>
                <c:pt idx="4">
                  <c:v>5.3489101100542037E-2</c:v>
                </c:pt>
                <c:pt idx="5">
                  <c:v>5.2741996014636826E-2</c:v>
                </c:pt>
                <c:pt idx="6">
                  <c:v>3.7212659061170689E-2</c:v>
                </c:pt>
                <c:pt idx="7">
                  <c:v>3.9986658164759999E-2</c:v>
                </c:pt>
                <c:pt idx="8">
                  <c:v>3.8553137136992668E-2</c:v>
                </c:pt>
                <c:pt idx="9">
                  <c:v>3.4224946716545857E-2</c:v>
                </c:pt>
                <c:pt idx="10">
                  <c:v>4.3169815224332345E-2</c:v>
                </c:pt>
                <c:pt idx="11">
                  <c:v>3.9646448803358506E-2</c:v>
                </c:pt>
                <c:pt idx="12">
                  <c:v>4.6118799699187703E-2</c:v>
                </c:pt>
                <c:pt idx="13">
                  <c:v>5.0314344464928759E-2</c:v>
                </c:pt>
                <c:pt idx="14">
                  <c:v>4.740710575760064E-2</c:v>
                </c:pt>
                <c:pt idx="15">
                  <c:v>4.6065729364396422E-2</c:v>
                </c:pt>
                <c:pt idx="16">
                  <c:v>5.2160531047505038E-2</c:v>
                </c:pt>
                <c:pt idx="17">
                  <c:v>5.7841559501063046E-2</c:v>
                </c:pt>
                <c:pt idx="18">
                  <c:v>5.8408354547419772E-2</c:v>
                </c:pt>
                <c:pt idx="19">
                  <c:v>6.0417520909746586E-2</c:v>
                </c:pt>
                <c:pt idx="20">
                  <c:v>5.8396184631729381E-2</c:v>
                </c:pt>
                <c:pt idx="21">
                  <c:v>5.9751882206932644E-2</c:v>
                </c:pt>
                <c:pt idx="22">
                  <c:v>5.8098489591234287E-2</c:v>
                </c:pt>
                <c:pt idx="23">
                  <c:v>6.4241728924455607E-2</c:v>
                </c:pt>
                <c:pt idx="24">
                  <c:v>6.0617617440789674E-2</c:v>
                </c:pt>
                <c:pt idx="25">
                  <c:v>6.3990080517144846E-2</c:v>
                </c:pt>
                <c:pt idx="26">
                  <c:v>7.5301724049175164E-2</c:v>
                </c:pt>
                <c:pt idx="27">
                  <c:v>8.7842250523181648E-2</c:v>
                </c:pt>
                <c:pt idx="28">
                  <c:v>9.0640491260127007E-2</c:v>
                </c:pt>
                <c:pt idx="29">
                  <c:v>9.2468473032976742E-2</c:v>
                </c:pt>
                <c:pt idx="30">
                  <c:v>9.2633621725390927E-2</c:v>
                </c:pt>
                <c:pt idx="31">
                  <c:v>8.353348101327436E-2</c:v>
                </c:pt>
                <c:pt idx="32">
                  <c:v>8.3802135163364835E-2</c:v>
                </c:pt>
                <c:pt idx="33">
                  <c:v>6.9483773447553659E-2</c:v>
                </c:pt>
                <c:pt idx="34">
                  <c:v>6.7760702816381954E-2</c:v>
                </c:pt>
                <c:pt idx="35">
                  <c:v>6.1064131722686793E-2</c:v>
                </c:pt>
                <c:pt idx="36">
                  <c:v>2.952542481254215E-2</c:v>
                </c:pt>
                <c:pt idx="37">
                  <c:v>2.9061667400486772E-2</c:v>
                </c:pt>
                <c:pt idx="38">
                  <c:v>4.2693667243222239E-2</c:v>
                </c:pt>
                <c:pt idx="39">
                  <c:v>4.079954525962725E-2</c:v>
                </c:pt>
                <c:pt idx="40">
                  <c:v>5.208158064470475E-2</c:v>
                </c:pt>
                <c:pt idx="41">
                  <c:v>5.9384797446795784E-2</c:v>
                </c:pt>
                <c:pt idx="42">
                  <c:v>6.1951931456804506E-2</c:v>
                </c:pt>
                <c:pt idx="43">
                  <c:v>6.3629677775707452E-2</c:v>
                </c:pt>
                <c:pt idx="44">
                  <c:v>6.7808220367673602E-2</c:v>
                </c:pt>
                <c:pt idx="45">
                  <c:v>6.4570204917127977E-2</c:v>
                </c:pt>
                <c:pt idx="46">
                  <c:v>7.0064817344885219E-2</c:v>
                </c:pt>
                <c:pt idx="47">
                  <c:v>6.696021524580506E-2</c:v>
                </c:pt>
                <c:pt idx="48">
                  <c:v>6.7297657183739881E-2</c:v>
                </c:pt>
                <c:pt idx="49">
                  <c:v>6.8926074547260796E-2</c:v>
                </c:pt>
                <c:pt idx="50">
                  <c:v>6.0951795382768688E-2</c:v>
                </c:pt>
                <c:pt idx="51">
                  <c:v>5.4245620648081271E-2</c:v>
                </c:pt>
              </c:numCache>
            </c:numRef>
          </c:val>
          <c:smooth val="0"/>
          <c:extLst>
            <c:ext xmlns:c16="http://schemas.microsoft.com/office/drawing/2014/chart" uri="{C3380CC4-5D6E-409C-BE32-E72D297353CC}">
              <c16:uniqueId val="{00000001-A682-4733-86C4-9C105C7F6792}"/>
            </c:ext>
          </c:extLst>
        </c:ser>
        <c:ser>
          <c:idx val="2"/>
          <c:order val="2"/>
          <c:tx>
            <c:strRef>
              <c:f>TdR_15!$B$88</c:f>
              <c:strCache>
                <c:ptCount val="1"/>
                <c:pt idx="0">
                  <c:v>Construction</c:v>
                </c:pt>
              </c:strCache>
            </c:strRef>
          </c:tx>
          <c:marker>
            <c:symbol val="none"/>
          </c:marker>
          <c:cat>
            <c:strRef>
              <c:f>TdR_15!$C$85:$BB$85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pt idx="51">
                  <c:v>2023-T4</c:v>
                </c:pt>
              </c:strCache>
            </c:strRef>
          </c:cat>
          <c:val>
            <c:numRef>
              <c:f>TdR_15!$C$88:$BB$88</c:f>
              <c:numCache>
                <c:formatCode>0.0%</c:formatCode>
                <c:ptCount val="52"/>
                <c:pt idx="0">
                  <c:v>3.9313269818084633E-2</c:v>
                </c:pt>
                <c:pt idx="1">
                  <c:v>4.2056447659428634E-2</c:v>
                </c:pt>
                <c:pt idx="2">
                  <c:v>3.4560081415143294E-2</c:v>
                </c:pt>
                <c:pt idx="3">
                  <c:v>4.025684573799649E-2</c:v>
                </c:pt>
                <c:pt idx="4">
                  <c:v>3.6459619274921161E-2</c:v>
                </c:pt>
                <c:pt idx="5">
                  <c:v>3.6440553509370067E-2</c:v>
                </c:pt>
                <c:pt idx="6">
                  <c:v>3.9000798957457346E-2</c:v>
                </c:pt>
                <c:pt idx="7">
                  <c:v>4.2070191445053071E-2</c:v>
                </c:pt>
                <c:pt idx="8">
                  <c:v>4.501913260430418E-2</c:v>
                </c:pt>
                <c:pt idx="9">
                  <c:v>4.563627773771619E-2</c:v>
                </c:pt>
                <c:pt idx="10">
                  <c:v>3.9576630888562378E-2</c:v>
                </c:pt>
                <c:pt idx="11">
                  <c:v>4.4000910490859128E-2</c:v>
                </c:pt>
                <c:pt idx="12">
                  <c:v>4.2735212206920961E-2</c:v>
                </c:pt>
                <c:pt idx="13">
                  <c:v>3.6009091534306696E-2</c:v>
                </c:pt>
                <c:pt idx="14">
                  <c:v>3.6286834434156791E-2</c:v>
                </c:pt>
                <c:pt idx="15">
                  <c:v>3.91597251286551E-2</c:v>
                </c:pt>
                <c:pt idx="16">
                  <c:v>4.2089465454966855E-2</c:v>
                </c:pt>
                <c:pt idx="17">
                  <c:v>3.7839047973247941E-2</c:v>
                </c:pt>
                <c:pt idx="18">
                  <c:v>4.2506452559050958E-2</c:v>
                </c:pt>
                <c:pt idx="19">
                  <c:v>4.4758016487796946E-2</c:v>
                </c:pt>
                <c:pt idx="20">
                  <c:v>3.8096175762849627E-2</c:v>
                </c:pt>
                <c:pt idx="21">
                  <c:v>4.4052173639872988E-2</c:v>
                </c:pt>
                <c:pt idx="22">
                  <c:v>5.4282415082967952E-2</c:v>
                </c:pt>
                <c:pt idx="23">
                  <c:v>5.4301181883721683E-2</c:v>
                </c:pt>
                <c:pt idx="24">
                  <c:v>5.489263448314885E-2</c:v>
                </c:pt>
                <c:pt idx="25">
                  <c:v>4.9697058180315133E-2</c:v>
                </c:pt>
                <c:pt idx="26">
                  <c:v>5.5126491746259186E-2</c:v>
                </c:pt>
                <c:pt idx="27">
                  <c:v>5.814715116280695E-2</c:v>
                </c:pt>
                <c:pt idx="28">
                  <c:v>6.6220065306164089E-2</c:v>
                </c:pt>
                <c:pt idx="29">
                  <c:v>6.7301558777387208E-2</c:v>
                </c:pt>
                <c:pt idx="30">
                  <c:v>6.246118647854082E-2</c:v>
                </c:pt>
                <c:pt idx="31">
                  <c:v>6.4856037176720324E-2</c:v>
                </c:pt>
                <c:pt idx="32">
                  <c:v>6.5631798724853446E-2</c:v>
                </c:pt>
                <c:pt idx="33">
                  <c:v>6.0311432599596017E-2</c:v>
                </c:pt>
                <c:pt idx="34">
                  <c:v>5.2813254182312079E-2</c:v>
                </c:pt>
                <c:pt idx="35">
                  <c:v>4.7608119027438459E-2</c:v>
                </c:pt>
                <c:pt idx="36">
                  <c:v>2.1647565715032051E-2</c:v>
                </c:pt>
                <c:pt idx="37">
                  <c:v>3.429556214647933E-2</c:v>
                </c:pt>
                <c:pt idx="38">
                  <c:v>4.2110162347417691E-2</c:v>
                </c:pt>
                <c:pt idx="39">
                  <c:v>4.8808881392277147E-2</c:v>
                </c:pt>
                <c:pt idx="40">
                  <c:v>4.9161488428613252E-2</c:v>
                </c:pt>
                <c:pt idx="41">
                  <c:v>4.3000130570239804E-2</c:v>
                </c:pt>
                <c:pt idx="42">
                  <c:v>4.7260226056938921E-2</c:v>
                </c:pt>
                <c:pt idx="43">
                  <c:v>4.4940878908699633E-2</c:v>
                </c:pt>
                <c:pt idx="44">
                  <c:v>4.5384363830219043E-2</c:v>
                </c:pt>
                <c:pt idx="45">
                  <c:v>4.1816185655214909E-2</c:v>
                </c:pt>
                <c:pt idx="46">
                  <c:v>3.9379240495108922E-2</c:v>
                </c:pt>
                <c:pt idx="47">
                  <c:v>4.0229234564522827E-2</c:v>
                </c:pt>
                <c:pt idx="48">
                  <c:v>4.3276377893372645E-2</c:v>
                </c:pt>
                <c:pt idx="49">
                  <c:v>3.763551224194462E-2</c:v>
                </c:pt>
                <c:pt idx="50">
                  <c:v>4.2506593614167906E-2</c:v>
                </c:pt>
                <c:pt idx="51">
                  <c:v>4.4025379440841582E-2</c:v>
                </c:pt>
              </c:numCache>
            </c:numRef>
          </c:val>
          <c:smooth val="0"/>
          <c:extLst>
            <c:ext xmlns:c16="http://schemas.microsoft.com/office/drawing/2014/chart" uri="{C3380CC4-5D6E-409C-BE32-E72D297353CC}">
              <c16:uniqueId val="{00000002-A682-4733-86C4-9C105C7F6792}"/>
            </c:ext>
          </c:extLst>
        </c:ser>
        <c:ser>
          <c:idx val="3"/>
          <c:order val="3"/>
          <c:tx>
            <c:strRef>
              <c:f>TdR_15!$B$89</c:f>
              <c:strCache>
                <c:ptCount val="1"/>
                <c:pt idx="0">
                  <c:v>Tertiaire marchand</c:v>
                </c:pt>
              </c:strCache>
            </c:strRef>
          </c:tx>
          <c:marker>
            <c:symbol val="none"/>
          </c:marker>
          <c:cat>
            <c:strRef>
              <c:f>TdR_15!$C$85:$BB$85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pt idx="51">
                  <c:v>2023-T4</c:v>
                </c:pt>
              </c:strCache>
            </c:strRef>
          </c:cat>
          <c:val>
            <c:numRef>
              <c:f>TdR_15!$C$89:$BB$89</c:f>
              <c:numCache>
                <c:formatCode>0.0%</c:formatCode>
                <c:ptCount val="52"/>
                <c:pt idx="0">
                  <c:v>4.6901334560011379E-3</c:v>
                </c:pt>
                <c:pt idx="1">
                  <c:v>4.8761559554192906E-3</c:v>
                </c:pt>
                <c:pt idx="2">
                  <c:v>4.3704778351455727E-3</c:v>
                </c:pt>
                <c:pt idx="3">
                  <c:v>3.8460897093666878E-3</c:v>
                </c:pt>
                <c:pt idx="4">
                  <c:v>3.4364000677533468E-3</c:v>
                </c:pt>
                <c:pt idx="5">
                  <c:v>4.4439974922544879E-3</c:v>
                </c:pt>
                <c:pt idx="6">
                  <c:v>4.5575538663330303E-3</c:v>
                </c:pt>
                <c:pt idx="7">
                  <c:v>3.2612895859689003E-3</c:v>
                </c:pt>
                <c:pt idx="8">
                  <c:v>3.9786252341306207E-3</c:v>
                </c:pt>
                <c:pt idx="9">
                  <c:v>4.4523273500284982E-3</c:v>
                </c:pt>
                <c:pt idx="10">
                  <c:v>4.1649804822895507E-3</c:v>
                </c:pt>
                <c:pt idx="11">
                  <c:v>4.8933523877154961E-3</c:v>
                </c:pt>
                <c:pt idx="12">
                  <c:v>4.3690212308542722E-3</c:v>
                </c:pt>
                <c:pt idx="13">
                  <c:v>4.4992612124896327E-3</c:v>
                </c:pt>
                <c:pt idx="14">
                  <c:v>5.1466823453870658E-3</c:v>
                </c:pt>
                <c:pt idx="15">
                  <c:v>4.7009122404703795E-3</c:v>
                </c:pt>
                <c:pt idx="16">
                  <c:v>4.7450270592737636E-3</c:v>
                </c:pt>
                <c:pt idx="17">
                  <c:v>6.9453737554297512E-3</c:v>
                </c:pt>
                <c:pt idx="18">
                  <c:v>5.7557409567427038E-3</c:v>
                </c:pt>
                <c:pt idx="19">
                  <c:v>5.9680309175400804E-3</c:v>
                </c:pt>
                <c:pt idx="20">
                  <c:v>7.6095001978045175E-3</c:v>
                </c:pt>
                <c:pt idx="21">
                  <c:v>8.209905325377272E-3</c:v>
                </c:pt>
                <c:pt idx="22">
                  <c:v>8.376717819570785E-3</c:v>
                </c:pt>
                <c:pt idx="23">
                  <c:v>1.0906195530919691E-2</c:v>
                </c:pt>
                <c:pt idx="24">
                  <c:v>9.7822361497687232E-3</c:v>
                </c:pt>
                <c:pt idx="25">
                  <c:v>1.1477621542189453E-2</c:v>
                </c:pt>
                <c:pt idx="26">
                  <c:v>1.0539255079321365E-2</c:v>
                </c:pt>
                <c:pt idx="27">
                  <c:v>1.3221791686450508E-2</c:v>
                </c:pt>
                <c:pt idx="28">
                  <c:v>1.3079177243195163E-2</c:v>
                </c:pt>
                <c:pt idx="29">
                  <c:v>1.6267658106113747E-2</c:v>
                </c:pt>
                <c:pt idx="30">
                  <c:v>1.7162357323626528E-2</c:v>
                </c:pt>
                <c:pt idx="31">
                  <c:v>1.2661625801220948E-2</c:v>
                </c:pt>
                <c:pt idx="32">
                  <c:v>1.1881242187963052E-2</c:v>
                </c:pt>
                <c:pt idx="33">
                  <c:v>1.3160388793373192E-2</c:v>
                </c:pt>
                <c:pt idx="34">
                  <c:v>1.4629988129550782E-2</c:v>
                </c:pt>
                <c:pt idx="35">
                  <c:v>1.466977727722724E-2</c:v>
                </c:pt>
                <c:pt idx="36">
                  <c:v>1.25052861871102E-2</c:v>
                </c:pt>
                <c:pt idx="37">
                  <c:v>1.3202908640169781E-2</c:v>
                </c:pt>
                <c:pt idx="38">
                  <c:v>1.5389418430992747E-2</c:v>
                </c:pt>
                <c:pt idx="39">
                  <c:v>1.5056808292791414E-2</c:v>
                </c:pt>
                <c:pt idx="40">
                  <c:v>1.3879269226113752E-2</c:v>
                </c:pt>
                <c:pt idx="41">
                  <c:v>1.4161528452094091E-2</c:v>
                </c:pt>
                <c:pt idx="42">
                  <c:v>1.4692051957696078E-2</c:v>
                </c:pt>
                <c:pt idx="43">
                  <c:v>1.5469816536498275E-2</c:v>
                </c:pt>
                <c:pt idx="44">
                  <c:v>1.4924157951434504E-2</c:v>
                </c:pt>
                <c:pt idx="45">
                  <c:v>1.5755085081764507E-2</c:v>
                </c:pt>
                <c:pt idx="46">
                  <c:v>1.6429175394721135E-2</c:v>
                </c:pt>
                <c:pt idx="47">
                  <c:v>1.4416126492107266E-2</c:v>
                </c:pt>
                <c:pt idx="48">
                  <c:v>1.3141679079962833E-2</c:v>
                </c:pt>
                <c:pt idx="49">
                  <c:v>1.2179568308933745E-2</c:v>
                </c:pt>
                <c:pt idx="50">
                  <c:v>1.184675756698161E-2</c:v>
                </c:pt>
                <c:pt idx="51">
                  <c:v>1.2656996342102201E-2</c:v>
                </c:pt>
              </c:numCache>
            </c:numRef>
          </c:val>
          <c:smooth val="0"/>
          <c:extLst>
            <c:ext xmlns:c16="http://schemas.microsoft.com/office/drawing/2014/chart" uri="{C3380CC4-5D6E-409C-BE32-E72D297353CC}">
              <c16:uniqueId val="{00000003-A682-4733-86C4-9C105C7F6792}"/>
            </c:ext>
          </c:extLst>
        </c:ser>
        <c:ser>
          <c:idx val="4"/>
          <c:order val="4"/>
          <c:tx>
            <c:strRef>
              <c:f>TdR_15!$B$90</c:f>
              <c:strCache>
                <c:ptCount val="1"/>
                <c:pt idx="0">
                  <c:v>Tertiaire non marchand</c:v>
                </c:pt>
              </c:strCache>
            </c:strRef>
          </c:tx>
          <c:marker>
            <c:symbol val="none"/>
          </c:marker>
          <c:cat>
            <c:strRef>
              <c:f>TdR_15!$C$85:$BB$85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pt idx="51">
                  <c:v>2023-T4</c:v>
                </c:pt>
              </c:strCache>
            </c:strRef>
          </c:cat>
          <c:val>
            <c:numRef>
              <c:f>TdR_15!$C$90:$BB$90</c:f>
              <c:numCache>
                <c:formatCode>0.0%</c:formatCode>
                <c:ptCount val="52"/>
                <c:pt idx="0">
                  <c:v>6.7130302469201354E-5</c:v>
                </c:pt>
                <c:pt idx="1">
                  <c:v>7.2917931582337631E-5</c:v>
                </c:pt>
                <c:pt idx="2">
                  <c:v>1.946289693529081E-4</c:v>
                </c:pt>
                <c:pt idx="3">
                  <c:v>1.7913857946465765E-4</c:v>
                </c:pt>
                <c:pt idx="4">
                  <c:v>2.0557879115896851E-4</c:v>
                </c:pt>
                <c:pt idx="5">
                  <c:v>1.1932141566407509E-4</c:v>
                </c:pt>
                <c:pt idx="6">
                  <c:v>1.4047752010498395E-4</c:v>
                </c:pt>
                <c:pt idx="7">
                  <c:v>2.0318038275725109E-4</c:v>
                </c:pt>
                <c:pt idx="8">
                  <c:v>2.2064630411843076E-4</c:v>
                </c:pt>
                <c:pt idx="9">
                  <c:v>1.1356319936737832E-4</c:v>
                </c:pt>
                <c:pt idx="10">
                  <c:v>1.3040524175547056E-4</c:v>
                </c:pt>
                <c:pt idx="11">
                  <c:v>2.0320184818505528E-4</c:v>
                </c:pt>
                <c:pt idx="12">
                  <c:v>1.6591211923875482E-4</c:v>
                </c:pt>
                <c:pt idx="13">
                  <c:v>1.6941387116909071E-4</c:v>
                </c:pt>
                <c:pt idx="14">
                  <c:v>1.0985172194338453E-4</c:v>
                </c:pt>
                <c:pt idx="15">
                  <c:v>2.4187978510473095E-4</c:v>
                </c:pt>
                <c:pt idx="16">
                  <c:v>1.4604155566177066E-4</c:v>
                </c:pt>
                <c:pt idx="17">
                  <c:v>1.6726393350173361E-4</c:v>
                </c:pt>
                <c:pt idx="18">
                  <c:v>1.3571490124549972E-4</c:v>
                </c:pt>
                <c:pt idx="19">
                  <c:v>3.5444960334168321E-4</c:v>
                </c:pt>
                <c:pt idx="20">
                  <c:v>1.4085970147491205E-4</c:v>
                </c:pt>
                <c:pt idx="21">
                  <c:v>8.7084953739536143E-4</c:v>
                </c:pt>
                <c:pt idx="22">
                  <c:v>4.5274137791384491E-4</c:v>
                </c:pt>
                <c:pt idx="23">
                  <c:v>5.9377433529216798E-4</c:v>
                </c:pt>
                <c:pt idx="24">
                  <c:v>4.006876876109622E-4</c:v>
                </c:pt>
                <c:pt idx="25">
                  <c:v>3.9026932801065954E-4</c:v>
                </c:pt>
                <c:pt idx="26">
                  <c:v>3.0252225933973659E-4</c:v>
                </c:pt>
                <c:pt idx="27">
                  <c:v>5.9382913619557471E-4</c:v>
                </c:pt>
                <c:pt idx="28">
                  <c:v>4.5417284768746891E-4</c:v>
                </c:pt>
                <c:pt idx="29">
                  <c:v>5.8954375517353719E-4</c:v>
                </c:pt>
                <c:pt idx="30">
                  <c:v>4.0006855974233636E-4</c:v>
                </c:pt>
                <c:pt idx="31">
                  <c:v>5.2000289072769677E-4</c:v>
                </c:pt>
                <c:pt idx="32">
                  <c:v>7.206508187436414E-3</c:v>
                </c:pt>
                <c:pt idx="33">
                  <c:v>8.4272563638567808E-3</c:v>
                </c:pt>
                <c:pt idx="34">
                  <c:v>8.2089991977321673E-3</c:v>
                </c:pt>
                <c:pt idx="35">
                  <c:v>9.1822350883620819E-3</c:v>
                </c:pt>
                <c:pt idx="36">
                  <c:v>8.4915835805263618E-3</c:v>
                </c:pt>
                <c:pt idx="37">
                  <c:v>9.5447933526665845E-3</c:v>
                </c:pt>
                <c:pt idx="38">
                  <c:v>8.924413952097407E-3</c:v>
                </c:pt>
                <c:pt idx="39">
                  <c:v>9.3805917021786561E-3</c:v>
                </c:pt>
                <c:pt idx="40">
                  <c:v>8.7677909170029468E-3</c:v>
                </c:pt>
                <c:pt idx="41">
                  <c:v>8.6114550844686617E-3</c:v>
                </c:pt>
                <c:pt idx="42">
                  <c:v>9.1782737261587744E-3</c:v>
                </c:pt>
                <c:pt idx="43">
                  <c:v>1.1565791476887537E-2</c:v>
                </c:pt>
                <c:pt idx="44">
                  <c:v>1.0314650513284004E-2</c:v>
                </c:pt>
                <c:pt idx="45">
                  <c:v>1.1316296674817492E-2</c:v>
                </c:pt>
                <c:pt idx="46">
                  <c:v>7.6813316295615058E-3</c:v>
                </c:pt>
                <c:pt idx="47">
                  <c:v>9.9478840883352963E-3</c:v>
                </c:pt>
                <c:pt idx="48">
                  <c:v>6.2885021036615269E-3</c:v>
                </c:pt>
                <c:pt idx="49">
                  <c:v>3.6472793185594174E-3</c:v>
                </c:pt>
                <c:pt idx="50">
                  <c:v>3.1967924455524105E-3</c:v>
                </c:pt>
                <c:pt idx="51">
                  <c:v>3.4809829247058649E-3</c:v>
                </c:pt>
              </c:numCache>
            </c:numRef>
          </c:val>
          <c:smooth val="0"/>
          <c:extLst>
            <c:ext xmlns:c16="http://schemas.microsoft.com/office/drawing/2014/chart" uri="{C3380CC4-5D6E-409C-BE32-E72D297353CC}">
              <c16:uniqueId val="{00000004-A682-4733-86C4-9C105C7F6792}"/>
            </c:ext>
          </c:extLst>
        </c:ser>
        <c:dLbls>
          <c:showLegendKey val="0"/>
          <c:showVal val="0"/>
          <c:showCatName val="0"/>
          <c:showSerName val="0"/>
          <c:showPercent val="0"/>
          <c:showBubbleSize val="0"/>
        </c:dLbls>
        <c:smooth val="0"/>
        <c:axId val="147976576"/>
        <c:axId val="147978112"/>
      </c:lineChart>
      <c:catAx>
        <c:axId val="147976576"/>
        <c:scaling>
          <c:orientation val="minMax"/>
        </c:scaling>
        <c:delete val="0"/>
        <c:axPos val="b"/>
        <c:numFmt formatCode="General" sourceLinked="0"/>
        <c:majorTickMark val="out"/>
        <c:minorTickMark val="none"/>
        <c:tickLblPos val="nextTo"/>
        <c:crossAx val="147978112"/>
        <c:crosses val="autoZero"/>
        <c:auto val="1"/>
        <c:lblAlgn val="ctr"/>
        <c:lblOffset val="100"/>
        <c:noMultiLvlLbl val="0"/>
      </c:catAx>
      <c:valAx>
        <c:axId val="147978112"/>
        <c:scaling>
          <c:orientation val="minMax"/>
        </c:scaling>
        <c:delete val="0"/>
        <c:axPos val="l"/>
        <c:majorGridlines/>
        <c:numFmt formatCode="0.0%" sourceLinked="1"/>
        <c:majorTickMark val="out"/>
        <c:minorTickMark val="none"/>
        <c:tickLblPos val="nextTo"/>
        <c:crossAx val="1479765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TdR_15!$B$86</c:f>
              <c:strCache>
                <c:ptCount val="1"/>
                <c:pt idx="0">
                  <c:v>Agriculture</c:v>
                </c:pt>
              </c:strCache>
            </c:strRef>
          </c:tx>
          <c:marker>
            <c:symbol val="none"/>
          </c:marker>
          <c:cat>
            <c:strRef>
              <c:f>TdR_15!$C$85:$BF$85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pt idx="51">
                  <c:v>2023-T4</c:v>
                </c:pt>
                <c:pt idx="52">
                  <c:v>2024-T1</c:v>
                </c:pt>
                <c:pt idx="53">
                  <c:v>2024-T2</c:v>
                </c:pt>
                <c:pt idx="54">
                  <c:v>2024-T3</c:v>
                </c:pt>
                <c:pt idx="55">
                  <c:v>2024-T4</c:v>
                </c:pt>
              </c:strCache>
            </c:strRef>
          </c:cat>
          <c:val>
            <c:numRef>
              <c:f>TdR_15!$C$86:$BF$86</c:f>
              <c:numCache>
                <c:formatCode>0.0%</c:formatCode>
                <c:ptCount val="56"/>
                <c:pt idx="0">
                  <c:v>2.8656450530007284E-3</c:v>
                </c:pt>
                <c:pt idx="1">
                  <c:v>1.5201568397522494E-3</c:v>
                </c:pt>
                <c:pt idx="2">
                  <c:v>5.5992279239845556E-3</c:v>
                </c:pt>
                <c:pt idx="3">
                  <c:v>1.5080992455903301E-3</c:v>
                </c:pt>
                <c:pt idx="4">
                  <c:v>2.9520485777441183E-3</c:v>
                </c:pt>
                <c:pt idx="5">
                  <c:v>6.2584491561403135E-3</c:v>
                </c:pt>
                <c:pt idx="6">
                  <c:v>1.1346256176734642E-2</c:v>
                </c:pt>
                <c:pt idx="7">
                  <c:v>7.8761627446744999E-3</c:v>
                </c:pt>
                <c:pt idx="8">
                  <c:v>1.0104958472841262E-2</c:v>
                </c:pt>
                <c:pt idx="9">
                  <c:v>5.5001633009626088E-3</c:v>
                </c:pt>
                <c:pt idx="10">
                  <c:v>1.1765387607641052E-2</c:v>
                </c:pt>
                <c:pt idx="11">
                  <c:v>7.3836719265876847E-3</c:v>
                </c:pt>
                <c:pt idx="12">
                  <c:v>1.5150779551030905E-3</c:v>
                </c:pt>
                <c:pt idx="13">
                  <c:v>4.029280375606163E-3</c:v>
                </c:pt>
                <c:pt idx="14">
                  <c:v>2.9277606980632675E-3</c:v>
                </c:pt>
                <c:pt idx="15">
                  <c:v>3.8515466963880661E-3</c:v>
                </c:pt>
                <c:pt idx="16">
                  <c:v>1.5060122749125022E-3</c:v>
                </c:pt>
                <c:pt idx="17">
                  <c:v>7.2926607177633404E-3</c:v>
                </c:pt>
                <c:pt idx="18">
                  <c:v>6.7821535102651652E-3</c:v>
                </c:pt>
                <c:pt idx="19">
                  <c:v>1.2546481245820997E-2</c:v>
                </c:pt>
                <c:pt idx="20">
                  <c:v>9.6820809717295519E-3</c:v>
                </c:pt>
                <c:pt idx="21">
                  <c:v>1.5168894347191344E-2</c:v>
                </c:pt>
                <c:pt idx="22">
                  <c:v>1.9171767732825508E-2</c:v>
                </c:pt>
                <c:pt idx="23">
                  <c:v>1.0981514784536198E-2</c:v>
                </c:pt>
                <c:pt idx="24">
                  <c:v>1.2756922559713692E-2</c:v>
                </c:pt>
                <c:pt idx="25">
                  <c:v>7.1076017774177854E-3</c:v>
                </c:pt>
                <c:pt idx="26">
                  <c:v>7.7075459255624285E-3</c:v>
                </c:pt>
                <c:pt idx="27">
                  <c:v>1.0040337010387328E-2</c:v>
                </c:pt>
                <c:pt idx="28">
                  <c:v>1.2245609108995963E-2</c:v>
                </c:pt>
                <c:pt idx="29">
                  <c:v>9.7251689391549909E-3</c:v>
                </c:pt>
                <c:pt idx="30">
                  <c:v>7.3964165272918381E-3</c:v>
                </c:pt>
                <c:pt idx="31">
                  <c:v>7.781823881872897E-3</c:v>
                </c:pt>
                <c:pt idx="32">
                  <c:v>8.054806410984083E-3</c:v>
                </c:pt>
                <c:pt idx="33">
                  <c:v>9.1188495059193932E-3</c:v>
                </c:pt>
                <c:pt idx="34">
                  <c:v>1.3274910103886088E-2</c:v>
                </c:pt>
                <c:pt idx="35">
                  <c:v>1.6506864984913178E-2</c:v>
                </c:pt>
                <c:pt idx="36">
                  <c:v>1.6010390208357091E-2</c:v>
                </c:pt>
                <c:pt idx="37">
                  <c:v>1.9247275944319259E-2</c:v>
                </c:pt>
                <c:pt idx="38">
                  <c:v>2.8304101112119933E-2</c:v>
                </c:pt>
                <c:pt idx="39">
                  <c:v>2.3951313856514365E-2</c:v>
                </c:pt>
                <c:pt idx="40">
                  <c:v>2.8802840723293963E-2</c:v>
                </c:pt>
                <c:pt idx="41">
                  <c:v>1.1161445094030411E-2</c:v>
                </c:pt>
                <c:pt idx="42">
                  <c:v>1.9735983605641425E-2</c:v>
                </c:pt>
                <c:pt idx="43">
                  <c:v>1.2430860511769328E-2</c:v>
                </c:pt>
                <c:pt idx="44">
                  <c:v>1.4440529057798785E-2</c:v>
                </c:pt>
                <c:pt idx="45">
                  <c:v>1.2947468349667934E-2</c:v>
                </c:pt>
                <c:pt idx="46">
                  <c:v>1.1793290763258983E-2</c:v>
                </c:pt>
                <c:pt idx="47">
                  <c:v>8.2779822206322743E-3</c:v>
                </c:pt>
                <c:pt idx="48">
                  <c:v>7.673171031845569E-3</c:v>
                </c:pt>
                <c:pt idx="49">
                  <c:v>8.7092518732455639E-3</c:v>
                </c:pt>
                <c:pt idx="50">
                  <c:v>1.5655049931526877E-2</c:v>
                </c:pt>
                <c:pt idx="51">
                  <c:v>1.01847092617084E-2</c:v>
                </c:pt>
                <c:pt idx="52">
                  <c:v>1.2203782487073813E-2</c:v>
                </c:pt>
                <c:pt idx="53">
                  <c:v>1.4619793724486515E-2</c:v>
                </c:pt>
                <c:pt idx="54">
                  <c:v>8.7301884705895793E-3</c:v>
                </c:pt>
                <c:pt idx="55">
                  <c:v>9.6780445727105216E-3</c:v>
                </c:pt>
              </c:numCache>
            </c:numRef>
          </c:val>
          <c:smooth val="0"/>
          <c:extLst>
            <c:ext xmlns:c16="http://schemas.microsoft.com/office/drawing/2014/chart" uri="{C3380CC4-5D6E-409C-BE32-E72D297353CC}">
              <c16:uniqueId val="{00000000-9ACD-4F5F-8A78-E9FB3B9EFC61}"/>
            </c:ext>
          </c:extLst>
        </c:ser>
        <c:ser>
          <c:idx val="1"/>
          <c:order val="1"/>
          <c:tx>
            <c:strRef>
              <c:f>TdR_15!$B$87</c:f>
              <c:strCache>
                <c:ptCount val="1"/>
                <c:pt idx="0">
                  <c:v>Industrie</c:v>
                </c:pt>
              </c:strCache>
            </c:strRef>
          </c:tx>
          <c:marker>
            <c:symbol val="none"/>
          </c:marker>
          <c:cat>
            <c:strRef>
              <c:f>TdR_15!$C$85:$BF$85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pt idx="51">
                  <c:v>2023-T4</c:v>
                </c:pt>
                <c:pt idx="52">
                  <c:v>2024-T1</c:v>
                </c:pt>
                <c:pt idx="53">
                  <c:v>2024-T2</c:v>
                </c:pt>
                <c:pt idx="54">
                  <c:v>2024-T3</c:v>
                </c:pt>
                <c:pt idx="55">
                  <c:v>2024-T4</c:v>
                </c:pt>
              </c:strCache>
            </c:strRef>
          </c:cat>
          <c:val>
            <c:numRef>
              <c:f>TdR_15!$C$87:$BF$87</c:f>
              <c:numCache>
                <c:formatCode>0.0%</c:formatCode>
                <c:ptCount val="56"/>
                <c:pt idx="0">
                  <c:v>7.0088119315341424E-2</c:v>
                </c:pt>
                <c:pt idx="1">
                  <c:v>6.6543481707209307E-2</c:v>
                </c:pt>
                <c:pt idx="2">
                  <c:v>5.1647807086627612E-2</c:v>
                </c:pt>
                <c:pt idx="3">
                  <c:v>4.9985882405098839E-2</c:v>
                </c:pt>
                <c:pt idx="4">
                  <c:v>5.3489101100542037E-2</c:v>
                </c:pt>
                <c:pt idx="5">
                  <c:v>5.2741996014636826E-2</c:v>
                </c:pt>
                <c:pt idx="6">
                  <c:v>3.7212659061170689E-2</c:v>
                </c:pt>
                <c:pt idx="7">
                  <c:v>3.9986658164759999E-2</c:v>
                </c:pt>
                <c:pt idx="8">
                  <c:v>3.8553137136992668E-2</c:v>
                </c:pt>
                <c:pt idx="9">
                  <c:v>3.4224946716545857E-2</c:v>
                </c:pt>
                <c:pt idx="10">
                  <c:v>4.3169815224332345E-2</c:v>
                </c:pt>
                <c:pt idx="11">
                  <c:v>3.9646448803358506E-2</c:v>
                </c:pt>
                <c:pt idx="12">
                  <c:v>4.6118799699187703E-2</c:v>
                </c:pt>
                <c:pt idx="13">
                  <c:v>5.0314344464928759E-2</c:v>
                </c:pt>
                <c:pt idx="14">
                  <c:v>4.740710575760064E-2</c:v>
                </c:pt>
                <c:pt idx="15">
                  <c:v>4.6065729364396422E-2</c:v>
                </c:pt>
                <c:pt idx="16">
                  <c:v>5.2160531047505038E-2</c:v>
                </c:pt>
                <c:pt idx="17">
                  <c:v>5.7841559501063046E-2</c:v>
                </c:pt>
                <c:pt idx="18">
                  <c:v>5.8408354547419772E-2</c:v>
                </c:pt>
                <c:pt idx="19">
                  <c:v>6.0417520909746586E-2</c:v>
                </c:pt>
                <c:pt idx="20">
                  <c:v>5.8396184631729381E-2</c:v>
                </c:pt>
                <c:pt idx="21">
                  <c:v>5.9751882206932644E-2</c:v>
                </c:pt>
                <c:pt idx="22">
                  <c:v>5.8098489591234287E-2</c:v>
                </c:pt>
                <c:pt idx="23">
                  <c:v>6.4241728924455607E-2</c:v>
                </c:pt>
                <c:pt idx="24">
                  <c:v>6.0617617440789674E-2</c:v>
                </c:pt>
                <c:pt idx="25">
                  <c:v>6.3990080517144846E-2</c:v>
                </c:pt>
                <c:pt idx="26">
                  <c:v>7.5301724049175164E-2</c:v>
                </c:pt>
                <c:pt idx="27">
                  <c:v>8.7842250523181648E-2</c:v>
                </c:pt>
                <c:pt idx="28">
                  <c:v>9.0640491260127007E-2</c:v>
                </c:pt>
                <c:pt idx="29">
                  <c:v>9.2468473032976742E-2</c:v>
                </c:pt>
                <c:pt idx="30">
                  <c:v>9.2633621725390927E-2</c:v>
                </c:pt>
                <c:pt idx="31">
                  <c:v>8.353348101327436E-2</c:v>
                </c:pt>
                <c:pt idx="32">
                  <c:v>8.3802135163364835E-2</c:v>
                </c:pt>
                <c:pt idx="33">
                  <c:v>6.9483773447553659E-2</c:v>
                </c:pt>
                <c:pt idx="34">
                  <c:v>6.7760702816381954E-2</c:v>
                </c:pt>
                <c:pt idx="35">
                  <c:v>6.1064131722686793E-2</c:v>
                </c:pt>
                <c:pt idx="36">
                  <c:v>2.952542481254215E-2</c:v>
                </c:pt>
                <c:pt idx="37">
                  <c:v>2.9061667400486772E-2</c:v>
                </c:pt>
                <c:pt idx="38">
                  <c:v>4.2693667243222239E-2</c:v>
                </c:pt>
                <c:pt idx="39">
                  <c:v>4.079954525962725E-2</c:v>
                </c:pt>
                <c:pt idx="40">
                  <c:v>5.208158064470475E-2</c:v>
                </c:pt>
                <c:pt idx="41">
                  <c:v>5.9384797446795784E-2</c:v>
                </c:pt>
                <c:pt idx="42">
                  <c:v>6.1951931456804506E-2</c:v>
                </c:pt>
                <c:pt idx="43">
                  <c:v>6.3629677775707452E-2</c:v>
                </c:pt>
                <c:pt idx="44">
                  <c:v>6.7808220367673602E-2</c:v>
                </c:pt>
                <c:pt idx="45">
                  <c:v>6.4570204917127977E-2</c:v>
                </c:pt>
                <c:pt idx="46">
                  <c:v>7.0064817344885219E-2</c:v>
                </c:pt>
                <c:pt idx="47">
                  <c:v>6.696021524580506E-2</c:v>
                </c:pt>
                <c:pt idx="48">
                  <c:v>6.7297657183739881E-2</c:v>
                </c:pt>
                <c:pt idx="49">
                  <c:v>6.8926074547260796E-2</c:v>
                </c:pt>
                <c:pt idx="50">
                  <c:v>6.0951795382768688E-2</c:v>
                </c:pt>
                <c:pt idx="51">
                  <c:v>5.4245620648081271E-2</c:v>
                </c:pt>
                <c:pt idx="52">
                  <c:v>5.1513071641447576E-2</c:v>
                </c:pt>
                <c:pt idx="53">
                  <c:v>4.8719795959154669E-2</c:v>
                </c:pt>
                <c:pt idx="54">
                  <c:v>4.8388816424863514E-2</c:v>
                </c:pt>
                <c:pt idx="55">
                  <c:v>4.7850851543096137E-2</c:v>
                </c:pt>
              </c:numCache>
            </c:numRef>
          </c:val>
          <c:smooth val="0"/>
          <c:extLst>
            <c:ext xmlns:c16="http://schemas.microsoft.com/office/drawing/2014/chart" uri="{C3380CC4-5D6E-409C-BE32-E72D297353CC}">
              <c16:uniqueId val="{00000001-9ACD-4F5F-8A78-E9FB3B9EFC61}"/>
            </c:ext>
          </c:extLst>
        </c:ser>
        <c:ser>
          <c:idx val="2"/>
          <c:order val="2"/>
          <c:tx>
            <c:strRef>
              <c:f>TdR_15!$B$88</c:f>
              <c:strCache>
                <c:ptCount val="1"/>
                <c:pt idx="0">
                  <c:v>Construction</c:v>
                </c:pt>
              </c:strCache>
            </c:strRef>
          </c:tx>
          <c:marker>
            <c:symbol val="none"/>
          </c:marker>
          <c:cat>
            <c:strRef>
              <c:f>TdR_15!$C$85:$BF$85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pt idx="51">
                  <c:v>2023-T4</c:v>
                </c:pt>
                <c:pt idx="52">
                  <c:v>2024-T1</c:v>
                </c:pt>
                <c:pt idx="53">
                  <c:v>2024-T2</c:v>
                </c:pt>
                <c:pt idx="54">
                  <c:v>2024-T3</c:v>
                </c:pt>
                <c:pt idx="55">
                  <c:v>2024-T4</c:v>
                </c:pt>
              </c:strCache>
            </c:strRef>
          </c:cat>
          <c:val>
            <c:numRef>
              <c:f>TdR_15!$C$88:$BF$88</c:f>
              <c:numCache>
                <c:formatCode>0.0%</c:formatCode>
                <c:ptCount val="56"/>
                <c:pt idx="0">
                  <c:v>3.9313269818084633E-2</c:v>
                </c:pt>
                <c:pt idx="1">
                  <c:v>4.2056447659428634E-2</c:v>
                </c:pt>
                <c:pt idx="2">
                  <c:v>3.4560081415143294E-2</c:v>
                </c:pt>
                <c:pt idx="3">
                  <c:v>4.025684573799649E-2</c:v>
                </c:pt>
                <c:pt idx="4">
                  <c:v>3.6459619274921161E-2</c:v>
                </c:pt>
                <c:pt idx="5">
                  <c:v>3.6440553509370067E-2</c:v>
                </c:pt>
                <c:pt idx="6">
                  <c:v>3.9000798957457346E-2</c:v>
                </c:pt>
                <c:pt idx="7">
                  <c:v>4.2070191445053071E-2</c:v>
                </c:pt>
                <c:pt idx="8">
                  <c:v>4.501913260430418E-2</c:v>
                </c:pt>
                <c:pt idx="9">
                  <c:v>4.563627773771619E-2</c:v>
                </c:pt>
                <c:pt idx="10">
                  <c:v>3.9576630888562378E-2</c:v>
                </c:pt>
                <c:pt idx="11">
                  <c:v>4.4000910490859128E-2</c:v>
                </c:pt>
                <c:pt idx="12">
                  <c:v>4.2735212206920961E-2</c:v>
                </c:pt>
                <c:pt idx="13">
                  <c:v>3.6009091534306696E-2</c:v>
                </c:pt>
                <c:pt idx="14">
                  <c:v>3.6286834434156791E-2</c:v>
                </c:pt>
                <c:pt idx="15">
                  <c:v>3.91597251286551E-2</c:v>
                </c:pt>
                <c:pt idx="16">
                  <c:v>4.2089465454966855E-2</c:v>
                </c:pt>
                <c:pt idx="17">
                  <c:v>3.7839047973247941E-2</c:v>
                </c:pt>
                <c:pt idx="18">
                  <c:v>4.2506452559050958E-2</c:v>
                </c:pt>
                <c:pt idx="19">
                  <c:v>4.4758016487796946E-2</c:v>
                </c:pt>
                <c:pt idx="20">
                  <c:v>3.8096175762849627E-2</c:v>
                </c:pt>
                <c:pt idx="21">
                  <c:v>4.4052173639872988E-2</c:v>
                </c:pt>
                <c:pt idx="22">
                  <c:v>5.4282415082967952E-2</c:v>
                </c:pt>
                <c:pt idx="23">
                  <c:v>5.4301181883721683E-2</c:v>
                </c:pt>
                <c:pt idx="24">
                  <c:v>5.489263448314885E-2</c:v>
                </c:pt>
                <c:pt idx="25">
                  <c:v>4.9697058180315133E-2</c:v>
                </c:pt>
                <c:pt idx="26">
                  <c:v>5.5126491746259186E-2</c:v>
                </c:pt>
                <c:pt idx="27">
                  <c:v>5.814715116280695E-2</c:v>
                </c:pt>
                <c:pt idx="28">
                  <c:v>6.6220065306164089E-2</c:v>
                </c:pt>
                <c:pt idx="29">
                  <c:v>6.7301558777387208E-2</c:v>
                </c:pt>
                <c:pt idx="30">
                  <c:v>6.246118647854082E-2</c:v>
                </c:pt>
                <c:pt idx="31">
                  <c:v>6.4856037176720324E-2</c:v>
                </c:pt>
                <c:pt idx="32">
                  <c:v>6.5631798724853446E-2</c:v>
                </c:pt>
                <c:pt idx="33">
                  <c:v>6.0311432599596017E-2</c:v>
                </c:pt>
                <c:pt idx="34">
                  <c:v>5.2813254182312079E-2</c:v>
                </c:pt>
                <c:pt idx="35">
                  <c:v>4.7608119027438459E-2</c:v>
                </c:pt>
                <c:pt idx="36">
                  <c:v>2.1647565715032051E-2</c:v>
                </c:pt>
                <c:pt idx="37">
                  <c:v>3.429556214647933E-2</c:v>
                </c:pt>
                <c:pt idx="38">
                  <c:v>4.2110162347417691E-2</c:v>
                </c:pt>
                <c:pt idx="39">
                  <c:v>4.8808881392277147E-2</c:v>
                </c:pt>
                <c:pt idx="40">
                  <c:v>4.9161488428613252E-2</c:v>
                </c:pt>
                <c:pt idx="41">
                  <c:v>4.3000130570239804E-2</c:v>
                </c:pt>
                <c:pt idx="42">
                  <c:v>4.7260226056938921E-2</c:v>
                </c:pt>
                <c:pt idx="43">
                  <c:v>4.4940878908699633E-2</c:v>
                </c:pt>
                <c:pt idx="44">
                  <c:v>4.5384363830219043E-2</c:v>
                </c:pt>
                <c:pt idx="45">
                  <c:v>4.1816185655214909E-2</c:v>
                </c:pt>
                <c:pt idx="46">
                  <c:v>3.9379240495108922E-2</c:v>
                </c:pt>
                <c:pt idx="47">
                  <c:v>4.0229234564522827E-2</c:v>
                </c:pt>
                <c:pt idx="48">
                  <c:v>4.3276377893372645E-2</c:v>
                </c:pt>
                <c:pt idx="49">
                  <c:v>3.763551224194462E-2</c:v>
                </c:pt>
                <c:pt idx="50">
                  <c:v>4.2506593614167906E-2</c:v>
                </c:pt>
                <c:pt idx="51">
                  <c:v>4.4025379440841582E-2</c:v>
                </c:pt>
                <c:pt idx="52">
                  <c:v>4.3575882826459862E-2</c:v>
                </c:pt>
                <c:pt idx="53">
                  <c:v>4.326285693308058E-2</c:v>
                </c:pt>
                <c:pt idx="54">
                  <c:v>4.5992813187545827E-2</c:v>
                </c:pt>
                <c:pt idx="55">
                  <c:v>4.6759031157684504E-2</c:v>
                </c:pt>
              </c:numCache>
            </c:numRef>
          </c:val>
          <c:smooth val="0"/>
          <c:extLst>
            <c:ext xmlns:c16="http://schemas.microsoft.com/office/drawing/2014/chart" uri="{C3380CC4-5D6E-409C-BE32-E72D297353CC}">
              <c16:uniqueId val="{00000002-9ACD-4F5F-8A78-E9FB3B9EFC61}"/>
            </c:ext>
          </c:extLst>
        </c:ser>
        <c:ser>
          <c:idx val="3"/>
          <c:order val="3"/>
          <c:tx>
            <c:strRef>
              <c:f>TdR_15!$B$89</c:f>
              <c:strCache>
                <c:ptCount val="1"/>
                <c:pt idx="0">
                  <c:v>Tertiaire marchand</c:v>
                </c:pt>
              </c:strCache>
            </c:strRef>
          </c:tx>
          <c:marker>
            <c:symbol val="none"/>
          </c:marker>
          <c:cat>
            <c:strRef>
              <c:f>TdR_15!$C$85:$BF$85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pt idx="51">
                  <c:v>2023-T4</c:v>
                </c:pt>
                <c:pt idx="52">
                  <c:v>2024-T1</c:v>
                </c:pt>
                <c:pt idx="53">
                  <c:v>2024-T2</c:v>
                </c:pt>
                <c:pt idx="54">
                  <c:v>2024-T3</c:v>
                </c:pt>
                <c:pt idx="55">
                  <c:v>2024-T4</c:v>
                </c:pt>
              </c:strCache>
            </c:strRef>
          </c:cat>
          <c:val>
            <c:numRef>
              <c:f>TdR_15!$C$89:$BF$89</c:f>
              <c:numCache>
                <c:formatCode>0.0%</c:formatCode>
                <c:ptCount val="56"/>
                <c:pt idx="0">
                  <c:v>4.6901334560011379E-3</c:v>
                </c:pt>
                <c:pt idx="1">
                  <c:v>4.8761559554192906E-3</c:v>
                </c:pt>
                <c:pt idx="2">
                  <c:v>4.3704778351455727E-3</c:v>
                </c:pt>
                <c:pt idx="3">
                  <c:v>3.8460897093666878E-3</c:v>
                </c:pt>
                <c:pt idx="4">
                  <c:v>3.4364000677533468E-3</c:v>
                </c:pt>
                <c:pt idx="5">
                  <c:v>4.4439974922544879E-3</c:v>
                </c:pt>
                <c:pt idx="6">
                  <c:v>4.5575538663330303E-3</c:v>
                </c:pt>
                <c:pt idx="7">
                  <c:v>3.2612895859689003E-3</c:v>
                </c:pt>
                <c:pt idx="8">
                  <c:v>3.9786252341306207E-3</c:v>
                </c:pt>
                <c:pt idx="9">
                  <c:v>4.4523273500284982E-3</c:v>
                </c:pt>
                <c:pt idx="10">
                  <c:v>4.1649804822895507E-3</c:v>
                </c:pt>
                <c:pt idx="11">
                  <c:v>4.8933523877154961E-3</c:v>
                </c:pt>
                <c:pt idx="12">
                  <c:v>4.3690212308542722E-3</c:v>
                </c:pt>
                <c:pt idx="13">
                  <c:v>4.4992612124896327E-3</c:v>
                </c:pt>
                <c:pt idx="14">
                  <c:v>5.1466823453870658E-3</c:v>
                </c:pt>
                <c:pt idx="15">
                  <c:v>4.7009122404703795E-3</c:v>
                </c:pt>
                <c:pt idx="16">
                  <c:v>4.7450270592737636E-3</c:v>
                </c:pt>
                <c:pt idx="17">
                  <c:v>6.9453737554297512E-3</c:v>
                </c:pt>
                <c:pt idx="18">
                  <c:v>5.7557409567427038E-3</c:v>
                </c:pt>
                <c:pt idx="19">
                  <c:v>5.9680309175400804E-3</c:v>
                </c:pt>
                <c:pt idx="20">
                  <c:v>7.6095001978045175E-3</c:v>
                </c:pt>
                <c:pt idx="21">
                  <c:v>8.209905325377272E-3</c:v>
                </c:pt>
                <c:pt idx="22">
                  <c:v>8.376717819570785E-3</c:v>
                </c:pt>
                <c:pt idx="23">
                  <c:v>1.0906195530919691E-2</c:v>
                </c:pt>
                <c:pt idx="24">
                  <c:v>9.7822361497687232E-3</c:v>
                </c:pt>
                <c:pt idx="25">
                  <c:v>1.1477621542189453E-2</c:v>
                </c:pt>
                <c:pt idx="26">
                  <c:v>1.0539255079321365E-2</c:v>
                </c:pt>
                <c:pt idx="27">
                  <c:v>1.3221791686450508E-2</c:v>
                </c:pt>
                <c:pt idx="28">
                  <c:v>1.3079177243195163E-2</c:v>
                </c:pt>
                <c:pt idx="29">
                  <c:v>1.6267658106113747E-2</c:v>
                </c:pt>
                <c:pt idx="30">
                  <c:v>1.7162357323626528E-2</c:v>
                </c:pt>
                <c:pt idx="31">
                  <c:v>1.2661625801220948E-2</c:v>
                </c:pt>
                <c:pt idx="32">
                  <c:v>1.1881242187963052E-2</c:v>
                </c:pt>
                <c:pt idx="33">
                  <c:v>1.3160388793373192E-2</c:v>
                </c:pt>
                <c:pt idx="34">
                  <c:v>1.4629988129550782E-2</c:v>
                </c:pt>
                <c:pt idx="35">
                  <c:v>1.466977727722724E-2</c:v>
                </c:pt>
                <c:pt idx="36">
                  <c:v>1.25052861871102E-2</c:v>
                </c:pt>
                <c:pt idx="37">
                  <c:v>1.3202908640169781E-2</c:v>
                </c:pt>
                <c:pt idx="38">
                  <c:v>1.5389418430992747E-2</c:v>
                </c:pt>
                <c:pt idx="39">
                  <c:v>1.5056808292791414E-2</c:v>
                </c:pt>
                <c:pt idx="40">
                  <c:v>1.3879269226113752E-2</c:v>
                </c:pt>
                <c:pt idx="41">
                  <c:v>1.4161528452094091E-2</c:v>
                </c:pt>
                <c:pt idx="42">
                  <c:v>1.4692051957696078E-2</c:v>
                </c:pt>
                <c:pt idx="43">
                  <c:v>1.5469816536498275E-2</c:v>
                </c:pt>
                <c:pt idx="44">
                  <c:v>1.4924157951434504E-2</c:v>
                </c:pt>
                <c:pt idx="45">
                  <c:v>1.5755085081764507E-2</c:v>
                </c:pt>
                <c:pt idx="46">
                  <c:v>1.6429175394721135E-2</c:v>
                </c:pt>
                <c:pt idx="47">
                  <c:v>1.4416126492107266E-2</c:v>
                </c:pt>
                <c:pt idx="48">
                  <c:v>1.3141679079962833E-2</c:v>
                </c:pt>
                <c:pt idx="49">
                  <c:v>1.2179568308933745E-2</c:v>
                </c:pt>
                <c:pt idx="50">
                  <c:v>1.184675756698161E-2</c:v>
                </c:pt>
                <c:pt idx="51">
                  <c:v>1.2656996342102201E-2</c:v>
                </c:pt>
                <c:pt idx="52">
                  <c:v>1.3141009043781465E-2</c:v>
                </c:pt>
                <c:pt idx="53">
                  <c:v>1.1423552791700811E-2</c:v>
                </c:pt>
                <c:pt idx="54">
                  <c:v>1.2941065128772069E-2</c:v>
                </c:pt>
                <c:pt idx="55">
                  <c:v>1.1538804011729568E-2</c:v>
                </c:pt>
              </c:numCache>
            </c:numRef>
          </c:val>
          <c:smooth val="0"/>
          <c:extLst>
            <c:ext xmlns:c16="http://schemas.microsoft.com/office/drawing/2014/chart" uri="{C3380CC4-5D6E-409C-BE32-E72D297353CC}">
              <c16:uniqueId val="{00000003-9ACD-4F5F-8A78-E9FB3B9EFC61}"/>
            </c:ext>
          </c:extLst>
        </c:ser>
        <c:ser>
          <c:idx val="4"/>
          <c:order val="4"/>
          <c:tx>
            <c:strRef>
              <c:f>TdR_15!$B$90</c:f>
              <c:strCache>
                <c:ptCount val="1"/>
                <c:pt idx="0">
                  <c:v>Tertiaire non marchand</c:v>
                </c:pt>
              </c:strCache>
            </c:strRef>
          </c:tx>
          <c:marker>
            <c:symbol val="none"/>
          </c:marker>
          <c:cat>
            <c:strRef>
              <c:f>TdR_15!$C$85:$BF$85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pt idx="51">
                  <c:v>2023-T4</c:v>
                </c:pt>
                <c:pt idx="52">
                  <c:v>2024-T1</c:v>
                </c:pt>
                <c:pt idx="53">
                  <c:v>2024-T2</c:v>
                </c:pt>
                <c:pt idx="54">
                  <c:v>2024-T3</c:v>
                </c:pt>
                <c:pt idx="55">
                  <c:v>2024-T4</c:v>
                </c:pt>
              </c:strCache>
            </c:strRef>
          </c:cat>
          <c:val>
            <c:numRef>
              <c:f>TdR_15!$C$90:$BF$90</c:f>
              <c:numCache>
                <c:formatCode>0.0%</c:formatCode>
                <c:ptCount val="56"/>
                <c:pt idx="0">
                  <c:v>6.7130302469201354E-5</c:v>
                </c:pt>
                <c:pt idx="1">
                  <c:v>7.2917931582337631E-5</c:v>
                </c:pt>
                <c:pt idx="2">
                  <c:v>1.946289693529081E-4</c:v>
                </c:pt>
                <c:pt idx="3">
                  <c:v>1.7913857946465765E-4</c:v>
                </c:pt>
                <c:pt idx="4">
                  <c:v>2.0557879115896851E-4</c:v>
                </c:pt>
                <c:pt idx="5">
                  <c:v>1.1932141566407509E-4</c:v>
                </c:pt>
                <c:pt idx="6">
                  <c:v>1.4047752010498395E-4</c:v>
                </c:pt>
                <c:pt idx="7">
                  <c:v>2.0318038275725109E-4</c:v>
                </c:pt>
                <c:pt idx="8">
                  <c:v>2.2064630411843076E-4</c:v>
                </c:pt>
                <c:pt idx="9">
                  <c:v>1.1356319936737832E-4</c:v>
                </c:pt>
                <c:pt idx="10">
                  <c:v>1.3040524175547056E-4</c:v>
                </c:pt>
                <c:pt idx="11">
                  <c:v>2.0320184818505528E-4</c:v>
                </c:pt>
                <c:pt idx="12">
                  <c:v>1.6591211923875482E-4</c:v>
                </c:pt>
                <c:pt idx="13">
                  <c:v>1.6941387116909071E-4</c:v>
                </c:pt>
                <c:pt idx="14">
                  <c:v>1.0985172194338453E-4</c:v>
                </c:pt>
                <c:pt idx="15">
                  <c:v>2.4187978510473095E-4</c:v>
                </c:pt>
                <c:pt idx="16">
                  <c:v>1.4604155566177066E-4</c:v>
                </c:pt>
                <c:pt idx="17">
                  <c:v>1.6726393350173361E-4</c:v>
                </c:pt>
                <c:pt idx="18">
                  <c:v>1.3571490124549972E-4</c:v>
                </c:pt>
                <c:pt idx="19">
                  <c:v>3.5444960334168321E-4</c:v>
                </c:pt>
                <c:pt idx="20">
                  <c:v>1.4085970147491205E-4</c:v>
                </c:pt>
                <c:pt idx="21">
                  <c:v>8.7084953739536143E-4</c:v>
                </c:pt>
                <c:pt idx="22">
                  <c:v>4.5274137791384491E-4</c:v>
                </c:pt>
                <c:pt idx="23">
                  <c:v>5.9377433529216798E-4</c:v>
                </c:pt>
                <c:pt idx="24">
                  <c:v>4.006876876109622E-4</c:v>
                </c:pt>
                <c:pt idx="25">
                  <c:v>3.9026932801065954E-4</c:v>
                </c:pt>
                <c:pt idx="26">
                  <c:v>3.0252225933973659E-4</c:v>
                </c:pt>
                <c:pt idx="27">
                  <c:v>5.9382913619557471E-4</c:v>
                </c:pt>
                <c:pt idx="28">
                  <c:v>4.5417284768746891E-4</c:v>
                </c:pt>
                <c:pt idx="29">
                  <c:v>5.8954375517353719E-4</c:v>
                </c:pt>
                <c:pt idx="30">
                  <c:v>4.0006855974233636E-4</c:v>
                </c:pt>
                <c:pt idx="31">
                  <c:v>5.2000289072769677E-4</c:v>
                </c:pt>
                <c:pt idx="32">
                  <c:v>7.206508187436414E-3</c:v>
                </c:pt>
                <c:pt idx="33">
                  <c:v>8.4272563638567808E-3</c:v>
                </c:pt>
                <c:pt idx="34">
                  <c:v>8.2089991977321673E-3</c:v>
                </c:pt>
                <c:pt idx="35">
                  <c:v>9.1822350883620819E-3</c:v>
                </c:pt>
                <c:pt idx="36">
                  <c:v>8.4915835805263618E-3</c:v>
                </c:pt>
                <c:pt idx="37">
                  <c:v>9.5447933526665845E-3</c:v>
                </c:pt>
                <c:pt idx="38">
                  <c:v>8.924413952097407E-3</c:v>
                </c:pt>
                <c:pt idx="39">
                  <c:v>9.3805917021786561E-3</c:v>
                </c:pt>
                <c:pt idx="40">
                  <c:v>8.7677909170029468E-3</c:v>
                </c:pt>
                <c:pt idx="41">
                  <c:v>8.6114550844686617E-3</c:v>
                </c:pt>
                <c:pt idx="42">
                  <c:v>9.1782737261587744E-3</c:v>
                </c:pt>
                <c:pt idx="43">
                  <c:v>1.1565791476887537E-2</c:v>
                </c:pt>
                <c:pt idx="44">
                  <c:v>1.0314650513284004E-2</c:v>
                </c:pt>
                <c:pt idx="45">
                  <c:v>1.1316296674817492E-2</c:v>
                </c:pt>
                <c:pt idx="46">
                  <c:v>7.6813316295615058E-3</c:v>
                </c:pt>
                <c:pt idx="47">
                  <c:v>9.9478840883352963E-3</c:v>
                </c:pt>
                <c:pt idx="48">
                  <c:v>6.2885021036615269E-3</c:v>
                </c:pt>
                <c:pt idx="49">
                  <c:v>3.6472793185594174E-3</c:v>
                </c:pt>
                <c:pt idx="50">
                  <c:v>3.1967924455524105E-3</c:v>
                </c:pt>
                <c:pt idx="51">
                  <c:v>3.4809829247058649E-3</c:v>
                </c:pt>
                <c:pt idx="52">
                  <c:v>3.6667921912145436E-3</c:v>
                </c:pt>
                <c:pt idx="53">
                  <c:v>4.1314031903912545E-3</c:v>
                </c:pt>
                <c:pt idx="54">
                  <c:v>3.2476402616608792E-3</c:v>
                </c:pt>
                <c:pt idx="55">
                  <c:v>2.8426354117721598E-3</c:v>
                </c:pt>
              </c:numCache>
            </c:numRef>
          </c:val>
          <c:smooth val="0"/>
          <c:extLst>
            <c:ext xmlns:c16="http://schemas.microsoft.com/office/drawing/2014/chart" uri="{C3380CC4-5D6E-409C-BE32-E72D297353CC}">
              <c16:uniqueId val="{00000000-FA5D-4E50-BAF7-80152367FC65}"/>
            </c:ext>
          </c:extLst>
        </c:ser>
        <c:dLbls>
          <c:showLegendKey val="0"/>
          <c:showVal val="0"/>
          <c:showCatName val="0"/>
          <c:showSerName val="0"/>
          <c:showPercent val="0"/>
          <c:showBubbleSize val="0"/>
        </c:dLbls>
        <c:smooth val="0"/>
        <c:axId val="147976576"/>
        <c:axId val="147978112"/>
      </c:lineChart>
      <c:catAx>
        <c:axId val="147976576"/>
        <c:scaling>
          <c:orientation val="minMax"/>
        </c:scaling>
        <c:delete val="0"/>
        <c:axPos val="b"/>
        <c:numFmt formatCode="General" sourceLinked="0"/>
        <c:majorTickMark val="out"/>
        <c:minorTickMark val="none"/>
        <c:tickLblPos val="nextTo"/>
        <c:crossAx val="147978112"/>
        <c:crosses val="autoZero"/>
        <c:auto val="1"/>
        <c:lblAlgn val="ctr"/>
        <c:lblOffset val="100"/>
        <c:noMultiLvlLbl val="0"/>
      </c:catAx>
      <c:valAx>
        <c:axId val="147978112"/>
        <c:scaling>
          <c:orientation val="minMax"/>
        </c:scaling>
        <c:delete val="0"/>
        <c:axPos val="l"/>
        <c:majorGridlines/>
        <c:numFmt formatCode="0.0%" sourceLinked="1"/>
        <c:majorTickMark val="out"/>
        <c:minorTickMark val="none"/>
        <c:tickLblPos val="nextTo"/>
        <c:crossAx val="1479765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TdR_15!$B$86</c:f>
              <c:strCache>
                <c:ptCount val="1"/>
                <c:pt idx="0">
                  <c:v>Agriculture</c:v>
                </c:pt>
              </c:strCache>
            </c:strRef>
          </c:tx>
          <c:marker>
            <c:symbol val="none"/>
          </c:marker>
          <c:cat>
            <c:strRef>
              <c:f>TdR_15!$C$85:$BG$85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pt idx="51">
                  <c:v>2023-T4</c:v>
                </c:pt>
                <c:pt idx="52">
                  <c:v>2024-T1</c:v>
                </c:pt>
                <c:pt idx="53">
                  <c:v>2024-T2</c:v>
                </c:pt>
                <c:pt idx="54">
                  <c:v>2024-T3</c:v>
                </c:pt>
                <c:pt idx="55">
                  <c:v>2024-T4</c:v>
                </c:pt>
                <c:pt idx="56">
                  <c:v>2025-T1</c:v>
                </c:pt>
              </c:strCache>
            </c:strRef>
          </c:cat>
          <c:val>
            <c:numRef>
              <c:f>TdR_15!$C$86:$BG$86</c:f>
              <c:numCache>
                <c:formatCode>0.0%</c:formatCode>
                <c:ptCount val="57"/>
                <c:pt idx="0">
                  <c:v>2.8656450530007284E-3</c:v>
                </c:pt>
                <c:pt idx="1">
                  <c:v>1.5201568397522494E-3</c:v>
                </c:pt>
                <c:pt idx="2">
                  <c:v>5.5992279239845556E-3</c:v>
                </c:pt>
                <c:pt idx="3">
                  <c:v>1.5080992455903301E-3</c:v>
                </c:pt>
                <c:pt idx="4">
                  <c:v>2.9520485777441183E-3</c:v>
                </c:pt>
                <c:pt idx="5">
                  <c:v>6.2584491561403135E-3</c:v>
                </c:pt>
                <c:pt idx="6">
                  <c:v>1.1346256176734642E-2</c:v>
                </c:pt>
                <c:pt idx="7">
                  <c:v>7.8761627446744999E-3</c:v>
                </c:pt>
                <c:pt idx="8">
                  <c:v>1.0104958472841262E-2</c:v>
                </c:pt>
                <c:pt idx="9">
                  <c:v>5.5001633009626088E-3</c:v>
                </c:pt>
                <c:pt idx="10">
                  <c:v>1.1765387607641052E-2</c:v>
                </c:pt>
                <c:pt idx="11">
                  <c:v>7.3836719265876847E-3</c:v>
                </c:pt>
                <c:pt idx="12">
                  <c:v>1.5150779551030905E-3</c:v>
                </c:pt>
                <c:pt idx="13">
                  <c:v>4.029280375606163E-3</c:v>
                </c:pt>
                <c:pt idx="14">
                  <c:v>2.9277606980632675E-3</c:v>
                </c:pt>
                <c:pt idx="15">
                  <c:v>3.8515466963880661E-3</c:v>
                </c:pt>
                <c:pt idx="16">
                  <c:v>1.5060122749125022E-3</c:v>
                </c:pt>
                <c:pt idx="17">
                  <c:v>7.2926607177633404E-3</c:v>
                </c:pt>
                <c:pt idx="18">
                  <c:v>6.7821535102651652E-3</c:v>
                </c:pt>
                <c:pt idx="19">
                  <c:v>1.2546481245820997E-2</c:v>
                </c:pt>
                <c:pt idx="20">
                  <c:v>9.6820809717295519E-3</c:v>
                </c:pt>
                <c:pt idx="21">
                  <c:v>1.5168894347191344E-2</c:v>
                </c:pt>
                <c:pt idx="22">
                  <c:v>1.9171767732825508E-2</c:v>
                </c:pt>
                <c:pt idx="23">
                  <c:v>1.0981514784536198E-2</c:v>
                </c:pt>
                <c:pt idx="24">
                  <c:v>1.2756922559713692E-2</c:v>
                </c:pt>
                <c:pt idx="25">
                  <c:v>7.1076017774177854E-3</c:v>
                </c:pt>
                <c:pt idx="26">
                  <c:v>7.7075459255624285E-3</c:v>
                </c:pt>
                <c:pt idx="27">
                  <c:v>1.0040337010387328E-2</c:v>
                </c:pt>
                <c:pt idx="28">
                  <c:v>1.2245609108995963E-2</c:v>
                </c:pt>
                <c:pt idx="29">
                  <c:v>9.7251689391549909E-3</c:v>
                </c:pt>
                <c:pt idx="30">
                  <c:v>7.3964165272918381E-3</c:v>
                </c:pt>
                <c:pt idx="31">
                  <c:v>7.781823881872897E-3</c:v>
                </c:pt>
                <c:pt idx="32">
                  <c:v>8.054806410984083E-3</c:v>
                </c:pt>
                <c:pt idx="33">
                  <c:v>9.1188495059193932E-3</c:v>
                </c:pt>
                <c:pt idx="34">
                  <c:v>1.3274910103886088E-2</c:v>
                </c:pt>
                <c:pt idx="35">
                  <c:v>1.6506864984913178E-2</c:v>
                </c:pt>
                <c:pt idx="36">
                  <c:v>1.6010390208357091E-2</c:v>
                </c:pt>
                <c:pt idx="37">
                  <c:v>1.9247275944319259E-2</c:v>
                </c:pt>
                <c:pt idx="38">
                  <c:v>2.8304101112119933E-2</c:v>
                </c:pt>
                <c:pt idx="39">
                  <c:v>2.3951313856514365E-2</c:v>
                </c:pt>
                <c:pt idx="40">
                  <c:v>2.8802840723293963E-2</c:v>
                </c:pt>
                <c:pt idx="41">
                  <c:v>1.1161445094030411E-2</c:v>
                </c:pt>
                <c:pt idx="42">
                  <c:v>1.9735983605641425E-2</c:v>
                </c:pt>
                <c:pt idx="43">
                  <c:v>1.2430860511769328E-2</c:v>
                </c:pt>
                <c:pt idx="44">
                  <c:v>1.4440529057798785E-2</c:v>
                </c:pt>
                <c:pt idx="45">
                  <c:v>1.2947468349667934E-2</c:v>
                </c:pt>
                <c:pt idx="46">
                  <c:v>1.1793290763258983E-2</c:v>
                </c:pt>
                <c:pt idx="47">
                  <c:v>8.2779822206322743E-3</c:v>
                </c:pt>
                <c:pt idx="48">
                  <c:v>7.673171031845569E-3</c:v>
                </c:pt>
                <c:pt idx="49">
                  <c:v>8.7092518732455639E-3</c:v>
                </c:pt>
                <c:pt idx="50">
                  <c:v>1.5655049931526877E-2</c:v>
                </c:pt>
                <c:pt idx="51">
                  <c:v>1.01847092617084E-2</c:v>
                </c:pt>
                <c:pt idx="52">
                  <c:v>1.2203782487073813E-2</c:v>
                </c:pt>
                <c:pt idx="53">
                  <c:v>1.4619793724486515E-2</c:v>
                </c:pt>
                <c:pt idx="54">
                  <c:v>8.7301884705895793E-3</c:v>
                </c:pt>
                <c:pt idx="55">
                  <c:v>9.6780445727105216E-3</c:v>
                </c:pt>
                <c:pt idx="56">
                  <c:v>1.0895742520904302E-2</c:v>
                </c:pt>
              </c:numCache>
            </c:numRef>
          </c:val>
          <c:smooth val="0"/>
          <c:extLst>
            <c:ext xmlns:c16="http://schemas.microsoft.com/office/drawing/2014/chart" uri="{C3380CC4-5D6E-409C-BE32-E72D297353CC}">
              <c16:uniqueId val="{00000000-2662-4AAE-9EBD-89DD1E47EE3F}"/>
            </c:ext>
          </c:extLst>
        </c:ser>
        <c:ser>
          <c:idx val="1"/>
          <c:order val="1"/>
          <c:tx>
            <c:strRef>
              <c:f>TdR_15!$B$87</c:f>
              <c:strCache>
                <c:ptCount val="1"/>
                <c:pt idx="0">
                  <c:v>Industrie</c:v>
                </c:pt>
              </c:strCache>
            </c:strRef>
          </c:tx>
          <c:marker>
            <c:symbol val="none"/>
          </c:marker>
          <c:cat>
            <c:strRef>
              <c:f>TdR_15!$C$85:$BG$85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pt idx="51">
                  <c:v>2023-T4</c:v>
                </c:pt>
                <c:pt idx="52">
                  <c:v>2024-T1</c:v>
                </c:pt>
                <c:pt idx="53">
                  <c:v>2024-T2</c:v>
                </c:pt>
                <c:pt idx="54">
                  <c:v>2024-T3</c:v>
                </c:pt>
                <c:pt idx="55">
                  <c:v>2024-T4</c:v>
                </c:pt>
                <c:pt idx="56">
                  <c:v>2025-T1</c:v>
                </c:pt>
              </c:strCache>
            </c:strRef>
          </c:cat>
          <c:val>
            <c:numRef>
              <c:f>TdR_15!$C$87:$BG$87</c:f>
              <c:numCache>
                <c:formatCode>0.0%</c:formatCode>
                <c:ptCount val="57"/>
                <c:pt idx="0">
                  <c:v>7.0088119315341424E-2</c:v>
                </c:pt>
                <c:pt idx="1">
                  <c:v>6.6543481707209307E-2</c:v>
                </c:pt>
                <c:pt idx="2">
                  <c:v>5.1647807086627612E-2</c:v>
                </c:pt>
                <c:pt idx="3">
                  <c:v>4.9985882405098839E-2</c:v>
                </c:pt>
                <c:pt idx="4">
                  <c:v>5.3489101100542037E-2</c:v>
                </c:pt>
                <c:pt idx="5">
                  <c:v>5.2741996014636826E-2</c:v>
                </c:pt>
                <c:pt idx="6">
                  <c:v>3.7212659061170689E-2</c:v>
                </c:pt>
                <c:pt idx="7">
                  <c:v>3.9986658164759999E-2</c:v>
                </c:pt>
                <c:pt idx="8">
                  <c:v>3.8553137136992668E-2</c:v>
                </c:pt>
                <c:pt idx="9">
                  <c:v>3.4224946716545857E-2</c:v>
                </c:pt>
                <c:pt idx="10">
                  <c:v>4.3169815224332345E-2</c:v>
                </c:pt>
                <c:pt idx="11">
                  <c:v>3.9646448803358506E-2</c:v>
                </c:pt>
                <c:pt idx="12">
                  <c:v>4.6118799699187703E-2</c:v>
                </c:pt>
                <c:pt idx="13">
                  <c:v>5.0314344464928759E-2</c:v>
                </c:pt>
                <c:pt idx="14">
                  <c:v>4.740710575760064E-2</c:v>
                </c:pt>
                <c:pt idx="15">
                  <c:v>4.6065729364396422E-2</c:v>
                </c:pt>
                <c:pt idx="16">
                  <c:v>5.2160531047505038E-2</c:v>
                </c:pt>
                <c:pt idx="17">
                  <c:v>5.7841559501063046E-2</c:v>
                </c:pt>
                <c:pt idx="18">
                  <c:v>5.8408354547419772E-2</c:v>
                </c:pt>
                <c:pt idx="19">
                  <c:v>6.0417520909746586E-2</c:v>
                </c:pt>
                <c:pt idx="20">
                  <c:v>5.8396184631729381E-2</c:v>
                </c:pt>
                <c:pt idx="21">
                  <c:v>5.9751882206932644E-2</c:v>
                </c:pt>
                <c:pt idx="22">
                  <c:v>5.8098489591234287E-2</c:v>
                </c:pt>
                <c:pt idx="23">
                  <c:v>6.4241728924455607E-2</c:v>
                </c:pt>
                <c:pt idx="24">
                  <c:v>6.0617617440789674E-2</c:v>
                </c:pt>
                <c:pt idx="25">
                  <c:v>6.3990080517144846E-2</c:v>
                </c:pt>
                <c:pt idx="26">
                  <c:v>7.5301724049175164E-2</c:v>
                </c:pt>
                <c:pt idx="27">
                  <c:v>8.7842250523181648E-2</c:v>
                </c:pt>
                <c:pt idx="28">
                  <c:v>9.0640491260127007E-2</c:v>
                </c:pt>
                <c:pt idx="29">
                  <c:v>9.2468473032976742E-2</c:v>
                </c:pt>
                <c:pt idx="30">
                  <c:v>9.2633621725390927E-2</c:v>
                </c:pt>
                <c:pt idx="31">
                  <c:v>8.353348101327436E-2</c:v>
                </c:pt>
                <c:pt idx="32">
                  <c:v>8.3802135163364835E-2</c:v>
                </c:pt>
                <c:pt idx="33">
                  <c:v>6.9483773447553659E-2</c:v>
                </c:pt>
                <c:pt idx="34">
                  <c:v>6.7760702816381954E-2</c:v>
                </c:pt>
                <c:pt idx="35">
                  <c:v>6.1064131722686793E-2</c:v>
                </c:pt>
                <c:pt idx="36">
                  <c:v>2.952542481254215E-2</c:v>
                </c:pt>
                <c:pt idx="37">
                  <c:v>2.9061667400486772E-2</c:v>
                </c:pt>
                <c:pt idx="38">
                  <c:v>4.2693667243222239E-2</c:v>
                </c:pt>
                <c:pt idx="39">
                  <c:v>4.079954525962725E-2</c:v>
                </c:pt>
                <c:pt idx="40">
                  <c:v>5.208158064470475E-2</c:v>
                </c:pt>
                <c:pt idx="41">
                  <c:v>5.9384797446795784E-2</c:v>
                </c:pt>
                <c:pt idx="42">
                  <c:v>6.1951931456804506E-2</c:v>
                </c:pt>
                <c:pt idx="43">
                  <c:v>6.3629677775707452E-2</c:v>
                </c:pt>
                <c:pt idx="44">
                  <c:v>6.7808220367673602E-2</c:v>
                </c:pt>
                <c:pt idx="45">
                  <c:v>6.4570204917127977E-2</c:v>
                </c:pt>
                <c:pt idx="46">
                  <c:v>7.0064817344885219E-2</c:v>
                </c:pt>
                <c:pt idx="47">
                  <c:v>6.696021524580506E-2</c:v>
                </c:pt>
                <c:pt idx="48">
                  <c:v>6.7297657183739881E-2</c:v>
                </c:pt>
                <c:pt idx="49">
                  <c:v>6.8926074547260796E-2</c:v>
                </c:pt>
                <c:pt idx="50">
                  <c:v>6.0951795382768688E-2</c:v>
                </c:pt>
                <c:pt idx="51">
                  <c:v>5.4245620648081271E-2</c:v>
                </c:pt>
                <c:pt idx="52">
                  <c:v>5.1513071641447576E-2</c:v>
                </c:pt>
                <c:pt idx="53">
                  <c:v>4.8719795959154669E-2</c:v>
                </c:pt>
                <c:pt idx="54">
                  <c:v>4.8388816424863514E-2</c:v>
                </c:pt>
                <c:pt idx="55">
                  <c:v>4.7850851543096137E-2</c:v>
                </c:pt>
                <c:pt idx="56">
                  <c:v>4.5406982120274463E-2</c:v>
                </c:pt>
              </c:numCache>
            </c:numRef>
          </c:val>
          <c:smooth val="0"/>
          <c:extLst>
            <c:ext xmlns:c16="http://schemas.microsoft.com/office/drawing/2014/chart" uri="{C3380CC4-5D6E-409C-BE32-E72D297353CC}">
              <c16:uniqueId val="{00000001-2662-4AAE-9EBD-89DD1E47EE3F}"/>
            </c:ext>
          </c:extLst>
        </c:ser>
        <c:ser>
          <c:idx val="2"/>
          <c:order val="2"/>
          <c:tx>
            <c:strRef>
              <c:f>TdR_15!$B$88</c:f>
              <c:strCache>
                <c:ptCount val="1"/>
                <c:pt idx="0">
                  <c:v>Construction</c:v>
                </c:pt>
              </c:strCache>
            </c:strRef>
          </c:tx>
          <c:marker>
            <c:symbol val="none"/>
          </c:marker>
          <c:cat>
            <c:strRef>
              <c:f>TdR_15!$C$85:$BG$85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pt idx="51">
                  <c:v>2023-T4</c:v>
                </c:pt>
                <c:pt idx="52">
                  <c:v>2024-T1</c:v>
                </c:pt>
                <c:pt idx="53">
                  <c:v>2024-T2</c:v>
                </c:pt>
                <c:pt idx="54">
                  <c:v>2024-T3</c:v>
                </c:pt>
                <c:pt idx="55">
                  <c:v>2024-T4</c:v>
                </c:pt>
                <c:pt idx="56">
                  <c:v>2025-T1</c:v>
                </c:pt>
              </c:strCache>
            </c:strRef>
          </c:cat>
          <c:val>
            <c:numRef>
              <c:f>TdR_15!$C$88:$BG$88</c:f>
              <c:numCache>
                <c:formatCode>0.0%</c:formatCode>
                <c:ptCount val="57"/>
                <c:pt idx="0">
                  <c:v>3.9313269818084633E-2</c:v>
                </c:pt>
                <c:pt idx="1">
                  <c:v>4.2056447659428634E-2</c:v>
                </c:pt>
                <c:pt idx="2">
                  <c:v>3.4560081415143294E-2</c:v>
                </c:pt>
                <c:pt idx="3">
                  <c:v>4.025684573799649E-2</c:v>
                </c:pt>
                <c:pt idx="4">
                  <c:v>3.6459619274921161E-2</c:v>
                </c:pt>
                <c:pt idx="5">
                  <c:v>3.6440553509370067E-2</c:v>
                </c:pt>
                <c:pt idx="6">
                  <c:v>3.9000798957457346E-2</c:v>
                </c:pt>
                <c:pt idx="7">
                  <c:v>4.2070191445053071E-2</c:v>
                </c:pt>
                <c:pt idx="8">
                  <c:v>4.501913260430418E-2</c:v>
                </c:pt>
                <c:pt idx="9">
                  <c:v>4.563627773771619E-2</c:v>
                </c:pt>
                <c:pt idx="10">
                  <c:v>3.9576630888562378E-2</c:v>
                </c:pt>
                <c:pt idx="11">
                  <c:v>4.4000910490859128E-2</c:v>
                </c:pt>
                <c:pt idx="12">
                  <c:v>4.2735212206920961E-2</c:v>
                </c:pt>
                <c:pt idx="13">
                  <c:v>3.6009091534306696E-2</c:v>
                </c:pt>
                <c:pt idx="14">
                  <c:v>3.6286834434156791E-2</c:v>
                </c:pt>
                <c:pt idx="15">
                  <c:v>3.91597251286551E-2</c:v>
                </c:pt>
                <c:pt idx="16">
                  <c:v>4.2089465454966855E-2</c:v>
                </c:pt>
                <c:pt idx="17">
                  <c:v>3.7839047973247941E-2</c:v>
                </c:pt>
                <c:pt idx="18">
                  <c:v>4.2506452559050958E-2</c:v>
                </c:pt>
                <c:pt idx="19">
                  <c:v>4.4758016487796946E-2</c:v>
                </c:pt>
                <c:pt idx="20">
                  <c:v>3.8096175762849627E-2</c:v>
                </c:pt>
                <c:pt idx="21">
                  <c:v>4.4052173639872988E-2</c:v>
                </c:pt>
                <c:pt idx="22">
                  <c:v>5.4282415082967952E-2</c:v>
                </c:pt>
                <c:pt idx="23">
                  <c:v>5.4301181883721683E-2</c:v>
                </c:pt>
                <c:pt idx="24">
                  <c:v>5.489263448314885E-2</c:v>
                </c:pt>
                <c:pt idx="25">
                  <c:v>4.9697058180315133E-2</c:v>
                </c:pt>
                <c:pt idx="26">
                  <c:v>5.5126491746259186E-2</c:v>
                </c:pt>
                <c:pt idx="27">
                  <c:v>5.814715116280695E-2</c:v>
                </c:pt>
                <c:pt idx="28">
                  <c:v>6.6220065306164089E-2</c:v>
                </c:pt>
                <c:pt idx="29">
                  <c:v>6.7301558777387208E-2</c:v>
                </c:pt>
                <c:pt idx="30">
                  <c:v>6.246118647854082E-2</c:v>
                </c:pt>
                <c:pt idx="31">
                  <c:v>6.4856037176720324E-2</c:v>
                </c:pt>
                <c:pt idx="32">
                  <c:v>6.5631798724853446E-2</c:v>
                </c:pt>
                <c:pt idx="33">
                  <c:v>6.0311432599596017E-2</c:v>
                </c:pt>
                <c:pt idx="34">
                  <c:v>5.2813254182312079E-2</c:v>
                </c:pt>
                <c:pt idx="35">
                  <c:v>4.7608119027438459E-2</c:v>
                </c:pt>
                <c:pt idx="36">
                  <c:v>2.1647565715032051E-2</c:v>
                </c:pt>
                <c:pt idx="37">
                  <c:v>3.429556214647933E-2</c:v>
                </c:pt>
                <c:pt idx="38">
                  <c:v>4.2110162347417691E-2</c:v>
                </c:pt>
                <c:pt idx="39">
                  <c:v>4.8808881392277147E-2</c:v>
                </c:pt>
                <c:pt idx="40">
                  <c:v>4.9161488428613252E-2</c:v>
                </c:pt>
                <c:pt idx="41">
                  <c:v>4.3000130570239804E-2</c:v>
                </c:pt>
                <c:pt idx="42">
                  <c:v>4.7260226056938921E-2</c:v>
                </c:pt>
                <c:pt idx="43">
                  <c:v>4.4940878908699633E-2</c:v>
                </c:pt>
                <c:pt idx="44">
                  <c:v>4.5384363830219043E-2</c:v>
                </c:pt>
                <c:pt idx="45">
                  <c:v>4.1816185655214909E-2</c:v>
                </c:pt>
                <c:pt idx="46">
                  <c:v>3.9379240495108922E-2</c:v>
                </c:pt>
                <c:pt idx="47">
                  <c:v>4.0229234564522827E-2</c:v>
                </c:pt>
                <c:pt idx="48">
                  <c:v>4.3276377893372645E-2</c:v>
                </c:pt>
                <c:pt idx="49">
                  <c:v>3.763551224194462E-2</c:v>
                </c:pt>
                <c:pt idx="50">
                  <c:v>4.2506593614167906E-2</c:v>
                </c:pt>
                <c:pt idx="51">
                  <c:v>4.4025379440841582E-2</c:v>
                </c:pt>
                <c:pt idx="52">
                  <c:v>4.3575882826459862E-2</c:v>
                </c:pt>
                <c:pt idx="53">
                  <c:v>4.326285693308058E-2</c:v>
                </c:pt>
                <c:pt idx="54">
                  <c:v>4.5992813187545827E-2</c:v>
                </c:pt>
                <c:pt idx="55">
                  <c:v>4.6759031157684504E-2</c:v>
                </c:pt>
                <c:pt idx="56">
                  <c:v>4.993421094983283E-2</c:v>
                </c:pt>
              </c:numCache>
            </c:numRef>
          </c:val>
          <c:smooth val="0"/>
          <c:extLst>
            <c:ext xmlns:c16="http://schemas.microsoft.com/office/drawing/2014/chart" uri="{C3380CC4-5D6E-409C-BE32-E72D297353CC}">
              <c16:uniqueId val="{00000002-2662-4AAE-9EBD-89DD1E47EE3F}"/>
            </c:ext>
          </c:extLst>
        </c:ser>
        <c:ser>
          <c:idx val="3"/>
          <c:order val="3"/>
          <c:tx>
            <c:strRef>
              <c:f>TdR_15!$B$89</c:f>
              <c:strCache>
                <c:ptCount val="1"/>
                <c:pt idx="0">
                  <c:v>Tertiaire marchand</c:v>
                </c:pt>
              </c:strCache>
            </c:strRef>
          </c:tx>
          <c:marker>
            <c:symbol val="none"/>
          </c:marker>
          <c:cat>
            <c:strRef>
              <c:f>TdR_15!$C$85:$BG$85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pt idx="51">
                  <c:v>2023-T4</c:v>
                </c:pt>
                <c:pt idx="52">
                  <c:v>2024-T1</c:v>
                </c:pt>
                <c:pt idx="53">
                  <c:v>2024-T2</c:v>
                </c:pt>
                <c:pt idx="54">
                  <c:v>2024-T3</c:v>
                </c:pt>
                <c:pt idx="55">
                  <c:v>2024-T4</c:v>
                </c:pt>
                <c:pt idx="56">
                  <c:v>2025-T1</c:v>
                </c:pt>
              </c:strCache>
            </c:strRef>
          </c:cat>
          <c:val>
            <c:numRef>
              <c:f>TdR_15!$C$89:$BG$89</c:f>
              <c:numCache>
                <c:formatCode>0.0%</c:formatCode>
                <c:ptCount val="57"/>
                <c:pt idx="0">
                  <c:v>4.6901334560011379E-3</c:v>
                </c:pt>
                <c:pt idx="1">
                  <c:v>4.8761559554192906E-3</c:v>
                </c:pt>
                <c:pt idx="2">
                  <c:v>4.3704778351455727E-3</c:v>
                </c:pt>
                <c:pt idx="3">
                  <c:v>3.8460897093666878E-3</c:v>
                </c:pt>
                <c:pt idx="4">
                  <c:v>3.4364000677533468E-3</c:v>
                </c:pt>
                <c:pt idx="5">
                  <c:v>4.4439974922544879E-3</c:v>
                </c:pt>
                <c:pt idx="6">
                  <c:v>4.5575538663330303E-3</c:v>
                </c:pt>
                <c:pt idx="7">
                  <c:v>3.2612895859689003E-3</c:v>
                </c:pt>
                <c:pt idx="8">
                  <c:v>3.9786252341306207E-3</c:v>
                </c:pt>
                <c:pt idx="9">
                  <c:v>4.4523273500284982E-3</c:v>
                </c:pt>
                <c:pt idx="10">
                  <c:v>4.1649804822895507E-3</c:v>
                </c:pt>
                <c:pt idx="11">
                  <c:v>4.8933523877154961E-3</c:v>
                </c:pt>
                <c:pt idx="12">
                  <c:v>4.3690212308542722E-3</c:v>
                </c:pt>
                <c:pt idx="13">
                  <c:v>4.4992612124896327E-3</c:v>
                </c:pt>
                <c:pt idx="14">
                  <c:v>5.1466823453870658E-3</c:v>
                </c:pt>
                <c:pt idx="15">
                  <c:v>4.7009122404703795E-3</c:v>
                </c:pt>
                <c:pt idx="16">
                  <c:v>4.7450270592737636E-3</c:v>
                </c:pt>
                <c:pt idx="17">
                  <c:v>6.9453737554297512E-3</c:v>
                </c:pt>
                <c:pt idx="18">
                  <c:v>5.7557409567427038E-3</c:v>
                </c:pt>
                <c:pt idx="19">
                  <c:v>5.9680309175400804E-3</c:v>
                </c:pt>
                <c:pt idx="20">
                  <c:v>7.6095001978045175E-3</c:v>
                </c:pt>
                <c:pt idx="21">
                  <c:v>8.209905325377272E-3</c:v>
                </c:pt>
                <c:pt idx="22">
                  <c:v>8.376717819570785E-3</c:v>
                </c:pt>
                <c:pt idx="23">
                  <c:v>1.0906195530919691E-2</c:v>
                </c:pt>
                <c:pt idx="24">
                  <c:v>9.7822361497687232E-3</c:v>
                </c:pt>
                <c:pt idx="25">
                  <c:v>1.1477621542189453E-2</c:v>
                </c:pt>
                <c:pt idx="26">
                  <c:v>1.0539255079321365E-2</c:v>
                </c:pt>
                <c:pt idx="27">
                  <c:v>1.3221791686450508E-2</c:v>
                </c:pt>
                <c:pt idx="28">
                  <c:v>1.3079177243195163E-2</c:v>
                </c:pt>
                <c:pt idx="29">
                  <c:v>1.6267658106113747E-2</c:v>
                </c:pt>
                <c:pt idx="30">
                  <c:v>1.7162357323626528E-2</c:v>
                </c:pt>
                <c:pt idx="31">
                  <c:v>1.2661625801220948E-2</c:v>
                </c:pt>
                <c:pt idx="32">
                  <c:v>1.1881242187963052E-2</c:v>
                </c:pt>
                <c:pt idx="33">
                  <c:v>1.3160388793373192E-2</c:v>
                </c:pt>
                <c:pt idx="34">
                  <c:v>1.4629988129550782E-2</c:v>
                </c:pt>
                <c:pt idx="35">
                  <c:v>1.466977727722724E-2</c:v>
                </c:pt>
                <c:pt idx="36">
                  <c:v>1.25052861871102E-2</c:v>
                </c:pt>
                <c:pt idx="37">
                  <c:v>1.3202908640169781E-2</c:v>
                </c:pt>
                <c:pt idx="38">
                  <c:v>1.5389418430992747E-2</c:v>
                </c:pt>
                <c:pt idx="39">
                  <c:v>1.5056808292791414E-2</c:v>
                </c:pt>
                <c:pt idx="40">
                  <c:v>1.3879269226113752E-2</c:v>
                </c:pt>
                <c:pt idx="41">
                  <c:v>1.4161528452094091E-2</c:v>
                </c:pt>
                <c:pt idx="42">
                  <c:v>1.4692051957696078E-2</c:v>
                </c:pt>
                <c:pt idx="43">
                  <c:v>1.5469816536498275E-2</c:v>
                </c:pt>
                <c:pt idx="44">
                  <c:v>1.4924157951434504E-2</c:v>
                </c:pt>
                <c:pt idx="45">
                  <c:v>1.5755085081764507E-2</c:v>
                </c:pt>
                <c:pt idx="46">
                  <c:v>1.6429175394721135E-2</c:v>
                </c:pt>
                <c:pt idx="47">
                  <c:v>1.4416126492107266E-2</c:v>
                </c:pt>
                <c:pt idx="48">
                  <c:v>1.3141679079962833E-2</c:v>
                </c:pt>
                <c:pt idx="49">
                  <c:v>1.2179568308933745E-2</c:v>
                </c:pt>
                <c:pt idx="50">
                  <c:v>1.184675756698161E-2</c:v>
                </c:pt>
                <c:pt idx="51">
                  <c:v>1.2656996342102201E-2</c:v>
                </c:pt>
                <c:pt idx="52">
                  <c:v>1.3141009043781465E-2</c:v>
                </c:pt>
                <c:pt idx="53">
                  <c:v>1.1423552791700811E-2</c:v>
                </c:pt>
                <c:pt idx="54">
                  <c:v>1.2941065128772069E-2</c:v>
                </c:pt>
                <c:pt idx="55">
                  <c:v>1.1538804011729568E-2</c:v>
                </c:pt>
                <c:pt idx="56">
                  <c:v>9.8460395030123393E-3</c:v>
                </c:pt>
              </c:numCache>
            </c:numRef>
          </c:val>
          <c:smooth val="0"/>
          <c:extLst>
            <c:ext xmlns:c16="http://schemas.microsoft.com/office/drawing/2014/chart" uri="{C3380CC4-5D6E-409C-BE32-E72D297353CC}">
              <c16:uniqueId val="{00000003-2662-4AAE-9EBD-89DD1E47EE3F}"/>
            </c:ext>
          </c:extLst>
        </c:ser>
        <c:ser>
          <c:idx val="4"/>
          <c:order val="4"/>
          <c:tx>
            <c:strRef>
              <c:f>TdR_15!$B$90</c:f>
              <c:strCache>
                <c:ptCount val="1"/>
                <c:pt idx="0">
                  <c:v>Tertiaire non marchand</c:v>
                </c:pt>
              </c:strCache>
            </c:strRef>
          </c:tx>
          <c:marker>
            <c:symbol val="none"/>
          </c:marker>
          <c:cat>
            <c:strRef>
              <c:f>TdR_15!$C$85:$BG$85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pt idx="51">
                  <c:v>2023-T4</c:v>
                </c:pt>
                <c:pt idx="52">
                  <c:v>2024-T1</c:v>
                </c:pt>
                <c:pt idx="53">
                  <c:v>2024-T2</c:v>
                </c:pt>
                <c:pt idx="54">
                  <c:v>2024-T3</c:v>
                </c:pt>
                <c:pt idx="55">
                  <c:v>2024-T4</c:v>
                </c:pt>
                <c:pt idx="56">
                  <c:v>2025-T1</c:v>
                </c:pt>
              </c:strCache>
            </c:strRef>
          </c:cat>
          <c:val>
            <c:numRef>
              <c:f>TdR_15!$C$90:$BG$90</c:f>
              <c:numCache>
                <c:formatCode>0.0%</c:formatCode>
                <c:ptCount val="57"/>
                <c:pt idx="0">
                  <c:v>6.7130302469201354E-5</c:v>
                </c:pt>
                <c:pt idx="1">
                  <c:v>7.2917931582337631E-5</c:v>
                </c:pt>
                <c:pt idx="2">
                  <c:v>1.946289693529081E-4</c:v>
                </c:pt>
                <c:pt idx="3">
                  <c:v>1.7913857946465765E-4</c:v>
                </c:pt>
                <c:pt idx="4">
                  <c:v>2.0557879115896851E-4</c:v>
                </c:pt>
                <c:pt idx="5">
                  <c:v>1.1932141566407509E-4</c:v>
                </c:pt>
                <c:pt idx="6">
                  <c:v>1.4047752010498395E-4</c:v>
                </c:pt>
                <c:pt idx="7">
                  <c:v>2.0318038275725109E-4</c:v>
                </c:pt>
                <c:pt idx="8">
                  <c:v>2.2064630411843076E-4</c:v>
                </c:pt>
                <c:pt idx="9">
                  <c:v>1.1356319936737832E-4</c:v>
                </c:pt>
                <c:pt idx="10">
                  <c:v>1.3040524175547056E-4</c:v>
                </c:pt>
                <c:pt idx="11">
                  <c:v>2.0320184818505528E-4</c:v>
                </c:pt>
                <c:pt idx="12">
                  <c:v>1.6591211923875482E-4</c:v>
                </c:pt>
                <c:pt idx="13">
                  <c:v>1.6941387116909071E-4</c:v>
                </c:pt>
                <c:pt idx="14">
                  <c:v>1.0985172194338453E-4</c:v>
                </c:pt>
                <c:pt idx="15">
                  <c:v>2.4187978510473095E-4</c:v>
                </c:pt>
                <c:pt idx="16">
                  <c:v>1.4604155566177066E-4</c:v>
                </c:pt>
                <c:pt idx="17">
                  <c:v>1.6726393350173361E-4</c:v>
                </c:pt>
                <c:pt idx="18">
                  <c:v>1.3571490124549972E-4</c:v>
                </c:pt>
                <c:pt idx="19">
                  <c:v>3.5444960334168321E-4</c:v>
                </c:pt>
                <c:pt idx="20">
                  <c:v>1.4085970147491205E-4</c:v>
                </c:pt>
                <c:pt idx="21">
                  <c:v>8.7084953739536143E-4</c:v>
                </c:pt>
                <c:pt idx="22">
                  <c:v>4.5274137791384491E-4</c:v>
                </c:pt>
                <c:pt idx="23">
                  <c:v>5.9377433529216798E-4</c:v>
                </c:pt>
                <c:pt idx="24">
                  <c:v>4.006876876109622E-4</c:v>
                </c:pt>
                <c:pt idx="25">
                  <c:v>3.9026932801065954E-4</c:v>
                </c:pt>
                <c:pt idx="26">
                  <c:v>3.0252225933973659E-4</c:v>
                </c:pt>
                <c:pt idx="27">
                  <c:v>5.9382913619557471E-4</c:v>
                </c:pt>
                <c:pt idx="28">
                  <c:v>4.5417284768746891E-4</c:v>
                </c:pt>
                <c:pt idx="29">
                  <c:v>5.8954375517353719E-4</c:v>
                </c:pt>
                <c:pt idx="30">
                  <c:v>4.0006855974233636E-4</c:v>
                </c:pt>
                <c:pt idx="31">
                  <c:v>5.2000289072769677E-4</c:v>
                </c:pt>
                <c:pt idx="32">
                  <c:v>7.206508187436414E-3</c:v>
                </c:pt>
                <c:pt idx="33">
                  <c:v>8.4272563638567808E-3</c:v>
                </c:pt>
                <c:pt idx="34">
                  <c:v>8.2089991977321673E-3</c:v>
                </c:pt>
                <c:pt idx="35">
                  <c:v>9.1822350883620819E-3</c:v>
                </c:pt>
                <c:pt idx="36">
                  <c:v>8.4915835805263618E-3</c:v>
                </c:pt>
                <c:pt idx="37">
                  <c:v>9.5447933526665845E-3</c:v>
                </c:pt>
                <c:pt idx="38">
                  <c:v>8.924413952097407E-3</c:v>
                </c:pt>
                <c:pt idx="39">
                  <c:v>9.3805917021786561E-3</c:v>
                </c:pt>
                <c:pt idx="40">
                  <c:v>8.7677909170029468E-3</c:v>
                </c:pt>
                <c:pt idx="41">
                  <c:v>8.6114550844686617E-3</c:v>
                </c:pt>
                <c:pt idx="42">
                  <c:v>9.1782737261587744E-3</c:v>
                </c:pt>
                <c:pt idx="43">
                  <c:v>1.1565791476887537E-2</c:v>
                </c:pt>
                <c:pt idx="44">
                  <c:v>1.0314650513284004E-2</c:v>
                </c:pt>
                <c:pt idx="45">
                  <c:v>1.1316296674817492E-2</c:v>
                </c:pt>
                <c:pt idx="46">
                  <c:v>7.6813316295615058E-3</c:v>
                </c:pt>
                <c:pt idx="47">
                  <c:v>9.9478840883352963E-3</c:v>
                </c:pt>
                <c:pt idx="48">
                  <c:v>6.2885021036615269E-3</c:v>
                </c:pt>
                <c:pt idx="49">
                  <c:v>3.6472793185594174E-3</c:v>
                </c:pt>
                <c:pt idx="50">
                  <c:v>3.1967924455524105E-3</c:v>
                </c:pt>
                <c:pt idx="51">
                  <c:v>3.4809829247058649E-3</c:v>
                </c:pt>
                <c:pt idx="52">
                  <c:v>3.6667921912145436E-3</c:v>
                </c:pt>
                <c:pt idx="53">
                  <c:v>4.1314031903912545E-3</c:v>
                </c:pt>
                <c:pt idx="54">
                  <c:v>3.2476402616608792E-3</c:v>
                </c:pt>
                <c:pt idx="55">
                  <c:v>2.8426354117721598E-3</c:v>
                </c:pt>
                <c:pt idx="56">
                  <c:v>3.0279090651275141E-3</c:v>
                </c:pt>
              </c:numCache>
            </c:numRef>
          </c:val>
          <c:smooth val="0"/>
          <c:extLst>
            <c:ext xmlns:c16="http://schemas.microsoft.com/office/drawing/2014/chart" uri="{C3380CC4-5D6E-409C-BE32-E72D297353CC}">
              <c16:uniqueId val="{00000004-2662-4AAE-9EBD-89DD1E47EE3F}"/>
            </c:ext>
          </c:extLst>
        </c:ser>
        <c:dLbls>
          <c:showLegendKey val="0"/>
          <c:showVal val="0"/>
          <c:showCatName val="0"/>
          <c:showSerName val="0"/>
          <c:showPercent val="0"/>
          <c:showBubbleSize val="0"/>
        </c:dLbls>
        <c:smooth val="0"/>
        <c:axId val="147976576"/>
        <c:axId val="147978112"/>
      </c:lineChart>
      <c:catAx>
        <c:axId val="147976576"/>
        <c:scaling>
          <c:orientation val="minMax"/>
        </c:scaling>
        <c:delete val="0"/>
        <c:axPos val="b"/>
        <c:numFmt formatCode="General" sourceLinked="0"/>
        <c:majorTickMark val="out"/>
        <c:minorTickMark val="none"/>
        <c:tickLblPos val="nextTo"/>
        <c:crossAx val="147978112"/>
        <c:crosses val="autoZero"/>
        <c:auto val="1"/>
        <c:lblAlgn val="ctr"/>
        <c:lblOffset val="100"/>
        <c:noMultiLvlLbl val="0"/>
      </c:catAx>
      <c:valAx>
        <c:axId val="147978112"/>
        <c:scaling>
          <c:orientation val="minMax"/>
        </c:scaling>
        <c:delete val="0"/>
        <c:axPos val="l"/>
        <c:majorGridlines/>
        <c:numFmt formatCode="0.0%" sourceLinked="1"/>
        <c:majorTickMark val="out"/>
        <c:minorTickMark val="none"/>
        <c:tickLblPos val="nextTo"/>
        <c:crossAx val="1479765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TdR_26!$B$86</c:f>
              <c:strCache>
                <c:ptCount val="1"/>
                <c:pt idx="0">
                  <c:v>Agriculture</c:v>
                </c:pt>
              </c:strCache>
            </c:strRef>
          </c:tx>
          <c:marker>
            <c:symbol val="none"/>
          </c:marker>
          <c:cat>
            <c:strRef>
              <c:f>TdR_26!$C$85:$AW$85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TdR_26!$C$86:$AW$86</c:f>
              <c:numCache>
                <c:formatCode>0.0%</c:formatCode>
                <c:ptCount val="47"/>
                <c:pt idx="0">
                  <c:v>1.0733128613807878E-2</c:v>
                </c:pt>
                <c:pt idx="1">
                  <c:v>1.1592811189575412E-2</c:v>
                </c:pt>
                <c:pt idx="2">
                  <c:v>1.6365349238297775E-2</c:v>
                </c:pt>
                <c:pt idx="3">
                  <c:v>1.467227004902381E-2</c:v>
                </c:pt>
                <c:pt idx="4">
                  <c:v>1.31510872456188E-2</c:v>
                </c:pt>
                <c:pt idx="5">
                  <c:v>9.3149481057259557E-3</c:v>
                </c:pt>
                <c:pt idx="6">
                  <c:v>1.2312596868263654E-2</c:v>
                </c:pt>
                <c:pt idx="7">
                  <c:v>1.0113359720677437E-2</c:v>
                </c:pt>
                <c:pt idx="8">
                  <c:v>1.0636928441244557E-2</c:v>
                </c:pt>
                <c:pt idx="9">
                  <c:v>1.3614776850878063E-2</c:v>
                </c:pt>
                <c:pt idx="10">
                  <c:v>1.2628299312209372E-2</c:v>
                </c:pt>
                <c:pt idx="11">
                  <c:v>1.1816229739559151E-2</c:v>
                </c:pt>
                <c:pt idx="12">
                  <c:v>1.424849929397415E-2</c:v>
                </c:pt>
                <c:pt idx="13">
                  <c:v>1.2707159300856226E-2</c:v>
                </c:pt>
                <c:pt idx="14">
                  <c:v>1.4324211922199502E-2</c:v>
                </c:pt>
                <c:pt idx="15">
                  <c:v>1.3796075652397252E-2</c:v>
                </c:pt>
                <c:pt idx="16">
                  <c:v>7.5695495393829984E-3</c:v>
                </c:pt>
                <c:pt idx="17">
                  <c:v>8.9201194051735048E-3</c:v>
                </c:pt>
                <c:pt idx="18">
                  <c:v>6.6121637673150465E-3</c:v>
                </c:pt>
                <c:pt idx="19">
                  <c:v>9.970509201166395E-3</c:v>
                </c:pt>
                <c:pt idx="20">
                  <c:v>1.1946550302080125E-2</c:v>
                </c:pt>
                <c:pt idx="21">
                  <c:v>1.3065640771470341E-2</c:v>
                </c:pt>
                <c:pt idx="22">
                  <c:v>9.6309859092377267E-3</c:v>
                </c:pt>
                <c:pt idx="23">
                  <c:v>1.4975931012982861E-2</c:v>
                </c:pt>
                <c:pt idx="24">
                  <c:v>1.2408964579729558E-2</c:v>
                </c:pt>
                <c:pt idx="25">
                  <c:v>1.5170824571283945E-2</c:v>
                </c:pt>
                <c:pt idx="26">
                  <c:v>2.0125711144749751E-2</c:v>
                </c:pt>
                <c:pt idx="27">
                  <c:v>2.3752185415342537E-2</c:v>
                </c:pt>
                <c:pt idx="28">
                  <c:v>2.0795042582702084E-2</c:v>
                </c:pt>
                <c:pt idx="29">
                  <c:v>1.1363487141104633E-2</c:v>
                </c:pt>
                <c:pt idx="30">
                  <c:v>1.6894155082400126E-2</c:v>
                </c:pt>
                <c:pt idx="31">
                  <c:v>1.2024565227599648E-2</c:v>
                </c:pt>
                <c:pt idx="32">
                  <c:v>1.2860475411678169E-2</c:v>
                </c:pt>
                <c:pt idx="33">
                  <c:v>1.3685639060500894E-2</c:v>
                </c:pt>
                <c:pt idx="34">
                  <c:v>1.4724854498257438E-2</c:v>
                </c:pt>
                <c:pt idx="35">
                  <c:v>1.6306140760621077E-2</c:v>
                </c:pt>
                <c:pt idx="36">
                  <c:v>1.4978569273404737E-2</c:v>
                </c:pt>
                <c:pt idx="37">
                  <c:v>1.7391400788793379E-2</c:v>
                </c:pt>
                <c:pt idx="38">
                  <c:v>1.9118880181102575E-2</c:v>
                </c:pt>
                <c:pt idx="39">
                  <c:v>1.818520298491471E-2</c:v>
                </c:pt>
                <c:pt idx="40">
                  <c:v>1.8565662403749367E-2</c:v>
                </c:pt>
                <c:pt idx="41">
                  <c:v>2.1802016183722107E-2</c:v>
                </c:pt>
                <c:pt idx="42">
                  <c:v>1.1930706832210508E-2</c:v>
                </c:pt>
                <c:pt idx="43">
                  <c:v>1.5095958002677032E-2</c:v>
                </c:pt>
                <c:pt idx="44">
                  <c:v>1.421621767695321E-2</c:v>
                </c:pt>
                <c:pt idx="45">
                  <c:v>9.6397391343159694E-3</c:v>
                </c:pt>
                <c:pt idx="46">
                  <c:v>6.9202985808736912E-3</c:v>
                </c:pt>
              </c:numCache>
            </c:numRef>
          </c:val>
          <c:smooth val="0"/>
          <c:extLst>
            <c:ext xmlns:c16="http://schemas.microsoft.com/office/drawing/2014/chart" uri="{C3380CC4-5D6E-409C-BE32-E72D297353CC}">
              <c16:uniqueId val="{00000000-FC4B-4C32-842A-C88B5C860121}"/>
            </c:ext>
          </c:extLst>
        </c:ser>
        <c:ser>
          <c:idx val="1"/>
          <c:order val="1"/>
          <c:tx>
            <c:strRef>
              <c:f>TdR_26!$B$87</c:f>
              <c:strCache>
                <c:ptCount val="1"/>
                <c:pt idx="0">
                  <c:v>Industrie</c:v>
                </c:pt>
              </c:strCache>
            </c:strRef>
          </c:tx>
          <c:marker>
            <c:symbol val="none"/>
          </c:marker>
          <c:cat>
            <c:strRef>
              <c:f>TdR_26!$C$85:$AW$85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TdR_26!$C$87:$AW$87</c:f>
              <c:numCache>
                <c:formatCode>0.0%</c:formatCode>
                <c:ptCount val="47"/>
                <c:pt idx="0">
                  <c:v>7.9106426129049473E-2</c:v>
                </c:pt>
                <c:pt idx="1">
                  <c:v>7.6461326609185157E-2</c:v>
                </c:pt>
                <c:pt idx="2">
                  <c:v>7.4067986614657855E-2</c:v>
                </c:pt>
                <c:pt idx="3">
                  <c:v>7.5079883123709931E-2</c:v>
                </c:pt>
                <c:pt idx="4">
                  <c:v>7.2132206949249059E-2</c:v>
                </c:pt>
                <c:pt idx="5">
                  <c:v>7.1665366324064811E-2</c:v>
                </c:pt>
                <c:pt idx="6">
                  <c:v>6.7562114125660211E-2</c:v>
                </c:pt>
                <c:pt idx="7">
                  <c:v>6.4560299001431815E-2</c:v>
                </c:pt>
                <c:pt idx="8">
                  <c:v>6.7761471771443413E-2</c:v>
                </c:pt>
                <c:pt idx="9">
                  <c:v>6.9561499300586707E-2</c:v>
                </c:pt>
                <c:pt idx="10">
                  <c:v>7.4280342577358827E-2</c:v>
                </c:pt>
                <c:pt idx="11">
                  <c:v>6.9373791387282543E-2</c:v>
                </c:pt>
                <c:pt idx="12">
                  <c:v>7.0038855340550848E-2</c:v>
                </c:pt>
                <c:pt idx="13">
                  <c:v>7.4689451478423402E-2</c:v>
                </c:pt>
                <c:pt idx="14">
                  <c:v>6.9444484929742312E-2</c:v>
                </c:pt>
                <c:pt idx="15">
                  <c:v>7.2896110279663695E-2</c:v>
                </c:pt>
                <c:pt idx="16">
                  <c:v>6.9806666841362885E-2</c:v>
                </c:pt>
                <c:pt idx="17">
                  <c:v>7.4697409884445745E-2</c:v>
                </c:pt>
                <c:pt idx="18">
                  <c:v>7.6709275270356217E-2</c:v>
                </c:pt>
                <c:pt idx="19">
                  <c:v>7.600287983074136E-2</c:v>
                </c:pt>
                <c:pt idx="20">
                  <c:v>7.5436147087596134E-2</c:v>
                </c:pt>
                <c:pt idx="21">
                  <c:v>7.5407359766833992E-2</c:v>
                </c:pt>
                <c:pt idx="22">
                  <c:v>7.8685251519455379E-2</c:v>
                </c:pt>
                <c:pt idx="23">
                  <c:v>8.0053673555779276E-2</c:v>
                </c:pt>
                <c:pt idx="24">
                  <c:v>8.30118070831843E-2</c:v>
                </c:pt>
                <c:pt idx="25">
                  <c:v>8.9585896774961704E-2</c:v>
                </c:pt>
                <c:pt idx="26">
                  <c:v>8.7176910174333336E-2</c:v>
                </c:pt>
                <c:pt idx="27">
                  <c:v>9.4294399547079244E-2</c:v>
                </c:pt>
                <c:pt idx="28">
                  <c:v>9.1363915978337998E-2</c:v>
                </c:pt>
                <c:pt idx="29">
                  <c:v>9.1866817169568793E-2</c:v>
                </c:pt>
                <c:pt idx="30">
                  <c:v>8.4103225332271339E-2</c:v>
                </c:pt>
                <c:pt idx="31">
                  <c:v>8.6817694696300005E-2</c:v>
                </c:pt>
                <c:pt idx="32">
                  <c:v>8.1028133643774369E-2</c:v>
                </c:pt>
                <c:pt idx="33">
                  <c:v>7.5702695870262807E-2</c:v>
                </c:pt>
                <c:pt idx="34">
                  <c:v>8.0461093114310545E-2</c:v>
                </c:pt>
                <c:pt idx="35">
                  <c:v>7.7602665245426833E-2</c:v>
                </c:pt>
                <c:pt idx="36">
                  <c:v>4.914938270242307E-2</c:v>
                </c:pt>
                <c:pt idx="37">
                  <c:v>5.2508957469856871E-2</c:v>
                </c:pt>
                <c:pt idx="38">
                  <c:v>6.6851289712488562E-2</c:v>
                </c:pt>
                <c:pt idx="39">
                  <c:v>6.3709266187477409E-2</c:v>
                </c:pt>
                <c:pt idx="40">
                  <c:v>7.1056820199509735E-2</c:v>
                </c:pt>
                <c:pt idx="41">
                  <c:v>7.3018461422955469E-2</c:v>
                </c:pt>
                <c:pt idx="42">
                  <c:v>7.6350219991022164E-2</c:v>
                </c:pt>
                <c:pt idx="43">
                  <c:v>7.9333134539896349E-2</c:v>
                </c:pt>
                <c:pt idx="44">
                  <c:v>7.7799055843724554E-2</c:v>
                </c:pt>
                <c:pt idx="45">
                  <c:v>7.7081386611987185E-2</c:v>
                </c:pt>
                <c:pt idx="46">
                  <c:v>7.7822963557649241E-2</c:v>
                </c:pt>
              </c:numCache>
            </c:numRef>
          </c:val>
          <c:smooth val="0"/>
          <c:extLst>
            <c:ext xmlns:c16="http://schemas.microsoft.com/office/drawing/2014/chart" uri="{C3380CC4-5D6E-409C-BE32-E72D297353CC}">
              <c16:uniqueId val="{00000001-FC4B-4C32-842A-C88B5C860121}"/>
            </c:ext>
          </c:extLst>
        </c:ser>
        <c:ser>
          <c:idx val="2"/>
          <c:order val="2"/>
          <c:tx>
            <c:strRef>
              <c:f>TdR_26!$B$88</c:f>
              <c:strCache>
                <c:ptCount val="1"/>
                <c:pt idx="0">
                  <c:v>Construction</c:v>
                </c:pt>
              </c:strCache>
            </c:strRef>
          </c:tx>
          <c:marker>
            <c:symbol val="none"/>
          </c:marker>
          <c:cat>
            <c:strRef>
              <c:f>TdR_26!$C$85:$AW$85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TdR_26!$C$88:$AW$88</c:f>
              <c:numCache>
                <c:formatCode>0.0%</c:formatCode>
                <c:ptCount val="47"/>
                <c:pt idx="0">
                  <c:v>6.2589588446321009E-2</c:v>
                </c:pt>
                <c:pt idx="1">
                  <c:v>6.5140102930329721E-2</c:v>
                </c:pt>
                <c:pt idx="2">
                  <c:v>7.089213153450008E-2</c:v>
                </c:pt>
                <c:pt idx="3">
                  <c:v>6.7933097121822258E-2</c:v>
                </c:pt>
                <c:pt idx="4">
                  <c:v>6.7580436638037117E-2</c:v>
                </c:pt>
                <c:pt idx="5">
                  <c:v>6.2644400189920096E-2</c:v>
                </c:pt>
                <c:pt idx="6">
                  <c:v>6.0301922013680176E-2</c:v>
                </c:pt>
                <c:pt idx="7">
                  <c:v>5.617626210472923E-2</c:v>
                </c:pt>
                <c:pt idx="8">
                  <c:v>5.8032270956687039E-2</c:v>
                </c:pt>
                <c:pt idx="9">
                  <c:v>6.0824251352274393E-2</c:v>
                </c:pt>
                <c:pt idx="10">
                  <c:v>5.8069028575671026E-2</c:v>
                </c:pt>
                <c:pt idx="11">
                  <c:v>5.3875376111377042E-2</c:v>
                </c:pt>
                <c:pt idx="12">
                  <c:v>5.9002293832407501E-2</c:v>
                </c:pt>
                <c:pt idx="13">
                  <c:v>5.8584505418600004E-2</c:v>
                </c:pt>
                <c:pt idx="14">
                  <c:v>5.876797131668831E-2</c:v>
                </c:pt>
                <c:pt idx="15">
                  <c:v>5.6788323497560696E-2</c:v>
                </c:pt>
                <c:pt idx="16">
                  <c:v>5.0428223297047305E-2</c:v>
                </c:pt>
                <c:pt idx="17">
                  <c:v>5.0469413373447909E-2</c:v>
                </c:pt>
                <c:pt idx="18">
                  <c:v>5.0476563866853723E-2</c:v>
                </c:pt>
                <c:pt idx="19">
                  <c:v>5.7027024864146618E-2</c:v>
                </c:pt>
                <c:pt idx="20">
                  <c:v>5.4691870740978803E-2</c:v>
                </c:pt>
                <c:pt idx="21">
                  <c:v>5.9070853205230485E-2</c:v>
                </c:pt>
                <c:pt idx="22">
                  <c:v>6.4820364976505077E-2</c:v>
                </c:pt>
                <c:pt idx="23">
                  <c:v>7.0307111946309009E-2</c:v>
                </c:pt>
                <c:pt idx="24">
                  <c:v>7.0652630159982951E-2</c:v>
                </c:pt>
                <c:pt idx="25">
                  <c:v>6.832772267014646E-2</c:v>
                </c:pt>
                <c:pt idx="26">
                  <c:v>7.2682041596295613E-2</c:v>
                </c:pt>
                <c:pt idx="27">
                  <c:v>7.5802544065359592E-2</c:v>
                </c:pt>
                <c:pt idx="28">
                  <c:v>7.3106425517942913E-2</c:v>
                </c:pt>
                <c:pt idx="29">
                  <c:v>7.318874069344862E-2</c:v>
                </c:pt>
                <c:pt idx="30">
                  <c:v>7.3320810035607406E-2</c:v>
                </c:pt>
                <c:pt idx="31">
                  <c:v>7.2901429677957374E-2</c:v>
                </c:pt>
                <c:pt idx="32">
                  <c:v>7.1527676524539591E-2</c:v>
                </c:pt>
                <c:pt idx="33">
                  <c:v>7.0122611815655253E-2</c:v>
                </c:pt>
                <c:pt idx="34">
                  <c:v>7.4539730951841465E-2</c:v>
                </c:pt>
                <c:pt idx="35">
                  <c:v>6.4578236423868965E-2</c:v>
                </c:pt>
                <c:pt idx="36">
                  <c:v>2.5174373531035365E-2</c:v>
                </c:pt>
                <c:pt idx="37">
                  <c:v>4.7244457259557858E-2</c:v>
                </c:pt>
                <c:pt idx="38">
                  <c:v>5.8366520997490269E-2</c:v>
                </c:pt>
                <c:pt idx="39">
                  <c:v>5.4715755670044636E-2</c:v>
                </c:pt>
                <c:pt idx="40">
                  <c:v>6.3687868502062858E-2</c:v>
                </c:pt>
                <c:pt idx="41">
                  <c:v>5.5135821739754447E-2</c:v>
                </c:pt>
                <c:pt idx="42">
                  <c:v>6.0810113926393197E-2</c:v>
                </c:pt>
                <c:pt idx="43">
                  <c:v>6.2429092715880763E-2</c:v>
                </c:pt>
                <c:pt idx="44">
                  <c:v>5.8997886049250728E-2</c:v>
                </c:pt>
                <c:pt idx="45">
                  <c:v>5.5836577670738498E-2</c:v>
                </c:pt>
                <c:pt idx="46">
                  <c:v>5.8313391738115686E-2</c:v>
                </c:pt>
              </c:numCache>
            </c:numRef>
          </c:val>
          <c:smooth val="0"/>
          <c:extLst>
            <c:ext xmlns:c16="http://schemas.microsoft.com/office/drawing/2014/chart" uri="{C3380CC4-5D6E-409C-BE32-E72D297353CC}">
              <c16:uniqueId val="{00000002-FC4B-4C32-842A-C88B5C860121}"/>
            </c:ext>
          </c:extLst>
        </c:ser>
        <c:ser>
          <c:idx val="3"/>
          <c:order val="3"/>
          <c:tx>
            <c:strRef>
              <c:f>TdR_26!$B$89</c:f>
              <c:strCache>
                <c:ptCount val="1"/>
                <c:pt idx="0">
                  <c:v>Tertiaire marchand</c:v>
                </c:pt>
              </c:strCache>
            </c:strRef>
          </c:tx>
          <c:marker>
            <c:symbol val="none"/>
          </c:marker>
          <c:cat>
            <c:strRef>
              <c:f>TdR_26!$C$85:$AW$85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TdR_26!$C$89:$AW$89</c:f>
              <c:numCache>
                <c:formatCode>0.0%</c:formatCode>
                <c:ptCount val="47"/>
                <c:pt idx="0">
                  <c:v>2.222115266533442E-2</c:v>
                </c:pt>
                <c:pt idx="1">
                  <c:v>2.5566360702294733E-2</c:v>
                </c:pt>
                <c:pt idx="2">
                  <c:v>2.4293990901432853E-2</c:v>
                </c:pt>
                <c:pt idx="3">
                  <c:v>2.3923190830878533E-2</c:v>
                </c:pt>
                <c:pt idx="4">
                  <c:v>2.514461281246488E-2</c:v>
                </c:pt>
                <c:pt idx="5">
                  <c:v>2.3528494959193881E-2</c:v>
                </c:pt>
                <c:pt idx="6">
                  <c:v>2.2388794425623977E-2</c:v>
                </c:pt>
                <c:pt idx="7">
                  <c:v>2.1747777803449941E-2</c:v>
                </c:pt>
                <c:pt idx="8">
                  <c:v>2.2183141493323993E-2</c:v>
                </c:pt>
                <c:pt idx="9">
                  <c:v>2.154399894218792E-2</c:v>
                </c:pt>
                <c:pt idx="10">
                  <c:v>2.3183334973557505E-2</c:v>
                </c:pt>
                <c:pt idx="11">
                  <c:v>2.526777234120265E-2</c:v>
                </c:pt>
                <c:pt idx="12">
                  <c:v>2.4021935291325885E-2</c:v>
                </c:pt>
                <c:pt idx="13">
                  <c:v>2.4341646909405119E-2</c:v>
                </c:pt>
                <c:pt idx="14">
                  <c:v>2.6379291153031753E-2</c:v>
                </c:pt>
                <c:pt idx="15">
                  <c:v>2.6247918654804716E-2</c:v>
                </c:pt>
                <c:pt idx="16">
                  <c:v>2.6887547810074769E-2</c:v>
                </c:pt>
                <c:pt idx="17">
                  <c:v>3.1053885983797429E-2</c:v>
                </c:pt>
                <c:pt idx="18">
                  <c:v>3.383297319005802E-2</c:v>
                </c:pt>
                <c:pt idx="19">
                  <c:v>3.3147122931912715E-2</c:v>
                </c:pt>
                <c:pt idx="20">
                  <c:v>3.5115918272231074E-2</c:v>
                </c:pt>
                <c:pt idx="21">
                  <c:v>3.6172114253412449E-2</c:v>
                </c:pt>
                <c:pt idx="22">
                  <c:v>3.6308186674395906E-2</c:v>
                </c:pt>
                <c:pt idx="23">
                  <c:v>4.1425739226512555E-2</c:v>
                </c:pt>
                <c:pt idx="24">
                  <c:v>3.429440083334695E-2</c:v>
                </c:pt>
                <c:pt idx="25">
                  <c:v>3.5535582460117475E-2</c:v>
                </c:pt>
                <c:pt idx="26">
                  <c:v>3.7351763712125272E-2</c:v>
                </c:pt>
                <c:pt idx="27">
                  <c:v>4.2129876899595076E-2</c:v>
                </c:pt>
                <c:pt idx="28">
                  <c:v>3.8472933542472117E-2</c:v>
                </c:pt>
                <c:pt idx="29">
                  <c:v>3.7058919649605407E-2</c:v>
                </c:pt>
                <c:pt idx="30">
                  <c:v>3.6796001547070335E-2</c:v>
                </c:pt>
                <c:pt idx="31">
                  <c:v>3.6481247893235272E-2</c:v>
                </c:pt>
                <c:pt idx="32">
                  <c:v>3.4708299309441817E-2</c:v>
                </c:pt>
                <c:pt idx="33">
                  <c:v>3.6194537655811716E-2</c:v>
                </c:pt>
                <c:pt idx="34">
                  <c:v>3.469696555335966E-2</c:v>
                </c:pt>
                <c:pt idx="35">
                  <c:v>3.4670715558459686E-2</c:v>
                </c:pt>
                <c:pt idx="36">
                  <c:v>2.7446017156690518E-2</c:v>
                </c:pt>
                <c:pt idx="37">
                  <c:v>3.0435036246801207E-2</c:v>
                </c:pt>
                <c:pt idx="38">
                  <c:v>3.6165944167431893E-2</c:v>
                </c:pt>
                <c:pt idx="39">
                  <c:v>3.599453942345425E-2</c:v>
                </c:pt>
                <c:pt idx="40">
                  <c:v>3.8326374369843146E-2</c:v>
                </c:pt>
                <c:pt idx="41">
                  <c:v>3.8773786953459406E-2</c:v>
                </c:pt>
                <c:pt idx="42">
                  <c:v>3.6884462820527604E-2</c:v>
                </c:pt>
                <c:pt idx="43">
                  <c:v>3.7528322624518141E-2</c:v>
                </c:pt>
                <c:pt idx="44">
                  <c:v>3.589067496255164E-2</c:v>
                </c:pt>
                <c:pt idx="45">
                  <c:v>3.576644190750352E-2</c:v>
                </c:pt>
                <c:pt idx="46">
                  <c:v>3.4104431289945156E-2</c:v>
                </c:pt>
              </c:numCache>
            </c:numRef>
          </c:val>
          <c:smooth val="0"/>
          <c:extLst>
            <c:ext xmlns:c16="http://schemas.microsoft.com/office/drawing/2014/chart" uri="{C3380CC4-5D6E-409C-BE32-E72D297353CC}">
              <c16:uniqueId val="{00000003-FC4B-4C32-842A-C88B5C860121}"/>
            </c:ext>
          </c:extLst>
        </c:ser>
        <c:ser>
          <c:idx val="4"/>
          <c:order val="4"/>
          <c:tx>
            <c:strRef>
              <c:f>TdR_26!$B$90</c:f>
              <c:strCache>
                <c:ptCount val="1"/>
                <c:pt idx="0">
                  <c:v>Tertiaire non marchand</c:v>
                </c:pt>
              </c:strCache>
            </c:strRef>
          </c:tx>
          <c:marker>
            <c:symbol val="none"/>
          </c:marker>
          <c:cat>
            <c:strRef>
              <c:f>TdR_26!$C$85:$AW$85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TdR_26!$C$90:$AW$90</c:f>
              <c:numCache>
                <c:formatCode>0.0%</c:formatCode>
                <c:ptCount val="47"/>
                <c:pt idx="0">
                  <c:v>1.2174591234705549E-3</c:v>
                </c:pt>
                <c:pt idx="1">
                  <c:v>9.5747358772629919E-4</c:v>
                </c:pt>
                <c:pt idx="2">
                  <c:v>9.9241708395314196E-4</c:v>
                </c:pt>
                <c:pt idx="3">
                  <c:v>8.4129590859064764E-4</c:v>
                </c:pt>
                <c:pt idx="4">
                  <c:v>9.0318987088874349E-4</c:v>
                </c:pt>
                <c:pt idx="5">
                  <c:v>1.0211666881524766E-3</c:v>
                </c:pt>
                <c:pt idx="6">
                  <c:v>9.4775145587434764E-4</c:v>
                </c:pt>
                <c:pt idx="7">
                  <c:v>1.3422008380000927E-3</c:v>
                </c:pt>
                <c:pt idx="8">
                  <c:v>7.8007906751257966E-4</c:v>
                </c:pt>
                <c:pt idx="9">
                  <c:v>8.0582321426559496E-4</c:v>
                </c:pt>
                <c:pt idx="10">
                  <c:v>8.0357062517727093E-4</c:v>
                </c:pt>
                <c:pt idx="11">
                  <c:v>8.1913198150951262E-4</c:v>
                </c:pt>
                <c:pt idx="12">
                  <c:v>7.9288086565525487E-4</c:v>
                </c:pt>
                <c:pt idx="13">
                  <c:v>9.7287228220595278E-4</c:v>
                </c:pt>
                <c:pt idx="14">
                  <c:v>7.2207059867140618E-4</c:v>
                </c:pt>
                <c:pt idx="15">
                  <c:v>9.3729865091748802E-4</c:v>
                </c:pt>
                <c:pt idx="16">
                  <c:v>1.1150840504425628E-3</c:v>
                </c:pt>
                <c:pt idx="17">
                  <c:v>1.206989383371556E-3</c:v>
                </c:pt>
                <c:pt idx="18">
                  <c:v>1.2013199340255402E-3</c:v>
                </c:pt>
                <c:pt idx="19">
                  <c:v>1.197202360228937E-3</c:v>
                </c:pt>
                <c:pt idx="20">
                  <c:v>1.5729309499083186E-3</c:v>
                </c:pt>
                <c:pt idx="21">
                  <c:v>1.0894657303221666E-3</c:v>
                </c:pt>
                <c:pt idx="22">
                  <c:v>1.0495849912966441E-3</c:v>
                </c:pt>
                <c:pt idx="23">
                  <c:v>1.259484880576171E-3</c:v>
                </c:pt>
                <c:pt idx="24">
                  <c:v>1.4732883780823494E-3</c:v>
                </c:pt>
                <c:pt idx="25">
                  <c:v>1.2773797618569373E-3</c:v>
                </c:pt>
                <c:pt idx="26">
                  <c:v>1.2777228147217228E-3</c:v>
                </c:pt>
                <c:pt idx="27">
                  <c:v>1.5422494670811163E-3</c:v>
                </c:pt>
                <c:pt idx="28">
                  <c:v>1.3444598117410931E-3</c:v>
                </c:pt>
                <c:pt idx="29">
                  <c:v>1.3153808683491108E-3</c:v>
                </c:pt>
                <c:pt idx="30">
                  <c:v>1.2488657594240718E-3</c:v>
                </c:pt>
                <c:pt idx="31">
                  <c:v>1.5929014782229071E-3</c:v>
                </c:pt>
                <c:pt idx="32">
                  <c:v>1.2786390993870247E-3</c:v>
                </c:pt>
                <c:pt idx="33">
                  <c:v>1.5804545426084322E-3</c:v>
                </c:pt>
                <c:pt idx="34">
                  <c:v>1.7328896492515356E-3</c:v>
                </c:pt>
                <c:pt idx="35">
                  <c:v>1.5331429172585869E-3</c:v>
                </c:pt>
                <c:pt idx="36">
                  <c:v>1.0089971567323372E-3</c:v>
                </c:pt>
                <c:pt idx="37">
                  <c:v>1.5331070683754177E-3</c:v>
                </c:pt>
                <c:pt idx="38">
                  <c:v>1.5180492025654293E-3</c:v>
                </c:pt>
                <c:pt idx="39">
                  <c:v>1.4956869130090631E-3</c:v>
                </c:pt>
                <c:pt idx="40">
                  <c:v>7.800065711367609E-3</c:v>
                </c:pt>
                <c:pt idx="41">
                  <c:v>7.4674176656696371E-3</c:v>
                </c:pt>
                <c:pt idx="42">
                  <c:v>7.4259633551798133E-3</c:v>
                </c:pt>
                <c:pt idx="43">
                  <c:v>8.0132011250611136E-3</c:v>
                </c:pt>
                <c:pt idx="44">
                  <c:v>6.3757563593661018E-3</c:v>
                </c:pt>
                <c:pt idx="45">
                  <c:v>6.3348362079579676E-3</c:v>
                </c:pt>
                <c:pt idx="46">
                  <c:v>5.5924955270200789E-3</c:v>
                </c:pt>
              </c:numCache>
            </c:numRef>
          </c:val>
          <c:smooth val="0"/>
          <c:extLst>
            <c:ext xmlns:c16="http://schemas.microsoft.com/office/drawing/2014/chart" uri="{C3380CC4-5D6E-409C-BE32-E72D297353CC}">
              <c16:uniqueId val="{00000004-FC4B-4C32-842A-C88B5C860121}"/>
            </c:ext>
          </c:extLst>
        </c:ser>
        <c:dLbls>
          <c:showLegendKey val="0"/>
          <c:showVal val="0"/>
          <c:showCatName val="0"/>
          <c:showSerName val="0"/>
          <c:showPercent val="0"/>
          <c:showBubbleSize val="0"/>
        </c:dLbls>
        <c:smooth val="0"/>
        <c:axId val="149711488"/>
        <c:axId val="149713280"/>
      </c:lineChart>
      <c:catAx>
        <c:axId val="149711488"/>
        <c:scaling>
          <c:orientation val="minMax"/>
        </c:scaling>
        <c:delete val="0"/>
        <c:axPos val="b"/>
        <c:numFmt formatCode="General" sourceLinked="0"/>
        <c:majorTickMark val="out"/>
        <c:minorTickMark val="none"/>
        <c:tickLblPos val="nextTo"/>
        <c:crossAx val="149713280"/>
        <c:crosses val="autoZero"/>
        <c:auto val="1"/>
        <c:lblAlgn val="ctr"/>
        <c:lblOffset val="100"/>
        <c:noMultiLvlLbl val="0"/>
      </c:catAx>
      <c:valAx>
        <c:axId val="149713280"/>
        <c:scaling>
          <c:orientation val="minMax"/>
        </c:scaling>
        <c:delete val="0"/>
        <c:axPos val="l"/>
        <c:majorGridlines/>
        <c:numFmt formatCode="0.0%" sourceLinked="1"/>
        <c:majorTickMark val="out"/>
        <c:minorTickMark val="none"/>
        <c:tickLblPos val="nextTo"/>
        <c:crossAx val="1497114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TdR_26!$B$86</c:f>
              <c:strCache>
                <c:ptCount val="1"/>
                <c:pt idx="0">
                  <c:v>Agriculture</c:v>
                </c:pt>
              </c:strCache>
            </c:strRef>
          </c:tx>
          <c:marker>
            <c:symbol val="none"/>
          </c:marker>
          <c:cat>
            <c:strRef>
              <c:f>TdR_26!$C$85:$AY$85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TdR_26!$C$86:$AY$86</c:f>
              <c:numCache>
                <c:formatCode>0.0%</c:formatCode>
                <c:ptCount val="49"/>
                <c:pt idx="0">
                  <c:v>1.0733128613807878E-2</c:v>
                </c:pt>
                <c:pt idx="1">
                  <c:v>1.1592811189575412E-2</c:v>
                </c:pt>
                <c:pt idx="2">
                  <c:v>1.6365349238297775E-2</c:v>
                </c:pt>
                <c:pt idx="3">
                  <c:v>1.467227004902381E-2</c:v>
                </c:pt>
                <c:pt idx="4">
                  <c:v>1.31510872456188E-2</c:v>
                </c:pt>
                <c:pt idx="5">
                  <c:v>9.3149481057259557E-3</c:v>
                </c:pt>
                <c:pt idx="6">
                  <c:v>1.2312596868263654E-2</c:v>
                </c:pt>
                <c:pt idx="7">
                  <c:v>1.0113359720677437E-2</c:v>
                </c:pt>
                <c:pt idx="8">
                  <c:v>1.0636928441244557E-2</c:v>
                </c:pt>
                <c:pt idx="9">
                  <c:v>1.3614776850878063E-2</c:v>
                </c:pt>
                <c:pt idx="10">
                  <c:v>1.2628299312209372E-2</c:v>
                </c:pt>
                <c:pt idx="11">
                  <c:v>1.1816229739559151E-2</c:v>
                </c:pt>
                <c:pt idx="12">
                  <c:v>1.424849929397415E-2</c:v>
                </c:pt>
                <c:pt idx="13">
                  <c:v>1.2707159300856226E-2</c:v>
                </c:pt>
                <c:pt idx="14">
                  <c:v>1.4324211922199502E-2</c:v>
                </c:pt>
                <c:pt idx="15">
                  <c:v>1.3796075652397252E-2</c:v>
                </c:pt>
                <c:pt idx="16">
                  <c:v>7.5695495393829984E-3</c:v>
                </c:pt>
                <c:pt idx="17">
                  <c:v>8.9201194051735048E-3</c:v>
                </c:pt>
                <c:pt idx="18">
                  <c:v>6.6121637673150465E-3</c:v>
                </c:pt>
                <c:pt idx="19">
                  <c:v>9.970509201166395E-3</c:v>
                </c:pt>
                <c:pt idx="20">
                  <c:v>1.1946550302080125E-2</c:v>
                </c:pt>
                <c:pt idx="21">
                  <c:v>1.3065640771470341E-2</c:v>
                </c:pt>
                <c:pt idx="22">
                  <c:v>9.6309859092377267E-3</c:v>
                </c:pt>
                <c:pt idx="23">
                  <c:v>1.4975931012982861E-2</c:v>
                </c:pt>
                <c:pt idx="24">
                  <c:v>1.2408964579729558E-2</c:v>
                </c:pt>
                <c:pt idx="25">
                  <c:v>1.5170824571283945E-2</c:v>
                </c:pt>
                <c:pt idx="26">
                  <c:v>2.0125711144749751E-2</c:v>
                </c:pt>
                <c:pt idx="27">
                  <c:v>2.3752185415342537E-2</c:v>
                </c:pt>
                <c:pt idx="28">
                  <c:v>2.0795042582702084E-2</c:v>
                </c:pt>
                <c:pt idx="29">
                  <c:v>1.1363487141104633E-2</c:v>
                </c:pt>
                <c:pt idx="30">
                  <c:v>1.6894155082400126E-2</c:v>
                </c:pt>
                <c:pt idx="31">
                  <c:v>1.2024565227599648E-2</c:v>
                </c:pt>
                <c:pt idx="32">
                  <c:v>1.2860475411678169E-2</c:v>
                </c:pt>
                <c:pt idx="33">
                  <c:v>1.3685639060500894E-2</c:v>
                </c:pt>
                <c:pt idx="34">
                  <c:v>1.4724854498257438E-2</c:v>
                </c:pt>
                <c:pt idx="35">
                  <c:v>1.6306140760621077E-2</c:v>
                </c:pt>
                <c:pt idx="36">
                  <c:v>1.4978569273404737E-2</c:v>
                </c:pt>
                <c:pt idx="37">
                  <c:v>1.7391400788793379E-2</c:v>
                </c:pt>
                <c:pt idx="38">
                  <c:v>1.9118880181102575E-2</c:v>
                </c:pt>
                <c:pt idx="39">
                  <c:v>1.818520298491471E-2</c:v>
                </c:pt>
                <c:pt idx="40">
                  <c:v>1.8565662403749367E-2</c:v>
                </c:pt>
                <c:pt idx="41">
                  <c:v>2.1802016183722107E-2</c:v>
                </c:pt>
                <c:pt idx="42">
                  <c:v>1.1930706832210508E-2</c:v>
                </c:pt>
                <c:pt idx="43">
                  <c:v>1.5095958002677032E-2</c:v>
                </c:pt>
                <c:pt idx="44">
                  <c:v>1.421621767695321E-2</c:v>
                </c:pt>
                <c:pt idx="45">
                  <c:v>9.6397391343159694E-3</c:v>
                </c:pt>
                <c:pt idx="46">
                  <c:v>6.9202985808736912E-3</c:v>
                </c:pt>
                <c:pt idx="47">
                  <c:v>9.9588738921300608E-3</c:v>
                </c:pt>
                <c:pt idx="48">
                  <c:v>9.5435818504768701E-3</c:v>
                </c:pt>
              </c:numCache>
            </c:numRef>
          </c:val>
          <c:smooth val="0"/>
          <c:extLst>
            <c:ext xmlns:c16="http://schemas.microsoft.com/office/drawing/2014/chart" uri="{C3380CC4-5D6E-409C-BE32-E72D297353CC}">
              <c16:uniqueId val="{00000000-7065-4DD8-9CCB-220916421763}"/>
            </c:ext>
          </c:extLst>
        </c:ser>
        <c:ser>
          <c:idx val="1"/>
          <c:order val="1"/>
          <c:tx>
            <c:strRef>
              <c:f>TdR_26!$B$87</c:f>
              <c:strCache>
                <c:ptCount val="1"/>
                <c:pt idx="0">
                  <c:v>Industrie</c:v>
                </c:pt>
              </c:strCache>
            </c:strRef>
          </c:tx>
          <c:marker>
            <c:symbol val="none"/>
          </c:marker>
          <c:cat>
            <c:strRef>
              <c:f>TdR_26!$C$85:$AY$85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TdR_26!$C$87:$AY$87</c:f>
              <c:numCache>
                <c:formatCode>0.0%</c:formatCode>
                <c:ptCount val="49"/>
                <c:pt idx="0">
                  <c:v>7.9106426129049473E-2</c:v>
                </c:pt>
                <c:pt idx="1">
                  <c:v>7.6461326609185157E-2</c:v>
                </c:pt>
                <c:pt idx="2">
                  <c:v>7.4067986614657855E-2</c:v>
                </c:pt>
                <c:pt idx="3">
                  <c:v>7.5079883123709931E-2</c:v>
                </c:pt>
                <c:pt idx="4">
                  <c:v>7.2132206949249059E-2</c:v>
                </c:pt>
                <c:pt idx="5">
                  <c:v>7.1665366324064811E-2</c:v>
                </c:pt>
                <c:pt idx="6">
                  <c:v>6.7562114125660211E-2</c:v>
                </c:pt>
                <c:pt idx="7">
                  <c:v>6.4560299001431815E-2</c:v>
                </c:pt>
                <c:pt idx="8">
                  <c:v>6.7761471771443413E-2</c:v>
                </c:pt>
                <c:pt idx="9">
                  <c:v>6.9561499300586707E-2</c:v>
                </c:pt>
                <c:pt idx="10">
                  <c:v>7.4280342577358827E-2</c:v>
                </c:pt>
                <c:pt idx="11">
                  <c:v>6.9373791387282543E-2</c:v>
                </c:pt>
                <c:pt idx="12">
                  <c:v>7.0038855340550848E-2</c:v>
                </c:pt>
                <c:pt idx="13">
                  <c:v>7.4689451478423402E-2</c:v>
                </c:pt>
                <c:pt idx="14">
                  <c:v>6.9444484929742312E-2</c:v>
                </c:pt>
                <c:pt idx="15">
                  <c:v>7.2896110279663695E-2</c:v>
                </c:pt>
                <c:pt idx="16">
                  <c:v>6.9806666841362885E-2</c:v>
                </c:pt>
                <c:pt idx="17">
                  <c:v>7.4697409884445745E-2</c:v>
                </c:pt>
                <c:pt idx="18">
                  <c:v>7.6709275270356217E-2</c:v>
                </c:pt>
                <c:pt idx="19">
                  <c:v>7.600287983074136E-2</c:v>
                </c:pt>
                <c:pt idx="20">
                  <c:v>7.5436147087596134E-2</c:v>
                </c:pt>
                <c:pt idx="21">
                  <c:v>7.5407359766833992E-2</c:v>
                </c:pt>
                <c:pt idx="22">
                  <c:v>7.8685251519455379E-2</c:v>
                </c:pt>
                <c:pt idx="23">
                  <c:v>8.0053673555779276E-2</c:v>
                </c:pt>
                <c:pt idx="24">
                  <c:v>8.30118070831843E-2</c:v>
                </c:pt>
                <c:pt idx="25">
                  <c:v>8.9585896774961704E-2</c:v>
                </c:pt>
                <c:pt idx="26">
                  <c:v>8.7176910174333336E-2</c:v>
                </c:pt>
                <c:pt idx="27">
                  <c:v>9.4294399547079244E-2</c:v>
                </c:pt>
                <c:pt idx="28">
                  <c:v>9.1363915978337998E-2</c:v>
                </c:pt>
                <c:pt idx="29">
                  <c:v>9.1866817169568793E-2</c:v>
                </c:pt>
                <c:pt idx="30">
                  <c:v>8.4103225332271339E-2</c:v>
                </c:pt>
                <c:pt idx="31">
                  <c:v>8.6817694696300005E-2</c:v>
                </c:pt>
                <c:pt idx="32">
                  <c:v>8.1028133643774369E-2</c:v>
                </c:pt>
                <c:pt idx="33">
                  <c:v>7.5702695870262807E-2</c:v>
                </c:pt>
                <c:pt idx="34">
                  <c:v>8.0461093114310545E-2</c:v>
                </c:pt>
                <c:pt idx="35">
                  <c:v>7.7602665245426833E-2</c:v>
                </c:pt>
                <c:pt idx="36">
                  <c:v>4.914938270242307E-2</c:v>
                </c:pt>
                <c:pt idx="37">
                  <c:v>5.2508957469856871E-2</c:v>
                </c:pt>
                <c:pt idx="38">
                  <c:v>6.6851289712488562E-2</c:v>
                </c:pt>
                <c:pt idx="39">
                  <c:v>6.3709266187477409E-2</c:v>
                </c:pt>
                <c:pt idx="40">
                  <c:v>7.1056820199509735E-2</c:v>
                </c:pt>
                <c:pt idx="41">
                  <c:v>7.3018461422955469E-2</c:v>
                </c:pt>
                <c:pt idx="42">
                  <c:v>7.6350219991022164E-2</c:v>
                </c:pt>
                <c:pt idx="43">
                  <c:v>7.9333134539896349E-2</c:v>
                </c:pt>
                <c:pt idx="44">
                  <c:v>7.7799055843724554E-2</c:v>
                </c:pt>
                <c:pt idx="45">
                  <c:v>7.7081386611987185E-2</c:v>
                </c:pt>
                <c:pt idx="46">
                  <c:v>7.7822963557649241E-2</c:v>
                </c:pt>
                <c:pt idx="47">
                  <c:v>7.2914029230531766E-2</c:v>
                </c:pt>
                <c:pt idx="48">
                  <c:v>7.1363951177662865E-2</c:v>
                </c:pt>
              </c:numCache>
            </c:numRef>
          </c:val>
          <c:smooth val="0"/>
          <c:extLst>
            <c:ext xmlns:c16="http://schemas.microsoft.com/office/drawing/2014/chart" uri="{C3380CC4-5D6E-409C-BE32-E72D297353CC}">
              <c16:uniqueId val="{00000001-7065-4DD8-9CCB-220916421763}"/>
            </c:ext>
          </c:extLst>
        </c:ser>
        <c:ser>
          <c:idx val="2"/>
          <c:order val="2"/>
          <c:tx>
            <c:strRef>
              <c:f>TdR_26!$B$88</c:f>
              <c:strCache>
                <c:ptCount val="1"/>
                <c:pt idx="0">
                  <c:v>Construction</c:v>
                </c:pt>
              </c:strCache>
            </c:strRef>
          </c:tx>
          <c:marker>
            <c:symbol val="none"/>
          </c:marker>
          <c:cat>
            <c:strRef>
              <c:f>TdR_26!$C$85:$AY$85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TdR_26!$C$88:$AY$88</c:f>
              <c:numCache>
                <c:formatCode>0.0%</c:formatCode>
                <c:ptCount val="49"/>
                <c:pt idx="0">
                  <c:v>6.2589588446321009E-2</c:v>
                </c:pt>
                <c:pt idx="1">
                  <c:v>6.5140102930329721E-2</c:v>
                </c:pt>
                <c:pt idx="2">
                  <c:v>7.089213153450008E-2</c:v>
                </c:pt>
                <c:pt idx="3">
                  <c:v>6.7933097121822258E-2</c:v>
                </c:pt>
                <c:pt idx="4">
                  <c:v>6.7580436638037117E-2</c:v>
                </c:pt>
                <c:pt idx="5">
                  <c:v>6.2644400189920096E-2</c:v>
                </c:pt>
                <c:pt idx="6">
                  <c:v>6.0301922013680176E-2</c:v>
                </c:pt>
                <c:pt idx="7">
                  <c:v>5.617626210472923E-2</c:v>
                </c:pt>
                <c:pt idx="8">
                  <c:v>5.8032270956687039E-2</c:v>
                </c:pt>
                <c:pt idx="9">
                  <c:v>6.0824251352274393E-2</c:v>
                </c:pt>
                <c:pt idx="10">
                  <c:v>5.8069028575671026E-2</c:v>
                </c:pt>
                <c:pt idx="11">
                  <c:v>5.3875376111377042E-2</c:v>
                </c:pt>
                <c:pt idx="12">
                  <c:v>5.9002293832407501E-2</c:v>
                </c:pt>
                <c:pt idx="13">
                  <c:v>5.8584505418600004E-2</c:v>
                </c:pt>
                <c:pt idx="14">
                  <c:v>5.876797131668831E-2</c:v>
                </c:pt>
                <c:pt idx="15">
                  <c:v>5.6788323497560696E-2</c:v>
                </c:pt>
                <c:pt idx="16">
                  <c:v>5.0428223297047305E-2</c:v>
                </c:pt>
                <c:pt idx="17">
                  <c:v>5.0469413373447909E-2</c:v>
                </c:pt>
                <c:pt idx="18">
                  <c:v>5.0476563866853723E-2</c:v>
                </c:pt>
                <c:pt idx="19">
                  <c:v>5.7027024864146618E-2</c:v>
                </c:pt>
                <c:pt idx="20">
                  <c:v>5.4691870740978803E-2</c:v>
                </c:pt>
                <c:pt idx="21">
                  <c:v>5.9070853205230485E-2</c:v>
                </c:pt>
                <c:pt idx="22">
                  <c:v>6.4820364976505077E-2</c:v>
                </c:pt>
                <c:pt idx="23">
                  <c:v>7.0307111946309009E-2</c:v>
                </c:pt>
                <c:pt idx="24">
                  <c:v>7.0652630159982951E-2</c:v>
                </c:pt>
                <c:pt idx="25">
                  <c:v>6.832772267014646E-2</c:v>
                </c:pt>
                <c:pt idx="26">
                  <c:v>7.2682041596295613E-2</c:v>
                </c:pt>
                <c:pt idx="27">
                  <c:v>7.5802544065359592E-2</c:v>
                </c:pt>
                <c:pt idx="28">
                  <c:v>7.3106425517942913E-2</c:v>
                </c:pt>
                <c:pt idx="29">
                  <c:v>7.318874069344862E-2</c:v>
                </c:pt>
                <c:pt idx="30">
                  <c:v>7.3320810035607406E-2</c:v>
                </c:pt>
                <c:pt idx="31">
                  <c:v>7.2901429677957374E-2</c:v>
                </c:pt>
                <c:pt idx="32">
                  <c:v>7.1527676524539591E-2</c:v>
                </c:pt>
                <c:pt idx="33">
                  <c:v>7.0122611815655253E-2</c:v>
                </c:pt>
                <c:pt idx="34">
                  <c:v>7.4539730951841465E-2</c:v>
                </c:pt>
                <c:pt idx="35">
                  <c:v>6.4578236423868965E-2</c:v>
                </c:pt>
                <c:pt idx="36">
                  <c:v>2.5174373531035365E-2</c:v>
                </c:pt>
                <c:pt idx="37">
                  <c:v>4.7244457259557858E-2</c:v>
                </c:pt>
                <c:pt idx="38">
                  <c:v>5.8366520997490269E-2</c:v>
                </c:pt>
                <c:pt idx="39">
                  <c:v>5.4715755670044636E-2</c:v>
                </c:pt>
                <c:pt idx="40">
                  <c:v>6.3687868502062858E-2</c:v>
                </c:pt>
                <c:pt idx="41">
                  <c:v>5.5135821739754447E-2</c:v>
                </c:pt>
                <c:pt idx="42">
                  <c:v>6.0810113926393197E-2</c:v>
                </c:pt>
                <c:pt idx="43">
                  <c:v>6.2429092715880763E-2</c:v>
                </c:pt>
                <c:pt idx="44">
                  <c:v>5.8997886049250728E-2</c:v>
                </c:pt>
                <c:pt idx="45">
                  <c:v>5.5836577670738498E-2</c:v>
                </c:pt>
                <c:pt idx="46">
                  <c:v>5.8313391738115686E-2</c:v>
                </c:pt>
                <c:pt idx="47">
                  <c:v>5.8032885093866671E-2</c:v>
                </c:pt>
                <c:pt idx="48">
                  <c:v>5.8609228025787184E-2</c:v>
                </c:pt>
              </c:numCache>
            </c:numRef>
          </c:val>
          <c:smooth val="0"/>
          <c:extLst>
            <c:ext xmlns:c16="http://schemas.microsoft.com/office/drawing/2014/chart" uri="{C3380CC4-5D6E-409C-BE32-E72D297353CC}">
              <c16:uniqueId val="{00000002-7065-4DD8-9CCB-220916421763}"/>
            </c:ext>
          </c:extLst>
        </c:ser>
        <c:ser>
          <c:idx val="3"/>
          <c:order val="3"/>
          <c:tx>
            <c:strRef>
              <c:f>TdR_26!$B$89</c:f>
              <c:strCache>
                <c:ptCount val="1"/>
                <c:pt idx="0">
                  <c:v>Tertiaire marchand</c:v>
                </c:pt>
              </c:strCache>
            </c:strRef>
          </c:tx>
          <c:marker>
            <c:symbol val="none"/>
          </c:marker>
          <c:cat>
            <c:strRef>
              <c:f>TdR_26!$C$85:$AY$85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TdR_26!$C$89:$AY$89</c:f>
              <c:numCache>
                <c:formatCode>0.0%</c:formatCode>
                <c:ptCount val="49"/>
                <c:pt idx="0">
                  <c:v>2.222115266533442E-2</c:v>
                </c:pt>
                <c:pt idx="1">
                  <c:v>2.5566360702294733E-2</c:v>
                </c:pt>
                <c:pt idx="2">
                  <c:v>2.4293990901432853E-2</c:v>
                </c:pt>
                <c:pt idx="3">
                  <c:v>2.3923190830878533E-2</c:v>
                </c:pt>
                <c:pt idx="4">
                  <c:v>2.514461281246488E-2</c:v>
                </c:pt>
                <c:pt idx="5">
                  <c:v>2.3528494959193881E-2</c:v>
                </c:pt>
                <c:pt idx="6">
                  <c:v>2.2388794425623977E-2</c:v>
                </c:pt>
                <c:pt idx="7">
                  <c:v>2.1747777803449941E-2</c:v>
                </c:pt>
                <c:pt idx="8">
                  <c:v>2.2183141493323993E-2</c:v>
                </c:pt>
                <c:pt idx="9">
                  <c:v>2.154399894218792E-2</c:v>
                </c:pt>
                <c:pt idx="10">
                  <c:v>2.3183334973557505E-2</c:v>
                </c:pt>
                <c:pt idx="11">
                  <c:v>2.526777234120265E-2</c:v>
                </c:pt>
                <c:pt idx="12">
                  <c:v>2.4021935291325885E-2</c:v>
                </c:pt>
                <c:pt idx="13">
                  <c:v>2.4341646909405119E-2</c:v>
                </c:pt>
                <c:pt idx="14">
                  <c:v>2.6379291153031753E-2</c:v>
                </c:pt>
                <c:pt idx="15">
                  <c:v>2.6247918654804716E-2</c:v>
                </c:pt>
                <c:pt idx="16">
                  <c:v>2.6887547810074769E-2</c:v>
                </c:pt>
                <c:pt idx="17">
                  <c:v>3.1053885983797429E-2</c:v>
                </c:pt>
                <c:pt idx="18">
                  <c:v>3.383297319005802E-2</c:v>
                </c:pt>
                <c:pt idx="19">
                  <c:v>3.3147122931912715E-2</c:v>
                </c:pt>
                <c:pt idx="20">
                  <c:v>3.5115918272231074E-2</c:v>
                </c:pt>
                <c:pt idx="21">
                  <c:v>3.6172114253412449E-2</c:v>
                </c:pt>
                <c:pt idx="22">
                  <c:v>3.6308186674395906E-2</c:v>
                </c:pt>
                <c:pt idx="23">
                  <c:v>4.1425739226512555E-2</c:v>
                </c:pt>
                <c:pt idx="24">
                  <c:v>3.429440083334695E-2</c:v>
                </c:pt>
                <c:pt idx="25">
                  <c:v>3.5535582460117475E-2</c:v>
                </c:pt>
                <c:pt idx="26">
                  <c:v>3.7351763712125272E-2</c:v>
                </c:pt>
                <c:pt idx="27">
                  <c:v>4.2129876899595076E-2</c:v>
                </c:pt>
                <c:pt idx="28">
                  <c:v>3.8472933542472117E-2</c:v>
                </c:pt>
                <c:pt idx="29">
                  <c:v>3.7058919649605407E-2</c:v>
                </c:pt>
                <c:pt idx="30">
                  <c:v>3.6796001547070335E-2</c:v>
                </c:pt>
                <c:pt idx="31">
                  <c:v>3.6481247893235272E-2</c:v>
                </c:pt>
                <c:pt idx="32">
                  <c:v>3.4708299309441817E-2</c:v>
                </c:pt>
                <c:pt idx="33">
                  <c:v>3.6194537655811716E-2</c:v>
                </c:pt>
                <c:pt idx="34">
                  <c:v>3.469696555335966E-2</c:v>
                </c:pt>
                <c:pt idx="35">
                  <c:v>3.4670715558459686E-2</c:v>
                </c:pt>
                <c:pt idx="36">
                  <c:v>2.7446017156690518E-2</c:v>
                </c:pt>
                <c:pt idx="37">
                  <c:v>3.0435036246801207E-2</c:v>
                </c:pt>
                <c:pt idx="38">
                  <c:v>3.6165944167431893E-2</c:v>
                </c:pt>
                <c:pt idx="39">
                  <c:v>3.599453942345425E-2</c:v>
                </c:pt>
                <c:pt idx="40">
                  <c:v>3.8326374369843146E-2</c:v>
                </c:pt>
                <c:pt idx="41">
                  <c:v>3.8773786953459406E-2</c:v>
                </c:pt>
                <c:pt idx="42">
                  <c:v>3.6884462820527604E-2</c:v>
                </c:pt>
                <c:pt idx="43">
                  <c:v>3.7528322624518141E-2</c:v>
                </c:pt>
                <c:pt idx="44">
                  <c:v>3.589067496255164E-2</c:v>
                </c:pt>
                <c:pt idx="45">
                  <c:v>3.576644190750352E-2</c:v>
                </c:pt>
                <c:pt idx="46">
                  <c:v>3.4104431289945156E-2</c:v>
                </c:pt>
                <c:pt idx="47">
                  <c:v>3.4805737658032125E-2</c:v>
                </c:pt>
                <c:pt idx="48">
                  <c:v>3.3629939599675043E-2</c:v>
                </c:pt>
              </c:numCache>
            </c:numRef>
          </c:val>
          <c:smooth val="0"/>
          <c:extLst>
            <c:ext xmlns:c16="http://schemas.microsoft.com/office/drawing/2014/chart" uri="{C3380CC4-5D6E-409C-BE32-E72D297353CC}">
              <c16:uniqueId val="{00000003-7065-4DD8-9CCB-220916421763}"/>
            </c:ext>
          </c:extLst>
        </c:ser>
        <c:ser>
          <c:idx val="4"/>
          <c:order val="4"/>
          <c:tx>
            <c:strRef>
              <c:f>TdR_26!$B$90</c:f>
              <c:strCache>
                <c:ptCount val="1"/>
                <c:pt idx="0">
                  <c:v>Tertiaire non marchand</c:v>
                </c:pt>
              </c:strCache>
            </c:strRef>
          </c:tx>
          <c:marker>
            <c:symbol val="none"/>
          </c:marker>
          <c:cat>
            <c:strRef>
              <c:f>TdR_26!$C$85:$AY$85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TdR_26!$C$90:$AY$90</c:f>
              <c:numCache>
                <c:formatCode>0.0%</c:formatCode>
                <c:ptCount val="49"/>
                <c:pt idx="0">
                  <c:v>1.2174591234705549E-3</c:v>
                </c:pt>
                <c:pt idx="1">
                  <c:v>9.5747358772629919E-4</c:v>
                </c:pt>
                <c:pt idx="2">
                  <c:v>9.9241708395314196E-4</c:v>
                </c:pt>
                <c:pt idx="3">
                  <c:v>8.4129590859064764E-4</c:v>
                </c:pt>
                <c:pt idx="4">
                  <c:v>9.0318987088874349E-4</c:v>
                </c:pt>
                <c:pt idx="5">
                  <c:v>1.0211666881524766E-3</c:v>
                </c:pt>
                <c:pt idx="6">
                  <c:v>9.4775145587434764E-4</c:v>
                </c:pt>
                <c:pt idx="7">
                  <c:v>1.3422008380000927E-3</c:v>
                </c:pt>
                <c:pt idx="8">
                  <c:v>7.8007906751257966E-4</c:v>
                </c:pt>
                <c:pt idx="9">
                  <c:v>8.0582321426559496E-4</c:v>
                </c:pt>
                <c:pt idx="10">
                  <c:v>8.0357062517727093E-4</c:v>
                </c:pt>
                <c:pt idx="11">
                  <c:v>8.1913198150951262E-4</c:v>
                </c:pt>
                <c:pt idx="12">
                  <c:v>7.9288086565525487E-4</c:v>
                </c:pt>
                <c:pt idx="13">
                  <c:v>9.7287228220595278E-4</c:v>
                </c:pt>
                <c:pt idx="14">
                  <c:v>7.2207059867140618E-4</c:v>
                </c:pt>
                <c:pt idx="15">
                  <c:v>9.3729865091748802E-4</c:v>
                </c:pt>
                <c:pt idx="16">
                  <c:v>1.1150840504425628E-3</c:v>
                </c:pt>
                <c:pt idx="17">
                  <c:v>1.206989383371556E-3</c:v>
                </c:pt>
                <c:pt idx="18">
                  <c:v>1.2013199340255402E-3</c:v>
                </c:pt>
                <c:pt idx="19">
                  <c:v>1.197202360228937E-3</c:v>
                </c:pt>
                <c:pt idx="20">
                  <c:v>1.5729309499083186E-3</c:v>
                </c:pt>
                <c:pt idx="21">
                  <c:v>1.0894657303221666E-3</c:v>
                </c:pt>
                <c:pt idx="22">
                  <c:v>1.0495849912966441E-3</c:v>
                </c:pt>
                <c:pt idx="23">
                  <c:v>1.259484880576171E-3</c:v>
                </c:pt>
                <c:pt idx="24">
                  <c:v>1.4732883780823494E-3</c:v>
                </c:pt>
                <c:pt idx="25">
                  <c:v>1.2773797618569373E-3</c:v>
                </c:pt>
                <c:pt idx="26">
                  <c:v>1.2777228147217228E-3</c:v>
                </c:pt>
                <c:pt idx="27">
                  <c:v>1.5422494670811163E-3</c:v>
                </c:pt>
                <c:pt idx="28">
                  <c:v>1.3444598117410931E-3</c:v>
                </c:pt>
                <c:pt idx="29">
                  <c:v>1.3153808683491108E-3</c:v>
                </c:pt>
                <c:pt idx="30">
                  <c:v>1.2488657594240718E-3</c:v>
                </c:pt>
                <c:pt idx="31">
                  <c:v>1.5929014782229071E-3</c:v>
                </c:pt>
                <c:pt idx="32">
                  <c:v>1.2786390993870247E-3</c:v>
                </c:pt>
                <c:pt idx="33">
                  <c:v>1.5804545426084322E-3</c:v>
                </c:pt>
                <c:pt idx="34">
                  <c:v>1.7328896492515356E-3</c:v>
                </c:pt>
                <c:pt idx="35">
                  <c:v>1.5331429172585869E-3</c:v>
                </c:pt>
                <c:pt idx="36">
                  <c:v>1.0089971567323372E-3</c:v>
                </c:pt>
                <c:pt idx="37">
                  <c:v>1.5331070683754177E-3</c:v>
                </c:pt>
                <c:pt idx="38">
                  <c:v>1.5180492025654293E-3</c:v>
                </c:pt>
                <c:pt idx="39">
                  <c:v>1.4956869130090631E-3</c:v>
                </c:pt>
                <c:pt idx="40">
                  <c:v>7.800065711367609E-3</c:v>
                </c:pt>
                <c:pt idx="41">
                  <c:v>7.4674176656696371E-3</c:v>
                </c:pt>
                <c:pt idx="42">
                  <c:v>7.4259633551798133E-3</c:v>
                </c:pt>
                <c:pt idx="43">
                  <c:v>8.0132011250611136E-3</c:v>
                </c:pt>
                <c:pt idx="44">
                  <c:v>6.3757563593661018E-3</c:v>
                </c:pt>
                <c:pt idx="45">
                  <c:v>6.3348362079579676E-3</c:v>
                </c:pt>
                <c:pt idx="46">
                  <c:v>5.5924955270200789E-3</c:v>
                </c:pt>
                <c:pt idx="47">
                  <c:v>6.1197173276772709E-3</c:v>
                </c:pt>
                <c:pt idx="48">
                  <c:v>6.2791810281456872E-3</c:v>
                </c:pt>
              </c:numCache>
            </c:numRef>
          </c:val>
          <c:smooth val="0"/>
          <c:extLst>
            <c:ext xmlns:c16="http://schemas.microsoft.com/office/drawing/2014/chart" uri="{C3380CC4-5D6E-409C-BE32-E72D297353CC}">
              <c16:uniqueId val="{00000004-7065-4DD8-9CCB-220916421763}"/>
            </c:ext>
          </c:extLst>
        </c:ser>
        <c:dLbls>
          <c:showLegendKey val="0"/>
          <c:showVal val="0"/>
          <c:showCatName val="0"/>
          <c:showSerName val="0"/>
          <c:showPercent val="0"/>
          <c:showBubbleSize val="0"/>
        </c:dLbls>
        <c:smooth val="0"/>
        <c:axId val="149711488"/>
        <c:axId val="149713280"/>
      </c:lineChart>
      <c:catAx>
        <c:axId val="149711488"/>
        <c:scaling>
          <c:orientation val="minMax"/>
        </c:scaling>
        <c:delete val="0"/>
        <c:axPos val="b"/>
        <c:numFmt formatCode="General" sourceLinked="0"/>
        <c:majorTickMark val="out"/>
        <c:minorTickMark val="none"/>
        <c:tickLblPos val="nextTo"/>
        <c:crossAx val="149713280"/>
        <c:crosses val="autoZero"/>
        <c:auto val="1"/>
        <c:lblAlgn val="ctr"/>
        <c:lblOffset val="100"/>
        <c:noMultiLvlLbl val="0"/>
      </c:catAx>
      <c:valAx>
        <c:axId val="149713280"/>
        <c:scaling>
          <c:orientation val="minMax"/>
        </c:scaling>
        <c:delete val="0"/>
        <c:axPos val="l"/>
        <c:majorGridlines/>
        <c:numFmt formatCode="0.0%" sourceLinked="1"/>
        <c:majorTickMark val="out"/>
        <c:minorTickMark val="none"/>
        <c:tickLblPos val="nextTo"/>
        <c:crossAx val="1497114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trimestrielle des ETP intérimaires dans l'industrie </a:t>
            </a:r>
            <a:r>
              <a:rPr lang="en-US" sz="1200"/>
              <a:t>(hors cokéfaction</a:t>
            </a:r>
            <a:r>
              <a:rPr lang="en-US" sz="1500"/>
              <a:t>) et la construction dans l'Allier</a:t>
            </a:r>
            <a:r>
              <a:rPr lang="en-US"/>
              <a:t> </a:t>
            </a:r>
            <a:r>
              <a:rPr lang="en-US" sz="1050" b="0"/>
              <a:t>(Source : Dares, DSN, Fichiers Pôle-emploi, CVS, lieu de l'entreprise utilisatrice, naf 17)</a:t>
            </a:r>
          </a:p>
        </c:rich>
      </c:tx>
      <c:overlay val="0"/>
    </c:title>
    <c:autoTitleDeleted val="0"/>
    <c:plotArea>
      <c:layout/>
      <c:lineChart>
        <c:grouping val="standard"/>
        <c:varyColors val="0"/>
        <c:ser>
          <c:idx val="0"/>
          <c:order val="0"/>
          <c:tx>
            <c:strRef>
              <c:f>ETP_03!$D$32</c:f>
              <c:strCache>
                <c:ptCount val="1"/>
                <c:pt idx="0">
                  <c:v>Fabrication de denrees alimentaires, de boissons et  de produits a base de tabac</c:v>
                </c:pt>
              </c:strCache>
            </c:strRef>
          </c:tx>
          <c:marker>
            <c:symbol val="none"/>
          </c:marker>
          <c:cat>
            <c:strRef>
              <c:f>ETP_03!$E$29:$CG$29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ETP_03!$E$32:$CG$32</c:f>
              <c:numCache>
                <c:formatCode>#,##0</c:formatCode>
                <c:ptCount val="81"/>
                <c:pt idx="0">
                  <c:v>297.17552127759802</c:v>
                </c:pt>
                <c:pt idx="1">
                  <c:v>374.83769036061301</c:v>
                </c:pt>
                <c:pt idx="2">
                  <c:v>411.30879271443001</c:v>
                </c:pt>
                <c:pt idx="3">
                  <c:v>332.59486134072898</c:v>
                </c:pt>
                <c:pt idx="4">
                  <c:v>293.943272762319</c:v>
                </c:pt>
                <c:pt idx="5">
                  <c:v>258.87346507715802</c:v>
                </c:pt>
                <c:pt idx="6">
                  <c:v>299.58476818804098</c:v>
                </c:pt>
                <c:pt idx="7">
                  <c:v>317.11455038141003</c:v>
                </c:pt>
                <c:pt idx="8">
                  <c:v>348.57384583485998</c:v>
                </c:pt>
                <c:pt idx="9">
                  <c:v>403.490384669626</c:v>
                </c:pt>
                <c:pt idx="10">
                  <c:v>389.50320104794503</c:v>
                </c:pt>
                <c:pt idx="11">
                  <c:v>400.05426760108901</c:v>
                </c:pt>
                <c:pt idx="12">
                  <c:v>428.30376003847903</c:v>
                </c:pt>
                <c:pt idx="13">
                  <c:v>396.70281642884601</c:v>
                </c:pt>
                <c:pt idx="14">
                  <c:v>389.10986327495499</c:v>
                </c:pt>
                <c:pt idx="15">
                  <c:v>333.635284195255</c:v>
                </c:pt>
                <c:pt idx="16">
                  <c:v>345.29703737578802</c:v>
                </c:pt>
                <c:pt idx="17">
                  <c:v>287.07372757097897</c:v>
                </c:pt>
                <c:pt idx="18">
                  <c:v>281.99282412671403</c:v>
                </c:pt>
                <c:pt idx="19">
                  <c:v>284.01144154415101</c:v>
                </c:pt>
                <c:pt idx="20">
                  <c:v>292.13770093482299</c:v>
                </c:pt>
                <c:pt idx="21">
                  <c:v>326.394450565169</c:v>
                </c:pt>
                <c:pt idx="22">
                  <c:v>287.28444411672501</c:v>
                </c:pt>
                <c:pt idx="23">
                  <c:v>309.44689180394801</c:v>
                </c:pt>
                <c:pt idx="24">
                  <c:v>275.82996520746701</c:v>
                </c:pt>
                <c:pt idx="25">
                  <c:v>251.16074647174</c:v>
                </c:pt>
                <c:pt idx="26">
                  <c:v>293.31316431374597</c:v>
                </c:pt>
                <c:pt idx="27">
                  <c:v>293.95643956713201</c:v>
                </c:pt>
                <c:pt idx="28">
                  <c:v>267.09771050241898</c:v>
                </c:pt>
                <c:pt idx="29">
                  <c:v>255.11031051793299</c:v>
                </c:pt>
                <c:pt idx="30">
                  <c:v>228.93046531285199</c:v>
                </c:pt>
                <c:pt idx="31">
                  <c:v>225.88999550852699</c:v>
                </c:pt>
                <c:pt idx="32">
                  <c:v>225.54425989756399</c:v>
                </c:pt>
                <c:pt idx="33">
                  <c:v>162.29876773247301</c:v>
                </c:pt>
                <c:pt idx="34">
                  <c:v>149.42912288274499</c:v>
                </c:pt>
                <c:pt idx="35">
                  <c:v>155.30773444140601</c:v>
                </c:pt>
                <c:pt idx="36">
                  <c:v>165.24418974140599</c:v>
                </c:pt>
                <c:pt idx="37">
                  <c:v>171.18460648566901</c:v>
                </c:pt>
                <c:pt idx="38">
                  <c:v>172.98570247541701</c:v>
                </c:pt>
                <c:pt idx="39">
                  <c:v>174.879852634722</c:v>
                </c:pt>
                <c:pt idx="40">
                  <c:v>189.44577293652</c:v>
                </c:pt>
                <c:pt idx="41">
                  <c:v>190.40513800364499</c:v>
                </c:pt>
                <c:pt idx="42">
                  <c:v>198.93358747216399</c:v>
                </c:pt>
                <c:pt idx="43">
                  <c:v>221.62931771719701</c:v>
                </c:pt>
                <c:pt idx="44">
                  <c:v>221.138791316506</c:v>
                </c:pt>
                <c:pt idx="45">
                  <c:v>229.535890337854</c:v>
                </c:pt>
                <c:pt idx="46">
                  <c:v>244.691290084082</c:v>
                </c:pt>
                <c:pt idx="47">
                  <c:v>250.354746531106</c:v>
                </c:pt>
                <c:pt idx="48">
                  <c:v>239.626377247959</c:v>
                </c:pt>
                <c:pt idx="49">
                  <c:v>265.44427317477403</c:v>
                </c:pt>
                <c:pt idx="50">
                  <c:v>276.03068808587398</c:v>
                </c:pt>
                <c:pt idx="51">
                  <c:v>282.15761669931697</c:v>
                </c:pt>
                <c:pt idx="52">
                  <c:v>273.58606353697002</c:v>
                </c:pt>
                <c:pt idx="53">
                  <c:v>254.27226230150501</c:v>
                </c:pt>
                <c:pt idx="54">
                  <c:v>243.258730696752</c:v>
                </c:pt>
                <c:pt idx="55">
                  <c:v>220.667693094355</c:v>
                </c:pt>
                <c:pt idx="56">
                  <c:v>217.907709407808</c:v>
                </c:pt>
                <c:pt idx="57">
                  <c:v>263.91857480431702</c:v>
                </c:pt>
                <c:pt idx="58">
                  <c:v>231.70712895542999</c:v>
                </c:pt>
                <c:pt idx="59">
                  <c:v>244.07762520961799</c:v>
                </c:pt>
                <c:pt idx="60">
                  <c:v>273.94845300486998</c:v>
                </c:pt>
                <c:pt idx="61">
                  <c:v>226.23310199012801</c:v>
                </c:pt>
                <c:pt idx="62">
                  <c:v>246.58772040335501</c:v>
                </c:pt>
                <c:pt idx="63">
                  <c:v>253.10999639592501</c:v>
                </c:pt>
                <c:pt idx="64">
                  <c:v>243.12871428497499</c:v>
                </c:pt>
                <c:pt idx="65">
                  <c:v>250.90051944166299</c:v>
                </c:pt>
                <c:pt idx="66">
                  <c:v>285.21577160603499</c:v>
                </c:pt>
                <c:pt idx="67">
                  <c:v>322.30602384111899</c:v>
                </c:pt>
                <c:pt idx="68">
                  <c:v>334.68177047061801</c:v>
                </c:pt>
                <c:pt idx="69">
                  <c:v>328.60831339873499</c:v>
                </c:pt>
                <c:pt idx="70">
                  <c:v>343.83861884186399</c:v>
                </c:pt>
                <c:pt idx="71">
                  <c:v>333.922890461039</c:v>
                </c:pt>
                <c:pt idx="72">
                  <c:v>332.290002833659</c:v>
                </c:pt>
                <c:pt idx="73">
                  <c:v>310.64261814949299</c:v>
                </c:pt>
                <c:pt idx="74">
                  <c:v>294.27832552119798</c:v>
                </c:pt>
                <c:pt idx="75">
                  <c:v>293.45032110799298</c:v>
                </c:pt>
                <c:pt idx="76">
                  <c:v>302.110287910105</c:v>
                </c:pt>
                <c:pt idx="77">
                  <c:v>316.75605160366803</c:v>
                </c:pt>
                <c:pt idx="78">
                  <c:v>318.33652146217503</c:v>
                </c:pt>
                <c:pt idx="79">
                  <c:v>328.91616668150198</c:v>
                </c:pt>
                <c:pt idx="80">
                  <c:v>318.42839878969102</c:v>
                </c:pt>
              </c:numCache>
            </c:numRef>
          </c:val>
          <c:smooth val="0"/>
          <c:extLst>
            <c:ext xmlns:c16="http://schemas.microsoft.com/office/drawing/2014/chart" uri="{C3380CC4-5D6E-409C-BE32-E72D297353CC}">
              <c16:uniqueId val="{00000000-E24A-4D59-8F88-E4F2F9E71F6C}"/>
            </c:ext>
          </c:extLst>
        </c:ser>
        <c:ser>
          <c:idx val="1"/>
          <c:order val="1"/>
          <c:tx>
            <c:strRef>
              <c:f>ETP_03!$D$33</c:f>
              <c:strCache>
                <c:ptCount val="1"/>
                <c:pt idx="0">
                  <c:v>Cokéfaction et raffinage. Industries extractives,  énergie, eau, gestion des déchets et dépollution</c:v>
                </c:pt>
              </c:strCache>
            </c:strRef>
          </c:tx>
          <c:marker>
            <c:symbol val="none"/>
          </c:marker>
          <c:cat>
            <c:strRef>
              <c:f>ETP_03!$E$29:$CG$29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ETP_03!$E$33:$CG$33</c:f>
              <c:numCache>
                <c:formatCode>#,##0</c:formatCode>
                <c:ptCount val="81"/>
                <c:pt idx="0">
                  <c:v>122.16272237091199</c:v>
                </c:pt>
                <c:pt idx="1">
                  <c:v>118.561103326788</c:v>
                </c:pt>
                <c:pt idx="2">
                  <c:v>132.881473976005</c:v>
                </c:pt>
                <c:pt idx="3">
                  <c:v>124.834921075548</c:v>
                </c:pt>
                <c:pt idx="4">
                  <c:v>131.474941233978</c:v>
                </c:pt>
                <c:pt idx="5">
                  <c:v>153.51119502903799</c:v>
                </c:pt>
                <c:pt idx="6">
                  <c:v>159.26925815336301</c:v>
                </c:pt>
                <c:pt idx="7">
                  <c:v>147.47946259314301</c:v>
                </c:pt>
                <c:pt idx="8">
                  <c:v>149.45660166863999</c:v>
                </c:pt>
                <c:pt idx="9">
                  <c:v>139.313001364033</c:v>
                </c:pt>
                <c:pt idx="10">
                  <c:v>140.80040133989601</c:v>
                </c:pt>
                <c:pt idx="11">
                  <c:v>109.79890623159601</c:v>
                </c:pt>
                <c:pt idx="12">
                  <c:v>113.951588575168</c:v>
                </c:pt>
                <c:pt idx="13">
                  <c:v>109.661163879726</c:v>
                </c:pt>
                <c:pt idx="14">
                  <c:v>120.656807498685</c:v>
                </c:pt>
                <c:pt idx="15">
                  <c:v>108.11368463324899</c:v>
                </c:pt>
                <c:pt idx="16">
                  <c:v>97.360717453024506</c:v>
                </c:pt>
                <c:pt idx="17">
                  <c:v>93.805967846853804</c:v>
                </c:pt>
                <c:pt idx="18">
                  <c:v>94.583926663606505</c:v>
                </c:pt>
                <c:pt idx="19">
                  <c:v>81.717273801894507</c:v>
                </c:pt>
                <c:pt idx="20">
                  <c:v>87.300625665416305</c:v>
                </c:pt>
                <c:pt idx="21">
                  <c:v>95.161358032570007</c:v>
                </c:pt>
                <c:pt idx="22">
                  <c:v>103.35088833899</c:v>
                </c:pt>
                <c:pt idx="23">
                  <c:v>119.879607526358</c:v>
                </c:pt>
                <c:pt idx="24">
                  <c:v>125.120081546693</c:v>
                </c:pt>
                <c:pt idx="25">
                  <c:v>107.862392886526</c:v>
                </c:pt>
                <c:pt idx="26">
                  <c:v>106.72797866641</c:v>
                </c:pt>
                <c:pt idx="27">
                  <c:v>114.000155808131</c:v>
                </c:pt>
                <c:pt idx="28">
                  <c:v>101.117790774474</c:v>
                </c:pt>
                <c:pt idx="29">
                  <c:v>99.969486232986995</c:v>
                </c:pt>
                <c:pt idx="30">
                  <c:v>102.028724230777</c:v>
                </c:pt>
                <c:pt idx="31">
                  <c:v>81.741485442214199</c:v>
                </c:pt>
                <c:pt idx="32">
                  <c:v>78.541528121569499</c:v>
                </c:pt>
                <c:pt idx="33">
                  <c:v>80.921754116520006</c:v>
                </c:pt>
                <c:pt idx="34">
                  <c:v>75.420353453118906</c:v>
                </c:pt>
                <c:pt idx="35">
                  <c:v>72.396253645116104</c:v>
                </c:pt>
                <c:pt idx="36">
                  <c:v>72.985973167490997</c:v>
                </c:pt>
                <c:pt idx="37">
                  <c:v>66.370595881219501</c:v>
                </c:pt>
                <c:pt idx="38">
                  <c:v>66.148574933007495</c:v>
                </c:pt>
                <c:pt idx="39">
                  <c:v>68.462397609085798</c:v>
                </c:pt>
                <c:pt idx="40">
                  <c:v>70.816871800390004</c:v>
                </c:pt>
                <c:pt idx="41">
                  <c:v>77.210706950774195</c:v>
                </c:pt>
                <c:pt idx="42">
                  <c:v>63.486434049246903</c:v>
                </c:pt>
                <c:pt idx="43">
                  <c:v>78.918973582992706</c:v>
                </c:pt>
                <c:pt idx="44">
                  <c:v>77.613705115429994</c:v>
                </c:pt>
                <c:pt idx="45">
                  <c:v>79.624802891963299</c:v>
                </c:pt>
                <c:pt idx="46">
                  <c:v>94.310544253282799</c:v>
                </c:pt>
                <c:pt idx="47">
                  <c:v>87.692376857227302</c:v>
                </c:pt>
                <c:pt idx="48">
                  <c:v>73.326573491640801</c:v>
                </c:pt>
                <c:pt idx="49">
                  <c:v>83.524620381926496</c:v>
                </c:pt>
                <c:pt idx="50">
                  <c:v>74.053474172425695</c:v>
                </c:pt>
                <c:pt idx="51">
                  <c:v>65.663481538454306</c:v>
                </c:pt>
                <c:pt idx="52">
                  <c:v>63.497234446660698</c:v>
                </c:pt>
                <c:pt idx="53">
                  <c:v>61.071819500164501</c:v>
                </c:pt>
                <c:pt idx="54">
                  <c:v>69.768279744080303</c:v>
                </c:pt>
                <c:pt idx="55">
                  <c:v>78.931483410677899</c:v>
                </c:pt>
                <c:pt idx="56">
                  <c:v>84.065104008112598</c:v>
                </c:pt>
                <c:pt idx="57">
                  <c:v>107.993354165255</c:v>
                </c:pt>
                <c:pt idx="58">
                  <c:v>129.95897431543699</c:v>
                </c:pt>
                <c:pt idx="59">
                  <c:v>145.171815090536</c:v>
                </c:pt>
                <c:pt idx="60">
                  <c:v>128.26935445885999</c:v>
                </c:pt>
                <c:pt idx="61">
                  <c:v>49.615603247036198</c:v>
                </c:pt>
                <c:pt idx="62">
                  <c:v>77.509229400757306</c:v>
                </c:pt>
                <c:pt idx="63">
                  <c:v>84.134022296147407</c:v>
                </c:pt>
                <c:pt idx="64">
                  <c:v>116.10586276270099</c:v>
                </c:pt>
                <c:pt idx="65">
                  <c:v>98.516434568452098</c:v>
                </c:pt>
                <c:pt idx="66">
                  <c:v>81.3785161359136</c:v>
                </c:pt>
                <c:pt idx="67">
                  <c:v>91.680280164401907</c:v>
                </c:pt>
                <c:pt idx="68">
                  <c:v>72.746714142681896</c:v>
                </c:pt>
                <c:pt idx="69">
                  <c:v>80.636068381956207</c:v>
                </c:pt>
                <c:pt idx="70">
                  <c:v>85.297057674055196</c:v>
                </c:pt>
                <c:pt idx="71">
                  <c:v>69.795029676253606</c:v>
                </c:pt>
                <c:pt idx="72">
                  <c:v>62.735198114393398</c:v>
                </c:pt>
                <c:pt idx="73">
                  <c:v>58.175883706455799</c:v>
                </c:pt>
                <c:pt idx="74">
                  <c:v>65.591615680672106</c:v>
                </c:pt>
                <c:pt idx="75">
                  <c:v>76.394405785691305</c:v>
                </c:pt>
                <c:pt idx="76">
                  <c:v>81.336677184825106</c:v>
                </c:pt>
                <c:pt idx="77">
                  <c:v>81.192292580105004</c:v>
                </c:pt>
                <c:pt idx="78">
                  <c:v>77.614651212416405</c:v>
                </c:pt>
                <c:pt idx="79">
                  <c:v>91.707397613986998</c:v>
                </c:pt>
                <c:pt idx="80">
                  <c:v>93.432756924294296</c:v>
                </c:pt>
              </c:numCache>
            </c:numRef>
          </c:val>
          <c:smooth val="0"/>
          <c:extLst>
            <c:ext xmlns:c16="http://schemas.microsoft.com/office/drawing/2014/chart" uri="{C3380CC4-5D6E-409C-BE32-E72D297353CC}">
              <c16:uniqueId val="{00000001-E24A-4D59-8F88-E4F2F9E71F6C}"/>
            </c:ext>
          </c:extLst>
        </c:ser>
        <c:ser>
          <c:idx val="2"/>
          <c:order val="2"/>
          <c:tx>
            <c:strRef>
              <c:f>ETP_03!$D$34</c:f>
              <c:strCache>
                <c:ptCount val="1"/>
                <c:pt idx="0">
                  <c:v>Fabrication d'equipements electriques, electroniques, informatiques ; fabrication de machine</c:v>
                </c:pt>
              </c:strCache>
            </c:strRef>
          </c:tx>
          <c:marker>
            <c:symbol val="none"/>
          </c:marker>
          <c:cat>
            <c:strRef>
              <c:f>ETP_03!$E$29:$CG$29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ETP_03!$E$34:$CG$34</c:f>
              <c:numCache>
                <c:formatCode>#,##0</c:formatCode>
                <c:ptCount val="81"/>
                <c:pt idx="0">
                  <c:v>172.60279359278701</c:v>
                </c:pt>
                <c:pt idx="1">
                  <c:v>156.42630469192301</c:v>
                </c:pt>
                <c:pt idx="2">
                  <c:v>282.98257618922997</c:v>
                </c:pt>
                <c:pt idx="3">
                  <c:v>528.60073679867605</c:v>
                </c:pt>
                <c:pt idx="4">
                  <c:v>550.33876710149195</c:v>
                </c:pt>
                <c:pt idx="5">
                  <c:v>438.47793503390898</c:v>
                </c:pt>
                <c:pt idx="6">
                  <c:v>425.04178120089801</c:v>
                </c:pt>
                <c:pt idx="7">
                  <c:v>437.77342083671999</c:v>
                </c:pt>
                <c:pt idx="8">
                  <c:v>471.80404318033499</c:v>
                </c:pt>
                <c:pt idx="9">
                  <c:v>501.50980013834902</c:v>
                </c:pt>
                <c:pt idx="10">
                  <c:v>448.22053660000302</c:v>
                </c:pt>
                <c:pt idx="11">
                  <c:v>551.80902740912995</c:v>
                </c:pt>
                <c:pt idx="12">
                  <c:v>610.96520540707104</c:v>
                </c:pt>
                <c:pt idx="13">
                  <c:v>597.11434331444502</c:v>
                </c:pt>
                <c:pt idx="14">
                  <c:v>480.89080776844202</c:v>
                </c:pt>
                <c:pt idx="15">
                  <c:v>369.22513272192299</c:v>
                </c:pt>
                <c:pt idx="16">
                  <c:v>284.81800865986298</c:v>
                </c:pt>
                <c:pt idx="17">
                  <c:v>213.259897481433</c:v>
                </c:pt>
                <c:pt idx="18">
                  <c:v>159.14348665993799</c:v>
                </c:pt>
                <c:pt idx="19">
                  <c:v>146.37222972153299</c:v>
                </c:pt>
                <c:pt idx="20">
                  <c:v>130.7996193386</c:v>
                </c:pt>
                <c:pt idx="21">
                  <c:v>128.53658457533899</c:v>
                </c:pt>
                <c:pt idx="22">
                  <c:v>139.043304257854</c:v>
                </c:pt>
                <c:pt idx="23">
                  <c:v>174.454042803573</c:v>
                </c:pt>
                <c:pt idx="24">
                  <c:v>145.860320862945</c:v>
                </c:pt>
                <c:pt idx="25">
                  <c:v>194.50666829855601</c:v>
                </c:pt>
                <c:pt idx="26">
                  <c:v>206.97063739301601</c:v>
                </c:pt>
                <c:pt idx="27">
                  <c:v>195.350338114387</c:v>
                </c:pt>
                <c:pt idx="28">
                  <c:v>160.98273163378499</c:v>
                </c:pt>
                <c:pt idx="29">
                  <c:v>153.082657155129</c:v>
                </c:pt>
                <c:pt idx="30">
                  <c:v>136.85151146696401</c:v>
                </c:pt>
                <c:pt idx="31">
                  <c:v>121.867421892038</c:v>
                </c:pt>
                <c:pt idx="32">
                  <c:v>132.684529558512</c:v>
                </c:pt>
                <c:pt idx="33">
                  <c:v>169.22304520364301</c:v>
                </c:pt>
                <c:pt idx="34">
                  <c:v>207.416127130527</c:v>
                </c:pt>
                <c:pt idx="35">
                  <c:v>249.22233873533199</c:v>
                </c:pt>
                <c:pt idx="36">
                  <c:v>237.93226118270701</c:v>
                </c:pt>
                <c:pt idx="37">
                  <c:v>266.78495572948498</c:v>
                </c:pt>
                <c:pt idx="38">
                  <c:v>233.56755643984101</c:v>
                </c:pt>
                <c:pt idx="39">
                  <c:v>218.45217949409701</c:v>
                </c:pt>
                <c:pt idx="40">
                  <c:v>185.113273045759</c:v>
                </c:pt>
                <c:pt idx="41">
                  <c:v>217.94311816899599</c:v>
                </c:pt>
                <c:pt idx="42">
                  <c:v>215.67771876150999</c:v>
                </c:pt>
                <c:pt idx="43">
                  <c:v>208.10780188894199</c:v>
                </c:pt>
                <c:pt idx="44">
                  <c:v>239.85572229026999</c:v>
                </c:pt>
                <c:pt idx="45">
                  <c:v>264.33835432093599</c:v>
                </c:pt>
                <c:pt idx="46">
                  <c:v>267.71572185537298</c:v>
                </c:pt>
                <c:pt idx="47">
                  <c:v>280.86952426070297</c:v>
                </c:pt>
                <c:pt idx="48">
                  <c:v>276.18066564614202</c:v>
                </c:pt>
                <c:pt idx="49">
                  <c:v>294.553524332385</c:v>
                </c:pt>
                <c:pt idx="50">
                  <c:v>294.640507344529</c:v>
                </c:pt>
                <c:pt idx="51">
                  <c:v>308.17558211363701</c:v>
                </c:pt>
                <c:pt idx="52">
                  <c:v>330.62077912525098</c:v>
                </c:pt>
                <c:pt idx="53">
                  <c:v>341.05665955098101</c:v>
                </c:pt>
                <c:pt idx="54">
                  <c:v>368.74402000245499</c:v>
                </c:pt>
                <c:pt idx="55">
                  <c:v>387.42304584854003</c:v>
                </c:pt>
                <c:pt idx="56">
                  <c:v>334.44103200862997</c:v>
                </c:pt>
                <c:pt idx="57">
                  <c:v>304.01131353763799</c:v>
                </c:pt>
                <c:pt idx="58">
                  <c:v>232.890749877698</c:v>
                </c:pt>
                <c:pt idx="59">
                  <c:v>205.479964952514</c:v>
                </c:pt>
                <c:pt idx="60">
                  <c:v>226.52790812900901</c:v>
                </c:pt>
                <c:pt idx="61">
                  <c:v>143.31555538840701</c:v>
                </c:pt>
                <c:pt idx="62">
                  <c:v>174.62868215031099</c:v>
                </c:pt>
                <c:pt idx="63">
                  <c:v>192.14241817374301</c:v>
                </c:pt>
                <c:pt idx="64">
                  <c:v>195.55170165262601</c:v>
                </c:pt>
                <c:pt idx="65">
                  <c:v>191.027668439721</c:v>
                </c:pt>
                <c:pt idx="66">
                  <c:v>194.722959585642</c:v>
                </c:pt>
                <c:pt idx="67">
                  <c:v>233.752321637682</c:v>
                </c:pt>
                <c:pt idx="68">
                  <c:v>250.70223424517499</c:v>
                </c:pt>
                <c:pt idx="69">
                  <c:v>223.27861125065701</c:v>
                </c:pt>
                <c:pt idx="70">
                  <c:v>189.132148013701</c:v>
                </c:pt>
                <c:pt idx="71">
                  <c:v>208.13618443687201</c:v>
                </c:pt>
                <c:pt idx="72">
                  <c:v>206.06800636511301</c:v>
                </c:pt>
                <c:pt idx="73">
                  <c:v>185.563352958639</c:v>
                </c:pt>
                <c:pt idx="74">
                  <c:v>182.328074454964</c:v>
                </c:pt>
                <c:pt idx="75">
                  <c:v>189.69428620057599</c:v>
                </c:pt>
                <c:pt idx="76">
                  <c:v>189.74351163743299</c:v>
                </c:pt>
                <c:pt idx="77">
                  <c:v>213.255993707279</c:v>
                </c:pt>
                <c:pt idx="78">
                  <c:v>196.95357663566801</c:v>
                </c:pt>
                <c:pt idx="79">
                  <c:v>210.63174794697099</c:v>
                </c:pt>
                <c:pt idx="80">
                  <c:v>218.42839199180099</c:v>
                </c:pt>
              </c:numCache>
            </c:numRef>
          </c:val>
          <c:smooth val="0"/>
          <c:extLst>
            <c:ext xmlns:c16="http://schemas.microsoft.com/office/drawing/2014/chart" uri="{C3380CC4-5D6E-409C-BE32-E72D297353CC}">
              <c16:uniqueId val="{00000002-E24A-4D59-8F88-E4F2F9E71F6C}"/>
            </c:ext>
          </c:extLst>
        </c:ser>
        <c:ser>
          <c:idx val="3"/>
          <c:order val="3"/>
          <c:tx>
            <c:strRef>
              <c:f>ETP_03!$D$35</c:f>
              <c:strCache>
                <c:ptCount val="1"/>
                <c:pt idx="0">
                  <c:v>Fabrication de materiels de transport</c:v>
                </c:pt>
              </c:strCache>
            </c:strRef>
          </c:tx>
          <c:marker>
            <c:symbol val="none"/>
          </c:marker>
          <c:cat>
            <c:strRef>
              <c:f>ETP_03!$E$29:$CG$29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ETP_03!$E$35:$CG$35</c:f>
              <c:numCache>
                <c:formatCode>#,##0</c:formatCode>
                <c:ptCount val="81"/>
                <c:pt idx="0">
                  <c:v>369.52998440162003</c:v>
                </c:pt>
                <c:pt idx="1">
                  <c:v>273.43031217843298</c:v>
                </c:pt>
                <c:pt idx="2">
                  <c:v>228.883792424262</c:v>
                </c:pt>
                <c:pt idx="3">
                  <c:v>133.61503131135899</c:v>
                </c:pt>
                <c:pt idx="4">
                  <c:v>98.246158398138505</c:v>
                </c:pt>
                <c:pt idx="5">
                  <c:v>106.83113538815699</c:v>
                </c:pt>
                <c:pt idx="6">
                  <c:v>92.048169321416196</c:v>
                </c:pt>
                <c:pt idx="7">
                  <c:v>131.90074575246601</c:v>
                </c:pt>
                <c:pt idx="8">
                  <c:v>142.94868859283599</c:v>
                </c:pt>
                <c:pt idx="9">
                  <c:v>154.633552601726</c:v>
                </c:pt>
                <c:pt idx="10">
                  <c:v>187.30144557912999</c:v>
                </c:pt>
                <c:pt idx="11">
                  <c:v>102.84664678607901</c:v>
                </c:pt>
                <c:pt idx="12">
                  <c:v>112.490020835265</c:v>
                </c:pt>
                <c:pt idx="13">
                  <c:v>89.346681896748507</c:v>
                </c:pt>
                <c:pt idx="14">
                  <c:v>63.330717266938997</c:v>
                </c:pt>
                <c:pt idx="15">
                  <c:v>51.4724911174455</c:v>
                </c:pt>
                <c:pt idx="16">
                  <c:v>52.956294178316</c:v>
                </c:pt>
                <c:pt idx="17">
                  <c:v>51.111867888941198</c:v>
                </c:pt>
                <c:pt idx="18">
                  <c:v>37.159828102531101</c:v>
                </c:pt>
                <c:pt idx="19">
                  <c:v>56.4671890550566</c:v>
                </c:pt>
                <c:pt idx="20">
                  <c:v>60.759098936403099</c:v>
                </c:pt>
                <c:pt idx="21">
                  <c:v>48.910806093740803</c:v>
                </c:pt>
                <c:pt idx="22">
                  <c:v>55.147652627306499</c:v>
                </c:pt>
                <c:pt idx="23">
                  <c:v>39.130057418864901</c:v>
                </c:pt>
                <c:pt idx="24">
                  <c:v>35.378989625010803</c:v>
                </c:pt>
                <c:pt idx="25">
                  <c:v>33.271755360554501</c:v>
                </c:pt>
                <c:pt idx="26">
                  <c:v>25.392365628888701</c:v>
                </c:pt>
                <c:pt idx="27">
                  <c:v>39.020503604916797</c:v>
                </c:pt>
                <c:pt idx="28">
                  <c:v>40.785017560454101</c:v>
                </c:pt>
                <c:pt idx="29">
                  <c:v>59.629613379729797</c:v>
                </c:pt>
                <c:pt idx="30">
                  <c:v>72.184887139955606</c:v>
                </c:pt>
                <c:pt idx="31">
                  <c:v>45.271865643357103</c:v>
                </c:pt>
                <c:pt idx="32">
                  <c:v>33.8536463067082</c:v>
                </c:pt>
                <c:pt idx="33">
                  <c:v>32.115332221357498</c:v>
                </c:pt>
                <c:pt idx="34">
                  <c:v>29.958326247312101</c:v>
                </c:pt>
                <c:pt idx="35">
                  <c:v>30.132029404612101</c:v>
                </c:pt>
                <c:pt idx="36">
                  <c:v>36.8486869867425</c:v>
                </c:pt>
                <c:pt idx="37">
                  <c:v>33.7848178151187</c:v>
                </c:pt>
                <c:pt idx="38">
                  <c:v>57.6318041535798</c:v>
                </c:pt>
                <c:pt idx="39">
                  <c:v>55.602731363514202</c:v>
                </c:pt>
                <c:pt idx="40">
                  <c:v>61.419858119540997</c:v>
                </c:pt>
                <c:pt idx="41">
                  <c:v>53.834502944146799</c:v>
                </c:pt>
                <c:pt idx="42">
                  <c:v>49.877521436751699</c:v>
                </c:pt>
                <c:pt idx="43">
                  <c:v>70.420778175333993</c:v>
                </c:pt>
                <c:pt idx="44">
                  <c:v>64.592427777817704</c:v>
                </c:pt>
                <c:pt idx="45">
                  <c:v>118.095040095917</c:v>
                </c:pt>
                <c:pt idx="46">
                  <c:v>148.873645252339</c:v>
                </c:pt>
                <c:pt idx="47">
                  <c:v>160.54930955809101</c:v>
                </c:pt>
                <c:pt idx="48">
                  <c:v>143.41893626152901</c:v>
                </c:pt>
                <c:pt idx="49">
                  <c:v>150.655003132844</c:v>
                </c:pt>
                <c:pt idx="50">
                  <c:v>160.42775543747001</c:v>
                </c:pt>
                <c:pt idx="51">
                  <c:v>151.35451790482</c:v>
                </c:pt>
                <c:pt idx="52">
                  <c:v>140.06404543809199</c:v>
                </c:pt>
                <c:pt idx="53">
                  <c:v>139.622440688642</c:v>
                </c:pt>
                <c:pt idx="54">
                  <c:v>148.198365027818</c:v>
                </c:pt>
                <c:pt idx="55">
                  <c:v>130.71520457127701</c:v>
                </c:pt>
                <c:pt idx="56">
                  <c:v>148.25729012970999</c:v>
                </c:pt>
                <c:pt idx="57">
                  <c:v>137.97372348098801</c:v>
                </c:pt>
                <c:pt idx="58">
                  <c:v>100.943818524553</c:v>
                </c:pt>
                <c:pt idx="59">
                  <c:v>103.960219685415</c:v>
                </c:pt>
                <c:pt idx="60">
                  <c:v>102.45152621626001</c:v>
                </c:pt>
                <c:pt idx="61">
                  <c:v>25.712802979971102</c:v>
                </c:pt>
                <c:pt idx="62">
                  <c:v>82.876651946959996</c:v>
                </c:pt>
                <c:pt idx="63">
                  <c:v>138.74874305629001</c:v>
                </c:pt>
                <c:pt idx="64">
                  <c:v>148.273850307251</c:v>
                </c:pt>
                <c:pt idx="65">
                  <c:v>131.396271738487</c:v>
                </c:pt>
                <c:pt idx="66">
                  <c:v>99.716132446102193</c:v>
                </c:pt>
                <c:pt idx="67">
                  <c:v>111.65333022773601</c:v>
                </c:pt>
                <c:pt idx="68">
                  <c:v>103.665246133511</c:v>
                </c:pt>
                <c:pt idx="69">
                  <c:v>88.469837494233204</c:v>
                </c:pt>
                <c:pt idx="70">
                  <c:v>96.871100304406099</c:v>
                </c:pt>
                <c:pt idx="71">
                  <c:v>82.790706071928398</c:v>
                </c:pt>
                <c:pt idx="72">
                  <c:v>96.639785636900996</c:v>
                </c:pt>
                <c:pt idx="73">
                  <c:v>140.47248700173901</c:v>
                </c:pt>
                <c:pt idx="74">
                  <c:v>125.82265454135199</c:v>
                </c:pt>
                <c:pt idx="75">
                  <c:v>113.056162154227</c:v>
                </c:pt>
                <c:pt idx="76">
                  <c:v>139.90794886405601</c:v>
                </c:pt>
                <c:pt idx="77">
                  <c:v>69.034756205556306</c:v>
                </c:pt>
                <c:pt idx="78">
                  <c:v>57.798661163472701</c:v>
                </c:pt>
                <c:pt idx="79">
                  <c:v>55.8878874790054</c:v>
                </c:pt>
                <c:pt idx="80">
                  <c:v>10.706758883552199</c:v>
                </c:pt>
              </c:numCache>
            </c:numRef>
          </c:val>
          <c:smooth val="0"/>
          <c:extLst>
            <c:ext xmlns:c16="http://schemas.microsoft.com/office/drawing/2014/chart" uri="{C3380CC4-5D6E-409C-BE32-E72D297353CC}">
              <c16:uniqueId val="{00000003-E24A-4D59-8F88-E4F2F9E71F6C}"/>
            </c:ext>
          </c:extLst>
        </c:ser>
        <c:ser>
          <c:idx val="4"/>
          <c:order val="4"/>
          <c:tx>
            <c:strRef>
              <c:f>ETP_03!$D$36</c:f>
              <c:strCache>
                <c:ptCount val="1"/>
                <c:pt idx="0">
                  <c:v>Fabrication d'autres produits industriels</c:v>
                </c:pt>
              </c:strCache>
            </c:strRef>
          </c:tx>
          <c:marker>
            <c:symbol val="none"/>
          </c:marker>
          <c:cat>
            <c:strRef>
              <c:f>ETP_03!$E$29:$CG$29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ETP_03!$E$36:$CG$36</c:f>
              <c:numCache>
                <c:formatCode>#,##0</c:formatCode>
                <c:ptCount val="81"/>
                <c:pt idx="0">
                  <c:v>1543.56332603242</c:v>
                </c:pt>
                <c:pt idx="1">
                  <c:v>1516.2148974440499</c:v>
                </c:pt>
                <c:pt idx="2">
                  <c:v>1501.3714172422301</c:v>
                </c:pt>
                <c:pt idx="3">
                  <c:v>1322.46098018161</c:v>
                </c:pt>
                <c:pt idx="4">
                  <c:v>1404.46051742534</c:v>
                </c:pt>
                <c:pt idx="5">
                  <c:v>1354.8655707160101</c:v>
                </c:pt>
                <c:pt idx="6">
                  <c:v>1328.2926922414199</c:v>
                </c:pt>
                <c:pt idx="7">
                  <c:v>1318.3229387603501</c:v>
                </c:pt>
                <c:pt idx="8">
                  <c:v>1336.47610877638</c:v>
                </c:pt>
                <c:pt idx="9">
                  <c:v>1232.43424151973</c:v>
                </c:pt>
                <c:pt idx="10">
                  <c:v>1279.2003765107399</c:v>
                </c:pt>
                <c:pt idx="11">
                  <c:v>1392.4688750965699</c:v>
                </c:pt>
                <c:pt idx="12">
                  <c:v>1519.80972258767</c:v>
                </c:pt>
                <c:pt idx="13">
                  <c:v>1414.90279567478</c:v>
                </c:pt>
                <c:pt idx="14">
                  <c:v>1200.9787174743699</c:v>
                </c:pt>
                <c:pt idx="15">
                  <c:v>999.60079368861295</c:v>
                </c:pt>
                <c:pt idx="16">
                  <c:v>732.58633994610398</c:v>
                </c:pt>
                <c:pt idx="17">
                  <c:v>512.55224028655698</c:v>
                </c:pt>
                <c:pt idx="18">
                  <c:v>577.51391644530804</c:v>
                </c:pt>
                <c:pt idx="19">
                  <c:v>646.89756177509798</c:v>
                </c:pt>
                <c:pt idx="20">
                  <c:v>722.64635552869902</c:v>
                </c:pt>
                <c:pt idx="21">
                  <c:v>732.62962322636099</c:v>
                </c:pt>
                <c:pt idx="22">
                  <c:v>849.265633161761</c:v>
                </c:pt>
                <c:pt idx="23">
                  <c:v>998.76410291556294</c:v>
                </c:pt>
                <c:pt idx="24">
                  <c:v>1037.2946098935299</c:v>
                </c:pt>
                <c:pt idx="25">
                  <c:v>1151.6550412972999</c:v>
                </c:pt>
                <c:pt idx="26">
                  <c:v>1102.62355850777</c:v>
                </c:pt>
                <c:pt idx="27">
                  <c:v>1058.32385296911</c:v>
                </c:pt>
                <c:pt idx="28">
                  <c:v>1062.32152519689</c:v>
                </c:pt>
                <c:pt idx="29">
                  <c:v>912.25206517245795</c:v>
                </c:pt>
                <c:pt idx="30">
                  <c:v>830.871237014195</c:v>
                </c:pt>
                <c:pt idx="31">
                  <c:v>653.51797713007397</c:v>
                </c:pt>
                <c:pt idx="32">
                  <c:v>578.87855170439195</c:v>
                </c:pt>
                <c:pt idx="33">
                  <c:v>599.89964074391401</c:v>
                </c:pt>
                <c:pt idx="34">
                  <c:v>619.67805056878001</c:v>
                </c:pt>
                <c:pt idx="35">
                  <c:v>663.84691803683802</c:v>
                </c:pt>
                <c:pt idx="36">
                  <c:v>724.36276376030003</c:v>
                </c:pt>
                <c:pt idx="37">
                  <c:v>701.51335028665596</c:v>
                </c:pt>
                <c:pt idx="38">
                  <c:v>738.48221384398698</c:v>
                </c:pt>
                <c:pt idx="39">
                  <c:v>783.81273100147598</c:v>
                </c:pt>
                <c:pt idx="40">
                  <c:v>733.21049713718605</c:v>
                </c:pt>
                <c:pt idx="41">
                  <c:v>737.95346041361404</c:v>
                </c:pt>
                <c:pt idx="42">
                  <c:v>765.83875812009705</c:v>
                </c:pt>
                <c:pt idx="43">
                  <c:v>828.07788016670997</c:v>
                </c:pt>
                <c:pt idx="44">
                  <c:v>878.47320804403705</c:v>
                </c:pt>
                <c:pt idx="45">
                  <c:v>960.77125897123597</c:v>
                </c:pt>
                <c:pt idx="46">
                  <c:v>955.14181600824702</c:v>
                </c:pt>
                <c:pt idx="47">
                  <c:v>1015.60647737983</c:v>
                </c:pt>
                <c:pt idx="48">
                  <c:v>1134.1230076450399</c:v>
                </c:pt>
                <c:pt idx="49">
                  <c:v>1178.04559078015</c:v>
                </c:pt>
                <c:pt idx="50">
                  <c:v>1132.61944951138</c:v>
                </c:pt>
                <c:pt idx="51">
                  <c:v>1163.78347019844</c:v>
                </c:pt>
                <c:pt idx="52">
                  <c:v>1182.2507023189701</c:v>
                </c:pt>
                <c:pt idx="53">
                  <c:v>1198.90396967585</c:v>
                </c:pt>
                <c:pt idx="54">
                  <c:v>1175.25031006062</c:v>
                </c:pt>
                <c:pt idx="55">
                  <c:v>1129.37899062981</c:v>
                </c:pt>
                <c:pt idx="56">
                  <c:v>1100.1950787658</c:v>
                </c:pt>
                <c:pt idx="57">
                  <c:v>1054.44009313486</c:v>
                </c:pt>
                <c:pt idx="58">
                  <c:v>1071.1419478159701</c:v>
                </c:pt>
                <c:pt idx="59">
                  <c:v>1009.89379958106</c:v>
                </c:pt>
                <c:pt idx="60">
                  <c:v>898.42550082231003</c:v>
                </c:pt>
                <c:pt idx="61">
                  <c:v>449.68411916610501</c:v>
                </c:pt>
                <c:pt idx="62">
                  <c:v>760.17469170333197</c:v>
                </c:pt>
                <c:pt idx="63">
                  <c:v>865.66621543200699</c:v>
                </c:pt>
                <c:pt idx="64">
                  <c:v>847.31214057411205</c:v>
                </c:pt>
                <c:pt idx="65">
                  <c:v>860.438066232501</c:v>
                </c:pt>
                <c:pt idx="66">
                  <c:v>942.22098636843896</c:v>
                </c:pt>
                <c:pt idx="67">
                  <c:v>977.31913010863298</c:v>
                </c:pt>
                <c:pt idx="68">
                  <c:v>1044.5774287158399</c:v>
                </c:pt>
                <c:pt idx="69">
                  <c:v>1064.7168901016501</c:v>
                </c:pt>
                <c:pt idx="70">
                  <c:v>1094.8358579030901</c:v>
                </c:pt>
                <c:pt idx="71">
                  <c:v>1114.7560007878899</c:v>
                </c:pt>
                <c:pt idx="72">
                  <c:v>1111.6799726224299</c:v>
                </c:pt>
                <c:pt idx="73">
                  <c:v>1093.0205066649901</c:v>
                </c:pt>
                <c:pt idx="74">
                  <c:v>1078.2905791665701</c:v>
                </c:pt>
                <c:pt idx="75">
                  <c:v>1095.27713977023</c:v>
                </c:pt>
                <c:pt idx="76">
                  <c:v>1034.78347114338</c:v>
                </c:pt>
                <c:pt idx="77">
                  <c:v>982.580509307228</c:v>
                </c:pt>
                <c:pt idx="78">
                  <c:v>914.84631751871905</c:v>
                </c:pt>
                <c:pt idx="79">
                  <c:v>869.715075053232</c:v>
                </c:pt>
                <c:pt idx="80">
                  <c:v>917.32820165871999</c:v>
                </c:pt>
              </c:numCache>
            </c:numRef>
          </c:val>
          <c:smooth val="0"/>
          <c:extLst>
            <c:ext xmlns:c16="http://schemas.microsoft.com/office/drawing/2014/chart" uri="{C3380CC4-5D6E-409C-BE32-E72D297353CC}">
              <c16:uniqueId val="{00000004-E24A-4D59-8F88-E4F2F9E71F6C}"/>
            </c:ext>
          </c:extLst>
        </c:ser>
        <c:ser>
          <c:idx val="6"/>
          <c:order val="5"/>
          <c:tx>
            <c:strRef>
              <c:f>ETP_03!$D$37</c:f>
              <c:strCache>
                <c:ptCount val="1"/>
                <c:pt idx="0">
                  <c:v>Construction</c:v>
                </c:pt>
              </c:strCache>
            </c:strRef>
          </c:tx>
          <c:marker>
            <c:symbol val="none"/>
          </c:marker>
          <c:cat>
            <c:strRef>
              <c:f>ETP_03!$E$29:$CG$29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ETP_03!$E$37:$CG$37</c:f>
              <c:numCache>
                <c:formatCode>#,##0</c:formatCode>
                <c:ptCount val="81"/>
                <c:pt idx="0">
                  <c:v>544.45811267302804</c:v>
                </c:pt>
                <c:pt idx="1">
                  <c:v>581.55355539865604</c:v>
                </c:pt>
                <c:pt idx="2">
                  <c:v>580.60360698183399</c:v>
                </c:pt>
                <c:pt idx="3">
                  <c:v>529.07400771187497</c:v>
                </c:pt>
                <c:pt idx="4">
                  <c:v>542.36271267417806</c:v>
                </c:pt>
                <c:pt idx="5">
                  <c:v>563.492807443674</c:v>
                </c:pt>
                <c:pt idx="6">
                  <c:v>559.92227324440398</c:v>
                </c:pt>
                <c:pt idx="7">
                  <c:v>560.133861826881</c:v>
                </c:pt>
                <c:pt idx="8">
                  <c:v>525.71746382953802</c:v>
                </c:pt>
                <c:pt idx="9">
                  <c:v>487.08269799514699</c:v>
                </c:pt>
                <c:pt idx="10">
                  <c:v>541.52431778127504</c:v>
                </c:pt>
                <c:pt idx="11">
                  <c:v>627.45124783949598</c:v>
                </c:pt>
                <c:pt idx="12">
                  <c:v>710.86271900903296</c:v>
                </c:pt>
                <c:pt idx="13">
                  <c:v>626.50568838502795</c:v>
                </c:pt>
                <c:pt idx="14">
                  <c:v>568.61441555719898</c:v>
                </c:pt>
                <c:pt idx="15">
                  <c:v>519.80078917273102</c:v>
                </c:pt>
                <c:pt idx="16">
                  <c:v>545.25361344898397</c:v>
                </c:pt>
                <c:pt idx="17">
                  <c:v>503.90645146574002</c:v>
                </c:pt>
                <c:pt idx="18">
                  <c:v>515.10697633305995</c:v>
                </c:pt>
                <c:pt idx="19">
                  <c:v>489.90594339913298</c:v>
                </c:pt>
                <c:pt idx="20">
                  <c:v>449.73036788455698</c:v>
                </c:pt>
                <c:pt idx="21">
                  <c:v>448.86884503226202</c:v>
                </c:pt>
                <c:pt idx="22">
                  <c:v>479.71769724777403</c:v>
                </c:pt>
                <c:pt idx="23">
                  <c:v>515.63863677129905</c:v>
                </c:pt>
                <c:pt idx="24">
                  <c:v>466.467362838111</c:v>
                </c:pt>
                <c:pt idx="25">
                  <c:v>425.62578763912899</c:v>
                </c:pt>
                <c:pt idx="26">
                  <c:v>383.70573156795598</c:v>
                </c:pt>
                <c:pt idx="27">
                  <c:v>433.57618303469201</c:v>
                </c:pt>
                <c:pt idx="28">
                  <c:v>435.85845458032099</c:v>
                </c:pt>
                <c:pt idx="29">
                  <c:v>466.33892799544901</c:v>
                </c:pt>
                <c:pt idx="30">
                  <c:v>426.68747815799202</c:v>
                </c:pt>
                <c:pt idx="31">
                  <c:v>412.00483367625901</c:v>
                </c:pt>
                <c:pt idx="32">
                  <c:v>428.67695517351501</c:v>
                </c:pt>
                <c:pt idx="33">
                  <c:v>431.29623098713398</c:v>
                </c:pt>
                <c:pt idx="34">
                  <c:v>490.35596385981802</c:v>
                </c:pt>
                <c:pt idx="35">
                  <c:v>449.43345563135898</c:v>
                </c:pt>
                <c:pt idx="36">
                  <c:v>433.79429730263399</c:v>
                </c:pt>
                <c:pt idx="37">
                  <c:v>433.11238226108799</c:v>
                </c:pt>
                <c:pt idx="38">
                  <c:v>389.72268480144402</c:v>
                </c:pt>
                <c:pt idx="39">
                  <c:v>375.58444490970601</c:v>
                </c:pt>
                <c:pt idx="40">
                  <c:v>361.50708846928501</c:v>
                </c:pt>
                <c:pt idx="41">
                  <c:v>332.53669925510502</c:v>
                </c:pt>
                <c:pt idx="42">
                  <c:v>393.05531413979401</c:v>
                </c:pt>
                <c:pt idx="43">
                  <c:v>402.44674535815199</c:v>
                </c:pt>
                <c:pt idx="44">
                  <c:v>414.09242469004897</c:v>
                </c:pt>
                <c:pt idx="45">
                  <c:v>427.86514270726298</c:v>
                </c:pt>
                <c:pt idx="46">
                  <c:v>474.636209996172</c:v>
                </c:pt>
                <c:pt idx="47">
                  <c:v>549.22668915456302</c:v>
                </c:pt>
                <c:pt idx="48">
                  <c:v>507.50898748673302</c:v>
                </c:pt>
                <c:pt idx="49">
                  <c:v>552.38155940473905</c:v>
                </c:pt>
                <c:pt idx="50">
                  <c:v>526.26267127989695</c:v>
                </c:pt>
                <c:pt idx="51">
                  <c:v>569.73267239771997</c:v>
                </c:pt>
                <c:pt idx="52">
                  <c:v>534.24784978797197</c:v>
                </c:pt>
                <c:pt idx="53">
                  <c:v>471.55306206549102</c:v>
                </c:pt>
                <c:pt idx="54">
                  <c:v>505.95211466097999</c:v>
                </c:pt>
                <c:pt idx="55">
                  <c:v>534.42564188559902</c:v>
                </c:pt>
                <c:pt idx="56">
                  <c:v>566.35417607213299</c:v>
                </c:pt>
                <c:pt idx="57">
                  <c:v>562.89578204008706</c:v>
                </c:pt>
                <c:pt idx="58">
                  <c:v>584.43362514082298</c:v>
                </c:pt>
                <c:pt idx="59">
                  <c:v>592.95211435443105</c:v>
                </c:pt>
                <c:pt idx="60">
                  <c:v>477.83893010315899</c:v>
                </c:pt>
                <c:pt idx="61">
                  <c:v>200.214275620987</c:v>
                </c:pt>
                <c:pt idx="62">
                  <c:v>463.72432944945001</c:v>
                </c:pt>
                <c:pt idx="63">
                  <c:v>494.96981214493002</c:v>
                </c:pt>
                <c:pt idx="64">
                  <c:v>550.48443574629596</c:v>
                </c:pt>
                <c:pt idx="65">
                  <c:v>544.78934027554203</c:v>
                </c:pt>
                <c:pt idx="66">
                  <c:v>549.95033398889996</c:v>
                </c:pt>
                <c:pt idx="67">
                  <c:v>568.28943215039897</c:v>
                </c:pt>
                <c:pt idx="68">
                  <c:v>571.99835335728801</c:v>
                </c:pt>
                <c:pt idx="69">
                  <c:v>550.62966634696397</c:v>
                </c:pt>
                <c:pt idx="70">
                  <c:v>528.85207365461395</c:v>
                </c:pt>
                <c:pt idx="71">
                  <c:v>535.35043271929203</c:v>
                </c:pt>
                <c:pt idx="72">
                  <c:v>559.10719631769405</c:v>
                </c:pt>
                <c:pt idx="73">
                  <c:v>525.11804870524497</c:v>
                </c:pt>
                <c:pt idx="74">
                  <c:v>487.05608194039701</c:v>
                </c:pt>
                <c:pt idx="75">
                  <c:v>502.15772350277899</c:v>
                </c:pt>
                <c:pt idx="76">
                  <c:v>501.09781254016701</c:v>
                </c:pt>
                <c:pt idx="77">
                  <c:v>465.99033334571999</c:v>
                </c:pt>
                <c:pt idx="78">
                  <c:v>486.36445774984099</c:v>
                </c:pt>
                <c:pt idx="79">
                  <c:v>489.64587874336399</c:v>
                </c:pt>
                <c:pt idx="80">
                  <c:v>474.91996242021202</c:v>
                </c:pt>
              </c:numCache>
            </c:numRef>
          </c:val>
          <c:smooth val="0"/>
          <c:extLst>
            <c:ext xmlns:c16="http://schemas.microsoft.com/office/drawing/2014/chart" uri="{C3380CC4-5D6E-409C-BE32-E72D297353CC}">
              <c16:uniqueId val="{00000005-E24A-4D59-8F88-E4F2F9E71F6C}"/>
            </c:ext>
          </c:extLst>
        </c:ser>
        <c:dLbls>
          <c:showLegendKey val="0"/>
          <c:showVal val="0"/>
          <c:showCatName val="0"/>
          <c:showSerName val="0"/>
          <c:showPercent val="0"/>
          <c:showBubbleSize val="0"/>
        </c:dLbls>
        <c:smooth val="0"/>
        <c:axId val="213730048"/>
        <c:axId val="213731584"/>
      </c:lineChart>
      <c:catAx>
        <c:axId val="213730048"/>
        <c:scaling>
          <c:orientation val="minMax"/>
        </c:scaling>
        <c:delete val="0"/>
        <c:axPos val="b"/>
        <c:numFmt formatCode="General" sourceLinked="1"/>
        <c:majorTickMark val="out"/>
        <c:minorTickMark val="none"/>
        <c:tickLblPos val="nextTo"/>
        <c:crossAx val="213731584"/>
        <c:crosses val="autoZero"/>
        <c:auto val="1"/>
        <c:lblAlgn val="ctr"/>
        <c:lblOffset val="100"/>
        <c:tickLblSkip val="2"/>
        <c:tickMarkSkip val="1"/>
        <c:noMultiLvlLbl val="0"/>
      </c:catAx>
      <c:valAx>
        <c:axId val="213731584"/>
        <c:scaling>
          <c:orientation val="minMax"/>
        </c:scaling>
        <c:delete val="0"/>
        <c:axPos val="l"/>
        <c:majorGridlines/>
        <c:numFmt formatCode="#,##0" sourceLinked="1"/>
        <c:majorTickMark val="out"/>
        <c:minorTickMark val="none"/>
        <c:tickLblPos val="nextTo"/>
        <c:crossAx val="21373004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TdR_26!$B$86</c:f>
              <c:strCache>
                <c:ptCount val="1"/>
                <c:pt idx="0">
                  <c:v>Agriculture</c:v>
                </c:pt>
              </c:strCache>
            </c:strRef>
          </c:tx>
          <c:marker>
            <c:symbol val="none"/>
          </c:marker>
          <c:cat>
            <c:strRef>
              <c:f>TdR_26!$C$85:$AZ$85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TdR_26!$C$86:$AZ$86</c:f>
              <c:numCache>
                <c:formatCode>0.0%</c:formatCode>
                <c:ptCount val="50"/>
                <c:pt idx="0">
                  <c:v>1.0733128613807878E-2</c:v>
                </c:pt>
                <c:pt idx="1">
                  <c:v>1.1592811189575412E-2</c:v>
                </c:pt>
                <c:pt idx="2">
                  <c:v>1.6365349238297775E-2</c:v>
                </c:pt>
                <c:pt idx="3">
                  <c:v>1.467227004902381E-2</c:v>
                </c:pt>
                <c:pt idx="4">
                  <c:v>1.31510872456188E-2</c:v>
                </c:pt>
                <c:pt idx="5">
                  <c:v>9.3149481057259557E-3</c:v>
                </c:pt>
                <c:pt idx="6">
                  <c:v>1.2312596868263654E-2</c:v>
                </c:pt>
                <c:pt idx="7">
                  <c:v>1.0113359720677437E-2</c:v>
                </c:pt>
                <c:pt idx="8">
                  <c:v>1.0636928441244557E-2</c:v>
                </c:pt>
                <c:pt idx="9">
                  <c:v>1.3614776850878063E-2</c:v>
                </c:pt>
                <c:pt idx="10">
                  <c:v>1.2628299312209372E-2</c:v>
                </c:pt>
                <c:pt idx="11">
                  <c:v>1.1816229739559151E-2</c:v>
                </c:pt>
                <c:pt idx="12">
                  <c:v>1.424849929397415E-2</c:v>
                </c:pt>
                <c:pt idx="13">
                  <c:v>1.2707159300856226E-2</c:v>
                </c:pt>
                <c:pt idx="14">
                  <c:v>1.4324211922199502E-2</c:v>
                </c:pt>
                <c:pt idx="15">
                  <c:v>1.3796075652397252E-2</c:v>
                </c:pt>
                <c:pt idx="16">
                  <c:v>7.5695495393829984E-3</c:v>
                </c:pt>
                <c:pt idx="17">
                  <c:v>8.9201194051735048E-3</c:v>
                </c:pt>
                <c:pt idx="18">
                  <c:v>6.6121637673150465E-3</c:v>
                </c:pt>
                <c:pt idx="19">
                  <c:v>9.970509201166395E-3</c:v>
                </c:pt>
                <c:pt idx="20">
                  <c:v>1.1946550302080125E-2</c:v>
                </c:pt>
                <c:pt idx="21">
                  <c:v>1.3065640771470341E-2</c:v>
                </c:pt>
                <c:pt idx="22">
                  <c:v>9.6309859092377267E-3</c:v>
                </c:pt>
                <c:pt idx="23">
                  <c:v>1.4975931012982861E-2</c:v>
                </c:pt>
                <c:pt idx="24">
                  <c:v>1.2408964579729558E-2</c:v>
                </c:pt>
                <c:pt idx="25">
                  <c:v>1.5170824571283945E-2</c:v>
                </c:pt>
                <c:pt idx="26">
                  <c:v>2.0125711144749751E-2</c:v>
                </c:pt>
                <c:pt idx="27">
                  <c:v>2.3752185415342537E-2</c:v>
                </c:pt>
                <c:pt idx="28">
                  <c:v>2.0795042582702084E-2</c:v>
                </c:pt>
                <c:pt idx="29">
                  <c:v>1.1363487141104633E-2</c:v>
                </c:pt>
                <c:pt idx="30">
                  <c:v>1.6894155082400126E-2</c:v>
                </c:pt>
                <c:pt idx="31">
                  <c:v>1.2024565227599648E-2</c:v>
                </c:pt>
                <c:pt idx="32">
                  <c:v>1.2860475411678169E-2</c:v>
                </c:pt>
                <c:pt idx="33">
                  <c:v>1.3685639060500894E-2</c:v>
                </c:pt>
                <c:pt idx="34">
                  <c:v>1.4724854498257438E-2</c:v>
                </c:pt>
                <c:pt idx="35">
                  <c:v>1.6306140760621077E-2</c:v>
                </c:pt>
                <c:pt idx="36">
                  <c:v>1.4978569273404737E-2</c:v>
                </c:pt>
                <c:pt idx="37">
                  <c:v>1.7391400788793379E-2</c:v>
                </c:pt>
                <c:pt idx="38">
                  <c:v>1.9118880181102575E-2</c:v>
                </c:pt>
                <c:pt idx="39">
                  <c:v>1.818520298491471E-2</c:v>
                </c:pt>
                <c:pt idx="40">
                  <c:v>1.8565662403749367E-2</c:v>
                </c:pt>
                <c:pt idx="41">
                  <c:v>2.1802016183722107E-2</c:v>
                </c:pt>
                <c:pt idx="42">
                  <c:v>1.1930706832210508E-2</c:v>
                </c:pt>
                <c:pt idx="43">
                  <c:v>1.5095958002677032E-2</c:v>
                </c:pt>
                <c:pt idx="44">
                  <c:v>1.421621767695321E-2</c:v>
                </c:pt>
                <c:pt idx="45">
                  <c:v>9.6397391343159694E-3</c:v>
                </c:pt>
                <c:pt idx="46">
                  <c:v>6.9202985808736912E-3</c:v>
                </c:pt>
                <c:pt idx="47">
                  <c:v>9.9588738921300608E-3</c:v>
                </c:pt>
                <c:pt idx="48">
                  <c:v>9.5435818504768701E-3</c:v>
                </c:pt>
                <c:pt idx="49">
                  <c:v>1.0457360430305276E-2</c:v>
                </c:pt>
              </c:numCache>
            </c:numRef>
          </c:val>
          <c:smooth val="0"/>
          <c:extLst>
            <c:ext xmlns:c16="http://schemas.microsoft.com/office/drawing/2014/chart" uri="{C3380CC4-5D6E-409C-BE32-E72D297353CC}">
              <c16:uniqueId val="{00000000-1D78-4B86-9A59-44FE52D152E9}"/>
            </c:ext>
          </c:extLst>
        </c:ser>
        <c:ser>
          <c:idx val="1"/>
          <c:order val="1"/>
          <c:tx>
            <c:strRef>
              <c:f>TdR_26!$B$87</c:f>
              <c:strCache>
                <c:ptCount val="1"/>
                <c:pt idx="0">
                  <c:v>Industrie</c:v>
                </c:pt>
              </c:strCache>
            </c:strRef>
          </c:tx>
          <c:marker>
            <c:symbol val="none"/>
          </c:marker>
          <c:cat>
            <c:strRef>
              <c:f>TdR_26!$C$85:$AZ$85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TdR_26!$C$87:$AZ$87</c:f>
              <c:numCache>
                <c:formatCode>0.0%</c:formatCode>
                <c:ptCount val="50"/>
                <c:pt idx="0">
                  <c:v>7.9106426129049473E-2</c:v>
                </c:pt>
                <c:pt idx="1">
                  <c:v>7.6461326609185157E-2</c:v>
                </c:pt>
                <c:pt idx="2">
                  <c:v>7.4067986614657855E-2</c:v>
                </c:pt>
                <c:pt idx="3">
                  <c:v>7.5079883123709931E-2</c:v>
                </c:pt>
                <c:pt idx="4">
                  <c:v>7.2132206949249059E-2</c:v>
                </c:pt>
                <c:pt idx="5">
                  <c:v>7.1665366324064811E-2</c:v>
                </c:pt>
                <c:pt idx="6">
                  <c:v>6.7562114125660211E-2</c:v>
                </c:pt>
                <c:pt idx="7">
                  <c:v>6.4560299001431815E-2</c:v>
                </c:pt>
                <c:pt idx="8">
                  <c:v>6.7761471771443413E-2</c:v>
                </c:pt>
                <c:pt idx="9">
                  <c:v>6.9561499300586707E-2</c:v>
                </c:pt>
                <c:pt idx="10">
                  <c:v>7.4280342577358827E-2</c:v>
                </c:pt>
                <c:pt idx="11">
                  <c:v>6.9373791387282543E-2</c:v>
                </c:pt>
                <c:pt idx="12">
                  <c:v>7.0038855340550848E-2</c:v>
                </c:pt>
                <c:pt idx="13">
                  <c:v>7.4689451478423402E-2</c:v>
                </c:pt>
                <c:pt idx="14">
                  <c:v>6.9444484929742312E-2</c:v>
                </c:pt>
                <c:pt idx="15">
                  <c:v>7.2896110279663695E-2</c:v>
                </c:pt>
                <c:pt idx="16">
                  <c:v>6.9806666841362885E-2</c:v>
                </c:pt>
                <c:pt idx="17">
                  <c:v>7.4697409884445745E-2</c:v>
                </c:pt>
                <c:pt idx="18">
                  <c:v>7.6709275270356217E-2</c:v>
                </c:pt>
                <c:pt idx="19">
                  <c:v>7.600287983074136E-2</c:v>
                </c:pt>
                <c:pt idx="20">
                  <c:v>7.5436147087596134E-2</c:v>
                </c:pt>
                <c:pt idx="21">
                  <c:v>7.5407359766833992E-2</c:v>
                </c:pt>
                <c:pt idx="22">
                  <c:v>7.8685251519455379E-2</c:v>
                </c:pt>
                <c:pt idx="23">
                  <c:v>8.0053673555779276E-2</c:v>
                </c:pt>
                <c:pt idx="24">
                  <c:v>8.30118070831843E-2</c:v>
                </c:pt>
                <c:pt idx="25">
                  <c:v>8.9585896774961704E-2</c:v>
                </c:pt>
                <c:pt idx="26">
                  <c:v>8.7176910174333336E-2</c:v>
                </c:pt>
                <c:pt idx="27">
                  <c:v>9.4294399547079244E-2</c:v>
                </c:pt>
                <c:pt idx="28">
                  <c:v>9.1363915978337998E-2</c:v>
                </c:pt>
                <c:pt idx="29">
                  <c:v>9.1866817169568793E-2</c:v>
                </c:pt>
                <c:pt idx="30">
                  <c:v>8.4103225332271339E-2</c:v>
                </c:pt>
                <c:pt idx="31">
                  <c:v>8.6817694696300005E-2</c:v>
                </c:pt>
                <c:pt idx="32">
                  <c:v>8.1028133643774369E-2</c:v>
                </c:pt>
                <c:pt idx="33">
                  <c:v>7.5702695870262807E-2</c:v>
                </c:pt>
                <c:pt idx="34">
                  <c:v>8.0461093114310545E-2</c:v>
                </c:pt>
                <c:pt idx="35">
                  <c:v>7.7602665245426833E-2</c:v>
                </c:pt>
                <c:pt idx="36">
                  <c:v>4.914938270242307E-2</c:v>
                </c:pt>
                <c:pt idx="37">
                  <c:v>5.2508957469856871E-2</c:v>
                </c:pt>
                <c:pt idx="38">
                  <c:v>6.6851289712488562E-2</c:v>
                </c:pt>
                <c:pt idx="39">
                  <c:v>6.3709266187477409E-2</c:v>
                </c:pt>
                <c:pt idx="40">
                  <c:v>7.1056820199509735E-2</c:v>
                </c:pt>
                <c:pt idx="41">
                  <c:v>7.3018461422955469E-2</c:v>
                </c:pt>
                <c:pt idx="42">
                  <c:v>7.6350219991022164E-2</c:v>
                </c:pt>
                <c:pt idx="43">
                  <c:v>7.9333134539896349E-2</c:v>
                </c:pt>
                <c:pt idx="44">
                  <c:v>7.7799055843724554E-2</c:v>
                </c:pt>
                <c:pt idx="45">
                  <c:v>7.7081386611987185E-2</c:v>
                </c:pt>
                <c:pt idx="46">
                  <c:v>7.7822963557649241E-2</c:v>
                </c:pt>
                <c:pt idx="47">
                  <c:v>7.2914029230531766E-2</c:v>
                </c:pt>
                <c:pt idx="48">
                  <c:v>7.1363951177662865E-2</c:v>
                </c:pt>
                <c:pt idx="49">
                  <c:v>7.1789409390217621E-2</c:v>
                </c:pt>
              </c:numCache>
            </c:numRef>
          </c:val>
          <c:smooth val="0"/>
          <c:extLst>
            <c:ext xmlns:c16="http://schemas.microsoft.com/office/drawing/2014/chart" uri="{C3380CC4-5D6E-409C-BE32-E72D297353CC}">
              <c16:uniqueId val="{00000001-1D78-4B86-9A59-44FE52D152E9}"/>
            </c:ext>
          </c:extLst>
        </c:ser>
        <c:ser>
          <c:idx val="2"/>
          <c:order val="2"/>
          <c:tx>
            <c:strRef>
              <c:f>TdR_26!$B$88</c:f>
              <c:strCache>
                <c:ptCount val="1"/>
                <c:pt idx="0">
                  <c:v>Construction</c:v>
                </c:pt>
              </c:strCache>
            </c:strRef>
          </c:tx>
          <c:marker>
            <c:symbol val="none"/>
          </c:marker>
          <c:cat>
            <c:strRef>
              <c:f>TdR_26!$C$85:$AZ$85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TdR_26!$C$88:$AZ$88</c:f>
              <c:numCache>
                <c:formatCode>0.0%</c:formatCode>
                <c:ptCount val="50"/>
                <c:pt idx="0">
                  <c:v>6.2589588446321009E-2</c:v>
                </c:pt>
                <c:pt idx="1">
                  <c:v>6.5140102930329721E-2</c:v>
                </c:pt>
                <c:pt idx="2">
                  <c:v>7.089213153450008E-2</c:v>
                </c:pt>
                <c:pt idx="3">
                  <c:v>6.7933097121822258E-2</c:v>
                </c:pt>
                <c:pt idx="4">
                  <c:v>6.7580436638037117E-2</c:v>
                </c:pt>
                <c:pt idx="5">
                  <c:v>6.2644400189920096E-2</c:v>
                </c:pt>
                <c:pt idx="6">
                  <c:v>6.0301922013680176E-2</c:v>
                </c:pt>
                <c:pt idx="7">
                  <c:v>5.617626210472923E-2</c:v>
                </c:pt>
                <c:pt idx="8">
                  <c:v>5.8032270956687039E-2</c:v>
                </c:pt>
                <c:pt idx="9">
                  <c:v>6.0824251352274393E-2</c:v>
                </c:pt>
                <c:pt idx="10">
                  <c:v>5.8069028575671026E-2</c:v>
                </c:pt>
                <c:pt idx="11">
                  <c:v>5.3875376111377042E-2</c:v>
                </c:pt>
                <c:pt idx="12">
                  <c:v>5.9002293832407501E-2</c:v>
                </c:pt>
                <c:pt idx="13">
                  <c:v>5.8584505418600004E-2</c:v>
                </c:pt>
                <c:pt idx="14">
                  <c:v>5.876797131668831E-2</c:v>
                </c:pt>
                <c:pt idx="15">
                  <c:v>5.6788323497560696E-2</c:v>
                </c:pt>
                <c:pt idx="16">
                  <c:v>5.0428223297047305E-2</c:v>
                </c:pt>
                <c:pt idx="17">
                  <c:v>5.0469413373447909E-2</c:v>
                </c:pt>
                <c:pt idx="18">
                  <c:v>5.0476563866853723E-2</c:v>
                </c:pt>
                <c:pt idx="19">
                  <c:v>5.7027024864146618E-2</c:v>
                </c:pt>
                <c:pt idx="20">
                  <c:v>5.4691870740978803E-2</c:v>
                </c:pt>
                <c:pt idx="21">
                  <c:v>5.9070853205230485E-2</c:v>
                </c:pt>
                <c:pt idx="22">
                  <c:v>6.4820364976505077E-2</c:v>
                </c:pt>
                <c:pt idx="23">
                  <c:v>7.0307111946309009E-2</c:v>
                </c:pt>
                <c:pt idx="24">
                  <c:v>7.0652630159982951E-2</c:v>
                </c:pt>
                <c:pt idx="25">
                  <c:v>6.832772267014646E-2</c:v>
                </c:pt>
                <c:pt idx="26">
                  <c:v>7.2682041596295613E-2</c:v>
                </c:pt>
                <c:pt idx="27">
                  <c:v>7.5802544065359592E-2</c:v>
                </c:pt>
                <c:pt idx="28">
                  <c:v>7.3106425517942913E-2</c:v>
                </c:pt>
                <c:pt idx="29">
                  <c:v>7.318874069344862E-2</c:v>
                </c:pt>
                <c:pt idx="30">
                  <c:v>7.3320810035607406E-2</c:v>
                </c:pt>
                <c:pt idx="31">
                  <c:v>7.2901429677957374E-2</c:v>
                </c:pt>
                <c:pt idx="32">
                  <c:v>7.1527676524539591E-2</c:v>
                </c:pt>
                <c:pt idx="33">
                  <c:v>7.0122611815655253E-2</c:v>
                </c:pt>
                <c:pt idx="34">
                  <c:v>7.4539730951841465E-2</c:v>
                </c:pt>
                <c:pt idx="35">
                  <c:v>6.4578236423868965E-2</c:v>
                </c:pt>
                <c:pt idx="36">
                  <c:v>2.5174373531035365E-2</c:v>
                </c:pt>
                <c:pt idx="37">
                  <c:v>4.7244457259557858E-2</c:v>
                </c:pt>
                <c:pt idx="38">
                  <c:v>5.8366520997490269E-2</c:v>
                </c:pt>
                <c:pt idx="39">
                  <c:v>5.4715755670044636E-2</c:v>
                </c:pt>
                <c:pt idx="40">
                  <c:v>6.3687868502062858E-2</c:v>
                </c:pt>
                <c:pt idx="41">
                  <c:v>5.5135821739754447E-2</c:v>
                </c:pt>
                <c:pt idx="42">
                  <c:v>6.0810113926393197E-2</c:v>
                </c:pt>
                <c:pt idx="43">
                  <c:v>6.2429092715880763E-2</c:v>
                </c:pt>
                <c:pt idx="44">
                  <c:v>5.8997886049250728E-2</c:v>
                </c:pt>
                <c:pt idx="45">
                  <c:v>5.5836577670738498E-2</c:v>
                </c:pt>
                <c:pt idx="46">
                  <c:v>5.8313391738115686E-2</c:v>
                </c:pt>
                <c:pt idx="47">
                  <c:v>5.8032885093866671E-2</c:v>
                </c:pt>
                <c:pt idx="48">
                  <c:v>5.8609228025787184E-2</c:v>
                </c:pt>
                <c:pt idx="49">
                  <c:v>6.0489718562143358E-2</c:v>
                </c:pt>
              </c:numCache>
            </c:numRef>
          </c:val>
          <c:smooth val="0"/>
          <c:extLst>
            <c:ext xmlns:c16="http://schemas.microsoft.com/office/drawing/2014/chart" uri="{C3380CC4-5D6E-409C-BE32-E72D297353CC}">
              <c16:uniqueId val="{00000002-1D78-4B86-9A59-44FE52D152E9}"/>
            </c:ext>
          </c:extLst>
        </c:ser>
        <c:ser>
          <c:idx val="3"/>
          <c:order val="3"/>
          <c:tx>
            <c:strRef>
              <c:f>TdR_26!$B$89</c:f>
              <c:strCache>
                <c:ptCount val="1"/>
                <c:pt idx="0">
                  <c:v>Tertiaire marchand</c:v>
                </c:pt>
              </c:strCache>
            </c:strRef>
          </c:tx>
          <c:marker>
            <c:symbol val="none"/>
          </c:marker>
          <c:cat>
            <c:strRef>
              <c:f>TdR_26!$C$85:$AZ$85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TdR_26!$C$89:$AZ$89</c:f>
              <c:numCache>
                <c:formatCode>0.0%</c:formatCode>
                <c:ptCount val="50"/>
                <c:pt idx="0">
                  <c:v>2.222115266533442E-2</c:v>
                </c:pt>
                <c:pt idx="1">
                  <c:v>2.5566360702294733E-2</c:v>
                </c:pt>
                <c:pt idx="2">
                  <c:v>2.4293990901432853E-2</c:v>
                </c:pt>
                <c:pt idx="3">
                  <c:v>2.3923190830878533E-2</c:v>
                </c:pt>
                <c:pt idx="4">
                  <c:v>2.514461281246488E-2</c:v>
                </c:pt>
                <c:pt idx="5">
                  <c:v>2.3528494959193881E-2</c:v>
                </c:pt>
                <c:pt idx="6">
                  <c:v>2.2388794425623977E-2</c:v>
                </c:pt>
                <c:pt idx="7">
                  <c:v>2.1747777803449941E-2</c:v>
                </c:pt>
                <c:pt idx="8">
                  <c:v>2.2183141493323993E-2</c:v>
                </c:pt>
                <c:pt idx="9">
                  <c:v>2.154399894218792E-2</c:v>
                </c:pt>
                <c:pt idx="10">
                  <c:v>2.3183334973557505E-2</c:v>
                </c:pt>
                <c:pt idx="11">
                  <c:v>2.526777234120265E-2</c:v>
                </c:pt>
                <c:pt idx="12">
                  <c:v>2.4021935291325885E-2</c:v>
                </c:pt>
                <c:pt idx="13">
                  <c:v>2.4341646909405119E-2</c:v>
                </c:pt>
                <c:pt idx="14">
                  <c:v>2.6379291153031753E-2</c:v>
                </c:pt>
                <c:pt idx="15">
                  <c:v>2.6247918654804716E-2</c:v>
                </c:pt>
                <c:pt idx="16">
                  <c:v>2.6887547810074769E-2</c:v>
                </c:pt>
                <c:pt idx="17">
                  <c:v>3.1053885983797429E-2</c:v>
                </c:pt>
                <c:pt idx="18">
                  <c:v>3.383297319005802E-2</c:v>
                </c:pt>
                <c:pt idx="19">
                  <c:v>3.3147122931912715E-2</c:v>
                </c:pt>
                <c:pt idx="20">
                  <c:v>3.5115918272231074E-2</c:v>
                </c:pt>
                <c:pt idx="21">
                  <c:v>3.6172114253412449E-2</c:v>
                </c:pt>
                <c:pt idx="22">
                  <c:v>3.6308186674395906E-2</c:v>
                </c:pt>
                <c:pt idx="23">
                  <c:v>4.1425739226512555E-2</c:v>
                </c:pt>
                <c:pt idx="24">
                  <c:v>3.429440083334695E-2</c:v>
                </c:pt>
                <c:pt idx="25">
                  <c:v>3.5535582460117475E-2</c:v>
                </c:pt>
                <c:pt idx="26">
                  <c:v>3.7351763712125272E-2</c:v>
                </c:pt>
                <c:pt idx="27">
                  <c:v>4.2129876899595076E-2</c:v>
                </c:pt>
                <c:pt idx="28">
                  <c:v>3.8472933542472117E-2</c:v>
                </c:pt>
                <c:pt idx="29">
                  <c:v>3.7058919649605407E-2</c:v>
                </c:pt>
                <c:pt idx="30">
                  <c:v>3.6796001547070335E-2</c:v>
                </c:pt>
                <c:pt idx="31">
                  <c:v>3.6481247893235272E-2</c:v>
                </c:pt>
                <c:pt idx="32">
                  <c:v>3.4708299309441817E-2</c:v>
                </c:pt>
                <c:pt idx="33">
                  <c:v>3.6194537655811716E-2</c:v>
                </c:pt>
                <c:pt idx="34">
                  <c:v>3.469696555335966E-2</c:v>
                </c:pt>
                <c:pt idx="35">
                  <c:v>3.4670715558459686E-2</c:v>
                </c:pt>
                <c:pt idx="36">
                  <c:v>2.7446017156690518E-2</c:v>
                </c:pt>
                <c:pt idx="37">
                  <c:v>3.0435036246801207E-2</c:v>
                </c:pt>
                <c:pt idx="38">
                  <c:v>3.6165944167431893E-2</c:v>
                </c:pt>
                <c:pt idx="39">
                  <c:v>3.599453942345425E-2</c:v>
                </c:pt>
                <c:pt idx="40">
                  <c:v>3.8326374369843146E-2</c:v>
                </c:pt>
                <c:pt idx="41">
                  <c:v>3.8773786953459406E-2</c:v>
                </c:pt>
                <c:pt idx="42">
                  <c:v>3.6884462820527604E-2</c:v>
                </c:pt>
                <c:pt idx="43">
                  <c:v>3.7528322624518141E-2</c:v>
                </c:pt>
                <c:pt idx="44">
                  <c:v>3.589067496255164E-2</c:v>
                </c:pt>
                <c:pt idx="45">
                  <c:v>3.576644190750352E-2</c:v>
                </c:pt>
                <c:pt idx="46">
                  <c:v>3.4104431289945156E-2</c:v>
                </c:pt>
                <c:pt idx="47">
                  <c:v>3.4805737658032125E-2</c:v>
                </c:pt>
                <c:pt idx="48">
                  <c:v>3.3629939599675043E-2</c:v>
                </c:pt>
                <c:pt idx="49">
                  <c:v>3.3505056693864541E-2</c:v>
                </c:pt>
              </c:numCache>
            </c:numRef>
          </c:val>
          <c:smooth val="0"/>
          <c:extLst>
            <c:ext xmlns:c16="http://schemas.microsoft.com/office/drawing/2014/chart" uri="{C3380CC4-5D6E-409C-BE32-E72D297353CC}">
              <c16:uniqueId val="{00000003-1D78-4B86-9A59-44FE52D152E9}"/>
            </c:ext>
          </c:extLst>
        </c:ser>
        <c:ser>
          <c:idx val="4"/>
          <c:order val="4"/>
          <c:tx>
            <c:strRef>
              <c:f>TdR_26!$B$90</c:f>
              <c:strCache>
                <c:ptCount val="1"/>
                <c:pt idx="0">
                  <c:v>Tertiaire non marchand</c:v>
                </c:pt>
              </c:strCache>
            </c:strRef>
          </c:tx>
          <c:marker>
            <c:symbol val="none"/>
          </c:marker>
          <c:cat>
            <c:strRef>
              <c:f>TdR_26!$C$85:$AZ$85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TdR_26!$C$90:$AZ$90</c:f>
              <c:numCache>
                <c:formatCode>0.0%</c:formatCode>
                <c:ptCount val="50"/>
                <c:pt idx="0">
                  <c:v>1.2174591234705549E-3</c:v>
                </c:pt>
                <c:pt idx="1">
                  <c:v>9.5747358772629919E-4</c:v>
                </c:pt>
                <c:pt idx="2">
                  <c:v>9.9241708395314196E-4</c:v>
                </c:pt>
                <c:pt idx="3">
                  <c:v>8.4129590859064764E-4</c:v>
                </c:pt>
                <c:pt idx="4">
                  <c:v>9.0318987088874349E-4</c:v>
                </c:pt>
                <c:pt idx="5">
                  <c:v>1.0211666881524766E-3</c:v>
                </c:pt>
                <c:pt idx="6">
                  <c:v>9.4775145587434764E-4</c:v>
                </c:pt>
                <c:pt idx="7">
                  <c:v>1.3422008380000927E-3</c:v>
                </c:pt>
                <c:pt idx="8">
                  <c:v>7.8007906751257966E-4</c:v>
                </c:pt>
                <c:pt idx="9">
                  <c:v>8.0582321426559496E-4</c:v>
                </c:pt>
                <c:pt idx="10">
                  <c:v>8.0357062517727093E-4</c:v>
                </c:pt>
                <c:pt idx="11">
                  <c:v>8.1913198150951262E-4</c:v>
                </c:pt>
                <c:pt idx="12">
                  <c:v>7.9288086565525487E-4</c:v>
                </c:pt>
                <c:pt idx="13">
                  <c:v>9.7287228220595278E-4</c:v>
                </c:pt>
                <c:pt idx="14">
                  <c:v>7.2207059867140618E-4</c:v>
                </c:pt>
                <c:pt idx="15">
                  <c:v>9.3729865091748802E-4</c:v>
                </c:pt>
                <c:pt idx="16">
                  <c:v>1.1150840504425628E-3</c:v>
                </c:pt>
                <c:pt idx="17">
                  <c:v>1.206989383371556E-3</c:v>
                </c:pt>
                <c:pt idx="18">
                  <c:v>1.2013199340255402E-3</c:v>
                </c:pt>
                <c:pt idx="19">
                  <c:v>1.197202360228937E-3</c:v>
                </c:pt>
                <c:pt idx="20">
                  <c:v>1.5729309499083186E-3</c:v>
                </c:pt>
                <c:pt idx="21">
                  <c:v>1.0894657303221666E-3</c:v>
                </c:pt>
                <c:pt idx="22">
                  <c:v>1.0495849912966441E-3</c:v>
                </c:pt>
                <c:pt idx="23">
                  <c:v>1.259484880576171E-3</c:v>
                </c:pt>
                <c:pt idx="24">
                  <c:v>1.4732883780823494E-3</c:v>
                </c:pt>
                <c:pt idx="25">
                  <c:v>1.2773797618569373E-3</c:v>
                </c:pt>
                <c:pt idx="26">
                  <c:v>1.2777228147217228E-3</c:v>
                </c:pt>
                <c:pt idx="27">
                  <c:v>1.5422494670811163E-3</c:v>
                </c:pt>
                <c:pt idx="28">
                  <c:v>1.3444598117410931E-3</c:v>
                </c:pt>
                <c:pt idx="29">
                  <c:v>1.3153808683491108E-3</c:v>
                </c:pt>
                <c:pt idx="30">
                  <c:v>1.2488657594240718E-3</c:v>
                </c:pt>
                <c:pt idx="31">
                  <c:v>1.5929014782229071E-3</c:v>
                </c:pt>
                <c:pt idx="32">
                  <c:v>1.2786390993870247E-3</c:v>
                </c:pt>
                <c:pt idx="33">
                  <c:v>1.5804545426084322E-3</c:v>
                </c:pt>
                <c:pt idx="34">
                  <c:v>1.7328896492515356E-3</c:v>
                </c:pt>
                <c:pt idx="35">
                  <c:v>1.5331429172585869E-3</c:v>
                </c:pt>
                <c:pt idx="36">
                  <c:v>1.0089971567323372E-3</c:v>
                </c:pt>
                <c:pt idx="37">
                  <c:v>1.5331070683754177E-3</c:v>
                </c:pt>
                <c:pt idx="38">
                  <c:v>1.5180492025654293E-3</c:v>
                </c:pt>
                <c:pt idx="39">
                  <c:v>1.4956869130090631E-3</c:v>
                </c:pt>
                <c:pt idx="40">
                  <c:v>7.800065711367609E-3</c:v>
                </c:pt>
                <c:pt idx="41">
                  <c:v>7.4674176656696371E-3</c:v>
                </c:pt>
                <c:pt idx="42">
                  <c:v>7.4259633551798133E-3</c:v>
                </c:pt>
                <c:pt idx="43">
                  <c:v>8.0132011250611136E-3</c:v>
                </c:pt>
                <c:pt idx="44">
                  <c:v>6.3757563593661018E-3</c:v>
                </c:pt>
                <c:pt idx="45">
                  <c:v>6.3348362079579676E-3</c:v>
                </c:pt>
                <c:pt idx="46">
                  <c:v>5.5924955270200789E-3</c:v>
                </c:pt>
                <c:pt idx="47">
                  <c:v>6.1197173276772709E-3</c:v>
                </c:pt>
                <c:pt idx="48">
                  <c:v>6.2791810281456872E-3</c:v>
                </c:pt>
                <c:pt idx="49">
                  <c:v>6.2173593174252601E-3</c:v>
                </c:pt>
              </c:numCache>
            </c:numRef>
          </c:val>
          <c:smooth val="0"/>
          <c:extLst>
            <c:ext xmlns:c16="http://schemas.microsoft.com/office/drawing/2014/chart" uri="{C3380CC4-5D6E-409C-BE32-E72D297353CC}">
              <c16:uniqueId val="{00000004-1D78-4B86-9A59-44FE52D152E9}"/>
            </c:ext>
          </c:extLst>
        </c:ser>
        <c:dLbls>
          <c:showLegendKey val="0"/>
          <c:showVal val="0"/>
          <c:showCatName val="0"/>
          <c:showSerName val="0"/>
          <c:showPercent val="0"/>
          <c:showBubbleSize val="0"/>
        </c:dLbls>
        <c:smooth val="0"/>
        <c:axId val="149711488"/>
        <c:axId val="149713280"/>
      </c:lineChart>
      <c:catAx>
        <c:axId val="149711488"/>
        <c:scaling>
          <c:orientation val="minMax"/>
        </c:scaling>
        <c:delete val="0"/>
        <c:axPos val="b"/>
        <c:numFmt formatCode="General" sourceLinked="0"/>
        <c:majorTickMark val="out"/>
        <c:minorTickMark val="none"/>
        <c:tickLblPos val="nextTo"/>
        <c:crossAx val="149713280"/>
        <c:crosses val="autoZero"/>
        <c:auto val="1"/>
        <c:lblAlgn val="ctr"/>
        <c:lblOffset val="100"/>
        <c:noMultiLvlLbl val="0"/>
      </c:catAx>
      <c:valAx>
        <c:axId val="149713280"/>
        <c:scaling>
          <c:orientation val="minMax"/>
        </c:scaling>
        <c:delete val="0"/>
        <c:axPos val="l"/>
        <c:majorGridlines/>
        <c:numFmt formatCode="0.0%" sourceLinked="1"/>
        <c:majorTickMark val="out"/>
        <c:minorTickMark val="none"/>
        <c:tickLblPos val="nextTo"/>
        <c:crossAx val="1497114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TdR_26!$B$86</c:f>
              <c:strCache>
                <c:ptCount val="1"/>
                <c:pt idx="0">
                  <c:v>Agriculture</c:v>
                </c:pt>
              </c:strCache>
            </c:strRef>
          </c:tx>
          <c:marker>
            <c:symbol val="none"/>
          </c:marker>
          <c:cat>
            <c:strRef>
              <c:f>TdR_26!$C$85:$BA$85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TdR_26!$C$86:$BA$86</c:f>
              <c:numCache>
                <c:formatCode>0.0%</c:formatCode>
                <c:ptCount val="51"/>
                <c:pt idx="0">
                  <c:v>1.0733128613807878E-2</c:v>
                </c:pt>
                <c:pt idx="1">
                  <c:v>1.1592811189575412E-2</c:v>
                </c:pt>
                <c:pt idx="2">
                  <c:v>1.6365349238297775E-2</c:v>
                </c:pt>
                <c:pt idx="3">
                  <c:v>1.467227004902381E-2</c:v>
                </c:pt>
                <c:pt idx="4">
                  <c:v>1.31510872456188E-2</c:v>
                </c:pt>
                <c:pt idx="5">
                  <c:v>9.3149481057259557E-3</c:v>
                </c:pt>
                <c:pt idx="6">
                  <c:v>1.2312596868263654E-2</c:v>
                </c:pt>
                <c:pt idx="7">
                  <c:v>1.0113359720677437E-2</c:v>
                </c:pt>
                <c:pt idx="8">
                  <c:v>1.0636928441244557E-2</c:v>
                </c:pt>
                <c:pt idx="9">
                  <c:v>1.3614776850878063E-2</c:v>
                </c:pt>
                <c:pt idx="10">
                  <c:v>1.2628299312209372E-2</c:v>
                </c:pt>
                <c:pt idx="11">
                  <c:v>1.1816229739559151E-2</c:v>
                </c:pt>
                <c:pt idx="12">
                  <c:v>1.424849929397415E-2</c:v>
                </c:pt>
                <c:pt idx="13">
                  <c:v>1.2707159300856226E-2</c:v>
                </c:pt>
                <c:pt idx="14">
                  <c:v>1.4324211922199502E-2</c:v>
                </c:pt>
                <c:pt idx="15">
                  <c:v>1.3796075652397252E-2</c:v>
                </c:pt>
                <c:pt idx="16">
                  <c:v>7.5695495393829984E-3</c:v>
                </c:pt>
                <c:pt idx="17">
                  <c:v>8.9201194051735048E-3</c:v>
                </c:pt>
                <c:pt idx="18">
                  <c:v>6.6121637673150465E-3</c:v>
                </c:pt>
                <c:pt idx="19">
                  <c:v>9.970509201166395E-3</c:v>
                </c:pt>
                <c:pt idx="20">
                  <c:v>1.1946550302080125E-2</c:v>
                </c:pt>
                <c:pt idx="21">
                  <c:v>1.3065640771470341E-2</c:v>
                </c:pt>
                <c:pt idx="22">
                  <c:v>9.6309859092377267E-3</c:v>
                </c:pt>
                <c:pt idx="23">
                  <c:v>1.4975931012982861E-2</c:v>
                </c:pt>
                <c:pt idx="24">
                  <c:v>1.2408964579729558E-2</c:v>
                </c:pt>
                <c:pt idx="25">
                  <c:v>1.5170824571283945E-2</c:v>
                </c:pt>
                <c:pt idx="26">
                  <c:v>2.0125711144749751E-2</c:v>
                </c:pt>
                <c:pt idx="27">
                  <c:v>2.3752185415342537E-2</c:v>
                </c:pt>
                <c:pt idx="28">
                  <c:v>2.0795042582702084E-2</c:v>
                </c:pt>
                <c:pt idx="29">
                  <c:v>1.1363487141104633E-2</c:v>
                </c:pt>
                <c:pt idx="30">
                  <c:v>1.6894155082400126E-2</c:v>
                </c:pt>
                <c:pt idx="31">
                  <c:v>1.2024565227599648E-2</c:v>
                </c:pt>
                <c:pt idx="32">
                  <c:v>1.2860475411678169E-2</c:v>
                </c:pt>
                <c:pt idx="33">
                  <c:v>1.3685639060500894E-2</c:v>
                </c:pt>
                <c:pt idx="34">
                  <c:v>1.4724854498257438E-2</c:v>
                </c:pt>
                <c:pt idx="35">
                  <c:v>1.6306140760621077E-2</c:v>
                </c:pt>
                <c:pt idx="36">
                  <c:v>1.4978569273404737E-2</c:v>
                </c:pt>
                <c:pt idx="37">
                  <c:v>1.7391400788793379E-2</c:v>
                </c:pt>
                <c:pt idx="38">
                  <c:v>1.9118880181102575E-2</c:v>
                </c:pt>
                <c:pt idx="39">
                  <c:v>1.818520298491471E-2</c:v>
                </c:pt>
                <c:pt idx="40">
                  <c:v>1.8565662403749367E-2</c:v>
                </c:pt>
                <c:pt idx="41">
                  <c:v>2.1802016183722107E-2</c:v>
                </c:pt>
                <c:pt idx="42">
                  <c:v>1.1930706832210508E-2</c:v>
                </c:pt>
                <c:pt idx="43">
                  <c:v>1.5095958002677032E-2</c:v>
                </c:pt>
                <c:pt idx="44">
                  <c:v>1.421621767695321E-2</c:v>
                </c:pt>
                <c:pt idx="45">
                  <c:v>9.6397391343159694E-3</c:v>
                </c:pt>
                <c:pt idx="46">
                  <c:v>6.9202985808736912E-3</c:v>
                </c:pt>
                <c:pt idx="47">
                  <c:v>9.9588738921300608E-3</c:v>
                </c:pt>
                <c:pt idx="48">
                  <c:v>9.5435818504768701E-3</c:v>
                </c:pt>
                <c:pt idx="49">
                  <c:v>1.0457360430305276E-2</c:v>
                </c:pt>
                <c:pt idx="50">
                  <c:v>1.2172389267857318E-2</c:v>
                </c:pt>
              </c:numCache>
            </c:numRef>
          </c:val>
          <c:smooth val="0"/>
          <c:extLst>
            <c:ext xmlns:c16="http://schemas.microsoft.com/office/drawing/2014/chart" uri="{C3380CC4-5D6E-409C-BE32-E72D297353CC}">
              <c16:uniqueId val="{00000000-61AE-4826-BAE5-8487F40D8D85}"/>
            </c:ext>
          </c:extLst>
        </c:ser>
        <c:ser>
          <c:idx val="1"/>
          <c:order val="1"/>
          <c:tx>
            <c:strRef>
              <c:f>TdR_26!$B$87</c:f>
              <c:strCache>
                <c:ptCount val="1"/>
                <c:pt idx="0">
                  <c:v>Industrie</c:v>
                </c:pt>
              </c:strCache>
            </c:strRef>
          </c:tx>
          <c:marker>
            <c:symbol val="none"/>
          </c:marker>
          <c:cat>
            <c:strRef>
              <c:f>TdR_26!$C$85:$BA$85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TdR_26!$C$87:$BA$87</c:f>
              <c:numCache>
                <c:formatCode>0.0%</c:formatCode>
                <c:ptCount val="51"/>
                <c:pt idx="0">
                  <c:v>7.9106426129049473E-2</c:v>
                </c:pt>
                <c:pt idx="1">
                  <c:v>7.6461326609185157E-2</c:v>
                </c:pt>
                <c:pt idx="2">
                  <c:v>7.4067986614657855E-2</c:v>
                </c:pt>
                <c:pt idx="3">
                  <c:v>7.5079883123709931E-2</c:v>
                </c:pt>
                <c:pt idx="4">
                  <c:v>7.2132206949249059E-2</c:v>
                </c:pt>
                <c:pt idx="5">
                  <c:v>7.1665366324064811E-2</c:v>
                </c:pt>
                <c:pt idx="6">
                  <c:v>6.7562114125660211E-2</c:v>
                </c:pt>
                <c:pt idx="7">
                  <c:v>6.4560299001431815E-2</c:v>
                </c:pt>
                <c:pt idx="8">
                  <c:v>6.7761471771443413E-2</c:v>
                </c:pt>
                <c:pt idx="9">
                  <c:v>6.9561499300586707E-2</c:v>
                </c:pt>
                <c:pt idx="10">
                  <c:v>7.4280342577358827E-2</c:v>
                </c:pt>
                <c:pt idx="11">
                  <c:v>6.9373791387282543E-2</c:v>
                </c:pt>
                <c:pt idx="12">
                  <c:v>7.0038855340550848E-2</c:v>
                </c:pt>
                <c:pt idx="13">
                  <c:v>7.4689451478423402E-2</c:v>
                </c:pt>
                <c:pt idx="14">
                  <c:v>6.9444484929742312E-2</c:v>
                </c:pt>
                <c:pt idx="15">
                  <c:v>7.2896110279663695E-2</c:v>
                </c:pt>
                <c:pt idx="16">
                  <c:v>6.9806666841362885E-2</c:v>
                </c:pt>
                <c:pt idx="17">
                  <c:v>7.4697409884445745E-2</c:v>
                </c:pt>
                <c:pt idx="18">
                  <c:v>7.6709275270356217E-2</c:v>
                </c:pt>
                <c:pt idx="19">
                  <c:v>7.600287983074136E-2</c:v>
                </c:pt>
                <c:pt idx="20">
                  <c:v>7.5436147087596134E-2</c:v>
                </c:pt>
                <c:pt idx="21">
                  <c:v>7.5407359766833992E-2</c:v>
                </c:pt>
                <c:pt idx="22">
                  <c:v>7.8685251519455379E-2</c:v>
                </c:pt>
                <c:pt idx="23">
                  <c:v>8.0053673555779276E-2</c:v>
                </c:pt>
                <c:pt idx="24">
                  <c:v>8.30118070831843E-2</c:v>
                </c:pt>
                <c:pt idx="25">
                  <c:v>8.9585896774961704E-2</c:v>
                </c:pt>
                <c:pt idx="26">
                  <c:v>8.7176910174333336E-2</c:v>
                </c:pt>
                <c:pt idx="27">
                  <c:v>9.4294399547079244E-2</c:v>
                </c:pt>
                <c:pt idx="28">
                  <c:v>9.1363915978337998E-2</c:v>
                </c:pt>
                <c:pt idx="29">
                  <c:v>9.1866817169568793E-2</c:v>
                </c:pt>
                <c:pt idx="30">
                  <c:v>8.4103225332271339E-2</c:v>
                </c:pt>
                <c:pt idx="31">
                  <c:v>8.6817694696300005E-2</c:v>
                </c:pt>
                <c:pt idx="32">
                  <c:v>8.1028133643774369E-2</c:v>
                </c:pt>
                <c:pt idx="33">
                  <c:v>7.5702695870262807E-2</c:v>
                </c:pt>
                <c:pt idx="34">
                  <c:v>8.0461093114310545E-2</c:v>
                </c:pt>
                <c:pt idx="35">
                  <c:v>7.7602665245426833E-2</c:v>
                </c:pt>
                <c:pt idx="36">
                  <c:v>4.914938270242307E-2</c:v>
                </c:pt>
                <c:pt idx="37">
                  <c:v>5.2508957469856871E-2</c:v>
                </c:pt>
                <c:pt idx="38">
                  <c:v>6.6851289712488562E-2</c:v>
                </c:pt>
                <c:pt idx="39">
                  <c:v>6.3709266187477409E-2</c:v>
                </c:pt>
                <c:pt idx="40">
                  <c:v>7.1056820199509735E-2</c:v>
                </c:pt>
                <c:pt idx="41">
                  <c:v>7.3018461422955469E-2</c:v>
                </c:pt>
                <c:pt idx="42">
                  <c:v>7.6350219991022164E-2</c:v>
                </c:pt>
                <c:pt idx="43">
                  <c:v>7.9333134539896349E-2</c:v>
                </c:pt>
                <c:pt idx="44">
                  <c:v>7.7799055843724554E-2</c:v>
                </c:pt>
                <c:pt idx="45">
                  <c:v>7.7081386611987185E-2</c:v>
                </c:pt>
                <c:pt idx="46">
                  <c:v>7.7822963557649241E-2</c:v>
                </c:pt>
                <c:pt idx="47">
                  <c:v>7.2914029230531766E-2</c:v>
                </c:pt>
                <c:pt idx="48">
                  <c:v>7.1363951177662865E-2</c:v>
                </c:pt>
                <c:pt idx="49">
                  <c:v>7.1789409390217621E-2</c:v>
                </c:pt>
                <c:pt idx="50">
                  <c:v>6.8451153320737743E-2</c:v>
                </c:pt>
              </c:numCache>
            </c:numRef>
          </c:val>
          <c:smooth val="0"/>
          <c:extLst>
            <c:ext xmlns:c16="http://schemas.microsoft.com/office/drawing/2014/chart" uri="{C3380CC4-5D6E-409C-BE32-E72D297353CC}">
              <c16:uniqueId val="{00000001-61AE-4826-BAE5-8487F40D8D85}"/>
            </c:ext>
          </c:extLst>
        </c:ser>
        <c:ser>
          <c:idx val="2"/>
          <c:order val="2"/>
          <c:tx>
            <c:strRef>
              <c:f>TdR_26!$B$88</c:f>
              <c:strCache>
                <c:ptCount val="1"/>
                <c:pt idx="0">
                  <c:v>Construction</c:v>
                </c:pt>
              </c:strCache>
            </c:strRef>
          </c:tx>
          <c:marker>
            <c:symbol val="none"/>
          </c:marker>
          <c:cat>
            <c:strRef>
              <c:f>TdR_26!$C$85:$BA$85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TdR_26!$C$88:$BA$88</c:f>
              <c:numCache>
                <c:formatCode>0.0%</c:formatCode>
                <c:ptCount val="51"/>
                <c:pt idx="0">
                  <c:v>6.2589588446321009E-2</c:v>
                </c:pt>
                <c:pt idx="1">
                  <c:v>6.5140102930329721E-2</c:v>
                </c:pt>
                <c:pt idx="2">
                  <c:v>7.089213153450008E-2</c:v>
                </c:pt>
                <c:pt idx="3">
                  <c:v>6.7933097121822258E-2</c:v>
                </c:pt>
                <c:pt idx="4">
                  <c:v>6.7580436638037117E-2</c:v>
                </c:pt>
                <c:pt idx="5">
                  <c:v>6.2644400189920096E-2</c:v>
                </c:pt>
                <c:pt idx="6">
                  <c:v>6.0301922013680176E-2</c:v>
                </c:pt>
                <c:pt idx="7">
                  <c:v>5.617626210472923E-2</c:v>
                </c:pt>
                <c:pt idx="8">
                  <c:v>5.8032270956687039E-2</c:v>
                </c:pt>
                <c:pt idx="9">
                  <c:v>6.0824251352274393E-2</c:v>
                </c:pt>
                <c:pt idx="10">
                  <c:v>5.8069028575671026E-2</c:v>
                </c:pt>
                <c:pt idx="11">
                  <c:v>5.3875376111377042E-2</c:v>
                </c:pt>
                <c:pt idx="12">
                  <c:v>5.9002293832407501E-2</c:v>
                </c:pt>
                <c:pt idx="13">
                  <c:v>5.8584505418600004E-2</c:v>
                </c:pt>
                <c:pt idx="14">
                  <c:v>5.876797131668831E-2</c:v>
                </c:pt>
                <c:pt idx="15">
                  <c:v>5.6788323497560696E-2</c:v>
                </c:pt>
                <c:pt idx="16">
                  <c:v>5.0428223297047305E-2</c:v>
                </c:pt>
                <c:pt idx="17">
                  <c:v>5.0469413373447909E-2</c:v>
                </c:pt>
                <c:pt idx="18">
                  <c:v>5.0476563866853723E-2</c:v>
                </c:pt>
                <c:pt idx="19">
                  <c:v>5.7027024864146618E-2</c:v>
                </c:pt>
                <c:pt idx="20">
                  <c:v>5.4691870740978803E-2</c:v>
                </c:pt>
                <c:pt idx="21">
                  <c:v>5.9070853205230485E-2</c:v>
                </c:pt>
                <c:pt idx="22">
                  <c:v>6.4820364976505077E-2</c:v>
                </c:pt>
                <c:pt idx="23">
                  <c:v>7.0307111946309009E-2</c:v>
                </c:pt>
                <c:pt idx="24">
                  <c:v>7.0652630159982951E-2</c:v>
                </c:pt>
                <c:pt idx="25">
                  <c:v>6.832772267014646E-2</c:v>
                </c:pt>
                <c:pt idx="26">
                  <c:v>7.2682041596295613E-2</c:v>
                </c:pt>
                <c:pt idx="27">
                  <c:v>7.5802544065359592E-2</c:v>
                </c:pt>
                <c:pt idx="28">
                  <c:v>7.3106425517942913E-2</c:v>
                </c:pt>
                <c:pt idx="29">
                  <c:v>7.318874069344862E-2</c:v>
                </c:pt>
                <c:pt idx="30">
                  <c:v>7.3320810035607406E-2</c:v>
                </c:pt>
                <c:pt idx="31">
                  <c:v>7.2901429677957374E-2</c:v>
                </c:pt>
                <c:pt idx="32">
                  <c:v>7.1527676524539591E-2</c:v>
                </c:pt>
                <c:pt idx="33">
                  <c:v>7.0122611815655253E-2</c:v>
                </c:pt>
                <c:pt idx="34">
                  <c:v>7.4539730951841465E-2</c:v>
                </c:pt>
                <c:pt idx="35">
                  <c:v>6.4578236423868965E-2</c:v>
                </c:pt>
                <c:pt idx="36">
                  <c:v>2.5174373531035365E-2</c:v>
                </c:pt>
                <c:pt idx="37">
                  <c:v>4.7244457259557858E-2</c:v>
                </c:pt>
                <c:pt idx="38">
                  <c:v>5.8366520997490269E-2</c:v>
                </c:pt>
                <c:pt idx="39">
                  <c:v>5.4715755670044636E-2</c:v>
                </c:pt>
                <c:pt idx="40">
                  <c:v>6.3687868502062858E-2</c:v>
                </c:pt>
                <c:pt idx="41">
                  <c:v>5.5135821739754447E-2</c:v>
                </c:pt>
                <c:pt idx="42">
                  <c:v>6.0810113926393197E-2</c:v>
                </c:pt>
                <c:pt idx="43">
                  <c:v>6.2429092715880763E-2</c:v>
                </c:pt>
                <c:pt idx="44">
                  <c:v>5.8997886049250728E-2</c:v>
                </c:pt>
                <c:pt idx="45">
                  <c:v>5.5836577670738498E-2</c:v>
                </c:pt>
                <c:pt idx="46">
                  <c:v>5.8313391738115686E-2</c:v>
                </c:pt>
                <c:pt idx="47">
                  <c:v>5.8032885093866671E-2</c:v>
                </c:pt>
                <c:pt idx="48">
                  <c:v>5.8609228025787184E-2</c:v>
                </c:pt>
                <c:pt idx="49">
                  <c:v>6.0489718562143358E-2</c:v>
                </c:pt>
                <c:pt idx="50">
                  <c:v>6.215324780392225E-2</c:v>
                </c:pt>
              </c:numCache>
            </c:numRef>
          </c:val>
          <c:smooth val="0"/>
          <c:extLst>
            <c:ext xmlns:c16="http://schemas.microsoft.com/office/drawing/2014/chart" uri="{C3380CC4-5D6E-409C-BE32-E72D297353CC}">
              <c16:uniqueId val="{00000002-61AE-4826-BAE5-8487F40D8D85}"/>
            </c:ext>
          </c:extLst>
        </c:ser>
        <c:ser>
          <c:idx val="3"/>
          <c:order val="3"/>
          <c:tx>
            <c:strRef>
              <c:f>TdR_26!$B$89</c:f>
              <c:strCache>
                <c:ptCount val="1"/>
                <c:pt idx="0">
                  <c:v>Tertiaire marchand</c:v>
                </c:pt>
              </c:strCache>
            </c:strRef>
          </c:tx>
          <c:marker>
            <c:symbol val="none"/>
          </c:marker>
          <c:cat>
            <c:strRef>
              <c:f>TdR_26!$C$85:$BA$85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TdR_26!$C$89:$BA$89</c:f>
              <c:numCache>
                <c:formatCode>0.0%</c:formatCode>
                <c:ptCount val="51"/>
                <c:pt idx="0">
                  <c:v>2.222115266533442E-2</c:v>
                </c:pt>
                <c:pt idx="1">
                  <c:v>2.5566360702294733E-2</c:v>
                </c:pt>
                <c:pt idx="2">
                  <c:v>2.4293990901432853E-2</c:v>
                </c:pt>
                <c:pt idx="3">
                  <c:v>2.3923190830878533E-2</c:v>
                </c:pt>
                <c:pt idx="4">
                  <c:v>2.514461281246488E-2</c:v>
                </c:pt>
                <c:pt idx="5">
                  <c:v>2.3528494959193881E-2</c:v>
                </c:pt>
                <c:pt idx="6">
                  <c:v>2.2388794425623977E-2</c:v>
                </c:pt>
                <c:pt idx="7">
                  <c:v>2.1747777803449941E-2</c:v>
                </c:pt>
                <c:pt idx="8">
                  <c:v>2.2183141493323993E-2</c:v>
                </c:pt>
                <c:pt idx="9">
                  <c:v>2.154399894218792E-2</c:v>
                </c:pt>
                <c:pt idx="10">
                  <c:v>2.3183334973557505E-2</c:v>
                </c:pt>
                <c:pt idx="11">
                  <c:v>2.526777234120265E-2</c:v>
                </c:pt>
                <c:pt idx="12">
                  <c:v>2.4021935291325885E-2</c:v>
                </c:pt>
                <c:pt idx="13">
                  <c:v>2.4341646909405119E-2</c:v>
                </c:pt>
                <c:pt idx="14">
                  <c:v>2.6379291153031753E-2</c:v>
                </c:pt>
                <c:pt idx="15">
                  <c:v>2.6247918654804716E-2</c:v>
                </c:pt>
                <c:pt idx="16">
                  <c:v>2.6887547810074769E-2</c:v>
                </c:pt>
                <c:pt idx="17">
                  <c:v>3.1053885983797429E-2</c:v>
                </c:pt>
                <c:pt idx="18">
                  <c:v>3.383297319005802E-2</c:v>
                </c:pt>
                <c:pt idx="19">
                  <c:v>3.3147122931912715E-2</c:v>
                </c:pt>
                <c:pt idx="20">
                  <c:v>3.5115918272231074E-2</c:v>
                </c:pt>
                <c:pt idx="21">
                  <c:v>3.6172114253412449E-2</c:v>
                </c:pt>
                <c:pt idx="22">
                  <c:v>3.6308186674395906E-2</c:v>
                </c:pt>
                <c:pt idx="23">
                  <c:v>4.1425739226512555E-2</c:v>
                </c:pt>
                <c:pt idx="24">
                  <c:v>3.429440083334695E-2</c:v>
                </c:pt>
                <c:pt idx="25">
                  <c:v>3.5535582460117475E-2</c:v>
                </c:pt>
                <c:pt idx="26">
                  <c:v>3.7351763712125272E-2</c:v>
                </c:pt>
                <c:pt idx="27">
                  <c:v>4.2129876899595076E-2</c:v>
                </c:pt>
                <c:pt idx="28">
                  <c:v>3.8472933542472117E-2</c:v>
                </c:pt>
                <c:pt idx="29">
                  <c:v>3.7058919649605407E-2</c:v>
                </c:pt>
                <c:pt idx="30">
                  <c:v>3.6796001547070335E-2</c:v>
                </c:pt>
                <c:pt idx="31">
                  <c:v>3.6481247893235272E-2</c:v>
                </c:pt>
                <c:pt idx="32">
                  <c:v>3.4708299309441817E-2</c:v>
                </c:pt>
                <c:pt idx="33">
                  <c:v>3.6194537655811716E-2</c:v>
                </c:pt>
                <c:pt idx="34">
                  <c:v>3.469696555335966E-2</c:v>
                </c:pt>
                <c:pt idx="35">
                  <c:v>3.4670715558459686E-2</c:v>
                </c:pt>
                <c:pt idx="36">
                  <c:v>2.7446017156690518E-2</c:v>
                </c:pt>
                <c:pt idx="37">
                  <c:v>3.0435036246801207E-2</c:v>
                </c:pt>
                <c:pt idx="38">
                  <c:v>3.6165944167431893E-2</c:v>
                </c:pt>
                <c:pt idx="39">
                  <c:v>3.599453942345425E-2</c:v>
                </c:pt>
                <c:pt idx="40">
                  <c:v>3.8326374369843146E-2</c:v>
                </c:pt>
                <c:pt idx="41">
                  <c:v>3.8773786953459406E-2</c:v>
                </c:pt>
                <c:pt idx="42">
                  <c:v>3.6884462820527604E-2</c:v>
                </c:pt>
                <c:pt idx="43">
                  <c:v>3.7528322624518141E-2</c:v>
                </c:pt>
                <c:pt idx="44">
                  <c:v>3.589067496255164E-2</c:v>
                </c:pt>
                <c:pt idx="45">
                  <c:v>3.576644190750352E-2</c:v>
                </c:pt>
                <c:pt idx="46">
                  <c:v>3.4104431289945156E-2</c:v>
                </c:pt>
                <c:pt idx="47">
                  <c:v>3.4805737658032125E-2</c:v>
                </c:pt>
                <c:pt idx="48">
                  <c:v>3.3629939599675043E-2</c:v>
                </c:pt>
                <c:pt idx="49">
                  <c:v>3.3505056693864541E-2</c:v>
                </c:pt>
                <c:pt idx="50">
                  <c:v>3.3393536365428862E-2</c:v>
                </c:pt>
              </c:numCache>
            </c:numRef>
          </c:val>
          <c:smooth val="0"/>
          <c:extLst>
            <c:ext xmlns:c16="http://schemas.microsoft.com/office/drawing/2014/chart" uri="{C3380CC4-5D6E-409C-BE32-E72D297353CC}">
              <c16:uniqueId val="{00000003-61AE-4826-BAE5-8487F40D8D85}"/>
            </c:ext>
          </c:extLst>
        </c:ser>
        <c:ser>
          <c:idx val="4"/>
          <c:order val="4"/>
          <c:tx>
            <c:strRef>
              <c:f>TdR_26!$B$90</c:f>
              <c:strCache>
                <c:ptCount val="1"/>
                <c:pt idx="0">
                  <c:v>Tertiaire non marchand</c:v>
                </c:pt>
              </c:strCache>
            </c:strRef>
          </c:tx>
          <c:marker>
            <c:symbol val="none"/>
          </c:marker>
          <c:cat>
            <c:strRef>
              <c:f>TdR_26!$C$85:$BA$85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TdR_26!$C$90:$BA$90</c:f>
              <c:numCache>
                <c:formatCode>0.0%</c:formatCode>
                <c:ptCount val="51"/>
                <c:pt idx="0">
                  <c:v>1.2174591234705549E-3</c:v>
                </c:pt>
                <c:pt idx="1">
                  <c:v>9.5747358772629919E-4</c:v>
                </c:pt>
                <c:pt idx="2">
                  <c:v>9.9241708395314196E-4</c:v>
                </c:pt>
                <c:pt idx="3">
                  <c:v>8.4129590859064764E-4</c:v>
                </c:pt>
                <c:pt idx="4">
                  <c:v>9.0318987088874349E-4</c:v>
                </c:pt>
                <c:pt idx="5">
                  <c:v>1.0211666881524766E-3</c:v>
                </c:pt>
                <c:pt idx="6">
                  <c:v>9.4775145587434764E-4</c:v>
                </c:pt>
                <c:pt idx="7">
                  <c:v>1.3422008380000927E-3</c:v>
                </c:pt>
                <c:pt idx="8">
                  <c:v>7.8007906751257966E-4</c:v>
                </c:pt>
                <c:pt idx="9">
                  <c:v>8.0582321426559496E-4</c:v>
                </c:pt>
                <c:pt idx="10">
                  <c:v>8.0357062517727093E-4</c:v>
                </c:pt>
                <c:pt idx="11">
                  <c:v>8.1913198150951262E-4</c:v>
                </c:pt>
                <c:pt idx="12">
                  <c:v>7.9288086565525487E-4</c:v>
                </c:pt>
                <c:pt idx="13">
                  <c:v>9.7287228220595278E-4</c:v>
                </c:pt>
                <c:pt idx="14">
                  <c:v>7.2207059867140618E-4</c:v>
                </c:pt>
                <c:pt idx="15">
                  <c:v>9.3729865091748802E-4</c:v>
                </c:pt>
                <c:pt idx="16">
                  <c:v>1.1150840504425628E-3</c:v>
                </c:pt>
                <c:pt idx="17">
                  <c:v>1.206989383371556E-3</c:v>
                </c:pt>
                <c:pt idx="18">
                  <c:v>1.2013199340255402E-3</c:v>
                </c:pt>
                <c:pt idx="19">
                  <c:v>1.197202360228937E-3</c:v>
                </c:pt>
                <c:pt idx="20">
                  <c:v>1.5729309499083186E-3</c:v>
                </c:pt>
                <c:pt idx="21">
                  <c:v>1.0894657303221666E-3</c:v>
                </c:pt>
                <c:pt idx="22">
                  <c:v>1.0495849912966441E-3</c:v>
                </c:pt>
                <c:pt idx="23">
                  <c:v>1.259484880576171E-3</c:v>
                </c:pt>
                <c:pt idx="24">
                  <c:v>1.4732883780823494E-3</c:v>
                </c:pt>
                <c:pt idx="25">
                  <c:v>1.2773797618569373E-3</c:v>
                </c:pt>
                <c:pt idx="26">
                  <c:v>1.2777228147217228E-3</c:v>
                </c:pt>
                <c:pt idx="27">
                  <c:v>1.5422494670811163E-3</c:v>
                </c:pt>
                <c:pt idx="28">
                  <c:v>1.3444598117410931E-3</c:v>
                </c:pt>
                <c:pt idx="29">
                  <c:v>1.3153808683491108E-3</c:v>
                </c:pt>
                <c:pt idx="30">
                  <c:v>1.2488657594240718E-3</c:v>
                </c:pt>
                <c:pt idx="31">
                  <c:v>1.5929014782229071E-3</c:v>
                </c:pt>
                <c:pt idx="32">
                  <c:v>1.2786390993870247E-3</c:v>
                </c:pt>
                <c:pt idx="33">
                  <c:v>1.5804545426084322E-3</c:v>
                </c:pt>
                <c:pt idx="34">
                  <c:v>1.7328896492515356E-3</c:v>
                </c:pt>
                <c:pt idx="35">
                  <c:v>1.5331429172585869E-3</c:v>
                </c:pt>
                <c:pt idx="36">
                  <c:v>1.0089971567323372E-3</c:v>
                </c:pt>
                <c:pt idx="37">
                  <c:v>1.5331070683754177E-3</c:v>
                </c:pt>
                <c:pt idx="38">
                  <c:v>1.5180492025654293E-3</c:v>
                </c:pt>
                <c:pt idx="39">
                  <c:v>1.4956869130090631E-3</c:v>
                </c:pt>
                <c:pt idx="40">
                  <c:v>7.800065711367609E-3</c:v>
                </c:pt>
                <c:pt idx="41">
                  <c:v>7.4674176656696371E-3</c:v>
                </c:pt>
                <c:pt idx="42">
                  <c:v>7.4259633551798133E-3</c:v>
                </c:pt>
                <c:pt idx="43">
                  <c:v>8.0132011250611136E-3</c:v>
                </c:pt>
                <c:pt idx="44">
                  <c:v>6.3757563593661018E-3</c:v>
                </c:pt>
                <c:pt idx="45">
                  <c:v>6.3348362079579676E-3</c:v>
                </c:pt>
                <c:pt idx="46">
                  <c:v>5.5924955270200789E-3</c:v>
                </c:pt>
                <c:pt idx="47">
                  <c:v>6.1197173276772709E-3</c:v>
                </c:pt>
                <c:pt idx="48">
                  <c:v>6.2791810281456872E-3</c:v>
                </c:pt>
                <c:pt idx="49">
                  <c:v>6.2173593174252601E-3</c:v>
                </c:pt>
                <c:pt idx="50">
                  <c:v>5.8968626835972102E-3</c:v>
                </c:pt>
              </c:numCache>
            </c:numRef>
          </c:val>
          <c:smooth val="0"/>
          <c:extLst>
            <c:ext xmlns:c16="http://schemas.microsoft.com/office/drawing/2014/chart" uri="{C3380CC4-5D6E-409C-BE32-E72D297353CC}">
              <c16:uniqueId val="{00000004-61AE-4826-BAE5-8487F40D8D85}"/>
            </c:ext>
          </c:extLst>
        </c:ser>
        <c:dLbls>
          <c:showLegendKey val="0"/>
          <c:showVal val="0"/>
          <c:showCatName val="0"/>
          <c:showSerName val="0"/>
          <c:showPercent val="0"/>
          <c:showBubbleSize val="0"/>
        </c:dLbls>
        <c:smooth val="0"/>
        <c:axId val="149711488"/>
        <c:axId val="149713280"/>
      </c:lineChart>
      <c:catAx>
        <c:axId val="149711488"/>
        <c:scaling>
          <c:orientation val="minMax"/>
        </c:scaling>
        <c:delete val="0"/>
        <c:axPos val="b"/>
        <c:numFmt formatCode="General" sourceLinked="0"/>
        <c:majorTickMark val="out"/>
        <c:minorTickMark val="none"/>
        <c:tickLblPos val="nextTo"/>
        <c:crossAx val="149713280"/>
        <c:crosses val="autoZero"/>
        <c:auto val="1"/>
        <c:lblAlgn val="ctr"/>
        <c:lblOffset val="100"/>
        <c:noMultiLvlLbl val="0"/>
      </c:catAx>
      <c:valAx>
        <c:axId val="149713280"/>
        <c:scaling>
          <c:orientation val="minMax"/>
        </c:scaling>
        <c:delete val="0"/>
        <c:axPos val="l"/>
        <c:majorGridlines/>
        <c:numFmt formatCode="0.0%" sourceLinked="1"/>
        <c:majorTickMark val="out"/>
        <c:minorTickMark val="none"/>
        <c:tickLblPos val="nextTo"/>
        <c:crossAx val="1497114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[1]Serie_TdR_26!$B$86</c:f>
              <c:strCache>
                <c:ptCount val="1"/>
                <c:pt idx="0">
                  <c:v>Agriculture</c:v>
                </c:pt>
              </c:strCache>
            </c:strRef>
          </c:tx>
          <c:marker>
            <c:symbol val="none"/>
          </c:marker>
          <c:cat>
            <c:strRef>
              <c:f>[1]Serie_TdR_26!$C$85:$BA$85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[1]Serie_TdR_26!$C$86:$BA$86</c:f>
              <c:numCache>
                <c:formatCode>General</c:formatCode>
                <c:ptCount val="51"/>
                <c:pt idx="0">
                  <c:v>1.0696730852650389E-2</c:v>
                </c:pt>
                <c:pt idx="1">
                  <c:v>1.1465606306073612E-2</c:v>
                </c:pt>
                <c:pt idx="2">
                  <c:v>1.6696556293889456E-2</c:v>
                </c:pt>
                <c:pt idx="3">
                  <c:v>1.4599312481763226E-2</c:v>
                </c:pt>
                <c:pt idx="4">
                  <c:v>1.3059591387879842E-2</c:v>
                </c:pt>
                <c:pt idx="5">
                  <c:v>9.3036129192390488E-3</c:v>
                </c:pt>
                <c:pt idx="6">
                  <c:v>1.2388506268596545E-2</c:v>
                </c:pt>
                <c:pt idx="7">
                  <c:v>1.0041169144081119E-2</c:v>
                </c:pt>
                <c:pt idx="8">
                  <c:v>1.0617735621329078E-2</c:v>
                </c:pt>
                <c:pt idx="9">
                  <c:v>1.365803999927943E-2</c:v>
                </c:pt>
                <c:pt idx="10">
                  <c:v>1.2544621078371676E-2</c:v>
                </c:pt>
                <c:pt idx="11">
                  <c:v>1.1816929736194505E-2</c:v>
                </c:pt>
                <c:pt idx="12">
                  <c:v>1.4279284709273912E-2</c:v>
                </c:pt>
                <c:pt idx="13">
                  <c:v>1.2764069996605168E-2</c:v>
                </c:pt>
                <c:pt idx="14">
                  <c:v>1.418432628890671E-2</c:v>
                </c:pt>
                <c:pt idx="15">
                  <c:v>1.3870611175288226E-2</c:v>
                </c:pt>
                <c:pt idx="16">
                  <c:v>7.649307298923734E-3</c:v>
                </c:pt>
                <c:pt idx="17">
                  <c:v>8.8974231603600028E-3</c:v>
                </c:pt>
                <c:pt idx="18">
                  <c:v>6.5680682013141293E-3</c:v>
                </c:pt>
                <c:pt idx="19">
                  <c:v>1.0005909188037449E-2</c:v>
                </c:pt>
                <c:pt idx="20">
                  <c:v>1.2075455204235806E-2</c:v>
                </c:pt>
                <c:pt idx="21">
                  <c:v>1.3117610647280087E-2</c:v>
                </c:pt>
                <c:pt idx="22">
                  <c:v>9.5260893433599808E-3</c:v>
                </c:pt>
                <c:pt idx="23">
                  <c:v>1.4910227807166044E-2</c:v>
                </c:pt>
                <c:pt idx="24">
                  <c:v>1.2593115808601235E-2</c:v>
                </c:pt>
                <c:pt idx="25">
                  <c:v>1.5365986285211023E-2</c:v>
                </c:pt>
                <c:pt idx="26">
                  <c:v>1.9502961703509503E-2</c:v>
                </c:pt>
                <c:pt idx="27">
                  <c:v>2.3497054615651568E-2</c:v>
                </c:pt>
                <c:pt idx="28">
                  <c:v>2.0413351566501346E-2</c:v>
                </c:pt>
                <c:pt idx="29">
                  <c:v>1.0827422944959076E-2</c:v>
                </c:pt>
                <c:pt idx="30">
                  <c:v>1.7950072666258764E-2</c:v>
                </c:pt>
                <c:pt idx="31">
                  <c:v>1.1789362652212457E-2</c:v>
                </c:pt>
                <c:pt idx="32">
                  <c:v>1.2825652646549463E-2</c:v>
                </c:pt>
                <c:pt idx="33">
                  <c:v>1.3576547044341058E-2</c:v>
                </c:pt>
                <c:pt idx="34">
                  <c:v>1.3908011921489903E-2</c:v>
                </c:pt>
                <c:pt idx="35">
                  <c:v>1.582698967609179E-2</c:v>
                </c:pt>
                <c:pt idx="36">
                  <c:v>1.4622410274662918E-2</c:v>
                </c:pt>
                <c:pt idx="37">
                  <c:v>1.695750122785461E-2</c:v>
                </c:pt>
                <c:pt idx="38">
                  <c:v>1.979078245224546E-2</c:v>
                </c:pt>
                <c:pt idx="39">
                  <c:v>1.7377411422862109E-2</c:v>
                </c:pt>
                <c:pt idx="40">
                  <c:v>1.7677519896195773E-2</c:v>
                </c:pt>
                <c:pt idx="41">
                  <c:v>2.1282155305676047E-2</c:v>
                </c:pt>
                <c:pt idx="42">
                  <c:v>1.0550529967908041E-2</c:v>
                </c:pt>
                <c:pt idx="43">
                  <c:v>1.4424634152816248E-2</c:v>
                </c:pt>
                <c:pt idx="44">
                  <c:v>1.4086766899547697E-2</c:v>
                </c:pt>
                <c:pt idx="45">
                  <c:v>9.2371593843526521E-3</c:v>
                </c:pt>
                <c:pt idx="46">
                  <c:v>6.9345170566146213E-3</c:v>
                </c:pt>
                <c:pt idx="47">
                  <c:v>9.4883831021980568E-3</c:v>
                </c:pt>
                <c:pt idx="48">
                  <c:v>9.4175965954228051E-3</c:v>
                </c:pt>
                <c:pt idx="49">
                  <c:v>1.0624552134982748E-2</c:v>
                </c:pt>
                <c:pt idx="50">
                  <c:v>1.226209971890716E-2</c:v>
                </c:pt>
              </c:numCache>
            </c:numRef>
          </c:val>
          <c:smooth val="0"/>
          <c:extLst>
            <c:ext xmlns:c16="http://schemas.microsoft.com/office/drawing/2014/chart" uri="{C3380CC4-5D6E-409C-BE32-E72D297353CC}">
              <c16:uniqueId val="{00000000-352B-4141-82A9-0279AFCD817E}"/>
            </c:ext>
          </c:extLst>
        </c:ser>
        <c:ser>
          <c:idx val="1"/>
          <c:order val="1"/>
          <c:tx>
            <c:strRef>
              <c:f>[1]Serie_TdR_26!$B$87</c:f>
              <c:strCache>
                <c:ptCount val="1"/>
                <c:pt idx="0">
                  <c:v>Industrie</c:v>
                </c:pt>
              </c:strCache>
            </c:strRef>
          </c:tx>
          <c:marker>
            <c:symbol val="none"/>
          </c:marker>
          <c:cat>
            <c:strRef>
              <c:f>[1]Serie_TdR_26!$C$85:$BA$85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[1]Serie_TdR_26!$C$87:$BA$87</c:f>
              <c:numCache>
                <c:formatCode>General</c:formatCode>
                <c:ptCount val="51"/>
                <c:pt idx="0">
                  <c:v>7.9083536810645921E-2</c:v>
                </c:pt>
                <c:pt idx="1">
                  <c:v>7.6433974011814995E-2</c:v>
                </c:pt>
                <c:pt idx="2">
                  <c:v>7.4081969116624832E-2</c:v>
                </c:pt>
                <c:pt idx="3">
                  <c:v>7.5085008148624649E-2</c:v>
                </c:pt>
                <c:pt idx="4">
                  <c:v>7.2116361252416036E-2</c:v>
                </c:pt>
                <c:pt idx="5">
                  <c:v>7.1646198033783443E-2</c:v>
                </c:pt>
                <c:pt idx="6">
                  <c:v>6.7570743947325179E-2</c:v>
                </c:pt>
                <c:pt idx="7">
                  <c:v>6.4577601635533194E-2</c:v>
                </c:pt>
                <c:pt idx="8">
                  <c:v>6.7758669952563896E-2</c:v>
                </c:pt>
                <c:pt idx="9">
                  <c:v>6.9544218905962657E-2</c:v>
                </c:pt>
                <c:pt idx="10">
                  <c:v>7.4285597239851148E-2</c:v>
                </c:pt>
                <c:pt idx="11">
                  <c:v>6.9393590037979444E-2</c:v>
                </c:pt>
                <c:pt idx="12">
                  <c:v>7.0059756604600884E-2</c:v>
                </c:pt>
                <c:pt idx="13">
                  <c:v>7.4671943803667748E-2</c:v>
                </c:pt>
                <c:pt idx="14">
                  <c:v>6.9491104171326881E-2</c:v>
                </c:pt>
                <c:pt idx="15">
                  <c:v>7.2909864490878995E-2</c:v>
                </c:pt>
                <c:pt idx="16">
                  <c:v>6.9870664314262226E-2</c:v>
                </c:pt>
                <c:pt idx="17">
                  <c:v>7.4657652898018637E-2</c:v>
                </c:pt>
                <c:pt idx="18">
                  <c:v>7.6790499390102851E-2</c:v>
                </c:pt>
                <c:pt idx="19">
                  <c:v>7.5968738940118463E-2</c:v>
                </c:pt>
                <c:pt idx="20">
                  <c:v>7.5587679992373619E-2</c:v>
                </c:pt>
                <c:pt idx="21">
                  <c:v>7.5286899969118554E-2</c:v>
                </c:pt>
                <c:pt idx="22">
                  <c:v>7.873612851661424E-2</c:v>
                </c:pt>
                <c:pt idx="23">
                  <c:v>8.0009581330740917E-2</c:v>
                </c:pt>
                <c:pt idx="24">
                  <c:v>8.348835883272597E-2</c:v>
                </c:pt>
                <c:pt idx="25">
                  <c:v>8.9191564842991539E-2</c:v>
                </c:pt>
                <c:pt idx="26">
                  <c:v>8.7168474854067007E-2</c:v>
                </c:pt>
                <c:pt idx="27">
                  <c:v>9.4298871850531485E-2</c:v>
                </c:pt>
                <c:pt idx="28">
                  <c:v>9.2163229153015572E-2</c:v>
                </c:pt>
                <c:pt idx="29">
                  <c:v>9.1164203836400157E-2</c:v>
                </c:pt>
                <c:pt idx="30">
                  <c:v>8.4016614551642388E-2</c:v>
                </c:pt>
                <c:pt idx="31">
                  <c:v>8.6846252405525348E-2</c:v>
                </c:pt>
                <c:pt idx="32">
                  <c:v>8.2165573482274518E-2</c:v>
                </c:pt>
                <c:pt idx="33">
                  <c:v>7.4790014645518502E-2</c:v>
                </c:pt>
                <c:pt idx="34">
                  <c:v>8.0294266652679108E-2</c:v>
                </c:pt>
                <c:pt idx="35">
                  <c:v>7.7661858451494328E-2</c:v>
                </c:pt>
                <c:pt idx="36">
                  <c:v>5.037114847782146E-2</c:v>
                </c:pt>
                <c:pt idx="37">
                  <c:v>5.1517546333334684E-2</c:v>
                </c:pt>
                <c:pt idx="38">
                  <c:v>6.6594732469453383E-2</c:v>
                </c:pt>
                <c:pt idx="39">
                  <c:v>6.3746834944272884E-2</c:v>
                </c:pt>
                <c:pt idx="40">
                  <c:v>7.2229925690989613E-2</c:v>
                </c:pt>
                <c:pt idx="41">
                  <c:v>7.2060671356855635E-2</c:v>
                </c:pt>
                <c:pt idx="42">
                  <c:v>7.6046265552760658E-2</c:v>
                </c:pt>
                <c:pt idx="43">
                  <c:v>7.930491299133452E-2</c:v>
                </c:pt>
                <c:pt idx="44">
                  <c:v>7.8875641717257527E-2</c:v>
                </c:pt>
                <c:pt idx="45">
                  <c:v>7.6184192260084785E-2</c:v>
                </c:pt>
                <c:pt idx="46">
                  <c:v>7.7425374918880019E-2</c:v>
                </c:pt>
                <c:pt idx="47">
                  <c:v>7.2745327561487785E-2</c:v>
                </c:pt>
                <c:pt idx="48">
                  <c:v>7.2221475719204606E-2</c:v>
                </c:pt>
                <c:pt idx="49">
                  <c:v>7.0893437846046181E-2</c:v>
                </c:pt>
                <c:pt idx="50">
                  <c:v>6.804313086935522E-2</c:v>
                </c:pt>
              </c:numCache>
            </c:numRef>
          </c:val>
          <c:smooth val="0"/>
          <c:extLst>
            <c:ext xmlns:c16="http://schemas.microsoft.com/office/drawing/2014/chart" uri="{C3380CC4-5D6E-409C-BE32-E72D297353CC}">
              <c16:uniqueId val="{00000001-352B-4141-82A9-0279AFCD817E}"/>
            </c:ext>
          </c:extLst>
        </c:ser>
        <c:ser>
          <c:idx val="2"/>
          <c:order val="2"/>
          <c:tx>
            <c:strRef>
              <c:f>[1]Serie_TdR_26!$B$88</c:f>
              <c:strCache>
                <c:ptCount val="1"/>
                <c:pt idx="0">
                  <c:v>Construction</c:v>
                </c:pt>
              </c:strCache>
            </c:strRef>
          </c:tx>
          <c:marker>
            <c:symbol val="none"/>
          </c:marker>
          <c:cat>
            <c:strRef>
              <c:f>[1]Serie_TdR_26!$C$85:$BA$85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[1]Serie_TdR_26!$C$88:$BA$88</c:f>
              <c:numCache>
                <c:formatCode>General</c:formatCode>
                <c:ptCount val="51"/>
                <c:pt idx="0">
                  <c:v>6.2568620458031438E-2</c:v>
                </c:pt>
                <c:pt idx="1">
                  <c:v>6.5117617483402335E-2</c:v>
                </c:pt>
                <c:pt idx="2">
                  <c:v>7.090147812240391E-2</c:v>
                </c:pt>
                <c:pt idx="3">
                  <c:v>6.7945899227436199E-2</c:v>
                </c:pt>
                <c:pt idx="4">
                  <c:v>6.7563503882935513E-2</c:v>
                </c:pt>
                <c:pt idx="5">
                  <c:v>6.263629885636815E-2</c:v>
                </c:pt>
                <c:pt idx="6">
                  <c:v>6.0289824571516271E-2</c:v>
                </c:pt>
                <c:pt idx="7">
                  <c:v>5.6198643020298845E-2</c:v>
                </c:pt>
                <c:pt idx="8">
                  <c:v>5.8028552614154176E-2</c:v>
                </c:pt>
                <c:pt idx="9">
                  <c:v>6.0825250764650882E-2</c:v>
                </c:pt>
                <c:pt idx="10">
                  <c:v>5.8035250009922879E-2</c:v>
                </c:pt>
                <c:pt idx="11">
                  <c:v>5.3896427285546958E-2</c:v>
                </c:pt>
                <c:pt idx="12">
                  <c:v>5.9018723715924495E-2</c:v>
                </c:pt>
                <c:pt idx="13">
                  <c:v>5.8615923247239465E-2</c:v>
                </c:pt>
                <c:pt idx="14">
                  <c:v>5.8713078982038695E-2</c:v>
                </c:pt>
                <c:pt idx="15">
                  <c:v>5.6783185984817887E-2</c:v>
                </c:pt>
                <c:pt idx="16">
                  <c:v>5.0479993402626232E-2</c:v>
                </c:pt>
                <c:pt idx="17">
                  <c:v>5.0547637937049875E-2</c:v>
                </c:pt>
                <c:pt idx="18">
                  <c:v>5.0419706084008566E-2</c:v>
                </c:pt>
                <c:pt idx="19">
                  <c:v>5.6904410243998532E-2</c:v>
                </c:pt>
                <c:pt idx="20">
                  <c:v>5.4802942768189651E-2</c:v>
                </c:pt>
                <c:pt idx="21">
                  <c:v>5.9245639273407903E-2</c:v>
                </c:pt>
                <c:pt idx="22">
                  <c:v>6.4676305363648004E-2</c:v>
                </c:pt>
                <c:pt idx="23">
                  <c:v>7.0020987666999504E-2</c:v>
                </c:pt>
                <c:pt idx="24">
                  <c:v>7.0848933465515324E-2</c:v>
                </c:pt>
                <c:pt idx="25">
                  <c:v>6.8697653098389086E-2</c:v>
                </c:pt>
                <c:pt idx="26">
                  <c:v>7.238537578272039E-2</c:v>
                </c:pt>
                <c:pt idx="27">
                  <c:v>7.5407152500784461E-2</c:v>
                </c:pt>
                <c:pt idx="28">
                  <c:v>7.3312451909141374E-2</c:v>
                </c:pt>
                <c:pt idx="29">
                  <c:v>7.3732621040049157E-2</c:v>
                </c:pt>
                <c:pt idx="30">
                  <c:v>7.2842879409810393E-2</c:v>
                </c:pt>
                <c:pt idx="31">
                  <c:v>7.2375142564458428E-2</c:v>
                </c:pt>
                <c:pt idx="32">
                  <c:v>7.1880940133314142E-2</c:v>
                </c:pt>
                <c:pt idx="33">
                  <c:v>7.0677694254547438E-2</c:v>
                </c:pt>
                <c:pt idx="34">
                  <c:v>7.3902604644272646E-2</c:v>
                </c:pt>
                <c:pt idx="35">
                  <c:v>6.3986432861560777E-2</c:v>
                </c:pt>
                <c:pt idx="36">
                  <c:v>2.5105431422874126E-2</c:v>
                </c:pt>
                <c:pt idx="37">
                  <c:v>4.7888712205724743E-2</c:v>
                </c:pt>
                <c:pt idx="38">
                  <c:v>5.7671518713939676E-2</c:v>
                </c:pt>
                <c:pt idx="39">
                  <c:v>5.4112822122966149E-2</c:v>
                </c:pt>
                <c:pt idx="40">
                  <c:v>6.4076534979277705E-2</c:v>
                </c:pt>
                <c:pt idx="41">
                  <c:v>5.5785843307297675E-2</c:v>
                </c:pt>
                <c:pt idx="42">
                  <c:v>6.0187340006184267E-2</c:v>
                </c:pt>
                <c:pt idx="43">
                  <c:v>6.1956484902643653E-2</c:v>
                </c:pt>
                <c:pt idx="44">
                  <c:v>5.9414250336298817E-2</c:v>
                </c:pt>
                <c:pt idx="45">
                  <c:v>5.6324718934177065E-2</c:v>
                </c:pt>
                <c:pt idx="46">
                  <c:v>5.7802433331630092E-2</c:v>
                </c:pt>
                <c:pt idx="47">
                  <c:v>5.7604493096621572E-2</c:v>
                </c:pt>
                <c:pt idx="48">
                  <c:v>5.9175853520899512E-2</c:v>
                </c:pt>
                <c:pt idx="49">
                  <c:v>6.046359550245764E-2</c:v>
                </c:pt>
                <c:pt idx="50">
                  <c:v>6.1637548215849332E-2</c:v>
                </c:pt>
              </c:numCache>
            </c:numRef>
          </c:val>
          <c:smooth val="0"/>
          <c:extLst>
            <c:ext xmlns:c16="http://schemas.microsoft.com/office/drawing/2014/chart" uri="{C3380CC4-5D6E-409C-BE32-E72D297353CC}">
              <c16:uniqueId val="{00000002-352B-4141-82A9-0279AFCD817E}"/>
            </c:ext>
          </c:extLst>
        </c:ser>
        <c:ser>
          <c:idx val="3"/>
          <c:order val="3"/>
          <c:tx>
            <c:strRef>
              <c:f>[1]Serie_TdR_26!$B$89</c:f>
              <c:strCache>
                <c:ptCount val="1"/>
                <c:pt idx="0">
                  <c:v>Tertiaire marchand</c:v>
                </c:pt>
              </c:strCache>
            </c:strRef>
          </c:tx>
          <c:marker>
            <c:symbol val="none"/>
          </c:marker>
          <c:cat>
            <c:strRef>
              <c:f>[1]Serie_TdR_26!$C$85:$BA$85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[1]Serie_TdR_26!$C$89:$BA$89</c:f>
              <c:numCache>
                <c:formatCode>General</c:formatCode>
                <c:ptCount val="51"/>
                <c:pt idx="0">
                  <c:v>2.2221305432986144E-2</c:v>
                </c:pt>
                <c:pt idx="1">
                  <c:v>2.5568402601267609E-2</c:v>
                </c:pt>
                <c:pt idx="2">
                  <c:v>2.4294682699920144E-2</c:v>
                </c:pt>
                <c:pt idx="3">
                  <c:v>2.3924339174449388E-2</c:v>
                </c:pt>
                <c:pt idx="4">
                  <c:v>2.5145204976646223E-2</c:v>
                </c:pt>
                <c:pt idx="5">
                  <c:v>2.3543813996565452E-2</c:v>
                </c:pt>
                <c:pt idx="6">
                  <c:v>2.2385991002807026E-2</c:v>
                </c:pt>
                <c:pt idx="7">
                  <c:v>2.1753606736018245E-2</c:v>
                </c:pt>
                <c:pt idx="8">
                  <c:v>2.2190658861849039E-2</c:v>
                </c:pt>
                <c:pt idx="9">
                  <c:v>2.1563099844601481E-2</c:v>
                </c:pt>
                <c:pt idx="10">
                  <c:v>2.3170988661847542E-2</c:v>
                </c:pt>
                <c:pt idx="11">
                  <c:v>2.5271120662646807E-2</c:v>
                </c:pt>
                <c:pt idx="12">
                  <c:v>2.4045824725698484E-2</c:v>
                </c:pt>
                <c:pt idx="13">
                  <c:v>2.438934501025438E-2</c:v>
                </c:pt>
                <c:pt idx="14">
                  <c:v>2.6362901249360686E-2</c:v>
                </c:pt>
                <c:pt idx="15">
                  <c:v>2.6243506511216215E-2</c:v>
                </c:pt>
                <c:pt idx="16">
                  <c:v>2.6935484453835194E-2</c:v>
                </c:pt>
                <c:pt idx="17">
                  <c:v>3.1107629187954677E-2</c:v>
                </c:pt>
                <c:pt idx="18">
                  <c:v>3.3802724942241277E-2</c:v>
                </c:pt>
                <c:pt idx="19">
                  <c:v>3.3111244793792342E-2</c:v>
                </c:pt>
                <c:pt idx="20">
                  <c:v>3.5221826020101835E-2</c:v>
                </c:pt>
                <c:pt idx="21">
                  <c:v>3.6201703532844534E-2</c:v>
                </c:pt>
                <c:pt idx="22">
                  <c:v>3.6237606317824578E-2</c:v>
                </c:pt>
                <c:pt idx="23">
                  <c:v>4.1373237358667388E-2</c:v>
                </c:pt>
                <c:pt idx="24">
                  <c:v>3.4519454054998462E-2</c:v>
                </c:pt>
                <c:pt idx="25">
                  <c:v>3.5453124068002384E-2</c:v>
                </c:pt>
                <c:pt idx="26">
                  <c:v>3.7262151733194394E-2</c:v>
                </c:pt>
                <c:pt idx="27">
                  <c:v>4.210648211193313E-2</c:v>
                </c:pt>
                <c:pt idx="28">
                  <c:v>3.8837592506980455E-2</c:v>
                </c:pt>
                <c:pt idx="29">
                  <c:v>3.6858866268331889E-2</c:v>
                </c:pt>
                <c:pt idx="30">
                  <c:v>3.6665941722651002E-2</c:v>
                </c:pt>
                <c:pt idx="31">
                  <c:v>3.6485980149272824E-2</c:v>
                </c:pt>
                <c:pt idx="32">
                  <c:v>3.518919899581216E-2</c:v>
                </c:pt>
                <c:pt idx="33">
                  <c:v>3.5831950059240274E-2</c:v>
                </c:pt>
                <c:pt idx="34">
                  <c:v>3.4548912166216299E-2</c:v>
                </c:pt>
                <c:pt idx="35">
                  <c:v>3.470646464981636E-2</c:v>
                </c:pt>
                <c:pt idx="36">
                  <c:v>2.8061943700387143E-2</c:v>
                </c:pt>
                <c:pt idx="37">
                  <c:v>2.9922632146066237E-2</c:v>
                </c:pt>
                <c:pt idx="38">
                  <c:v>3.5961733906099941E-2</c:v>
                </c:pt>
                <c:pt idx="39">
                  <c:v>3.6046454088510926E-2</c:v>
                </c:pt>
                <c:pt idx="40">
                  <c:v>3.882761482268593E-2</c:v>
                </c:pt>
                <c:pt idx="41">
                  <c:v>3.8265900676239362E-2</c:v>
                </c:pt>
                <c:pt idx="42">
                  <c:v>3.6687775954413131E-2</c:v>
                </c:pt>
                <c:pt idx="43">
                  <c:v>3.7624627099099577E-2</c:v>
                </c:pt>
                <c:pt idx="44">
                  <c:v>3.6239269832453659E-2</c:v>
                </c:pt>
                <c:pt idx="45">
                  <c:v>3.5328961090630724E-2</c:v>
                </c:pt>
                <c:pt idx="46">
                  <c:v>3.3898843743119772E-2</c:v>
                </c:pt>
                <c:pt idx="47">
                  <c:v>3.4876900204103285E-2</c:v>
                </c:pt>
                <c:pt idx="48">
                  <c:v>3.3885928413848562E-2</c:v>
                </c:pt>
                <c:pt idx="49">
                  <c:v>3.302653815030069E-2</c:v>
                </c:pt>
                <c:pt idx="50">
                  <c:v>3.3214405920873831E-2</c:v>
                </c:pt>
              </c:numCache>
            </c:numRef>
          </c:val>
          <c:smooth val="0"/>
          <c:extLst>
            <c:ext xmlns:c16="http://schemas.microsoft.com/office/drawing/2014/chart" uri="{C3380CC4-5D6E-409C-BE32-E72D297353CC}">
              <c16:uniqueId val="{00000003-352B-4141-82A9-0279AFCD817E}"/>
            </c:ext>
          </c:extLst>
        </c:ser>
        <c:ser>
          <c:idx val="4"/>
          <c:order val="4"/>
          <c:tx>
            <c:strRef>
              <c:f>[1]Serie_TdR_26!$B$90</c:f>
              <c:strCache>
                <c:ptCount val="1"/>
                <c:pt idx="0">
                  <c:v>Tertiaire non marchand</c:v>
                </c:pt>
              </c:strCache>
            </c:strRef>
          </c:tx>
          <c:marker>
            <c:symbol val="none"/>
          </c:marker>
          <c:cat>
            <c:strRef>
              <c:f>[1]Serie_TdR_26!$C$85:$BA$85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[1]Serie_TdR_26!$C$90:$BA$90</c:f>
              <c:numCache>
                <c:formatCode>General</c:formatCode>
                <c:ptCount val="51"/>
                <c:pt idx="0">
                  <c:v>1.2169250311808788E-3</c:v>
                </c:pt>
                <c:pt idx="1">
                  <c:v>9.5706407823285084E-4</c:v>
                </c:pt>
                <c:pt idx="2">
                  <c:v>9.9279626137775841E-4</c:v>
                </c:pt>
                <c:pt idx="3">
                  <c:v>8.4143291610823834E-4</c:v>
                </c:pt>
                <c:pt idx="4">
                  <c:v>9.0288500800581874E-4</c:v>
                </c:pt>
                <c:pt idx="5">
                  <c:v>1.0209225291796936E-3</c:v>
                </c:pt>
                <c:pt idx="6">
                  <c:v>9.4801240214180296E-4</c:v>
                </c:pt>
                <c:pt idx="7">
                  <c:v>1.3426960705428944E-3</c:v>
                </c:pt>
                <c:pt idx="8">
                  <c:v>7.8009109162084655E-4</c:v>
                </c:pt>
                <c:pt idx="9">
                  <c:v>8.0580433806101291E-4</c:v>
                </c:pt>
                <c:pt idx="10">
                  <c:v>8.036691207918363E-4</c:v>
                </c:pt>
                <c:pt idx="11">
                  <c:v>8.1937955020084936E-4</c:v>
                </c:pt>
                <c:pt idx="12">
                  <c:v>7.9328818270692984E-4</c:v>
                </c:pt>
                <c:pt idx="13">
                  <c:v>9.7336562239484607E-4</c:v>
                </c:pt>
                <c:pt idx="14">
                  <c:v>7.2196449919519263E-4</c:v>
                </c:pt>
                <c:pt idx="15">
                  <c:v>9.3722705006593653E-4</c:v>
                </c:pt>
                <c:pt idx="16">
                  <c:v>1.1167739619027332E-3</c:v>
                </c:pt>
                <c:pt idx="17">
                  <c:v>1.2078641358987136E-3</c:v>
                </c:pt>
                <c:pt idx="18">
                  <c:v>1.2006740513867179E-3</c:v>
                </c:pt>
                <c:pt idx="19">
                  <c:v>1.1959206156544817E-3</c:v>
                </c:pt>
                <c:pt idx="20">
                  <c:v>1.5773408891594123E-3</c:v>
                </c:pt>
                <c:pt idx="21">
                  <c:v>1.0897160197326262E-3</c:v>
                </c:pt>
                <c:pt idx="22">
                  <c:v>1.0477297733919384E-3</c:v>
                </c:pt>
                <c:pt idx="23">
                  <c:v>1.2577315024624887E-3</c:v>
                </c:pt>
                <c:pt idx="24">
                  <c:v>1.4830698050035678E-3</c:v>
                </c:pt>
                <c:pt idx="25">
                  <c:v>1.2741326118958E-3</c:v>
                </c:pt>
                <c:pt idx="26">
                  <c:v>1.2744637016924361E-3</c:v>
                </c:pt>
                <c:pt idx="27">
                  <c:v>1.5410771070472778E-3</c:v>
                </c:pt>
                <c:pt idx="28">
                  <c:v>1.3578181017532742E-3</c:v>
                </c:pt>
                <c:pt idx="29">
                  <c:v>1.3079395118737948E-3</c:v>
                </c:pt>
                <c:pt idx="30">
                  <c:v>1.244534878366636E-3</c:v>
                </c:pt>
                <c:pt idx="31">
                  <c:v>1.5918988464046426E-3</c:v>
                </c:pt>
                <c:pt idx="32">
                  <c:v>1.2970675257838848E-3</c:v>
                </c:pt>
                <c:pt idx="33">
                  <c:v>1.5640589466492517E-3</c:v>
                </c:pt>
                <c:pt idx="34">
                  <c:v>1.7249716400027893E-3</c:v>
                </c:pt>
                <c:pt idx="35">
                  <c:v>1.5325570513170157E-3</c:v>
                </c:pt>
                <c:pt idx="36">
                  <c:v>1.0336500292441964E-3</c:v>
                </c:pt>
                <c:pt idx="37">
                  <c:v>1.5075135680584959E-3</c:v>
                </c:pt>
                <c:pt idx="38">
                  <c:v>1.5090276730115369E-3</c:v>
                </c:pt>
                <c:pt idx="39">
                  <c:v>1.4952430063498272E-3</c:v>
                </c:pt>
                <c:pt idx="40">
                  <c:v>7.9240754635314294E-3</c:v>
                </c:pt>
                <c:pt idx="41">
                  <c:v>7.3620060897236399E-3</c:v>
                </c:pt>
                <c:pt idx="42">
                  <c:v>7.3931842160276555E-3</c:v>
                </c:pt>
                <c:pt idx="43">
                  <c:v>8.0107196918800128E-3</c:v>
                </c:pt>
                <c:pt idx="44">
                  <c:v>6.4432692712287848E-3</c:v>
                </c:pt>
                <c:pt idx="45">
                  <c:v>6.2412895671690302E-3</c:v>
                </c:pt>
                <c:pt idx="46">
                  <c:v>5.565844170392369E-3</c:v>
                </c:pt>
                <c:pt idx="47">
                  <c:v>6.1125595435647618E-3</c:v>
                </c:pt>
                <c:pt idx="48">
                  <c:v>6.340790198500007E-3</c:v>
                </c:pt>
                <c:pt idx="49">
                  <c:v>6.1454860869878634E-3</c:v>
                </c:pt>
                <c:pt idx="50">
                  <c:v>5.8682863150816547E-3</c:v>
                </c:pt>
              </c:numCache>
            </c:numRef>
          </c:val>
          <c:smooth val="0"/>
          <c:extLst>
            <c:ext xmlns:c16="http://schemas.microsoft.com/office/drawing/2014/chart" uri="{C3380CC4-5D6E-409C-BE32-E72D297353CC}">
              <c16:uniqueId val="{00000004-352B-4141-82A9-0279AFCD817E}"/>
            </c:ext>
          </c:extLst>
        </c:ser>
        <c:dLbls>
          <c:showLegendKey val="0"/>
          <c:showVal val="0"/>
          <c:showCatName val="0"/>
          <c:showSerName val="0"/>
          <c:showPercent val="0"/>
          <c:showBubbleSize val="0"/>
        </c:dLbls>
        <c:smooth val="0"/>
        <c:axId val="149711488"/>
        <c:axId val="149713280"/>
      </c:lineChart>
      <c:catAx>
        <c:axId val="149711488"/>
        <c:scaling>
          <c:orientation val="minMax"/>
        </c:scaling>
        <c:delete val="0"/>
        <c:axPos val="b"/>
        <c:numFmt formatCode="General" sourceLinked="0"/>
        <c:majorTickMark val="out"/>
        <c:minorTickMark val="none"/>
        <c:tickLblPos val="nextTo"/>
        <c:crossAx val="149713280"/>
        <c:crosses val="autoZero"/>
        <c:auto val="1"/>
        <c:lblAlgn val="ctr"/>
        <c:lblOffset val="100"/>
        <c:noMultiLvlLbl val="0"/>
      </c:catAx>
      <c:valAx>
        <c:axId val="149713280"/>
        <c:scaling>
          <c:orientation val="minMax"/>
        </c:scaling>
        <c:delete val="0"/>
        <c:axPos val="l"/>
        <c:majorGridlines/>
        <c:numFmt formatCode="General" sourceLinked="1"/>
        <c:majorTickMark val="out"/>
        <c:minorTickMark val="none"/>
        <c:tickLblPos val="nextTo"/>
        <c:crossAx val="1497114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TdR_26!$B$86</c:f>
              <c:strCache>
                <c:ptCount val="1"/>
                <c:pt idx="0">
                  <c:v>Agriculture</c:v>
                </c:pt>
              </c:strCache>
            </c:strRef>
          </c:tx>
          <c:marker>
            <c:symbol val="none"/>
          </c:marker>
          <c:cat>
            <c:strRef>
              <c:f>TdR_26!$C$85:$BB$85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TdR_26!$C$86:$BB$86</c:f>
              <c:numCache>
                <c:formatCode>0.0%</c:formatCode>
                <c:ptCount val="52"/>
                <c:pt idx="0">
                  <c:v>1.0733128613807878E-2</c:v>
                </c:pt>
                <c:pt idx="1">
                  <c:v>1.1592811189575412E-2</c:v>
                </c:pt>
                <c:pt idx="2">
                  <c:v>1.6365349238297775E-2</c:v>
                </c:pt>
                <c:pt idx="3">
                  <c:v>1.467227004902381E-2</c:v>
                </c:pt>
                <c:pt idx="4">
                  <c:v>1.31510872456188E-2</c:v>
                </c:pt>
                <c:pt idx="5">
                  <c:v>9.3149481057259557E-3</c:v>
                </c:pt>
                <c:pt idx="6">
                  <c:v>1.2312596868263654E-2</c:v>
                </c:pt>
                <c:pt idx="7">
                  <c:v>1.0113359720677437E-2</c:v>
                </c:pt>
                <c:pt idx="8">
                  <c:v>1.0636928441244557E-2</c:v>
                </c:pt>
                <c:pt idx="9">
                  <c:v>1.3614776850878063E-2</c:v>
                </c:pt>
                <c:pt idx="10">
                  <c:v>1.2628299312209372E-2</c:v>
                </c:pt>
                <c:pt idx="11">
                  <c:v>1.1816229739559151E-2</c:v>
                </c:pt>
                <c:pt idx="12">
                  <c:v>1.424849929397415E-2</c:v>
                </c:pt>
                <c:pt idx="13">
                  <c:v>1.2707159300856226E-2</c:v>
                </c:pt>
                <c:pt idx="14">
                  <c:v>1.4324211922199502E-2</c:v>
                </c:pt>
                <c:pt idx="15">
                  <c:v>1.3796075652397252E-2</c:v>
                </c:pt>
                <c:pt idx="16">
                  <c:v>7.5695495393829984E-3</c:v>
                </c:pt>
                <c:pt idx="17">
                  <c:v>8.9201194051735048E-3</c:v>
                </c:pt>
                <c:pt idx="18">
                  <c:v>6.6121637673150465E-3</c:v>
                </c:pt>
                <c:pt idx="19">
                  <c:v>9.970509201166395E-3</c:v>
                </c:pt>
                <c:pt idx="20">
                  <c:v>1.1946550302080125E-2</c:v>
                </c:pt>
                <c:pt idx="21">
                  <c:v>1.3065640771470341E-2</c:v>
                </c:pt>
                <c:pt idx="22">
                  <c:v>9.6309859092377267E-3</c:v>
                </c:pt>
                <c:pt idx="23">
                  <c:v>1.4975931012982861E-2</c:v>
                </c:pt>
                <c:pt idx="24">
                  <c:v>1.2408964579729558E-2</c:v>
                </c:pt>
                <c:pt idx="25">
                  <c:v>1.5170824571283945E-2</c:v>
                </c:pt>
                <c:pt idx="26">
                  <c:v>2.0125711144749751E-2</c:v>
                </c:pt>
                <c:pt idx="27">
                  <c:v>2.3752185415342537E-2</c:v>
                </c:pt>
                <c:pt idx="28">
                  <c:v>2.0795042582702084E-2</c:v>
                </c:pt>
                <c:pt idx="29">
                  <c:v>1.1363487141104633E-2</c:v>
                </c:pt>
                <c:pt idx="30">
                  <c:v>1.6894155082400126E-2</c:v>
                </c:pt>
                <c:pt idx="31">
                  <c:v>1.2024565227599648E-2</c:v>
                </c:pt>
                <c:pt idx="32">
                  <c:v>1.2860475411678169E-2</c:v>
                </c:pt>
                <c:pt idx="33">
                  <c:v>1.3685639060500894E-2</c:v>
                </c:pt>
                <c:pt idx="34">
                  <c:v>1.4724854498257438E-2</c:v>
                </c:pt>
                <c:pt idx="35">
                  <c:v>1.6306140760621077E-2</c:v>
                </c:pt>
                <c:pt idx="36">
                  <c:v>1.4978569273404737E-2</c:v>
                </c:pt>
                <c:pt idx="37">
                  <c:v>1.7391400788793379E-2</c:v>
                </c:pt>
                <c:pt idx="38">
                  <c:v>1.9118880181102575E-2</c:v>
                </c:pt>
                <c:pt idx="39">
                  <c:v>1.818520298491471E-2</c:v>
                </c:pt>
                <c:pt idx="40">
                  <c:v>1.8565662403749367E-2</c:v>
                </c:pt>
                <c:pt idx="41">
                  <c:v>2.1802016183722107E-2</c:v>
                </c:pt>
                <c:pt idx="42">
                  <c:v>1.1930706832210508E-2</c:v>
                </c:pt>
                <c:pt idx="43">
                  <c:v>1.5095958002677032E-2</c:v>
                </c:pt>
                <c:pt idx="44">
                  <c:v>1.421621767695321E-2</c:v>
                </c:pt>
                <c:pt idx="45">
                  <c:v>9.6397391343159694E-3</c:v>
                </c:pt>
                <c:pt idx="46">
                  <c:v>6.9202985808736912E-3</c:v>
                </c:pt>
                <c:pt idx="47">
                  <c:v>9.9588738921300608E-3</c:v>
                </c:pt>
                <c:pt idx="48">
                  <c:v>9.5435818504768701E-3</c:v>
                </c:pt>
                <c:pt idx="49">
                  <c:v>1.0457360430305276E-2</c:v>
                </c:pt>
                <c:pt idx="50">
                  <c:v>1.2172389267857318E-2</c:v>
                </c:pt>
                <c:pt idx="51">
                  <c:v>1.0686126852148129E-2</c:v>
                </c:pt>
              </c:numCache>
            </c:numRef>
          </c:val>
          <c:smooth val="0"/>
          <c:extLst>
            <c:ext xmlns:c16="http://schemas.microsoft.com/office/drawing/2014/chart" uri="{C3380CC4-5D6E-409C-BE32-E72D297353CC}">
              <c16:uniqueId val="{00000000-8B4C-49D8-8C44-34F4D937AC19}"/>
            </c:ext>
          </c:extLst>
        </c:ser>
        <c:ser>
          <c:idx val="1"/>
          <c:order val="1"/>
          <c:tx>
            <c:strRef>
              <c:f>TdR_26!$B$87</c:f>
              <c:strCache>
                <c:ptCount val="1"/>
                <c:pt idx="0">
                  <c:v>Industrie</c:v>
                </c:pt>
              </c:strCache>
            </c:strRef>
          </c:tx>
          <c:marker>
            <c:symbol val="none"/>
          </c:marker>
          <c:cat>
            <c:strRef>
              <c:f>TdR_26!$C$85:$BB$85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TdR_26!$C$87:$BB$87</c:f>
              <c:numCache>
                <c:formatCode>0.0%</c:formatCode>
                <c:ptCount val="52"/>
                <c:pt idx="0">
                  <c:v>7.9106426129049473E-2</c:v>
                </c:pt>
                <c:pt idx="1">
                  <c:v>7.6461326609185157E-2</c:v>
                </c:pt>
                <c:pt idx="2">
                  <c:v>7.4067986614657855E-2</c:v>
                </c:pt>
                <c:pt idx="3">
                  <c:v>7.5079883123709931E-2</c:v>
                </c:pt>
                <c:pt idx="4">
                  <c:v>7.2132206949249059E-2</c:v>
                </c:pt>
                <c:pt idx="5">
                  <c:v>7.1665366324064811E-2</c:v>
                </c:pt>
                <c:pt idx="6">
                  <c:v>6.7562114125660211E-2</c:v>
                </c:pt>
                <c:pt idx="7">
                  <c:v>6.4560299001431815E-2</c:v>
                </c:pt>
                <c:pt idx="8">
                  <c:v>6.7761471771443413E-2</c:v>
                </c:pt>
                <c:pt idx="9">
                  <c:v>6.9561499300586707E-2</c:v>
                </c:pt>
                <c:pt idx="10">
                  <c:v>7.4280342577358827E-2</c:v>
                </c:pt>
                <c:pt idx="11">
                  <c:v>6.9373791387282543E-2</c:v>
                </c:pt>
                <c:pt idx="12">
                  <c:v>7.0038855340550848E-2</c:v>
                </c:pt>
                <c:pt idx="13">
                  <c:v>7.4689451478423402E-2</c:v>
                </c:pt>
                <c:pt idx="14">
                  <c:v>6.9444484929742312E-2</c:v>
                </c:pt>
                <c:pt idx="15">
                  <c:v>7.2896110279663695E-2</c:v>
                </c:pt>
                <c:pt idx="16">
                  <c:v>6.9806666841362885E-2</c:v>
                </c:pt>
                <c:pt idx="17">
                  <c:v>7.4697409884445745E-2</c:v>
                </c:pt>
                <c:pt idx="18">
                  <c:v>7.6709275270356217E-2</c:v>
                </c:pt>
                <c:pt idx="19">
                  <c:v>7.600287983074136E-2</c:v>
                </c:pt>
                <c:pt idx="20">
                  <c:v>7.5436147087596134E-2</c:v>
                </c:pt>
                <c:pt idx="21">
                  <c:v>7.5407359766833992E-2</c:v>
                </c:pt>
                <c:pt idx="22">
                  <c:v>7.8685251519455379E-2</c:v>
                </c:pt>
                <c:pt idx="23">
                  <c:v>8.0053673555779276E-2</c:v>
                </c:pt>
                <c:pt idx="24">
                  <c:v>8.30118070831843E-2</c:v>
                </c:pt>
                <c:pt idx="25">
                  <c:v>8.9585896774961704E-2</c:v>
                </c:pt>
                <c:pt idx="26">
                  <c:v>8.7176910174333336E-2</c:v>
                </c:pt>
                <c:pt idx="27">
                  <c:v>9.4294399547079244E-2</c:v>
                </c:pt>
                <c:pt idx="28">
                  <c:v>9.1363915978337998E-2</c:v>
                </c:pt>
                <c:pt idx="29">
                  <c:v>9.1866817169568793E-2</c:v>
                </c:pt>
                <c:pt idx="30">
                  <c:v>8.4103225332271339E-2</c:v>
                </c:pt>
                <c:pt idx="31">
                  <c:v>8.6817694696300005E-2</c:v>
                </c:pt>
                <c:pt idx="32">
                  <c:v>8.1028133643774369E-2</c:v>
                </c:pt>
                <c:pt idx="33">
                  <c:v>7.5702695870262807E-2</c:v>
                </c:pt>
                <c:pt idx="34">
                  <c:v>8.0461093114310545E-2</c:v>
                </c:pt>
                <c:pt idx="35">
                  <c:v>7.7602665245426833E-2</c:v>
                </c:pt>
                <c:pt idx="36">
                  <c:v>4.914938270242307E-2</c:v>
                </c:pt>
                <c:pt idx="37">
                  <c:v>5.2508957469856871E-2</c:v>
                </c:pt>
                <c:pt idx="38">
                  <c:v>6.6851289712488562E-2</c:v>
                </c:pt>
                <c:pt idx="39">
                  <c:v>6.3709266187477409E-2</c:v>
                </c:pt>
                <c:pt idx="40">
                  <c:v>7.1056820199509735E-2</c:v>
                </c:pt>
                <c:pt idx="41">
                  <c:v>7.3018461422955469E-2</c:v>
                </c:pt>
                <c:pt idx="42">
                  <c:v>7.6350219991022164E-2</c:v>
                </c:pt>
                <c:pt idx="43">
                  <c:v>7.9333134539896349E-2</c:v>
                </c:pt>
                <c:pt idx="44">
                  <c:v>7.7799055843724554E-2</c:v>
                </c:pt>
                <c:pt idx="45">
                  <c:v>7.7081386611987185E-2</c:v>
                </c:pt>
                <c:pt idx="46">
                  <c:v>7.7822963557649241E-2</c:v>
                </c:pt>
                <c:pt idx="47">
                  <c:v>7.2914029230531766E-2</c:v>
                </c:pt>
                <c:pt idx="48">
                  <c:v>7.1363951177662865E-2</c:v>
                </c:pt>
                <c:pt idx="49">
                  <c:v>7.1789409390217621E-2</c:v>
                </c:pt>
                <c:pt idx="50">
                  <c:v>6.8451153320737743E-2</c:v>
                </c:pt>
                <c:pt idx="51">
                  <c:v>6.3917649210420008E-2</c:v>
                </c:pt>
              </c:numCache>
            </c:numRef>
          </c:val>
          <c:smooth val="0"/>
          <c:extLst>
            <c:ext xmlns:c16="http://schemas.microsoft.com/office/drawing/2014/chart" uri="{C3380CC4-5D6E-409C-BE32-E72D297353CC}">
              <c16:uniqueId val="{00000001-8B4C-49D8-8C44-34F4D937AC19}"/>
            </c:ext>
          </c:extLst>
        </c:ser>
        <c:ser>
          <c:idx val="2"/>
          <c:order val="2"/>
          <c:tx>
            <c:strRef>
              <c:f>TdR_26!$B$88</c:f>
              <c:strCache>
                <c:ptCount val="1"/>
                <c:pt idx="0">
                  <c:v>Construction</c:v>
                </c:pt>
              </c:strCache>
            </c:strRef>
          </c:tx>
          <c:marker>
            <c:symbol val="none"/>
          </c:marker>
          <c:cat>
            <c:strRef>
              <c:f>TdR_26!$C$85:$BB$85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TdR_26!$C$88:$BB$88</c:f>
              <c:numCache>
                <c:formatCode>0.0%</c:formatCode>
                <c:ptCount val="52"/>
                <c:pt idx="0">
                  <c:v>6.2589588446321009E-2</c:v>
                </c:pt>
                <c:pt idx="1">
                  <c:v>6.5140102930329721E-2</c:v>
                </c:pt>
                <c:pt idx="2">
                  <c:v>7.089213153450008E-2</c:v>
                </c:pt>
                <c:pt idx="3">
                  <c:v>6.7933097121822258E-2</c:v>
                </c:pt>
                <c:pt idx="4">
                  <c:v>6.7580436638037117E-2</c:v>
                </c:pt>
                <c:pt idx="5">
                  <c:v>6.2644400189920096E-2</c:v>
                </c:pt>
                <c:pt idx="6">
                  <c:v>6.0301922013680176E-2</c:v>
                </c:pt>
                <c:pt idx="7">
                  <c:v>5.617626210472923E-2</c:v>
                </c:pt>
                <c:pt idx="8">
                  <c:v>5.8032270956687039E-2</c:v>
                </c:pt>
                <c:pt idx="9">
                  <c:v>6.0824251352274393E-2</c:v>
                </c:pt>
                <c:pt idx="10">
                  <c:v>5.8069028575671026E-2</c:v>
                </c:pt>
                <c:pt idx="11">
                  <c:v>5.3875376111377042E-2</c:v>
                </c:pt>
                <c:pt idx="12">
                  <c:v>5.9002293832407501E-2</c:v>
                </c:pt>
                <c:pt idx="13">
                  <c:v>5.8584505418600004E-2</c:v>
                </c:pt>
                <c:pt idx="14">
                  <c:v>5.876797131668831E-2</c:v>
                </c:pt>
                <c:pt idx="15">
                  <c:v>5.6788323497560696E-2</c:v>
                </c:pt>
                <c:pt idx="16">
                  <c:v>5.0428223297047305E-2</c:v>
                </c:pt>
                <c:pt idx="17">
                  <c:v>5.0469413373447909E-2</c:v>
                </c:pt>
                <c:pt idx="18">
                  <c:v>5.0476563866853723E-2</c:v>
                </c:pt>
                <c:pt idx="19">
                  <c:v>5.7027024864146618E-2</c:v>
                </c:pt>
                <c:pt idx="20">
                  <c:v>5.4691870740978803E-2</c:v>
                </c:pt>
                <c:pt idx="21">
                  <c:v>5.9070853205230485E-2</c:v>
                </c:pt>
                <c:pt idx="22">
                  <c:v>6.4820364976505077E-2</c:v>
                </c:pt>
                <c:pt idx="23">
                  <c:v>7.0307111946309009E-2</c:v>
                </c:pt>
                <c:pt idx="24">
                  <c:v>7.0652630159982951E-2</c:v>
                </c:pt>
                <c:pt idx="25">
                  <c:v>6.832772267014646E-2</c:v>
                </c:pt>
                <c:pt idx="26">
                  <c:v>7.2682041596295613E-2</c:v>
                </c:pt>
                <c:pt idx="27">
                  <c:v>7.5802544065359592E-2</c:v>
                </c:pt>
                <c:pt idx="28">
                  <c:v>7.3106425517942913E-2</c:v>
                </c:pt>
                <c:pt idx="29">
                  <c:v>7.318874069344862E-2</c:v>
                </c:pt>
                <c:pt idx="30">
                  <c:v>7.3320810035607406E-2</c:v>
                </c:pt>
                <c:pt idx="31">
                  <c:v>7.2901429677957374E-2</c:v>
                </c:pt>
                <c:pt idx="32">
                  <c:v>7.1527676524539591E-2</c:v>
                </c:pt>
                <c:pt idx="33">
                  <c:v>7.0122611815655253E-2</c:v>
                </c:pt>
                <c:pt idx="34">
                  <c:v>7.4539730951841465E-2</c:v>
                </c:pt>
                <c:pt idx="35">
                  <c:v>6.4578236423868965E-2</c:v>
                </c:pt>
                <c:pt idx="36">
                  <c:v>2.5174373531035365E-2</c:v>
                </c:pt>
                <c:pt idx="37">
                  <c:v>4.7244457259557858E-2</c:v>
                </c:pt>
                <c:pt idx="38">
                  <c:v>5.8366520997490269E-2</c:v>
                </c:pt>
                <c:pt idx="39">
                  <c:v>5.4715755670044636E-2</c:v>
                </c:pt>
                <c:pt idx="40">
                  <c:v>6.3687868502062858E-2</c:v>
                </c:pt>
                <c:pt idx="41">
                  <c:v>5.5135821739754447E-2</c:v>
                </c:pt>
                <c:pt idx="42">
                  <c:v>6.0810113926393197E-2</c:v>
                </c:pt>
                <c:pt idx="43">
                  <c:v>6.2429092715880763E-2</c:v>
                </c:pt>
                <c:pt idx="44">
                  <c:v>5.8997886049250728E-2</c:v>
                </c:pt>
                <c:pt idx="45">
                  <c:v>5.5836577670738498E-2</c:v>
                </c:pt>
                <c:pt idx="46">
                  <c:v>5.8313391738115686E-2</c:v>
                </c:pt>
                <c:pt idx="47">
                  <c:v>5.8032885093866671E-2</c:v>
                </c:pt>
                <c:pt idx="48">
                  <c:v>5.8609228025787184E-2</c:v>
                </c:pt>
                <c:pt idx="49">
                  <c:v>6.0489718562143358E-2</c:v>
                </c:pt>
                <c:pt idx="50">
                  <c:v>6.215324780392225E-2</c:v>
                </c:pt>
                <c:pt idx="51">
                  <c:v>6.0942478753188728E-2</c:v>
                </c:pt>
              </c:numCache>
            </c:numRef>
          </c:val>
          <c:smooth val="0"/>
          <c:extLst>
            <c:ext xmlns:c16="http://schemas.microsoft.com/office/drawing/2014/chart" uri="{C3380CC4-5D6E-409C-BE32-E72D297353CC}">
              <c16:uniqueId val="{00000002-8B4C-49D8-8C44-34F4D937AC19}"/>
            </c:ext>
          </c:extLst>
        </c:ser>
        <c:ser>
          <c:idx val="3"/>
          <c:order val="3"/>
          <c:tx>
            <c:strRef>
              <c:f>TdR_26!$B$89</c:f>
              <c:strCache>
                <c:ptCount val="1"/>
                <c:pt idx="0">
                  <c:v>Tertiaire marchand</c:v>
                </c:pt>
              </c:strCache>
            </c:strRef>
          </c:tx>
          <c:marker>
            <c:symbol val="none"/>
          </c:marker>
          <c:cat>
            <c:strRef>
              <c:f>TdR_26!$C$85:$BB$85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TdR_26!$C$89:$BB$89</c:f>
              <c:numCache>
                <c:formatCode>0.0%</c:formatCode>
                <c:ptCount val="52"/>
                <c:pt idx="0">
                  <c:v>2.222115266533442E-2</c:v>
                </c:pt>
                <c:pt idx="1">
                  <c:v>2.5566360702294733E-2</c:v>
                </c:pt>
                <c:pt idx="2">
                  <c:v>2.4293990901432853E-2</c:v>
                </c:pt>
                <c:pt idx="3">
                  <c:v>2.3923190830878533E-2</c:v>
                </c:pt>
                <c:pt idx="4">
                  <c:v>2.514461281246488E-2</c:v>
                </c:pt>
                <c:pt idx="5">
                  <c:v>2.3528494959193881E-2</c:v>
                </c:pt>
                <c:pt idx="6">
                  <c:v>2.2388794425623977E-2</c:v>
                </c:pt>
                <c:pt idx="7">
                  <c:v>2.1747777803449941E-2</c:v>
                </c:pt>
                <c:pt idx="8">
                  <c:v>2.2183141493323993E-2</c:v>
                </c:pt>
                <c:pt idx="9">
                  <c:v>2.154399894218792E-2</c:v>
                </c:pt>
                <c:pt idx="10">
                  <c:v>2.3183334973557505E-2</c:v>
                </c:pt>
                <c:pt idx="11">
                  <c:v>2.526777234120265E-2</c:v>
                </c:pt>
                <c:pt idx="12">
                  <c:v>2.4021935291325885E-2</c:v>
                </c:pt>
                <c:pt idx="13">
                  <c:v>2.4341646909405119E-2</c:v>
                </c:pt>
                <c:pt idx="14">
                  <c:v>2.6379291153031753E-2</c:v>
                </c:pt>
                <c:pt idx="15">
                  <c:v>2.6247918654804716E-2</c:v>
                </c:pt>
                <c:pt idx="16">
                  <c:v>2.6887547810074769E-2</c:v>
                </c:pt>
                <c:pt idx="17">
                  <c:v>3.1053885983797429E-2</c:v>
                </c:pt>
                <c:pt idx="18">
                  <c:v>3.383297319005802E-2</c:v>
                </c:pt>
                <c:pt idx="19">
                  <c:v>3.3147122931912715E-2</c:v>
                </c:pt>
                <c:pt idx="20">
                  <c:v>3.5115918272231074E-2</c:v>
                </c:pt>
                <c:pt idx="21">
                  <c:v>3.6172114253412449E-2</c:v>
                </c:pt>
                <c:pt idx="22">
                  <c:v>3.6308186674395906E-2</c:v>
                </c:pt>
                <c:pt idx="23">
                  <c:v>4.1425739226512555E-2</c:v>
                </c:pt>
                <c:pt idx="24">
                  <c:v>3.429440083334695E-2</c:v>
                </c:pt>
                <c:pt idx="25">
                  <c:v>3.5535582460117475E-2</c:v>
                </c:pt>
                <c:pt idx="26">
                  <c:v>3.7351763712125272E-2</c:v>
                </c:pt>
                <c:pt idx="27">
                  <c:v>4.2129876899595076E-2</c:v>
                </c:pt>
                <c:pt idx="28">
                  <c:v>3.8472933542472117E-2</c:v>
                </c:pt>
                <c:pt idx="29">
                  <c:v>3.7058919649605407E-2</c:v>
                </c:pt>
                <c:pt idx="30">
                  <c:v>3.6796001547070335E-2</c:v>
                </c:pt>
                <c:pt idx="31">
                  <c:v>3.6481247893235272E-2</c:v>
                </c:pt>
                <c:pt idx="32">
                  <c:v>3.4708299309441817E-2</c:v>
                </c:pt>
                <c:pt idx="33">
                  <c:v>3.6194537655811716E-2</c:v>
                </c:pt>
                <c:pt idx="34">
                  <c:v>3.469696555335966E-2</c:v>
                </c:pt>
                <c:pt idx="35">
                  <c:v>3.4670715558459686E-2</c:v>
                </c:pt>
                <c:pt idx="36">
                  <c:v>2.7446017156690518E-2</c:v>
                </c:pt>
                <c:pt idx="37">
                  <c:v>3.0435036246801207E-2</c:v>
                </c:pt>
                <c:pt idx="38">
                  <c:v>3.6165944167431893E-2</c:v>
                </c:pt>
                <c:pt idx="39">
                  <c:v>3.599453942345425E-2</c:v>
                </c:pt>
                <c:pt idx="40">
                  <c:v>3.8326374369843146E-2</c:v>
                </c:pt>
                <c:pt idx="41">
                  <c:v>3.8773786953459406E-2</c:v>
                </c:pt>
                <c:pt idx="42">
                  <c:v>3.6884462820527604E-2</c:v>
                </c:pt>
                <c:pt idx="43">
                  <c:v>3.7528322624518141E-2</c:v>
                </c:pt>
                <c:pt idx="44">
                  <c:v>3.589067496255164E-2</c:v>
                </c:pt>
                <c:pt idx="45">
                  <c:v>3.576644190750352E-2</c:v>
                </c:pt>
                <c:pt idx="46">
                  <c:v>3.4104431289945156E-2</c:v>
                </c:pt>
                <c:pt idx="47">
                  <c:v>3.4805737658032125E-2</c:v>
                </c:pt>
                <c:pt idx="48">
                  <c:v>3.3629939599675043E-2</c:v>
                </c:pt>
                <c:pt idx="49">
                  <c:v>3.3505056693864541E-2</c:v>
                </c:pt>
                <c:pt idx="50">
                  <c:v>3.3393536365428862E-2</c:v>
                </c:pt>
                <c:pt idx="51">
                  <c:v>3.2928332617951424E-2</c:v>
                </c:pt>
              </c:numCache>
            </c:numRef>
          </c:val>
          <c:smooth val="0"/>
          <c:extLst>
            <c:ext xmlns:c16="http://schemas.microsoft.com/office/drawing/2014/chart" uri="{C3380CC4-5D6E-409C-BE32-E72D297353CC}">
              <c16:uniqueId val="{00000003-8B4C-49D8-8C44-34F4D937AC19}"/>
            </c:ext>
          </c:extLst>
        </c:ser>
        <c:ser>
          <c:idx val="4"/>
          <c:order val="4"/>
          <c:tx>
            <c:strRef>
              <c:f>TdR_26!$B$90</c:f>
              <c:strCache>
                <c:ptCount val="1"/>
                <c:pt idx="0">
                  <c:v>Tertiaire non marchand</c:v>
                </c:pt>
              </c:strCache>
            </c:strRef>
          </c:tx>
          <c:marker>
            <c:symbol val="none"/>
          </c:marker>
          <c:cat>
            <c:strRef>
              <c:f>TdR_26!$C$85:$BB$85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TdR_26!$C$90:$BB$90</c:f>
              <c:numCache>
                <c:formatCode>0.0%</c:formatCode>
                <c:ptCount val="52"/>
                <c:pt idx="0">
                  <c:v>1.2174591234705549E-3</c:v>
                </c:pt>
                <c:pt idx="1">
                  <c:v>9.5747358772629919E-4</c:v>
                </c:pt>
                <c:pt idx="2">
                  <c:v>9.9241708395314196E-4</c:v>
                </c:pt>
                <c:pt idx="3">
                  <c:v>8.4129590859064764E-4</c:v>
                </c:pt>
                <c:pt idx="4">
                  <c:v>9.0318987088874349E-4</c:v>
                </c:pt>
                <c:pt idx="5">
                  <c:v>1.0211666881524766E-3</c:v>
                </c:pt>
                <c:pt idx="6">
                  <c:v>9.4775145587434764E-4</c:v>
                </c:pt>
                <c:pt idx="7">
                  <c:v>1.3422008380000927E-3</c:v>
                </c:pt>
                <c:pt idx="8">
                  <c:v>7.8007906751257966E-4</c:v>
                </c:pt>
                <c:pt idx="9">
                  <c:v>8.0582321426559496E-4</c:v>
                </c:pt>
                <c:pt idx="10">
                  <c:v>8.0357062517727093E-4</c:v>
                </c:pt>
                <c:pt idx="11">
                  <c:v>8.1913198150951262E-4</c:v>
                </c:pt>
                <c:pt idx="12">
                  <c:v>7.9288086565525487E-4</c:v>
                </c:pt>
                <c:pt idx="13">
                  <c:v>9.7287228220595278E-4</c:v>
                </c:pt>
                <c:pt idx="14">
                  <c:v>7.2207059867140618E-4</c:v>
                </c:pt>
                <c:pt idx="15">
                  <c:v>9.3729865091748802E-4</c:v>
                </c:pt>
                <c:pt idx="16">
                  <c:v>1.1150840504425628E-3</c:v>
                </c:pt>
                <c:pt idx="17">
                  <c:v>1.206989383371556E-3</c:v>
                </c:pt>
                <c:pt idx="18">
                  <c:v>1.2013199340255402E-3</c:v>
                </c:pt>
                <c:pt idx="19">
                  <c:v>1.197202360228937E-3</c:v>
                </c:pt>
                <c:pt idx="20">
                  <c:v>1.5729309499083186E-3</c:v>
                </c:pt>
                <c:pt idx="21">
                  <c:v>1.0894657303221666E-3</c:v>
                </c:pt>
                <c:pt idx="22">
                  <c:v>1.0495849912966441E-3</c:v>
                </c:pt>
                <c:pt idx="23">
                  <c:v>1.259484880576171E-3</c:v>
                </c:pt>
                <c:pt idx="24">
                  <c:v>1.4732883780823494E-3</c:v>
                </c:pt>
                <c:pt idx="25">
                  <c:v>1.2773797618569373E-3</c:v>
                </c:pt>
                <c:pt idx="26">
                  <c:v>1.2777228147217228E-3</c:v>
                </c:pt>
                <c:pt idx="27">
                  <c:v>1.5422494670811163E-3</c:v>
                </c:pt>
                <c:pt idx="28">
                  <c:v>1.3444598117410931E-3</c:v>
                </c:pt>
                <c:pt idx="29">
                  <c:v>1.3153808683491108E-3</c:v>
                </c:pt>
                <c:pt idx="30">
                  <c:v>1.2488657594240718E-3</c:v>
                </c:pt>
                <c:pt idx="31">
                  <c:v>1.5929014782229071E-3</c:v>
                </c:pt>
                <c:pt idx="32">
                  <c:v>1.2786390993870247E-3</c:v>
                </c:pt>
                <c:pt idx="33">
                  <c:v>1.5804545426084322E-3</c:v>
                </c:pt>
                <c:pt idx="34">
                  <c:v>1.7328896492515356E-3</c:v>
                </c:pt>
                <c:pt idx="35">
                  <c:v>1.5331429172585869E-3</c:v>
                </c:pt>
                <c:pt idx="36">
                  <c:v>1.0089971567323372E-3</c:v>
                </c:pt>
                <c:pt idx="37">
                  <c:v>1.5331070683754177E-3</c:v>
                </c:pt>
                <c:pt idx="38">
                  <c:v>1.5180492025654293E-3</c:v>
                </c:pt>
                <c:pt idx="39">
                  <c:v>1.4956869130090631E-3</c:v>
                </c:pt>
                <c:pt idx="40">
                  <c:v>7.800065711367609E-3</c:v>
                </c:pt>
                <c:pt idx="41">
                  <c:v>7.4674176656696371E-3</c:v>
                </c:pt>
                <c:pt idx="42">
                  <c:v>7.4259633551798133E-3</c:v>
                </c:pt>
                <c:pt idx="43">
                  <c:v>8.0132011250611136E-3</c:v>
                </c:pt>
                <c:pt idx="44">
                  <c:v>6.3757563593661018E-3</c:v>
                </c:pt>
                <c:pt idx="45">
                  <c:v>6.3348362079579676E-3</c:v>
                </c:pt>
                <c:pt idx="46">
                  <c:v>5.5924955270200789E-3</c:v>
                </c:pt>
                <c:pt idx="47">
                  <c:v>6.1197173276772709E-3</c:v>
                </c:pt>
                <c:pt idx="48">
                  <c:v>6.2791810281456872E-3</c:v>
                </c:pt>
                <c:pt idx="49">
                  <c:v>6.2173593174252601E-3</c:v>
                </c:pt>
                <c:pt idx="50">
                  <c:v>5.8968626835972102E-3</c:v>
                </c:pt>
                <c:pt idx="51">
                  <c:v>6.4109615302133643E-3</c:v>
                </c:pt>
              </c:numCache>
            </c:numRef>
          </c:val>
          <c:smooth val="0"/>
          <c:extLst>
            <c:ext xmlns:c16="http://schemas.microsoft.com/office/drawing/2014/chart" uri="{C3380CC4-5D6E-409C-BE32-E72D297353CC}">
              <c16:uniqueId val="{00000004-8B4C-49D8-8C44-34F4D937AC19}"/>
            </c:ext>
          </c:extLst>
        </c:ser>
        <c:dLbls>
          <c:showLegendKey val="0"/>
          <c:showVal val="0"/>
          <c:showCatName val="0"/>
          <c:showSerName val="0"/>
          <c:showPercent val="0"/>
          <c:showBubbleSize val="0"/>
        </c:dLbls>
        <c:smooth val="0"/>
        <c:axId val="149711488"/>
        <c:axId val="149713280"/>
      </c:lineChart>
      <c:catAx>
        <c:axId val="149711488"/>
        <c:scaling>
          <c:orientation val="minMax"/>
        </c:scaling>
        <c:delete val="0"/>
        <c:axPos val="b"/>
        <c:numFmt formatCode="General" sourceLinked="0"/>
        <c:majorTickMark val="out"/>
        <c:minorTickMark val="none"/>
        <c:tickLblPos val="nextTo"/>
        <c:crossAx val="149713280"/>
        <c:crosses val="autoZero"/>
        <c:auto val="1"/>
        <c:lblAlgn val="ctr"/>
        <c:lblOffset val="100"/>
        <c:noMultiLvlLbl val="0"/>
      </c:catAx>
      <c:valAx>
        <c:axId val="149713280"/>
        <c:scaling>
          <c:orientation val="minMax"/>
        </c:scaling>
        <c:delete val="0"/>
        <c:axPos val="l"/>
        <c:majorGridlines/>
        <c:numFmt formatCode="0.0%" sourceLinked="1"/>
        <c:majorTickMark val="out"/>
        <c:minorTickMark val="none"/>
        <c:tickLblPos val="nextTo"/>
        <c:crossAx val="1497114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TdR_26!$B$86</c:f>
              <c:strCache>
                <c:ptCount val="1"/>
                <c:pt idx="0">
                  <c:v>Agriculture</c:v>
                </c:pt>
              </c:strCache>
            </c:strRef>
          </c:tx>
          <c:marker>
            <c:symbol val="none"/>
          </c:marker>
          <c:cat>
            <c:strRef>
              <c:f>TdR_26!$C$85:$BF$85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TdR_26!$C$86:$BF$86</c:f>
              <c:numCache>
                <c:formatCode>0.0%</c:formatCode>
                <c:ptCount val="56"/>
                <c:pt idx="0">
                  <c:v>1.0733128613807878E-2</c:v>
                </c:pt>
                <c:pt idx="1">
                  <c:v>1.1592811189575412E-2</c:v>
                </c:pt>
                <c:pt idx="2">
                  <c:v>1.6365349238297775E-2</c:v>
                </c:pt>
                <c:pt idx="3">
                  <c:v>1.467227004902381E-2</c:v>
                </c:pt>
                <c:pt idx="4">
                  <c:v>1.31510872456188E-2</c:v>
                </c:pt>
                <c:pt idx="5">
                  <c:v>9.3149481057259557E-3</c:v>
                </c:pt>
                <c:pt idx="6">
                  <c:v>1.2312596868263654E-2</c:v>
                </c:pt>
                <c:pt idx="7">
                  <c:v>1.0113359720677437E-2</c:v>
                </c:pt>
                <c:pt idx="8">
                  <c:v>1.0636928441244557E-2</c:v>
                </c:pt>
                <c:pt idx="9">
                  <c:v>1.3614776850878063E-2</c:v>
                </c:pt>
                <c:pt idx="10">
                  <c:v>1.2628299312209372E-2</c:v>
                </c:pt>
                <c:pt idx="11">
                  <c:v>1.1816229739559151E-2</c:v>
                </c:pt>
                <c:pt idx="12">
                  <c:v>1.424849929397415E-2</c:v>
                </c:pt>
                <c:pt idx="13">
                  <c:v>1.2707159300856226E-2</c:v>
                </c:pt>
                <c:pt idx="14">
                  <c:v>1.4324211922199502E-2</c:v>
                </c:pt>
                <c:pt idx="15">
                  <c:v>1.3796075652397252E-2</c:v>
                </c:pt>
                <c:pt idx="16">
                  <c:v>7.5695495393829984E-3</c:v>
                </c:pt>
                <c:pt idx="17">
                  <c:v>8.9201194051735048E-3</c:v>
                </c:pt>
                <c:pt idx="18">
                  <c:v>6.6121637673150465E-3</c:v>
                </c:pt>
                <c:pt idx="19">
                  <c:v>9.970509201166395E-3</c:v>
                </c:pt>
                <c:pt idx="20">
                  <c:v>1.1946550302080125E-2</c:v>
                </c:pt>
                <c:pt idx="21">
                  <c:v>1.3065640771470341E-2</c:v>
                </c:pt>
                <c:pt idx="22">
                  <c:v>9.6309859092377267E-3</c:v>
                </c:pt>
                <c:pt idx="23">
                  <c:v>1.4975931012982861E-2</c:v>
                </c:pt>
                <c:pt idx="24">
                  <c:v>1.2408964579729558E-2</c:v>
                </c:pt>
                <c:pt idx="25">
                  <c:v>1.5170824571283945E-2</c:v>
                </c:pt>
                <c:pt idx="26">
                  <c:v>2.0125711144749751E-2</c:v>
                </c:pt>
                <c:pt idx="27">
                  <c:v>2.3752185415342537E-2</c:v>
                </c:pt>
                <c:pt idx="28">
                  <c:v>2.0795042582702084E-2</c:v>
                </c:pt>
                <c:pt idx="29">
                  <c:v>1.1363487141104633E-2</c:v>
                </c:pt>
                <c:pt idx="30">
                  <c:v>1.6894155082400126E-2</c:v>
                </c:pt>
                <c:pt idx="31">
                  <c:v>1.2024565227599648E-2</c:v>
                </c:pt>
                <c:pt idx="32">
                  <c:v>1.2860475411678169E-2</c:v>
                </c:pt>
                <c:pt idx="33">
                  <c:v>1.3685639060500894E-2</c:v>
                </c:pt>
                <c:pt idx="34">
                  <c:v>1.4724854498257438E-2</c:v>
                </c:pt>
                <c:pt idx="35">
                  <c:v>1.6306140760621077E-2</c:v>
                </c:pt>
                <c:pt idx="36">
                  <c:v>1.4978569273404737E-2</c:v>
                </c:pt>
                <c:pt idx="37">
                  <c:v>1.7391400788793379E-2</c:v>
                </c:pt>
                <c:pt idx="38">
                  <c:v>1.9118880181102575E-2</c:v>
                </c:pt>
                <c:pt idx="39">
                  <c:v>1.818520298491471E-2</c:v>
                </c:pt>
                <c:pt idx="40">
                  <c:v>1.8565662403749367E-2</c:v>
                </c:pt>
                <c:pt idx="41">
                  <c:v>2.1802016183722107E-2</c:v>
                </c:pt>
                <c:pt idx="42">
                  <c:v>1.1930706832210508E-2</c:v>
                </c:pt>
                <c:pt idx="43">
                  <c:v>1.5095958002677032E-2</c:v>
                </c:pt>
                <c:pt idx="44">
                  <c:v>1.421621767695321E-2</c:v>
                </c:pt>
                <c:pt idx="45">
                  <c:v>9.6397391343159694E-3</c:v>
                </c:pt>
                <c:pt idx="46">
                  <c:v>6.9202985808736912E-3</c:v>
                </c:pt>
                <c:pt idx="47">
                  <c:v>9.9588738921300608E-3</c:v>
                </c:pt>
                <c:pt idx="48">
                  <c:v>9.5435818504768701E-3</c:v>
                </c:pt>
                <c:pt idx="49">
                  <c:v>1.0457360430305276E-2</c:v>
                </c:pt>
                <c:pt idx="50">
                  <c:v>1.2172389267857318E-2</c:v>
                </c:pt>
                <c:pt idx="51">
                  <c:v>1.0686126852148129E-2</c:v>
                </c:pt>
                <c:pt idx="52">
                  <c:v>1.0325481601629081E-2</c:v>
                </c:pt>
                <c:pt idx="53">
                  <c:v>1.0697951433758188E-2</c:v>
                </c:pt>
                <c:pt idx="54">
                  <c:v>1.3110945857316087E-2</c:v>
                </c:pt>
                <c:pt idx="55">
                  <c:v>1.2038362060315253E-2</c:v>
                </c:pt>
              </c:numCache>
            </c:numRef>
          </c:val>
          <c:smooth val="0"/>
          <c:extLst>
            <c:ext xmlns:c16="http://schemas.microsoft.com/office/drawing/2014/chart" uri="{C3380CC4-5D6E-409C-BE32-E72D297353CC}">
              <c16:uniqueId val="{00000000-BBDC-4E9E-8F8C-FC513439D507}"/>
            </c:ext>
          </c:extLst>
        </c:ser>
        <c:ser>
          <c:idx val="1"/>
          <c:order val="1"/>
          <c:tx>
            <c:strRef>
              <c:f>TdR_26!$B$87</c:f>
              <c:strCache>
                <c:ptCount val="1"/>
                <c:pt idx="0">
                  <c:v>Industrie</c:v>
                </c:pt>
              </c:strCache>
            </c:strRef>
          </c:tx>
          <c:marker>
            <c:symbol val="none"/>
          </c:marker>
          <c:cat>
            <c:strRef>
              <c:f>TdR_26!$C$85:$BF$85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TdR_26!$C$87:$BF$87</c:f>
              <c:numCache>
                <c:formatCode>0.0%</c:formatCode>
                <c:ptCount val="56"/>
                <c:pt idx="0">
                  <c:v>7.9106426129049473E-2</c:v>
                </c:pt>
                <c:pt idx="1">
                  <c:v>7.6461326609185157E-2</c:v>
                </c:pt>
                <c:pt idx="2">
                  <c:v>7.4067986614657855E-2</c:v>
                </c:pt>
                <c:pt idx="3">
                  <c:v>7.5079883123709931E-2</c:v>
                </c:pt>
                <c:pt idx="4">
                  <c:v>7.2132206949249059E-2</c:v>
                </c:pt>
                <c:pt idx="5">
                  <c:v>7.1665366324064811E-2</c:v>
                </c:pt>
                <c:pt idx="6">
                  <c:v>6.7562114125660211E-2</c:v>
                </c:pt>
                <c:pt idx="7">
                  <c:v>6.4560299001431815E-2</c:v>
                </c:pt>
                <c:pt idx="8">
                  <c:v>6.7761471771443413E-2</c:v>
                </c:pt>
                <c:pt idx="9">
                  <c:v>6.9561499300586707E-2</c:v>
                </c:pt>
                <c:pt idx="10">
                  <c:v>7.4280342577358827E-2</c:v>
                </c:pt>
                <c:pt idx="11">
                  <c:v>6.9373791387282543E-2</c:v>
                </c:pt>
                <c:pt idx="12">
                  <c:v>7.0038855340550848E-2</c:v>
                </c:pt>
                <c:pt idx="13">
                  <c:v>7.4689451478423402E-2</c:v>
                </c:pt>
                <c:pt idx="14">
                  <c:v>6.9444484929742312E-2</c:v>
                </c:pt>
                <c:pt idx="15">
                  <c:v>7.2896110279663695E-2</c:v>
                </c:pt>
                <c:pt idx="16">
                  <c:v>6.9806666841362885E-2</c:v>
                </c:pt>
                <c:pt idx="17">
                  <c:v>7.4697409884445745E-2</c:v>
                </c:pt>
                <c:pt idx="18">
                  <c:v>7.6709275270356217E-2</c:v>
                </c:pt>
                <c:pt idx="19">
                  <c:v>7.600287983074136E-2</c:v>
                </c:pt>
                <c:pt idx="20">
                  <c:v>7.5436147087596134E-2</c:v>
                </c:pt>
                <c:pt idx="21">
                  <c:v>7.5407359766833992E-2</c:v>
                </c:pt>
                <c:pt idx="22">
                  <c:v>7.8685251519455379E-2</c:v>
                </c:pt>
                <c:pt idx="23">
                  <c:v>8.0053673555779276E-2</c:v>
                </c:pt>
                <c:pt idx="24">
                  <c:v>8.30118070831843E-2</c:v>
                </c:pt>
                <c:pt idx="25">
                  <c:v>8.9585896774961704E-2</c:v>
                </c:pt>
                <c:pt idx="26">
                  <c:v>8.7176910174333336E-2</c:v>
                </c:pt>
                <c:pt idx="27">
                  <c:v>9.4294399547079244E-2</c:v>
                </c:pt>
                <c:pt idx="28">
                  <c:v>9.1363915978337998E-2</c:v>
                </c:pt>
                <c:pt idx="29">
                  <c:v>9.1866817169568793E-2</c:v>
                </c:pt>
                <c:pt idx="30">
                  <c:v>8.4103225332271339E-2</c:v>
                </c:pt>
                <c:pt idx="31">
                  <c:v>8.6817694696300005E-2</c:v>
                </c:pt>
                <c:pt idx="32">
                  <c:v>8.1028133643774369E-2</c:v>
                </c:pt>
                <c:pt idx="33">
                  <c:v>7.5702695870262807E-2</c:v>
                </c:pt>
                <c:pt idx="34">
                  <c:v>8.0461093114310545E-2</c:v>
                </c:pt>
                <c:pt idx="35">
                  <c:v>7.7602665245426833E-2</c:v>
                </c:pt>
                <c:pt idx="36">
                  <c:v>4.914938270242307E-2</c:v>
                </c:pt>
                <c:pt idx="37">
                  <c:v>5.2508957469856871E-2</c:v>
                </c:pt>
                <c:pt idx="38">
                  <c:v>6.6851289712488562E-2</c:v>
                </c:pt>
                <c:pt idx="39">
                  <c:v>6.3709266187477409E-2</c:v>
                </c:pt>
                <c:pt idx="40">
                  <c:v>7.1056820199509735E-2</c:v>
                </c:pt>
                <c:pt idx="41">
                  <c:v>7.3018461422955469E-2</c:v>
                </c:pt>
                <c:pt idx="42">
                  <c:v>7.6350219991022164E-2</c:v>
                </c:pt>
                <c:pt idx="43">
                  <c:v>7.9333134539896349E-2</c:v>
                </c:pt>
                <c:pt idx="44">
                  <c:v>7.7799055843724554E-2</c:v>
                </c:pt>
                <c:pt idx="45">
                  <c:v>7.7081386611987185E-2</c:v>
                </c:pt>
                <c:pt idx="46">
                  <c:v>7.7822963557649241E-2</c:v>
                </c:pt>
                <c:pt idx="47">
                  <c:v>7.2914029230531766E-2</c:v>
                </c:pt>
                <c:pt idx="48">
                  <c:v>7.1363951177662865E-2</c:v>
                </c:pt>
                <c:pt idx="49">
                  <c:v>7.1789409390217621E-2</c:v>
                </c:pt>
                <c:pt idx="50">
                  <c:v>6.8451153320737743E-2</c:v>
                </c:pt>
                <c:pt idx="51">
                  <c:v>6.3917649210420008E-2</c:v>
                </c:pt>
                <c:pt idx="52">
                  <c:v>6.4536774356686671E-2</c:v>
                </c:pt>
                <c:pt idx="53">
                  <c:v>6.317951487845358E-2</c:v>
                </c:pt>
                <c:pt idx="54">
                  <c:v>6.4789556271454191E-2</c:v>
                </c:pt>
                <c:pt idx="55">
                  <c:v>6.5221754033930684E-2</c:v>
                </c:pt>
              </c:numCache>
            </c:numRef>
          </c:val>
          <c:smooth val="0"/>
          <c:extLst>
            <c:ext xmlns:c16="http://schemas.microsoft.com/office/drawing/2014/chart" uri="{C3380CC4-5D6E-409C-BE32-E72D297353CC}">
              <c16:uniqueId val="{00000001-BBDC-4E9E-8F8C-FC513439D507}"/>
            </c:ext>
          </c:extLst>
        </c:ser>
        <c:ser>
          <c:idx val="2"/>
          <c:order val="2"/>
          <c:tx>
            <c:strRef>
              <c:f>TdR_26!$B$88</c:f>
              <c:strCache>
                <c:ptCount val="1"/>
                <c:pt idx="0">
                  <c:v>Construction</c:v>
                </c:pt>
              </c:strCache>
            </c:strRef>
          </c:tx>
          <c:marker>
            <c:symbol val="none"/>
          </c:marker>
          <c:cat>
            <c:strRef>
              <c:f>TdR_26!$C$85:$BF$85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TdR_26!$C$88:$BF$88</c:f>
              <c:numCache>
                <c:formatCode>0.0%</c:formatCode>
                <c:ptCount val="56"/>
                <c:pt idx="0">
                  <c:v>6.2589588446321009E-2</c:v>
                </c:pt>
                <c:pt idx="1">
                  <c:v>6.5140102930329721E-2</c:v>
                </c:pt>
                <c:pt idx="2">
                  <c:v>7.089213153450008E-2</c:v>
                </c:pt>
                <c:pt idx="3">
                  <c:v>6.7933097121822258E-2</c:v>
                </c:pt>
                <c:pt idx="4">
                  <c:v>6.7580436638037117E-2</c:v>
                </c:pt>
                <c:pt idx="5">
                  <c:v>6.2644400189920096E-2</c:v>
                </c:pt>
                <c:pt idx="6">
                  <c:v>6.0301922013680176E-2</c:v>
                </c:pt>
                <c:pt idx="7">
                  <c:v>5.617626210472923E-2</c:v>
                </c:pt>
                <c:pt idx="8">
                  <c:v>5.8032270956687039E-2</c:v>
                </c:pt>
                <c:pt idx="9">
                  <c:v>6.0824251352274393E-2</c:v>
                </c:pt>
                <c:pt idx="10">
                  <c:v>5.8069028575671026E-2</c:v>
                </c:pt>
                <c:pt idx="11">
                  <c:v>5.3875376111377042E-2</c:v>
                </c:pt>
                <c:pt idx="12">
                  <c:v>5.9002293832407501E-2</c:v>
                </c:pt>
                <c:pt idx="13">
                  <c:v>5.8584505418600004E-2</c:v>
                </c:pt>
                <c:pt idx="14">
                  <c:v>5.876797131668831E-2</c:v>
                </c:pt>
                <c:pt idx="15">
                  <c:v>5.6788323497560696E-2</c:v>
                </c:pt>
                <c:pt idx="16">
                  <c:v>5.0428223297047305E-2</c:v>
                </c:pt>
                <c:pt idx="17">
                  <c:v>5.0469413373447909E-2</c:v>
                </c:pt>
                <c:pt idx="18">
                  <c:v>5.0476563866853723E-2</c:v>
                </c:pt>
                <c:pt idx="19">
                  <c:v>5.7027024864146618E-2</c:v>
                </c:pt>
                <c:pt idx="20">
                  <c:v>5.4691870740978803E-2</c:v>
                </c:pt>
                <c:pt idx="21">
                  <c:v>5.9070853205230485E-2</c:v>
                </c:pt>
                <c:pt idx="22">
                  <c:v>6.4820364976505077E-2</c:v>
                </c:pt>
                <c:pt idx="23">
                  <c:v>7.0307111946309009E-2</c:v>
                </c:pt>
                <c:pt idx="24">
                  <c:v>7.0652630159982951E-2</c:v>
                </c:pt>
                <c:pt idx="25">
                  <c:v>6.832772267014646E-2</c:v>
                </c:pt>
                <c:pt idx="26">
                  <c:v>7.2682041596295613E-2</c:v>
                </c:pt>
                <c:pt idx="27">
                  <c:v>7.5802544065359592E-2</c:v>
                </c:pt>
                <c:pt idx="28">
                  <c:v>7.3106425517942913E-2</c:v>
                </c:pt>
                <c:pt idx="29">
                  <c:v>7.318874069344862E-2</c:v>
                </c:pt>
                <c:pt idx="30">
                  <c:v>7.3320810035607406E-2</c:v>
                </c:pt>
                <c:pt idx="31">
                  <c:v>7.2901429677957374E-2</c:v>
                </c:pt>
                <c:pt idx="32">
                  <c:v>7.1527676524539591E-2</c:v>
                </c:pt>
                <c:pt idx="33">
                  <c:v>7.0122611815655253E-2</c:v>
                </c:pt>
                <c:pt idx="34">
                  <c:v>7.4539730951841465E-2</c:v>
                </c:pt>
                <c:pt idx="35">
                  <c:v>6.4578236423868965E-2</c:v>
                </c:pt>
                <c:pt idx="36">
                  <c:v>2.5174373531035365E-2</c:v>
                </c:pt>
                <c:pt idx="37">
                  <c:v>4.7244457259557858E-2</c:v>
                </c:pt>
                <c:pt idx="38">
                  <c:v>5.8366520997490269E-2</c:v>
                </c:pt>
                <c:pt idx="39">
                  <c:v>5.4715755670044636E-2</c:v>
                </c:pt>
                <c:pt idx="40">
                  <c:v>6.3687868502062858E-2</c:v>
                </c:pt>
                <c:pt idx="41">
                  <c:v>5.5135821739754447E-2</c:v>
                </c:pt>
                <c:pt idx="42">
                  <c:v>6.0810113926393197E-2</c:v>
                </c:pt>
                <c:pt idx="43">
                  <c:v>6.2429092715880763E-2</c:v>
                </c:pt>
                <c:pt idx="44">
                  <c:v>5.8997886049250728E-2</c:v>
                </c:pt>
                <c:pt idx="45">
                  <c:v>5.5836577670738498E-2</c:v>
                </c:pt>
                <c:pt idx="46">
                  <c:v>5.8313391738115686E-2</c:v>
                </c:pt>
                <c:pt idx="47">
                  <c:v>5.8032885093866671E-2</c:v>
                </c:pt>
                <c:pt idx="48">
                  <c:v>5.8609228025787184E-2</c:v>
                </c:pt>
                <c:pt idx="49">
                  <c:v>6.0489718562143358E-2</c:v>
                </c:pt>
                <c:pt idx="50">
                  <c:v>6.215324780392225E-2</c:v>
                </c:pt>
                <c:pt idx="51">
                  <c:v>6.0942478753188728E-2</c:v>
                </c:pt>
                <c:pt idx="52">
                  <c:v>5.8929310335487338E-2</c:v>
                </c:pt>
                <c:pt idx="53">
                  <c:v>5.7515331699266876E-2</c:v>
                </c:pt>
                <c:pt idx="54">
                  <c:v>5.6295923865632501E-2</c:v>
                </c:pt>
                <c:pt idx="55">
                  <c:v>5.7520202409256364E-2</c:v>
                </c:pt>
              </c:numCache>
            </c:numRef>
          </c:val>
          <c:smooth val="0"/>
          <c:extLst>
            <c:ext xmlns:c16="http://schemas.microsoft.com/office/drawing/2014/chart" uri="{C3380CC4-5D6E-409C-BE32-E72D297353CC}">
              <c16:uniqueId val="{00000002-BBDC-4E9E-8F8C-FC513439D507}"/>
            </c:ext>
          </c:extLst>
        </c:ser>
        <c:ser>
          <c:idx val="3"/>
          <c:order val="3"/>
          <c:tx>
            <c:strRef>
              <c:f>TdR_26!$B$89</c:f>
              <c:strCache>
                <c:ptCount val="1"/>
                <c:pt idx="0">
                  <c:v>Tertiaire marchand</c:v>
                </c:pt>
              </c:strCache>
            </c:strRef>
          </c:tx>
          <c:marker>
            <c:symbol val="none"/>
          </c:marker>
          <c:cat>
            <c:strRef>
              <c:f>TdR_26!$C$85:$BF$85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TdR_26!$C$89:$BF$89</c:f>
              <c:numCache>
                <c:formatCode>0.0%</c:formatCode>
                <c:ptCount val="56"/>
                <c:pt idx="0">
                  <c:v>2.222115266533442E-2</c:v>
                </c:pt>
                <c:pt idx="1">
                  <c:v>2.5566360702294733E-2</c:v>
                </c:pt>
                <c:pt idx="2">
                  <c:v>2.4293990901432853E-2</c:v>
                </c:pt>
                <c:pt idx="3">
                  <c:v>2.3923190830878533E-2</c:v>
                </c:pt>
                <c:pt idx="4">
                  <c:v>2.514461281246488E-2</c:v>
                </c:pt>
                <c:pt idx="5">
                  <c:v>2.3528494959193881E-2</c:v>
                </c:pt>
                <c:pt idx="6">
                  <c:v>2.2388794425623977E-2</c:v>
                </c:pt>
                <c:pt idx="7">
                  <c:v>2.1747777803449941E-2</c:v>
                </c:pt>
                <c:pt idx="8">
                  <c:v>2.2183141493323993E-2</c:v>
                </c:pt>
                <c:pt idx="9">
                  <c:v>2.154399894218792E-2</c:v>
                </c:pt>
                <c:pt idx="10">
                  <c:v>2.3183334973557505E-2</c:v>
                </c:pt>
                <c:pt idx="11">
                  <c:v>2.526777234120265E-2</c:v>
                </c:pt>
                <c:pt idx="12">
                  <c:v>2.4021935291325885E-2</c:v>
                </c:pt>
                <c:pt idx="13">
                  <c:v>2.4341646909405119E-2</c:v>
                </c:pt>
                <c:pt idx="14">
                  <c:v>2.6379291153031753E-2</c:v>
                </c:pt>
                <c:pt idx="15">
                  <c:v>2.6247918654804716E-2</c:v>
                </c:pt>
                <c:pt idx="16">
                  <c:v>2.6887547810074769E-2</c:v>
                </c:pt>
                <c:pt idx="17">
                  <c:v>3.1053885983797429E-2</c:v>
                </c:pt>
                <c:pt idx="18">
                  <c:v>3.383297319005802E-2</c:v>
                </c:pt>
                <c:pt idx="19">
                  <c:v>3.3147122931912715E-2</c:v>
                </c:pt>
                <c:pt idx="20">
                  <c:v>3.5115918272231074E-2</c:v>
                </c:pt>
                <c:pt idx="21">
                  <c:v>3.6172114253412449E-2</c:v>
                </c:pt>
                <c:pt idx="22">
                  <c:v>3.6308186674395906E-2</c:v>
                </c:pt>
                <c:pt idx="23">
                  <c:v>4.1425739226512555E-2</c:v>
                </c:pt>
                <c:pt idx="24">
                  <c:v>3.429440083334695E-2</c:v>
                </c:pt>
                <c:pt idx="25">
                  <c:v>3.5535582460117475E-2</c:v>
                </c:pt>
                <c:pt idx="26">
                  <c:v>3.7351763712125272E-2</c:v>
                </c:pt>
                <c:pt idx="27">
                  <c:v>4.2129876899595076E-2</c:v>
                </c:pt>
                <c:pt idx="28">
                  <c:v>3.8472933542472117E-2</c:v>
                </c:pt>
                <c:pt idx="29">
                  <c:v>3.7058919649605407E-2</c:v>
                </c:pt>
                <c:pt idx="30">
                  <c:v>3.6796001547070335E-2</c:v>
                </c:pt>
                <c:pt idx="31">
                  <c:v>3.6481247893235272E-2</c:v>
                </c:pt>
                <c:pt idx="32">
                  <c:v>3.4708299309441817E-2</c:v>
                </c:pt>
                <c:pt idx="33">
                  <c:v>3.6194537655811716E-2</c:v>
                </c:pt>
                <c:pt idx="34">
                  <c:v>3.469696555335966E-2</c:v>
                </c:pt>
                <c:pt idx="35">
                  <c:v>3.4670715558459686E-2</c:v>
                </c:pt>
                <c:pt idx="36">
                  <c:v>2.7446017156690518E-2</c:v>
                </c:pt>
                <c:pt idx="37">
                  <c:v>3.0435036246801207E-2</c:v>
                </c:pt>
                <c:pt idx="38">
                  <c:v>3.6165944167431893E-2</c:v>
                </c:pt>
                <c:pt idx="39">
                  <c:v>3.599453942345425E-2</c:v>
                </c:pt>
                <c:pt idx="40">
                  <c:v>3.8326374369843146E-2</c:v>
                </c:pt>
                <c:pt idx="41">
                  <c:v>3.8773786953459406E-2</c:v>
                </c:pt>
                <c:pt idx="42">
                  <c:v>3.6884462820527604E-2</c:v>
                </c:pt>
                <c:pt idx="43">
                  <c:v>3.7528322624518141E-2</c:v>
                </c:pt>
                <c:pt idx="44">
                  <c:v>3.589067496255164E-2</c:v>
                </c:pt>
                <c:pt idx="45">
                  <c:v>3.576644190750352E-2</c:v>
                </c:pt>
                <c:pt idx="46">
                  <c:v>3.4104431289945156E-2</c:v>
                </c:pt>
                <c:pt idx="47">
                  <c:v>3.4805737658032125E-2</c:v>
                </c:pt>
                <c:pt idx="48">
                  <c:v>3.3629939599675043E-2</c:v>
                </c:pt>
                <c:pt idx="49">
                  <c:v>3.3505056693864541E-2</c:v>
                </c:pt>
                <c:pt idx="50">
                  <c:v>3.3393536365428862E-2</c:v>
                </c:pt>
                <c:pt idx="51">
                  <c:v>3.2928332617951424E-2</c:v>
                </c:pt>
                <c:pt idx="52">
                  <c:v>3.16387770549773E-2</c:v>
                </c:pt>
                <c:pt idx="53">
                  <c:v>3.0044483186568841E-2</c:v>
                </c:pt>
                <c:pt idx="54">
                  <c:v>3.0707921494262415E-2</c:v>
                </c:pt>
                <c:pt idx="55">
                  <c:v>2.5916341245068367E-2</c:v>
                </c:pt>
              </c:numCache>
            </c:numRef>
          </c:val>
          <c:smooth val="0"/>
          <c:extLst>
            <c:ext xmlns:c16="http://schemas.microsoft.com/office/drawing/2014/chart" uri="{C3380CC4-5D6E-409C-BE32-E72D297353CC}">
              <c16:uniqueId val="{00000003-BBDC-4E9E-8F8C-FC513439D507}"/>
            </c:ext>
          </c:extLst>
        </c:ser>
        <c:ser>
          <c:idx val="4"/>
          <c:order val="4"/>
          <c:tx>
            <c:strRef>
              <c:f>TdR_26!$B$90</c:f>
              <c:strCache>
                <c:ptCount val="1"/>
                <c:pt idx="0">
                  <c:v>Tertiaire non marchand</c:v>
                </c:pt>
              </c:strCache>
            </c:strRef>
          </c:tx>
          <c:marker>
            <c:symbol val="none"/>
          </c:marker>
          <c:cat>
            <c:strRef>
              <c:f>TdR_26!$C$85:$BF$85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TdR_26!$C$90:$BF$90</c:f>
              <c:numCache>
                <c:formatCode>0.0%</c:formatCode>
                <c:ptCount val="56"/>
                <c:pt idx="0">
                  <c:v>1.2174591234705549E-3</c:v>
                </c:pt>
                <c:pt idx="1">
                  <c:v>9.5747358772629919E-4</c:v>
                </c:pt>
                <c:pt idx="2">
                  <c:v>9.9241708395314196E-4</c:v>
                </c:pt>
                <c:pt idx="3">
                  <c:v>8.4129590859064764E-4</c:v>
                </c:pt>
                <c:pt idx="4">
                  <c:v>9.0318987088874349E-4</c:v>
                </c:pt>
                <c:pt idx="5">
                  <c:v>1.0211666881524766E-3</c:v>
                </c:pt>
                <c:pt idx="6">
                  <c:v>9.4775145587434764E-4</c:v>
                </c:pt>
                <c:pt idx="7">
                  <c:v>1.3422008380000927E-3</c:v>
                </c:pt>
                <c:pt idx="8">
                  <c:v>7.8007906751257966E-4</c:v>
                </c:pt>
                <c:pt idx="9">
                  <c:v>8.0582321426559496E-4</c:v>
                </c:pt>
                <c:pt idx="10">
                  <c:v>8.0357062517727093E-4</c:v>
                </c:pt>
                <c:pt idx="11">
                  <c:v>8.1913198150951262E-4</c:v>
                </c:pt>
                <c:pt idx="12">
                  <c:v>7.9288086565525487E-4</c:v>
                </c:pt>
                <c:pt idx="13">
                  <c:v>9.7287228220595278E-4</c:v>
                </c:pt>
                <c:pt idx="14">
                  <c:v>7.2207059867140618E-4</c:v>
                </c:pt>
                <c:pt idx="15">
                  <c:v>9.3729865091748802E-4</c:v>
                </c:pt>
                <c:pt idx="16">
                  <c:v>1.1150840504425628E-3</c:v>
                </c:pt>
                <c:pt idx="17">
                  <c:v>1.206989383371556E-3</c:v>
                </c:pt>
                <c:pt idx="18">
                  <c:v>1.2013199340255402E-3</c:v>
                </c:pt>
                <c:pt idx="19">
                  <c:v>1.197202360228937E-3</c:v>
                </c:pt>
                <c:pt idx="20">
                  <c:v>1.5729309499083186E-3</c:v>
                </c:pt>
                <c:pt idx="21">
                  <c:v>1.0894657303221666E-3</c:v>
                </c:pt>
                <c:pt idx="22">
                  <c:v>1.0495849912966441E-3</c:v>
                </c:pt>
                <c:pt idx="23">
                  <c:v>1.259484880576171E-3</c:v>
                </c:pt>
                <c:pt idx="24">
                  <c:v>1.4732883780823494E-3</c:v>
                </c:pt>
                <c:pt idx="25">
                  <c:v>1.2773797618569373E-3</c:v>
                </c:pt>
                <c:pt idx="26">
                  <c:v>1.2777228147217228E-3</c:v>
                </c:pt>
                <c:pt idx="27">
                  <c:v>1.5422494670811163E-3</c:v>
                </c:pt>
                <c:pt idx="28">
                  <c:v>1.3444598117410931E-3</c:v>
                </c:pt>
                <c:pt idx="29">
                  <c:v>1.3153808683491108E-3</c:v>
                </c:pt>
                <c:pt idx="30">
                  <c:v>1.2488657594240718E-3</c:v>
                </c:pt>
                <c:pt idx="31">
                  <c:v>1.5929014782229071E-3</c:v>
                </c:pt>
                <c:pt idx="32">
                  <c:v>1.2786390993870247E-3</c:v>
                </c:pt>
                <c:pt idx="33">
                  <c:v>1.5804545426084322E-3</c:v>
                </c:pt>
                <c:pt idx="34">
                  <c:v>1.7328896492515356E-3</c:v>
                </c:pt>
                <c:pt idx="35">
                  <c:v>1.5331429172585869E-3</c:v>
                </c:pt>
                <c:pt idx="36">
                  <c:v>1.0089971567323372E-3</c:v>
                </c:pt>
                <c:pt idx="37">
                  <c:v>1.5331070683754177E-3</c:v>
                </c:pt>
                <c:pt idx="38">
                  <c:v>1.5180492025654293E-3</c:v>
                </c:pt>
                <c:pt idx="39">
                  <c:v>1.4956869130090631E-3</c:v>
                </c:pt>
                <c:pt idx="40">
                  <c:v>7.800065711367609E-3</c:v>
                </c:pt>
                <c:pt idx="41">
                  <c:v>7.4674176656696371E-3</c:v>
                </c:pt>
                <c:pt idx="42">
                  <c:v>7.4259633551798133E-3</c:v>
                </c:pt>
                <c:pt idx="43">
                  <c:v>8.0132011250611136E-3</c:v>
                </c:pt>
                <c:pt idx="44">
                  <c:v>6.3757563593661018E-3</c:v>
                </c:pt>
                <c:pt idx="45">
                  <c:v>6.3348362079579676E-3</c:v>
                </c:pt>
                <c:pt idx="46">
                  <c:v>5.5924955270200789E-3</c:v>
                </c:pt>
                <c:pt idx="47">
                  <c:v>6.1197173276772709E-3</c:v>
                </c:pt>
                <c:pt idx="48">
                  <c:v>6.2791810281456872E-3</c:v>
                </c:pt>
                <c:pt idx="49">
                  <c:v>6.2173593174252601E-3</c:v>
                </c:pt>
                <c:pt idx="50">
                  <c:v>5.8968626835972102E-3</c:v>
                </c:pt>
                <c:pt idx="51">
                  <c:v>6.4109615302133643E-3</c:v>
                </c:pt>
                <c:pt idx="52">
                  <c:v>5.7497276432531275E-3</c:v>
                </c:pt>
                <c:pt idx="53">
                  <c:v>7.3798552733834958E-3</c:v>
                </c:pt>
                <c:pt idx="54">
                  <c:v>5.9305005779496187E-3</c:v>
                </c:pt>
                <c:pt idx="55">
                  <c:v>5.8349572504553492E-3</c:v>
                </c:pt>
              </c:numCache>
            </c:numRef>
          </c:val>
          <c:smooth val="0"/>
          <c:extLst>
            <c:ext xmlns:c16="http://schemas.microsoft.com/office/drawing/2014/chart" uri="{C3380CC4-5D6E-409C-BE32-E72D297353CC}">
              <c16:uniqueId val="{00000004-BBDC-4E9E-8F8C-FC513439D507}"/>
            </c:ext>
          </c:extLst>
        </c:ser>
        <c:dLbls>
          <c:showLegendKey val="0"/>
          <c:showVal val="0"/>
          <c:showCatName val="0"/>
          <c:showSerName val="0"/>
          <c:showPercent val="0"/>
          <c:showBubbleSize val="0"/>
        </c:dLbls>
        <c:smooth val="0"/>
        <c:axId val="149711488"/>
        <c:axId val="149713280"/>
      </c:lineChart>
      <c:catAx>
        <c:axId val="149711488"/>
        <c:scaling>
          <c:orientation val="minMax"/>
        </c:scaling>
        <c:delete val="0"/>
        <c:axPos val="b"/>
        <c:numFmt formatCode="General" sourceLinked="0"/>
        <c:majorTickMark val="out"/>
        <c:minorTickMark val="none"/>
        <c:tickLblPos val="nextTo"/>
        <c:crossAx val="149713280"/>
        <c:crosses val="autoZero"/>
        <c:auto val="1"/>
        <c:lblAlgn val="ctr"/>
        <c:lblOffset val="100"/>
        <c:noMultiLvlLbl val="0"/>
      </c:catAx>
      <c:valAx>
        <c:axId val="149713280"/>
        <c:scaling>
          <c:orientation val="minMax"/>
        </c:scaling>
        <c:delete val="0"/>
        <c:axPos val="l"/>
        <c:majorGridlines/>
        <c:numFmt formatCode="0.0%" sourceLinked="1"/>
        <c:majorTickMark val="out"/>
        <c:minorTickMark val="none"/>
        <c:tickLblPos val="nextTo"/>
        <c:crossAx val="1497114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TdR_26!$B$86</c:f>
              <c:strCache>
                <c:ptCount val="1"/>
                <c:pt idx="0">
                  <c:v>Agriculture</c:v>
                </c:pt>
              </c:strCache>
            </c:strRef>
          </c:tx>
          <c:marker>
            <c:symbol val="none"/>
          </c:marker>
          <c:cat>
            <c:strRef>
              <c:f>TdR_26!$C$85:$BG$85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TdR_26!$C$86:$BG$86</c:f>
              <c:numCache>
                <c:formatCode>0.0%</c:formatCode>
                <c:ptCount val="57"/>
                <c:pt idx="0">
                  <c:v>1.0733128613807878E-2</c:v>
                </c:pt>
                <c:pt idx="1">
                  <c:v>1.1592811189575412E-2</c:v>
                </c:pt>
                <c:pt idx="2">
                  <c:v>1.6365349238297775E-2</c:v>
                </c:pt>
                <c:pt idx="3">
                  <c:v>1.467227004902381E-2</c:v>
                </c:pt>
                <c:pt idx="4">
                  <c:v>1.31510872456188E-2</c:v>
                </c:pt>
                <c:pt idx="5">
                  <c:v>9.3149481057259557E-3</c:v>
                </c:pt>
                <c:pt idx="6">
                  <c:v>1.2312596868263654E-2</c:v>
                </c:pt>
                <c:pt idx="7">
                  <c:v>1.0113359720677437E-2</c:v>
                </c:pt>
                <c:pt idx="8">
                  <c:v>1.0636928441244557E-2</c:v>
                </c:pt>
                <c:pt idx="9">
                  <c:v>1.3614776850878063E-2</c:v>
                </c:pt>
                <c:pt idx="10">
                  <c:v>1.2628299312209372E-2</c:v>
                </c:pt>
                <c:pt idx="11">
                  <c:v>1.1816229739559151E-2</c:v>
                </c:pt>
                <c:pt idx="12">
                  <c:v>1.424849929397415E-2</c:v>
                </c:pt>
                <c:pt idx="13">
                  <c:v>1.2707159300856226E-2</c:v>
                </c:pt>
                <c:pt idx="14">
                  <c:v>1.4324211922199502E-2</c:v>
                </c:pt>
                <c:pt idx="15">
                  <c:v>1.3796075652397252E-2</c:v>
                </c:pt>
                <c:pt idx="16">
                  <c:v>7.5695495393829984E-3</c:v>
                </c:pt>
                <c:pt idx="17">
                  <c:v>8.9201194051735048E-3</c:v>
                </c:pt>
                <c:pt idx="18">
                  <c:v>6.6121637673150465E-3</c:v>
                </c:pt>
                <c:pt idx="19">
                  <c:v>9.970509201166395E-3</c:v>
                </c:pt>
                <c:pt idx="20">
                  <c:v>1.1946550302080125E-2</c:v>
                </c:pt>
                <c:pt idx="21">
                  <c:v>1.3065640771470341E-2</c:v>
                </c:pt>
                <c:pt idx="22">
                  <c:v>9.6309859092377267E-3</c:v>
                </c:pt>
                <c:pt idx="23">
                  <c:v>1.4975931012982861E-2</c:v>
                </c:pt>
                <c:pt idx="24">
                  <c:v>1.2408964579729558E-2</c:v>
                </c:pt>
                <c:pt idx="25">
                  <c:v>1.5170824571283945E-2</c:v>
                </c:pt>
                <c:pt idx="26">
                  <c:v>2.0125711144749751E-2</c:v>
                </c:pt>
                <c:pt idx="27">
                  <c:v>2.3752185415342537E-2</c:v>
                </c:pt>
                <c:pt idx="28">
                  <c:v>2.0795042582702084E-2</c:v>
                </c:pt>
                <c:pt idx="29">
                  <c:v>1.1363487141104633E-2</c:v>
                </c:pt>
                <c:pt idx="30">
                  <c:v>1.6894155082400126E-2</c:v>
                </c:pt>
                <c:pt idx="31">
                  <c:v>1.2024565227599648E-2</c:v>
                </c:pt>
                <c:pt idx="32">
                  <c:v>1.2860475411678169E-2</c:v>
                </c:pt>
                <c:pt idx="33">
                  <c:v>1.3685639060500894E-2</c:v>
                </c:pt>
                <c:pt idx="34">
                  <c:v>1.4724854498257438E-2</c:v>
                </c:pt>
                <c:pt idx="35">
                  <c:v>1.6306140760621077E-2</c:v>
                </c:pt>
                <c:pt idx="36">
                  <c:v>1.4978569273404737E-2</c:v>
                </c:pt>
                <c:pt idx="37">
                  <c:v>1.7391400788793379E-2</c:v>
                </c:pt>
                <c:pt idx="38">
                  <c:v>1.9118880181102575E-2</c:v>
                </c:pt>
                <c:pt idx="39">
                  <c:v>1.818520298491471E-2</c:v>
                </c:pt>
                <c:pt idx="40">
                  <c:v>1.8565662403749367E-2</c:v>
                </c:pt>
                <c:pt idx="41">
                  <c:v>2.1802016183722107E-2</c:v>
                </c:pt>
                <c:pt idx="42">
                  <c:v>1.1930706832210508E-2</c:v>
                </c:pt>
                <c:pt idx="43">
                  <c:v>1.5095958002677032E-2</c:v>
                </c:pt>
                <c:pt idx="44">
                  <c:v>1.421621767695321E-2</c:v>
                </c:pt>
                <c:pt idx="45">
                  <c:v>9.6397391343159694E-3</c:v>
                </c:pt>
                <c:pt idx="46">
                  <c:v>6.9202985808736912E-3</c:v>
                </c:pt>
                <c:pt idx="47">
                  <c:v>9.9588738921300608E-3</c:v>
                </c:pt>
                <c:pt idx="48">
                  <c:v>9.5435818504768701E-3</c:v>
                </c:pt>
                <c:pt idx="49">
                  <c:v>1.0457360430305276E-2</c:v>
                </c:pt>
                <c:pt idx="50">
                  <c:v>1.2172389267857318E-2</c:v>
                </c:pt>
                <c:pt idx="51">
                  <c:v>1.0686126852148129E-2</c:v>
                </c:pt>
                <c:pt idx="52">
                  <c:v>1.0325481601629081E-2</c:v>
                </c:pt>
                <c:pt idx="53">
                  <c:v>1.0697951433758188E-2</c:v>
                </c:pt>
                <c:pt idx="54">
                  <c:v>1.3110945857316087E-2</c:v>
                </c:pt>
                <c:pt idx="55">
                  <c:v>1.2038362060315253E-2</c:v>
                </c:pt>
                <c:pt idx="56">
                  <c:v>1.1374633938393592E-2</c:v>
                </c:pt>
              </c:numCache>
            </c:numRef>
          </c:val>
          <c:smooth val="0"/>
          <c:extLst>
            <c:ext xmlns:c16="http://schemas.microsoft.com/office/drawing/2014/chart" uri="{C3380CC4-5D6E-409C-BE32-E72D297353CC}">
              <c16:uniqueId val="{00000000-1E7A-4DAE-99E4-9FDA95D1D5CD}"/>
            </c:ext>
          </c:extLst>
        </c:ser>
        <c:ser>
          <c:idx val="1"/>
          <c:order val="1"/>
          <c:tx>
            <c:strRef>
              <c:f>TdR_26!$B$87</c:f>
              <c:strCache>
                <c:ptCount val="1"/>
                <c:pt idx="0">
                  <c:v>Industrie</c:v>
                </c:pt>
              </c:strCache>
            </c:strRef>
          </c:tx>
          <c:marker>
            <c:symbol val="none"/>
          </c:marker>
          <c:cat>
            <c:strRef>
              <c:f>TdR_26!$C$85:$BG$85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TdR_26!$C$87:$BG$87</c:f>
              <c:numCache>
                <c:formatCode>0.0%</c:formatCode>
                <c:ptCount val="57"/>
                <c:pt idx="0">
                  <c:v>7.9106426129049473E-2</c:v>
                </c:pt>
                <c:pt idx="1">
                  <c:v>7.6461326609185157E-2</c:v>
                </c:pt>
                <c:pt idx="2">
                  <c:v>7.4067986614657855E-2</c:v>
                </c:pt>
                <c:pt idx="3">
                  <c:v>7.5079883123709931E-2</c:v>
                </c:pt>
                <c:pt idx="4">
                  <c:v>7.2132206949249059E-2</c:v>
                </c:pt>
                <c:pt idx="5">
                  <c:v>7.1665366324064811E-2</c:v>
                </c:pt>
                <c:pt idx="6">
                  <c:v>6.7562114125660211E-2</c:v>
                </c:pt>
                <c:pt idx="7">
                  <c:v>6.4560299001431815E-2</c:v>
                </c:pt>
                <c:pt idx="8">
                  <c:v>6.7761471771443413E-2</c:v>
                </c:pt>
                <c:pt idx="9">
                  <c:v>6.9561499300586707E-2</c:v>
                </c:pt>
                <c:pt idx="10">
                  <c:v>7.4280342577358827E-2</c:v>
                </c:pt>
                <c:pt idx="11">
                  <c:v>6.9373791387282543E-2</c:v>
                </c:pt>
                <c:pt idx="12">
                  <c:v>7.0038855340550848E-2</c:v>
                </c:pt>
                <c:pt idx="13">
                  <c:v>7.4689451478423402E-2</c:v>
                </c:pt>
                <c:pt idx="14">
                  <c:v>6.9444484929742312E-2</c:v>
                </c:pt>
                <c:pt idx="15">
                  <c:v>7.2896110279663695E-2</c:v>
                </c:pt>
                <c:pt idx="16">
                  <c:v>6.9806666841362885E-2</c:v>
                </c:pt>
                <c:pt idx="17">
                  <c:v>7.4697409884445745E-2</c:v>
                </c:pt>
                <c:pt idx="18">
                  <c:v>7.6709275270356217E-2</c:v>
                </c:pt>
                <c:pt idx="19">
                  <c:v>7.600287983074136E-2</c:v>
                </c:pt>
                <c:pt idx="20">
                  <c:v>7.5436147087596134E-2</c:v>
                </c:pt>
                <c:pt idx="21">
                  <c:v>7.5407359766833992E-2</c:v>
                </c:pt>
                <c:pt idx="22">
                  <c:v>7.8685251519455379E-2</c:v>
                </c:pt>
                <c:pt idx="23">
                  <c:v>8.0053673555779276E-2</c:v>
                </c:pt>
                <c:pt idx="24">
                  <c:v>8.30118070831843E-2</c:v>
                </c:pt>
                <c:pt idx="25">
                  <c:v>8.9585896774961704E-2</c:v>
                </c:pt>
                <c:pt idx="26">
                  <c:v>8.7176910174333336E-2</c:v>
                </c:pt>
                <c:pt idx="27">
                  <c:v>9.4294399547079244E-2</c:v>
                </c:pt>
                <c:pt idx="28">
                  <c:v>9.1363915978337998E-2</c:v>
                </c:pt>
                <c:pt idx="29">
                  <c:v>9.1866817169568793E-2</c:v>
                </c:pt>
                <c:pt idx="30">
                  <c:v>8.4103225332271339E-2</c:v>
                </c:pt>
                <c:pt idx="31">
                  <c:v>8.6817694696300005E-2</c:v>
                </c:pt>
                <c:pt idx="32">
                  <c:v>8.1028133643774369E-2</c:v>
                </c:pt>
                <c:pt idx="33">
                  <c:v>7.5702695870262807E-2</c:v>
                </c:pt>
                <c:pt idx="34">
                  <c:v>8.0461093114310545E-2</c:v>
                </c:pt>
                <c:pt idx="35">
                  <c:v>7.7602665245426833E-2</c:v>
                </c:pt>
                <c:pt idx="36">
                  <c:v>4.914938270242307E-2</c:v>
                </c:pt>
                <c:pt idx="37">
                  <c:v>5.2508957469856871E-2</c:v>
                </c:pt>
                <c:pt idx="38">
                  <c:v>6.6851289712488562E-2</c:v>
                </c:pt>
                <c:pt idx="39">
                  <c:v>6.3709266187477409E-2</c:v>
                </c:pt>
                <c:pt idx="40">
                  <c:v>7.1056820199509735E-2</c:v>
                </c:pt>
                <c:pt idx="41">
                  <c:v>7.3018461422955469E-2</c:v>
                </c:pt>
                <c:pt idx="42">
                  <c:v>7.6350219991022164E-2</c:v>
                </c:pt>
                <c:pt idx="43">
                  <c:v>7.9333134539896349E-2</c:v>
                </c:pt>
                <c:pt idx="44">
                  <c:v>7.7799055843724554E-2</c:v>
                </c:pt>
                <c:pt idx="45">
                  <c:v>7.7081386611987185E-2</c:v>
                </c:pt>
                <c:pt idx="46">
                  <c:v>7.7822963557649241E-2</c:v>
                </c:pt>
                <c:pt idx="47">
                  <c:v>7.2914029230531766E-2</c:v>
                </c:pt>
                <c:pt idx="48">
                  <c:v>7.1363951177662865E-2</c:v>
                </c:pt>
                <c:pt idx="49">
                  <c:v>7.1789409390217621E-2</c:v>
                </c:pt>
                <c:pt idx="50">
                  <c:v>6.8451153320737743E-2</c:v>
                </c:pt>
                <c:pt idx="51">
                  <c:v>6.3917649210420008E-2</c:v>
                </c:pt>
                <c:pt idx="52">
                  <c:v>6.4536774356686671E-2</c:v>
                </c:pt>
                <c:pt idx="53">
                  <c:v>6.317951487845358E-2</c:v>
                </c:pt>
                <c:pt idx="54">
                  <c:v>6.4789556271454191E-2</c:v>
                </c:pt>
                <c:pt idx="55">
                  <c:v>6.5221754033930684E-2</c:v>
                </c:pt>
                <c:pt idx="56">
                  <c:v>6.6813725279431455E-2</c:v>
                </c:pt>
              </c:numCache>
            </c:numRef>
          </c:val>
          <c:smooth val="0"/>
          <c:extLst>
            <c:ext xmlns:c16="http://schemas.microsoft.com/office/drawing/2014/chart" uri="{C3380CC4-5D6E-409C-BE32-E72D297353CC}">
              <c16:uniqueId val="{00000001-1E7A-4DAE-99E4-9FDA95D1D5CD}"/>
            </c:ext>
          </c:extLst>
        </c:ser>
        <c:ser>
          <c:idx val="2"/>
          <c:order val="2"/>
          <c:tx>
            <c:strRef>
              <c:f>TdR_26!$B$88</c:f>
              <c:strCache>
                <c:ptCount val="1"/>
                <c:pt idx="0">
                  <c:v>Construction</c:v>
                </c:pt>
              </c:strCache>
            </c:strRef>
          </c:tx>
          <c:marker>
            <c:symbol val="none"/>
          </c:marker>
          <c:cat>
            <c:strRef>
              <c:f>TdR_26!$C$85:$BG$85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TdR_26!$C$88:$BG$88</c:f>
              <c:numCache>
                <c:formatCode>0.0%</c:formatCode>
                <c:ptCount val="57"/>
                <c:pt idx="0">
                  <c:v>6.2589588446321009E-2</c:v>
                </c:pt>
                <c:pt idx="1">
                  <c:v>6.5140102930329721E-2</c:v>
                </c:pt>
                <c:pt idx="2">
                  <c:v>7.089213153450008E-2</c:v>
                </c:pt>
                <c:pt idx="3">
                  <c:v>6.7933097121822258E-2</c:v>
                </c:pt>
                <c:pt idx="4">
                  <c:v>6.7580436638037117E-2</c:v>
                </c:pt>
                <c:pt idx="5">
                  <c:v>6.2644400189920096E-2</c:v>
                </c:pt>
                <c:pt idx="6">
                  <c:v>6.0301922013680176E-2</c:v>
                </c:pt>
                <c:pt idx="7">
                  <c:v>5.617626210472923E-2</c:v>
                </c:pt>
                <c:pt idx="8">
                  <c:v>5.8032270956687039E-2</c:v>
                </c:pt>
                <c:pt idx="9">
                  <c:v>6.0824251352274393E-2</c:v>
                </c:pt>
                <c:pt idx="10">
                  <c:v>5.8069028575671026E-2</c:v>
                </c:pt>
                <c:pt idx="11">
                  <c:v>5.3875376111377042E-2</c:v>
                </c:pt>
                <c:pt idx="12">
                  <c:v>5.9002293832407501E-2</c:v>
                </c:pt>
                <c:pt idx="13">
                  <c:v>5.8584505418600004E-2</c:v>
                </c:pt>
                <c:pt idx="14">
                  <c:v>5.876797131668831E-2</c:v>
                </c:pt>
                <c:pt idx="15">
                  <c:v>5.6788323497560696E-2</c:v>
                </c:pt>
                <c:pt idx="16">
                  <c:v>5.0428223297047305E-2</c:v>
                </c:pt>
                <c:pt idx="17">
                  <c:v>5.0469413373447909E-2</c:v>
                </c:pt>
                <c:pt idx="18">
                  <c:v>5.0476563866853723E-2</c:v>
                </c:pt>
                <c:pt idx="19">
                  <c:v>5.7027024864146618E-2</c:v>
                </c:pt>
                <c:pt idx="20">
                  <c:v>5.4691870740978803E-2</c:v>
                </c:pt>
                <c:pt idx="21">
                  <c:v>5.9070853205230485E-2</c:v>
                </c:pt>
                <c:pt idx="22">
                  <c:v>6.4820364976505077E-2</c:v>
                </c:pt>
                <c:pt idx="23">
                  <c:v>7.0307111946309009E-2</c:v>
                </c:pt>
                <c:pt idx="24">
                  <c:v>7.0652630159982951E-2</c:v>
                </c:pt>
                <c:pt idx="25">
                  <c:v>6.832772267014646E-2</c:v>
                </c:pt>
                <c:pt idx="26">
                  <c:v>7.2682041596295613E-2</c:v>
                </c:pt>
                <c:pt idx="27">
                  <c:v>7.5802544065359592E-2</c:v>
                </c:pt>
                <c:pt idx="28">
                  <c:v>7.3106425517942913E-2</c:v>
                </c:pt>
                <c:pt idx="29">
                  <c:v>7.318874069344862E-2</c:v>
                </c:pt>
                <c:pt idx="30">
                  <c:v>7.3320810035607406E-2</c:v>
                </c:pt>
                <c:pt idx="31">
                  <c:v>7.2901429677957374E-2</c:v>
                </c:pt>
                <c:pt idx="32">
                  <c:v>7.1527676524539591E-2</c:v>
                </c:pt>
                <c:pt idx="33">
                  <c:v>7.0122611815655253E-2</c:v>
                </c:pt>
                <c:pt idx="34">
                  <c:v>7.4539730951841465E-2</c:v>
                </c:pt>
                <c:pt idx="35">
                  <c:v>6.4578236423868965E-2</c:v>
                </c:pt>
                <c:pt idx="36">
                  <c:v>2.5174373531035365E-2</c:v>
                </c:pt>
                <c:pt idx="37">
                  <c:v>4.7244457259557858E-2</c:v>
                </c:pt>
                <c:pt idx="38">
                  <c:v>5.8366520997490269E-2</c:v>
                </c:pt>
                <c:pt idx="39">
                  <c:v>5.4715755670044636E-2</c:v>
                </c:pt>
                <c:pt idx="40">
                  <c:v>6.3687868502062858E-2</c:v>
                </c:pt>
                <c:pt idx="41">
                  <c:v>5.5135821739754447E-2</c:v>
                </c:pt>
                <c:pt idx="42">
                  <c:v>6.0810113926393197E-2</c:v>
                </c:pt>
                <c:pt idx="43">
                  <c:v>6.2429092715880763E-2</c:v>
                </c:pt>
                <c:pt idx="44">
                  <c:v>5.8997886049250728E-2</c:v>
                </c:pt>
                <c:pt idx="45">
                  <c:v>5.5836577670738498E-2</c:v>
                </c:pt>
                <c:pt idx="46">
                  <c:v>5.8313391738115686E-2</c:v>
                </c:pt>
                <c:pt idx="47">
                  <c:v>5.8032885093866671E-2</c:v>
                </c:pt>
                <c:pt idx="48">
                  <c:v>5.8609228025787184E-2</c:v>
                </c:pt>
                <c:pt idx="49">
                  <c:v>6.0489718562143358E-2</c:v>
                </c:pt>
                <c:pt idx="50">
                  <c:v>6.215324780392225E-2</c:v>
                </c:pt>
                <c:pt idx="51">
                  <c:v>6.0942478753188728E-2</c:v>
                </c:pt>
                <c:pt idx="52">
                  <c:v>5.8929310335487338E-2</c:v>
                </c:pt>
                <c:pt idx="53">
                  <c:v>5.7515331699266876E-2</c:v>
                </c:pt>
                <c:pt idx="54">
                  <c:v>5.6295923865632501E-2</c:v>
                </c:pt>
                <c:pt idx="55">
                  <c:v>5.7520202409256364E-2</c:v>
                </c:pt>
                <c:pt idx="56">
                  <c:v>5.905569032494954E-2</c:v>
                </c:pt>
              </c:numCache>
            </c:numRef>
          </c:val>
          <c:smooth val="0"/>
          <c:extLst>
            <c:ext xmlns:c16="http://schemas.microsoft.com/office/drawing/2014/chart" uri="{C3380CC4-5D6E-409C-BE32-E72D297353CC}">
              <c16:uniqueId val="{00000002-1E7A-4DAE-99E4-9FDA95D1D5CD}"/>
            </c:ext>
          </c:extLst>
        </c:ser>
        <c:ser>
          <c:idx val="3"/>
          <c:order val="3"/>
          <c:tx>
            <c:strRef>
              <c:f>TdR_26!$B$89</c:f>
              <c:strCache>
                <c:ptCount val="1"/>
                <c:pt idx="0">
                  <c:v>Tertiaire marchand</c:v>
                </c:pt>
              </c:strCache>
            </c:strRef>
          </c:tx>
          <c:marker>
            <c:symbol val="none"/>
          </c:marker>
          <c:cat>
            <c:strRef>
              <c:f>TdR_26!$C$85:$BG$85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TdR_26!$C$89:$BG$89</c:f>
              <c:numCache>
                <c:formatCode>0.0%</c:formatCode>
                <c:ptCount val="57"/>
                <c:pt idx="0">
                  <c:v>2.222115266533442E-2</c:v>
                </c:pt>
                <c:pt idx="1">
                  <c:v>2.5566360702294733E-2</c:v>
                </c:pt>
                <c:pt idx="2">
                  <c:v>2.4293990901432853E-2</c:v>
                </c:pt>
                <c:pt idx="3">
                  <c:v>2.3923190830878533E-2</c:v>
                </c:pt>
                <c:pt idx="4">
                  <c:v>2.514461281246488E-2</c:v>
                </c:pt>
                <c:pt idx="5">
                  <c:v>2.3528494959193881E-2</c:v>
                </c:pt>
                <c:pt idx="6">
                  <c:v>2.2388794425623977E-2</c:v>
                </c:pt>
                <c:pt idx="7">
                  <c:v>2.1747777803449941E-2</c:v>
                </c:pt>
                <c:pt idx="8">
                  <c:v>2.2183141493323993E-2</c:v>
                </c:pt>
                <c:pt idx="9">
                  <c:v>2.154399894218792E-2</c:v>
                </c:pt>
                <c:pt idx="10">
                  <c:v>2.3183334973557505E-2</c:v>
                </c:pt>
                <c:pt idx="11">
                  <c:v>2.526777234120265E-2</c:v>
                </c:pt>
                <c:pt idx="12">
                  <c:v>2.4021935291325885E-2</c:v>
                </c:pt>
                <c:pt idx="13">
                  <c:v>2.4341646909405119E-2</c:v>
                </c:pt>
                <c:pt idx="14">
                  <c:v>2.6379291153031753E-2</c:v>
                </c:pt>
                <c:pt idx="15">
                  <c:v>2.6247918654804716E-2</c:v>
                </c:pt>
                <c:pt idx="16">
                  <c:v>2.6887547810074769E-2</c:v>
                </c:pt>
                <c:pt idx="17">
                  <c:v>3.1053885983797429E-2</c:v>
                </c:pt>
                <c:pt idx="18">
                  <c:v>3.383297319005802E-2</c:v>
                </c:pt>
                <c:pt idx="19">
                  <c:v>3.3147122931912715E-2</c:v>
                </c:pt>
                <c:pt idx="20">
                  <c:v>3.5115918272231074E-2</c:v>
                </c:pt>
                <c:pt idx="21">
                  <c:v>3.6172114253412449E-2</c:v>
                </c:pt>
                <c:pt idx="22">
                  <c:v>3.6308186674395906E-2</c:v>
                </c:pt>
                <c:pt idx="23">
                  <c:v>4.1425739226512555E-2</c:v>
                </c:pt>
                <c:pt idx="24">
                  <c:v>3.429440083334695E-2</c:v>
                </c:pt>
                <c:pt idx="25">
                  <c:v>3.5535582460117475E-2</c:v>
                </c:pt>
                <c:pt idx="26">
                  <c:v>3.7351763712125272E-2</c:v>
                </c:pt>
                <c:pt idx="27">
                  <c:v>4.2129876899595076E-2</c:v>
                </c:pt>
                <c:pt idx="28">
                  <c:v>3.8472933542472117E-2</c:v>
                </c:pt>
                <c:pt idx="29">
                  <c:v>3.7058919649605407E-2</c:v>
                </c:pt>
                <c:pt idx="30">
                  <c:v>3.6796001547070335E-2</c:v>
                </c:pt>
                <c:pt idx="31">
                  <c:v>3.6481247893235272E-2</c:v>
                </c:pt>
                <c:pt idx="32">
                  <c:v>3.4708299309441817E-2</c:v>
                </c:pt>
                <c:pt idx="33">
                  <c:v>3.6194537655811716E-2</c:v>
                </c:pt>
                <c:pt idx="34">
                  <c:v>3.469696555335966E-2</c:v>
                </c:pt>
                <c:pt idx="35">
                  <c:v>3.4670715558459686E-2</c:v>
                </c:pt>
                <c:pt idx="36">
                  <c:v>2.7446017156690518E-2</c:v>
                </c:pt>
                <c:pt idx="37">
                  <c:v>3.0435036246801207E-2</c:v>
                </c:pt>
                <c:pt idx="38">
                  <c:v>3.6165944167431893E-2</c:v>
                </c:pt>
                <c:pt idx="39">
                  <c:v>3.599453942345425E-2</c:v>
                </c:pt>
                <c:pt idx="40">
                  <c:v>3.8326374369843146E-2</c:v>
                </c:pt>
                <c:pt idx="41">
                  <c:v>3.8773786953459406E-2</c:v>
                </c:pt>
                <c:pt idx="42">
                  <c:v>3.6884462820527604E-2</c:v>
                </c:pt>
                <c:pt idx="43">
                  <c:v>3.7528322624518141E-2</c:v>
                </c:pt>
                <c:pt idx="44">
                  <c:v>3.589067496255164E-2</c:v>
                </c:pt>
                <c:pt idx="45">
                  <c:v>3.576644190750352E-2</c:v>
                </c:pt>
                <c:pt idx="46">
                  <c:v>3.4104431289945156E-2</c:v>
                </c:pt>
                <c:pt idx="47">
                  <c:v>3.4805737658032125E-2</c:v>
                </c:pt>
                <c:pt idx="48">
                  <c:v>3.3629939599675043E-2</c:v>
                </c:pt>
                <c:pt idx="49">
                  <c:v>3.3505056693864541E-2</c:v>
                </c:pt>
                <c:pt idx="50">
                  <c:v>3.3393536365428862E-2</c:v>
                </c:pt>
                <c:pt idx="51">
                  <c:v>3.2928332617951424E-2</c:v>
                </c:pt>
                <c:pt idx="52">
                  <c:v>3.16387770549773E-2</c:v>
                </c:pt>
                <c:pt idx="53">
                  <c:v>3.0044483186568841E-2</c:v>
                </c:pt>
                <c:pt idx="54">
                  <c:v>3.0707921494262415E-2</c:v>
                </c:pt>
                <c:pt idx="55">
                  <c:v>2.5916341245068367E-2</c:v>
                </c:pt>
                <c:pt idx="56">
                  <c:v>2.7033372334345749E-2</c:v>
                </c:pt>
              </c:numCache>
            </c:numRef>
          </c:val>
          <c:smooth val="0"/>
          <c:extLst>
            <c:ext xmlns:c16="http://schemas.microsoft.com/office/drawing/2014/chart" uri="{C3380CC4-5D6E-409C-BE32-E72D297353CC}">
              <c16:uniqueId val="{00000003-1E7A-4DAE-99E4-9FDA95D1D5CD}"/>
            </c:ext>
          </c:extLst>
        </c:ser>
        <c:ser>
          <c:idx val="4"/>
          <c:order val="4"/>
          <c:tx>
            <c:strRef>
              <c:f>TdR_26!$B$90</c:f>
              <c:strCache>
                <c:ptCount val="1"/>
                <c:pt idx="0">
                  <c:v>Tertiaire non marchand</c:v>
                </c:pt>
              </c:strCache>
            </c:strRef>
          </c:tx>
          <c:marker>
            <c:symbol val="none"/>
          </c:marker>
          <c:cat>
            <c:strRef>
              <c:f>TdR_26!$C$85:$BG$85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TdR_26!$C$90:$BG$90</c:f>
              <c:numCache>
                <c:formatCode>0.0%</c:formatCode>
                <c:ptCount val="57"/>
                <c:pt idx="0">
                  <c:v>1.2174591234705549E-3</c:v>
                </c:pt>
                <c:pt idx="1">
                  <c:v>9.5747358772629919E-4</c:v>
                </c:pt>
                <c:pt idx="2">
                  <c:v>9.9241708395314196E-4</c:v>
                </c:pt>
                <c:pt idx="3">
                  <c:v>8.4129590859064764E-4</c:v>
                </c:pt>
                <c:pt idx="4">
                  <c:v>9.0318987088874349E-4</c:v>
                </c:pt>
                <c:pt idx="5">
                  <c:v>1.0211666881524766E-3</c:v>
                </c:pt>
                <c:pt idx="6">
                  <c:v>9.4775145587434764E-4</c:v>
                </c:pt>
                <c:pt idx="7">
                  <c:v>1.3422008380000927E-3</c:v>
                </c:pt>
                <c:pt idx="8">
                  <c:v>7.8007906751257966E-4</c:v>
                </c:pt>
                <c:pt idx="9">
                  <c:v>8.0582321426559496E-4</c:v>
                </c:pt>
                <c:pt idx="10">
                  <c:v>8.0357062517727093E-4</c:v>
                </c:pt>
                <c:pt idx="11">
                  <c:v>8.1913198150951262E-4</c:v>
                </c:pt>
                <c:pt idx="12">
                  <c:v>7.9288086565525487E-4</c:v>
                </c:pt>
                <c:pt idx="13">
                  <c:v>9.7287228220595278E-4</c:v>
                </c:pt>
                <c:pt idx="14">
                  <c:v>7.2207059867140618E-4</c:v>
                </c:pt>
                <c:pt idx="15">
                  <c:v>9.3729865091748802E-4</c:v>
                </c:pt>
                <c:pt idx="16">
                  <c:v>1.1150840504425628E-3</c:v>
                </c:pt>
                <c:pt idx="17">
                  <c:v>1.206989383371556E-3</c:v>
                </c:pt>
                <c:pt idx="18">
                  <c:v>1.2013199340255402E-3</c:v>
                </c:pt>
                <c:pt idx="19">
                  <c:v>1.197202360228937E-3</c:v>
                </c:pt>
                <c:pt idx="20">
                  <c:v>1.5729309499083186E-3</c:v>
                </c:pt>
                <c:pt idx="21">
                  <c:v>1.0894657303221666E-3</c:v>
                </c:pt>
                <c:pt idx="22">
                  <c:v>1.0495849912966441E-3</c:v>
                </c:pt>
                <c:pt idx="23">
                  <c:v>1.259484880576171E-3</c:v>
                </c:pt>
                <c:pt idx="24">
                  <c:v>1.4732883780823494E-3</c:v>
                </c:pt>
                <c:pt idx="25">
                  <c:v>1.2773797618569373E-3</c:v>
                </c:pt>
                <c:pt idx="26">
                  <c:v>1.2777228147217228E-3</c:v>
                </c:pt>
                <c:pt idx="27">
                  <c:v>1.5422494670811163E-3</c:v>
                </c:pt>
                <c:pt idx="28">
                  <c:v>1.3444598117410931E-3</c:v>
                </c:pt>
                <c:pt idx="29">
                  <c:v>1.3153808683491108E-3</c:v>
                </c:pt>
                <c:pt idx="30">
                  <c:v>1.2488657594240718E-3</c:v>
                </c:pt>
                <c:pt idx="31">
                  <c:v>1.5929014782229071E-3</c:v>
                </c:pt>
                <c:pt idx="32">
                  <c:v>1.2786390993870247E-3</c:v>
                </c:pt>
                <c:pt idx="33">
                  <c:v>1.5804545426084322E-3</c:v>
                </c:pt>
                <c:pt idx="34">
                  <c:v>1.7328896492515356E-3</c:v>
                </c:pt>
                <c:pt idx="35">
                  <c:v>1.5331429172585869E-3</c:v>
                </c:pt>
                <c:pt idx="36">
                  <c:v>1.0089971567323372E-3</c:v>
                </c:pt>
                <c:pt idx="37">
                  <c:v>1.5331070683754177E-3</c:v>
                </c:pt>
                <c:pt idx="38">
                  <c:v>1.5180492025654293E-3</c:v>
                </c:pt>
                <c:pt idx="39">
                  <c:v>1.4956869130090631E-3</c:v>
                </c:pt>
                <c:pt idx="40">
                  <c:v>7.800065711367609E-3</c:v>
                </c:pt>
                <c:pt idx="41">
                  <c:v>7.4674176656696371E-3</c:v>
                </c:pt>
                <c:pt idx="42">
                  <c:v>7.4259633551798133E-3</c:v>
                </c:pt>
                <c:pt idx="43">
                  <c:v>8.0132011250611136E-3</c:v>
                </c:pt>
                <c:pt idx="44">
                  <c:v>6.3757563593661018E-3</c:v>
                </c:pt>
                <c:pt idx="45">
                  <c:v>6.3348362079579676E-3</c:v>
                </c:pt>
                <c:pt idx="46">
                  <c:v>5.5924955270200789E-3</c:v>
                </c:pt>
                <c:pt idx="47">
                  <c:v>6.1197173276772709E-3</c:v>
                </c:pt>
                <c:pt idx="48">
                  <c:v>6.2791810281456872E-3</c:v>
                </c:pt>
                <c:pt idx="49">
                  <c:v>6.2173593174252601E-3</c:v>
                </c:pt>
                <c:pt idx="50">
                  <c:v>5.8968626835972102E-3</c:v>
                </c:pt>
                <c:pt idx="51">
                  <c:v>6.4109615302133643E-3</c:v>
                </c:pt>
                <c:pt idx="52">
                  <c:v>5.7497276432531275E-3</c:v>
                </c:pt>
                <c:pt idx="53">
                  <c:v>7.3798552733834958E-3</c:v>
                </c:pt>
                <c:pt idx="54">
                  <c:v>5.9305005779496187E-3</c:v>
                </c:pt>
                <c:pt idx="55">
                  <c:v>5.8349572504553492E-3</c:v>
                </c:pt>
                <c:pt idx="56">
                  <c:v>5.8034569489925324E-3</c:v>
                </c:pt>
              </c:numCache>
            </c:numRef>
          </c:val>
          <c:smooth val="0"/>
          <c:extLst>
            <c:ext xmlns:c16="http://schemas.microsoft.com/office/drawing/2014/chart" uri="{C3380CC4-5D6E-409C-BE32-E72D297353CC}">
              <c16:uniqueId val="{00000004-1E7A-4DAE-99E4-9FDA95D1D5CD}"/>
            </c:ext>
          </c:extLst>
        </c:ser>
        <c:dLbls>
          <c:showLegendKey val="0"/>
          <c:showVal val="0"/>
          <c:showCatName val="0"/>
          <c:showSerName val="0"/>
          <c:showPercent val="0"/>
          <c:showBubbleSize val="0"/>
        </c:dLbls>
        <c:smooth val="0"/>
        <c:axId val="149711488"/>
        <c:axId val="149713280"/>
      </c:lineChart>
      <c:catAx>
        <c:axId val="149711488"/>
        <c:scaling>
          <c:orientation val="minMax"/>
        </c:scaling>
        <c:delete val="0"/>
        <c:axPos val="b"/>
        <c:numFmt formatCode="General" sourceLinked="0"/>
        <c:majorTickMark val="out"/>
        <c:minorTickMark val="none"/>
        <c:tickLblPos val="nextTo"/>
        <c:crossAx val="149713280"/>
        <c:crosses val="autoZero"/>
        <c:auto val="1"/>
        <c:lblAlgn val="ctr"/>
        <c:lblOffset val="100"/>
        <c:noMultiLvlLbl val="0"/>
      </c:catAx>
      <c:valAx>
        <c:axId val="149713280"/>
        <c:scaling>
          <c:orientation val="minMax"/>
        </c:scaling>
        <c:delete val="0"/>
        <c:axPos val="l"/>
        <c:majorGridlines/>
        <c:numFmt formatCode="0.0%" sourceLinked="1"/>
        <c:majorTickMark val="out"/>
        <c:minorTickMark val="none"/>
        <c:tickLblPos val="nextTo"/>
        <c:crossAx val="1497114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TdR_38!$B$86</c:f>
              <c:strCache>
                <c:ptCount val="1"/>
                <c:pt idx="0">
                  <c:v>Agriculture</c:v>
                </c:pt>
              </c:strCache>
            </c:strRef>
          </c:tx>
          <c:marker>
            <c:symbol val="none"/>
          </c:marker>
          <c:cat>
            <c:strRef>
              <c:f>TdR_38!$C$85:$AW$85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TdR_38!$C$86:$AW$86</c:f>
              <c:numCache>
                <c:formatCode>0.0%</c:formatCode>
                <c:ptCount val="47"/>
                <c:pt idx="0">
                  <c:v>1.7492384483102998E-2</c:v>
                </c:pt>
                <c:pt idx="1">
                  <c:v>2.0985449744367404E-2</c:v>
                </c:pt>
                <c:pt idx="2">
                  <c:v>1.4068830725424235E-2</c:v>
                </c:pt>
                <c:pt idx="3">
                  <c:v>1.6196380797844554E-2</c:v>
                </c:pt>
                <c:pt idx="4">
                  <c:v>1.9889880338598676E-2</c:v>
                </c:pt>
                <c:pt idx="5">
                  <c:v>2.5154015622903234E-2</c:v>
                </c:pt>
                <c:pt idx="6">
                  <c:v>1.8118977084489656E-2</c:v>
                </c:pt>
                <c:pt idx="7">
                  <c:v>1.8210949879666871E-2</c:v>
                </c:pt>
                <c:pt idx="8">
                  <c:v>2.1258813488919035E-2</c:v>
                </c:pt>
                <c:pt idx="9">
                  <c:v>1.8490177868028777E-2</c:v>
                </c:pt>
                <c:pt idx="10">
                  <c:v>2.3415834417318919E-2</c:v>
                </c:pt>
                <c:pt idx="11">
                  <c:v>1.927487480450495E-2</c:v>
                </c:pt>
                <c:pt idx="12">
                  <c:v>1.6383691229775631E-2</c:v>
                </c:pt>
                <c:pt idx="13">
                  <c:v>1.6690106689742766E-2</c:v>
                </c:pt>
                <c:pt idx="14">
                  <c:v>1.8799282401434848E-2</c:v>
                </c:pt>
                <c:pt idx="15">
                  <c:v>2.3080680102555168E-2</c:v>
                </c:pt>
                <c:pt idx="16">
                  <c:v>8.3647521304105656E-3</c:v>
                </c:pt>
                <c:pt idx="17">
                  <c:v>1.8758417736987051E-2</c:v>
                </c:pt>
                <c:pt idx="18">
                  <c:v>2.4641360746385385E-2</c:v>
                </c:pt>
                <c:pt idx="19">
                  <c:v>1.1255048828624921E-2</c:v>
                </c:pt>
                <c:pt idx="20">
                  <c:v>7.3438325182622983E-3</c:v>
                </c:pt>
                <c:pt idx="21">
                  <c:v>8.205497747089412E-3</c:v>
                </c:pt>
                <c:pt idx="22">
                  <c:v>6.8115116262084767E-3</c:v>
                </c:pt>
                <c:pt idx="23">
                  <c:v>1.1176648161678565E-2</c:v>
                </c:pt>
                <c:pt idx="24">
                  <c:v>6.7279960094723751E-3</c:v>
                </c:pt>
                <c:pt idx="25">
                  <c:v>8.4988713852969938E-3</c:v>
                </c:pt>
                <c:pt idx="26">
                  <c:v>7.9951664332162109E-3</c:v>
                </c:pt>
                <c:pt idx="27">
                  <c:v>9.3565683152384647E-3</c:v>
                </c:pt>
                <c:pt idx="28">
                  <c:v>6.6646069071938426E-3</c:v>
                </c:pt>
                <c:pt idx="29">
                  <c:v>8.3075942131743581E-3</c:v>
                </c:pt>
                <c:pt idx="30">
                  <c:v>4.8871612221463509E-3</c:v>
                </c:pt>
                <c:pt idx="31">
                  <c:v>5.1485483998677537E-3</c:v>
                </c:pt>
                <c:pt idx="32">
                  <c:v>4.7754930120043303E-3</c:v>
                </c:pt>
                <c:pt idx="33">
                  <c:v>7.7129130388367438E-3</c:v>
                </c:pt>
                <c:pt idx="34">
                  <c:v>5.8582974795399747E-3</c:v>
                </c:pt>
                <c:pt idx="35">
                  <c:v>6.4449352975100606E-3</c:v>
                </c:pt>
                <c:pt idx="36">
                  <c:v>3.6196258894886199E-3</c:v>
                </c:pt>
                <c:pt idx="37">
                  <c:v>5.0062016419788495E-3</c:v>
                </c:pt>
                <c:pt idx="38">
                  <c:v>5.2775482213706214E-3</c:v>
                </c:pt>
                <c:pt idx="39">
                  <c:v>6.1084857745807557E-3</c:v>
                </c:pt>
                <c:pt idx="40">
                  <c:v>3.2462556812719442E-3</c:v>
                </c:pt>
                <c:pt idx="41">
                  <c:v>6.1487003730020424E-3</c:v>
                </c:pt>
                <c:pt idx="42">
                  <c:v>7.6401862350124672E-3</c:v>
                </c:pt>
                <c:pt idx="43">
                  <c:v>8.5151535631440203E-3</c:v>
                </c:pt>
                <c:pt idx="44">
                  <c:v>8.1848933908327173E-3</c:v>
                </c:pt>
                <c:pt idx="45">
                  <c:v>8.6739319160352747E-3</c:v>
                </c:pt>
                <c:pt idx="46">
                  <c:v>6.5174127351882325E-3</c:v>
                </c:pt>
              </c:numCache>
            </c:numRef>
          </c:val>
          <c:smooth val="0"/>
          <c:extLst>
            <c:ext xmlns:c16="http://schemas.microsoft.com/office/drawing/2014/chart" uri="{C3380CC4-5D6E-409C-BE32-E72D297353CC}">
              <c16:uniqueId val="{00000000-F20A-4335-BA34-118AD9BEB8B2}"/>
            </c:ext>
          </c:extLst>
        </c:ser>
        <c:ser>
          <c:idx val="1"/>
          <c:order val="1"/>
          <c:tx>
            <c:strRef>
              <c:f>TdR_38!$B$87</c:f>
              <c:strCache>
                <c:ptCount val="1"/>
                <c:pt idx="0">
                  <c:v>Industrie</c:v>
                </c:pt>
              </c:strCache>
            </c:strRef>
          </c:tx>
          <c:marker>
            <c:symbol val="none"/>
          </c:marker>
          <c:cat>
            <c:strRef>
              <c:f>TdR_38!$C$85:$AW$85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TdR_38!$C$87:$AW$87</c:f>
              <c:numCache>
                <c:formatCode>0.0%</c:formatCode>
                <c:ptCount val="47"/>
                <c:pt idx="0">
                  <c:v>7.6360115405462961E-2</c:v>
                </c:pt>
                <c:pt idx="1">
                  <c:v>7.6753034621924968E-2</c:v>
                </c:pt>
                <c:pt idx="2">
                  <c:v>7.0414029652469956E-2</c:v>
                </c:pt>
                <c:pt idx="3">
                  <c:v>6.8608062137196182E-2</c:v>
                </c:pt>
                <c:pt idx="4">
                  <c:v>6.7262065773108601E-2</c:v>
                </c:pt>
                <c:pt idx="5">
                  <c:v>6.5475898792175927E-2</c:v>
                </c:pt>
                <c:pt idx="6">
                  <c:v>6.4060231870557954E-2</c:v>
                </c:pt>
                <c:pt idx="7">
                  <c:v>6.1912501049685403E-2</c:v>
                </c:pt>
                <c:pt idx="8">
                  <c:v>6.4837891333869704E-2</c:v>
                </c:pt>
                <c:pt idx="9">
                  <c:v>6.4686740373269602E-2</c:v>
                </c:pt>
                <c:pt idx="10">
                  <c:v>6.6315038853202238E-2</c:v>
                </c:pt>
                <c:pt idx="11">
                  <c:v>6.7277231507495497E-2</c:v>
                </c:pt>
                <c:pt idx="12">
                  <c:v>6.8729958023856397E-2</c:v>
                </c:pt>
                <c:pt idx="13">
                  <c:v>6.7371170467094954E-2</c:v>
                </c:pt>
                <c:pt idx="14">
                  <c:v>6.5463679149602202E-2</c:v>
                </c:pt>
                <c:pt idx="15">
                  <c:v>6.6131729129619843E-2</c:v>
                </c:pt>
                <c:pt idx="16">
                  <c:v>6.6039941987776782E-2</c:v>
                </c:pt>
                <c:pt idx="17">
                  <c:v>6.4991467738429079E-2</c:v>
                </c:pt>
                <c:pt idx="18">
                  <c:v>7.014725659128708E-2</c:v>
                </c:pt>
                <c:pt idx="19">
                  <c:v>6.9073582029723621E-2</c:v>
                </c:pt>
                <c:pt idx="20">
                  <c:v>6.7539006107409358E-2</c:v>
                </c:pt>
                <c:pt idx="21">
                  <c:v>6.9773378802302166E-2</c:v>
                </c:pt>
                <c:pt idx="22">
                  <c:v>7.2741283164681397E-2</c:v>
                </c:pt>
                <c:pt idx="23">
                  <c:v>7.5844033885399148E-2</c:v>
                </c:pt>
                <c:pt idx="24">
                  <c:v>7.9148422830923937E-2</c:v>
                </c:pt>
                <c:pt idx="25">
                  <c:v>8.1529195203612209E-2</c:v>
                </c:pt>
                <c:pt idx="26">
                  <c:v>8.3998319615394612E-2</c:v>
                </c:pt>
                <c:pt idx="27">
                  <c:v>8.1265198337650765E-2</c:v>
                </c:pt>
                <c:pt idx="28">
                  <c:v>8.4303405249826324E-2</c:v>
                </c:pt>
                <c:pt idx="29">
                  <c:v>8.0381391690734313E-2</c:v>
                </c:pt>
                <c:pt idx="30">
                  <c:v>7.9936764993904286E-2</c:v>
                </c:pt>
                <c:pt idx="31">
                  <c:v>7.546307598546928E-2</c:v>
                </c:pt>
                <c:pt idx="32">
                  <c:v>7.9897090924344313E-2</c:v>
                </c:pt>
                <c:pt idx="33">
                  <c:v>7.6625263897293683E-2</c:v>
                </c:pt>
                <c:pt idx="34">
                  <c:v>7.4062368771763476E-2</c:v>
                </c:pt>
                <c:pt idx="35">
                  <c:v>7.5534090334865731E-2</c:v>
                </c:pt>
                <c:pt idx="36">
                  <c:v>5.2239818306154408E-2</c:v>
                </c:pt>
                <c:pt idx="37">
                  <c:v>5.7468049000468029E-2</c:v>
                </c:pt>
                <c:pt idx="38">
                  <c:v>7.0046886939224937E-2</c:v>
                </c:pt>
                <c:pt idx="39">
                  <c:v>7.1101538323381924E-2</c:v>
                </c:pt>
                <c:pt idx="40">
                  <c:v>7.2160501624592213E-2</c:v>
                </c:pt>
                <c:pt idx="41">
                  <c:v>6.9777149395449087E-2</c:v>
                </c:pt>
                <c:pt idx="42">
                  <c:v>7.0060299990578209E-2</c:v>
                </c:pt>
                <c:pt idx="43">
                  <c:v>7.2952202218376144E-2</c:v>
                </c:pt>
                <c:pt idx="44">
                  <c:v>7.441484287852658E-2</c:v>
                </c:pt>
                <c:pt idx="45">
                  <c:v>7.0857596297506861E-2</c:v>
                </c:pt>
                <c:pt idx="46">
                  <c:v>7.1997963595557157E-2</c:v>
                </c:pt>
              </c:numCache>
            </c:numRef>
          </c:val>
          <c:smooth val="0"/>
          <c:extLst>
            <c:ext xmlns:c16="http://schemas.microsoft.com/office/drawing/2014/chart" uri="{C3380CC4-5D6E-409C-BE32-E72D297353CC}">
              <c16:uniqueId val="{00000001-F20A-4335-BA34-118AD9BEB8B2}"/>
            </c:ext>
          </c:extLst>
        </c:ser>
        <c:ser>
          <c:idx val="2"/>
          <c:order val="2"/>
          <c:tx>
            <c:strRef>
              <c:f>TdR_38!$B$88</c:f>
              <c:strCache>
                <c:ptCount val="1"/>
                <c:pt idx="0">
                  <c:v>Construction</c:v>
                </c:pt>
              </c:strCache>
            </c:strRef>
          </c:tx>
          <c:marker>
            <c:symbol val="none"/>
          </c:marker>
          <c:cat>
            <c:strRef>
              <c:f>TdR_38!$C$85:$AW$85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TdR_38!$C$88:$AW$88</c:f>
              <c:numCache>
                <c:formatCode>0.0%</c:formatCode>
                <c:ptCount val="47"/>
                <c:pt idx="0">
                  <c:v>8.2563720282114936E-2</c:v>
                </c:pt>
                <c:pt idx="1">
                  <c:v>7.9697846037593265E-2</c:v>
                </c:pt>
                <c:pt idx="2">
                  <c:v>7.7021162246614761E-2</c:v>
                </c:pt>
                <c:pt idx="3">
                  <c:v>7.7202812727448888E-2</c:v>
                </c:pt>
                <c:pt idx="4">
                  <c:v>7.9622164741927542E-2</c:v>
                </c:pt>
                <c:pt idx="5">
                  <c:v>7.9883420191168619E-2</c:v>
                </c:pt>
                <c:pt idx="6">
                  <c:v>8.231563433159457E-2</c:v>
                </c:pt>
                <c:pt idx="7">
                  <c:v>6.5496128899910064E-2</c:v>
                </c:pt>
                <c:pt idx="8">
                  <c:v>8.1288361504175025E-2</c:v>
                </c:pt>
                <c:pt idx="9">
                  <c:v>8.6765874711768859E-2</c:v>
                </c:pt>
                <c:pt idx="10">
                  <c:v>8.9279790307199902E-2</c:v>
                </c:pt>
                <c:pt idx="11">
                  <c:v>7.7115023278779171E-2</c:v>
                </c:pt>
                <c:pt idx="12">
                  <c:v>7.5993921097162132E-2</c:v>
                </c:pt>
                <c:pt idx="13">
                  <c:v>7.0234848000447214E-2</c:v>
                </c:pt>
                <c:pt idx="14">
                  <c:v>6.9962149769946913E-2</c:v>
                </c:pt>
                <c:pt idx="15">
                  <c:v>6.8841474885973503E-2</c:v>
                </c:pt>
                <c:pt idx="16">
                  <c:v>6.7167847566987945E-2</c:v>
                </c:pt>
                <c:pt idx="17">
                  <c:v>6.6742514554647706E-2</c:v>
                </c:pt>
                <c:pt idx="18">
                  <c:v>8.2757373050048669E-2</c:v>
                </c:pt>
                <c:pt idx="19">
                  <c:v>7.9493692535829372E-2</c:v>
                </c:pt>
                <c:pt idx="20">
                  <c:v>7.6077021068082062E-2</c:v>
                </c:pt>
                <c:pt idx="21">
                  <c:v>8.607817916403028E-2</c:v>
                </c:pt>
                <c:pt idx="22">
                  <c:v>8.8911420061839302E-2</c:v>
                </c:pt>
                <c:pt idx="23">
                  <c:v>9.0599134328887262E-2</c:v>
                </c:pt>
                <c:pt idx="24">
                  <c:v>9.3645582348198378E-2</c:v>
                </c:pt>
                <c:pt idx="25">
                  <c:v>9.2002138420916438E-2</c:v>
                </c:pt>
                <c:pt idx="26">
                  <c:v>9.567886815519995E-2</c:v>
                </c:pt>
                <c:pt idx="27">
                  <c:v>0.10117139873759973</c:v>
                </c:pt>
                <c:pt idx="28">
                  <c:v>0.10146970444412665</c:v>
                </c:pt>
                <c:pt idx="29">
                  <c:v>9.5578403365179088E-2</c:v>
                </c:pt>
                <c:pt idx="30">
                  <c:v>9.774581927525805E-2</c:v>
                </c:pt>
                <c:pt idx="31">
                  <c:v>9.1033924149634321E-2</c:v>
                </c:pt>
                <c:pt idx="32">
                  <c:v>0.10160925888730145</c:v>
                </c:pt>
                <c:pt idx="33">
                  <c:v>0.10164868598843212</c:v>
                </c:pt>
                <c:pt idx="34">
                  <c:v>0.10237285658602735</c:v>
                </c:pt>
                <c:pt idx="35">
                  <c:v>9.541825463589039E-2</c:v>
                </c:pt>
                <c:pt idx="36">
                  <c:v>4.0043306151104692E-2</c:v>
                </c:pt>
                <c:pt idx="37">
                  <c:v>8.1180840368354892E-2</c:v>
                </c:pt>
                <c:pt idx="38">
                  <c:v>8.7097216399996416E-2</c:v>
                </c:pt>
                <c:pt idx="39">
                  <c:v>8.7825609716176103E-2</c:v>
                </c:pt>
                <c:pt idx="40">
                  <c:v>8.8464408084197643E-2</c:v>
                </c:pt>
                <c:pt idx="41">
                  <c:v>8.4097251298970208E-2</c:v>
                </c:pt>
                <c:pt idx="42">
                  <c:v>8.3685116176625329E-2</c:v>
                </c:pt>
                <c:pt idx="43">
                  <c:v>8.5821743525266184E-2</c:v>
                </c:pt>
                <c:pt idx="44">
                  <c:v>8.9809888797823603E-2</c:v>
                </c:pt>
                <c:pt idx="45">
                  <c:v>8.9666578278940492E-2</c:v>
                </c:pt>
                <c:pt idx="46">
                  <c:v>9.5051359464092669E-2</c:v>
                </c:pt>
              </c:numCache>
            </c:numRef>
          </c:val>
          <c:smooth val="0"/>
          <c:extLst>
            <c:ext xmlns:c16="http://schemas.microsoft.com/office/drawing/2014/chart" uri="{C3380CC4-5D6E-409C-BE32-E72D297353CC}">
              <c16:uniqueId val="{00000002-F20A-4335-BA34-118AD9BEB8B2}"/>
            </c:ext>
          </c:extLst>
        </c:ser>
        <c:ser>
          <c:idx val="3"/>
          <c:order val="3"/>
          <c:tx>
            <c:strRef>
              <c:f>TdR_38!$B$89</c:f>
              <c:strCache>
                <c:ptCount val="1"/>
                <c:pt idx="0">
                  <c:v>Tertiaire marchand</c:v>
                </c:pt>
              </c:strCache>
            </c:strRef>
          </c:tx>
          <c:marker>
            <c:symbol val="none"/>
          </c:marker>
          <c:cat>
            <c:strRef>
              <c:f>TdR_38!$C$85:$AW$85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TdR_38!$C$89:$AW$89</c:f>
              <c:numCache>
                <c:formatCode>0.0%</c:formatCode>
                <c:ptCount val="47"/>
                <c:pt idx="0">
                  <c:v>2.4471384241492134E-2</c:v>
                </c:pt>
                <c:pt idx="1">
                  <c:v>2.4979638377310532E-2</c:v>
                </c:pt>
                <c:pt idx="2">
                  <c:v>2.3913465959476493E-2</c:v>
                </c:pt>
                <c:pt idx="3">
                  <c:v>2.2791047286695589E-2</c:v>
                </c:pt>
                <c:pt idx="4">
                  <c:v>2.4016618081062129E-2</c:v>
                </c:pt>
                <c:pt idx="5">
                  <c:v>2.2015598534910176E-2</c:v>
                </c:pt>
                <c:pt idx="6">
                  <c:v>2.1581272153757904E-2</c:v>
                </c:pt>
                <c:pt idx="7">
                  <c:v>2.1591316860434372E-2</c:v>
                </c:pt>
                <c:pt idx="8">
                  <c:v>2.216448426335756E-2</c:v>
                </c:pt>
                <c:pt idx="9">
                  <c:v>2.3454011875278621E-2</c:v>
                </c:pt>
                <c:pt idx="10">
                  <c:v>2.3185745982372285E-2</c:v>
                </c:pt>
                <c:pt idx="11">
                  <c:v>2.4064731169522707E-2</c:v>
                </c:pt>
                <c:pt idx="12">
                  <c:v>2.3113392877928959E-2</c:v>
                </c:pt>
                <c:pt idx="13">
                  <c:v>2.3466081152770046E-2</c:v>
                </c:pt>
                <c:pt idx="14">
                  <c:v>2.4294350106301654E-2</c:v>
                </c:pt>
                <c:pt idx="15">
                  <c:v>2.5873108333811509E-2</c:v>
                </c:pt>
                <c:pt idx="16">
                  <c:v>2.6298400192624173E-2</c:v>
                </c:pt>
                <c:pt idx="17">
                  <c:v>2.7246352134429098E-2</c:v>
                </c:pt>
                <c:pt idx="18">
                  <c:v>2.7407840759955518E-2</c:v>
                </c:pt>
                <c:pt idx="19">
                  <c:v>2.6546795166566019E-2</c:v>
                </c:pt>
                <c:pt idx="20">
                  <c:v>2.7174667057339712E-2</c:v>
                </c:pt>
                <c:pt idx="21">
                  <c:v>2.9954580587121537E-2</c:v>
                </c:pt>
                <c:pt idx="22">
                  <c:v>2.9904682154972231E-2</c:v>
                </c:pt>
                <c:pt idx="23">
                  <c:v>3.3039971580329446E-2</c:v>
                </c:pt>
                <c:pt idx="24">
                  <c:v>3.1200194043656947E-2</c:v>
                </c:pt>
                <c:pt idx="25">
                  <c:v>3.472426559182025E-2</c:v>
                </c:pt>
                <c:pt idx="26">
                  <c:v>3.4351040574952384E-2</c:v>
                </c:pt>
                <c:pt idx="27">
                  <c:v>3.5604351659872545E-2</c:v>
                </c:pt>
                <c:pt idx="28">
                  <c:v>3.742584151760512E-2</c:v>
                </c:pt>
                <c:pt idx="29">
                  <c:v>3.6487558262489714E-2</c:v>
                </c:pt>
                <c:pt idx="30">
                  <c:v>3.7286247380362979E-2</c:v>
                </c:pt>
                <c:pt idx="31">
                  <c:v>3.4505929053850096E-2</c:v>
                </c:pt>
                <c:pt idx="32">
                  <c:v>3.7646432958809359E-2</c:v>
                </c:pt>
                <c:pt idx="33">
                  <c:v>3.8736330970798823E-2</c:v>
                </c:pt>
                <c:pt idx="34">
                  <c:v>3.8412925227288112E-2</c:v>
                </c:pt>
                <c:pt idx="35">
                  <c:v>3.9236633813133054E-2</c:v>
                </c:pt>
                <c:pt idx="36">
                  <c:v>3.0535078433536672E-2</c:v>
                </c:pt>
                <c:pt idx="37">
                  <c:v>3.5931549819500752E-2</c:v>
                </c:pt>
                <c:pt idx="38">
                  <c:v>3.9720577035169312E-2</c:v>
                </c:pt>
                <c:pt idx="39">
                  <c:v>3.9893416710230292E-2</c:v>
                </c:pt>
                <c:pt idx="40">
                  <c:v>4.0731173780039029E-2</c:v>
                </c:pt>
                <c:pt idx="41">
                  <c:v>4.1594029366392518E-2</c:v>
                </c:pt>
                <c:pt idx="42">
                  <c:v>3.9110250785045417E-2</c:v>
                </c:pt>
                <c:pt idx="43">
                  <c:v>3.9455933087127512E-2</c:v>
                </c:pt>
                <c:pt idx="44">
                  <c:v>3.8703000260367028E-2</c:v>
                </c:pt>
                <c:pt idx="45">
                  <c:v>3.6913148901559591E-2</c:v>
                </c:pt>
                <c:pt idx="46">
                  <c:v>3.670685863471234E-2</c:v>
                </c:pt>
              </c:numCache>
            </c:numRef>
          </c:val>
          <c:smooth val="0"/>
          <c:extLst>
            <c:ext xmlns:c16="http://schemas.microsoft.com/office/drawing/2014/chart" uri="{C3380CC4-5D6E-409C-BE32-E72D297353CC}">
              <c16:uniqueId val="{00000003-F20A-4335-BA34-118AD9BEB8B2}"/>
            </c:ext>
          </c:extLst>
        </c:ser>
        <c:ser>
          <c:idx val="4"/>
          <c:order val="4"/>
          <c:tx>
            <c:strRef>
              <c:f>TdR_38!$B$90</c:f>
              <c:strCache>
                <c:ptCount val="1"/>
                <c:pt idx="0">
                  <c:v>Tertiaire non marchand</c:v>
                </c:pt>
              </c:strCache>
            </c:strRef>
          </c:tx>
          <c:marker>
            <c:symbol val="none"/>
          </c:marker>
          <c:cat>
            <c:strRef>
              <c:f>TdR_38!$C$85:$AW$85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TdR_38!$C$90:$AW$90</c:f>
              <c:numCache>
                <c:formatCode>0.0%</c:formatCode>
                <c:ptCount val="47"/>
                <c:pt idx="0">
                  <c:v>3.7948089106974495E-3</c:v>
                </c:pt>
                <c:pt idx="1">
                  <c:v>3.8054221529761076E-3</c:v>
                </c:pt>
                <c:pt idx="2">
                  <c:v>3.8800600252216501E-3</c:v>
                </c:pt>
                <c:pt idx="3">
                  <c:v>4.4555876537194835E-3</c:v>
                </c:pt>
                <c:pt idx="4">
                  <c:v>3.6344902454951596E-3</c:v>
                </c:pt>
                <c:pt idx="5">
                  <c:v>3.6533547139992926E-3</c:v>
                </c:pt>
                <c:pt idx="6">
                  <c:v>3.2136106168831986E-3</c:v>
                </c:pt>
                <c:pt idx="7">
                  <c:v>2.9759685421954195E-3</c:v>
                </c:pt>
                <c:pt idx="8">
                  <c:v>3.0327133254052663E-3</c:v>
                </c:pt>
                <c:pt idx="9">
                  <c:v>2.8936974296885046E-3</c:v>
                </c:pt>
                <c:pt idx="10">
                  <c:v>2.6477326663898737E-3</c:v>
                </c:pt>
                <c:pt idx="11">
                  <c:v>2.3992783686939334E-3</c:v>
                </c:pt>
                <c:pt idx="12">
                  <c:v>3.0314577748577713E-3</c:v>
                </c:pt>
                <c:pt idx="13">
                  <c:v>2.6331121224196451E-3</c:v>
                </c:pt>
                <c:pt idx="14">
                  <c:v>2.9302782144038893E-3</c:v>
                </c:pt>
                <c:pt idx="15">
                  <c:v>3.2011414765565939E-3</c:v>
                </c:pt>
                <c:pt idx="16">
                  <c:v>3.4055187311909907E-3</c:v>
                </c:pt>
                <c:pt idx="17">
                  <c:v>3.561635440016224E-3</c:v>
                </c:pt>
                <c:pt idx="18">
                  <c:v>3.6088425633678633E-3</c:v>
                </c:pt>
                <c:pt idx="19">
                  <c:v>3.1713056485916471E-3</c:v>
                </c:pt>
                <c:pt idx="20">
                  <c:v>4.0570239017294471E-3</c:v>
                </c:pt>
                <c:pt idx="21">
                  <c:v>3.7165390165893775E-3</c:v>
                </c:pt>
                <c:pt idx="22">
                  <c:v>3.5332298510357602E-3</c:v>
                </c:pt>
                <c:pt idx="23">
                  <c:v>3.5019301195328627E-3</c:v>
                </c:pt>
                <c:pt idx="24">
                  <c:v>2.2886292945214228E-3</c:v>
                </c:pt>
                <c:pt idx="25">
                  <c:v>2.1659483350852473E-3</c:v>
                </c:pt>
                <c:pt idx="26">
                  <c:v>2.0552079070186397E-3</c:v>
                </c:pt>
                <c:pt idx="27">
                  <c:v>2.0575462870005092E-3</c:v>
                </c:pt>
                <c:pt idx="28">
                  <c:v>2.1903006812535502E-3</c:v>
                </c:pt>
                <c:pt idx="29">
                  <c:v>3.1765161069660388E-3</c:v>
                </c:pt>
                <c:pt idx="30">
                  <c:v>3.1550055759589357E-3</c:v>
                </c:pt>
                <c:pt idx="31">
                  <c:v>3.2843247448135662E-3</c:v>
                </c:pt>
                <c:pt idx="32">
                  <c:v>3.2782503638769988E-3</c:v>
                </c:pt>
                <c:pt idx="33">
                  <c:v>3.1730244525370733E-3</c:v>
                </c:pt>
                <c:pt idx="34">
                  <c:v>3.3210221245819037E-3</c:v>
                </c:pt>
                <c:pt idx="35">
                  <c:v>3.5375097699416377E-3</c:v>
                </c:pt>
                <c:pt idx="36">
                  <c:v>3.0976078861131512E-3</c:v>
                </c:pt>
                <c:pt idx="37">
                  <c:v>3.3156499607481116E-3</c:v>
                </c:pt>
                <c:pt idx="38">
                  <c:v>3.8416557492323231E-3</c:v>
                </c:pt>
                <c:pt idx="39">
                  <c:v>3.6106192077912896E-3</c:v>
                </c:pt>
                <c:pt idx="40">
                  <c:v>3.9494339592685826E-3</c:v>
                </c:pt>
                <c:pt idx="41">
                  <c:v>4.1977943349166859E-3</c:v>
                </c:pt>
                <c:pt idx="42">
                  <c:v>4.1584526094506132E-3</c:v>
                </c:pt>
                <c:pt idx="43">
                  <c:v>4.3308652449177967E-3</c:v>
                </c:pt>
                <c:pt idx="44">
                  <c:v>4.826447305591181E-3</c:v>
                </c:pt>
                <c:pt idx="45">
                  <c:v>4.97942668284076E-3</c:v>
                </c:pt>
                <c:pt idx="46">
                  <c:v>4.2252423614089667E-3</c:v>
                </c:pt>
              </c:numCache>
            </c:numRef>
          </c:val>
          <c:smooth val="0"/>
          <c:extLst>
            <c:ext xmlns:c16="http://schemas.microsoft.com/office/drawing/2014/chart" uri="{C3380CC4-5D6E-409C-BE32-E72D297353CC}">
              <c16:uniqueId val="{00000004-F20A-4335-BA34-118AD9BEB8B2}"/>
            </c:ext>
          </c:extLst>
        </c:ser>
        <c:dLbls>
          <c:showLegendKey val="0"/>
          <c:showVal val="0"/>
          <c:showCatName val="0"/>
          <c:showSerName val="0"/>
          <c:showPercent val="0"/>
          <c:showBubbleSize val="0"/>
        </c:dLbls>
        <c:smooth val="0"/>
        <c:axId val="151090304"/>
        <c:axId val="151091840"/>
      </c:lineChart>
      <c:catAx>
        <c:axId val="151090304"/>
        <c:scaling>
          <c:orientation val="minMax"/>
        </c:scaling>
        <c:delete val="0"/>
        <c:axPos val="b"/>
        <c:numFmt formatCode="General" sourceLinked="0"/>
        <c:majorTickMark val="out"/>
        <c:minorTickMark val="none"/>
        <c:tickLblPos val="nextTo"/>
        <c:crossAx val="151091840"/>
        <c:crosses val="autoZero"/>
        <c:auto val="1"/>
        <c:lblAlgn val="ctr"/>
        <c:lblOffset val="100"/>
        <c:noMultiLvlLbl val="0"/>
      </c:catAx>
      <c:valAx>
        <c:axId val="151091840"/>
        <c:scaling>
          <c:orientation val="minMax"/>
        </c:scaling>
        <c:delete val="0"/>
        <c:axPos val="l"/>
        <c:majorGridlines/>
        <c:numFmt formatCode="0.0%" sourceLinked="1"/>
        <c:majorTickMark val="out"/>
        <c:minorTickMark val="none"/>
        <c:tickLblPos val="nextTo"/>
        <c:crossAx val="15109030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TdR_38!$B$86</c:f>
              <c:strCache>
                <c:ptCount val="1"/>
                <c:pt idx="0">
                  <c:v>Agriculture</c:v>
                </c:pt>
              </c:strCache>
            </c:strRef>
          </c:tx>
          <c:marker>
            <c:symbol val="none"/>
          </c:marker>
          <c:cat>
            <c:strRef>
              <c:f>TdR_38!$C$85:$AZ$85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TdR_38!$C$86:$AZ$86</c:f>
              <c:numCache>
                <c:formatCode>0.0%</c:formatCode>
                <c:ptCount val="50"/>
                <c:pt idx="0">
                  <c:v>1.7492384483102998E-2</c:v>
                </c:pt>
                <c:pt idx="1">
                  <c:v>2.0985449744367404E-2</c:v>
                </c:pt>
                <c:pt idx="2">
                  <c:v>1.4068830725424235E-2</c:v>
                </c:pt>
                <c:pt idx="3">
                  <c:v>1.6196380797844554E-2</c:v>
                </c:pt>
                <c:pt idx="4">
                  <c:v>1.9889880338598676E-2</c:v>
                </c:pt>
                <c:pt idx="5">
                  <c:v>2.5154015622903234E-2</c:v>
                </c:pt>
                <c:pt idx="6">
                  <c:v>1.8118977084489656E-2</c:v>
                </c:pt>
                <c:pt idx="7">
                  <c:v>1.8210949879666871E-2</c:v>
                </c:pt>
                <c:pt idx="8">
                  <c:v>2.1258813488919035E-2</c:v>
                </c:pt>
                <c:pt idx="9">
                  <c:v>1.8490177868028777E-2</c:v>
                </c:pt>
                <c:pt idx="10">
                  <c:v>2.3415834417318919E-2</c:v>
                </c:pt>
                <c:pt idx="11">
                  <c:v>1.927487480450495E-2</c:v>
                </c:pt>
                <c:pt idx="12">
                  <c:v>1.6383691229775631E-2</c:v>
                </c:pt>
                <c:pt idx="13">
                  <c:v>1.6690106689742766E-2</c:v>
                </c:pt>
                <c:pt idx="14">
                  <c:v>1.8799282401434848E-2</c:v>
                </c:pt>
                <c:pt idx="15">
                  <c:v>2.3080680102555168E-2</c:v>
                </c:pt>
                <c:pt idx="16">
                  <c:v>8.3647521304105656E-3</c:v>
                </c:pt>
                <c:pt idx="17">
                  <c:v>1.8758417736987051E-2</c:v>
                </c:pt>
                <c:pt idx="18">
                  <c:v>2.4641360746385385E-2</c:v>
                </c:pt>
                <c:pt idx="19">
                  <c:v>1.1255048828624921E-2</c:v>
                </c:pt>
                <c:pt idx="20">
                  <c:v>7.3438325182622983E-3</c:v>
                </c:pt>
                <c:pt idx="21">
                  <c:v>8.205497747089412E-3</c:v>
                </c:pt>
                <c:pt idx="22">
                  <c:v>6.8115116262084767E-3</c:v>
                </c:pt>
                <c:pt idx="23">
                  <c:v>1.1176648161678565E-2</c:v>
                </c:pt>
                <c:pt idx="24">
                  <c:v>6.7279960094723751E-3</c:v>
                </c:pt>
                <c:pt idx="25">
                  <c:v>8.4988713852969938E-3</c:v>
                </c:pt>
                <c:pt idx="26">
                  <c:v>7.9951664332162109E-3</c:v>
                </c:pt>
                <c:pt idx="27">
                  <c:v>9.3565683152384647E-3</c:v>
                </c:pt>
                <c:pt idx="28">
                  <c:v>6.6646069071938426E-3</c:v>
                </c:pt>
                <c:pt idx="29">
                  <c:v>8.3075942131743581E-3</c:v>
                </c:pt>
                <c:pt idx="30">
                  <c:v>4.8871612221463509E-3</c:v>
                </c:pt>
                <c:pt idx="31">
                  <c:v>5.1485483998677537E-3</c:v>
                </c:pt>
                <c:pt idx="32">
                  <c:v>4.7754930120043303E-3</c:v>
                </c:pt>
                <c:pt idx="33">
                  <c:v>7.7129130388367438E-3</c:v>
                </c:pt>
                <c:pt idx="34">
                  <c:v>5.8582974795399747E-3</c:v>
                </c:pt>
                <c:pt idx="35">
                  <c:v>6.4449352975100606E-3</c:v>
                </c:pt>
                <c:pt idx="36">
                  <c:v>3.6196258894886199E-3</c:v>
                </c:pt>
                <c:pt idx="37">
                  <c:v>5.0062016419788495E-3</c:v>
                </c:pt>
                <c:pt idx="38">
                  <c:v>5.2775482213706214E-3</c:v>
                </c:pt>
                <c:pt idx="39">
                  <c:v>6.1084857745807557E-3</c:v>
                </c:pt>
                <c:pt idx="40">
                  <c:v>3.2462556812719442E-3</c:v>
                </c:pt>
                <c:pt idx="41">
                  <c:v>6.1487003730020424E-3</c:v>
                </c:pt>
                <c:pt idx="42">
                  <c:v>7.6401862350124672E-3</c:v>
                </c:pt>
                <c:pt idx="43">
                  <c:v>8.5151535631440203E-3</c:v>
                </c:pt>
                <c:pt idx="44">
                  <c:v>8.1848933908327173E-3</c:v>
                </c:pt>
                <c:pt idx="45">
                  <c:v>8.6739319160352747E-3</c:v>
                </c:pt>
                <c:pt idx="46">
                  <c:v>6.5174127351882325E-3</c:v>
                </c:pt>
                <c:pt idx="47">
                  <c:v>8.6766557822542372E-3</c:v>
                </c:pt>
                <c:pt idx="48">
                  <c:v>6.2589501531483639E-3</c:v>
                </c:pt>
                <c:pt idx="49">
                  <c:v>8.9011387659560185E-3</c:v>
                </c:pt>
              </c:numCache>
            </c:numRef>
          </c:val>
          <c:smooth val="0"/>
          <c:extLst>
            <c:ext xmlns:c16="http://schemas.microsoft.com/office/drawing/2014/chart" uri="{C3380CC4-5D6E-409C-BE32-E72D297353CC}">
              <c16:uniqueId val="{00000000-9AAE-48E0-A2A6-3900B7815547}"/>
            </c:ext>
          </c:extLst>
        </c:ser>
        <c:ser>
          <c:idx val="1"/>
          <c:order val="1"/>
          <c:tx>
            <c:strRef>
              <c:f>TdR_38!$B$87</c:f>
              <c:strCache>
                <c:ptCount val="1"/>
                <c:pt idx="0">
                  <c:v>Industrie</c:v>
                </c:pt>
              </c:strCache>
            </c:strRef>
          </c:tx>
          <c:marker>
            <c:symbol val="none"/>
          </c:marker>
          <c:cat>
            <c:strRef>
              <c:f>TdR_38!$C$85:$AZ$85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TdR_38!$C$87:$AZ$87</c:f>
              <c:numCache>
                <c:formatCode>0.0%</c:formatCode>
                <c:ptCount val="50"/>
                <c:pt idx="0">
                  <c:v>7.6360115405462961E-2</c:v>
                </c:pt>
                <c:pt idx="1">
                  <c:v>7.6753034621924968E-2</c:v>
                </c:pt>
                <c:pt idx="2">
                  <c:v>7.0414029652469956E-2</c:v>
                </c:pt>
                <c:pt idx="3">
                  <c:v>6.8608062137196182E-2</c:v>
                </c:pt>
                <c:pt idx="4">
                  <c:v>6.7262065773108601E-2</c:v>
                </c:pt>
                <c:pt idx="5">
                  <c:v>6.5475898792175927E-2</c:v>
                </c:pt>
                <c:pt idx="6">
                  <c:v>6.4060231870557954E-2</c:v>
                </c:pt>
                <c:pt idx="7">
                  <c:v>6.1912501049685403E-2</c:v>
                </c:pt>
                <c:pt idx="8">
                  <c:v>6.4837891333869704E-2</c:v>
                </c:pt>
                <c:pt idx="9">
                  <c:v>6.4686740373269602E-2</c:v>
                </c:pt>
                <c:pt idx="10">
                  <c:v>6.6315038853202238E-2</c:v>
                </c:pt>
                <c:pt idx="11">
                  <c:v>6.7277231507495497E-2</c:v>
                </c:pt>
                <c:pt idx="12">
                  <c:v>6.8729958023856397E-2</c:v>
                </c:pt>
                <c:pt idx="13">
                  <c:v>6.7371170467094954E-2</c:v>
                </c:pt>
                <c:pt idx="14">
                  <c:v>6.5463679149602202E-2</c:v>
                </c:pt>
                <c:pt idx="15">
                  <c:v>6.6131729129619843E-2</c:v>
                </c:pt>
                <c:pt idx="16">
                  <c:v>6.6039941987776782E-2</c:v>
                </c:pt>
                <c:pt idx="17">
                  <c:v>6.4991467738429079E-2</c:v>
                </c:pt>
                <c:pt idx="18">
                  <c:v>7.014725659128708E-2</c:v>
                </c:pt>
                <c:pt idx="19">
                  <c:v>6.9073582029723621E-2</c:v>
                </c:pt>
                <c:pt idx="20">
                  <c:v>6.7539006107409358E-2</c:v>
                </c:pt>
                <c:pt idx="21">
                  <c:v>6.9773378802302166E-2</c:v>
                </c:pt>
                <c:pt idx="22">
                  <c:v>7.2741283164681397E-2</c:v>
                </c:pt>
                <c:pt idx="23">
                  <c:v>7.5844033885399148E-2</c:v>
                </c:pt>
                <c:pt idx="24">
                  <c:v>7.9148422830923937E-2</c:v>
                </c:pt>
                <c:pt idx="25">
                  <c:v>8.1529195203612209E-2</c:v>
                </c:pt>
                <c:pt idx="26">
                  <c:v>8.3998319615394612E-2</c:v>
                </c:pt>
                <c:pt idx="27">
                  <c:v>8.1265198337650765E-2</c:v>
                </c:pt>
                <c:pt idx="28">
                  <c:v>8.4303405249826324E-2</c:v>
                </c:pt>
                <c:pt idx="29">
                  <c:v>8.0381391690734313E-2</c:v>
                </c:pt>
                <c:pt idx="30">
                  <c:v>7.9936764993904286E-2</c:v>
                </c:pt>
                <c:pt idx="31">
                  <c:v>7.546307598546928E-2</c:v>
                </c:pt>
                <c:pt idx="32">
                  <c:v>7.9897090924344313E-2</c:v>
                </c:pt>
                <c:pt idx="33">
                  <c:v>7.6625263897293683E-2</c:v>
                </c:pt>
                <c:pt idx="34">
                  <c:v>7.4062368771763476E-2</c:v>
                </c:pt>
                <c:pt idx="35">
                  <c:v>7.5534090334865731E-2</c:v>
                </c:pt>
                <c:pt idx="36">
                  <c:v>5.2239818306154408E-2</c:v>
                </c:pt>
                <c:pt idx="37">
                  <c:v>5.7468049000468029E-2</c:v>
                </c:pt>
                <c:pt idx="38">
                  <c:v>7.0046886939224937E-2</c:v>
                </c:pt>
                <c:pt idx="39">
                  <c:v>7.1101538323381924E-2</c:v>
                </c:pt>
                <c:pt idx="40">
                  <c:v>7.2160501624592213E-2</c:v>
                </c:pt>
                <c:pt idx="41">
                  <c:v>6.9777149395449087E-2</c:v>
                </c:pt>
                <c:pt idx="42">
                  <c:v>7.0060299990578209E-2</c:v>
                </c:pt>
                <c:pt idx="43">
                  <c:v>7.2952202218376144E-2</c:v>
                </c:pt>
                <c:pt idx="44">
                  <c:v>7.441484287852658E-2</c:v>
                </c:pt>
                <c:pt idx="45">
                  <c:v>7.0857596297506861E-2</c:v>
                </c:pt>
                <c:pt idx="46">
                  <c:v>7.1997963595557157E-2</c:v>
                </c:pt>
                <c:pt idx="47">
                  <c:v>7.072841704395598E-2</c:v>
                </c:pt>
                <c:pt idx="48">
                  <c:v>7.0334919040507024E-2</c:v>
                </c:pt>
                <c:pt idx="49">
                  <c:v>6.6954282258777878E-2</c:v>
                </c:pt>
              </c:numCache>
            </c:numRef>
          </c:val>
          <c:smooth val="0"/>
          <c:extLst>
            <c:ext xmlns:c16="http://schemas.microsoft.com/office/drawing/2014/chart" uri="{C3380CC4-5D6E-409C-BE32-E72D297353CC}">
              <c16:uniqueId val="{00000001-9AAE-48E0-A2A6-3900B7815547}"/>
            </c:ext>
          </c:extLst>
        </c:ser>
        <c:ser>
          <c:idx val="2"/>
          <c:order val="2"/>
          <c:tx>
            <c:strRef>
              <c:f>TdR_38!$B$88</c:f>
              <c:strCache>
                <c:ptCount val="1"/>
                <c:pt idx="0">
                  <c:v>Construction</c:v>
                </c:pt>
              </c:strCache>
            </c:strRef>
          </c:tx>
          <c:marker>
            <c:symbol val="none"/>
          </c:marker>
          <c:cat>
            <c:strRef>
              <c:f>TdR_38!$C$85:$AZ$85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TdR_38!$C$88:$AZ$88</c:f>
              <c:numCache>
                <c:formatCode>0.0%</c:formatCode>
                <c:ptCount val="50"/>
                <c:pt idx="0">
                  <c:v>8.2563720282114936E-2</c:v>
                </c:pt>
                <c:pt idx="1">
                  <c:v>7.9697846037593265E-2</c:v>
                </c:pt>
                <c:pt idx="2">
                  <c:v>7.7021162246614761E-2</c:v>
                </c:pt>
                <c:pt idx="3">
                  <c:v>7.7202812727448888E-2</c:v>
                </c:pt>
                <c:pt idx="4">
                  <c:v>7.9622164741927542E-2</c:v>
                </c:pt>
                <c:pt idx="5">
                  <c:v>7.9883420191168619E-2</c:v>
                </c:pt>
                <c:pt idx="6">
                  <c:v>8.231563433159457E-2</c:v>
                </c:pt>
                <c:pt idx="7">
                  <c:v>6.5496128899910064E-2</c:v>
                </c:pt>
                <c:pt idx="8">
                  <c:v>8.1288361504175025E-2</c:v>
                </c:pt>
                <c:pt idx="9">
                  <c:v>8.6765874711768859E-2</c:v>
                </c:pt>
                <c:pt idx="10">
                  <c:v>8.9279790307199902E-2</c:v>
                </c:pt>
                <c:pt idx="11">
                  <c:v>7.7115023278779171E-2</c:v>
                </c:pt>
                <c:pt idx="12">
                  <c:v>7.5993921097162132E-2</c:v>
                </c:pt>
                <c:pt idx="13">
                  <c:v>7.0234848000447214E-2</c:v>
                </c:pt>
                <c:pt idx="14">
                  <c:v>6.9962149769946913E-2</c:v>
                </c:pt>
                <c:pt idx="15">
                  <c:v>6.8841474885973503E-2</c:v>
                </c:pt>
                <c:pt idx="16">
                  <c:v>6.7167847566987945E-2</c:v>
                </c:pt>
                <c:pt idx="17">
                  <c:v>6.6742514554647706E-2</c:v>
                </c:pt>
                <c:pt idx="18">
                  <c:v>8.2757373050048669E-2</c:v>
                </c:pt>
                <c:pt idx="19">
                  <c:v>7.9493692535829372E-2</c:v>
                </c:pt>
                <c:pt idx="20">
                  <c:v>7.6077021068082062E-2</c:v>
                </c:pt>
                <c:pt idx="21">
                  <c:v>8.607817916403028E-2</c:v>
                </c:pt>
                <c:pt idx="22">
                  <c:v>8.8911420061839302E-2</c:v>
                </c:pt>
                <c:pt idx="23">
                  <c:v>9.0599134328887262E-2</c:v>
                </c:pt>
                <c:pt idx="24">
                  <c:v>9.3645582348198378E-2</c:v>
                </c:pt>
                <c:pt idx="25">
                  <c:v>9.2002138420916438E-2</c:v>
                </c:pt>
                <c:pt idx="26">
                  <c:v>9.567886815519995E-2</c:v>
                </c:pt>
                <c:pt idx="27">
                  <c:v>0.10117139873759973</c:v>
                </c:pt>
                <c:pt idx="28">
                  <c:v>0.10146970444412665</c:v>
                </c:pt>
                <c:pt idx="29">
                  <c:v>9.5578403365179088E-2</c:v>
                </c:pt>
                <c:pt idx="30">
                  <c:v>9.774581927525805E-2</c:v>
                </c:pt>
                <c:pt idx="31">
                  <c:v>9.1033924149634321E-2</c:v>
                </c:pt>
                <c:pt idx="32">
                  <c:v>0.10160925888730145</c:v>
                </c:pt>
                <c:pt idx="33">
                  <c:v>0.10164868598843212</c:v>
                </c:pt>
                <c:pt idx="34">
                  <c:v>0.10237285658602735</c:v>
                </c:pt>
                <c:pt idx="35">
                  <c:v>9.541825463589039E-2</c:v>
                </c:pt>
                <c:pt idx="36">
                  <c:v>4.0043306151104692E-2</c:v>
                </c:pt>
                <c:pt idx="37">
                  <c:v>8.1180840368354892E-2</c:v>
                </c:pt>
                <c:pt idx="38">
                  <c:v>8.7097216399996416E-2</c:v>
                </c:pt>
                <c:pt idx="39">
                  <c:v>8.7825609716176103E-2</c:v>
                </c:pt>
                <c:pt idx="40">
                  <c:v>8.8464408084197643E-2</c:v>
                </c:pt>
                <c:pt idx="41">
                  <c:v>8.4097251298970208E-2</c:v>
                </c:pt>
                <c:pt idx="42">
                  <c:v>8.3685116176625329E-2</c:v>
                </c:pt>
                <c:pt idx="43">
                  <c:v>8.5821743525266184E-2</c:v>
                </c:pt>
                <c:pt idx="44">
                  <c:v>8.9809888797823603E-2</c:v>
                </c:pt>
                <c:pt idx="45">
                  <c:v>8.9666578278940492E-2</c:v>
                </c:pt>
                <c:pt idx="46">
                  <c:v>9.5051359464092669E-2</c:v>
                </c:pt>
                <c:pt idx="47">
                  <c:v>9.6248584172098181E-2</c:v>
                </c:pt>
                <c:pt idx="48">
                  <c:v>0.10083683770303795</c:v>
                </c:pt>
                <c:pt idx="49">
                  <c:v>9.7174793831356729E-2</c:v>
                </c:pt>
              </c:numCache>
            </c:numRef>
          </c:val>
          <c:smooth val="0"/>
          <c:extLst>
            <c:ext xmlns:c16="http://schemas.microsoft.com/office/drawing/2014/chart" uri="{C3380CC4-5D6E-409C-BE32-E72D297353CC}">
              <c16:uniqueId val="{00000002-9AAE-48E0-A2A6-3900B7815547}"/>
            </c:ext>
          </c:extLst>
        </c:ser>
        <c:ser>
          <c:idx val="3"/>
          <c:order val="3"/>
          <c:tx>
            <c:strRef>
              <c:f>TdR_38!$B$89</c:f>
              <c:strCache>
                <c:ptCount val="1"/>
                <c:pt idx="0">
                  <c:v>Tertiaire marchand</c:v>
                </c:pt>
              </c:strCache>
            </c:strRef>
          </c:tx>
          <c:marker>
            <c:symbol val="none"/>
          </c:marker>
          <c:cat>
            <c:strRef>
              <c:f>TdR_38!$C$85:$AZ$85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TdR_38!$C$89:$AZ$89</c:f>
              <c:numCache>
                <c:formatCode>0.0%</c:formatCode>
                <c:ptCount val="50"/>
                <c:pt idx="0">
                  <c:v>2.4471384241492134E-2</c:v>
                </c:pt>
                <c:pt idx="1">
                  <c:v>2.4979638377310532E-2</c:v>
                </c:pt>
                <c:pt idx="2">
                  <c:v>2.3913465959476493E-2</c:v>
                </c:pt>
                <c:pt idx="3">
                  <c:v>2.2791047286695589E-2</c:v>
                </c:pt>
                <c:pt idx="4">
                  <c:v>2.4016618081062129E-2</c:v>
                </c:pt>
                <c:pt idx="5">
                  <c:v>2.2015598534910176E-2</c:v>
                </c:pt>
                <c:pt idx="6">
                  <c:v>2.1581272153757904E-2</c:v>
                </c:pt>
                <c:pt idx="7">
                  <c:v>2.1591316860434372E-2</c:v>
                </c:pt>
                <c:pt idx="8">
                  <c:v>2.216448426335756E-2</c:v>
                </c:pt>
                <c:pt idx="9">
                  <c:v>2.3454011875278621E-2</c:v>
                </c:pt>
                <c:pt idx="10">
                  <c:v>2.3185745982372285E-2</c:v>
                </c:pt>
                <c:pt idx="11">
                  <c:v>2.4064731169522707E-2</c:v>
                </c:pt>
                <c:pt idx="12">
                  <c:v>2.3113392877928959E-2</c:v>
                </c:pt>
                <c:pt idx="13">
                  <c:v>2.3466081152770046E-2</c:v>
                </c:pt>
                <c:pt idx="14">
                  <c:v>2.4294350106301654E-2</c:v>
                </c:pt>
                <c:pt idx="15">
                  <c:v>2.5873108333811509E-2</c:v>
                </c:pt>
                <c:pt idx="16">
                  <c:v>2.6298400192624173E-2</c:v>
                </c:pt>
                <c:pt idx="17">
                  <c:v>2.7246352134429098E-2</c:v>
                </c:pt>
                <c:pt idx="18">
                  <c:v>2.7407840759955518E-2</c:v>
                </c:pt>
                <c:pt idx="19">
                  <c:v>2.6546795166566019E-2</c:v>
                </c:pt>
                <c:pt idx="20">
                  <c:v>2.7174667057339712E-2</c:v>
                </c:pt>
                <c:pt idx="21">
                  <c:v>2.9954580587121537E-2</c:v>
                </c:pt>
                <c:pt idx="22">
                  <c:v>2.9904682154972231E-2</c:v>
                </c:pt>
                <c:pt idx="23">
                  <c:v>3.3039971580329446E-2</c:v>
                </c:pt>
                <c:pt idx="24">
                  <c:v>3.1200194043656947E-2</c:v>
                </c:pt>
                <c:pt idx="25">
                  <c:v>3.472426559182025E-2</c:v>
                </c:pt>
                <c:pt idx="26">
                  <c:v>3.4351040574952384E-2</c:v>
                </c:pt>
                <c:pt idx="27">
                  <c:v>3.5604351659872545E-2</c:v>
                </c:pt>
                <c:pt idx="28">
                  <c:v>3.742584151760512E-2</c:v>
                </c:pt>
                <c:pt idx="29">
                  <c:v>3.6487558262489714E-2</c:v>
                </c:pt>
                <c:pt idx="30">
                  <c:v>3.7286247380362979E-2</c:v>
                </c:pt>
                <c:pt idx="31">
                  <c:v>3.4505929053850096E-2</c:v>
                </c:pt>
                <c:pt idx="32">
                  <c:v>3.7646432958809359E-2</c:v>
                </c:pt>
                <c:pt idx="33">
                  <c:v>3.8736330970798823E-2</c:v>
                </c:pt>
                <c:pt idx="34">
                  <c:v>3.8412925227288112E-2</c:v>
                </c:pt>
                <c:pt idx="35">
                  <c:v>3.9236633813133054E-2</c:v>
                </c:pt>
                <c:pt idx="36">
                  <c:v>3.0535078433536672E-2</c:v>
                </c:pt>
                <c:pt idx="37">
                  <c:v>3.5931549819500752E-2</c:v>
                </c:pt>
                <c:pt idx="38">
                  <c:v>3.9720577035169312E-2</c:v>
                </c:pt>
                <c:pt idx="39">
                  <c:v>3.9893416710230292E-2</c:v>
                </c:pt>
                <c:pt idx="40">
                  <c:v>4.0731173780039029E-2</c:v>
                </c:pt>
                <c:pt idx="41">
                  <c:v>4.1594029366392518E-2</c:v>
                </c:pt>
                <c:pt idx="42">
                  <c:v>3.9110250785045417E-2</c:v>
                </c:pt>
                <c:pt idx="43">
                  <c:v>3.9455933087127512E-2</c:v>
                </c:pt>
                <c:pt idx="44">
                  <c:v>3.8703000260367028E-2</c:v>
                </c:pt>
                <c:pt idx="45">
                  <c:v>3.6913148901559591E-2</c:v>
                </c:pt>
                <c:pt idx="46">
                  <c:v>3.670685863471234E-2</c:v>
                </c:pt>
                <c:pt idx="47">
                  <c:v>3.698458931829561E-2</c:v>
                </c:pt>
                <c:pt idx="48">
                  <c:v>3.6086590278026694E-2</c:v>
                </c:pt>
                <c:pt idx="49">
                  <c:v>3.6420217286914087E-2</c:v>
                </c:pt>
              </c:numCache>
            </c:numRef>
          </c:val>
          <c:smooth val="0"/>
          <c:extLst>
            <c:ext xmlns:c16="http://schemas.microsoft.com/office/drawing/2014/chart" uri="{C3380CC4-5D6E-409C-BE32-E72D297353CC}">
              <c16:uniqueId val="{00000003-9AAE-48E0-A2A6-3900B7815547}"/>
            </c:ext>
          </c:extLst>
        </c:ser>
        <c:ser>
          <c:idx val="4"/>
          <c:order val="4"/>
          <c:tx>
            <c:strRef>
              <c:f>TdR_38!$B$90</c:f>
              <c:strCache>
                <c:ptCount val="1"/>
                <c:pt idx="0">
                  <c:v>Tertiaire non marchand</c:v>
                </c:pt>
              </c:strCache>
            </c:strRef>
          </c:tx>
          <c:marker>
            <c:symbol val="none"/>
          </c:marker>
          <c:cat>
            <c:strRef>
              <c:f>TdR_38!$C$85:$AZ$85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TdR_38!$C$90:$AZ$90</c:f>
              <c:numCache>
                <c:formatCode>0.0%</c:formatCode>
                <c:ptCount val="50"/>
                <c:pt idx="0">
                  <c:v>3.7948089106974495E-3</c:v>
                </c:pt>
                <c:pt idx="1">
                  <c:v>3.8054221529761076E-3</c:v>
                </c:pt>
                <c:pt idx="2">
                  <c:v>3.8800600252216501E-3</c:v>
                </c:pt>
                <c:pt idx="3">
                  <c:v>4.4555876537194835E-3</c:v>
                </c:pt>
                <c:pt idx="4">
                  <c:v>3.6344902454951596E-3</c:v>
                </c:pt>
                <c:pt idx="5">
                  <c:v>3.6533547139992926E-3</c:v>
                </c:pt>
                <c:pt idx="6">
                  <c:v>3.2136106168831986E-3</c:v>
                </c:pt>
                <c:pt idx="7">
                  <c:v>2.9759685421954195E-3</c:v>
                </c:pt>
                <c:pt idx="8">
                  <c:v>3.0327133254052663E-3</c:v>
                </c:pt>
                <c:pt idx="9">
                  <c:v>2.8936974296885046E-3</c:v>
                </c:pt>
                <c:pt idx="10">
                  <c:v>2.6477326663898737E-3</c:v>
                </c:pt>
                <c:pt idx="11">
                  <c:v>2.3992783686939334E-3</c:v>
                </c:pt>
                <c:pt idx="12">
                  <c:v>3.0314577748577713E-3</c:v>
                </c:pt>
                <c:pt idx="13">
                  <c:v>2.6331121224196451E-3</c:v>
                </c:pt>
                <c:pt idx="14">
                  <c:v>2.9302782144038893E-3</c:v>
                </c:pt>
                <c:pt idx="15">
                  <c:v>3.2011414765565939E-3</c:v>
                </c:pt>
                <c:pt idx="16">
                  <c:v>3.4055187311909907E-3</c:v>
                </c:pt>
                <c:pt idx="17">
                  <c:v>3.561635440016224E-3</c:v>
                </c:pt>
                <c:pt idx="18">
                  <c:v>3.6088425633678633E-3</c:v>
                </c:pt>
                <c:pt idx="19">
                  <c:v>3.1713056485916471E-3</c:v>
                </c:pt>
                <c:pt idx="20">
                  <c:v>4.0570239017294471E-3</c:v>
                </c:pt>
                <c:pt idx="21">
                  <c:v>3.7165390165893775E-3</c:v>
                </c:pt>
                <c:pt idx="22">
                  <c:v>3.5332298510357602E-3</c:v>
                </c:pt>
                <c:pt idx="23">
                  <c:v>3.5019301195328627E-3</c:v>
                </c:pt>
                <c:pt idx="24">
                  <c:v>2.2886292945214228E-3</c:v>
                </c:pt>
                <c:pt idx="25">
                  <c:v>2.1659483350852473E-3</c:v>
                </c:pt>
                <c:pt idx="26">
                  <c:v>2.0552079070186397E-3</c:v>
                </c:pt>
                <c:pt idx="27">
                  <c:v>2.0575462870005092E-3</c:v>
                </c:pt>
                <c:pt idx="28">
                  <c:v>2.1903006812535502E-3</c:v>
                </c:pt>
                <c:pt idx="29">
                  <c:v>3.1765161069660388E-3</c:v>
                </c:pt>
                <c:pt idx="30">
                  <c:v>3.1550055759589357E-3</c:v>
                </c:pt>
                <c:pt idx="31">
                  <c:v>3.2843247448135662E-3</c:v>
                </c:pt>
                <c:pt idx="32">
                  <c:v>3.2782503638769988E-3</c:v>
                </c:pt>
                <c:pt idx="33">
                  <c:v>3.1730244525370733E-3</c:v>
                </c:pt>
                <c:pt idx="34">
                  <c:v>3.3210221245819037E-3</c:v>
                </c:pt>
                <c:pt idx="35">
                  <c:v>3.5375097699416377E-3</c:v>
                </c:pt>
                <c:pt idx="36">
                  <c:v>3.0976078861131512E-3</c:v>
                </c:pt>
                <c:pt idx="37">
                  <c:v>3.3156499607481116E-3</c:v>
                </c:pt>
                <c:pt idx="38">
                  <c:v>3.8416557492323231E-3</c:v>
                </c:pt>
                <c:pt idx="39">
                  <c:v>3.6106192077912896E-3</c:v>
                </c:pt>
                <c:pt idx="40">
                  <c:v>3.9494339592685826E-3</c:v>
                </c:pt>
                <c:pt idx="41">
                  <c:v>4.1977943349166859E-3</c:v>
                </c:pt>
                <c:pt idx="42">
                  <c:v>4.1584526094506132E-3</c:v>
                </c:pt>
                <c:pt idx="43">
                  <c:v>4.3308652449177967E-3</c:v>
                </c:pt>
                <c:pt idx="44">
                  <c:v>4.826447305591181E-3</c:v>
                </c:pt>
                <c:pt idx="45">
                  <c:v>4.97942668284076E-3</c:v>
                </c:pt>
                <c:pt idx="46">
                  <c:v>4.2252423614089667E-3</c:v>
                </c:pt>
                <c:pt idx="47">
                  <c:v>4.9987492084728876E-3</c:v>
                </c:pt>
                <c:pt idx="48">
                  <c:v>4.1818713555721431E-3</c:v>
                </c:pt>
                <c:pt idx="49">
                  <c:v>3.9968646062769619E-3</c:v>
                </c:pt>
              </c:numCache>
            </c:numRef>
          </c:val>
          <c:smooth val="0"/>
          <c:extLst>
            <c:ext xmlns:c16="http://schemas.microsoft.com/office/drawing/2014/chart" uri="{C3380CC4-5D6E-409C-BE32-E72D297353CC}">
              <c16:uniqueId val="{00000004-9AAE-48E0-A2A6-3900B7815547}"/>
            </c:ext>
          </c:extLst>
        </c:ser>
        <c:dLbls>
          <c:showLegendKey val="0"/>
          <c:showVal val="0"/>
          <c:showCatName val="0"/>
          <c:showSerName val="0"/>
          <c:showPercent val="0"/>
          <c:showBubbleSize val="0"/>
        </c:dLbls>
        <c:smooth val="0"/>
        <c:axId val="151090304"/>
        <c:axId val="151091840"/>
      </c:lineChart>
      <c:catAx>
        <c:axId val="151090304"/>
        <c:scaling>
          <c:orientation val="minMax"/>
        </c:scaling>
        <c:delete val="0"/>
        <c:axPos val="b"/>
        <c:numFmt formatCode="General" sourceLinked="0"/>
        <c:majorTickMark val="out"/>
        <c:minorTickMark val="none"/>
        <c:tickLblPos val="nextTo"/>
        <c:crossAx val="151091840"/>
        <c:crosses val="autoZero"/>
        <c:auto val="1"/>
        <c:lblAlgn val="ctr"/>
        <c:lblOffset val="100"/>
        <c:noMultiLvlLbl val="0"/>
      </c:catAx>
      <c:valAx>
        <c:axId val="151091840"/>
        <c:scaling>
          <c:orientation val="minMax"/>
        </c:scaling>
        <c:delete val="0"/>
        <c:axPos val="l"/>
        <c:majorGridlines/>
        <c:numFmt formatCode="0.0%" sourceLinked="1"/>
        <c:majorTickMark val="out"/>
        <c:minorTickMark val="none"/>
        <c:tickLblPos val="nextTo"/>
        <c:crossAx val="15109030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TdR_38!$B$86</c:f>
              <c:strCache>
                <c:ptCount val="1"/>
                <c:pt idx="0">
                  <c:v>Agriculture</c:v>
                </c:pt>
              </c:strCache>
            </c:strRef>
          </c:tx>
          <c:marker>
            <c:symbol val="none"/>
          </c:marker>
          <c:cat>
            <c:strRef>
              <c:f>TdR_38!$C$85:$BA$85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TdR_38!$C$86:$BA$86</c:f>
              <c:numCache>
                <c:formatCode>0.0%</c:formatCode>
                <c:ptCount val="51"/>
                <c:pt idx="0">
                  <c:v>1.7492384483102998E-2</c:v>
                </c:pt>
                <c:pt idx="1">
                  <c:v>2.0985449744367404E-2</c:v>
                </c:pt>
                <c:pt idx="2">
                  <c:v>1.4068830725424235E-2</c:v>
                </c:pt>
                <c:pt idx="3">
                  <c:v>1.6196380797844554E-2</c:v>
                </c:pt>
                <c:pt idx="4">
                  <c:v>1.9889880338598676E-2</c:v>
                </c:pt>
                <c:pt idx="5">
                  <c:v>2.5154015622903234E-2</c:v>
                </c:pt>
                <c:pt idx="6">
                  <c:v>1.8118977084489656E-2</c:v>
                </c:pt>
                <c:pt idx="7">
                  <c:v>1.8210949879666871E-2</c:v>
                </c:pt>
                <c:pt idx="8">
                  <c:v>2.1258813488919035E-2</c:v>
                </c:pt>
                <c:pt idx="9">
                  <c:v>1.8490177868028777E-2</c:v>
                </c:pt>
                <c:pt idx="10">
                  <c:v>2.3415834417318919E-2</c:v>
                </c:pt>
                <c:pt idx="11">
                  <c:v>1.927487480450495E-2</c:v>
                </c:pt>
                <c:pt idx="12">
                  <c:v>1.6383691229775631E-2</c:v>
                </c:pt>
                <c:pt idx="13">
                  <c:v>1.6690106689742766E-2</c:v>
                </c:pt>
                <c:pt idx="14">
                  <c:v>1.8799282401434848E-2</c:v>
                </c:pt>
                <c:pt idx="15">
                  <c:v>2.3080680102555168E-2</c:v>
                </c:pt>
                <c:pt idx="16">
                  <c:v>8.3647521304105656E-3</c:v>
                </c:pt>
                <c:pt idx="17">
                  <c:v>1.8758417736987051E-2</c:v>
                </c:pt>
                <c:pt idx="18">
                  <c:v>2.4641360746385385E-2</c:v>
                </c:pt>
                <c:pt idx="19">
                  <c:v>1.1255048828624921E-2</c:v>
                </c:pt>
                <c:pt idx="20">
                  <c:v>7.3438325182622983E-3</c:v>
                </c:pt>
                <c:pt idx="21">
                  <c:v>8.205497747089412E-3</c:v>
                </c:pt>
                <c:pt idx="22">
                  <c:v>6.8115116262084767E-3</c:v>
                </c:pt>
                <c:pt idx="23">
                  <c:v>1.1176648161678565E-2</c:v>
                </c:pt>
                <c:pt idx="24">
                  <c:v>6.7279960094723751E-3</c:v>
                </c:pt>
                <c:pt idx="25">
                  <c:v>8.4988713852969938E-3</c:v>
                </c:pt>
                <c:pt idx="26">
                  <c:v>7.9951664332162109E-3</c:v>
                </c:pt>
                <c:pt idx="27">
                  <c:v>9.3565683152384647E-3</c:v>
                </c:pt>
                <c:pt idx="28">
                  <c:v>6.6646069071938426E-3</c:v>
                </c:pt>
                <c:pt idx="29">
                  <c:v>8.3075942131743581E-3</c:v>
                </c:pt>
                <c:pt idx="30">
                  <c:v>4.8871612221463509E-3</c:v>
                </c:pt>
                <c:pt idx="31">
                  <c:v>5.1485483998677537E-3</c:v>
                </c:pt>
                <c:pt idx="32">
                  <c:v>4.7754930120043303E-3</c:v>
                </c:pt>
                <c:pt idx="33">
                  <c:v>7.7129130388367438E-3</c:v>
                </c:pt>
                <c:pt idx="34">
                  <c:v>5.8582974795399747E-3</c:v>
                </c:pt>
                <c:pt idx="35">
                  <c:v>6.4449352975100606E-3</c:v>
                </c:pt>
                <c:pt idx="36">
                  <c:v>3.6196258894886199E-3</c:v>
                </c:pt>
                <c:pt idx="37">
                  <c:v>5.0062016419788495E-3</c:v>
                </c:pt>
                <c:pt idx="38">
                  <c:v>5.2775482213706214E-3</c:v>
                </c:pt>
                <c:pt idx="39">
                  <c:v>6.1084857745807557E-3</c:v>
                </c:pt>
                <c:pt idx="40">
                  <c:v>3.2462556812719442E-3</c:v>
                </c:pt>
                <c:pt idx="41">
                  <c:v>6.1487003730020424E-3</c:v>
                </c:pt>
                <c:pt idx="42">
                  <c:v>7.6401862350124672E-3</c:v>
                </c:pt>
                <c:pt idx="43">
                  <c:v>8.5151535631440203E-3</c:v>
                </c:pt>
                <c:pt idx="44">
                  <c:v>8.1848933908327173E-3</c:v>
                </c:pt>
                <c:pt idx="45">
                  <c:v>8.6739319160352747E-3</c:v>
                </c:pt>
                <c:pt idx="46">
                  <c:v>6.5174127351882325E-3</c:v>
                </c:pt>
                <c:pt idx="47">
                  <c:v>8.6766557822542372E-3</c:v>
                </c:pt>
                <c:pt idx="48">
                  <c:v>6.2589501531483639E-3</c:v>
                </c:pt>
                <c:pt idx="49">
                  <c:v>8.9011387659560185E-3</c:v>
                </c:pt>
                <c:pt idx="50">
                  <c:v>1.1124626941938031E-2</c:v>
                </c:pt>
              </c:numCache>
            </c:numRef>
          </c:val>
          <c:smooth val="0"/>
          <c:extLst>
            <c:ext xmlns:c16="http://schemas.microsoft.com/office/drawing/2014/chart" uri="{C3380CC4-5D6E-409C-BE32-E72D297353CC}">
              <c16:uniqueId val="{00000000-3678-4D9A-8B68-38A4E8C42F5D}"/>
            </c:ext>
          </c:extLst>
        </c:ser>
        <c:ser>
          <c:idx val="1"/>
          <c:order val="1"/>
          <c:tx>
            <c:strRef>
              <c:f>TdR_38!$B$87</c:f>
              <c:strCache>
                <c:ptCount val="1"/>
                <c:pt idx="0">
                  <c:v>Industrie</c:v>
                </c:pt>
              </c:strCache>
            </c:strRef>
          </c:tx>
          <c:marker>
            <c:symbol val="none"/>
          </c:marker>
          <c:cat>
            <c:strRef>
              <c:f>TdR_38!$C$85:$BA$85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TdR_38!$C$87:$BA$87</c:f>
              <c:numCache>
                <c:formatCode>0.0%</c:formatCode>
                <c:ptCount val="51"/>
                <c:pt idx="0">
                  <c:v>7.6360115405462961E-2</c:v>
                </c:pt>
                <c:pt idx="1">
                  <c:v>7.6753034621924968E-2</c:v>
                </c:pt>
                <c:pt idx="2">
                  <c:v>7.0414029652469956E-2</c:v>
                </c:pt>
                <c:pt idx="3">
                  <c:v>6.8608062137196182E-2</c:v>
                </c:pt>
                <c:pt idx="4">
                  <c:v>6.7262065773108601E-2</c:v>
                </c:pt>
                <c:pt idx="5">
                  <c:v>6.5475898792175927E-2</c:v>
                </c:pt>
                <c:pt idx="6">
                  <c:v>6.4060231870557954E-2</c:v>
                </c:pt>
                <c:pt idx="7">
                  <c:v>6.1912501049685403E-2</c:v>
                </c:pt>
                <c:pt idx="8">
                  <c:v>6.4837891333869704E-2</c:v>
                </c:pt>
                <c:pt idx="9">
                  <c:v>6.4686740373269602E-2</c:v>
                </c:pt>
                <c:pt idx="10">
                  <c:v>6.6315038853202238E-2</c:v>
                </c:pt>
                <c:pt idx="11">
                  <c:v>6.7277231507495497E-2</c:v>
                </c:pt>
                <c:pt idx="12">
                  <c:v>6.8729958023856397E-2</c:v>
                </c:pt>
                <c:pt idx="13">
                  <c:v>6.7371170467094954E-2</c:v>
                </c:pt>
                <c:pt idx="14">
                  <c:v>6.5463679149602202E-2</c:v>
                </c:pt>
                <c:pt idx="15">
                  <c:v>6.6131729129619843E-2</c:v>
                </c:pt>
                <c:pt idx="16">
                  <c:v>6.6039941987776782E-2</c:v>
                </c:pt>
                <c:pt idx="17">
                  <c:v>6.4991467738429079E-2</c:v>
                </c:pt>
                <c:pt idx="18">
                  <c:v>7.014725659128708E-2</c:v>
                </c:pt>
                <c:pt idx="19">
                  <c:v>6.9073582029723621E-2</c:v>
                </c:pt>
                <c:pt idx="20">
                  <c:v>6.7539006107409358E-2</c:v>
                </c:pt>
                <c:pt idx="21">
                  <c:v>6.9773378802302166E-2</c:v>
                </c:pt>
                <c:pt idx="22">
                  <c:v>7.2741283164681397E-2</c:v>
                </c:pt>
                <c:pt idx="23">
                  <c:v>7.5844033885399148E-2</c:v>
                </c:pt>
                <c:pt idx="24">
                  <c:v>7.9148422830923937E-2</c:v>
                </c:pt>
                <c:pt idx="25">
                  <c:v>8.1529195203612209E-2</c:v>
                </c:pt>
                <c:pt idx="26">
                  <c:v>8.3998319615394612E-2</c:v>
                </c:pt>
                <c:pt idx="27">
                  <c:v>8.1265198337650765E-2</c:v>
                </c:pt>
                <c:pt idx="28">
                  <c:v>8.4303405249826324E-2</c:v>
                </c:pt>
                <c:pt idx="29">
                  <c:v>8.0381391690734313E-2</c:v>
                </c:pt>
                <c:pt idx="30">
                  <c:v>7.9936764993904286E-2</c:v>
                </c:pt>
                <c:pt idx="31">
                  <c:v>7.546307598546928E-2</c:v>
                </c:pt>
                <c:pt idx="32">
                  <c:v>7.9897090924344313E-2</c:v>
                </c:pt>
                <c:pt idx="33">
                  <c:v>7.6625263897293683E-2</c:v>
                </c:pt>
                <c:pt idx="34">
                  <c:v>7.4062368771763476E-2</c:v>
                </c:pt>
                <c:pt idx="35">
                  <c:v>7.5534090334865731E-2</c:v>
                </c:pt>
                <c:pt idx="36">
                  <c:v>5.2239818306154408E-2</c:v>
                </c:pt>
                <c:pt idx="37">
                  <c:v>5.7468049000468029E-2</c:v>
                </c:pt>
                <c:pt idx="38">
                  <c:v>7.0046886939224937E-2</c:v>
                </c:pt>
                <c:pt idx="39">
                  <c:v>7.1101538323381924E-2</c:v>
                </c:pt>
                <c:pt idx="40">
                  <c:v>7.2160501624592213E-2</c:v>
                </c:pt>
                <c:pt idx="41">
                  <c:v>6.9777149395449087E-2</c:v>
                </c:pt>
                <c:pt idx="42">
                  <c:v>7.0060299990578209E-2</c:v>
                </c:pt>
                <c:pt idx="43">
                  <c:v>7.2952202218376144E-2</c:v>
                </c:pt>
                <c:pt idx="44">
                  <c:v>7.441484287852658E-2</c:v>
                </c:pt>
                <c:pt idx="45">
                  <c:v>7.0857596297506861E-2</c:v>
                </c:pt>
                <c:pt idx="46">
                  <c:v>7.1997963595557157E-2</c:v>
                </c:pt>
                <c:pt idx="47">
                  <c:v>7.072841704395598E-2</c:v>
                </c:pt>
                <c:pt idx="48">
                  <c:v>7.0334919040507024E-2</c:v>
                </c:pt>
                <c:pt idx="49">
                  <c:v>6.6954282258777878E-2</c:v>
                </c:pt>
                <c:pt idx="50">
                  <c:v>6.4682399332638058E-2</c:v>
                </c:pt>
              </c:numCache>
            </c:numRef>
          </c:val>
          <c:smooth val="0"/>
          <c:extLst>
            <c:ext xmlns:c16="http://schemas.microsoft.com/office/drawing/2014/chart" uri="{C3380CC4-5D6E-409C-BE32-E72D297353CC}">
              <c16:uniqueId val="{00000001-3678-4D9A-8B68-38A4E8C42F5D}"/>
            </c:ext>
          </c:extLst>
        </c:ser>
        <c:ser>
          <c:idx val="2"/>
          <c:order val="2"/>
          <c:tx>
            <c:strRef>
              <c:f>TdR_38!$B$88</c:f>
              <c:strCache>
                <c:ptCount val="1"/>
                <c:pt idx="0">
                  <c:v>Construction</c:v>
                </c:pt>
              </c:strCache>
            </c:strRef>
          </c:tx>
          <c:marker>
            <c:symbol val="none"/>
          </c:marker>
          <c:cat>
            <c:strRef>
              <c:f>TdR_38!$C$85:$BA$85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TdR_38!$C$88:$BA$88</c:f>
              <c:numCache>
                <c:formatCode>0.0%</c:formatCode>
                <c:ptCount val="51"/>
                <c:pt idx="0">
                  <c:v>8.2563720282114936E-2</c:v>
                </c:pt>
                <c:pt idx="1">
                  <c:v>7.9697846037593265E-2</c:v>
                </c:pt>
                <c:pt idx="2">
                  <c:v>7.7021162246614761E-2</c:v>
                </c:pt>
                <c:pt idx="3">
                  <c:v>7.7202812727448888E-2</c:v>
                </c:pt>
                <c:pt idx="4">
                  <c:v>7.9622164741927542E-2</c:v>
                </c:pt>
                <c:pt idx="5">
                  <c:v>7.9883420191168619E-2</c:v>
                </c:pt>
                <c:pt idx="6">
                  <c:v>8.231563433159457E-2</c:v>
                </c:pt>
                <c:pt idx="7">
                  <c:v>6.5496128899910064E-2</c:v>
                </c:pt>
                <c:pt idx="8">
                  <c:v>8.1288361504175025E-2</c:v>
                </c:pt>
                <c:pt idx="9">
                  <c:v>8.6765874711768859E-2</c:v>
                </c:pt>
                <c:pt idx="10">
                  <c:v>8.9279790307199902E-2</c:v>
                </c:pt>
                <c:pt idx="11">
                  <c:v>7.7115023278779171E-2</c:v>
                </c:pt>
                <c:pt idx="12">
                  <c:v>7.5993921097162132E-2</c:v>
                </c:pt>
                <c:pt idx="13">
                  <c:v>7.0234848000447214E-2</c:v>
                </c:pt>
                <c:pt idx="14">
                  <c:v>6.9962149769946913E-2</c:v>
                </c:pt>
                <c:pt idx="15">
                  <c:v>6.8841474885973503E-2</c:v>
                </c:pt>
                <c:pt idx="16">
                  <c:v>6.7167847566987945E-2</c:v>
                </c:pt>
                <c:pt idx="17">
                  <c:v>6.6742514554647706E-2</c:v>
                </c:pt>
                <c:pt idx="18">
                  <c:v>8.2757373050048669E-2</c:v>
                </c:pt>
                <c:pt idx="19">
                  <c:v>7.9493692535829372E-2</c:v>
                </c:pt>
                <c:pt idx="20">
                  <c:v>7.6077021068082062E-2</c:v>
                </c:pt>
                <c:pt idx="21">
                  <c:v>8.607817916403028E-2</c:v>
                </c:pt>
                <c:pt idx="22">
                  <c:v>8.8911420061839302E-2</c:v>
                </c:pt>
                <c:pt idx="23">
                  <c:v>9.0599134328887262E-2</c:v>
                </c:pt>
                <c:pt idx="24">
                  <c:v>9.3645582348198378E-2</c:v>
                </c:pt>
                <c:pt idx="25">
                  <c:v>9.2002138420916438E-2</c:v>
                </c:pt>
                <c:pt idx="26">
                  <c:v>9.567886815519995E-2</c:v>
                </c:pt>
                <c:pt idx="27">
                  <c:v>0.10117139873759973</c:v>
                </c:pt>
                <c:pt idx="28">
                  <c:v>0.10146970444412665</c:v>
                </c:pt>
                <c:pt idx="29">
                  <c:v>9.5578403365179088E-2</c:v>
                </c:pt>
                <c:pt idx="30">
                  <c:v>9.774581927525805E-2</c:v>
                </c:pt>
                <c:pt idx="31">
                  <c:v>9.1033924149634321E-2</c:v>
                </c:pt>
                <c:pt idx="32">
                  <c:v>0.10160925888730145</c:v>
                </c:pt>
                <c:pt idx="33">
                  <c:v>0.10164868598843212</c:v>
                </c:pt>
                <c:pt idx="34">
                  <c:v>0.10237285658602735</c:v>
                </c:pt>
                <c:pt idx="35">
                  <c:v>9.541825463589039E-2</c:v>
                </c:pt>
                <c:pt idx="36">
                  <c:v>4.0043306151104692E-2</c:v>
                </c:pt>
                <c:pt idx="37">
                  <c:v>8.1180840368354892E-2</c:v>
                </c:pt>
                <c:pt idx="38">
                  <c:v>8.7097216399996416E-2</c:v>
                </c:pt>
                <c:pt idx="39">
                  <c:v>8.7825609716176103E-2</c:v>
                </c:pt>
                <c:pt idx="40">
                  <c:v>8.8464408084197643E-2</c:v>
                </c:pt>
                <c:pt idx="41">
                  <c:v>8.4097251298970208E-2</c:v>
                </c:pt>
                <c:pt idx="42">
                  <c:v>8.3685116176625329E-2</c:v>
                </c:pt>
                <c:pt idx="43">
                  <c:v>8.5821743525266184E-2</c:v>
                </c:pt>
                <c:pt idx="44">
                  <c:v>8.9809888797823603E-2</c:v>
                </c:pt>
                <c:pt idx="45">
                  <c:v>8.9666578278940492E-2</c:v>
                </c:pt>
                <c:pt idx="46">
                  <c:v>9.5051359464092669E-2</c:v>
                </c:pt>
                <c:pt idx="47">
                  <c:v>9.6248584172098181E-2</c:v>
                </c:pt>
                <c:pt idx="48">
                  <c:v>0.10083683770303795</c:v>
                </c:pt>
                <c:pt idx="49">
                  <c:v>9.7174793831356729E-2</c:v>
                </c:pt>
                <c:pt idx="50">
                  <c:v>9.7533725817607414E-2</c:v>
                </c:pt>
              </c:numCache>
            </c:numRef>
          </c:val>
          <c:smooth val="0"/>
          <c:extLst>
            <c:ext xmlns:c16="http://schemas.microsoft.com/office/drawing/2014/chart" uri="{C3380CC4-5D6E-409C-BE32-E72D297353CC}">
              <c16:uniqueId val="{00000002-3678-4D9A-8B68-38A4E8C42F5D}"/>
            </c:ext>
          </c:extLst>
        </c:ser>
        <c:ser>
          <c:idx val="3"/>
          <c:order val="3"/>
          <c:tx>
            <c:strRef>
              <c:f>TdR_38!$B$89</c:f>
              <c:strCache>
                <c:ptCount val="1"/>
                <c:pt idx="0">
                  <c:v>Tertiaire marchand</c:v>
                </c:pt>
              </c:strCache>
            </c:strRef>
          </c:tx>
          <c:marker>
            <c:symbol val="none"/>
          </c:marker>
          <c:cat>
            <c:strRef>
              <c:f>TdR_38!$C$85:$BA$85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TdR_38!$C$89:$BA$89</c:f>
              <c:numCache>
                <c:formatCode>0.0%</c:formatCode>
                <c:ptCount val="51"/>
                <c:pt idx="0">
                  <c:v>2.4471384241492134E-2</c:v>
                </c:pt>
                <c:pt idx="1">
                  <c:v>2.4979638377310532E-2</c:v>
                </c:pt>
                <c:pt idx="2">
                  <c:v>2.3913465959476493E-2</c:v>
                </c:pt>
                <c:pt idx="3">
                  <c:v>2.2791047286695589E-2</c:v>
                </c:pt>
                <c:pt idx="4">
                  <c:v>2.4016618081062129E-2</c:v>
                </c:pt>
                <c:pt idx="5">
                  <c:v>2.2015598534910176E-2</c:v>
                </c:pt>
                <c:pt idx="6">
                  <c:v>2.1581272153757904E-2</c:v>
                </c:pt>
                <c:pt idx="7">
                  <c:v>2.1591316860434372E-2</c:v>
                </c:pt>
                <c:pt idx="8">
                  <c:v>2.216448426335756E-2</c:v>
                </c:pt>
                <c:pt idx="9">
                  <c:v>2.3454011875278621E-2</c:v>
                </c:pt>
                <c:pt idx="10">
                  <c:v>2.3185745982372285E-2</c:v>
                </c:pt>
                <c:pt idx="11">
                  <c:v>2.4064731169522707E-2</c:v>
                </c:pt>
                <c:pt idx="12">
                  <c:v>2.3113392877928959E-2</c:v>
                </c:pt>
                <c:pt idx="13">
                  <c:v>2.3466081152770046E-2</c:v>
                </c:pt>
                <c:pt idx="14">
                  <c:v>2.4294350106301654E-2</c:v>
                </c:pt>
                <c:pt idx="15">
                  <c:v>2.5873108333811509E-2</c:v>
                </c:pt>
                <c:pt idx="16">
                  <c:v>2.6298400192624173E-2</c:v>
                </c:pt>
                <c:pt idx="17">
                  <c:v>2.7246352134429098E-2</c:v>
                </c:pt>
                <c:pt idx="18">
                  <c:v>2.7407840759955518E-2</c:v>
                </c:pt>
                <c:pt idx="19">
                  <c:v>2.6546795166566019E-2</c:v>
                </c:pt>
                <c:pt idx="20">
                  <c:v>2.7174667057339712E-2</c:v>
                </c:pt>
                <c:pt idx="21">
                  <c:v>2.9954580587121537E-2</c:v>
                </c:pt>
                <c:pt idx="22">
                  <c:v>2.9904682154972231E-2</c:v>
                </c:pt>
                <c:pt idx="23">
                  <c:v>3.3039971580329446E-2</c:v>
                </c:pt>
                <c:pt idx="24">
                  <c:v>3.1200194043656947E-2</c:v>
                </c:pt>
                <c:pt idx="25">
                  <c:v>3.472426559182025E-2</c:v>
                </c:pt>
                <c:pt idx="26">
                  <c:v>3.4351040574952384E-2</c:v>
                </c:pt>
                <c:pt idx="27">
                  <c:v>3.5604351659872545E-2</c:v>
                </c:pt>
                <c:pt idx="28">
                  <c:v>3.742584151760512E-2</c:v>
                </c:pt>
                <c:pt idx="29">
                  <c:v>3.6487558262489714E-2</c:v>
                </c:pt>
                <c:pt idx="30">
                  <c:v>3.7286247380362979E-2</c:v>
                </c:pt>
                <c:pt idx="31">
                  <c:v>3.4505929053850096E-2</c:v>
                </c:pt>
                <c:pt idx="32">
                  <c:v>3.7646432958809359E-2</c:v>
                </c:pt>
                <c:pt idx="33">
                  <c:v>3.8736330970798823E-2</c:v>
                </c:pt>
                <c:pt idx="34">
                  <c:v>3.8412925227288112E-2</c:v>
                </c:pt>
                <c:pt idx="35">
                  <c:v>3.9236633813133054E-2</c:v>
                </c:pt>
                <c:pt idx="36">
                  <c:v>3.0535078433536672E-2</c:v>
                </c:pt>
                <c:pt idx="37">
                  <c:v>3.5931549819500752E-2</c:v>
                </c:pt>
                <c:pt idx="38">
                  <c:v>3.9720577035169312E-2</c:v>
                </c:pt>
                <c:pt idx="39">
                  <c:v>3.9893416710230292E-2</c:v>
                </c:pt>
                <c:pt idx="40">
                  <c:v>4.0731173780039029E-2</c:v>
                </c:pt>
                <c:pt idx="41">
                  <c:v>4.1594029366392518E-2</c:v>
                </c:pt>
                <c:pt idx="42">
                  <c:v>3.9110250785045417E-2</c:v>
                </c:pt>
                <c:pt idx="43">
                  <c:v>3.9455933087127512E-2</c:v>
                </c:pt>
                <c:pt idx="44">
                  <c:v>3.8703000260367028E-2</c:v>
                </c:pt>
                <c:pt idx="45">
                  <c:v>3.6913148901559591E-2</c:v>
                </c:pt>
                <c:pt idx="46">
                  <c:v>3.670685863471234E-2</c:v>
                </c:pt>
                <c:pt idx="47">
                  <c:v>3.698458931829561E-2</c:v>
                </c:pt>
                <c:pt idx="48">
                  <c:v>3.6086590278026694E-2</c:v>
                </c:pt>
                <c:pt idx="49">
                  <c:v>3.6420217286914087E-2</c:v>
                </c:pt>
                <c:pt idx="50">
                  <c:v>3.4349618013185076E-2</c:v>
                </c:pt>
              </c:numCache>
            </c:numRef>
          </c:val>
          <c:smooth val="0"/>
          <c:extLst>
            <c:ext xmlns:c16="http://schemas.microsoft.com/office/drawing/2014/chart" uri="{C3380CC4-5D6E-409C-BE32-E72D297353CC}">
              <c16:uniqueId val="{00000003-3678-4D9A-8B68-38A4E8C42F5D}"/>
            </c:ext>
          </c:extLst>
        </c:ser>
        <c:ser>
          <c:idx val="4"/>
          <c:order val="4"/>
          <c:tx>
            <c:strRef>
              <c:f>TdR_38!$B$90</c:f>
              <c:strCache>
                <c:ptCount val="1"/>
                <c:pt idx="0">
                  <c:v>Tertiaire non marchand</c:v>
                </c:pt>
              </c:strCache>
            </c:strRef>
          </c:tx>
          <c:marker>
            <c:symbol val="none"/>
          </c:marker>
          <c:cat>
            <c:strRef>
              <c:f>TdR_38!$C$85:$BA$85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TdR_38!$C$90:$BA$90</c:f>
              <c:numCache>
                <c:formatCode>0.0%</c:formatCode>
                <c:ptCount val="51"/>
                <c:pt idx="0">
                  <c:v>3.7948089106974495E-3</c:v>
                </c:pt>
                <c:pt idx="1">
                  <c:v>3.8054221529761076E-3</c:v>
                </c:pt>
                <c:pt idx="2">
                  <c:v>3.8800600252216501E-3</c:v>
                </c:pt>
                <c:pt idx="3">
                  <c:v>4.4555876537194835E-3</c:v>
                </c:pt>
                <c:pt idx="4">
                  <c:v>3.6344902454951596E-3</c:v>
                </c:pt>
                <c:pt idx="5">
                  <c:v>3.6533547139992926E-3</c:v>
                </c:pt>
                <c:pt idx="6">
                  <c:v>3.2136106168831986E-3</c:v>
                </c:pt>
                <c:pt idx="7">
                  <c:v>2.9759685421954195E-3</c:v>
                </c:pt>
                <c:pt idx="8">
                  <c:v>3.0327133254052663E-3</c:v>
                </c:pt>
                <c:pt idx="9">
                  <c:v>2.8936974296885046E-3</c:v>
                </c:pt>
                <c:pt idx="10">
                  <c:v>2.6477326663898737E-3</c:v>
                </c:pt>
                <c:pt idx="11">
                  <c:v>2.3992783686939334E-3</c:v>
                </c:pt>
                <c:pt idx="12">
                  <c:v>3.0314577748577713E-3</c:v>
                </c:pt>
                <c:pt idx="13">
                  <c:v>2.6331121224196451E-3</c:v>
                </c:pt>
                <c:pt idx="14">
                  <c:v>2.9302782144038893E-3</c:v>
                </c:pt>
                <c:pt idx="15">
                  <c:v>3.2011414765565939E-3</c:v>
                </c:pt>
                <c:pt idx="16">
                  <c:v>3.4055187311909907E-3</c:v>
                </c:pt>
                <c:pt idx="17">
                  <c:v>3.561635440016224E-3</c:v>
                </c:pt>
                <c:pt idx="18">
                  <c:v>3.6088425633678633E-3</c:v>
                </c:pt>
                <c:pt idx="19">
                  <c:v>3.1713056485916471E-3</c:v>
                </c:pt>
                <c:pt idx="20">
                  <c:v>4.0570239017294471E-3</c:v>
                </c:pt>
                <c:pt idx="21">
                  <c:v>3.7165390165893775E-3</c:v>
                </c:pt>
                <c:pt idx="22">
                  <c:v>3.5332298510357602E-3</c:v>
                </c:pt>
                <c:pt idx="23">
                  <c:v>3.5019301195328627E-3</c:v>
                </c:pt>
                <c:pt idx="24">
                  <c:v>2.2886292945214228E-3</c:v>
                </c:pt>
                <c:pt idx="25">
                  <c:v>2.1659483350852473E-3</c:v>
                </c:pt>
                <c:pt idx="26">
                  <c:v>2.0552079070186397E-3</c:v>
                </c:pt>
                <c:pt idx="27">
                  <c:v>2.0575462870005092E-3</c:v>
                </c:pt>
                <c:pt idx="28">
                  <c:v>2.1903006812535502E-3</c:v>
                </c:pt>
                <c:pt idx="29">
                  <c:v>3.1765161069660388E-3</c:v>
                </c:pt>
                <c:pt idx="30">
                  <c:v>3.1550055759589357E-3</c:v>
                </c:pt>
                <c:pt idx="31">
                  <c:v>3.2843247448135662E-3</c:v>
                </c:pt>
                <c:pt idx="32">
                  <c:v>3.2782503638769988E-3</c:v>
                </c:pt>
                <c:pt idx="33">
                  <c:v>3.1730244525370733E-3</c:v>
                </c:pt>
                <c:pt idx="34">
                  <c:v>3.3210221245819037E-3</c:v>
                </c:pt>
                <c:pt idx="35">
                  <c:v>3.5375097699416377E-3</c:v>
                </c:pt>
                <c:pt idx="36">
                  <c:v>3.0976078861131512E-3</c:v>
                </c:pt>
                <c:pt idx="37">
                  <c:v>3.3156499607481116E-3</c:v>
                </c:pt>
                <c:pt idx="38">
                  <c:v>3.8416557492323231E-3</c:v>
                </c:pt>
                <c:pt idx="39">
                  <c:v>3.6106192077912896E-3</c:v>
                </c:pt>
                <c:pt idx="40">
                  <c:v>3.9494339592685826E-3</c:v>
                </c:pt>
                <c:pt idx="41">
                  <c:v>4.1977943349166859E-3</c:v>
                </c:pt>
                <c:pt idx="42">
                  <c:v>4.1584526094506132E-3</c:v>
                </c:pt>
                <c:pt idx="43">
                  <c:v>4.3308652449177967E-3</c:v>
                </c:pt>
                <c:pt idx="44">
                  <c:v>4.826447305591181E-3</c:v>
                </c:pt>
                <c:pt idx="45">
                  <c:v>4.97942668284076E-3</c:v>
                </c:pt>
                <c:pt idx="46">
                  <c:v>4.2252423614089667E-3</c:v>
                </c:pt>
                <c:pt idx="47">
                  <c:v>4.9987492084728876E-3</c:v>
                </c:pt>
                <c:pt idx="48">
                  <c:v>4.1818713555721431E-3</c:v>
                </c:pt>
                <c:pt idx="49">
                  <c:v>3.9968646062769619E-3</c:v>
                </c:pt>
                <c:pt idx="50">
                  <c:v>3.9502163498788129E-3</c:v>
                </c:pt>
              </c:numCache>
            </c:numRef>
          </c:val>
          <c:smooth val="0"/>
          <c:extLst>
            <c:ext xmlns:c16="http://schemas.microsoft.com/office/drawing/2014/chart" uri="{C3380CC4-5D6E-409C-BE32-E72D297353CC}">
              <c16:uniqueId val="{00000004-3678-4D9A-8B68-38A4E8C42F5D}"/>
            </c:ext>
          </c:extLst>
        </c:ser>
        <c:dLbls>
          <c:showLegendKey val="0"/>
          <c:showVal val="0"/>
          <c:showCatName val="0"/>
          <c:showSerName val="0"/>
          <c:showPercent val="0"/>
          <c:showBubbleSize val="0"/>
        </c:dLbls>
        <c:smooth val="0"/>
        <c:axId val="151090304"/>
        <c:axId val="151091840"/>
      </c:lineChart>
      <c:catAx>
        <c:axId val="151090304"/>
        <c:scaling>
          <c:orientation val="minMax"/>
        </c:scaling>
        <c:delete val="0"/>
        <c:axPos val="b"/>
        <c:numFmt formatCode="General" sourceLinked="0"/>
        <c:majorTickMark val="out"/>
        <c:minorTickMark val="none"/>
        <c:tickLblPos val="nextTo"/>
        <c:crossAx val="151091840"/>
        <c:crosses val="autoZero"/>
        <c:auto val="1"/>
        <c:lblAlgn val="ctr"/>
        <c:lblOffset val="100"/>
        <c:noMultiLvlLbl val="0"/>
      </c:catAx>
      <c:valAx>
        <c:axId val="151091840"/>
        <c:scaling>
          <c:orientation val="minMax"/>
        </c:scaling>
        <c:delete val="0"/>
        <c:axPos val="l"/>
        <c:majorGridlines/>
        <c:numFmt formatCode="0.0%" sourceLinked="1"/>
        <c:majorTickMark val="out"/>
        <c:minorTickMark val="none"/>
        <c:tickLblPos val="nextTo"/>
        <c:crossAx val="15109030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[1]Serie_TdR_38!$B$86</c:f>
              <c:strCache>
                <c:ptCount val="1"/>
                <c:pt idx="0">
                  <c:v>Agriculture</c:v>
                </c:pt>
              </c:strCache>
            </c:strRef>
          </c:tx>
          <c:marker>
            <c:symbol val="none"/>
          </c:marker>
          <c:cat>
            <c:strRef>
              <c:f>[1]Serie_TdR_38!$C$85:$BA$85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[1]Serie_TdR_38!$C$86:$BA$86</c:f>
              <c:numCache>
                <c:formatCode>General</c:formatCode>
                <c:ptCount val="51"/>
                <c:pt idx="0">
                  <c:v>1.7433745471472483E-2</c:v>
                </c:pt>
                <c:pt idx="1">
                  <c:v>2.0941091868936546E-2</c:v>
                </c:pt>
                <c:pt idx="2">
                  <c:v>1.4106507570920678E-2</c:v>
                </c:pt>
                <c:pt idx="3">
                  <c:v>1.6173284696387746E-2</c:v>
                </c:pt>
                <c:pt idx="4">
                  <c:v>1.9874062555151555E-2</c:v>
                </c:pt>
                <c:pt idx="5">
                  <c:v>2.507541116426518E-2</c:v>
                </c:pt>
                <c:pt idx="6">
                  <c:v>1.818518652023627E-2</c:v>
                </c:pt>
                <c:pt idx="7">
                  <c:v>1.8161137735014113E-2</c:v>
                </c:pt>
                <c:pt idx="8">
                  <c:v>2.1257819582911529E-2</c:v>
                </c:pt>
                <c:pt idx="9">
                  <c:v>1.8449262792874791E-2</c:v>
                </c:pt>
                <c:pt idx="10">
                  <c:v>2.3496571815814014E-2</c:v>
                </c:pt>
                <c:pt idx="11">
                  <c:v>1.9200692169152826E-2</c:v>
                </c:pt>
                <c:pt idx="12">
                  <c:v>1.6374616960306489E-2</c:v>
                </c:pt>
                <c:pt idx="13">
                  <c:v>1.6731031514892056E-2</c:v>
                </c:pt>
                <c:pt idx="14">
                  <c:v>1.8890326266578376E-2</c:v>
                </c:pt>
                <c:pt idx="15">
                  <c:v>2.2905550155225114E-2</c:v>
                </c:pt>
                <c:pt idx="16">
                  <c:v>8.3584526702123983E-3</c:v>
                </c:pt>
                <c:pt idx="17">
                  <c:v>1.8836996290294346E-2</c:v>
                </c:pt>
                <c:pt idx="18">
                  <c:v>2.4766423717475873E-2</c:v>
                </c:pt>
                <c:pt idx="19">
                  <c:v>1.1138812041123637E-2</c:v>
                </c:pt>
                <c:pt idx="20">
                  <c:v>7.3337104120129951E-3</c:v>
                </c:pt>
                <c:pt idx="21">
                  <c:v>8.2433508293060891E-3</c:v>
                </c:pt>
                <c:pt idx="22">
                  <c:v>6.9003097789992552E-3</c:v>
                </c:pt>
                <c:pt idx="23">
                  <c:v>1.1045166342751085E-2</c:v>
                </c:pt>
                <c:pt idx="24">
                  <c:v>6.7078146294574873E-3</c:v>
                </c:pt>
                <c:pt idx="25">
                  <c:v>8.5685191775551599E-3</c:v>
                </c:pt>
                <c:pt idx="26">
                  <c:v>8.0771079645731401E-3</c:v>
                </c:pt>
                <c:pt idx="27">
                  <c:v>9.178354149579666E-3</c:v>
                </c:pt>
                <c:pt idx="28">
                  <c:v>6.4526188047574025E-3</c:v>
                </c:pt>
                <c:pt idx="29">
                  <c:v>7.9027665513021726E-3</c:v>
                </c:pt>
                <c:pt idx="30">
                  <c:v>4.9404631736591712E-3</c:v>
                </c:pt>
                <c:pt idx="31">
                  <c:v>5.03139459942511E-3</c:v>
                </c:pt>
                <c:pt idx="32">
                  <c:v>4.6611856026079748E-3</c:v>
                </c:pt>
                <c:pt idx="33">
                  <c:v>7.6192457883798564E-3</c:v>
                </c:pt>
                <c:pt idx="34">
                  <c:v>5.6905594552056028E-3</c:v>
                </c:pt>
                <c:pt idx="35">
                  <c:v>6.2661580708285192E-3</c:v>
                </c:pt>
                <c:pt idx="36">
                  <c:v>3.4838424713428406E-3</c:v>
                </c:pt>
                <c:pt idx="37">
                  <c:v>4.8290413556672041E-3</c:v>
                </c:pt>
                <c:pt idx="38">
                  <c:v>5.2972247704071882E-3</c:v>
                </c:pt>
                <c:pt idx="39">
                  <c:v>5.9186353008104696E-3</c:v>
                </c:pt>
                <c:pt idx="40">
                  <c:v>3.1435298186735317E-3</c:v>
                </c:pt>
                <c:pt idx="41">
                  <c:v>6.0033680032940875E-3</c:v>
                </c:pt>
                <c:pt idx="42">
                  <c:v>7.2092506805343983E-3</c:v>
                </c:pt>
                <c:pt idx="43">
                  <c:v>8.2202231816846313E-3</c:v>
                </c:pt>
                <c:pt idx="44">
                  <c:v>7.8979251592242814E-3</c:v>
                </c:pt>
                <c:pt idx="45">
                  <c:v>8.2791122220802465E-3</c:v>
                </c:pt>
                <c:pt idx="46">
                  <c:v>6.3193674750875112E-3</c:v>
                </c:pt>
                <c:pt idx="47">
                  <c:v>8.3538874894563998E-3</c:v>
                </c:pt>
                <c:pt idx="48">
                  <c:v>6.1102051081988792E-3</c:v>
                </c:pt>
                <c:pt idx="49">
                  <c:v>8.6834221966067982E-3</c:v>
                </c:pt>
                <c:pt idx="50">
                  <c:v>1.102639547833313E-2</c:v>
                </c:pt>
              </c:numCache>
            </c:numRef>
          </c:val>
          <c:smooth val="0"/>
          <c:extLst>
            <c:ext xmlns:c16="http://schemas.microsoft.com/office/drawing/2014/chart" uri="{C3380CC4-5D6E-409C-BE32-E72D297353CC}">
              <c16:uniqueId val="{00000000-0A42-4189-8AAD-151702671359}"/>
            </c:ext>
          </c:extLst>
        </c:ser>
        <c:ser>
          <c:idx val="1"/>
          <c:order val="1"/>
          <c:tx>
            <c:strRef>
              <c:f>[1]Serie_TdR_38!$B$87</c:f>
              <c:strCache>
                <c:ptCount val="1"/>
                <c:pt idx="0">
                  <c:v>Industrie</c:v>
                </c:pt>
              </c:strCache>
            </c:strRef>
          </c:tx>
          <c:marker>
            <c:symbol val="none"/>
          </c:marker>
          <c:cat>
            <c:strRef>
              <c:f>[1]Serie_TdR_38!$C$85:$BA$85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[1]Serie_TdR_38!$C$87:$BA$87</c:f>
              <c:numCache>
                <c:formatCode>General</c:formatCode>
                <c:ptCount val="51"/>
                <c:pt idx="0">
                  <c:v>7.6378422552560998E-2</c:v>
                </c:pt>
                <c:pt idx="1">
                  <c:v>7.6749071640717675E-2</c:v>
                </c:pt>
                <c:pt idx="2">
                  <c:v>7.0414724398106074E-2</c:v>
                </c:pt>
                <c:pt idx="3">
                  <c:v>6.8563273535649255E-2</c:v>
                </c:pt>
                <c:pt idx="4">
                  <c:v>6.7285063634190123E-2</c:v>
                </c:pt>
                <c:pt idx="5">
                  <c:v>6.5448972447153517E-2</c:v>
                </c:pt>
                <c:pt idx="6">
                  <c:v>6.4068406572378583E-2</c:v>
                </c:pt>
                <c:pt idx="7">
                  <c:v>6.1863366718432004E-2</c:v>
                </c:pt>
                <c:pt idx="8">
                  <c:v>6.4839336806338674E-2</c:v>
                </c:pt>
                <c:pt idx="9">
                  <c:v>6.4651112331980107E-2</c:v>
                </c:pt>
                <c:pt idx="10">
                  <c:v>6.6336889625269055E-2</c:v>
                </c:pt>
                <c:pt idx="11">
                  <c:v>6.7303616798513571E-2</c:v>
                </c:pt>
                <c:pt idx="12">
                  <c:v>6.877395142743184E-2</c:v>
                </c:pt>
                <c:pt idx="13">
                  <c:v>6.7347811254680645E-2</c:v>
                </c:pt>
                <c:pt idx="14">
                  <c:v>6.550934729231328E-2</c:v>
                </c:pt>
                <c:pt idx="15">
                  <c:v>6.6126105379215816E-2</c:v>
                </c:pt>
                <c:pt idx="16">
                  <c:v>6.6038079636331209E-2</c:v>
                </c:pt>
                <c:pt idx="17">
                  <c:v>6.4914503485225872E-2</c:v>
                </c:pt>
                <c:pt idx="18">
                  <c:v>7.0245529925705055E-2</c:v>
                </c:pt>
                <c:pt idx="19">
                  <c:v>6.9151560303334345E-2</c:v>
                </c:pt>
                <c:pt idx="20">
                  <c:v>6.7412077650445545E-2</c:v>
                </c:pt>
                <c:pt idx="21">
                  <c:v>6.9644238529853755E-2</c:v>
                </c:pt>
                <c:pt idx="22">
                  <c:v>7.2857112816805097E-2</c:v>
                </c:pt>
                <c:pt idx="23">
                  <c:v>7.6153003517556536E-2</c:v>
                </c:pt>
                <c:pt idx="24">
                  <c:v>7.8982473079229815E-2</c:v>
                </c:pt>
                <c:pt idx="25">
                  <c:v>8.1474815437816345E-2</c:v>
                </c:pt>
                <c:pt idx="26">
                  <c:v>8.406872380650332E-2</c:v>
                </c:pt>
                <c:pt idx="27">
                  <c:v>8.1395139081320664E-2</c:v>
                </c:pt>
                <c:pt idx="28">
                  <c:v>8.4125877733912016E-2</c:v>
                </c:pt>
                <c:pt idx="29">
                  <c:v>8.0373943108148868E-2</c:v>
                </c:pt>
                <c:pt idx="30">
                  <c:v>7.9958375117807748E-2</c:v>
                </c:pt>
                <c:pt idx="31">
                  <c:v>7.5491193834619566E-2</c:v>
                </c:pt>
                <c:pt idx="32">
                  <c:v>7.9743589719617536E-2</c:v>
                </c:pt>
                <c:pt idx="33">
                  <c:v>7.6596994527498893E-2</c:v>
                </c:pt>
                <c:pt idx="34">
                  <c:v>7.406409686174445E-2</c:v>
                </c:pt>
                <c:pt idx="35">
                  <c:v>7.5559200935263748E-2</c:v>
                </c:pt>
                <c:pt idx="36">
                  <c:v>5.2235385771763572E-2</c:v>
                </c:pt>
                <c:pt idx="37">
                  <c:v>5.7514108069959408E-2</c:v>
                </c:pt>
                <c:pt idx="38">
                  <c:v>7.0049426984092139E-2</c:v>
                </c:pt>
                <c:pt idx="39">
                  <c:v>7.111759277548528E-2</c:v>
                </c:pt>
                <c:pt idx="40">
                  <c:v>7.2143654620732772E-2</c:v>
                </c:pt>
                <c:pt idx="41">
                  <c:v>6.9777027185658175E-2</c:v>
                </c:pt>
                <c:pt idx="42">
                  <c:v>7.0063344489173979E-2</c:v>
                </c:pt>
                <c:pt idx="43">
                  <c:v>7.2978807528918221E-2</c:v>
                </c:pt>
                <c:pt idx="44">
                  <c:v>7.4310009785406139E-2</c:v>
                </c:pt>
                <c:pt idx="45">
                  <c:v>7.0816626106044139E-2</c:v>
                </c:pt>
                <c:pt idx="46">
                  <c:v>7.1893332731858675E-2</c:v>
                </c:pt>
                <c:pt idx="47">
                  <c:v>7.070819708374991E-2</c:v>
                </c:pt>
                <c:pt idx="48">
                  <c:v>7.0335005655318861E-2</c:v>
                </c:pt>
                <c:pt idx="49">
                  <c:v>6.6863144338996844E-2</c:v>
                </c:pt>
                <c:pt idx="50">
                  <c:v>6.4544090978574581E-2</c:v>
                </c:pt>
              </c:numCache>
            </c:numRef>
          </c:val>
          <c:smooth val="0"/>
          <c:extLst>
            <c:ext xmlns:c16="http://schemas.microsoft.com/office/drawing/2014/chart" uri="{C3380CC4-5D6E-409C-BE32-E72D297353CC}">
              <c16:uniqueId val="{00000001-0A42-4189-8AAD-151702671359}"/>
            </c:ext>
          </c:extLst>
        </c:ser>
        <c:ser>
          <c:idx val="2"/>
          <c:order val="2"/>
          <c:tx>
            <c:strRef>
              <c:f>[1]Serie_TdR_38!$B$88</c:f>
              <c:strCache>
                <c:ptCount val="1"/>
                <c:pt idx="0">
                  <c:v>Construction</c:v>
                </c:pt>
              </c:strCache>
            </c:strRef>
          </c:tx>
          <c:marker>
            <c:symbol val="none"/>
          </c:marker>
          <c:cat>
            <c:strRef>
              <c:f>[1]Serie_TdR_38!$C$85:$BA$85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[1]Serie_TdR_38!$C$88:$BA$88</c:f>
              <c:numCache>
                <c:formatCode>General</c:formatCode>
                <c:ptCount val="51"/>
                <c:pt idx="0">
                  <c:v>8.2422468698384321E-2</c:v>
                </c:pt>
                <c:pt idx="1">
                  <c:v>7.9665202738389645E-2</c:v>
                </c:pt>
                <c:pt idx="2">
                  <c:v>7.7027074060230225E-2</c:v>
                </c:pt>
                <c:pt idx="3">
                  <c:v>7.7192014214586324E-2</c:v>
                </c:pt>
                <c:pt idx="4">
                  <c:v>7.9579792895641072E-2</c:v>
                </c:pt>
                <c:pt idx="5">
                  <c:v>7.9822525313089573E-2</c:v>
                </c:pt>
                <c:pt idx="6">
                  <c:v>8.2333754391067646E-2</c:v>
                </c:pt>
                <c:pt idx="7">
                  <c:v>6.5465058164395573E-2</c:v>
                </c:pt>
                <c:pt idx="8">
                  <c:v>8.1282679952877135E-2</c:v>
                </c:pt>
                <c:pt idx="9">
                  <c:v>8.6711696639014846E-2</c:v>
                </c:pt>
                <c:pt idx="10">
                  <c:v>8.930859722829948E-2</c:v>
                </c:pt>
                <c:pt idx="11">
                  <c:v>7.7158538112938824E-2</c:v>
                </c:pt>
                <c:pt idx="12">
                  <c:v>7.6044481707441047E-2</c:v>
                </c:pt>
                <c:pt idx="13">
                  <c:v>7.0222658999787052E-2</c:v>
                </c:pt>
                <c:pt idx="14">
                  <c:v>7.0018191703409338E-2</c:v>
                </c:pt>
                <c:pt idx="15">
                  <c:v>6.88438666118837E-2</c:v>
                </c:pt>
                <c:pt idx="16">
                  <c:v>6.7172880119826223E-2</c:v>
                </c:pt>
                <c:pt idx="17">
                  <c:v>6.6693529964229087E-2</c:v>
                </c:pt>
                <c:pt idx="18">
                  <c:v>8.2894361192832916E-2</c:v>
                </c:pt>
                <c:pt idx="19">
                  <c:v>7.9586536780165834E-2</c:v>
                </c:pt>
                <c:pt idx="20">
                  <c:v>7.5942756374938983E-2</c:v>
                </c:pt>
                <c:pt idx="21">
                  <c:v>8.5968144416392167E-2</c:v>
                </c:pt>
                <c:pt idx="22">
                  <c:v>8.9099723505259243E-2</c:v>
                </c:pt>
                <c:pt idx="23">
                  <c:v>9.0953763269143048E-2</c:v>
                </c:pt>
                <c:pt idx="24">
                  <c:v>9.340648134315041E-2</c:v>
                </c:pt>
                <c:pt idx="25">
                  <c:v>9.1944019490193679E-2</c:v>
                </c:pt>
                <c:pt idx="26">
                  <c:v>9.5787352885199462E-2</c:v>
                </c:pt>
                <c:pt idx="27">
                  <c:v>0.10132685961605142</c:v>
                </c:pt>
                <c:pt idx="28">
                  <c:v>0.10119652899153608</c:v>
                </c:pt>
                <c:pt idx="29">
                  <c:v>9.5556427769805968E-2</c:v>
                </c:pt>
                <c:pt idx="30">
                  <c:v>9.7834081482840632E-2</c:v>
                </c:pt>
                <c:pt idx="31">
                  <c:v>9.1064675517120108E-2</c:v>
                </c:pt>
                <c:pt idx="32">
                  <c:v>0.10135075940353774</c:v>
                </c:pt>
                <c:pt idx="33">
                  <c:v>0.10162774235509885</c:v>
                </c:pt>
                <c:pt idx="34">
                  <c:v>0.10250141626509932</c:v>
                </c:pt>
                <c:pt idx="35">
                  <c:v>9.5436270832146661E-2</c:v>
                </c:pt>
                <c:pt idx="36">
                  <c:v>3.9952617737877304E-2</c:v>
                </c:pt>
                <c:pt idx="37">
                  <c:v>8.1207577599342134E-2</c:v>
                </c:pt>
                <c:pt idx="38">
                  <c:v>8.7188897315768704E-2</c:v>
                </c:pt>
                <c:pt idx="39">
                  <c:v>8.7829100651757808E-2</c:v>
                </c:pt>
                <c:pt idx="40">
                  <c:v>8.8333911009468594E-2</c:v>
                </c:pt>
                <c:pt idx="41">
                  <c:v>8.4074627259925594E-2</c:v>
                </c:pt>
                <c:pt idx="42">
                  <c:v>8.3744375422253797E-2</c:v>
                </c:pt>
                <c:pt idx="43">
                  <c:v>8.5890199970045142E-2</c:v>
                </c:pt>
                <c:pt idx="44">
                  <c:v>8.9435076215711812E-2</c:v>
                </c:pt>
                <c:pt idx="45">
                  <c:v>8.955039270721514E-2</c:v>
                </c:pt>
                <c:pt idx="46">
                  <c:v>9.5143597339685235E-2</c:v>
                </c:pt>
                <c:pt idx="47">
                  <c:v>9.6295429235047955E-2</c:v>
                </c:pt>
                <c:pt idx="48">
                  <c:v>0.10029141819011993</c:v>
                </c:pt>
                <c:pt idx="49">
                  <c:v>9.687785841907344E-2</c:v>
                </c:pt>
                <c:pt idx="50">
                  <c:v>9.7711176358575583E-2</c:v>
                </c:pt>
              </c:numCache>
            </c:numRef>
          </c:val>
          <c:smooth val="0"/>
          <c:extLst>
            <c:ext xmlns:c16="http://schemas.microsoft.com/office/drawing/2014/chart" uri="{C3380CC4-5D6E-409C-BE32-E72D297353CC}">
              <c16:uniqueId val="{00000002-0A42-4189-8AAD-151702671359}"/>
            </c:ext>
          </c:extLst>
        </c:ser>
        <c:ser>
          <c:idx val="3"/>
          <c:order val="3"/>
          <c:tx>
            <c:strRef>
              <c:f>[1]Serie_TdR_38!$B$89</c:f>
              <c:strCache>
                <c:ptCount val="1"/>
                <c:pt idx="0">
                  <c:v>Tertiaire marchand</c:v>
                </c:pt>
              </c:strCache>
            </c:strRef>
          </c:tx>
          <c:marker>
            <c:symbol val="none"/>
          </c:marker>
          <c:cat>
            <c:strRef>
              <c:f>[1]Serie_TdR_38!$C$85:$BA$85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[1]Serie_TdR_38!$C$89:$BA$89</c:f>
              <c:numCache>
                <c:formatCode>General</c:formatCode>
                <c:ptCount val="51"/>
                <c:pt idx="0">
                  <c:v>2.4474495947744212E-2</c:v>
                </c:pt>
                <c:pt idx="1">
                  <c:v>2.4965145612011262E-2</c:v>
                </c:pt>
                <c:pt idx="2">
                  <c:v>2.3889819037055601E-2</c:v>
                </c:pt>
                <c:pt idx="3">
                  <c:v>2.2824198554818317E-2</c:v>
                </c:pt>
                <c:pt idx="4">
                  <c:v>2.4022427506078543E-2</c:v>
                </c:pt>
                <c:pt idx="5">
                  <c:v>2.2017086004645064E-2</c:v>
                </c:pt>
                <c:pt idx="6">
                  <c:v>2.1565476162052573E-2</c:v>
                </c:pt>
                <c:pt idx="7">
                  <c:v>2.160348448410452E-2</c:v>
                </c:pt>
                <c:pt idx="8">
                  <c:v>2.2188421293163167E-2</c:v>
                </c:pt>
                <c:pt idx="9">
                  <c:v>2.3479204852337655E-2</c:v>
                </c:pt>
                <c:pt idx="10">
                  <c:v>2.3158045833006607E-2</c:v>
                </c:pt>
                <c:pt idx="11">
                  <c:v>2.4031060834271492E-2</c:v>
                </c:pt>
                <c:pt idx="12">
                  <c:v>2.3097750993807363E-2</c:v>
                </c:pt>
                <c:pt idx="13">
                  <c:v>2.3467875855101399E-2</c:v>
                </c:pt>
                <c:pt idx="14">
                  <c:v>2.4267742295711901E-2</c:v>
                </c:pt>
                <c:pt idx="15">
                  <c:v>2.5867224522213739E-2</c:v>
                </c:pt>
                <c:pt idx="16">
                  <c:v>2.629356342962913E-2</c:v>
                </c:pt>
                <c:pt idx="17">
                  <c:v>2.7298297664962733E-2</c:v>
                </c:pt>
                <c:pt idx="18">
                  <c:v>2.7332606537695824E-2</c:v>
                </c:pt>
                <c:pt idx="19">
                  <c:v>2.6514731744126583E-2</c:v>
                </c:pt>
                <c:pt idx="20">
                  <c:v>2.7235543914465123E-2</c:v>
                </c:pt>
                <c:pt idx="21">
                  <c:v>3.0048825087477766E-2</c:v>
                </c:pt>
                <c:pt idx="22">
                  <c:v>2.9820967122550859E-2</c:v>
                </c:pt>
                <c:pt idx="23">
                  <c:v>3.2875674946597044E-2</c:v>
                </c:pt>
                <c:pt idx="24">
                  <c:v>3.126318963879772E-2</c:v>
                </c:pt>
                <c:pt idx="25">
                  <c:v>3.4765754959311682E-2</c:v>
                </c:pt>
                <c:pt idx="26">
                  <c:v>3.4310770455884453E-2</c:v>
                </c:pt>
                <c:pt idx="27">
                  <c:v>3.5570535447695679E-2</c:v>
                </c:pt>
                <c:pt idx="28">
                  <c:v>3.7477357608583846E-2</c:v>
                </c:pt>
                <c:pt idx="29">
                  <c:v>3.6523348706371944E-2</c:v>
                </c:pt>
                <c:pt idx="30">
                  <c:v>3.7280043983010512E-2</c:v>
                </c:pt>
                <c:pt idx="31">
                  <c:v>3.455158285384987E-2</c:v>
                </c:pt>
                <c:pt idx="32">
                  <c:v>3.765687980918616E-2</c:v>
                </c:pt>
                <c:pt idx="33">
                  <c:v>3.8759060045667856E-2</c:v>
                </c:pt>
                <c:pt idx="34">
                  <c:v>3.8423954941120629E-2</c:v>
                </c:pt>
                <c:pt idx="35">
                  <c:v>3.9291421978246248E-2</c:v>
                </c:pt>
                <c:pt idx="36">
                  <c:v>3.0438758639637145E-2</c:v>
                </c:pt>
                <c:pt idx="37">
                  <c:v>3.5951119167572564E-2</c:v>
                </c:pt>
                <c:pt idx="38">
                  <c:v>3.9729399656514168E-2</c:v>
                </c:pt>
                <c:pt idx="39">
                  <c:v>3.9996913737908223E-2</c:v>
                </c:pt>
                <c:pt idx="40">
                  <c:v>4.0678609107416885E-2</c:v>
                </c:pt>
                <c:pt idx="41">
                  <c:v>4.160628694842599E-2</c:v>
                </c:pt>
                <c:pt idx="42">
                  <c:v>3.9132064261830503E-2</c:v>
                </c:pt>
                <c:pt idx="43">
                  <c:v>3.9499656990515206E-2</c:v>
                </c:pt>
                <c:pt idx="44">
                  <c:v>3.871322901259678E-2</c:v>
                </c:pt>
                <c:pt idx="45">
                  <c:v>3.6922815288279794E-2</c:v>
                </c:pt>
                <c:pt idx="46">
                  <c:v>3.6711473898359027E-2</c:v>
                </c:pt>
                <c:pt idx="47">
                  <c:v>3.7015998103647488E-2</c:v>
                </c:pt>
                <c:pt idx="48">
                  <c:v>3.6137885467911843E-2</c:v>
                </c:pt>
                <c:pt idx="49">
                  <c:v>3.6238076514079676E-2</c:v>
                </c:pt>
                <c:pt idx="50">
                  <c:v>3.4274636512025225E-2</c:v>
                </c:pt>
              </c:numCache>
            </c:numRef>
          </c:val>
          <c:smooth val="0"/>
          <c:extLst>
            <c:ext xmlns:c16="http://schemas.microsoft.com/office/drawing/2014/chart" uri="{C3380CC4-5D6E-409C-BE32-E72D297353CC}">
              <c16:uniqueId val="{00000003-0A42-4189-8AAD-151702671359}"/>
            </c:ext>
          </c:extLst>
        </c:ser>
        <c:ser>
          <c:idx val="4"/>
          <c:order val="4"/>
          <c:tx>
            <c:strRef>
              <c:f>[1]Serie_TdR_38!$B$90</c:f>
              <c:strCache>
                <c:ptCount val="1"/>
                <c:pt idx="0">
                  <c:v>Tertiaire non marchand</c:v>
                </c:pt>
              </c:strCache>
            </c:strRef>
          </c:tx>
          <c:marker>
            <c:symbol val="none"/>
          </c:marker>
          <c:cat>
            <c:strRef>
              <c:f>[1]Serie_TdR_38!$C$85:$BA$85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[1]Serie_TdR_38!$C$90:$BA$90</c:f>
              <c:numCache>
                <c:formatCode>General</c:formatCode>
                <c:ptCount val="51"/>
                <c:pt idx="0">
                  <c:v>3.7917108449093888E-3</c:v>
                </c:pt>
                <c:pt idx="1">
                  <c:v>3.8113885700512499E-3</c:v>
                </c:pt>
                <c:pt idx="2">
                  <c:v>3.8958423788049263E-3</c:v>
                </c:pt>
                <c:pt idx="3">
                  <c:v>4.4394496838901952E-3</c:v>
                </c:pt>
                <c:pt idx="4">
                  <c:v>3.6398189453012439E-3</c:v>
                </c:pt>
                <c:pt idx="5">
                  <c:v>3.6581064741449719E-3</c:v>
                </c:pt>
                <c:pt idx="6">
                  <c:v>3.2373157638326332E-3</c:v>
                </c:pt>
                <c:pt idx="7">
                  <c:v>2.9608415304379931E-3</c:v>
                </c:pt>
                <c:pt idx="8">
                  <c:v>3.0376640470264364E-3</c:v>
                </c:pt>
                <c:pt idx="9">
                  <c:v>2.8960651908930923E-3</c:v>
                </c:pt>
                <c:pt idx="10">
                  <c:v>2.6700283991282787E-3</c:v>
                </c:pt>
                <c:pt idx="11">
                  <c:v>2.389452884363083E-3</c:v>
                </c:pt>
                <c:pt idx="12">
                  <c:v>3.0420423144719277E-3</c:v>
                </c:pt>
                <c:pt idx="13">
                  <c:v>2.6368882688190729E-3</c:v>
                </c:pt>
                <c:pt idx="14">
                  <c:v>2.9629790065031037E-3</c:v>
                </c:pt>
                <c:pt idx="15">
                  <c:v>3.1907007888569141E-3</c:v>
                </c:pt>
                <c:pt idx="16">
                  <c:v>3.4105536629726453E-3</c:v>
                </c:pt>
                <c:pt idx="17">
                  <c:v>3.5610932695048472E-3</c:v>
                </c:pt>
                <c:pt idx="18">
                  <c:v>3.6431596848058843E-3</c:v>
                </c:pt>
                <c:pt idx="19">
                  <c:v>3.1676976808423757E-3</c:v>
                </c:pt>
                <c:pt idx="20">
                  <c:v>4.0528981018256556E-3</c:v>
                </c:pt>
                <c:pt idx="21">
                  <c:v>3.7108491288621675E-3</c:v>
                </c:pt>
                <c:pt idx="22">
                  <c:v>3.5506133769838749E-3</c:v>
                </c:pt>
                <c:pt idx="23">
                  <c:v>3.516672278029495E-3</c:v>
                </c:pt>
                <c:pt idx="24">
                  <c:v>2.2830081719883532E-3</c:v>
                </c:pt>
                <c:pt idx="25">
                  <c:v>2.1644674572497639E-3</c:v>
                </c:pt>
                <c:pt idx="26">
                  <c:v>2.0620029526695659E-3</c:v>
                </c:pt>
                <c:pt idx="27">
                  <c:v>2.0613552287830584E-3</c:v>
                </c:pt>
                <c:pt idx="28">
                  <c:v>2.1845782575525036E-3</c:v>
                </c:pt>
                <c:pt idx="29">
                  <c:v>3.1767012152188489E-3</c:v>
                </c:pt>
                <c:pt idx="30">
                  <c:v>3.1601728202873889E-3</c:v>
                </c:pt>
                <c:pt idx="31">
                  <c:v>3.2862889021651027E-3</c:v>
                </c:pt>
                <c:pt idx="32">
                  <c:v>3.2716907587923435E-3</c:v>
                </c:pt>
                <c:pt idx="33">
                  <c:v>3.1741377637791476E-3</c:v>
                </c:pt>
                <c:pt idx="34">
                  <c:v>3.326816616478065E-3</c:v>
                </c:pt>
                <c:pt idx="35">
                  <c:v>3.5400376068968607E-3</c:v>
                </c:pt>
                <c:pt idx="36">
                  <c:v>3.0933148967067546E-3</c:v>
                </c:pt>
                <c:pt idx="37">
                  <c:v>3.3211930758184701E-3</c:v>
                </c:pt>
                <c:pt idx="38">
                  <c:v>3.8474006521059586E-3</c:v>
                </c:pt>
                <c:pt idx="39">
                  <c:v>3.6127448880999271E-3</c:v>
                </c:pt>
                <c:pt idx="40">
                  <c:v>3.9399547713310666E-3</c:v>
                </c:pt>
                <c:pt idx="41">
                  <c:v>4.1940154694191066E-3</c:v>
                </c:pt>
                <c:pt idx="42">
                  <c:v>4.1695841644852653E-3</c:v>
                </c:pt>
                <c:pt idx="43">
                  <c:v>4.3374792698691652E-3</c:v>
                </c:pt>
                <c:pt idx="44">
                  <c:v>4.7992980621513175E-3</c:v>
                </c:pt>
                <c:pt idx="45">
                  <c:v>4.9745060069691215E-3</c:v>
                </c:pt>
                <c:pt idx="46">
                  <c:v>4.2386579300924924E-3</c:v>
                </c:pt>
                <c:pt idx="47">
                  <c:v>5.0036457437069044E-3</c:v>
                </c:pt>
                <c:pt idx="48">
                  <c:v>4.1559058051653481E-3</c:v>
                </c:pt>
                <c:pt idx="49">
                  <c:v>4.0003859201483243E-3</c:v>
                </c:pt>
                <c:pt idx="50">
                  <c:v>3.9818207198072742E-3</c:v>
                </c:pt>
              </c:numCache>
            </c:numRef>
          </c:val>
          <c:smooth val="0"/>
          <c:extLst>
            <c:ext xmlns:c16="http://schemas.microsoft.com/office/drawing/2014/chart" uri="{C3380CC4-5D6E-409C-BE32-E72D297353CC}">
              <c16:uniqueId val="{00000004-0A42-4189-8AAD-151702671359}"/>
            </c:ext>
          </c:extLst>
        </c:ser>
        <c:dLbls>
          <c:showLegendKey val="0"/>
          <c:showVal val="0"/>
          <c:showCatName val="0"/>
          <c:showSerName val="0"/>
          <c:showPercent val="0"/>
          <c:showBubbleSize val="0"/>
        </c:dLbls>
        <c:smooth val="0"/>
        <c:axId val="151090304"/>
        <c:axId val="151091840"/>
      </c:lineChart>
      <c:catAx>
        <c:axId val="151090304"/>
        <c:scaling>
          <c:orientation val="minMax"/>
        </c:scaling>
        <c:delete val="0"/>
        <c:axPos val="b"/>
        <c:numFmt formatCode="General" sourceLinked="0"/>
        <c:majorTickMark val="out"/>
        <c:minorTickMark val="none"/>
        <c:tickLblPos val="nextTo"/>
        <c:crossAx val="151091840"/>
        <c:crosses val="autoZero"/>
        <c:auto val="1"/>
        <c:lblAlgn val="ctr"/>
        <c:lblOffset val="100"/>
        <c:noMultiLvlLbl val="0"/>
      </c:catAx>
      <c:valAx>
        <c:axId val="151091840"/>
        <c:scaling>
          <c:orientation val="minMax"/>
        </c:scaling>
        <c:delete val="0"/>
        <c:axPos val="l"/>
        <c:majorGridlines/>
        <c:numFmt formatCode="General" sourceLinked="1"/>
        <c:majorTickMark val="out"/>
        <c:minorTickMark val="none"/>
        <c:tickLblPos val="nextTo"/>
        <c:crossAx val="15109030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trimestrielle des ETP intérimaires dans le tertiaire dans l'Allier</a:t>
            </a:r>
            <a:r>
              <a:rPr lang="en-US"/>
              <a:t> </a:t>
            </a:r>
          </a:p>
          <a:p>
            <a:pPr>
              <a:defRPr/>
            </a:pPr>
            <a:r>
              <a:rPr lang="en-US" sz="1050" b="0"/>
              <a:t>(Source : Dares, DSN, Fichiers Pôle-emploi, CVS, lieu de l'entreprise utilisatrice, naf 17)</a:t>
            </a:r>
          </a:p>
        </c:rich>
      </c:tx>
      <c:overlay val="0"/>
    </c:title>
    <c:autoTitleDeleted val="0"/>
    <c:plotArea>
      <c:layout/>
      <c:lineChart>
        <c:grouping val="standard"/>
        <c:varyColors val="0"/>
        <c:ser>
          <c:idx val="0"/>
          <c:order val="0"/>
          <c:tx>
            <c:strRef>
              <c:f>ETP_03!$D$38</c:f>
              <c:strCache>
                <c:ptCount val="1"/>
                <c:pt idx="0">
                  <c:v>Commerce ; reparation d'automobiles et de motocycles</c:v>
                </c:pt>
              </c:strCache>
            </c:strRef>
          </c:tx>
          <c:marker>
            <c:symbol val="none"/>
          </c:marker>
          <c:cat>
            <c:strRef>
              <c:f>ETP_03!$E$29:$CG$29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ETP_03!$E$38:$CG$38</c:f>
              <c:numCache>
                <c:formatCode>#,##0</c:formatCode>
                <c:ptCount val="81"/>
                <c:pt idx="0">
                  <c:v>199.389455989537</c:v>
                </c:pt>
                <c:pt idx="1">
                  <c:v>183.79397175250199</c:v>
                </c:pt>
                <c:pt idx="2">
                  <c:v>226.45292472169899</c:v>
                </c:pt>
                <c:pt idx="3">
                  <c:v>193.715466623883</c:v>
                </c:pt>
                <c:pt idx="4">
                  <c:v>192.59019706650599</c:v>
                </c:pt>
                <c:pt idx="5">
                  <c:v>134.16819054880699</c:v>
                </c:pt>
                <c:pt idx="6">
                  <c:v>146.027936345987</c:v>
                </c:pt>
                <c:pt idx="7">
                  <c:v>165.130714516182</c:v>
                </c:pt>
                <c:pt idx="8">
                  <c:v>148.43620001622301</c:v>
                </c:pt>
                <c:pt idx="9">
                  <c:v>143.040024996526</c:v>
                </c:pt>
                <c:pt idx="10">
                  <c:v>163.516929974855</c:v>
                </c:pt>
                <c:pt idx="11">
                  <c:v>131.13847846421299</c:v>
                </c:pt>
                <c:pt idx="12">
                  <c:v>129.67434527794501</c:v>
                </c:pt>
                <c:pt idx="13">
                  <c:v>136.86695682404101</c:v>
                </c:pt>
                <c:pt idx="14">
                  <c:v>119.50811461508199</c:v>
                </c:pt>
                <c:pt idx="15">
                  <c:v>113.91772132062</c:v>
                </c:pt>
                <c:pt idx="16">
                  <c:v>119.437374570565</c:v>
                </c:pt>
                <c:pt idx="17">
                  <c:v>118.278616624921</c:v>
                </c:pt>
                <c:pt idx="18">
                  <c:v>133.53931491850301</c:v>
                </c:pt>
                <c:pt idx="19">
                  <c:v>152.64994625438499</c:v>
                </c:pt>
                <c:pt idx="20">
                  <c:v>142.34665832021199</c:v>
                </c:pt>
                <c:pt idx="21">
                  <c:v>138.021858679269</c:v>
                </c:pt>
                <c:pt idx="22">
                  <c:v>125.241321292275</c:v>
                </c:pt>
                <c:pt idx="23">
                  <c:v>137.981907636447</c:v>
                </c:pt>
                <c:pt idx="24">
                  <c:v>128.86456683593099</c:v>
                </c:pt>
                <c:pt idx="25">
                  <c:v>123.46338346453599</c:v>
                </c:pt>
                <c:pt idx="26">
                  <c:v>110.62107375712399</c:v>
                </c:pt>
                <c:pt idx="27">
                  <c:v>133.381151508008</c:v>
                </c:pt>
                <c:pt idx="28">
                  <c:v>123.798164639193</c:v>
                </c:pt>
                <c:pt idx="29">
                  <c:v>126.057038507984</c:v>
                </c:pt>
                <c:pt idx="30">
                  <c:v>127.360665825707</c:v>
                </c:pt>
                <c:pt idx="31">
                  <c:v>145.11085386335199</c:v>
                </c:pt>
                <c:pt idx="32">
                  <c:v>167.475022096891</c:v>
                </c:pt>
                <c:pt idx="33">
                  <c:v>156.970191011563</c:v>
                </c:pt>
                <c:pt idx="34">
                  <c:v>189.12898553284899</c:v>
                </c:pt>
                <c:pt idx="35">
                  <c:v>199.60427228357901</c:v>
                </c:pt>
                <c:pt idx="36">
                  <c:v>205.81212457552601</c:v>
                </c:pt>
                <c:pt idx="37">
                  <c:v>221.823676042041</c:v>
                </c:pt>
                <c:pt idx="38">
                  <c:v>235.520743613082</c:v>
                </c:pt>
                <c:pt idx="39">
                  <c:v>237.82061259428301</c:v>
                </c:pt>
                <c:pt idx="40">
                  <c:v>255.77222790365099</c:v>
                </c:pt>
                <c:pt idx="41">
                  <c:v>272.37789292809902</c:v>
                </c:pt>
                <c:pt idx="42">
                  <c:v>281.10075730698497</c:v>
                </c:pt>
                <c:pt idx="43">
                  <c:v>234.879290401753</c:v>
                </c:pt>
                <c:pt idx="44">
                  <c:v>237.45735492206001</c:v>
                </c:pt>
                <c:pt idx="45">
                  <c:v>222.81236402377701</c:v>
                </c:pt>
                <c:pt idx="46">
                  <c:v>232.65091739769801</c:v>
                </c:pt>
                <c:pt idx="47">
                  <c:v>249.48223250592699</c:v>
                </c:pt>
                <c:pt idx="48">
                  <c:v>263.01169275527099</c:v>
                </c:pt>
                <c:pt idx="49">
                  <c:v>311.02153804230602</c:v>
                </c:pt>
                <c:pt idx="50">
                  <c:v>287.92157004950798</c:v>
                </c:pt>
                <c:pt idx="51">
                  <c:v>263.150449891937</c:v>
                </c:pt>
                <c:pt idx="52">
                  <c:v>271.29393726751198</c:v>
                </c:pt>
                <c:pt idx="53">
                  <c:v>264.89246639263098</c:v>
                </c:pt>
                <c:pt idx="54">
                  <c:v>260.70506471119103</c:v>
                </c:pt>
                <c:pt idx="55">
                  <c:v>277.43011404589998</c:v>
                </c:pt>
                <c:pt idx="56">
                  <c:v>277.479547907555</c:v>
                </c:pt>
                <c:pt idx="57">
                  <c:v>288.000336710672</c:v>
                </c:pt>
                <c:pt idx="58">
                  <c:v>260.203853679448</c:v>
                </c:pt>
                <c:pt idx="59">
                  <c:v>260.36865082499702</c:v>
                </c:pt>
                <c:pt idx="60">
                  <c:v>228.688422064826</c:v>
                </c:pt>
                <c:pt idx="61">
                  <c:v>165.644749710067</c:v>
                </c:pt>
                <c:pt idx="62">
                  <c:v>254.838697778691</c:v>
                </c:pt>
                <c:pt idx="63">
                  <c:v>235.30824760461701</c:v>
                </c:pt>
                <c:pt idx="64">
                  <c:v>267.88420083142802</c:v>
                </c:pt>
                <c:pt idx="65">
                  <c:v>263.596261275931</c:v>
                </c:pt>
                <c:pt idx="66">
                  <c:v>290.00156136210597</c:v>
                </c:pt>
                <c:pt idx="67">
                  <c:v>318.35746979078402</c:v>
                </c:pt>
                <c:pt idx="68">
                  <c:v>338.27358604363098</c:v>
                </c:pt>
                <c:pt idx="69">
                  <c:v>311.94021842709299</c:v>
                </c:pt>
                <c:pt idx="70">
                  <c:v>310.57451488557598</c:v>
                </c:pt>
                <c:pt idx="71">
                  <c:v>310.08614149530803</c:v>
                </c:pt>
                <c:pt idx="72">
                  <c:v>286.23699603737299</c:v>
                </c:pt>
                <c:pt idx="73">
                  <c:v>274.12797947959001</c:v>
                </c:pt>
                <c:pt idx="74">
                  <c:v>255.50240335121799</c:v>
                </c:pt>
                <c:pt idx="75">
                  <c:v>258.20761409488603</c:v>
                </c:pt>
                <c:pt idx="76">
                  <c:v>266.44685507778502</c:v>
                </c:pt>
                <c:pt idx="77">
                  <c:v>258.42536694985</c:v>
                </c:pt>
                <c:pt idx="78">
                  <c:v>252.75719755333</c:v>
                </c:pt>
                <c:pt idx="79">
                  <c:v>251.08483952418501</c:v>
                </c:pt>
                <c:pt idx="80">
                  <c:v>228.86297830128899</c:v>
                </c:pt>
              </c:numCache>
            </c:numRef>
          </c:val>
          <c:smooth val="0"/>
          <c:extLst>
            <c:ext xmlns:c16="http://schemas.microsoft.com/office/drawing/2014/chart" uri="{C3380CC4-5D6E-409C-BE32-E72D297353CC}">
              <c16:uniqueId val="{00000000-ADBC-4660-970F-E7A58B5606D9}"/>
            </c:ext>
          </c:extLst>
        </c:ser>
        <c:ser>
          <c:idx val="1"/>
          <c:order val="1"/>
          <c:tx>
            <c:strRef>
              <c:f>ETP_03!$D$39</c:f>
              <c:strCache>
                <c:ptCount val="1"/>
                <c:pt idx="0">
                  <c:v>Transports et entreposage</c:v>
                </c:pt>
              </c:strCache>
            </c:strRef>
          </c:tx>
          <c:marker>
            <c:symbol val="none"/>
          </c:marker>
          <c:cat>
            <c:strRef>
              <c:f>ETP_03!$E$29:$CG$29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ETP_03!$E$39:$CG$39</c:f>
              <c:numCache>
                <c:formatCode>#,##0</c:formatCode>
                <c:ptCount val="81"/>
                <c:pt idx="0">
                  <c:v>86.810864672551702</c:v>
                </c:pt>
                <c:pt idx="1">
                  <c:v>98.232045064090102</c:v>
                </c:pt>
                <c:pt idx="2">
                  <c:v>109.869333513028</c:v>
                </c:pt>
                <c:pt idx="3">
                  <c:v>114.590502620368</c:v>
                </c:pt>
                <c:pt idx="4">
                  <c:v>130.9624887109</c:v>
                </c:pt>
                <c:pt idx="5">
                  <c:v>117.651511358305</c:v>
                </c:pt>
                <c:pt idx="6">
                  <c:v>124.147188889265</c:v>
                </c:pt>
                <c:pt idx="7">
                  <c:v>134.26370906263</c:v>
                </c:pt>
                <c:pt idx="8">
                  <c:v>151.31910599907201</c:v>
                </c:pt>
                <c:pt idx="9">
                  <c:v>132.48237651839599</c:v>
                </c:pt>
                <c:pt idx="10">
                  <c:v>120.417730381734</c:v>
                </c:pt>
                <c:pt idx="11">
                  <c:v>121.354141388966</c:v>
                </c:pt>
                <c:pt idx="12">
                  <c:v>110.27021994880801</c:v>
                </c:pt>
                <c:pt idx="13">
                  <c:v>105.87643614244899</c:v>
                </c:pt>
                <c:pt idx="14">
                  <c:v>114.143157105656</c:v>
                </c:pt>
                <c:pt idx="15">
                  <c:v>98.056611377783497</c:v>
                </c:pt>
                <c:pt idx="16">
                  <c:v>96.748172849967801</c:v>
                </c:pt>
                <c:pt idx="17">
                  <c:v>78.871704705193196</c:v>
                </c:pt>
                <c:pt idx="18">
                  <c:v>82.746190775591501</c:v>
                </c:pt>
                <c:pt idx="19">
                  <c:v>95.976172406131099</c:v>
                </c:pt>
                <c:pt idx="20">
                  <c:v>108.792713188067</c:v>
                </c:pt>
                <c:pt idx="21">
                  <c:v>97.2271738903966</c:v>
                </c:pt>
                <c:pt idx="22">
                  <c:v>97.344807662076207</c:v>
                </c:pt>
                <c:pt idx="23">
                  <c:v>124.511744935312</c:v>
                </c:pt>
                <c:pt idx="24">
                  <c:v>133.67090399852199</c:v>
                </c:pt>
                <c:pt idx="25">
                  <c:v>134.03031196701201</c:v>
                </c:pt>
                <c:pt idx="26">
                  <c:v>118.517059018843</c:v>
                </c:pt>
                <c:pt idx="27">
                  <c:v>110.14410153197601</c:v>
                </c:pt>
                <c:pt idx="28">
                  <c:v>114.919745832853</c:v>
                </c:pt>
                <c:pt idx="29">
                  <c:v>138.44859407424201</c:v>
                </c:pt>
                <c:pt idx="30">
                  <c:v>168.04429464647399</c:v>
                </c:pt>
                <c:pt idx="31">
                  <c:v>181.920016235758</c:v>
                </c:pt>
                <c:pt idx="32">
                  <c:v>213.95583474748199</c:v>
                </c:pt>
                <c:pt idx="33">
                  <c:v>194.481126193183</c:v>
                </c:pt>
                <c:pt idx="34">
                  <c:v>167.502610253228</c:v>
                </c:pt>
                <c:pt idx="35">
                  <c:v>187.559200893954</c:v>
                </c:pt>
                <c:pt idx="36">
                  <c:v>194.803576744504</c:v>
                </c:pt>
                <c:pt idx="37">
                  <c:v>199.037045204545</c:v>
                </c:pt>
                <c:pt idx="38">
                  <c:v>198.94619127018299</c:v>
                </c:pt>
                <c:pt idx="39">
                  <c:v>179.41228117701399</c:v>
                </c:pt>
                <c:pt idx="40">
                  <c:v>206.403837170213</c:v>
                </c:pt>
                <c:pt idx="41">
                  <c:v>213.58984474591099</c:v>
                </c:pt>
                <c:pt idx="42">
                  <c:v>207.12079723615801</c:v>
                </c:pt>
                <c:pt idx="43">
                  <c:v>164.69818664980599</c:v>
                </c:pt>
                <c:pt idx="44">
                  <c:v>173.37636179568199</c:v>
                </c:pt>
                <c:pt idx="45">
                  <c:v>199.22478056751399</c:v>
                </c:pt>
                <c:pt idx="46">
                  <c:v>222.47023286810099</c:v>
                </c:pt>
                <c:pt idx="47">
                  <c:v>225.99496873128999</c:v>
                </c:pt>
                <c:pt idx="48">
                  <c:v>232.519469463934</c:v>
                </c:pt>
                <c:pt idx="49">
                  <c:v>262.61172762646498</c:v>
                </c:pt>
                <c:pt idx="50">
                  <c:v>289.66133225230698</c:v>
                </c:pt>
                <c:pt idx="51">
                  <c:v>300.665468835041</c:v>
                </c:pt>
                <c:pt idx="52">
                  <c:v>299.68035748992997</c:v>
                </c:pt>
                <c:pt idx="53">
                  <c:v>300.667341915789</c:v>
                </c:pt>
                <c:pt idx="54">
                  <c:v>296.76558210872997</c:v>
                </c:pt>
                <c:pt idx="55">
                  <c:v>295.21832959330601</c:v>
                </c:pt>
                <c:pt idx="56">
                  <c:v>276.08185804141601</c:v>
                </c:pt>
                <c:pt idx="57">
                  <c:v>240.178846334675</c:v>
                </c:pt>
                <c:pt idx="58">
                  <c:v>219.08990533122</c:v>
                </c:pt>
                <c:pt idx="59">
                  <c:v>220.79247180235001</c:v>
                </c:pt>
                <c:pt idx="60">
                  <c:v>196.914568835789</c:v>
                </c:pt>
                <c:pt idx="61">
                  <c:v>193.925180262255</c:v>
                </c:pt>
                <c:pt idx="62">
                  <c:v>317.50425886086401</c:v>
                </c:pt>
                <c:pt idx="63">
                  <c:v>292.16100836995798</c:v>
                </c:pt>
                <c:pt idx="64">
                  <c:v>325.17808035281399</c:v>
                </c:pt>
                <c:pt idx="65">
                  <c:v>306.51769595871798</c:v>
                </c:pt>
                <c:pt idx="66">
                  <c:v>284.34051993350602</c:v>
                </c:pt>
                <c:pt idx="67">
                  <c:v>307.55163396009402</c:v>
                </c:pt>
                <c:pt idx="68">
                  <c:v>324.448776123632</c:v>
                </c:pt>
                <c:pt idx="69">
                  <c:v>304.87977264254101</c:v>
                </c:pt>
                <c:pt idx="70">
                  <c:v>282.60128383038102</c:v>
                </c:pt>
                <c:pt idx="71">
                  <c:v>333.41684156252398</c:v>
                </c:pt>
                <c:pt idx="72">
                  <c:v>305.70662342247499</c:v>
                </c:pt>
                <c:pt idx="73">
                  <c:v>264.00807770715397</c:v>
                </c:pt>
                <c:pt idx="74">
                  <c:v>290.84973571120798</c:v>
                </c:pt>
                <c:pt idx="75">
                  <c:v>293.57005736091998</c:v>
                </c:pt>
                <c:pt idx="76">
                  <c:v>292.33706547964499</c:v>
                </c:pt>
                <c:pt idx="77">
                  <c:v>296.46071498497997</c:v>
                </c:pt>
                <c:pt idx="78">
                  <c:v>299.62937838047901</c:v>
                </c:pt>
                <c:pt idx="79">
                  <c:v>229.602019508772</c:v>
                </c:pt>
                <c:pt idx="80">
                  <c:v>222.70960516846901</c:v>
                </c:pt>
              </c:numCache>
            </c:numRef>
          </c:val>
          <c:smooth val="0"/>
          <c:extLst>
            <c:ext xmlns:c16="http://schemas.microsoft.com/office/drawing/2014/chart" uri="{C3380CC4-5D6E-409C-BE32-E72D297353CC}">
              <c16:uniqueId val="{00000001-ADBC-4660-970F-E7A58B5606D9}"/>
            </c:ext>
          </c:extLst>
        </c:ser>
        <c:ser>
          <c:idx val="2"/>
          <c:order val="2"/>
          <c:tx>
            <c:strRef>
              <c:f>ETP_03!$D$40</c:f>
              <c:strCache>
                <c:ptCount val="1"/>
                <c:pt idx="0">
                  <c:v>Hébergement et restauration</c:v>
                </c:pt>
              </c:strCache>
            </c:strRef>
          </c:tx>
          <c:marker>
            <c:symbol val="none"/>
          </c:marker>
          <c:cat>
            <c:strRef>
              <c:f>ETP_03!$E$29:$CG$29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ETP_03!$E$40:$CG$40</c:f>
              <c:numCache>
                <c:formatCode>#,##0</c:formatCode>
                <c:ptCount val="81"/>
                <c:pt idx="0">
                  <c:v>19.977566817706801</c:v>
                </c:pt>
                <c:pt idx="1">
                  <c:v>21.8824942105533</c:v>
                </c:pt>
                <c:pt idx="2">
                  <c:v>18.6742466330616</c:v>
                </c:pt>
                <c:pt idx="3">
                  <c:v>14.506845265247</c:v>
                </c:pt>
                <c:pt idx="4">
                  <c:v>16.7930838810842</c:v>
                </c:pt>
                <c:pt idx="5">
                  <c:v>14.3357565749186</c:v>
                </c:pt>
                <c:pt idx="6">
                  <c:v>27.477171063775302</c:v>
                </c:pt>
                <c:pt idx="7">
                  <c:v>26.2316907109841</c:v>
                </c:pt>
                <c:pt idx="8">
                  <c:v>20.393274977695398</c:v>
                </c:pt>
                <c:pt idx="9">
                  <c:v>26.703955100513799</c:v>
                </c:pt>
                <c:pt idx="10">
                  <c:v>30.170192491980298</c:v>
                </c:pt>
                <c:pt idx="11">
                  <c:v>26.542817873030401</c:v>
                </c:pt>
                <c:pt idx="12">
                  <c:v>40.486436053324098</c:v>
                </c:pt>
                <c:pt idx="13">
                  <c:v>34.0881916537083</c:v>
                </c:pt>
                <c:pt idx="14">
                  <c:v>26.830594749044899</c:v>
                </c:pt>
                <c:pt idx="15">
                  <c:v>25.813572142357</c:v>
                </c:pt>
                <c:pt idx="16">
                  <c:v>22.452791010006699</c:v>
                </c:pt>
                <c:pt idx="17">
                  <c:v>25.180889085826699</c:v>
                </c:pt>
                <c:pt idx="18">
                  <c:v>28.445655840333099</c:v>
                </c:pt>
                <c:pt idx="19">
                  <c:v>29.6710631500769</c:v>
                </c:pt>
                <c:pt idx="20">
                  <c:v>31.313489400598101</c:v>
                </c:pt>
                <c:pt idx="21">
                  <c:v>28.4900028796452</c:v>
                </c:pt>
                <c:pt idx="22">
                  <c:v>31.736101243890399</c:v>
                </c:pt>
                <c:pt idx="23">
                  <c:v>25.653741515871999</c:v>
                </c:pt>
                <c:pt idx="24">
                  <c:v>24.1082646847399</c:v>
                </c:pt>
                <c:pt idx="25">
                  <c:v>28.6861337432596</c:v>
                </c:pt>
                <c:pt idx="26">
                  <c:v>28.282647226062402</c:v>
                </c:pt>
                <c:pt idx="27">
                  <c:v>24.944089347459801</c:v>
                </c:pt>
                <c:pt idx="28">
                  <c:v>22.277755602464399</c:v>
                </c:pt>
                <c:pt idx="29">
                  <c:v>20.445522136630998</c:v>
                </c:pt>
                <c:pt idx="30">
                  <c:v>18.013296605765301</c:v>
                </c:pt>
                <c:pt idx="31">
                  <c:v>21.692200584125501</c:v>
                </c:pt>
                <c:pt idx="32">
                  <c:v>22.741292317480099</c:v>
                </c:pt>
                <c:pt idx="33">
                  <c:v>18.050396598871199</c:v>
                </c:pt>
                <c:pt idx="34">
                  <c:v>17.745720430854</c:v>
                </c:pt>
                <c:pt idx="35">
                  <c:v>24.559357523370899</c:v>
                </c:pt>
                <c:pt idx="36">
                  <c:v>26.318148098025301</c:v>
                </c:pt>
                <c:pt idx="37">
                  <c:v>23.805706914393099</c:v>
                </c:pt>
                <c:pt idx="38">
                  <c:v>38.459707109970203</c:v>
                </c:pt>
                <c:pt idx="39">
                  <c:v>40.1348438856947</c:v>
                </c:pt>
                <c:pt idx="40">
                  <c:v>29.7728598084753</c:v>
                </c:pt>
                <c:pt idx="41">
                  <c:v>30.733624571865601</c:v>
                </c:pt>
                <c:pt idx="42">
                  <c:v>24.541537956383401</c:v>
                </c:pt>
                <c:pt idx="43">
                  <c:v>21.390686620336101</c:v>
                </c:pt>
                <c:pt idx="44">
                  <c:v>25.949717031602901</c:v>
                </c:pt>
                <c:pt idx="45">
                  <c:v>29.1849248036362</c:v>
                </c:pt>
                <c:pt idx="46">
                  <c:v>27.263330819608001</c:v>
                </c:pt>
                <c:pt idx="47">
                  <c:v>27.911317466755499</c:v>
                </c:pt>
                <c:pt idx="48">
                  <c:v>32.579642578886499</c:v>
                </c:pt>
                <c:pt idx="49">
                  <c:v>40.4299901193924</c:v>
                </c:pt>
                <c:pt idx="50">
                  <c:v>32.8575846244334</c:v>
                </c:pt>
                <c:pt idx="51">
                  <c:v>32.015160600695403</c:v>
                </c:pt>
                <c:pt idx="52">
                  <c:v>39.021761304425603</c:v>
                </c:pt>
                <c:pt idx="53">
                  <c:v>40.6655099320975</c:v>
                </c:pt>
                <c:pt idx="54">
                  <c:v>48.7261364258366</c:v>
                </c:pt>
                <c:pt idx="55">
                  <c:v>45.1834602229493</c:v>
                </c:pt>
                <c:pt idx="56">
                  <c:v>47.512893557246699</c:v>
                </c:pt>
                <c:pt idx="57">
                  <c:v>45.724842347407701</c:v>
                </c:pt>
                <c:pt idx="58">
                  <c:v>30.411779065960999</c:v>
                </c:pt>
                <c:pt idx="59">
                  <c:v>42.808871864582002</c:v>
                </c:pt>
                <c:pt idx="60">
                  <c:v>32.6199107106792</c:v>
                </c:pt>
                <c:pt idx="61">
                  <c:v>8.6717131352796901</c:v>
                </c:pt>
                <c:pt idx="62">
                  <c:v>28.5408260286755</c:v>
                </c:pt>
                <c:pt idx="63">
                  <c:v>22.260011815141699</c:v>
                </c:pt>
                <c:pt idx="64">
                  <c:v>34.710682964825402</c:v>
                </c:pt>
                <c:pt idx="65">
                  <c:v>28.4494220372335</c:v>
                </c:pt>
                <c:pt idx="66">
                  <c:v>55.159434522727501</c:v>
                </c:pt>
                <c:pt idx="67">
                  <c:v>58.555279867035999</c:v>
                </c:pt>
                <c:pt idx="68">
                  <c:v>49.4043564966505</c:v>
                </c:pt>
                <c:pt idx="69">
                  <c:v>64.529218747335307</c:v>
                </c:pt>
                <c:pt idx="70">
                  <c:v>64.706580511328994</c:v>
                </c:pt>
                <c:pt idx="71">
                  <c:v>66.883507885819697</c:v>
                </c:pt>
                <c:pt idx="72">
                  <c:v>61.586960142919601</c:v>
                </c:pt>
                <c:pt idx="73">
                  <c:v>71.682140281923793</c:v>
                </c:pt>
                <c:pt idx="74">
                  <c:v>73.258045830567099</c:v>
                </c:pt>
                <c:pt idx="75">
                  <c:v>62.1453379456023</c:v>
                </c:pt>
                <c:pt idx="76">
                  <c:v>64.901663993472198</c:v>
                </c:pt>
                <c:pt idx="77">
                  <c:v>62.2869961575555</c:v>
                </c:pt>
                <c:pt idx="78">
                  <c:v>67.122454785882297</c:v>
                </c:pt>
                <c:pt idx="79">
                  <c:v>70.925878702667504</c:v>
                </c:pt>
                <c:pt idx="80">
                  <c:v>72.986247393962202</c:v>
                </c:pt>
              </c:numCache>
            </c:numRef>
          </c:val>
          <c:smooth val="0"/>
          <c:extLst>
            <c:ext xmlns:c16="http://schemas.microsoft.com/office/drawing/2014/chart" uri="{C3380CC4-5D6E-409C-BE32-E72D297353CC}">
              <c16:uniqueId val="{00000002-ADBC-4660-970F-E7A58B5606D9}"/>
            </c:ext>
          </c:extLst>
        </c:ser>
        <c:ser>
          <c:idx val="3"/>
          <c:order val="3"/>
          <c:tx>
            <c:strRef>
              <c:f>ETP_03!$D$41</c:f>
              <c:strCache>
                <c:ptCount val="1"/>
                <c:pt idx="0">
                  <c:v>Information et communication</c:v>
                </c:pt>
              </c:strCache>
            </c:strRef>
          </c:tx>
          <c:marker>
            <c:symbol val="none"/>
          </c:marker>
          <c:cat>
            <c:strRef>
              <c:f>ETP_03!$E$29:$CG$29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ETP_03!$E$41:$CG$41</c:f>
              <c:numCache>
                <c:formatCode>#,##0</c:formatCode>
                <c:ptCount val="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smooth val="0"/>
          <c:extLst>
            <c:ext xmlns:c16="http://schemas.microsoft.com/office/drawing/2014/chart" uri="{C3380CC4-5D6E-409C-BE32-E72D297353CC}">
              <c16:uniqueId val="{00000003-ADBC-4660-970F-E7A58B5606D9}"/>
            </c:ext>
          </c:extLst>
        </c:ser>
        <c:ser>
          <c:idx val="4"/>
          <c:order val="4"/>
          <c:tx>
            <c:strRef>
              <c:f>ETP_03!$D$42</c:f>
              <c:strCache>
                <c:ptCount val="1"/>
                <c:pt idx="0">
                  <c:v>Activites financieres et d'assurance</c:v>
                </c:pt>
              </c:strCache>
            </c:strRef>
          </c:tx>
          <c:marker>
            <c:symbol val="none"/>
          </c:marker>
          <c:cat>
            <c:strRef>
              <c:f>ETP_03!$E$29:$CG$29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ETP_03!$E$42:$CG$42</c:f>
              <c:numCache>
                <c:formatCode>#,##0</c:formatCode>
                <c:ptCount val="81"/>
                <c:pt idx="0">
                  <c:v>19.587915615032401</c:v>
                </c:pt>
                <c:pt idx="1">
                  <c:v>22.4938187499287</c:v>
                </c:pt>
                <c:pt idx="2">
                  <c:v>19.629961026025899</c:v>
                </c:pt>
                <c:pt idx="3">
                  <c:v>25.130457999061498</c:v>
                </c:pt>
                <c:pt idx="4">
                  <c:v>23.043921435093299</c:v>
                </c:pt>
                <c:pt idx="5">
                  <c:v>16.363060175730801</c:v>
                </c:pt>
                <c:pt idx="6">
                  <c:v>26.515626031311601</c:v>
                </c:pt>
                <c:pt idx="7">
                  <c:v>12.610436247430201</c:v>
                </c:pt>
                <c:pt idx="8">
                  <c:v>11.1389155023325</c:v>
                </c:pt>
                <c:pt idx="9">
                  <c:v>12.489541288505301</c:v>
                </c:pt>
                <c:pt idx="10">
                  <c:v>22.2084924024294</c:v>
                </c:pt>
                <c:pt idx="11">
                  <c:v>19.378577121418601</c:v>
                </c:pt>
                <c:pt idx="12">
                  <c:v>18.340423290469399</c:v>
                </c:pt>
                <c:pt idx="13">
                  <c:v>18.147729807662699</c:v>
                </c:pt>
                <c:pt idx="14">
                  <c:v>16.730817342872399</c:v>
                </c:pt>
                <c:pt idx="15">
                  <c:v>17.980350777951799</c:v>
                </c:pt>
                <c:pt idx="16">
                  <c:v>19.034523551114201</c:v>
                </c:pt>
                <c:pt idx="17">
                  <c:v>20.218769700449901</c:v>
                </c:pt>
                <c:pt idx="18">
                  <c:v>21.958823901774199</c:v>
                </c:pt>
                <c:pt idx="19">
                  <c:v>27.0216871976147</c:v>
                </c:pt>
                <c:pt idx="20">
                  <c:v>20.710903656197299</c:v>
                </c:pt>
                <c:pt idx="21">
                  <c:v>18.7298827098214</c:v>
                </c:pt>
                <c:pt idx="22">
                  <c:v>18.994985959205501</c:v>
                </c:pt>
                <c:pt idx="23">
                  <c:v>18.1583104669729</c:v>
                </c:pt>
                <c:pt idx="24">
                  <c:v>24.9264877865666</c:v>
                </c:pt>
                <c:pt idx="25">
                  <c:v>20.2177416997989</c:v>
                </c:pt>
                <c:pt idx="26">
                  <c:v>12.6699305316449</c:v>
                </c:pt>
                <c:pt idx="27">
                  <c:v>17.123573681129699</c:v>
                </c:pt>
                <c:pt idx="28">
                  <c:v>13.0699457435338</c:v>
                </c:pt>
                <c:pt idx="29">
                  <c:v>16.276742888188199</c:v>
                </c:pt>
                <c:pt idx="30">
                  <c:v>13.853387866850699</c:v>
                </c:pt>
                <c:pt idx="31">
                  <c:v>13.247563947403499</c:v>
                </c:pt>
                <c:pt idx="32">
                  <c:v>12.9788180711784</c:v>
                </c:pt>
                <c:pt idx="33">
                  <c:v>17.284587645117899</c:v>
                </c:pt>
                <c:pt idx="34">
                  <c:v>14.079098692872501</c:v>
                </c:pt>
                <c:pt idx="35">
                  <c:v>20.091861898582</c:v>
                </c:pt>
                <c:pt idx="36">
                  <c:v>21.261209044481902</c:v>
                </c:pt>
                <c:pt idx="37">
                  <c:v>26.140581729619299</c:v>
                </c:pt>
                <c:pt idx="38">
                  <c:v>17.086342988563999</c:v>
                </c:pt>
                <c:pt idx="39">
                  <c:v>19.376586458968301</c:v>
                </c:pt>
                <c:pt idx="40">
                  <c:v>16.517054202548302</c:v>
                </c:pt>
                <c:pt idx="41">
                  <c:v>21.474882842786499</c:v>
                </c:pt>
                <c:pt idx="42">
                  <c:v>17.5883284885013</c:v>
                </c:pt>
                <c:pt idx="43">
                  <c:v>19.062779976754499</c:v>
                </c:pt>
                <c:pt idx="44">
                  <c:v>21.9244159100571</c:v>
                </c:pt>
                <c:pt idx="45">
                  <c:v>22.829723217282901</c:v>
                </c:pt>
                <c:pt idx="46">
                  <c:v>18.041718325791798</c:v>
                </c:pt>
                <c:pt idx="47">
                  <c:v>20.153025828764999</c:v>
                </c:pt>
                <c:pt idx="48">
                  <c:v>21.7540704675509</c:v>
                </c:pt>
                <c:pt idx="49">
                  <c:v>19.7752453209634</c:v>
                </c:pt>
                <c:pt idx="50">
                  <c:v>19.119161795352301</c:v>
                </c:pt>
                <c:pt idx="51">
                  <c:v>20.024439644744898</c:v>
                </c:pt>
                <c:pt idx="52">
                  <c:v>23.020846746553101</c:v>
                </c:pt>
                <c:pt idx="53">
                  <c:v>27.5723541566393</c:v>
                </c:pt>
                <c:pt idx="54">
                  <c:v>24.935517223209501</c:v>
                </c:pt>
                <c:pt idx="55">
                  <c:v>85.487186431248205</c:v>
                </c:pt>
                <c:pt idx="56">
                  <c:v>16.057031523684799</c:v>
                </c:pt>
                <c:pt idx="57">
                  <c:v>17.7993369184294</c:v>
                </c:pt>
                <c:pt idx="58">
                  <c:v>22.108112276824599</c:v>
                </c:pt>
                <c:pt idx="59">
                  <c:v>21.520210177899902</c:v>
                </c:pt>
                <c:pt idx="60">
                  <c:v>19.289307255561202</c:v>
                </c:pt>
                <c:pt idx="61">
                  <c:v>13.828583228179999</c:v>
                </c:pt>
                <c:pt idx="62">
                  <c:v>19.090030363317702</c:v>
                </c:pt>
                <c:pt idx="63">
                  <c:v>15.9485703018264</c:v>
                </c:pt>
                <c:pt idx="64">
                  <c:v>12.5038471767222</c:v>
                </c:pt>
                <c:pt idx="65">
                  <c:v>13.749751939975599</c:v>
                </c:pt>
                <c:pt idx="66">
                  <c:v>11.372264686815599</c:v>
                </c:pt>
                <c:pt idx="67">
                  <c:v>11.071668720444301</c:v>
                </c:pt>
                <c:pt idx="68">
                  <c:v>17.428417494013601</c:v>
                </c:pt>
                <c:pt idx="69">
                  <c:v>17.969911697832401</c:v>
                </c:pt>
                <c:pt idx="70">
                  <c:v>19.778973051050301</c:v>
                </c:pt>
                <c:pt idx="71">
                  <c:v>18.0106964191373</c:v>
                </c:pt>
                <c:pt idx="72">
                  <c:v>22.128962900982899</c:v>
                </c:pt>
                <c:pt idx="73">
                  <c:v>20.466581955139102</c:v>
                </c:pt>
                <c:pt idx="74">
                  <c:v>13.532659895127599</c:v>
                </c:pt>
                <c:pt idx="75">
                  <c:v>14.1875918233329</c:v>
                </c:pt>
                <c:pt idx="76">
                  <c:v>16.7164760343002</c:v>
                </c:pt>
                <c:pt idx="77">
                  <c:v>17.648416900809199</c:v>
                </c:pt>
                <c:pt idx="78">
                  <c:v>13.2180965769649</c:v>
                </c:pt>
                <c:pt idx="79">
                  <c:v>12.465750290582999</c:v>
                </c:pt>
                <c:pt idx="80">
                  <c:v>10.3751411399624</c:v>
                </c:pt>
              </c:numCache>
            </c:numRef>
          </c:val>
          <c:smooth val="0"/>
          <c:extLst>
            <c:ext xmlns:c16="http://schemas.microsoft.com/office/drawing/2014/chart" uri="{C3380CC4-5D6E-409C-BE32-E72D297353CC}">
              <c16:uniqueId val="{00000004-ADBC-4660-970F-E7A58B5606D9}"/>
            </c:ext>
          </c:extLst>
        </c:ser>
        <c:ser>
          <c:idx val="5"/>
          <c:order val="5"/>
          <c:tx>
            <c:strRef>
              <c:f>ETP_03!$D$43</c:f>
              <c:strCache>
                <c:ptCount val="1"/>
                <c:pt idx="0">
                  <c:v>Activites immobilieres</c:v>
                </c:pt>
              </c:strCache>
            </c:strRef>
          </c:tx>
          <c:marker>
            <c:symbol val="none"/>
          </c:marker>
          <c:cat>
            <c:strRef>
              <c:f>ETP_03!$E$29:$CG$29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ETP_03!$E$43:$CG$43</c:f>
              <c:numCache>
                <c:formatCode>#,##0</c:formatCode>
                <c:ptCount val="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smooth val="0"/>
          <c:extLst>
            <c:ext xmlns:c16="http://schemas.microsoft.com/office/drawing/2014/chart" uri="{C3380CC4-5D6E-409C-BE32-E72D297353CC}">
              <c16:uniqueId val="{00000005-ADBC-4660-970F-E7A58B5606D9}"/>
            </c:ext>
          </c:extLst>
        </c:ser>
        <c:ser>
          <c:idx val="6"/>
          <c:order val="6"/>
          <c:tx>
            <c:strRef>
              <c:f>ETP_03!$D$44</c:f>
              <c:strCache>
                <c:ptCount val="1"/>
                <c:pt idx="0">
                  <c:v>Activités scientifiques et techniques ; services administratifs et de soutien</c:v>
                </c:pt>
              </c:strCache>
            </c:strRef>
          </c:tx>
          <c:marker>
            <c:symbol val="none"/>
          </c:marker>
          <c:cat>
            <c:strRef>
              <c:f>ETP_03!$E$29:$CG$29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ETP_03!$E$44:$CG$44</c:f>
              <c:numCache>
                <c:formatCode>#,##0</c:formatCode>
                <c:ptCount val="81"/>
                <c:pt idx="0">
                  <c:v>266.90524447426202</c:v>
                </c:pt>
                <c:pt idx="1">
                  <c:v>319.65501880565802</c:v>
                </c:pt>
                <c:pt idx="2">
                  <c:v>330.56201356642202</c:v>
                </c:pt>
                <c:pt idx="3">
                  <c:v>320.13946531730397</c:v>
                </c:pt>
                <c:pt idx="4">
                  <c:v>246.484468392769</c:v>
                </c:pt>
                <c:pt idx="5">
                  <c:v>330.31751204569701</c:v>
                </c:pt>
                <c:pt idx="6">
                  <c:v>265.291636547613</c:v>
                </c:pt>
                <c:pt idx="7">
                  <c:v>254.73135905851899</c:v>
                </c:pt>
                <c:pt idx="8">
                  <c:v>228.73988144722699</c:v>
                </c:pt>
                <c:pt idx="9">
                  <c:v>225.381004466261</c:v>
                </c:pt>
                <c:pt idx="10">
                  <c:v>216.53041530668801</c:v>
                </c:pt>
                <c:pt idx="11">
                  <c:v>226.931281365095</c:v>
                </c:pt>
                <c:pt idx="12">
                  <c:v>214.132009712089</c:v>
                </c:pt>
                <c:pt idx="13">
                  <c:v>185.858151724772</c:v>
                </c:pt>
                <c:pt idx="14">
                  <c:v>185.626738131454</c:v>
                </c:pt>
                <c:pt idx="15">
                  <c:v>168.109712525481</c:v>
                </c:pt>
                <c:pt idx="16">
                  <c:v>165.50891986616199</c:v>
                </c:pt>
                <c:pt idx="17">
                  <c:v>149.76962900420301</c:v>
                </c:pt>
                <c:pt idx="18">
                  <c:v>160.46147193002099</c:v>
                </c:pt>
                <c:pt idx="19">
                  <c:v>148.243702927355</c:v>
                </c:pt>
                <c:pt idx="20">
                  <c:v>142.47711101468599</c:v>
                </c:pt>
                <c:pt idx="21">
                  <c:v>135.10778872437999</c:v>
                </c:pt>
                <c:pt idx="22">
                  <c:v>141.56477962192301</c:v>
                </c:pt>
                <c:pt idx="23">
                  <c:v>134.816901156184</c:v>
                </c:pt>
                <c:pt idx="24">
                  <c:v>169.94615529980899</c:v>
                </c:pt>
                <c:pt idx="25">
                  <c:v>156.37980516284401</c:v>
                </c:pt>
                <c:pt idx="26">
                  <c:v>129.06296496450801</c:v>
                </c:pt>
                <c:pt idx="27">
                  <c:v>111.87204764841</c:v>
                </c:pt>
                <c:pt idx="28">
                  <c:v>102.660182019424</c:v>
                </c:pt>
                <c:pt idx="29">
                  <c:v>85.765954437126197</c:v>
                </c:pt>
                <c:pt idx="30">
                  <c:v>77.447565193271203</c:v>
                </c:pt>
                <c:pt idx="31">
                  <c:v>57.209873430479803</c:v>
                </c:pt>
                <c:pt idx="32">
                  <c:v>54.995468845870697</c:v>
                </c:pt>
                <c:pt idx="33">
                  <c:v>60.181668000474801</c:v>
                </c:pt>
                <c:pt idx="34">
                  <c:v>61.594699735817102</c:v>
                </c:pt>
                <c:pt idx="35">
                  <c:v>54.2421133502</c:v>
                </c:pt>
                <c:pt idx="36">
                  <c:v>58.095178381618602</c:v>
                </c:pt>
                <c:pt idx="37">
                  <c:v>78.808688948705296</c:v>
                </c:pt>
                <c:pt idx="38">
                  <c:v>77.914544246640503</c:v>
                </c:pt>
                <c:pt idx="39">
                  <c:v>76.976698990721701</c:v>
                </c:pt>
                <c:pt idx="40">
                  <c:v>72.796827327212398</c:v>
                </c:pt>
                <c:pt idx="41">
                  <c:v>83.557692738483595</c:v>
                </c:pt>
                <c:pt idx="42">
                  <c:v>93.209706209099494</c:v>
                </c:pt>
                <c:pt idx="43">
                  <c:v>107.720488977701</c:v>
                </c:pt>
                <c:pt idx="44">
                  <c:v>87.242701685390301</c:v>
                </c:pt>
                <c:pt idx="45">
                  <c:v>102.697657150029</c:v>
                </c:pt>
                <c:pt idx="46">
                  <c:v>112.08714974209499</c:v>
                </c:pt>
                <c:pt idx="47">
                  <c:v>131.91654606411799</c:v>
                </c:pt>
                <c:pt idx="48">
                  <c:v>181.82048718294001</c:v>
                </c:pt>
                <c:pt idx="49">
                  <c:v>158.95638991198101</c:v>
                </c:pt>
                <c:pt idx="50">
                  <c:v>165.112077112018</c:v>
                </c:pt>
                <c:pt idx="51">
                  <c:v>180.35567921730799</c:v>
                </c:pt>
                <c:pt idx="52">
                  <c:v>216.916964002188</c:v>
                </c:pt>
                <c:pt idx="53">
                  <c:v>222.93532666982799</c:v>
                </c:pt>
                <c:pt idx="54">
                  <c:v>240.923201764542</c:v>
                </c:pt>
                <c:pt idx="55">
                  <c:v>243.49288315969901</c:v>
                </c:pt>
                <c:pt idx="56">
                  <c:v>246.43945531819799</c:v>
                </c:pt>
                <c:pt idx="57">
                  <c:v>259.90782266639201</c:v>
                </c:pt>
                <c:pt idx="58">
                  <c:v>306.44432406592898</c:v>
                </c:pt>
                <c:pt idx="59">
                  <c:v>309.74285055683799</c:v>
                </c:pt>
                <c:pt idx="60">
                  <c:v>309.838955692409</c:v>
                </c:pt>
                <c:pt idx="61">
                  <c:v>284.393504034383</c:v>
                </c:pt>
                <c:pt idx="62">
                  <c:v>285.127232055104</c:v>
                </c:pt>
                <c:pt idx="63">
                  <c:v>280.944102077163</c:v>
                </c:pt>
                <c:pt idx="64">
                  <c:v>298.89086098920598</c:v>
                </c:pt>
                <c:pt idx="65">
                  <c:v>346.40557697070801</c:v>
                </c:pt>
                <c:pt idx="66">
                  <c:v>331.45120022884203</c:v>
                </c:pt>
                <c:pt idx="67">
                  <c:v>362.64100985083002</c:v>
                </c:pt>
                <c:pt idx="68">
                  <c:v>370.97861833747601</c:v>
                </c:pt>
                <c:pt idx="69">
                  <c:v>422.38709680088999</c:v>
                </c:pt>
                <c:pt idx="70">
                  <c:v>415.98384462200698</c:v>
                </c:pt>
                <c:pt idx="71">
                  <c:v>397.03791961703598</c:v>
                </c:pt>
                <c:pt idx="72">
                  <c:v>394.75360486063897</c:v>
                </c:pt>
                <c:pt idx="73">
                  <c:v>402.50848898826501</c:v>
                </c:pt>
                <c:pt idx="74">
                  <c:v>407.15824310402797</c:v>
                </c:pt>
                <c:pt idx="75">
                  <c:v>427.63051140428001</c:v>
                </c:pt>
                <c:pt idx="76">
                  <c:v>413.04864473667902</c:v>
                </c:pt>
                <c:pt idx="77">
                  <c:v>435.23043177998602</c:v>
                </c:pt>
                <c:pt idx="78">
                  <c:v>419.176736100281</c:v>
                </c:pt>
                <c:pt idx="79">
                  <c:v>408.68257098794101</c:v>
                </c:pt>
                <c:pt idx="80">
                  <c:v>403.83298531856502</c:v>
                </c:pt>
              </c:numCache>
            </c:numRef>
          </c:val>
          <c:smooth val="0"/>
          <c:extLst>
            <c:ext xmlns:c16="http://schemas.microsoft.com/office/drawing/2014/chart" uri="{C3380CC4-5D6E-409C-BE32-E72D297353CC}">
              <c16:uniqueId val="{00000006-ADBC-4660-970F-E7A58B5606D9}"/>
            </c:ext>
          </c:extLst>
        </c:ser>
        <c:ser>
          <c:idx val="7"/>
          <c:order val="7"/>
          <c:tx>
            <c:strRef>
              <c:f>ETP_03!$D$45</c:f>
              <c:strCache>
                <c:ptCount val="1"/>
                <c:pt idx="0">
                  <c:v>Administration publique, enseignement, sante humaine et action sociale</c:v>
                </c:pt>
              </c:strCache>
            </c:strRef>
          </c:tx>
          <c:marker>
            <c:symbol val="none"/>
          </c:marker>
          <c:cat>
            <c:strRef>
              <c:f>ETP_03!$E$29:$CG$29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ETP_03!$E$45:$CG$45</c:f>
              <c:numCache>
                <c:formatCode>#,##0</c:formatCode>
                <c:ptCount val="81"/>
                <c:pt idx="0">
                  <c:v>51.478400990449501</c:v>
                </c:pt>
                <c:pt idx="1">
                  <c:v>52.886677534201901</c:v>
                </c:pt>
                <c:pt idx="2">
                  <c:v>121.68561339873099</c:v>
                </c:pt>
                <c:pt idx="3">
                  <c:v>49.015331454355</c:v>
                </c:pt>
                <c:pt idx="4">
                  <c:v>35.168778983135198</c:v>
                </c:pt>
                <c:pt idx="5">
                  <c:v>40.176535211958097</c:v>
                </c:pt>
                <c:pt idx="6">
                  <c:v>48.2877880395015</c:v>
                </c:pt>
                <c:pt idx="7">
                  <c:v>24.454680697627399</c:v>
                </c:pt>
                <c:pt idx="8">
                  <c:v>16.5491051021903</c:v>
                </c:pt>
                <c:pt idx="9">
                  <c:v>18.030614493113301</c:v>
                </c:pt>
                <c:pt idx="10">
                  <c:v>24.688264403249502</c:v>
                </c:pt>
                <c:pt idx="11">
                  <c:v>21.640676909858101</c:v>
                </c:pt>
                <c:pt idx="12">
                  <c:v>21.8584292894414</c:v>
                </c:pt>
                <c:pt idx="13">
                  <c:v>27.7416694582632</c:v>
                </c:pt>
                <c:pt idx="14">
                  <c:v>27.238926862649599</c:v>
                </c:pt>
                <c:pt idx="15">
                  <c:v>28.490299941956799</c:v>
                </c:pt>
                <c:pt idx="16">
                  <c:v>21.374508795745999</c:v>
                </c:pt>
                <c:pt idx="17">
                  <c:v>24.042224513092599</c:v>
                </c:pt>
                <c:pt idx="18">
                  <c:v>20.443194645533801</c:v>
                </c:pt>
                <c:pt idx="19">
                  <c:v>19.105162048425299</c:v>
                </c:pt>
                <c:pt idx="20">
                  <c:v>29.5266860330565</c:v>
                </c:pt>
                <c:pt idx="21">
                  <c:v>33.317853137615899</c:v>
                </c:pt>
                <c:pt idx="22">
                  <c:v>32.809673525034398</c:v>
                </c:pt>
                <c:pt idx="23">
                  <c:v>39.845428522650998</c:v>
                </c:pt>
                <c:pt idx="24">
                  <c:v>41.200617516733899</c:v>
                </c:pt>
                <c:pt idx="25">
                  <c:v>42.024657105077402</c:v>
                </c:pt>
                <c:pt idx="26">
                  <c:v>43.549233558919603</c:v>
                </c:pt>
                <c:pt idx="27">
                  <c:v>51.174272884619199</c:v>
                </c:pt>
                <c:pt idx="28">
                  <c:v>36.431961137820103</c:v>
                </c:pt>
                <c:pt idx="29">
                  <c:v>35.807767765295601</c:v>
                </c:pt>
                <c:pt idx="30">
                  <c:v>37.4942230129585</c:v>
                </c:pt>
                <c:pt idx="31">
                  <c:v>42.211976152935001</c:v>
                </c:pt>
                <c:pt idx="32">
                  <c:v>39.1582706730482</c:v>
                </c:pt>
                <c:pt idx="33">
                  <c:v>38.638749707042201</c:v>
                </c:pt>
                <c:pt idx="34">
                  <c:v>36.237395851530401</c:v>
                </c:pt>
                <c:pt idx="35">
                  <c:v>27.8957216390504</c:v>
                </c:pt>
                <c:pt idx="36">
                  <c:v>26.735305203545298</c:v>
                </c:pt>
                <c:pt idx="37">
                  <c:v>28.934901940545899</c:v>
                </c:pt>
                <c:pt idx="38">
                  <c:v>31.594344601365499</c:v>
                </c:pt>
                <c:pt idx="39">
                  <c:v>27.5412987828628</c:v>
                </c:pt>
                <c:pt idx="40">
                  <c:v>28.934380943937501</c:v>
                </c:pt>
                <c:pt idx="41">
                  <c:v>30.174850462207498</c:v>
                </c:pt>
                <c:pt idx="42">
                  <c:v>31.933368437939301</c:v>
                </c:pt>
                <c:pt idx="43">
                  <c:v>22.7290087404361</c:v>
                </c:pt>
                <c:pt idx="44">
                  <c:v>30.156660911592098</c:v>
                </c:pt>
                <c:pt idx="45">
                  <c:v>33.185401289877703</c:v>
                </c:pt>
                <c:pt idx="46">
                  <c:v>36.816465660010898</c:v>
                </c:pt>
                <c:pt idx="47">
                  <c:v>38.360549833359599</c:v>
                </c:pt>
                <c:pt idx="48">
                  <c:v>52.891208600287797</c:v>
                </c:pt>
                <c:pt idx="49">
                  <c:v>52.464002611903197</c:v>
                </c:pt>
                <c:pt idx="50">
                  <c:v>58.751266464332403</c:v>
                </c:pt>
                <c:pt idx="51">
                  <c:v>52.791462811614402</c:v>
                </c:pt>
                <c:pt idx="52">
                  <c:v>58.346691025191802</c:v>
                </c:pt>
                <c:pt idx="53">
                  <c:v>65.029700584038196</c:v>
                </c:pt>
                <c:pt idx="54">
                  <c:v>49.613579719935103</c:v>
                </c:pt>
                <c:pt idx="55">
                  <c:v>55.150412012988298</c:v>
                </c:pt>
                <c:pt idx="56">
                  <c:v>59.732120643690799</c:v>
                </c:pt>
                <c:pt idx="57">
                  <c:v>63.711400057952098</c:v>
                </c:pt>
                <c:pt idx="58">
                  <c:v>72.184281380430704</c:v>
                </c:pt>
                <c:pt idx="59">
                  <c:v>75.253656174184499</c:v>
                </c:pt>
                <c:pt idx="60">
                  <c:v>76.893351261026794</c:v>
                </c:pt>
                <c:pt idx="61">
                  <c:v>61.837511665463502</c:v>
                </c:pt>
                <c:pt idx="62">
                  <c:v>76.7348635430982</c:v>
                </c:pt>
                <c:pt idx="63">
                  <c:v>100.85496645497901</c:v>
                </c:pt>
                <c:pt idx="64">
                  <c:v>105.375571757789</c:v>
                </c:pt>
                <c:pt idx="65">
                  <c:v>112.93530463731</c:v>
                </c:pt>
                <c:pt idx="66">
                  <c:v>128.58462331442399</c:v>
                </c:pt>
                <c:pt idx="67">
                  <c:v>137.482432093287</c:v>
                </c:pt>
                <c:pt idx="68">
                  <c:v>137.818252877026</c:v>
                </c:pt>
                <c:pt idx="69">
                  <c:v>125.639352825662</c:v>
                </c:pt>
                <c:pt idx="70">
                  <c:v>127.921625137023</c:v>
                </c:pt>
                <c:pt idx="71">
                  <c:v>111.51212472900001</c:v>
                </c:pt>
                <c:pt idx="72">
                  <c:v>110.96660787524701</c:v>
                </c:pt>
                <c:pt idx="73">
                  <c:v>105.79616266305401</c:v>
                </c:pt>
                <c:pt idx="74">
                  <c:v>114.99254146695</c:v>
                </c:pt>
                <c:pt idx="75">
                  <c:v>109.785317323098</c:v>
                </c:pt>
                <c:pt idx="76">
                  <c:v>121.13573824932401</c:v>
                </c:pt>
                <c:pt idx="77">
                  <c:v>140.477806862509</c:v>
                </c:pt>
                <c:pt idx="78">
                  <c:v>140.62728338262599</c:v>
                </c:pt>
                <c:pt idx="79">
                  <c:v>133.47398466747501</c:v>
                </c:pt>
                <c:pt idx="80">
                  <c:v>125.07259409189101</c:v>
                </c:pt>
              </c:numCache>
            </c:numRef>
          </c:val>
          <c:smooth val="0"/>
          <c:extLst>
            <c:ext xmlns:c16="http://schemas.microsoft.com/office/drawing/2014/chart" uri="{C3380CC4-5D6E-409C-BE32-E72D297353CC}">
              <c16:uniqueId val="{00000007-ADBC-4660-970F-E7A58B5606D9}"/>
            </c:ext>
          </c:extLst>
        </c:ser>
        <c:ser>
          <c:idx val="8"/>
          <c:order val="8"/>
          <c:tx>
            <c:strRef>
              <c:f>ETP_03!$D$46</c:f>
              <c:strCache>
                <c:ptCount val="1"/>
                <c:pt idx="0">
                  <c:v>Autres activites de services</c:v>
                </c:pt>
              </c:strCache>
            </c:strRef>
          </c:tx>
          <c:marker>
            <c:symbol val="none"/>
          </c:marker>
          <c:cat>
            <c:strRef>
              <c:f>ETP_03!$E$29:$CG$29</c:f>
              <c:strCache>
                <c:ptCount val="81"/>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strCache>
            </c:strRef>
          </c:cat>
          <c:val>
            <c:numRef>
              <c:f>ETP_03!$E$46:$CG$46</c:f>
              <c:numCache>
                <c:formatCode>#,##0</c:formatCode>
                <c:ptCount val="81"/>
                <c:pt idx="0">
                  <c:v>44.621267658858699</c:v>
                </c:pt>
                <c:pt idx="1">
                  <c:v>47.125274098570699</c:v>
                </c:pt>
                <c:pt idx="2">
                  <c:v>56.229473709154902</c:v>
                </c:pt>
                <c:pt idx="3">
                  <c:v>48.005963726693899</c:v>
                </c:pt>
                <c:pt idx="4">
                  <c:v>50.688146011271499</c:v>
                </c:pt>
                <c:pt idx="5">
                  <c:v>54.228399849211399</c:v>
                </c:pt>
                <c:pt idx="6">
                  <c:v>59.780995424309999</c:v>
                </c:pt>
                <c:pt idx="7">
                  <c:v>39.816506573501499</c:v>
                </c:pt>
                <c:pt idx="8">
                  <c:v>47.547070761605298</c:v>
                </c:pt>
                <c:pt idx="9">
                  <c:v>44.136241834573298</c:v>
                </c:pt>
                <c:pt idx="10">
                  <c:v>47.848210457676203</c:v>
                </c:pt>
                <c:pt idx="11">
                  <c:v>40.695007969481999</c:v>
                </c:pt>
                <c:pt idx="12">
                  <c:v>38.142296444796202</c:v>
                </c:pt>
                <c:pt idx="13">
                  <c:v>62.1889989920559</c:v>
                </c:pt>
                <c:pt idx="14">
                  <c:v>84.926146392433196</c:v>
                </c:pt>
                <c:pt idx="15">
                  <c:v>72.157662164108203</c:v>
                </c:pt>
                <c:pt idx="16">
                  <c:v>38.323320034511198</c:v>
                </c:pt>
                <c:pt idx="17">
                  <c:v>40.546643119671302</c:v>
                </c:pt>
                <c:pt idx="18">
                  <c:v>40.4860998328869</c:v>
                </c:pt>
                <c:pt idx="19">
                  <c:v>39.384128470823903</c:v>
                </c:pt>
                <c:pt idx="20">
                  <c:v>41.1023646144764</c:v>
                </c:pt>
                <c:pt idx="21">
                  <c:v>48.278101873890598</c:v>
                </c:pt>
                <c:pt idx="22">
                  <c:v>50.223390771224103</c:v>
                </c:pt>
                <c:pt idx="23">
                  <c:v>46.6980949435439</c:v>
                </c:pt>
                <c:pt idx="24">
                  <c:v>38.069768956809199</c:v>
                </c:pt>
                <c:pt idx="25">
                  <c:v>45.434269895214797</c:v>
                </c:pt>
                <c:pt idx="26">
                  <c:v>63.118605896321199</c:v>
                </c:pt>
                <c:pt idx="27">
                  <c:v>39.587730508583803</c:v>
                </c:pt>
                <c:pt idx="28">
                  <c:v>34.6436178451576</c:v>
                </c:pt>
                <c:pt idx="29">
                  <c:v>55.3218584415417</c:v>
                </c:pt>
                <c:pt idx="30">
                  <c:v>73.098707415228404</c:v>
                </c:pt>
                <c:pt idx="31">
                  <c:v>42.096258979824199</c:v>
                </c:pt>
                <c:pt idx="32">
                  <c:v>37.924065104915897</c:v>
                </c:pt>
                <c:pt idx="33">
                  <c:v>48.451027666757902</c:v>
                </c:pt>
                <c:pt idx="34">
                  <c:v>39.108057987978299</c:v>
                </c:pt>
                <c:pt idx="35">
                  <c:v>26.425773753722499</c:v>
                </c:pt>
                <c:pt idx="36">
                  <c:v>27.815454685731499</c:v>
                </c:pt>
                <c:pt idx="37">
                  <c:v>40.957423494559102</c:v>
                </c:pt>
                <c:pt idx="38">
                  <c:v>60.026955957726898</c:v>
                </c:pt>
                <c:pt idx="39">
                  <c:v>44.887885544802202</c:v>
                </c:pt>
                <c:pt idx="40">
                  <c:v>46.684353523980903</c:v>
                </c:pt>
                <c:pt idx="41">
                  <c:v>60.531585843541698</c:v>
                </c:pt>
                <c:pt idx="42">
                  <c:v>70.454487850155502</c:v>
                </c:pt>
                <c:pt idx="43">
                  <c:v>66.437671546273606</c:v>
                </c:pt>
                <c:pt idx="44">
                  <c:v>53.209810745477697</c:v>
                </c:pt>
                <c:pt idx="45">
                  <c:v>66.353722551358004</c:v>
                </c:pt>
                <c:pt idx="46">
                  <c:v>88.267542983577897</c:v>
                </c:pt>
                <c:pt idx="47">
                  <c:v>81.864523686635195</c:v>
                </c:pt>
                <c:pt idx="48">
                  <c:v>619.684367344169</c:v>
                </c:pt>
                <c:pt idx="49">
                  <c:v>62.311296671134599</c:v>
                </c:pt>
                <c:pt idx="50">
                  <c:v>56.879402185188802</c:v>
                </c:pt>
                <c:pt idx="51">
                  <c:v>59.180777717393397</c:v>
                </c:pt>
                <c:pt idx="52">
                  <c:v>62.216615515966403</c:v>
                </c:pt>
                <c:pt idx="53">
                  <c:v>76.295136077852305</c:v>
                </c:pt>
                <c:pt idx="54">
                  <c:v>64.869116311620502</c:v>
                </c:pt>
                <c:pt idx="55">
                  <c:v>73.784456351460904</c:v>
                </c:pt>
                <c:pt idx="56">
                  <c:v>125.694628352644</c:v>
                </c:pt>
                <c:pt idx="57">
                  <c:v>101.755994830087</c:v>
                </c:pt>
                <c:pt idx="58">
                  <c:v>114.573430170268</c:v>
                </c:pt>
                <c:pt idx="59">
                  <c:v>99.257925733391104</c:v>
                </c:pt>
                <c:pt idx="60">
                  <c:v>85.385795089191802</c:v>
                </c:pt>
                <c:pt idx="61">
                  <c:v>53.458624774430703</c:v>
                </c:pt>
                <c:pt idx="62">
                  <c:v>139.170309765224</c:v>
                </c:pt>
                <c:pt idx="63">
                  <c:v>134.63905256628601</c:v>
                </c:pt>
                <c:pt idx="64">
                  <c:v>97.601543289245001</c:v>
                </c:pt>
                <c:pt idx="65">
                  <c:v>112.861215030306</c:v>
                </c:pt>
                <c:pt idx="66">
                  <c:v>152.117659073016</c:v>
                </c:pt>
                <c:pt idx="67">
                  <c:v>133.765819237903</c:v>
                </c:pt>
                <c:pt idx="68">
                  <c:v>133.40525589219999</c:v>
                </c:pt>
                <c:pt idx="69">
                  <c:v>131.21307604398999</c:v>
                </c:pt>
                <c:pt idx="70">
                  <c:v>138.124585515072</c:v>
                </c:pt>
                <c:pt idx="71">
                  <c:v>134.907531271431</c:v>
                </c:pt>
                <c:pt idx="72">
                  <c:v>133.32548755175901</c:v>
                </c:pt>
                <c:pt idx="73">
                  <c:v>155.25752447830999</c:v>
                </c:pt>
                <c:pt idx="74">
                  <c:v>149.539158197294</c:v>
                </c:pt>
                <c:pt idx="75">
                  <c:v>141.78656080782699</c:v>
                </c:pt>
                <c:pt idx="76">
                  <c:v>124.803923569101</c:v>
                </c:pt>
                <c:pt idx="77">
                  <c:v>112.738274333207</c:v>
                </c:pt>
                <c:pt idx="78">
                  <c:v>118.270855272696</c:v>
                </c:pt>
                <c:pt idx="79">
                  <c:v>94.9939017264592</c:v>
                </c:pt>
                <c:pt idx="80">
                  <c:v>89.711541630845701</c:v>
                </c:pt>
              </c:numCache>
            </c:numRef>
          </c:val>
          <c:smooth val="0"/>
          <c:extLst>
            <c:ext xmlns:c16="http://schemas.microsoft.com/office/drawing/2014/chart" uri="{C3380CC4-5D6E-409C-BE32-E72D297353CC}">
              <c16:uniqueId val="{00000008-ADBC-4660-970F-E7A58B5606D9}"/>
            </c:ext>
          </c:extLst>
        </c:ser>
        <c:dLbls>
          <c:showLegendKey val="0"/>
          <c:showVal val="0"/>
          <c:showCatName val="0"/>
          <c:showSerName val="0"/>
          <c:showPercent val="0"/>
          <c:showBubbleSize val="0"/>
        </c:dLbls>
        <c:smooth val="0"/>
        <c:axId val="214381696"/>
        <c:axId val="214383232"/>
      </c:lineChart>
      <c:catAx>
        <c:axId val="214381696"/>
        <c:scaling>
          <c:orientation val="minMax"/>
        </c:scaling>
        <c:delete val="0"/>
        <c:axPos val="b"/>
        <c:numFmt formatCode="General" sourceLinked="1"/>
        <c:majorTickMark val="out"/>
        <c:minorTickMark val="none"/>
        <c:tickLblPos val="nextTo"/>
        <c:crossAx val="214383232"/>
        <c:crosses val="autoZero"/>
        <c:auto val="1"/>
        <c:lblAlgn val="ctr"/>
        <c:lblOffset val="100"/>
        <c:tickLblSkip val="2"/>
        <c:noMultiLvlLbl val="0"/>
      </c:catAx>
      <c:valAx>
        <c:axId val="214383232"/>
        <c:scaling>
          <c:orientation val="minMax"/>
        </c:scaling>
        <c:delete val="0"/>
        <c:axPos val="l"/>
        <c:majorGridlines/>
        <c:numFmt formatCode="#,##0" sourceLinked="1"/>
        <c:majorTickMark val="out"/>
        <c:minorTickMark val="none"/>
        <c:tickLblPos val="nextTo"/>
        <c:crossAx val="214381696"/>
        <c:crosses val="autoZero"/>
        <c:crossBetween val="between"/>
      </c:valAx>
    </c:plotArea>
    <c:legend>
      <c:legendPos val="r"/>
      <c:layout>
        <c:manualLayout>
          <c:xMode val="edge"/>
          <c:yMode val="edge"/>
          <c:x val="0.65477370333663698"/>
          <c:y val="0.18936572626914097"/>
          <c:w val="0.33729765444334325"/>
          <c:h val="0.7414028085199027"/>
        </c:manualLayout>
      </c:layout>
      <c:overlay val="0"/>
    </c:legend>
    <c:plotVisOnly val="1"/>
    <c:dispBlanksAs val="gap"/>
    <c:showDLblsOverMax val="0"/>
  </c:chart>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TdR_38!$B$86</c:f>
              <c:strCache>
                <c:ptCount val="1"/>
                <c:pt idx="0">
                  <c:v>Agriculture</c:v>
                </c:pt>
              </c:strCache>
            </c:strRef>
          </c:tx>
          <c:marker>
            <c:symbol val="none"/>
          </c:marker>
          <c:cat>
            <c:strRef>
              <c:f>TdR_38!$C$85:$BB$85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TdR_38!$C$86:$BB$86</c:f>
              <c:numCache>
                <c:formatCode>0.0%</c:formatCode>
                <c:ptCount val="52"/>
                <c:pt idx="0">
                  <c:v>1.7492384483102998E-2</c:v>
                </c:pt>
                <c:pt idx="1">
                  <c:v>2.0985449744367404E-2</c:v>
                </c:pt>
                <c:pt idx="2">
                  <c:v>1.4068830725424235E-2</c:v>
                </c:pt>
                <c:pt idx="3">
                  <c:v>1.6196380797844554E-2</c:v>
                </c:pt>
                <c:pt idx="4">
                  <c:v>1.9889880338598676E-2</c:v>
                </c:pt>
                <c:pt idx="5">
                  <c:v>2.5154015622903234E-2</c:v>
                </c:pt>
                <c:pt idx="6">
                  <c:v>1.8118977084489656E-2</c:v>
                </c:pt>
                <c:pt idx="7">
                  <c:v>1.8210949879666871E-2</c:v>
                </c:pt>
                <c:pt idx="8">
                  <c:v>2.1258813488919035E-2</c:v>
                </c:pt>
                <c:pt idx="9">
                  <c:v>1.8490177868028777E-2</c:v>
                </c:pt>
                <c:pt idx="10">
                  <c:v>2.3415834417318919E-2</c:v>
                </c:pt>
                <c:pt idx="11">
                  <c:v>1.927487480450495E-2</c:v>
                </c:pt>
                <c:pt idx="12">
                  <c:v>1.6383691229775631E-2</c:v>
                </c:pt>
                <c:pt idx="13">
                  <c:v>1.6690106689742766E-2</c:v>
                </c:pt>
                <c:pt idx="14">
                  <c:v>1.8799282401434848E-2</c:v>
                </c:pt>
                <c:pt idx="15">
                  <c:v>2.3080680102555168E-2</c:v>
                </c:pt>
                <c:pt idx="16">
                  <c:v>8.3647521304105656E-3</c:v>
                </c:pt>
                <c:pt idx="17">
                  <c:v>1.8758417736987051E-2</c:v>
                </c:pt>
                <c:pt idx="18">
                  <c:v>2.4641360746385385E-2</c:v>
                </c:pt>
                <c:pt idx="19">
                  <c:v>1.1255048828624921E-2</c:v>
                </c:pt>
                <c:pt idx="20">
                  <c:v>7.3438325182622983E-3</c:v>
                </c:pt>
                <c:pt idx="21">
                  <c:v>8.205497747089412E-3</c:v>
                </c:pt>
                <c:pt idx="22">
                  <c:v>6.8115116262084767E-3</c:v>
                </c:pt>
                <c:pt idx="23">
                  <c:v>1.1176648161678565E-2</c:v>
                </c:pt>
                <c:pt idx="24">
                  <c:v>6.7279960094723751E-3</c:v>
                </c:pt>
                <c:pt idx="25">
                  <c:v>8.4988713852969938E-3</c:v>
                </c:pt>
                <c:pt idx="26">
                  <c:v>7.9951664332162109E-3</c:v>
                </c:pt>
                <c:pt idx="27">
                  <c:v>9.3565683152384647E-3</c:v>
                </c:pt>
                <c:pt idx="28">
                  <c:v>6.6646069071938426E-3</c:v>
                </c:pt>
                <c:pt idx="29">
                  <c:v>8.3075942131743581E-3</c:v>
                </c:pt>
                <c:pt idx="30">
                  <c:v>4.8871612221463509E-3</c:v>
                </c:pt>
                <c:pt idx="31">
                  <c:v>5.1485483998677537E-3</c:v>
                </c:pt>
                <c:pt idx="32">
                  <c:v>4.7754930120043303E-3</c:v>
                </c:pt>
                <c:pt idx="33">
                  <c:v>7.7129130388367438E-3</c:v>
                </c:pt>
                <c:pt idx="34">
                  <c:v>5.8582974795399747E-3</c:v>
                </c:pt>
                <c:pt idx="35">
                  <c:v>6.4449352975100606E-3</c:v>
                </c:pt>
                <c:pt idx="36">
                  <c:v>3.6196258894886199E-3</c:v>
                </c:pt>
                <c:pt idx="37">
                  <c:v>5.0062016419788495E-3</c:v>
                </c:pt>
                <c:pt idx="38">
                  <c:v>5.2775482213706214E-3</c:v>
                </c:pt>
                <c:pt idx="39">
                  <c:v>6.1084857745807557E-3</c:v>
                </c:pt>
                <c:pt idx="40">
                  <c:v>3.2462556812719442E-3</c:v>
                </c:pt>
                <c:pt idx="41">
                  <c:v>6.1487003730020424E-3</c:v>
                </c:pt>
                <c:pt idx="42">
                  <c:v>7.6401862350124672E-3</c:v>
                </c:pt>
                <c:pt idx="43">
                  <c:v>8.5151535631440203E-3</c:v>
                </c:pt>
                <c:pt idx="44">
                  <c:v>8.1848933908327173E-3</c:v>
                </c:pt>
                <c:pt idx="45">
                  <c:v>8.6739319160352747E-3</c:v>
                </c:pt>
                <c:pt idx="46">
                  <c:v>6.5174127351882325E-3</c:v>
                </c:pt>
                <c:pt idx="47">
                  <c:v>8.6766557822542372E-3</c:v>
                </c:pt>
                <c:pt idx="48">
                  <c:v>6.2589501531483639E-3</c:v>
                </c:pt>
                <c:pt idx="49">
                  <c:v>8.9011387659560185E-3</c:v>
                </c:pt>
                <c:pt idx="50">
                  <c:v>1.1124626941938031E-2</c:v>
                </c:pt>
                <c:pt idx="51">
                  <c:v>8.3664809134781463E-3</c:v>
                </c:pt>
              </c:numCache>
            </c:numRef>
          </c:val>
          <c:smooth val="0"/>
          <c:extLst>
            <c:ext xmlns:c16="http://schemas.microsoft.com/office/drawing/2014/chart" uri="{C3380CC4-5D6E-409C-BE32-E72D297353CC}">
              <c16:uniqueId val="{00000000-4110-4442-9CA1-AE6EF8318C86}"/>
            </c:ext>
          </c:extLst>
        </c:ser>
        <c:ser>
          <c:idx val="1"/>
          <c:order val="1"/>
          <c:tx>
            <c:strRef>
              <c:f>TdR_38!$B$87</c:f>
              <c:strCache>
                <c:ptCount val="1"/>
                <c:pt idx="0">
                  <c:v>Industrie</c:v>
                </c:pt>
              </c:strCache>
            </c:strRef>
          </c:tx>
          <c:marker>
            <c:symbol val="none"/>
          </c:marker>
          <c:cat>
            <c:strRef>
              <c:f>TdR_38!$C$85:$BB$85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TdR_38!$C$87:$BB$87</c:f>
              <c:numCache>
                <c:formatCode>0.0%</c:formatCode>
                <c:ptCount val="52"/>
                <c:pt idx="0">
                  <c:v>7.6360115405462961E-2</c:v>
                </c:pt>
                <c:pt idx="1">
                  <c:v>7.6753034621924968E-2</c:v>
                </c:pt>
                <c:pt idx="2">
                  <c:v>7.0414029652469956E-2</c:v>
                </c:pt>
                <c:pt idx="3">
                  <c:v>6.8608062137196182E-2</c:v>
                </c:pt>
                <c:pt idx="4">
                  <c:v>6.7262065773108601E-2</c:v>
                </c:pt>
                <c:pt idx="5">
                  <c:v>6.5475898792175927E-2</c:v>
                </c:pt>
                <c:pt idx="6">
                  <c:v>6.4060231870557954E-2</c:v>
                </c:pt>
                <c:pt idx="7">
                  <c:v>6.1912501049685403E-2</c:v>
                </c:pt>
                <c:pt idx="8">
                  <c:v>6.4837891333869704E-2</c:v>
                </c:pt>
                <c:pt idx="9">
                  <c:v>6.4686740373269602E-2</c:v>
                </c:pt>
                <c:pt idx="10">
                  <c:v>6.6315038853202238E-2</c:v>
                </c:pt>
                <c:pt idx="11">
                  <c:v>6.7277231507495497E-2</c:v>
                </c:pt>
                <c:pt idx="12">
                  <c:v>6.8729958023856397E-2</c:v>
                </c:pt>
                <c:pt idx="13">
                  <c:v>6.7371170467094954E-2</c:v>
                </c:pt>
                <c:pt idx="14">
                  <c:v>6.5463679149602202E-2</c:v>
                </c:pt>
                <c:pt idx="15">
                  <c:v>6.6131729129619843E-2</c:v>
                </c:pt>
                <c:pt idx="16">
                  <c:v>6.6039941987776782E-2</c:v>
                </c:pt>
                <c:pt idx="17">
                  <c:v>6.4991467738429079E-2</c:v>
                </c:pt>
                <c:pt idx="18">
                  <c:v>7.014725659128708E-2</c:v>
                </c:pt>
                <c:pt idx="19">
                  <c:v>6.9073582029723621E-2</c:v>
                </c:pt>
                <c:pt idx="20">
                  <c:v>6.7539006107409358E-2</c:v>
                </c:pt>
                <c:pt idx="21">
                  <c:v>6.9773378802302166E-2</c:v>
                </c:pt>
                <c:pt idx="22">
                  <c:v>7.2741283164681397E-2</c:v>
                </c:pt>
                <c:pt idx="23">
                  <c:v>7.5844033885399148E-2</c:v>
                </c:pt>
                <c:pt idx="24">
                  <c:v>7.9148422830923937E-2</c:v>
                </c:pt>
                <c:pt idx="25">
                  <c:v>8.1529195203612209E-2</c:v>
                </c:pt>
                <c:pt idx="26">
                  <c:v>8.3998319615394612E-2</c:v>
                </c:pt>
                <c:pt idx="27">
                  <c:v>8.1265198337650765E-2</c:v>
                </c:pt>
                <c:pt idx="28">
                  <c:v>8.4303405249826324E-2</c:v>
                </c:pt>
                <c:pt idx="29">
                  <c:v>8.0381391690734313E-2</c:v>
                </c:pt>
                <c:pt idx="30">
                  <c:v>7.9936764993904286E-2</c:v>
                </c:pt>
                <c:pt idx="31">
                  <c:v>7.546307598546928E-2</c:v>
                </c:pt>
                <c:pt idx="32">
                  <c:v>7.9897090924344313E-2</c:v>
                </c:pt>
                <c:pt idx="33">
                  <c:v>7.6625263897293683E-2</c:v>
                </c:pt>
                <c:pt idx="34">
                  <c:v>7.4062368771763476E-2</c:v>
                </c:pt>
                <c:pt idx="35">
                  <c:v>7.5534090334865731E-2</c:v>
                </c:pt>
                <c:pt idx="36">
                  <c:v>5.2239818306154408E-2</c:v>
                </c:pt>
                <c:pt idx="37">
                  <c:v>5.7468049000468029E-2</c:v>
                </c:pt>
                <c:pt idx="38">
                  <c:v>7.0046886939224937E-2</c:v>
                </c:pt>
                <c:pt idx="39">
                  <c:v>7.1101538323381924E-2</c:v>
                </c:pt>
                <c:pt idx="40">
                  <c:v>7.2160501624592213E-2</c:v>
                </c:pt>
                <c:pt idx="41">
                  <c:v>6.9777149395449087E-2</c:v>
                </c:pt>
                <c:pt idx="42">
                  <c:v>7.0060299990578209E-2</c:v>
                </c:pt>
                <c:pt idx="43">
                  <c:v>7.2952202218376144E-2</c:v>
                </c:pt>
                <c:pt idx="44">
                  <c:v>7.441484287852658E-2</c:v>
                </c:pt>
                <c:pt idx="45">
                  <c:v>7.0857596297506861E-2</c:v>
                </c:pt>
                <c:pt idx="46">
                  <c:v>7.1997963595557157E-2</c:v>
                </c:pt>
                <c:pt idx="47">
                  <c:v>7.072841704395598E-2</c:v>
                </c:pt>
                <c:pt idx="48">
                  <c:v>7.0334919040507024E-2</c:v>
                </c:pt>
                <c:pt idx="49">
                  <c:v>6.6954282258777878E-2</c:v>
                </c:pt>
                <c:pt idx="50">
                  <c:v>6.4682399332638058E-2</c:v>
                </c:pt>
                <c:pt idx="51">
                  <c:v>6.3314902236776119E-2</c:v>
                </c:pt>
              </c:numCache>
            </c:numRef>
          </c:val>
          <c:smooth val="0"/>
          <c:extLst>
            <c:ext xmlns:c16="http://schemas.microsoft.com/office/drawing/2014/chart" uri="{C3380CC4-5D6E-409C-BE32-E72D297353CC}">
              <c16:uniqueId val="{00000001-4110-4442-9CA1-AE6EF8318C86}"/>
            </c:ext>
          </c:extLst>
        </c:ser>
        <c:ser>
          <c:idx val="2"/>
          <c:order val="2"/>
          <c:tx>
            <c:strRef>
              <c:f>TdR_38!$B$88</c:f>
              <c:strCache>
                <c:ptCount val="1"/>
                <c:pt idx="0">
                  <c:v>Construction</c:v>
                </c:pt>
              </c:strCache>
            </c:strRef>
          </c:tx>
          <c:marker>
            <c:symbol val="none"/>
          </c:marker>
          <c:cat>
            <c:strRef>
              <c:f>TdR_38!$C$85:$BB$85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TdR_38!$C$88:$BB$88</c:f>
              <c:numCache>
                <c:formatCode>0.0%</c:formatCode>
                <c:ptCount val="52"/>
                <c:pt idx="0">
                  <c:v>8.2563720282114936E-2</c:v>
                </c:pt>
                <c:pt idx="1">
                  <c:v>7.9697846037593265E-2</c:v>
                </c:pt>
                <c:pt idx="2">
                  <c:v>7.7021162246614761E-2</c:v>
                </c:pt>
                <c:pt idx="3">
                  <c:v>7.7202812727448888E-2</c:v>
                </c:pt>
                <c:pt idx="4">
                  <c:v>7.9622164741927542E-2</c:v>
                </c:pt>
                <c:pt idx="5">
                  <c:v>7.9883420191168619E-2</c:v>
                </c:pt>
                <c:pt idx="6">
                  <c:v>8.231563433159457E-2</c:v>
                </c:pt>
                <c:pt idx="7">
                  <c:v>6.5496128899910064E-2</c:v>
                </c:pt>
                <c:pt idx="8">
                  <c:v>8.1288361504175025E-2</c:v>
                </c:pt>
                <c:pt idx="9">
                  <c:v>8.6765874711768859E-2</c:v>
                </c:pt>
                <c:pt idx="10">
                  <c:v>8.9279790307199902E-2</c:v>
                </c:pt>
                <c:pt idx="11">
                  <c:v>7.7115023278779171E-2</c:v>
                </c:pt>
                <c:pt idx="12">
                  <c:v>7.5993921097162132E-2</c:v>
                </c:pt>
                <c:pt idx="13">
                  <c:v>7.0234848000447214E-2</c:v>
                </c:pt>
                <c:pt idx="14">
                  <c:v>6.9962149769946913E-2</c:v>
                </c:pt>
                <c:pt idx="15">
                  <c:v>6.8841474885973503E-2</c:v>
                </c:pt>
                <c:pt idx="16">
                  <c:v>6.7167847566987945E-2</c:v>
                </c:pt>
                <c:pt idx="17">
                  <c:v>6.6742514554647706E-2</c:v>
                </c:pt>
                <c:pt idx="18">
                  <c:v>8.2757373050048669E-2</c:v>
                </c:pt>
                <c:pt idx="19">
                  <c:v>7.9493692535829372E-2</c:v>
                </c:pt>
                <c:pt idx="20">
                  <c:v>7.6077021068082062E-2</c:v>
                </c:pt>
                <c:pt idx="21">
                  <c:v>8.607817916403028E-2</c:v>
                </c:pt>
                <c:pt idx="22">
                  <c:v>8.8911420061839302E-2</c:v>
                </c:pt>
                <c:pt idx="23">
                  <c:v>9.0599134328887262E-2</c:v>
                </c:pt>
                <c:pt idx="24">
                  <c:v>9.3645582348198378E-2</c:v>
                </c:pt>
                <c:pt idx="25">
                  <c:v>9.2002138420916438E-2</c:v>
                </c:pt>
                <c:pt idx="26">
                  <c:v>9.567886815519995E-2</c:v>
                </c:pt>
                <c:pt idx="27">
                  <c:v>0.10117139873759973</c:v>
                </c:pt>
                <c:pt idx="28">
                  <c:v>0.10146970444412665</c:v>
                </c:pt>
                <c:pt idx="29">
                  <c:v>9.5578403365179088E-2</c:v>
                </c:pt>
                <c:pt idx="30">
                  <c:v>9.774581927525805E-2</c:v>
                </c:pt>
                <c:pt idx="31">
                  <c:v>9.1033924149634321E-2</c:v>
                </c:pt>
                <c:pt idx="32">
                  <c:v>0.10160925888730145</c:v>
                </c:pt>
                <c:pt idx="33">
                  <c:v>0.10164868598843212</c:v>
                </c:pt>
                <c:pt idx="34">
                  <c:v>0.10237285658602735</c:v>
                </c:pt>
                <c:pt idx="35">
                  <c:v>9.541825463589039E-2</c:v>
                </c:pt>
                <c:pt idx="36">
                  <c:v>4.0043306151104692E-2</c:v>
                </c:pt>
                <c:pt idx="37">
                  <c:v>8.1180840368354892E-2</c:v>
                </c:pt>
                <c:pt idx="38">
                  <c:v>8.7097216399996416E-2</c:v>
                </c:pt>
                <c:pt idx="39">
                  <c:v>8.7825609716176103E-2</c:v>
                </c:pt>
                <c:pt idx="40">
                  <c:v>8.8464408084197643E-2</c:v>
                </c:pt>
                <c:pt idx="41">
                  <c:v>8.4097251298970208E-2</c:v>
                </c:pt>
                <c:pt idx="42">
                  <c:v>8.3685116176625329E-2</c:v>
                </c:pt>
                <c:pt idx="43">
                  <c:v>8.5821743525266184E-2</c:v>
                </c:pt>
                <c:pt idx="44">
                  <c:v>8.9809888797823603E-2</c:v>
                </c:pt>
                <c:pt idx="45">
                  <c:v>8.9666578278940492E-2</c:v>
                </c:pt>
                <c:pt idx="46">
                  <c:v>9.5051359464092669E-2</c:v>
                </c:pt>
                <c:pt idx="47">
                  <c:v>9.6248584172098181E-2</c:v>
                </c:pt>
                <c:pt idx="48">
                  <c:v>0.10083683770303795</c:v>
                </c:pt>
                <c:pt idx="49">
                  <c:v>9.7174793831356729E-2</c:v>
                </c:pt>
                <c:pt idx="50">
                  <c:v>9.7533725817607414E-2</c:v>
                </c:pt>
                <c:pt idx="51">
                  <c:v>9.5532092407748848E-2</c:v>
                </c:pt>
              </c:numCache>
            </c:numRef>
          </c:val>
          <c:smooth val="0"/>
          <c:extLst>
            <c:ext xmlns:c16="http://schemas.microsoft.com/office/drawing/2014/chart" uri="{C3380CC4-5D6E-409C-BE32-E72D297353CC}">
              <c16:uniqueId val="{00000002-4110-4442-9CA1-AE6EF8318C86}"/>
            </c:ext>
          </c:extLst>
        </c:ser>
        <c:ser>
          <c:idx val="3"/>
          <c:order val="3"/>
          <c:tx>
            <c:strRef>
              <c:f>TdR_38!$B$89</c:f>
              <c:strCache>
                <c:ptCount val="1"/>
                <c:pt idx="0">
                  <c:v>Tertiaire marchand</c:v>
                </c:pt>
              </c:strCache>
            </c:strRef>
          </c:tx>
          <c:marker>
            <c:symbol val="none"/>
          </c:marker>
          <c:cat>
            <c:strRef>
              <c:f>TdR_38!$C$85:$BB$85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TdR_38!$C$89:$BB$89</c:f>
              <c:numCache>
                <c:formatCode>0.0%</c:formatCode>
                <c:ptCount val="52"/>
                <c:pt idx="0">
                  <c:v>2.4471384241492134E-2</c:v>
                </c:pt>
                <c:pt idx="1">
                  <c:v>2.4979638377310532E-2</c:v>
                </c:pt>
                <c:pt idx="2">
                  <c:v>2.3913465959476493E-2</c:v>
                </c:pt>
                <c:pt idx="3">
                  <c:v>2.2791047286695589E-2</c:v>
                </c:pt>
                <c:pt idx="4">
                  <c:v>2.4016618081062129E-2</c:v>
                </c:pt>
                <c:pt idx="5">
                  <c:v>2.2015598534910176E-2</c:v>
                </c:pt>
                <c:pt idx="6">
                  <c:v>2.1581272153757904E-2</c:v>
                </c:pt>
                <c:pt idx="7">
                  <c:v>2.1591316860434372E-2</c:v>
                </c:pt>
                <c:pt idx="8">
                  <c:v>2.216448426335756E-2</c:v>
                </c:pt>
                <c:pt idx="9">
                  <c:v>2.3454011875278621E-2</c:v>
                </c:pt>
                <c:pt idx="10">
                  <c:v>2.3185745982372285E-2</c:v>
                </c:pt>
                <c:pt idx="11">
                  <c:v>2.4064731169522707E-2</c:v>
                </c:pt>
                <c:pt idx="12">
                  <c:v>2.3113392877928959E-2</c:v>
                </c:pt>
                <c:pt idx="13">
                  <c:v>2.3466081152770046E-2</c:v>
                </c:pt>
                <c:pt idx="14">
                  <c:v>2.4294350106301654E-2</c:v>
                </c:pt>
                <c:pt idx="15">
                  <c:v>2.5873108333811509E-2</c:v>
                </c:pt>
                <c:pt idx="16">
                  <c:v>2.6298400192624173E-2</c:v>
                </c:pt>
                <c:pt idx="17">
                  <c:v>2.7246352134429098E-2</c:v>
                </c:pt>
                <c:pt idx="18">
                  <c:v>2.7407840759955518E-2</c:v>
                </c:pt>
                <c:pt idx="19">
                  <c:v>2.6546795166566019E-2</c:v>
                </c:pt>
                <c:pt idx="20">
                  <c:v>2.7174667057339712E-2</c:v>
                </c:pt>
                <c:pt idx="21">
                  <c:v>2.9954580587121537E-2</c:v>
                </c:pt>
                <c:pt idx="22">
                  <c:v>2.9904682154972231E-2</c:v>
                </c:pt>
                <c:pt idx="23">
                  <c:v>3.3039971580329446E-2</c:v>
                </c:pt>
                <c:pt idx="24">
                  <c:v>3.1200194043656947E-2</c:v>
                </c:pt>
                <c:pt idx="25">
                  <c:v>3.472426559182025E-2</c:v>
                </c:pt>
                <c:pt idx="26">
                  <c:v>3.4351040574952384E-2</c:v>
                </c:pt>
                <c:pt idx="27">
                  <c:v>3.5604351659872545E-2</c:v>
                </c:pt>
                <c:pt idx="28">
                  <c:v>3.742584151760512E-2</c:v>
                </c:pt>
                <c:pt idx="29">
                  <c:v>3.6487558262489714E-2</c:v>
                </c:pt>
                <c:pt idx="30">
                  <c:v>3.7286247380362979E-2</c:v>
                </c:pt>
                <c:pt idx="31">
                  <c:v>3.4505929053850096E-2</c:v>
                </c:pt>
                <c:pt idx="32">
                  <c:v>3.7646432958809359E-2</c:v>
                </c:pt>
                <c:pt idx="33">
                  <c:v>3.8736330970798823E-2</c:v>
                </c:pt>
                <c:pt idx="34">
                  <c:v>3.8412925227288112E-2</c:v>
                </c:pt>
                <c:pt idx="35">
                  <c:v>3.9236633813133054E-2</c:v>
                </c:pt>
                <c:pt idx="36">
                  <c:v>3.0535078433536672E-2</c:v>
                </c:pt>
                <c:pt idx="37">
                  <c:v>3.5931549819500752E-2</c:v>
                </c:pt>
                <c:pt idx="38">
                  <c:v>3.9720577035169312E-2</c:v>
                </c:pt>
                <c:pt idx="39">
                  <c:v>3.9893416710230292E-2</c:v>
                </c:pt>
                <c:pt idx="40">
                  <c:v>4.0731173780039029E-2</c:v>
                </c:pt>
                <c:pt idx="41">
                  <c:v>4.1594029366392518E-2</c:v>
                </c:pt>
                <c:pt idx="42">
                  <c:v>3.9110250785045417E-2</c:v>
                </c:pt>
                <c:pt idx="43">
                  <c:v>3.9455933087127512E-2</c:v>
                </c:pt>
                <c:pt idx="44">
                  <c:v>3.8703000260367028E-2</c:v>
                </c:pt>
                <c:pt idx="45">
                  <c:v>3.6913148901559591E-2</c:v>
                </c:pt>
                <c:pt idx="46">
                  <c:v>3.670685863471234E-2</c:v>
                </c:pt>
                <c:pt idx="47">
                  <c:v>3.698458931829561E-2</c:v>
                </c:pt>
                <c:pt idx="48">
                  <c:v>3.6086590278026694E-2</c:v>
                </c:pt>
                <c:pt idx="49">
                  <c:v>3.6420217286914087E-2</c:v>
                </c:pt>
                <c:pt idx="50">
                  <c:v>3.4349618013185076E-2</c:v>
                </c:pt>
                <c:pt idx="51">
                  <c:v>3.3776263786290034E-2</c:v>
                </c:pt>
              </c:numCache>
            </c:numRef>
          </c:val>
          <c:smooth val="0"/>
          <c:extLst>
            <c:ext xmlns:c16="http://schemas.microsoft.com/office/drawing/2014/chart" uri="{C3380CC4-5D6E-409C-BE32-E72D297353CC}">
              <c16:uniqueId val="{00000003-4110-4442-9CA1-AE6EF8318C86}"/>
            </c:ext>
          </c:extLst>
        </c:ser>
        <c:ser>
          <c:idx val="4"/>
          <c:order val="4"/>
          <c:tx>
            <c:strRef>
              <c:f>TdR_38!$B$90</c:f>
              <c:strCache>
                <c:ptCount val="1"/>
                <c:pt idx="0">
                  <c:v>Tertiaire non marchand</c:v>
                </c:pt>
              </c:strCache>
            </c:strRef>
          </c:tx>
          <c:marker>
            <c:symbol val="none"/>
          </c:marker>
          <c:cat>
            <c:strRef>
              <c:f>TdR_38!$C$85:$BB$85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TdR_38!$C$90:$BB$90</c:f>
              <c:numCache>
                <c:formatCode>0.0%</c:formatCode>
                <c:ptCount val="52"/>
                <c:pt idx="0">
                  <c:v>3.7948089106974495E-3</c:v>
                </c:pt>
                <c:pt idx="1">
                  <c:v>3.8054221529761076E-3</c:v>
                </c:pt>
                <c:pt idx="2">
                  <c:v>3.8800600252216501E-3</c:v>
                </c:pt>
                <c:pt idx="3">
                  <c:v>4.4555876537194835E-3</c:v>
                </c:pt>
                <c:pt idx="4">
                  <c:v>3.6344902454951596E-3</c:v>
                </c:pt>
                <c:pt idx="5">
                  <c:v>3.6533547139992926E-3</c:v>
                </c:pt>
                <c:pt idx="6">
                  <c:v>3.2136106168831986E-3</c:v>
                </c:pt>
                <c:pt idx="7">
                  <c:v>2.9759685421954195E-3</c:v>
                </c:pt>
                <c:pt idx="8">
                  <c:v>3.0327133254052663E-3</c:v>
                </c:pt>
                <c:pt idx="9">
                  <c:v>2.8936974296885046E-3</c:v>
                </c:pt>
                <c:pt idx="10">
                  <c:v>2.6477326663898737E-3</c:v>
                </c:pt>
                <c:pt idx="11">
                  <c:v>2.3992783686939334E-3</c:v>
                </c:pt>
                <c:pt idx="12">
                  <c:v>3.0314577748577713E-3</c:v>
                </c:pt>
                <c:pt idx="13">
                  <c:v>2.6331121224196451E-3</c:v>
                </c:pt>
                <c:pt idx="14">
                  <c:v>2.9302782144038893E-3</c:v>
                </c:pt>
                <c:pt idx="15">
                  <c:v>3.2011414765565939E-3</c:v>
                </c:pt>
                <c:pt idx="16">
                  <c:v>3.4055187311909907E-3</c:v>
                </c:pt>
                <c:pt idx="17">
                  <c:v>3.561635440016224E-3</c:v>
                </c:pt>
                <c:pt idx="18">
                  <c:v>3.6088425633678633E-3</c:v>
                </c:pt>
                <c:pt idx="19">
                  <c:v>3.1713056485916471E-3</c:v>
                </c:pt>
                <c:pt idx="20">
                  <c:v>4.0570239017294471E-3</c:v>
                </c:pt>
                <c:pt idx="21">
                  <c:v>3.7165390165893775E-3</c:v>
                </c:pt>
                <c:pt idx="22">
                  <c:v>3.5332298510357602E-3</c:v>
                </c:pt>
                <c:pt idx="23">
                  <c:v>3.5019301195328627E-3</c:v>
                </c:pt>
                <c:pt idx="24">
                  <c:v>2.2886292945214228E-3</c:v>
                </c:pt>
                <c:pt idx="25">
                  <c:v>2.1659483350852473E-3</c:v>
                </c:pt>
                <c:pt idx="26">
                  <c:v>2.0552079070186397E-3</c:v>
                </c:pt>
                <c:pt idx="27">
                  <c:v>2.0575462870005092E-3</c:v>
                </c:pt>
                <c:pt idx="28">
                  <c:v>2.1903006812535502E-3</c:v>
                </c:pt>
                <c:pt idx="29">
                  <c:v>3.1765161069660388E-3</c:v>
                </c:pt>
                <c:pt idx="30">
                  <c:v>3.1550055759589357E-3</c:v>
                </c:pt>
                <c:pt idx="31">
                  <c:v>3.2843247448135662E-3</c:v>
                </c:pt>
                <c:pt idx="32">
                  <c:v>3.2782503638769988E-3</c:v>
                </c:pt>
                <c:pt idx="33">
                  <c:v>3.1730244525370733E-3</c:v>
                </c:pt>
                <c:pt idx="34">
                  <c:v>3.3210221245819037E-3</c:v>
                </c:pt>
                <c:pt idx="35">
                  <c:v>3.5375097699416377E-3</c:v>
                </c:pt>
                <c:pt idx="36">
                  <c:v>3.0976078861131512E-3</c:v>
                </c:pt>
                <c:pt idx="37">
                  <c:v>3.3156499607481116E-3</c:v>
                </c:pt>
                <c:pt idx="38">
                  <c:v>3.8416557492323231E-3</c:v>
                </c:pt>
                <c:pt idx="39">
                  <c:v>3.6106192077912896E-3</c:v>
                </c:pt>
                <c:pt idx="40">
                  <c:v>3.9494339592685826E-3</c:v>
                </c:pt>
                <c:pt idx="41">
                  <c:v>4.1977943349166859E-3</c:v>
                </c:pt>
                <c:pt idx="42">
                  <c:v>4.1584526094506132E-3</c:v>
                </c:pt>
                <c:pt idx="43">
                  <c:v>4.3308652449177967E-3</c:v>
                </c:pt>
                <c:pt idx="44">
                  <c:v>4.826447305591181E-3</c:v>
                </c:pt>
                <c:pt idx="45">
                  <c:v>4.97942668284076E-3</c:v>
                </c:pt>
                <c:pt idx="46">
                  <c:v>4.2252423614089667E-3</c:v>
                </c:pt>
                <c:pt idx="47">
                  <c:v>4.9987492084728876E-3</c:v>
                </c:pt>
                <c:pt idx="48">
                  <c:v>4.1818713555721431E-3</c:v>
                </c:pt>
                <c:pt idx="49">
                  <c:v>3.9968646062769619E-3</c:v>
                </c:pt>
                <c:pt idx="50">
                  <c:v>3.9502163498788129E-3</c:v>
                </c:pt>
                <c:pt idx="51">
                  <c:v>3.9891258453352311E-3</c:v>
                </c:pt>
              </c:numCache>
            </c:numRef>
          </c:val>
          <c:smooth val="0"/>
          <c:extLst>
            <c:ext xmlns:c16="http://schemas.microsoft.com/office/drawing/2014/chart" uri="{C3380CC4-5D6E-409C-BE32-E72D297353CC}">
              <c16:uniqueId val="{00000004-4110-4442-9CA1-AE6EF8318C86}"/>
            </c:ext>
          </c:extLst>
        </c:ser>
        <c:dLbls>
          <c:showLegendKey val="0"/>
          <c:showVal val="0"/>
          <c:showCatName val="0"/>
          <c:showSerName val="0"/>
          <c:showPercent val="0"/>
          <c:showBubbleSize val="0"/>
        </c:dLbls>
        <c:smooth val="0"/>
        <c:axId val="151090304"/>
        <c:axId val="151091840"/>
      </c:lineChart>
      <c:catAx>
        <c:axId val="151090304"/>
        <c:scaling>
          <c:orientation val="minMax"/>
        </c:scaling>
        <c:delete val="0"/>
        <c:axPos val="b"/>
        <c:numFmt formatCode="General" sourceLinked="0"/>
        <c:majorTickMark val="out"/>
        <c:minorTickMark val="none"/>
        <c:tickLblPos val="nextTo"/>
        <c:crossAx val="151091840"/>
        <c:crosses val="autoZero"/>
        <c:auto val="1"/>
        <c:lblAlgn val="ctr"/>
        <c:lblOffset val="100"/>
        <c:noMultiLvlLbl val="0"/>
      </c:catAx>
      <c:valAx>
        <c:axId val="151091840"/>
        <c:scaling>
          <c:orientation val="minMax"/>
        </c:scaling>
        <c:delete val="0"/>
        <c:axPos val="l"/>
        <c:majorGridlines/>
        <c:numFmt formatCode="0.0%" sourceLinked="1"/>
        <c:majorTickMark val="out"/>
        <c:minorTickMark val="none"/>
        <c:tickLblPos val="nextTo"/>
        <c:crossAx val="15109030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TdR_38!$B$86</c:f>
              <c:strCache>
                <c:ptCount val="1"/>
                <c:pt idx="0">
                  <c:v>Agriculture</c:v>
                </c:pt>
              </c:strCache>
            </c:strRef>
          </c:tx>
          <c:marker>
            <c:symbol val="none"/>
          </c:marker>
          <c:cat>
            <c:strRef>
              <c:f>TdR_38!$C$85:$BF$85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TdR_38!$C$86:$BF$86</c:f>
              <c:numCache>
                <c:formatCode>0.0%</c:formatCode>
                <c:ptCount val="56"/>
                <c:pt idx="0">
                  <c:v>1.7492384483102998E-2</c:v>
                </c:pt>
                <c:pt idx="1">
                  <c:v>2.0985449744367404E-2</c:v>
                </c:pt>
                <c:pt idx="2">
                  <c:v>1.4068830725424235E-2</c:v>
                </c:pt>
                <c:pt idx="3">
                  <c:v>1.6196380797844554E-2</c:v>
                </c:pt>
                <c:pt idx="4">
                  <c:v>1.9889880338598676E-2</c:v>
                </c:pt>
                <c:pt idx="5">
                  <c:v>2.5154015622903234E-2</c:v>
                </c:pt>
                <c:pt idx="6">
                  <c:v>1.8118977084489656E-2</c:v>
                </c:pt>
                <c:pt idx="7">
                  <c:v>1.8210949879666871E-2</c:v>
                </c:pt>
                <c:pt idx="8">
                  <c:v>2.1258813488919035E-2</c:v>
                </c:pt>
                <c:pt idx="9">
                  <c:v>1.8490177868028777E-2</c:v>
                </c:pt>
                <c:pt idx="10">
                  <c:v>2.3415834417318919E-2</c:v>
                </c:pt>
                <c:pt idx="11">
                  <c:v>1.927487480450495E-2</c:v>
                </c:pt>
                <c:pt idx="12">
                  <c:v>1.6383691229775631E-2</c:v>
                </c:pt>
                <c:pt idx="13">
                  <c:v>1.6690106689742766E-2</c:v>
                </c:pt>
                <c:pt idx="14">
                  <c:v>1.8799282401434848E-2</c:v>
                </c:pt>
                <c:pt idx="15">
                  <c:v>2.3080680102555168E-2</c:v>
                </c:pt>
                <c:pt idx="16">
                  <c:v>8.3647521304105656E-3</c:v>
                </c:pt>
                <c:pt idx="17">
                  <c:v>1.8758417736987051E-2</c:v>
                </c:pt>
                <c:pt idx="18">
                  <c:v>2.4641360746385385E-2</c:v>
                </c:pt>
                <c:pt idx="19">
                  <c:v>1.1255048828624921E-2</c:v>
                </c:pt>
                <c:pt idx="20">
                  <c:v>7.3438325182622983E-3</c:v>
                </c:pt>
                <c:pt idx="21">
                  <c:v>8.205497747089412E-3</c:v>
                </c:pt>
                <c:pt idx="22">
                  <c:v>6.8115116262084767E-3</c:v>
                </c:pt>
                <c:pt idx="23">
                  <c:v>1.1176648161678565E-2</c:v>
                </c:pt>
                <c:pt idx="24">
                  <c:v>6.7279960094723751E-3</c:v>
                </c:pt>
                <c:pt idx="25">
                  <c:v>8.4988713852969938E-3</c:v>
                </c:pt>
                <c:pt idx="26">
                  <c:v>7.9951664332162109E-3</c:v>
                </c:pt>
                <c:pt idx="27">
                  <c:v>9.3565683152384647E-3</c:v>
                </c:pt>
                <c:pt idx="28">
                  <c:v>6.6646069071938426E-3</c:v>
                </c:pt>
                <c:pt idx="29">
                  <c:v>8.3075942131743581E-3</c:v>
                </c:pt>
                <c:pt idx="30">
                  <c:v>4.8871612221463509E-3</c:v>
                </c:pt>
                <c:pt idx="31">
                  <c:v>5.1485483998677537E-3</c:v>
                </c:pt>
                <c:pt idx="32">
                  <c:v>4.7754930120043303E-3</c:v>
                </c:pt>
                <c:pt idx="33">
                  <c:v>7.7129130388367438E-3</c:v>
                </c:pt>
                <c:pt idx="34">
                  <c:v>5.8582974795399747E-3</c:v>
                </c:pt>
                <c:pt idx="35">
                  <c:v>6.4449352975100606E-3</c:v>
                </c:pt>
                <c:pt idx="36">
                  <c:v>3.6196258894886199E-3</c:v>
                </c:pt>
                <c:pt idx="37">
                  <c:v>5.0062016419788495E-3</c:v>
                </c:pt>
                <c:pt idx="38">
                  <c:v>5.2775482213706214E-3</c:v>
                </c:pt>
                <c:pt idx="39">
                  <c:v>6.1084857745807557E-3</c:v>
                </c:pt>
                <c:pt idx="40">
                  <c:v>3.2462556812719442E-3</c:v>
                </c:pt>
                <c:pt idx="41">
                  <c:v>6.1487003730020424E-3</c:v>
                </c:pt>
                <c:pt idx="42">
                  <c:v>7.6401862350124672E-3</c:v>
                </c:pt>
                <c:pt idx="43">
                  <c:v>8.5151535631440203E-3</c:v>
                </c:pt>
                <c:pt idx="44">
                  <c:v>8.1848933908327173E-3</c:v>
                </c:pt>
                <c:pt idx="45">
                  <c:v>8.6739319160352747E-3</c:v>
                </c:pt>
                <c:pt idx="46">
                  <c:v>6.5174127351882325E-3</c:v>
                </c:pt>
                <c:pt idx="47">
                  <c:v>8.6766557822542372E-3</c:v>
                </c:pt>
                <c:pt idx="48">
                  <c:v>6.2589501531483639E-3</c:v>
                </c:pt>
                <c:pt idx="49">
                  <c:v>8.9011387659560185E-3</c:v>
                </c:pt>
                <c:pt idx="50">
                  <c:v>1.1124626941938031E-2</c:v>
                </c:pt>
                <c:pt idx="51">
                  <c:v>8.3664809134781463E-3</c:v>
                </c:pt>
                <c:pt idx="52">
                  <c:v>7.6556610695126207E-3</c:v>
                </c:pt>
                <c:pt idx="53">
                  <c:v>9.9425176851165517E-3</c:v>
                </c:pt>
                <c:pt idx="54">
                  <c:v>1.7245147934081034E-2</c:v>
                </c:pt>
                <c:pt idx="55">
                  <c:v>9.8553083889318036E-3</c:v>
                </c:pt>
              </c:numCache>
            </c:numRef>
          </c:val>
          <c:smooth val="0"/>
          <c:extLst>
            <c:ext xmlns:c16="http://schemas.microsoft.com/office/drawing/2014/chart" uri="{C3380CC4-5D6E-409C-BE32-E72D297353CC}">
              <c16:uniqueId val="{00000000-F294-40F7-BE70-68B611CAE17F}"/>
            </c:ext>
          </c:extLst>
        </c:ser>
        <c:ser>
          <c:idx val="1"/>
          <c:order val="1"/>
          <c:tx>
            <c:strRef>
              <c:f>TdR_38!$B$87</c:f>
              <c:strCache>
                <c:ptCount val="1"/>
                <c:pt idx="0">
                  <c:v>Industrie</c:v>
                </c:pt>
              </c:strCache>
            </c:strRef>
          </c:tx>
          <c:marker>
            <c:symbol val="none"/>
          </c:marker>
          <c:cat>
            <c:strRef>
              <c:f>TdR_38!$C$85:$BF$85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TdR_38!$C$87:$BF$87</c:f>
              <c:numCache>
                <c:formatCode>0.0%</c:formatCode>
                <c:ptCount val="56"/>
                <c:pt idx="0">
                  <c:v>7.6360115405462961E-2</c:v>
                </c:pt>
                <c:pt idx="1">
                  <c:v>7.6753034621924968E-2</c:v>
                </c:pt>
                <c:pt idx="2">
                  <c:v>7.0414029652469956E-2</c:v>
                </c:pt>
                <c:pt idx="3">
                  <c:v>6.8608062137196182E-2</c:v>
                </c:pt>
                <c:pt idx="4">
                  <c:v>6.7262065773108601E-2</c:v>
                </c:pt>
                <c:pt idx="5">
                  <c:v>6.5475898792175927E-2</c:v>
                </c:pt>
                <c:pt idx="6">
                  <c:v>6.4060231870557954E-2</c:v>
                </c:pt>
                <c:pt idx="7">
                  <c:v>6.1912501049685403E-2</c:v>
                </c:pt>
                <c:pt idx="8">
                  <c:v>6.4837891333869704E-2</c:v>
                </c:pt>
                <c:pt idx="9">
                  <c:v>6.4686740373269602E-2</c:v>
                </c:pt>
                <c:pt idx="10">
                  <c:v>6.6315038853202238E-2</c:v>
                </c:pt>
                <c:pt idx="11">
                  <c:v>6.7277231507495497E-2</c:v>
                </c:pt>
                <c:pt idx="12">
                  <c:v>6.8729958023856397E-2</c:v>
                </c:pt>
                <c:pt idx="13">
                  <c:v>6.7371170467094954E-2</c:v>
                </c:pt>
                <c:pt idx="14">
                  <c:v>6.5463679149602202E-2</c:v>
                </c:pt>
                <c:pt idx="15">
                  <c:v>6.6131729129619843E-2</c:v>
                </c:pt>
                <c:pt idx="16">
                  <c:v>6.6039941987776782E-2</c:v>
                </c:pt>
                <c:pt idx="17">
                  <c:v>6.4991467738429079E-2</c:v>
                </c:pt>
                <c:pt idx="18">
                  <c:v>7.014725659128708E-2</c:v>
                </c:pt>
                <c:pt idx="19">
                  <c:v>6.9073582029723621E-2</c:v>
                </c:pt>
                <c:pt idx="20">
                  <c:v>6.7539006107409358E-2</c:v>
                </c:pt>
                <c:pt idx="21">
                  <c:v>6.9773378802302166E-2</c:v>
                </c:pt>
                <c:pt idx="22">
                  <c:v>7.2741283164681397E-2</c:v>
                </c:pt>
                <c:pt idx="23">
                  <c:v>7.5844033885399148E-2</c:v>
                </c:pt>
                <c:pt idx="24">
                  <c:v>7.9148422830923937E-2</c:v>
                </c:pt>
                <c:pt idx="25">
                  <c:v>8.1529195203612209E-2</c:v>
                </c:pt>
                <c:pt idx="26">
                  <c:v>8.3998319615394612E-2</c:v>
                </c:pt>
                <c:pt idx="27">
                  <c:v>8.1265198337650765E-2</c:v>
                </c:pt>
                <c:pt idx="28">
                  <c:v>8.4303405249826324E-2</c:v>
                </c:pt>
                <c:pt idx="29">
                  <c:v>8.0381391690734313E-2</c:v>
                </c:pt>
                <c:pt idx="30">
                  <c:v>7.9936764993904286E-2</c:v>
                </c:pt>
                <c:pt idx="31">
                  <c:v>7.546307598546928E-2</c:v>
                </c:pt>
                <c:pt idx="32">
                  <c:v>7.9897090924344313E-2</c:v>
                </c:pt>
                <c:pt idx="33">
                  <c:v>7.6625263897293683E-2</c:v>
                </c:pt>
                <c:pt idx="34">
                  <c:v>7.4062368771763476E-2</c:v>
                </c:pt>
                <c:pt idx="35">
                  <c:v>7.5534090334865731E-2</c:v>
                </c:pt>
                <c:pt idx="36">
                  <c:v>5.2239818306154408E-2</c:v>
                </c:pt>
                <c:pt idx="37">
                  <c:v>5.7468049000468029E-2</c:v>
                </c:pt>
                <c:pt idx="38">
                  <c:v>7.0046886939224937E-2</c:v>
                </c:pt>
                <c:pt idx="39">
                  <c:v>7.1101538323381924E-2</c:v>
                </c:pt>
                <c:pt idx="40">
                  <c:v>7.2160501624592213E-2</c:v>
                </c:pt>
                <c:pt idx="41">
                  <c:v>6.9777149395449087E-2</c:v>
                </c:pt>
                <c:pt idx="42">
                  <c:v>7.0060299990578209E-2</c:v>
                </c:pt>
                <c:pt idx="43">
                  <c:v>7.2952202218376144E-2</c:v>
                </c:pt>
                <c:pt idx="44">
                  <c:v>7.441484287852658E-2</c:v>
                </c:pt>
                <c:pt idx="45">
                  <c:v>7.0857596297506861E-2</c:v>
                </c:pt>
                <c:pt idx="46">
                  <c:v>7.1997963595557157E-2</c:v>
                </c:pt>
                <c:pt idx="47">
                  <c:v>7.072841704395598E-2</c:v>
                </c:pt>
                <c:pt idx="48">
                  <c:v>7.0334919040507024E-2</c:v>
                </c:pt>
                <c:pt idx="49">
                  <c:v>6.6954282258777878E-2</c:v>
                </c:pt>
                <c:pt idx="50">
                  <c:v>6.4682399332638058E-2</c:v>
                </c:pt>
                <c:pt idx="51">
                  <c:v>6.3314902236776119E-2</c:v>
                </c:pt>
                <c:pt idx="52">
                  <c:v>6.266839467696643E-2</c:v>
                </c:pt>
                <c:pt idx="53">
                  <c:v>6.1765202756600461E-2</c:v>
                </c:pt>
                <c:pt idx="54">
                  <c:v>6.1930524959196889E-2</c:v>
                </c:pt>
                <c:pt idx="55">
                  <c:v>6.0962536459480132E-2</c:v>
                </c:pt>
              </c:numCache>
            </c:numRef>
          </c:val>
          <c:smooth val="0"/>
          <c:extLst>
            <c:ext xmlns:c16="http://schemas.microsoft.com/office/drawing/2014/chart" uri="{C3380CC4-5D6E-409C-BE32-E72D297353CC}">
              <c16:uniqueId val="{00000001-F294-40F7-BE70-68B611CAE17F}"/>
            </c:ext>
          </c:extLst>
        </c:ser>
        <c:ser>
          <c:idx val="2"/>
          <c:order val="2"/>
          <c:tx>
            <c:strRef>
              <c:f>TdR_38!$B$88</c:f>
              <c:strCache>
                <c:ptCount val="1"/>
                <c:pt idx="0">
                  <c:v>Construction</c:v>
                </c:pt>
              </c:strCache>
            </c:strRef>
          </c:tx>
          <c:marker>
            <c:symbol val="none"/>
          </c:marker>
          <c:cat>
            <c:strRef>
              <c:f>TdR_38!$C$85:$BF$85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TdR_38!$C$88:$BF$88</c:f>
              <c:numCache>
                <c:formatCode>0.0%</c:formatCode>
                <c:ptCount val="56"/>
                <c:pt idx="0">
                  <c:v>8.2563720282114936E-2</c:v>
                </c:pt>
                <c:pt idx="1">
                  <c:v>7.9697846037593265E-2</c:v>
                </c:pt>
                <c:pt idx="2">
                  <c:v>7.7021162246614761E-2</c:v>
                </c:pt>
                <c:pt idx="3">
                  <c:v>7.7202812727448888E-2</c:v>
                </c:pt>
                <c:pt idx="4">
                  <c:v>7.9622164741927542E-2</c:v>
                </c:pt>
                <c:pt idx="5">
                  <c:v>7.9883420191168619E-2</c:v>
                </c:pt>
                <c:pt idx="6">
                  <c:v>8.231563433159457E-2</c:v>
                </c:pt>
                <c:pt idx="7">
                  <c:v>6.5496128899910064E-2</c:v>
                </c:pt>
                <c:pt idx="8">
                  <c:v>8.1288361504175025E-2</c:v>
                </c:pt>
                <c:pt idx="9">
                  <c:v>8.6765874711768859E-2</c:v>
                </c:pt>
                <c:pt idx="10">
                  <c:v>8.9279790307199902E-2</c:v>
                </c:pt>
                <c:pt idx="11">
                  <c:v>7.7115023278779171E-2</c:v>
                </c:pt>
                <c:pt idx="12">
                  <c:v>7.5993921097162132E-2</c:v>
                </c:pt>
                <c:pt idx="13">
                  <c:v>7.0234848000447214E-2</c:v>
                </c:pt>
                <c:pt idx="14">
                  <c:v>6.9962149769946913E-2</c:v>
                </c:pt>
                <c:pt idx="15">
                  <c:v>6.8841474885973503E-2</c:v>
                </c:pt>
                <c:pt idx="16">
                  <c:v>6.7167847566987945E-2</c:v>
                </c:pt>
                <c:pt idx="17">
                  <c:v>6.6742514554647706E-2</c:v>
                </c:pt>
                <c:pt idx="18">
                  <c:v>8.2757373050048669E-2</c:v>
                </c:pt>
                <c:pt idx="19">
                  <c:v>7.9493692535829372E-2</c:v>
                </c:pt>
                <c:pt idx="20">
                  <c:v>7.6077021068082062E-2</c:v>
                </c:pt>
                <c:pt idx="21">
                  <c:v>8.607817916403028E-2</c:v>
                </c:pt>
                <c:pt idx="22">
                  <c:v>8.8911420061839302E-2</c:v>
                </c:pt>
                <c:pt idx="23">
                  <c:v>9.0599134328887262E-2</c:v>
                </c:pt>
                <c:pt idx="24">
                  <c:v>9.3645582348198378E-2</c:v>
                </c:pt>
                <c:pt idx="25">
                  <c:v>9.2002138420916438E-2</c:v>
                </c:pt>
                <c:pt idx="26">
                  <c:v>9.567886815519995E-2</c:v>
                </c:pt>
                <c:pt idx="27">
                  <c:v>0.10117139873759973</c:v>
                </c:pt>
                <c:pt idx="28">
                  <c:v>0.10146970444412665</c:v>
                </c:pt>
                <c:pt idx="29">
                  <c:v>9.5578403365179088E-2</c:v>
                </c:pt>
                <c:pt idx="30">
                  <c:v>9.774581927525805E-2</c:v>
                </c:pt>
                <c:pt idx="31">
                  <c:v>9.1033924149634321E-2</c:v>
                </c:pt>
                <c:pt idx="32">
                  <c:v>0.10160925888730145</c:v>
                </c:pt>
                <c:pt idx="33">
                  <c:v>0.10164868598843212</c:v>
                </c:pt>
                <c:pt idx="34">
                  <c:v>0.10237285658602735</c:v>
                </c:pt>
                <c:pt idx="35">
                  <c:v>9.541825463589039E-2</c:v>
                </c:pt>
                <c:pt idx="36">
                  <c:v>4.0043306151104692E-2</c:v>
                </c:pt>
                <c:pt idx="37">
                  <c:v>8.1180840368354892E-2</c:v>
                </c:pt>
                <c:pt idx="38">
                  <c:v>8.7097216399996416E-2</c:v>
                </c:pt>
                <c:pt idx="39">
                  <c:v>8.7825609716176103E-2</c:v>
                </c:pt>
                <c:pt idx="40">
                  <c:v>8.8464408084197643E-2</c:v>
                </c:pt>
                <c:pt idx="41">
                  <c:v>8.4097251298970208E-2</c:v>
                </c:pt>
                <c:pt idx="42">
                  <c:v>8.3685116176625329E-2</c:v>
                </c:pt>
                <c:pt idx="43">
                  <c:v>8.5821743525266184E-2</c:v>
                </c:pt>
                <c:pt idx="44">
                  <c:v>8.9809888797823603E-2</c:v>
                </c:pt>
                <c:pt idx="45">
                  <c:v>8.9666578278940492E-2</c:v>
                </c:pt>
                <c:pt idx="46">
                  <c:v>9.5051359464092669E-2</c:v>
                </c:pt>
                <c:pt idx="47">
                  <c:v>9.6248584172098181E-2</c:v>
                </c:pt>
                <c:pt idx="48">
                  <c:v>0.10083683770303795</c:v>
                </c:pt>
                <c:pt idx="49">
                  <c:v>9.7174793831356729E-2</c:v>
                </c:pt>
                <c:pt idx="50">
                  <c:v>9.7533725817607414E-2</c:v>
                </c:pt>
                <c:pt idx="51">
                  <c:v>9.5532092407748848E-2</c:v>
                </c:pt>
                <c:pt idx="52">
                  <c:v>8.8447813801403194E-2</c:v>
                </c:pt>
                <c:pt idx="53">
                  <c:v>8.8108773205091306E-2</c:v>
                </c:pt>
                <c:pt idx="54">
                  <c:v>8.7104843787825348E-2</c:v>
                </c:pt>
                <c:pt idx="55">
                  <c:v>8.5642556488384661E-2</c:v>
                </c:pt>
              </c:numCache>
            </c:numRef>
          </c:val>
          <c:smooth val="0"/>
          <c:extLst>
            <c:ext xmlns:c16="http://schemas.microsoft.com/office/drawing/2014/chart" uri="{C3380CC4-5D6E-409C-BE32-E72D297353CC}">
              <c16:uniqueId val="{00000002-F294-40F7-BE70-68B611CAE17F}"/>
            </c:ext>
          </c:extLst>
        </c:ser>
        <c:ser>
          <c:idx val="3"/>
          <c:order val="3"/>
          <c:tx>
            <c:strRef>
              <c:f>TdR_38!$B$89</c:f>
              <c:strCache>
                <c:ptCount val="1"/>
                <c:pt idx="0">
                  <c:v>Tertiaire marchand</c:v>
                </c:pt>
              </c:strCache>
            </c:strRef>
          </c:tx>
          <c:marker>
            <c:symbol val="none"/>
          </c:marker>
          <c:cat>
            <c:strRef>
              <c:f>TdR_38!$C$85:$BF$85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TdR_38!$C$89:$BF$89</c:f>
              <c:numCache>
                <c:formatCode>0.0%</c:formatCode>
                <c:ptCount val="56"/>
                <c:pt idx="0">
                  <c:v>2.4471384241492134E-2</c:v>
                </c:pt>
                <c:pt idx="1">
                  <c:v>2.4979638377310532E-2</c:v>
                </c:pt>
                <c:pt idx="2">
                  <c:v>2.3913465959476493E-2</c:v>
                </c:pt>
                <c:pt idx="3">
                  <c:v>2.2791047286695589E-2</c:v>
                </c:pt>
                <c:pt idx="4">
                  <c:v>2.4016618081062129E-2</c:v>
                </c:pt>
                <c:pt idx="5">
                  <c:v>2.2015598534910176E-2</c:v>
                </c:pt>
                <c:pt idx="6">
                  <c:v>2.1581272153757904E-2</c:v>
                </c:pt>
                <c:pt idx="7">
                  <c:v>2.1591316860434372E-2</c:v>
                </c:pt>
                <c:pt idx="8">
                  <c:v>2.216448426335756E-2</c:v>
                </c:pt>
                <c:pt idx="9">
                  <c:v>2.3454011875278621E-2</c:v>
                </c:pt>
                <c:pt idx="10">
                  <c:v>2.3185745982372285E-2</c:v>
                </c:pt>
                <c:pt idx="11">
                  <c:v>2.4064731169522707E-2</c:v>
                </c:pt>
                <c:pt idx="12">
                  <c:v>2.3113392877928959E-2</c:v>
                </c:pt>
                <c:pt idx="13">
                  <c:v>2.3466081152770046E-2</c:v>
                </c:pt>
                <c:pt idx="14">
                  <c:v>2.4294350106301654E-2</c:v>
                </c:pt>
                <c:pt idx="15">
                  <c:v>2.5873108333811509E-2</c:v>
                </c:pt>
                <c:pt idx="16">
                  <c:v>2.6298400192624173E-2</c:v>
                </c:pt>
                <c:pt idx="17">
                  <c:v>2.7246352134429098E-2</c:v>
                </c:pt>
                <c:pt idx="18">
                  <c:v>2.7407840759955518E-2</c:v>
                </c:pt>
                <c:pt idx="19">
                  <c:v>2.6546795166566019E-2</c:v>
                </c:pt>
                <c:pt idx="20">
                  <c:v>2.7174667057339712E-2</c:v>
                </c:pt>
                <c:pt idx="21">
                  <c:v>2.9954580587121537E-2</c:v>
                </c:pt>
                <c:pt idx="22">
                  <c:v>2.9904682154972231E-2</c:v>
                </c:pt>
                <c:pt idx="23">
                  <c:v>3.3039971580329446E-2</c:v>
                </c:pt>
                <c:pt idx="24">
                  <c:v>3.1200194043656947E-2</c:v>
                </c:pt>
                <c:pt idx="25">
                  <c:v>3.472426559182025E-2</c:v>
                </c:pt>
                <c:pt idx="26">
                  <c:v>3.4351040574952384E-2</c:v>
                </c:pt>
                <c:pt idx="27">
                  <c:v>3.5604351659872545E-2</c:v>
                </c:pt>
                <c:pt idx="28">
                  <c:v>3.742584151760512E-2</c:v>
                </c:pt>
                <c:pt idx="29">
                  <c:v>3.6487558262489714E-2</c:v>
                </c:pt>
                <c:pt idx="30">
                  <c:v>3.7286247380362979E-2</c:v>
                </c:pt>
                <c:pt idx="31">
                  <c:v>3.4505929053850096E-2</c:v>
                </c:pt>
                <c:pt idx="32">
                  <c:v>3.7646432958809359E-2</c:v>
                </c:pt>
                <c:pt idx="33">
                  <c:v>3.8736330970798823E-2</c:v>
                </c:pt>
                <c:pt idx="34">
                  <c:v>3.8412925227288112E-2</c:v>
                </c:pt>
                <c:pt idx="35">
                  <c:v>3.9236633813133054E-2</c:v>
                </c:pt>
                <c:pt idx="36">
                  <c:v>3.0535078433536672E-2</c:v>
                </c:pt>
                <c:pt idx="37">
                  <c:v>3.5931549819500752E-2</c:v>
                </c:pt>
                <c:pt idx="38">
                  <c:v>3.9720577035169312E-2</c:v>
                </c:pt>
                <c:pt idx="39">
                  <c:v>3.9893416710230292E-2</c:v>
                </c:pt>
                <c:pt idx="40">
                  <c:v>4.0731173780039029E-2</c:v>
                </c:pt>
                <c:pt idx="41">
                  <c:v>4.1594029366392518E-2</c:v>
                </c:pt>
                <c:pt idx="42">
                  <c:v>3.9110250785045417E-2</c:v>
                </c:pt>
                <c:pt idx="43">
                  <c:v>3.9455933087127512E-2</c:v>
                </c:pt>
                <c:pt idx="44">
                  <c:v>3.8703000260367028E-2</c:v>
                </c:pt>
                <c:pt idx="45">
                  <c:v>3.6913148901559591E-2</c:v>
                </c:pt>
                <c:pt idx="46">
                  <c:v>3.670685863471234E-2</c:v>
                </c:pt>
                <c:pt idx="47">
                  <c:v>3.698458931829561E-2</c:v>
                </c:pt>
                <c:pt idx="48">
                  <c:v>3.6086590278026694E-2</c:v>
                </c:pt>
                <c:pt idx="49">
                  <c:v>3.6420217286914087E-2</c:v>
                </c:pt>
                <c:pt idx="50">
                  <c:v>3.4349618013185076E-2</c:v>
                </c:pt>
                <c:pt idx="51">
                  <c:v>3.3776263786290034E-2</c:v>
                </c:pt>
                <c:pt idx="52">
                  <c:v>3.240209406186028E-2</c:v>
                </c:pt>
                <c:pt idx="53">
                  <c:v>3.1638791896903176E-2</c:v>
                </c:pt>
                <c:pt idx="54">
                  <c:v>3.1769975363949869E-2</c:v>
                </c:pt>
                <c:pt idx="55">
                  <c:v>3.0789046263800315E-2</c:v>
                </c:pt>
              </c:numCache>
            </c:numRef>
          </c:val>
          <c:smooth val="0"/>
          <c:extLst>
            <c:ext xmlns:c16="http://schemas.microsoft.com/office/drawing/2014/chart" uri="{C3380CC4-5D6E-409C-BE32-E72D297353CC}">
              <c16:uniqueId val="{00000003-F294-40F7-BE70-68B611CAE17F}"/>
            </c:ext>
          </c:extLst>
        </c:ser>
        <c:ser>
          <c:idx val="4"/>
          <c:order val="4"/>
          <c:tx>
            <c:strRef>
              <c:f>TdR_38!$B$90</c:f>
              <c:strCache>
                <c:ptCount val="1"/>
                <c:pt idx="0">
                  <c:v>Tertiaire non marchand</c:v>
                </c:pt>
              </c:strCache>
            </c:strRef>
          </c:tx>
          <c:marker>
            <c:symbol val="none"/>
          </c:marker>
          <c:cat>
            <c:strRef>
              <c:f>TdR_38!$C$85:$BF$85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TdR_38!$C$90:$BF$90</c:f>
              <c:numCache>
                <c:formatCode>0.0%</c:formatCode>
                <c:ptCount val="56"/>
                <c:pt idx="0">
                  <c:v>3.7948089106974495E-3</c:v>
                </c:pt>
                <c:pt idx="1">
                  <c:v>3.8054221529761076E-3</c:v>
                </c:pt>
                <c:pt idx="2">
                  <c:v>3.8800600252216501E-3</c:v>
                </c:pt>
                <c:pt idx="3">
                  <c:v>4.4555876537194835E-3</c:v>
                </c:pt>
                <c:pt idx="4">
                  <c:v>3.6344902454951596E-3</c:v>
                </c:pt>
                <c:pt idx="5">
                  <c:v>3.6533547139992926E-3</c:v>
                </c:pt>
                <c:pt idx="6">
                  <c:v>3.2136106168831986E-3</c:v>
                </c:pt>
                <c:pt idx="7">
                  <c:v>2.9759685421954195E-3</c:v>
                </c:pt>
                <c:pt idx="8">
                  <c:v>3.0327133254052663E-3</c:v>
                </c:pt>
                <c:pt idx="9">
                  <c:v>2.8936974296885046E-3</c:v>
                </c:pt>
                <c:pt idx="10">
                  <c:v>2.6477326663898737E-3</c:v>
                </c:pt>
                <c:pt idx="11">
                  <c:v>2.3992783686939334E-3</c:v>
                </c:pt>
                <c:pt idx="12">
                  <c:v>3.0314577748577713E-3</c:v>
                </c:pt>
                <c:pt idx="13">
                  <c:v>2.6331121224196451E-3</c:v>
                </c:pt>
                <c:pt idx="14">
                  <c:v>2.9302782144038893E-3</c:v>
                </c:pt>
                <c:pt idx="15">
                  <c:v>3.2011414765565939E-3</c:v>
                </c:pt>
                <c:pt idx="16">
                  <c:v>3.4055187311909907E-3</c:v>
                </c:pt>
                <c:pt idx="17">
                  <c:v>3.561635440016224E-3</c:v>
                </c:pt>
                <c:pt idx="18">
                  <c:v>3.6088425633678633E-3</c:v>
                </c:pt>
                <c:pt idx="19">
                  <c:v>3.1713056485916471E-3</c:v>
                </c:pt>
                <c:pt idx="20">
                  <c:v>4.0570239017294471E-3</c:v>
                </c:pt>
                <c:pt idx="21">
                  <c:v>3.7165390165893775E-3</c:v>
                </c:pt>
                <c:pt idx="22">
                  <c:v>3.5332298510357602E-3</c:v>
                </c:pt>
                <c:pt idx="23">
                  <c:v>3.5019301195328627E-3</c:v>
                </c:pt>
                <c:pt idx="24">
                  <c:v>2.2886292945214228E-3</c:v>
                </c:pt>
                <c:pt idx="25">
                  <c:v>2.1659483350852473E-3</c:v>
                </c:pt>
                <c:pt idx="26">
                  <c:v>2.0552079070186397E-3</c:v>
                </c:pt>
                <c:pt idx="27">
                  <c:v>2.0575462870005092E-3</c:v>
                </c:pt>
                <c:pt idx="28">
                  <c:v>2.1903006812535502E-3</c:v>
                </c:pt>
                <c:pt idx="29">
                  <c:v>3.1765161069660388E-3</c:v>
                </c:pt>
                <c:pt idx="30">
                  <c:v>3.1550055759589357E-3</c:v>
                </c:pt>
                <c:pt idx="31">
                  <c:v>3.2843247448135662E-3</c:v>
                </c:pt>
                <c:pt idx="32">
                  <c:v>3.2782503638769988E-3</c:v>
                </c:pt>
                <c:pt idx="33">
                  <c:v>3.1730244525370733E-3</c:v>
                </c:pt>
                <c:pt idx="34">
                  <c:v>3.3210221245819037E-3</c:v>
                </c:pt>
                <c:pt idx="35">
                  <c:v>3.5375097699416377E-3</c:v>
                </c:pt>
                <c:pt idx="36">
                  <c:v>3.0976078861131512E-3</c:v>
                </c:pt>
                <c:pt idx="37">
                  <c:v>3.3156499607481116E-3</c:v>
                </c:pt>
                <c:pt idx="38">
                  <c:v>3.8416557492323231E-3</c:v>
                </c:pt>
                <c:pt idx="39">
                  <c:v>3.6106192077912896E-3</c:v>
                </c:pt>
                <c:pt idx="40">
                  <c:v>3.9494339592685826E-3</c:v>
                </c:pt>
                <c:pt idx="41">
                  <c:v>4.1977943349166859E-3</c:v>
                </c:pt>
                <c:pt idx="42">
                  <c:v>4.1584526094506132E-3</c:v>
                </c:pt>
                <c:pt idx="43">
                  <c:v>4.3308652449177967E-3</c:v>
                </c:pt>
                <c:pt idx="44">
                  <c:v>4.826447305591181E-3</c:v>
                </c:pt>
                <c:pt idx="45">
                  <c:v>4.97942668284076E-3</c:v>
                </c:pt>
                <c:pt idx="46">
                  <c:v>4.2252423614089667E-3</c:v>
                </c:pt>
                <c:pt idx="47">
                  <c:v>4.9987492084728876E-3</c:v>
                </c:pt>
                <c:pt idx="48">
                  <c:v>4.1818713555721431E-3</c:v>
                </c:pt>
                <c:pt idx="49">
                  <c:v>3.9968646062769619E-3</c:v>
                </c:pt>
                <c:pt idx="50">
                  <c:v>3.9502163498788129E-3</c:v>
                </c:pt>
                <c:pt idx="51">
                  <c:v>3.9891258453352311E-3</c:v>
                </c:pt>
                <c:pt idx="52">
                  <c:v>3.9712031567735165E-3</c:v>
                </c:pt>
                <c:pt idx="53">
                  <c:v>4.1055227207862964E-3</c:v>
                </c:pt>
                <c:pt idx="54">
                  <c:v>3.6988441267258331E-3</c:v>
                </c:pt>
                <c:pt idx="55">
                  <c:v>3.2019673490123932E-3</c:v>
                </c:pt>
              </c:numCache>
            </c:numRef>
          </c:val>
          <c:smooth val="0"/>
          <c:extLst>
            <c:ext xmlns:c16="http://schemas.microsoft.com/office/drawing/2014/chart" uri="{C3380CC4-5D6E-409C-BE32-E72D297353CC}">
              <c16:uniqueId val="{00000004-F294-40F7-BE70-68B611CAE17F}"/>
            </c:ext>
          </c:extLst>
        </c:ser>
        <c:dLbls>
          <c:showLegendKey val="0"/>
          <c:showVal val="0"/>
          <c:showCatName val="0"/>
          <c:showSerName val="0"/>
          <c:showPercent val="0"/>
          <c:showBubbleSize val="0"/>
        </c:dLbls>
        <c:smooth val="0"/>
        <c:axId val="151090304"/>
        <c:axId val="151091840"/>
      </c:lineChart>
      <c:catAx>
        <c:axId val="151090304"/>
        <c:scaling>
          <c:orientation val="minMax"/>
        </c:scaling>
        <c:delete val="0"/>
        <c:axPos val="b"/>
        <c:numFmt formatCode="General" sourceLinked="0"/>
        <c:majorTickMark val="out"/>
        <c:minorTickMark val="none"/>
        <c:tickLblPos val="nextTo"/>
        <c:crossAx val="151091840"/>
        <c:crosses val="autoZero"/>
        <c:auto val="1"/>
        <c:lblAlgn val="ctr"/>
        <c:lblOffset val="100"/>
        <c:noMultiLvlLbl val="0"/>
      </c:catAx>
      <c:valAx>
        <c:axId val="151091840"/>
        <c:scaling>
          <c:orientation val="minMax"/>
        </c:scaling>
        <c:delete val="0"/>
        <c:axPos val="l"/>
        <c:majorGridlines/>
        <c:numFmt formatCode="0.0%" sourceLinked="1"/>
        <c:majorTickMark val="out"/>
        <c:minorTickMark val="none"/>
        <c:tickLblPos val="nextTo"/>
        <c:crossAx val="15109030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TdR_38!$B$86</c:f>
              <c:strCache>
                <c:ptCount val="1"/>
                <c:pt idx="0">
                  <c:v>Agriculture</c:v>
                </c:pt>
              </c:strCache>
            </c:strRef>
          </c:tx>
          <c:marker>
            <c:symbol val="none"/>
          </c:marker>
          <c:cat>
            <c:strRef>
              <c:f>TdR_38!$C$85:$BG$85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TdR_38!$C$86:$BG$86</c:f>
              <c:numCache>
                <c:formatCode>0.0%</c:formatCode>
                <c:ptCount val="57"/>
                <c:pt idx="0">
                  <c:v>1.7492384483102998E-2</c:v>
                </c:pt>
                <c:pt idx="1">
                  <c:v>2.0985449744367404E-2</c:v>
                </c:pt>
                <c:pt idx="2">
                  <c:v>1.4068830725424235E-2</c:v>
                </c:pt>
                <c:pt idx="3">
                  <c:v>1.6196380797844554E-2</c:v>
                </c:pt>
                <c:pt idx="4">
                  <c:v>1.9889880338598676E-2</c:v>
                </c:pt>
                <c:pt idx="5">
                  <c:v>2.5154015622903234E-2</c:v>
                </c:pt>
                <c:pt idx="6">
                  <c:v>1.8118977084489656E-2</c:v>
                </c:pt>
                <c:pt idx="7">
                  <c:v>1.8210949879666871E-2</c:v>
                </c:pt>
                <c:pt idx="8">
                  <c:v>2.1258813488919035E-2</c:v>
                </c:pt>
                <c:pt idx="9">
                  <c:v>1.8490177868028777E-2</c:v>
                </c:pt>
                <c:pt idx="10">
                  <c:v>2.3415834417318919E-2</c:v>
                </c:pt>
                <c:pt idx="11">
                  <c:v>1.927487480450495E-2</c:v>
                </c:pt>
                <c:pt idx="12">
                  <c:v>1.6383691229775631E-2</c:v>
                </c:pt>
                <c:pt idx="13">
                  <c:v>1.6690106689742766E-2</c:v>
                </c:pt>
                <c:pt idx="14">
                  <c:v>1.8799282401434848E-2</c:v>
                </c:pt>
                <c:pt idx="15">
                  <c:v>2.3080680102555168E-2</c:v>
                </c:pt>
                <c:pt idx="16">
                  <c:v>8.3647521304105656E-3</c:v>
                </c:pt>
                <c:pt idx="17">
                  <c:v>1.8758417736987051E-2</c:v>
                </c:pt>
                <c:pt idx="18">
                  <c:v>2.4641360746385385E-2</c:v>
                </c:pt>
                <c:pt idx="19">
                  <c:v>1.1255048828624921E-2</c:v>
                </c:pt>
                <c:pt idx="20">
                  <c:v>7.3438325182622983E-3</c:v>
                </c:pt>
                <c:pt idx="21">
                  <c:v>8.205497747089412E-3</c:v>
                </c:pt>
                <c:pt idx="22">
                  <c:v>6.8115116262084767E-3</c:v>
                </c:pt>
                <c:pt idx="23">
                  <c:v>1.1176648161678565E-2</c:v>
                </c:pt>
                <c:pt idx="24">
                  <c:v>6.7279960094723751E-3</c:v>
                </c:pt>
                <c:pt idx="25">
                  <c:v>8.4988713852969938E-3</c:v>
                </c:pt>
                <c:pt idx="26">
                  <c:v>7.9951664332162109E-3</c:v>
                </c:pt>
                <c:pt idx="27">
                  <c:v>9.3565683152384647E-3</c:v>
                </c:pt>
                <c:pt idx="28">
                  <c:v>6.6646069071938426E-3</c:v>
                </c:pt>
                <c:pt idx="29">
                  <c:v>8.3075942131743581E-3</c:v>
                </c:pt>
                <c:pt idx="30">
                  <c:v>4.8871612221463509E-3</c:v>
                </c:pt>
                <c:pt idx="31">
                  <c:v>5.1485483998677537E-3</c:v>
                </c:pt>
                <c:pt idx="32">
                  <c:v>4.7754930120043303E-3</c:v>
                </c:pt>
                <c:pt idx="33">
                  <c:v>7.7129130388367438E-3</c:v>
                </c:pt>
                <c:pt idx="34">
                  <c:v>5.8582974795399747E-3</c:v>
                </c:pt>
                <c:pt idx="35">
                  <c:v>6.4449352975100606E-3</c:v>
                </c:pt>
                <c:pt idx="36">
                  <c:v>3.6196258894886199E-3</c:v>
                </c:pt>
                <c:pt idx="37">
                  <c:v>5.0062016419788495E-3</c:v>
                </c:pt>
                <c:pt idx="38">
                  <c:v>5.2775482213706214E-3</c:v>
                </c:pt>
                <c:pt idx="39">
                  <c:v>6.1084857745807557E-3</c:v>
                </c:pt>
                <c:pt idx="40">
                  <c:v>3.2462556812719442E-3</c:v>
                </c:pt>
                <c:pt idx="41">
                  <c:v>6.1487003730020424E-3</c:v>
                </c:pt>
                <c:pt idx="42">
                  <c:v>7.6401862350124672E-3</c:v>
                </c:pt>
                <c:pt idx="43">
                  <c:v>8.5151535631440203E-3</c:v>
                </c:pt>
                <c:pt idx="44">
                  <c:v>8.1848933908327173E-3</c:v>
                </c:pt>
                <c:pt idx="45">
                  <c:v>8.6739319160352747E-3</c:v>
                </c:pt>
                <c:pt idx="46">
                  <c:v>6.5174127351882325E-3</c:v>
                </c:pt>
                <c:pt idx="47">
                  <c:v>8.6766557822542372E-3</c:v>
                </c:pt>
                <c:pt idx="48">
                  <c:v>6.2589501531483639E-3</c:v>
                </c:pt>
                <c:pt idx="49">
                  <c:v>8.9011387659560185E-3</c:v>
                </c:pt>
                <c:pt idx="50">
                  <c:v>1.1124626941938031E-2</c:v>
                </c:pt>
                <c:pt idx="51">
                  <c:v>8.3664809134781463E-3</c:v>
                </c:pt>
                <c:pt idx="52">
                  <c:v>7.6556610695126207E-3</c:v>
                </c:pt>
                <c:pt idx="53">
                  <c:v>9.9425176851165517E-3</c:v>
                </c:pt>
                <c:pt idx="54">
                  <c:v>1.7245147934081034E-2</c:v>
                </c:pt>
                <c:pt idx="55">
                  <c:v>9.8553083889318036E-3</c:v>
                </c:pt>
                <c:pt idx="56">
                  <c:v>5.550259933508354E-3</c:v>
                </c:pt>
              </c:numCache>
            </c:numRef>
          </c:val>
          <c:smooth val="0"/>
          <c:extLst>
            <c:ext xmlns:c16="http://schemas.microsoft.com/office/drawing/2014/chart" uri="{C3380CC4-5D6E-409C-BE32-E72D297353CC}">
              <c16:uniqueId val="{00000000-53A0-40D1-9A41-F4DFB6749531}"/>
            </c:ext>
          </c:extLst>
        </c:ser>
        <c:ser>
          <c:idx val="1"/>
          <c:order val="1"/>
          <c:tx>
            <c:strRef>
              <c:f>TdR_38!$B$87</c:f>
              <c:strCache>
                <c:ptCount val="1"/>
                <c:pt idx="0">
                  <c:v>Industrie</c:v>
                </c:pt>
              </c:strCache>
            </c:strRef>
          </c:tx>
          <c:marker>
            <c:symbol val="none"/>
          </c:marker>
          <c:cat>
            <c:strRef>
              <c:f>TdR_38!$C$85:$BG$85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TdR_38!$C$87:$BG$87</c:f>
              <c:numCache>
                <c:formatCode>0.0%</c:formatCode>
                <c:ptCount val="57"/>
                <c:pt idx="0">
                  <c:v>7.6360115405462961E-2</c:v>
                </c:pt>
                <c:pt idx="1">
                  <c:v>7.6753034621924968E-2</c:v>
                </c:pt>
                <c:pt idx="2">
                  <c:v>7.0414029652469956E-2</c:v>
                </c:pt>
                <c:pt idx="3">
                  <c:v>6.8608062137196182E-2</c:v>
                </c:pt>
                <c:pt idx="4">
                  <c:v>6.7262065773108601E-2</c:v>
                </c:pt>
                <c:pt idx="5">
                  <c:v>6.5475898792175927E-2</c:v>
                </c:pt>
                <c:pt idx="6">
                  <c:v>6.4060231870557954E-2</c:v>
                </c:pt>
                <c:pt idx="7">
                  <c:v>6.1912501049685403E-2</c:v>
                </c:pt>
                <c:pt idx="8">
                  <c:v>6.4837891333869704E-2</c:v>
                </c:pt>
                <c:pt idx="9">
                  <c:v>6.4686740373269602E-2</c:v>
                </c:pt>
                <c:pt idx="10">
                  <c:v>6.6315038853202238E-2</c:v>
                </c:pt>
                <c:pt idx="11">
                  <c:v>6.7277231507495497E-2</c:v>
                </c:pt>
                <c:pt idx="12">
                  <c:v>6.8729958023856397E-2</c:v>
                </c:pt>
                <c:pt idx="13">
                  <c:v>6.7371170467094954E-2</c:v>
                </c:pt>
                <c:pt idx="14">
                  <c:v>6.5463679149602202E-2</c:v>
                </c:pt>
                <c:pt idx="15">
                  <c:v>6.6131729129619843E-2</c:v>
                </c:pt>
                <c:pt idx="16">
                  <c:v>6.6039941987776782E-2</c:v>
                </c:pt>
                <c:pt idx="17">
                  <c:v>6.4991467738429079E-2</c:v>
                </c:pt>
                <c:pt idx="18">
                  <c:v>7.014725659128708E-2</c:v>
                </c:pt>
                <c:pt idx="19">
                  <c:v>6.9073582029723621E-2</c:v>
                </c:pt>
                <c:pt idx="20">
                  <c:v>6.7539006107409358E-2</c:v>
                </c:pt>
                <c:pt idx="21">
                  <c:v>6.9773378802302166E-2</c:v>
                </c:pt>
                <c:pt idx="22">
                  <c:v>7.2741283164681397E-2</c:v>
                </c:pt>
                <c:pt idx="23">
                  <c:v>7.5844033885399148E-2</c:v>
                </c:pt>
                <c:pt idx="24">
                  <c:v>7.9148422830923937E-2</c:v>
                </c:pt>
                <c:pt idx="25">
                  <c:v>8.1529195203612209E-2</c:v>
                </c:pt>
                <c:pt idx="26">
                  <c:v>8.3998319615394612E-2</c:v>
                </c:pt>
                <c:pt idx="27">
                  <c:v>8.1265198337650765E-2</c:v>
                </c:pt>
                <c:pt idx="28">
                  <c:v>8.4303405249826324E-2</c:v>
                </c:pt>
                <c:pt idx="29">
                  <c:v>8.0381391690734313E-2</c:v>
                </c:pt>
                <c:pt idx="30">
                  <c:v>7.9936764993904286E-2</c:v>
                </c:pt>
                <c:pt idx="31">
                  <c:v>7.546307598546928E-2</c:v>
                </c:pt>
                <c:pt idx="32">
                  <c:v>7.9897090924344313E-2</c:v>
                </c:pt>
                <c:pt idx="33">
                  <c:v>7.6625263897293683E-2</c:v>
                </c:pt>
                <c:pt idx="34">
                  <c:v>7.4062368771763476E-2</c:v>
                </c:pt>
                <c:pt idx="35">
                  <c:v>7.5534090334865731E-2</c:v>
                </c:pt>
                <c:pt idx="36">
                  <c:v>5.2239818306154408E-2</c:v>
                </c:pt>
                <c:pt idx="37">
                  <c:v>5.7468049000468029E-2</c:v>
                </c:pt>
                <c:pt idx="38">
                  <c:v>7.0046886939224937E-2</c:v>
                </c:pt>
                <c:pt idx="39">
                  <c:v>7.1101538323381924E-2</c:v>
                </c:pt>
                <c:pt idx="40">
                  <c:v>7.2160501624592213E-2</c:v>
                </c:pt>
                <c:pt idx="41">
                  <c:v>6.9777149395449087E-2</c:v>
                </c:pt>
                <c:pt idx="42">
                  <c:v>7.0060299990578209E-2</c:v>
                </c:pt>
                <c:pt idx="43">
                  <c:v>7.2952202218376144E-2</c:v>
                </c:pt>
                <c:pt idx="44">
                  <c:v>7.441484287852658E-2</c:v>
                </c:pt>
                <c:pt idx="45">
                  <c:v>7.0857596297506861E-2</c:v>
                </c:pt>
                <c:pt idx="46">
                  <c:v>7.1997963595557157E-2</c:v>
                </c:pt>
                <c:pt idx="47">
                  <c:v>7.072841704395598E-2</c:v>
                </c:pt>
                <c:pt idx="48">
                  <c:v>7.0334919040507024E-2</c:v>
                </c:pt>
                <c:pt idx="49">
                  <c:v>6.6954282258777878E-2</c:v>
                </c:pt>
                <c:pt idx="50">
                  <c:v>6.4682399332638058E-2</c:v>
                </c:pt>
                <c:pt idx="51">
                  <c:v>6.3314902236776119E-2</c:v>
                </c:pt>
                <c:pt idx="52">
                  <c:v>6.266839467696643E-2</c:v>
                </c:pt>
                <c:pt idx="53">
                  <c:v>6.1765202756600461E-2</c:v>
                </c:pt>
                <c:pt idx="54">
                  <c:v>6.1930524959196889E-2</c:v>
                </c:pt>
                <c:pt idx="55">
                  <c:v>6.0962536459480132E-2</c:v>
                </c:pt>
                <c:pt idx="56">
                  <c:v>5.9652256925577719E-2</c:v>
                </c:pt>
              </c:numCache>
            </c:numRef>
          </c:val>
          <c:smooth val="0"/>
          <c:extLst>
            <c:ext xmlns:c16="http://schemas.microsoft.com/office/drawing/2014/chart" uri="{C3380CC4-5D6E-409C-BE32-E72D297353CC}">
              <c16:uniqueId val="{00000001-53A0-40D1-9A41-F4DFB6749531}"/>
            </c:ext>
          </c:extLst>
        </c:ser>
        <c:ser>
          <c:idx val="2"/>
          <c:order val="2"/>
          <c:tx>
            <c:strRef>
              <c:f>TdR_38!$B$88</c:f>
              <c:strCache>
                <c:ptCount val="1"/>
                <c:pt idx="0">
                  <c:v>Construction</c:v>
                </c:pt>
              </c:strCache>
            </c:strRef>
          </c:tx>
          <c:marker>
            <c:symbol val="none"/>
          </c:marker>
          <c:cat>
            <c:strRef>
              <c:f>TdR_38!$C$85:$BG$85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TdR_38!$C$88:$BG$88</c:f>
              <c:numCache>
                <c:formatCode>0.0%</c:formatCode>
                <c:ptCount val="57"/>
                <c:pt idx="0">
                  <c:v>8.2563720282114936E-2</c:v>
                </c:pt>
                <c:pt idx="1">
                  <c:v>7.9697846037593265E-2</c:v>
                </c:pt>
                <c:pt idx="2">
                  <c:v>7.7021162246614761E-2</c:v>
                </c:pt>
                <c:pt idx="3">
                  <c:v>7.7202812727448888E-2</c:v>
                </c:pt>
                <c:pt idx="4">
                  <c:v>7.9622164741927542E-2</c:v>
                </c:pt>
                <c:pt idx="5">
                  <c:v>7.9883420191168619E-2</c:v>
                </c:pt>
                <c:pt idx="6">
                  <c:v>8.231563433159457E-2</c:v>
                </c:pt>
                <c:pt idx="7">
                  <c:v>6.5496128899910064E-2</c:v>
                </c:pt>
                <c:pt idx="8">
                  <c:v>8.1288361504175025E-2</c:v>
                </c:pt>
                <c:pt idx="9">
                  <c:v>8.6765874711768859E-2</c:v>
                </c:pt>
                <c:pt idx="10">
                  <c:v>8.9279790307199902E-2</c:v>
                </c:pt>
                <c:pt idx="11">
                  <c:v>7.7115023278779171E-2</c:v>
                </c:pt>
                <c:pt idx="12">
                  <c:v>7.5993921097162132E-2</c:v>
                </c:pt>
                <c:pt idx="13">
                  <c:v>7.0234848000447214E-2</c:v>
                </c:pt>
                <c:pt idx="14">
                  <c:v>6.9962149769946913E-2</c:v>
                </c:pt>
                <c:pt idx="15">
                  <c:v>6.8841474885973503E-2</c:v>
                </c:pt>
                <c:pt idx="16">
                  <c:v>6.7167847566987945E-2</c:v>
                </c:pt>
                <c:pt idx="17">
                  <c:v>6.6742514554647706E-2</c:v>
                </c:pt>
                <c:pt idx="18">
                  <c:v>8.2757373050048669E-2</c:v>
                </c:pt>
                <c:pt idx="19">
                  <c:v>7.9493692535829372E-2</c:v>
                </c:pt>
                <c:pt idx="20">
                  <c:v>7.6077021068082062E-2</c:v>
                </c:pt>
                <c:pt idx="21">
                  <c:v>8.607817916403028E-2</c:v>
                </c:pt>
                <c:pt idx="22">
                  <c:v>8.8911420061839302E-2</c:v>
                </c:pt>
                <c:pt idx="23">
                  <c:v>9.0599134328887262E-2</c:v>
                </c:pt>
                <c:pt idx="24">
                  <c:v>9.3645582348198378E-2</c:v>
                </c:pt>
                <c:pt idx="25">
                  <c:v>9.2002138420916438E-2</c:v>
                </c:pt>
                <c:pt idx="26">
                  <c:v>9.567886815519995E-2</c:v>
                </c:pt>
                <c:pt idx="27">
                  <c:v>0.10117139873759973</c:v>
                </c:pt>
                <c:pt idx="28">
                  <c:v>0.10146970444412665</c:v>
                </c:pt>
                <c:pt idx="29">
                  <c:v>9.5578403365179088E-2</c:v>
                </c:pt>
                <c:pt idx="30">
                  <c:v>9.774581927525805E-2</c:v>
                </c:pt>
                <c:pt idx="31">
                  <c:v>9.1033924149634321E-2</c:v>
                </c:pt>
                <c:pt idx="32">
                  <c:v>0.10160925888730145</c:v>
                </c:pt>
                <c:pt idx="33">
                  <c:v>0.10164868598843212</c:v>
                </c:pt>
                <c:pt idx="34">
                  <c:v>0.10237285658602735</c:v>
                </c:pt>
                <c:pt idx="35">
                  <c:v>9.541825463589039E-2</c:v>
                </c:pt>
                <c:pt idx="36">
                  <c:v>4.0043306151104692E-2</c:v>
                </c:pt>
                <c:pt idx="37">
                  <c:v>8.1180840368354892E-2</c:v>
                </c:pt>
                <c:pt idx="38">
                  <c:v>8.7097216399996416E-2</c:v>
                </c:pt>
                <c:pt idx="39">
                  <c:v>8.7825609716176103E-2</c:v>
                </c:pt>
                <c:pt idx="40">
                  <c:v>8.8464408084197643E-2</c:v>
                </c:pt>
                <c:pt idx="41">
                  <c:v>8.4097251298970208E-2</c:v>
                </c:pt>
                <c:pt idx="42">
                  <c:v>8.3685116176625329E-2</c:v>
                </c:pt>
                <c:pt idx="43">
                  <c:v>8.5821743525266184E-2</c:v>
                </c:pt>
                <c:pt idx="44">
                  <c:v>8.9809888797823603E-2</c:v>
                </c:pt>
                <c:pt idx="45">
                  <c:v>8.9666578278940492E-2</c:v>
                </c:pt>
                <c:pt idx="46">
                  <c:v>9.5051359464092669E-2</c:v>
                </c:pt>
                <c:pt idx="47">
                  <c:v>9.6248584172098181E-2</c:v>
                </c:pt>
                <c:pt idx="48">
                  <c:v>0.10083683770303795</c:v>
                </c:pt>
                <c:pt idx="49">
                  <c:v>9.7174793831356729E-2</c:v>
                </c:pt>
                <c:pt idx="50">
                  <c:v>9.7533725817607414E-2</c:v>
                </c:pt>
                <c:pt idx="51">
                  <c:v>9.5532092407748848E-2</c:v>
                </c:pt>
                <c:pt idx="52">
                  <c:v>8.8447813801403194E-2</c:v>
                </c:pt>
                <c:pt idx="53">
                  <c:v>8.8108773205091306E-2</c:v>
                </c:pt>
                <c:pt idx="54">
                  <c:v>8.7104843787825348E-2</c:v>
                </c:pt>
                <c:pt idx="55">
                  <c:v>8.5642556488384661E-2</c:v>
                </c:pt>
                <c:pt idx="56">
                  <c:v>8.1728766371091846E-2</c:v>
                </c:pt>
              </c:numCache>
            </c:numRef>
          </c:val>
          <c:smooth val="0"/>
          <c:extLst>
            <c:ext xmlns:c16="http://schemas.microsoft.com/office/drawing/2014/chart" uri="{C3380CC4-5D6E-409C-BE32-E72D297353CC}">
              <c16:uniqueId val="{00000002-53A0-40D1-9A41-F4DFB6749531}"/>
            </c:ext>
          </c:extLst>
        </c:ser>
        <c:ser>
          <c:idx val="3"/>
          <c:order val="3"/>
          <c:tx>
            <c:strRef>
              <c:f>TdR_38!$B$89</c:f>
              <c:strCache>
                <c:ptCount val="1"/>
                <c:pt idx="0">
                  <c:v>Tertiaire marchand</c:v>
                </c:pt>
              </c:strCache>
            </c:strRef>
          </c:tx>
          <c:marker>
            <c:symbol val="none"/>
          </c:marker>
          <c:cat>
            <c:strRef>
              <c:f>TdR_38!$C$85:$BG$85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TdR_38!$C$89:$BG$89</c:f>
              <c:numCache>
                <c:formatCode>0.0%</c:formatCode>
                <c:ptCount val="57"/>
                <c:pt idx="0">
                  <c:v>2.4471384241492134E-2</c:v>
                </c:pt>
                <c:pt idx="1">
                  <c:v>2.4979638377310532E-2</c:v>
                </c:pt>
                <c:pt idx="2">
                  <c:v>2.3913465959476493E-2</c:v>
                </c:pt>
                <c:pt idx="3">
                  <c:v>2.2791047286695589E-2</c:v>
                </c:pt>
                <c:pt idx="4">
                  <c:v>2.4016618081062129E-2</c:v>
                </c:pt>
                <c:pt idx="5">
                  <c:v>2.2015598534910176E-2</c:v>
                </c:pt>
                <c:pt idx="6">
                  <c:v>2.1581272153757904E-2</c:v>
                </c:pt>
                <c:pt idx="7">
                  <c:v>2.1591316860434372E-2</c:v>
                </c:pt>
                <c:pt idx="8">
                  <c:v>2.216448426335756E-2</c:v>
                </c:pt>
                <c:pt idx="9">
                  <c:v>2.3454011875278621E-2</c:v>
                </c:pt>
                <c:pt idx="10">
                  <c:v>2.3185745982372285E-2</c:v>
                </c:pt>
                <c:pt idx="11">
                  <c:v>2.4064731169522707E-2</c:v>
                </c:pt>
                <c:pt idx="12">
                  <c:v>2.3113392877928959E-2</c:v>
                </c:pt>
                <c:pt idx="13">
                  <c:v>2.3466081152770046E-2</c:v>
                </c:pt>
                <c:pt idx="14">
                  <c:v>2.4294350106301654E-2</c:v>
                </c:pt>
                <c:pt idx="15">
                  <c:v>2.5873108333811509E-2</c:v>
                </c:pt>
                <c:pt idx="16">
                  <c:v>2.6298400192624173E-2</c:v>
                </c:pt>
                <c:pt idx="17">
                  <c:v>2.7246352134429098E-2</c:v>
                </c:pt>
                <c:pt idx="18">
                  <c:v>2.7407840759955518E-2</c:v>
                </c:pt>
                <c:pt idx="19">
                  <c:v>2.6546795166566019E-2</c:v>
                </c:pt>
                <c:pt idx="20">
                  <c:v>2.7174667057339712E-2</c:v>
                </c:pt>
                <c:pt idx="21">
                  <c:v>2.9954580587121537E-2</c:v>
                </c:pt>
                <c:pt idx="22">
                  <c:v>2.9904682154972231E-2</c:v>
                </c:pt>
                <c:pt idx="23">
                  <c:v>3.3039971580329446E-2</c:v>
                </c:pt>
                <c:pt idx="24">
                  <c:v>3.1200194043656947E-2</c:v>
                </c:pt>
                <c:pt idx="25">
                  <c:v>3.472426559182025E-2</c:v>
                </c:pt>
                <c:pt idx="26">
                  <c:v>3.4351040574952384E-2</c:v>
                </c:pt>
                <c:pt idx="27">
                  <c:v>3.5604351659872545E-2</c:v>
                </c:pt>
                <c:pt idx="28">
                  <c:v>3.742584151760512E-2</c:v>
                </c:pt>
                <c:pt idx="29">
                  <c:v>3.6487558262489714E-2</c:v>
                </c:pt>
                <c:pt idx="30">
                  <c:v>3.7286247380362979E-2</c:v>
                </c:pt>
                <c:pt idx="31">
                  <c:v>3.4505929053850096E-2</c:v>
                </c:pt>
                <c:pt idx="32">
                  <c:v>3.7646432958809359E-2</c:v>
                </c:pt>
                <c:pt idx="33">
                  <c:v>3.8736330970798823E-2</c:v>
                </c:pt>
                <c:pt idx="34">
                  <c:v>3.8412925227288112E-2</c:v>
                </c:pt>
                <c:pt idx="35">
                  <c:v>3.9236633813133054E-2</c:v>
                </c:pt>
                <c:pt idx="36">
                  <c:v>3.0535078433536672E-2</c:v>
                </c:pt>
                <c:pt idx="37">
                  <c:v>3.5931549819500752E-2</c:v>
                </c:pt>
                <c:pt idx="38">
                  <c:v>3.9720577035169312E-2</c:v>
                </c:pt>
                <c:pt idx="39">
                  <c:v>3.9893416710230292E-2</c:v>
                </c:pt>
                <c:pt idx="40">
                  <c:v>4.0731173780039029E-2</c:v>
                </c:pt>
                <c:pt idx="41">
                  <c:v>4.1594029366392518E-2</c:v>
                </c:pt>
                <c:pt idx="42">
                  <c:v>3.9110250785045417E-2</c:v>
                </c:pt>
                <c:pt idx="43">
                  <c:v>3.9455933087127512E-2</c:v>
                </c:pt>
                <c:pt idx="44">
                  <c:v>3.8703000260367028E-2</c:v>
                </c:pt>
                <c:pt idx="45">
                  <c:v>3.6913148901559591E-2</c:v>
                </c:pt>
                <c:pt idx="46">
                  <c:v>3.670685863471234E-2</c:v>
                </c:pt>
                <c:pt idx="47">
                  <c:v>3.698458931829561E-2</c:v>
                </c:pt>
                <c:pt idx="48">
                  <c:v>3.6086590278026694E-2</c:v>
                </c:pt>
                <c:pt idx="49">
                  <c:v>3.6420217286914087E-2</c:v>
                </c:pt>
                <c:pt idx="50">
                  <c:v>3.4349618013185076E-2</c:v>
                </c:pt>
                <c:pt idx="51">
                  <c:v>3.3776263786290034E-2</c:v>
                </c:pt>
                <c:pt idx="52">
                  <c:v>3.240209406186028E-2</c:v>
                </c:pt>
                <c:pt idx="53">
                  <c:v>3.1638791896903176E-2</c:v>
                </c:pt>
                <c:pt idx="54">
                  <c:v>3.1769975363949869E-2</c:v>
                </c:pt>
                <c:pt idx="55">
                  <c:v>3.0789046263800315E-2</c:v>
                </c:pt>
                <c:pt idx="56">
                  <c:v>3.097371916924118E-2</c:v>
                </c:pt>
              </c:numCache>
            </c:numRef>
          </c:val>
          <c:smooth val="0"/>
          <c:extLst>
            <c:ext xmlns:c16="http://schemas.microsoft.com/office/drawing/2014/chart" uri="{C3380CC4-5D6E-409C-BE32-E72D297353CC}">
              <c16:uniqueId val="{00000003-53A0-40D1-9A41-F4DFB6749531}"/>
            </c:ext>
          </c:extLst>
        </c:ser>
        <c:ser>
          <c:idx val="4"/>
          <c:order val="4"/>
          <c:tx>
            <c:strRef>
              <c:f>TdR_38!$B$90</c:f>
              <c:strCache>
                <c:ptCount val="1"/>
                <c:pt idx="0">
                  <c:v>Tertiaire non marchand</c:v>
                </c:pt>
              </c:strCache>
            </c:strRef>
          </c:tx>
          <c:marker>
            <c:symbol val="none"/>
          </c:marker>
          <c:cat>
            <c:strRef>
              <c:f>TdR_38!$C$85:$BG$85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TdR_38!$C$90:$BG$90</c:f>
              <c:numCache>
                <c:formatCode>0.0%</c:formatCode>
                <c:ptCount val="57"/>
                <c:pt idx="0">
                  <c:v>3.7948089106974495E-3</c:v>
                </c:pt>
                <c:pt idx="1">
                  <c:v>3.8054221529761076E-3</c:v>
                </c:pt>
                <c:pt idx="2">
                  <c:v>3.8800600252216501E-3</c:v>
                </c:pt>
                <c:pt idx="3">
                  <c:v>4.4555876537194835E-3</c:v>
                </c:pt>
                <c:pt idx="4">
                  <c:v>3.6344902454951596E-3</c:v>
                </c:pt>
                <c:pt idx="5">
                  <c:v>3.6533547139992926E-3</c:v>
                </c:pt>
                <c:pt idx="6">
                  <c:v>3.2136106168831986E-3</c:v>
                </c:pt>
                <c:pt idx="7">
                  <c:v>2.9759685421954195E-3</c:v>
                </c:pt>
                <c:pt idx="8">
                  <c:v>3.0327133254052663E-3</c:v>
                </c:pt>
                <c:pt idx="9">
                  <c:v>2.8936974296885046E-3</c:v>
                </c:pt>
                <c:pt idx="10">
                  <c:v>2.6477326663898737E-3</c:v>
                </c:pt>
                <c:pt idx="11">
                  <c:v>2.3992783686939334E-3</c:v>
                </c:pt>
                <c:pt idx="12">
                  <c:v>3.0314577748577713E-3</c:v>
                </c:pt>
                <c:pt idx="13">
                  <c:v>2.6331121224196451E-3</c:v>
                </c:pt>
                <c:pt idx="14">
                  <c:v>2.9302782144038893E-3</c:v>
                </c:pt>
                <c:pt idx="15">
                  <c:v>3.2011414765565939E-3</c:v>
                </c:pt>
                <c:pt idx="16">
                  <c:v>3.4055187311909907E-3</c:v>
                </c:pt>
                <c:pt idx="17">
                  <c:v>3.561635440016224E-3</c:v>
                </c:pt>
                <c:pt idx="18">
                  <c:v>3.6088425633678633E-3</c:v>
                </c:pt>
                <c:pt idx="19">
                  <c:v>3.1713056485916471E-3</c:v>
                </c:pt>
                <c:pt idx="20">
                  <c:v>4.0570239017294471E-3</c:v>
                </c:pt>
                <c:pt idx="21">
                  <c:v>3.7165390165893775E-3</c:v>
                </c:pt>
                <c:pt idx="22">
                  <c:v>3.5332298510357602E-3</c:v>
                </c:pt>
                <c:pt idx="23">
                  <c:v>3.5019301195328627E-3</c:v>
                </c:pt>
                <c:pt idx="24">
                  <c:v>2.2886292945214228E-3</c:v>
                </c:pt>
                <c:pt idx="25">
                  <c:v>2.1659483350852473E-3</c:v>
                </c:pt>
                <c:pt idx="26">
                  <c:v>2.0552079070186397E-3</c:v>
                </c:pt>
                <c:pt idx="27">
                  <c:v>2.0575462870005092E-3</c:v>
                </c:pt>
                <c:pt idx="28">
                  <c:v>2.1903006812535502E-3</c:v>
                </c:pt>
                <c:pt idx="29">
                  <c:v>3.1765161069660388E-3</c:v>
                </c:pt>
                <c:pt idx="30">
                  <c:v>3.1550055759589357E-3</c:v>
                </c:pt>
                <c:pt idx="31">
                  <c:v>3.2843247448135662E-3</c:v>
                </c:pt>
                <c:pt idx="32">
                  <c:v>3.2782503638769988E-3</c:v>
                </c:pt>
                <c:pt idx="33">
                  <c:v>3.1730244525370733E-3</c:v>
                </c:pt>
                <c:pt idx="34">
                  <c:v>3.3210221245819037E-3</c:v>
                </c:pt>
                <c:pt idx="35">
                  <c:v>3.5375097699416377E-3</c:v>
                </c:pt>
                <c:pt idx="36">
                  <c:v>3.0976078861131512E-3</c:v>
                </c:pt>
                <c:pt idx="37">
                  <c:v>3.3156499607481116E-3</c:v>
                </c:pt>
                <c:pt idx="38">
                  <c:v>3.8416557492323231E-3</c:v>
                </c:pt>
                <c:pt idx="39">
                  <c:v>3.6106192077912896E-3</c:v>
                </c:pt>
                <c:pt idx="40">
                  <c:v>3.9494339592685826E-3</c:v>
                </c:pt>
                <c:pt idx="41">
                  <c:v>4.1977943349166859E-3</c:v>
                </c:pt>
                <c:pt idx="42">
                  <c:v>4.1584526094506132E-3</c:v>
                </c:pt>
                <c:pt idx="43">
                  <c:v>4.3308652449177967E-3</c:v>
                </c:pt>
                <c:pt idx="44">
                  <c:v>4.826447305591181E-3</c:v>
                </c:pt>
                <c:pt idx="45">
                  <c:v>4.97942668284076E-3</c:v>
                </c:pt>
                <c:pt idx="46">
                  <c:v>4.2252423614089667E-3</c:v>
                </c:pt>
                <c:pt idx="47">
                  <c:v>4.9987492084728876E-3</c:v>
                </c:pt>
                <c:pt idx="48">
                  <c:v>4.1818713555721431E-3</c:v>
                </c:pt>
                <c:pt idx="49">
                  <c:v>3.9968646062769619E-3</c:v>
                </c:pt>
                <c:pt idx="50">
                  <c:v>3.9502163498788129E-3</c:v>
                </c:pt>
                <c:pt idx="51">
                  <c:v>3.9891258453352311E-3</c:v>
                </c:pt>
                <c:pt idx="52">
                  <c:v>3.9712031567735165E-3</c:v>
                </c:pt>
                <c:pt idx="53">
                  <c:v>4.1055227207862964E-3</c:v>
                </c:pt>
                <c:pt idx="54">
                  <c:v>3.6988441267258331E-3</c:v>
                </c:pt>
                <c:pt idx="55">
                  <c:v>3.2019673490123932E-3</c:v>
                </c:pt>
                <c:pt idx="56">
                  <c:v>3.1253882134007413E-3</c:v>
                </c:pt>
              </c:numCache>
            </c:numRef>
          </c:val>
          <c:smooth val="0"/>
          <c:extLst>
            <c:ext xmlns:c16="http://schemas.microsoft.com/office/drawing/2014/chart" uri="{C3380CC4-5D6E-409C-BE32-E72D297353CC}">
              <c16:uniqueId val="{00000004-53A0-40D1-9A41-F4DFB6749531}"/>
            </c:ext>
          </c:extLst>
        </c:ser>
        <c:dLbls>
          <c:showLegendKey val="0"/>
          <c:showVal val="0"/>
          <c:showCatName val="0"/>
          <c:showSerName val="0"/>
          <c:showPercent val="0"/>
          <c:showBubbleSize val="0"/>
        </c:dLbls>
        <c:smooth val="0"/>
        <c:axId val="151090304"/>
        <c:axId val="151091840"/>
      </c:lineChart>
      <c:catAx>
        <c:axId val="151090304"/>
        <c:scaling>
          <c:orientation val="minMax"/>
        </c:scaling>
        <c:delete val="0"/>
        <c:axPos val="b"/>
        <c:numFmt formatCode="General" sourceLinked="0"/>
        <c:majorTickMark val="out"/>
        <c:minorTickMark val="none"/>
        <c:tickLblPos val="nextTo"/>
        <c:crossAx val="151091840"/>
        <c:crosses val="autoZero"/>
        <c:auto val="1"/>
        <c:lblAlgn val="ctr"/>
        <c:lblOffset val="100"/>
        <c:noMultiLvlLbl val="0"/>
      </c:catAx>
      <c:valAx>
        <c:axId val="151091840"/>
        <c:scaling>
          <c:orientation val="minMax"/>
        </c:scaling>
        <c:delete val="0"/>
        <c:axPos val="l"/>
        <c:majorGridlines/>
        <c:numFmt formatCode="0.0%" sourceLinked="1"/>
        <c:majorTickMark val="out"/>
        <c:minorTickMark val="none"/>
        <c:tickLblPos val="nextTo"/>
        <c:crossAx val="15109030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TdR_42!$B$86</c:f>
              <c:strCache>
                <c:ptCount val="1"/>
                <c:pt idx="0">
                  <c:v>Agriculture</c:v>
                </c:pt>
              </c:strCache>
            </c:strRef>
          </c:tx>
          <c:marker>
            <c:symbol val="none"/>
          </c:marker>
          <c:cat>
            <c:strRef>
              <c:f>TdR_42!$C$85:$AW$85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TdR_42!$C$86:$AW$86</c:f>
              <c:numCache>
                <c:formatCode>0.0%</c:formatCode>
                <c:ptCount val="47"/>
                <c:pt idx="0">
                  <c:v>4.0342837252210096E-3</c:v>
                </c:pt>
                <c:pt idx="1">
                  <c:v>6.526089888975563E-3</c:v>
                </c:pt>
                <c:pt idx="2">
                  <c:v>1.5154738111604445E-2</c:v>
                </c:pt>
                <c:pt idx="3">
                  <c:v>7.6053391930003579E-3</c:v>
                </c:pt>
                <c:pt idx="4">
                  <c:v>7.1473393590488783E-3</c:v>
                </c:pt>
                <c:pt idx="5">
                  <c:v>7.5469650572009663E-3</c:v>
                </c:pt>
                <c:pt idx="6">
                  <c:v>7.6919567071768186E-3</c:v>
                </c:pt>
                <c:pt idx="7">
                  <c:v>7.3084517955623683E-3</c:v>
                </c:pt>
                <c:pt idx="8">
                  <c:v>1.7055960211503209E-2</c:v>
                </c:pt>
                <c:pt idx="9">
                  <c:v>2.1997045452888858E-2</c:v>
                </c:pt>
                <c:pt idx="10">
                  <c:v>1.6863194480353672E-2</c:v>
                </c:pt>
                <c:pt idx="11">
                  <c:v>2.5096101582385566E-2</c:v>
                </c:pt>
                <c:pt idx="12">
                  <c:v>2.0928071759645884E-2</c:v>
                </c:pt>
                <c:pt idx="13">
                  <c:v>1.6604414515348453E-2</c:v>
                </c:pt>
                <c:pt idx="14">
                  <c:v>6.7997508130918276E-3</c:v>
                </c:pt>
                <c:pt idx="15">
                  <c:v>1.43270523271531E-3</c:v>
                </c:pt>
                <c:pt idx="16">
                  <c:v>8.8552717848862858E-3</c:v>
                </c:pt>
                <c:pt idx="17">
                  <c:v>1.4025407234535749E-2</c:v>
                </c:pt>
                <c:pt idx="18">
                  <c:v>1.7514669901033654E-2</c:v>
                </c:pt>
                <c:pt idx="19">
                  <c:v>1.0843411011388167E-2</c:v>
                </c:pt>
                <c:pt idx="20">
                  <c:v>1.7389414144317428E-2</c:v>
                </c:pt>
                <c:pt idx="21">
                  <c:v>9.9299631098025577E-3</c:v>
                </c:pt>
                <c:pt idx="22">
                  <c:v>1.2154736035474189E-2</c:v>
                </c:pt>
                <c:pt idx="23">
                  <c:v>1.265871849318095E-2</c:v>
                </c:pt>
                <c:pt idx="24">
                  <c:v>8.3369639781390968E-3</c:v>
                </c:pt>
                <c:pt idx="25">
                  <c:v>9.7149028333337432E-3</c:v>
                </c:pt>
                <c:pt idx="26">
                  <c:v>1.5780082409773161E-2</c:v>
                </c:pt>
                <c:pt idx="27">
                  <c:v>8.9839861538878168E-3</c:v>
                </c:pt>
                <c:pt idx="28">
                  <c:v>1.3439561853950347E-2</c:v>
                </c:pt>
                <c:pt idx="29">
                  <c:v>1.2541218575951222E-2</c:v>
                </c:pt>
                <c:pt idx="30">
                  <c:v>1.2303668912128196E-2</c:v>
                </c:pt>
                <c:pt idx="31">
                  <c:v>9.3332357995834087E-3</c:v>
                </c:pt>
                <c:pt idx="32">
                  <c:v>1.0237307561609971E-2</c:v>
                </c:pt>
                <c:pt idx="33">
                  <c:v>7.0677776130335336E-3</c:v>
                </c:pt>
                <c:pt idx="34">
                  <c:v>1.2471301031621989E-2</c:v>
                </c:pt>
                <c:pt idx="35">
                  <c:v>1.0159761020283183E-2</c:v>
                </c:pt>
                <c:pt idx="36">
                  <c:v>6.7433777194275055E-3</c:v>
                </c:pt>
                <c:pt idx="37">
                  <c:v>9.1333939317276604E-3</c:v>
                </c:pt>
                <c:pt idx="38">
                  <c:v>1.1522227076076193E-2</c:v>
                </c:pt>
                <c:pt idx="39">
                  <c:v>1.1492844648143818E-2</c:v>
                </c:pt>
                <c:pt idx="40">
                  <c:v>1.8368499132090033E-2</c:v>
                </c:pt>
                <c:pt idx="41">
                  <c:v>1.843883222199379E-2</c:v>
                </c:pt>
                <c:pt idx="42">
                  <c:v>2.4414242976020628E-2</c:v>
                </c:pt>
                <c:pt idx="43">
                  <c:v>1.0842566088373693E-2</c:v>
                </c:pt>
                <c:pt idx="44">
                  <c:v>1.582161562517078E-2</c:v>
                </c:pt>
                <c:pt idx="45">
                  <c:v>1.8431931559338949E-2</c:v>
                </c:pt>
                <c:pt idx="46">
                  <c:v>1.5076651033905961E-2</c:v>
                </c:pt>
              </c:numCache>
            </c:numRef>
          </c:val>
          <c:smooth val="0"/>
          <c:extLst>
            <c:ext xmlns:c16="http://schemas.microsoft.com/office/drawing/2014/chart" uri="{C3380CC4-5D6E-409C-BE32-E72D297353CC}">
              <c16:uniqueId val="{00000000-3B63-4EE4-A920-9920A0DCD619}"/>
            </c:ext>
          </c:extLst>
        </c:ser>
        <c:ser>
          <c:idx val="1"/>
          <c:order val="1"/>
          <c:tx>
            <c:strRef>
              <c:f>TdR_42!$B$87</c:f>
              <c:strCache>
                <c:ptCount val="1"/>
                <c:pt idx="0">
                  <c:v>Industrie</c:v>
                </c:pt>
              </c:strCache>
            </c:strRef>
          </c:tx>
          <c:marker>
            <c:symbol val="none"/>
          </c:marker>
          <c:cat>
            <c:strRef>
              <c:f>TdR_42!$C$85:$AW$85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TdR_42!$C$87:$AW$87</c:f>
              <c:numCache>
                <c:formatCode>0.0%</c:formatCode>
                <c:ptCount val="47"/>
                <c:pt idx="0">
                  <c:v>9.6192912550191592E-2</c:v>
                </c:pt>
                <c:pt idx="1">
                  <c:v>9.6462239114707402E-2</c:v>
                </c:pt>
                <c:pt idx="2">
                  <c:v>9.0617207764912971E-2</c:v>
                </c:pt>
                <c:pt idx="3">
                  <c:v>8.7502284844705666E-2</c:v>
                </c:pt>
                <c:pt idx="4">
                  <c:v>8.7383315090594285E-2</c:v>
                </c:pt>
                <c:pt idx="5">
                  <c:v>8.8527730970506355E-2</c:v>
                </c:pt>
                <c:pt idx="6">
                  <c:v>7.8278271891242313E-2</c:v>
                </c:pt>
                <c:pt idx="7">
                  <c:v>7.5387074781256544E-2</c:v>
                </c:pt>
                <c:pt idx="8">
                  <c:v>7.5015260666178987E-2</c:v>
                </c:pt>
                <c:pt idx="9">
                  <c:v>7.6235708036139771E-2</c:v>
                </c:pt>
                <c:pt idx="10">
                  <c:v>7.8464229000230007E-2</c:v>
                </c:pt>
                <c:pt idx="11">
                  <c:v>7.5636534793890875E-2</c:v>
                </c:pt>
                <c:pt idx="12">
                  <c:v>7.9899700039775839E-2</c:v>
                </c:pt>
                <c:pt idx="13">
                  <c:v>8.0477213195729327E-2</c:v>
                </c:pt>
                <c:pt idx="14">
                  <c:v>7.6185752212466151E-2</c:v>
                </c:pt>
                <c:pt idx="15">
                  <c:v>7.9778141757643625E-2</c:v>
                </c:pt>
                <c:pt idx="16">
                  <c:v>7.6666730912608366E-2</c:v>
                </c:pt>
                <c:pt idx="17">
                  <c:v>8.0162083091253583E-2</c:v>
                </c:pt>
                <c:pt idx="18">
                  <c:v>8.3785514689196108E-2</c:v>
                </c:pt>
                <c:pt idx="19">
                  <c:v>8.203712859396893E-2</c:v>
                </c:pt>
                <c:pt idx="20">
                  <c:v>8.5962931062759429E-2</c:v>
                </c:pt>
                <c:pt idx="21">
                  <c:v>8.501581060882607E-2</c:v>
                </c:pt>
                <c:pt idx="22">
                  <c:v>9.2641626225781107E-2</c:v>
                </c:pt>
                <c:pt idx="23">
                  <c:v>8.985194898096624E-2</c:v>
                </c:pt>
                <c:pt idx="24">
                  <c:v>8.8416171589636064E-2</c:v>
                </c:pt>
                <c:pt idx="25">
                  <c:v>9.5769930510791551E-2</c:v>
                </c:pt>
                <c:pt idx="26">
                  <c:v>9.7991911303626028E-2</c:v>
                </c:pt>
                <c:pt idx="27">
                  <c:v>9.9227194025421378E-2</c:v>
                </c:pt>
                <c:pt idx="28">
                  <c:v>0.1022930942329489</c:v>
                </c:pt>
                <c:pt idx="29">
                  <c:v>0.10018391651442791</c:v>
                </c:pt>
                <c:pt idx="30">
                  <c:v>9.6608291883266834E-2</c:v>
                </c:pt>
                <c:pt idx="31">
                  <c:v>9.3515078711317007E-2</c:v>
                </c:pt>
                <c:pt idx="32">
                  <c:v>9.467231699698371E-2</c:v>
                </c:pt>
                <c:pt idx="33">
                  <c:v>8.8033385048155E-2</c:v>
                </c:pt>
                <c:pt idx="34">
                  <c:v>8.5027118782604771E-2</c:v>
                </c:pt>
                <c:pt idx="35">
                  <c:v>8.4224188097003466E-2</c:v>
                </c:pt>
                <c:pt idx="36">
                  <c:v>5.1752066535310039E-2</c:v>
                </c:pt>
                <c:pt idx="37">
                  <c:v>6.0707211872654501E-2</c:v>
                </c:pt>
                <c:pt idx="38">
                  <c:v>7.6074730180834202E-2</c:v>
                </c:pt>
                <c:pt idx="39">
                  <c:v>8.1506040032570837E-2</c:v>
                </c:pt>
                <c:pt idx="40">
                  <c:v>8.6977923375387012E-2</c:v>
                </c:pt>
                <c:pt idx="41">
                  <c:v>8.9531462921926014E-2</c:v>
                </c:pt>
                <c:pt idx="42">
                  <c:v>9.2602996690064915E-2</c:v>
                </c:pt>
                <c:pt idx="43">
                  <c:v>9.4607804218410974E-2</c:v>
                </c:pt>
                <c:pt idx="44">
                  <c:v>9.0074643218862452E-2</c:v>
                </c:pt>
                <c:pt idx="45">
                  <c:v>8.7165121778398996E-2</c:v>
                </c:pt>
                <c:pt idx="46">
                  <c:v>8.5300747520011128E-2</c:v>
                </c:pt>
              </c:numCache>
            </c:numRef>
          </c:val>
          <c:smooth val="0"/>
          <c:extLst>
            <c:ext xmlns:c16="http://schemas.microsoft.com/office/drawing/2014/chart" uri="{C3380CC4-5D6E-409C-BE32-E72D297353CC}">
              <c16:uniqueId val="{00000001-3B63-4EE4-A920-9920A0DCD619}"/>
            </c:ext>
          </c:extLst>
        </c:ser>
        <c:ser>
          <c:idx val="2"/>
          <c:order val="2"/>
          <c:tx>
            <c:strRef>
              <c:f>TdR_42!$B$88</c:f>
              <c:strCache>
                <c:ptCount val="1"/>
                <c:pt idx="0">
                  <c:v>Construction</c:v>
                </c:pt>
              </c:strCache>
            </c:strRef>
          </c:tx>
          <c:marker>
            <c:symbol val="none"/>
          </c:marker>
          <c:cat>
            <c:strRef>
              <c:f>TdR_42!$C$85:$AW$85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TdR_42!$C$88:$AW$88</c:f>
              <c:numCache>
                <c:formatCode>0.0%</c:formatCode>
                <c:ptCount val="47"/>
                <c:pt idx="0">
                  <c:v>8.4715608497567929E-2</c:v>
                </c:pt>
                <c:pt idx="1">
                  <c:v>8.1509824156905802E-2</c:v>
                </c:pt>
                <c:pt idx="2">
                  <c:v>7.9396723915161962E-2</c:v>
                </c:pt>
                <c:pt idx="3">
                  <c:v>8.2734636640878212E-2</c:v>
                </c:pt>
                <c:pt idx="4">
                  <c:v>7.4266172195045388E-2</c:v>
                </c:pt>
                <c:pt idx="5">
                  <c:v>7.7225520160016381E-2</c:v>
                </c:pt>
                <c:pt idx="6">
                  <c:v>7.2778585456105035E-2</c:v>
                </c:pt>
                <c:pt idx="7">
                  <c:v>7.1448460175428538E-2</c:v>
                </c:pt>
                <c:pt idx="8">
                  <c:v>7.1033185122264253E-2</c:v>
                </c:pt>
                <c:pt idx="9">
                  <c:v>7.1243508628075422E-2</c:v>
                </c:pt>
                <c:pt idx="10">
                  <c:v>6.8731379877618362E-2</c:v>
                </c:pt>
                <c:pt idx="11">
                  <c:v>5.7326651278739343E-2</c:v>
                </c:pt>
                <c:pt idx="12">
                  <c:v>7.5225438227251473E-2</c:v>
                </c:pt>
                <c:pt idx="13">
                  <c:v>6.9652109416439179E-2</c:v>
                </c:pt>
                <c:pt idx="14">
                  <c:v>6.6822619010423592E-2</c:v>
                </c:pt>
                <c:pt idx="15">
                  <c:v>6.9448183862955204E-2</c:v>
                </c:pt>
                <c:pt idx="16">
                  <c:v>6.3627012398686844E-2</c:v>
                </c:pt>
                <c:pt idx="17">
                  <c:v>7.024158969590108E-2</c:v>
                </c:pt>
                <c:pt idx="18">
                  <c:v>7.3179884967543893E-2</c:v>
                </c:pt>
                <c:pt idx="19">
                  <c:v>6.978013512578525E-2</c:v>
                </c:pt>
                <c:pt idx="20">
                  <c:v>7.0653542171178307E-2</c:v>
                </c:pt>
                <c:pt idx="21">
                  <c:v>7.4458758184572246E-2</c:v>
                </c:pt>
                <c:pt idx="22">
                  <c:v>8.5336674656615291E-2</c:v>
                </c:pt>
                <c:pt idx="23">
                  <c:v>8.576454251793475E-2</c:v>
                </c:pt>
                <c:pt idx="24">
                  <c:v>7.7344509412998586E-2</c:v>
                </c:pt>
                <c:pt idx="25">
                  <c:v>8.5702424311338871E-2</c:v>
                </c:pt>
                <c:pt idx="26">
                  <c:v>8.3286415821273191E-2</c:v>
                </c:pt>
                <c:pt idx="27">
                  <c:v>8.4978151553222997E-2</c:v>
                </c:pt>
                <c:pt idx="28">
                  <c:v>8.5717093518020038E-2</c:v>
                </c:pt>
                <c:pt idx="29">
                  <c:v>8.7316053632647855E-2</c:v>
                </c:pt>
                <c:pt idx="30">
                  <c:v>8.5245722635393359E-2</c:v>
                </c:pt>
                <c:pt idx="31">
                  <c:v>8.3390556281757747E-2</c:v>
                </c:pt>
                <c:pt idx="32">
                  <c:v>8.5840591233171087E-2</c:v>
                </c:pt>
                <c:pt idx="33">
                  <c:v>8.195350250611548E-2</c:v>
                </c:pt>
                <c:pt idx="34">
                  <c:v>8.1389902586715718E-2</c:v>
                </c:pt>
                <c:pt idx="35">
                  <c:v>8.0490756182033857E-2</c:v>
                </c:pt>
                <c:pt idx="36">
                  <c:v>2.225627202816206E-2</c:v>
                </c:pt>
                <c:pt idx="37">
                  <c:v>6.0285887175754373E-2</c:v>
                </c:pt>
                <c:pt idx="38">
                  <c:v>7.1461694592588609E-2</c:v>
                </c:pt>
                <c:pt idx="39">
                  <c:v>7.1223103883704175E-2</c:v>
                </c:pt>
                <c:pt idx="40">
                  <c:v>7.2057295187901507E-2</c:v>
                </c:pt>
                <c:pt idx="41">
                  <c:v>6.97419574389566E-2</c:v>
                </c:pt>
                <c:pt idx="42">
                  <c:v>6.5417340482382957E-2</c:v>
                </c:pt>
                <c:pt idx="43">
                  <c:v>6.9718728087186113E-2</c:v>
                </c:pt>
                <c:pt idx="44">
                  <c:v>6.951206434823741E-2</c:v>
                </c:pt>
                <c:pt idx="45">
                  <c:v>6.2969879468674134E-2</c:v>
                </c:pt>
                <c:pt idx="46">
                  <c:v>6.8301079487292721E-2</c:v>
                </c:pt>
              </c:numCache>
            </c:numRef>
          </c:val>
          <c:smooth val="0"/>
          <c:extLst>
            <c:ext xmlns:c16="http://schemas.microsoft.com/office/drawing/2014/chart" uri="{C3380CC4-5D6E-409C-BE32-E72D297353CC}">
              <c16:uniqueId val="{00000002-3B63-4EE4-A920-9920A0DCD619}"/>
            </c:ext>
          </c:extLst>
        </c:ser>
        <c:ser>
          <c:idx val="3"/>
          <c:order val="3"/>
          <c:tx>
            <c:strRef>
              <c:f>TdR_42!$B$89</c:f>
              <c:strCache>
                <c:ptCount val="1"/>
                <c:pt idx="0">
                  <c:v>Tertiaire marchand</c:v>
                </c:pt>
              </c:strCache>
            </c:strRef>
          </c:tx>
          <c:marker>
            <c:symbol val="none"/>
          </c:marker>
          <c:cat>
            <c:strRef>
              <c:f>TdR_42!$C$85:$AW$85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TdR_42!$C$89:$AW$89</c:f>
              <c:numCache>
                <c:formatCode>0.0%</c:formatCode>
                <c:ptCount val="47"/>
                <c:pt idx="0">
                  <c:v>2.2386712156545582E-2</c:v>
                </c:pt>
                <c:pt idx="1">
                  <c:v>2.0045008927476793E-2</c:v>
                </c:pt>
                <c:pt idx="2">
                  <c:v>2.1663835026187354E-2</c:v>
                </c:pt>
                <c:pt idx="3">
                  <c:v>2.10970095993867E-2</c:v>
                </c:pt>
                <c:pt idx="4">
                  <c:v>2.1697488540732678E-2</c:v>
                </c:pt>
                <c:pt idx="5">
                  <c:v>1.9023647764379242E-2</c:v>
                </c:pt>
                <c:pt idx="6">
                  <c:v>1.9213862763608685E-2</c:v>
                </c:pt>
                <c:pt idx="7">
                  <c:v>1.9837377301046667E-2</c:v>
                </c:pt>
                <c:pt idx="8">
                  <c:v>2.0017977888456329E-2</c:v>
                </c:pt>
                <c:pt idx="9">
                  <c:v>2.0353868284473036E-2</c:v>
                </c:pt>
                <c:pt idx="10">
                  <c:v>2.092001539715016E-2</c:v>
                </c:pt>
                <c:pt idx="11">
                  <c:v>2.1077250435239194E-2</c:v>
                </c:pt>
                <c:pt idx="12">
                  <c:v>2.1054810552438682E-2</c:v>
                </c:pt>
                <c:pt idx="13">
                  <c:v>2.0907760329381742E-2</c:v>
                </c:pt>
                <c:pt idx="14">
                  <c:v>1.9457300747871182E-2</c:v>
                </c:pt>
                <c:pt idx="15">
                  <c:v>2.0253857141032238E-2</c:v>
                </c:pt>
                <c:pt idx="16">
                  <c:v>2.1384213376907532E-2</c:v>
                </c:pt>
                <c:pt idx="17">
                  <c:v>2.2558878731694938E-2</c:v>
                </c:pt>
                <c:pt idx="18">
                  <c:v>2.3045294891576376E-2</c:v>
                </c:pt>
                <c:pt idx="19">
                  <c:v>2.316010188163398E-2</c:v>
                </c:pt>
                <c:pt idx="20">
                  <c:v>2.3282688511375452E-2</c:v>
                </c:pt>
                <c:pt idx="21">
                  <c:v>2.3421547957442813E-2</c:v>
                </c:pt>
                <c:pt idx="22">
                  <c:v>2.4371119379205063E-2</c:v>
                </c:pt>
                <c:pt idx="23">
                  <c:v>2.4060696431241289E-2</c:v>
                </c:pt>
                <c:pt idx="24">
                  <c:v>2.5127746094230973E-2</c:v>
                </c:pt>
                <c:pt idx="25">
                  <c:v>2.686425926919473E-2</c:v>
                </c:pt>
                <c:pt idx="26">
                  <c:v>2.7143951217012061E-2</c:v>
                </c:pt>
                <c:pt idx="27">
                  <c:v>2.7436169365153064E-2</c:v>
                </c:pt>
                <c:pt idx="28">
                  <c:v>2.7544848754116783E-2</c:v>
                </c:pt>
                <c:pt idx="29">
                  <c:v>2.7470862746073237E-2</c:v>
                </c:pt>
                <c:pt idx="30">
                  <c:v>2.6334652597796156E-2</c:v>
                </c:pt>
                <c:pt idx="31">
                  <c:v>2.5826621061110874E-2</c:v>
                </c:pt>
                <c:pt idx="32">
                  <c:v>2.7405621843555286E-2</c:v>
                </c:pt>
                <c:pt idx="33">
                  <c:v>2.6828904927836284E-2</c:v>
                </c:pt>
                <c:pt idx="34">
                  <c:v>2.6882239095470297E-2</c:v>
                </c:pt>
                <c:pt idx="35">
                  <c:v>2.7172161611215016E-2</c:v>
                </c:pt>
                <c:pt idx="36">
                  <c:v>1.9505242397624283E-2</c:v>
                </c:pt>
                <c:pt idx="37">
                  <c:v>2.431276394912377E-2</c:v>
                </c:pt>
                <c:pt idx="38">
                  <c:v>2.5500909062284909E-2</c:v>
                </c:pt>
                <c:pt idx="39">
                  <c:v>2.7143253187483739E-2</c:v>
                </c:pt>
                <c:pt idx="40">
                  <c:v>2.8813875284927102E-2</c:v>
                </c:pt>
                <c:pt idx="41">
                  <c:v>2.9051375632388372E-2</c:v>
                </c:pt>
                <c:pt idx="42">
                  <c:v>2.9131203915404798E-2</c:v>
                </c:pt>
                <c:pt idx="43">
                  <c:v>2.925344279857265E-2</c:v>
                </c:pt>
                <c:pt idx="44">
                  <c:v>2.8927442568273801E-2</c:v>
                </c:pt>
                <c:pt idx="45">
                  <c:v>2.8115638561145559E-2</c:v>
                </c:pt>
                <c:pt idx="46">
                  <c:v>2.7739190756313377E-2</c:v>
                </c:pt>
              </c:numCache>
            </c:numRef>
          </c:val>
          <c:smooth val="0"/>
          <c:extLst>
            <c:ext xmlns:c16="http://schemas.microsoft.com/office/drawing/2014/chart" uri="{C3380CC4-5D6E-409C-BE32-E72D297353CC}">
              <c16:uniqueId val="{00000003-3B63-4EE4-A920-9920A0DCD619}"/>
            </c:ext>
          </c:extLst>
        </c:ser>
        <c:ser>
          <c:idx val="4"/>
          <c:order val="4"/>
          <c:tx>
            <c:strRef>
              <c:f>TdR_42!$B$90</c:f>
              <c:strCache>
                <c:ptCount val="1"/>
                <c:pt idx="0">
                  <c:v>Tertiaire non marchand</c:v>
                </c:pt>
              </c:strCache>
            </c:strRef>
          </c:tx>
          <c:marker>
            <c:symbol val="none"/>
          </c:marker>
          <c:cat>
            <c:strRef>
              <c:f>TdR_42!$C$85:$AW$85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TdR_42!$C$90:$AW$90</c:f>
              <c:numCache>
                <c:formatCode>0.0%</c:formatCode>
                <c:ptCount val="47"/>
                <c:pt idx="0">
                  <c:v>2.2038177086846585E-3</c:v>
                </c:pt>
                <c:pt idx="1">
                  <c:v>2.0749850673183194E-3</c:v>
                </c:pt>
                <c:pt idx="2">
                  <c:v>1.9470955713765759E-3</c:v>
                </c:pt>
                <c:pt idx="3">
                  <c:v>1.9209914305487062E-3</c:v>
                </c:pt>
                <c:pt idx="4">
                  <c:v>2.0041724674337621E-3</c:v>
                </c:pt>
                <c:pt idx="5">
                  <c:v>1.9925459101272146E-3</c:v>
                </c:pt>
                <c:pt idx="6">
                  <c:v>1.8552850891477416E-3</c:v>
                </c:pt>
                <c:pt idx="7">
                  <c:v>1.3389130114164842E-3</c:v>
                </c:pt>
                <c:pt idx="8">
                  <c:v>1.0157218425527121E-3</c:v>
                </c:pt>
                <c:pt idx="9">
                  <c:v>1.284080666758449E-3</c:v>
                </c:pt>
                <c:pt idx="10">
                  <c:v>9.1204442926491169E-4</c:v>
                </c:pt>
                <c:pt idx="11">
                  <c:v>1.1148431222326753E-3</c:v>
                </c:pt>
                <c:pt idx="12">
                  <c:v>1.2277154836667055E-3</c:v>
                </c:pt>
                <c:pt idx="13">
                  <c:v>1.4312085599158307E-3</c:v>
                </c:pt>
                <c:pt idx="14">
                  <c:v>1.5622564804570523E-3</c:v>
                </c:pt>
                <c:pt idx="15">
                  <c:v>1.733048381848177E-3</c:v>
                </c:pt>
                <c:pt idx="16">
                  <c:v>1.582670230756924E-3</c:v>
                </c:pt>
                <c:pt idx="17">
                  <c:v>1.9088059941417001E-3</c:v>
                </c:pt>
                <c:pt idx="18">
                  <c:v>1.723436216874454E-3</c:v>
                </c:pt>
                <c:pt idx="19">
                  <c:v>1.6648909257539616E-3</c:v>
                </c:pt>
                <c:pt idx="20">
                  <c:v>1.932433398586262E-3</c:v>
                </c:pt>
                <c:pt idx="21">
                  <c:v>1.6642178933232317E-3</c:v>
                </c:pt>
                <c:pt idx="22">
                  <c:v>2.1078251696435174E-3</c:v>
                </c:pt>
                <c:pt idx="23">
                  <c:v>2.325480959303457E-3</c:v>
                </c:pt>
                <c:pt idx="24">
                  <c:v>3.865947619946495E-3</c:v>
                </c:pt>
                <c:pt idx="25">
                  <c:v>3.6525862408115142E-3</c:v>
                </c:pt>
                <c:pt idx="26">
                  <c:v>3.1076669057325109E-3</c:v>
                </c:pt>
                <c:pt idx="27">
                  <c:v>3.2327584638695522E-3</c:v>
                </c:pt>
                <c:pt idx="28">
                  <c:v>3.3126086729340838E-3</c:v>
                </c:pt>
                <c:pt idx="29">
                  <c:v>3.3091428160804044E-3</c:v>
                </c:pt>
                <c:pt idx="30">
                  <c:v>2.8527066926947956E-3</c:v>
                </c:pt>
                <c:pt idx="31">
                  <c:v>2.8845422928553514E-3</c:v>
                </c:pt>
                <c:pt idx="32">
                  <c:v>2.9391833966670874E-3</c:v>
                </c:pt>
                <c:pt idx="33">
                  <c:v>3.212605975903368E-3</c:v>
                </c:pt>
                <c:pt idx="34">
                  <c:v>2.7583491826570043E-3</c:v>
                </c:pt>
                <c:pt idx="35">
                  <c:v>2.7795432491827194E-3</c:v>
                </c:pt>
                <c:pt idx="36">
                  <c:v>2.422128216228084E-3</c:v>
                </c:pt>
                <c:pt idx="37">
                  <c:v>2.6806808228077702E-3</c:v>
                </c:pt>
                <c:pt idx="38">
                  <c:v>2.9403025326080888E-3</c:v>
                </c:pt>
                <c:pt idx="39">
                  <c:v>3.1136143992745451E-3</c:v>
                </c:pt>
                <c:pt idx="40">
                  <c:v>1.7880799355804494E-3</c:v>
                </c:pt>
                <c:pt idx="41">
                  <c:v>2.6060239077838822E-3</c:v>
                </c:pt>
                <c:pt idx="42">
                  <c:v>2.8469027505326865E-3</c:v>
                </c:pt>
                <c:pt idx="43">
                  <c:v>3.7355779947884841E-3</c:v>
                </c:pt>
                <c:pt idx="44">
                  <c:v>4.0570396088481534E-3</c:v>
                </c:pt>
                <c:pt idx="45">
                  <c:v>4.1138399540357334E-3</c:v>
                </c:pt>
                <c:pt idx="46">
                  <c:v>4.058359678201116E-3</c:v>
                </c:pt>
              </c:numCache>
            </c:numRef>
          </c:val>
          <c:smooth val="0"/>
          <c:extLst>
            <c:ext xmlns:c16="http://schemas.microsoft.com/office/drawing/2014/chart" uri="{C3380CC4-5D6E-409C-BE32-E72D297353CC}">
              <c16:uniqueId val="{00000004-3B63-4EE4-A920-9920A0DCD619}"/>
            </c:ext>
          </c:extLst>
        </c:ser>
        <c:dLbls>
          <c:showLegendKey val="0"/>
          <c:showVal val="0"/>
          <c:showCatName val="0"/>
          <c:showSerName val="0"/>
          <c:showPercent val="0"/>
          <c:showBubbleSize val="0"/>
        </c:dLbls>
        <c:smooth val="0"/>
        <c:axId val="151359488"/>
        <c:axId val="151361024"/>
      </c:lineChart>
      <c:catAx>
        <c:axId val="151359488"/>
        <c:scaling>
          <c:orientation val="minMax"/>
        </c:scaling>
        <c:delete val="0"/>
        <c:axPos val="b"/>
        <c:numFmt formatCode="General" sourceLinked="0"/>
        <c:majorTickMark val="out"/>
        <c:minorTickMark val="none"/>
        <c:tickLblPos val="nextTo"/>
        <c:crossAx val="151361024"/>
        <c:crosses val="autoZero"/>
        <c:auto val="1"/>
        <c:lblAlgn val="ctr"/>
        <c:lblOffset val="100"/>
        <c:noMultiLvlLbl val="0"/>
      </c:catAx>
      <c:valAx>
        <c:axId val="151361024"/>
        <c:scaling>
          <c:orientation val="minMax"/>
        </c:scaling>
        <c:delete val="0"/>
        <c:axPos val="l"/>
        <c:majorGridlines/>
        <c:numFmt formatCode="0.0%" sourceLinked="1"/>
        <c:majorTickMark val="out"/>
        <c:minorTickMark val="none"/>
        <c:tickLblPos val="nextTo"/>
        <c:crossAx val="1513594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TdR_42!$B$86</c:f>
              <c:strCache>
                <c:ptCount val="1"/>
                <c:pt idx="0">
                  <c:v>Agriculture</c:v>
                </c:pt>
              </c:strCache>
            </c:strRef>
          </c:tx>
          <c:marker>
            <c:symbol val="none"/>
          </c:marker>
          <c:cat>
            <c:strRef>
              <c:f>TdR_42!$C$85:$AZ$85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TdR_42!$C$86:$AZ$86</c:f>
              <c:numCache>
                <c:formatCode>0.0%</c:formatCode>
                <c:ptCount val="50"/>
                <c:pt idx="0">
                  <c:v>4.0342837252210096E-3</c:v>
                </c:pt>
                <c:pt idx="1">
                  <c:v>6.526089888975563E-3</c:v>
                </c:pt>
                <c:pt idx="2">
                  <c:v>1.5154738111604445E-2</c:v>
                </c:pt>
                <c:pt idx="3">
                  <c:v>7.6053391930003579E-3</c:v>
                </c:pt>
                <c:pt idx="4">
                  <c:v>7.1473393590488783E-3</c:v>
                </c:pt>
                <c:pt idx="5">
                  <c:v>7.5469650572009663E-3</c:v>
                </c:pt>
                <c:pt idx="6">
                  <c:v>7.6919567071768186E-3</c:v>
                </c:pt>
                <c:pt idx="7">
                  <c:v>7.3084517955623683E-3</c:v>
                </c:pt>
                <c:pt idx="8">
                  <c:v>1.7055960211503209E-2</c:v>
                </c:pt>
                <c:pt idx="9">
                  <c:v>2.1997045452888858E-2</c:v>
                </c:pt>
                <c:pt idx="10">
                  <c:v>1.6863194480353672E-2</c:v>
                </c:pt>
                <c:pt idx="11">
                  <c:v>2.5096101582385566E-2</c:v>
                </c:pt>
                <c:pt idx="12">
                  <c:v>2.0928071759645884E-2</c:v>
                </c:pt>
                <c:pt idx="13">
                  <c:v>1.6604414515348453E-2</c:v>
                </c:pt>
                <c:pt idx="14">
                  <c:v>6.7997508130918276E-3</c:v>
                </c:pt>
                <c:pt idx="15">
                  <c:v>1.43270523271531E-3</c:v>
                </c:pt>
                <c:pt idx="16">
                  <c:v>8.8552717848862858E-3</c:v>
                </c:pt>
                <c:pt idx="17">
                  <c:v>1.4025407234535749E-2</c:v>
                </c:pt>
                <c:pt idx="18">
                  <c:v>1.7514669901033654E-2</c:v>
                </c:pt>
                <c:pt idx="19">
                  <c:v>1.0843411011388167E-2</c:v>
                </c:pt>
                <c:pt idx="20">
                  <c:v>1.7389414144317428E-2</c:v>
                </c:pt>
                <c:pt idx="21">
                  <c:v>9.9299631098025577E-3</c:v>
                </c:pt>
                <c:pt idx="22">
                  <c:v>1.2154736035474189E-2</c:v>
                </c:pt>
                <c:pt idx="23">
                  <c:v>1.265871849318095E-2</c:v>
                </c:pt>
                <c:pt idx="24">
                  <c:v>8.3369639781390968E-3</c:v>
                </c:pt>
                <c:pt idx="25">
                  <c:v>9.7149028333337432E-3</c:v>
                </c:pt>
                <c:pt idx="26">
                  <c:v>1.5780082409773161E-2</c:v>
                </c:pt>
                <c:pt idx="27">
                  <c:v>8.9839861538878168E-3</c:v>
                </c:pt>
                <c:pt idx="28">
                  <c:v>1.3439561853950347E-2</c:v>
                </c:pt>
                <c:pt idx="29">
                  <c:v>1.2541218575951222E-2</c:v>
                </c:pt>
                <c:pt idx="30">
                  <c:v>1.2303668912128196E-2</c:v>
                </c:pt>
                <c:pt idx="31">
                  <c:v>9.3332357995834087E-3</c:v>
                </c:pt>
                <c:pt idx="32">
                  <c:v>1.0237307561609971E-2</c:v>
                </c:pt>
                <c:pt idx="33">
                  <c:v>7.0677776130335336E-3</c:v>
                </c:pt>
                <c:pt idx="34">
                  <c:v>1.2471301031621989E-2</c:v>
                </c:pt>
                <c:pt idx="35">
                  <c:v>1.0159761020283183E-2</c:v>
                </c:pt>
                <c:pt idx="36">
                  <c:v>6.7433777194275055E-3</c:v>
                </c:pt>
                <c:pt idx="37">
                  <c:v>9.1333939317276604E-3</c:v>
                </c:pt>
                <c:pt idx="38">
                  <c:v>1.1522227076076193E-2</c:v>
                </c:pt>
                <c:pt idx="39">
                  <c:v>1.1492844648143818E-2</c:v>
                </c:pt>
                <c:pt idx="40">
                  <c:v>1.8368499132090033E-2</c:v>
                </c:pt>
                <c:pt idx="41">
                  <c:v>1.843883222199379E-2</c:v>
                </c:pt>
                <c:pt idx="42">
                  <c:v>2.4414242976020628E-2</c:v>
                </c:pt>
                <c:pt idx="43">
                  <c:v>1.0842566088373693E-2</c:v>
                </c:pt>
                <c:pt idx="44">
                  <c:v>1.582161562517078E-2</c:v>
                </c:pt>
                <c:pt idx="45">
                  <c:v>1.8431931559338949E-2</c:v>
                </c:pt>
                <c:pt idx="46">
                  <c:v>1.5076651033905961E-2</c:v>
                </c:pt>
                <c:pt idx="47">
                  <c:v>1.4539982244845066E-2</c:v>
                </c:pt>
                <c:pt idx="48">
                  <c:v>2.2214940662361644E-2</c:v>
                </c:pt>
                <c:pt idx="49">
                  <c:v>1.8432407028207344E-2</c:v>
                </c:pt>
              </c:numCache>
            </c:numRef>
          </c:val>
          <c:smooth val="0"/>
          <c:extLst>
            <c:ext xmlns:c16="http://schemas.microsoft.com/office/drawing/2014/chart" uri="{C3380CC4-5D6E-409C-BE32-E72D297353CC}">
              <c16:uniqueId val="{00000000-403E-4A23-8328-658B26919A42}"/>
            </c:ext>
          </c:extLst>
        </c:ser>
        <c:ser>
          <c:idx val="1"/>
          <c:order val="1"/>
          <c:tx>
            <c:strRef>
              <c:f>TdR_42!$B$87</c:f>
              <c:strCache>
                <c:ptCount val="1"/>
                <c:pt idx="0">
                  <c:v>Industrie</c:v>
                </c:pt>
              </c:strCache>
            </c:strRef>
          </c:tx>
          <c:marker>
            <c:symbol val="none"/>
          </c:marker>
          <c:cat>
            <c:strRef>
              <c:f>TdR_42!$C$85:$AZ$85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TdR_42!$C$87:$AZ$87</c:f>
              <c:numCache>
                <c:formatCode>0.0%</c:formatCode>
                <c:ptCount val="50"/>
                <c:pt idx="0">
                  <c:v>9.6192912550191592E-2</c:v>
                </c:pt>
                <c:pt idx="1">
                  <c:v>9.6462239114707402E-2</c:v>
                </c:pt>
                <c:pt idx="2">
                  <c:v>9.0617207764912971E-2</c:v>
                </c:pt>
                <c:pt idx="3">
                  <c:v>8.7502284844705666E-2</c:v>
                </c:pt>
                <c:pt idx="4">
                  <c:v>8.7383315090594285E-2</c:v>
                </c:pt>
                <c:pt idx="5">
                  <c:v>8.8527730970506355E-2</c:v>
                </c:pt>
                <c:pt idx="6">
                  <c:v>7.8278271891242313E-2</c:v>
                </c:pt>
                <c:pt idx="7">
                  <c:v>7.5387074781256544E-2</c:v>
                </c:pt>
                <c:pt idx="8">
                  <c:v>7.5015260666178987E-2</c:v>
                </c:pt>
                <c:pt idx="9">
                  <c:v>7.6235708036139771E-2</c:v>
                </c:pt>
                <c:pt idx="10">
                  <c:v>7.8464229000230007E-2</c:v>
                </c:pt>
                <c:pt idx="11">
                  <c:v>7.5636534793890875E-2</c:v>
                </c:pt>
                <c:pt idx="12">
                  <c:v>7.9899700039775839E-2</c:v>
                </c:pt>
                <c:pt idx="13">
                  <c:v>8.0477213195729327E-2</c:v>
                </c:pt>
                <c:pt idx="14">
                  <c:v>7.6185752212466151E-2</c:v>
                </c:pt>
                <c:pt idx="15">
                  <c:v>7.9778141757643625E-2</c:v>
                </c:pt>
                <c:pt idx="16">
                  <c:v>7.6666730912608366E-2</c:v>
                </c:pt>
                <c:pt idx="17">
                  <c:v>8.0162083091253583E-2</c:v>
                </c:pt>
                <c:pt idx="18">
                  <c:v>8.3785514689196108E-2</c:v>
                </c:pt>
                <c:pt idx="19">
                  <c:v>8.203712859396893E-2</c:v>
                </c:pt>
                <c:pt idx="20">
                  <c:v>8.5962931062759429E-2</c:v>
                </c:pt>
                <c:pt idx="21">
                  <c:v>8.501581060882607E-2</c:v>
                </c:pt>
                <c:pt idx="22">
                  <c:v>9.2641626225781107E-2</c:v>
                </c:pt>
                <c:pt idx="23">
                  <c:v>8.985194898096624E-2</c:v>
                </c:pt>
                <c:pt idx="24">
                  <c:v>8.8416171589636064E-2</c:v>
                </c:pt>
                <c:pt idx="25">
                  <c:v>9.5769930510791551E-2</c:v>
                </c:pt>
                <c:pt idx="26">
                  <c:v>9.7991911303626028E-2</c:v>
                </c:pt>
                <c:pt idx="27">
                  <c:v>9.9227194025421378E-2</c:v>
                </c:pt>
                <c:pt idx="28">
                  <c:v>0.1022930942329489</c:v>
                </c:pt>
                <c:pt idx="29">
                  <c:v>0.10018391651442791</c:v>
                </c:pt>
                <c:pt idx="30">
                  <c:v>9.6608291883266834E-2</c:v>
                </c:pt>
                <c:pt idx="31">
                  <c:v>9.3515078711317007E-2</c:v>
                </c:pt>
                <c:pt idx="32">
                  <c:v>9.467231699698371E-2</c:v>
                </c:pt>
                <c:pt idx="33">
                  <c:v>8.8033385048155E-2</c:v>
                </c:pt>
                <c:pt idx="34">
                  <c:v>8.5027118782604771E-2</c:v>
                </c:pt>
                <c:pt idx="35">
                  <c:v>8.4224188097003466E-2</c:v>
                </c:pt>
                <c:pt idx="36">
                  <c:v>5.1752066535310039E-2</c:v>
                </c:pt>
                <c:pt idx="37">
                  <c:v>6.0707211872654501E-2</c:v>
                </c:pt>
                <c:pt idx="38">
                  <c:v>7.6074730180834202E-2</c:v>
                </c:pt>
                <c:pt idx="39">
                  <c:v>8.1506040032570837E-2</c:v>
                </c:pt>
                <c:pt idx="40">
                  <c:v>8.6977923375387012E-2</c:v>
                </c:pt>
                <c:pt idx="41">
                  <c:v>8.9531462921926014E-2</c:v>
                </c:pt>
                <c:pt idx="42">
                  <c:v>9.2602996690064915E-2</c:v>
                </c:pt>
                <c:pt idx="43">
                  <c:v>9.4607804218410974E-2</c:v>
                </c:pt>
                <c:pt idx="44">
                  <c:v>9.0074643218862452E-2</c:v>
                </c:pt>
                <c:pt idx="45">
                  <c:v>8.7165121778398996E-2</c:v>
                </c:pt>
                <c:pt idx="46">
                  <c:v>8.5300747520011128E-2</c:v>
                </c:pt>
                <c:pt idx="47">
                  <c:v>8.1831771617750321E-2</c:v>
                </c:pt>
                <c:pt idx="48">
                  <c:v>8.1244799622459771E-2</c:v>
                </c:pt>
                <c:pt idx="49">
                  <c:v>7.7179645908698483E-2</c:v>
                </c:pt>
              </c:numCache>
            </c:numRef>
          </c:val>
          <c:smooth val="0"/>
          <c:extLst>
            <c:ext xmlns:c16="http://schemas.microsoft.com/office/drawing/2014/chart" uri="{C3380CC4-5D6E-409C-BE32-E72D297353CC}">
              <c16:uniqueId val="{00000001-403E-4A23-8328-658B26919A42}"/>
            </c:ext>
          </c:extLst>
        </c:ser>
        <c:ser>
          <c:idx val="2"/>
          <c:order val="2"/>
          <c:tx>
            <c:strRef>
              <c:f>TdR_42!$B$88</c:f>
              <c:strCache>
                <c:ptCount val="1"/>
                <c:pt idx="0">
                  <c:v>Construction</c:v>
                </c:pt>
              </c:strCache>
            </c:strRef>
          </c:tx>
          <c:marker>
            <c:symbol val="none"/>
          </c:marker>
          <c:cat>
            <c:strRef>
              <c:f>TdR_42!$C$85:$AZ$85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TdR_42!$C$88:$AZ$88</c:f>
              <c:numCache>
                <c:formatCode>0.0%</c:formatCode>
                <c:ptCount val="50"/>
                <c:pt idx="0">
                  <c:v>8.4715608497567929E-2</c:v>
                </c:pt>
                <c:pt idx="1">
                  <c:v>8.1509824156905802E-2</c:v>
                </c:pt>
                <c:pt idx="2">
                  <c:v>7.9396723915161962E-2</c:v>
                </c:pt>
                <c:pt idx="3">
                  <c:v>8.2734636640878212E-2</c:v>
                </c:pt>
                <c:pt idx="4">
                  <c:v>7.4266172195045388E-2</c:v>
                </c:pt>
                <c:pt idx="5">
                  <c:v>7.7225520160016381E-2</c:v>
                </c:pt>
                <c:pt idx="6">
                  <c:v>7.2778585456105035E-2</c:v>
                </c:pt>
                <c:pt idx="7">
                  <c:v>7.1448460175428538E-2</c:v>
                </c:pt>
                <c:pt idx="8">
                  <c:v>7.1033185122264253E-2</c:v>
                </c:pt>
                <c:pt idx="9">
                  <c:v>7.1243508628075422E-2</c:v>
                </c:pt>
                <c:pt idx="10">
                  <c:v>6.8731379877618362E-2</c:v>
                </c:pt>
                <c:pt idx="11">
                  <c:v>5.7326651278739343E-2</c:v>
                </c:pt>
                <c:pt idx="12">
                  <c:v>7.5225438227251473E-2</c:v>
                </c:pt>
                <c:pt idx="13">
                  <c:v>6.9652109416439179E-2</c:v>
                </c:pt>
                <c:pt idx="14">
                  <c:v>6.6822619010423592E-2</c:v>
                </c:pt>
                <c:pt idx="15">
                  <c:v>6.9448183862955204E-2</c:v>
                </c:pt>
                <c:pt idx="16">
                  <c:v>6.3627012398686844E-2</c:v>
                </c:pt>
                <c:pt idx="17">
                  <c:v>7.024158969590108E-2</c:v>
                </c:pt>
                <c:pt idx="18">
                  <c:v>7.3179884967543893E-2</c:v>
                </c:pt>
                <c:pt idx="19">
                  <c:v>6.978013512578525E-2</c:v>
                </c:pt>
                <c:pt idx="20">
                  <c:v>7.0653542171178307E-2</c:v>
                </c:pt>
                <c:pt idx="21">
                  <c:v>7.4458758184572246E-2</c:v>
                </c:pt>
                <c:pt idx="22">
                  <c:v>8.5336674656615291E-2</c:v>
                </c:pt>
                <c:pt idx="23">
                  <c:v>8.576454251793475E-2</c:v>
                </c:pt>
                <c:pt idx="24">
                  <c:v>7.7344509412998586E-2</c:v>
                </c:pt>
                <c:pt idx="25">
                  <c:v>8.5702424311338871E-2</c:v>
                </c:pt>
                <c:pt idx="26">
                  <c:v>8.3286415821273191E-2</c:v>
                </c:pt>
                <c:pt idx="27">
                  <c:v>8.4978151553222997E-2</c:v>
                </c:pt>
                <c:pt idx="28">
                  <c:v>8.5717093518020038E-2</c:v>
                </c:pt>
                <c:pt idx="29">
                  <c:v>8.7316053632647855E-2</c:v>
                </c:pt>
                <c:pt idx="30">
                  <c:v>8.5245722635393359E-2</c:v>
                </c:pt>
                <c:pt idx="31">
                  <c:v>8.3390556281757747E-2</c:v>
                </c:pt>
                <c:pt idx="32">
                  <c:v>8.5840591233171087E-2</c:v>
                </c:pt>
                <c:pt idx="33">
                  <c:v>8.195350250611548E-2</c:v>
                </c:pt>
                <c:pt idx="34">
                  <c:v>8.1389902586715718E-2</c:v>
                </c:pt>
                <c:pt idx="35">
                  <c:v>8.0490756182033857E-2</c:v>
                </c:pt>
                <c:pt idx="36">
                  <c:v>2.225627202816206E-2</c:v>
                </c:pt>
                <c:pt idx="37">
                  <c:v>6.0285887175754373E-2</c:v>
                </c:pt>
                <c:pt idx="38">
                  <c:v>7.1461694592588609E-2</c:v>
                </c:pt>
                <c:pt idx="39">
                  <c:v>7.1223103883704175E-2</c:v>
                </c:pt>
                <c:pt idx="40">
                  <c:v>7.2057295187901507E-2</c:v>
                </c:pt>
                <c:pt idx="41">
                  <c:v>6.97419574389566E-2</c:v>
                </c:pt>
                <c:pt idx="42">
                  <c:v>6.5417340482382957E-2</c:v>
                </c:pt>
                <c:pt idx="43">
                  <c:v>6.9718728087186113E-2</c:v>
                </c:pt>
                <c:pt idx="44">
                  <c:v>6.951206434823741E-2</c:v>
                </c:pt>
                <c:pt idx="45">
                  <c:v>6.2969879468674134E-2</c:v>
                </c:pt>
                <c:pt idx="46">
                  <c:v>6.8301079487292721E-2</c:v>
                </c:pt>
                <c:pt idx="47">
                  <c:v>6.504729588798841E-2</c:v>
                </c:pt>
                <c:pt idx="48">
                  <c:v>6.7283038413120555E-2</c:v>
                </c:pt>
                <c:pt idx="49">
                  <c:v>6.7300200019468542E-2</c:v>
                </c:pt>
              </c:numCache>
            </c:numRef>
          </c:val>
          <c:smooth val="0"/>
          <c:extLst>
            <c:ext xmlns:c16="http://schemas.microsoft.com/office/drawing/2014/chart" uri="{C3380CC4-5D6E-409C-BE32-E72D297353CC}">
              <c16:uniqueId val="{00000002-403E-4A23-8328-658B26919A42}"/>
            </c:ext>
          </c:extLst>
        </c:ser>
        <c:ser>
          <c:idx val="3"/>
          <c:order val="3"/>
          <c:tx>
            <c:strRef>
              <c:f>TdR_42!$B$89</c:f>
              <c:strCache>
                <c:ptCount val="1"/>
                <c:pt idx="0">
                  <c:v>Tertiaire marchand</c:v>
                </c:pt>
              </c:strCache>
            </c:strRef>
          </c:tx>
          <c:marker>
            <c:symbol val="none"/>
          </c:marker>
          <c:cat>
            <c:strRef>
              <c:f>TdR_42!$C$85:$AZ$85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TdR_42!$C$89:$AZ$89</c:f>
              <c:numCache>
                <c:formatCode>0.0%</c:formatCode>
                <c:ptCount val="50"/>
                <c:pt idx="0">
                  <c:v>2.2386712156545582E-2</c:v>
                </c:pt>
                <c:pt idx="1">
                  <c:v>2.0045008927476793E-2</c:v>
                </c:pt>
                <c:pt idx="2">
                  <c:v>2.1663835026187354E-2</c:v>
                </c:pt>
                <c:pt idx="3">
                  <c:v>2.10970095993867E-2</c:v>
                </c:pt>
                <c:pt idx="4">
                  <c:v>2.1697488540732678E-2</c:v>
                </c:pt>
                <c:pt idx="5">
                  <c:v>1.9023647764379242E-2</c:v>
                </c:pt>
                <c:pt idx="6">
                  <c:v>1.9213862763608685E-2</c:v>
                </c:pt>
                <c:pt idx="7">
                  <c:v>1.9837377301046667E-2</c:v>
                </c:pt>
                <c:pt idx="8">
                  <c:v>2.0017977888456329E-2</c:v>
                </c:pt>
                <c:pt idx="9">
                  <c:v>2.0353868284473036E-2</c:v>
                </c:pt>
                <c:pt idx="10">
                  <c:v>2.092001539715016E-2</c:v>
                </c:pt>
                <c:pt idx="11">
                  <c:v>2.1077250435239194E-2</c:v>
                </c:pt>
                <c:pt idx="12">
                  <c:v>2.1054810552438682E-2</c:v>
                </c:pt>
                <c:pt idx="13">
                  <c:v>2.0907760329381742E-2</c:v>
                </c:pt>
                <c:pt idx="14">
                  <c:v>1.9457300747871182E-2</c:v>
                </c:pt>
                <c:pt idx="15">
                  <c:v>2.0253857141032238E-2</c:v>
                </c:pt>
                <c:pt idx="16">
                  <c:v>2.1384213376907532E-2</c:v>
                </c:pt>
                <c:pt idx="17">
                  <c:v>2.2558878731694938E-2</c:v>
                </c:pt>
                <c:pt idx="18">
                  <c:v>2.3045294891576376E-2</c:v>
                </c:pt>
                <c:pt idx="19">
                  <c:v>2.316010188163398E-2</c:v>
                </c:pt>
                <c:pt idx="20">
                  <c:v>2.3282688511375452E-2</c:v>
                </c:pt>
                <c:pt idx="21">
                  <c:v>2.3421547957442813E-2</c:v>
                </c:pt>
                <c:pt idx="22">
                  <c:v>2.4371119379205063E-2</c:v>
                </c:pt>
                <c:pt idx="23">
                  <c:v>2.4060696431241289E-2</c:v>
                </c:pt>
                <c:pt idx="24">
                  <c:v>2.5127746094230973E-2</c:v>
                </c:pt>
                <c:pt idx="25">
                  <c:v>2.686425926919473E-2</c:v>
                </c:pt>
                <c:pt idx="26">
                  <c:v>2.7143951217012061E-2</c:v>
                </c:pt>
                <c:pt idx="27">
                  <c:v>2.7436169365153064E-2</c:v>
                </c:pt>
                <c:pt idx="28">
                  <c:v>2.7544848754116783E-2</c:v>
                </c:pt>
                <c:pt idx="29">
                  <c:v>2.7470862746073237E-2</c:v>
                </c:pt>
                <c:pt idx="30">
                  <c:v>2.6334652597796156E-2</c:v>
                </c:pt>
                <c:pt idx="31">
                  <c:v>2.5826621061110874E-2</c:v>
                </c:pt>
                <c:pt idx="32">
                  <c:v>2.7405621843555286E-2</c:v>
                </c:pt>
                <c:pt idx="33">
                  <c:v>2.6828904927836284E-2</c:v>
                </c:pt>
                <c:pt idx="34">
                  <c:v>2.6882239095470297E-2</c:v>
                </c:pt>
                <c:pt idx="35">
                  <c:v>2.7172161611215016E-2</c:v>
                </c:pt>
                <c:pt idx="36">
                  <c:v>1.9505242397624283E-2</c:v>
                </c:pt>
                <c:pt idx="37">
                  <c:v>2.431276394912377E-2</c:v>
                </c:pt>
                <c:pt idx="38">
                  <c:v>2.5500909062284909E-2</c:v>
                </c:pt>
                <c:pt idx="39">
                  <c:v>2.7143253187483739E-2</c:v>
                </c:pt>
                <c:pt idx="40">
                  <c:v>2.8813875284927102E-2</c:v>
                </c:pt>
                <c:pt idx="41">
                  <c:v>2.9051375632388372E-2</c:v>
                </c:pt>
                <c:pt idx="42">
                  <c:v>2.9131203915404798E-2</c:v>
                </c:pt>
                <c:pt idx="43">
                  <c:v>2.925344279857265E-2</c:v>
                </c:pt>
                <c:pt idx="44">
                  <c:v>2.8927442568273801E-2</c:v>
                </c:pt>
                <c:pt idx="45">
                  <c:v>2.8115638561145559E-2</c:v>
                </c:pt>
                <c:pt idx="46">
                  <c:v>2.7739190756313377E-2</c:v>
                </c:pt>
                <c:pt idx="47">
                  <c:v>2.7831357945672666E-2</c:v>
                </c:pt>
                <c:pt idx="48">
                  <c:v>2.6003878754142749E-2</c:v>
                </c:pt>
                <c:pt idx="49">
                  <c:v>2.505524535030541E-2</c:v>
                </c:pt>
              </c:numCache>
            </c:numRef>
          </c:val>
          <c:smooth val="0"/>
          <c:extLst>
            <c:ext xmlns:c16="http://schemas.microsoft.com/office/drawing/2014/chart" uri="{C3380CC4-5D6E-409C-BE32-E72D297353CC}">
              <c16:uniqueId val="{00000003-403E-4A23-8328-658B26919A42}"/>
            </c:ext>
          </c:extLst>
        </c:ser>
        <c:ser>
          <c:idx val="4"/>
          <c:order val="4"/>
          <c:tx>
            <c:strRef>
              <c:f>TdR_42!$B$90</c:f>
              <c:strCache>
                <c:ptCount val="1"/>
                <c:pt idx="0">
                  <c:v>Tertiaire non marchand</c:v>
                </c:pt>
              </c:strCache>
            </c:strRef>
          </c:tx>
          <c:marker>
            <c:symbol val="none"/>
          </c:marker>
          <c:cat>
            <c:strRef>
              <c:f>TdR_42!$C$85:$AZ$85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TdR_42!$C$90:$AZ$90</c:f>
              <c:numCache>
                <c:formatCode>0.0%</c:formatCode>
                <c:ptCount val="50"/>
                <c:pt idx="0">
                  <c:v>2.2038177086846585E-3</c:v>
                </c:pt>
                <c:pt idx="1">
                  <c:v>2.0749850673183194E-3</c:v>
                </c:pt>
                <c:pt idx="2">
                  <c:v>1.9470955713765759E-3</c:v>
                </c:pt>
                <c:pt idx="3">
                  <c:v>1.9209914305487062E-3</c:v>
                </c:pt>
                <c:pt idx="4">
                  <c:v>2.0041724674337621E-3</c:v>
                </c:pt>
                <c:pt idx="5">
                  <c:v>1.9925459101272146E-3</c:v>
                </c:pt>
                <c:pt idx="6">
                  <c:v>1.8552850891477416E-3</c:v>
                </c:pt>
                <c:pt idx="7">
                  <c:v>1.3389130114164842E-3</c:v>
                </c:pt>
                <c:pt idx="8">
                  <c:v>1.0157218425527121E-3</c:v>
                </c:pt>
                <c:pt idx="9">
                  <c:v>1.284080666758449E-3</c:v>
                </c:pt>
                <c:pt idx="10">
                  <c:v>9.1204442926491169E-4</c:v>
                </c:pt>
                <c:pt idx="11">
                  <c:v>1.1148431222326753E-3</c:v>
                </c:pt>
                <c:pt idx="12">
                  <c:v>1.2277154836667055E-3</c:v>
                </c:pt>
                <c:pt idx="13">
                  <c:v>1.4312085599158307E-3</c:v>
                </c:pt>
                <c:pt idx="14">
                  <c:v>1.5622564804570523E-3</c:v>
                </c:pt>
                <c:pt idx="15">
                  <c:v>1.733048381848177E-3</c:v>
                </c:pt>
                <c:pt idx="16">
                  <c:v>1.582670230756924E-3</c:v>
                </c:pt>
                <c:pt idx="17">
                  <c:v>1.9088059941417001E-3</c:v>
                </c:pt>
                <c:pt idx="18">
                  <c:v>1.723436216874454E-3</c:v>
                </c:pt>
                <c:pt idx="19">
                  <c:v>1.6648909257539616E-3</c:v>
                </c:pt>
                <c:pt idx="20">
                  <c:v>1.932433398586262E-3</c:v>
                </c:pt>
                <c:pt idx="21">
                  <c:v>1.6642178933232317E-3</c:v>
                </c:pt>
                <c:pt idx="22">
                  <c:v>2.1078251696435174E-3</c:v>
                </c:pt>
                <c:pt idx="23">
                  <c:v>2.325480959303457E-3</c:v>
                </c:pt>
                <c:pt idx="24">
                  <c:v>3.865947619946495E-3</c:v>
                </c:pt>
                <c:pt idx="25">
                  <c:v>3.6525862408115142E-3</c:v>
                </c:pt>
                <c:pt idx="26">
                  <c:v>3.1076669057325109E-3</c:v>
                </c:pt>
                <c:pt idx="27">
                  <c:v>3.2327584638695522E-3</c:v>
                </c:pt>
                <c:pt idx="28">
                  <c:v>3.3126086729340838E-3</c:v>
                </c:pt>
                <c:pt idx="29">
                  <c:v>3.3091428160804044E-3</c:v>
                </c:pt>
                <c:pt idx="30">
                  <c:v>2.8527066926947956E-3</c:v>
                </c:pt>
                <c:pt idx="31">
                  <c:v>2.8845422928553514E-3</c:v>
                </c:pt>
                <c:pt idx="32">
                  <c:v>2.9391833966670874E-3</c:v>
                </c:pt>
                <c:pt idx="33">
                  <c:v>3.212605975903368E-3</c:v>
                </c:pt>
                <c:pt idx="34">
                  <c:v>2.7583491826570043E-3</c:v>
                </c:pt>
                <c:pt idx="35">
                  <c:v>2.7795432491827194E-3</c:v>
                </c:pt>
                <c:pt idx="36">
                  <c:v>2.422128216228084E-3</c:v>
                </c:pt>
                <c:pt idx="37">
                  <c:v>2.6806808228077702E-3</c:v>
                </c:pt>
                <c:pt idx="38">
                  <c:v>2.9403025326080888E-3</c:v>
                </c:pt>
                <c:pt idx="39">
                  <c:v>3.1136143992745451E-3</c:v>
                </c:pt>
                <c:pt idx="40">
                  <c:v>1.7880799355804494E-3</c:v>
                </c:pt>
                <c:pt idx="41">
                  <c:v>2.6060239077838822E-3</c:v>
                </c:pt>
                <c:pt idx="42">
                  <c:v>2.8469027505326865E-3</c:v>
                </c:pt>
                <c:pt idx="43">
                  <c:v>3.7355779947884841E-3</c:v>
                </c:pt>
                <c:pt idx="44">
                  <c:v>4.0570396088481534E-3</c:v>
                </c:pt>
                <c:pt idx="45">
                  <c:v>4.1138399540357334E-3</c:v>
                </c:pt>
                <c:pt idx="46">
                  <c:v>4.058359678201116E-3</c:v>
                </c:pt>
                <c:pt idx="47">
                  <c:v>3.603281854699584E-3</c:v>
                </c:pt>
                <c:pt idx="48">
                  <c:v>3.6171525123980604E-3</c:v>
                </c:pt>
                <c:pt idx="49">
                  <c:v>3.4641899596221902E-3</c:v>
                </c:pt>
              </c:numCache>
            </c:numRef>
          </c:val>
          <c:smooth val="0"/>
          <c:extLst>
            <c:ext xmlns:c16="http://schemas.microsoft.com/office/drawing/2014/chart" uri="{C3380CC4-5D6E-409C-BE32-E72D297353CC}">
              <c16:uniqueId val="{00000004-403E-4A23-8328-658B26919A42}"/>
            </c:ext>
          </c:extLst>
        </c:ser>
        <c:dLbls>
          <c:showLegendKey val="0"/>
          <c:showVal val="0"/>
          <c:showCatName val="0"/>
          <c:showSerName val="0"/>
          <c:showPercent val="0"/>
          <c:showBubbleSize val="0"/>
        </c:dLbls>
        <c:smooth val="0"/>
        <c:axId val="151359488"/>
        <c:axId val="151361024"/>
      </c:lineChart>
      <c:catAx>
        <c:axId val="151359488"/>
        <c:scaling>
          <c:orientation val="minMax"/>
        </c:scaling>
        <c:delete val="0"/>
        <c:axPos val="b"/>
        <c:numFmt formatCode="General" sourceLinked="0"/>
        <c:majorTickMark val="out"/>
        <c:minorTickMark val="none"/>
        <c:tickLblPos val="nextTo"/>
        <c:crossAx val="151361024"/>
        <c:crosses val="autoZero"/>
        <c:auto val="1"/>
        <c:lblAlgn val="ctr"/>
        <c:lblOffset val="100"/>
        <c:noMultiLvlLbl val="0"/>
      </c:catAx>
      <c:valAx>
        <c:axId val="151361024"/>
        <c:scaling>
          <c:orientation val="minMax"/>
        </c:scaling>
        <c:delete val="0"/>
        <c:axPos val="l"/>
        <c:majorGridlines/>
        <c:numFmt formatCode="0.0%" sourceLinked="1"/>
        <c:majorTickMark val="out"/>
        <c:minorTickMark val="none"/>
        <c:tickLblPos val="nextTo"/>
        <c:crossAx val="1513594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TdR_42!$B$86</c:f>
              <c:strCache>
                <c:ptCount val="1"/>
                <c:pt idx="0">
                  <c:v>Agriculture</c:v>
                </c:pt>
              </c:strCache>
            </c:strRef>
          </c:tx>
          <c:marker>
            <c:symbol val="none"/>
          </c:marker>
          <c:cat>
            <c:strRef>
              <c:f>TdR_42!$C$85:$AZ$85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TdR_42!$C$86:$AZ$86</c:f>
              <c:numCache>
                <c:formatCode>0.0%</c:formatCode>
                <c:ptCount val="50"/>
                <c:pt idx="0">
                  <c:v>4.0342837252210096E-3</c:v>
                </c:pt>
                <c:pt idx="1">
                  <c:v>6.526089888975563E-3</c:v>
                </c:pt>
                <c:pt idx="2">
                  <c:v>1.5154738111604445E-2</c:v>
                </c:pt>
                <c:pt idx="3">
                  <c:v>7.6053391930003579E-3</c:v>
                </c:pt>
                <c:pt idx="4">
                  <c:v>7.1473393590488783E-3</c:v>
                </c:pt>
                <c:pt idx="5">
                  <c:v>7.5469650572009663E-3</c:v>
                </c:pt>
                <c:pt idx="6">
                  <c:v>7.6919567071768186E-3</c:v>
                </c:pt>
                <c:pt idx="7">
                  <c:v>7.3084517955623683E-3</c:v>
                </c:pt>
                <c:pt idx="8">
                  <c:v>1.7055960211503209E-2</c:v>
                </c:pt>
                <c:pt idx="9">
                  <c:v>2.1997045452888858E-2</c:v>
                </c:pt>
                <c:pt idx="10">
                  <c:v>1.6863194480353672E-2</c:v>
                </c:pt>
                <c:pt idx="11">
                  <c:v>2.5096101582385566E-2</c:v>
                </c:pt>
                <c:pt idx="12">
                  <c:v>2.0928071759645884E-2</c:v>
                </c:pt>
                <c:pt idx="13">
                  <c:v>1.6604414515348453E-2</c:v>
                </c:pt>
                <c:pt idx="14">
                  <c:v>6.7997508130918276E-3</c:v>
                </c:pt>
                <c:pt idx="15">
                  <c:v>1.43270523271531E-3</c:v>
                </c:pt>
                <c:pt idx="16">
                  <c:v>8.8552717848862858E-3</c:v>
                </c:pt>
                <c:pt idx="17">
                  <c:v>1.4025407234535749E-2</c:v>
                </c:pt>
                <c:pt idx="18">
                  <c:v>1.7514669901033654E-2</c:v>
                </c:pt>
                <c:pt idx="19">
                  <c:v>1.0843411011388167E-2</c:v>
                </c:pt>
                <c:pt idx="20">
                  <c:v>1.7389414144317428E-2</c:v>
                </c:pt>
                <c:pt idx="21">
                  <c:v>9.9299631098025577E-3</c:v>
                </c:pt>
                <c:pt idx="22">
                  <c:v>1.2154736035474189E-2</c:v>
                </c:pt>
                <c:pt idx="23">
                  <c:v>1.265871849318095E-2</c:v>
                </c:pt>
                <c:pt idx="24">
                  <c:v>8.3369639781390968E-3</c:v>
                </c:pt>
                <c:pt idx="25">
                  <c:v>9.7149028333337432E-3</c:v>
                </c:pt>
                <c:pt idx="26">
                  <c:v>1.5780082409773161E-2</c:v>
                </c:pt>
                <c:pt idx="27">
                  <c:v>8.9839861538878168E-3</c:v>
                </c:pt>
                <c:pt idx="28">
                  <c:v>1.3439561853950347E-2</c:v>
                </c:pt>
                <c:pt idx="29">
                  <c:v>1.2541218575951222E-2</c:v>
                </c:pt>
                <c:pt idx="30">
                  <c:v>1.2303668912128196E-2</c:v>
                </c:pt>
                <c:pt idx="31">
                  <c:v>9.3332357995834087E-3</c:v>
                </c:pt>
                <c:pt idx="32">
                  <c:v>1.0237307561609971E-2</c:v>
                </c:pt>
                <c:pt idx="33">
                  <c:v>7.0677776130335336E-3</c:v>
                </c:pt>
                <c:pt idx="34">
                  <c:v>1.2471301031621989E-2</c:v>
                </c:pt>
                <c:pt idx="35">
                  <c:v>1.0159761020283183E-2</c:v>
                </c:pt>
                <c:pt idx="36">
                  <c:v>6.7433777194275055E-3</c:v>
                </c:pt>
                <c:pt idx="37">
                  <c:v>9.1333939317276604E-3</c:v>
                </c:pt>
                <c:pt idx="38">
                  <c:v>1.1522227076076193E-2</c:v>
                </c:pt>
                <c:pt idx="39">
                  <c:v>1.1492844648143818E-2</c:v>
                </c:pt>
                <c:pt idx="40">
                  <c:v>1.8368499132090033E-2</c:v>
                </c:pt>
                <c:pt idx="41">
                  <c:v>1.843883222199379E-2</c:v>
                </c:pt>
                <c:pt idx="42">
                  <c:v>2.4414242976020628E-2</c:v>
                </c:pt>
                <c:pt idx="43">
                  <c:v>1.0842566088373693E-2</c:v>
                </c:pt>
                <c:pt idx="44">
                  <c:v>1.582161562517078E-2</c:v>
                </c:pt>
                <c:pt idx="45">
                  <c:v>1.8431931559338949E-2</c:v>
                </c:pt>
                <c:pt idx="46">
                  <c:v>1.5076651033905961E-2</c:v>
                </c:pt>
                <c:pt idx="47">
                  <c:v>1.4539982244845066E-2</c:v>
                </c:pt>
                <c:pt idx="48">
                  <c:v>2.2214940662361644E-2</c:v>
                </c:pt>
                <c:pt idx="49">
                  <c:v>1.8432407028207344E-2</c:v>
                </c:pt>
              </c:numCache>
            </c:numRef>
          </c:val>
          <c:smooth val="0"/>
          <c:extLst>
            <c:ext xmlns:c16="http://schemas.microsoft.com/office/drawing/2014/chart" uri="{C3380CC4-5D6E-409C-BE32-E72D297353CC}">
              <c16:uniqueId val="{00000000-A53D-4BAF-9963-6311FB160732}"/>
            </c:ext>
          </c:extLst>
        </c:ser>
        <c:ser>
          <c:idx val="1"/>
          <c:order val="1"/>
          <c:tx>
            <c:strRef>
              <c:f>TdR_42!$B$87</c:f>
              <c:strCache>
                <c:ptCount val="1"/>
                <c:pt idx="0">
                  <c:v>Industrie</c:v>
                </c:pt>
              </c:strCache>
            </c:strRef>
          </c:tx>
          <c:marker>
            <c:symbol val="none"/>
          </c:marker>
          <c:cat>
            <c:strRef>
              <c:f>TdR_42!$C$85:$AZ$85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TdR_42!$C$87:$AZ$87</c:f>
              <c:numCache>
                <c:formatCode>0.0%</c:formatCode>
                <c:ptCount val="50"/>
                <c:pt idx="0">
                  <c:v>9.6192912550191592E-2</c:v>
                </c:pt>
                <c:pt idx="1">
                  <c:v>9.6462239114707402E-2</c:v>
                </c:pt>
                <c:pt idx="2">
                  <c:v>9.0617207764912971E-2</c:v>
                </c:pt>
                <c:pt idx="3">
                  <c:v>8.7502284844705666E-2</c:v>
                </c:pt>
                <c:pt idx="4">
                  <c:v>8.7383315090594285E-2</c:v>
                </c:pt>
                <c:pt idx="5">
                  <c:v>8.8527730970506355E-2</c:v>
                </c:pt>
                <c:pt idx="6">
                  <c:v>7.8278271891242313E-2</c:v>
                </c:pt>
                <c:pt idx="7">
                  <c:v>7.5387074781256544E-2</c:v>
                </c:pt>
                <c:pt idx="8">
                  <c:v>7.5015260666178987E-2</c:v>
                </c:pt>
                <c:pt idx="9">
                  <c:v>7.6235708036139771E-2</c:v>
                </c:pt>
                <c:pt idx="10">
                  <c:v>7.8464229000230007E-2</c:v>
                </c:pt>
                <c:pt idx="11">
                  <c:v>7.5636534793890875E-2</c:v>
                </c:pt>
                <c:pt idx="12">
                  <c:v>7.9899700039775839E-2</c:v>
                </c:pt>
                <c:pt idx="13">
                  <c:v>8.0477213195729327E-2</c:v>
                </c:pt>
                <c:pt idx="14">
                  <c:v>7.6185752212466151E-2</c:v>
                </c:pt>
                <c:pt idx="15">
                  <c:v>7.9778141757643625E-2</c:v>
                </c:pt>
                <c:pt idx="16">
                  <c:v>7.6666730912608366E-2</c:v>
                </c:pt>
                <c:pt idx="17">
                  <c:v>8.0162083091253583E-2</c:v>
                </c:pt>
                <c:pt idx="18">
                  <c:v>8.3785514689196108E-2</c:v>
                </c:pt>
                <c:pt idx="19">
                  <c:v>8.203712859396893E-2</c:v>
                </c:pt>
                <c:pt idx="20">
                  <c:v>8.5962931062759429E-2</c:v>
                </c:pt>
                <c:pt idx="21">
                  <c:v>8.501581060882607E-2</c:v>
                </c:pt>
                <c:pt idx="22">
                  <c:v>9.2641626225781107E-2</c:v>
                </c:pt>
                <c:pt idx="23">
                  <c:v>8.985194898096624E-2</c:v>
                </c:pt>
                <c:pt idx="24">
                  <c:v>8.8416171589636064E-2</c:v>
                </c:pt>
                <c:pt idx="25">
                  <c:v>9.5769930510791551E-2</c:v>
                </c:pt>
                <c:pt idx="26">
                  <c:v>9.7991911303626028E-2</c:v>
                </c:pt>
                <c:pt idx="27">
                  <c:v>9.9227194025421378E-2</c:v>
                </c:pt>
                <c:pt idx="28">
                  <c:v>0.1022930942329489</c:v>
                </c:pt>
                <c:pt idx="29">
                  <c:v>0.10018391651442791</c:v>
                </c:pt>
                <c:pt idx="30">
                  <c:v>9.6608291883266834E-2</c:v>
                </c:pt>
                <c:pt idx="31">
                  <c:v>9.3515078711317007E-2</c:v>
                </c:pt>
                <c:pt idx="32">
                  <c:v>9.467231699698371E-2</c:v>
                </c:pt>
                <c:pt idx="33">
                  <c:v>8.8033385048155E-2</c:v>
                </c:pt>
                <c:pt idx="34">
                  <c:v>8.5027118782604771E-2</c:v>
                </c:pt>
                <c:pt idx="35">
                  <c:v>8.4224188097003466E-2</c:v>
                </c:pt>
                <c:pt idx="36">
                  <c:v>5.1752066535310039E-2</c:v>
                </c:pt>
                <c:pt idx="37">
                  <c:v>6.0707211872654501E-2</c:v>
                </c:pt>
                <c:pt idx="38">
                  <c:v>7.6074730180834202E-2</c:v>
                </c:pt>
                <c:pt idx="39">
                  <c:v>8.1506040032570837E-2</c:v>
                </c:pt>
                <c:pt idx="40">
                  <c:v>8.6977923375387012E-2</c:v>
                </c:pt>
                <c:pt idx="41">
                  <c:v>8.9531462921926014E-2</c:v>
                </c:pt>
                <c:pt idx="42">
                  <c:v>9.2602996690064915E-2</c:v>
                </c:pt>
                <c:pt idx="43">
                  <c:v>9.4607804218410974E-2</c:v>
                </c:pt>
                <c:pt idx="44">
                  <c:v>9.0074643218862452E-2</c:v>
                </c:pt>
                <c:pt idx="45">
                  <c:v>8.7165121778398996E-2</c:v>
                </c:pt>
                <c:pt idx="46">
                  <c:v>8.5300747520011128E-2</c:v>
                </c:pt>
                <c:pt idx="47">
                  <c:v>8.1831771617750321E-2</c:v>
                </c:pt>
                <c:pt idx="48">
                  <c:v>8.1244799622459771E-2</c:v>
                </c:pt>
                <c:pt idx="49">
                  <c:v>7.7179645908698483E-2</c:v>
                </c:pt>
              </c:numCache>
            </c:numRef>
          </c:val>
          <c:smooth val="0"/>
          <c:extLst>
            <c:ext xmlns:c16="http://schemas.microsoft.com/office/drawing/2014/chart" uri="{C3380CC4-5D6E-409C-BE32-E72D297353CC}">
              <c16:uniqueId val="{00000001-A53D-4BAF-9963-6311FB160732}"/>
            </c:ext>
          </c:extLst>
        </c:ser>
        <c:ser>
          <c:idx val="2"/>
          <c:order val="2"/>
          <c:tx>
            <c:strRef>
              <c:f>TdR_42!$B$88</c:f>
              <c:strCache>
                <c:ptCount val="1"/>
                <c:pt idx="0">
                  <c:v>Construction</c:v>
                </c:pt>
              </c:strCache>
            </c:strRef>
          </c:tx>
          <c:marker>
            <c:symbol val="none"/>
          </c:marker>
          <c:cat>
            <c:strRef>
              <c:f>TdR_42!$C$85:$AZ$85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TdR_42!$C$88:$AZ$88</c:f>
              <c:numCache>
                <c:formatCode>0.0%</c:formatCode>
                <c:ptCount val="50"/>
                <c:pt idx="0">
                  <c:v>8.4715608497567929E-2</c:v>
                </c:pt>
                <c:pt idx="1">
                  <c:v>8.1509824156905802E-2</c:v>
                </c:pt>
                <c:pt idx="2">
                  <c:v>7.9396723915161962E-2</c:v>
                </c:pt>
                <c:pt idx="3">
                  <c:v>8.2734636640878212E-2</c:v>
                </c:pt>
                <c:pt idx="4">
                  <c:v>7.4266172195045388E-2</c:v>
                </c:pt>
                <c:pt idx="5">
                  <c:v>7.7225520160016381E-2</c:v>
                </c:pt>
                <c:pt idx="6">
                  <c:v>7.2778585456105035E-2</c:v>
                </c:pt>
                <c:pt idx="7">
                  <c:v>7.1448460175428538E-2</c:v>
                </c:pt>
                <c:pt idx="8">
                  <c:v>7.1033185122264253E-2</c:v>
                </c:pt>
                <c:pt idx="9">
                  <c:v>7.1243508628075422E-2</c:v>
                </c:pt>
                <c:pt idx="10">
                  <c:v>6.8731379877618362E-2</c:v>
                </c:pt>
                <c:pt idx="11">
                  <c:v>5.7326651278739343E-2</c:v>
                </c:pt>
                <c:pt idx="12">
                  <c:v>7.5225438227251473E-2</c:v>
                </c:pt>
                <c:pt idx="13">
                  <c:v>6.9652109416439179E-2</c:v>
                </c:pt>
                <c:pt idx="14">
                  <c:v>6.6822619010423592E-2</c:v>
                </c:pt>
                <c:pt idx="15">
                  <c:v>6.9448183862955204E-2</c:v>
                </c:pt>
                <c:pt idx="16">
                  <c:v>6.3627012398686844E-2</c:v>
                </c:pt>
                <c:pt idx="17">
                  <c:v>7.024158969590108E-2</c:v>
                </c:pt>
                <c:pt idx="18">
                  <c:v>7.3179884967543893E-2</c:v>
                </c:pt>
                <c:pt idx="19">
                  <c:v>6.978013512578525E-2</c:v>
                </c:pt>
                <c:pt idx="20">
                  <c:v>7.0653542171178307E-2</c:v>
                </c:pt>
                <c:pt idx="21">
                  <c:v>7.4458758184572246E-2</c:v>
                </c:pt>
                <c:pt idx="22">
                  <c:v>8.5336674656615291E-2</c:v>
                </c:pt>
                <c:pt idx="23">
                  <c:v>8.576454251793475E-2</c:v>
                </c:pt>
                <c:pt idx="24">
                  <c:v>7.7344509412998586E-2</c:v>
                </c:pt>
                <c:pt idx="25">
                  <c:v>8.5702424311338871E-2</c:v>
                </c:pt>
                <c:pt idx="26">
                  <c:v>8.3286415821273191E-2</c:v>
                </c:pt>
                <c:pt idx="27">
                  <c:v>8.4978151553222997E-2</c:v>
                </c:pt>
                <c:pt idx="28">
                  <c:v>8.5717093518020038E-2</c:v>
                </c:pt>
                <c:pt idx="29">
                  <c:v>8.7316053632647855E-2</c:v>
                </c:pt>
                <c:pt idx="30">
                  <c:v>8.5245722635393359E-2</c:v>
                </c:pt>
                <c:pt idx="31">
                  <c:v>8.3390556281757747E-2</c:v>
                </c:pt>
                <c:pt idx="32">
                  <c:v>8.5840591233171087E-2</c:v>
                </c:pt>
                <c:pt idx="33">
                  <c:v>8.195350250611548E-2</c:v>
                </c:pt>
                <c:pt idx="34">
                  <c:v>8.1389902586715718E-2</c:v>
                </c:pt>
                <c:pt idx="35">
                  <c:v>8.0490756182033857E-2</c:v>
                </c:pt>
                <c:pt idx="36">
                  <c:v>2.225627202816206E-2</c:v>
                </c:pt>
                <c:pt idx="37">
                  <c:v>6.0285887175754373E-2</c:v>
                </c:pt>
                <c:pt idx="38">
                  <c:v>7.1461694592588609E-2</c:v>
                </c:pt>
                <c:pt idx="39">
                  <c:v>7.1223103883704175E-2</c:v>
                </c:pt>
                <c:pt idx="40">
                  <c:v>7.2057295187901507E-2</c:v>
                </c:pt>
                <c:pt idx="41">
                  <c:v>6.97419574389566E-2</c:v>
                </c:pt>
                <c:pt idx="42">
                  <c:v>6.5417340482382957E-2</c:v>
                </c:pt>
                <c:pt idx="43">
                  <c:v>6.9718728087186113E-2</c:v>
                </c:pt>
                <c:pt idx="44">
                  <c:v>6.951206434823741E-2</c:v>
                </c:pt>
                <c:pt idx="45">
                  <c:v>6.2969879468674134E-2</c:v>
                </c:pt>
                <c:pt idx="46">
                  <c:v>6.8301079487292721E-2</c:v>
                </c:pt>
                <c:pt idx="47">
                  <c:v>6.504729588798841E-2</c:v>
                </c:pt>
                <c:pt idx="48">
                  <c:v>6.7283038413120555E-2</c:v>
                </c:pt>
                <c:pt idx="49">
                  <c:v>6.7300200019468542E-2</c:v>
                </c:pt>
              </c:numCache>
            </c:numRef>
          </c:val>
          <c:smooth val="0"/>
          <c:extLst>
            <c:ext xmlns:c16="http://schemas.microsoft.com/office/drawing/2014/chart" uri="{C3380CC4-5D6E-409C-BE32-E72D297353CC}">
              <c16:uniqueId val="{00000002-A53D-4BAF-9963-6311FB160732}"/>
            </c:ext>
          </c:extLst>
        </c:ser>
        <c:ser>
          <c:idx val="3"/>
          <c:order val="3"/>
          <c:tx>
            <c:strRef>
              <c:f>TdR_42!$B$89</c:f>
              <c:strCache>
                <c:ptCount val="1"/>
                <c:pt idx="0">
                  <c:v>Tertiaire marchand</c:v>
                </c:pt>
              </c:strCache>
            </c:strRef>
          </c:tx>
          <c:marker>
            <c:symbol val="none"/>
          </c:marker>
          <c:cat>
            <c:strRef>
              <c:f>TdR_42!$C$85:$AZ$85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TdR_42!$C$89:$AZ$89</c:f>
              <c:numCache>
                <c:formatCode>0.0%</c:formatCode>
                <c:ptCount val="50"/>
                <c:pt idx="0">
                  <c:v>2.2386712156545582E-2</c:v>
                </c:pt>
                <c:pt idx="1">
                  <c:v>2.0045008927476793E-2</c:v>
                </c:pt>
                <c:pt idx="2">
                  <c:v>2.1663835026187354E-2</c:v>
                </c:pt>
                <c:pt idx="3">
                  <c:v>2.10970095993867E-2</c:v>
                </c:pt>
                <c:pt idx="4">
                  <c:v>2.1697488540732678E-2</c:v>
                </c:pt>
                <c:pt idx="5">
                  <c:v>1.9023647764379242E-2</c:v>
                </c:pt>
                <c:pt idx="6">
                  <c:v>1.9213862763608685E-2</c:v>
                </c:pt>
                <c:pt idx="7">
                  <c:v>1.9837377301046667E-2</c:v>
                </c:pt>
                <c:pt idx="8">
                  <c:v>2.0017977888456329E-2</c:v>
                </c:pt>
                <c:pt idx="9">
                  <c:v>2.0353868284473036E-2</c:v>
                </c:pt>
                <c:pt idx="10">
                  <c:v>2.092001539715016E-2</c:v>
                </c:pt>
                <c:pt idx="11">
                  <c:v>2.1077250435239194E-2</c:v>
                </c:pt>
                <c:pt idx="12">
                  <c:v>2.1054810552438682E-2</c:v>
                </c:pt>
                <c:pt idx="13">
                  <c:v>2.0907760329381742E-2</c:v>
                </c:pt>
                <c:pt idx="14">
                  <c:v>1.9457300747871182E-2</c:v>
                </c:pt>
                <c:pt idx="15">
                  <c:v>2.0253857141032238E-2</c:v>
                </c:pt>
                <c:pt idx="16">
                  <c:v>2.1384213376907532E-2</c:v>
                </c:pt>
                <c:pt idx="17">
                  <c:v>2.2558878731694938E-2</c:v>
                </c:pt>
                <c:pt idx="18">
                  <c:v>2.3045294891576376E-2</c:v>
                </c:pt>
                <c:pt idx="19">
                  <c:v>2.316010188163398E-2</c:v>
                </c:pt>
                <c:pt idx="20">
                  <c:v>2.3282688511375452E-2</c:v>
                </c:pt>
                <c:pt idx="21">
                  <c:v>2.3421547957442813E-2</c:v>
                </c:pt>
                <c:pt idx="22">
                  <c:v>2.4371119379205063E-2</c:v>
                </c:pt>
                <c:pt idx="23">
                  <c:v>2.4060696431241289E-2</c:v>
                </c:pt>
                <c:pt idx="24">
                  <c:v>2.5127746094230973E-2</c:v>
                </c:pt>
                <c:pt idx="25">
                  <c:v>2.686425926919473E-2</c:v>
                </c:pt>
                <c:pt idx="26">
                  <c:v>2.7143951217012061E-2</c:v>
                </c:pt>
                <c:pt idx="27">
                  <c:v>2.7436169365153064E-2</c:v>
                </c:pt>
                <c:pt idx="28">
                  <c:v>2.7544848754116783E-2</c:v>
                </c:pt>
                <c:pt idx="29">
                  <c:v>2.7470862746073237E-2</c:v>
                </c:pt>
                <c:pt idx="30">
                  <c:v>2.6334652597796156E-2</c:v>
                </c:pt>
                <c:pt idx="31">
                  <c:v>2.5826621061110874E-2</c:v>
                </c:pt>
                <c:pt idx="32">
                  <c:v>2.7405621843555286E-2</c:v>
                </c:pt>
                <c:pt idx="33">
                  <c:v>2.6828904927836284E-2</c:v>
                </c:pt>
                <c:pt idx="34">
                  <c:v>2.6882239095470297E-2</c:v>
                </c:pt>
                <c:pt idx="35">
                  <c:v>2.7172161611215016E-2</c:v>
                </c:pt>
                <c:pt idx="36">
                  <c:v>1.9505242397624283E-2</c:v>
                </c:pt>
                <c:pt idx="37">
                  <c:v>2.431276394912377E-2</c:v>
                </c:pt>
                <c:pt idx="38">
                  <c:v>2.5500909062284909E-2</c:v>
                </c:pt>
                <c:pt idx="39">
                  <c:v>2.7143253187483739E-2</c:v>
                </c:pt>
                <c:pt idx="40">
                  <c:v>2.8813875284927102E-2</c:v>
                </c:pt>
                <c:pt idx="41">
                  <c:v>2.9051375632388372E-2</c:v>
                </c:pt>
                <c:pt idx="42">
                  <c:v>2.9131203915404798E-2</c:v>
                </c:pt>
                <c:pt idx="43">
                  <c:v>2.925344279857265E-2</c:v>
                </c:pt>
                <c:pt idx="44">
                  <c:v>2.8927442568273801E-2</c:v>
                </c:pt>
                <c:pt idx="45">
                  <c:v>2.8115638561145559E-2</c:v>
                </c:pt>
                <c:pt idx="46">
                  <c:v>2.7739190756313377E-2</c:v>
                </c:pt>
                <c:pt idx="47">
                  <c:v>2.7831357945672666E-2</c:v>
                </c:pt>
                <c:pt idx="48">
                  <c:v>2.6003878754142749E-2</c:v>
                </c:pt>
                <c:pt idx="49">
                  <c:v>2.505524535030541E-2</c:v>
                </c:pt>
              </c:numCache>
            </c:numRef>
          </c:val>
          <c:smooth val="0"/>
          <c:extLst>
            <c:ext xmlns:c16="http://schemas.microsoft.com/office/drawing/2014/chart" uri="{C3380CC4-5D6E-409C-BE32-E72D297353CC}">
              <c16:uniqueId val="{00000003-A53D-4BAF-9963-6311FB160732}"/>
            </c:ext>
          </c:extLst>
        </c:ser>
        <c:ser>
          <c:idx val="4"/>
          <c:order val="4"/>
          <c:tx>
            <c:strRef>
              <c:f>TdR_42!$B$90</c:f>
              <c:strCache>
                <c:ptCount val="1"/>
                <c:pt idx="0">
                  <c:v>Tertiaire non marchand</c:v>
                </c:pt>
              </c:strCache>
            </c:strRef>
          </c:tx>
          <c:marker>
            <c:symbol val="none"/>
          </c:marker>
          <c:cat>
            <c:strRef>
              <c:f>TdR_42!$C$85:$AZ$85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TdR_42!$C$90:$AZ$90</c:f>
              <c:numCache>
                <c:formatCode>0.0%</c:formatCode>
                <c:ptCount val="50"/>
                <c:pt idx="0">
                  <c:v>2.2038177086846585E-3</c:v>
                </c:pt>
                <c:pt idx="1">
                  <c:v>2.0749850673183194E-3</c:v>
                </c:pt>
                <c:pt idx="2">
                  <c:v>1.9470955713765759E-3</c:v>
                </c:pt>
                <c:pt idx="3">
                  <c:v>1.9209914305487062E-3</c:v>
                </c:pt>
                <c:pt idx="4">
                  <c:v>2.0041724674337621E-3</c:v>
                </c:pt>
                <c:pt idx="5">
                  <c:v>1.9925459101272146E-3</c:v>
                </c:pt>
                <c:pt idx="6">
                  <c:v>1.8552850891477416E-3</c:v>
                </c:pt>
                <c:pt idx="7">
                  <c:v>1.3389130114164842E-3</c:v>
                </c:pt>
                <c:pt idx="8">
                  <c:v>1.0157218425527121E-3</c:v>
                </c:pt>
                <c:pt idx="9">
                  <c:v>1.284080666758449E-3</c:v>
                </c:pt>
                <c:pt idx="10">
                  <c:v>9.1204442926491169E-4</c:v>
                </c:pt>
                <c:pt idx="11">
                  <c:v>1.1148431222326753E-3</c:v>
                </c:pt>
                <c:pt idx="12">
                  <c:v>1.2277154836667055E-3</c:v>
                </c:pt>
                <c:pt idx="13">
                  <c:v>1.4312085599158307E-3</c:v>
                </c:pt>
                <c:pt idx="14">
                  <c:v>1.5622564804570523E-3</c:v>
                </c:pt>
                <c:pt idx="15">
                  <c:v>1.733048381848177E-3</c:v>
                </c:pt>
                <c:pt idx="16">
                  <c:v>1.582670230756924E-3</c:v>
                </c:pt>
                <c:pt idx="17">
                  <c:v>1.9088059941417001E-3</c:v>
                </c:pt>
                <c:pt idx="18">
                  <c:v>1.723436216874454E-3</c:v>
                </c:pt>
                <c:pt idx="19">
                  <c:v>1.6648909257539616E-3</c:v>
                </c:pt>
                <c:pt idx="20">
                  <c:v>1.932433398586262E-3</c:v>
                </c:pt>
                <c:pt idx="21">
                  <c:v>1.6642178933232317E-3</c:v>
                </c:pt>
                <c:pt idx="22">
                  <c:v>2.1078251696435174E-3</c:v>
                </c:pt>
                <c:pt idx="23">
                  <c:v>2.325480959303457E-3</c:v>
                </c:pt>
                <c:pt idx="24">
                  <c:v>3.865947619946495E-3</c:v>
                </c:pt>
                <c:pt idx="25">
                  <c:v>3.6525862408115142E-3</c:v>
                </c:pt>
                <c:pt idx="26">
                  <c:v>3.1076669057325109E-3</c:v>
                </c:pt>
                <c:pt idx="27">
                  <c:v>3.2327584638695522E-3</c:v>
                </c:pt>
                <c:pt idx="28">
                  <c:v>3.3126086729340838E-3</c:v>
                </c:pt>
                <c:pt idx="29">
                  <c:v>3.3091428160804044E-3</c:v>
                </c:pt>
                <c:pt idx="30">
                  <c:v>2.8527066926947956E-3</c:v>
                </c:pt>
                <c:pt idx="31">
                  <c:v>2.8845422928553514E-3</c:v>
                </c:pt>
                <c:pt idx="32">
                  <c:v>2.9391833966670874E-3</c:v>
                </c:pt>
                <c:pt idx="33">
                  <c:v>3.212605975903368E-3</c:v>
                </c:pt>
                <c:pt idx="34">
                  <c:v>2.7583491826570043E-3</c:v>
                </c:pt>
                <c:pt idx="35">
                  <c:v>2.7795432491827194E-3</c:v>
                </c:pt>
                <c:pt idx="36">
                  <c:v>2.422128216228084E-3</c:v>
                </c:pt>
                <c:pt idx="37">
                  <c:v>2.6806808228077702E-3</c:v>
                </c:pt>
                <c:pt idx="38">
                  <c:v>2.9403025326080888E-3</c:v>
                </c:pt>
                <c:pt idx="39">
                  <c:v>3.1136143992745451E-3</c:v>
                </c:pt>
                <c:pt idx="40">
                  <c:v>1.7880799355804494E-3</c:v>
                </c:pt>
                <c:pt idx="41">
                  <c:v>2.6060239077838822E-3</c:v>
                </c:pt>
                <c:pt idx="42">
                  <c:v>2.8469027505326865E-3</c:v>
                </c:pt>
                <c:pt idx="43">
                  <c:v>3.7355779947884841E-3</c:v>
                </c:pt>
                <c:pt idx="44">
                  <c:v>4.0570396088481534E-3</c:v>
                </c:pt>
                <c:pt idx="45">
                  <c:v>4.1138399540357334E-3</c:v>
                </c:pt>
                <c:pt idx="46">
                  <c:v>4.058359678201116E-3</c:v>
                </c:pt>
                <c:pt idx="47">
                  <c:v>3.603281854699584E-3</c:v>
                </c:pt>
                <c:pt idx="48">
                  <c:v>3.6171525123980604E-3</c:v>
                </c:pt>
                <c:pt idx="49">
                  <c:v>3.4641899596221902E-3</c:v>
                </c:pt>
              </c:numCache>
            </c:numRef>
          </c:val>
          <c:smooth val="0"/>
          <c:extLst>
            <c:ext xmlns:c16="http://schemas.microsoft.com/office/drawing/2014/chart" uri="{C3380CC4-5D6E-409C-BE32-E72D297353CC}">
              <c16:uniqueId val="{00000004-A53D-4BAF-9963-6311FB160732}"/>
            </c:ext>
          </c:extLst>
        </c:ser>
        <c:dLbls>
          <c:showLegendKey val="0"/>
          <c:showVal val="0"/>
          <c:showCatName val="0"/>
          <c:showSerName val="0"/>
          <c:showPercent val="0"/>
          <c:showBubbleSize val="0"/>
        </c:dLbls>
        <c:smooth val="0"/>
        <c:axId val="151359488"/>
        <c:axId val="151361024"/>
      </c:lineChart>
      <c:catAx>
        <c:axId val="151359488"/>
        <c:scaling>
          <c:orientation val="minMax"/>
        </c:scaling>
        <c:delete val="0"/>
        <c:axPos val="b"/>
        <c:numFmt formatCode="General" sourceLinked="0"/>
        <c:majorTickMark val="out"/>
        <c:minorTickMark val="none"/>
        <c:tickLblPos val="nextTo"/>
        <c:crossAx val="151361024"/>
        <c:crosses val="autoZero"/>
        <c:auto val="1"/>
        <c:lblAlgn val="ctr"/>
        <c:lblOffset val="100"/>
        <c:noMultiLvlLbl val="0"/>
      </c:catAx>
      <c:valAx>
        <c:axId val="151361024"/>
        <c:scaling>
          <c:orientation val="minMax"/>
        </c:scaling>
        <c:delete val="0"/>
        <c:axPos val="l"/>
        <c:majorGridlines/>
        <c:numFmt formatCode="0.0%" sourceLinked="1"/>
        <c:majorTickMark val="out"/>
        <c:minorTickMark val="none"/>
        <c:tickLblPos val="nextTo"/>
        <c:crossAx val="1513594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TdR_42!$B$86</c:f>
              <c:strCache>
                <c:ptCount val="1"/>
                <c:pt idx="0">
                  <c:v>Agriculture</c:v>
                </c:pt>
              </c:strCache>
            </c:strRef>
          </c:tx>
          <c:marker>
            <c:symbol val="none"/>
          </c:marker>
          <c:cat>
            <c:strRef>
              <c:f>TdR_42!$C$85:$BA$85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TdR_42!$C$86:$BA$86</c:f>
              <c:numCache>
                <c:formatCode>0.0%</c:formatCode>
                <c:ptCount val="51"/>
                <c:pt idx="0">
                  <c:v>4.0342837252210096E-3</c:v>
                </c:pt>
                <c:pt idx="1">
                  <c:v>6.526089888975563E-3</c:v>
                </c:pt>
                <c:pt idx="2">
                  <c:v>1.5154738111604445E-2</c:v>
                </c:pt>
                <c:pt idx="3">
                  <c:v>7.6053391930003579E-3</c:v>
                </c:pt>
                <c:pt idx="4">
                  <c:v>7.1473393590488783E-3</c:v>
                </c:pt>
                <c:pt idx="5">
                  <c:v>7.5469650572009663E-3</c:v>
                </c:pt>
                <c:pt idx="6">
                  <c:v>7.6919567071768186E-3</c:v>
                </c:pt>
                <c:pt idx="7">
                  <c:v>7.3084517955623683E-3</c:v>
                </c:pt>
                <c:pt idx="8">
                  <c:v>1.7055960211503209E-2</c:v>
                </c:pt>
                <c:pt idx="9">
                  <c:v>2.1997045452888858E-2</c:v>
                </c:pt>
                <c:pt idx="10">
                  <c:v>1.6863194480353672E-2</c:v>
                </c:pt>
                <c:pt idx="11">
                  <c:v>2.5096101582385566E-2</c:v>
                </c:pt>
                <c:pt idx="12">
                  <c:v>2.0928071759645884E-2</c:v>
                </c:pt>
                <c:pt idx="13">
                  <c:v>1.6604414515348453E-2</c:v>
                </c:pt>
                <c:pt idx="14">
                  <c:v>6.7997508130918276E-3</c:v>
                </c:pt>
                <c:pt idx="15">
                  <c:v>1.43270523271531E-3</c:v>
                </c:pt>
                <c:pt idx="16">
                  <c:v>8.8552717848862858E-3</c:v>
                </c:pt>
                <c:pt idx="17">
                  <c:v>1.4025407234535749E-2</c:v>
                </c:pt>
                <c:pt idx="18">
                  <c:v>1.7514669901033654E-2</c:v>
                </c:pt>
                <c:pt idx="19">
                  <c:v>1.0843411011388167E-2</c:v>
                </c:pt>
                <c:pt idx="20">
                  <c:v>1.7389414144317428E-2</c:v>
                </c:pt>
                <c:pt idx="21">
                  <c:v>9.9299631098025577E-3</c:v>
                </c:pt>
                <c:pt idx="22">
                  <c:v>1.2154736035474189E-2</c:v>
                </c:pt>
                <c:pt idx="23">
                  <c:v>1.265871849318095E-2</c:v>
                </c:pt>
                <c:pt idx="24">
                  <c:v>8.3369639781390968E-3</c:v>
                </c:pt>
                <c:pt idx="25">
                  <c:v>9.7149028333337432E-3</c:v>
                </c:pt>
                <c:pt idx="26">
                  <c:v>1.5780082409773161E-2</c:v>
                </c:pt>
                <c:pt idx="27">
                  <c:v>8.9839861538878168E-3</c:v>
                </c:pt>
                <c:pt idx="28">
                  <c:v>1.3439561853950347E-2</c:v>
                </c:pt>
                <c:pt idx="29">
                  <c:v>1.2541218575951222E-2</c:v>
                </c:pt>
                <c:pt idx="30">
                  <c:v>1.2303668912128196E-2</c:v>
                </c:pt>
                <c:pt idx="31">
                  <c:v>9.3332357995834087E-3</c:v>
                </c:pt>
                <c:pt idx="32">
                  <c:v>1.0237307561609971E-2</c:v>
                </c:pt>
                <c:pt idx="33">
                  <c:v>7.0677776130335336E-3</c:v>
                </c:pt>
                <c:pt idx="34">
                  <c:v>1.2471301031621989E-2</c:v>
                </c:pt>
                <c:pt idx="35">
                  <c:v>1.0159761020283183E-2</c:v>
                </c:pt>
                <c:pt idx="36">
                  <c:v>6.7433777194275055E-3</c:v>
                </c:pt>
                <c:pt idx="37">
                  <c:v>9.1333939317276604E-3</c:v>
                </c:pt>
                <c:pt idx="38">
                  <c:v>1.1522227076076193E-2</c:v>
                </c:pt>
                <c:pt idx="39">
                  <c:v>1.1492844648143818E-2</c:v>
                </c:pt>
                <c:pt idx="40">
                  <c:v>1.8368499132090033E-2</c:v>
                </c:pt>
                <c:pt idx="41">
                  <c:v>1.843883222199379E-2</c:v>
                </c:pt>
                <c:pt idx="42">
                  <c:v>2.4414242976020628E-2</c:v>
                </c:pt>
                <c:pt idx="43">
                  <c:v>1.0842566088373693E-2</c:v>
                </c:pt>
                <c:pt idx="44">
                  <c:v>1.582161562517078E-2</c:v>
                </c:pt>
                <c:pt idx="45">
                  <c:v>1.8431931559338949E-2</c:v>
                </c:pt>
                <c:pt idx="46">
                  <c:v>1.5076651033905961E-2</c:v>
                </c:pt>
                <c:pt idx="47">
                  <c:v>1.4539982244845066E-2</c:v>
                </c:pt>
                <c:pt idx="48">
                  <c:v>2.2214940662361644E-2</c:v>
                </c:pt>
                <c:pt idx="49">
                  <c:v>1.8432407028207344E-2</c:v>
                </c:pt>
                <c:pt idx="50">
                  <c:v>2.2138936028789608E-2</c:v>
                </c:pt>
              </c:numCache>
            </c:numRef>
          </c:val>
          <c:smooth val="0"/>
          <c:extLst>
            <c:ext xmlns:c16="http://schemas.microsoft.com/office/drawing/2014/chart" uri="{C3380CC4-5D6E-409C-BE32-E72D297353CC}">
              <c16:uniqueId val="{00000000-6F5D-40D3-9EA5-59C8F2070017}"/>
            </c:ext>
          </c:extLst>
        </c:ser>
        <c:ser>
          <c:idx val="1"/>
          <c:order val="1"/>
          <c:tx>
            <c:strRef>
              <c:f>TdR_42!$B$87</c:f>
              <c:strCache>
                <c:ptCount val="1"/>
                <c:pt idx="0">
                  <c:v>Industrie</c:v>
                </c:pt>
              </c:strCache>
            </c:strRef>
          </c:tx>
          <c:marker>
            <c:symbol val="none"/>
          </c:marker>
          <c:cat>
            <c:strRef>
              <c:f>TdR_42!$C$85:$BA$85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TdR_42!$C$87:$BA$87</c:f>
              <c:numCache>
                <c:formatCode>0.0%</c:formatCode>
                <c:ptCount val="51"/>
                <c:pt idx="0">
                  <c:v>9.6192912550191592E-2</c:v>
                </c:pt>
                <c:pt idx="1">
                  <c:v>9.6462239114707402E-2</c:v>
                </c:pt>
                <c:pt idx="2">
                  <c:v>9.0617207764912971E-2</c:v>
                </c:pt>
                <c:pt idx="3">
                  <c:v>8.7502284844705666E-2</c:v>
                </c:pt>
                <c:pt idx="4">
                  <c:v>8.7383315090594285E-2</c:v>
                </c:pt>
                <c:pt idx="5">
                  <c:v>8.8527730970506355E-2</c:v>
                </c:pt>
                <c:pt idx="6">
                  <c:v>7.8278271891242313E-2</c:v>
                </c:pt>
                <c:pt idx="7">
                  <c:v>7.5387074781256544E-2</c:v>
                </c:pt>
                <c:pt idx="8">
                  <c:v>7.5015260666178987E-2</c:v>
                </c:pt>
                <c:pt idx="9">
                  <c:v>7.6235708036139771E-2</c:v>
                </c:pt>
                <c:pt idx="10">
                  <c:v>7.8464229000230007E-2</c:v>
                </c:pt>
                <c:pt idx="11">
                  <c:v>7.5636534793890875E-2</c:v>
                </c:pt>
                <c:pt idx="12">
                  <c:v>7.9899700039775839E-2</c:v>
                </c:pt>
                <c:pt idx="13">
                  <c:v>8.0477213195729327E-2</c:v>
                </c:pt>
                <c:pt idx="14">
                  <c:v>7.6185752212466151E-2</c:v>
                </c:pt>
                <c:pt idx="15">
                  <c:v>7.9778141757643625E-2</c:v>
                </c:pt>
                <c:pt idx="16">
                  <c:v>7.6666730912608366E-2</c:v>
                </c:pt>
                <c:pt idx="17">
                  <c:v>8.0162083091253583E-2</c:v>
                </c:pt>
                <c:pt idx="18">
                  <c:v>8.3785514689196108E-2</c:v>
                </c:pt>
                <c:pt idx="19">
                  <c:v>8.203712859396893E-2</c:v>
                </c:pt>
                <c:pt idx="20">
                  <c:v>8.5962931062759429E-2</c:v>
                </c:pt>
                <c:pt idx="21">
                  <c:v>8.501581060882607E-2</c:v>
                </c:pt>
                <c:pt idx="22">
                  <c:v>9.2641626225781107E-2</c:v>
                </c:pt>
                <c:pt idx="23">
                  <c:v>8.985194898096624E-2</c:v>
                </c:pt>
                <c:pt idx="24">
                  <c:v>8.8416171589636064E-2</c:v>
                </c:pt>
                <c:pt idx="25">
                  <c:v>9.5769930510791551E-2</c:v>
                </c:pt>
                <c:pt idx="26">
                  <c:v>9.7991911303626028E-2</c:v>
                </c:pt>
                <c:pt idx="27">
                  <c:v>9.9227194025421378E-2</c:v>
                </c:pt>
                <c:pt idx="28">
                  <c:v>0.1022930942329489</c:v>
                </c:pt>
                <c:pt idx="29">
                  <c:v>0.10018391651442791</c:v>
                </c:pt>
                <c:pt idx="30">
                  <c:v>9.6608291883266834E-2</c:v>
                </c:pt>
                <c:pt idx="31">
                  <c:v>9.3515078711317007E-2</c:v>
                </c:pt>
                <c:pt idx="32">
                  <c:v>9.467231699698371E-2</c:v>
                </c:pt>
                <c:pt idx="33">
                  <c:v>8.8033385048155E-2</c:v>
                </c:pt>
                <c:pt idx="34">
                  <c:v>8.5027118782604771E-2</c:v>
                </c:pt>
                <c:pt idx="35">
                  <c:v>8.4224188097003466E-2</c:v>
                </c:pt>
                <c:pt idx="36">
                  <c:v>5.1752066535310039E-2</c:v>
                </c:pt>
                <c:pt idx="37">
                  <c:v>6.0707211872654501E-2</c:v>
                </c:pt>
                <c:pt idx="38">
                  <c:v>7.6074730180834202E-2</c:v>
                </c:pt>
                <c:pt idx="39">
                  <c:v>8.1506040032570837E-2</c:v>
                </c:pt>
                <c:pt idx="40">
                  <c:v>8.6977923375387012E-2</c:v>
                </c:pt>
                <c:pt idx="41">
                  <c:v>8.9531462921926014E-2</c:v>
                </c:pt>
                <c:pt idx="42">
                  <c:v>9.2602996690064915E-2</c:v>
                </c:pt>
                <c:pt idx="43">
                  <c:v>9.4607804218410974E-2</c:v>
                </c:pt>
                <c:pt idx="44">
                  <c:v>9.0074643218862452E-2</c:v>
                </c:pt>
                <c:pt idx="45">
                  <c:v>8.7165121778398996E-2</c:v>
                </c:pt>
                <c:pt idx="46">
                  <c:v>8.5300747520011128E-2</c:v>
                </c:pt>
                <c:pt idx="47">
                  <c:v>8.1831771617750321E-2</c:v>
                </c:pt>
                <c:pt idx="48">
                  <c:v>8.1244799622459771E-2</c:v>
                </c:pt>
                <c:pt idx="49">
                  <c:v>7.7179645908698483E-2</c:v>
                </c:pt>
                <c:pt idx="50">
                  <c:v>7.5111713684329715E-2</c:v>
                </c:pt>
              </c:numCache>
            </c:numRef>
          </c:val>
          <c:smooth val="0"/>
          <c:extLst>
            <c:ext xmlns:c16="http://schemas.microsoft.com/office/drawing/2014/chart" uri="{C3380CC4-5D6E-409C-BE32-E72D297353CC}">
              <c16:uniqueId val="{00000001-6F5D-40D3-9EA5-59C8F2070017}"/>
            </c:ext>
          </c:extLst>
        </c:ser>
        <c:ser>
          <c:idx val="2"/>
          <c:order val="2"/>
          <c:tx>
            <c:strRef>
              <c:f>TdR_42!$B$88</c:f>
              <c:strCache>
                <c:ptCount val="1"/>
                <c:pt idx="0">
                  <c:v>Construction</c:v>
                </c:pt>
              </c:strCache>
            </c:strRef>
          </c:tx>
          <c:marker>
            <c:symbol val="none"/>
          </c:marker>
          <c:cat>
            <c:strRef>
              <c:f>TdR_42!$C$85:$BA$85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TdR_42!$C$88:$BA$88</c:f>
              <c:numCache>
                <c:formatCode>0.0%</c:formatCode>
                <c:ptCount val="51"/>
                <c:pt idx="0">
                  <c:v>8.4715608497567929E-2</c:v>
                </c:pt>
                <c:pt idx="1">
                  <c:v>8.1509824156905802E-2</c:v>
                </c:pt>
                <c:pt idx="2">
                  <c:v>7.9396723915161962E-2</c:v>
                </c:pt>
                <c:pt idx="3">
                  <c:v>8.2734636640878212E-2</c:v>
                </c:pt>
                <c:pt idx="4">
                  <c:v>7.4266172195045388E-2</c:v>
                </c:pt>
                <c:pt idx="5">
                  <c:v>7.7225520160016381E-2</c:v>
                </c:pt>
                <c:pt idx="6">
                  <c:v>7.2778585456105035E-2</c:v>
                </c:pt>
                <c:pt idx="7">
                  <c:v>7.1448460175428538E-2</c:v>
                </c:pt>
                <c:pt idx="8">
                  <c:v>7.1033185122264253E-2</c:v>
                </c:pt>
                <c:pt idx="9">
                  <c:v>7.1243508628075422E-2</c:v>
                </c:pt>
                <c:pt idx="10">
                  <c:v>6.8731379877618362E-2</c:v>
                </c:pt>
                <c:pt idx="11">
                  <c:v>5.7326651278739343E-2</c:v>
                </c:pt>
                <c:pt idx="12">
                  <c:v>7.5225438227251473E-2</c:v>
                </c:pt>
                <c:pt idx="13">
                  <c:v>6.9652109416439179E-2</c:v>
                </c:pt>
                <c:pt idx="14">
                  <c:v>6.6822619010423592E-2</c:v>
                </c:pt>
                <c:pt idx="15">
                  <c:v>6.9448183862955204E-2</c:v>
                </c:pt>
                <c:pt idx="16">
                  <c:v>6.3627012398686844E-2</c:v>
                </c:pt>
                <c:pt idx="17">
                  <c:v>7.024158969590108E-2</c:v>
                </c:pt>
                <c:pt idx="18">
                  <c:v>7.3179884967543893E-2</c:v>
                </c:pt>
                <c:pt idx="19">
                  <c:v>6.978013512578525E-2</c:v>
                </c:pt>
                <c:pt idx="20">
                  <c:v>7.0653542171178307E-2</c:v>
                </c:pt>
                <c:pt idx="21">
                  <c:v>7.4458758184572246E-2</c:v>
                </c:pt>
                <c:pt idx="22">
                  <c:v>8.5336674656615291E-2</c:v>
                </c:pt>
                <c:pt idx="23">
                  <c:v>8.576454251793475E-2</c:v>
                </c:pt>
                <c:pt idx="24">
                  <c:v>7.7344509412998586E-2</c:v>
                </c:pt>
                <c:pt idx="25">
                  <c:v>8.5702424311338871E-2</c:v>
                </c:pt>
                <c:pt idx="26">
                  <c:v>8.3286415821273191E-2</c:v>
                </c:pt>
                <c:pt idx="27">
                  <c:v>8.4978151553222997E-2</c:v>
                </c:pt>
                <c:pt idx="28">
                  <c:v>8.5717093518020038E-2</c:v>
                </c:pt>
                <c:pt idx="29">
                  <c:v>8.7316053632647855E-2</c:v>
                </c:pt>
                <c:pt idx="30">
                  <c:v>8.5245722635393359E-2</c:v>
                </c:pt>
                <c:pt idx="31">
                  <c:v>8.3390556281757747E-2</c:v>
                </c:pt>
                <c:pt idx="32">
                  <c:v>8.5840591233171087E-2</c:v>
                </c:pt>
                <c:pt idx="33">
                  <c:v>8.195350250611548E-2</c:v>
                </c:pt>
                <c:pt idx="34">
                  <c:v>8.1389902586715718E-2</c:v>
                </c:pt>
                <c:pt idx="35">
                  <c:v>8.0490756182033857E-2</c:v>
                </c:pt>
                <c:pt idx="36">
                  <c:v>2.225627202816206E-2</c:v>
                </c:pt>
                <c:pt idx="37">
                  <c:v>6.0285887175754373E-2</c:v>
                </c:pt>
                <c:pt idx="38">
                  <c:v>7.1461694592588609E-2</c:v>
                </c:pt>
                <c:pt idx="39">
                  <c:v>7.1223103883704175E-2</c:v>
                </c:pt>
                <c:pt idx="40">
                  <c:v>7.2057295187901507E-2</c:v>
                </c:pt>
                <c:pt idx="41">
                  <c:v>6.97419574389566E-2</c:v>
                </c:pt>
                <c:pt idx="42">
                  <c:v>6.5417340482382957E-2</c:v>
                </c:pt>
                <c:pt idx="43">
                  <c:v>6.9718728087186113E-2</c:v>
                </c:pt>
                <c:pt idx="44">
                  <c:v>6.951206434823741E-2</c:v>
                </c:pt>
                <c:pt idx="45">
                  <c:v>6.2969879468674134E-2</c:v>
                </c:pt>
                <c:pt idx="46">
                  <c:v>6.8301079487292721E-2</c:v>
                </c:pt>
                <c:pt idx="47">
                  <c:v>6.504729588798841E-2</c:v>
                </c:pt>
                <c:pt idx="48">
                  <c:v>6.7283038413120555E-2</c:v>
                </c:pt>
                <c:pt idx="49">
                  <c:v>6.7300200019468542E-2</c:v>
                </c:pt>
                <c:pt idx="50">
                  <c:v>6.4696614973625846E-2</c:v>
                </c:pt>
              </c:numCache>
            </c:numRef>
          </c:val>
          <c:smooth val="0"/>
          <c:extLst>
            <c:ext xmlns:c16="http://schemas.microsoft.com/office/drawing/2014/chart" uri="{C3380CC4-5D6E-409C-BE32-E72D297353CC}">
              <c16:uniqueId val="{00000002-6F5D-40D3-9EA5-59C8F2070017}"/>
            </c:ext>
          </c:extLst>
        </c:ser>
        <c:ser>
          <c:idx val="3"/>
          <c:order val="3"/>
          <c:tx>
            <c:strRef>
              <c:f>TdR_42!$B$89</c:f>
              <c:strCache>
                <c:ptCount val="1"/>
                <c:pt idx="0">
                  <c:v>Tertiaire marchand</c:v>
                </c:pt>
              </c:strCache>
            </c:strRef>
          </c:tx>
          <c:marker>
            <c:symbol val="none"/>
          </c:marker>
          <c:cat>
            <c:strRef>
              <c:f>TdR_42!$C$85:$BA$85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TdR_42!$C$89:$BA$89</c:f>
              <c:numCache>
                <c:formatCode>0.0%</c:formatCode>
                <c:ptCount val="51"/>
                <c:pt idx="0">
                  <c:v>2.2386712156545582E-2</c:v>
                </c:pt>
                <c:pt idx="1">
                  <c:v>2.0045008927476793E-2</c:v>
                </c:pt>
                <c:pt idx="2">
                  <c:v>2.1663835026187354E-2</c:v>
                </c:pt>
                <c:pt idx="3">
                  <c:v>2.10970095993867E-2</c:v>
                </c:pt>
                <c:pt idx="4">
                  <c:v>2.1697488540732678E-2</c:v>
                </c:pt>
                <c:pt idx="5">
                  <c:v>1.9023647764379242E-2</c:v>
                </c:pt>
                <c:pt idx="6">
                  <c:v>1.9213862763608685E-2</c:v>
                </c:pt>
                <c:pt idx="7">
                  <c:v>1.9837377301046667E-2</c:v>
                </c:pt>
                <c:pt idx="8">
                  <c:v>2.0017977888456329E-2</c:v>
                </c:pt>
                <c:pt idx="9">
                  <c:v>2.0353868284473036E-2</c:v>
                </c:pt>
                <c:pt idx="10">
                  <c:v>2.092001539715016E-2</c:v>
                </c:pt>
                <c:pt idx="11">
                  <c:v>2.1077250435239194E-2</c:v>
                </c:pt>
                <c:pt idx="12">
                  <c:v>2.1054810552438682E-2</c:v>
                </c:pt>
                <c:pt idx="13">
                  <c:v>2.0907760329381742E-2</c:v>
                </c:pt>
                <c:pt idx="14">
                  <c:v>1.9457300747871182E-2</c:v>
                </c:pt>
                <c:pt idx="15">
                  <c:v>2.0253857141032238E-2</c:v>
                </c:pt>
                <c:pt idx="16">
                  <c:v>2.1384213376907532E-2</c:v>
                </c:pt>
                <c:pt idx="17">
                  <c:v>2.2558878731694938E-2</c:v>
                </c:pt>
                <c:pt idx="18">
                  <c:v>2.3045294891576376E-2</c:v>
                </c:pt>
                <c:pt idx="19">
                  <c:v>2.316010188163398E-2</c:v>
                </c:pt>
                <c:pt idx="20">
                  <c:v>2.3282688511375452E-2</c:v>
                </c:pt>
                <c:pt idx="21">
                  <c:v>2.3421547957442813E-2</c:v>
                </c:pt>
                <c:pt idx="22">
                  <c:v>2.4371119379205063E-2</c:v>
                </c:pt>
                <c:pt idx="23">
                  <c:v>2.4060696431241289E-2</c:v>
                </c:pt>
                <c:pt idx="24">
                  <c:v>2.5127746094230973E-2</c:v>
                </c:pt>
                <c:pt idx="25">
                  <c:v>2.686425926919473E-2</c:v>
                </c:pt>
                <c:pt idx="26">
                  <c:v>2.7143951217012061E-2</c:v>
                </c:pt>
                <c:pt idx="27">
                  <c:v>2.7436169365153064E-2</c:v>
                </c:pt>
                <c:pt idx="28">
                  <c:v>2.7544848754116783E-2</c:v>
                </c:pt>
                <c:pt idx="29">
                  <c:v>2.7470862746073237E-2</c:v>
                </c:pt>
                <c:pt idx="30">
                  <c:v>2.6334652597796156E-2</c:v>
                </c:pt>
                <c:pt idx="31">
                  <c:v>2.5826621061110874E-2</c:v>
                </c:pt>
                <c:pt idx="32">
                  <c:v>2.7405621843555286E-2</c:v>
                </c:pt>
                <c:pt idx="33">
                  <c:v>2.6828904927836284E-2</c:v>
                </c:pt>
                <c:pt idx="34">
                  <c:v>2.6882239095470297E-2</c:v>
                </c:pt>
                <c:pt idx="35">
                  <c:v>2.7172161611215016E-2</c:v>
                </c:pt>
                <c:pt idx="36">
                  <c:v>1.9505242397624283E-2</c:v>
                </c:pt>
                <c:pt idx="37">
                  <c:v>2.431276394912377E-2</c:v>
                </c:pt>
                <c:pt idx="38">
                  <c:v>2.5500909062284909E-2</c:v>
                </c:pt>
                <c:pt idx="39">
                  <c:v>2.7143253187483739E-2</c:v>
                </c:pt>
                <c:pt idx="40">
                  <c:v>2.8813875284927102E-2</c:v>
                </c:pt>
                <c:pt idx="41">
                  <c:v>2.9051375632388372E-2</c:v>
                </c:pt>
                <c:pt idx="42">
                  <c:v>2.9131203915404798E-2</c:v>
                </c:pt>
                <c:pt idx="43">
                  <c:v>2.925344279857265E-2</c:v>
                </c:pt>
                <c:pt idx="44">
                  <c:v>2.8927442568273801E-2</c:v>
                </c:pt>
                <c:pt idx="45">
                  <c:v>2.8115638561145559E-2</c:v>
                </c:pt>
                <c:pt idx="46">
                  <c:v>2.7739190756313377E-2</c:v>
                </c:pt>
                <c:pt idx="47">
                  <c:v>2.7831357945672666E-2</c:v>
                </c:pt>
                <c:pt idx="48">
                  <c:v>2.6003878754142749E-2</c:v>
                </c:pt>
                <c:pt idx="49">
                  <c:v>2.505524535030541E-2</c:v>
                </c:pt>
                <c:pt idx="50">
                  <c:v>2.3938912439828059E-2</c:v>
                </c:pt>
              </c:numCache>
            </c:numRef>
          </c:val>
          <c:smooth val="0"/>
          <c:extLst>
            <c:ext xmlns:c16="http://schemas.microsoft.com/office/drawing/2014/chart" uri="{C3380CC4-5D6E-409C-BE32-E72D297353CC}">
              <c16:uniqueId val="{00000003-6F5D-40D3-9EA5-59C8F2070017}"/>
            </c:ext>
          </c:extLst>
        </c:ser>
        <c:ser>
          <c:idx val="4"/>
          <c:order val="4"/>
          <c:tx>
            <c:strRef>
              <c:f>TdR_42!$B$90</c:f>
              <c:strCache>
                <c:ptCount val="1"/>
                <c:pt idx="0">
                  <c:v>Tertiaire non marchand</c:v>
                </c:pt>
              </c:strCache>
            </c:strRef>
          </c:tx>
          <c:marker>
            <c:symbol val="none"/>
          </c:marker>
          <c:cat>
            <c:strRef>
              <c:f>TdR_42!$C$85:$BA$85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TdR_42!$C$90:$BA$90</c:f>
              <c:numCache>
                <c:formatCode>0.0%</c:formatCode>
                <c:ptCount val="51"/>
                <c:pt idx="0">
                  <c:v>2.2038177086846585E-3</c:v>
                </c:pt>
                <c:pt idx="1">
                  <c:v>2.0749850673183194E-3</c:v>
                </c:pt>
                <c:pt idx="2">
                  <c:v>1.9470955713765759E-3</c:v>
                </c:pt>
                <c:pt idx="3">
                  <c:v>1.9209914305487062E-3</c:v>
                </c:pt>
                <c:pt idx="4">
                  <c:v>2.0041724674337621E-3</c:v>
                </c:pt>
                <c:pt idx="5">
                  <c:v>1.9925459101272146E-3</c:v>
                </c:pt>
                <c:pt idx="6">
                  <c:v>1.8552850891477416E-3</c:v>
                </c:pt>
                <c:pt idx="7">
                  <c:v>1.3389130114164842E-3</c:v>
                </c:pt>
                <c:pt idx="8">
                  <c:v>1.0157218425527121E-3</c:v>
                </c:pt>
                <c:pt idx="9">
                  <c:v>1.284080666758449E-3</c:v>
                </c:pt>
                <c:pt idx="10">
                  <c:v>9.1204442926491169E-4</c:v>
                </c:pt>
                <c:pt idx="11">
                  <c:v>1.1148431222326753E-3</c:v>
                </c:pt>
                <c:pt idx="12">
                  <c:v>1.2277154836667055E-3</c:v>
                </c:pt>
                <c:pt idx="13">
                  <c:v>1.4312085599158307E-3</c:v>
                </c:pt>
                <c:pt idx="14">
                  <c:v>1.5622564804570523E-3</c:v>
                </c:pt>
                <c:pt idx="15">
                  <c:v>1.733048381848177E-3</c:v>
                </c:pt>
                <c:pt idx="16">
                  <c:v>1.582670230756924E-3</c:v>
                </c:pt>
                <c:pt idx="17">
                  <c:v>1.9088059941417001E-3</c:v>
                </c:pt>
                <c:pt idx="18">
                  <c:v>1.723436216874454E-3</c:v>
                </c:pt>
                <c:pt idx="19">
                  <c:v>1.6648909257539616E-3</c:v>
                </c:pt>
                <c:pt idx="20">
                  <c:v>1.932433398586262E-3</c:v>
                </c:pt>
                <c:pt idx="21">
                  <c:v>1.6642178933232317E-3</c:v>
                </c:pt>
                <c:pt idx="22">
                  <c:v>2.1078251696435174E-3</c:v>
                </c:pt>
                <c:pt idx="23">
                  <c:v>2.325480959303457E-3</c:v>
                </c:pt>
                <c:pt idx="24">
                  <c:v>3.865947619946495E-3</c:v>
                </c:pt>
                <c:pt idx="25">
                  <c:v>3.6525862408115142E-3</c:v>
                </c:pt>
                <c:pt idx="26">
                  <c:v>3.1076669057325109E-3</c:v>
                </c:pt>
                <c:pt idx="27">
                  <c:v>3.2327584638695522E-3</c:v>
                </c:pt>
                <c:pt idx="28">
                  <c:v>3.3126086729340838E-3</c:v>
                </c:pt>
                <c:pt idx="29">
                  <c:v>3.3091428160804044E-3</c:v>
                </c:pt>
                <c:pt idx="30">
                  <c:v>2.8527066926947956E-3</c:v>
                </c:pt>
                <c:pt idx="31">
                  <c:v>2.8845422928553514E-3</c:v>
                </c:pt>
                <c:pt idx="32">
                  <c:v>2.9391833966670874E-3</c:v>
                </c:pt>
                <c:pt idx="33">
                  <c:v>3.212605975903368E-3</c:v>
                </c:pt>
                <c:pt idx="34">
                  <c:v>2.7583491826570043E-3</c:v>
                </c:pt>
                <c:pt idx="35">
                  <c:v>2.7795432491827194E-3</c:v>
                </c:pt>
                <c:pt idx="36">
                  <c:v>2.422128216228084E-3</c:v>
                </c:pt>
                <c:pt idx="37">
                  <c:v>2.6806808228077702E-3</c:v>
                </c:pt>
                <c:pt idx="38">
                  <c:v>2.9403025326080888E-3</c:v>
                </c:pt>
                <c:pt idx="39">
                  <c:v>3.1136143992745451E-3</c:v>
                </c:pt>
                <c:pt idx="40">
                  <c:v>1.7880799355804494E-3</c:v>
                </c:pt>
                <c:pt idx="41">
                  <c:v>2.6060239077838822E-3</c:v>
                </c:pt>
                <c:pt idx="42">
                  <c:v>2.8469027505326865E-3</c:v>
                </c:pt>
                <c:pt idx="43">
                  <c:v>3.7355779947884841E-3</c:v>
                </c:pt>
                <c:pt idx="44">
                  <c:v>4.0570396088481534E-3</c:v>
                </c:pt>
                <c:pt idx="45">
                  <c:v>4.1138399540357334E-3</c:v>
                </c:pt>
                <c:pt idx="46">
                  <c:v>4.058359678201116E-3</c:v>
                </c:pt>
                <c:pt idx="47">
                  <c:v>3.603281854699584E-3</c:v>
                </c:pt>
                <c:pt idx="48">
                  <c:v>3.6171525123980604E-3</c:v>
                </c:pt>
                <c:pt idx="49">
                  <c:v>3.4641899596221902E-3</c:v>
                </c:pt>
                <c:pt idx="50">
                  <c:v>3.4575254866728131E-3</c:v>
                </c:pt>
              </c:numCache>
            </c:numRef>
          </c:val>
          <c:smooth val="0"/>
          <c:extLst>
            <c:ext xmlns:c16="http://schemas.microsoft.com/office/drawing/2014/chart" uri="{C3380CC4-5D6E-409C-BE32-E72D297353CC}">
              <c16:uniqueId val="{00000004-6F5D-40D3-9EA5-59C8F2070017}"/>
            </c:ext>
          </c:extLst>
        </c:ser>
        <c:dLbls>
          <c:showLegendKey val="0"/>
          <c:showVal val="0"/>
          <c:showCatName val="0"/>
          <c:showSerName val="0"/>
          <c:showPercent val="0"/>
          <c:showBubbleSize val="0"/>
        </c:dLbls>
        <c:smooth val="0"/>
        <c:axId val="151359488"/>
        <c:axId val="151361024"/>
      </c:lineChart>
      <c:catAx>
        <c:axId val="151359488"/>
        <c:scaling>
          <c:orientation val="minMax"/>
        </c:scaling>
        <c:delete val="0"/>
        <c:axPos val="b"/>
        <c:numFmt formatCode="General" sourceLinked="0"/>
        <c:majorTickMark val="out"/>
        <c:minorTickMark val="none"/>
        <c:tickLblPos val="nextTo"/>
        <c:crossAx val="151361024"/>
        <c:crosses val="autoZero"/>
        <c:auto val="1"/>
        <c:lblAlgn val="ctr"/>
        <c:lblOffset val="100"/>
        <c:noMultiLvlLbl val="0"/>
      </c:catAx>
      <c:valAx>
        <c:axId val="151361024"/>
        <c:scaling>
          <c:orientation val="minMax"/>
        </c:scaling>
        <c:delete val="0"/>
        <c:axPos val="l"/>
        <c:majorGridlines/>
        <c:numFmt formatCode="0.0%" sourceLinked="1"/>
        <c:majorTickMark val="out"/>
        <c:minorTickMark val="none"/>
        <c:tickLblPos val="nextTo"/>
        <c:crossAx val="1513594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[1]Serie_TdR_42!$B$86</c:f>
              <c:strCache>
                <c:ptCount val="1"/>
                <c:pt idx="0">
                  <c:v>Agriculture</c:v>
                </c:pt>
              </c:strCache>
            </c:strRef>
          </c:tx>
          <c:marker>
            <c:symbol val="none"/>
          </c:marker>
          <c:cat>
            <c:strRef>
              <c:f>[1]Serie_TdR_42!$C$85:$BA$85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[1]Serie_TdR_42!$C$86:$BA$86</c:f>
              <c:numCache>
                <c:formatCode>General</c:formatCode>
                <c:ptCount val="51"/>
                <c:pt idx="0">
                  <c:v>4.0425741494195038E-3</c:v>
                </c:pt>
                <c:pt idx="1">
                  <c:v>6.5236805989676147E-3</c:v>
                </c:pt>
                <c:pt idx="2">
                  <c:v>1.5271209015645867E-2</c:v>
                </c:pt>
                <c:pt idx="3">
                  <c:v>7.5082615495857923E-3</c:v>
                </c:pt>
                <c:pt idx="4">
                  <c:v>7.1457959594764704E-3</c:v>
                </c:pt>
                <c:pt idx="5">
                  <c:v>7.5702201897066331E-3</c:v>
                </c:pt>
                <c:pt idx="6">
                  <c:v>7.7253842888058621E-3</c:v>
                </c:pt>
                <c:pt idx="7">
                  <c:v>7.2549815633924236E-3</c:v>
                </c:pt>
                <c:pt idx="8">
                  <c:v>1.6959238981096688E-2</c:v>
                </c:pt>
                <c:pt idx="9">
                  <c:v>2.2116968358759325E-2</c:v>
                </c:pt>
                <c:pt idx="10">
                  <c:v>1.6921732772673965E-2</c:v>
                </c:pt>
                <c:pt idx="11">
                  <c:v>2.4800996129511168E-2</c:v>
                </c:pt>
                <c:pt idx="12">
                  <c:v>2.0882646375025047E-2</c:v>
                </c:pt>
                <c:pt idx="13">
                  <c:v>1.6738814181807178E-2</c:v>
                </c:pt>
                <c:pt idx="14">
                  <c:v>6.7960628265202709E-3</c:v>
                </c:pt>
                <c:pt idx="15">
                  <c:v>1.421898558162565E-3</c:v>
                </c:pt>
                <c:pt idx="16">
                  <c:v>8.8312211192521309E-3</c:v>
                </c:pt>
                <c:pt idx="17">
                  <c:v>1.4143204435146467E-2</c:v>
                </c:pt>
                <c:pt idx="18">
                  <c:v>1.7509394438086939E-2</c:v>
                </c:pt>
                <c:pt idx="19">
                  <c:v>1.0710100928692087E-2</c:v>
                </c:pt>
                <c:pt idx="20">
                  <c:v>1.7413412075436171E-2</c:v>
                </c:pt>
                <c:pt idx="21">
                  <c:v>1.0075793801349743E-2</c:v>
                </c:pt>
                <c:pt idx="22">
                  <c:v>1.2150906597088713E-2</c:v>
                </c:pt>
                <c:pt idx="23">
                  <c:v>1.2536417341929047E-2</c:v>
                </c:pt>
                <c:pt idx="24">
                  <c:v>8.2652471969279686E-3</c:v>
                </c:pt>
                <c:pt idx="25">
                  <c:v>9.9773410001002694E-3</c:v>
                </c:pt>
                <c:pt idx="26">
                  <c:v>1.5631975065431233E-2</c:v>
                </c:pt>
                <c:pt idx="27">
                  <c:v>8.8376920925042103E-3</c:v>
                </c:pt>
                <c:pt idx="28">
                  <c:v>1.215516229873587E-2</c:v>
                </c:pt>
                <c:pt idx="29">
                  <c:v>1.1743803099125934E-2</c:v>
                </c:pt>
                <c:pt idx="30">
                  <c:v>1.3427886548576833E-2</c:v>
                </c:pt>
                <c:pt idx="31">
                  <c:v>9.1760303172144161E-3</c:v>
                </c:pt>
                <c:pt idx="32">
                  <c:v>9.8795059817587631E-3</c:v>
                </c:pt>
                <c:pt idx="33">
                  <c:v>6.678354283687577E-3</c:v>
                </c:pt>
                <c:pt idx="34">
                  <c:v>1.1815215621453243E-2</c:v>
                </c:pt>
                <c:pt idx="35">
                  <c:v>9.9649904919960012E-3</c:v>
                </c:pt>
                <c:pt idx="36">
                  <c:v>6.5244702281197905E-3</c:v>
                </c:pt>
                <c:pt idx="37">
                  <c:v>9.2133862172117005E-3</c:v>
                </c:pt>
                <c:pt idx="38">
                  <c:v>1.3617310867270907E-2</c:v>
                </c:pt>
                <c:pt idx="39">
                  <c:v>1.1219280103449109E-2</c:v>
                </c:pt>
                <c:pt idx="40">
                  <c:v>1.7205042238693995E-2</c:v>
                </c:pt>
                <c:pt idx="41">
                  <c:v>1.7292431219316146E-2</c:v>
                </c:pt>
                <c:pt idx="42">
                  <c:v>2.0703838139661611E-2</c:v>
                </c:pt>
                <c:pt idx="43">
                  <c:v>1.0530088643083628E-2</c:v>
                </c:pt>
                <c:pt idx="44">
                  <c:v>1.516674388666174E-2</c:v>
                </c:pt>
                <c:pt idx="45">
                  <c:v>1.8217046589413064E-2</c:v>
                </c:pt>
                <c:pt idx="46">
                  <c:v>1.7135696687469261E-2</c:v>
                </c:pt>
                <c:pt idx="47">
                  <c:v>1.4004680681690307E-2</c:v>
                </c:pt>
                <c:pt idx="48">
                  <c:v>2.1824640061588643E-2</c:v>
                </c:pt>
                <c:pt idx="49">
                  <c:v>1.9361847497063621E-2</c:v>
                </c:pt>
                <c:pt idx="50">
                  <c:v>2.35508894729302E-2</c:v>
                </c:pt>
              </c:numCache>
            </c:numRef>
          </c:val>
          <c:smooth val="0"/>
          <c:extLst>
            <c:ext xmlns:c16="http://schemas.microsoft.com/office/drawing/2014/chart" uri="{C3380CC4-5D6E-409C-BE32-E72D297353CC}">
              <c16:uniqueId val="{00000000-61EC-4C5E-B07D-C9174E07776B}"/>
            </c:ext>
          </c:extLst>
        </c:ser>
        <c:ser>
          <c:idx val="1"/>
          <c:order val="1"/>
          <c:tx>
            <c:strRef>
              <c:f>[1]Serie_TdR_42!$B$87</c:f>
              <c:strCache>
                <c:ptCount val="1"/>
                <c:pt idx="0">
                  <c:v>Industrie</c:v>
                </c:pt>
              </c:strCache>
            </c:strRef>
          </c:tx>
          <c:marker>
            <c:symbol val="none"/>
          </c:marker>
          <c:cat>
            <c:strRef>
              <c:f>[1]Serie_TdR_42!$C$85:$BA$85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[1]Serie_TdR_42!$C$87:$BA$87</c:f>
              <c:numCache>
                <c:formatCode>General</c:formatCode>
                <c:ptCount val="51"/>
                <c:pt idx="0">
                  <c:v>9.6160981597949641E-2</c:v>
                </c:pt>
                <c:pt idx="1">
                  <c:v>9.6549435450793669E-2</c:v>
                </c:pt>
                <c:pt idx="2">
                  <c:v>9.0774644155231066E-2</c:v>
                </c:pt>
                <c:pt idx="3">
                  <c:v>8.7422270848416486E-2</c:v>
                </c:pt>
                <c:pt idx="4">
                  <c:v>8.7338659820725917E-2</c:v>
                </c:pt>
                <c:pt idx="5">
                  <c:v>8.8560155696264103E-2</c:v>
                </c:pt>
                <c:pt idx="6">
                  <c:v>7.8449720578551776E-2</c:v>
                </c:pt>
                <c:pt idx="7">
                  <c:v>7.5313486410294644E-2</c:v>
                </c:pt>
                <c:pt idx="8">
                  <c:v>7.495625191400597E-2</c:v>
                </c:pt>
                <c:pt idx="9">
                  <c:v>7.6256871468459608E-2</c:v>
                </c:pt>
                <c:pt idx="10">
                  <c:v>7.854655827796149E-2</c:v>
                </c:pt>
                <c:pt idx="11">
                  <c:v>7.5588145264382511E-2</c:v>
                </c:pt>
                <c:pt idx="12">
                  <c:v>7.9885022679364287E-2</c:v>
                </c:pt>
                <c:pt idx="13">
                  <c:v>8.0518035126222964E-2</c:v>
                </c:pt>
                <c:pt idx="14">
                  <c:v>7.6199466936691759E-2</c:v>
                </c:pt>
                <c:pt idx="15">
                  <c:v>7.9789560377415247E-2</c:v>
                </c:pt>
                <c:pt idx="16">
                  <c:v>7.6644041870428226E-2</c:v>
                </c:pt>
                <c:pt idx="17">
                  <c:v>8.0255136257903106E-2</c:v>
                </c:pt>
                <c:pt idx="18">
                  <c:v>8.3833199570676295E-2</c:v>
                </c:pt>
                <c:pt idx="19">
                  <c:v>8.2168909311175223E-2</c:v>
                </c:pt>
                <c:pt idx="20">
                  <c:v>8.5895676720309011E-2</c:v>
                </c:pt>
                <c:pt idx="21">
                  <c:v>8.5172400644716928E-2</c:v>
                </c:pt>
                <c:pt idx="22">
                  <c:v>9.2830190753968686E-2</c:v>
                </c:pt>
                <c:pt idx="23">
                  <c:v>9.003286385582196E-2</c:v>
                </c:pt>
                <c:pt idx="24">
                  <c:v>8.8062885015011971E-2</c:v>
                </c:pt>
                <c:pt idx="25">
                  <c:v>9.5957641573646474E-2</c:v>
                </c:pt>
                <c:pt idx="26">
                  <c:v>9.8375732143716227E-2</c:v>
                </c:pt>
                <c:pt idx="27">
                  <c:v>9.9387868542380436E-2</c:v>
                </c:pt>
                <c:pt idx="28">
                  <c:v>0.10159374462892595</c:v>
                </c:pt>
                <c:pt idx="29">
                  <c:v>0.1004384089132658</c:v>
                </c:pt>
                <c:pt idx="30">
                  <c:v>9.7220819243409654E-2</c:v>
                </c:pt>
                <c:pt idx="31">
                  <c:v>9.3496662000326483E-2</c:v>
                </c:pt>
                <c:pt idx="32">
                  <c:v>9.3701857225964705E-2</c:v>
                </c:pt>
                <c:pt idx="33">
                  <c:v>8.830770942219103E-2</c:v>
                </c:pt>
                <c:pt idx="34">
                  <c:v>8.5769570760347996E-2</c:v>
                </c:pt>
                <c:pt idx="35">
                  <c:v>8.406020005653958E-2</c:v>
                </c:pt>
                <c:pt idx="36">
                  <c:v>5.0659651784708756E-2</c:v>
                </c:pt>
                <c:pt idx="37">
                  <c:v>6.1071405060090143E-2</c:v>
                </c:pt>
                <c:pt idx="38">
                  <c:v>7.6854833625030303E-2</c:v>
                </c:pt>
                <c:pt idx="39">
                  <c:v>8.1173587096560848E-2</c:v>
                </c:pt>
                <c:pt idx="40">
                  <c:v>8.5964124033007586E-2</c:v>
                </c:pt>
                <c:pt idx="41">
                  <c:v>8.9707640463312227E-2</c:v>
                </c:pt>
                <c:pt idx="42">
                  <c:v>9.3248528641537654E-2</c:v>
                </c:pt>
                <c:pt idx="43">
                  <c:v>9.4118301156126558E-2</c:v>
                </c:pt>
                <c:pt idx="44">
                  <c:v>8.9307368879734811E-2</c:v>
                </c:pt>
                <c:pt idx="45">
                  <c:v>8.7283997523197973E-2</c:v>
                </c:pt>
                <c:pt idx="46">
                  <c:v>8.5705258215792085E-2</c:v>
                </c:pt>
                <c:pt idx="47">
                  <c:v>8.12079163631335E-2</c:v>
                </c:pt>
                <c:pt idx="48">
                  <c:v>8.1025904969480853E-2</c:v>
                </c:pt>
                <c:pt idx="49">
                  <c:v>7.7571572354687965E-2</c:v>
                </c:pt>
                <c:pt idx="50">
                  <c:v>7.5527504384216571E-2</c:v>
                </c:pt>
              </c:numCache>
            </c:numRef>
          </c:val>
          <c:smooth val="0"/>
          <c:extLst>
            <c:ext xmlns:c16="http://schemas.microsoft.com/office/drawing/2014/chart" uri="{C3380CC4-5D6E-409C-BE32-E72D297353CC}">
              <c16:uniqueId val="{00000001-61EC-4C5E-B07D-C9174E07776B}"/>
            </c:ext>
          </c:extLst>
        </c:ser>
        <c:ser>
          <c:idx val="2"/>
          <c:order val="2"/>
          <c:tx>
            <c:strRef>
              <c:f>[1]Serie_TdR_42!$B$88</c:f>
              <c:strCache>
                <c:ptCount val="1"/>
                <c:pt idx="0">
                  <c:v>Construction</c:v>
                </c:pt>
              </c:strCache>
            </c:strRef>
          </c:tx>
          <c:marker>
            <c:symbol val="none"/>
          </c:marker>
          <c:cat>
            <c:strRef>
              <c:f>[1]Serie_TdR_42!$C$85:$BA$85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[1]Serie_TdR_42!$C$88:$BA$88</c:f>
              <c:numCache>
                <c:formatCode>General</c:formatCode>
                <c:ptCount val="51"/>
                <c:pt idx="0">
                  <c:v>8.4560703200593085E-2</c:v>
                </c:pt>
                <c:pt idx="1">
                  <c:v>8.1555543574396261E-2</c:v>
                </c:pt>
                <c:pt idx="2">
                  <c:v>7.9504662684233784E-2</c:v>
                </c:pt>
                <c:pt idx="3">
                  <c:v>8.2727022379759152E-2</c:v>
                </c:pt>
                <c:pt idx="4">
                  <c:v>7.4162671305237821E-2</c:v>
                </c:pt>
                <c:pt idx="5">
                  <c:v>7.7249359624572175E-2</c:v>
                </c:pt>
                <c:pt idx="6">
                  <c:v>7.2893601201513281E-2</c:v>
                </c:pt>
                <c:pt idx="7">
                  <c:v>7.1450887882904657E-2</c:v>
                </c:pt>
                <c:pt idx="8">
                  <c:v>7.0948827297829489E-2</c:v>
                </c:pt>
                <c:pt idx="9">
                  <c:v>7.1305405946458567E-2</c:v>
                </c:pt>
                <c:pt idx="10">
                  <c:v>6.8792278857437189E-2</c:v>
                </c:pt>
                <c:pt idx="11">
                  <c:v>5.7427039805751659E-2</c:v>
                </c:pt>
                <c:pt idx="12">
                  <c:v>7.5239643714219359E-2</c:v>
                </c:pt>
                <c:pt idx="13">
                  <c:v>6.9796220727929278E-2</c:v>
                </c:pt>
                <c:pt idx="14">
                  <c:v>6.6851227091109772E-2</c:v>
                </c:pt>
                <c:pt idx="15">
                  <c:v>6.961029325096528E-2</c:v>
                </c:pt>
                <c:pt idx="16">
                  <c:v>6.3645347334557387E-2</c:v>
                </c:pt>
                <c:pt idx="17">
                  <c:v>7.0465978602083992E-2</c:v>
                </c:pt>
                <c:pt idx="18">
                  <c:v>7.3293364126784083E-2</c:v>
                </c:pt>
                <c:pt idx="19">
                  <c:v>7.0116205060552814E-2</c:v>
                </c:pt>
                <c:pt idx="20">
                  <c:v>7.0672129058127781E-2</c:v>
                </c:pt>
                <c:pt idx="21">
                  <c:v>7.4709741634119892E-2</c:v>
                </c:pt>
                <c:pt idx="22">
                  <c:v>8.5546050432607323E-2</c:v>
                </c:pt>
                <c:pt idx="23">
                  <c:v>8.61764254189097E-2</c:v>
                </c:pt>
                <c:pt idx="24">
                  <c:v>7.713908927405709E-2</c:v>
                </c:pt>
                <c:pt idx="25">
                  <c:v>8.5950234814011581E-2</c:v>
                </c:pt>
                <c:pt idx="26">
                  <c:v>8.3635281307743642E-2</c:v>
                </c:pt>
                <c:pt idx="27">
                  <c:v>8.5387798848936686E-2</c:v>
                </c:pt>
                <c:pt idx="28">
                  <c:v>8.5211997609201298E-2</c:v>
                </c:pt>
                <c:pt idx="29">
                  <c:v>8.7524686293287773E-2</c:v>
                </c:pt>
                <c:pt idx="30">
                  <c:v>8.5754788777897883E-2</c:v>
                </c:pt>
                <c:pt idx="31">
                  <c:v>8.3628590036323655E-2</c:v>
                </c:pt>
                <c:pt idx="32">
                  <c:v>8.499362527005197E-2</c:v>
                </c:pt>
                <c:pt idx="33">
                  <c:v>8.2177236046300159E-2</c:v>
                </c:pt>
                <c:pt idx="34">
                  <c:v>8.2084645057556721E-2</c:v>
                </c:pt>
                <c:pt idx="35">
                  <c:v>8.0584654432454703E-2</c:v>
                </c:pt>
                <c:pt idx="36">
                  <c:v>2.1777093176519043E-2</c:v>
                </c:pt>
                <c:pt idx="37">
                  <c:v>6.0501172307590168E-2</c:v>
                </c:pt>
                <c:pt idx="38">
                  <c:v>7.2147554183726495E-2</c:v>
                </c:pt>
                <c:pt idx="39">
                  <c:v>7.1124615556984142E-2</c:v>
                </c:pt>
                <c:pt idx="40">
                  <c:v>7.1153012473343033E-2</c:v>
                </c:pt>
                <c:pt idx="41">
                  <c:v>7.0034757693936814E-2</c:v>
                </c:pt>
                <c:pt idx="42">
                  <c:v>6.5942577164895239E-2</c:v>
                </c:pt>
                <c:pt idx="43">
                  <c:v>6.9537322868373955E-2</c:v>
                </c:pt>
                <c:pt idx="44">
                  <c:v>6.8734313047596154E-2</c:v>
                </c:pt>
                <c:pt idx="45">
                  <c:v>6.3255959570776496E-2</c:v>
                </c:pt>
                <c:pt idx="46">
                  <c:v>6.8667111767619984E-2</c:v>
                </c:pt>
                <c:pt idx="47">
                  <c:v>6.4780943867202012E-2</c:v>
                </c:pt>
                <c:pt idx="48">
                  <c:v>6.6475168996061804E-2</c:v>
                </c:pt>
                <c:pt idx="49">
                  <c:v>6.7353346509051129E-2</c:v>
                </c:pt>
                <c:pt idx="50">
                  <c:v>6.4874072175403585E-2</c:v>
                </c:pt>
              </c:numCache>
            </c:numRef>
          </c:val>
          <c:smooth val="0"/>
          <c:extLst>
            <c:ext xmlns:c16="http://schemas.microsoft.com/office/drawing/2014/chart" uri="{C3380CC4-5D6E-409C-BE32-E72D297353CC}">
              <c16:uniqueId val="{00000002-61EC-4C5E-B07D-C9174E07776B}"/>
            </c:ext>
          </c:extLst>
        </c:ser>
        <c:ser>
          <c:idx val="3"/>
          <c:order val="3"/>
          <c:tx>
            <c:strRef>
              <c:f>[1]Serie_TdR_42!$B$89</c:f>
              <c:strCache>
                <c:ptCount val="1"/>
                <c:pt idx="0">
                  <c:v>Tertiaire marchand</c:v>
                </c:pt>
              </c:strCache>
            </c:strRef>
          </c:tx>
          <c:marker>
            <c:symbol val="none"/>
          </c:marker>
          <c:cat>
            <c:strRef>
              <c:f>[1]Serie_TdR_42!$C$85:$BA$85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[1]Serie_TdR_42!$C$89:$BA$89</c:f>
              <c:numCache>
                <c:formatCode>General</c:formatCode>
                <c:ptCount val="51"/>
                <c:pt idx="0">
                  <c:v>2.2369883931311819E-2</c:v>
                </c:pt>
                <c:pt idx="1">
                  <c:v>1.999011031020231E-2</c:v>
                </c:pt>
                <c:pt idx="2">
                  <c:v>2.1571757097396803E-2</c:v>
                </c:pt>
                <c:pt idx="3">
                  <c:v>2.114098419488113E-2</c:v>
                </c:pt>
                <c:pt idx="4">
                  <c:v>2.1697380463916345E-2</c:v>
                </c:pt>
                <c:pt idx="5">
                  <c:v>1.8945158280596761E-2</c:v>
                </c:pt>
                <c:pt idx="6">
                  <c:v>1.9118862334289655E-2</c:v>
                </c:pt>
                <c:pt idx="7">
                  <c:v>1.9878072990053088E-2</c:v>
                </c:pt>
                <c:pt idx="8">
                  <c:v>2.0007811125722107E-2</c:v>
                </c:pt>
                <c:pt idx="9">
                  <c:v>2.0306044876914502E-2</c:v>
                </c:pt>
                <c:pt idx="10">
                  <c:v>2.0873203612673679E-2</c:v>
                </c:pt>
                <c:pt idx="11">
                  <c:v>2.1108975705371326E-2</c:v>
                </c:pt>
                <c:pt idx="12">
                  <c:v>2.1050115382612609E-2</c:v>
                </c:pt>
                <c:pt idx="13">
                  <c:v>2.0892510073645985E-2</c:v>
                </c:pt>
                <c:pt idx="14">
                  <c:v>1.9422101855621571E-2</c:v>
                </c:pt>
                <c:pt idx="15">
                  <c:v>2.0287330719821719E-2</c:v>
                </c:pt>
                <c:pt idx="16">
                  <c:v>2.1369658882052864E-2</c:v>
                </c:pt>
                <c:pt idx="17">
                  <c:v>2.2568259154838961E-2</c:v>
                </c:pt>
                <c:pt idx="18">
                  <c:v>2.3010794244551692E-2</c:v>
                </c:pt>
                <c:pt idx="19">
                  <c:v>2.323119414385362E-2</c:v>
                </c:pt>
                <c:pt idx="20">
                  <c:v>2.3234496804066678E-2</c:v>
                </c:pt>
                <c:pt idx="21">
                  <c:v>2.3457588532481748E-2</c:v>
                </c:pt>
                <c:pt idx="22">
                  <c:v>2.4380439462857381E-2</c:v>
                </c:pt>
                <c:pt idx="23">
                  <c:v>2.4154950039949417E-2</c:v>
                </c:pt>
                <c:pt idx="24">
                  <c:v>2.5001777614539471E-2</c:v>
                </c:pt>
                <c:pt idx="25">
                  <c:v>2.6940112291217531E-2</c:v>
                </c:pt>
                <c:pt idx="26">
                  <c:v>2.7202900703151067E-2</c:v>
                </c:pt>
                <c:pt idx="27">
                  <c:v>2.7519250369924638E-2</c:v>
                </c:pt>
                <c:pt idx="28">
                  <c:v>2.7380329895549473E-2</c:v>
                </c:pt>
                <c:pt idx="29">
                  <c:v>2.759207139615218E-2</c:v>
                </c:pt>
                <c:pt idx="30">
                  <c:v>2.6467089744883498E-2</c:v>
                </c:pt>
                <c:pt idx="31">
                  <c:v>2.5859409703232233E-2</c:v>
                </c:pt>
                <c:pt idx="32">
                  <c:v>2.7154564362374383E-2</c:v>
                </c:pt>
                <c:pt idx="33">
                  <c:v>2.6969056296283198E-2</c:v>
                </c:pt>
                <c:pt idx="34">
                  <c:v>2.7041493757480096E-2</c:v>
                </c:pt>
                <c:pt idx="35">
                  <c:v>2.7173804234776843E-2</c:v>
                </c:pt>
                <c:pt idx="36">
                  <c:v>1.9123468494625529E-2</c:v>
                </c:pt>
                <c:pt idx="37">
                  <c:v>2.4484738215895467E-2</c:v>
                </c:pt>
                <c:pt idx="38">
                  <c:v>2.5680964949106034E-2</c:v>
                </c:pt>
                <c:pt idx="39">
                  <c:v>2.7079636700584706E-2</c:v>
                </c:pt>
                <c:pt idx="40">
                  <c:v>2.8532522166681191E-2</c:v>
                </c:pt>
                <c:pt idx="41">
                  <c:v>2.9214522676437774E-2</c:v>
                </c:pt>
                <c:pt idx="42">
                  <c:v>2.925609418280127E-2</c:v>
                </c:pt>
                <c:pt idx="43">
                  <c:v>2.9119568979098884E-2</c:v>
                </c:pt>
                <c:pt idx="44">
                  <c:v>2.8786966431630472E-2</c:v>
                </c:pt>
                <c:pt idx="45">
                  <c:v>2.8282281836921698E-2</c:v>
                </c:pt>
                <c:pt idx="46">
                  <c:v>2.7791345727345457E-2</c:v>
                </c:pt>
                <c:pt idx="47">
                  <c:v>2.7653837347167323E-2</c:v>
                </c:pt>
                <c:pt idx="48">
                  <c:v>2.6025866787117678E-2</c:v>
                </c:pt>
                <c:pt idx="49">
                  <c:v>2.5138742940582298E-2</c:v>
                </c:pt>
                <c:pt idx="50">
                  <c:v>2.3896714634776987E-2</c:v>
                </c:pt>
              </c:numCache>
            </c:numRef>
          </c:val>
          <c:smooth val="0"/>
          <c:extLst>
            <c:ext xmlns:c16="http://schemas.microsoft.com/office/drawing/2014/chart" uri="{C3380CC4-5D6E-409C-BE32-E72D297353CC}">
              <c16:uniqueId val="{00000003-61EC-4C5E-B07D-C9174E07776B}"/>
            </c:ext>
          </c:extLst>
        </c:ser>
        <c:ser>
          <c:idx val="4"/>
          <c:order val="4"/>
          <c:tx>
            <c:strRef>
              <c:f>[1]Serie_TdR_42!$B$90</c:f>
              <c:strCache>
                <c:ptCount val="1"/>
                <c:pt idx="0">
                  <c:v>Tertiaire non marchand</c:v>
                </c:pt>
              </c:strCache>
            </c:strRef>
          </c:tx>
          <c:marker>
            <c:symbol val="none"/>
          </c:marker>
          <c:cat>
            <c:strRef>
              <c:f>[1]Serie_TdR_42!$C$85:$BA$85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[1]Serie_TdR_42!$C$90:$BA$90</c:f>
              <c:numCache>
                <c:formatCode>General</c:formatCode>
                <c:ptCount val="51"/>
                <c:pt idx="0">
                  <c:v>2.2247428607883872E-3</c:v>
                </c:pt>
                <c:pt idx="1">
                  <c:v>2.0802154380221045E-3</c:v>
                </c:pt>
                <c:pt idx="2">
                  <c:v>1.942751993208706E-3</c:v>
                </c:pt>
                <c:pt idx="3">
                  <c:v>1.9066933937664336E-3</c:v>
                </c:pt>
                <c:pt idx="4">
                  <c:v>2.0330564748588221E-3</c:v>
                </c:pt>
                <c:pt idx="5">
                  <c:v>1.9949126368782599E-3</c:v>
                </c:pt>
                <c:pt idx="6">
                  <c:v>1.8503738714121113E-3</c:v>
                </c:pt>
                <c:pt idx="7">
                  <c:v>1.3235372498360428E-3</c:v>
                </c:pt>
                <c:pt idx="8">
                  <c:v>1.0469242556859386E-3</c:v>
                </c:pt>
                <c:pt idx="9">
                  <c:v>1.2846952190613556E-3</c:v>
                </c:pt>
                <c:pt idx="10">
                  <c:v>9.0321891676465053E-4</c:v>
                </c:pt>
                <c:pt idx="11">
                  <c:v>1.1001328178134331E-3</c:v>
                </c:pt>
                <c:pt idx="12">
                  <c:v>1.2562196328207167E-3</c:v>
                </c:pt>
                <c:pt idx="13">
                  <c:v>1.4303841276924528E-3</c:v>
                </c:pt>
                <c:pt idx="14">
                  <c:v>1.5540943057752873E-3</c:v>
                </c:pt>
                <c:pt idx="15">
                  <c:v>1.7221735186980925E-3</c:v>
                </c:pt>
                <c:pt idx="16">
                  <c:v>1.6013716561140703E-3</c:v>
                </c:pt>
                <c:pt idx="17">
                  <c:v>1.9085165695477272E-3</c:v>
                </c:pt>
                <c:pt idx="18">
                  <c:v>1.7183620310264206E-3</c:v>
                </c:pt>
                <c:pt idx="19">
                  <c:v>1.6612098627522449E-3</c:v>
                </c:pt>
                <c:pt idx="20">
                  <c:v>1.9395111582681266E-3</c:v>
                </c:pt>
                <c:pt idx="21">
                  <c:v>1.664777857695405E-3</c:v>
                </c:pt>
                <c:pt idx="22">
                  <c:v>2.1085194824973182E-3</c:v>
                </c:pt>
                <c:pt idx="23">
                  <c:v>2.3293682220169457E-3</c:v>
                </c:pt>
                <c:pt idx="24">
                  <c:v>3.8515184109460753E-3</c:v>
                </c:pt>
                <c:pt idx="25">
                  <c:v>3.6572925609917452E-3</c:v>
                </c:pt>
                <c:pt idx="26">
                  <c:v>3.1181347094261834E-3</c:v>
                </c:pt>
                <c:pt idx="27">
                  <c:v>3.2416576949126984E-3</c:v>
                </c:pt>
                <c:pt idx="28">
                  <c:v>3.2877186398369293E-3</c:v>
                </c:pt>
                <c:pt idx="29">
                  <c:v>3.3138895622362393E-3</c:v>
                </c:pt>
                <c:pt idx="30">
                  <c:v>2.8703087078175231E-3</c:v>
                </c:pt>
                <c:pt idx="31">
                  <c:v>2.8896668297561409E-3</c:v>
                </c:pt>
                <c:pt idx="32">
                  <c:v>2.9051575248462327E-3</c:v>
                </c:pt>
                <c:pt idx="33">
                  <c:v>3.218584785938275E-3</c:v>
                </c:pt>
                <c:pt idx="34">
                  <c:v>2.7818806832179484E-3</c:v>
                </c:pt>
                <c:pt idx="35">
                  <c:v>2.7811107624583294E-3</c:v>
                </c:pt>
                <c:pt idx="36">
                  <c:v>2.3667487751678983E-3</c:v>
                </c:pt>
                <c:pt idx="37">
                  <c:v>2.6905596878121492E-3</c:v>
                </c:pt>
                <c:pt idx="38">
                  <c:v>2.9703420997401336E-3</c:v>
                </c:pt>
                <c:pt idx="39">
                  <c:v>3.1085411139987191E-3</c:v>
                </c:pt>
                <c:pt idx="40">
                  <c:v>1.763454902581654E-3</c:v>
                </c:pt>
                <c:pt idx="41">
                  <c:v>2.6064351351873442E-3</c:v>
                </c:pt>
                <c:pt idx="42">
                  <c:v>2.8683380654851371E-3</c:v>
                </c:pt>
                <c:pt idx="43">
                  <c:v>3.7313363157465153E-3</c:v>
                </c:pt>
                <c:pt idx="44">
                  <c:v>4.0083657954610545E-3</c:v>
                </c:pt>
                <c:pt idx="45">
                  <c:v>4.1152374385134876E-3</c:v>
                </c:pt>
                <c:pt idx="46">
                  <c:v>4.079360998501173E-3</c:v>
                </c:pt>
                <c:pt idx="47">
                  <c:v>3.5982012397017395E-3</c:v>
                </c:pt>
                <c:pt idx="48">
                  <c:v>3.5798138412385066E-3</c:v>
                </c:pt>
                <c:pt idx="49">
                  <c:v>3.4705028462625738E-3</c:v>
                </c:pt>
                <c:pt idx="50">
                  <c:v>3.4653554599839943E-3</c:v>
                </c:pt>
              </c:numCache>
            </c:numRef>
          </c:val>
          <c:smooth val="0"/>
          <c:extLst>
            <c:ext xmlns:c16="http://schemas.microsoft.com/office/drawing/2014/chart" uri="{C3380CC4-5D6E-409C-BE32-E72D297353CC}">
              <c16:uniqueId val="{00000004-61EC-4C5E-B07D-C9174E07776B}"/>
            </c:ext>
          </c:extLst>
        </c:ser>
        <c:dLbls>
          <c:showLegendKey val="0"/>
          <c:showVal val="0"/>
          <c:showCatName val="0"/>
          <c:showSerName val="0"/>
          <c:showPercent val="0"/>
          <c:showBubbleSize val="0"/>
        </c:dLbls>
        <c:smooth val="0"/>
        <c:axId val="151359488"/>
        <c:axId val="151361024"/>
      </c:lineChart>
      <c:catAx>
        <c:axId val="151359488"/>
        <c:scaling>
          <c:orientation val="minMax"/>
        </c:scaling>
        <c:delete val="0"/>
        <c:axPos val="b"/>
        <c:numFmt formatCode="General" sourceLinked="0"/>
        <c:majorTickMark val="out"/>
        <c:minorTickMark val="none"/>
        <c:tickLblPos val="nextTo"/>
        <c:crossAx val="151361024"/>
        <c:crosses val="autoZero"/>
        <c:auto val="1"/>
        <c:lblAlgn val="ctr"/>
        <c:lblOffset val="100"/>
        <c:noMultiLvlLbl val="0"/>
      </c:catAx>
      <c:valAx>
        <c:axId val="151361024"/>
        <c:scaling>
          <c:orientation val="minMax"/>
        </c:scaling>
        <c:delete val="0"/>
        <c:axPos val="l"/>
        <c:majorGridlines/>
        <c:numFmt formatCode="General" sourceLinked="1"/>
        <c:majorTickMark val="out"/>
        <c:minorTickMark val="none"/>
        <c:tickLblPos val="nextTo"/>
        <c:crossAx val="1513594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[1]Serie_TdR_42!$B$86</c:f>
              <c:strCache>
                <c:ptCount val="1"/>
                <c:pt idx="0">
                  <c:v>Agriculture</c:v>
                </c:pt>
              </c:strCache>
            </c:strRef>
          </c:tx>
          <c:marker>
            <c:symbol val="none"/>
          </c:marker>
          <c:cat>
            <c:strRef>
              <c:f>[1]Serie_TdR_42!$C$85:$BA$85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[1]Serie_TdR_42!$C$86:$BA$86</c:f>
              <c:numCache>
                <c:formatCode>General</c:formatCode>
                <c:ptCount val="51"/>
                <c:pt idx="0">
                  <c:v>4.0425741494195038E-3</c:v>
                </c:pt>
                <c:pt idx="1">
                  <c:v>6.5236805989676147E-3</c:v>
                </c:pt>
                <c:pt idx="2">
                  <c:v>1.5271209015645867E-2</c:v>
                </c:pt>
                <c:pt idx="3">
                  <c:v>7.5082615495857923E-3</c:v>
                </c:pt>
                <c:pt idx="4">
                  <c:v>7.1457959594764704E-3</c:v>
                </c:pt>
                <c:pt idx="5">
                  <c:v>7.5702201897066331E-3</c:v>
                </c:pt>
                <c:pt idx="6">
                  <c:v>7.7253842888058621E-3</c:v>
                </c:pt>
                <c:pt idx="7">
                  <c:v>7.2549815633924236E-3</c:v>
                </c:pt>
                <c:pt idx="8">
                  <c:v>1.6959238981096688E-2</c:v>
                </c:pt>
                <c:pt idx="9">
                  <c:v>2.2116968358759325E-2</c:v>
                </c:pt>
                <c:pt idx="10">
                  <c:v>1.6921732772673965E-2</c:v>
                </c:pt>
                <c:pt idx="11">
                  <c:v>2.4800996129511168E-2</c:v>
                </c:pt>
                <c:pt idx="12">
                  <c:v>2.0882646375025047E-2</c:v>
                </c:pt>
                <c:pt idx="13">
                  <c:v>1.6738814181807178E-2</c:v>
                </c:pt>
                <c:pt idx="14">
                  <c:v>6.7960628265202709E-3</c:v>
                </c:pt>
                <c:pt idx="15">
                  <c:v>1.421898558162565E-3</c:v>
                </c:pt>
                <c:pt idx="16">
                  <c:v>8.8312211192521309E-3</c:v>
                </c:pt>
                <c:pt idx="17">
                  <c:v>1.4143204435146467E-2</c:v>
                </c:pt>
                <c:pt idx="18">
                  <c:v>1.7509394438086939E-2</c:v>
                </c:pt>
                <c:pt idx="19">
                  <c:v>1.0710100928692087E-2</c:v>
                </c:pt>
                <c:pt idx="20">
                  <c:v>1.7413412075436171E-2</c:v>
                </c:pt>
                <c:pt idx="21">
                  <c:v>1.0075793801349743E-2</c:v>
                </c:pt>
                <c:pt idx="22">
                  <c:v>1.2150906597088713E-2</c:v>
                </c:pt>
                <c:pt idx="23">
                  <c:v>1.2536417341929047E-2</c:v>
                </c:pt>
                <c:pt idx="24">
                  <c:v>8.2652471969279686E-3</c:v>
                </c:pt>
                <c:pt idx="25">
                  <c:v>9.9773410001002694E-3</c:v>
                </c:pt>
                <c:pt idx="26">
                  <c:v>1.5631975065431233E-2</c:v>
                </c:pt>
                <c:pt idx="27">
                  <c:v>8.8376920925042103E-3</c:v>
                </c:pt>
                <c:pt idx="28">
                  <c:v>1.215516229873587E-2</c:v>
                </c:pt>
                <c:pt idx="29">
                  <c:v>1.1743803099125934E-2</c:v>
                </c:pt>
                <c:pt idx="30">
                  <c:v>1.3427886548576833E-2</c:v>
                </c:pt>
                <c:pt idx="31">
                  <c:v>9.1760303172144161E-3</c:v>
                </c:pt>
                <c:pt idx="32">
                  <c:v>9.8795059817587631E-3</c:v>
                </c:pt>
                <c:pt idx="33">
                  <c:v>6.678354283687577E-3</c:v>
                </c:pt>
                <c:pt idx="34">
                  <c:v>1.1815215621453243E-2</c:v>
                </c:pt>
                <c:pt idx="35">
                  <c:v>9.9649904919960012E-3</c:v>
                </c:pt>
                <c:pt idx="36">
                  <c:v>6.5244702281197905E-3</c:v>
                </c:pt>
                <c:pt idx="37">
                  <c:v>9.2133862172117005E-3</c:v>
                </c:pt>
                <c:pt idx="38">
                  <c:v>1.3617310867270907E-2</c:v>
                </c:pt>
                <c:pt idx="39">
                  <c:v>1.1219280103449109E-2</c:v>
                </c:pt>
                <c:pt idx="40">
                  <c:v>1.7205042238693995E-2</c:v>
                </c:pt>
                <c:pt idx="41">
                  <c:v>1.7292431219316146E-2</c:v>
                </c:pt>
                <c:pt idx="42">
                  <c:v>2.0703838139661611E-2</c:v>
                </c:pt>
                <c:pt idx="43">
                  <c:v>1.0530088643083628E-2</c:v>
                </c:pt>
                <c:pt idx="44">
                  <c:v>1.516674388666174E-2</c:v>
                </c:pt>
                <c:pt idx="45">
                  <c:v>1.8217046589413064E-2</c:v>
                </c:pt>
                <c:pt idx="46">
                  <c:v>1.7135696687469261E-2</c:v>
                </c:pt>
                <c:pt idx="47">
                  <c:v>1.4004680681690307E-2</c:v>
                </c:pt>
                <c:pt idx="48">
                  <c:v>2.1824640061588643E-2</c:v>
                </c:pt>
                <c:pt idx="49">
                  <c:v>1.9361847497063621E-2</c:v>
                </c:pt>
                <c:pt idx="50">
                  <c:v>2.35508894729302E-2</c:v>
                </c:pt>
              </c:numCache>
            </c:numRef>
          </c:val>
          <c:smooth val="0"/>
          <c:extLst>
            <c:ext xmlns:c16="http://schemas.microsoft.com/office/drawing/2014/chart" uri="{C3380CC4-5D6E-409C-BE32-E72D297353CC}">
              <c16:uniqueId val="{00000000-712E-456D-A0F0-454596526B18}"/>
            </c:ext>
          </c:extLst>
        </c:ser>
        <c:ser>
          <c:idx val="1"/>
          <c:order val="1"/>
          <c:tx>
            <c:strRef>
              <c:f>[1]Serie_TdR_42!$B$87</c:f>
              <c:strCache>
                <c:ptCount val="1"/>
                <c:pt idx="0">
                  <c:v>Industrie</c:v>
                </c:pt>
              </c:strCache>
            </c:strRef>
          </c:tx>
          <c:marker>
            <c:symbol val="none"/>
          </c:marker>
          <c:cat>
            <c:strRef>
              <c:f>[1]Serie_TdR_42!$C$85:$BA$85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[1]Serie_TdR_42!$C$87:$BA$87</c:f>
              <c:numCache>
                <c:formatCode>General</c:formatCode>
                <c:ptCount val="51"/>
                <c:pt idx="0">
                  <c:v>9.6160981597949641E-2</c:v>
                </c:pt>
                <c:pt idx="1">
                  <c:v>9.6549435450793669E-2</c:v>
                </c:pt>
                <c:pt idx="2">
                  <c:v>9.0774644155231066E-2</c:v>
                </c:pt>
                <c:pt idx="3">
                  <c:v>8.7422270848416486E-2</c:v>
                </c:pt>
                <c:pt idx="4">
                  <c:v>8.7338659820725917E-2</c:v>
                </c:pt>
                <c:pt idx="5">
                  <c:v>8.8560155696264103E-2</c:v>
                </c:pt>
                <c:pt idx="6">
                  <c:v>7.8449720578551776E-2</c:v>
                </c:pt>
                <c:pt idx="7">
                  <c:v>7.5313486410294644E-2</c:v>
                </c:pt>
                <c:pt idx="8">
                  <c:v>7.495625191400597E-2</c:v>
                </c:pt>
                <c:pt idx="9">
                  <c:v>7.6256871468459608E-2</c:v>
                </c:pt>
                <c:pt idx="10">
                  <c:v>7.854655827796149E-2</c:v>
                </c:pt>
                <c:pt idx="11">
                  <c:v>7.5588145264382511E-2</c:v>
                </c:pt>
                <c:pt idx="12">
                  <c:v>7.9885022679364287E-2</c:v>
                </c:pt>
                <c:pt idx="13">
                  <c:v>8.0518035126222964E-2</c:v>
                </c:pt>
                <c:pt idx="14">
                  <c:v>7.6199466936691759E-2</c:v>
                </c:pt>
                <c:pt idx="15">
                  <c:v>7.9789560377415247E-2</c:v>
                </c:pt>
                <c:pt idx="16">
                  <c:v>7.6644041870428226E-2</c:v>
                </c:pt>
                <c:pt idx="17">
                  <c:v>8.0255136257903106E-2</c:v>
                </c:pt>
                <c:pt idx="18">
                  <c:v>8.3833199570676295E-2</c:v>
                </c:pt>
                <c:pt idx="19">
                  <c:v>8.2168909311175223E-2</c:v>
                </c:pt>
                <c:pt idx="20">
                  <c:v>8.5895676720309011E-2</c:v>
                </c:pt>
                <c:pt idx="21">
                  <c:v>8.5172400644716928E-2</c:v>
                </c:pt>
                <c:pt idx="22">
                  <c:v>9.2830190753968686E-2</c:v>
                </c:pt>
                <c:pt idx="23">
                  <c:v>9.003286385582196E-2</c:v>
                </c:pt>
                <c:pt idx="24">
                  <c:v>8.8062885015011971E-2</c:v>
                </c:pt>
                <c:pt idx="25">
                  <c:v>9.5957641573646474E-2</c:v>
                </c:pt>
                <c:pt idx="26">
                  <c:v>9.8375732143716227E-2</c:v>
                </c:pt>
                <c:pt idx="27">
                  <c:v>9.9387868542380436E-2</c:v>
                </c:pt>
                <c:pt idx="28">
                  <c:v>0.10159374462892595</c:v>
                </c:pt>
                <c:pt idx="29">
                  <c:v>0.1004384089132658</c:v>
                </c:pt>
                <c:pt idx="30">
                  <c:v>9.7220819243409654E-2</c:v>
                </c:pt>
                <c:pt idx="31">
                  <c:v>9.3496662000326483E-2</c:v>
                </c:pt>
                <c:pt idx="32">
                  <c:v>9.3701857225964705E-2</c:v>
                </c:pt>
                <c:pt idx="33">
                  <c:v>8.830770942219103E-2</c:v>
                </c:pt>
                <c:pt idx="34">
                  <c:v>8.5769570760347996E-2</c:v>
                </c:pt>
                <c:pt idx="35">
                  <c:v>8.406020005653958E-2</c:v>
                </c:pt>
                <c:pt idx="36">
                  <c:v>5.0659651784708756E-2</c:v>
                </c:pt>
                <c:pt idx="37">
                  <c:v>6.1071405060090143E-2</c:v>
                </c:pt>
                <c:pt idx="38">
                  <c:v>7.6854833625030303E-2</c:v>
                </c:pt>
                <c:pt idx="39">
                  <c:v>8.1173587096560848E-2</c:v>
                </c:pt>
                <c:pt idx="40">
                  <c:v>8.5964124033007586E-2</c:v>
                </c:pt>
                <c:pt idx="41">
                  <c:v>8.9707640463312227E-2</c:v>
                </c:pt>
                <c:pt idx="42">
                  <c:v>9.3248528641537654E-2</c:v>
                </c:pt>
                <c:pt idx="43">
                  <c:v>9.4118301156126558E-2</c:v>
                </c:pt>
                <c:pt idx="44">
                  <c:v>8.9307368879734811E-2</c:v>
                </c:pt>
                <c:pt idx="45">
                  <c:v>8.7283997523197973E-2</c:v>
                </c:pt>
                <c:pt idx="46">
                  <c:v>8.5705258215792085E-2</c:v>
                </c:pt>
                <c:pt idx="47">
                  <c:v>8.12079163631335E-2</c:v>
                </c:pt>
                <c:pt idx="48">
                  <c:v>8.1025904969480853E-2</c:v>
                </c:pt>
                <c:pt idx="49">
                  <c:v>7.7571572354687965E-2</c:v>
                </c:pt>
                <c:pt idx="50">
                  <c:v>7.5527504384216571E-2</c:v>
                </c:pt>
              </c:numCache>
            </c:numRef>
          </c:val>
          <c:smooth val="0"/>
          <c:extLst>
            <c:ext xmlns:c16="http://schemas.microsoft.com/office/drawing/2014/chart" uri="{C3380CC4-5D6E-409C-BE32-E72D297353CC}">
              <c16:uniqueId val="{00000001-712E-456D-A0F0-454596526B18}"/>
            </c:ext>
          </c:extLst>
        </c:ser>
        <c:ser>
          <c:idx val="2"/>
          <c:order val="2"/>
          <c:tx>
            <c:strRef>
              <c:f>[1]Serie_TdR_42!$B$88</c:f>
              <c:strCache>
                <c:ptCount val="1"/>
                <c:pt idx="0">
                  <c:v>Construction</c:v>
                </c:pt>
              </c:strCache>
            </c:strRef>
          </c:tx>
          <c:marker>
            <c:symbol val="none"/>
          </c:marker>
          <c:cat>
            <c:strRef>
              <c:f>[1]Serie_TdR_42!$C$85:$BA$85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[1]Serie_TdR_42!$C$88:$BA$88</c:f>
              <c:numCache>
                <c:formatCode>General</c:formatCode>
                <c:ptCount val="51"/>
                <c:pt idx="0">
                  <c:v>8.4560703200593085E-2</c:v>
                </c:pt>
                <c:pt idx="1">
                  <c:v>8.1555543574396261E-2</c:v>
                </c:pt>
                <c:pt idx="2">
                  <c:v>7.9504662684233784E-2</c:v>
                </c:pt>
                <c:pt idx="3">
                  <c:v>8.2727022379759152E-2</c:v>
                </c:pt>
                <c:pt idx="4">
                  <c:v>7.4162671305237821E-2</c:v>
                </c:pt>
                <c:pt idx="5">
                  <c:v>7.7249359624572175E-2</c:v>
                </c:pt>
                <c:pt idx="6">
                  <c:v>7.2893601201513281E-2</c:v>
                </c:pt>
                <c:pt idx="7">
                  <c:v>7.1450887882904657E-2</c:v>
                </c:pt>
                <c:pt idx="8">
                  <c:v>7.0948827297829489E-2</c:v>
                </c:pt>
                <c:pt idx="9">
                  <c:v>7.1305405946458567E-2</c:v>
                </c:pt>
                <c:pt idx="10">
                  <c:v>6.8792278857437189E-2</c:v>
                </c:pt>
                <c:pt idx="11">
                  <c:v>5.7427039805751659E-2</c:v>
                </c:pt>
                <c:pt idx="12">
                  <c:v>7.5239643714219359E-2</c:v>
                </c:pt>
                <c:pt idx="13">
                  <c:v>6.9796220727929278E-2</c:v>
                </c:pt>
                <c:pt idx="14">
                  <c:v>6.6851227091109772E-2</c:v>
                </c:pt>
                <c:pt idx="15">
                  <c:v>6.961029325096528E-2</c:v>
                </c:pt>
                <c:pt idx="16">
                  <c:v>6.3645347334557387E-2</c:v>
                </c:pt>
                <c:pt idx="17">
                  <c:v>7.0465978602083992E-2</c:v>
                </c:pt>
                <c:pt idx="18">
                  <c:v>7.3293364126784083E-2</c:v>
                </c:pt>
                <c:pt idx="19">
                  <c:v>7.0116205060552814E-2</c:v>
                </c:pt>
                <c:pt idx="20">
                  <c:v>7.0672129058127781E-2</c:v>
                </c:pt>
                <c:pt idx="21">
                  <c:v>7.4709741634119892E-2</c:v>
                </c:pt>
                <c:pt idx="22">
                  <c:v>8.5546050432607323E-2</c:v>
                </c:pt>
                <c:pt idx="23">
                  <c:v>8.61764254189097E-2</c:v>
                </c:pt>
                <c:pt idx="24">
                  <c:v>7.713908927405709E-2</c:v>
                </c:pt>
                <c:pt idx="25">
                  <c:v>8.5950234814011581E-2</c:v>
                </c:pt>
                <c:pt idx="26">
                  <c:v>8.3635281307743642E-2</c:v>
                </c:pt>
                <c:pt idx="27">
                  <c:v>8.5387798848936686E-2</c:v>
                </c:pt>
                <c:pt idx="28">
                  <c:v>8.5211997609201298E-2</c:v>
                </c:pt>
                <c:pt idx="29">
                  <c:v>8.7524686293287773E-2</c:v>
                </c:pt>
                <c:pt idx="30">
                  <c:v>8.5754788777897883E-2</c:v>
                </c:pt>
                <c:pt idx="31">
                  <c:v>8.3628590036323655E-2</c:v>
                </c:pt>
                <c:pt idx="32">
                  <c:v>8.499362527005197E-2</c:v>
                </c:pt>
                <c:pt idx="33">
                  <c:v>8.2177236046300159E-2</c:v>
                </c:pt>
                <c:pt idx="34">
                  <c:v>8.2084645057556721E-2</c:v>
                </c:pt>
                <c:pt idx="35">
                  <c:v>8.0584654432454703E-2</c:v>
                </c:pt>
                <c:pt idx="36">
                  <c:v>2.1777093176519043E-2</c:v>
                </c:pt>
                <c:pt idx="37">
                  <c:v>6.0501172307590168E-2</c:v>
                </c:pt>
                <c:pt idx="38">
                  <c:v>7.2147554183726495E-2</c:v>
                </c:pt>
                <c:pt idx="39">
                  <c:v>7.1124615556984142E-2</c:v>
                </c:pt>
                <c:pt idx="40">
                  <c:v>7.1153012473343033E-2</c:v>
                </c:pt>
                <c:pt idx="41">
                  <c:v>7.0034757693936814E-2</c:v>
                </c:pt>
                <c:pt idx="42">
                  <c:v>6.5942577164895239E-2</c:v>
                </c:pt>
                <c:pt idx="43">
                  <c:v>6.9537322868373955E-2</c:v>
                </c:pt>
                <c:pt idx="44">
                  <c:v>6.8734313047596154E-2</c:v>
                </c:pt>
                <c:pt idx="45">
                  <c:v>6.3255959570776496E-2</c:v>
                </c:pt>
                <c:pt idx="46">
                  <c:v>6.8667111767619984E-2</c:v>
                </c:pt>
                <c:pt idx="47">
                  <c:v>6.4780943867202012E-2</c:v>
                </c:pt>
                <c:pt idx="48">
                  <c:v>6.6475168996061804E-2</c:v>
                </c:pt>
                <c:pt idx="49">
                  <c:v>6.7353346509051129E-2</c:v>
                </c:pt>
                <c:pt idx="50">
                  <c:v>6.4874072175403585E-2</c:v>
                </c:pt>
              </c:numCache>
            </c:numRef>
          </c:val>
          <c:smooth val="0"/>
          <c:extLst>
            <c:ext xmlns:c16="http://schemas.microsoft.com/office/drawing/2014/chart" uri="{C3380CC4-5D6E-409C-BE32-E72D297353CC}">
              <c16:uniqueId val="{00000002-712E-456D-A0F0-454596526B18}"/>
            </c:ext>
          </c:extLst>
        </c:ser>
        <c:ser>
          <c:idx val="3"/>
          <c:order val="3"/>
          <c:tx>
            <c:strRef>
              <c:f>[1]Serie_TdR_42!$B$89</c:f>
              <c:strCache>
                <c:ptCount val="1"/>
                <c:pt idx="0">
                  <c:v>Tertiaire marchand</c:v>
                </c:pt>
              </c:strCache>
            </c:strRef>
          </c:tx>
          <c:marker>
            <c:symbol val="none"/>
          </c:marker>
          <c:cat>
            <c:strRef>
              <c:f>[1]Serie_TdR_42!$C$85:$BA$85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[1]Serie_TdR_42!$C$89:$BA$89</c:f>
              <c:numCache>
                <c:formatCode>General</c:formatCode>
                <c:ptCount val="51"/>
                <c:pt idx="0">
                  <c:v>2.2369883931311819E-2</c:v>
                </c:pt>
                <c:pt idx="1">
                  <c:v>1.999011031020231E-2</c:v>
                </c:pt>
                <c:pt idx="2">
                  <c:v>2.1571757097396803E-2</c:v>
                </c:pt>
                <c:pt idx="3">
                  <c:v>2.114098419488113E-2</c:v>
                </c:pt>
                <c:pt idx="4">
                  <c:v>2.1697380463916345E-2</c:v>
                </c:pt>
                <c:pt idx="5">
                  <c:v>1.8945158280596761E-2</c:v>
                </c:pt>
                <c:pt idx="6">
                  <c:v>1.9118862334289655E-2</c:v>
                </c:pt>
                <c:pt idx="7">
                  <c:v>1.9878072990053088E-2</c:v>
                </c:pt>
                <c:pt idx="8">
                  <c:v>2.0007811125722107E-2</c:v>
                </c:pt>
                <c:pt idx="9">
                  <c:v>2.0306044876914502E-2</c:v>
                </c:pt>
                <c:pt idx="10">
                  <c:v>2.0873203612673679E-2</c:v>
                </c:pt>
                <c:pt idx="11">
                  <c:v>2.1108975705371326E-2</c:v>
                </c:pt>
                <c:pt idx="12">
                  <c:v>2.1050115382612609E-2</c:v>
                </c:pt>
                <c:pt idx="13">
                  <c:v>2.0892510073645985E-2</c:v>
                </c:pt>
                <c:pt idx="14">
                  <c:v>1.9422101855621571E-2</c:v>
                </c:pt>
                <c:pt idx="15">
                  <c:v>2.0287330719821719E-2</c:v>
                </c:pt>
                <c:pt idx="16">
                  <c:v>2.1369658882052864E-2</c:v>
                </c:pt>
                <c:pt idx="17">
                  <c:v>2.2568259154838961E-2</c:v>
                </c:pt>
                <c:pt idx="18">
                  <c:v>2.3010794244551692E-2</c:v>
                </c:pt>
                <c:pt idx="19">
                  <c:v>2.323119414385362E-2</c:v>
                </c:pt>
                <c:pt idx="20">
                  <c:v>2.3234496804066678E-2</c:v>
                </c:pt>
                <c:pt idx="21">
                  <c:v>2.3457588532481748E-2</c:v>
                </c:pt>
                <c:pt idx="22">
                  <c:v>2.4380439462857381E-2</c:v>
                </c:pt>
                <c:pt idx="23">
                  <c:v>2.4154950039949417E-2</c:v>
                </c:pt>
                <c:pt idx="24">
                  <c:v>2.5001777614539471E-2</c:v>
                </c:pt>
                <c:pt idx="25">
                  <c:v>2.6940112291217531E-2</c:v>
                </c:pt>
                <c:pt idx="26">
                  <c:v>2.7202900703151067E-2</c:v>
                </c:pt>
                <c:pt idx="27">
                  <c:v>2.7519250369924638E-2</c:v>
                </c:pt>
                <c:pt idx="28">
                  <c:v>2.7380329895549473E-2</c:v>
                </c:pt>
                <c:pt idx="29">
                  <c:v>2.759207139615218E-2</c:v>
                </c:pt>
                <c:pt idx="30">
                  <c:v>2.6467089744883498E-2</c:v>
                </c:pt>
                <c:pt idx="31">
                  <c:v>2.5859409703232233E-2</c:v>
                </c:pt>
                <c:pt idx="32">
                  <c:v>2.7154564362374383E-2</c:v>
                </c:pt>
                <c:pt idx="33">
                  <c:v>2.6969056296283198E-2</c:v>
                </c:pt>
                <c:pt idx="34">
                  <c:v>2.7041493757480096E-2</c:v>
                </c:pt>
                <c:pt idx="35">
                  <c:v>2.7173804234776843E-2</c:v>
                </c:pt>
                <c:pt idx="36">
                  <c:v>1.9123468494625529E-2</c:v>
                </c:pt>
                <c:pt idx="37">
                  <c:v>2.4484738215895467E-2</c:v>
                </c:pt>
                <c:pt idx="38">
                  <c:v>2.5680964949106034E-2</c:v>
                </c:pt>
                <c:pt idx="39">
                  <c:v>2.7079636700584706E-2</c:v>
                </c:pt>
                <c:pt idx="40">
                  <c:v>2.8532522166681191E-2</c:v>
                </c:pt>
                <c:pt idx="41">
                  <c:v>2.9214522676437774E-2</c:v>
                </c:pt>
                <c:pt idx="42">
                  <c:v>2.925609418280127E-2</c:v>
                </c:pt>
                <c:pt idx="43">
                  <c:v>2.9119568979098884E-2</c:v>
                </c:pt>
                <c:pt idx="44">
                  <c:v>2.8786966431630472E-2</c:v>
                </c:pt>
                <c:pt idx="45">
                  <c:v>2.8282281836921698E-2</c:v>
                </c:pt>
                <c:pt idx="46">
                  <c:v>2.7791345727345457E-2</c:v>
                </c:pt>
                <c:pt idx="47">
                  <c:v>2.7653837347167323E-2</c:v>
                </c:pt>
                <c:pt idx="48">
                  <c:v>2.6025866787117678E-2</c:v>
                </c:pt>
                <c:pt idx="49">
                  <c:v>2.5138742940582298E-2</c:v>
                </c:pt>
                <c:pt idx="50">
                  <c:v>2.3896714634776987E-2</c:v>
                </c:pt>
              </c:numCache>
            </c:numRef>
          </c:val>
          <c:smooth val="0"/>
          <c:extLst>
            <c:ext xmlns:c16="http://schemas.microsoft.com/office/drawing/2014/chart" uri="{C3380CC4-5D6E-409C-BE32-E72D297353CC}">
              <c16:uniqueId val="{00000003-712E-456D-A0F0-454596526B18}"/>
            </c:ext>
          </c:extLst>
        </c:ser>
        <c:ser>
          <c:idx val="4"/>
          <c:order val="4"/>
          <c:tx>
            <c:strRef>
              <c:f>[1]Serie_TdR_42!$B$90</c:f>
              <c:strCache>
                <c:ptCount val="1"/>
                <c:pt idx="0">
                  <c:v>Tertiaire non marchand</c:v>
                </c:pt>
              </c:strCache>
            </c:strRef>
          </c:tx>
          <c:marker>
            <c:symbol val="none"/>
          </c:marker>
          <c:cat>
            <c:strRef>
              <c:f>[1]Serie_TdR_42!$C$85:$BA$85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[1]Serie_TdR_42!$C$90:$BA$90</c:f>
              <c:numCache>
                <c:formatCode>General</c:formatCode>
                <c:ptCount val="51"/>
                <c:pt idx="0">
                  <c:v>2.2247428607883872E-3</c:v>
                </c:pt>
                <c:pt idx="1">
                  <c:v>2.0802154380221045E-3</c:v>
                </c:pt>
                <c:pt idx="2">
                  <c:v>1.942751993208706E-3</c:v>
                </c:pt>
                <c:pt idx="3">
                  <c:v>1.9066933937664336E-3</c:v>
                </c:pt>
                <c:pt idx="4">
                  <c:v>2.0330564748588221E-3</c:v>
                </c:pt>
                <c:pt idx="5">
                  <c:v>1.9949126368782599E-3</c:v>
                </c:pt>
                <c:pt idx="6">
                  <c:v>1.8503738714121113E-3</c:v>
                </c:pt>
                <c:pt idx="7">
                  <c:v>1.3235372498360428E-3</c:v>
                </c:pt>
                <c:pt idx="8">
                  <c:v>1.0469242556859386E-3</c:v>
                </c:pt>
                <c:pt idx="9">
                  <c:v>1.2846952190613556E-3</c:v>
                </c:pt>
                <c:pt idx="10">
                  <c:v>9.0321891676465053E-4</c:v>
                </c:pt>
                <c:pt idx="11">
                  <c:v>1.1001328178134331E-3</c:v>
                </c:pt>
                <c:pt idx="12">
                  <c:v>1.2562196328207167E-3</c:v>
                </c:pt>
                <c:pt idx="13">
                  <c:v>1.4303841276924528E-3</c:v>
                </c:pt>
                <c:pt idx="14">
                  <c:v>1.5540943057752873E-3</c:v>
                </c:pt>
                <c:pt idx="15">
                  <c:v>1.7221735186980925E-3</c:v>
                </c:pt>
                <c:pt idx="16">
                  <c:v>1.6013716561140703E-3</c:v>
                </c:pt>
                <c:pt idx="17">
                  <c:v>1.9085165695477272E-3</c:v>
                </c:pt>
                <c:pt idx="18">
                  <c:v>1.7183620310264206E-3</c:v>
                </c:pt>
                <c:pt idx="19">
                  <c:v>1.6612098627522449E-3</c:v>
                </c:pt>
                <c:pt idx="20">
                  <c:v>1.9395111582681266E-3</c:v>
                </c:pt>
                <c:pt idx="21">
                  <c:v>1.664777857695405E-3</c:v>
                </c:pt>
                <c:pt idx="22">
                  <c:v>2.1085194824973182E-3</c:v>
                </c:pt>
                <c:pt idx="23">
                  <c:v>2.3293682220169457E-3</c:v>
                </c:pt>
                <c:pt idx="24">
                  <c:v>3.8515184109460753E-3</c:v>
                </c:pt>
                <c:pt idx="25">
                  <c:v>3.6572925609917452E-3</c:v>
                </c:pt>
                <c:pt idx="26">
                  <c:v>3.1181347094261834E-3</c:v>
                </c:pt>
                <c:pt idx="27">
                  <c:v>3.2416576949126984E-3</c:v>
                </c:pt>
                <c:pt idx="28">
                  <c:v>3.2877186398369293E-3</c:v>
                </c:pt>
                <c:pt idx="29">
                  <c:v>3.3138895622362393E-3</c:v>
                </c:pt>
                <c:pt idx="30">
                  <c:v>2.8703087078175231E-3</c:v>
                </c:pt>
                <c:pt idx="31">
                  <c:v>2.8896668297561409E-3</c:v>
                </c:pt>
                <c:pt idx="32">
                  <c:v>2.9051575248462327E-3</c:v>
                </c:pt>
                <c:pt idx="33">
                  <c:v>3.218584785938275E-3</c:v>
                </c:pt>
                <c:pt idx="34">
                  <c:v>2.7818806832179484E-3</c:v>
                </c:pt>
                <c:pt idx="35">
                  <c:v>2.7811107624583294E-3</c:v>
                </c:pt>
                <c:pt idx="36">
                  <c:v>2.3667487751678983E-3</c:v>
                </c:pt>
                <c:pt idx="37">
                  <c:v>2.6905596878121492E-3</c:v>
                </c:pt>
                <c:pt idx="38">
                  <c:v>2.9703420997401336E-3</c:v>
                </c:pt>
                <c:pt idx="39">
                  <c:v>3.1085411139987191E-3</c:v>
                </c:pt>
                <c:pt idx="40">
                  <c:v>1.763454902581654E-3</c:v>
                </c:pt>
                <c:pt idx="41">
                  <c:v>2.6064351351873442E-3</c:v>
                </c:pt>
                <c:pt idx="42">
                  <c:v>2.8683380654851371E-3</c:v>
                </c:pt>
                <c:pt idx="43">
                  <c:v>3.7313363157465153E-3</c:v>
                </c:pt>
                <c:pt idx="44">
                  <c:v>4.0083657954610545E-3</c:v>
                </c:pt>
                <c:pt idx="45">
                  <c:v>4.1152374385134876E-3</c:v>
                </c:pt>
                <c:pt idx="46">
                  <c:v>4.079360998501173E-3</c:v>
                </c:pt>
                <c:pt idx="47">
                  <c:v>3.5982012397017395E-3</c:v>
                </c:pt>
                <c:pt idx="48">
                  <c:v>3.5798138412385066E-3</c:v>
                </c:pt>
                <c:pt idx="49">
                  <c:v>3.4705028462625738E-3</c:v>
                </c:pt>
                <c:pt idx="50">
                  <c:v>3.4653554599839943E-3</c:v>
                </c:pt>
              </c:numCache>
            </c:numRef>
          </c:val>
          <c:smooth val="0"/>
          <c:extLst>
            <c:ext xmlns:c16="http://schemas.microsoft.com/office/drawing/2014/chart" uri="{C3380CC4-5D6E-409C-BE32-E72D297353CC}">
              <c16:uniqueId val="{00000004-712E-456D-A0F0-454596526B18}"/>
            </c:ext>
          </c:extLst>
        </c:ser>
        <c:dLbls>
          <c:showLegendKey val="0"/>
          <c:showVal val="0"/>
          <c:showCatName val="0"/>
          <c:showSerName val="0"/>
          <c:showPercent val="0"/>
          <c:showBubbleSize val="0"/>
        </c:dLbls>
        <c:smooth val="0"/>
        <c:axId val="151359488"/>
        <c:axId val="151361024"/>
      </c:lineChart>
      <c:catAx>
        <c:axId val="151359488"/>
        <c:scaling>
          <c:orientation val="minMax"/>
        </c:scaling>
        <c:delete val="0"/>
        <c:axPos val="b"/>
        <c:numFmt formatCode="General" sourceLinked="0"/>
        <c:majorTickMark val="out"/>
        <c:minorTickMark val="none"/>
        <c:tickLblPos val="nextTo"/>
        <c:crossAx val="151361024"/>
        <c:crosses val="autoZero"/>
        <c:auto val="1"/>
        <c:lblAlgn val="ctr"/>
        <c:lblOffset val="100"/>
        <c:noMultiLvlLbl val="0"/>
      </c:catAx>
      <c:valAx>
        <c:axId val="151361024"/>
        <c:scaling>
          <c:orientation val="minMax"/>
        </c:scaling>
        <c:delete val="0"/>
        <c:axPos val="l"/>
        <c:majorGridlines/>
        <c:numFmt formatCode="General" sourceLinked="1"/>
        <c:majorTickMark val="out"/>
        <c:minorTickMark val="none"/>
        <c:tickLblPos val="nextTo"/>
        <c:crossAx val="1513594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TdR_42!$B$86</c:f>
              <c:strCache>
                <c:ptCount val="1"/>
                <c:pt idx="0">
                  <c:v>Agriculture</c:v>
                </c:pt>
              </c:strCache>
            </c:strRef>
          </c:tx>
          <c:marker>
            <c:symbol val="none"/>
          </c:marker>
          <c:cat>
            <c:strRef>
              <c:f>TdR_42!$C$85:$BF$85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TdR_42!$C$86:$BF$86</c:f>
              <c:numCache>
                <c:formatCode>0.0%</c:formatCode>
                <c:ptCount val="56"/>
                <c:pt idx="0">
                  <c:v>4.0342837252210096E-3</c:v>
                </c:pt>
                <c:pt idx="1">
                  <c:v>6.526089888975563E-3</c:v>
                </c:pt>
                <c:pt idx="2">
                  <c:v>1.5154738111604445E-2</c:v>
                </c:pt>
                <c:pt idx="3">
                  <c:v>7.6053391930003579E-3</c:v>
                </c:pt>
                <c:pt idx="4">
                  <c:v>7.1473393590488783E-3</c:v>
                </c:pt>
                <c:pt idx="5">
                  <c:v>7.5469650572009663E-3</c:v>
                </c:pt>
                <c:pt idx="6">
                  <c:v>7.6919567071768186E-3</c:v>
                </c:pt>
                <c:pt idx="7">
                  <c:v>7.3084517955623683E-3</c:v>
                </c:pt>
                <c:pt idx="8">
                  <c:v>1.7055960211503209E-2</c:v>
                </c:pt>
                <c:pt idx="9">
                  <c:v>2.1997045452888858E-2</c:v>
                </c:pt>
                <c:pt idx="10">
                  <c:v>1.6863194480353672E-2</c:v>
                </c:pt>
                <c:pt idx="11">
                  <c:v>2.5096101582385566E-2</c:v>
                </c:pt>
                <c:pt idx="12">
                  <c:v>2.0928071759645884E-2</c:v>
                </c:pt>
                <c:pt idx="13">
                  <c:v>1.6604414515348453E-2</c:v>
                </c:pt>
                <c:pt idx="14">
                  <c:v>6.7997508130918276E-3</c:v>
                </c:pt>
                <c:pt idx="15">
                  <c:v>1.43270523271531E-3</c:v>
                </c:pt>
                <c:pt idx="16">
                  <c:v>8.8552717848862858E-3</c:v>
                </c:pt>
                <c:pt idx="17">
                  <c:v>1.4025407234535749E-2</c:v>
                </c:pt>
                <c:pt idx="18">
                  <c:v>1.7514669901033654E-2</c:v>
                </c:pt>
                <c:pt idx="19">
                  <c:v>1.0843411011388167E-2</c:v>
                </c:pt>
                <c:pt idx="20">
                  <c:v>1.7389414144317428E-2</c:v>
                </c:pt>
                <c:pt idx="21">
                  <c:v>9.9299631098025577E-3</c:v>
                </c:pt>
                <c:pt idx="22">
                  <c:v>1.2154736035474189E-2</c:v>
                </c:pt>
                <c:pt idx="23">
                  <c:v>1.265871849318095E-2</c:v>
                </c:pt>
                <c:pt idx="24">
                  <c:v>8.3369639781390968E-3</c:v>
                </c:pt>
                <c:pt idx="25">
                  <c:v>9.7149028333337432E-3</c:v>
                </c:pt>
                <c:pt idx="26">
                  <c:v>1.5780082409773161E-2</c:v>
                </c:pt>
                <c:pt idx="27">
                  <c:v>8.9839861538878168E-3</c:v>
                </c:pt>
                <c:pt idx="28">
                  <c:v>1.3439561853950347E-2</c:v>
                </c:pt>
                <c:pt idx="29">
                  <c:v>1.2541218575951222E-2</c:v>
                </c:pt>
                <c:pt idx="30">
                  <c:v>1.2303668912128196E-2</c:v>
                </c:pt>
                <c:pt idx="31">
                  <c:v>9.3332357995834087E-3</c:v>
                </c:pt>
                <c:pt idx="32">
                  <c:v>1.0237307561609971E-2</c:v>
                </c:pt>
                <c:pt idx="33">
                  <c:v>7.0677776130335336E-3</c:v>
                </c:pt>
                <c:pt idx="34">
                  <c:v>1.2471301031621989E-2</c:v>
                </c:pt>
                <c:pt idx="35">
                  <c:v>1.0159761020283183E-2</c:v>
                </c:pt>
                <c:pt idx="36">
                  <c:v>6.7433777194275055E-3</c:v>
                </c:pt>
                <c:pt idx="37">
                  <c:v>9.1333939317276604E-3</c:v>
                </c:pt>
                <c:pt idx="38">
                  <c:v>1.1522227076076193E-2</c:v>
                </c:pt>
                <c:pt idx="39">
                  <c:v>1.1492844648143818E-2</c:v>
                </c:pt>
                <c:pt idx="40">
                  <c:v>1.8368499132090033E-2</c:v>
                </c:pt>
                <c:pt idx="41">
                  <c:v>1.843883222199379E-2</c:v>
                </c:pt>
                <c:pt idx="42">
                  <c:v>2.4414242976020628E-2</c:v>
                </c:pt>
                <c:pt idx="43">
                  <c:v>1.0842566088373693E-2</c:v>
                </c:pt>
                <c:pt idx="44">
                  <c:v>1.582161562517078E-2</c:v>
                </c:pt>
                <c:pt idx="45">
                  <c:v>1.8431931559338949E-2</c:v>
                </c:pt>
                <c:pt idx="46">
                  <c:v>1.5076651033905961E-2</c:v>
                </c:pt>
                <c:pt idx="47">
                  <c:v>1.4539982244845066E-2</c:v>
                </c:pt>
                <c:pt idx="48">
                  <c:v>2.2214940662361644E-2</c:v>
                </c:pt>
                <c:pt idx="49">
                  <c:v>1.8432407028207344E-2</c:v>
                </c:pt>
                <c:pt idx="50">
                  <c:v>2.2138936028789608E-2</c:v>
                </c:pt>
                <c:pt idx="51">
                  <c:v>1.3945779516904164E-2</c:v>
                </c:pt>
                <c:pt idx="52">
                  <c:v>9.4119988046078729E-3</c:v>
                </c:pt>
                <c:pt idx="53">
                  <c:v>1.7309426763554115E-2</c:v>
                </c:pt>
                <c:pt idx="54">
                  <c:v>1.2373398816230931E-2</c:v>
                </c:pt>
                <c:pt idx="55">
                  <c:v>8.3665839136724419E-3</c:v>
                </c:pt>
              </c:numCache>
            </c:numRef>
          </c:val>
          <c:smooth val="0"/>
          <c:extLst>
            <c:ext xmlns:c16="http://schemas.microsoft.com/office/drawing/2014/chart" uri="{C3380CC4-5D6E-409C-BE32-E72D297353CC}">
              <c16:uniqueId val="{00000000-4E3E-47BA-826F-0D9D3869E841}"/>
            </c:ext>
          </c:extLst>
        </c:ser>
        <c:ser>
          <c:idx val="1"/>
          <c:order val="1"/>
          <c:tx>
            <c:strRef>
              <c:f>TdR_42!$B$87</c:f>
              <c:strCache>
                <c:ptCount val="1"/>
                <c:pt idx="0">
                  <c:v>Industrie</c:v>
                </c:pt>
              </c:strCache>
            </c:strRef>
          </c:tx>
          <c:marker>
            <c:symbol val="none"/>
          </c:marker>
          <c:cat>
            <c:strRef>
              <c:f>TdR_42!$C$85:$BF$85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TdR_42!$C$87:$BF$87</c:f>
              <c:numCache>
                <c:formatCode>0.0%</c:formatCode>
                <c:ptCount val="56"/>
                <c:pt idx="0">
                  <c:v>9.6192912550191592E-2</c:v>
                </c:pt>
                <c:pt idx="1">
                  <c:v>9.6462239114707402E-2</c:v>
                </c:pt>
                <c:pt idx="2">
                  <c:v>9.0617207764912971E-2</c:v>
                </c:pt>
                <c:pt idx="3">
                  <c:v>8.7502284844705666E-2</c:v>
                </c:pt>
                <c:pt idx="4">
                  <c:v>8.7383315090594285E-2</c:v>
                </c:pt>
                <c:pt idx="5">
                  <c:v>8.8527730970506355E-2</c:v>
                </c:pt>
                <c:pt idx="6">
                  <c:v>7.8278271891242313E-2</c:v>
                </c:pt>
                <c:pt idx="7">
                  <c:v>7.5387074781256544E-2</c:v>
                </c:pt>
                <c:pt idx="8">
                  <c:v>7.5015260666178987E-2</c:v>
                </c:pt>
                <c:pt idx="9">
                  <c:v>7.6235708036139771E-2</c:v>
                </c:pt>
                <c:pt idx="10">
                  <c:v>7.8464229000230007E-2</c:v>
                </c:pt>
                <c:pt idx="11">
                  <c:v>7.5636534793890875E-2</c:v>
                </c:pt>
                <c:pt idx="12">
                  <c:v>7.9899700039775839E-2</c:v>
                </c:pt>
                <c:pt idx="13">
                  <c:v>8.0477213195729327E-2</c:v>
                </c:pt>
                <c:pt idx="14">
                  <c:v>7.6185752212466151E-2</c:v>
                </c:pt>
                <c:pt idx="15">
                  <c:v>7.9778141757643625E-2</c:v>
                </c:pt>
                <c:pt idx="16">
                  <c:v>7.6666730912608366E-2</c:v>
                </c:pt>
                <c:pt idx="17">
                  <c:v>8.0162083091253583E-2</c:v>
                </c:pt>
                <c:pt idx="18">
                  <c:v>8.3785514689196108E-2</c:v>
                </c:pt>
                <c:pt idx="19">
                  <c:v>8.203712859396893E-2</c:v>
                </c:pt>
                <c:pt idx="20">
                  <c:v>8.5962931062759429E-2</c:v>
                </c:pt>
                <c:pt idx="21">
                  <c:v>8.501581060882607E-2</c:v>
                </c:pt>
                <c:pt idx="22">
                  <c:v>9.2641626225781107E-2</c:v>
                </c:pt>
                <c:pt idx="23">
                  <c:v>8.985194898096624E-2</c:v>
                </c:pt>
                <c:pt idx="24">
                  <c:v>8.8416171589636064E-2</c:v>
                </c:pt>
                <c:pt idx="25">
                  <c:v>9.5769930510791551E-2</c:v>
                </c:pt>
                <c:pt idx="26">
                  <c:v>9.7991911303626028E-2</c:v>
                </c:pt>
                <c:pt idx="27">
                  <c:v>9.9227194025421378E-2</c:v>
                </c:pt>
                <c:pt idx="28">
                  <c:v>0.1022930942329489</c:v>
                </c:pt>
                <c:pt idx="29">
                  <c:v>0.10018391651442791</c:v>
                </c:pt>
                <c:pt idx="30">
                  <c:v>9.6608291883266834E-2</c:v>
                </c:pt>
                <c:pt idx="31">
                  <c:v>9.3515078711317007E-2</c:v>
                </c:pt>
                <c:pt idx="32">
                  <c:v>9.467231699698371E-2</c:v>
                </c:pt>
                <c:pt idx="33">
                  <c:v>8.8033385048155E-2</c:v>
                </c:pt>
                <c:pt idx="34">
                  <c:v>8.5027118782604771E-2</c:v>
                </c:pt>
                <c:pt idx="35">
                  <c:v>8.4224188097003466E-2</c:v>
                </c:pt>
                <c:pt idx="36">
                  <c:v>5.1752066535310039E-2</c:v>
                </c:pt>
                <c:pt idx="37">
                  <c:v>6.0707211872654501E-2</c:v>
                </c:pt>
                <c:pt idx="38">
                  <c:v>7.6074730180834202E-2</c:v>
                </c:pt>
                <c:pt idx="39">
                  <c:v>8.1506040032570837E-2</c:v>
                </c:pt>
                <c:pt idx="40">
                  <c:v>8.6977923375387012E-2</c:v>
                </c:pt>
                <c:pt idx="41">
                  <c:v>8.9531462921926014E-2</c:v>
                </c:pt>
                <c:pt idx="42">
                  <c:v>9.2602996690064915E-2</c:v>
                </c:pt>
                <c:pt idx="43">
                  <c:v>9.4607804218410974E-2</c:v>
                </c:pt>
                <c:pt idx="44">
                  <c:v>9.0074643218862452E-2</c:v>
                </c:pt>
                <c:pt idx="45">
                  <c:v>8.7165121778398996E-2</c:v>
                </c:pt>
                <c:pt idx="46">
                  <c:v>8.5300747520011128E-2</c:v>
                </c:pt>
                <c:pt idx="47">
                  <c:v>8.1831771617750321E-2</c:v>
                </c:pt>
                <c:pt idx="48">
                  <c:v>8.1244799622459771E-2</c:v>
                </c:pt>
                <c:pt idx="49">
                  <c:v>7.7179645908698483E-2</c:v>
                </c:pt>
                <c:pt idx="50">
                  <c:v>7.5111713684329715E-2</c:v>
                </c:pt>
                <c:pt idx="51">
                  <c:v>7.5141117932280094E-2</c:v>
                </c:pt>
                <c:pt idx="52">
                  <c:v>7.4705952694057068E-2</c:v>
                </c:pt>
                <c:pt idx="53">
                  <c:v>7.0703497479806504E-2</c:v>
                </c:pt>
                <c:pt idx="54">
                  <c:v>7.3623015933567224E-2</c:v>
                </c:pt>
                <c:pt idx="55">
                  <c:v>7.7194214406101511E-2</c:v>
                </c:pt>
              </c:numCache>
            </c:numRef>
          </c:val>
          <c:smooth val="0"/>
          <c:extLst>
            <c:ext xmlns:c16="http://schemas.microsoft.com/office/drawing/2014/chart" uri="{C3380CC4-5D6E-409C-BE32-E72D297353CC}">
              <c16:uniqueId val="{00000001-4E3E-47BA-826F-0D9D3869E841}"/>
            </c:ext>
          </c:extLst>
        </c:ser>
        <c:ser>
          <c:idx val="2"/>
          <c:order val="2"/>
          <c:tx>
            <c:strRef>
              <c:f>TdR_42!$B$88</c:f>
              <c:strCache>
                <c:ptCount val="1"/>
                <c:pt idx="0">
                  <c:v>Construction</c:v>
                </c:pt>
              </c:strCache>
            </c:strRef>
          </c:tx>
          <c:marker>
            <c:symbol val="none"/>
          </c:marker>
          <c:cat>
            <c:strRef>
              <c:f>TdR_42!$C$85:$BF$85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TdR_42!$C$88:$BF$88</c:f>
              <c:numCache>
                <c:formatCode>0.0%</c:formatCode>
                <c:ptCount val="56"/>
                <c:pt idx="0">
                  <c:v>8.4715608497567929E-2</c:v>
                </c:pt>
                <c:pt idx="1">
                  <c:v>8.1509824156905802E-2</c:v>
                </c:pt>
                <c:pt idx="2">
                  <c:v>7.9396723915161962E-2</c:v>
                </c:pt>
                <c:pt idx="3">
                  <c:v>8.2734636640878212E-2</c:v>
                </c:pt>
                <c:pt idx="4">
                  <c:v>7.4266172195045388E-2</c:v>
                </c:pt>
                <c:pt idx="5">
                  <c:v>7.7225520160016381E-2</c:v>
                </c:pt>
                <c:pt idx="6">
                  <c:v>7.2778585456105035E-2</c:v>
                </c:pt>
                <c:pt idx="7">
                  <c:v>7.1448460175428538E-2</c:v>
                </c:pt>
                <c:pt idx="8">
                  <c:v>7.1033185122264253E-2</c:v>
                </c:pt>
                <c:pt idx="9">
                  <c:v>7.1243508628075422E-2</c:v>
                </c:pt>
                <c:pt idx="10">
                  <c:v>6.8731379877618362E-2</c:v>
                </c:pt>
                <c:pt idx="11">
                  <c:v>5.7326651278739343E-2</c:v>
                </c:pt>
                <c:pt idx="12">
                  <c:v>7.5225438227251473E-2</c:v>
                </c:pt>
                <c:pt idx="13">
                  <c:v>6.9652109416439179E-2</c:v>
                </c:pt>
                <c:pt idx="14">
                  <c:v>6.6822619010423592E-2</c:v>
                </c:pt>
                <c:pt idx="15">
                  <c:v>6.9448183862955204E-2</c:v>
                </c:pt>
                <c:pt idx="16">
                  <c:v>6.3627012398686844E-2</c:v>
                </c:pt>
                <c:pt idx="17">
                  <c:v>7.024158969590108E-2</c:v>
                </c:pt>
                <c:pt idx="18">
                  <c:v>7.3179884967543893E-2</c:v>
                </c:pt>
                <c:pt idx="19">
                  <c:v>6.978013512578525E-2</c:v>
                </c:pt>
                <c:pt idx="20">
                  <c:v>7.0653542171178307E-2</c:v>
                </c:pt>
                <c:pt idx="21">
                  <c:v>7.4458758184572246E-2</c:v>
                </c:pt>
                <c:pt idx="22">
                  <c:v>8.5336674656615291E-2</c:v>
                </c:pt>
                <c:pt idx="23">
                  <c:v>8.576454251793475E-2</c:v>
                </c:pt>
                <c:pt idx="24">
                  <c:v>7.7344509412998586E-2</c:v>
                </c:pt>
                <c:pt idx="25">
                  <c:v>8.5702424311338871E-2</c:v>
                </c:pt>
                <c:pt idx="26">
                  <c:v>8.3286415821273191E-2</c:v>
                </c:pt>
                <c:pt idx="27">
                  <c:v>8.4978151553222997E-2</c:v>
                </c:pt>
                <c:pt idx="28">
                  <c:v>8.5717093518020038E-2</c:v>
                </c:pt>
                <c:pt idx="29">
                  <c:v>8.7316053632647855E-2</c:v>
                </c:pt>
                <c:pt idx="30">
                  <c:v>8.5245722635393359E-2</c:v>
                </c:pt>
                <c:pt idx="31">
                  <c:v>8.3390556281757747E-2</c:v>
                </c:pt>
                <c:pt idx="32">
                  <c:v>8.5840591233171087E-2</c:v>
                </c:pt>
                <c:pt idx="33">
                  <c:v>8.195350250611548E-2</c:v>
                </c:pt>
                <c:pt idx="34">
                  <c:v>8.1389902586715718E-2</c:v>
                </c:pt>
                <c:pt idx="35">
                  <c:v>8.0490756182033857E-2</c:v>
                </c:pt>
                <c:pt idx="36">
                  <c:v>2.225627202816206E-2</c:v>
                </c:pt>
                <c:pt idx="37">
                  <c:v>6.0285887175754373E-2</c:v>
                </c:pt>
                <c:pt idx="38">
                  <c:v>7.1461694592588609E-2</c:v>
                </c:pt>
                <c:pt idx="39">
                  <c:v>7.1223103883704175E-2</c:v>
                </c:pt>
                <c:pt idx="40">
                  <c:v>7.2057295187901507E-2</c:v>
                </c:pt>
                <c:pt idx="41">
                  <c:v>6.97419574389566E-2</c:v>
                </c:pt>
                <c:pt idx="42">
                  <c:v>6.5417340482382957E-2</c:v>
                </c:pt>
                <c:pt idx="43">
                  <c:v>6.9718728087186113E-2</c:v>
                </c:pt>
                <c:pt idx="44">
                  <c:v>6.951206434823741E-2</c:v>
                </c:pt>
                <c:pt idx="45">
                  <c:v>6.2969879468674134E-2</c:v>
                </c:pt>
                <c:pt idx="46">
                  <c:v>6.8301079487292721E-2</c:v>
                </c:pt>
                <c:pt idx="47">
                  <c:v>6.504729588798841E-2</c:v>
                </c:pt>
                <c:pt idx="48">
                  <c:v>6.7283038413120555E-2</c:v>
                </c:pt>
                <c:pt idx="49">
                  <c:v>6.7300200019468542E-2</c:v>
                </c:pt>
                <c:pt idx="50">
                  <c:v>6.4696614973625846E-2</c:v>
                </c:pt>
                <c:pt idx="51">
                  <c:v>6.7133801511110883E-2</c:v>
                </c:pt>
                <c:pt idx="52">
                  <c:v>6.352322886819127E-2</c:v>
                </c:pt>
                <c:pt idx="53">
                  <c:v>6.1689362508324991E-2</c:v>
                </c:pt>
                <c:pt idx="54">
                  <c:v>6.6166219262445841E-2</c:v>
                </c:pt>
                <c:pt idx="55">
                  <c:v>6.794206646344858E-2</c:v>
                </c:pt>
              </c:numCache>
            </c:numRef>
          </c:val>
          <c:smooth val="0"/>
          <c:extLst>
            <c:ext xmlns:c16="http://schemas.microsoft.com/office/drawing/2014/chart" uri="{C3380CC4-5D6E-409C-BE32-E72D297353CC}">
              <c16:uniqueId val="{00000002-4E3E-47BA-826F-0D9D3869E841}"/>
            </c:ext>
          </c:extLst>
        </c:ser>
        <c:ser>
          <c:idx val="3"/>
          <c:order val="3"/>
          <c:tx>
            <c:strRef>
              <c:f>TdR_42!$B$89</c:f>
              <c:strCache>
                <c:ptCount val="1"/>
                <c:pt idx="0">
                  <c:v>Tertiaire marchand</c:v>
                </c:pt>
              </c:strCache>
            </c:strRef>
          </c:tx>
          <c:marker>
            <c:symbol val="none"/>
          </c:marker>
          <c:cat>
            <c:strRef>
              <c:f>TdR_42!$C$85:$BF$85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TdR_42!$C$89:$BF$89</c:f>
              <c:numCache>
                <c:formatCode>0.0%</c:formatCode>
                <c:ptCount val="56"/>
                <c:pt idx="0">
                  <c:v>2.2386712156545582E-2</c:v>
                </c:pt>
                <c:pt idx="1">
                  <c:v>2.0045008927476793E-2</c:v>
                </c:pt>
                <c:pt idx="2">
                  <c:v>2.1663835026187354E-2</c:v>
                </c:pt>
                <c:pt idx="3">
                  <c:v>2.10970095993867E-2</c:v>
                </c:pt>
                <c:pt idx="4">
                  <c:v>2.1697488540732678E-2</c:v>
                </c:pt>
                <c:pt idx="5">
                  <c:v>1.9023647764379242E-2</c:v>
                </c:pt>
                <c:pt idx="6">
                  <c:v>1.9213862763608685E-2</c:v>
                </c:pt>
                <c:pt idx="7">
                  <c:v>1.9837377301046667E-2</c:v>
                </c:pt>
                <c:pt idx="8">
                  <c:v>2.0017977888456329E-2</c:v>
                </c:pt>
                <c:pt idx="9">
                  <c:v>2.0353868284473036E-2</c:v>
                </c:pt>
                <c:pt idx="10">
                  <c:v>2.092001539715016E-2</c:v>
                </c:pt>
                <c:pt idx="11">
                  <c:v>2.1077250435239194E-2</c:v>
                </c:pt>
                <c:pt idx="12">
                  <c:v>2.1054810552438682E-2</c:v>
                </c:pt>
                <c:pt idx="13">
                  <c:v>2.0907760329381742E-2</c:v>
                </c:pt>
                <c:pt idx="14">
                  <c:v>1.9457300747871182E-2</c:v>
                </c:pt>
                <c:pt idx="15">
                  <c:v>2.0253857141032238E-2</c:v>
                </c:pt>
                <c:pt idx="16">
                  <c:v>2.1384213376907532E-2</c:v>
                </c:pt>
                <c:pt idx="17">
                  <c:v>2.2558878731694938E-2</c:v>
                </c:pt>
                <c:pt idx="18">
                  <c:v>2.3045294891576376E-2</c:v>
                </c:pt>
                <c:pt idx="19">
                  <c:v>2.316010188163398E-2</c:v>
                </c:pt>
                <c:pt idx="20">
                  <c:v>2.3282688511375452E-2</c:v>
                </c:pt>
                <c:pt idx="21">
                  <c:v>2.3421547957442813E-2</c:v>
                </c:pt>
                <c:pt idx="22">
                  <c:v>2.4371119379205063E-2</c:v>
                </c:pt>
                <c:pt idx="23">
                  <c:v>2.4060696431241289E-2</c:v>
                </c:pt>
                <c:pt idx="24">
                  <c:v>2.5127746094230973E-2</c:v>
                </c:pt>
                <c:pt idx="25">
                  <c:v>2.686425926919473E-2</c:v>
                </c:pt>
                <c:pt idx="26">
                  <c:v>2.7143951217012061E-2</c:v>
                </c:pt>
                <c:pt idx="27">
                  <c:v>2.7436169365153064E-2</c:v>
                </c:pt>
                <c:pt idx="28">
                  <c:v>2.7544848754116783E-2</c:v>
                </c:pt>
                <c:pt idx="29">
                  <c:v>2.7470862746073237E-2</c:v>
                </c:pt>
                <c:pt idx="30">
                  <c:v>2.6334652597796156E-2</c:v>
                </c:pt>
                <c:pt idx="31">
                  <c:v>2.5826621061110874E-2</c:v>
                </c:pt>
                <c:pt idx="32">
                  <c:v>2.7405621843555286E-2</c:v>
                </c:pt>
                <c:pt idx="33">
                  <c:v>2.6828904927836284E-2</c:v>
                </c:pt>
                <c:pt idx="34">
                  <c:v>2.6882239095470297E-2</c:v>
                </c:pt>
                <c:pt idx="35">
                  <c:v>2.7172161611215016E-2</c:v>
                </c:pt>
                <c:pt idx="36">
                  <c:v>1.9505242397624283E-2</c:v>
                </c:pt>
                <c:pt idx="37">
                  <c:v>2.431276394912377E-2</c:v>
                </c:pt>
                <c:pt idx="38">
                  <c:v>2.5500909062284909E-2</c:v>
                </c:pt>
                <c:pt idx="39">
                  <c:v>2.7143253187483739E-2</c:v>
                </c:pt>
                <c:pt idx="40">
                  <c:v>2.8813875284927102E-2</c:v>
                </c:pt>
                <c:pt idx="41">
                  <c:v>2.9051375632388372E-2</c:v>
                </c:pt>
                <c:pt idx="42">
                  <c:v>2.9131203915404798E-2</c:v>
                </c:pt>
                <c:pt idx="43">
                  <c:v>2.925344279857265E-2</c:v>
                </c:pt>
                <c:pt idx="44">
                  <c:v>2.8927442568273801E-2</c:v>
                </c:pt>
                <c:pt idx="45">
                  <c:v>2.8115638561145559E-2</c:v>
                </c:pt>
                <c:pt idx="46">
                  <c:v>2.7739190756313377E-2</c:v>
                </c:pt>
                <c:pt idx="47">
                  <c:v>2.7831357945672666E-2</c:v>
                </c:pt>
                <c:pt idx="48">
                  <c:v>2.6003878754142749E-2</c:v>
                </c:pt>
                <c:pt idx="49">
                  <c:v>2.505524535030541E-2</c:v>
                </c:pt>
                <c:pt idx="50">
                  <c:v>2.3938912439828059E-2</c:v>
                </c:pt>
                <c:pt idx="51">
                  <c:v>2.2286138702922807E-2</c:v>
                </c:pt>
                <c:pt idx="52">
                  <c:v>2.1482706515784364E-2</c:v>
                </c:pt>
                <c:pt idx="53">
                  <c:v>1.9431638189626246E-2</c:v>
                </c:pt>
                <c:pt idx="54">
                  <c:v>1.9764815070878544E-2</c:v>
                </c:pt>
                <c:pt idx="55">
                  <c:v>1.951670768127739E-2</c:v>
                </c:pt>
              </c:numCache>
            </c:numRef>
          </c:val>
          <c:smooth val="0"/>
          <c:extLst>
            <c:ext xmlns:c16="http://schemas.microsoft.com/office/drawing/2014/chart" uri="{C3380CC4-5D6E-409C-BE32-E72D297353CC}">
              <c16:uniqueId val="{00000003-4E3E-47BA-826F-0D9D3869E841}"/>
            </c:ext>
          </c:extLst>
        </c:ser>
        <c:ser>
          <c:idx val="4"/>
          <c:order val="4"/>
          <c:tx>
            <c:strRef>
              <c:f>TdR_42!$B$90</c:f>
              <c:strCache>
                <c:ptCount val="1"/>
                <c:pt idx="0">
                  <c:v>Tertiaire non marchand</c:v>
                </c:pt>
              </c:strCache>
            </c:strRef>
          </c:tx>
          <c:marker>
            <c:symbol val="none"/>
          </c:marker>
          <c:cat>
            <c:strRef>
              <c:f>TdR_42!$C$85:$BF$85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TdR_42!$C$90:$BF$90</c:f>
              <c:numCache>
                <c:formatCode>0.0%</c:formatCode>
                <c:ptCount val="56"/>
                <c:pt idx="0">
                  <c:v>2.2038177086846585E-3</c:v>
                </c:pt>
                <c:pt idx="1">
                  <c:v>2.0749850673183194E-3</c:v>
                </c:pt>
                <c:pt idx="2">
                  <c:v>1.9470955713765759E-3</c:v>
                </c:pt>
                <c:pt idx="3">
                  <c:v>1.9209914305487062E-3</c:v>
                </c:pt>
                <c:pt idx="4">
                  <c:v>2.0041724674337621E-3</c:v>
                </c:pt>
                <c:pt idx="5">
                  <c:v>1.9925459101272146E-3</c:v>
                </c:pt>
                <c:pt idx="6">
                  <c:v>1.8552850891477416E-3</c:v>
                </c:pt>
                <c:pt idx="7">
                  <c:v>1.3389130114164842E-3</c:v>
                </c:pt>
                <c:pt idx="8">
                  <c:v>1.0157218425527121E-3</c:v>
                </c:pt>
                <c:pt idx="9">
                  <c:v>1.284080666758449E-3</c:v>
                </c:pt>
                <c:pt idx="10">
                  <c:v>9.1204442926491169E-4</c:v>
                </c:pt>
                <c:pt idx="11">
                  <c:v>1.1148431222326753E-3</c:v>
                </c:pt>
                <c:pt idx="12">
                  <c:v>1.2277154836667055E-3</c:v>
                </c:pt>
                <c:pt idx="13">
                  <c:v>1.4312085599158307E-3</c:v>
                </c:pt>
                <c:pt idx="14">
                  <c:v>1.5622564804570523E-3</c:v>
                </c:pt>
                <c:pt idx="15">
                  <c:v>1.733048381848177E-3</c:v>
                </c:pt>
                <c:pt idx="16">
                  <c:v>1.582670230756924E-3</c:v>
                </c:pt>
                <c:pt idx="17">
                  <c:v>1.9088059941417001E-3</c:v>
                </c:pt>
                <c:pt idx="18">
                  <c:v>1.723436216874454E-3</c:v>
                </c:pt>
                <c:pt idx="19">
                  <c:v>1.6648909257539616E-3</c:v>
                </c:pt>
                <c:pt idx="20">
                  <c:v>1.932433398586262E-3</c:v>
                </c:pt>
                <c:pt idx="21">
                  <c:v>1.6642178933232317E-3</c:v>
                </c:pt>
                <c:pt idx="22">
                  <c:v>2.1078251696435174E-3</c:v>
                </c:pt>
                <c:pt idx="23">
                  <c:v>2.325480959303457E-3</c:v>
                </c:pt>
                <c:pt idx="24">
                  <c:v>3.865947619946495E-3</c:v>
                </c:pt>
                <c:pt idx="25">
                  <c:v>3.6525862408115142E-3</c:v>
                </c:pt>
                <c:pt idx="26">
                  <c:v>3.1076669057325109E-3</c:v>
                </c:pt>
                <c:pt idx="27">
                  <c:v>3.2327584638695522E-3</c:v>
                </c:pt>
                <c:pt idx="28">
                  <c:v>3.3126086729340838E-3</c:v>
                </c:pt>
                <c:pt idx="29">
                  <c:v>3.3091428160804044E-3</c:v>
                </c:pt>
                <c:pt idx="30">
                  <c:v>2.8527066926947956E-3</c:v>
                </c:pt>
                <c:pt idx="31">
                  <c:v>2.8845422928553514E-3</c:v>
                </c:pt>
                <c:pt idx="32">
                  <c:v>2.9391833966670874E-3</c:v>
                </c:pt>
                <c:pt idx="33">
                  <c:v>3.212605975903368E-3</c:v>
                </c:pt>
                <c:pt idx="34">
                  <c:v>2.7583491826570043E-3</c:v>
                </c:pt>
                <c:pt idx="35">
                  <c:v>2.7795432491827194E-3</c:v>
                </c:pt>
                <c:pt idx="36">
                  <c:v>2.422128216228084E-3</c:v>
                </c:pt>
                <c:pt idx="37">
                  <c:v>2.6806808228077702E-3</c:v>
                </c:pt>
                <c:pt idx="38">
                  <c:v>2.9403025326080888E-3</c:v>
                </c:pt>
                <c:pt idx="39">
                  <c:v>3.1136143992745451E-3</c:v>
                </c:pt>
                <c:pt idx="40">
                  <c:v>1.7880799355804494E-3</c:v>
                </c:pt>
                <c:pt idx="41">
                  <c:v>2.6060239077838822E-3</c:v>
                </c:pt>
                <c:pt idx="42">
                  <c:v>2.8469027505326865E-3</c:v>
                </c:pt>
                <c:pt idx="43">
                  <c:v>3.7355779947884841E-3</c:v>
                </c:pt>
                <c:pt idx="44">
                  <c:v>4.0570396088481534E-3</c:v>
                </c:pt>
                <c:pt idx="45">
                  <c:v>4.1138399540357334E-3</c:v>
                </c:pt>
                <c:pt idx="46">
                  <c:v>4.058359678201116E-3</c:v>
                </c:pt>
                <c:pt idx="47">
                  <c:v>3.603281854699584E-3</c:v>
                </c:pt>
                <c:pt idx="48">
                  <c:v>3.6171525123980604E-3</c:v>
                </c:pt>
                <c:pt idx="49">
                  <c:v>3.4641899596221902E-3</c:v>
                </c:pt>
                <c:pt idx="50">
                  <c:v>3.4575254866728131E-3</c:v>
                </c:pt>
                <c:pt idx="51">
                  <c:v>3.409297363966488E-3</c:v>
                </c:pt>
                <c:pt idx="52">
                  <c:v>3.0461797194080023E-3</c:v>
                </c:pt>
                <c:pt idx="53">
                  <c:v>3.4189232242069641E-3</c:v>
                </c:pt>
                <c:pt idx="54">
                  <c:v>2.6624747679314113E-3</c:v>
                </c:pt>
                <c:pt idx="55">
                  <c:v>2.3695765903011439E-3</c:v>
                </c:pt>
              </c:numCache>
            </c:numRef>
          </c:val>
          <c:smooth val="0"/>
          <c:extLst>
            <c:ext xmlns:c16="http://schemas.microsoft.com/office/drawing/2014/chart" uri="{C3380CC4-5D6E-409C-BE32-E72D297353CC}">
              <c16:uniqueId val="{00000004-4E3E-47BA-826F-0D9D3869E841}"/>
            </c:ext>
          </c:extLst>
        </c:ser>
        <c:dLbls>
          <c:showLegendKey val="0"/>
          <c:showVal val="0"/>
          <c:showCatName val="0"/>
          <c:showSerName val="0"/>
          <c:showPercent val="0"/>
          <c:showBubbleSize val="0"/>
        </c:dLbls>
        <c:smooth val="0"/>
        <c:axId val="151359488"/>
        <c:axId val="151361024"/>
      </c:lineChart>
      <c:catAx>
        <c:axId val="151359488"/>
        <c:scaling>
          <c:orientation val="minMax"/>
        </c:scaling>
        <c:delete val="0"/>
        <c:axPos val="b"/>
        <c:numFmt formatCode="General" sourceLinked="0"/>
        <c:majorTickMark val="out"/>
        <c:minorTickMark val="none"/>
        <c:tickLblPos val="nextTo"/>
        <c:crossAx val="151361024"/>
        <c:crosses val="autoZero"/>
        <c:auto val="1"/>
        <c:lblAlgn val="ctr"/>
        <c:lblOffset val="100"/>
        <c:noMultiLvlLbl val="0"/>
      </c:catAx>
      <c:valAx>
        <c:axId val="151361024"/>
        <c:scaling>
          <c:orientation val="minMax"/>
        </c:scaling>
        <c:delete val="0"/>
        <c:axPos val="l"/>
        <c:majorGridlines/>
        <c:numFmt formatCode="0.0%" sourceLinked="1"/>
        <c:majorTickMark val="out"/>
        <c:minorTickMark val="none"/>
        <c:tickLblPos val="nextTo"/>
        <c:crossAx val="1513594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chart" Target="../charts/chart31.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chart" Target="../charts/chart35.xml"/><Relationship Id="rId1" Type="http://schemas.openxmlformats.org/officeDocument/2006/relationships/chart" Target="../charts/chart34.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chart" Target="../charts/chart38.xml"/><Relationship Id="rId1" Type="http://schemas.openxmlformats.org/officeDocument/2006/relationships/chart" Target="../charts/chart37.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42.xml"/><Relationship Id="rId2" Type="http://schemas.openxmlformats.org/officeDocument/2006/relationships/chart" Target="../charts/chart41.xml"/><Relationship Id="rId1" Type="http://schemas.openxmlformats.org/officeDocument/2006/relationships/chart" Target="../charts/chart40.xml"/><Relationship Id="rId5" Type="http://schemas.openxmlformats.org/officeDocument/2006/relationships/chart" Target="../charts/chart44.xml"/><Relationship Id="rId4" Type="http://schemas.openxmlformats.org/officeDocument/2006/relationships/chart" Target="../charts/chart43.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chart" Target="../charts/chart46.xml"/><Relationship Id="rId1" Type="http://schemas.openxmlformats.org/officeDocument/2006/relationships/chart" Target="../charts/chart45.xml"/><Relationship Id="rId6" Type="http://schemas.openxmlformats.org/officeDocument/2006/relationships/chart" Target="../charts/chart50.xml"/><Relationship Id="rId5" Type="http://schemas.openxmlformats.org/officeDocument/2006/relationships/chart" Target="../charts/chart49.xml"/><Relationship Id="rId4" Type="http://schemas.openxmlformats.org/officeDocument/2006/relationships/chart" Target="../charts/chart48.xml"/></Relationships>
</file>

<file path=xl/drawings/_rels/drawing16.xml.rels><?xml version="1.0" encoding="UTF-8" standalone="yes"?>
<Relationships xmlns="http://schemas.openxmlformats.org/package/2006/relationships"><Relationship Id="rId8" Type="http://schemas.openxmlformats.org/officeDocument/2006/relationships/chart" Target="../charts/chart58.xml"/><Relationship Id="rId3" Type="http://schemas.openxmlformats.org/officeDocument/2006/relationships/chart" Target="../charts/chart53.xml"/><Relationship Id="rId7" Type="http://schemas.openxmlformats.org/officeDocument/2006/relationships/chart" Target="../charts/chart57.xml"/><Relationship Id="rId2" Type="http://schemas.openxmlformats.org/officeDocument/2006/relationships/chart" Target="../charts/chart52.xml"/><Relationship Id="rId1" Type="http://schemas.openxmlformats.org/officeDocument/2006/relationships/chart" Target="../charts/chart51.xml"/><Relationship Id="rId6" Type="http://schemas.openxmlformats.org/officeDocument/2006/relationships/chart" Target="../charts/chart56.xml"/><Relationship Id="rId11" Type="http://schemas.openxmlformats.org/officeDocument/2006/relationships/chart" Target="../charts/chart61.xml"/><Relationship Id="rId5" Type="http://schemas.openxmlformats.org/officeDocument/2006/relationships/chart" Target="../charts/chart55.xml"/><Relationship Id="rId10" Type="http://schemas.openxmlformats.org/officeDocument/2006/relationships/chart" Target="../charts/chart60.xml"/><Relationship Id="rId4" Type="http://schemas.openxmlformats.org/officeDocument/2006/relationships/chart" Target="../charts/chart54.xml"/><Relationship Id="rId9" Type="http://schemas.openxmlformats.org/officeDocument/2006/relationships/chart" Target="../charts/chart59.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64.xml"/><Relationship Id="rId7" Type="http://schemas.openxmlformats.org/officeDocument/2006/relationships/chart" Target="../charts/chart68.xml"/><Relationship Id="rId2" Type="http://schemas.openxmlformats.org/officeDocument/2006/relationships/chart" Target="../charts/chart63.xml"/><Relationship Id="rId1" Type="http://schemas.openxmlformats.org/officeDocument/2006/relationships/chart" Target="../charts/chart62.xml"/><Relationship Id="rId6" Type="http://schemas.openxmlformats.org/officeDocument/2006/relationships/chart" Target="../charts/chart67.xml"/><Relationship Id="rId5" Type="http://schemas.openxmlformats.org/officeDocument/2006/relationships/chart" Target="../charts/chart66.xml"/><Relationship Id="rId4" Type="http://schemas.openxmlformats.org/officeDocument/2006/relationships/chart" Target="../charts/chart65.xml"/></Relationships>
</file>

<file path=xl/drawings/_rels/drawing18.xml.rels><?xml version="1.0" encoding="UTF-8" standalone="yes"?>
<Relationships xmlns="http://schemas.openxmlformats.org/package/2006/relationships"><Relationship Id="rId8" Type="http://schemas.openxmlformats.org/officeDocument/2006/relationships/chart" Target="../charts/chart76.xml"/><Relationship Id="rId3" Type="http://schemas.openxmlformats.org/officeDocument/2006/relationships/chart" Target="../charts/chart71.xml"/><Relationship Id="rId7" Type="http://schemas.openxmlformats.org/officeDocument/2006/relationships/chart" Target="../charts/chart75.xml"/><Relationship Id="rId2" Type="http://schemas.openxmlformats.org/officeDocument/2006/relationships/chart" Target="../charts/chart70.xml"/><Relationship Id="rId1" Type="http://schemas.openxmlformats.org/officeDocument/2006/relationships/chart" Target="../charts/chart69.xml"/><Relationship Id="rId6" Type="http://schemas.openxmlformats.org/officeDocument/2006/relationships/chart" Target="../charts/chart74.xml"/><Relationship Id="rId5" Type="http://schemas.openxmlformats.org/officeDocument/2006/relationships/chart" Target="../charts/chart73.xml"/><Relationship Id="rId4" Type="http://schemas.openxmlformats.org/officeDocument/2006/relationships/chart" Target="../charts/chart72.xml"/><Relationship Id="rId9" Type="http://schemas.openxmlformats.org/officeDocument/2006/relationships/chart" Target="../charts/chart77.xml"/></Relationships>
</file>

<file path=xl/drawings/_rels/drawing19.xml.rels><?xml version="1.0" encoding="UTF-8" standalone="yes"?>
<Relationships xmlns="http://schemas.openxmlformats.org/package/2006/relationships"><Relationship Id="rId8" Type="http://schemas.openxmlformats.org/officeDocument/2006/relationships/chart" Target="../charts/chart85.xml"/><Relationship Id="rId3" Type="http://schemas.openxmlformats.org/officeDocument/2006/relationships/chart" Target="../charts/chart80.xml"/><Relationship Id="rId7" Type="http://schemas.openxmlformats.org/officeDocument/2006/relationships/chart" Target="../charts/chart84.xml"/><Relationship Id="rId2" Type="http://schemas.openxmlformats.org/officeDocument/2006/relationships/chart" Target="../charts/chart79.xml"/><Relationship Id="rId1" Type="http://schemas.openxmlformats.org/officeDocument/2006/relationships/chart" Target="../charts/chart78.xml"/><Relationship Id="rId6" Type="http://schemas.openxmlformats.org/officeDocument/2006/relationships/chart" Target="../charts/chart83.xml"/><Relationship Id="rId5" Type="http://schemas.openxmlformats.org/officeDocument/2006/relationships/chart" Target="../charts/chart82.xml"/><Relationship Id="rId4" Type="http://schemas.openxmlformats.org/officeDocument/2006/relationships/chart" Target="../charts/chart8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88.xml"/><Relationship Id="rId7" Type="http://schemas.openxmlformats.org/officeDocument/2006/relationships/chart" Target="../charts/chart92.xml"/><Relationship Id="rId2" Type="http://schemas.openxmlformats.org/officeDocument/2006/relationships/chart" Target="../charts/chart87.xml"/><Relationship Id="rId1" Type="http://schemas.openxmlformats.org/officeDocument/2006/relationships/chart" Target="../charts/chart86.xml"/><Relationship Id="rId6" Type="http://schemas.openxmlformats.org/officeDocument/2006/relationships/chart" Target="../charts/chart91.xml"/><Relationship Id="rId5" Type="http://schemas.openxmlformats.org/officeDocument/2006/relationships/chart" Target="../charts/chart90.xml"/><Relationship Id="rId4" Type="http://schemas.openxmlformats.org/officeDocument/2006/relationships/chart" Target="../charts/chart89.xml"/></Relationships>
</file>

<file path=xl/drawings/_rels/drawing21.xml.rels><?xml version="1.0" encoding="UTF-8" standalone="yes"?>
<Relationships xmlns="http://schemas.openxmlformats.org/package/2006/relationships"><Relationship Id="rId8" Type="http://schemas.openxmlformats.org/officeDocument/2006/relationships/chart" Target="../charts/chart100.xml"/><Relationship Id="rId3" Type="http://schemas.openxmlformats.org/officeDocument/2006/relationships/chart" Target="../charts/chart95.xml"/><Relationship Id="rId7" Type="http://schemas.openxmlformats.org/officeDocument/2006/relationships/chart" Target="../charts/chart99.xml"/><Relationship Id="rId2" Type="http://schemas.openxmlformats.org/officeDocument/2006/relationships/chart" Target="../charts/chart94.xml"/><Relationship Id="rId1" Type="http://schemas.openxmlformats.org/officeDocument/2006/relationships/chart" Target="../charts/chart93.xml"/><Relationship Id="rId6" Type="http://schemas.openxmlformats.org/officeDocument/2006/relationships/chart" Target="../charts/chart98.xml"/><Relationship Id="rId5" Type="http://schemas.openxmlformats.org/officeDocument/2006/relationships/chart" Target="../charts/chart97.xml"/><Relationship Id="rId4" Type="http://schemas.openxmlformats.org/officeDocument/2006/relationships/chart" Target="../charts/chart96.xml"/></Relationships>
</file>

<file path=xl/drawings/_rels/drawing22.xml.rels><?xml version="1.0" encoding="UTF-8" standalone="yes"?>
<Relationships xmlns="http://schemas.openxmlformats.org/package/2006/relationships"><Relationship Id="rId8" Type="http://schemas.openxmlformats.org/officeDocument/2006/relationships/chart" Target="../charts/chart108.xml"/><Relationship Id="rId3" Type="http://schemas.openxmlformats.org/officeDocument/2006/relationships/chart" Target="../charts/chart103.xml"/><Relationship Id="rId7" Type="http://schemas.openxmlformats.org/officeDocument/2006/relationships/chart" Target="../charts/chart107.xml"/><Relationship Id="rId2" Type="http://schemas.openxmlformats.org/officeDocument/2006/relationships/chart" Target="../charts/chart102.xml"/><Relationship Id="rId1" Type="http://schemas.openxmlformats.org/officeDocument/2006/relationships/chart" Target="../charts/chart101.xml"/><Relationship Id="rId6" Type="http://schemas.openxmlformats.org/officeDocument/2006/relationships/chart" Target="../charts/chart106.xml"/><Relationship Id="rId5" Type="http://schemas.openxmlformats.org/officeDocument/2006/relationships/chart" Target="../charts/chart105.xml"/><Relationship Id="rId4" Type="http://schemas.openxmlformats.org/officeDocument/2006/relationships/chart" Target="../charts/chart104.xml"/></Relationships>
</file>

<file path=xl/drawings/_rels/drawing23.xml.rels><?xml version="1.0" encoding="UTF-8" standalone="yes"?>
<Relationships xmlns="http://schemas.openxmlformats.org/package/2006/relationships"><Relationship Id="rId8" Type="http://schemas.openxmlformats.org/officeDocument/2006/relationships/chart" Target="../charts/chart116.xml"/><Relationship Id="rId3" Type="http://schemas.openxmlformats.org/officeDocument/2006/relationships/chart" Target="../charts/chart111.xml"/><Relationship Id="rId7" Type="http://schemas.openxmlformats.org/officeDocument/2006/relationships/chart" Target="../charts/chart115.xml"/><Relationship Id="rId2" Type="http://schemas.openxmlformats.org/officeDocument/2006/relationships/chart" Target="../charts/chart110.xml"/><Relationship Id="rId1" Type="http://schemas.openxmlformats.org/officeDocument/2006/relationships/chart" Target="../charts/chart109.xml"/><Relationship Id="rId6" Type="http://schemas.openxmlformats.org/officeDocument/2006/relationships/chart" Target="../charts/chart114.xml"/><Relationship Id="rId5" Type="http://schemas.openxmlformats.org/officeDocument/2006/relationships/chart" Target="../charts/chart113.xml"/><Relationship Id="rId4" Type="http://schemas.openxmlformats.org/officeDocument/2006/relationships/chart" Target="../charts/chart112.xml"/></Relationships>
</file>

<file path=xl/drawings/_rels/drawing24.xml.rels><?xml version="1.0" encoding="UTF-8" standalone="yes"?>
<Relationships xmlns="http://schemas.openxmlformats.org/package/2006/relationships"><Relationship Id="rId8" Type="http://schemas.openxmlformats.org/officeDocument/2006/relationships/chart" Target="../charts/chart124.xml"/><Relationship Id="rId3" Type="http://schemas.openxmlformats.org/officeDocument/2006/relationships/chart" Target="../charts/chart119.xml"/><Relationship Id="rId7" Type="http://schemas.openxmlformats.org/officeDocument/2006/relationships/chart" Target="../charts/chart123.xml"/><Relationship Id="rId2" Type="http://schemas.openxmlformats.org/officeDocument/2006/relationships/chart" Target="../charts/chart118.xml"/><Relationship Id="rId1" Type="http://schemas.openxmlformats.org/officeDocument/2006/relationships/chart" Target="../charts/chart117.xml"/><Relationship Id="rId6" Type="http://schemas.openxmlformats.org/officeDocument/2006/relationships/chart" Target="../charts/chart122.xml"/><Relationship Id="rId5" Type="http://schemas.openxmlformats.org/officeDocument/2006/relationships/chart" Target="../charts/chart121.xml"/><Relationship Id="rId10" Type="http://schemas.openxmlformats.org/officeDocument/2006/relationships/chart" Target="../charts/chart126.xml"/><Relationship Id="rId4" Type="http://schemas.openxmlformats.org/officeDocument/2006/relationships/chart" Target="../charts/chart120.xml"/><Relationship Id="rId9" Type="http://schemas.openxmlformats.org/officeDocument/2006/relationships/chart" Target="../charts/chart125.xml"/></Relationships>
</file>

<file path=xl/drawings/_rels/drawing25.xml.rels><?xml version="1.0" encoding="UTF-8" standalone="yes"?>
<Relationships xmlns="http://schemas.openxmlformats.org/package/2006/relationships"><Relationship Id="rId8" Type="http://schemas.openxmlformats.org/officeDocument/2006/relationships/chart" Target="../charts/chart134.xml"/><Relationship Id="rId3" Type="http://schemas.openxmlformats.org/officeDocument/2006/relationships/chart" Target="../charts/chart129.xml"/><Relationship Id="rId7" Type="http://schemas.openxmlformats.org/officeDocument/2006/relationships/chart" Target="../charts/chart133.xml"/><Relationship Id="rId2" Type="http://schemas.openxmlformats.org/officeDocument/2006/relationships/chart" Target="../charts/chart128.xml"/><Relationship Id="rId1" Type="http://schemas.openxmlformats.org/officeDocument/2006/relationships/chart" Target="../charts/chart127.xml"/><Relationship Id="rId6" Type="http://schemas.openxmlformats.org/officeDocument/2006/relationships/chart" Target="../charts/chart132.xml"/><Relationship Id="rId5" Type="http://schemas.openxmlformats.org/officeDocument/2006/relationships/chart" Target="../charts/chart131.xml"/><Relationship Id="rId4" Type="http://schemas.openxmlformats.org/officeDocument/2006/relationships/chart" Target="../charts/chart130.xml"/></Relationships>
</file>

<file path=xl/drawings/_rels/drawing26.xml.rels><?xml version="1.0" encoding="UTF-8" standalone="yes"?>
<Relationships xmlns="http://schemas.openxmlformats.org/package/2006/relationships"><Relationship Id="rId8" Type="http://schemas.openxmlformats.org/officeDocument/2006/relationships/chart" Target="../charts/chart142.xml"/><Relationship Id="rId3" Type="http://schemas.openxmlformats.org/officeDocument/2006/relationships/chart" Target="../charts/chart137.xml"/><Relationship Id="rId7" Type="http://schemas.openxmlformats.org/officeDocument/2006/relationships/chart" Target="../charts/chart141.xml"/><Relationship Id="rId2" Type="http://schemas.openxmlformats.org/officeDocument/2006/relationships/chart" Target="../charts/chart136.xml"/><Relationship Id="rId1" Type="http://schemas.openxmlformats.org/officeDocument/2006/relationships/chart" Target="../charts/chart135.xml"/><Relationship Id="rId6" Type="http://schemas.openxmlformats.org/officeDocument/2006/relationships/chart" Target="../charts/chart140.xml"/><Relationship Id="rId5" Type="http://schemas.openxmlformats.org/officeDocument/2006/relationships/chart" Target="../charts/chart139.xml"/><Relationship Id="rId4" Type="http://schemas.openxmlformats.org/officeDocument/2006/relationships/chart" Target="../charts/chart138.xml"/></Relationships>
</file>

<file path=xl/drawings/_rels/drawing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s>
</file>

<file path=xl/drawings/_rels/drawing9.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s>
</file>

<file path=xl/drawings/drawing1.xml><?xml version="1.0" encoding="utf-8"?>
<xdr:wsDr xmlns:xdr="http://schemas.openxmlformats.org/drawingml/2006/spreadsheetDrawing" xmlns:a="http://schemas.openxmlformats.org/drawingml/2006/main">
  <xdr:twoCellAnchor>
    <xdr:from>
      <xdr:col>11</xdr:col>
      <xdr:colOff>228599</xdr:colOff>
      <xdr:row>2</xdr:row>
      <xdr:rowOff>161925</xdr:rowOff>
    </xdr:from>
    <xdr:to>
      <xdr:col>26</xdr:col>
      <xdr:colOff>723900</xdr:colOff>
      <xdr:row>24</xdr:row>
      <xdr:rowOff>0</xdr:rowOff>
    </xdr:to>
    <xdr:graphicFrame macro="">
      <xdr:nvGraphicFramePr>
        <xdr:cNvPr id="3" name="Graphique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572104</xdr:colOff>
      <xdr:row>48</xdr:row>
      <xdr:rowOff>130629</xdr:rowOff>
    </xdr:from>
    <xdr:to>
      <xdr:col>26</xdr:col>
      <xdr:colOff>545645</xdr:colOff>
      <xdr:row>78</xdr:row>
      <xdr:rowOff>113697</xdr:rowOff>
    </xdr:to>
    <xdr:graphicFrame macro="">
      <xdr:nvGraphicFramePr>
        <xdr:cNvPr id="7" name="Graphique 6">
          <a:extLst>
            <a:ext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95250</xdr:colOff>
      <xdr:row>49</xdr:row>
      <xdr:rowOff>1058</xdr:rowOff>
    </xdr:from>
    <xdr:to>
      <xdr:col>9</xdr:col>
      <xdr:colOff>342900</xdr:colOff>
      <xdr:row>78</xdr:row>
      <xdr:rowOff>74085</xdr:rowOff>
    </xdr:to>
    <xdr:graphicFrame macro="">
      <xdr:nvGraphicFramePr>
        <xdr:cNvPr id="8" name="Graphique 7">
          <a:extLst>
            <a:ext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13</xdr:col>
      <xdr:colOff>384173</xdr:colOff>
      <xdr:row>1</xdr:row>
      <xdr:rowOff>171450</xdr:rowOff>
    </xdr:from>
    <xdr:to>
      <xdr:col>26</xdr:col>
      <xdr:colOff>685800</xdr:colOff>
      <xdr:row>22</xdr:row>
      <xdr:rowOff>120650</xdr:rowOff>
    </xdr:to>
    <xdr:graphicFrame macro="">
      <xdr:nvGraphicFramePr>
        <xdr:cNvPr id="3" name="Graphique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371474</xdr:colOff>
      <xdr:row>47</xdr:row>
      <xdr:rowOff>180976</xdr:rowOff>
    </xdr:from>
    <xdr:to>
      <xdr:col>8</xdr:col>
      <xdr:colOff>133350</xdr:colOff>
      <xdr:row>75</xdr:row>
      <xdr:rowOff>76200</xdr:rowOff>
    </xdr:to>
    <xdr:graphicFrame macro="">
      <xdr:nvGraphicFramePr>
        <xdr:cNvPr id="4" name="Graphique 3">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723899</xdr:colOff>
      <xdr:row>48</xdr:row>
      <xdr:rowOff>47625</xdr:rowOff>
    </xdr:from>
    <xdr:to>
      <xdr:col>24</xdr:col>
      <xdr:colOff>219075</xdr:colOff>
      <xdr:row>75</xdr:row>
      <xdr:rowOff>142874</xdr:rowOff>
    </xdr:to>
    <xdr:graphicFrame macro="">
      <xdr:nvGraphicFramePr>
        <xdr:cNvPr id="5" name="Graphique 4">
          <a:extLst>
            <a:ext uri="{FF2B5EF4-FFF2-40B4-BE49-F238E27FC236}">
              <a16:creationId xmlns:a16="http://schemas.microsoft.com/office/drawing/2014/main" id="{00000000-0008-0000-0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13</xdr:col>
      <xdr:colOff>85724</xdr:colOff>
      <xdr:row>2</xdr:row>
      <xdr:rowOff>85726</xdr:rowOff>
    </xdr:from>
    <xdr:to>
      <xdr:col>26</xdr:col>
      <xdr:colOff>609600</xdr:colOff>
      <xdr:row>23</xdr:row>
      <xdr:rowOff>165101</xdr:rowOff>
    </xdr:to>
    <xdr:graphicFrame macro="">
      <xdr:nvGraphicFramePr>
        <xdr:cNvPr id="3" name="Graphique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152399</xdr:colOff>
      <xdr:row>47</xdr:row>
      <xdr:rowOff>142875</xdr:rowOff>
    </xdr:from>
    <xdr:to>
      <xdr:col>11</xdr:col>
      <xdr:colOff>142874</xdr:colOff>
      <xdr:row>73</xdr:row>
      <xdr:rowOff>104775</xdr:rowOff>
    </xdr:to>
    <xdr:graphicFrame macro="">
      <xdr:nvGraphicFramePr>
        <xdr:cNvPr id="4" name="Graphique 3">
          <a:extLst>
            <a:ext uri="{FF2B5EF4-FFF2-40B4-BE49-F238E27FC236}">
              <a16:creationId xmlns:a16="http://schemas.microsoft.com/office/drawing/2014/main" id="{00000000-0008-0000-0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457199</xdr:colOff>
      <xdr:row>48</xdr:row>
      <xdr:rowOff>9524</xdr:rowOff>
    </xdr:from>
    <xdr:to>
      <xdr:col>25</xdr:col>
      <xdr:colOff>485774</xdr:colOff>
      <xdr:row>73</xdr:row>
      <xdr:rowOff>114299</xdr:rowOff>
    </xdr:to>
    <xdr:graphicFrame macro="">
      <xdr:nvGraphicFramePr>
        <xdr:cNvPr id="5" name="Graphique 4">
          <a:extLst>
            <a:ext uri="{FF2B5EF4-FFF2-40B4-BE49-F238E27FC236}">
              <a16:creationId xmlns:a16="http://schemas.microsoft.com/office/drawing/2014/main" id="{00000000-0008-0000-0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14</xdr:col>
      <xdr:colOff>342901</xdr:colOff>
      <xdr:row>2</xdr:row>
      <xdr:rowOff>76200</xdr:rowOff>
    </xdr:from>
    <xdr:to>
      <xdr:col>27</xdr:col>
      <xdr:colOff>161925</xdr:colOff>
      <xdr:row>24</xdr:row>
      <xdr:rowOff>171450</xdr:rowOff>
    </xdr:to>
    <xdr:graphicFrame macro="">
      <xdr:nvGraphicFramePr>
        <xdr:cNvPr id="3" name="Graphique 2">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66675</xdr:colOff>
      <xdr:row>48</xdr:row>
      <xdr:rowOff>85725</xdr:rowOff>
    </xdr:from>
    <xdr:to>
      <xdr:col>8</xdr:col>
      <xdr:colOff>714375</xdr:colOff>
      <xdr:row>73</xdr:row>
      <xdr:rowOff>28575</xdr:rowOff>
    </xdr:to>
    <xdr:graphicFrame macro="">
      <xdr:nvGraphicFramePr>
        <xdr:cNvPr id="4" name="Graphique 3">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298450</xdr:colOff>
      <xdr:row>48</xdr:row>
      <xdr:rowOff>95250</xdr:rowOff>
    </xdr:from>
    <xdr:to>
      <xdr:col>23</xdr:col>
      <xdr:colOff>276225</xdr:colOff>
      <xdr:row>72</xdr:row>
      <xdr:rowOff>180975</xdr:rowOff>
    </xdr:to>
    <xdr:graphicFrame macro="">
      <xdr:nvGraphicFramePr>
        <xdr:cNvPr id="5" name="Graphique 4">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14</xdr:col>
      <xdr:colOff>85724</xdr:colOff>
      <xdr:row>1</xdr:row>
      <xdr:rowOff>177800</xdr:rowOff>
    </xdr:from>
    <xdr:to>
      <xdr:col>27</xdr:col>
      <xdr:colOff>400049</xdr:colOff>
      <xdr:row>25</xdr:row>
      <xdr:rowOff>85726</xdr:rowOff>
    </xdr:to>
    <xdr:graphicFrame macro="">
      <xdr:nvGraphicFramePr>
        <xdr:cNvPr id="2" name="Graphique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66675</xdr:colOff>
      <xdr:row>47</xdr:row>
      <xdr:rowOff>165101</xdr:rowOff>
    </xdr:from>
    <xdr:to>
      <xdr:col>9</xdr:col>
      <xdr:colOff>400050</xdr:colOff>
      <xdr:row>76</xdr:row>
      <xdr:rowOff>19051</xdr:rowOff>
    </xdr:to>
    <xdr:graphicFrame macro="">
      <xdr:nvGraphicFramePr>
        <xdr:cNvPr id="3" name="Graphique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657225</xdr:colOff>
      <xdr:row>48</xdr:row>
      <xdr:rowOff>38100</xdr:rowOff>
    </xdr:from>
    <xdr:to>
      <xdr:col>26</xdr:col>
      <xdr:colOff>0</xdr:colOff>
      <xdr:row>76</xdr:row>
      <xdr:rowOff>57150</xdr:rowOff>
    </xdr:to>
    <xdr:graphicFrame macro="">
      <xdr:nvGraphicFramePr>
        <xdr:cNvPr id="4" name="Graphique 3">
          <a:extLst>
            <a:ext uri="{FF2B5EF4-FFF2-40B4-BE49-F238E27FC236}">
              <a16:creationId xmlns:a16="http://schemas.microsoft.com/office/drawing/2014/main" i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92</xdr:row>
      <xdr:rowOff>0</xdr:rowOff>
    </xdr:from>
    <xdr:to>
      <xdr:col>13</xdr:col>
      <xdr:colOff>304801</xdr:colOff>
      <xdr:row>119</xdr:row>
      <xdr:rowOff>114300</xdr:rowOff>
    </xdr:to>
    <xdr:graphicFrame macro="">
      <xdr:nvGraphicFramePr>
        <xdr:cNvPr id="4" name="Graphique 3">
          <a:extLst>
            <a:ext uri="{FF2B5EF4-FFF2-40B4-BE49-F238E27FC236}">
              <a16:creationId xmlns:a16="http://schemas.microsoft.com/office/drawing/2014/main" id="{00000000-0008-0000-0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3" name="Graphique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2" name="Graphique 1">
          <a:extLst>
            <a:ext uri="{FF2B5EF4-FFF2-40B4-BE49-F238E27FC236}">
              <a16:creationId xmlns:a16="http://schemas.microsoft.com/office/drawing/2014/main" id="{310D0FE9-CA67-4142-91AA-B43C8A54D6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5" name="Graphique 4">
          <a:extLst>
            <a:ext uri="{FF2B5EF4-FFF2-40B4-BE49-F238E27FC236}">
              <a16:creationId xmlns:a16="http://schemas.microsoft.com/office/drawing/2014/main" id="{DC51D097-D63E-4873-8078-712A47C6A4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6" name="Graphique 5">
          <a:extLst>
            <a:ext uri="{FF2B5EF4-FFF2-40B4-BE49-F238E27FC236}">
              <a16:creationId xmlns:a16="http://schemas.microsoft.com/office/drawing/2014/main" id="{99DCA431-CE4F-4673-832E-29199C9267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92</xdr:row>
      <xdr:rowOff>0</xdr:rowOff>
    </xdr:from>
    <xdr:to>
      <xdr:col>13</xdr:col>
      <xdr:colOff>304801</xdr:colOff>
      <xdr:row>119</xdr:row>
      <xdr:rowOff>114300</xdr:rowOff>
    </xdr:to>
    <xdr:graphicFrame macro="">
      <xdr:nvGraphicFramePr>
        <xdr:cNvPr id="3" name="Graphique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4" name="Graphique 3">
          <a:extLst>
            <a:ext uri="{FF2B5EF4-FFF2-40B4-BE49-F238E27FC236}">
              <a16:creationId xmlns:a16="http://schemas.microsoft.com/office/drawing/2014/main" id="{00000000-0008-0000-1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2" name="Graphique 1">
          <a:extLst>
            <a:ext uri="{FF2B5EF4-FFF2-40B4-BE49-F238E27FC236}">
              <a16:creationId xmlns:a16="http://schemas.microsoft.com/office/drawing/2014/main" id="{6E734595-BA83-423E-AB43-BD73921D3F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5" name="Graphique 4">
          <a:extLst>
            <a:ext uri="{FF2B5EF4-FFF2-40B4-BE49-F238E27FC236}">
              <a16:creationId xmlns:a16="http://schemas.microsoft.com/office/drawing/2014/main" id="{6920BF17-5B39-42DB-85B3-ED4CA72DC2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6" name="Graphique 5">
          <a:extLst>
            <a:ext uri="{FF2B5EF4-FFF2-40B4-BE49-F238E27FC236}">
              <a16:creationId xmlns:a16="http://schemas.microsoft.com/office/drawing/2014/main" id="{DCF0C37C-33EC-498B-A415-E01D459A0F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7" name="Graphique 6">
          <a:extLst>
            <a:ext uri="{FF2B5EF4-FFF2-40B4-BE49-F238E27FC236}">
              <a16:creationId xmlns:a16="http://schemas.microsoft.com/office/drawing/2014/main" id="{AF340F3B-1437-4670-8577-4E682D7C4E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92</xdr:row>
      <xdr:rowOff>0</xdr:rowOff>
    </xdr:from>
    <xdr:to>
      <xdr:col>13</xdr:col>
      <xdr:colOff>304801</xdr:colOff>
      <xdr:row>119</xdr:row>
      <xdr:rowOff>114300</xdr:rowOff>
    </xdr:to>
    <xdr:graphicFrame macro="">
      <xdr:nvGraphicFramePr>
        <xdr:cNvPr id="3" name="Graphique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4" name="Graphique 3">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2" name="Graphique 1">
          <a:extLst>
            <a:ext uri="{FF2B5EF4-FFF2-40B4-BE49-F238E27FC236}">
              <a16:creationId xmlns:a16="http://schemas.microsoft.com/office/drawing/2014/main" id="{DD962893-FE04-4C19-BFB2-BDB6000813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5" name="Graphique 4">
          <a:extLst>
            <a:ext uri="{FF2B5EF4-FFF2-40B4-BE49-F238E27FC236}">
              <a16:creationId xmlns:a16="http://schemas.microsoft.com/office/drawing/2014/main" id="{9A4B175A-7C70-4710-9B98-9B0ED10175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6" name="Graphique 5">
          <a:extLst>
            <a:ext uri="{FF2B5EF4-FFF2-40B4-BE49-F238E27FC236}">
              <a16:creationId xmlns:a16="http://schemas.microsoft.com/office/drawing/2014/main" id="{A335A029-FB0E-4F72-B0A5-6E9C014251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8" name="Graphique 7">
          <a:extLst>
            <a:ext uri="{FF2B5EF4-FFF2-40B4-BE49-F238E27FC236}">
              <a16:creationId xmlns:a16="http://schemas.microsoft.com/office/drawing/2014/main" id="{1E3537BF-E172-4BA2-BB7E-8B2D96BBAD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9" name="Graphique 8">
          <a:extLst>
            <a:ext uri="{FF2B5EF4-FFF2-40B4-BE49-F238E27FC236}">
              <a16:creationId xmlns:a16="http://schemas.microsoft.com/office/drawing/2014/main" id="{F1561DC0-0F8C-405F-AD90-AD1B7418CB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10" name="Graphique 9">
          <a:extLst>
            <a:ext uri="{FF2B5EF4-FFF2-40B4-BE49-F238E27FC236}">
              <a16:creationId xmlns:a16="http://schemas.microsoft.com/office/drawing/2014/main" id="{A7D88D6A-2F5A-4EA7-A90F-45CB1D4311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11" name="Graphique 10">
          <a:extLst>
            <a:ext uri="{FF2B5EF4-FFF2-40B4-BE49-F238E27FC236}">
              <a16:creationId xmlns:a16="http://schemas.microsoft.com/office/drawing/2014/main" id="{020C7D60-9D07-4A27-8933-F28D57099F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7" name="Graphique 6">
          <a:extLst>
            <a:ext uri="{FF2B5EF4-FFF2-40B4-BE49-F238E27FC236}">
              <a16:creationId xmlns:a16="http://schemas.microsoft.com/office/drawing/2014/main" id="{C9A90DE6-76F1-4A12-9335-49F57FF3FE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12" name="Graphique 11">
          <a:extLst>
            <a:ext uri="{FF2B5EF4-FFF2-40B4-BE49-F238E27FC236}">
              <a16:creationId xmlns:a16="http://schemas.microsoft.com/office/drawing/2014/main" id="{149ECC6F-C494-4A86-9B2A-87E3623BD8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92</xdr:row>
      <xdr:rowOff>0</xdr:rowOff>
    </xdr:from>
    <xdr:to>
      <xdr:col>13</xdr:col>
      <xdr:colOff>304801</xdr:colOff>
      <xdr:row>119</xdr:row>
      <xdr:rowOff>114300</xdr:rowOff>
    </xdr:to>
    <xdr:graphicFrame macro="">
      <xdr:nvGraphicFramePr>
        <xdr:cNvPr id="3" name="Graphique 2">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4" name="Graphique 3">
          <a:extLst>
            <a:ext uri="{FF2B5EF4-FFF2-40B4-BE49-F238E27FC236}">
              <a16:creationId xmlns:a16="http://schemas.microsoft.com/office/drawing/2014/main" id="{00000000-0008-0000-1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2" name="Graphique 1">
          <a:extLst>
            <a:ext uri="{FF2B5EF4-FFF2-40B4-BE49-F238E27FC236}">
              <a16:creationId xmlns:a16="http://schemas.microsoft.com/office/drawing/2014/main" id="{29F24702-5A6B-4138-A778-B7E1F61335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5" name="Graphique 4">
          <a:extLst>
            <a:ext uri="{FF2B5EF4-FFF2-40B4-BE49-F238E27FC236}">
              <a16:creationId xmlns:a16="http://schemas.microsoft.com/office/drawing/2014/main" id="{C9A6350A-E420-449B-86D7-9FBD38BF91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6" name="Graphique 5">
          <a:extLst>
            <a:ext uri="{FF2B5EF4-FFF2-40B4-BE49-F238E27FC236}">
              <a16:creationId xmlns:a16="http://schemas.microsoft.com/office/drawing/2014/main" id="{F130E782-3BED-4E9B-9D9C-2202A90909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19050</xdr:colOff>
      <xdr:row>92</xdr:row>
      <xdr:rowOff>47625</xdr:rowOff>
    </xdr:from>
    <xdr:to>
      <xdr:col>13</xdr:col>
      <xdr:colOff>323851</xdr:colOff>
      <xdr:row>119</xdr:row>
      <xdr:rowOff>161925</xdr:rowOff>
    </xdr:to>
    <xdr:graphicFrame macro="">
      <xdr:nvGraphicFramePr>
        <xdr:cNvPr id="8" name="Graphique 7">
          <a:extLst>
            <a:ext uri="{FF2B5EF4-FFF2-40B4-BE49-F238E27FC236}">
              <a16:creationId xmlns:a16="http://schemas.microsoft.com/office/drawing/2014/main" id="{96792AFF-8E38-4F2C-AF90-4B54387EA1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7" name="Graphique 6">
          <a:extLst>
            <a:ext uri="{FF2B5EF4-FFF2-40B4-BE49-F238E27FC236}">
              <a16:creationId xmlns:a16="http://schemas.microsoft.com/office/drawing/2014/main" id="{D90497EA-DE55-48A1-8CF3-48A88A9725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0</xdr:colOff>
      <xdr:row>92</xdr:row>
      <xdr:rowOff>0</xdr:rowOff>
    </xdr:from>
    <xdr:to>
      <xdr:col>13</xdr:col>
      <xdr:colOff>304801</xdr:colOff>
      <xdr:row>119</xdr:row>
      <xdr:rowOff>114300</xdr:rowOff>
    </xdr:to>
    <xdr:graphicFrame macro="">
      <xdr:nvGraphicFramePr>
        <xdr:cNvPr id="3" name="Graphique 2">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4" name="Graphique 3">
          <a:extLst>
            <a:ext uri="{FF2B5EF4-FFF2-40B4-BE49-F238E27FC236}">
              <a16:creationId xmlns:a16="http://schemas.microsoft.com/office/drawing/2014/main" id="{00000000-0008-0000-1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2" name="Graphique 1">
          <a:extLst>
            <a:ext uri="{FF2B5EF4-FFF2-40B4-BE49-F238E27FC236}">
              <a16:creationId xmlns:a16="http://schemas.microsoft.com/office/drawing/2014/main" id="{5D5AEBBC-40C4-4E7E-8D83-F613435D00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5" name="Graphique 4">
          <a:extLst>
            <a:ext uri="{FF2B5EF4-FFF2-40B4-BE49-F238E27FC236}">
              <a16:creationId xmlns:a16="http://schemas.microsoft.com/office/drawing/2014/main" id="{EF15BDC3-B518-4455-8170-FC50A754AF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6" name="Graphique 5">
          <a:extLst>
            <a:ext uri="{FF2B5EF4-FFF2-40B4-BE49-F238E27FC236}">
              <a16:creationId xmlns:a16="http://schemas.microsoft.com/office/drawing/2014/main" id="{0774DCAA-AEAD-4FF8-8E17-661AC05D10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7" name="Graphique 6">
          <a:extLst>
            <a:ext uri="{FF2B5EF4-FFF2-40B4-BE49-F238E27FC236}">
              <a16:creationId xmlns:a16="http://schemas.microsoft.com/office/drawing/2014/main" id="{92960F99-57B0-44FA-9E11-E9EA495992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8" name="Graphique 7">
          <a:extLst>
            <a:ext uri="{FF2B5EF4-FFF2-40B4-BE49-F238E27FC236}">
              <a16:creationId xmlns:a16="http://schemas.microsoft.com/office/drawing/2014/main" id="{BFB261F9-E9E5-4169-9895-91387C1207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9" name="Graphique 8">
          <a:extLst>
            <a:ext uri="{FF2B5EF4-FFF2-40B4-BE49-F238E27FC236}">
              <a16:creationId xmlns:a16="http://schemas.microsoft.com/office/drawing/2014/main" id="{4F6EC499-C466-4715-BB85-D90AF1E6FC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10" name="Graphique 9">
          <a:extLst>
            <a:ext uri="{FF2B5EF4-FFF2-40B4-BE49-F238E27FC236}">
              <a16:creationId xmlns:a16="http://schemas.microsoft.com/office/drawing/2014/main" id="{542625C1-7FFD-4D95-8809-DDCB07E333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0</xdr:colOff>
      <xdr:row>92</xdr:row>
      <xdr:rowOff>0</xdr:rowOff>
    </xdr:from>
    <xdr:to>
      <xdr:col>13</xdr:col>
      <xdr:colOff>304801</xdr:colOff>
      <xdr:row>119</xdr:row>
      <xdr:rowOff>114300</xdr:rowOff>
    </xdr:to>
    <xdr:graphicFrame macro="">
      <xdr:nvGraphicFramePr>
        <xdr:cNvPr id="3" name="Graphique 2">
          <a:extLst>
            <a:ext uri="{FF2B5EF4-FFF2-40B4-BE49-F238E27FC236}">
              <a16:creationId xmlns:a16="http://schemas.microsoft.com/office/drawing/2014/main"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4" name="Graphique 3">
          <a:extLst>
            <a:ext uri="{FF2B5EF4-FFF2-40B4-BE49-F238E27FC236}">
              <a16:creationId xmlns:a16="http://schemas.microsoft.com/office/drawing/2014/main" id="{00000000-0008-0000-1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2" name="Graphique 1">
          <a:extLst>
            <a:ext uri="{FF2B5EF4-FFF2-40B4-BE49-F238E27FC236}">
              <a16:creationId xmlns:a16="http://schemas.microsoft.com/office/drawing/2014/main" id="{2ADA7614-5EC7-4595-94F3-8AC4D43CD9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5" name="Graphique 4">
          <a:extLst>
            <a:ext uri="{FF2B5EF4-FFF2-40B4-BE49-F238E27FC236}">
              <a16:creationId xmlns:a16="http://schemas.microsoft.com/office/drawing/2014/main" id="{7ECC0C48-25D7-4C95-920E-0A78D438CB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6" name="Graphique 5">
          <a:extLst>
            <a:ext uri="{FF2B5EF4-FFF2-40B4-BE49-F238E27FC236}">
              <a16:creationId xmlns:a16="http://schemas.microsoft.com/office/drawing/2014/main" id="{C0D6D948-E5BC-4832-8771-20880BAD6A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7" name="Graphique 6">
          <a:extLst>
            <a:ext uri="{FF2B5EF4-FFF2-40B4-BE49-F238E27FC236}">
              <a16:creationId xmlns:a16="http://schemas.microsoft.com/office/drawing/2014/main" id="{6AD5845E-F403-485C-91DC-CC71D0B5E2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8" name="Graphique 7">
          <a:extLst>
            <a:ext uri="{FF2B5EF4-FFF2-40B4-BE49-F238E27FC236}">
              <a16:creationId xmlns:a16="http://schemas.microsoft.com/office/drawing/2014/main" id="{6A5D658E-4C63-482E-B836-7EF0F172C3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9" name="Graphique 8">
          <a:extLst>
            <a:ext uri="{FF2B5EF4-FFF2-40B4-BE49-F238E27FC236}">
              <a16:creationId xmlns:a16="http://schemas.microsoft.com/office/drawing/2014/main" id="{FB07DF3D-0ACE-48A9-8C2B-9A58F3F8C8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12</xdr:col>
      <xdr:colOff>241299</xdr:colOff>
      <xdr:row>2</xdr:row>
      <xdr:rowOff>114300</xdr:rowOff>
    </xdr:from>
    <xdr:to>
      <xdr:col>25</xdr:col>
      <xdr:colOff>196850</xdr:colOff>
      <xdr:row>24</xdr:row>
      <xdr:rowOff>19050</xdr:rowOff>
    </xdr:to>
    <xdr:graphicFrame macro="">
      <xdr:nvGraphicFramePr>
        <xdr:cNvPr id="3" name="Graphique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409575</xdr:colOff>
      <xdr:row>48</xdr:row>
      <xdr:rowOff>2380</xdr:rowOff>
    </xdr:from>
    <xdr:to>
      <xdr:col>9</xdr:col>
      <xdr:colOff>31750</xdr:colOff>
      <xdr:row>76</xdr:row>
      <xdr:rowOff>127000</xdr:rowOff>
    </xdr:to>
    <xdr:graphicFrame macro="">
      <xdr:nvGraphicFramePr>
        <xdr:cNvPr id="6" name="Graphique 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751418</xdr:colOff>
      <xdr:row>47</xdr:row>
      <xdr:rowOff>140758</xdr:rowOff>
    </xdr:from>
    <xdr:to>
      <xdr:col>23</xdr:col>
      <xdr:colOff>840847</xdr:colOff>
      <xdr:row>76</xdr:row>
      <xdr:rowOff>137583</xdr:rowOff>
    </xdr:to>
    <xdr:graphicFrame macro="">
      <xdr:nvGraphicFramePr>
        <xdr:cNvPr id="7" name="Graphique 6">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xdr:col>
      <xdr:colOff>0</xdr:colOff>
      <xdr:row>92</xdr:row>
      <xdr:rowOff>0</xdr:rowOff>
    </xdr:from>
    <xdr:to>
      <xdr:col>13</xdr:col>
      <xdr:colOff>304801</xdr:colOff>
      <xdr:row>119</xdr:row>
      <xdr:rowOff>114300</xdr:rowOff>
    </xdr:to>
    <xdr:graphicFrame macro="">
      <xdr:nvGraphicFramePr>
        <xdr:cNvPr id="3" name="Graphique 2">
          <a:extLst>
            <a:ext uri="{FF2B5EF4-FFF2-40B4-BE49-F238E27FC236}">
              <a16:creationId xmlns:a16="http://schemas.microsoft.com/office/drawing/2014/main" id="{00000000-0008-0000-1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4" name="Graphique 3">
          <a:extLst>
            <a:ext uri="{FF2B5EF4-FFF2-40B4-BE49-F238E27FC236}">
              <a16:creationId xmlns:a16="http://schemas.microsoft.com/office/drawing/2014/main" id="{00000000-0008-0000-1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2" name="Graphique 1">
          <a:extLst>
            <a:ext uri="{FF2B5EF4-FFF2-40B4-BE49-F238E27FC236}">
              <a16:creationId xmlns:a16="http://schemas.microsoft.com/office/drawing/2014/main" id="{0A493116-6715-4805-B85D-3D36421803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5" name="Graphique 4">
          <a:extLst>
            <a:ext uri="{FF2B5EF4-FFF2-40B4-BE49-F238E27FC236}">
              <a16:creationId xmlns:a16="http://schemas.microsoft.com/office/drawing/2014/main" id="{B625BBD8-4E4E-4D11-A681-F2AEA0D2FA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6" name="Graphique 5">
          <a:extLst>
            <a:ext uri="{FF2B5EF4-FFF2-40B4-BE49-F238E27FC236}">
              <a16:creationId xmlns:a16="http://schemas.microsoft.com/office/drawing/2014/main" id="{3E98B498-EFB5-4C48-99B9-544D801238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7" name="Graphique 6">
          <a:extLst>
            <a:ext uri="{FF2B5EF4-FFF2-40B4-BE49-F238E27FC236}">
              <a16:creationId xmlns:a16="http://schemas.microsoft.com/office/drawing/2014/main" id="{A78EC99A-49FD-4EB4-8D51-03045C4298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8" name="Graphique 7">
          <a:extLst>
            <a:ext uri="{FF2B5EF4-FFF2-40B4-BE49-F238E27FC236}">
              <a16:creationId xmlns:a16="http://schemas.microsoft.com/office/drawing/2014/main" id="{184BE00D-272A-4801-88B3-E4B577F810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xdr:col>
      <xdr:colOff>0</xdr:colOff>
      <xdr:row>92</xdr:row>
      <xdr:rowOff>0</xdr:rowOff>
    </xdr:from>
    <xdr:to>
      <xdr:col>13</xdr:col>
      <xdr:colOff>304801</xdr:colOff>
      <xdr:row>119</xdr:row>
      <xdr:rowOff>114300</xdr:rowOff>
    </xdr:to>
    <xdr:graphicFrame macro="">
      <xdr:nvGraphicFramePr>
        <xdr:cNvPr id="3" name="Graphique 2">
          <a:extLst>
            <a:ext uri="{FF2B5EF4-FFF2-40B4-BE49-F238E27FC236}">
              <a16:creationId xmlns:a16="http://schemas.microsoft.com/office/drawing/2014/main" id="{00000000-0008-0000-1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4" name="Graphique 3">
          <a:extLst>
            <a:ext uri="{FF2B5EF4-FFF2-40B4-BE49-F238E27FC236}">
              <a16:creationId xmlns:a16="http://schemas.microsoft.com/office/drawing/2014/main" id="{00000000-0008-0000-1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2" name="Graphique 1">
          <a:extLst>
            <a:ext uri="{FF2B5EF4-FFF2-40B4-BE49-F238E27FC236}">
              <a16:creationId xmlns:a16="http://schemas.microsoft.com/office/drawing/2014/main" id="{535A7518-9CF2-422F-B0FC-B9BDAFEF3E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5" name="Graphique 4">
          <a:extLst>
            <a:ext uri="{FF2B5EF4-FFF2-40B4-BE49-F238E27FC236}">
              <a16:creationId xmlns:a16="http://schemas.microsoft.com/office/drawing/2014/main" id="{E3D2B8F8-E1CF-41FA-92E1-061FEADEBD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6" name="Graphique 5">
          <a:extLst>
            <a:ext uri="{FF2B5EF4-FFF2-40B4-BE49-F238E27FC236}">
              <a16:creationId xmlns:a16="http://schemas.microsoft.com/office/drawing/2014/main" id="{6631769B-43CF-4957-A91A-9C02E8D126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7" name="Graphique 6">
          <a:extLst>
            <a:ext uri="{FF2B5EF4-FFF2-40B4-BE49-F238E27FC236}">
              <a16:creationId xmlns:a16="http://schemas.microsoft.com/office/drawing/2014/main" id="{744EA555-EE4C-4412-935C-A1C03F56A1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8" name="Graphique 7">
          <a:extLst>
            <a:ext uri="{FF2B5EF4-FFF2-40B4-BE49-F238E27FC236}">
              <a16:creationId xmlns:a16="http://schemas.microsoft.com/office/drawing/2014/main" id="{6B545845-1733-4F17-8D15-DA9E339F0F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9" name="Graphique 8">
          <a:extLst>
            <a:ext uri="{FF2B5EF4-FFF2-40B4-BE49-F238E27FC236}">
              <a16:creationId xmlns:a16="http://schemas.microsoft.com/office/drawing/2014/main" id="{075A5D6F-C69E-451E-B04C-80EC2E77F0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92</xdr:row>
      <xdr:rowOff>0</xdr:rowOff>
    </xdr:from>
    <xdr:to>
      <xdr:col>13</xdr:col>
      <xdr:colOff>304801</xdr:colOff>
      <xdr:row>119</xdr:row>
      <xdr:rowOff>114300</xdr:rowOff>
    </xdr:to>
    <xdr:graphicFrame macro="">
      <xdr:nvGraphicFramePr>
        <xdr:cNvPr id="3" name="Graphique 2">
          <a:extLst>
            <a:ext uri="{FF2B5EF4-FFF2-40B4-BE49-F238E27FC236}">
              <a16:creationId xmlns:a16="http://schemas.microsoft.com/office/drawing/2014/main" id="{00000000-0008-0000-1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4" name="Graphique 3">
          <a:extLst>
            <a:ext uri="{FF2B5EF4-FFF2-40B4-BE49-F238E27FC236}">
              <a16:creationId xmlns:a16="http://schemas.microsoft.com/office/drawing/2014/main" id="{00000000-0008-0000-1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2" name="Graphique 1">
          <a:extLst>
            <a:ext uri="{FF2B5EF4-FFF2-40B4-BE49-F238E27FC236}">
              <a16:creationId xmlns:a16="http://schemas.microsoft.com/office/drawing/2014/main" id="{42498929-0A1D-481F-B264-53EB5181B6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5" name="Graphique 4">
          <a:extLst>
            <a:ext uri="{FF2B5EF4-FFF2-40B4-BE49-F238E27FC236}">
              <a16:creationId xmlns:a16="http://schemas.microsoft.com/office/drawing/2014/main" id="{FD4F5D54-4F9B-47C1-8BE1-C58EBAB4D8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6" name="Graphique 5">
          <a:extLst>
            <a:ext uri="{FF2B5EF4-FFF2-40B4-BE49-F238E27FC236}">
              <a16:creationId xmlns:a16="http://schemas.microsoft.com/office/drawing/2014/main" id="{3227F8A7-DD3F-4125-BF7C-F9CD8C7FBC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7" name="Graphique 6">
          <a:extLst>
            <a:ext uri="{FF2B5EF4-FFF2-40B4-BE49-F238E27FC236}">
              <a16:creationId xmlns:a16="http://schemas.microsoft.com/office/drawing/2014/main" id="{0891CC6D-6EC2-4B52-ACF1-B70B6C1907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8" name="Graphique 7">
          <a:extLst>
            <a:ext uri="{FF2B5EF4-FFF2-40B4-BE49-F238E27FC236}">
              <a16:creationId xmlns:a16="http://schemas.microsoft.com/office/drawing/2014/main" id="{D6F39DAB-036C-4015-A7BB-D5B641E55B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9" name="Graphique 8">
          <a:extLst>
            <a:ext uri="{FF2B5EF4-FFF2-40B4-BE49-F238E27FC236}">
              <a16:creationId xmlns:a16="http://schemas.microsoft.com/office/drawing/2014/main" id="{CA9F60DF-7792-4DD9-A884-B95625605E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xdr:col>
      <xdr:colOff>0</xdr:colOff>
      <xdr:row>92</xdr:row>
      <xdr:rowOff>0</xdr:rowOff>
    </xdr:from>
    <xdr:to>
      <xdr:col>13</xdr:col>
      <xdr:colOff>304801</xdr:colOff>
      <xdr:row>119</xdr:row>
      <xdr:rowOff>114300</xdr:rowOff>
    </xdr:to>
    <xdr:graphicFrame macro="">
      <xdr:nvGraphicFramePr>
        <xdr:cNvPr id="3" name="Graphique 2">
          <a:extLst>
            <a:ext uri="{FF2B5EF4-FFF2-40B4-BE49-F238E27FC236}">
              <a16:creationId xmlns:a16="http://schemas.microsoft.com/office/drawing/2014/main" id="{00000000-0008-0000-1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4" name="Graphique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2" name="Graphique 1">
          <a:extLst>
            <a:ext uri="{FF2B5EF4-FFF2-40B4-BE49-F238E27FC236}">
              <a16:creationId xmlns:a16="http://schemas.microsoft.com/office/drawing/2014/main" id="{69171DDA-B948-44C4-A9EF-8BEACC3927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5" name="Graphique 4">
          <a:extLst>
            <a:ext uri="{FF2B5EF4-FFF2-40B4-BE49-F238E27FC236}">
              <a16:creationId xmlns:a16="http://schemas.microsoft.com/office/drawing/2014/main" id="{326118AA-77B9-4373-85A0-3D927A04E8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6" name="Graphique 5">
          <a:extLst>
            <a:ext uri="{FF2B5EF4-FFF2-40B4-BE49-F238E27FC236}">
              <a16:creationId xmlns:a16="http://schemas.microsoft.com/office/drawing/2014/main" id="{B2F77CD4-0E03-4403-BF9C-08406A5368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7" name="Graphique 6">
          <a:extLst>
            <a:ext uri="{FF2B5EF4-FFF2-40B4-BE49-F238E27FC236}">
              <a16:creationId xmlns:a16="http://schemas.microsoft.com/office/drawing/2014/main" id="{3500C43F-1229-4838-B1AC-158AD394C8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8" name="Graphique 7">
          <a:extLst>
            <a:ext uri="{FF2B5EF4-FFF2-40B4-BE49-F238E27FC236}">
              <a16:creationId xmlns:a16="http://schemas.microsoft.com/office/drawing/2014/main" id="{C8FA6876-07BC-4534-9F62-ACC50A06F4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9" name="Graphique 8">
          <a:extLst>
            <a:ext uri="{FF2B5EF4-FFF2-40B4-BE49-F238E27FC236}">
              <a16:creationId xmlns:a16="http://schemas.microsoft.com/office/drawing/2014/main" id="{E6EBFC7E-5025-4DF5-B2AE-B33713D25E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92</xdr:row>
      <xdr:rowOff>0</xdr:rowOff>
    </xdr:from>
    <xdr:to>
      <xdr:col>13</xdr:col>
      <xdr:colOff>304801</xdr:colOff>
      <xdr:row>119</xdr:row>
      <xdr:rowOff>114300</xdr:rowOff>
    </xdr:to>
    <xdr:graphicFrame macro="">
      <xdr:nvGraphicFramePr>
        <xdr:cNvPr id="3" name="Graphique 2">
          <a:extLst>
            <a:ext uri="{FF2B5EF4-FFF2-40B4-BE49-F238E27FC236}">
              <a16:creationId xmlns:a16="http://schemas.microsoft.com/office/drawing/2014/main" id="{00000000-0008-0000-1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4" name="Graphique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2" name="Graphique 1">
          <a:extLst>
            <a:ext uri="{FF2B5EF4-FFF2-40B4-BE49-F238E27FC236}">
              <a16:creationId xmlns:a16="http://schemas.microsoft.com/office/drawing/2014/main" id="{E870A3AF-E772-41D0-B847-AC1E7DEF3F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30</xdr:col>
      <xdr:colOff>0</xdr:colOff>
      <xdr:row>92</xdr:row>
      <xdr:rowOff>0</xdr:rowOff>
    </xdr:from>
    <xdr:to>
      <xdr:col>42</xdr:col>
      <xdr:colOff>304801</xdr:colOff>
      <xdr:row>119</xdr:row>
      <xdr:rowOff>114300</xdr:rowOff>
    </xdr:to>
    <xdr:graphicFrame macro="">
      <xdr:nvGraphicFramePr>
        <xdr:cNvPr id="5" name="Graphique 4">
          <a:extLst>
            <a:ext uri="{FF2B5EF4-FFF2-40B4-BE49-F238E27FC236}">
              <a16:creationId xmlns:a16="http://schemas.microsoft.com/office/drawing/2014/main" id="{1C299982-1469-4DC5-91AE-E395822CA0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6" name="Graphique 5">
          <a:extLst>
            <a:ext uri="{FF2B5EF4-FFF2-40B4-BE49-F238E27FC236}">
              <a16:creationId xmlns:a16="http://schemas.microsoft.com/office/drawing/2014/main" id="{4A1ED4ED-0E2E-4FC1-B96A-1437CD4E72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7" name="Graphique 6">
          <a:extLst>
            <a:ext uri="{FF2B5EF4-FFF2-40B4-BE49-F238E27FC236}">
              <a16:creationId xmlns:a16="http://schemas.microsoft.com/office/drawing/2014/main" id="{91DA7017-47BB-468D-B2A0-0E4FF7DAD6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8" name="Graphique 7">
          <a:extLst>
            <a:ext uri="{FF2B5EF4-FFF2-40B4-BE49-F238E27FC236}">
              <a16:creationId xmlns:a16="http://schemas.microsoft.com/office/drawing/2014/main" id="{E10CE2AC-21D6-4A8B-8534-5AEA52E659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9" name="Graphique 8">
          <a:extLst>
            <a:ext uri="{FF2B5EF4-FFF2-40B4-BE49-F238E27FC236}">
              <a16:creationId xmlns:a16="http://schemas.microsoft.com/office/drawing/2014/main" id="{5AE95142-C178-46A9-B60D-A756E920F0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10" name="Graphique 9">
          <a:extLst>
            <a:ext uri="{FF2B5EF4-FFF2-40B4-BE49-F238E27FC236}">
              <a16:creationId xmlns:a16="http://schemas.microsoft.com/office/drawing/2014/main" id="{1D5169CE-4C58-4278-8B14-56BA49C41E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11" name="Graphique 10">
          <a:extLst>
            <a:ext uri="{FF2B5EF4-FFF2-40B4-BE49-F238E27FC236}">
              <a16:creationId xmlns:a16="http://schemas.microsoft.com/office/drawing/2014/main" id="{71791716-895A-4827-BBB9-DF1FC71B0B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xdr:col>
      <xdr:colOff>0</xdr:colOff>
      <xdr:row>92</xdr:row>
      <xdr:rowOff>0</xdr:rowOff>
    </xdr:from>
    <xdr:to>
      <xdr:col>13</xdr:col>
      <xdr:colOff>304801</xdr:colOff>
      <xdr:row>119</xdr:row>
      <xdr:rowOff>114300</xdr:rowOff>
    </xdr:to>
    <xdr:graphicFrame macro="">
      <xdr:nvGraphicFramePr>
        <xdr:cNvPr id="3" name="Graphique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4" name="Graphique 3">
          <a:extLst>
            <a:ext uri="{FF2B5EF4-FFF2-40B4-BE49-F238E27FC236}">
              <a16:creationId xmlns:a16="http://schemas.microsoft.com/office/drawing/2014/main" id="{00000000-0008-0000-1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2" name="Graphique 1">
          <a:extLst>
            <a:ext uri="{FF2B5EF4-FFF2-40B4-BE49-F238E27FC236}">
              <a16:creationId xmlns:a16="http://schemas.microsoft.com/office/drawing/2014/main" id="{E5C4247E-8E52-41CC-9E84-1E24C18466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5" name="Graphique 4">
          <a:extLst>
            <a:ext uri="{FF2B5EF4-FFF2-40B4-BE49-F238E27FC236}">
              <a16:creationId xmlns:a16="http://schemas.microsoft.com/office/drawing/2014/main" id="{A07BC008-33A5-4491-A6C5-0DBC68F14E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6" name="Graphique 5">
          <a:extLst>
            <a:ext uri="{FF2B5EF4-FFF2-40B4-BE49-F238E27FC236}">
              <a16:creationId xmlns:a16="http://schemas.microsoft.com/office/drawing/2014/main" id="{E3626640-10A1-434E-AA89-1D456F31E7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7" name="Graphique 6">
          <a:extLst>
            <a:ext uri="{FF2B5EF4-FFF2-40B4-BE49-F238E27FC236}">
              <a16:creationId xmlns:a16="http://schemas.microsoft.com/office/drawing/2014/main" id="{8B805AD8-6E71-4F02-A6AE-BD7182DC90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28575</xdr:colOff>
      <xdr:row>92</xdr:row>
      <xdr:rowOff>9525</xdr:rowOff>
    </xdr:from>
    <xdr:to>
      <xdr:col>13</xdr:col>
      <xdr:colOff>333376</xdr:colOff>
      <xdr:row>119</xdr:row>
      <xdr:rowOff>123825</xdr:rowOff>
    </xdr:to>
    <xdr:graphicFrame macro="">
      <xdr:nvGraphicFramePr>
        <xdr:cNvPr id="8" name="Graphique 7">
          <a:extLst>
            <a:ext uri="{FF2B5EF4-FFF2-40B4-BE49-F238E27FC236}">
              <a16:creationId xmlns:a16="http://schemas.microsoft.com/office/drawing/2014/main" id="{2ACE9FA5-9601-4539-A0E8-E40F024822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9" name="Graphique 8">
          <a:extLst>
            <a:ext uri="{FF2B5EF4-FFF2-40B4-BE49-F238E27FC236}">
              <a16:creationId xmlns:a16="http://schemas.microsoft.com/office/drawing/2014/main" id="{AB1D84BA-E895-4F4F-87E8-2CDB463D15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92</xdr:row>
      <xdr:rowOff>0</xdr:rowOff>
    </xdr:from>
    <xdr:to>
      <xdr:col>13</xdr:col>
      <xdr:colOff>304801</xdr:colOff>
      <xdr:row>119</xdr:row>
      <xdr:rowOff>114300</xdr:rowOff>
    </xdr:to>
    <xdr:graphicFrame macro="">
      <xdr:nvGraphicFramePr>
        <xdr:cNvPr id="3" name="Graphique 2">
          <a:extLst>
            <a:ext uri="{FF2B5EF4-FFF2-40B4-BE49-F238E27FC236}">
              <a16:creationId xmlns:a16="http://schemas.microsoft.com/office/drawing/2014/main" id="{00000000-0008-0000-1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4" name="Graphique 3">
          <a:extLst>
            <a:ext uri="{FF2B5EF4-FFF2-40B4-BE49-F238E27FC236}">
              <a16:creationId xmlns:a16="http://schemas.microsoft.com/office/drawing/2014/main" id="{00000000-0008-0000-1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6" name="Graphique 5">
          <a:extLst>
            <a:ext uri="{FF2B5EF4-FFF2-40B4-BE49-F238E27FC236}">
              <a16:creationId xmlns:a16="http://schemas.microsoft.com/office/drawing/2014/main" id="{A0A80990-7EC3-44E4-A20C-A8A1A61483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7" name="Graphique 6">
          <a:extLst>
            <a:ext uri="{FF2B5EF4-FFF2-40B4-BE49-F238E27FC236}">
              <a16:creationId xmlns:a16="http://schemas.microsoft.com/office/drawing/2014/main" id="{B72CF638-B21C-4123-874E-CC9CE4BB10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2" name="Graphique 1">
          <a:extLst>
            <a:ext uri="{FF2B5EF4-FFF2-40B4-BE49-F238E27FC236}">
              <a16:creationId xmlns:a16="http://schemas.microsoft.com/office/drawing/2014/main" id="{AE4E9928-5BB3-441A-9107-DF2229237D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5" name="Graphique 4">
          <a:extLst>
            <a:ext uri="{FF2B5EF4-FFF2-40B4-BE49-F238E27FC236}">
              <a16:creationId xmlns:a16="http://schemas.microsoft.com/office/drawing/2014/main" id="{E1E43939-AB89-4201-A699-BAACF717AF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8" name="Graphique 7">
          <a:extLst>
            <a:ext uri="{FF2B5EF4-FFF2-40B4-BE49-F238E27FC236}">
              <a16:creationId xmlns:a16="http://schemas.microsoft.com/office/drawing/2014/main" id="{E0B401EB-A5EE-467A-A370-B98FF5F9C1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9" name="Graphique 8">
          <a:extLst>
            <a:ext uri="{FF2B5EF4-FFF2-40B4-BE49-F238E27FC236}">
              <a16:creationId xmlns:a16="http://schemas.microsoft.com/office/drawing/2014/main" id="{3156941C-AF77-4C95-8018-732F644E30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13</xdr:col>
      <xdr:colOff>130175</xdr:colOff>
      <xdr:row>2</xdr:row>
      <xdr:rowOff>168275</xdr:rowOff>
    </xdr:from>
    <xdr:to>
      <xdr:col>25</xdr:col>
      <xdr:colOff>66675</xdr:colOff>
      <xdr:row>23</xdr:row>
      <xdr:rowOff>123825</xdr:rowOff>
    </xdr:to>
    <xdr:graphicFrame macro="">
      <xdr:nvGraphicFramePr>
        <xdr:cNvPr id="3" name="Graphique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438150</xdr:colOff>
      <xdr:row>48</xdr:row>
      <xdr:rowOff>180974</xdr:rowOff>
    </xdr:from>
    <xdr:to>
      <xdr:col>10</xdr:col>
      <xdr:colOff>9525</xdr:colOff>
      <xdr:row>73</xdr:row>
      <xdr:rowOff>9525</xdr:rowOff>
    </xdr:to>
    <xdr:graphicFrame macro="">
      <xdr:nvGraphicFramePr>
        <xdr:cNvPr id="4" name="Graphique 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609600</xdr:colOff>
      <xdr:row>48</xdr:row>
      <xdr:rowOff>190499</xdr:rowOff>
    </xdr:from>
    <xdr:to>
      <xdr:col>25</xdr:col>
      <xdr:colOff>238126</xdr:colOff>
      <xdr:row>72</xdr:row>
      <xdr:rowOff>180974</xdr:rowOff>
    </xdr:to>
    <xdr:graphicFrame macro="">
      <xdr:nvGraphicFramePr>
        <xdr:cNvPr id="5" name="Graphique 4">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11</xdr:col>
      <xdr:colOff>704850</xdr:colOff>
      <xdr:row>3</xdr:row>
      <xdr:rowOff>28576</xdr:rowOff>
    </xdr:from>
    <xdr:to>
      <xdr:col>24</xdr:col>
      <xdr:colOff>476250</xdr:colOff>
      <xdr:row>23</xdr:row>
      <xdr:rowOff>92076</xdr:rowOff>
    </xdr:to>
    <xdr:graphicFrame macro="">
      <xdr:nvGraphicFramePr>
        <xdr:cNvPr id="3" name="Graphique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69850</xdr:colOff>
      <xdr:row>48</xdr:row>
      <xdr:rowOff>74085</xdr:rowOff>
    </xdr:from>
    <xdr:to>
      <xdr:col>12</xdr:col>
      <xdr:colOff>275168</xdr:colOff>
      <xdr:row>77</xdr:row>
      <xdr:rowOff>1</xdr:rowOff>
    </xdr:to>
    <xdr:graphicFrame macro="">
      <xdr:nvGraphicFramePr>
        <xdr:cNvPr id="4" name="Graphique 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438150</xdr:colOff>
      <xdr:row>48</xdr:row>
      <xdr:rowOff>66675</xdr:rowOff>
    </xdr:from>
    <xdr:to>
      <xdr:col>27</xdr:col>
      <xdr:colOff>31749</xdr:colOff>
      <xdr:row>76</xdr:row>
      <xdr:rowOff>169333</xdr:rowOff>
    </xdr:to>
    <xdr:graphicFrame macro="">
      <xdr:nvGraphicFramePr>
        <xdr:cNvPr id="5" name="Graphique 4">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11</xdr:col>
      <xdr:colOff>463549</xdr:colOff>
      <xdr:row>1</xdr:row>
      <xdr:rowOff>333376</xdr:rowOff>
    </xdr:from>
    <xdr:to>
      <xdr:col>26</xdr:col>
      <xdr:colOff>523875</xdr:colOff>
      <xdr:row>23</xdr:row>
      <xdr:rowOff>168276</xdr:rowOff>
    </xdr:to>
    <xdr:graphicFrame macro="">
      <xdr:nvGraphicFramePr>
        <xdr:cNvPr id="3" name="Graphique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114300</xdr:colOff>
      <xdr:row>48</xdr:row>
      <xdr:rowOff>114300</xdr:rowOff>
    </xdr:from>
    <xdr:to>
      <xdr:col>10</xdr:col>
      <xdr:colOff>523875</xdr:colOff>
      <xdr:row>72</xdr:row>
      <xdr:rowOff>123825</xdr:rowOff>
    </xdr:to>
    <xdr:graphicFrame macro="">
      <xdr:nvGraphicFramePr>
        <xdr:cNvPr id="4" name="Graphique 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219074</xdr:colOff>
      <xdr:row>48</xdr:row>
      <xdr:rowOff>19051</xdr:rowOff>
    </xdr:from>
    <xdr:to>
      <xdr:col>26</xdr:col>
      <xdr:colOff>457200</xdr:colOff>
      <xdr:row>72</xdr:row>
      <xdr:rowOff>38101</xdr:rowOff>
    </xdr:to>
    <xdr:graphicFrame macro="">
      <xdr:nvGraphicFramePr>
        <xdr:cNvPr id="5" name="Graphique 4">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12</xdr:col>
      <xdr:colOff>257175</xdr:colOff>
      <xdr:row>3</xdr:row>
      <xdr:rowOff>114300</xdr:rowOff>
    </xdr:from>
    <xdr:to>
      <xdr:col>25</xdr:col>
      <xdr:colOff>180975</xdr:colOff>
      <xdr:row>24</xdr:row>
      <xdr:rowOff>133350</xdr:rowOff>
    </xdr:to>
    <xdr:graphicFrame macro="">
      <xdr:nvGraphicFramePr>
        <xdr:cNvPr id="3" name="Graphique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38100</xdr:colOff>
      <xdr:row>49</xdr:row>
      <xdr:rowOff>38100</xdr:rowOff>
    </xdr:from>
    <xdr:to>
      <xdr:col>9</xdr:col>
      <xdr:colOff>190500</xdr:colOff>
      <xdr:row>70</xdr:row>
      <xdr:rowOff>57150</xdr:rowOff>
    </xdr:to>
    <xdr:graphicFrame macro="">
      <xdr:nvGraphicFramePr>
        <xdr:cNvPr id="4" name="Graphique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104774</xdr:colOff>
      <xdr:row>48</xdr:row>
      <xdr:rowOff>171450</xdr:rowOff>
    </xdr:from>
    <xdr:to>
      <xdr:col>23</xdr:col>
      <xdr:colOff>438149</xdr:colOff>
      <xdr:row>70</xdr:row>
      <xdr:rowOff>133350</xdr:rowOff>
    </xdr:to>
    <xdr:graphicFrame macro="">
      <xdr:nvGraphicFramePr>
        <xdr:cNvPr id="5" name="Graphique 4">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12</xdr:col>
      <xdr:colOff>257174</xdr:colOff>
      <xdr:row>3</xdr:row>
      <xdr:rowOff>114300</xdr:rowOff>
    </xdr:from>
    <xdr:to>
      <xdr:col>23</xdr:col>
      <xdr:colOff>0</xdr:colOff>
      <xdr:row>24</xdr:row>
      <xdr:rowOff>168275</xdr:rowOff>
    </xdr:to>
    <xdr:graphicFrame macro="">
      <xdr:nvGraphicFramePr>
        <xdr:cNvPr id="3" name="Graphique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263525</xdr:colOff>
      <xdr:row>48</xdr:row>
      <xdr:rowOff>28575</xdr:rowOff>
    </xdr:from>
    <xdr:to>
      <xdr:col>9</xdr:col>
      <xdr:colOff>485775</xdr:colOff>
      <xdr:row>72</xdr:row>
      <xdr:rowOff>82550</xdr:rowOff>
    </xdr:to>
    <xdr:graphicFrame macro="">
      <xdr:nvGraphicFramePr>
        <xdr:cNvPr id="4" name="Graphique 3">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257175</xdr:colOff>
      <xdr:row>47</xdr:row>
      <xdr:rowOff>180974</xdr:rowOff>
    </xdr:from>
    <xdr:to>
      <xdr:col>24</xdr:col>
      <xdr:colOff>323850</xdr:colOff>
      <xdr:row>71</xdr:row>
      <xdr:rowOff>171450</xdr:rowOff>
    </xdr:to>
    <xdr:graphicFrame macro="">
      <xdr:nvGraphicFramePr>
        <xdr:cNvPr id="5" name="Graphique 4">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13</xdr:col>
      <xdr:colOff>60323</xdr:colOff>
      <xdr:row>3</xdr:row>
      <xdr:rowOff>47625</xdr:rowOff>
    </xdr:from>
    <xdr:to>
      <xdr:col>25</xdr:col>
      <xdr:colOff>352425</xdr:colOff>
      <xdr:row>26</xdr:row>
      <xdr:rowOff>9526</xdr:rowOff>
    </xdr:to>
    <xdr:graphicFrame macro="">
      <xdr:nvGraphicFramePr>
        <xdr:cNvPr id="3" name="Graphique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485775</xdr:colOff>
      <xdr:row>48</xdr:row>
      <xdr:rowOff>85725</xdr:rowOff>
    </xdr:from>
    <xdr:to>
      <xdr:col>9</xdr:col>
      <xdr:colOff>542925</xdr:colOff>
      <xdr:row>73</xdr:row>
      <xdr:rowOff>47625</xdr:rowOff>
    </xdr:to>
    <xdr:graphicFrame macro="">
      <xdr:nvGraphicFramePr>
        <xdr:cNvPr id="4" name="Graphique 3">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314326</xdr:colOff>
      <xdr:row>48</xdr:row>
      <xdr:rowOff>142875</xdr:rowOff>
    </xdr:from>
    <xdr:to>
      <xdr:col>25</xdr:col>
      <xdr:colOff>438150</xdr:colOff>
      <xdr:row>73</xdr:row>
      <xdr:rowOff>28575</xdr:rowOff>
    </xdr:to>
    <xdr:graphicFrame macro="">
      <xdr:nvGraphicFramePr>
        <xdr:cNvPr id="5" name="Graphique 4">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14</xdr:col>
      <xdr:colOff>136525</xdr:colOff>
      <xdr:row>2</xdr:row>
      <xdr:rowOff>139700</xdr:rowOff>
    </xdr:from>
    <xdr:to>
      <xdr:col>27</xdr:col>
      <xdr:colOff>482600</xdr:colOff>
      <xdr:row>27</xdr:row>
      <xdr:rowOff>60325</xdr:rowOff>
    </xdr:to>
    <xdr:graphicFrame macro="">
      <xdr:nvGraphicFramePr>
        <xdr:cNvPr id="3" name="Graphique 2">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161924</xdr:colOff>
      <xdr:row>48</xdr:row>
      <xdr:rowOff>76199</xdr:rowOff>
    </xdr:from>
    <xdr:to>
      <xdr:col>8</xdr:col>
      <xdr:colOff>647700</xdr:colOff>
      <xdr:row>75</xdr:row>
      <xdr:rowOff>171451</xdr:rowOff>
    </xdr:to>
    <xdr:graphicFrame macro="">
      <xdr:nvGraphicFramePr>
        <xdr:cNvPr id="4" name="Graphique 3">
          <a:extLst>
            <a:ext uri="{FF2B5EF4-FFF2-40B4-BE49-F238E27FC236}">
              <a16:creationId xmlns:a16="http://schemas.microsoft.com/office/drawing/2014/main" id="{00000000-0008-0000-0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66674</xdr:colOff>
      <xdr:row>48</xdr:row>
      <xdr:rowOff>66675</xdr:rowOff>
    </xdr:from>
    <xdr:to>
      <xdr:col>25</xdr:col>
      <xdr:colOff>104775</xdr:colOff>
      <xdr:row>76</xdr:row>
      <xdr:rowOff>0</xdr:rowOff>
    </xdr:to>
    <xdr:graphicFrame macro="">
      <xdr:nvGraphicFramePr>
        <xdr:cNvPr id="5" name="Graphique 4">
          <a:extLst>
            <a:ext uri="{FF2B5EF4-FFF2-40B4-BE49-F238E27FC236}">
              <a16:creationId xmlns:a16="http://schemas.microsoft.com/office/drawing/2014/main" id="{00000000-0008-0000-0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olivier.jacod\Documents\Copie%20de%20S\03%20-Tableau%20de%20bord\j_Int&#233;rim\Diffusion\TdB_interim_source_Taux_de_recours.xlsx" TargetMode="External"/><Relationship Id="rId1" Type="http://schemas.openxmlformats.org/officeDocument/2006/relationships/externalLinkPath" Target="TdB_interim_source_Taux_de_recour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résentation"/>
      <sheetName val="Lisez-moi"/>
      <sheetName val="Taux_de_recours_ARA_dep"/>
      <sheetName val="VERIF"/>
      <sheetName val="Serie_TdR_ARA"/>
      <sheetName val="Serie_TdR_01"/>
      <sheetName val="Serie_TdR_03"/>
      <sheetName val="Serie_TdR_07"/>
      <sheetName val="Serie_TdR_15"/>
      <sheetName val="Serie_TdR_26"/>
      <sheetName val="Serie_TdR_38"/>
      <sheetName val="Serie_TdR_42"/>
      <sheetName val="Serie_TdR_43"/>
      <sheetName val="Serie_TdR_63"/>
      <sheetName val="Serie_TdR_69"/>
      <sheetName val="Serie_TdR_73"/>
      <sheetName val="Serie_TdR_74"/>
      <sheetName val="PASSAGE NAF"/>
      <sheetName val="interim_"/>
      <sheetName val="emploi_sal_"/>
      <sheetName val="Procédure"/>
      <sheetName val="interim__"/>
      <sheetName val="emploi_sal__"/>
    </sheetNames>
    <sheetDataSet>
      <sheetData sheetId="0"/>
      <sheetData sheetId="1"/>
      <sheetData sheetId="2"/>
      <sheetData sheetId="3"/>
      <sheetData sheetId="4">
        <row r="85">
          <cell r="C85" t="str">
            <v>2011-T1</v>
          </cell>
        </row>
      </sheetData>
      <sheetData sheetId="5">
        <row r="85">
          <cell r="C85" t="str">
            <v>2011-T1</v>
          </cell>
          <cell r="D85" t="str">
            <v>2011-T2</v>
          </cell>
          <cell r="E85" t="str">
            <v>2011-T3</v>
          </cell>
          <cell r="F85" t="str">
            <v>2011-T4</v>
          </cell>
          <cell r="G85" t="str">
            <v>2012-T1</v>
          </cell>
          <cell r="H85" t="str">
            <v>2012-T2</v>
          </cell>
          <cell r="I85" t="str">
            <v>2012-T3</v>
          </cell>
          <cell r="J85" t="str">
            <v>2012-T4</v>
          </cell>
          <cell r="K85" t="str">
            <v>2013-T1</v>
          </cell>
          <cell r="L85" t="str">
            <v>2013-T2</v>
          </cell>
          <cell r="M85" t="str">
            <v>2013-T3</v>
          </cell>
          <cell r="N85" t="str">
            <v>2013-T4</v>
          </cell>
          <cell r="O85" t="str">
            <v>2014-T1</v>
          </cell>
          <cell r="P85" t="str">
            <v>2014-T2</v>
          </cell>
          <cell r="Q85" t="str">
            <v>2014-T3</v>
          </cell>
          <cell r="R85" t="str">
            <v>2014-T4</v>
          </cell>
          <cell r="S85" t="str">
            <v>2015-T1</v>
          </cell>
          <cell r="T85" t="str">
            <v>2015-T2</v>
          </cell>
          <cell r="U85" t="str">
            <v>2015-T3</v>
          </cell>
          <cell r="V85" t="str">
            <v>2015-T4</v>
          </cell>
          <cell r="W85" t="str">
            <v>2016-T1</v>
          </cell>
          <cell r="X85" t="str">
            <v>2016-T2</v>
          </cell>
          <cell r="Y85" t="str">
            <v>2016-T3</v>
          </cell>
          <cell r="Z85" t="str">
            <v>2016-T4</v>
          </cell>
          <cell r="AA85" t="str">
            <v>2017-T1</v>
          </cell>
          <cell r="AB85" t="str">
            <v>2017-T2</v>
          </cell>
          <cell r="AC85" t="str">
            <v>2017-T3</v>
          </cell>
          <cell r="AD85" t="str">
            <v>2017-T4</v>
          </cell>
          <cell r="AE85" t="str">
            <v>2018-T1</v>
          </cell>
          <cell r="AF85" t="str">
            <v>2018-T2</v>
          </cell>
          <cell r="AG85" t="str">
            <v>2018-T3</v>
          </cell>
          <cell r="AH85" t="str">
            <v>2018-T4</v>
          </cell>
          <cell r="AI85" t="str">
            <v>2019-T1</v>
          </cell>
          <cell r="AJ85" t="str">
            <v>2019-T2</v>
          </cell>
          <cell r="AK85" t="str">
            <v>2019-T3</v>
          </cell>
          <cell r="AL85" t="str">
            <v>2019-T4</v>
          </cell>
          <cell r="AM85" t="str">
            <v>2020-T1</v>
          </cell>
          <cell r="AN85" t="str">
            <v>2020-T2</v>
          </cell>
          <cell r="AO85" t="str">
            <v>2020-T3</v>
          </cell>
          <cell r="AP85" t="str">
            <v>2020-T4</v>
          </cell>
          <cell r="AQ85" t="str">
            <v>2021-T1</v>
          </cell>
          <cell r="AR85" t="str">
            <v>2021-T2</v>
          </cell>
          <cell r="AS85" t="str">
            <v>2021-T3</v>
          </cell>
          <cell r="AT85" t="str">
            <v>2021-T4</v>
          </cell>
          <cell r="AU85" t="str">
            <v>2022-T1</v>
          </cell>
          <cell r="AV85" t="str">
            <v>2022-T2</v>
          </cell>
          <cell r="AW85" t="str">
            <v>2022-T3</v>
          </cell>
          <cell r="AX85" t="str">
            <v>2022-T4</v>
          </cell>
          <cell r="AY85" t="str">
            <v>2023-T1</v>
          </cell>
          <cell r="AZ85" t="str">
            <v>2023-T2</v>
          </cell>
        </row>
        <row r="86">
          <cell r="B86" t="str">
            <v>Agriculture</v>
          </cell>
          <cell r="C86">
            <v>1.0461816728441426E-2</v>
          </cell>
          <cell r="D86">
            <v>9.9190382616920949E-3</v>
          </cell>
          <cell r="E86">
            <v>8.8049584460116528E-3</v>
          </cell>
          <cell r="F86">
            <v>1.441707476032471E-2</v>
          </cell>
          <cell r="G86">
            <v>9.8515918804477232E-3</v>
          </cell>
          <cell r="H86">
            <v>1.4207509624823846E-2</v>
          </cell>
          <cell r="I86">
            <v>1.0014429915580502E-2</v>
          </cell>
          <cell r="J86">
            <v>1.1226226478969268E-2</v>
          </cell>
          <cell r="K86">
            <v>1.0722800932898558E-2</v>
          </cell>
          <cell r="L86">
            <v>1.8587367590510176E-2</v>
          </cell>
          <cell r="M86">
            <v>2.5606470544923265E-2</v>
          </cell>
          <cell r="N86">
            <v>3.4381278127453264E-2</v>
          </cell>
          <cell r="O86">
            <v>3.7174999742906986E-2</v>
          </cell>
          <cell r="P86">
            <v>4.0498951867965934E-2</v>
          </cell>
          <cell r="Q86">
            <v>3.6753039399575041E-2</v>
          </cell>
          <cell r="R86">
            <v>4.1848546547667377E-2</v>
          </cell>
          <cell r="S86">
            <v>3.925053841699807E-2</v>
          </cell>
          <cell r="T86">
            <v>4.9755860532223473E-2</v>
          </cell>
          <cell r="U86">
            <v>5.2320160557829974E-2</v>
          </cell>
          <cell r="V86">
            <v>4.6922506677430934E-2</v>
          </cell>
          <cell r="W86">
            <v>4.6199274077596539E-2</v>
          </cell>
          <cell r="X86">
            <v>2.0499999578546257E-2</v>
          </cell>
          <cell r="Y86">
            <v>2.1061960352833597E-2</v>
          </cell>
          <cell r="Z86">
            <v>2.1144816777055424E-2</v>
          </cell>
          <cell r="AA86">
            <v>4.2488876166862756E-3</v>
          </cell>
          <cell r="AB86">
            <v>5.0094800694080706E-3</v>
          </cell>
          <cell r="AC86">
            <v>3.2950067947463101E-3</v>
          </cell>
          <cell r="AD86">
            <v>4.4801233772986471E-3</v>
          </cell>
          <cell r="AE86">
            <v>4.3293166474834147E-3</v>
          </cell>
          <cell r="AF86">
            <v>8.3530596883969448E-3</v>
          </cell>
          <cell r="AG86">
            <v>5.2069449947013541E-3</v>
          </cell>
          <cell r="AH86">
            <v>6.5537986091004684E-3</v>
          </cell>
          <cell r="AI86">
            <v>6.8826840904715504E-3</v>
          </cell>
          <cell r="AJ86">
            <v>9.5286061464483363E-3</v>
          </cell>
          <cell r="AK86">
            <v>7.7557848655345667E-3</v>
          </cell>
          <cell r="AL86">
            <v>1.201599113145045E-2</v>
          </cell>
          <cell r="AM86">
            <v>5.7853651934905151E-3</v>
          </cell>
          <cell r="AN86">
            <v>1.0604848757134319E-2</v>
          </cell>
          <cell r="AO86">
            <v>8.5669319667565549E-3</v>
          </cell>
          <cell r="AP86">
            <v>1.4058048156517119E-2</v>
          </cell>
          <cell r="AQ86">
            <v>1.5967769780040206E-2</v>
          </cell>
          <cell r="AR86">
            <v>1.5827174921255321E-2</v>
          </cell>
          <cell r="AS86">
            <v>1.310764195604423E-2</v>
          </cell>
          <cell r="AT86">
            <v>1.0761837740590953E-2</v>
          </cell>
          <cell r="AU86">
            <v>1.2328150984671118E-2</v>
          </cell>
          <cell r="AV86">
            <v>1.7307444739911752E-2</v>
          </cell>
          <cell r="AW86">
            <v>1.0419253564025762E-2</v>
          </cell>
          <cell r="AX86">
            <v>1.1019650112362302E-2</v>
          </cell>
          <cell r="AY86">
            <v>1.3796967112151934E-2</v>
          </cell>
          <cell r="AZ86">
            <v>1.5606251485312113E-2</v>
          </cell>
        </row>
        <row r="87">
          <cell r="B87" t="str">
            <v>Industrie</v>
          </cell>
          <cell r="C87">
            <v>9.1107632923161846E-2</v>
          </cell>
          <cell r="D87">
            <v>8.9469288898134616E-2</v>
          </cell>
          <cell r="E87">
            <v>8.7849167031047282E-2</v>
          </cell>
          <cell r="F87">
            <v>8.8450120809824562E-2</v>
          </cell>
          <cell r="G87">
            <v>8.0275355105352969E-2</v>
          </cell>
          <cell r="H87">
            <v>7.9115504860155825E-2</v>
          </cell>
          <cell r="I87">
            <v>7.8902647307932672E-2</v>
          </cell>
          <cell r="J87">
            <v>7.1524769405491781E-2</v>
          </cell>
          <cell r="K87">
            <v>7.0305245165371316E-2</v>
          </cell>
          <cell r="L87">
            <v>7.2101542533433885E-2</v>
          </cell>
          <cell r="M87">
            <v>7.1869236631597291E-2</v>
          </cell>
          <cell r="N87">
            <v>7.8600191300738448E-2</v>
          </cell>
          <cell r="O87">
            <v>7.8186239275186337E-2</v>
          </cell>
          <cell r="P87">
            <v>8.1142001168003006E-2</v>
          </cell>
          <cell r="Q87">
            <v>7.766025928817212E-2</v>
          </cell>
          <cell r="R87">
            <v>6.9877772171355143E-2</v>
          </cell>
          <cell r="S87">
            <v>7.8233350987703967E-2</v>
          </cell>
          <cell r="T87">
            <v>8.3885727579964209E-2</v>
          </cell>
          <cell r="U87">
            <v>9.0041062934914193E-2</v>
          </cell>
          <cell r="V87">
            <v>8.8859386930104381E-2</v>
          </cell>
          <cell r="W87">
            <v>8.2608524928755214E-2</v>
          </cell>
          <cell r="X87">
            <v>8.2897603612118106E-2</v>
          </cell>
          <cell r="Y87">
            <v>8.7792224803114605E-2</v>
          </cell>
          <cell r="Z87">
            <v>9.1994263916834518E-2</v>
          </cell>
          <cell r="AA87">
            <v>9.2573011931860461E-2</v>
          </cell>
          <cell r="AB87">
            <v>9.8170719358424377E-2</v>
          </cell>
          <cell r="AC87">
            <v>0.10317472379779963</v>
          </cell>
          <cell r="AD87">
            <v>0.1079727694434305</v>
          </cell>
          <cell r="AE87">
            <v>0.10952170417628089</v>
          </cell>
          <cell r="AF87">
            <v>0.10373915470737097</v>
          </cell>
          <cell r="AG87">
            <v>9.8680601089054243E-2</v>
          </cell>
          <cell r="AH87">
            <v>9.8664206353605316E-2</v>
          </cell>
          <cell r="AI87">
            <v>9.9685035200465913E-2</v>
          </cell>
          <cell r="AJ87">
            <v>9.8231027000496018E-2</v>
          </cell>
          <cell r="AK87">
            <v>9.4580830315156156E-2</v>
          </cell>
          <cell r="AL87">
            <v>8.8471790122506389E-2</v>
          </cell>
          <cell r="AM87">
            <v>4.4959695367487208E-2</v>
          </cell>
          <cell r="AN87">
            <v>6.2476965005811839E-2</v>
          </cell>
          <cell r="AO87">
            <v>8.6488986462935263E-2</v>
          </cell>
          <cell r="AP87">
            <v>9.0119667278105511E-2</v>
          </cell>
          <cell r="AQ87">
            <v>9.1716587044234257E-2</v>
          </cell>
          <cell r="AR87">
            <v>9.5229886883773443E-2</v>
          </cell>
          <cell r="AS87">
            <v>9.5702812745524418E-2</v>
          </cell>
          <cell r="AT87">
            <v>0.1025228274824027</v>
          </cell>
          <cell r="AU87">
            <v>0.10126706753644041</v>
          </cell>
          <cell r="AV87">
            <v>9.6855719778977611E-2</v>
          </cell>
          <cell r="AW87">
            <v>9.8808382506922934E-2</v>
          </cell>
          <cell r="AX87">
            <v>9.7259758315537986E-2</v>
          </cell>
          <cell r="AY87">
            <v>9.5629318359246068E-2</v>
          </cell>
          <cell r="AZ87">
            <v>9.5113372580644132E-2</v>
          </cell>
        </row>
        <row r="88">
          <cell r="B88" t="str">
            <v>Construction</v>
          </cell>
          <cell r="C88">
            <v>5.3708458612062998E-2</v>
          </cell>
          <cell r="D88">
            <v>5.894154204242387E-2</v>
          </cell>
          <cell r="E88">
            <v>5.9295620174537857E-2</v>
          </cell>
          <cell r="F88">
            <v>6.6173802232187606E-2</v>
          </cell>
          <cell r="G88">
            <v>5.864697021193848E-2</v>
          </cell>
          <cell r="H88">
            <v>5.4469842957854932E-2</v>
          </cell>
          <cell r="I88">
            <v>5.2725070388486277E-2</v>
          </cell>
          <cell r="J88">
            <v>5.4176291488862917E-2</v>
          </cell>
          <cell r="K88">
            <v>5.9692708239893172E-2</v>
          </cell>
          <cell r="L88">
            <v>6.7787586154162957E-2</v>
          </cell>
          <cell r="M88">
            <v>6.4573052668936995E-2</v>
          </cell>
          <cell r="N88">
            <v>6.4238724412510814E-2</v>
          </cell>
          <cell r="O88">
            <v>5.935857251042756E-2</v>
          </cell>
          <cell r="P88">
            <v>5.3278141986478032E-2</v>
          </cell>
          <cell r="Q88">
            <v>4.9251294545045739E-2</v>
          </cell>
          <cell r="R88">
            <v>5.0480386849501728E-2</v>
          </cell>
          <cell r="S88">
            <v>4.6940935582312132E-2</v>
          </cell>
          <cell r="T88">
            <v>5.0517833082288889E-2</v>
          </cell>
          <cell r="U88">
            <v>5.7444622681496055E-2</v>
          </cell>
          <cell r="V88">
            <v>5.6917466287781035E-2</v>
          </cell>
          <cell r="W88">
            <v>5.2936909795730583E-2</v>
          </cell>
          <cell r="X88">
            <v>5.6320757856279595E-2</v>
          </cell>
          <cell r="Y88">
            <v>6.3526753820979345E-2</v>
          </cell>
          <cell r="Z88">
            <v>6.0135440837659218E-2</v>
          </cell>
          <cell r="AA88">
            <v>6.028062856548793E-2</v>
          </cell>
          <cell r="AB88">
            <v>6.2463596840302761E-2</v>
          </cell>
          <cell r="AC88">
            <v>6.0799767336280855E-2</v>
          </cell>
          <cell r="AD88">
            <v>6.7888947815568867E-2</v>
          </cell>
          <cell r="AE88">
            <v>7.1622481259311269E-2</v>
          </cell>
          <cell r="AF88">
            <v>6.2347288744920112E-2</v>
          </cell>
          <cell r="AG88">
            <v>6.3690885924453586E-2</v>
          </cell>
          <cell r="AH88">
            <v>5.9147417707408535E-2</v>
          </cell>
          <cell r="AI88">
            <v>5.9886034500109313E-2</v>
          </cell>
          <cell r="AJ88">
            <v>6.058656098918213E-2</v>
          </cell>
          <cell r="AK88">
            <v>6.6298634241854545E-2</v>
          </cell>
          <cell r="AL88">
            <v>6.4347175334265858E-2</v>
          </cell>
          <cell r="AM88">
            <v>1.6366539679263374E-2</v>
          </cell>
          <cell r="AN88">
            <v>4.2372136067912028E-2</v>
          </cell>
          <cell r="AO88">
            <v>5.4131169516015397E-2</v>
          </cell>
          <cell r="AP88">
            <v>5.3693429034689454E-2</v>
          </cell>
          <cell r="AQ88">
            <v>5.7088865345132432E-2</v>
          </cell>
          <cell r="AR88">
            <v>5.5141974968238881E-2</v>
          </cell>
          <cell r="AS88">
            <v>5.70769290447685E-2</v>
          </cell>
          <cell r="AT88">
            <v>5.9362217032903376E-2</v>
          </cell>
          <cell r="AU88">
            <v>5.7593898687257353E-2</v>
          </cell>
          <cell r="AV88">
            <v>5.4382527761053075E-2</v>
          </cell>
          <cell r="AW88">
            <v>5.8164534735923007E-2</v>
          </cell>
          <cell r="AX88">
            <v>6.4096505805648435E-2</v>
          </cell>
          <cell r="AY88">
            <v>6.247838127195407E-2</v>
          </cell>
          <cell r="AZ88">
            <v>6.2748025291463769E-2</v>
          </cell>
        </row>
        <row r="89">
          <cell r="B89" t="str">
            <v>Tertiaire marchand</v>
          </cell>
          <cell r="C89">
            <v>3.173770649299839E-2</v>
          </cell>
          <cell r="D89">
            <v>3.1385869080938128E-2</v>
          </cell>
          <cell r="E89">
            <v>3.2910293359051337E-2</v>
          </cell>
          <cell r="F89">
            <v>3.2470230456214361E-2</v>
          </cell>
          <cell r="G89">
            <v>3.0630199109210571E-2</v>
          </cell>
          <cell r="H89">
            <v>2.8793967942964398E-2</v>
          </cell>
          <cell r="I89">
            <v>2.5965474068924726E-2</v>
          </cell>
          <cell r="J89">
            <v>2.5399515277222069E-2</v>
          </cell>
          <cell r="K89">
            <v>2.8715780521123422E-2</v>
          </cell>
          <cell r="L89">
            <v>3.0191718671556921E-2</v>
          </cell>
          <cell r="M89">
            <v>3.0788868160686114E-2</v>
          </cell>
          <cell r="N89">
            <v>3.1703136307002236E-2</v>
          </cell>
          <cell r="O89">
            <v>3.0097721262395204E-2</v>
          </cell>
          <cell r="P89">
            <v>3.3040156325098588E-2</v>
          </cell>
          <cell r="Q89">
            <v>3.2209364971427859E-2</v>
          </cell>
          <cell r="R89">
            <v>3.2323559482538095E-2</v>
          </cell>
          <cell r="S89">
            <v>2.9968196200705979E-2</v>
          </cell>
          <cell r="T89">
            <v>3.147725472288234E-2</v>
          </cell>
          <cell r="U89">
            <v>3.0982271700432912E-2</v>
          </cell>
          <cell r="V89">
            <v>3.315257000222023E-2</v>
          </cell>
          <cell r="W89">
            <v>3.5094927009290816E-2</v>
          </cell>
          <cell r="X89">
            <v>3.4185974076819586E-2</v>
          </cell>
          <cell r="Y89">
            <v>3.6172014410355259E-2</v>
          </cell>
          <cell r="Z89">
            <v>3.6805402911821494E-2</v>
          </cell>
          <cell r="AA89">
            <v>3.6977602306710732E-2</v>
          </cell>
          <cell r="AB89">
            <v>3.9283168342209761E-2</v>
          </cell>
          <cell r="AC89">
            <v>4.3266782072558657E-2</v>
          </cell>
          <cell r="AD89">
            <v>4.3151939283197313E-2</v>
          </cell>
          <cell r="AE89">
            <v>4.9192420981260788E-2</v>
          </cell>
          <cell r="AF89">
            <v>4.7644745783530736E-2</v>
          </cell>
          <cell r="AG89">
            <v>4.739350100696562E-2</v>
          </cell>
          <cell r="AH89">
            <v>4.5990946779987482E-2</v>
          </cell>
          <cell r="AI89">
            <v>4.5899888125978609E-2</v>
          </cell>
          <cell r="AJ89">
            <v>4.510050410032556E-2</v>
          </cell>
          <cell r="AK89">
            <v>4.4916863368037394E-2</v>
          </cell>
          <cell r="AL89">
            <v>4.0961138877533637E-2</v>
          </cell>
          <cell r="AM89">
            <v>2.9071249723041717E-2</v>
          </cell>
          <cell r="AN89">
            <v>4.033651109614575E-2</v>
          </cell>
          <cell r="AO89">
            <v>4.305856288243369E-2</v>
          </cell>
          <cell r="AP89">
            <v>4.3904713202113671E-2</v>
          </cell>
          <cell r="AQ89">
            <v>4.096346870921954E-2</v>
          </cell>
          <cell r="AR89">
            <v>4.027118849192602E-2</v>
          </cell>
          <cell r="AS89">
            <v>3.9606715647317894E-2</v>
          </cell>
          <cell r="AT89">
            <v>4.316320474182804E-2</v>
          </cell>
          <cell r="AU89">
            <v>4.0074025146442441E-2</v>
          </cell>
          <cell r="AV89">
            <v>4.0495094222959653E-2</v>
          </cell>
          <cell r="AW89">
            <v>4.1823460923129781E-2</v>
          </cell>
          <cell r="AX89">
            <v>4.1261470678900423E-2</v>
          </cell>
          <cell r="AY89">
            <v>4.0701461064741422E-2</v>
          </cell>
          <cell r="AZ89">
            <v>4.1117594185998439E-2</v>
          </cell>
        </row>
        <row r="90">
          <cell r="B90" t="str">
            <v>Tertiaire non marchand</v>
          </cell>
          <cell r="C90">
            <v>7.1778621036734766E-4</v>
          </cell>
          <cell r="D90">
            <v>9.1070940516569125E-4</v>
          </cell>
          <cell r="E90">
            <v>1.2588664570623365E-3</v>
          </cell>
          <cell r="F90">
            <v>9.6471435544209631E-4</v>
          </cell>
          <cell r="G90">
            <v>1.2119265313191127E-3</v>
          </cell>
          <cell r="H90">
            <v>1.0125650065504459E-3</v>
          </cell>
          <cell r="I90">
            <v>6.9310884571643157E-4</v>
          </cell>
          <cell r="J90">
            <v>8.2364298003770472E-4</v>
          </cell>
          <cell r="K90">
            <v>1.2757366843330995E-3</v>
          </cell>
          <cell r="L90">
            <v>1.4339364740241769E-3</v>
          </cell>
          <cell r="M90">
            <v>9.6053656423897304E-4</v>
          </cell>
          <cell r="N90">
            <v>1.5351305367025554E-3</v>
          </cell>
          <cell r="O90">
            <v>1.0666225572817233E-3</v>
          </cell>
          <cell r="P90">
            <v>9.724665442857681E-4</v>
          </cell>
          <cell r="Q90">
            <v>1.1495426296199557E-3</v>
          </cell>
          <cell r="R90">
            <v>9.0170404999457263E-4</v>
          </cell>
          <cell r="S90">
            <v>6.910587501251504E-4</v>
          </cell>
          <cell r="T90">
            <v>7.9134952020789434E-4</v>
          </cell>
          <cell r="U90">
            <v>6.9227042899439267E-4</v>
          </cell>
          <cell r="V90">
            <v>9.3251811891571388E-4</v>
          </cell>
          <cell r="W90">
            <v>7.7884852762096933E-4</v>
          </cell>
          <cell r="X90">
            <v>6.2402956124352844E-4</v>
          </cell>
          <cell r="Y90">
            <v>6.8592344003667524E-4</v>
          </cell>
          <cell r="Z90">
            <v>8.1539903606942508E-4</v>
          </cell>
          <cell r="AA90">
            <v>1.0119038650696314E-3</v>
          </cell>
          <cell r="AB90">
            <v>1.0345724340116828E-3</v>
          </cell>
          <cell r="AC90">
            <v>1.0027749496574873E-3</v>
          </cell>
          <cell r="AD90">
            <v>1.4399156909946404E-3</v>
          </cell>
          <cell r="AE90">
            <v>1.1534432604314369E-3</v>
          </cell>
          <cell r="AF90">
            <v>1.1940653614218161E-3</v>
          </cell>
          <cell r="AG90">
            <v>1.4502748641286945E-3</v>
          </cell>
          <cell r="AH90">
            <v>1.119837025452712E-3</v>
          </cell>
          <cell r="AI90">
            <v>5.9278576442307494E-4</v>
          </cell>
          <cell r="AJ90">
            <v>8.725410516354533E-4</v>
          </cell>
          <cell r="AK90">
            <v>1.148056671541509E-3</v>
          </cell>
          <cell r="AL90">
            <v>1.1510164945742658E-3</v>
          </cell>
          <cell r="AM90">
            <v>8.9546360255000608E-4</v>
          </cell>
          <cell r="AN90">
            <v>1.2732640798925148E-3</v>
          </cell>
          <cell r="AO90">
            <v>1.6524445161064979E-3</v>
          </cell>
          <cell r="AP90">
            <v>1.6563294676026155E-3</v>
          </cell>
          <cell r="AQ90">
            <v>1.941636713722441E-3</v>
          </cell>
          <cell r="AR90">
            <v>1.8547605434032974E-3</v>
          </cell>
          <cell r="AS90">
            <v>2.17407652648423E-3</v>
          </cell>
          <cell r="AT90">
            <v>2.9268195276834544E-3</v>
          </cell>
          <cell r="AU90">
            <v>2.6816889581316888E-3</v>
          </cell>
          <cell r="AV90">
            <v>2.4754496211891273E-3</v>
          </cell>
          <cell r="AW90">
            <v>2.4810132049664273E-3</v>
          </cell>
          <cell r="AX90">
            <v>2.9156936955535861E-3</v>
          </cell>
          <cell r="AY90">
            <v>3.2965983596676602E-3</v>
          </cell>
          <cell r="AZ90">
            <v>3.6616623631068683E-3</v>
          </cell>
        </row>
      </sheetData>
      <sheetData sheetId="6">
        <row r="85">
          <cell r="C85" t="str">
            <v>2011-T1</v>
          </cell>
          <cell r="D85" t="str">
            <v>2011-T2</v>
          </cell>
          <cell r="E85" t="str">
            <v>2011-T3</v>
          </cell>
          <cell r="F85" t="str">
            <v>2011-T4</v>
          </cell>
          <cell r="G85" t="str">
            <v>2012-T1</v>
          </cell>
          <cell r="H85" t="str">
            <v>2012-T2</v>
          </cell>
          <cell r="I85" t="str">
            <v>2012-T3</v>
          </cell>
          <cell r="J85" t="str">
            <v>2012-T4</v>
          </cell>
          <cell r="K85" t="str">
            <v>2013-T1</v>
          </cell>
          <cell r="L85" t="str">
            <v>2013-T2</v>
          </cell>
          <cell r="M85" t="str">
            <v>2013-T3</v>
          </cell>
          <cell r="N85" t="str">
            <v>2013-T4</v>
          </cell>
          <cell r="O85" t="str">
            <v>2014-T1</v>
          </cell>
          <cell r="P85" t="str">
            <v>2014-T2</v>
          </cell>
          <cell r="Q85" t="str">
            <v>2014-T3</v>
          </cell>
          <cell r="R85" t="str">
            <v>2014-T4</v>
          </cell>
          <cell r="S85" t="str">
            <v>2015-T1</v>
          </cell>
          <cell r="T85" t="str">
            <v>2015-T2</v>
          </cell>
          <cell r="U85" t="str">
            <v>2015-T3</v>
          </cell>
          <cell r="V85" t="str">
            <v>2015-T4</v>
          </cell>
          <cell r="W85" t="str">
            <v>2016-T1</v>
          </cell>
          <cell r="X85" t="str">
            <v>2016-T2</v>
          </cell>
          <cell r="Y85" t="str">
            <v>2016-T3</v>
          </cell>
          <cell r="Z85" t="str">
            <v>2016-T4</v>
          </cell>
          <cell r="AA85" t="str">
            <v>2017-T1</v>
          </cell>
          <cell r="AB85" t="str">
            <v>2017-T2</v>
          </cell>
          <cell r="AC85" t="str">
            <v>2017-T3</v>
          </cell>
          <cell r="AD85" t="str">
            <v>2017-T4</v>
          </cell>
          <cell r="AE85" t="str">
            <v>2018-T1</v>
          </cell>
          <cell r="AF85" t="str">
            <v>2018-T2</v>
          </cell>
          <cell r="AG85" t="str">
            <v>2018-T3</v>
          </cell>
          <cell r="AH85" t="str">
            <v>2018-T4</v>
          </cell>
          <cell r="AI85" t="str">
            <v>2019-T1</v>
          </cell>
          <cell r="AJ85" t="str">
            <v>2019-T2</v>
          </cell>
          <cell r="AK85" t="str">
            <v>2019-T3</v>
          </cell>
          <cell r="AL85" t="str">
            <v>2019-T4</v>
          </cell>
          <cell r="AM85" t="str">
            <v>2020-T1</v>
          </cell>
          <cell r="AN85" t="str">
            <v>2020-T2</v>
          </cell>
          <cell r="AO85" t="str">
            <v>2020-T3</v>
          </cell>
          <cell r="AP85" t="str">
            <v>2020-T4</v>
          </cell>
          <cell r="AQ85" t="str">
            <v>2021-T1</v>
          </cell>
          <cell r="AR85" t="str">
            <v>2021-T2</v>
          </cell>
          <cell r="AS85" t="str">
            <v>2021-T3</v>
          </cell>
          <cell r="AT85" t="str">
            <v>2021-T4</v>
          </cell>
          <cell r="AU85" t="str">
            <v>2022-T1</v>
          </cell>
          <cell r="AV85" t="str">
            <v>2022-T2</v>
          </cell>
          <cell r="AW85" t="str">
            <v>2022-T3</v>
          </cell>
          <cell r="AX85" t="str">
            <v>2022-T4</v>
          </cell>
          <cell r="AY85" t="str">
            <v>2023-T1</v>
          </cell>
          <cell r="AZ85" t="str">
            <v>2023-T2</v>
          </cell>
          <cell r="BA85" t="str">
            <v>2023-T3</v>
          </cell>
        </row>
        <row r="86">
          <cell r="B86" t="str">
            <v>Agriculture</v>
          </cell>
          <cell r="C86">
            <v>2.0673646911318122E-2</v>
          </cell>
          <cell r="D86">
            <v>2.445759620525732E-2</v>
          </cell>
          <cell r="E86">
            <v>2.5638206558227704E-2</v>
          </cell>
          <cell r="F86">
            <v>2.5822126055232108E-2</v>
          </cell>
          <cell r="G86">
            <v>1.1081659718628952E-2</v>
          </cell>
          <cell r="H86">
            <v>3.7410548517183354E-2</v>
          </cell>
          <cell r="I86">
            <v>2.3877692654157394E-2</v>
          </cell>
          <cell r="J86">
            <v>2.7715429464369275E-2</v>
          </cell>
          <cell r="K86">
            <v>2.248176459586158E-2</v>
          </cell>
          <cell r="L86">
            <v>3.2307038123027626E-2</v>
          </cell>
          <cell r="M86">
            <v>2.1914690065312114E-2</v>
          </cell>
          <cell r="N86">
            <v>2.1247316855748686E-2</v>
          </cell>
          <cell r="O86">
            <v>2.7706426419077768E-2</v>
          </cell>
          <cell r="P86">
            <v>3.5195080549774521E-2</v>
          </cell>
          <cell r="Q86">
            <v>2.6889698903186238E-2</v>
          </cell>
          <cell r="R86">
            <v>2.1775672681892413E-2</v>
          </cell>
          <cell r="S86">
            <v>3.0866979275861465E-2</v>
          </cell>
          <cell r="T86">
            <v>3.2310055929427997E-2</v>
          </cell>
          <cell r="U86">
            <v>3.1985075489822358E-2</v>
          </cell>
          <cell r="V86">
            <v>3.8101575738372966E-2</v>
          </cell>
          <cell r="W86">
            <v>3.30538665419687E-2</v>
          </cell>
          <cell r="X86">
            <v>3.8074482974426574E-2</v>
          </cell>
          <cell r="Y86">
            <v>5.9030487729269387E-2</v>
          </cell>
          <cell r="Z86">
            <v>5.3215363412848875E-2</v>
          </cell>
          <cell r="AA86">
            <v>4.296575298000354E-2</v>
          </cell>
          <cell r="AB86">
            <v>2.9815116047869229E-2</v>
          </cell>
          <cell r="AC86">
            <v>3.0785059609624049E-2</v>
          </cell>
          <cell r="AD86">
            <v>2.1252543054957117E-2</v>
          </cell>
          <cell r="AE86">
            <v>1.9483854317806387E-2</v>
          </cell>
          <cell r="AF86">
            <v>2.6820928658290819E-2</v>
          </cell>
          <cell r="AG86">
            <v>2.1871159184685435E-2</v>
          </cell>
          <cell r="AH86">
            <v>2.0652608213234388E-2</v>
          </cell>
          <cell r="AI86">
            <v>2.9355428201517049E-2</v>
          </cell>
          <cell r="AJ86">
            <v>2.3328760078784327E-2</v>
          </cell>
          <cell r="AK86">
            <v>2.8342076919970319E-2</v>
          </cell>
          <cell r="AL86">
            <v>2.3490438798200577E-2</v>
          </cell>
          <cell r="AM86">
            <v>1.8598338824637461E-2</v>
          </cell>
          <cell r="AN86">
            <v>1.8048432973670037E-2</v>
          </cell>
          <cell r="AO86">
            <v>2.8904660262481813E-2</v>
          </cell>
          <cell r="AP86">
            <v>2.4696905707616391E-2</v>
          </cell>
          <cell r="AQ86">
            <v>2.8489012431922218E-2</v>
          </cell>
          <cell r="AR86">
            <v>2.6132486129946696E-2</v>
          </cell>
          <cell r="AS86">
            <v>2.1359319669067397E-2</v>
          </cell>
          <cell r="AT86">
            <v>1.7141587826514988E-2</v>
          </cell>
          <cell r="AU86">
            <v>2.8480433146133518E-2</v>
          </cell>
          <cell r="AV86">
            <v>2.7653481165353599E-2</v>
          </cell>
          <cell r="AW86">
            <v>2.0745692859702326E-2</v>
          </cell>
          <cell r="AX86">
            <v>2.6822117909270762E-2</v>
          </cell>
          <cell r="AY86">
            <v>2.896824505333993E-2</v>
          </cell>
          <cell r="AZ86">
            <v>3.4210333215730894E-2</v>
          </cell>
          <cell r="BA86">
            <v>3.1530973988420384E-2</v>
          </cell>
        </row>
        <row r="87">
          <cell r="B87" t="str">
            <v>Industrie</v>
          </cell>
          <cell r="C87">
            <v>7.4529268124517309E-2</v>
          </cell>
          <cell r="D87">
            <v>8.2889754723595388E-2</v>
          </cell>
          <cell r="E87">
            <v>8.2155099617254951E-2</v>
          </cell>
          <cell r="F87">
            <v>8.0988003261040498E-2</v>
          </cell>
          <cell r="G87">
            <v>7.5772138355134341E-2</v>
          </cell>
          <cell r="H87">
            <v>6.8597000809162575E-2</v>
          </cell>
          <cell r="I87">
            <v>6.0817731200709019E-2</v>
          </cell>
          <cell r="J87">
            <v>5.0493690325851777E-2</v>
          </cell>
          <cell r="K87">
            <v>5.3971584780069318E-2</v>
          </cell>
          <cell r="L87">
            <v>6.5703266189450077E-2</v>
          </cell>
          <cell r="M87">
            <v>6.5738380875793395E-2</v>
          </cell>
          <cell r="N87">
            <v>7.059178920223419E-2</v>
          </cell>
          <cell r="O87">
            <v>6.6180303827499037E-2</v>
          </cell>
          <cell r="P87">
            <v>7.1804810369880026E-2</v>
          </cell>
          <cell r="Q87">
            <v>7.0531648246067294E-2</v>
          </cell>
          <cell r="R87">
            <v>6.9961683597302537E-2</v>
          </cell>
          <cell r="S87">
            <v>6.9550509904521537E-2</v>
          </cell>
          <cell r="T87">
            <v>6.8980819649929914E-2</v>
          </cell>
          <cell r="U87">
            <v>7.7395090480888051E-2</v>
          </cell>
          <cell r="V87">
            <v>7.8166610901603262E-2</v>
          </cell>
          <cell r="W87">
            <v>8.2476378851048276E-2</v>
          </cell>
          <cell r="X87">
            <v>8.7268453936707679E-2</v>
          </cell>
          <cell r="Y87">
            <v>8.6943695219212302E-2</v>
          </cell>
          <cell r="Z87">
            <v>8.9417280863092627E-2</v>
          </cell>
          <cell r="AA87">
            <v>9.1499588549128374E-2</v>
          </cell>
          <cell r="AB87">
            <v>9.6157254416681867E-2</v>
          </cell>
          <cell r="AC87">
            <v>9.595004411635312E-2</v>
          </cell>
          <cell r="AD87">
            <v>0.10080744344921978</v>
          </cell>
          <cell r="AE87">
            <v>9.7157703704176687E-2</v>
          </cell>
          <cell r="AF87">
            <v>9.4643394772617476E-2</v>
          </cell>
          <cell r="AG87">
            <v>9.441913025675612E-2</v>
          </cell>
          <cell r="AH87">
            <v>8.648734873739633E-2</v>
          </cell>
          <cell r="AI87">
            <v>8.9713387918130993E-2</v>
          </cell>
          <cell r="AJ87">
            <v>9.0164877752901065E-2</v>
          </cell>
          <cell r="AK87">
            <v>8.4397768670076548E-2</v>
          </cell>
          <cell r="AL87">
            <v>8.1976322026080267E-2</v>
          </cell>
          <cell r="AM87">
            <v>5.0913564902320962E-2</v>
          </cell>
          <cell r="AN87">
            <v>5.5924856459410636E-2</v>
          </cell>
          <cell r="AO87">
            <v>7.8822742100058629E-2</v>
          </cell>
          <cell r="AP87">
            <v>8.1838252828680194E-2</v>
          </cell>
          <cell r="AQ87">
            <v>8.6400674573025402E-2</v>
          </cell>
          <cell r="AR87">
            <v>8.9860005022265529E-2</v>
          </cell>
          <cell r="AS87">
            <v>0.1033567731194614</v>
          </cell>
          <cell r="AT87">
            <v>0.10564878263471617</v>
          </cell>
          <cell r="AU87">
            <v>0.1092004961015345</v>
          </cell>
          <cell r="AV87">
            <v>0.10935982517749453</v>
          </cell>
          <cell r="AW87">
            <v>0.11494556372358911</v>
          </cell>
          <cell r="AX87">
            <v>0.1126184803217203</v>
          </cell>
          <cell r="AY87">
            <v>0.11847138038943404</v>
          </cell>
          <cell r="AZ87">
            <v>0.11267465412895224</v>
          </cell>
          <cell r="BA87">
            <v>0.10840979779856692</v>
          </cell>
        </row>
        <row r="88">
          <cell r="B88" t="str">
            <v>Construction</v>
          </cell>
          <cell r="C88">
            <v>6.7895321366078024E-2</v>
          </cell>
          <cell r="D88">
            <v>6.0573591472846841E-2</v>
          </cell>
          <cell r="E88">
            <v>5.7616692644729822E-2</v>
          </cell>
          <cell r="F88">
            <v>6.5527928753620734E-2</v>
          </cell>
          <cell r="G88">
            <v>5.9743193850957235E-2</v>
          </cell>
          <cell r="H88">
            <v>5.2531007632341316E-2</v>
          </cell>
          <cell r="I88">
            <v>5.9399328216265507E-2</v>
          </cell>
          <cell r="J88">
            <v>5.5251079235916149E-2</v>
          </cell>
          <cell r="K88">
            <v>6.3811637308054545E-2</v>
          </cell>
          <cell r="L88">
            <v>6.4289012269489437E-2</v>
          </cell>
          <cell r="M88">
            <v>7.1635681946416951E-2</v>
          </cell>
          <cell r="N88">
            <v>7.0755369433139065E-2</v>
          </cell>
          <cell r="O88">
            <v>7.683731014988493E-2</v>
          </cell>
          <cell r="P88">
            <v>6.9477013279341235E-2</v>
          </cell>
          <cell r="Q88">
            <v>5.8818133135993121E-2</v>
          </cell>
          <cell r="R88">
            <v>5.3069262251880196E-2</v>
          </cell>
          <cell r="S88">
            <v>4.9836400862045292E-2</v>
          </cell>
          <cell r="T88">
            <v>4.356672898087504E-2</v>
          </cell>
          <cell r="U88">
            <v>5.9665263865303943E-2</v>
          </cell>
          <cell r="V88">
            <v>6.3875615058697932E-2</v>
          </cell>
          <cell r="W88">
            <v>6.4155109136948399E-2</v>
          </cell>
          <cell r="X88">
            <v>6.5816372740298154E-2</v>
          </cell>
          <cell r="Y88">
            <v>7.2679144610297203E-2</v>
          </cell>
          <cell r="Z88">
            <v>7.4642507544506229E-2</v>
          </cell>
          <cell r="AA88">
            <v>6.9948678443079199E-2</v>
          </cell>
          <cell r="AB88">
            <v>6.7050703519670463E-2</v>
          </cell>
          <cell r="AC88">
            <v>7.0164635025396355E-2</v>
          </cell>
          <cell r="AD88">
            <v>7.7798245451494635E-2</v>
          </cell>
          <cell r="AE88">
            <v>7.2198210422636286E-2</v>
          </cell>
          <cell r="AF88">
            <v>7.8005912609090747E-2</v>
          </cell>
          <cell r="AG88">
            <v>7.6880433620228367E-2</v>
          </cell>
          <cell r="AH88">
            <v>7.8366808705589763E-2</v>
          </cell>
          <cell r="AI88">
            <v>8.7089597181833095E-2</v>
          </cell>
          <cell r="AJ88">
            <v>8.7746819632010878E-2</v>
          </cell>
          <cell r="AK88">
            <v>8.8970124805028805E-2</v>
          </cell>
          <cell r="AL88">
            <v>8.391864495474502E-2</v>
          </cell>
          <cell r="AM88">
            <v>2.1828538852985069E-2</v>
          </cell>
          <cell r="AN88">
            <v>6.2051914612762209E-2</v>
          </cell>
          <cell r="AO88">
            <v>8.3691820463269964E-2</v>
          </cell>
          <cell r="AP88">
            <v>8.9912266827502765E-2</v>
          </cell>
          <cell r="AQ88">
            <v>9.8288727323596822E-2</v>
          </cell>
          <cell r="AR88">
            <v>9.9685724054070071E-2</v>
          </cell>
          <cell r="AS88">
            <v>9.5050017723037852E-2</v>
          </cell>
          <cell r="AT88">
            <v>9.7422228427364241E-2</v>
          </cell>
          <cell r="AU88">
            <v>9.2005918140789428E-2</v>
          </cell>
          <cell r="AV88">
            <v>8.2682849551724738E-2</v>
          </cell>
          <cell r="AW88">
            <v>8.0451402424568511E-2</v>
          </cell>
          <cell r="AX88">
            <v>8.1150358766410552E-2</v>
          </cell>
          <cell r="AY88">
            <v>7.4721640929276453E-2</v>
          </cell>
          <cell r="AZ88">
            <v>7.6497080327010192E-2</v>
          </cell>
          <cell r="BA88">
            <v>7.0709297077955244E-2</v>
          </cell>
        </row>
        <row r="89">
          <cell r="B89" t="str">
            <v>Tertiaire marchand</v>
          </cell>
          <cell r="C89">
            <v>1.4350000506228484E-2</v>
          </cell>
          <cell r="D89">
            <v>1.2352668752829987E-2</v>
          </cell>
          <cell r="E89">
            <v>1.1718190659444058E-2</v>
          </cell>
          <cell r="F89">
            <v>1.2009622575547642E-2</v>
          </cell>
          <cell r="G89">
            <v>1.1420988777652756E-2</v>
          </cell>
          <cell r="H89">
            <v>1.2851115600416411E-2</v>
          </cell>
          <cell r="I89">
            <v>1.2023054244727919E-2</v>
          </cell>
          <cell r="J89">
            <v>1.3798330984905894E-2</v>
          </cell>
          <cell r="K89">
            <v>1.424129918994417E-2</v>
          </cell>
          <cell r="L89">
            <v>1.3042784501819372E-2</v>
          </cell>
          <cell r="M89">
            <v>1.3720990672627826E-2</v>
          </cell>
          <cell r="N89">
            <v>1.4826761640031072E-2</v>
          </cell>
          <cell r="O89">
            <v>1.6668529998750119E-2</v>
          </cell>
          <cell r="P89">
            <v>1.6554816991732432E-2</v>
          </cell>
          <cell r="Q89">
            <v>1.7300464182503934E-2</v>
          </cell>
          <cell r="R89">
            <v>1.6059185520905631E-2</v>
          </cell>
          <cell r="S89">
            <v>1.6581222631169925E-2</v>
          </cell>
          <cell r="T89">
            <v>1.8047884870733662E-2</v>
          </cell>
          <cell r="U89">
            <v>1.7658942134366858E-2</v>
          </cell>
          <cell r="V89">
            <v>1.7130874542878132E-2</v>
          </cell>
          <cell r="W89">
            <v>1.7088573649826046E-2</v>
          </cell>
          <cell r="X89">
            <v>1.663847678290465E-2</v>
          </cell>
          <cell r="Y89">
            <v>1.7318183963297425E-2</v>
          </cell>
          <cell r="Z89">
            <v>2.081767971694955E-2</v>
          </cell>
          <cell r="AA89">
            <v>2.1315575772219559E-2</v>
          </cell>
          <cell r="AB89">
            <v>2.3478441621090584E-2</v>
          </cell>
          <cell r="AC89">
            <v>2.3680243516738315E-2</v>
          </cell>
          <cell r="AD89">
            <v>2.2914796463468303E-2</v>
          </cell>
          <cell r="AE89">
            <v>2.459582908206881E-2</v>
          </cell>
          <cell r="AF89">
            <v>2.3164351468906698E-2</v>
          </cell>
          <cell r="AG89">
            <v>2.5184500938471469E-2</v>
          </cell>
          <cell r="AH89">
            <v>2.5266341860576007E-2</v>
          </cell>
          <cell r="AI89">
            <v>2.3911746383199612E-2</v>
          </cell>
          <cell r="AJ89">
            <v>2.6291066278264785E-2</v>
          </cell>
          <cell r="AK89">
            <v>2.7342581273879292E-2</v>
          </cell>
          <cell r="AL89">
            <v>2.7296453979892742E-2</v>
          </cell>
          <cell r="AM89">
            <v>1.666392433543484E-2</v>
          </cell>
          <cell r="AN89">
            <v>2.4812530407558868E-2</v>
          </cell>
          <cell r="AO89">
            <v>2.752005104850384E-2</v>
          </cell>
          <cell r="AP89">
            <v>2.8797198027775223E-2</v>
          </cell>
          <cell r="AQ89">
            <v>3.0614969108731308E-2</v>
          </cell>
          <cell r="AR89">
            <v>3.165932399600354E-2</v>
          </cell>
          <cell r="AS89">
            <v>2.9993792682792782E-2</v>
          </cell>
          <cell r="AT89">
            <v>3.4183009664640045E-2</v>
          </cell>
          <cell r="AU89">
            <v>3.2856549561991355E-2</v>
          </cell>
          <cell r="AV89">
            <v>3.4272300375033288E-2</v>
          </cell>
          <cell r="AW89">
            <v>3.2857909747267641E-2</v>
          </cell>
          <cell r="AX89">
            <v>3.4569745156235829E-2</v>
          </cell>
          <cell r="AY89">
            <v>3.0834092194915379E-2</v>
          </cell>
          <cell r="AZ89">
            <v>3.1289130019050086E-2</v>
          </cell>
          <cell r="BA89">
            <v>3.12861970243399E-2</v>
          </cell>
        </row>
        <row r="90">
          <cell r="B90" t="str">
            <v>Tertiaire non marchand</v>
          </cell>
          <cell r="C90">
            <v>4.2789844369315081E-4</v>
          </cell>
          <cell r="D90">
            <v>6.0627140251595072E-4</v>
          </cell>
          <cell r="E90">
            <v>5.2435464608357118E-4</v>
          </cell>
          <cell r="F90">
            <v>8.8771982717955123E-4</v>
          </cell>
          <cell r="G90">
            <v>6.7859186814791899E-4</v>
          </cell>
          <cell r="H90">
            <v>4.921701530421909E-4</v>
          </cell>
          <cell r="I90">
            <v>5.4700138642635378E-4</v>
          </cell>
          <cell r="J90">
            <v>4.819380907755428E-4</v>
          </cell>
          <cell r="K90">
            <v>8.1685384320147867E-4</v>
          </cell>
          <cell r="L90">
            <v>5.528808877085222E-4</v>
          </cell>
          <cell r="M90">
            <v>4.5295213693615253E-4</v>
          </cell>
          <cell r="N90">
            <v>4.5712391199233883E-4</v>
          </cell>
          <cell r="O90">
            <v>4.2102458994627601E-4</v>
          </cell>
          <cell r="P90">
            <v>5.4846399493262382E-4</v>
          </cell>
          <cell r="Q90">
            <v>3.6479015287905234E-4</v>
          </cell>
          <cell r="R90">
            <v>3.8994261021557393E-4</v>
          </cell>
          <cell r="S90">
            <v>3.2894856294949802E-4</v>
          </cell>
          <cell r="T90">
            <v>2.6196435109907251E-4</v>
          </cell>
          <cell r="U90">
            <v>5.4413351699926233E-4</v>
          </cell>
          <cell r="V90">
            <v>3.7920181387575435E-4</v>
          </cell>
          <cell r="W90">
            <v>5.4774632281915042E-4</v>
          </cell>
          <cell r="X90">
            <v>3.9813852984537041E-4</v>
          </cell>
          <cell r="Y90">
            <v>5.6947286013835205E-4</v>
          </cell>
          <cell r="Z90">
            <v>5.6687690181804321E-4</v>
          </cell>
          <cell r="AA90">
            <v>7.0746325233025519E-4</v>
          </cell>
          <cell r="AB90">
            <v>1.0060170539341994E-3</v>
          </cell>
          <cell r="AC90">
            <v>8.5426927417231902E-4</v>
          </cell>
          <cell r="AD90">
            <v>6.9982215698250339E-4</v>
          </cell>
          <cell r="AE90">
            <v>8.6720191338742066E-4</v>
          </cell>
          <cell r="AF90">
            <v>9.1845271905543894E-4</v>
          </cell>
          <cell r="AG90">
            <v>7.294917822868968E-4</v>
          </cell>
          <cell r="AH90">
            <v>1.0670575082676044E-3</v>
          </cell>
          <cell r="AI90">
            <v>1.1338698674389007E-3</v>
          </cell>
          <cell r="AJ90">
            <v>1.5170980335604391E-3</v>
          </cell>
          <cell r="AK90">
            <v>9.9869386637265129E-4</v>
          </cell>
          <cell r="AL90">
            <v>1.0107996017930444E-3</v>
          </cell>
          <cell r="AM90">
            <v>9.2957317086593192E-4</v>
          </cell>
          <cell r="AN90">
            <v>1.2535914758293235E-3</v>
          </cell>
          <cell r="AO90">
            <v>1.2400855222147304E-3</v>
          </cell>
          <cell r="AP90">
            <v>1.5195663381443094E-3</v>
          </cell>
          <cell r="AQ90">
            <v>1.9282501924660338E-3</v>
          </cell>
          <cell r="AR90">
            <v>2.0184759257168582E-3</v>
          </cell>
          <cell r="AS90">
            <v>2.077888264436428E-3</v>
          </cell>
          <cell r="AT90">
            <v>2.4691243140468021E-3</v>
          </cell>
          <cell r="AU90">
            <v>2.0749447807860352E-3</v>
          </cell>
          <cell r="AV90">
            <v>2.1102943912482608E-3</v>
          </cell>
          <cell r="AW90">
            <v>1.9344252741088075E-3</v>
          </cell>
          <cell r="AX90">
            <v>1.809212775860864E-3</v>
          </cell>
          <cell r="AY90">
            <v>2.1425994113406831E-3</v>
          </cell>
          <cell r="AZ90">
            <v>2.4486397869957891E-3</v>
          </cell>
          <cell r="BA90">
            <v>2.1652998463016658E-3</v>
          </cell>
        </row>
      </sheetData>
      <sheetData sheetId="7"/>
      <sheetData sheetId="8">
        <row r="85">
          <cell r="C85" t="str">
            <v>2011-T1</v>
          </cell>
          <cell r="D85" t="str">
            <v>2011-T2</v>
          </cell>
          <cell r="E85" t="str">
            <v>2011-T3</v>
          </cell>
          <cell r="F85" t="str">
            <v>2011-T4</v>
          </cell>
          <cell r="G85" t="str">
            <v>2012-T1</v>
          </cell>
          <cell r="H85" t="str">
            <v>2012-T2</v>
          </cell>
          <cell r="I85" t="str">
            <v>2012-T3</v>
          </cell>
          <cell r="J85" t="str">
            <v>2012-T4</v>
          </cell>
          <cell r="K85" t="str">
            <v>2013-T1</v>
          </cell>
          <cell r="L85" t="str">
            <v>2013-T2</v>
          </cell>
          <cell r="M85" t="str">
            <v>2013-T3</v>
          </cell>
          <cell r="N85" t="str">
            <v>2013-T4</v>
          </cell>
          <cell r="O85" t="str">
            <v>2014-T1</v>
          </cell>
          <cell r="P85" t="str">
            <v>2014-T2</v>
          </cell>
          <cell r="Q85" t="str">
            <v>2014-T3</v>
          </cell>
          <cell r="R85" t="str">
            <v>2014-T4</v>
          </cell>
          <cell r="S85" t="str">
            <v>2015-T1</v>
          </cell>
          <cell r="T85" t="str">
            <v>2015-T2</v>
          </cell>
          <cell r="U85" t="str">
            <v>2015-T3</v>
          </cell>
          <cell r="V85" t="str">
            <v>2015-T4</v>
          </cell>
          <cell r="W85" t="str">
            <v>2016-T1</v>
          </cell>
          <cell r="X85" t="str">
            <v>2016-T2</v>
          </cell>
          <cell r="Y85" t="str">
            <v>2016-T3</v>
          </cell>
          <cell r="Z85" t="str">
            <v>2016-T4</v>
          </cell>
          <cell r="AA85" t="str">
            <v>2017-T1</v>
          </cell>
          <cell r="AB85" t="str">
            <v>2017-T2</v>
          </cell>
          <cell r="AC85" t="str">
            <v>2017-T3</v>
          </cell>
          <cell r="AD85" t="str">
            <v>2017-T4</v>
          </cell>
          <cell r="AE85" t="str">
            <v>2018-T1</v>
          </cell>
          <cell r="AF85" t="str">
            <v>2018-T2</v>
          </cell>
          <cell r="AG85" t="str">
            <v>2018-T3</v>
          </cell>
          <cell r="AH85" t="str">
            <v>2018-T4</v>
          </cell>
          <cell r="AI85" t="str">
            <v>2019-T1</v>
          </cell>
          <cell r="AJ85" t="str">
            <v>2019-T2</v>
          </cell>
          <cell r="AK85" t="str">
            <v>2019-T3</v>
          </cell>
          <cell r="AL85" t="str">
            <v>2019-T4</v>
          </cell>
          <cell r="AM85" t="str">
            <v>2020-T1</v>
          </cell>
          <cell r="AN85" t="str">
            <v>2020-T2</v>
          </cell>
          <cell r="AO85" t="str">
            <v>2020-T3</v>
          </cell>
          <cell r="AP85" t="str">
            <v>2020-T4</v>
          </cell>
          <cell r="AQ85" t="str">
            <v>2021-T1</v>
          </cell>
          <cell r="AR85" t="str">
            <v>2021-T2</v>
          </cell>
          <cell r="AS85" t="str">
            <v>2021-T3</v>
          </cell>
          <cell r="AT85" t="str">
            <v>2021-T4</v>
          </cell>
          <cell r="AU85" t="str">
            <v>2022-T1</v>
          </cell>
          <cell r="AV85" t="str">
            <v>2022-T2</v>
          </cell>
          <cell r="AW85" t="str">
            <v>2022-T3</v>
          </cell>
          <cell r="AX85" t="str">
            <v>2022-T4</v>
          </cell>
          <cell r="AY85" t="str">
            <v>2023-T1</v>
          </cell>
          <cell r="AZ85" t="str">
            <v>2023-T1</v>
          </cell>
          <cell r="BA85" t="str">
            <v>2023-T3</v>
          </cell>
        </row>
        <row r="86">
          <cell r="B86" t="str">
            <v>Agriculture</v>
          </cell>
          <cell r="C86">
            <v>2.8605517628831683E-3</v>
          </cell>
          <cell r="D86">
            <v>1.5169593551698011E-3</v>
          </cell>
          <cell r="E86">
            <v>5.6130431020575819E-3</v>
          </cell>
          <cell r="F86">
            <v>1.5065926878774043E-3</v>
          </cell>
          <cell r="G86">
            <v>2.9522910937854396E-3</v>
          </cell>
          <cell r="H86">
            <v>6.239939990130618E-3</v>
          </cell>
          <cell r="I86">
            <v>1.137914611934682E-2</v>
          </cell>
          <cell r="J86">
            <v>7.8664161905886484E-3</v>
          </cell>
          <cell r="K86">
            <v>1.0109955194263947E-2</v>
          </cell>
          <cell r="L86">
            <v>5.4860687205199139E-3</v>
          </cell>
          <cell r="M86">
            <v>1.1789935546343262E-2</v>
          </cell>
          <cell r="N86">
            <v>7.3693646866794778E-3</v>
          </cell>
          <cell r="O86">
            <v>1.5184818388412238E-3</v>
          </cell>
          <cell r="P86">
            <v>4.0329730798169755E-3</v>
          </cell>
          <cell r="Q86">
            <v>2.9372345925723102E-3</v>
          </cell>
          <cell r="R86">
            <v>3.8413553391832829E-3</v>
          </cell>
          <cell r="S86">
            <v>1.514682827372042E-3</v>
          </cell>
          <cell r="T86">
            <v>7.2961820846324174E-3</v>
          </cell>
          <cell r="U86">
            <v>6.8105940608285146E-3</v>
          </cell>
          <cell r="V86">
            <v>1.2484684911626151E-2</v>
          </cell>
          <cell r="W86">
            <v>9.7759632273363654E-3</v>
          </cell>
          <cell r="X86">
            <v>1.5166917265026733E-2</v>
          </cell>
          <cell r="Y86">
            <v>1.938521856205019E-2</v>
          </cell>
          <cell r="Z86">
            <v>1.0922869520425118E-2</v>
          </cell>
          <cell r="AA86">
            <v>1.2898017333890375E-2</v>
          </cell>
          <cell r="AB86">
            <v>7.103216214429376E-3</v>
          </cell>
          <cell r="AC86">
            <v>7.7714716914344681E-3</v>
          </cell>
          <cell r="AD86">
            <v>9.95579503339066E-3</v>
          </cell>
          <cell r="AE86">
            <v>1.2344313551178513E-2</v>
          </cell>
          <cell r="AF86">
            <v>9.7142035186164599E-3</v>
          </cell>
          <cell r="AG86">
            <v>7.3792305514765767E-3</v>
          </cell>
          <cell r="AH86">
            <v>7.7278499404992776E-3</v>
          </cell>
          <cell r="AI86">
            <v>8.1544406587019322E-3</v>
          </cell>
          <cell r="AJ86">
            <v>9.1106870768084477E-3</v>
          </cell>
          <cell r="AK86">
            <v>1.3297261806941872E-2</v>
          </cell>
          <cell r="AL86">
            <v>1.6327322175048516E-2</v>
          </cell>
          <cell r="AM86">
            <v>1.6250443594572152E-2</v>
          </cell>
          <cell r="AN86">
            <v>1.928672400934223E-2</v>
          </cell>
          <cell r="AO86">
            <v>2.7831881282979885E-2</v>
          </cell>
          <cell r="AP86">
            <v>2.3628640728029834E-2</v>
          </cell>
          <cell r="AQ86">
            <v>2.2710599419829985E-2</v>
          </cell>
          <cell r="AR86">
            <v>1.108861603345637E-2</v>
          </cell>
          <cell r="AS86">
            <v>1.9581045557711674E-2</v>
          </cell>
          <cell r="AT86">
            <v>1.2218797977100302E-2</v>
          </cell>
          <cell r="AU86">
            <v>1.4585449146793323E-2</v>
          </cell>
          <cell r="AV86">
            <v>1.2956042227108791E-2</v>
          </cell>
          <cell r="AW86">
            <v>1.1737170107980373E-2</v>
          </cell>
          <cell r="AX86">
            <v>8.1017649446300261E-3</v>
          </cell>
          <cell r="AY86">
            <v>7.9085026239616909E-3</v>
          </cell>
          <cell r="AZ86">
            <v>8.9891221675597321E-3</v>
          </cell>
          <cell r="BA86">
            <v>1.6162094109837408E-2</v>
          </cell>
        </row>
        <row r="87">
          <cell r="B87" t="str">
            <v>Industrie</v>
          </cell>
          <cell r="C87">
            <v>7.0070141116402709E-2</v>
          </cell>
          <cell r="D87">
            <v>6.6543800813102794E-2</v>
          </cell>
          <cell r="E87">
            <v>5.1638338003435515E-2</v>
          </cell>
          <cell r="F87">
            <v>4.9949835377968543E-2</v>
          </cell>
          <cell r="G87">
            <v>5.3450745611797114E-2</v>
          </cell>
          <cell r="H87">
            <v>5.2753071838929681E-2</v>
          </cell>
          <cell r="I87">
            <v>3.7192317646453706E-2</v>
          </cell>
          <cell r="J87">
            <v>3.9950157247294796E-2</v>
          </cell>
          <cell r="K87">
            <v>3.8509687982636161E-2</v>
          </cell>
          <cell r="L87">
            <v>3.4235059147744669E-2</v>
          </cell>
          <cell r="M87">
            <v>4.3150833270702522E-2</v>
          </cell>
          <cell r="N87">
            <v>3.9569409713806132E-2</v>
          </cell>
          <cell r="O87">
            <v>4.6124695053222232E-2</v>
          </cell>
          <cell r="P87">
            <v>5.0324956451683299E-2</v>
          </cell>
          <cell r="Q87">
            <v>4.7363801303629841E-2</v>
          </cell>
          <cell r="R87">
            <v>4.593729358292882E-2</v>
          </cell>
          <cell r="S87">
            <v>5.2295319475765267E-2</v>
          </cell>
          <cell r="T87">
            <v>5.7862697504311979E-2</v>
          </cell>
          <cell r="U87">
            <v>5.8445320253479822E-2</v>
          </cell>
          <cell r="V87">
            <v>6.0282578908546589E-2</v>
          </cell>
          <cell r="W87">
            <v>5.8895518864037016E-2</v>
          </cell>
          <cell r="X87">
            <v>5.9812544993281133E-2</v>
          </cell>
          <cell r="Y87">
            <v>5.8181114177714793E-2</v>
          </cell>
          <cell r="Z87">
            <v>6.4047038453270727E-2</v>
          </cell>
          <cell r="AA87">
            <v>6.1183468424293827E-2</v>
          </cell>
          <cell r="AB87">
            <v>6.4088992769064948E-2</v>
          </cell>
          <cell r="AC87">
            <v>7.5452427919420778E-2</v>
          </cell>
          <cell r="AD87">
            <v>8.759410762991103E-2</v>
          </cell>
          <cell r="AE87">
            <v>9.1339623617445215E-2</v>
          </cell>
          <cell r="AF87">
            <v>9.2576134990946593E-2</v>
          </cell>
          <cell r="AG87">
            <v>9.2703836604671741E-2</v>
          </cell>
          <cell r="AH87">
            <v>8.3172229934955086E-2</v>
          </cell>
          <cell r="AI87">
            <v>8.4370000163415976E-2</v>
          </cell>
          <cell r="AJ87">
            <v>6.9673569269317323E-2</v>
          </cell>
          <cell r="AK87">
            <v>6.7881708582440137E-2</v>
          </cell>
          <cell r="AL87">
            <v>6.0832315707720318E-2</v>
          </cell>
          <cell r="AM87">
            <v>2.9821041745382436E-2</v>
          </cell>
          <cell r="AN87">
            <v>2.9166263965443816E-2</v>
          </cell>
          <cell r="AO87">
            <v>4.2606944558443924E-2</v>
          </cell>
          <cell r="AP87">
            <v>4.073160145957868E-2</v>
          </cell>
          <cell r="AQ87">
            <v>5.2186716145889191E-2</v>
          </cell>
          <cell r="AR87">
            <v>5.9420803559239142E-2</v>
          </cell>
          <cell r="AS87">
            <v>6.1745799529639926E-2</v>
          </cell>
          <cell r="AT87">
            <v>6.3353950009673546E-2</v>
          </cell>
          <cell r="AU87">
            <v>6.7859176882673886E-2</v>
          </cell>
          <cell r="AV87">
            <v>6.4582742067677723E-2</v>
          </cell>
          <cell r="AW87">
            <v>6.9652615110034524E-2</v>
          </cell>
          <cell r="AX87">
            <v>6.6676153315369246E-2</v>
          </cell>
          <cell r="AY87">
            <v>6.7318842693879402E-2</v>
          </cell>
          <cell r="AZ87">
            <v>6.9049825623439837E-2</v>
          </cell>
          <cell r="BA87">
            <v>6.0849055748942671E-2</v>
          </cell>
        </row>
        <row r="88">
          <cell r="B88" t="str">
            <v>Construction</v>
          </cell>
          <cell r="C88">
            <v>3.930427179841512E-2</v>
          </cell>
          <cell r="D88">
            <v>4.2057084988490825E-2</v>
          </cell>
          <cell r="E88">
            <v>3.4554605146156311E-2</v>
          </cell>
          <cell r="F88">
            <v>4.024454490329777E-2</v>
          </cell>
          <cell r="G88">
            <v>3.6474043149169182E-2</v>
          </cell>
          <cell r="H88">
            <v>3.6439906129190153E-2</v>
          </cell>
          <cell r="I88">
            <v>3.8984280249830999E-2</v>
          </cell>
          <cell r="J88">
            <v>4.2065481668875748E-2</v>
          </cell>
          <cell r="K88">
            <v>4.5045618386911838E-2</v>
          </cell>
          <cell r="L88">
            <v>4.5636169159882951E-2</v>
          </cell>
          <cell r="M88">
            <v>3.9554033956808239E-2</v>
          </cell>
          <cell r="N88">
            <v>4.4001294254093541E-2</v>
          </cell>
          <cell r="O88">
            <v>4.2905362218475768E-2</v>
          </cell>
          <cell r="P88">
            <v>3.6016277329228179E-2</v>
          </cell>
          <cell r="Q88">
            <v>3.6286828519343291E-2</v>
          </cell>
          <cell r="R88">
            <v>3.9172499093624587E-2</v>
          </cell>
          <cell r="S88">
            <v>4.2387875976829636E-2</v>
          </cell>
          <cell r="T88">
            <v>3.7876850758700335E-2</v>
          </cell>
          <cell r="U88">
            <v>4.2549661285165297E-2</v>
          </cell>
          <cell r="V88">
            <v>4.471634366260506E-2</v>
          </cell>
          <cell r="W88">
            <v>3.8471905060212433E-2</v>
          </cell>
          <cell r="X88">
            <v>4.4098538943302908E-2</v>
          </cell>
          <cell r="Y88">
            <v>5.4323858932755119E-2</v>
          </cell>
          <cell r="Z88">
            <v>5.4254388285783023E-2</v>
          </cell>
          <cell r="AA88">
            <v>5.5543499826607438E-2</v>
          </cell>
          <cell r="AB88">
            <v>4.978118561347359E-2</v>
          </cell>
          <cell r="AC88">
            <v>5.5129789318924032E-2</v>
          </cell>
          <cell r="AD88">
            <v>5.8060995854442847E-2</v>
          </cell>
          <cell r="AE88">
            <v>6.6974019894740763E-2</v>
          </cell>
          <cell r="AF88">
            <v>6.7420559021453316E-2</v>
          </cell>
          <cell r="AG88">
            <v>6.2430838981574338E-2</v>
          </cell>
          <cell r="AH88">
            <v>6.482976099084356E-2</v>
          </cell>
          <cell r="AI88">
            <v>6.6382251478756038E-2</v>
          </cell>
          <cell r="AJ88">
            <v>6.0500530853132416E-2</v>
          </cell>
          <cell r="AK88">
            <v>5.282094706902269E-2</v>
          </cell>
          <cell r="AL88">
            <v>4.7472821430280907E-2</v>
          </cell>
          <cell r="AM88">
            <v>2.1960933439779659E-2</v>
          </cell>
          <cell r="AN88">
            <v>3.4466020039404889E-2</v>
          </cell>
          <cell r="AO88">
            <v>4.2057231380694629E-2</v>
          </cell>
          <cell r="AP88">
            <v>4.852813584571157E-2</v>
          </cell>
          <cell r="AQ88">
            <v>4.9604124258654937E-2</v>
          </cell>
          <cell r="AR88">
            <v>4.3138417858328122E-2</v>
          </cell>
          <cell r="AS88">
            <v>4.7267180338300283E-2</v>
          </cell>
          <cell r="AT88">
            <v>4.4595284613257E-2</v>
          </cell>
          <cell r="AU88">
            <v>4.591637540938287E-2</v>
          </cell>
          <cell r="AV88">
            <v>4.1993701037258205E-2</v>
          </cell>
          <cell r="AW88">
            <v>3.936051666742918E-2</v>
          </cell>
          <cell r="AX88">
            <v>3.9705563917180005E-2</v>
          </cell>
          <cell r="AY88">
            <v>4.3017127211656646E-2</v>
          </cell>
          <cell r="AZ88">
            <v>3.7422304978777993E-2</v>
          </cell>
          <cell r="BA88">
            <v>4.2534566381957836E-2</v>
          </cell>
        </row>
        <row r="89">
          <cell r="B89" t="str">
            <v>Tertiaire marchand</v>
          </cell>
          <cell r="C89">
            <v>4.689131194392889E-3</v>
          </cell>
          <cell r="D89">
            <v>4.8757206062457091E-3</v>
          </cell>
          <cell r="E89">
            <v>4.370659441663532E-3</v>
          </cell>
          <cell r="F89">
            <v>3.8446789145263395E-3</v>
          </cell>
          <cell r="G89">
            <v>3.4376368462461001E-3</v>
          </cell>
          <cell r="H89">
            <v>4.4436837567880232E-3</v>
          </cell>
          <cell r="I89">
            <v>4.5560990545399473E-3</v>
          </cell>
          <cell r="J89">
            <v>3.260241204446822E-3</v>
          </cell>
          <cell r="K89">
            <v>3.9804437117518781E-3</v>
          </cell>
          <cell r="L89">
            <v>4.4520216222002536E-3</v>
          </cell>
          <cell r="M89">
            <v>4.1627756283252413E-3</v>
          </cell>
          <cell r="N89">
            <v>4.892404298828602E-3</v>
          </cell>
          <cell r="O89">
            <v>4.3861002276109591E-3</v>
          </cell>
          <cell r="P89">
            <v>4.4993230023752237E-3</v>
          </cell>
          <cell r="Q89">
            <v>5.1464690520796226E-3</v>
          </cell>
          <cell r="R89">
            <v>4.7020457299597161E-3</v>
          </cell>
          <cell r="S89">
            <v>4.7782548077426679E-3</v>
          </cell>
          <cell r="T89">
            <v>6.9507169541969819E-3</v>
          </cell>
          <cell r="U89">
            <v>5.7622305555935565E-3</v>
          </cell>
          <cell r="V89">
            <v>5.9621788193254073E-3</v>
          </cell>
          <cell r="W89">
            <v>7.6715152476923912E-3</v>
          </cell>
          <cell r="X89">
            <v>8.2101447279028412E-3</v>
          </cell>
          <cell r="Y89">
            <v>8.3800548025864795E-3</v>
          </cell>
          <cell r="Z89">
            <v>1.0900089871982441E-2</v>
          </cell>
          <cell r="AA89">
            <v>9.8941802703119263E-3</v>
          </cell>
          <cell r="AB89">
            <v>1.1485558284259491E-2</v>
          </cell>
          <cell r="AC89">
            <v>1.0539498793817343E-2</v>
          </cell>
          <cell r="AD89">
            <v>1.3203736986951565E-2</v>
          </cell>
          <cell r="AE89">
            <v>1.3214531379412513E-2</v>
          </cell>
          <cell r="AF89">
            <v>1.6286796515256993E-2</v>
          </cell>
          <cell r="AG89">
            <v>1.714711184375033E-2</v>
          </cell>
          <cell r="AH89">
            <v>1.2659111641268095E-2</v>
          </cell>
          <cell r="AI89">
            <v>1.1993782346115714E-2</v>
          </cell>
          <cell r="AJ89">
            <v>1.3163766834099954E-2</v>
          </cell>
          <cell r="AK89">
            <v>1.460454075509811E-2</v>
          </cell>
          <cell r="AL89">
            <v>1.4649201092908751E-2</v>
          </cell>
          <cell r="AM89">
            <v>1.2670916800262791E-2</v>
          </cell>
          <cell r="AN89">
            <v>1.3256337615705324E-2</v>
          </cell>
          <cell r="AO89">
            <v>1.5363617865416049E-2</v>
          </cell>
          <cell r="AP89">
            <v>1.4982370021919877E-2</v>
          </cell>
          <cell r="AQ89">
            <v>1.4024628207046514E-2</v>
          </cell>
          <cell r="AR89">
            <v>1.4198013513524612E-2</v>
          </cell>
          <cell r="AS89">
            <v>1.4675572526009302E-2</v>
          </cell>
          <cell r="AT89">
            <v>1.5438866999952859E-2</v>
          </cell>
          <cell r="AU89">
            <v>1.4947184098269506E-2</v>
          </cell>
          <cell r="AV89">
            <v>1.5784203742358782E-2</v>
          </cell>
          <cell r="AW89">
            <v>1.6408549654222442E-2</v>
          </cell>
          <cell r="AX89">
            <v>1.4322117012752541E-2</v>
          </cell>
          <cell r="AY89">
            <v>1.3135328811612286E-2</v>
          </cell>
          <cell r="AZ89">
            <v>1.2115130860669589E-2</v>
          </cell>
          <cell r="BA89">
            <v>1.1778726882654043E-2</v>
          </cell>
        </row>
        <row r="90">
          <cell r="B90" t="str">
            <v>Tertiaire non marchand</v>
          </cell>
          <cell r="C90">
            <v>7.2599674870391437E-5</v>
          </cell>
          <cell r="D90">
            <v>7.8778755733225467E-5</v>
          </cell>
          <cell r="E90">
            <v>1.9906368532894076E-4</v>
          </cell>
          <cell r="F90">
            <v>1.8393943482606897E-4</v>
          </cell>
          <cell r="G90">
            <v>2.1071659744162119E-4</v>
          </cell>
          <cell r="H90">
            <v>1.2440726968835294E-4</v>
          </cell>
          <cell r="I90">
            <v>1.4398614035691508E-4</v>
          </cell>
          <cell r="J90">
            <v>2.0667186523991602E-4</v>
          </cell>
          <cell r="K90">
            <v>2.2444098848507262E-4</v>
          </cell>
          <cell r="L90">
            <v>1.1711765558126969E-4</v>
          </cell>
          <cell r="M90">
            <v>1.326670881021326E-4</v>
          </cell>
          <cell r="N90">
            <v>2.0433215677612138E-4</v>
          </cell>
          <cell r="O90">
            <v>1.6853604001727508E-4</v>
          </cell>
          <cell r="P90">
            <v>1.7137060470112637E-4</v>
          </cell>
          <cell r="Q90">
            <v>1.1130207825078523E-4</v>
          </cell>
          <cell r="R90">
            <v>2.4023135483657563E-4</v>
          </cell>
          <cell r="S90">
            <v>1.4774885610402955E-4</v>
          </cell>
          <cell r="T90">
            <v>1.679960860567165E-4</v>
          </cell>
          <cell r="U90">
            <v>1.3709682045341329E-4</v>
          </cell>
          <cell r="V90">
            <v>3.497345550903639E-4</v>
          </cell>
          <cell r="W90">
            <v>1.418480147691221E-4</v>
          </cell>
          <cell r="X90">
            <v>8.6878948828899118E-4</v>
          </cell>
          <cell r="Y90">
            <v>4.5445303881680958E-4</v>
          </cell>
          <cell r="Z90">
            <v>5.8464323496311204E-4</v>
          </cell>
          <cell r="AA90">
            <v>4.0269399783853069E-4</v>
          </cell>
          <cell r="AB90">
            <v>3.8765349739757127E-4</v>
          </cell>
          <cell r="AC90">
            <v>3.0305109552640155E-4</v>
          </cell>
          <cell r="AD90">
            <v>5.8490521782359102E-4</v>
          </cell>
          <cell r="AE90">
            <v>4.533679020765706E-4</v>
          </cell>
          <cell r="AF90">
            <v>5.8302348662806044E-4</v>
          </cell>
          <cell r="AG90">
            <v>4.0147675502673216E-4</v>
          </cell>
          <cell r="AH90">
            <v>5.0902348945627938E-4</v>
          </cell>
          <cell r="AI90">
            <v>7.2622621020133841E-3</v>
          </cell>
          <cell r="AJ90">
            <v>8.4476905267066825E-3</v>
          </cell>
          <cell r="AK90">
            <v>8.219491864957627E-3</v>
          </cell>
          <cell r="AL90">
            <v>9.1358988393634103E-3</v>
          </cell>
          <cell r="AM90">
            <v>8.5866962433775954E-3</v>
          </cell>
          <cell r="AN90">
            <v>9.5483233998261315E-3</v>
          </cell>
          <cell r="AO90">
            <v>8.9431778398340132E-3</v>
          </cell>
          <cell r="AP90">
            <v>9.330467293761668E-3</v>
          </cell>
          <cell r="AQ90">
            <v>8.8069047242036649E-3</v>
          </cell>
          <cell r="AR90">
            <v>8.6296886461748427E-3</v>
          </cell>
          <cell r="AS90">
            <v>9.2040086423833146E-3</v>
          </cell>
          <cell r="AT90">
            <v>1.1520448144562798E-2</v>
          </cell>
          <cell r="AU90">
            <v>1.0284128980770288E-2</v>
          </cell>
          <cell r="AV90">
            <v>1.1261982785038531E-2</v>
          </cell>
          <cell r="AW90">
            <v>7.7569141702511155E-3</v>
          </cell>
          <cell r="AX90">
            <v>9.9920124983988272E-3</v>
          </cell>
          <cell r="AY90">
            <v>6.2249703020758841E-3</v>
          </cell>
          <cell r="AZ90">
            <v>3.5703441939611432E-3</v>
          </cell>
          <cell r="BA90">
            <v>3.2622812978490207E-3</v>
          </cell>
        </row>
      </sheetData>
      <sheetData sheetId="9">
        <row r="85">
          <cell r="C85" t="str">
            <v>2011-T1</v>
          </cell>
          <cell r="D85" t="str">
            <v>2011-T2</v>
          </cell>
          <cell r="E85" t="str">
            <v>2011-T3</v>
          </cell>
          <cell r="F85" t="str">
            <v>2011-T4</v>
          </cell>
          <cell r="G85" t="str">
            <v>2012-T1</v>
          </cell>
          <cell r="H85" t="str">
            <v>2012-T2</v>
          </cell>
          <cell r="I85" t="str">
            <v>2012-T3</v>
          </cell>
          <cell r="J85" t="str">
            <v>2012-T4</v>
          </cell>
          <cell r="K85" t="str">
            <v>2013-T1</v>
          </cell>
          <cell r="L85" t="str">
            <v>2013-T2</v>
          </cell>
          <cell r="M85" t="str">
            <v>2013-T3</v>
          </cell>
          <cell r="N85" t="str">
            <v>2013-T4</v>
          </cell>
          <cell r="O85" t="str">
            <v>2014-T1</v>
          </cell>
          <cell r="P85" t="str">
            <v>2014-T2</v>
          </cell>
          <cell r="Q85" t="str">
            <v>2014-T3</v>
          </cell>
          <cell r="R85" t="str">
            <v>2014-T4</v>
          </cell>
          <cell r="S85" t="str">
            <v>2015-T1</v>
          </cell>
          <cell r="T85" t="str">
            <v>2015-T2</v>
          </cell>
          <cell r="U85" t="str">
            <v>2015-T3</v>
          </cell>
          <cell r="V85" t="str">
            <v>2015-T4</v>
          </cell>
          <cell r="W85" t="str">
            <v>2016-T1</v>
          </cell>
          <cell r="X85" t="str">
            <v>2016-T2</v>
          </cell>
          <cell r="Y85" t="str">
            <v>2016-T3</v>
          </cell>
          <cell r="Z85" t="str">
            <v>2016-T4</v>
          </cell>
          <cell r="AA85" t="str">
            <v>2017-T1</v>
          </cell>
          <cell r="AB85" t="str">
            <v>2017-T2</v>
          </cell>
          <cell r="AC85" t="str">
            <v>2017-T3</v>
          </cell>
          <cell r="AD85" t="str">
            <v>2017-T4</v>
          </cell>
          <cell r="AE85" t="str">
            <v>2018-T1</v>
          </cell>
          <cell r="AF85" t="str">
            <v>2018-T2</v>
          </cell>
          <cell r="AG85" t="str">
            <v>2018-T3</v>
          </cell>
          <cell r="AH85" t="str">
            <v>2018-T4</v>
          </cell>
          <cell r="AI85" t="str">
            <v>2019-T1</v>
          </cell>
          <cell r="AJ85" t="str">
            <v>2019-T2</v>
          </cell>
          <cell r="AK85" t="str">
            <v>2019-T3</v>
          </cell>
          <cell r="AL85" t="str">
            <v>2019-T4</v>
          </cell>
          <cell r="AM85" t="str">
            <v>2020-T1</v>
          </cell>
          <cell r="AN85" t="str">
            <v>2020-T2</v>
          </cell>
          <cell r="AO85" t="str">
            <v>2020-T3</v>
          </cell>
          <cell r="AP85" t="str">
            <v>2020-T4</v>
          </cell>
          <cell r="AQ85" t="str">
            <v>2021-T1</v>
          </cell>
          <cell r="AR85" t="str">
            <v>2021-T2</v>
          </cell>
          <cell r="AS85" t="str">
            <v>2021-T3</v>
          </cell>
          <cell r="AT85" t="str">
            <v>2021-T4</v>
          </cell>
          <cell r="AU85" t="str">
            <v>2022-T1</v>
          </cell>
          <cell r="AV85" t="str">
            <v>2022-T2</v>
          </cell>
          <cell r="AW85" t="str">
            <v>2022-T3</v>
          </cell>
          <cell r="AX85" t="str">
            <v>2022-T4</v>
          </cell>
          <cell r="AY85" t="str">
            <v>2023-T1</v>
          </cell>
          <cell r="AZ85" t="str">
            <v>2023-T2</v>
          </cell>
          <cell r="BA85" t="str">
            <v>2023-T3</v>
          </cell>
        </row>
        <row r="86">
          <cell r="B86" t="str">
            <v>Agriculture</v>
          </cell>
          <cell r="C86">
            <v>1.0696730852650389E-2</v>
          </cell>
          <cell r="D86">
            <v>1.1465606306073612E-2</v>
          </cell>
          <cell r="E86">
            <v>1.6696556293889456E-2</v>
          </cell>
          <cell r="F86">
            <v>1.4599312481763226E-2</v>
          </cell>
          <cell r="G86">
            <v>1.3059591387879842E-2</v>
          </cell>
          <cell r="H86">
            <v>9.3036129192390488E-3</v>
          </cell>
          <cell r="I86">
            <v>1.2388506268596545E-2</v>
          </cell>
          <cell r="J86">
            <v>1.0041169144081119E-2</v>
          </cell>
          <cell r="K86">
            <v>1.0617735621329078E-2</v>
          </cell>
          <cell r="L86">
            <v>1.365803999927943E-2</v>
          </cell>
          <cell r="M86">
            <v>1.2544621078371676E-2</v>
          </cell>
          <cell r="N86">
            <v>1.1816929736194505E-2</v>
          </cell>
          <cell r="O86">
            <v>1.4279284709273912E-2</v>
          </cell>
          <cell r="P86">
            <v>1.2764069996605168E-2</v>
          </cell>
          <cell r="Q86">
            <v>1.418432628890671E-2</v>
          </cell>
          <cell r="R86">
            <v>1.3870611175288226E-2</v>
          </cell>
          <cell r="S86">
            <v>7.649307298923734E-3</v>
          </cell>
          <cell r="T86">
            <v>8.8974231603600028E-3</v>
          </cell>
          <cell r="U86">
            <v>6.5680682013141293E-3</v>
          </cell>
          <cell r="V86">
            <v>1.0005909188037449E-2</v>
          </cell>
          <cell r="W86">
            <v>1.2075455204235806E-2</v>
          </cell>
          <cell r="X86">
            <v>1.3117610647280087E-2</v>
          </cell>
          <cell r="Y86">
            <v>9.5260893433599808E-3</v>
          </cell>
          <cell r="Z86">
            <v>1.4910227807166044E-2</v>
          </cell>
          <cell r="AA86">
            <v>1.2593115808601235E-2</v>
          </cell>
          <cell r="AB86">
            <v>1.5365986285211023E-2</v>
          </cell>
          <cell r="AC86">
            <v>1.9502961703509503E-2</v>
          </cell>
          <cell r="AD86">
            <v>2.3497054615651568E-2</v>
          </cell>
          <cell r="AE86">
            <v>2.0413351566501346E-2</v>
          </cell>
          <cell r="AF86">
            <v>1.0827422944959076E-2</v>
          </cell>
          <cell r="AG86">
            <v>1.7950072666258764E-2</v>
          </cell>
          <cell r="AH86">
            <v>1.1789362652212457E-2</v>
          </cell>
          <cell r="AI86">
            <v>1.2825652646549463E-2</v>
          </cell>
          <cell r="AJ86">
            <v>1.3576547044341058E-2</v>
          </cell>
          <cell r="AK86">
            <v>1.3908011921489903E-2</v>
          </cell>
          <cell r="AL86">
            <v>1.582698967609179E-2</v>
          </cell>
          <cell r="AM86">
            <v>1.4622410274662918E-2</v>
          </cell>
          <cell r="AN86">
            <v>1.695750122785461E-2</v>
          </cell>
          <cell r="AO86">
            <v>1.979078245224546E-2</v>
          </cell>
          <cell r="AP86">
            <v>1.7377411422862109E-2</v>
          </cell>
          <cell r="AQ86">
            <v>1.7677519896195773E-2</v>
          </cell>
          <cell r="AR86">
            <v>2.1282155305676047E-2</v>
          </cell>
          <cell r="AS86">
            <v>1.0550529967908041E-2</v>
          </cell>
          <cell r="AT86">
            <v>1.4424634152816248E-2</v>
          </cell>
          <cell r="AU86">
            <v>1.4086766899547697E-2</v>
          </cell>
          <cell r="AV86">
            <v>9.2371593843526521E-3</v>
          </cell>
          <cell r="AW86">
            <v>6.9345170566146213E-3</v>
          </cell>
          <cell r="AX86">
            <v>9.4883831021980568E-3</v>
          </cell>
          <cell r="AY86">
            <v>9.4175965954228051E-3</v>
          </cell>
          <cell r="AZ86">
            <v>1.0624552134982748E-2</v>
          </cell>
          <cell r="BA86">
            <v>1.226209971890716E-2</v>
          </cell>
        </row>
        <row r="87">
          <cell r="B87" t="str">
            <v>Industrie</v>
          </cell>
          <cell r="C87">
            <v>7.9083536810645921E-2</v>
          </cell>
          <cell r="D87">
            <v>7.6433974011814995E-2</v>
          </cell>
          <cell r="E87">
            <v>7.4081969116624832E-2</v>
          </cell>
          <cell r="F87">
            <v>7.5085008148624649E-2</v>
          </cell>
          <cell r="G87">
            <v>7.2116361252416036E-2</v>
          </cell>
          <cell r="H87">
            <v>7.1646198033783443E-2</v>
          </cell>
          <cell r="I87">
            <v>6.7570743947325179E-2</v>
          </cell>
          <cell r="J87">
            <v>6.4577601635533194E-2</v>
          </cell>
          <cell r="K87">
            <v>6.7758669952563896E-2</v>
          </cell>
          <cell r="L87">
            <v>6.9544218905962657E-2</v>
          </cell>
          <cell r="M87">
            <v>7.4285597239851148E-2</v>
          </cell>
          <cell r="N87">
            <v>6.9393590037979444E-2</v>
          </cell>
          <cell r="O87">
            <v>7.0059756604600884E-2</v>
          </cell>
          <cell r="P87">
            <v>7.4671943803667748E-2</v>
          </cell>
          <cell r="Q87">
            <v>6.9491104171326881E-2</v>
          </cell>
          <cell r="R87">
            <v>7.2909864490878995E-2</v>
          </cell>
          <cell r="S87">
            <v>6.9870664314262226E-2</v>
          </cell>
          <cell r="T87">
            <v>7.4657652898018637E-2</v>
          </cell>
          <cell r="U87">
            <v>7.6790499390102851E-2</v>
          </cell>
          <cell r="V87">
            <v>7.5968738940118463E-2</v>
          </cell>
          <cell r="W87">
            <v>7.5587679992373619E-2</v>
          </cell>
          <cell r="X87">
            <v>7.5286899969118554E-2</v>
          </cell>
          <cell r="Y87">
            <v>7.873612851661424E-2</v>
          </cell>
          <cell r="Z87">
            <v>8.0009581330740917E-2</v>
          </cell>
          <cell r="AA87">
            <v>8.348835883272597E-2</v>
          </cell>
          <cell r="AB87">
            <v>8.9191564842991539E-2</v>
          </cell>
          <cell r="AC87">
            <v>8.7168474854067007E-2</v>
          </cell>
          <cell r="AD87">
            <v>9.4298871850531485E-2</v>
          </cell>
          <cell r="AE87">
            <v>9.2163229153015572E-2</v>
          </cell>
          <cell r="AF87">
            <v>9.1164203836400157E-2</v>
          </cell>
          <cell r="AG87">
            <v>8.4016614551642388E-2</v>
          </cell>
          <cell r="AH87">
            <v>8.6846252405525348E-2</v>
          </cell>
          <cell r="AI87">
            <v>8.2165573482274518E-2</v>
          </cell>
          <cell r="AJ87">
            <v>7.4790014645518502E-2</v>
          </cell>
          <cell r="AK87">
            <v>8.0294266652679108E-2</v>
          </cell>
          <cell r="AL87">
            <v>7.7661858451494328E-2</v>
          </cell>
          <cell r="AM87">
            <v>5.037114847782146E-2</v>
          </cell>
          <cell r="AN87">
            <v>5.1517546333334684E-2</v>
          </cell>
          <cell r="AO87">
            <v>6.6594732469453383E-2</v>
          </cell>
          <cell r="AP87">
            <v>6.3746834944272884E-2</v>
          </cell>
          <cell r="AQ87">
            <v>7.2229925690989613E-2</v>
          </cell>
          <cell r="AR87">
            <v>7.2060671356855635E-2</v>
          </cell>
          <cell r="AS87">
            <v>7.6046265552760658E-2</v>
          </cell>
          <cell r="AT87">
            <v>7.930491299133452E-2</v>
          </cell>
          <cell r="AU87">
            <v>7.8875641717257527E-2</v>
          </cell>
          <cell r="AV87">
            <v>7.6184192260084785E-2</v>
          </cell>
          <cell r="AW87">
            <v>7.7425374918880019E-2</v>
          </cell>
          <cell r="AX87">
            <v>7.2745327561487785E-2</v>
          </cell>
          <cell r="AY87">
            <v>7.2221475719204606E-2</v>
          </cell>
          <cell r="AZ87">
            <v>7.0893437846046181E-2</v>
          </cell>
          <cell r="BA87">
            <v>6.804313086935522E-2</v>
          </cell>
        </row>
        <row r="88">
          <cell r="B88" t="str">
            <v>Construction</v>
          </cell>
          <cell r="C88">
            <v>6.2568620458031438E-2</v>
          </cell>
          <cell r="D88">
            <v>6.5117617483402335E-2</v>
          </cell>
          <cell r="E88">
            <v>7.090147812240391E-2</v>
          </cell>
          <cell r="F88">
            <v>6.7945899227436199E-2</v>
          </cell>
          <cell r="G88">
            <v>6.7563503882935513E-2</v>
          </cell>
          <cell r="H88">
            <v>6.263629885636815E-2</v>
          </cell>
          <cell r="I88">
            <v>6.0289824571516271E-2</v>
          </cell>
          <cell r="J88">
            <v>5.6198643020298845E-2</v>
          </cell>
          <cell r="K88">
            <v>5.8028552614154176E-2</v>
          </cell>
          <cell r="L88">
            <v>6.0825250764650882E-2</v>
          </cell>
          <cell r="M88">
            <v>5.8035250009922879E-2</v>
          </cell>
          <cell r="N88">
            <v>5.3896427285546958E-2</v>
          </cell>
          <cell r="O88">
            <v>5.9018723715924495E-2</v>
          </cell>
          <cell r="P88">
            <v>5.8615923247239465E-2</v>
          </cell>
          <cell r="Q88">
            <v>5.8713078982038695E-2</v>
          </cell>
          <cell r="R88">
            <v>5.6783185984817887E-2</v>
          </cell>
          <cell r="S88">
            <v>5.0479993402626232E-2</v>
          </cell>
          <cell r="T88">
            <v>5.0547637937049875E-2</v>
          </cell>
          <cell r="U88">
            <v>5.0419706084008566E-2</v>
          </cell>
          <cell r="V88">
            <v>5.6904410243998532E-2</v>
          </cell>
          <cell r="W88">
            <v>5.4802942768189651E-2</v>
          </cell>
          <cell r="X88">
            <v>5.9245639273407903E-2</v>
          </cell>
          <cell r="Y88">
            <v>6.4676305363648004E-2</v>
          </cell>
          <cell r="Z88">
            <v>7.0020987666999504E-2</v>
          </cell>
          <cell r="AA88">
            <v>7.0848933465515324E-2</v>
          </cell>
          <cell r="AB88">
            <v>6.8697653098389086E-2</v>
          </cell>
          <cell r="AC88">
            <v>7.238537578272039E-2</v>
          </cell>
          <cell r="AD88">
            <v>7.5407152500784461E-2</v>
          </cell>
          <cell r="AE88">
            <v>7.3312451909141374E-2</v>
          </cell>
          <cell r="AF88">
            <v>7.3732621040049157E-2</v>
          </cell>
          <cell r="AG88">
            <v>7.2842879409810393E-2</v>
          </cell>
          <cell r="AH88">
            <v>7.2375142564458428E-2</v>
          </cell>
          <cell r="AI88">
            <v>7.1880940133314142E-2</v>
          </cell>
          <cell r="AJ88">
            <v>7.0677694254547438E-2</v>
          </cell>
          <cell r="AK88">
            <v>7.3902604644272646E-2</v>
          </cell>
          <cell r="AL88">
            <v>6.3986432861560777E-2</v>
          </cell>
          <cell r="AM88">
            <v>2.5105431422874126E-2</v>
          </cell>
          <cell r="AN88">
            <v>4.7888712205724743E-2</v>
          </cell>
          <cell r="AO88">
            <v>5.7671518713939676E-2</v>
          </cell>
          <cell r="AP88">
            <v>5.4112822122966149E-2</v>
          </cell>
          <cell r="AQ88">
            <v>6.4076534979277705E-2</v>
          </cell>
          <cell r="AR88">
            <v>5.5785843307297675E-2</v>
          </cell>
          <cell r="AS88">
            <v>6.0187340006184267E-2</v>
          </cell>
          <cell r="AT88">
            <v>6.1956484902643653E-2</v>
          </cell>
          <cell r="AU88">
            <v>5.9414250336298817E-2</v>
          </cell>
          <cell r="AV88">
            <v>5.6324718934177065E-2</v>
          </cell>
          <cell r="AW88">
            <v>5.7802433331630092E-2</v>
          </cell>
          <cell r="AX88">
            <v>5.7604493096621572E-2</v>
          </cell>
          <cell r="AY88">
            <v>5.9175853520899512E-2</v>
          </cell>
          <cell r="AZ88">
            <v>6.046359550245764E-2</v>
          </cell>
          <cell r="BA88">
            <v>6.1637548215849332E-2</v>
          </cell>
        </row>
        <row r="89">
          <cell r="B89" t="str">
            <v>Tertiaire marchand</v>
          </cell>
          <cell r="C89">
            <v>2.2221305432986144E-2</v>
          </cell>
          <cell r="D89">
            <v>2.5568402601267609E-2</v>
          </cell>
          <cell r="E89">
            <v>2.4294682699920144E-2</v>
          </cell>
          <cell r="F89">
            <v>2.3924339174449388E-2</v>
          </cell>
          <cell r="G89">
            <v>2.5145204976646223E-2</v>
          </cell>
          <cell r="H89">
            <v>2.3543813996565452E-2</v>
          </cell>
          <cell r="I89">
            <v>2.2385991002807026E-2</v>
          </cell>
          <cell r="J89">
            <v>2.1753606736018245E-2</v>
          </cell>
          <cell r="K89">
            <v>2.2190658861849039E-2</v>
          </cell>
          <cell r="L89">
            <v>2.1563099844601481E-2</v>
          </cell>
          <cell r="M89">
            <v>2.3170988661847542E-2</v>
          </cell>
          <cell r="N89">
            <v>2.5271120662646807E-2</v>
          </cell>
          <cell r="O89">
            <v>2.4045824725698484E-2</v>
          </cell>
          <cell r="P89">
            <v>2.438934501025438E-2</v>
          </cell>
          <cell r="Q89">
            <v>2.6362901249360686E-2</v>
          </cell>
          <cell r="R89">
            <v>2.6243506511216215E-2</v>
          </cell>
          <cell r="S89">
            <v>2.6935484453835194E-2</v>
          </cell>
          <cell r="T89">
            <v>3.1107629187954677E-2</v>
          </cell>
          <cell r="U89">
            <v>3.3802724942241277E-2</v>
          </cell>
          <cell r="V89">
            <v>3.3111244793792342E-2</v>
          </cell>
          <cell r="W89">
            <v>3.5221826020101835E-2</v>
          </cell>
          <cell r="X89">
            <v>3.6201703532844534E-2</v>
          </cell>
          <cell r="Y89">
            <v>3.6237606317824578E-2</v>
          </cell>
          <cell r="Z89">
            <v>4.1373237358667388E-2</v>
          </cell>
          <cell r="AA89">
            <v>3.4519454054998462E-2</v>
          </cell>
          <cell r="AB89">
            <v>3.5453124068002384E-2</v>
          </cell>
          <cell r="AC89">
            <v>3.7262151733194394E-2</v>
          </cell>
          <cell r="AD89">
            <v>4.210648211193313E-2</v>
          </cell>
          <cell r="AE89">
            <v>3.8837592506980455E-2</v>
          </cell>
          <cell r="AF89">
            <v>3.6858866268331889E-2</v>
          </cell>
          <cell r="AG89">
            <v>3.6665941722651002E-2</v>
          </cell>
          <cell r="AH89">
            <v>3.6485980149272824E-2</v>
          </cell>
          <cell r="AI89">
            <v>3.518919899581216E-2</v>
          </cell>
          <cell r="AJ89">
            <v>3.5831950059240274E-2</v>
          </cell>
          <cell r="AK89">
            <v>3.4548912166216299E-2</v>
          </cell>
          <cell r="AL89">
            <v>3.470646464981636E-2</v>
          </cell>
          <cell r="AM89">
            <v>2.8061943700387143E-2</v>
          </cell>
          <cell r="AN89">
            <v>2.9922632146066237E-2</v>
          </cell>
          <cell r="AO89">
            <v>3.5961733906099941E-2</v>
          </cell>
          <cell r="AP89">
            <v>3.6046454088510926E-2</v>
          </cell>
          <cell r="AQ89">
            <v>3.882761482268593E-2</v>
          </cell>
          <cell r="AR89">
            <v>3.8265900676239362E-2</v>
          </cell>
          <cell r="AS89">
            <v>3.6687775954413131E-2</v>
          </cell>
          <cell r="AT89">
            <v>3.7624627099099577E-2</v>
          </cell>
          <cell r="AU89">
            <v>3.6239269832453659E-2</v>
          </cell>
          <cell r="AV89">
            <v>3.5328961090630724E-2</v>
          </cell>
          <cell r="AW89">
            <v>3.3898843743119772E-2</v>
          </cell>
          <cell r="AX89">
            <v>3.4876900204103285E-2</v>
          </cell>
          <cell r="AY89">
            <v>3.3885928413848562E-2</v>
          </cell>
          <cell r="AZ89">
            <v>3.302653815030069E-2</v>
          </cell>
          <cell r="BA89">
            <v>3.3214405920873831E-2</v>
          </cell>
        </row>
        <row r="90">
          <cell r="B90" t="str">
            <v>Tertiaire non marchand</v>
          </cell>
          <cell r="C90">
            <v>1.2169250311808788E-3</v>
          </cell>
          <cell r="D90">
            <v>9.5706407823285084E-4</v>
          </cell>
          <cell r="E90">
            <v>9.9279626137775841E-4</v>
          </cell>
          <cell r="F90">
            <v>8.4143291610823834E-4</v>
          </cell>
          <cell r="G90">
            <v>9.0288500800581874E-4</v>
          </cell>
          <cell r="H90">
            <v>1.0209225291796936E-3</v>
          </cell>
          <cell r="I90">
            <v>9.4801240214180296E-4</v>
          </cell>
          <cell r="J90">
            <v>1.3426960705428944E-3</v>
          </cell>
          <cell r="K90">
            <v>7.8009109162084655E-4</v>
          </cell>
          <cell r="L90">
            <v>8.0580433806101291E-4</v>
          </cell>
          <cell r="M90">
            <v>8.036691207918363E-4</v>
          </cell>
          <cell r="N90">
            <v>8.1937955020084936E-4</v>
          </cell>
          <cell r="O90">
            <v>7.9328818270692984E-4</v>
          </cell>
          <cell r="P90">
            <v>9.7336562239484607E-4</v>
          </cell>
          <cell r="Q90">
            <v>7.2196449919519263E-4</v>
          </cell>
          <cell r="R90">
            <v>9.3722705006593653E-4</v>
          </cell>
          <cell r="S90">
            <v>1.1167739619027332E-3</v>
          </cell>
          <cell r="T90">
            <v>1.2078641358987136E-3</v>
          </cell>
          <cell r="U90">
            <v>1.2006740513867179E-3</v>
          </cell>
          <cell r="V90">
            <v>1.1959206156544817E-3</v>
          </cell>
          <cell r="W90">
            <v>1.5773408891594123E-3</v>
          </cell>
          <cell r="X90">
            <v>1.0897160197326262E-3</v>
          </cell>
          <cell r="Y90">
            <v>1.0477297733919384E-3</v>
          </cell>
          <cell r="Z90">
            <v>1.2577315024624887E-3</v>
          </cell>
          <cell r="AA90">
            <v>1.4830698050035678E-3</v>
          </cell>
          <cell r="AB90">
            <v>1.2741326118958E-3</v>
          </cell>
          <cell r="AC90">
            <v>1.2744637016924361E-3</v>
          </cell>
          <cell r="AD90">
            <v>1.5410771070472778E-3</v>
          </cell>
          <cell r="AE90">
            <v>1.3578181017532742E-3</v>
          </cell>
          <cell r="AF90">
            <v>1.3079395118737948E-3</v>
          </cell>
          <cell r="AG90">
            <v>1.244534878366636E-3</v>
          </cell>
          <cell r="AH90">
            <v>1.5918988464046426E-3</v>
          </cell>
          <cell r="AI90">
            <v>1.2970675257838848E-3</v>
          </cell>
          <cell r="AJ90">
            <v>1.5640589466492517E-3</v>
          </cell>
          <cell r="AK90">
            <v>1.7249716400027893E-3</v>
          </cell>
          <cell r="AL90">
            <v>1.5325570513170157E-3</v>
          </cell>
          <cell r="AM90">
            <v>1.0336500292441964E-3</v>
          </cell>
          <cell r="AN90">
            <v>1.5075135680584959E-3</v>
          </cell>
          <cell r="AO90">
            <v>1.5090276730115369E-3</v>
          </cell>
          <cell r="AP90">
            <v>1.4952430063498272E-3</v>
          </cell>
          <cell r="AQ90">
            <v>7.9240754635314294E-3</v>
          </cell>
          <cell r="AR90">
            <v>7.3620060897236399E-3</v>
          </cell>
          <cell r="AS90">
            <v>7.3931842160276555E-3</v>
          </cell>
          <cell r="AT90">
            <v>8.0107196918800128E-3</v>
          </cell>
          <cell r="AU90">
            <v>6.4432692712287848E-3</v>
          </cell>
          <cell r="AV90">
            <v>6.2412895671690302E-3</v>
          </cell>
          <cell r="AW90">
            <v>5.565844170392369E-3</v>
          </cell>
          <cell r="AX90">
            <v>6.1125595435647618E-3</v>
          </cell>
          <cell r="AY90">
            <v>6.340790198500007E-3</v>
          </cell>
          <cell r="AZ90">
            <v>6.1454860869878634E-3</v>
          </cell>
          <cell r="BA90">
            <v>5.8682863150816547E-3</v>
          </cell>
        </row>
      </sheetData>
      <sheetData sheetId="10">
        <row r="85">
          <cell r="C85" t="str">
            <v>2011-T1</v>
          </cell>
          <cell r="D85" t="str">
            <v>2011-T2</v>
          </cell>
          <cell r="E85" t="str">
            <v>2011-T3</v>
          </cell>
          <cell r="F85" t="str">
            <v>2011-T4</v>
          </cell>
          <cell r="G85" t="str">
            <v>2012-T1</v>
          </cell>
          <cell r="H85" t="str">
            <v>2012-T2</v>
          </cell>
          <cell r="I85" t="str">
            <v>2012-T3</v>
          </cell>
          <cell r="J85" t="str">
            <v>2012-T4</v>
          </cell>
          <cell r="K85" t="str">
            <v>2013-T1</v>
          </cell>
          <cell r="L85" t="str">
            <v>2013-T2</v>
          </cell>
          <cell r="M85" t="str">
            <v>2013-T3</v>
          </cell>
          <cell r="N85" t="str">
            <v>2013-T4</v>
          </cell>
          <cell r="O85" t="str">
            <v>2014-T1</v>
          </cell>
          <cell r="P85" t="str">
            <v>2014-T2</v>
          </cell>
          <cell r="Q85" t="str">
            <v>2014-T3</v>
          </cell>
          <cell r="R85" t="str">
            <v>2014-T4</v>
          </cell>
          <cell r="S85" t="str">
            <v>2015-T1</v>
          </cell>
          <cell r="T85" t="str">
            <v>2015-T2</v>
          </cell>
          <cell r="U85" t="str">
            <v>2015-T3</v>
          </cell>
          <cell r="V85" t="str">
            <v>2015-T4</v>
          </cell>
          <cell r="W85" t="str">
            <v>2016-T1</v>
          </cell>
          <cell r="X85" t="str">
            <v>2016-T2</v>
          </cell>
          <cell r="Y85" t="str">
            <v>2016-T3</v>
          </cell>
          <cell r="Z85" t="str">
            <v>2016-T4</v>
          </cell>
          <cell r="AA85" t="str">
            <v>2017-T1</v>
          </cell>
          <cell r="AB85" t="str">
            <v>2017-T2</v>
          </cell>
          <cell r="AC85" t="str">
            <v>2017-T3</v>
          </cell>
          <cell r="AD85" t="str">
            <v>2017-T4</v>
          </cell>
          <cell r="AE85" t="str">
            <v>2018-T1</v>
          </cell>
          <cell r="AF85" t="str">
            <v>2018-T2</v>
          </cell>
          <cell r="AG85" t="str">
            <v>2018-T3</v>
          </cell>
          <cell r="AH85" t="str">
            <v>2018-T4</v>
          </cell>
          <cell r="AI85" t="str">
            <v>2019-T1</v>
          </cell>
          <cell r="AJ85" t="str">
            <v>2019-T2</v>
          </cell>
          <cell r="AK85" t="str">
            <v>2019-T3</v>
          </cell>
          <cell r="AL85" t="str">
            <v>2019-T4</v>
          </cell>
          <cell r="AM85" t="str">
            <v>2020-T1</v>
          </cell>
          <cell r="AN85" t="str">
            <v>2020-T2</v>
          </cell>
          <cell r="AO85" t="str">
            <v>2020-T3</v>
          </cell>
          <cell r="AP85" t="str">
            <v>2020-T4</v>
          </cell>
          <cell r="AQ85" t="str">
            <v>2021-T1</v>
          </cell>
          <cell r="AR85" t="str">
            <v>2021-T2</v>
          </cell>
          <cell r="AS85" t="str">
            <v>2021-T3</v>
          </cell>
          <cell r="AT85" t="str">
            <v>2021-T4</v>
          </cell>
          <cell r="AU85" t="str">
            <v>2022-T1</v>
          </cell>
          <cell r="AV85" t="str">
            <v>2022-T2</v>
          </cell>
          <cell r="AW85" t="str">
            <v>2022-T3</v>
          </cell>
          <cell r="AX85" t="str">
            <v>2022-T4</v>
          </cell>
          <cell r="AY85" t="str">
            <v>2023-T1</v>
          </cell>
          <cell r="AZ85" t="str">
            <v>2023-T2</v>
          </cell>
          <cell r="BA85" t="str">
            <v>2023-T3</v>
          </cell>
        </row>
        <row r="86">
          <cell r="B86" t="str">
            <v>Agriculture</v>
          </cell>
          <cell r="C86">
            <v>1.7433745471472483E-2</v>
          </cell>
          <cell r="D86">
            <v>2.0941091868936546E-2</v>
          </cell>
          <cell r="E86">
            <v>1.4106507570920678E-2</v>
          </cell>
          <cell r="F86">
            <v>1.6173284696387746E-2</v>
          </cell>
          <cell r="G86">
            <v>1.9874062555151555E-2</v>
          </cell>
          <cell r="H86">
            <v>2.507541116426518E-2</v>
          </cell>
          <cell r="I86">
            <v>1.818518652023627E-2</v>
          </cell>
          <cell r="J86">
            <v>1.8161137735014113E-2</v>
          </cell>
          <cell r="K86">
            <v>2.1257819582911529E-2</v>
          </cell>
          <cell r="L86">
            <v>1.8449262792874791E-2</v>
          </cell>
          <cell r="M86">
            <v>2.3496571815814014E-2</v>
          </cell>
          <cell r="N86">
            <v>1.9200692169152826E-2</v>
          </cell>
          <cell r="O86">
            <v>1.6374616960306489E-2</v>
          </cell>
          <cell r="P86">
            <v>1.6731031514892056E-2</v>
          </cell>
          <cell r="Q86">
            <v>1.8890326266578376E-2</v>
          </cell>
          <cell r="R86">
            <v>2.2905550155225114E-2</v>
          </cell>
          <cell r="S86">
            <v>8.3584526702123983E-3</v>
          </cell>
          <cell r="T86">
            <v>1.8836996290294346E-2</v>
          </cell>
          <cell r="U86">
            <v>2.4766423717475873E-2</v>
          </cell>
          <cell r="V86">
            <v>1.1138812041123637E-2</v>
          </cell>
          <cell r="W86">
            <v>7.3337104120129951E-3</v>
          </cell>
          <cell r="X86">
            <v>8.2433508293060891E-3</v>
          </cell>
          <cell r="Y86">
            <v>6.9003097789992552E-3</v>
          </cell>
          <cell r="Z86">
            <v>1.1045166342751085E-2</v>
          </cell>
          <cell r="AA86">
            <v>6.7078146294574873E-3</v>
          </cell>
          <cell r="AB86">
            <v>8.5685191775551599E-3</v>
          </cell>
          <cell r="AC86">
            <v>8.0771079645731401E-3</v>
          </cell>
          <cell r="AD86">
            <v>9.178354149579666E-3</v>
          </cell>
          <cell r="AE86">
            <v>6.4526188047574025E-3</v>
          </cell>
          <cell r="AF86">
            <v>7.9027665513021726E-3</v>
          </cell>
          <cell r="AG86">
            <v>4.9404631736591712E-3</v>
          </cell>
          <cell r="AH86">
            <v>5.03139459942511E-3</v>
          </cell>
          <cell r="AI86">
            <v>4.6611856026079748E-3</v>
          </cell>
          <cell r="AJ86">
            <v>7.6192457883798564E-3</v>
          </cell>
          <cell r="AK86">
            <v>5.6905594552056028E-3</v>
          </cell>
          <cell r="AL86">
            <v>6.2661580708285192E-3</v>
          </cell>
          <cell r="AM86">
            <v>3.4838424713428406E-3</v>
          </cell>
          <cell r="AN86">
            <v>4.8290413556672041E-3</v>
          </cell>
          <cell r="AO86">
            <v>5.2972247704071882E-3</v>
          </cell>
          <cell r="AP86">
            <v>5.9186353008104696E-3</v>
          </cell>
          <cell r="AQ86">
            <v>3.1435298186735317E-3</v>
          </cell>
          <cell r="AR86">
            <v>6.0033680032940875E-3</v>
          </cell>
          <cell r="AS86">
            <v>7.2092506805343983E-3</v>
          </cell>
          <cell r="AT86">
            <v>8.2202231816846313E-3</v>
          </cell>
          <cell r="AU86">
            <v>7.8979251592242814E-3</v>
          </cell>
          <cell r="AV86">
            <v>8.2791122220802465E-3</v>
          </cell>
          <cell r="AW86">
            <v>6.3193674750875112E-3</v>
          </cell>
          <cell r="AX86">
            <v>8.3538874894563998E-3</v>
          </cell>
          <cell r="AY86">
            <v>6.1102051081988792E-3</v>
          </cell>
          <cell r="AZ86">
            <v>8.6834221966067982E-3</v>
          </cell>
          <cell r="BA86">
            <v>1.102639547833313E-2</v>
          </cell>
        </row>
        <row r="87">
          <cell r="B87" t="str">
            <v>Industrie</v>
          </cell>
          <cell r="C87">
            <v>7.6378422552560998E-2</v>
          </cell>
          <cell r="D87">
            <v>7.6749071640717675E-2</v>
          </cell>
          <cell r="E87">
            <v>7.0414724398106074E-2</v>
          </cell>
          <cell r="F87">
            <v>6.8563273535649255E-2</v>
          </cell>
          <cell r="G87">
            <v>6.7285063634190123E-2</v>
          </cell>
          <cell r="H87">
            <v>6.5448972447153517E-2</v>
          </cell>
          <cell r="I87">
            <v>6.4068406572378583E-2</v>
          </cell>
          <cell r="J87">
            <v>6.1863366718432004E-2</v>
          </cell>
          <cell r="K87">
            <v>6.4839336806338674E-2</v>
          </cell>
          <cell r="L87">
            <v>6.4651112331980107E-2</v>
          </cell>
          <cell r="M87">
            <v>6.6336889625269055E-2</v>
          </cell>
          <cell r="N87">
            <v>6.7303616798513571E-2</v>
          </cell>
          <cell r="O87">
            <v>6.877395142743184E-2</v>
          </cell>
          <cell r="P87">
            <v>6.7347811254680645E-2</v>
          </cell>
          <cell r="Q87">
            <v>6.550934729231328E-2</v>
          </cell>
          <cell r="R87">
            <v>6.6126105379215816E-2</v>
          </cell>
          <cell r="S87">
            <v>6.6038079636331209E-2</v>
          </cell>
          <cell r="T87">
            <v>6.4914503485225872E-2</v>
          </cell>
          <cell r="U87">
            <v>7.0245529925705055E-2</v>
          </cell>
          <cell r="V87">
            <v>6.9151560303334345E-2</v>
          </cell>
          <cell r="W87">
            <v>6.7412077650445545E-2</v>
          </cell>
          <cell r="X87">
            <v>6.9644238529853755E-2</v>
          </cell>
          <cell r="Y87">
            <v>7.2857112816805097E-2</v>
          </cell>
          <cell r="Z87">
            <v>7.6153003517556536E-2</v>
          </cell>
          <cell r="AA87">
            <v>7.8982473079229815E-2</v>
          </cell>
          <cell r="AB87">
            <v>8.1474815437816345E-2</v>
          </cell>
          <cell r="AC87">
            <v>8.406872380650332E-2</v>
          </cell>
          <cell r="AD87">
            <v>8.1395139081320664E-2</v>
          </cell>
          <cell r="AE87">
            <v>8.4125877733912016E-2</v>
          </cell>
          <cell r="AF87">
            <v>8.0373943108148868E-2</v>
          </cell>
          <cell r="AG87">
            <v>7.9958375117807748E-2</v>
          </cell>
          <cell r="AH87">
            <v>7.5491193834619566E-2</v>
          </cell>
          <cell r="AI87">
            <v>7.9743589719617536E-2</v>
          </cell>
          <cell r="AJ87">
            <v>7.6596994527498893E-2</v>
          </cell>
          <cell r="AK87">
            <v>7.406409686174445E-2</v>
          </cell>
          <cell r="AL87">
            <v>7.5559200935263748E-2</v>
          </cell>
          <cell r="AM87">
            <v>5.2235385771763572E-2</v>
          </cell>
          <cell r="AN87">
            <v>5.7514108069959408E-2</v>
          </cell>
          <cell r="AO87">
            <v>7.0049426984092139E-2</v>
          </cell>
          <cell r="AP87">
            <v>7.111759277548528E-2</v>
          </cell>
          <cell r="AQ87">
            <v>7.2143654620732772E-2</v>
          </cell>
          <cell r="AR87">
            <v>6.9777027185658175E-2</v>
          </cell>
          <cell r="AS87">
            <v>7.0063344489173979E-2</v>
          </cell>
          <cell r="AT87">
            <v>7.2978807528918221E-2</v>
          </cell>
          <cell r="AU87">
            <v>7.4310009785406139E-2</v>
          </cell>
          <cell r="AV87">
            <v>7.0816626106044139E-2</v>
          </cell>
          <cell r="AW87">
            <v>7.1893332731858675E-2</v>
          </cell>
          <cell r="AX87">
            <v>7.070819708374991E-2</v>
          </cell>
          <cell r="AY87">
            <v>7.0335005655318861E-2</v>
          </cell>
          <cell r="AZ87">
            <v>6.6863144338996844E-2</v>
          </cell>
          <cell r="BA87">
            <v>6.4544090978574581E-2</v>
          </cell>
        </row>
        <row r="88">
          <cell r="B88" t="str">
            <v>Construction</v>
          </cell>
          <cell r="C88">
            <v>8.2422468698384321E-2</v>
          </cell>
          <cell r="D88">
            <v>7.9665202738389645E-2</v>
          </cell>
          <cell r="E88">
            <v>7.7027074060230225E-2</v>
          </cell>
          <cell r="F88">
            <v>7.7192014214586324E-2</v>
          </cell>
          <cell r="G88">
            <v>7.9579792895641072E-2</v>
          </cell>
          <cell r="H88">
            <v>7.9822525313089573E-2</v>
          </cell>
          <cell r="I88">
            <v>8.2333754391067646E-2</v>
          </cell>
          <cell r="J88">
            <v>6.5465058164395573E-2</v>
          </cell>
          <cell r="K88">
            <v>8.1282679952877135E-2</v>
          </cell>
          <cell r="L88">
            <v>8.6711696639014846E-2</v>
          </cell>
          <cell r="M88">
            <v>8.930859722829948E-2</v>
          </cell>
          <cell r="N88">
            <v>7.7158538112938824E-2</v>
          </cell>
          <cell r="O88">
            <v>7.6044481707441047E-2</v>
          </cell>
          <cell r="P88">
            <v>7.0222658999787052E-2</v>
          </cell>
          <cell r="Q88">
            <v>7.0018191703409338E-2</v>
          </cell>
          <cell r="R88">
            <v>6.88438666118837E-2</v>
          </cell>
          <cell r="S88">
            <v>6.7172880119826223E-2</v>
          </cell>
          <cell r="T88">
            <v>6.6693529964229087E-2</v>
          </cell>
          <cell r="U88">
            <v>8.2894361192832916E-2</v>
          </cell>
          <cell r="V88">
            <v>7.9586536780165834E-2</v>
          </cell>
          <cell r="W88">
            <v>7.5942756374938983E-2</v>
          </cell>
          <cell r="X88">
            <v>8.5968144416392167E-2</v>
          </cell>
          <cell r="Y88">
            <v>8.9099723505259243E-2</v>
          </cell>
          <cell r="Z88">
            <v>9.0953763269143048E-2</v>
          </cell>
          <cell r="AA88">
            <v>9.340648134315041E-2</v>
          </cell>
          <cell r="AB88">
            <v>9.1944019490193679E-2</v>
          </cell>
          <cell r="AC88">
            <v>9.5787352885199462E-2</v>
          </cell>
          <cell r="AD88">
            <v>0.10132685961605142</v>
          </cell>
          <cell r="AE88">
            <v>0.10119652899153608</v>
          </cell>
          <cell r="AF88">
            <v>9.5556427769805968E-2</v>
          </cell>
          <cell r="AG88">
            <v>9.7834081482840632E-2</v>
          </cell>
          <cell r="AH88">
            <v>9.1064675517120108E-2</v>
          </cell>
          <cell r="AI88">
            <v>0.10135075940353774</v>
          </cell>
          <cell r="AJ88">
            <v>0.10162774235509885</v>
          </cell>
          <cell r="AK88">
            <v>0.10250141626509932</v>
          </cell>
          <cell r="AL88">
            <v>9.5436270832146661E-2</v>
          </cell>
          <cell r="AM88">
            <v>3.9952617737877304E-2</v>
          </cell>
          <cell r="AN88">
            <v>8.1207577599342134E-2</v>
          </cell>
          <cell r="AO88">
            <v>8.7188897315768704E-2</v>
          </cell>
          <cell r="AP88">
            <v>8.7829100651757808E-2</v>
          </cell>
          <cell r="AQ88">
            <v>8.8333911009468594E-2</v>
          </cell>
          <cell r="AR88">
            <v>8.4074627259925594E-2</v>
          </cell>
          <cell r="AS88">
            <v>8.3744375422253797E-2</v>
          </cell>
          <cell r="AT88">
            <v>8.5890199970045142E-2</v>
          </cell>
          <cell r="AU88">
            <v>8.9435076215711812E-2</v>
          </cell>
          <cell r="AV88">
            <v>8.955039270721514E-2</v>
          </cell>
          <cell r="AW88">
            <v>9.5143597339685235E-2</v>
          </cell>
          <cell r="AX88">
            <v>9.6295429235047955E-2</v>
          </cell>
          <cell r="AY88">
            <v>0.10029141819011993</v>
          </cell>
          <cell r="AZ88">
            <v>9.687785841907344E-2</v>
          </cell>
          <cell r="BA88">
            <v>9.7711176358575583E-2</v>
          </cell>
        </row>
        <row r="89">
          <cell r="B89" t="str">
            <v>Tertiaire marchand</v>
          </cell>
          <cell r="C89">
            <v>2.4474495947744212E-2</v>
          </cell>
          <cell r="D89">
            <v>2.4965145612011262E-2</v>
          </cell>
          <cell r="E89">
            <v>2.3889819037055601E-2</v>
          </cell>
          <cell r="F89">
            <v>2.2824198554818317E-2</v>
          </cell>
          <cell r="G89">
            <v>2.4022427506078543E-2</v>
          </cell>
          <cell r="H89">
            <v>2.2017086004645064E-2</v>
          </cell>
          <cell r="I89">
            <v>2.1565476162052573E-2</v>
          </cell>
          <cell r="J89">
            <v>2.160348448410452E-2</v>
          </cell>
          <cell r="K89">
            <v>2.2188421293163167E-2</v>
          </cell>
          <cell r="L89">
            <v>2.3479204852337655E-2</v>
          </cell>
          <cell r="M89">
            <v>2.3158045833006607E-2</v>
          </cell>
          <cell r="N89">
            <v>2.4031060834271492E-2</v>
          </cell>
          <cell r="O89">
            <v>2.3097750993807363E-2</v>
          </cell>
          <cell r="P89">
            <v>2.3467875855101399E-2</v>
          </cell>
          <cell r="Q89">
            <v>2.4267742295711901E-2</v>
          </cell>
          <cell r="R89">
            <v>2.5867224522213739E-2</v>
          </cell>
          <cell r="S89">
            <v>2.629356342962913E-2</v>
          </cell>
          <cell r="T89">
            <v>2.7298297664962733E-2</v>
          </cell>
          <cell r="U89">
            <v>2.7332606537695824E-2</v>
          </cell>
          <cell r="V89">
            <v>2.6514731744126583E-2</v>
          </cell>
          <cell r="W89">
            <v>2.7235543914465123E-2</v>
          </cell>
          <cell r="X89">
            <v>3.0048825087477766E-2</v>
          </cell>
          <cell r="Y89">
            <v>2.9820967122550859E-2</v>
          </cell>
          <cell r="Z89">
            <v>3.2875674946597044E-2</v>
          </cell>
          <cell r="AA89">
            <v>3.126318963879772E-2</v>
          </cell>
          <cell r="AB89">
            <v>3.4765754959311682E-2</v>
          </cell>
          <cell r="AC89">
            <v>3.4310770455884453E-2</v>
          </cell>
          <cell r="AD89">
            <v>3.5570535447695679E-2</v>
          </cell>
          <cell r="AE89">
            <v>3.7477357608583846E-2</v>
          </cell>
          <cell r="AF89">
            <v>3.6523348706371944E-2</v>
          </cell>
          <cell r="AG89">
            <v>3.7280043983010512E-2</v>
          </cell>
          <cell r="AH89">
            <v>3.455158285384987E-2</v>
          </cell>
          <cell r="AI89">
            <v>3.765687980918616E-2</v>
          </cell>
          <cell r="AJ89">
            <v>3.8759060045667856E-2</v>
          </cell>
          <cell r="AK89">
            <v>3.8423954941120629E-2</v>
          </cell>
          <cell r="AL89">
            <v>3.9291421978246248E-2</v>
          </cell>
          <cell r="AM89">
            <v>3.0438758639637145E-2</v>
          </cell>
          <cell r="AN89">
            <v>3.5951119167572564E-2</v>
          </cell>
          <cell r="AO89">
            <v>3.9729399656514168E-2</v>
          </cell>
          <cell r="AP89">
            <v>3.9996913737908223E-2</v>
          </cell>
          <cell r="AQ89">
            <v>4.0678609107416885E-2</v>
          </cell>
          <cell r="AR89">
            <v>4.160628694842599E-2</v>
          </cell>
          <cell r="AS89">
            <v>3.9132064261830503E-2</v>
          </cell>
          <cell r="AT89">
            <v>3.9499656990515206E-2</v>
          </cell>
          <cell r="AU89">
            <v>3.871322901259678E-2</v>
          </cell>
          <cell r="AV89">
            <v>3.6922815288279794E-2</v>
          </cell>
          <cell r="AW89">
            <v>3.6711473898359027E-2</v>
          </cell>
          <cell r="AX89">
            <v>3.7015998103647488E-2</v>
          </cell>
          <cell r="AY89">
            <v>3.6137885467911843E-2</v>
          </cell>
          <cell r="AZ89">
            <v>3.6238076514079676E-2</v>
          </cell>
          <cell r="BA89">
            <v>3.4274636512025225E-2</v>
          </cell>
        </row>
        <row r="90">
          <cell r="B90" t="str">
            <v>Tertiaire non marchand</v>
          </cell>
          <cell r="C90">
            <v>3.7917108449093888E-3</v>
          </cell>
          <cell r="D90">
            <v>3.8113885700512499E-3</v>
          </cell>
          <cell r="E90">
            <v>3.8958423788049263E-3</v>
          </cell>
          <cell r="F90">
            <v>4.4394496838901952E-3</v>
          </cell>
          <cell r="G90">
            <v>3.6398189453012439E-3</v>
          </cell>
          <cell r="H90">
            <v>3.6581064741449719E-3</v>
          </cell>
          <cell r="I90">
            <v>3.2373157638326332E-3</v>
          </cell>
          <cell r="J90">
            <v>2.9608415304379931E-3</v>
          </cell>
          <cell r="K90">
            <v>3.0376640470264364E-3</v>
          </cell>
          <cell r="L90">
            <v>2.8960651908930923E-3</v>
          </cell>
          <cell r="M90">
            <v>2.6700283991282787E-3</v>
          </cell>
          <cell r="N90">
            <v>2.389452884363083E-3</v>
          </cell>
          <cell r="O90">
            <v>3.0420423144719277E-3</v>
          </cell>
          <cell r="P90">
            <v>2.6368882688190729E-3</v>
          </cell>
          <cell r="Q90">
            <v>2.9629790065031037E-3</v>
          </cell>
          <cell r="R90">
            <v>3.1907007888569141E-3</v>
          </cell>
          <cell r="S90">
            <v>3.4105536629726453E-3</v>
          </cell>
          <cell r="T90">
            <v>3.5610932695048472E-3</v>
          </cell>
          <cell r="U90">
            <v>3.6431596848058843E-3</v>
          </cell>
          <cell r="V90">
            <v>3.1676976808423757E-3</v>
          </cell>
          <cell r="W90">
            <v>4.0528981018256556E-3</v>
          </cell>
          <cell r="X90">
            <v>3.7108491288621675E-3</v>
          </cell>
          <cell r="Y90">
            <v>3.5506133769838749E-3</v>
          </cell>
          <cell r="Z90">
            <v>3.516672278029495E-3</v>
          </cell>
          <cell r="AA90">
            <v>2.2830081719883532E-3</v>
          </cell>
          <cell r="AB90">
            <v>2.1644674572497639E-3</v>
          </cell>
          <cell r="AC90">
            <v>2.0620029526695659E-3</v>
          </cell>
          <cell r="AD90">
            <v>2.0613552287830584E-3</v>
          </cell>
          <cell r="AE90">
            <v>2.1845782575525036E-3</v>
          </cell>
          <cell r="AF90">
            <v>3.1767012152188489E-3</v>
          </cell>
          <cell r="AG90">
            <v>3.1601728202873889E-3</v>
          </cell>
          <cell r="AH90">
            <v>3.2862889021651027E-3</v>
          </cell>
          <cell r="AI90">
            <v>3.2716907587923435E-3</v>
          </cell>
          <cell r="AJ90">
            <v>3.1741377637791476E-3</v>
          </cell>
          <cell r="AK90">
            <v>3.326816616478065E-3</v>
          </cell>
          <cell r="AL90">
            <v>3.5400376068968607E-3</v>
          </cell>
          <cell r="AM90">
            <v>3.0933148967067546E-3</v>
          </cell>
          <cell r="AN90">
            <v>3.3211930758184701E-3</v>
          </cell>
          <cell r="AO90">
            <v>3.8474006521059586E-3</v>
          </cell>
          <cell r="AP90">
            <v>3.6127448880999271E-3</v>
          </cell>
          <cell r="AQ90">
            <v>3.9399547713310666E-3</v>
          </cell>
          <cell r="AR90">
            <v>4.1940154694191066E-3</v>
          </cell>
          <cell r="AS90">
            <v>4.1695841644852653E-3</v>
          </cell>
          <cell r="AT90">
            <v>4.3374792698691652E-3</v>
          </cell>
          <cell r="AU90">
            <v>4.7992980621513175E-3</v>
          </cell>
          <cell r="AV90">
            <v>4.9745060069691215E-3</v>
          </cell>
          <cell r="AW90">
            <v>4.2386579300924924E-3</v>
          </cell>
          <cell r="AX90">
            <v>5.0036457437069044E-3</v>
          </cell>
          <cell r="AY90">
            <v>4.1559058051653481E-3</v>
          </cell>
          <cell r="AZ90">
            <v>4.0003859201483243E-3</v>
          </cell>
          <cell r="BA90">
            <v>3.9818207198072742E-3</v>
          </cell>
        </row>
      </sheetData>
      <sheetData sheetId="11">
        <row r="85">
          <cell r="C85" t="str">
            <v>2011-T1</v>
          </cell>
          <cell r="D85" t="str">
            <v>2011-T2</v>
          </cell>
          <cell r="E85" t="str">
            <v>2011-T3</v>
          </cell>
          <cell r="F85" t="str">
            <v>2011-T4</v>
          </cell>
          <cell r="G85" t="str">
            <v>2012-T1</v>
          </cell>
          <cell r="H85" t="str">
            <v>2012-T2</v>
          </cell>
          <cell r="I85" t="str">
            <v>2012-T3</v>
          </cell>
          <cell r="J85" t="str">
            <v>2012-T4</v>
          </cell>
          <cell r="K85" t="str">
            <v>2013-T1</v>
          </cell>
          <cell r="L85" t="str">
            <v>2013-T2</v>
          </cell>
          <cell r="M85" t="str">
            <v>2013-T3</v>
          </cell>
          <cell r="N85" t="str">
            <v>2013-T4</v>
          </cell>
          <cell r="O85" t="str">
            <v>2014-T1</v>
          </cell>
          <cell r="P85" t="str">
            <v>2014-T2</v>
          </cell>
          <cell r="Q85" t="str">
            <v>2014-T3</v>
          </cell>
          <cell r="R85" t="str">
            <v>2014-T4</v>
          </cell>
          <cell r="S85" t="str">
            <v>2015-T1</v>
          </cell>
          <cell r="T85" t="str">
            <v>2015-T2</v>
          </cell>
          <cell r="U85" t="str">
            <v>2015-T3</v>
          </cell>
          <cell r="V85" t="str">
            <v>2015-T4</v>
          </cell>
          <cell r="W85" t="str">
            <v>2016-T1</v>
          </cell>
          <cell r="X85" t="str">
            <v>2016-T2</v>
          </cell>
          <cell r="Y85" t="str">
            <v>2016-T3</v>
          </cell>
          <cell r="Z85" t="str">
            <v>2016-T4</v>
          </cell>
          <cell r="AA85" t="str">
            <v>2017-T1</v>
          </cell>
          <cell r="AB85" t="str">
            <v>2017-T2</v>
          </cell>
          <cell r="AC85" t="str">
            <v>2017-T3</v>
          </cell>
          <cell r="AD85" t="str">
            <v>2017-T4</v>
          </cell>
          <cell r="AE85" t="str">
            <v>2018-T1</v>
          </cell>
          <cell r="AF85" t="str">
            <v>2018-T2</v>
          </cell>
          <cell r="AG85" t="str">
            <v>2018-T3</v>
          </cell>
          <cell r="AH85" t="str">
            <v>2018-T4</v>
          </cell>
          <cell r="AI85" t="str">
            <v>2019-T1</v>
          </cell>
          <cell r="AJ85" t="str">
            <v>2019-T2</v>
          </cell>
          <cell r="AK85" t="str">
            <v>2019-T3</v>
          </cell>
          <cell r="AL85" t="str">
            <v>2019-T4</v>
          </cell>
          <cell r="AM85" t="str">
            <v>2020-T1</v>
          </cell>
          <cell r="AN85" t="str">
            <v>2020-T2</v>
          </cell>
          <cell r="AO85" t="str">
            <v>2020-T3</v>
          </cell>
          <cell r="AP85" t="str">
            <v>2020-T4</v>
          </cell>
          <cell r="AQ85" t="str">
            <v>2021-T1</v>
          </cell>
          <cell r="AR85" t="str">
            <v>2021-T2</v>
          </cell>
          <cell r="AS85" t="str">
            <v>2021-T3</v>
          </cell>
          <cell r="AT85" t="str">
            <v>2021-T4</v>
          </cell>
          <cell r="AU85" t="str">
            <v>2022-T1</v>
          </cell>
          <cell r="AV85" t="str">
            <v>2022-T2</v>
          </cell>
          <cell r="AW85" t="str">
            <v>2022-T3</v>
          </cell>
          <cell r="AX85" t="str">
            <v>2022-T4</v>
          </cell>
          <cell r="AY85" t="str">
            <v>2023-T1</v>
          </cell>
          <cell r="AZ85" t="str">
            <v>2023-T2</v>
          </cell>
          <cell r="BA85" t="str">
            <v>2023-T3</v>
          </cell>
        </row>
        <row r="86">
          <cell r="B86" t="str">
            <v>Agriculture</v>
          </cell>
          <cell r="C86">
            <v>4.0425741494195038E-3</v>
          </cell>
          <cell r="D86">
            <v>6.5236805989676147E-3</v>
          </cell>
          <cell r="E86">
            <v>1.5271209015645867E-2</v>
          </cell>
          <cell r="F86">
            <v>7.5082615495857923E-3</v>
          </cell>
          <cell r="G86">
            <v>7.1457959594764704E-3</v>
          </cell>
          <cell r="H86">
            <v>7.5702201897066331E-3</v>
          </cell>
          <cell r="I86">
            <v>7.7253842888058621E-3</v>
          </cell>
          <cell r="J86">
            <v>7.2549815633924236E-3</v>
          </cell>
          <cell r="K86">
            <v>1.6959238981096688E-2</v>
          </cell>
          <cell r="L86">
            <v>2.2116968358759325E-2</v>
          </cell>
          <cell r="M86">
            <v>1.6921732772673965E-2</v>
          </cell>
          <cell r="N86">
            <v>2.4800996129511168E-2</v>
          </cell>
          <cell r="O86">
            <v>2.0882646375025047E-2</v>
          </cell>
          <cell r="P86">
            <v>1.6738814181807178E-2</v>
          </cell>
          <cell r="Q86">
            <v>6.7960628265202709E-3</v>
          </cell>
          <cell r="R86">
            <v>1.421898558162565E-3</v>
          </cell>
          <cell r="S86">
            <v>8.8312211192521309E-3</v>
          </cell>
          <cell r="T86">
            <v>1.4143204435146467E-2</v>
          </cell>
          <cell r="U86">
            <v>1.7509394438086939E-2</v>
          </cell>
          <cell r="V86">
            <v>1.0710100928692087E-2</v>
          </cell>
          <cell r="W86">
            <v>1.7413412075436171E-2</v>
          </cell>
          <cell r="X86">
            <v>1.0075793801349743E-2</v>
          </cell>
          <cell r="Y86">
            <v>1.2150906597088713E-2</v>
          </cell>
          <cell r="Z86">
            <v>1.2536417341929047E-2</v>
          </cell>
          <cell r="AA86">
            <v>8.2652471969279686E-3</v>
          </cell>
          <cell r="AB86">
            <v>9.9773410001002694E-3</v>
          </cell>
          <cell r="AC86">
            <v>1.5631975065431233E-2</v>
          </cell>
          <cell r="AD86">
            <v>8.8376920925042103E-3</v>
          </cell>
          <cell r="AE86">
            <v>1.215516229873587E-2</v>
          </cell>
          <cell r="AF86">
            <v>1.1743803099125934E-2</v>
          </cell>
          <cell r="AG86">
            <v>1.3427886548576833E-2</v>
          </cell>
          <cell r="AH86">
            <v>9.1760303172144161E-3</v>
          </cell>
          <cell r="AI86">
            <v>9.8795059817587631E-3</v>
          </cell>
          <cell r="AJ86">
            <v>6.678354283687577E-3</v>
          </cell>
          <cell r="AK86">
            <v>1.1815215621453243E-2</v>
          </cell>
          <cell r="AL86">
            <v>9.9649904919960012E-3</v>
          </cell>
          <cell r="AM86">
            <v>6.5244702281197905E-3</v>
          </cell>
          <cell r="AN86">
            <v>9.2133862172117005E-3</v>
          </cell>
          <cell r="AO86">
            <v>1.3617310867270907E-2</v>
          </cell>
          <cell r="AP86">
            <v>1.1219280103449109E-2</v>
          </cell>
          <cell r="AQ86">
            <v>1.7205042238693995E-2</v>
          </cell>
          <cell r="AR86">
            <v>1.7292431219316146E-2</v>
          </cell>
          <cell r="AS86">
            <v>2.0703838139661611E-2</v>
          </cell>
          <cell r="AT86">
            <v>1.0530088643083628E-2</v>
          </cell>
          <cell r="AU86">
            <v>1.516674388666174E-2</v>
          </cell>
          <cell r="AV86">
            <v>1.8217046589413064E-2</v>
          </cell>
          <cell r="AW86">
            <v>1.7135696687469261E-2</v>
          </cell>
          <cell r="AX86">
            <v>1.4004680681690307E-2</v>
          </cell>
          <cell r="AY86">
            <v>2.1824640061588643E-2</v>
          </cell>
          <cell r="AZ86">
            <v>1.9361847497063621E-2</v>
          </cell>
          <cell r="BA86">
            <v>2.35508894729302E-2</v>
          </cell>
        </row>
        <row r="87">
          <cell r="B87" t="str">
            <v>Industrie</v>
          </cell>
          <cell r="C87">
            <v>9.6160981597949641E-2</v>
          </cell>
          <cell r="D87">
            <v>9.6549435450793669E-2</v>
          </cell>
          <cell r="E87">
            <v>9.0774644155231066E-2</v>
          </cell>
          <cell r="F87">
            <v>8.7422270848416486E-2</v>
          </cell>
          <cell r="G87">
            <v>8.7338659820725917E-2</v>
          </cell>
          <cell r="H87">
            <v>8.8560155696264103E-2</v>
          </cell>
          <cell r="I87">
            <v>7.8449720578551776E-2</v>
          </cell>
          <cell r="J87">
            <v>7.5313486410294644E-2</v>
          </cell>
          <cell r="K87">
            <v>7.495625191400597E-2</v>
          </cell>
          <cell r="L87">
            <v>7.6256871468459608E-2</v>
          </cell>
          <cell r="M87">
            <v>7.854655827796149E-2</v>
          </cell>
          <cell r="N87">
            <v>7.5588145264382511E-2</v>
          </cell>
          <cell r="O87">
            <v>7.9885022679364287E-2</v>
          </cell>
          <cell r="P87">
            <v>8.0518035126222964E-2</v>
          </cell>
          <cell r="Q87">
            <v>7.6199466936691759E-2</v>
          </cell>
          <cell r="R87">
            <v>7.9789560377415247E-2</v>
          </cell>
          <cell r="S87">
            <v>7.6644041870428226E-2</v>
          </cell>
          <cell r="T87">
            <v>8.0255136257903106E-2</v>
          </cell>
          <cell r="U87">
            <v>8.3833199570676295E-2</v>
          </cell>
          <cell r="V87">
            <v>8.2168909311175223E-2</v>
          </cell>
          <cell r="W87">
            <v>8.5895676720309011E-2</v>
          </cell>
          <cell r="X87">
            <v>8.5172400644716928E-2</v>
          </cell>
          <cell r="Y87">
            <v>9.2830190753968686E-2</v>
          </cell>
          <cell r="Z87">
            <v>9.003286385582196E-2</v>
          </cell>
          <cell r="AA87">
            <v>8.8062885015011971E-2</v>
          </cell>
          <cell r="AB87">
            <v>9.5957641573646474E-2</v>
          </cell>
          <cell r="AC87">
            <v>9.8375732143716227E-2</v>
          </cell>
          <cell r="AD87">
            <v>9.9387868542380436E-2</v>
          </cell>
          <cell r="AE87">
            <v>0.10159374462892595</v>
          </cell>
          <cell r="AF87">
            <v>0.1004384089132658</v>
          </cell>
          <cell r="AG87">
            <v>9.7220819243409654E-2</v>
          </cell>
          <cell r="AH87">
            <v>9.3496662000326483E-2</v>
          </cell>
          <cell r="AI87">
            <v>9.3701857225964705E-2</v>
          </cell>
          <cell r="AJ87">
            <v>8.830770942219103E-2</v>
          </cell>
          <cell r="AK87">
            <v>8.5769570760347996E-2</v>
          </cell>
          <cell r="AL87">
            <v>8.406020005653958E-2</v>
          </cell>
          <cell r="AM87">
            <v>5.0659651784708756E-2</v>
          </cell>
          <cell r="AN87">
            <v>6.1071405060090143E-2</v>
          </cell>
          <cell r="AO87">
            <v>7.6854833625030303E-2</v>
          </cell>
          <cell r="AP87">
            <v>8.1173587096560848E-2</v>
          </cell>
          <cell r="AQ87">
            <v>8.5964124033007586E-2</v>
          </cell>
          <cell r="AR87">
            <v>8.9707640463312227E-2</v>
          </cell>
          <cell r="AS87">
            <v>9.3248528641537654E-2</v>
          </cell>
          <cell r="AT87">
            <v>9.4118301156126558E-2</v>
          </cell>
          <cell r="AU87">
            <v>8.9307368879734811E-2</v>
          </cell>
          <cell r="AV87">
            <v>8.7283997523197973E-2</v>
          </cell>
          <cell r="AW87">
            <v>8.5705258215792085E-2</v>
          </cell>
          <cell r="AX87">
            <v>8.12079163631335E-2</v>
          </cell>
          <cell r="AY87">
            <v>8.1025904969480853E-2</v>
          </cell>
          <cell r="AZ87">
            <v>7.7571572354687965E-2</v>
          </cell>
          <cell r="BA87">
            <v>7.5527504384216571E-2</v>
          </cell>
        </row>
        <row r="88">
          <cell r="B88" t="str">
            <v>Construction</v>
          </cell>
          <cell r="C88">
            <v>8.4560703200593085E-2</v>
          </cell>
          <cell r="D88">
            <v>8.1555543574396261E-2</v>
          </cell>
          <cell r="E88">
            <v>7.9504662684233784E-2</v>
          </cell>
          <cell r="F88">
            <v>8.2727022379759152E-2</v>
          </cell>
          <cell r="G88">
            <v>7.4162671305237821E-2</v>
          </cell>
          <cell r="H88">
            <v>7.7249359624572175E-2</v>
          </cell>
          <cell r="I88">
            <v>7.2893601201513281E-2</v>
          </cell>
          <cell r="J88">
            <v>7.1450887882904657E-2</v>
          </cell>
          <cell r="K88">
            <v>7.0948827297829489E-2</v>
          </cell>
          <cell r="L88">
            <v>7.1305405946458567E-2</v>
          </cell>
          <cell r="M88">
            <v>6.8792278857437189E-2</v>
          </cell>
          <cell r="N88">
            <v>5.7427039805751659E-2</v>
          </cell>
          <cell r="O88">
            <v>7.5239643714219359E-2</v>
          </cell>
          <cell r="P88">
            <v>6.9796220727929278E-2</v>
          </cell>
          <cell r="Q88">
            <v>6.6851227091109772E-2</v>
          </cell>
          <cell r="R88">
            <v>6.961029325096528E-2</v>
          </cell>
          <cell r="S88">
            <v>6.3645347334557387E-2</v>
          </cell>
          <cell r="T88">
            <v>7.0465978602083992E-2</v>
          </cell>
          <cell r="U88">
            <v>7.3293364126784083E-2</v>
          </cell>
          <cell r="V88">
            <v>7.0116205060552814E-2</v>
          </cell>
          <cell r="W88">
            <v>7.0672129058127781E-2</v>
          </cell>
          <cell r="X88">
            <v>7.4709741634119892E-2</v>
          </cell>
          <cell r="Y88">
            <v>8.5546050432607323E-2</v>
          </cell>
          <cell r="Z88">
            <v>8.61764254189097E-2</v>
          </cell>
          <cell r="AA88">
            <v>7.713908927405709E-2</v>
          </cell>
          <cell r="AB88">
            <v>8.5950234814011581E-2</v>
          </cell>
          <cell r="AC88">
            <v>8.3635281307743642E-2</v>
          </cell>
          <cell r="AD88">
            <v>8.5387798848936686E-2</v>
          </cell>
          <cell r="AE88">
            <v>8.5211997609201298E-2</v>
          </cell>
          <cell r="AF88">
            <v>8.7524686293287773E-2</v>
          </cell>
          <cell r="AG88">
            <v>8.5754788777897883E-2</v>
          </cell>
          <cell r="AH88">
            <v>8.3628590036323655E-2</v>
          </cell>
          <cell r="AI88">
            <v>8.499362527005197E-2</v>
          </cell>
          <cell r="AJ88">
            <v>8.2177236046300159E-2</v>
          </cell>
          <cell r="AK88">
            <v>8.2084645057556721E-2</v>
          </cell>
          <cell r="AL88">
            <v>8.0584654432454703E-2</v>
          </cell>
          <cell r="AM88">
            <v>2.1777093176519043E-2</v>
          </cell>
          <cell r="AN88">
            <v>6.0501172307590168E-2</v>
          </cell>
          <cell r="AO88">
            <v>7.2147554183726495E-2</v>
          </cell>
          <cell r="AP88">
            <v>7.1124615556984142E-2</v>
          </cell>
          <cell r="AQ88">
            <v>7.1153012473343033E-2</v>
          </cell>
          <cell r="AR88">
            <v>7.0034757693936814E-2</v>
          </cell>
          <cell r="AS88">
            <v>6.5942577164895239E-2</v>
          </cell>
          <cell r="AT88">
            <v>6.9537322868373955E-2</v>
          </cell>
          <cell r="AU88">
            <v>6.8734313047596154E-2</v>
          </cell>
          <cell r="AV88">
            <v>6.3255959570776496E-2</v>
          </cell>
          <cell r="AW88">
            <v>6.8667111767619984E-2</v>
          </cell>
          <cell r="AX88">
            <v>6.4780943867202012E-2</v>
          </cell>
          <cell r="AY88">
            <v>6.6475168996061804E-2</v>
          </cell>
          <cell r="AZ88">
            <v>6.7353346509051129E-2</v>
          </cell>
          <cell r="BA88">
            <v>6.4874072175403585E-2</v>
          </cell>
        </row>
        <row r="89">
          <cell r="B89" t="str">
            <v>Tertiaire marchand</v>
          </cell>
          <cell r="C89">
            <v>2.2369883931311819E-2</v>
          </cell>
          <cell r="D89">
            <v>1.999011031020231E-2</v>
          </cell>
          <cell r="E89">
            <v>2.1571757097396803E-2</v>
          </cell>
          <cell r="F89">
            <v>2.114098419488113E-2</v>
          </cell>
          <cell r="G89">
            <v>2.1697380463916345E-2</v>
          </cell>
          <cell r="H89">
            <v>1.8945158280596761E-2</v>
          </cell>
          <cell r="I89">
            <v>1.9118862334289655E-2</v>
          </cell>
          <cell r="J89">
            <v>1.9878072990053088E-2</v>
          </cell>
          <cell r="K89">
            <v>2.0007811125722107E-2</v>
          </cell>
          <cell r="L89">
            <v>2.0306044876914502E-2</v>
          </cell>
          <cell r="M89">
            <v>2.0873203612673679E-2</v>
          </cell>
          <cell r="N89">
            <v>2.1108975705371326E-2</v>
          </cell>
          <cell r="O89">
            <v>2.1050115382612609E-2</v>
          </cell>
          <cell r="P89">
            <v>2.0892510073645985E-2</v>
          </cell>
          <cell r="Q89">
            <v>1.9422101855621571E-2</v>
          </cell>
          <cell r="R89">
            <v>2.0287330719821719E-2</v>
          </cell>
          <cell r="S89">
            <v>2.1369658882052864E-2</v>
          </cell>
          <cell r="T89">
            <v>2.2568259154838961E-2</v>
          </cell>
          <cell r="U89">
            <v>2.3010794244551692E-2</v>
          </cell>
          <cell r="V89">
            <v>2.323119414385362E-2</v>
          </cell>
          <cell r="W89">
            <v>2.3234496804066678E-2</v>
          </cell>
          <cell r="X89">
            <v>2.3457588532481748E-2</v>
          </cell>
          <cell r="Y89">
            <v>2.4380439462857381E-2</v>
          </cell>
          <cell r="Z89">
            <v>2.4154950039949417E-2</v>
          </cell>
          <cell r="AA89">
            <v>2.5001777614539471E-2</v>
          </cell>
          <cell r="AB89">
            <v>2.6940112291217531E-2</v>
          </cell>
          <cell r="AC89">
            <v>2.7202900703151067E-2</v>
          </cell>
          <cell r="AD89">
            <v>2.7519250369924638E-2</v>
          </cell>
          <cell r="AE89">
            <v>2.7380329895549473E-2</v>
          </cell>
          <cell r="AF89">
            <v>2.759207139615218E-2</v>
          </cell>
          <cell r="AG89">
            <v>2.6467089744883498E-2</v>
          </cell>
          <cell r="AH89">
            <v>2.5859409703232233E-2</v>
          </cell>
          <cell r="AI89">
            <v>2.7154564362374383E-2</v>
          </cell>
          <cell r="AJ89">
            <v>2.6969056296283198E-2</v>
          </cell>
          <cell r="AK89">
            <v>2.7041493757480096E-2</v>
          </cell>
          <cell r="AL89">
            <v>2.7173804234776843E-2</v>
          </cell>
          <cell r="AM89">
            <v>1.9123468494625529E-2</v>
          </cell>
          <cell r="AN89">
            <v>2.4484738215895467E-2</v>
          </cell>
          <cell r="AO89">
            <v>2.5680964949106034E-2</v>
          </cell>
          <cell r="AP89">
            <v>2.7079636700584706E-2</v>
          </cell>
          <cell r="AQ89">
            <v>2.8532522166681191E-2</v>
          </cell>
          <cell r="AR89">
            <v>2.9214522676437774E-2</v>
          </cell>
          <cell r="AS89">
            <v>2.925609418280127E-2</v>
          </cell>
          <cell r="AT89">
            <v>2.9119568979098884E-2</v>
          </cell>
          <cell r="AU89">
            <v>2.8786966431630472E-2</v>
          </cell>
          <cell r="AV89">
            <v>2.8282281836921698E-2</v>
          </cell>
          <cell r="AW89">
            <v>2.7791345727345457E-2</v>
          </cell>
          <cell r="AX89">
            <v>2.7653837347167323E-2</v>
          </cell>
          <cell r="AY89">
            <v>2.6025866787117678E-2</v>
          </cell>
          <cell r="AZ89">
            <v>2.5138742940582298E-2</v>
          </cell>
          <cell r="BA89">
            <v>2.3896714634776987E-2</v>
          </cell>
        </row>
        <row r="90">
          <cell r="B90" t="str">
            <v>Tertiaire non marchand</v>
          </cell>
          <cell r="C90">
            <v>2.2247428607883872E-3</v>
          </cell>
          <cell r="D90">
            <v>2.0802154380221045E-3</v>
          </cell>
          <cell r="E90">
            <v>1.942751993208706E-3</v>
          </cell>
          <cell r="F90">
            <v>1.9066933937664336E-3</v>
          </cell>
          <cell r="G90">
            <v>2.0330564748588221E-3</v>
          </cell>
          <cell r="H90">
            <v>1.9949126368782599E-3</v>
          </cell>
          <cell r="I90">
            <v>1.8503738714121113E-3</v>
          </cell>
          <cell r="J90">
            <v>1.3235372498360428E-3</v>
          </cell>
          <cell r="K90">
            <v>1.0469242556859386E-3</v>
          </cell>
          <cell r="L90">
            <v>1.2846952190613556E-3</v>
          </cell>
          <cell r="M90">
            <v>9.0321891676465053E-4</v>
          </cell>
          <cell r="N90">
            <v>1.1001328178134331E-3</v>
          </cell>
          <cell r="O90">
            <v>1.2562196328207167E-3</v>
          </cell>
          <cell r="P90">
            <v>1.4303841276924528E-3</v>
          </cell>
          <cell r="Q90">
            <v>1.5540943057752873E-3</v>
          </cell>
          <cell r="R90">
            <v>1.7221735186980925E-3</v>
          </cell>
          <cell r="S90">
            <v>1.6013716561140703E-3</v>
          </cell>
          <cell r="T90">
            <v>1.9085165695477272E-3</v>
          </cell>
          <cell r="U90">
            <v>1.7183620310264206E-3</v>
          </cell>
          <cell r="V90">
            <v>1.6612098627522449E-3</v>
          </cell>
          <cell r="W90">
            <v>1.9395111582681266E-3</v>
          </cell>
          <cell r="X90">
            <v>1.664777857695405E-3</v>
          </cell>
          <cell r="Y90">
            <v>2.1085194824973182E-3</v>
          </cell>
          <cell r="Z90">
            <v>2.3293682220169457E-3</v>
          </cell>
          <cell r="AA90">
            <v>3.8515184109460753E-3</v>
          </cell>
          <cell r="AB90">
            <v>3.6572925609917452E-3</v>
          </cell>
          <cell r="AC90">
            <v>3.1181347094261834E-3</v>
          </cell>
          <cell r="AD90">
            <v>3.2416576949126984E-3</v>
          </cell>
          <cell r="AE90">
            <v>3.2877186398369293E-3</v>
          </cell>
          <cell r="AF90">
            <v>3.3138895622362393E-3</v>
          </cell>
          <cell r="AG90">
            <v>2.8703087078175231E-3</v>
          </cell>
          <cell r="AH90">
            <v>2.8896668297561409E-3</v>
          </cell>
          <cell r="AI90">
            <v>2.9051575248462327E-3</v>
          </cell>
          <cell r="AJ90">
            <v>3.218584785938275E-3</v>
          </cell>
          <cell r="AK90">
            <v>2.7818806832179484E-3</v>
          </cell>
          <cell r="AL90">
            <v>2.7811107624583294E-3</v>
          </cell>
          <cell r="AM90">
            <v>2.3667487751678983E-3</v>
          </cell>
          <cell r="AN90">
            <v>2.6905596878121492E-3</v>
          </cell>
          <cell r="AO90">
            <v>2.9703420997401336E-3</v>
          </cell>
          <cell r="AP90">
            <v>3.1085411139987191E-3</v>
          </cell>
          <cell r="AQ90">
            <v>1.763454902581654E-3</v>
          </cell>
          <cell r="AR90">
            <v>2.6064351351873442E-3</v>
          </cell>
          <cell r="AS90">
            <v>2.8683380654851371E-3</v>
          </cell>
          <cell r="AT90">
            <v>3.7313363157465153E-3</v>
          </cell>
          <cell r="AU90">
            <v>4.0083657954610545E-3</v>
          </cell>
          <cell r="AV90">
            <v>4.1152374385134876E-3</v>
          </cell>
          <cell r="AW90">
            <v>4.079360998501173E-3</v>
          </cell>
          <cell r="AX90">
            <v>3.5982012397017395E-3</v>
          </cell>
          <cell r="AY90">
            <v>3.5798138412385066E-3</v>
          </cell>
          <cell r="AZ90">
            <v>3.4705028462625738E-3</v>
          </cell>
          <cell r="BA90">
            <v>3.4653554599839943E-3</v>
          </cell>
        </row>
      </sheetData>
      <sheetData sheetId="12">
        <row r="85">
          <cell r="C85" t="str">
            <v>2011-T1</v>
          </cell>
          <cell r="D85" t="str">
            <v>2011-T2</v>
          </cell>
          <cell r="E85" t="str">
            <v>2011-T3</v>
          </cell>
          <cell r="F85" t="str">
            <v>2011-T4</v>
          </cell>
          <cell r="G85" t="str">
            <v>2012-T1</v>
          </cell>
          <cell r="H85" t="str">
            <v>2012-T2</v>
          </cell>
          <cell r="I85" t="str">
            <v>2012-T3</v>
          </cell>
          <cell r="J85" t="str">
            <v>2012-T4</v>
          </cell>
          <cell r="K85" t="str">
            <v>2013-T1</v>
          </cell>
          <cell r="L85" t="str">
            <v>2013-T2</v>
          </cell>
          <cell r="M85" t="str">
            <v>2013-T3</v>
          </cell>
          <cell r="N85" t="str">
            <v>2013-T4</v>
          </cell>
          <cell r="O85" t="str">
            <v>2014-T1</v>
          </cell>
          <cell r="P85" t="str">
            <v>2014-T2</v>
          </cell>
          <cell r="Q85" t="str">
            <v>2014-T3</v>
          </cell>
          <cell r="R85" t="str">
            <v>2014-T4</v>
          </cell>
          <cell r="S85" t="str">
            <v>2015-T1</v>
          </cell>
          <cell r="T85" t="str">
            <v>2015-T2</v>
          </cell>
          <cell r="U85" t="str">
            <v>2015-T3</v>
          </cell>
          <cell r="V85" t="str">
            <v>2015-T4</v>
          </cell>
          <cell r="W85" t="str">
            <v>2016-T1</v>
          </cell>
          <cell r="X85" t="str">
            <v>2016-T2</v>
          </cell>
          <cell r="Y85" t="str">
            <v>2016-T3</v>
          </cell>
          <cell r="Z85" t="str">
            <v>2016-T4</v>
          </cell>
          <cell r="AA85" t="str">
            <v>2017-T1</v>
          </cell>
          <cell r="AB85" t="str">
            <v>2017-T2</v>
          </cell>
          <cell r="AC85" t="str">
            <v>2017-T3</v>
          </cell>
          <cell r="AD85" t="str">
            <v>2017-T4</v>
          </cell>
          <cell r="AE85" t="str">
            <v>2018-T1</v>
          </cell>
          <cell r="AF85" t="str">
            <v>2018-T2</v>
          </cell>
          <cell r="AG85" t="str">
            <v>2018-T3</v>
          </cell>
          <cell r="AH85" t="str">
            <v>2018-T4</v>
          </cell>
          <cell r="AI85" t="str">
            <v>2019-T1</v>
          </cell>
          <cell r="AJ85" t="str">
            <v>2019-T2</v>
          </cell>
          <cell r="AK85" t="str">
            <v>2019-T3</v>
          </cell>
          <cell r="AL85" t="str">
            <v>2019-T4</v>
          </cell>
          <cell r="AM85" t="str">
            <v>2020-T1</v>
          </cell>
          <cell r="AN85" t="str">
            <v>2020-T2</v>
          </cell>
          <cell r="AO85" t="str">
            <v>2020-T3</v>
          </cell>
          <cell r="AP85" t="str">
            <v>2020-T4</v>
          </cell>
          <cell r="AQ85" t="str">
            <v>2021-T1</v>
          </cell>
          <cell r="AR85" t="str">
            <v>2021-T2</v>
          </cell>
          <cell r="AS85" t="str">
            <v>2021-T3</v>
          </cell>
          <cell r="AT85" t="str">
            <v>2021-T4</v>
          </cell>
          <cell r="AU85" t="str">
            <v>2022-T1</v>
          </cell>
          <cell r="AV85" t="str">
            <v>2022-T2</v>
          </cell>
          <cell r="AW85" t="str">
            <v>2022-T3</v>
          </cell>
          <cell r="AX85" t="str">
            <v>2022-T4</v>
          </cell>
          <cell r="AY85" t="str">
            <v>2023-T1</v>
          </cell>
          <cell r="AZ85" t="str">
            <v>2023-T2</v>
          </cell>
          <cell r="BA85" t="str">
            <v>2023-T3</v>
          </cell>
        </row>
        <row r="86">
          <cell r="B86" t="str">
            <v>Agriculture</v>
          </cell>
          <cell r="C86">
            <v>3.8605809170268544E-3</v>
          </cell>
          <cell r="D86">
            <v>1.5111915158382929E-3</v>
          </cell>
          <cell r="E86">
            <v>0</v>
          </cell>
          <cell r="F86">
            <v>3.337579608140186E-3</v>
          </cell>
          <cell r="G86">
            <v>0</v>
          </cell>
          <cell r="H86">
            <v>2.0286176260486187E-3</v>
          </cell>
          <cell r="I86">
            <v>0</v>
          </cell>
          <cell r="J86">
            <v>0</v>
          </cell>
          <cell r="K86">
            <v>0</v>
          </cell>
          <cell r="L86">
            <v>0</v>
          </cell>
          <cell r="M86">
            <v>1.63289406670695E-3</v>
          </cell>
          <cell r="N86">
            <v>0</v>
          </cell>
          <cell r="O86">
            <v>4.6600427008581516E-3</v>
          </cell>
          <cell r="P86">
            <v>0</v>
          </cell>
          <cell r="Q86">
            <v>0</v>
          </cell>
          <cell r="R86">
            <v>1.4911436452725228E-3</v>
          </cell>
          <cell r="S86">
            <v>1.3877501111452561E-3</v>
          </cell>
          <cell r="T86">
            <v>1.2491357004641636E-3</v>
          </cell>
          <cell r="U86">
            <v>1.0464675881382334E-3</v>
          </cell>
          <cell r="V86">
            <v>1.6009860643427189E-3</v>
          </cell>
          <cell r="W86">
            <v>7.842477894126666E-4</v>
          </cell>
          <cell r="X86">
            <v>4.3694701198324351E-3</v>
          </cell>
          <cell r="Y86">
            <v>1.9535092333070147E-3</v>
          </cell>
          <cell r="Z86">
            <v>3.6389031231995775E-3</v>
          </cell>
          <cell r="AA86">
            <v>2.880865018408077E-3</v>
          </cell>
          <cell r="AB86">
            <v>2.364709461138629E-3</v>
          </cell>
          <cell r="AC86">
            <v>1.3381675905806186E-3</v>
          </cell>
          <cell r="AD86">
            <v>1.2955204756738719E-3</v>
          </cell>
          <cell r="AE86">
            <v>2.8169651933569427E-3</v>
          </cell>
          <cell r="AF86">
            <v>2.0397373232036238E-3</v>
          </cell>
          <cell r="AG86">
            <v>3.1587550847795029E-3</v>
          </cell>
          <cell r="AH86">
            <v>4.5377274045105814E-3</v>
          </cell>
          <cell r="AI86">
            <v>1.1197715140058993E-3</v>
          </cell>
          <cell r="AJ86">
            <v>3.147271655401658E-3</v>
          </cell>
          <cell r="AK86">
            <v>8.5105035203160678E-4</v>
          </cell>
          <cell r="AL86">
            <v>2.7530537281937788E-3</v>
          </cell>
          <cell r="AM86">
            <v>0</v>
          </cell>
          <cell r="AN86">
            <v>3.4335891485941122E-3</v>
          </cell>
          <cell r="AO86">
            <v>1.0311243342695099E-3</v>
          </cell>
          <cell r="AP86">
            <v>9.5955112877045936E-4</v>
          </cell>
          <cell r="AQ86">
            <v>4.053143067930351E-3</v>
          </cell>
          <cell r="AR86">
            <v>6.4600565091385408E-3</v>
          </cell>
          <cell r="AS86">
            <v>5.781096927977734E-3</v>
          </cell>
          <cell r="AT86">
            <v>7.6634730887597206E-3</v>
          </cell>
          <cell r="AU86">
            <v>6.9911617693555065E-3</v>
          </cell>
          <cell r="AV86">
            <v>6.7600610892790724E-3</v>
          </cell>
          <cell r="AW86">
            <v>2.2683167088846214E-3</v>
          </cell>
          <cell r="AX86">
            <v>4.6706886920125481E-3</v>
          </cell>
          <cell r="AY86">
            <v>1.0210310813388926E-2</v>
          </cell>
          <cell r="AZ86">
            <v>6.5890934295806886E-3</v>
          </cell>
          <cell r="BA86">
            <v>6.0691982184885784E-3</v>
          </cell>
        </row>
        <row r="87">
          <cell r="B87" t="str">
            <v>Industrie</v>
          </cell>
          <cell r="C87">
            <v>9.4047718788082907E-2</v>
          </cell>
          <cell r="D87">
            <v>8.9312727711482284E-2</v>
          </cell>
          <cell r="E87">
            <v>8.8652659439509937E-2</v>
          </cell>
          <cell r="F87">
            <v>8.8137480812777308E-2</v>
          </cell>
          <cell r="G87">
            <v>8.4035644946363383E-2</v>
          </cell>
          <cell r="H87">
            <v>8.4478333299309816E-2</v>
          </cell>
          <cell r="I87">
            <v>7.0999994608983527E-2</v>
          </cell>
          <cell r="J87">
            <v>6.8586395621733826E-2</v>
          </cell>
          <cell r="K87">
            <v>6.9845160646399396E-2</v>
          </cell>
          <cell r="L87">
            <v>7.0738946352958257E-2</v>
          </cell>
          <cell r="M87">
            <v>7.8377113837626924E-2</v>
          </cell>
          <cell r="N87">
            <v>8.2107408304878352E-2</v>
          </cell>
          <cell r="O87">
            <v>8.5962185623342721E-2</v>
          </cell>
          <cell r="P87">
            <v>9.0107172103767105E-2</v>
          </cell>
          <cell r="Q87">
            <v>8.7014843244266768E-2</v>
          </cell>
          <cell r="R87">
            <v>8.612836861492576E-2</v>
          </cell>
          <cell r="S87">
            <v>8.7715672888143678E-2</v>
          </cell>
          <cell r="T87">
            <v>8.96843416862797E-2</v>
          </cell>
          <cell r="U87">
            <v>9.8673913337169322E-2</v>
          </cell>
          <cell r="V87">
            <v>9.0686518423056584E-2</v>
          </cell>
          <cell r="W87">
            <v>9.2639668118584331E-2</v>
          </cell>
          <cell r="X87">
            <v>9.8112484175090664E-2</v>
          </cell>
          <cell r="Y87">
            <v>9.3035215779965291E-2</v>
          </cell>
          <cell r="Z87">
            <v>9.5914321225514326E-2</v>
          </cell>
          <cell r="AA87">
            <v>9.5391956270415579E-2</v>
          </cell>
          <cell r="AB87">
            <v>9.9112931255634432E-2</v>
          </cell>
          <cell r="AC87">
            <v>0.10316957427779133</v>
          </cell>
          <cell r="AD87">
            <v>0.10268773686814554</v>
          </cell>
          <cell r="AE87">
            <v>0.1009518061194323</v>
          </cell>
          <cell r="AF87">
            <v>9.912767343485944E-2</v>
          </cell>
          <cell r="AG87">
            <v>9.8907088072959504E-2</v>
          </cell>
          <cell r="AH87">
            <v>9.6110038401301265E-2</v>
          </cell>
          <cell r="AI87">
            <v>0.1012955615545385</v>
          </cell>
          <cell r="AJ87">
            <v>9.6543841226921653E-2</v>
          </cell>
          <cell r="AK87">
            <v>9.5866302021608382E-2</v>
          </cell>
          <cell r="AL87">
            <v>9.3411200588576562E-2</v>
          </cell>
          <cell r="AM87">
            <v>6.8720250576063943E-2</v>
          </cell>
          <cell r="AN87">
            <v>7.1320821583846755E-2</v>
          </cell>
          <cell r="AO87">
            <v>9.2112437876810574E-2</v>
          </cell>
          <cell r="AP87">
            <v>9.6374192255165803E-2</v>
          </cell>
          <cell r="AQ87">
            <v>9.9850281849582681E-2</v>
          </cell>
          <cell r="AR87">
            <v>9.9633339768805548E-2</v>
          </cell>
          <cell r="AS87">
            <v>9.7034493954725021E-2</v>
          </cell>
          <cell r="AT87">
            <v>9.8041075602969041E-2</v>
          </cell>
          <cell r="AU87">
            <v>9.6459364285854665E-2</v>
          </cell>
          <cell r="AV87">
            <v>9.150126519390793E-2</v>
          </cell>
          <cell r="AW87">
            <v>9.3991375046915016E-2</v>
          </cell>
          <cell r="AX87">
            <v>8.9565413847738376E-2</v>
          </cell>
          <cell r="AY87">
            <v>8.3583932121492593E-2</v>
          </cell>
          <cell r="AZ87">
            <v>8.4137462021383225E-2</v>
          </cell>
          <cell r="BA87">
            <v>8.3897498882328711E-2</v>
          </cell>
        </row>
        <row r="88">
          <cell r="B88" t="str">
            <v>Construction</v>
          </cell>
          <cell r="C88">
            <v>5.3108178273853682E-2</v>
          </cell>
          <cell r="D88">
            <v>5.320148956331916E-2</v>
          </cell>
          <cell r="E88">
            <v>6.1978846256832879E-2</v>
          </cell>
          <cell r="F88">
            <v>6.4040817093606039E-2</v>
          </cell>
          <cell r="G88">
            <v>5.2397609673276446E-2</v>
          </cell>
          <cell r="H88">
            <v>4.3146217493099784E-2</v>
          </cell>
          <cell r="I88">
            <v>3.916098527836856E-2</v>
          </cell>
          <cell r="J88">
            <v>4.3898875278026106E-2</v>
          </cell>
          <cell r="K88">
            <v>5.7230922642210406E-2</v>
          </cell>
          <cell r="L88">
            <v>4.4381259250283363E-2</v>
          </cell>
          <cell r="M88">
            <v>4.958384406648475E-2</v>
          </cell>
          <cell r="N88">
            <v>4.5990851789233983E-2</v>
          </cell>
          <cell r="O88">
            <v>5.0369980580627485E-2</v>
          </cell>
          <cell r="P88">
            <v>4.0535359174641655E-2</v>
          </cell>
          <cell r="Q88">
            <v>4.5120345354449011E-2</v>
          </cell>
          <cell r="R88">
            <v>4.0257310745452801E-2</v>
          </cell>
          <cell r="S88">
            <v>4.595348672006834E-2</v>
          </cell>
          <cell r="T88">
            <v>5.2655097615181327E-2</v>
          </cell>
          <cell r="U88">
            <v>5.6588319576077933E-2</v>
          </cell>
          <cell r="V88">
            <v>6.008972199039115E-2</v>
          </cell>
          <cell r="W88">
            <v>4.869255078236847E-2</v>
          </cell>
          <cell r="X88">
            <v>4.038462982883937E-2</v>
          </cell>
          <cell r="Y88">
            <v>4.6434279903533902E-2</v>
          </cell>
          <cell r="Z88">
            <v>5.1499630427280708E-2</v>
          </cell>
          <cell r="AA88">
            <v>5.1927016662993396E-2</v>
          </cell>
          <cell r="AB88">
            <v>5.7348948432724471E-2</v>
          </cell>
          <cell r="AC88">
            <v>6.9918928022840915E-2</v>
          </cell>
          <cell r="AD88">
            <v>6.1663643980014837E-2</v>
          </cell>
          <cell r="AE88">
            <v>6.4622149663706704E-2</v>
          </cell>
          <cell r="AF88">
            <v>6.9109675194657411E-2</v>
          </cell>
          <cell r="AG88">
            <v>6.7350000108187105E-2</v>
          </cell>
          <cell r="AH88">
            <v>6.4705286779870017E-2</v>
          </cell>
          <cell r="AI88">
            <v>6.2688498961156039E-2</v>
          </cell>
          <cell r="AJ88">
            <v>5.5110143790278482E-2</v>
          </cell>
          <cell r="AK88">
            <v>6.4409450978860375E-2</v>
          </cell>
          <cell r="AL88">
            <v>6.3502790907476375E-2</v>
          </cell>
          <cell r="AM88">
            <v>1.5981922735896086E-2</v>
          </cell>
          <cell r="AN88">
            <v>4.528263095250773E-2</v>
          </cell>
          <cell r="AO88">
            <v>5.5292233221319237E-2</v>
          </cell>
          <cell r="AP88">
            <v>5.7239556287558259E-2</v>
          </cell>
          <cell r="AQ88">
            <v>6.0558902178670417E-2</v>
          </cell>
          <cell r="AR88">
            <v>5.9570750411000441E-2</v>
          </cell>
          <cell r="AS88">
            <v>5.8016141884097788E-2</v>
          </cell>
          <cell r="AT88">
            <v>5.848423308896529E-2</v>
          </cell>
          <cell r="AU88">
            <v>5.8023489576277169E-2</v>
          </cell>
          <cell r="AV88">
            <v>5.3905822367512513E-2</v>
          </cell>
          <cell r="AW88">
            <v>5.8262670216376475E-2</v>
          </cell>
          <cell r="AX88">
            <v>5.5291935290707583E-2</v>
          </cell>
          <cell r="AY88">
            <v>5.6783029127945681E-2</v>
          </cell>
          <cell r="AZ88">
            <v>4.9601244352349534E-2</v>
          </cell>
          <cell r="BA88">
            <v>4.7826904517292809E-2</v>
          </cell>
        </row>
        <row r="89">
          <cell r="B89" t="str">
            <v>Tertiaire marchand</v>
          </cell>
          <cell r="C89">
            <v>9.3264762240119394E-3</v>
          </cell>
          <cell r="D89">
            <v>1.0412998616592988E-2</v>
          </cell>
          <cell r="E89">
            <v>1.0011206410408891E-2</v>
          </cell>
          <cell r="F89">
            <v>8.2429482941053789E-3</v>
          </cell>
          <cell r="G89">
            <v>6.0012735647479772E-3</v>
          </cell>
          <cell r="H89">
            <v>5.7773296104222452E-3</v>
          </cell>
          <cell r="I89">
            <v>7.2629064553416086E-3</v>
          </cell>
          <cell r="J89">
            <v>7.459088479947364E-3</v>
          </cell>
          <cell r="K89">
            <v>7.1707332828459518E-3</v>
          </cell>
          <cell r="L89">
            <v>7.4202292405675715E-3</v>
          </cell>
          <cell r="M89">
            <v>7.1475548376475021E-3</v>
          </cell>
          <cell r="N89">
            <v>6.5040326518669657E-3</v>
          </cell>
          <cell r="O89">
            <v>6.6628957608691084E-3</v>
          </cell>
          <cell r="P89">
            <v>8.8538152797103808E-3</v>
          </cell>
          <cell r="Q89">
            <v>7.4100177279908044E-3</v>
          </cell>
          <cell r="R89">
            <v>9.8385476706912261E-3</v>
          </cell>
          <cell r="S89">
            <v>9.1105469388036604E-3</v>
          </cell>
          <cell r="T89">
            <v>1.0030302759309493E-2</v>
          </cell>
          <cell r="U89">
            <v>1.0238926494383229E-2</v>
          </cell>
          <cell r="V89">
            <v>9.1379548160256448E-3</v>
          </cell>
          <cell r="W89">
            <v>9.5808326773757866E-3</v>
          </cell>
          <cell r="X89">
            <v>9.984055394350589E-3</v>
          </cell>
          <cell r="Y89">
            <v>1.1074441439642145E-2</v>
          </cell>
          <cell r="Z89">
            <v>1.4697886407130639E-2</v>
          </cell>
          <cell r="AA89">
            <v>1.7088534627039943E-2</v>
          </cell>
          <cell r="AB89">
            <v>1.8494817833946856E-2</v>
          </cell>
          <cell r="AC89">
            <v>1.8834194928766777E-2</v>
          </cell>
          <cell r="AD89">
            <v>1.9667161794685611E-2</v>
          </cell>
          <cell r="AE89">
            <v>1.7887014637656486E-2</v>
          </cell>
          <cell r="AF89">
            <v>1.8881101536762802E-2</v>
          </cell>
          <cell r="AG89">
            <v>1.8206862310761771E-2</v>
          </cell>
          <cell r="AH89">
            <v>1.6017571763041305E-2</v>
          </cell>
          <cell r="AI89">
            <v>1.7258754428806877E-2</v>
          </cell>
          <cell r="AJ89">
            <v>1.9105630090925099E-2</v>
          </cell>
          <cell r="AK89">
            <v>1.8727085026773171E-2</v>
          </cell>
          <cell r="AL89">
            <v>2.1419980417633797E-2</v>
          </cell>
          <cell r="AM89">
            <v>1.505334512630672E-2</v>
          </cell>
          <cell r="AN89">
            <v>2.2908788470052538E-2</v>
          </cell>
          <cell r="AO89">
            <v>2.4244866841044432E-2</v>
          </cell>
          <cell r="AP89">
            <v>2.4916114161511807E-2</v>
          </cell>
          <cell r="AQ89">
            <v>2.6551012294432977E-2</v>
          </cell>
          <cell r="AR89">
            <v>3.4362275566531389E-2</v>
          </cell>
          <cell r="AS89">
            <v>2.8530049878281713E-2</v>
          </cell>
          <cell r="AT89">
            <v>2.6761694343698773E-2</v>
          </cell>
          <cell r="AU89">
            <v>2.9067179126668737E-2</v>
          </cell>
          <cell r="AV89">
            <v>2.9569597521347867E-2</v>
          </cell>
          <cell r="AW89">
            <v>2.7380551294884738E-2</v>
          </cell>
          <cell r="AX89">
            <v>2.6076639536893164E-2</v>
          </cell>
          <cell r="AY89">
            <v>2.6419580396965358E-2</v>
          </cell>
          <cell r="AZ89">
            <v>2.7751344366574497E-2</v>
          </cell>
          <cell r="BA89">
            <v>2.7133865408602305E-2</v>
          </cell>
        </row>
        <row r="90">
          <cell r="B90" t="str">
            <v>Tertiaire non marchand</v>
          </cell>
          <cell r="C90">
            <v>8.3012470604053757E-4</v>
          </cell>
          <cell r="D90">
            <v>5.9934194874362043E-4</v>
          </cell>
          <cell r="E90">
            <v>7.1889121545900441E-4</v>
          </cell>
          <cell r="F90">
            <v>7.6948477568383842E-4</v>
          </cell>
          <cell r="G90">
            <v>1.0381824635261334E-3</v>
          </cell>
          <cell r="H90">
            <v>7.1663360356793472E-4</v>
          </cell>
          <cell r="I90">
            <v>1.0742435858796964E-3</v>
          </cell>
          <cell r="J90">
            <v>1.2506983712336111E-3</v>
          </cell>
          <cell r="K90">
            <v>8.3806585404542025E-4</v>
          </cell>
          <cell r="L90">
            <v>8.5894163413574045E-4</v>
          </cell>
          <cell r="M90">
            <v>2.8020079805616193E-4</v>
          </cell>
          <cell r="N90">
            <v>3.2058875926485174E-4</v>
          </cell>
          <cell r="O90">
            <v>2.4062120918754207E-4</v>
          </cell>
          <cell r="P90">
            <v>3.0916737292922326E-4</v>
          </cell>
          <cell r="Q90">
            <v>3.5476118193333058E-4</v>
          </cell>
          <cell r="R90">
            <v>3.6665718426123935E-4</v>
          </cell>
          <cell r="S90">
            <v>2.1641786822221122E-4</v>
          </cell>
          <cell r="T90">
            <v>4.5209188123096565E-4</v>
          </cell>
          <cell r="U90">
            <v>7.0276180191369538E-4</v>
          </cell>
          <cell r="V90">
            <v>6.5344529255700933E-4</v>
          </cell>
          <cell r="W90">
            <v>5.9438544921508246E-4</v>
          </cell>
          <cell r="X90">
            <v>5.4950252785176436E-4</v>
          </cell>
          <cell r="Y90">
            <v>8.1670376943126404E-4</v>
          </cell>
          <cell r="Z90">
            <v>6.8192330550645192E-4</v>
          </cell>
          <cell r="AA90">
            <v>1.149353191379688E-3</v>
          </cell>
          <cell r="AB90">
            <v>1.5676057859512846E-3</v>
          </cell>
          <cell r="AC90">
            <v>1.0002888635731828E-3</v>
          </cell>
          <cell r="AD90">
            <v>1.2213814032914563E-3</v>
          </cell>
          <cell r="AE90">
            <v>1.3140374027528793E-3</v>
          </cell>
          <cell r="AF90">
            <v>1.6031223302175512E-3</v>
          </cell>
          <cell r="AG90">
            <v>8.4124882603358339E-4</v>
          </cell>
          <cell r="AH90">
            <v>1.6922576764782421E-3</v>
          </cell>
          <cell r="AI90">
            <v>7.6685307755000858E-4</v>
          </cell>
          <cell r="AJ90">
            <v>6.7838946238167044E-4</v>
          </cell>
          <cell r="AK90">
            <v>8.7352166376396007E-4</v>
          </cell>
          <cell r="AL90">
            <v>1.0753311047106123E-3</v>
          </cell>
          <cell r="AM90">
            <v>3.1090142351125085E-4</v>
          </cell>
          <cell r="AN90">
            <v>6.6352731455309301E-4</v>
          </cell>
          <cell r="AO90">
            <v>1.6671199407791359E-3</v>
          </cell>
          <cell r="AP90">
            <v>1.2973584075633125E-3</v>
          </cell>
          <cell r="AQ90">
            <v>1.3426279023400398E-3</v>
          </cell>
          <cell r="AR90">
            <v>1.769896896666661E-3</v>
          </cell>
          <cell r="AS90">
            <v>1.6397319855907895E-3</v>
          </cell>
          <cell r="AT90">
            <v>9.0647647111737843E-3</v>
          </cell>
          <cell r="AU90">
            <v>9.1613914238037105E-3</v>
          </cell>
          <cell r="AV90">
            <v>9.1780471236222183E-3</v>
          </cell>
          <cell r="AW90">
            <v>8.3977009176977972E-3</v>
          </cell>
          <cell r="AX90">
            <v>1.0737475267120079E-2</v>
          </cell>
          <cell r="AY90">
            <v>8.9260163942250573E-3</v>
          </cell>
          <cell r="AZ90">
            <v>9.1503916881670623E-3</v>
          </cell>
          <cell r="BA90">
            <v>1.0085088122161726E-2</v>
          </cell>
        </row>
      </sheetData>
      <sheetData sheetId="13">
        <row r="85">
          <cell r="C85" t="str">
            <v>2011-T1</v>
          </cell>
          <cell r="D85" t="str">
            <v>2011-T2</v>
          </cell>
          <cell r="E85" t="str">
            <v>2011-T3</v>
          </cell>
          <cell r="F85" t="str">
            <v>2011-T4</v>
          </cell>
          <cell r="G85" t="str">
            <v>2012-T1</v>
          </cell>
          <cell r="H85" t="str">
            <v>2012-T2</v>
          </cell>
          <cell r="I85" t="str">
            <v>2012-T3</v>
          </cell>
          <cell r="J85" t="str">
            <v>2012-T4</v>
          </cell>
          <cell r="K85" t="str">
            <v>2013-T1</v>
          </cell>
          <cell r="L85" t="str">
            <v>2013-T2</v>
          </cell>
          <cell r="M85" t="str">
            <v>2013-T3</v>
          </cell>
          <cell r="N85" t="str">
            <v>2013-T4</v>
          </cell>
          <cell r="O85" t="str">
            <v>2014-T1</v>
          </cell>
          <cell r="P85" t="str">
            <v>2014-T2</v>
          </cell>
          <cell r="Q85" t="str">
            <v>2014-T3</v>
          </cell>
          <cell r="R85" t="str">
            <v>2014-T4</v>
          </cell>
          <cell r="S85" t="str">
            <v>2015-T1</v>
          </cell>
          <cell r="T85" t="str">
            <v>2015-T2</v>
          </cell>
          <cell r="U85" t="str">
            <v>2015-T3</v>
          </cell>
          <cell r="V85" t="str">
            <v>2015-T4</v>
          </cell>
          <cell r="W85" t="str">
            <v>2016-T1</v>
          </cell>
          <cell r="X85" t="str">
            <v>2016-T2</v>
          </cell>
          <cell r="Y85" t="str">
            <v>2016-T3</v>
          </cell>
          <cell r="Z85" t="str">
            <v>2016-T4</v>
          </cell>
          <cell r="AA85" t="str">
            <v>2017-T1</v>
          </cell>
          <cell r="AB85" t="str">
            <v>2017-T2</v>
          </cell>
          <cell r="AC85" t="str">
            <v>2017-T3</v>
          </cell>
          <cell r="AD85" t="str">
            <v>2017-T4</v>
          </cell>
          <cell r="AE85" t="str">
            <v>2018-T1</v>
          </cell>
          <cell r="AF85" t="str">
            <v>2018-T2</v>
          </cell>
          <cell r="AG85" t="str">
            <v>2018-T3</v>
          </cell>
          <cell r="AH85" t="str">
            <v>2018-T4</v>
          </cell>
          <cell r="AI85" t="str">
            <v>2019-T1</v>
          </cell>
          <cell r="AJ85" t="str">
            <v>2019-T2</v>
          </cell>
          <cell r="AK85" t="str">
            <v>2019-T3</v>
          </cell>
          <cell r="AL85" t="str">
            <v>2019-T4</v>
          </cell>
          <cell r="AM85" t="str">
            <v>2020-T1</v>
          </cell>
          <cell r="AN85" t="str">
            <v>2020-T2</v>
          </cell>
          <cell r="AO85" t="str">
            <v>2020-T3</v>
          </cell>
          <cell r="AP85" t="str">
            <v>2020-T4</v>
          </cell>
          <cell r="AQ85" t="str">
            <v>2021-T1</v>
          </cell>
          <cell r="AR85" t="str">
            <v>2021-T2</v>
          </cell>
          <cell r="AS85" t="str">
            <v>2021-T3</v>
          </cell>
          <cell r="AT85" t="str">
            <v>2021-T4</v>
          </cell>
          <cell r="AU85" t="str">
            <v>2022-T1</v>
          </cell>
          <cell r="AV85" t="str">
            <v>2022-T2</v>
          </cell>
          <cell r="AW85" t="str">
            <v>2022-T3</v>
          </cell>
          <cell r="AX85" t="str">
            <v>2022-T4</v>
          </cell>
          <cell r="AY85" t="str">
            <v>2023-T1</v>
          </cell>
          <cell r="AZ85" t="str">
            <v>2023-T2</v>
          </cell>
          <cell r="BA85" t="str">
            <v>2023-T3</v>
          </cell>
        </row>
        <row r="86">
          <cell r="B86" t="str">
            <v>Agriculture</v>
          </cell>
          <cell r="C86">
            <v>1.2395193332979169E-2</v>
          </cell>
          <cell r="D86">
            <v>1.2247373998081608E-2</v>
          </cell>
          <cell r="E86">
            <v>1.2669800047078569E-2</v>
          </cell>
          <cell r="F86">
            <v>6.0874705101260926E-3</v>
          </cell>
          <cell r="G86">
            <v>1.0875240914137919E-2</v>
          </cell>
          <cell r="H86">
            <v>1.7305068641328056E-2</v>
          </cell>
          <cell r="I86">
            <v>2.0606367149990125E-2</v>
          </cell>
          <cell r="J86">
            <v>1.1088843689559076E-2</v>
          </cell>
          <cell r="K86">
            <v>1.8198199729392451E-2</v>
          </cell>
          <cell r="L86">
            <v>1.6958538860432783E-2</v>
          </cell>
          <cell r="M86">
            <v>2.5285488164152631E-2</v>
          </cell>
          <cell r="N86">
            <v>2.2918991055799944E-2</v>
          </cell>
          <cell r="O86">
            <v>1.1026244473230813E-2</v>
          </cell>
          <cell r="P86">
            <v>1.2467167061339844E-2</v>
          </cell>
          <cell r="Q86">
            <v>1.7677240403283695E-2</v>
          </cell>
          <cell r="R86">
            <v>1.0862473394172971E-2</v>
          </cell>
          <cell r="S86">
            <v>1.28892324753481E-2</v>
          </cell>
          <cell r="T86">
            <v>1.2855517815116273E-2</v>
          </cell>
          <cell r="U86">
            <v>1.4017425843633576E-2</v>
          </cell>
          <cell r="V86">
            <v>8.729035028882344E-3</v>
          </cell>
          <cell r="W86">
            <v>4.4355893700323053E-3</v>
          </cell>
          <cell r="X86">
            <v>8.6855622728432679E-3</v>
          </cell>
          <cell r="Y86">
            <v>5.5437035181985696E-3</v>
          </cell>
          <cell r="Z86">
            <v>3.7871293687760806E-3</v>
          </cell>
          <cell r="AA86">
            <v>4.3212259143191947E-3</v>
          </cell>
          <cell r="AB86">
            <v>9.1079589273941573E-3</v>
          </cell>
          <cell r="AC86">
            <v>9.0611823635960917E-3</v>
          </cell>
          <cell r="AD86">
            <v>7.1639397504404427E-3</v>
          </cell>
          <cell r="AE86">
            <v>6.6809233642378995E-3</v>
          </cell>
          <cell r="AF86">
            <v>1.0834363468485646E-2</v>
          </cell>
          <cell r="AG86">
            <v>4.5151365128228522E-3</v>
          </cell>
          <cell r="AH86">
            <v>3.9970417928665743E-3</v>
          </cell>
          <cell r="AI86">
            <v>5.9521201352824224E-3</v>
          </cell>
          <cell r="AJ86">
            <v>7.4588795686149692E-3</v>
          </cell>
          <cell r="AK86">
            <v>3.7507571851616403E-3</v>
          </cell>
          <cell r="AL86">
            <v>3.3203553505205844E-3</v>
          </cell>
          <cell r="AM86">
            <v>3.7025779858803095E-3</v>
          </cell>
          <cell r="AN86">
            <v>1.1255647687712885E-3</v>
          </cell>
          <cell r="AO86">
            <v>6.8129835636493701E-3</v>
          </cell>
          <cell r="AP86">
            <v>2.7243652362386461E-3</v>
          </cell>
          <cell r="AQ86">
            <v>4.5361598916657669E-3</v>
          </cell>
          <cell r="AR86">
            <v>4.928585498541008E-3</v>
          </cell>
          <cell r="AS86">
            <v>2.5128683677781562E-3</v>
          </cell>
          <cell r="AT86">
            <v>2.4771778439684976E-3</v>
          </cell>
          <cell r="AU86">
            <v>3.4173966734939209E-3</v>
          </cell>
          <cell r="AV86">
            <v>3.5258933203996872E-3</v>
          </cell>
          <cell r="AW86">
            <v>5.9940894111757603E-3</v>
          </cell>
          <cell r="AX86">
            <v>1.104850493509788E-3</v>
          </cell>
          <cell r="AY86">
            <v>1.8833654966134261E-3</v>
          </cell>
          <cell r="AZ86">
            <v>3.2511707140067208E-3</v>
          </cell>
          <cell r="BA86">
            <v>8.6955440150674069E-3</v>
          </cell>
        </row>
        <row r="87">
          <cell r="B87" t="str">
            <v>Industrie</v>
          </cell>
          <cell r="C87">
            <v>5.572463658037137E-2</v>
          </cell>
          <cell r="D87">
            <v>5.7019225566371387E-2</v>
          </cell>
          <cell r="E87">
            <v>5.173462681656147E-2</v>
          </cell>
          <cell r="F87">
            <v>5.2112786500177082E-2</v>
          </cell>
          <cell r="G87">
            <v>4.7322832950780304E-2</v>
          </cell>
          <cell r="H87">
            <v>4.6235907766287949E-2</v>
          </cell>
          <cell r="I87">
            <v>4.2368894691329415E-2</v>
          </cell>
          <cell r="J87">
            <v>4.4520425599931336E-2</v>
          </cell>
          <cell r="K87">
            <v>4.5786274337505387E-2</v>
          </cell>
          <cell r="L87">
            <v>4.6818744140847968E-2</v>
          </cell>
          <cell r="M87">
            <v>4.8101935888331893E-2</v>
          </cell>
          <cell r="N87">
            <v>4.857683549981081E-2</v>
          </cell>
          <cell r="O87">
            <v>4.9320520686443735E-2</v>
          </cell>
          <cell r="P87">
            <v>5.030941855793216E-2</v>
          </cell>
          <cell r="Q87">
            <v>4.8820469713952201E-2</v>
          </cell>
          <cell r="R87">
            <v>5.0164072681019918E-2</v>
          </cell>
          <cell r="S87">
            <v>4.9324239926074605E-2</v>
          </cell>
          <cell r="T87">
            <v>4.755402330163587E-2</v>
          </cell>
          <cell r="U87">
            <v>4.9304293823336454E-2</v>
          </cell>
          <cell r="V87">
            <v>5.1645360191515617E-2</v>
          </cell>
          <cell r="W87">
            <v>5.0425757757889385E-2</v>
          </cell>
          <cell r="X87">
            <v>5.4499461108388866E-2</v>
          </cell>
          <cell r="Y87">
            <v>4.9897461721009805E-2</v>
          </cell>
          <cell r="Z87">
            <v>5.4382654728868933E-2</v>
          </cell>
          <cell r="AA87">
            <v>5.5078495244205862E-2</v>
          </cell>
          <cell r="AB87">
            <v>6.0687245151122678E-2</v>
          </cell>
          <cell r="AC87">
            <v>6.4895810684187705E-2</v>
          </cell>
          <cell r="AD87">
            <v>6.4063320611156271E-2</v>
          </cell>
          <cell r="AE87">
            <v>6.5163954982826025E-2</v>
          </cell>
          <cell r="AF87">
            <v>6.4675594067469672E-2</v>
          </cell>
          <cell r="AG87">
            <v>6.4023381703308194E-2</v>
          </cell>
          <cell r="AH87">
            <v>6.3317948361630239E-2</v>
          </cell>
          <cell r="AI87">
            <v>6.4298909293702605E-2</v>
          </cell>
          <cell r="AJ87">
            <v>6.2952023264663759E-2</v>
          </cell>
          <cell r="AK87">
            <v>5.9337604438358192E-2</v>
          </cell>
          <cell r="AL87">
            <v>5.7987775933596386E-2</v>
          </cell>
          <cell r="AM87">
            <v>3.8604354611565639E-2</v>
          </cell>
          <cell r="AN87">
            <v>3.6484613660333509E-2</v>
          </cell>
          <cell r="AO87">
            <v>4.8106674581995613E-2</v>
          </cell>
          <cell r="AP87">
            <v>5.1398603339486294E-2</v>
          </cell>
          <cell r="AQ87">
            <v>5.0510993913749545E-2</v>
          </cell>
          <cell r="AR87">
            <v>5.1847501066664504E-2</v>
          </cell>
          <cell r="AS87">
            <v>5.1784782996185157E-2</v>
          </cell>
          <cell r="AT87">
            <v>5.8310463671580472E-2</v>
          </cell>
          <cell r="AU87">
            <v>5.9328886698566501E-2</v>
          </cell>
          <cell r="AV87">
            <v>5.8305402601488962E-2</v>
          </cell>
          <cell r="AW87">
            <v>5.7973786978142892E-2</v>
          </cell>
          <cell r="AX87">
            <v>5.9359028336047955E-2</v>
          </cell>
          <cell r="AY87">
            <v>5.6760468059223163E-2</v>
          </cell>
          <cell r="AZ87">
            <v>5.7118628306850841E-2</v>
          </cell>
          <cell r="BA87">
            <v>5.4719433385472013E-2</v>
          </cell>
        </row>
        <row r="88">
          <cell r="B88" t="str">
            <v>Construction</v>
          </cell>
          <cell r="C88">
            <v>7.0698323827462536E-2</v>
          </cell>
          <cell r="D88">
            <v>7.2676742551646772E-2</v>
          </cell>
          <cell r="E88">
            <v>7.4454847559989309E-2</v>
          </cell>
          <cell r="F88">
            <v>8.0969813222032075E-2</v>
          </cell>
          <cell r="G88">
            <v>7.5772697987702184E-2</v>
          </cell>
          <cell r="H88">
            <v>7.1215692827946125E-2</v>
          </cell>
          <cell r="I88">
            <v>7.0260519281653139E-2</v>
          </cell>
          <cell r="J88">
            <v>7.0197513816233278E-2</v>
          </cell>
          <cell r="K88">
            <v>7.2509198174001741E-2</v>
          </cell>
          <cell r="L88">
            <v>7.4703291926063717E-2</v>
          </cell>
          <cell r="M88">
            <v>7.6397135948488973E-2</v>
          </cell>
          <cell r="N88">
            <v>6.8416852580926432E-2</v>
          </cell>
          <cell r="O88">
            <v>6.5831634948365039E-2</v>
          </cell>
          <cell r="P88">
            <v>6.4281514213959709E-2</v>
          </cell>
          <cell r="Q88">
            <v>6.313087532311222E-2</v>
          </cell>
          <cell r="R88">
            <v>6.4052096796344868E-2</v>
          </cell>
          <cell r="S88">
            <v>6.4007423578042122E-2</v>
          </cell>
          <cell r="T88">
            <v>6.5285617903861642E-2</v>
          </cell>
          <cell r="U88">
            <v>6.5963067822869648E-2</v>
          </cell>
          <cell r="V88">
            <v>6.5434162016812333E-2</v>
          </cell>
          <cell r="W88">
            <v>5.1994667106316013E-2</v>
          </cell>
          <cell r="X88">
            <v>6.4953886553408446E-2</v>
          </cell>
          <cell r="Y88">
            <v>7.1159712218586982E-2</v>
          </cell>
          <cell r="Z88">
            <v>8.0466010764237636E-2</v>
          </cell>
          <cell r="AA88">
            <v>8.5646708868735447E-2</v>
          </cell>
          <cell r="AB88">
            <v>8.2573822633886226E-2</v>
          </cell>
          <cell r="AC88">
            <v>8.2447659012185592E-2</v>
          </cell>
          <cell r="AD88">
            <v>8.3218512608832992E-2</v>
          </cell>
          <cell r="AE88">
            <v>8.0439285399638322E-2</v>
          </cell>
          <cell r="AF88">
            <v>7.876904347876712E-2</v>
          </cell>
          <cell r="AG88">
            <v>8.1224817983740261E-2</v>
          </cell>
          <cell r="AH88">
            <v>8.2673908478070046E-2</v>
          </cell>
          <cell r="AI88">
            <v>8.7443359070131399E-2</v>
          </cell>
          <cell r="AJ88">
            <v>8.6550685962958326E-2</v>
          </cell>
          <cell r="AK88">
            <v>8.7125726450228619E-2</v>
          </cell>
          <cell r="AL88">
            <v>8.3179059913530487E-2</v>
          </cell>
          <cell r="AM88">
            <v>1.9669138415917775E-2</v>
          </cell>
          <cell r="AN88">
            <v>6.1423204555662116E-2</v>
          </cell>
          <cell r="AO88">
            <v>7.4196642199166205E-2</v>
          </cell>
          <cell r="AP88">
            <v>8.3509873494820502E-2</v>
          </cell>
          <cell r="AQ88">
            <v>8.4345460138396791E-2</v>
          </cell>
          <cell r="AR88">
            <v>8.424385518415263E-2</v>
          </cell>
          <cell r="AS88">
            <v>8.6031055816448279E-2</v>
          </cell>
          <cell r="AT88">
            <v>8.7748861318143634E-2</v>
          </cell>
          <cell r="AU88">
            <v>8.5865227376616157E-2</v>
          </cell>
          <cell r="AV88">
            <v>8.1865260968982681E-2</v>
          </cell>
          <cell r="AW88">
            <v>8.1811402783323162E-2</v>
          </cell>
          <cell r="AX88">
            <v>8.1443476526812983E-2</v>
          </cell>
          <cell r="AY88">
            <v>7.7720063964017441E-2</v>
          </cell>
          <cell r="AZ88">
            <v>7.6543982585595444E-2</v>
          </cell>
          <cell r="BA88">
            <v>7.0474449668218891E-2</v>
          </cell>
        </row>
        <row r="89">
          <cell r="B89" t="str">
            <v>Tertiaire marchand</v>
          </cell>
          <cell r="C89">
            <v>1.6336291718846124E-2</v>
          </cell>
          <cell r="D89">
            <v>1.638729802443396E-2</v>
          </cell>
          <cell r="E89">
            <v>1.5589463894625066E-2</v>
          </cell>
          <cell r="F89">
            <v>1.4869860877623049E-2</v>
          </cell>
          <cell r="G89">
            <v>1.4545468922475928E-2</v>
          </cell>
          <cell r="H89">
            <v>1.4659900296736203E-2</v>
          </cell>
          <cell r="I89">
            <v>1.4872328443863866E-2</v>
          </cell>
          <cell r="J89">
            <v>1.515704194853471E-2</v>
          </cell>
          <cell r="K89">
            <v>1.5818599566391662E-2</v>
          </cell>
          <cell r="L89">
            <v>1.5093675786286141E-2</v>
          </cell>
          <cell r="M89">
            <v>1.5818638078061498E-2</v>
          </cell>
          <cell r="N89">
            <v>1.6095967035337472E-2</v>
          </cell>
          <cell r="O89">
            <v>1.616641940585142E-2</v>
          </cell>
          <cell r="P89">
            <v>1.6226955505144382E-2</v>
          </cell>
          <cell r="Q89">
            <v>1.6201356963695204E-2</v>
          </cell>
          <cell r="R89">
            <v>1.577814721433965E-2</v>
          </cell>
          <cell r="S89">
            <v>1.6487951375244628E-2</v>
          </cell>
          <cell r="T89">
            <v>1.7589133866397457E-2</v>
          </cell>
          <cell r="U89">
            <v>1.8774804277240868E-2</v>
          </cell>
          <cell r="V89">
            <v>1.7207710418292346E-2</v>
          </cell>
          <cell r="W89">
            <v>1.8313664512941148E-2</v>
          </cell>
          <cell r="X89">
            <v>1.9651966057167677E-2</v>
          </cell>
          <cell r="Y89">
            <v>1.8758016397062142E-2</v>
          </cell>
          <cell r="Z89">
            <v>2.2998590290833357E-2</v>
          </cell>
          <cell r="AA89">
            <v>2.2616634044740475E-2</v>
          </cell>
          <cell r="AB89">
            <v>2.3026720662289654E-2</v>
          </cell>
          <cell r="AC89">
            <v>2.2652184079595718E-2</v>
          </cell>
          <cell r="AD89">
            <v>2.3167918821331075E-2</v>
          </cell>
          <cell r="AE89">
            <v>2.4304809916142461E-2</v>
          </cell>
          <cell r="AF89">
            <v>2.3545909477542381E-2</v>
          </cell>
          <cell r="AG89">
            <v>2.4251134498535529E-2</v>
          </cell>
          <cell r="AH89">
            <v>2.2612908959328014E-2</v>
          </cell>
          <cell r="AI89">
            <v>2.4700504234745815E-2</v>
          </cell>
          <cell r="AJ89">
            <v>2.5315984567996597E-2</v>
          </cell>
          <cell r="AK89">
            <v>2.6326242493702728E-2</v>
          </cell>
          <cell r="AL89">
            <v>2.6207788364553539E-2</v>
          </cell>
          <cell r="AM89">
            <v>1.8187146170981796E-2</v>
          </cell>
          <cell r="AN89">
            <v>2.2566493948374872E-2</v>
          </cell>
          <cell r="AO89">
            <v>2.5360921947550869E-2</v>
          </cell>
          <cell r="AP89">
            <v>2.5163682959954959E-2</v>
          </cell>
          <cell r="AQ89">
            <v>2.5408247990967293E-2</v>
          </cell>
          <cell r="AR89">
            <v>2.6494946802697001E-2</v>
          </cell>
          <cell r="AS89">
            <v>2.6962477251705419E-2</v>
          </cell>
          <cell r="AT89">
            <v>2.7874047327372781E-2</v>
          </cell>
          <cell r="AU89">
            <v>2.7578175019936289E-2</v>
          </cell>
          <cell r="AV89">
            <v>2.7367006019337715E-2</v>
          </cell>
          <cell r="AW89">
            <v>2.7936823180058783E-2</v>
          </cell>
          <cell r="AX89">
            <v>2.8414376316226723E-2</v>
          </cell>
          <cell r="AY89">
            <v>2.6640276045205892E-2</v>
          </cell>
          <cell r="AZ89">
            <v>2.4659608020548843E-2</v>
          </cell>
          <cell r="BA89">
            <v>2.4850603605317493E-2</v>
          </cell>
        </row>
        <row r="90">
          <cell r="B90" t="str">
            <v>Tertiaire non marchand</v>
          </cell>
          <cell r="C90">
            <v>1.2264007893917615E-3</v>
          </cell>
          <cell r="D90">
            <v>1.2519843470271182E-3</v>
          </cell>
          <cell r="E90">
            <v>1.2698954925555433E-3</v>
          </cell>
          <cell r="F90">
            <v>1.3311282521439643E-3</v>
          </cell>
          <cell r="G90">
            <v>1.30277552128608E-3</v>
          </cell>
          <cell r="H90">
            <v>1.0184438833234163E-3</v>
          </cell>
          <cell r="I90">
            <v>9.8126563548979516E-4</v>
          </cell>
          <cell r="J90">
            <v>8.3485799729817909E-4</v>
          </cell>
          <cell r="K90">
            <v>1.0046005408960916E-3</v>
          </cell>
          <cell r="L90">
            <v>9.2494180958805543E-4</v>
          </cell>
          <cell r="M90">
            <v>7.9328532053153363E-4</v>
          </cell>
          <cell r="N90">
            <v>8.9309346418606206E-4</v>
          </cell>
          <cell r="O90">
            <v>6.97778975113158E-4</v>
          </cell>
          <cell r="P90">
            <v>8.2659054965397293E-4</v>
          </cell>
          <cell r="Q90">
            <v>8.1904432627646819E-4</v>
          </cell>
          <cell r="R90">
            <v>9.4806212554460895E-4</v>
          </cell>
          <cell r="S90">
            <v>9.6255906326741484E-4</v>
          </cell>
          <cell r="T90">
            <v>9.0843495214247864E-4</v>
          </cell>
          <cell r="U90">
            <v>1.109868809167754E-3</v>
          </cell>
          <cell r="V90">
            <v>9.6031666608453335E-4</v>
          </cell>
          <cell r="W90">
            <v>1.1828409867840701E-3</v>
          </cell>
          <cell r="X90">
            <v>1.3366389414484969E-3</v>
          </cell>
          <cell r="Y90">
            <v>1.0102013097630981E-3</v>
          </cell>
          <cell r="Z90">
            <v>1.0914739843217826E-3</v>
          </cell>
          <cell r="AA90">
            <v>1.3059359202673704E-3</v>
          </cell>
          <cell r="AB90">
            <v>1.4293568929878095E-3</v>
          </cell>
          <cell r="AC90">
            <v>1.4687116378692881E-3</v>
          </cell>
          <cell r="AD90">
            <v>1.3146384882326073E-3</v>
          </cell>
          <cell r="AE90">
            <v>1.4654231730629381E-3</v>
          </cell>
          <cell r="AF90">
            <v>1.3480396605343959E-3</v>
          </cell>
          <cell r="AG90">
            <v>1.4303964410710922E-3</v>
          </cell>
          <cell r="AH90">
            <v>1.817459266944148E-3</v>
          </cell>
          <cell r="AI90">
            <v>1.8465336856081831E-3</v>
          </cell>
          <cell r="AJ90">
            <v>1.545595432052956E-3</v>
          </cell>
          <cell r="AK90">
            <v>1.6204448642856896E-3</v>
          </cell>
          <cell r="AL90">
            <v>1.967689869715955E-3</v>
          </cell>
          <cell r="AM90">
            <v>1.4898565238303247E-3</v>
          </cell>
          <cell r="AN90">
            <v>1.5421141889978604E-3</v>
          </cell>
          <cell r="AO90">
            <v>2.4134760030299872E-3</v>
          </cell>
          <cell r="AP90">
            <v>3.1438327469999207E-3</v>
          </cell>
          <cell r="AQ90">
            <v>6.3621567380889883E-3</v>
          </cell>
          <cell r="AR90">
            <v>6.9331388711540518E-3</v>
          </cell>
          <cell r="AS90">
            <v>7.3359741511830646E-3</v>
          </cell>
          <cell r="AT90">
            <v>7.1302190852430159E-3</v>
          </cell>
          <cell r="AU90">
            <v>7.2152865575453801E-3</v>
          </cell>
          <cell r="AV90">
            <v>6.5310600080674252E-3</v>
          </cell>
          <cell r="AW90">
            <v>6.1088016704374292E-3</v>
          </cell>
          <cell r="AX90">
            <v>6.5858418725834277E-3</v>
          </cell>
          <cell r="AY90">
            <v>5.7876590250737015E-3</v>
          </cell>
          <cell r="AZ90">
            <v>6.2917547305310151E-3</v>
          </cell>
          <cell r="BA90">
            <v>5.9993151307646446E-3</v>
          </cell>
        </row>
      </sheetData>
      <sheetData sheetId="14">
        <row r="85">
          <cell r="C85" t="str">
            <v>2011-T1</v>
          </cell>
          <cell r="D85" t="str">
            <v>2011-T2</v>
          </cell>
          <cell r="E85" t="str">
            <v>2011-T3</v>
          </cell>
          <cell r="F85" t="str">
            <v>2011-T4</v>
          </cell>
          <cell r="G85" t="str">
            <v>2012-T1</v>
          </cell>
          <cell r="H85" t="str">
            <v>2012-T2</v>
          </cell>
          <cell r="I85" t="str">
            <v>2012-T3</v>
          </cell>
          <cell r="J85" t="str">
            <v>2012-T4</v>
          </cell>
          <cell r="K85" t="str">
            <v>2013-T1</v>
          </cell>
          <cell r="L85" t="str">
            <v>2013-T2</v>
          </cell>
          <cell r="M85" t="str">
            <v>2013-T3</v>
          </cell>
          <cell r="N85" t="str">
            <v>2013-T4</v>
          </cell>
          <cell r="O85" t="str">
            <v>2014-T1</v>
          </cell>
          <cell r="P85" t="str">
            <v>2014-T2</v>
          </cell>
          <cell r="Q85" t="str">
            <v>2014-T3</v>
          </cell>
          <cell r="R85" t="str">
            <v>2014-T4</v>
          </cell>
          <cell r="S85" t="str">
            <v>2015-T1</v>
          </cell>
          <cell r="T85" t="str">
            <v>2015-T2</v>
          </cell>
          <cell r="U85" t="str">
            <v>2015-T3</v>
          </cell>
          <cell r="V85" t="str">
            <v>2015-T4</v>
          </cell>
          <cell r="W85" t="str">
            <v>2016-T1</v>
          </cell>
          <cell r="X85" t="str">
            <v>2016-T2</v>
          </cell>
          <cell r="Y85" t="str">
            <v>2016-T3</v>
          </cell>
          <cell r="Z85" t="str">
            <v>2016-T4</v>
          </cell>
          <cell r="AA85" t="str">
            <v>2017-T1</v>
          </cell>
          <cell r="AB85" t="str">
            <v>2017-T2</v>
          </cell>
          <cell r="AC85" t="str">
            <v>2017-T3</v>
          </cell>
          <cell r="AD85" t="str">
            <v>2017-T4</v>
          </cell>
          <cell r="AE85" t="str">
            <v>2018-T1</v>
          </cell>
          <cell r="AF85" t="str">
            <v>2018-T2</v>
          </cell>
          <cell r="AG85" t="str">
            <v>2018-T3</v>
          </cell>
          <cell r="AH85" t="str">
            <v>2018-T4</v>
          </cell>
          <cell r="AI85" t="str">
            <v>2019-T1</v>
          </cell>
          <cell r="AJ85" t="str">
            <v>2019-T2</v>
          </cell>
          <cell r="AK85" t="str">
            <v>2019-T3</v>
          </cell>
          <cell r="AL85" t="str">
            <v>2019-T4</v>
          </cell>
          <cell r="AM85" t="str">
            <v>2020-T1</v>
          </cell>
          <cell r="AN85" t="str">
            <v>2020-T2</v>
          </cell>
          <cell r="AO85" t="str">
            <v>2020-T3</v>
          </cell>
          <cell r="AP85" t="str">
            <v>2020-T4</v>
          </cell>
          <cell r="AQ85" t="str">
            <v>2021-T1</v>
          </cell>
          <cell r="AR85" t="str">
            <v>2021-T2</v>
          </cell>
          <cell r="AS85" t="str">
            <v>2021-T3</v>
          </cell>
          <cell r="AT85" t="str">
            <v>2021-T4</v>
          </cell>
          <cell r="AU85" t="str">
            <v>2022-T1</v>
          </cell>
          <cell r="AV85" t="str">
            <v>2022-T2</v>
          </cell>
          <cell r="AW85" t="str">
            <v>2022-T3</v>
          </cell>
          <cell r="AX85" t="str">
            <v>2022-T4</v>
          </cell>
          <cell r="AY85" t="str">
            <v>2023-T1</v>
          </cell>
          <cell r="AZ85" t="str">
            <v>2023-T2</v>
          </cell>
          <cell r="BA85" t="str">
            <v>2023-T3</v>
          </cell>
        </row>
        <row r="86">
          <cell r="B86" t="str">
            <v>Agriculture</v>
          </cell>
          <cell r="C86">
            <v>1.7108928697952341E-2</v>
          </cell>
          <cell r="D86">
            <v>1.5955209574675947E-2</v>
          </cell>
          <cell r="E86">
            <v>1.7464640775870958E-2</v>
          </cell>
          <cell r="F86">
            <v>1.0122068909379021E-2</v>
          </cell>
          <cell r="G86">
            <v>7.8899472445508774E-3</v>
          </cell>
          <cell r="H86">
            <v>8.1387880869843235E-3</v>
          </cell>
          <cell r="I86">
            <v>4.7552226400689335E-3</v>
          </cell>
          <cell r="J86">
            <v>1.9772496407132641E-3</v>
          </cell>
          <cell r="K86">
            <v>2.8682098893281528E-3</v>
          </cell>
          <cell r="L86">
            <v>3.3062379641352578E-3</v>
          </cell>
          <cell r="M86">
            <v>3.1032303607361252E-3</v>
          </cell>
          <cell r="N86">
            <v>1.2868120719899576E-2</v>
          </cell>
          <cell r="O86">
            <v>1.496913576394269E-2</v>
          </cell>
          <cell r="P86">
            <v>1.3328922104126067E-2</v>
          </cell>
          <cell r="Q86">
            <v>1.1629811580491095E-2</v>
          </cell>
          <cell r="R86">
            <v>1.1477937637435561E-2</v>
          </cell>
          <cell r="S86">
            <v>1.4711250491960389E-2</v>
          </cell>
          <cell r="T86">
            <v>2.8585553371438203E-2</v>
          </cell>
          <cell r="U86">
            <v>2.5241034744167046E-2</v>
          </cell>
          <cell r="V86">
            <v>2.244212134741742E-2</v>
          </cell>
          <cell r="W86">
            <v>8.0148688443223374E-3</v>
          </cell>
          <cell r="X86">
            <v>1.5881931494597525E-2</v>
          </cell>
          <cell r="Y86">
            <v>4.7125899409163185E-3</v>
          </cell>
          <cell r="Z86">
            <v>8.7374804383928209E-3</v>
          </cell>
          <cell r="AA86">
            <v>7.5586359579043558E-3</v>
          </cell>
          <cell r="AB86">
            <v>7.6344643885496903E-3</v>
          </cell>
          <cell r="AC86">
            <v>3.1891503648749562E-3</v>
          </cell>
          <cell r="AD86">
            <v>5.3610647461936212E-3</v>
          </cell>
          <cell r="AE86">
            <v>7.4341505889546885E-3</v>
          </cell>
          <cell r="AF86">
            <v>1.0426717537757023E-2</v>
          </cell>
          <cell r="AG86">
            <v>9.9820410075746324E-3</v>
          </cell>
          <cell r="AH86">
            <v>5.9473535210137025E-3</v>
          </cell>
          <cell r="AI86">
            <v>1.2673828590225552E-2</v>
          </cell>
          <cell r="AJ86">
            <v>1.2834077241036253E-2</v>
          </cell>
          <cell r="AK86">
            <v>7.7937786847605394E-3</v>
          </cell>
          <cell r="AL86">
            <v>8.2378266321631085E-3</v>
          </cell>
          <cell r="AM86">
            <v>8.2022889774818822E-3</v>
          </cell>
          <cell r="AN86">
            <v>1.3399426049300639E-2</v>
          </cell>
          <cell r="AO86">
            <v>1.1510257144051739E-2</v>
          </cell>
          <cell r="AP86">
            <v>9.753517023120788E-3</v>
          </cell>
          <cell r="AQ86">
            <v>5.4354350026382453E-3</v>
          </cell>
          <cell r="AR86">
            <v>8.4912531958280957E-3</v>
          </cell>
          <cell r="AS86">
            <v>8.4242941179013507E-3</v>
          </cell>
          <cell r="AT86">
            <v>4.9240332643250119E-3</v>
          </cell>
          <cell r="AU86">
            <v>6.859129063881743E-3</v>
          </cell>
          <cell r="AV86">
            <v>2.2757941592571624E-2</v>
          </cell>
          <cell r="AW86">
            <v>1.1319513413527001E-2</v>
          </cell>
          <cell r="AX86">
            <v>1.363295815754908E-2</v>
          </cell>
          <cell r="AY86">
            <v>1.4973669936263957E-2</v>
          </cell>
          <cell r="AZ86">
            <v>3.0270501476436833E-2</v>
          </cell>
          <cell r="BA86">
            <v>2.5894608536057614E-2</v>
          </cell>
        </row>
        <row r="87">
          <cell r="B87" t="str">
            <v>Industrie</v>
          </cell>
          <cell r="C87">
            <v>8.7792055593984397E-2</v>
          </cell>
          <cell r="D87">
            <v>8.677419640264171E-2</v>
          </cell>
          <cell r="E87">
            <v>8.2715009804173789E-2</v>
          </cell>
          <cell r="F87">
            <v>7.95216511475723E-2</v>
          </cell>
          <cell r="G87">
            <v>7.3864376112844049E-2</v>
          </cell>
          <cell r="H87">
            <v>7.246219739376504E-2</v>
          </cell>
          <cell r="I87">
            <v>7.0742588656481489E-2</v>
          </cell>
          <cell r="J87">
            <v>6.7552955396701378E-2</v>
          </cell>
          <cell r="K87">
            <v>7.0246949303437306E-2</v>
          </cell>
          <cell r="L87">
            <v>7.2148414471768202E-2</v>
          </cell>
          <cell r="M87">
            <v>7.3476894736745055E-2</v>
          </cell>
          <cell r="N87">
            <v>7.2891150609059693E-2</v>
          </cell>
          <cell r="O87">
            <v>7.2565079485612194E-2</v>
          </cell>
          <cell r="P87">
            <v>7.4509217321337917E-2</v>
          </cell>
          <cell r="Q87">
            <v>7.1138565710990462E-2</v>
          </cell>
          <cell r="R87">
            <v>7.2602894840086848E-2</v>
          </cell>
          <cell r="S87">
            <v>7.19890207876525E-2</v>
          </cell>
          <cell r="T87">
            <v>7.3814796359874729E-2</v>
          </cell>
          <cell r="U87">
            <v>7.992626811293603E-2</v>
          </cell>
          <cell r="V87">
            <v>7.839580508987605E-2</v>
          </cell>
          <cell r="W87">
            <v>7.8150617724413632E-2</v>
          </cell>
          <cell r="X87">
            <v>8.0323600008797721E-2</v>
          </cell>
          <cell r="Y87">
            <v>8.0244757654046595E-2</v>
          </cell>
          <cell r="Z87">
            <v>8.2152574007227142E-2</v>
          </cell>
          <cell r="AA87">
            <v>8.3419289750381806E-2</v>
          </cell>
          <cell r="AB87">
            <v>8.8571960092176077E-2</v>
          </cell>
          <cell r="AC87">
            <v>9.0796782406429272E-2</v>
          </cell>
          <cell r="AD87">
            <v>9.1334199075697425E-2</v>
          </cell>
          <cell r="AE87">
            <v>9.1349180961862397E-2</v>
          </cell>
          <cell r="AF87">
            <v>9.0771429787451244E-2</v>
          </cell>
          <cell r="AG87">
            <v>8.9912231556431563E-2</v>
          </cell>
          <cell r="AH87">
            <v>8.5154355994718642E-2</v>
          </cell>
          <cell r="AI87">
            <v>8.4430634346321462E-2</v>
          </cell>
          <cell r="AJ87">
            <v>8.2022481490926599E-2</v>
          </cell>
          <cell r="AK87">
            <v>7.9067089040716632E-2</v>
          </cell>
          <cell r="AL87">
            <v>7.7654393275665798E-2</v>
          </cell>
          <cell r="AM87">
            <v>5.1977330636604598E-2</v>
          </cell>
          <cell r="AN87">
            <v>6.0060035511715154E-2</v>
          </cell>
          <cell r="AO87">
            <v>7.0928332851897036E-2</v>
          </cell>
          <cell r="AP87">
            <v>7.4316120792100038E-2</v>
          </cell>
          <cell r="AQ87">
            <v>7.9348953637998432E-2</v>
          </cell>
          <cell r="AR87">
            <v>7.8004088699878349E-2</v>
          </cell>
          <cell r="AS87">
            <v>7.9556624670876916E-2</v>
          </cell>
          <cell r="AT87">
            <v>8.4017603314042774E-2</v>
          </cell>
          <cell r="AU87">
            <v>8.3865389746640068E-2</v>
          </cell>
          <cell r="AV87">
            <v>8.0839675817880194E-2</v>
          </cell>
          <cell r="AW87">
            <v>8.3953117272842659E-2</v>
          </cell>
          <cell r="AX87">
            <v>8.4620212636451184E-2</v>
          </cell>
          <cell r="AY87">
            <v>8.4505093192592903E-2</v>
          </cell>
          <cell r="AZ87">
            <v>8.3717165700305365E-2</v>
          </cell>
          <cell r="BA87">
            <v>8.3076453000821116E-2</v>
          </cell>
        </row>
        <row r="88">
          <cell r="B88" t="str">
            <v>Construction</v>
          </cell>
          <cell r="C88">
            <v>0.10529582170039861</v>
          </cell>
          <cell r="D88">
            <v>0.10032065635289</v>
          </cell>
          <cell r="E88">
            <v>0.10226896397234946</v>
          </cell>
          <cell r="F88">
            <v>0.10354183844743389</v>
          </cell>
          <cell r="G88">
            <v>9.8986020108569064E-2</v>
          </cell>
          <cell r="H88">
            <v>9.8168284230851874E-2</v>
          </cell>
          <cell r="I88">
            <v>9.5470503684875446E-2</v>
          </cell>
          <cell r="J88">
            <v>8.8927580023334771E-2</v>
          </cell>
          <cell r="K88">
            <v>9.2228257478305403E-2</v>
          </cell>
          <cell r="L88">
            <v>9.7085637404958805E-2</v>
          </cell>
          <cell r="M88">
            <v>9.9947581304613481E-2</v>
          </cell>
          <cell r="N88">
            <v>9.4860385538279871E-2</v>
          </cell>
          <cell r="O88">
            <v>9.4881429338597625E-2</v>
          </cell>
          <cell r="P88">
            <v>9.0609375173983833E-2</v>
          </cell>
          <cell r="Q88">
            <v>9.0889843945181223E-2</v>
          </cell>
          <cell r="R88">
            <v>9.3827590520223256E-2</v>
          </cell>
          <cell r="S88">
            <v>8.9721503842529846E-2</v>
          </cell>
          <cell r="T88">
            <v>9.6743669726939485E-2</v>
          </cell>
          <cell r="U88">
            <v>9.6007772842889152E-2</v>
          </cell>
          <cell r="V88">
            <v>0.10036016557906953</v>
          </cell>
          <cell r="W88">
            <v>9.7808098167185151E-2</v>
          </cell>
          <cell r="X88">
            <v>0.10548471825080613</v>
          </cell>
          <cell r="Y88">
            <v>0.11259897173908218</v>
          </cell>
          <cell r="Z88">
            <v>0.1254533419215888</v>
          </cell>
          <cell r="AA88">
            <v>0.13368481920791764</v>
          </cell>
          <cell r="AB88">
            <v>0.13206379250495121</v>
          </cell>
          <cell r="AC88">
            <v>0.13901672183749181</v>
          </cell>
          <cell r="AD88">
            <v>0.14264693467421427</v>
          </cell>
          <cell r="AE88">
            <v>0.13907376532880297</v>
          </cell>
          <cell r="AF88">
            <v>0.13927998368736158</v>
          </cell>
          <cell r="AG88">
            <v>0.14474737088268699</v>
          </cell>
          <cell r="AH88">
            <v>0.13616428140458192</v>
          </cell>
          <cell r="AI88">
            <v>0.14531116458734897</v>
          </cell>
          <cell r="AJ88">
            <v>0.14475283181203397</v>
          </cell>
          <cell r="AK88">
            <v>0.14528599547702362</v>
          </cell>
          <cell r="AL88">
            <v>0.1345401372478009</v>
          </cell>
          <cell r="AM88">
            <v>6.6304254372938798E-2</v>
          </cell>
          <cell r="AN88">
            <v>0.10950023191869108</v>
          </cell>
          <cell r="AO88">
            <v>0.12533703027766738</v>
          </cell>
          <cell r="AP88">
            <v>0.1293480264169404</v>
          </cell>
          <cell r="AQ88">
            <v>0.13081722009712815</v>
          </cell>
          <cell r="AR88">
            <v>0.12994922279405668</v>
          </cell>
          <cell r="AS88">
            <v>0.12807675008956529</v>
          </cell>
          <cell r="AT88">
            <v>0.12872601039597228</v>
          </cell>
          <cell r="AU88">
            <v>0.13080299186602659</v>
          </cell>
          <cell r="AV88">
            <v>0.12758265648621667</v>
          </cell>
          <cell r="AW88">
            <v>0.12588414196281275</v>
          </cell>
          <cell r="AX88">
            <v>0.12624622660658513</v>
          </cell>
          <cell r="AY88">
            <v>0.12324173751552178</v>
          </cell>
          <cell r="AZ88">
            <v>0.12043357623442331</v>
          </cell>
          <cell r="BA88">
            <v>0.11881270254219045</v>
          </cell>
        </row>
        <row r="89">
          <cell r="B89" t="str">
            <v>Tertiaire marchand</v>
          </cell>
          <cell r="C89">
            <v>2.6579924748806563E-2</v>
          </cell>
          <cell r="D89">
            <v>2.523219238032064E-2</v>
          </cell>
          <cell r="E89">
            <v>2.603579363696714E-2</v>
          </cell>
          <cell r="F89">
            <v>2.4263642135036213E-2</v>
          </cell>
          <cell r="G89">
            <v>2.3818770627857772E-2</v>
          </cell>
          <cell r="H89">
            <v>2.2695037376730384E-2</v>
          </cell>
          <cell r="I89">
            <v>2.2451751124922457E-2</v>
          </cell>
          <cell r="J89">
            <v>2.3007172855807445E-2</v>
          </cell>
          <cell r="K89">
            <v>2.3504046094433913E-2</v>
          </cell>
          <cell r="L89">
            <v>2.3362784816018115E-2</v>
          </cell>
          <cell r="M89">
            <v>2.3954476704002938E-2</v>
          </cell>
          <cell r="N89">
            <v>2.4992761326202588E-2</v>
          </cell>
          <cell r="O89">
            <v>2.5060731980731565E-2</v>
          </cell>
          <cell r="P89">
            <v>2.5513695571766318E-2</v>
          </cell>
          <cell r="Q89">
            <v>2.4491647245066646E-2</v>
          </cell>
          <cell r="R89">
            <v>2.4838019788105976E-2</v>
          </cell>
          <cell r="S89">
            <v>2.5304848687205592E-2</v>
          </cell>
          <cell r="T89">
            <v>2.7364471211419997E-2</v>
          </cell>
          <cell r="U89">
            <v>2.8004596025333301E-2</v>
          </cell>
          <cell r="V89">
            <v>2.7472265630510834E-2</v>
          </cell>
          <cell r="W89">
            <v>2.8443778257482347E-2</v>
          </cell>
          <cell r="X89">
            <v>2.8444730283663587E-2</v>
          </cell>
          <cell r="Y89">
            <v>2.9009009658710092E-2</v>
          </cell>
          <cell r="Z89">
            <v>3.0593874594699599E-2</v>
          </cell>
          <cell r="AA89">
            <v>3.1408479625137861E-2</v>
          </cell>
          <cell r="AB89">
            <v>3.2148066194208132E-2</v>
          </cell>
          <cell r="AC89">
            <v>3.3269507609953952E-2</v>
          </cell>
          <cell r="AD89">
            <v>3.3967879238562933E-2</v>
          </cell>
          <cell r="AE89">
            <v>3.6129766530444613E-2</v>
          </cell>
          <cell r="AF89">
            <v>3.5032423975613965E-2</v>
          </cell>
          <cell r="AG89">
            <v>3.5430873584152346E-2</v>
          </cell>
          <cell r="AH89">
            <v>3.5362400692400882E-2</v>
          </cell>
          <cell r="AI89">
            <v>3.5528358103074344E-2</v>
          </cell>
          <cell r="AJ89">
            <v>3.5790167690363563E-2</v>
          </cell>
          <cell r="AK89">
            <v>3.6412833686740601E-2</v>
          </cell>
          <cell r="AL89">
            <v>3.5438242076155792E-2</v>
          </cell>
          <cell r="AM89">
            <v>2.4545952368504639E-2</v>
          </cell>
          <cell r="AN89">
            <v>2.6320027774977415E-2</v>
          </cell>
          <cell r="AO89">
            <v>3.0628467455681915E-2</v>
          </cell>
          <cell r="AP89">
            <v>3.1394916200083785E-2</v>
          </cell>
          <cell r="AQ89">
            <v>3.109753820230313E-2</v>
          </cell>
          <cell r="AR89">
            <v>3.3338165457396332E-2</v>
          </cell>
          <cell r="AS89">
            <v>3.3567143962969233E-2</v>
          </cell>
          <cell r="AT89">
            <v>3.386206180688154E-2</v>
          </cell>
          <cell r="AU89">
            <v>3.5153807424895211E-2</v>
          </cell>
          <cell r="AV89">
            <v>3.4407489361858862E-2</v>
          </cell>
          <cell r="AW89">
            <v>3.404191000186186E-2</v>
          </cell>
          <cell r="AX89">
            <v>3.4526566821408547E-2</v>
          </cell>
          <cell r="AY89">
            <v>3.2432143510420994E-2</v>
          </cell>
          <cell r="AZ89">
            <v>3.1999683559572049E-2</v>
          </cell>
          <cell r="BA89">
            <v>3.403395838868796E-2</v>
          </cell>
        </row>
        <row r="90">
          <cell r="B90" t="str">
            <v>Tertiaire non marchand</v>
          </cell>
          <cell r="C90">
            <v>3.248838006945733E-3</v>
          </cell>
          <cell r="D90">
            <v>3.7349200506231498E-3</v>
          </cell>
          <cell r="E90">
            <v>3.9788753682404952E-3</v>
          </cell>
          <cell r="F90">
            <v>3.983876677724975E-3</v>
          </cell>
          <cell r="G90">
            <v>3.6140796226112955E-3</v>
          </cell>
          <cell r="H90">
            <v>2.9254606799400053E-3</v>
          </cell>
          <cell r="I90">
            <v>2.9447092110999121E-3</v>
          </cell>
          <cell r="J90">
            <v>2.6333080901938242E-3</v>
          </cell>
          <cell r="K90">
            <v>2.7207556896429942E-3</v>
          </cell>
          <cell r="L90">
            <v>2.4703021989769831E-3</v>
          </cell>
          <cell r="M90">
            <v>2.4152876581955422E-3</v>
          </cell>
          <cell r="N90">
            <v>2.5890916406957386E-3</v>
          </cell>
          <cell r="O90">
            <v>2.5090396415557493E-3</v>
          </cell>
          <cell r="P90">
            <v>2.8701874107430773E-3</v>
          </cell>
          <cell r="Q90">
            <v>2.8893835644245212E-3</v>
          </cell>
          <cell r="R90">
            <v>3.4481977080251225E-3</v>
          </cell>
          <cell r="S90">
            <v>2.9555068345000664E-3</v>
          </cell>
          <cell r="T90">
            <v>3.4697062680439108E-3</v>
          </cell>
          <cell r="U90">
            <v>3.4318634197209705E-3</v>
          </cell>
          <cell r="V90">
            <v>3.5171879364808804E-3</v>
          </cell>
          <cell r="W90">
            <v>3.6829182073055281E-3</v>
          </cell>
          <cell r="X90">
            <v>3.6182325805599273E-3</v>
          </cell>
          <cell r="Y90">
            <v>3.1636151890940766E-3</v>
          </cell>
          <cell r="Z90">
            <v>3.2888826412790935E-3</v>
          </cell>
          <cell r="AA90">
            <v>4.2532639261198286E-3</v>
          </cell>
          <cell r="AB90">
            <v>4.337717565976138E-3</v>
          </cell>
          <cell r="AC90">
            <v>4.2472148719019387E-3</v>
          </cell>
          <cell r="AD90">
            <v>4.6281865873431137E-3</v>
          </cell>
          <cell r="AE90">
            <v>4.8683743982051893E-3</v>
          </cell>
          <cell r="AF90">
            <v>4.7745077862019099E-3</v>
          </cell>
          <cell r="AG90">
            <v>5.0940621694707741E-3</v>
          </cell>
          <cell r="AH90">
            <v>5.1665851724837335E-3</v>
          </cell>
          <cell r="AI90">
            <v>6.6622035864281996E-3</v>
          </cell>
          <cell r="AJ90">
            <v>6.3778698515104598E-3</v>
          </cell>
          <cell r="AK90">
            <v>6.3569769901772244E-3</v>
          </cell>
          <cell r="AL90">
            <v>6.8938876369709868E-3</v>
          </cell>
          <cell r="AM90">
            <v>5.212284771070207E-3</v>
          </cell>
          <cell r="AN90">
            <v>5.7427459973020513E-3</v>
          </cell>
          <cell r="AO90">
            <v>7.3227665632541088E-3</v>
          </cell>
          <cell r="AP90">
            <v>7.351696659910774E-3</v>
          </cell>
          <cell r="AQ90">
            <v>8.7279425279973444E-3</v>
          </cell>
          <cell r="AR90">
            <v>9.5201612750986618E-3</v>
          </cell>
          <cell r="AS90">
            <v>1.025825656509986E-2</v>
          </cell>
          <cell r="AT90">
            <v>1.0373449398380757E-2</v>
          </cell>
          <cell r="AU90">
            <v>9.3742609649630736E-3</v>
          </cell>
          <cell r="AV90">
            <v>9.8630591949137592E-3</v>
          </cell>
          <cell r="AW90">
            <v>9.8309724015129881E-3</v>
          </cell>
          <cell r="AX90">
            <v>1.0425326054705251E-2</v>
          </cell>
          <cell r="AY90">
            <v>9.7644495537633855E-3</v>
          </cell>
          <cell r="AZ90">
            <v>9.6694393216657029E-3</v>
          </cell>
          <cell r="BA90">
            <v>9.5045272725185672E-3</v>
          </cell>
        </row>
      </sheetData>
      <sheetData sheetId="15">
        <row r="85">
          <cell r="C85" t="str">
            <v>2011-T1</v>
          </cell>
          <cell r="D85" t="str">
            <v>2011-T2</v>
          </cell>
          <cell r="E85" t="str">
            <v>2011-T3</v>
          </cell>
          <cell r="F85" t="str">
            <v>2011-T4</v>
          </cell>
          <cell r="G85" t="str">
            <v>2012-T1</v>
          </cell>
          <cell r="H85" t="str">
            <v>2012-T2</v>
          </cell>
          <cell r="I85" t="str">
            <v>2012-T3</v>
          </cell>
          <cell r="J85" t="str">
            <v>2012-T4</v>
          </cell>
          <cell r="K85" t="str">
            <v>2013-T1</v>
          </cell>
          <cell r="L85" t="str">
            <v>2013-T2</v>
          </cell>
          <cell r="M85" t="str">
            <v>2013-T3</v>
          </cell>
          <cell r="N85" t="str">
            <v>2013-T4</v>
          </cell>
          <cell r="O85" t="str">
            <v>2014-T1</v>
          </cell>
          <cell r="P85" t="str">
            <v>2014-T2</v>
          </cell>
          <cell r="Q85" t="str">
            <v>2014-T3</v>
          </cell>
          <cell r="R85" t="str">
            <v>2014-T4</v>
          </cell>
          <cell r="S85" t="str">
            <v>2015-T1</v>
          </cell>
          <cell r="T85" t="str">
            <v>2015-T2</v>
          </cell>
          <cell r="U85" t="str">
            <v>2015-T3</v>
          </cell>
          <cell r="V85" t="str">
            <v>2015-T4</v>
          </cell>
          <cell r="W85" t="str">
            <v>2016-T1</v>
          </cell>
          <cell r="X85" t="str">
            <v>2016-T2</v>
          </cell>
          <cell r="Y85" t="str">
            <v>2016-T3</v>
          </cell>
          <cell r="Z85" t="str">
            <v>2016-T4</v>
          </cell>
          <cell r="AA85" t="str">
            <v>2017-T1</v>
          </cell>
          <cell r="AB85" t="str">
            <v>2017-T2</v>
          </cell>
          <cell r="AC85" t="str">
            <v>2017-T3</v>
          </cell>
          <cell r="AD85" t="str">
            <v>2017-T4</v>
          </cell>
          <cell r="AE85" t="str">
            <v>2018-T1</v>
          </cell>
          <cell r="AF85" t="str">
            <v>2018-T2</v>
          </cell>
          <cell r="AG85" t="str">
            <v>2018-T3</v>
          </cell>
          <cell r="AH85" t="str">
            <v>2018-T4</v>
          </cell>
          <cell r="AI85" t="str">
            <v>2019-T1</v>
          </cell>
          <cell r="AJ85" t="str">
            <v>2019-T2</v>
          </cell>
          <cell r="AK85" t="str">
            <v>2019-T3</v>
          </cell>
          <cell r="AL85" t="str">
            <v>2019-T4</v>
          </cell>
          <cell r="AM85" t="str">
            <v>2020-T1</v>
          </cell>
          <cell r="AN85" t="str">
            <v>2020-T2</v>
          </cell>
          <cell r="AO85" t="str">
            <v>2020-T3</v>
          </cell>
          <cell r="AP85" t="str">
            <v>2020-T4</v>
          </cell>
          <cell r="AQ85" t="str">
            <v>2021-T1</v>
          </cell>
          <cell r="AR85" t="str">
            <v>2021-T2</v>
          </cell>
          <cell r="AS85" t="str">
            <v>2021-T3</v>
          </cell>
          <cell r="AT85" t="str">
            <v>2021-T4</v>
          </cell>
          <cell r="AU85" t="str">
            <v>2022-T1</v>
          </cell>
          <cell r="AV85" t="str">
            <v>2022-T2</v>
          </cell>
          <cell r="AW85" t="str">
            <v>2022-T3</v>
          </cell>
          <cell r="AX85" t="str">
            <v>2022-T4</v>
          </cell>
          <cell r="AY85" t="str">
            <v>2023-T1</v>
          </cell>
          <cell r="AZ85" t="str">
            <v>2023-T2</v>
          </cell>
          <cell r="BA85" t="str">
            <v>2023-T3</v>
          </cell>
        </row>
        <row r="86">
          <cell r="B86" t="str">
            <v>Agriculture</v>
          </cell>
          <cell r="C86">
            <v>1.285368482861725E-2</v>
          </cell>
          <cell r="D86">
            <v>1.5675968749888494E-2</v>
          </cell>
          <cell r="E86">
            <v>2.2006229026561679E-2</v>
          </cell>
          <cell r="F86">
            <v>4.5697375159726952E-2</v>
          </cell>
          <cell r="G86">
            <v>7.3623023573634186E-3</v>
          </cell>
          <cell r="H86">
            <v>7.9752172570372783E-3</v>
          </cell>
          <cell r="I86">
            <v>6.8502605244857313E-3</v>
          </cell>
          <cell r="J86">
            <v>8.5407333780800985E-3</v>
          </cell>
          <cell r="K86">
            <v>1.0576686123088817E-2</v>
          </cell>
          <cell r="L86">
            <v>3.5633423902437155E-3</v>
          </cell>
          <cell r="M86">
            <v>4.4956377153892507E-3</v>
          </cell>
          <cell r="N86">
            <v>5.3834471589390724E-3</v>
          </cell>
          <cell r="O86">
            <v>3.5807234034265908E-3</v>
          </cell>
          <cell r="P86">
            <v>3.171212198529727E-3</v>
          </cell>
          <cell r="Q86">
            <v>5.9953610390738772E-3</v>
          </cell>
          <cell r="R86">
            <v>1.2426396916104059E-3</v>
          </cell>
          <cell r="S86">
            <v>1.7045259020250999E-3</v>
          </cell>
          <cell r="T86">
            <v>1.0962215907102152E-3</v>
          </cell>
          <cell r="U86">
            <v>1.467393503072556E-3</v>
          </cell>
          <cell r="V86">
            <v>6.197674044452798E-4</v>
          </cell>
          <cell r="W86">
            <v>7.1461137108951966E-4</v>
          </cell>
          <cell r="X86">
            <v>1.0158828759164712E-3</v>
          </cell>
          <cell r="Y86">
            <v>1.9086255283624104E-3</v>
          </cell>
          <cell r="Z86">
            <v>7.3255599301752245E-4</v>
          </cell>
          <cell r="AA86">
            <v>2.1344029174717553E-2</v>
          </cell>
          <cell r="AB86">
            <v>1.684571175298317E-3</v>
          </cell>
          <cell r="AC86">
            <v>1.4097103972891725E-3</v>
          </cell>
          <cell r="AD86">
            <v>8.6917256235825196E-4</v>
          </cell>
          <cell r="AE86">
            <v>9.3951159054919274E-4</v>
          </cell>
          <cell r="AF86">
            <v>1.0305052587875388E-3</v>
          </cell>
          <cell r="AG86">
            <v>2.5148137733192241E-3</v>
          </cell>
          <cell r="AH86">
            <v>4.2753603681664164E-3</v>
          </cell>
          <cell r="AI86">
            <v>2.4671765943777403E-3</v>
          </cell>
          <cell r="AJ86">
            <v>4.6190433160379542E-3</v>
          </cell>
          <cell r="AK86">
            <v>3.4968902864704037E-3</v>
          </cell>
          <cell r="AL86">
            <v>5.0599955310619898E-3</v>
          </cell>
          <cell r="AM86">
            <v>5.3872708089494434E-3</v>
          </cell>
          <cell r="AN86">
            <v>4.2634173171473893E-3</v>
          </cell>
          <cell r="AO86">
            <v>8.5249976370849992E-4</v>
          </cell>
          <cell r="AP86">
            <v>4.7437028914258678E-3</v>
          </cell>
          <cell r="AQ86">
            <v>5.0039783676098064E-3</v>
          </cell>
          <cell r="AR86">
            <v>2.6496938784351786E-3</v>
          </cell>
          <cell r="AS86">
            <v>6.5139287498920152E-3</v>
          </cell>
          <cell r="AT86">
            <v>7.637624005864152E-3</v>
          </cell>
          <cell r="AU86">
            <v>6.6595628733468427E-3</v>
          </cell>
          <cell r="AV86">
            <v>1.193405417608248E-2</v>
          </cell>
          <cell r="AW86">
            <v>7.8119110079999518E-3</v>
          </cell>
          <cell r="AX86">
            <v>1.1484684266393728E-2</v>
          </cell>
          <cell r="AY86">
            <v>1.6072569878748735E-2</v>
          </cell>
          <cell r="AZ86">
            <v>1.0218564222027859E-2</v>
          </cell>
          <cell r="BA86">
            <v>8.9731578271766439E-3</v>
          </cell>
        </row>
        <row r="87">
          <cell r="B87" t="str">
            <v>Industrie</v>
          </cell>
          <cell r="C87">
            <v>6.8990118610890966E-2</v>
          </cell>
          <cell r="D87">
            <v>6.9151692627479014E-2</v>
          </cell>
          <cell r="E87">
            <v>6.8049766475539522E-2</v>
          </cell>
          <cell r="F87">
            <v>6.7058292816611922E-2</v>
          </cell>
          <cell r="G87">
            <v>6.2777683374622181E-2</v>
          </cell>
          <cell r="H87">
            <v>5.8164003717200374E-2</v>
          </cell>
          <cell r="I87">
            <v>5.6448912870631383E-2</v>
          </cell>
          <cell r="J87">
            <v>5.6866277195156412E-2</v>
          </cell>
          <cell r="K87">
            <v>5.6968384486864684E-2</v>
          </cell>
          <cell r="L87">
            <v>6.0621424015989196E-2</v>
          </cell>
          <cell r="M87">
            <v>6.1440827637315232E-2</v>
          </cell>
          <cell r="N87">
            <v>6.0900341289893634E-2</v>
          </cell>
          <cell r="O87">
            <v>5.4480753276198064E-2</v>
          </cell>
          <cell r="P87">
            <v>5.6099650817357669E-2</v>
          </cell>
          <cell r="Q87">
            <v>5.1645228845943338E-2</v>
          </cell>
          <cell r="R87">
            <v>4.936466063032062E-2</v>
          </cell>
          <cell r="S87">
            <v>5.2605529160623068E-2</v>
          </cell>
          <cell r="T87">
            <v>6.1646538724224001E-2</v>
          </cell>
          <cell r="U87">
            <v>6.133249815016005E-2</v>
          </cell>
          <cell r="V87">
            <v>6.0376574044831217E-2</v>
          </cell>
          <cell r="W87">
            <v>5.8431685503698545E-2</v>
          </cell>
          <cell r="X87">
            <v>5.8787108283948133E-2</v>
          </cell>
          <cell r="Y87">
            <v>6.3283479869112216E-2</v>
          </cell>
          <cell r="Z87">
            <v>6.222478762447281E-2</v>
          </cell>
          <cell r="AA87">
            <v>6.3477195820428198E-2</v>
          </cell>
          <cell r="AB87">
            <v>6.6470261851489548E-2</v>
          </cell>
          <cell r="AC87">
            <v>6.7615614763113674E-2</v>
          </cell>
          <cell r="AD87">
            <v>7.0802263710071409E-2</v>
          </cell>
          <cell r="AE87">
            <v>7.1952903799737816E-2</v>
          </cell>
          <cell r="AF87">
            <v>7.4607287634714609E-2</v>
          </cell>
          <cell r="AG87">
            <v>7.3299326901628048E-2</v>
          </cell>
          <cell r="AH87">
            <v>6.9947108725670851E-2</v>
          </cell>
          <cell r="AI87">
            <v>6.8527907861139659E-2</v>
          </cell>
          <cell r="AJ87">
            <v>6.9003083211830879E-2</v>
          </cell>
          <cell r="AK87">
            <v>6.8894032268212599E-2</v>
          </cell>
          <cell r="AL87">
            <v>6.4241915298482208E-2</v>
          </cell>
          <cell r="AM87">
            <v>4.482226508727729E-2</v>
          </cell>
          <cell r="AN87">
            <v>5.3516128517757465E-2</v>
          </cell>
          <cell r="AO87">
            <v>5.7031400360178161E-2</v>
          </cell>
          <cell r="AP87">
            <v>5.9863677266049256E-2</v>
          </cell>
          <cell r="AQ87">
            <v>6.2972210292105507E-2</v>
          </cell>
          <cell r="AR87">
            <v>6.2990192765175729E-2</v>
          </cell>
          <cell r="AS87">
            <v>6.6113677603320681E-2</v>
          </cell>
          <cell r="AT87">
            <v>6.7667597045505609E-2</v>
          </cell>
          <cell r="AU87">
            <v>6.481515547929631E-2</v>
          </cell>
          <cell r="AV87">
            <v>6.1007129257097469E-2</v>
          </cell>
          <cell r="AW87">
            <v>6.3506189168085259E-2</v>
          </cell>
          <cell r="AX87">
            <v>6.515373656584153E-2</v>
          </cell>
          <cell r="AY87">
            <v>6.757799651383245E-2</v>
          </cell>
          <cell r="AZ87">
            <v>6.3996499449987296E-2</v>
          </cell>
          <cell r="BA87">
            <v>6.0428591134831955E-2</v>
          </cell>
        </row>
        <row r="88">
          <cell r="B88" t="str">
            <v>Construction</v>
          </cell>
          <cell r="C88">
            <v>9.9947303167201143E-2</v>
          </cell>
          <cell r="D88">
            <v>0.10496214030670815</v>
          </cell>
          <cell r="E88">
            <v>0.11645218275110805</v>
          </cell>
          <cell r="F88">
            <v>0.10972930236841853</v>
          </cell>
          <cell r="G88">
            <v>0.10404673624649861</v>
          </cell>
          <cell r="H88">
            <v>0.10574522182877749</v>
          </cell>
          <cell r="I88">
            <v>0.10622951672861403</v>
          </cell>
          <cell r="J88">
            <v>8.7400410893228558E-2</v>
          </cell>
          <cell r="K88">
            <v>9.6055040039082024E-2</v>
          </cell>
          <cell r="L88">
            <v>9.2456159741374527E-2</v>
          </cell>
          <cell r="M88">
            <v>9.4695672922970736E-2</v>
          </cell>
          <cell r="N88">
            <v>8.8318126172653472E-2</v>
          </cell>
          <cell r="O88">
            <v>8.288728468797707E-2</v>
          </cell>
          <cell r="P88">
            <v>8.0253017702896653E-2</v>
          </cell>
          <cell r="Q88">
            <v>6.8681785093929082E-2</v>
          </cell>
          <cell r="R88">
            <v>8.1180384371962289E-2</v>
          </cell>
          <cell r="S88">
            <v>7.2483200465410597E-2</v>
          </cell>
          <cell r="T88">
            <v>7.3373938895888877E-2</v>
          </cell>
          <cell r="U88">
            <v>9.8429670639601785E-2</v>
          </cell>
          <cell r="V88">
            <v>9.3353225563397049E-2</v>
          </cell>
          <cell r="W88">
            <v>9.1177936599459913E-2</v>
          </cell>
          <cell r="X88">
            <v>0.10039855654661158</v>
          </cell>
          <cell r="Y88">
            <v>0.10394241375009221</v>
          </cell>
          <cell r="Z88">
            <v>0.10231645845669182</v>
          </cell>
          <cell r="AA88">
            <v>0.10887144148034657</v>
          </cell>
          <cell r="AB88">
            <v>0.10535996078904913</v>
          </cell>
          <cell r="AC88">
            <v>0.10177640235419193</v>
          </cell>
          <cell r="AD88">
            <v>0.11054912211031105</v>
          </cell>
          <cell r="AE88">
            <v>0.11340134117027231</v>
          </cell>
          <cell r="AF88">
            <v>0.10826128717914872</v>
          </cell>
          <cell r="AG88">
            <v>0.11049824749062315</v>
          </cell>
          <cell r="AH88">
            <v>9.8604503945004765E-2</v>
          </cell>
          <cell r="AI88">
            <v>0.10966794644941887</v>
          </cell>
          <cell r="AJ88">
            <v>0.11375644877612459</v>
          </cell>
          <cell r="AK88">
            <v>0.11566836221120805</v>
          </cell>
          <cell r="AL88">
            <v>0.10306691589611312</v>
          </cell>
          <cell r="AM88">
            <v>5.8019813683777337E-2</v>
          </cell>
          <cell r="AN88">
            <v>9.6103214006862225E-2</v>
          </cell>
          <cell r="AO88">
            <v>0.10403849967462861</v>
          </cell>
          <cell r="AP88">
            <v>0.10442900705066212</v>
          </cell>
          <cell r="AQ88">
            <v>9.8341975532634018E-2</v>
          </cell>
          <cell r="AR88">
            <v>9.9564429048599273E-2</v>
          </cell>
          <cell r="AS88">
            <v>0.10422723509936963</v>
          </cell>
          <cell r="AT88">
            <v>9.828057074167125E-2</v>
          </cell>
          <cell r="AU88">
            <v>0.10906373056039625</v>
          </cell>
          <cell r="AV88">
            <v>9.6035150540956404E-2</v>
          </cell>
          <cell r="AW88">
            <v>0.10157669389108405</v>
          </cell>
          <cell r="AX88">
            <v>0.10136028370748022</v>
          </cell>
          <cell r="AY88">
            <v>0.10240831161654629</v>
          </cell>
          <cell r="AZ88">
            <v>0.10047923798034798</v>
          </cell>
          <cell r="BA88">
            <v>0.10051889017844634</v>
          </cell>
        </row>
        <row r="89">
          <cell r="B89" t="str">
            <v>Tertiaire marchand</v>
          </cell>
          <cell r="C89">
            <v>1.138833235110521E-2</v>
          </cell>
          <cell r="D89">
            <v>1.073731241274312E-2</v>
          </cell>
          <cell r="E89">
            <v>1.0640289180812864E-2</v>
          </cell>
          <cell r="F89">
            <v>9.6077249468767348E-3</v>
          </cell>
          <cell r="G89">
            <v>1.1301824690806209E-2</v>
          </cell>
          <cell r="H89">
            <v>1.0905701474343296E-2</v>
          </cell>
          <cell r="I89">
            <v>9.3997478781372434E-3</v>
          </cell>
          <cell r="J89">
            <v>9.6078367844419157E-3</v>
          </cell>
          <cell r="K89">
            <v>1.0584465686101302E-2</v>
          </cell>
          <cell r="L89">
            <v>1.1143039880772624E-2</v>
          </cell>
          <cell r="M89">
            <v>1.0935183811776794E-2</v>
          </cell>
          <cell r="N89">
            <v>1.0272689170567685E-2</v>
          </cell>
          <cell r="O89">
            <v>9.2402631506179542E-3</v>
          </cell>
          <cell r="P89">
            <v>9.6338506532929399E-3</v>
          </cell>
          <cell r="Q89">
            <v>1.0195135727331611E-2</v>
          </cell>
          <cell r="R89">
            <v>9.6641157173644066E-3</v>
          </cell>
          <cell r="S89">
            <v>1.049417252921145E-2</v>
          </cell>
          <cell r="T89">
            <v>1.2464596607680208E-2</v>
          </cell>
          <cell r="U89">
            <v>1.2891437679371237E-2</v>
          </cell>
          <cell r="V89">
            <v>1.3038642491925018E-2</v>
          </cell>
          <cell r="W89">
            <v>1.2607861545082694E-2</v>
          </cell>
          <cell r="X89">
            <v>1.2327896944112713E-2</v>
          </cell>
          <cell r="Y89">
            <v>1.2062218376771842E-2</v>
          </cell>
          <cell r="Z89">
            <v>1.435011535256624E-2</v>
          </cell>
          <cell r="AA89">
            <v>1.4058666653668117E-2</v>
          </cell>
          <cell r="AB89">
            <v>1.3113292679177763E-2</v>
          </cell>
          <cell r="AC89">
            <v>1.2838412532236753E-2</v>
          </cell>
          <cell r="AD89">
            <v>1.3341132834748401E-2</v>
          </cell>
          <cell r="AE89">
            <v>1.456029054961868E-2</v>
          </cell>
          <cell r="AF89">
            <v>1.420600372195828E-2</v>
          </cell>
          <cell r="AG89">
            <v>1.439090129107537E-2</v>
          </cell>
          <cell r="AH89">
            <v>1.3909161500281609E-2</v>
          </cell>
          <cell r="AI89">
            <v>1.4047906100760732E-2</v>
          </cell>
          <cell r="AJ89">
            <v>1.4432018767779234E-2</v>
          </cell>
          <cell r="AK89">
            <v>1.4948736432442921E-2</v>
          </cell>
          <cell r="AL89">
            <v>1.52621023770167E-2</v>
          </cell>
          <cell r="AM89">
            <v>9.6905856844819189E-3</v>
          </cell>
          <cell r="AN89">
            <v>1.3083830289162768E-2</v>
          </cell>
          <cell r="AO89">
            <v>1.3364819974456519E-2</v>
          </cell>
          <cell r="AP89">
            <v>1.4138600417123857E-2</v>
          </cell>
          <cell r="AQ89">
            <v>1.4510396202239545E-2</v>
          </cell>
          <cell r="AR89">
            <v>1.5867234560490724E-2</v>
          </cell>
          <cell r="AS89">
            <v>1.593150192796881E-2</v>
          </cell>
          <cell r="AT89">
            <v>1.6151656459706676E-2</v>
          </cell>
          <cell r="AU89">
            <v>1.6787106639972155E-2</v>
          </cell>
          <cell r="AV89">
            <v>1.5766639309457105E-2</v>
          </cell>
          <cell r="AW89">
            <v>1.5636193164779277E-2</v>
          </cell>
          <cell r="AX89">
            <v>1.6743857539512113E-2</v>
          </cell>
          <cell r="AY89">
            <v>1.4929147532520181E-2</v>
          </cell>
          <cell r="AZ89">
            <v>1.4805344840164512E-2</v>
          </cell>
          <cell r="BA89">
            <v>1.464721887351687E-2</v>
          </cell>
        </row>
        <row r="90">
          <cell r="B90" t="str">
            <v>Tertiaire non marchand</v>
          </cell>
          <cell r="C90">
            <v>1.7209244035984329E-3</v>
          </cell>
          <cell r="D90">
            <v>1.4140477729933253E-3</v>
          </cell>
          <cell r="E90">
            <v>1.7807959678161186E-3</v>
          </cell>
          <cell r="F90">
            <v>2.1911687383841102E-3</v>
          </cell>
          <cell r="G90">
            <v>1.9880409135802852E-3</v>
          </cell>
          <cell r="H90">
            <v>1.5892823529935457E-3</v>
          </cell>
          <cell r="I90">
            <v>1.7717568597389035E-3</v>
          </cell>
          <cell r="J90">
            <v>1.5692854380580977E-3</v>
          </cell>
          <cell r="K90">
            <v>1.6919832534152139E-3</v>
          </cell>
          <cell r="L90">
            <v>1.4764612933768424E-3</v>
          </cell>
          <cell r="M90">
            <v>9.5866158040684322E-4</v>
          </cell>
          <cell r="N90">
            <v>1.1196494151996391E-3</v>
          </cell>
          <cell r="O90">
            <v>1.2326293725317796E-3</v>
          </cell>
          <cell r="P90">
            <v>1.5616377992359702E-3</v>
          </cell>
          <cell r="Q90">
            <v>1.1778959328360671E-3</v>
          </cell>
          <cell r="R90">
            <v>1.1529260383491898E-3</v>
          </cell>
          <cell r="S90">
            <v>1.345766675813117E-3</v>
          </cell>
          <cell r="T90">
            <v>1.3892323621579141E-3</v>
          </cell>
          <cell r="U90">
            <v>1.4110206034146802E-3</v>
          </cell>
          <cell r="V90">
            <v>2.0425936701269007E-3</v>
          </cell>
          <cell r="W90">
            <v>1.2452836591153708E-3</v>
          </cell>
          <cell r="X90">
            <v>1.3549160108748748E-3</v>
          </cell>
          <cell r="Y90">
            <v>1.0286934778022032E-3</v>
          </cell>
          <cell r="Z90">
            <v>1.275290156076939E-3</v>
          </cell>
          <cell r="AA90">
            <v>1.51663256556001E-3</v>
          </cell>
          <cell r="AB90">
            <v>1.5548601040413761E-3</v>
          </cell>
          <cell r="AC90">
            <v>1.8361560416479958E-3</v>
          </cell>
          <cell r="AD90">
            <v>1.7930557311078398E-3</v>
          </cell>
          <cell r="AE90">
            <v>2.4900422051428004E-3</v>
          </cell>
          <cell r="AF90">
            <v>2.6780699061598155E-3</v>
          </cell>
          <cell r="AG90">
            <v>2.3210360910138573E-3</v>
          </cell>
          <cell r="AH90">
            <v>1.8786740371928652E-3</v>
          </cell>
          <cell r="AI90">
            <v>2.5181481380267545E-3</v>
          </cell>
          <cell r="AJ90">
            <v>3.2634655688525637E-3</v>
          </cell>
          <cell r="AK90">
            <v>3.0049464501988588E-3</v>
          </cell>
          <cell r="AL90">
            <v>3.52947523748849E-3</v>
          </cell>
          <cell r="AM90">
            <v>2.785378613003338E-3</v>
          </cell>
          <cell r="AN90">
            <v>3.0867587348515032E-3</v>
          </cell>
          <cell r="AO90">
            <v>3.6476597059231157E-3</v>
          </cell>
          <cell r="AP90">
            <v>3.7255542798240809E-3</v>
          </cell>
          <cell r="AQ90">
            <v>2.7791775540935838E-3</v>
          </cell>
          <cell r="AR90">
            <v>3.8954693763107689E-3</v>
          </cell>
          <cell r="AS90">
            <v>3.5629263283237598E-3</v>
          </cell>
          <cell r="AT90">
            <v>4.334510801031451E-3</v>
          </cell>
          <cell r="AU90">
            <v>4.0789649406386607E-3</v>
          </cell>
          <cell r="AV90">
            <v>4.9989022750613265E-3</v>
          </cell>
          <cell r="AW90">
            <v>3.5496292959484744E-3</v>
          </cell>
          <cell r="AX90">
            <v>4.4754112516406461E-3</v>
          </cell>
          <cell r="AY90">
            <v>3.8830622116453311E-3</v>
          </cell>
          <cell r="AZ90">
            <v>4.4704723554535638E-3</v>
          </cell>
          <cell r="BA90">
            <v>4.3977767360350566E-3</v>
          </cell>
        </row>
      </sheetData>
      <sheetData sheetId="16">
        <row r="85">
          <cell r="C85" t="str">
            <v>2011-T1</v>
          </cell>
          <cell r="D85" t="str">
            <v>2011-T2</v>
          </cell>
          <cell r="E85" t="str">
            <v>2011-T3</v>
          </cell>
          <cell r="F85" t="str">
            <v>2011-T4</v>
          </cell>
          <cell r="G85" t="str">
            <v>2012-T1</v>
          </cell>
          <cell r="H85" t="str">
            <v>2012-T2</v>
          </cell>
          <cell r="I85" t="str">
            <v>2012-T3</v>
          </cell>
          <cell r="J85" t="str">
            <v>2012-T4</v>
          </cell>
          <cell r="K85" t="str">
            <v>2013-T1</v>
          </cell>
          <cell r="L85" t="str">
            <v>2013-T2</v>
          </cell>
          <cell r="M85" t="str">
            <v>2013-T3</v>
          </cell>
          <cell r="N85" t="str">
            <v>2013-T4</v>
          </cell>
          <cell r="O85" t="str">
            <v>2014-T1</v>
          </cell>
          <cell r="P85" t="str">
            <v>2014-T2</v>
          </cell>
          <cell r="Q85" t="str">
            <v>2014-T3</v>
          </cell>
          <cell r="R85" t="str">
            <v>2014-T4</v>
          </cell>
          <cell r="S85" t="str">
            <v>2015-T1</v>
          </cell>
          <cell r="T85" t="str">
            <v>2015-T2</v>
          </cell>
          <cell r="U85" t="str">
            <v>2015-T3</v>
          </cell>
          <cell r="V85" t="str">
            <v>2015-T4</v>
          </cell>
          <cell r="W85" t="str">
            <v>2016-T1</v>
          </cell>
          <cell r="X85" t="str">
            <v>2016-T2</v>
          </cell>
          <cell r="Y85" t="str">
            <v>2016-T3</v>
          </cell>
          <cell r="Z85" t="str">
            <v>2016-T4</v>
          </cell>
          <cell r="AA85" t="str">
            <v>2017-T1</v>
          </cell>
          <cell r="AB85" t="str">
            <v>2017-T2</v>
          </cell>
          <cell r="AC85" t="str">
            <v>2017-T3</v>
          </cell>
          <cell r="AD85" t="str">
            <v>2017-T4</v>
          </cell>
          <cell r="AE85" t="str">
            <v>2018-T1</v>
          </cell>
          <cell r="AF85" t="str">
            <v>2018-T2</v>
          </cell>
          <cell r="AG85" t="str">
            <v>2018-T3</v>
          </cell>
          <cell r="AH85" t="str">
            <v>2018-T4</v>
          </cell>
          <cell r="AI85" t="str">
            <v>2019-T1</v>
          </cell>
          <cell r="AJ85" t="str">
            <v>2019-T2</v>
          </cell>
          <cell r="AK85" t="str">
            <v>2019-T3</v>
          </cell>
          <cell r="AL85" t="str">
            <v>2019-T4</v>
          </cell>
          <cell r="AM85" t="str">
            <v>2020-T1</v>
          </cell>
          <cell r="AN85" t="str">
            <v>2020-T2</v>
          </cell>
          <cell r="AO85" t="str">
            <v>2020-T3</v>
          </cell>
          <cell r="AP85" t="str">
            <v>2020-T4</v>
          </cell>
          <cell r="AQ85" t="str">
            <v>2021-T1</v>
          </cell>
          <cell r="AR85" t="str">
            <v>2021-T2</v>
          </cell>
          <cell r="AS85" t="str">
            <v>2021-T3</v>
          </cell>
          <cell r="AT85" t="str">
            <v>2021-T4</v>
          </cell>
          <cell r="AU85" t="str">
            <v>2022-T1</v>
          </cell>
          <cell r="AV85" t="str">
            <v>2022-T2</v>
          </cell>
          <cell r="AW85" t="str">
            <v>2022-T3</v>
          </cell>
          <cell r="AX85" t="str">
            <v>2022-T4</v>
          </cell>
          <cell r="AY85" t="str">
            <v>2023-T1</v>
          </cell>
          <cell r="AZ85" t="str">
            <v>2023-T2</v>
          </cell>
          <cell r="BA85" t="str">
            <v>2023-T3</v>
          </cell>
        </row>
        <row r="86">
          <cell r="B86" t="str">
            <v>Agriculture</v>
          </cell>
          <cell r="C86">
            <v>3.6644964815887482E-3</v>
          </cell>
          <cell r="D86">
            <v>4.2405841890812215E-3</v>
          </cell>
          <cell r="E86">
            <v>1.3179101597226975E-2</v>
          </cell>
          <cell r="F86">
            <v>1.3335534496978408E-2</v>
          </cell>
          <cell r="G86">
            <v>1.2953645971636488E-2</v>
          </cell>
          <cell r="H86">
            <v>1.5220852151971396E-2</v>
          </cell>
          <cell r="I86">
            <v>4.7364913475967151E-3</v>
          </cell>
          <cell r="J86">
            <v>8.1289244348158353E-3</v>
          </cell>
          <cell r="K86">
            <v>3.4371285193811269E-3</v>
          </cell>
          <cell r="L86">
            <v>5.7507511352729778E-3</v>
          </cell>
          <cell r="M86">
            <v>1.1534592784001945E-2</v>
          </cell>
          <cell r="N86">
            <v>3.8062015558971789E-3</v>
          </cell>
          <cell r="O86">
            <v>9.3908199868800914E-3</v>
          </cell>
          <cell r="P86">
            <v>1.0439968370282481E-2</v>
          </cell>
          <cell r="Q86">
            <v>9.5579070523695402E-3</v>
          </cell>
          <cell r="R86">
            <v>1.6498182616096532E-3</v>
          </cell>
          <cell r="S86">
            <v>9.230502111771741E-3</v>
          </cell>
          <cell r="T86">
            <v>1.0898899210944875E-2</v>
          </cell>
          <cell r="U86">
            <v>1.3576834428523619E-2</v>
          </cell>
          <cell r="V86">
            <v>2.6384041373747207E-2</v>
          </cell>
          <cell r="W86">
            <v>1.3999931045142978E-2</v>
          </cell>
          <cell r="X86">
            <v>2.3327786797701051E-2</v>
          </cell>
          <cell r="Y86">
            <v>1.903822909877264E-2</v>
          </cell>
          <cell r="Z86">
            <v>1.2632671410311089E-2</v>
          </cell>
          <cell r="AA86">
            <v>8.2223818152701703E-4</v>
          </cell>
          <cell r="AB86">
            <v>5.9019821945555616E-4</v>
          </cell>
          <cell r="AC86">
            <v>9.6619442427156924E-4</v>
          </cell>
          <cell r="AD86">
            <v>1.2295292987297278E-3</v>
          </cell>
          <cell r="AE86">
            <v>2.5361938623936786E-3</v>
          </cell>
          <cell r="AF86">
            <v>5.280703130162768E-3</v>
          </cell>
          <cell r="AG86">
            <v>3.6189591189696164E-3</v>
          </cell>
          <cell r="AH86">
            <v>2.2037328654156934E-3</v>
          </cell>
          <cell r="AI86">
            <v>2.7441802875166851E-3</v>
          </cell>
          <cell r="AJ86">
            <v>3.6890520976346074E-3</v>
          </cell>
          <cell r="AK86">
            <v>3.4353826150238403E-3</v>
          </cell>
          <cell r="AL86">
            <v>2.1434591616397696E-3</v>
          </cell>
          <cell r="AM86">
            <v>9.6029682364213672E-4</v>
          </cell>
          <cell r="AN86">
            <v>9.8227933406010224E-4</v>
          </cell>
          <cell r="AO86">
            <v>1.3338957712196514E-3</v>
          </cell>
          <cell r="AP86">
            <v>1.1811530930029689E-3</v>
          </cell>
          <cell r="AQ86">
            <v>2.6616915543139154E-3</v>
          </cell>
          <cell r="AR86">
            <v>2.9851050419554851E-3</v>
          </cell>
          <cell r="AS86">
            <v>1.186165364586099E-3</v>
          </cell>
          <cell r="AT86">
            <v>2.7565602223827176E-3</v>
          </cell>
          <cell r="AU86">
            <v>5.7249424017349632E-3</v>
          </cell>
          <cell r="AV86">
            <v>6.6110527717469433E-3</v>
          </cell>
          <cell r="AW86">
            <v>4.251182265965596E-3</v>
          </cell>
          <cell r="AX86">
            <v>3.2180000923421443E-3</v>
          </cell>
          <cell r="AY86">
            <v>1.8650745281749799E-3</v>
          </cell>
          <cell r="AZ86">
            <v>6.0545441629192348E-3</v>
          </cell>
          <cell r="BA86">
            <v>2.0202049806812387E-3</v>
          </cell>
        </row>
        <row r="87">
          <cell r="B87" t="str">
            <v>Industrie</v>
          </cell>
          <cell r="C87">
            <v>0.11096749753605387</v>
          </cell>
          <cell r="D87">
            <v>0.10489541149955345</v>
          </cell>
          <cell r="E87">
            <v>9.8813851858444712E-2</v>
          </cell>
          <cell r="F87">
            <v>9.15944412385305E-2</v>
          </cell>
          <cell r="G87">
            <v>8.8181885635447932E-2</v>
          </cell>
          <cell r="H87">
            <v>8.1802046509956844E-2</v>
          </cell>
          <cell r="I87">
            <v>7.9844250021107691E-2</v>
          </cell>
          <cell r="J87">
            <v>7.3073719481806895E-2</v>
          </cell>
          <cell r="K87">
            <v>8.1264868068564478E-2</v>
          </cell>
          <cell r="L87">
            <v>8.4295868332851284E-2</v>
          </cell>
          <cell r="M87">
            <v>8.3109755563135518E-2</v>
          </cell>
          <cell r="N87">
            <v>8.4833356820254169E-2</v>
          </cell>
          <cell r="O87">
            <v>8.142400163855619E-2</v>
          </cell>
          <cell r="P87">
            <v>8.3171983342294031E-2</v>
          </cell>
          <cell r="Q87">
            <v>7.7585137152332589E-2</v>
          </cell>
          <cell r="R87">
            <v>7.7908940442714236E-2</v>
          </cell>
          <cell r="S87">
            <v>7.5075256134183643E-2</v>
          </cell>
          <cell r="T87">
            <v>7.2352655980326822E-2</v>
          </cell>
          <cell r="U87">
            <v>8.1172411741153208E-2</v>
          </cell>
          <cell r="V87">
            <v>8.0422192268079007E-2</v>
          </cell>
          <cell r="W87">
            <v>8.1719159866835533E-2</v>
          </cell>
          <cell r="X87">
            <v>8.1704699418622323E-2</v>
          </cell>
          <cell r="Y87">
            <v>8.5306988265397718E-2</v>
          </cell>
          <cell r="Z87">
            <v>8.8485345408158431E-2</v>
          </cell>
          <cell r="AA87">
            <v>8.9959906523759084E-2</v>
          </cell>
          <cell r="AB87">
            <v>9.7020813286364846E-2</v>
          </cell>
          <cell r="AC87">
            <v>0.10172730167673355</v>
          </cell>
          <cell r="AD87">
            <v>0.10308535660145965</v>
          </cell>
          <cell r="AE87">
            <v>0.10526680793961882</v>
          </cell>
          <cell r="AF87">
            <v>9.8759503185437997E-2</v>
          </cell>
          <cell r="AG87">
            <v>9.201700951798468E-2</v>
          </cell>
          <cell r="AH87">
            <v>8.551850212547478E-2</v>
          </cell>
          <cell r="AI87">
            <v>8.3596750798659386E-2</v>
          </cell>
          <cell r="AJ87">
            <v>8.1564828620750304E-2</v>
          </cell>
          <cell r="AK87">
            <v>8.0483733640456925E-2</v>
          </cell>
          <cell r="AL87">
            <v>7.4782497353484176E-2</v>
          </cell>
          <cell r="AM87">
            <v>4.3278541137815735E-2</v>
          </cell>
          <cell r="AN87">
            <v>4.3137443560220055E-2</v>
          </cell>
          <cell r="AO87">
            <v>6.7302832393441023E-2</v>
          </cell>
          <cell r="AP87">
            <v>7.4328279955488616E-2</v>
          </cell>
          <cell r="AQ87">
            <v>7.5875098721436954E-2</v>
          </cell>
          <cell r="AR87">
            <v>7.5961874860789105E-2</v>
          </cell>
          <cell r="AS87">
            <v>7.5272392718239989E-2</v>
          </cell>
          <cell r="AT87">
            <v>7.4121925230776695E-2</v>
          </cell>
          <cell r="AU87">
            <v>7.583942028836807E-2</v>
          </cell>
          <cell r="AV87">
            <v>7.2025123840903732E-2</v>
          </cell>
          <cell r="AW87">
            <v>7.3129932799719924E-2</v>
          </cell>
          <cell r="AX87">
            <v>7.2354211226047488E-2</v>
          </cell>
          <cell r="AY87">
            <v>7.1837567027868601E-2</v>
          </cell>
          <cell r="AZ87">
            <v>7.0417669606186228E-2</v>
          </cell>
          <cell r="BA87">
            <v>7.062721166431854E-2</v>
          </cell>
        </row>
        <row r="88">
          <cell r="B88" t="str">
            <v>Construction</v>
          </cell>
          <cell r="C88">
            <v>7.1369707159553791E-2</v>
          </cell>
          <cell r="D88">
            <v>6.579311524602327E-2</v>
          </cell>
          <cell r="E88">
            <v>7.4628485956492879E-2</v>
          </cell>
          <cell r="F88">
            <v>7.6709068574787487E-2</v>
          </cell>
          <cell r="G88">
            <v>6.8049487229643921E-2</v>
          </cell>
          <cell r="H88">
            <v>6.4597131060424348E-2</v>
          </cell>
          <cell r="I88">
            <v>6.3716205168789064E-2</v>
          </cell>
          <cell r="J88">
            <v>5.993780133483375E-2</v>
          </cell>
          <cell r="K88">
            <v>6.358291620794726E-2</v>
          </cell>
          <cell r="L88">
            <v>6.9226459548793126E-2</v>
          </cell>
          <cell r="M88">
            <v>6.6889188941534311E-2</v>
          </cell>
          <cell r="N88">
            <v>6.6687280887070696E-2</v>
          </cell>
          <cell r="O88">
            <v>6.616652224995058E-2</v>
          </cell>
          <cell r="P88">
            <v>6.2261169145467615E-2</v>
          </cell>
          <cell r="Q88">
            <v>5.905198426351585E-2</v>
          </cell>
          <cell r="R88">
            <v>6.1479290731871791E-2</v>
          </cell>
          <cell r="S88">
            <v>5.9234631614320805E-2</v>
          </cell>
          <cell r="T88">
            <v>5.9949996108197304E-2</v>
          </cell>
          <cell r="U88">
            <v>6.6101848285483836E-2</v>
          </cell>
          <cell r="V88">
            <v>7.9318264362571222E-2</v>
          </cell>
          <cell r="W88">
            <v>7.4944770776403227E-2</v>
          </cell>
          <cell r="X88">
            <v>7.7240724983461365E-2</v>
          </cell>
          <cell r="Y88">
            <v>8.984895459928241E-2</v>
          </cell>
          <cell r="Z88">
            <v>9.1035560038495694E-2</v>
          </cell>
          <cell r="AA88">
            <v>9.08061366341191E-2</v>
          </cell>
          <cell r="AB88">
            <v>9.1446533249792294E-2</v>
          </cell>
          <cell r="AC88">
            <v>8.7277496967392135E-2</v>
          </cell>
          <cell r="AD88">
            <v>9.4365544017930611E-2</v>
          </cell>
          <cell r="AE88">
            <v>9.2494880173429272E-2</v>
          </cell>
          <cell r="AF88">
            <v>9.2406036348189585E-2</v>
          </cell>
          <cell r="AG88">
            <v>9.7799178807478501E-2</v>
          </cell>
          <cell r="AH88">
            <v>8.8453414712066539E-2</v>
          </cell>
          <cell r="AI88">
            <v>9.791352755969901E-2</v>
          </cell>
          <cell r="AJ88">
            <v>0.10380960804732288</v>
          </cell>
          <cell r="AK88">
            <v>0.1066452162718788</v>
          </cell>
          <cell r="AL88">
            <v>9.8039330532309885E-2</v>
          </cell>
          <cell r="AM88">
            <v>5.2198713483431788E-2</v>
          </cell>
          <cell r="AN88">
            <v>7.9281367900883012E-2</v>
          </cell>
          <cell r="AO88">
            <v>9.2623744123836824E-2</v>
          </cell>
          <cell r="AP88">
            <v>8.7694799412398869E-2</v>
          </cell>
          <cell r="AQ88">
            <v>8.9265891151826718E-2</v>
          </cell>
          <cell r="AR88">
            <v>8.6384100843826556E-2</v>
          </cell>
          <cell r="AS88">
            <v>8.4754456304199366E-2</v>
          </cell>
          <cell r="AT88">
            <v>8.4903883716681658E-2</v>
          </cell>
          <cell r="AU88">
            <v>8.6723780347733287E-2</v>
          </cell>
          <cell r="AV88">
            <v>8.3509552651797908E-2</v>
          </cell>
          <cell r="AW88">
            <v>8.6764514971535131E-2</v>
          </cell>
          <cell r="AX88">
            <v>8.5368515195993352E-2</v>
          </cell>
          <cell r="AY88">
            <v>8.6460115515085492E-2</v>
          </cell>
          <cell r="AZ88">
            <v>8.4341141464920541E-2</v>
          </cell>
          <cell r="BA88">
            <v>8.4843747790465038E-2</v>
          </cell>
        </row>
        <row r="89">
          <cell r="B89" t="str">
            <v>Tertiaire marchand</v>
          </cell>
          <cell r="C89">
            <v>1.2478754506494358E-2</v>
          </cell>
          <cell r="D89">
            <v>1.2969107393430429E-2</v>
          </cell>
          <cell r="E89">
            <v>1.3210742012426458E-2</v>
          </cell>
          <cell r="F89">
            <v>1.3110021242976907E-2</v>
          </cell>
          <cell r="G89">
            <v>1.1717812978167107E-2</v>
          </cell>
          <cell r="H89">
            <v>1.1524551888436404E-2</v>
          </cell>
          <cell r="I89">
            <v>1.0737589435655902E-2</v>
          </cell>
          <cell r="J89">
            <v>1.0459465914924948E-2</v>
          </cell>
          <cell r="K89">
            <v>1.0497481919982593E-2</v>
          </cell>
          <cell r="L89">
            <v>1.0978044712119951E-2</v>
          </cell>
          <cell r="M89">
            <v>1.1445759811222884E-2</v>
          </cell>
          <cell r="N89">
            <v>1.2515438169962274E-2</v>
          </cell>
          <cell r="O89">
            <v>1.2136073727563991E-2</v>
          </cell>
          <cell r="P89">
            <v>1.309896309473331E-2</v>
          </cell>
          <cell r="Q89">
            <v>1.2398302321604387E-2</v>
          </cell>
          <cell r="R89">
            <v>1.3010470249415431E-2</v>
          </cell>
          <cell r="S89">
            <v>1.2804495648569744E-2</v>
          </cell>
          <cell r="T89">
            <v>1.2472886250452541E-2</v>
          </cell>
          <cell r="U89">
            <v>1.4144631554172444E-2</v>
          </cell>
          <cell r="V89">
            <v>1.3783464540495718E-2</v>
          </cell>
          <cell r="W89">
            <v>1.4707623438221389E-2</v>
          </cell>
          <cell r="X89">
            <v>1.4494899586069183E-2</v>
          </cell>
          <cell r="Y89">
            <v>1.5612243792959101E-2</v>
          </cell>
          <cell r="Z89">
            <v>1.6612581667810329E-2</v>
          </cell>
          <cell r="AA89">
            <v>1.719837321861618E-2</v>
          </cell>
          <cell r="AB89">
            <v>1.9759325905082063E-2</v>
          </cell>
          <cell r="AC89">
            <v>1.8386837201836134E-2</v>
          </cell>
          <cell r="AD89">
            <v>1.6872848039029852E-2</v>
          </cell>
          <cell r="AE89">
            <v>1.8453070386282074E-2</v>
          </cell>
          <cell r="AF89">
            <v>1.8928873791408399E-2</v>
          </cell>
          <cell r="AG89">
            <v>1.9057701462707837E-2</v>
          </cell>
          <cell r="AH89">
            <v>1.7562269381837609E-2</v>
          </cell>
          <cell r="AI89">
            <v>1.9005529724157255E-2</v>
          </cell>
          <cell r="AJ89">
            <v>1.8761024100235339E-2</v>
          </cell>
          <cell r="AK89">
            <v>1.9659488671196709E-2</v>
          </cell>
          <cell r="AL89">
            <v>1.9421686524473573E-2</v>
          </cell>
          <cell r="AM89">
            <v>1.3273119674582085E-2</v>
          </cell>
          <cell r="AN89">
            <v>1.4091850674828609E-2</v>
          </cell>
          <cell r="AO89">
            <v>1.7605569344024529E-2</v>
          </cell>
          <cell r="AP89">
            <v>1.9600886520758989E-2</v>
          </cell>
          <cell r="AQ89">
            <v>1.8298621848080596E-2</v>
          </cell>
          <cell r="AR89">
            <v>1.9665141042261646E-2</v>
          </cell>
          <cell r="AS89">
            <v>1.8898822550367317E-2</v>
          </cell>
          <cell r="AT89">
            <v>2.0011357752118823E-2</v>
          </cell>
          <cell r="AU89">
            <v>1.9977924528729214E-2</v>
          </cell>
          <cell r="AV89">
            <v>1.9398295189253414E-2</v>
          </cell>
          <cell r="AW89">
            <v>1.9513655875493162E-2</v>
          </cell>
          <cell r="AX89">
            <v>1.9504501475432961E-2</v>
          </cell>
          <cell r="AY89">
            <v>1.9343632438737952E-2</v>
          </cell>
          <cell r="AZ89">
            <v>1.8821374247238523E-2</v>
          </cell>
          <cell r="BA89">
            <v>1.7948887199163717E-2</v>
          </cell>
        </row>
        <row r="90">
          <cell r="B90" t="str">
            <v>Tertiaire non marchand</v>
          </cell>
          <cell r="C90">
            <v>2.5563361506835535E-3</v>
          </cell>
          <cell r="D90">
            <v>2.0457357439765782E-3</v>
          </cell>
          <cell r="E90">
            <v>1.9042460588545157E-3</v>
          </cell>
          <cell r="F90">
            <v>2.5249568597528831E-3</v>
          </cell>
          <cell r="G90">
            <v>1.8597195577279831E-3</v>
          </cell>
          <cell r="H90">
            <v>1.8694390979961375E-3</v>
          </cell>
          <cell r="I90">
            <v>1.7078179484661241E-3</v>
          </cell>
          <cell r="J90">
            <v>1.0875590563881531E-3</v>
          </cell>
          <cell r="K90">
            <v>1.5314754349460165E-3</v>
          </cell>
          <cell r="L90">
            <v>1.4699893393911962E-3</v>
          </cell>
          <cell r="M90">
            <v>1.4769133949203328E-3</v>
          </cell>
          <cell r="N90">
            <v>1.3674276352893227E-3</v>
          </cell>
          <cell r="O90">
            <v>1.3497535938680751E-3</v>
          </cell>
          <cell r="P90">
            <v>1.4751023554845089E-3</v>
          </cell>
          <cell r="Q90">
            <v>1.4230701272046748E-3</v>
          </cell>
          <cell r="R90">
            <v>1.163288533444854E-3</v>
          </cell>
          <cell r="S90">
            <v>1.247786201365862E-3</v>
          </cell>
          <cell r="T90">
            <v>1.4653514519593438E-3</v>
          </cell>
          <cell r="U90">
            <v>1.3592979807721889E-3</v>
          </cell>
          <cell r="V90">
            <v>1.6323845739801644E-3</v>
          </cell>
          <cell r="W90">
            <v>1.7786861805734555E-3</v>
          </cell>
          <cell r="X90">
            <v>1.7193134111467489E-3</v>
          </cell>
          <cell r="Y90">
            <v>1.6005135004245579E-3</v>
          </cell>
          <cell r="Z90">
            <v>1.7988512095319291E-3</v>
          </cell>
          <cell r="AA90">
            <v>2.5528460452016017E-3</v>
          </cell>
          <cell r="AB90">
            <v>2.8553905473437586E-3</v>
          </cell>
          <cell r="AC90">
            <v>2.3862971760114505E-3</v>
          </cell>
          <cell r="AD90">
            <v>4.1326981615592744E-3</v>
          </cell>
          <cell r="AE90">
            <v>4.7024074723780599E-3</v>
          </cell>
          <cell r="AF90">
            <v>4.9952976904693736E-3</v>
          </cell>
          <cell r="AG90">
            <v>5.1498134006537346E-3</v>
          </cell>
          <cell r="AH90">
            <v>4.6400895317142924E-3</v>
          </cell>
          <cell r="AI90">
            <v>4.2252500734319184E-3</v>
          </cell>
          <cell r="AJ90">
            <v>4.5114021015528792E-3</v>
          </cell>
          <cell r="AK90">
            <v>4.4800403211023741E-3</v>
          </cell>
          <cell r="AL90">
            <v>4.9191964809939892E-3</v>
          </cell>
          <cell r="AM90">
            <v>4.0618697634648817E-3</v>
          </cell>
          <cell r="AN90">
            <v>4.9572158145939228E-3</v>
          </cell>
          <cell r="AO90">
            <v>5.423308037192918E-3</v>
          </cell>
          <cell r="AP90">
            <v>5.2034021392258351E-3</v>
          </cell>
          <cell r="AQ90">
            <v>5.6258884905809221E-3</v>
          </cell>
          <cell r="AR90">
            <v>6.025786793567872E-3</v>
          </cell>
          <cell r="AS90">
            <v>5.751098580102732E-3</v>
          </cell>
          <cell r="AT90">
            <v>6.1543852071871434E-3</v>
          </cell>
          <cell r="AU90">
            <v>6.4274658742619964E-3</v>
          </cell>
          <cell r="AV90">
            <v>6.1911770801246933E-3</v>
          </cell>
          <cell r="AW90">
            <v>6.0204283814327868E-3</v>
          </cell>
          <cell r="AX90">
            <v>5.9596572612053101E-3</v>
          </cell>
          <cell r="AY90">
            <v>5.0702112506489025E-3</v>
          </cell>
          <cell r="AZ90">
            <v>5.1679899861678362E-3</v>
          </cell>
          <cell r="BA90">
            <v>4.7438454242899114E-3</v>
          </cell>
        </row>
      </sheetData>
      <sheetData sheetId="17"/>
      <sheetData sheetId="18"/>
      <sheetData sheetId="19"/>
      <sheetData sheetId="20"/>
      <sheetData sheetId="21"/>
      <sheetData sheetId="2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15"/>
  <sheetViews>
    <sheetView tabSelected="1" workbookViewId="0">
      <selection activeCell="A3" sqref="A3"/>
    </sheetView>
  </sheetViews>
  <sheetFormatPr baseColWidth="10" defaultColWidth="11.453125" defaultRowHeight="14.5" x14ac:dyDescent="0.35"/>
  <cols>
    <col min="1" max="1" width="139.7265625" style="13" customWidth="1"/>
    <col min="2" max="16384" width="11.453125" style="13"/>
  </cols>
  <sheetData>
    <row r="1" spans="1:1" ht="69.75" customHeight="1" x14ac:dyDescent="0.35">
      <c r="A1" s="79" t="s">
        <v>194</v>
      </c>
    </row>
    <row r="2" spans="1:1" x14ac:dyDescent="0.35">
      <c r="A2" s="80" t="s">
        <v>332</v>
      </c>
    </row>
    <row r="3" spans="1:1" ht="33" customHeight="1" x14ac:dyDescent="0.35">
      <c r="A3" s="27" t="s">
        <v>195</v>
      </c>
    </row>
    <row r="4" spans="1:1" s="29" customFormat="1" ht="42" customHeight="1" x14ac:dyDescent="0.35">
      <c r="A4" s="28" t="s">
        <v>196</v>
      </c>
    </row>
    <row r="5" spans="1:1" s="31" customFormat="1" ht="104.25" customHeight="1" x14ac:dyDescent="0.35">
      <c r="A5" s="30" t="s">
        <v>331</v>
      </c>
    </row>
    <row r="6" spans="1:1" s="31" customFormat="1" ht="13" x14ac:dyDescent="0.35">
      <c r="A6" s="32"/>
    </row>
    <row r="7" spans="1:1" s="31" customFormat="1" ht="12.5" x14ac:dyDescent="0.35">
      <c r="A7" s="33"/>
    </row>
    <row r="8" spans="1:1" s="31" customFormat="1" ht="12.5" x14ac:dyDescent="0.35">
      <c r="A8" s="33"/>
    </row>
    <row r="9" spans="1:1" s="31" customFormat="1" ht="13" x14ac:dyDescent="0.35">
      <c r="A9" s="34"/>
    </row>
    <row r="10" spans="1:1" s="36" customFormat="1" ht="13" x14ac:dyDescent="0.35">
      <c r="A10" s="35"/>
    </row>
    <row r="11" spans="1:1" s="36" customFormat="1" ht="13" x14ac:dyDescent="0.35">
      <c r="A11" s="35"/>
    </row>
    <row r="12" spans="1:1" s="36" customFormat="1" ht="13" x14ac:dyDescent="0.35">
      <c r="A12" s="37"/>
    </row>
    <row r="13" spans="1:1" s="36" customFormat="1" ht="13" x14ac:dyDescent="0.35">
      <c r="A13" s="35"/>
    </row>
    <row r="14" spans="1:1" s="36" customFormat="1" ht="13" x14ac:dyDescent="0.35">
      <c r="A14" s="35"/>
    </row>
    <row r="15" spans="1:1" s="36" customFormat="1" ht="10.5" x14ac:dyDescent="0.35">
      <c r="A15" s="38"/>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O99"/>
  <sheetViews>
    <sheetView zoomScaleNormal="100" workbookViewId="0">
      <selection activeCell="C1" sqref="C1"/>
    </sheetView>
  </sheetViews>
  <sheetFormatPr baseColWidth="10" defaultColWidth="10.81640625" defaultRowHeight="14.5" x14ac:dyDescent="0.35"/>
  <cols>
    <col min="1" max="1" width="5.08984375" style="76" customWidth="1"/>
    <col min="2" max="2" width="8.6328125" style="76" customWidth="1"/>
    <col min="3" max="3" width="10.81640625" style="13"/>
    <col min="4" max="4" width="85.7265625" style="13" customWidth="1"/>
    <col min="5" max="16384" width="10.81640625" style="13"/>
  </cols>
  <sheetData>
    <row r="1" spans="1:79" ht="28.5" x14ac:dyDescent="0.65">
      <c r="A1" s="76">
        <v>42</v>
      </c>
      <c r="C1" s="73" t="s">
        <v>210</v>
      </c>
      <c r="D1" s="8"/>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row>
    <row r="2" spans="1:79" x14ac:dyDescent="0.35">
      <c r="C2" s="75"/>
      <c r="D2" s="8"/>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row>
    <row r="3" spans="1:79" x14ac:dyDescent="0.35">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row>
    <row r="4" spans="1:79" ht="14.5" customHeight="1" x14ac:dyDescent="0.45">
      <c r="C4" s="51" t="s">
        <v>335</v>
      </c>
      <c r="D4" s="2"/>
      <c r="E4" s="3"/>
      <c r="F4" s="3"/>
      <c r="G4" s="3"/>
      <c r="H4" s="3"/>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row>
    <row r="5" spans="1:79" ht="15.5" x14ac:dyDescent="0.35">
      <c r="A5" s="76" t="str">
        <f>A1&amp;"_2021"</f>
        <v>42_2021</v>
      </c>
      <c r="B5" s="76" t="str">
        <f>A1&amp;"_2022"</f>
        <v>42_2022</v>
      </c>
      <c r="C5" s="52"/>
      <c r="D5" s="53"/>
      <c r="E5" s="54"/>
      <c r="F5" s="54"/>
      <c r="G5" s="54"/>
      <c r="H5" s="54"/>
      <c r="I5" s="91">
        <v>2024</v>
      </c>
      <c r="J5" s="91">
        <v>2025</v>
      </c>
      <c r="K5" s="56" t="s">
        <v>2</v>
      </c>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row>
    <row r="6" spans="1:79" ht="15.5" x14ac:dyDescent="0.35">
      <c r="C6" s="57" t="s">
        <v>3</v>
      </c>
      <c r="D6" s="58"/>
      <c r="E6" s="59"/>
      <c r="F6" s="59"/>
      <c r="G6" s="59"/>
      <c r="H6" s="59"/>
      <c r="I6" s="84">
        <v>14.98</v>
      </c>
      <c r="J6" s="84">
        <v>11.72</v>
      </c>
      <c r="K6" s="61">
        <v>-0.21762349799732972</v>
      </c>
      <c r="L6" s="7"/>
      <c r="M6" s="7"/>
      <c r="N6" s="7"/>
      <c r="O6" s="7"/>
      <c r="P6" s="7"/>
      <c r="Q6" s="7"/>
      <c r="R6" s="7"/>
      <c r="S6" s="7"/>
      <c r="T6" s="7"/>
      <c r="U6" s="7"/>
      <c r="V6" s="7"/>
      <c r="W6" s="7"/>
      <c r="X6" s="7"/>
      <c r="Y6" s="7"/>
      <c r="Z6" s="7"/>
      <c r="AA6" s="7"/>
      <c r="AB6" s="7"/>
      <c r="AC6" s="7" t="str">
        <f>IF(I6&lt;5,IF(I6&gt;0,"s",""),"")</f>
        <v/>
      </c>
      <c r="AD6" s="7" t="str">
        <f t="shared" ref="AD6:AD23" si="0">IF(J6&lt;5,IF(J6&gt;0,"s",""),"")</f>
        <v/>
      </c>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row>
    <row r="7" spans="1:79" ht="15.5" x14ac:dyDescent="0.35">
      <c r="C7" s="57" t="s">
        <v>4</v>
      </c>
      <c r="D7" s="58"/>
      <c r="E7" s="59"/>
      <c r="F7" s="59"/>
      <c r="G7" s="59"/>
      <c r="H7" s="59"/>
      <c r="I7" s="84">
        <v>1049.22</v>
      </c>
      <c r="J7" s="84">
        <v>1126</v>
      </c>
      <c r="K7" s="61">
        <v>7.3178170450429736E-2</v>
      </c>
      <c r="L7" s="7"/>
      <c r="M7" s="7"/>
      <c r="N7" s="7"/>
      <c r="O7" s="7"/>
      <c r="P7" s="7"/>
      <c r="Q7" s="7"/>
      <c r="R7" s="7"/>
      <c r="S7" s="7"/>
      <c r="T7" s="7"/>
      <c r="U7" s="7"/>
      <c r="V7" s="7"/>
      <c r="W7" s="7"/>
      <c r="X7" s="7"/>
      <c r="Y7" s="7"/>
      <c r="Z7" s="7"/>
      <c r="AA7" s="7"/>
      <c r="AB7" s="7"/>
      <c r="AC7" s="7" t="str">
        <f t="shared" ref="AC7:AC23" si="1">IF(I7&lt;5,IF(I7&gt;0,"s",""),"")</f>
        <v/>
      </c>
      <c r="AD7" s="7" t="str">
        <f t="shared" si="0"/>
        <v/>
      </c>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row>
    <row r="8" spans="1:79" ht="15.5" x14ac:dyDescent="0.35">
      <c r="C8" s="57" t="s">
        <v>5</v>
      </c>
      <c r="D8" s="58"/>
      <c r="E8" s="59"/>
      <c r="F8" s="59"/>
      <c r="G8" s="59"/>
      <c r="H8" s="59"/>
      <c r="I8" s="84">
        <v>0</v>
      </c>
      <c r="J8" s="84">
        <v>0</v>
      </c>
      <c r="K8" s="61" t="s">
        <v>265</v>
      </c>
      <c r="L8" s="7"/>
      <c r="M8" s="7"/>
      <c r="N8" s="7"/>
      <c r="O8" s="7"/>
      <c r="P8" s="7"/>
      <c r="Q8" s="7"/>
      <c r="R8" s="7"/>
      <c r="S8" s="7"/>
      <c r="T8" s="7"/>
      <c r="U8" s="7"/>
      <c r="V8" s="7"/>
      <c r="W8" s="7"/>
      <c r="X8" s="7"/>
      <c r="Y8" s="7"/>
      <c r="Z8" s="7"/>
      <c r="AA8" s="7"/>
      <c r="AB8" s="7"/>
      <c r="AC8" s="7" t="str">
        <f t="shared" si="1"/>
        <v/>
      </c>
      <c r="AD8" s="7" t="str">
        <f t="shared" si="0"/>
        <v/>
      </c>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row>
    <row r="9" spans="1:79" ht="15.5" x14ac:dyDescent="0.35">
      <c r="C9" s="57" t="s">
        <v>6</v>
      </c>
      <c r="D9" s="58"/>
      <c r="E9" s="59"/>
      <c r="F9" s="59"/>
      <c r="G9" s="59"/>
      <c r="H9" s="59"/>
      <c r="I9" s="84">
        <v>443.57</v>
      </c>
      <c r="J9" s="84">
        <v>443.92</v>
      </c>
      <c r="K9" s="61">
        <v>7.890524607165883E-4</v>
      </c>
      <c r="L9" s="7"/>
      <c r="M9" s="7"/>
      <c r="N9" s="7"/>
      <c r="O9" s="7"/>
      <c r="P9" s="7"/>
      <c r="Q9" s="7"/>
      <c r="R9" s="7"/>
      <c r="S9" s="7"/>
      <c r="T9" s="7"/>
      <c r="U9" s="7"/>
      <c r="V9" s="7"/>
      <c r="W9" s="7"/>
      <c r="X9" s="7"/>
      <c r="Y9" s="7"/>
      <c r="Z9" s="7"/>
      <c r="AA9" s="7"/>
      <c r="AB9" s="7"/>
      <c r="AC9" s="7" t="str">
        <f t="shared" si="1"/>
        <v/>
      </c>
      <c r="AD9" s="7" t="str">
        <f t="shared" si="0"/>
        <v/>
      </c>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row>
    <row r="10" spans="1:79" ht="15.5" x14ac:dyDescent="0.35">
      <c r="C10" s="57" t="s">
        <v>7</v>
      </c>
      <c r="D10" s="58"/>
      <c r="E10" s="59"/>
      <c r="F10" s="59"/>
      <c r="G10" s="59"/>
      <c r="H10" s="59"/>
      <c r="I10" s="84">
        <v>303.58999999999997</v>
      </c>
      <c r="J10" s="84">
        <v>333.57</v>
      </c>
      <c r="K10" s="61">
        <v>9.8751605784116903E-2</v>
      </c>
      <c r="L10" s="7"/>
      <c r="M10" s="7"/>
      <c r="N10" s="7"/>
      <c r="O10" s="7"/>
      <c r="P10" s="7"/>
      <c r="Q10" s="7"/>
      <c r="R10" s="7"/>
      <c r="S10" s="7"/>
      <c r="T10" s="7"/>
      <c r="U10" s="7"/>
      <c r="V10" s="7"/>
      <c r="W10" s="7"/>
      <c r="X10" s="7"/>
      <c r="Y10" s="7"/>
      <c r="Z10" s="7"/>
      <c r="AA10" s="7"/>
      <c r="AB10" s="7"/>
      <c r="AC10" s="7" t="str">
        <f t="shared" si="1"/>
        <v/>
      </c>
      <c r="AD10" s="7" t="str">
        <f t="shared" si="0"/>
        <v/>
      </c>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row>
    <row r="11" spans="1:79" ht="15.5" x14ac:dyDescent="0.35">
      <c r="C11" s="57" t="s">
        <v>8</v>
      </c>
      <c r="D11" s="58"/>
      <c r="E11" s="59"/>
      <c r="F11" s="59"/>
      <c r="G11" s="59"/>
      <c r="H11" s="59"/>
      <c r="I11" s="84">
        <v>2030.99</v>
      </c>
      <c r="J11" s="84">
        <v>1938.76</v>
      </c>
      <c r="K11" s="61">
        <v>-4.5411351114481135E-2</v>
      </c>
      <c r="L11" s="7"/>
      <c r="M11" s="7"/>
      <c r="N11" s="7"/>
      <c r="O11" s="7"/>
      <c r="P11" s="7"/>
      <c r="Q11" s="7"/>
      <c r="R11" s="7"/>
      <c r="S11" s="7"/>
      <c r="T11" s="7"/>
      <c r="U11" s="7"/>
      <c r="V11" s="7"/>
      <c r="W11" s="7"/>
      <c r="X11" s="7"/>
      <c r="Y11" s="7"/>
      <c r="Z11" s="7"/>
      <c r="AA11" s="7"/>
      <c r="AB11" s="7"/>
      <c r="AC11" s="7" t="str">
        <f t="shared" si="1"/>
        <v/>
      </c>
      <c r="AD11" s="7" t="str">
        <f t="shared" si="0"/>
        <v/>
      </c>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row>
    <row r="12" spans="1:79" ht="15.5" x14ac:dyDescent="0.35">
      <c r="C12" s="57" t="s">
        <v>9</v>
      </c>
      <c r="D12" s="58"/>
      <c r="E12" s="59"/>
      <c r="F12" s="59"/>
      <c r="G12" s="59"/>
      <c r="H12" s="59"/>
      <c r="I12" s="84">
        <v>186.23</v>
      </c>
      <c r="J12" s="84">
        <v>166.12</v>
      </c>
      <c r="K12" s="61">
        <v>-0.10798475004027275</v>
      </c>
      <c r="L12" s="7"/>
      <c r="M12" s="7"/>
      <c r="N12" s="7"/>
      <c r="O12" s="7"/>
      <c r="P12" s="7"/>
      <c r="Q12" s="7"/>
      <c r="R12" s="7"/>
      <c r="S12" s="7"/>
      <c r="T12" s="7"/>
      <c r="U12" s="7"/>
      <c r="V12" s="7"/>
      <c r="W12" s="7"/>
      <c r="X12" s="7"/>
      <c r="Y12" s="7"/>
      <c r="Z12" s="7"/>
      <c r="AA12" s="7"/>
      <c r="AB12" s="7"/>
      <c r="AC12" s="7" t="str">
        <f t="shared" si="1"/>
        <v/>
      </c>
      <c r="AD12" s="7" t="str">
        <f t="shared" si="0"/>
        <v/>
      </c>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row>
    <row r="13" spans="1:79" ht="15.5" x14ac:dyDescent="0.35">
      <c r="C13" s="57" t="s">
        <v>10</v>
      </c>
      <c r="D13" s="58"/>
      <c r="E13" s="59"/>
      <c r="F13" s="59"/>
      <c r="G13" s="59"/>
      <c r="H13" s="59"/>
      <c r="I13" s="84">
        <v>1150.28</v>
      </c>
      <c r="J13" s="84">
        <v>1207.83</v>
      </c>
      <c r="K13" s="61">
        <v>5.0031296727753194E-2</v>
      </c>
      <c r="L13" s="7"/>
      <c r="M13" s="7"/>
      <c r="N13" s="7"/>
      <c r="O13" s="7"/>
      <c r="P13" s="7"/>
      <c r="Q13" s="7"/>
      <c r="R13" s="7"/>
      <c r="S13" s="7"/>
      <c r="T13" s="7"/>
      <c r="U13" s="7"/>
      <c r="V13" s="7"/>
      <c r="W13" s="7"/>
      <c r="X13" s="7"/>
      <c r="Y13" s="7"/>
      <c r="Z13" s="7"/>
      <c r="AA13" s="7"/>
      <c r="AB13" s="7"/>
      <c r="AC13" s="7" t="str">
        <f t="shared" si="1"/>
        <v/>
      </c>
      <c r="AD13" s="7" t="str">
        <f t="shared" si="0"/>
        <v/>
      </c>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row>
    <row r="14" spans="1:79" ht="15.5" x14ac:dyDescent="0.35">
      <c r="C14" s="57" t="s">
        <v>11</v>
      </c>
      <c r="D14" s="58"/>
      <c r="E14" s="59"/>
      <c r="F14" s="59"/>
      <c r="G14" s="59"/>
      <c r="H14" s="59"/>
      <c r="I14" s="84">
        <v>506.73</v>
      </c>
      <c r="J14" s="84">
        <v>501.28</v>
      </c>
      <c r="K14" s="61">
        <v>-1.0755234543050607E-2</v>
      </c>
      <c r="L14" s="7"/>
      <c r="M14" s="7"/>
      <c r="N14" s="7"/>
      <c r="O14" s="7"/>
      <c r="P14" s="7"/>
      <c r="Q14" s="7"/>
      <c r="R14" s="7"/>
      <c r="S14" s="7"/>
      <c r="T14" s="7"/>
      <c r="U14" s="7"/>
      <c r="V14" s="7"/>
      <c r="W14" s="7"/>
      <c r="X14" s="7"/>
      <c r="Y14" s="7"/>
      <c r="Z14" s="7"/>
      <c r="AA14" s="7"/>
      <c r="AB14" s="7"/>
      <c r="AC14" s="7" t="str">
        <f t="shared" si="1"/>
        <v/>
      </c>
      <c r="AD14" s="7" t="str">
        <f t="shared" si="0"/>
        <v/>
      </c>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row>
    <row r="15" spans="1:79" ht="15.5" x14ac:dyDescent="0.35">
      <c r="C15" s="57" t="s">
        <v>12</v>
      </c>
      <c r="D15" s="58"/>
      <c r="E15" s="59"/>
      <c r="F15" s="59"/>
      <c r="G15" s="59"/>
      <c r="H15" s="59"/>
      <c r="I15" s="84">
        <v>470.68</v>
      </c>
      <c r="J15" s="84">
        <v>428.57</v>
      </c>
      <c r="K15" s="61">
        <v>-8.9466304070706215E-2</v>
      </c>
      <c r="L15" s="7"/>
      <c r="M15" s="7"/>
      <c r="N15" s="7"/>
      <c r="O15" s="7"/>
      <c r="P15" s="7"/>
      <c r="Q15" s="7"/>
      <c r="R15" s="7"/>
      <c r="S15" s="7"/>
      <c r="T15" s="7"/>
      <c r="U15" s="7"/>
      <c r="V15" s="7"/>
      <c r="W15" s="7"/>
      <c r="X15" s="7"/>
      <c r="Y15" s="7"/>
      <c r="Z15" s="7"/>
      <c r="AA15" s="7"/>
      <c r="AB15" s="7"/>
      <c r="AC15" s="7" t="str">
        <f t="shared" si="1"/>
        <v/>
      </c>
      <c r="AD15" s="7" t="str">
        <f t="shared" si="0"/>
        <v/>
      </c>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row>
    <row r="16" spans="1:79" ht="15.5" x14ac:dyDescent="0.35">
      <c r="C16" s="57" t="s">
        <v>13</v>
      </c>
      <c r="D16" s="58"/>
      <c r="E16" s="59"/>
      <c r="F16" s="59"/>
      <c r="G16" s="59"/>
      <c r="H16" s="59"/>
      <c r="I16" s="84">
        <v>129.52000000000001</v>
      </c>
      <c r="J16" s="84">
        <v>139.03</v>
      </c>
      <c r="K16" s="61">
        <v>7.3424953675107929E-2</v>
      </c>
      <c r="L16" s="7"/>
      <c r="M16" s="7"/>
      <c r="N16" s="7"/>
      <c r="O16" s="7"/>
      <c r="P16" s="7"/>
      <c r="Q16" s="7"/>
      <c r="R16" s="7"/>
      <c r="S16" s="7"/>
      <c r="T16" s="7"/>
      <c r="U16" s="7"/>
      <c r="V16" s="7"/>
      <c r="W16" s="7"/>
      <c r="X16" s="7"/>
      <c r="Y16" s="7"/>
      <c r="Z16" s="7"/>
      <c r="AA16" s="7"/>
      <c r="AB16" s="7"/>
      <c r="AC16" s="7" t="str">
        <f t="shared" si="1"/>
        <v/>
      </c>
      <c r="AD16" s="7" t="str">
        <f t="shared" si="0"/>
        <v/>
      </c>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row>
    <row r="17" spans="1:93" ht="15.5" x14ac:dyDescent="0.35">
      <c r="C17" s="57" t="s">
        <v>14</v>
      </c>
      <c r="D17" s="58"/>
      <c r="E17" s="59"/>
      <c r="F17" s="59"/>
      <c r="G17" s="59"/>
      <c r="H17" s="59"/>
      <c r="I17" s="84">
        <v>13.11</v>
      </c>
      <c r="J17" s="84">
        <v>10.27</v>
      </c>
      <c r="K17" s="61">
        <v>-0.21662852784134246</v>
      </c>
      <c r="L17" s="7"/>
      <c r="M17" s="7"/>
      <c r="N17" s="7"/>
      <c r="O17" s="7"/>
      <c r="P17" s="7"/>
      <c r="Q17" s="7"/>
      <c r="R17" s="7"/>
      <c r="S17" s="7"/>
      <c r="T17" s="7"/>
      <c r="U17" s="7"/>
      <c r="V17" s="7"/>
      <c r="W17" s="7"/>
      <c r="X17" s="7"/>
      <c r="Y17" s="7"/>
      <c r="Z17" s="7"/>
      <c r="AA17" s="7"/>
      <c r="AB17" s="7"/>
      <c r="AC17" s="7" t="str">
        <f t="shared" si="1"/>
        <v/>
      </c>
      <c r="AD17" s="7" t="str">
        <f t="shared" si="0"/>
        <v/>
      </c>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row>
    <row r="18" spans="1:93" ht="15.5" x14ac:dyDescent="0.35">
      <c r="C18" s="57" t="s">
        <v>15</v>
      </c>
      <c r="D18" s="58"/>
      <c r="E18" s="59"/>
      <c r="F18" s="59"/>
      <c r="G18" s="59"/>
      <c r="H18" s="59"/>
      <c r="I18" s="84">
        <v>93.91</v>
      </c>
      <c r="J18" s="84">
        <v>75.84</v>
      </c>
      <c r="K18" s="61">
        <v>-0.19241827281439672</v>
      </c>
      <c r="L18" s="7"/>
      <c r="M18" s="7"/>
      <c r="N18" s="7"/>
      <c r="O18" s="7"/>
      <c r="P18" s="7"/>
      <c r="Q18" s="7"/>
      <c r="R18" s="7"/>
      <c r="S18" s="7"/>
      <c r="T18" s="7"/>
      <c r="U18" s="7"/>
      <c r="V18" s="7"/>
      <c r="W18" s="7"/>
      <c r="X18" s="7"/>
      <c r="Y18" s="7"/>
      <c r="Z18" s="7"/>
      <c r="AA18" s="7"/>
      <c r="AB18" s="7"/>
      <c r="AC18" s="7" t="str">
        <f t="shared" si="1"/>
        <v/>
      </c>
      <c r="AD18" s="7" t="str">
        <f t="shared" si="0"/>
        <v/>
      </c>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row>
    <row r="19" spans="1:93" ht="15.5" x14ac:dyDescent="0.35">
      <c r="C19" s="57" t="s">
        <v>16</v>
      </c>
      <c r="D19" s="58"/>
      <c r="E19" s="59"/>
      <c r="F19" s="59"/>
      <c r="G19" s="59"/>
      <c r="H19" s="59"/>
      <c r="I19" s="84">
        <v>16.690000000000001</v>
      </c>
      <c r="J19" s="84">
        <v>21.07</v>
      </c>
      <c r="K19" s="61">
        <v>0.26243259436788491</v>
      </c>
      <c r="L19" s="7"/>
      <c r="M19" s="7"/>
      <c r="N19" s="7"/>
      <c r="O19" s="7"/>
      <c r="P19" s="7"/>
      <c r="Q19" s="7"/>
      <c r="R19" s="7"/>
      <c r="S19" s="7"/>
      <c r="T19" s="7"/>
      <c r="U19" s="7"/>
      <c r="V19" s="7"/>
      <c r="W19" s="7"/>
      <c r="X19" s="7"/>
      <c r="Y19" s="7"/>
      <c r="Z19" s="7"/>
      <c r="AA19" s="7"/>
      <c r="AB19" s="7"/>
      <c r="AC19" s="7" t="str">
        <f t="shared" si="1"/>
        <v/>
      </c>
      <c r="AD19" s="7" t="str">
        <f t="shared" si="0"/>
        <v/>
      </c>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row>
    <row r="20" spans="1:93" ht="15.5" x14ac:dyDescent="0.35">
      <c r="C20" s="57" t="s">
        <v>17</v>
      </c>
      <c r="D20" s="58"/>
      <c r="E20" s="59"/>
      <c r="F20" s="59"/>
      <c r="G20" s="59"/>
      <c r="H20" s="59"/>
      <c r="I20" s="84">
        <v>864.12</v>
      </c>
      <c r="J20" s="84">
        <v>779.57</v>
      </c>
      <c r="K20" s="61">
        <v>-9.784520668425678E-2</v>
      </c>
      <c r="L20" s="7"/>
      <c r="M20" s="7"/>
      <c r="N20" s="7"/>
      <c r="O20" s="7"/>
      <c r="P20" s="7"/>
      <c r="Q20" s="7"/>
      <c r="R20" s="7"/>
      <c r="S20" s="7"/>
      <c r="T20" s="7"/>
      <c r="U20" s="7"/>
      <c r="V20" s="7"/>
      <c r="W20" s="7"/>
      <c r="X20" s="7"/>
      <c r="Y20" s="7"/>
      <c r="Z20" s="7"/>
      <c r="AA20" s="7"/>
      <c r="AB20" s="7"/>
      <c r="AC20" s="7" t="str">
        <f t="shared" si="1"/>
        <v/>
      </c>
      <c r="AD20" s="7" t="str">
        <f t="shared" si="0"/>
        <v/>
      </c>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row>
    <row r="21" spans="1:93" ht="15.5" x14ac:dyDescent="0.35">
      <c r="C21" s="57" t="s">
        <v>18</v>
      </c>
      <c r="D21" s="58"/>
      <c r="E21" s="59"/>
      <c r="F21" s="59"/>
      <c r="G21" s="59"/>
      <c r="H21" s="59"/>
      <c r="I21" s="84">
        <v>516.85</v>
      </c>
      <c r="J21" s="84">
        <v>361.02</v>
      </c>
      <c r="K21" s="61">
        <v>-0.30149946793073434</v>
      </c>
      <c r="L21" s="7"/>
      <c r="M21" s="7"/>
      <c r="N21" s="7"/>
      <c r="O21" s="7"/>
      <c r="P21" s="7"/>
      <c r="Q21" s="7"/>
      <c r="R21" s="7"/>
      <c r="S21" s="7"/>
      <c r="T21" s="7"/>
      <c r="U21" s="7"/>
      <c r="V21" s="7"/>
      <c r="W21" s="7"/>
      <c r="X21" s="7"/>
      <c r="Y21" s="7"/>
      <c r="Z21" s="7"/>
      <c r="AA21" s="7"/>
      <c r="AB21" s="7"/>
      <c r="AC21" s="7" t="str">
        <f t="shared" si="1"/>
        <v/>
      </c>
      <c r="AD21" s="7" t="str">
        <f t="shared" si="0"/>
        <v/>
      </c>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row>
    <row r="22" spans="1:93" ht="15.5" x14ac:dyDescent="0.35">
      <c r="C22" s="57" t="s">
        <v>19</v>
      </c>
      <c r="D22" s="58"/>
      <c r="E22" s="59"/>
      <c r="F22" s="59"/>
      <c r="G22" s="59"/>
      <c r="H22" s="59"/>
      <c r="I22" s="84">
        <v>71.86</v>
      </c>
      <c r="J22" s="84">
        <v>70.89</v>
      </c>
      <c r="K22" s="61">
        <v>-1.3498469245755595E-2</v>
      </c>
      <c r="L22" s="7"/>
      <c r="M22" s="7"/>
      <c r="N22" s="7"/>
      <c r="O22" s="7"/>
      <c r="P22" s="7"/>
      <c r="Q22" s="7"/>
      <c r="R22" s="7"/>
      <c r="S22" s="7"/>
      <c r="T22" s="7"/>
      <c r="U22" s="7"/>
      <c r="V22" s="7"/>
      <c r="W22" s="7"/>
      <c r="X22" s="7"/>
      <c r="Y22" s="7"/>
      <c r="Z22" s="7"/>
      <c r="AA22" s="7"/>
      <c r="AB22" s="7"/>
      <c r="AC22" s="7" t="str">
        <f t="shared" si="1"/>
        <v/>
      </c>
      <c r="AD22" s="7" t="str">
        <f t="shared" si="0"/>
        <v/>
      </c>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row>
    <row r="23" spans="1:93" ht="15.5" x14ac:dyDescent="0.35">
      <c r="C23" s="62" t="s">
        <v>209</v>
      </c>
      <c r="D23" s="63"/>
      <c r="E23" s="64"/>
      <c r="F23" s="64"/>
      <c r="G23" s="64"/>
      <c r="H23" s="64"/>
      <c r="I23" s="65">
        <v>7862.33</v>
      </c>
      <c r="J23" s="65">
        <v>7615.46</v>
      </c>
      <c r="K23" s="66">
        <v>-3.1399089074103936E-2</v>
      </c>
      <c r="L23" s="7"/>
      <c r="M23" s="7"/>
      <c r="N23" s="7"/>
      <c r="O23" s="7"/>
      <c r="P23" s="7"/>
      <c r="Q23" s="7"/>
      <c r="R23" s="7"/>
      <c r="S23" s="7"/>
      <c r="T23" s="7"/>
      <c r="U23" s="7"/>
      <c r="V23" s="7"/>
      <c r="W23" s="7"/>
      <c r="X23" s="7"/>
      <c r="Y23" s="7"/>
      <c r="Z23" s="7"/>
      <c r="AA23" s="7"/>
      <c r="AB23" s="7"/>
      <c r="AC23" s="7" t="str">
        <f t="shared" si="1"/>
        <v/>
      </c>
      <c r="AD23" s="7" t="str">
        <f t="shared" si="0"/>
        <v/>
      </c>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row>
    <row r="24" spans="1:93" x14ac:dyDescent="0.35">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row>
    <row r="25" spans="1:93" x14ac:dyDescent="0.35">
      <c r="C25" s="4" t="s">
        <v>207</v>
      </c>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row>
    <row r="26" spans="1:93" x14ac:dyDescent="0.35">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row>
    <row r="27" spans="1:93" ht="18.5" x14ac:dyDescent="0.45">
      <c r="C27" s="67" t="s">
        <v>281</v>
      </c>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row>
    <row r="28" spans="1:93" x14ac:dyDescent="0.35">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row>
    <row r="29" spans="1:93" x14ac:dyDescent="0.35">
      <c r="A29" s="76" t="s">
        <v>176</v>
      </c>
      <c r="C29" s="7"/>
      <c r="D29" s="7"/>
      <c r="E29" s="76" t="str">
        <f>IF(E30 &lt;&gt; "",MID(E30,4,4)&amp;"-T"&amp;MID(E30,9,1),"")</f>
        <v>2005-T1</v>
      </c>
      <c r="F29" s="76" t="str">
        <f t="shared" ref="F29:BQ29" si="2">IF(F30 &lt;&gt; "",MID(F30,4,4)&amp;"-T"&amp;MID(F30,9,1),"")</f>
        <v>2005-T2</v>
      </c>
      <c r="G29" s="76" t="str">
        <f>IF(G30 &lt;&gt; "",MID(G30,4,4)&amp;"-T"&amp;MID(G30,9,1),"")</f>
        <v>2005-T3</v>
      </c>
      <c r="H29" s="76" t="str">
        <f t="shared" si="2"/>
        <v>2005-T4</v>
      </c>
      <c r="I29" s="76" t="str">
        <f t="shared" si="2"/>
        <v>2006-T1</v>
      </c>
      <c r="J29" s="76" t="str">
        <f t="shared" si="2"/>
        <v>2006-T2</v>
      </c>
      <c r="K29" s="76" t="str">
        <f t="shared" si="2"/>
        <v>2006-T3</v>
      </c>
      <c r="L29" s="76" t="str">
        <f t="shared" si="2"/>
        <v>2006-T4</v>
      </c>
      <c r="M29" s="76" t="str">
        <f t="shared" si="2"/>
        <v>2007-T1</v>
      </c>
      <c r="N29" s="76" t="str">
        <f t="shared" si="2"/>
        <v>2007-T2</v>
      </c>
      <c r="O29" s="76" t="str">
        <f t="shared" si="2"/>
        <v>2007-T3</v>
      </c>
      <c r="P29" s="76" t="str">
        <f t="shared" si="2"/>
        <v>2007-T4</v>
      </c>
      <c r="Q29" s="76" t="str">
        <f t="shared" si="2"/>
        <v>2008-T1</v>
      </c>
      <c r="R29" s="76" t="str">
        <f t="shared" si="2"/>
        <v>2008-T2</v>
      </c>
      <c r="S29" s="76" t="str">
        <f t="shared" si="2"/>
        <v>2008-T3</v>
      </c>
      <c r="T29" s="76" t="str">
        <f t="shared" si="2"/>
        <v>2008-T4</v>
      </c>
      <c r="U29" s="76" t="str">
        <f t="shared" si="2"/>
        <v>2009-T1</v>
      </c>
      <c r="V29" s="76" t="str">
        <f t="shared" si="2"/>
        <v>2009-T2</v>
      </c>
      <c r="W29" s="76" t="str">
        <f t="shared" si="2"/>
        <v>2009-T3</v>
      </c>
      <c r="X29" s="76" t="str">
        <f t="shared" si="2"/>
        <v>2009-T4</v>
      </c>
      <c r="Y29" s="76" t="str">
        <f t="shared" si="2"/>
        <v>2010-T1</v>
      </c>
      <c r="Z29" s="76" t="str">
        <f t="shared" si="2"/>
        <v>2010-T2</v>
      </c>
      <c r="AA29" s="76" t="str">
        <f t="shared" si="2"/>
        <v>2010-T3</v>
      </c>
      <c r="AB29" s="76" t="str">
        <f t="shared" si="2"/>
        <v>2010-T4</v>
      </c>
      <c r="AC29" s="76" t="str">
        <f t="shared" si="2"/>
        <v>2011-T1</v>
      </c>
      <c r="AD29" s="76" t="str">
        <f t="shared" si="2"/>
        <v>2011-T2</v>
      </c>
      <c r="AE29" s="76" t="str">
        <f t="shared" si="2"/>
        <v>2011-T3</v>
      </c>
      <c r="AF29" s="76" t="str">
        <f t="shared" si="2"/>
        <v>2011-T4</v>
      </c>
      <c r="AG29" s="76" t="str">
        <f t="shared" si="2"/>
        <v>2012-T1</v>
      </c>
      <c r="AH29" s="76" t="str">
        <f t="shared" si="2"/>
        <v>2012-T2</v>
      </c>
      <c r="AI29" s="76" t="str">
        <f t="shared" si="2"/>
        <v>2012-T3</v>
      </c>
      <c r="AJ29" s="76" t="str">
        <f t="shared" si="2"/>
        <v>2012-T4</v>
      </c>
      <c r="AK29" s="76" t="str">
        <f t="shared" si="2"/>
        <v>2013-T1</v>
      </c>
      <c r="AL29" s="76" t="str">
        <f t="shared" si="2"/>
        <v>2013-T2</v>
      </c>
      <c r="AM29" s="76" t="str">
        <f t="shared" si="2"/>
        <v>2013-T3</v>
      </c>
      <c r="AN29" s="76" t="str">
        <f t="shared" si="2"/>
        <v>2013-T4</v>
      </c>
      <c r="AO29" s="76" t="str">
        <f t="shared" si="2"/>
        <v>2014-T1</v>
      </c>
      <c r="AP29" s="76" t="str">
        <f t="shared" si="2"/>
        <v>2014-T2</v>
      </c>
      <c r="AQ29" s="76" t="str">
        <f t="shared" si="2"/>
        <v>2014-T3</v>
      </c>
      <c r="AR29" s="76" t="str">
        <f t="shared" si="2"/>
        <v>2014-T4</v>
      </c>
      <c r="AS29" s="76" t="str">
        <f t="shared" si="2"/>
        <v>2015-T1</v>
      </c>
      <c r="AT29" s="76" t="str">
        <f t="shared" si="2"/>
        <v>2015-T2</v>
      </c>
      <c r="AU29" s="76" t="str">
        <f t="shared" si="2"/>
        <v>2015-T3</v>
      </c>
      <c r="AV29" s="76" t="str">
        <f t="shared" si="2"/>
        <v>2015-T4</v>
      </c>
      <c r="AW29" s="76" t="str">
        <f t="shared" si="2"/>
        <v>2016-T1</v>
      </c>
      <c r="AX29" s="76" t="str">
        <f t="shared" si="2"/>
        <v>2016-T2</v>
      </c>
      <c r="AY29" s="76" t="str">
        <f t="shared" si="2"/>
        <v>2016-T3</v>
      </c>
      <c r="AZ29" s="76" t="str">
        <f t="shared" si="2"/>
        <v>2016-T4</v>
      </c>
      <c r="BA29" s="76" t="str">
        <f t="shared" si="2"/>
        <v>2017-T1</v>
      </c>
      <c r="BB29" s="76" t="str">
        <f t="shared" si="2"/>
        <v>2017-T2</v>
      </c>
      <c r="BC29" s="76" t="str">
        <f t="shared" si="2"/>
        <v>2017-T3</v>
      </c>
      <c r="BD29" s="76" t="str">
        <f t="shared" si="2"/>
        <v>2017-T4</v>
      </c>
      <c r="BE29" s="76" t="str">
        <f t="shared" si="2"/>
        <v>2018-T1</v>
      </c>
      <c r="BF29" s="76" t="str">
        <f t="shared" si="2"/>
        <v>2018-T2</v>
      </c>
      <c r="BG29" s="76" t="str">
        <f t="shared" si="2"/>
        <v>2018-T3</v>
      </c>
      <c r="BH29" s="76" t="str">
        <f t="shared" si="2"/>
        <v>2018-T4</v>
      </c>
      <c r="BI29" s="76" t="str">
        <f t="shared" si="2"/>
        <v>2019-T1</v>
      </c>
      <c r="BJ29" s="76" t="str">
        <f t="shared" si="2"/>
        <v>2019-T2</v>
      </c>
      <c r="BK29" s="76" t="str">
        <f t="shared" si="2"/>
        <v>2019-T3</v>
      </c>
      <c r="BL29" s="76" t="str">
        <f t="shared" si="2"/>
        <v>2019-T4</v>
      </c>
      <c r="BM29" s="76" t="str">
        <f t="shared" si="2"/>
        <v>2020-T1</v>
      </c>
      <c r="BN29" s="76" t="str">
        <f t="shared" si="2"/>
        <v>2020-T2</v>
      </c>
      <c r="BO29" s="76" t="str">
        <f t="shared" si="2"/>
        <v>2020-T3</v>
      </c>
      <c r="BP29" s="76" t="str">
        <f t="shared" si="2"/>
        <v>2020-T4</v>
      </c>
      <c r="BQ29" s="76" t="str">
        <f t="shared" si="2"/>
        <v>2021-T1</v>
      </c>
      <c r="BR29" s="76" t="str">
        <f t="shared" ref="BR29:CO29" si="3">IF(BR30 &lt;&gt; "",MID(BR30,4,4)&amp;"-T"&amp;MID(BR30,9,1),"")</f>
        <v>2021-T2</v>
      </c>
      <c r="BS29" s="76" t="str">
        <f t="shared" si="3"/>
        <v>2021-T3</v>
      </c>
      <c r="BT29" s="76" t="str">
        <f t="shared" si="3"/>
        <v>2021-T4</v>
      </c>
      <c r="BU29" s="76" t="str">
        <f t="shared" si="3"/>
        <v>2022-T1</v>
      </c>
      <c r="BV29" s="76" t="str">
        <f t="shared" si="3"/>
        <v>2022-T2</v>
      </c>
      <c r="BW29" s="76" t="str">
        <f t="shared" si="3"/>
        <v>2022-T3</v>
      </c>
      <c r="BX29" s="76" t="str">
        <f t="shared" si="3"/>
        <v>2022-T4</v>
      </c>
      <c r="BY29" s="76" t="str">
        <f t="shared" si="3"/>
        <v>2023-T1</v>
      </c>
      <c r="BZ29" s="76" t="str">
        <f t="shared" si="3"/>
        <v>2023-T2</v>
      </c>
      <c r="CA29" s="76" t="str">
        <f t="shared" si="3"/>
        <v>2023-T3</v>
      </c>
      <c r="CB29" s="76" t="str">
        <f t="shared" si="3"/>
        <v>2023-T4</v>
      </c>
      <c r="CC29" s="76" t="str">
        <f t="shared" si="3"/>
        <v>2024-T1</v>
      </c>
      <c r="CD29" s="76" t="str">
        <f t="shared" si="3"/>
        <v>2024-T2</v>
      </c>
      <c r="CE29" s="76" t="str">
        <f t="shared" si="3"/>
        <v>2024-T3</v>
      </c>
      <c r="CF29" s="76" t="str">
        <f t="shared" si="3"/>
        <v>2024-T4</v>
      </c>
      <c r="CG29" s="76" t="str">
        <f t="shared" si="3"/>
        <v>2025-T1</v>
      </c>
      <c r="CH29" s="76" t="str">
        <f t="shared" si="3"/>
        <v/>
      </c>
      <c r="CI29" s="76" t="str">
        <f t="shared" si="3"/>
        <v/>
      </c>
      <c r="CJ29" s="76" t="str">
        <f t="shared" si="3"/>
        <v/>
      </c>
      <c r="CK29" s="76" t="str">
        <f t="shared" si="3"/>
        <v/>
      </c>
      <c r="CL29" s="76" t="str">
        <f t="shared" si="3"/>
        <v/>
      </c>
      <c r="CM29" s="76" t="str">
        <f t="shared" si="3"/>
        <v/>
      </c>
      <c r="CN29" s="76" t="str">
        <f t="shared" si="3"/>
        <v/>
      </c>
      <c r="CO29" s="76" t="str">
        <f t="shared" si="3"/>
        <v/>
      </c>
    </row>
    <row r="30" spans="1:93" x14ac:dyDescent="0.35">
      <c r="C30" s="68" t="s">
        <v>21</v>
      </c>
      <c r="D30" s="68" t="s">
        <v>22</v>
      </c>
      <c r="E30" s="68" t="s">
        <v>23</v>
      </c>
      <c r="F30" s="68" t="s">
        <v>24</v>
      </c>
      <c r="G30" s="68" t="s">
        <v>25</v>
      </c>
      <c r="H30" s="68" t="s">
        <v>26</v>
      </c>
      <c r="I30" s="68" t="s">
        <v>27</v>
      </c>
      <c r="J30" s="68" t="s">
        <v>28</v>
      </c>
      <c r="K30" s="68" t="s">
        <v>29</v>
      </c>
      <c r="L30" s="68" t="s">
        <v>30</v>
      </c>
      <c r="M30" s="68" t="s">
        <v>31</v>
      </c>
      <c r="N30" s="68" t="s">
        <v>32</v>
      </c>
      <c r="O30" s="68" t="s">
        <v>33</v>
      </c>
      <c r="P30" s="68" t="s">
        <v>34</v>
      </c>
      <c r="Q30" s="68" t="s">
        <v>35</v>
      </c>
      <c r="R30" s="68" t="s">
        <v>36</v>
      </c>
      <c r="S30" s="68" t="s">
        <v>37</v>
      </c>
      <c r="T30" s="68" t="s">
        <v>38</v>
      </c>
      <c r="U30" s="68" t="s">
        <v>39</v>
      </c>
      <c r="V30" s="68" t="s">
        <v>40</v>
      </c>
      <c r="W30" s="68" t="s">
        <v>41</v>
      </c>
      <c r="X30" s="68" t="s">
        <v>42</v>
      </c>
      <c r="Y30" s="68" t="s">
        <v>43</v>
      </c>
      <c r="Z30" s="68" t="s">
        <v>44</v>
      </c>
      <c r="AA30" s="68" t="s">
        <v>45</v>
      </c>
      <c r="AB30" s="68" t="s">
        <v>46</v>
      </c>
      <c r="AC30" s="68" t="s">
        <v>47</v>
      </c>
      <c r="AD30" s="68" t="s">
        <v>48</v>
      </c>
      <c r="AE30" s="68" t="s">
        <v>49</v>
      </c>
      <c r="AF30" s="68" t="s">
        <v>50</v>
      </c>
      <c r="AG30" s="68" t="s">
        <v>51</v>
      </c>
      <c r="AH30" s="68" t="s">
        <v>52</v>
      </c>
      <c r="AI30" s="68" t="s">
        <v>53</v>
      </c>
      <c r="AJ30" s="68" t="s">
        <v>54</v>
      </c>
      <c r="AK30" s="68" t="s">
        <v>55</v>
      </c>
      <c r="AL30" s="68" t="s">
        <v>56</v>
      </c>
      <c r="AM30" s="68" t="s">
        <v>57</v>
      </c>
      <c r="AN30" s="68" t="s">
        <v>58</v>
      </c>
      <c r="AO30" s="68" t="s">
        <v>59</v>
      </c>
      <c r="AP30" s="68" t="s">
        <v>60</v>
      </c>
      <c r="AQ30" s="68" t="s">
        <v>61</v>
      </c>
      <c r="AR30" s="68" t="s">
        <v>62</v>
      </c>
      <c r="AS30" s="68" t="s">
        <v>63</v>
      </c>
      <c r="AT30" s="68" t="s">
        <v>64</v>
      </c>
      <c r="AU30" s="68" t="s">
        <v>65</v>
      </c>
      <c r="AV30" s="68" t="s">
        <v>66</v>
      </c>
      <c r="AW30" s="68" t="s">
        <v>67</v>
      </c>
      <c r="AX30" s="68" t="s">
        <v>68</v>
      </c>
      <c r="AY30" s="68" t="s">
        <v>69</v>
      </c>
      <c r="AZ30" s="68" t="s">
        <v>70</v>
      </c>
      <c r="BA30" s="68" t="s">
        <v>71</v>
      </c>
      <c r="BB30" s="68" t="s">
        <v>72</v>
      </c>
      <c r="BC30" s="68" t="s">
        <v>73</v>
      </c>
      <c r="BD30" s="68" t="s">
        <v>74</v>
      </c>
      <c r="BE30" s="68" t="s">
        <v>75</v>
      </c>
      <c r="BF30" s="68" t="s">
        <v>76</v>
      </c>
      <c r="BG30" s="68" t="s">
        <v>77</v>
      </c>
      <c r="BH30" s="68" t="s">
        <v>78</v>
      </c>
      <c r="BI30" s="68" t="s">
        <v>79</v>
      </c>
      <c r="BJ30" s="68" t="s">
        <v>80</v>
      </c>
      <c r="BK30" s="68" t="s">
        <v>81</v>
      </c>
      <c r="BL30" s="68" t="s">
        <v>82</v>
      </c>
      <c r="BM30" s="68" t="s">
        <v>83</v>
      </c>
      <c r="BN30" s="68" t="s">
        <v>84</v>
      </c>
      <c r="BO30" s="68" t="s">
        <v>85</v>
      </c>
      <c r="BP30" s="68" t="s">
        <v>86</v>
      </c>
      <c r="BQ30" s="68" t="s">
        <v>87</v>
      </c>
      <c r="BR30" s="68" t="s">
        <v>88</v>
      </c>
      <c r="BS30" s="68" t="s">
        <v>89</v>
      </c>
      <c r="BT30" s="68" t="s">
        <v>90</v>
      </c>
      <c r="BU30" s="68" t="s">
        <v>91</v>
      </c>
      <c r="BV30" s="68" t="s">
        <v>92</v>
      </c>
      <c r="BW30" s="68" t="s">
        <v>93</v>
      </c>
      <c r="BX30" s="68" t="s">
        <v>283</v>
      </c>
      <c r="BY30" s="68" t="s">
        <v>311</v>
      </c>
      <c r="BZ30" s="68" t="s">
        <v>314</v>
      </c>
      <c r="CA30" s="68" t="s">
        <v>317</v>
      </c>
      <c r="CB30" s="68" t="s">
        <v>319</v>
      </c>
      <c r="CC30" s="68" t="s">
        <v>321</v>
      </c>
      <c r="CD30" s="68" t="s">
        <v>324</v>
      </c>
      <c r="CE30" s="68" t="s">
        <v>326</v>
      </c>
      <c r="CF30" s="68" t="s">
        <v>328</v>
      </c>
      <c r="CG30" s="68" t="s">
        <v>333</v>
      </c>
    </row>
    <row r="31" spans="1:93" x14ac:dyDescent="0.35">
      <c r="C31" s="69" t="s">
        <v>94</v>
      </c>
      <c r="D31" s="69" t="s">
        <v>95</v>
      </c>
      <c r="E31" s="113">
        <v>15.9671310631647</v>
      </c>
      <c r="F31" s="113">
        <v>16.9489106837562</v>
      </c>
      <c r="G31" s="113">
        <v>8.2088447063048893</v>
      </c>
      <c r="H31" s="113" t="s">
        <v>330</v>
      </c>
      <c r="I31" s="113">
        <v>9.2303949561354504</v>
      </c>
      <c r="J31" s="113">
        <v>10.694749538837801</v>
      </c>
      <c r="K31" s="113">
        <v>9.6086601854052596</v>
      </c>
      <c r="L31" s="113">
        <v>9.8491390201621805</v>
      </c>
      <c r="M31" s="113">
        <v>13.143156193991301</v>
      </c>
      <c r="N31" s="113">
        <v>24.087217510547202</v>
      </c>
      <c r="O31" s="113" t="s">
        <v>330</v>
      </c>
      <c r="P31" s="113" t="s">
        <v>330</v>
      </c>
      <c r="Q31" s="113" t="s">
        <v>330</v>
      </c>
      <c r="R31" s="113">
        <v>7.1833207067462501</v>
      </c>
      <c r="S31" s="113">
        <v>5.2146581507340199</v>
      </c>
      <c r="T31" s="113">
        <v>8.4816836024905893</v>
      </c>
      <c r="U31" s="113" t="s">
        <v>330</v>
      </c>
      <c r="V31" s="113">
        <v>8.7337651246975501</v>
      </c>
      <c r="W31" s="113">
        <v>8.3323181169638403</v>
      </c>
      <c r="X31" s="113" t="s">
        <v>330</v>
      </c>
      <c r="Y31" s="113">
        <v>8.0149735696713709</v>
      </c>
      <c r="Z31" s="113" t="s">
        <v>330</v>
      </c>
      <c r="AA31" s="113">
        <v>8.4292042082206091</v>
      </c>
      <c r="AB31" s="113">
        <v>9.8842679191884208</v>
      </c>
      <c r="AC31" s="113" t="s">
        <v>330</v>
      </c>
      <c r="AD31" s="113">
        <v>9.1005169918872202</v>
      </c>
      <c r="AE31" s="113">
        <v>8.5384047538054908</v>
      </c>
      <c r="AF31" s="113">
        <v>7.95052745326372</v>
      </c>
      <c r="AG31" s="113">
        <v>7.5405389446116198</v>
      </c>
      <c r="AH31" s="113">
        <v>12.158981541460999</v>
      </c>
      <c r="AI31" s="113">
        <v>9.4452268257440295</v>
      </c>
      <c r="AJ31" s="113">
        <v>9.82283049785344</v>
      </c>
      <c r="AK31" s="113">
        <v>27.3490001626778</v>
      </c>
      <c r="AL31" s="113">
        <v>24.3260469939136</v>
      </c>
      <c r="AM31" s="113">
        <v>26.420450150803401</v>
      </c>
      <c r="AN31" s="113">
        <v>30.535834923310201</v>
      </c>
      <c r="AO31" s="113">
        <v>31.074819420868099</v>
      </c>
      <c r="AP31" s="113">
        <v>24.650220363296398</v>
      </c>
      <c r="AQ31" s="113">
        <v>21.496867597091999</v>
      </c>
      <c r="AR31" s="113" t="s">
        <v>330</v>
      </c>
      <c r="AS31" s="113">
        <v>5.7013763651857401</v>
      </c>
      <c r="AT31" s="113">
        <v>12.7240177615446</v>
      </c>
      <c r="AU31" s="113">
        <v>27.624055527956799</v>
      </c>
      <c r="AV31" s="113" t="s">
        <v>330</v>
      </c>
      <c r="AW31" s="113" t="s">
        <v>330</v>
      </c>
      <c r="AX31" s="113" t="s">
        <v>330</v>
      </c>
      <c r="AY31" s="113" t="s">
        <v>330</v>
      </c>
      <c r="AZ31" s="113">
        <v>17.251014091060799</v>
      </c>
      <c r="BA31" s="113">
        <v>10.9362741924439</v>
      </c>
      <c r="BB31" s="113">
        <v>17.0824754410007</v>
      </c>
      <c r="BC31" s="113">
        <v>19.594174051781799</v>
      </c>
      <c r="BD31" s="113">
        <v>16.272993627696401</v>
      </c>
      <c r="BE31" s="113">
        <v>17.412022523573999</v>
      </c>
      <c r="BF31" s="113">
        <v>18.463458923225001</v>
      </c>
      <c r="BG31" s="113">
        <v>18.945615010421001</v>
      </c>
      <c r="BH31" s="113">
        <v>11.367018704039999</v>
      </c>
      <c r="BI31" s="113">
        <v>11.6904567860181</v>
      </c>
      <c r="BJ31" s="113">
        <v>11.608046050463001</v>
      </c>
      <c r="BK31" s="113">
        <v>16.845782114438201</v>
      </c>
      <c r="BL31" s="113">
        <v>17.9144024228838</v>
      </c>
      <c r="BM31" s="113">
        <v>15.8079839364924</v>
      </c>
      <c r="BN31" s="113">
        <v>12.5502683077175</v>
      </c>
      <c r="BO31" s="113">
        <v>17.681581385134301</v>
      </c>
      <c r="BP31" s="113">
        <v>18.4858988557007</v>
      </c>
      <c r="BQ31" s="113">
        <v>24.637379571621</v>
      </c>
      <c r="BR31" s="113">
        <v>24.9876001887969</v>
      </c>
      <c r="BS31" s="113">
        <v>20.753486125854</v>
      </c>
      <c r="BT31" s="113">
        <v>18.908817144951598</v>
      </c>
      <c r="BU31" s="113">
        <v>20.3298421473534</v>
      </c>
      <c r="BV31" s="113">
        <v>30.9062122960541</v>
      </c>
      <c r="BW31" s="113">
        <v>20.1380664361592</v>
      </c>
      <c r="BX31" s="113">
        <v>26.332370098852099</v>
      </c>
      <c r="BY31" s="113">
        <v>33.900799772014601</v>
      </c>
      <c r="BZ31" s="113">
        <v>34.432594566996499</v>
      </c>
      <c r="CA31" s="113">
        <v>30.752030865033699</v>
      </c>
      <c r="CB31" s="113">
        <v>24.659237363466001</v>
      </c>
      <c r="CC31" s="113">
        <v>15.200836665125401</v>
      </c>
      <c r="CD31" s="113">
        <v>18.519019186323899</v>
      </c>
      <c r="CE31" s="113">
        <v>21.647021303748101</v>
      </c>
      <c r="CF31" s="113">
        <v>22.8588987524647</v>
      </c>
      <c r="CG31" s="113">
        <v>11.746287506804499</v>
      </c>
    </row>
    <row r="32" spans="1:93" x14ac:dyDescent="0.35">
      <c r="C32" s="69" t="s">
        <v>96</v>
      </c>
      <c r="D32" s="69" t="s">
        <v>97</v>
      </c>
      <c r="E32" s="113">
        <v>699.78716449820104</v>
      </c>
      <c r="F32" s="113">
        <v>712.92204917800098</v>
      </c>
      <c r="G32" s="113">
        <v>766.10218542190898</v>
      </c>
      <c r="H32" s="113">
        <v>770.33107627528102</v>
      </c>
      <c r="I32" s="113">
        <v>737.78569822447002</v>
      </c>
      <c r="J32" s="113">
        <v>775.27939371666605</v>
      </c>
      <c r="K32" s="113">
        <v>738.23450041446995</v>
      </c>
      <c r="L32" s="113">
        <v>780.77249093468697</v>
      </c>
      <c r="M32" s="113">
        <v>893.11211987882803</v>
      </c>
      <c r="N32" s="113">
        <v>827.65055950088902</v>
      </c>
      <c r="O32" s="113">
        <v>709.88135131947695</v>
      </c>
      <c r="P32" s="113">
        <v>723.60200501664599</v>
      </c>
      <c r="Q32" s="113">
        <v>792.83971258706003</v>
      </c>
      <c r="R32" s="113">
        <v>879.94443789434195</v>
      </c>
      <c r="S32" s="113">
        <v>957.61297313114301</v>
      </c>
      <c r="T32" s="113">
        <v>912.79044789820796</v>
      </c>
      <c r="U32" s="113">
        <v>889.25300415968798</v>
      </c>
      <c r="V32" s="113">
        <v>796.20903654270205</v>
      </c>
      <c r="W32" s="113">
        <v>742.26241022320301</v>
      </c>
      <c r="X32" s="113">
        <v>746.77080642217197</v>
      </c>
      <c r="Y32" s="113">
        <v>776.19316425687305</v>
      </c>
      <c r="Z32" s="113">
        <v>883.76224528374803</v>
      </c>
      <c r="AA32" s="113">
        <v>853.41127277878104</v>
      </c>
      <c r="AB32" s="113">
        <v>874.64894373285597</v>
      </c>
      <c r="AC32" s="113">
        <v>857.48160549665295</v>
      </c>
      <c r="AD32" s="113">
        <v>878.52264377644804</v>
      </c>
      <c r="AE32" s="113">
        <v>919.32760910444199</v>
      </c>
      <c r="AF32" s="113">
        <v>924.58810504801204</v>
      </c>
      <c r="AG32" s="113">
        <v>801.77170389900596</v>
      </c>
      <c r="AH32" s="113">
        <v>862.57558141053596</v>
      </c>
      <c r="AI32" s="113">
        <v>869.23354722027602</v>
      </c>
      <c r="AJ32" s="113">
        <v>831.05215399815404</v>
      </c>
      <c r="AK32" s="113">
        <v>862.69364594458796</v>
      </c>
      <c r="AL32" s="113">
        <v>828.074125667305</v>
      </c>
      <c r="AM32" s="113">
        <v>826.22259986703602</v>
      </c>
      <c r="AN32" s="113">
        <v>826.25569945366703</v>
      </c>
      <c r="AO32" s="113">
        <v>855.55455962746305</v>
      </c>
      <c r="AP32" s="113">
        <v>863.41529414072897</v>
      </c>
      <c r="AQ32" s="113">
        <v>878.75896630863804</v>
      </c>
      <c r="AR32" s="113">
        <v>938.15726739454203</v>
      </c>
      <c r="AS32" s="113">
        <v>944.58705206487195</v>
      </c>
      <c r="AT32" s="113">
        <v>985.30533453024896</v>
      </c>
      <c r="AU32" s="113">
        <v>1030.0065921579701</v>
      </c>
      <c r="AV32" s="113">
        <v>968.98383725413998</v>
      </c>
      <c r="AW32" s="113">
        <v>1014.77609002365</v>
      </c>
      <c r="AX32" s="113">
        <v>1035.794427115</v>
      </c>
      <c r="AY32" s="113">
        <v>1162.93302638869</v>
      </c>
      <c r="AZ32" s="113">
        <v>1141.4350045537799</v>
      </c>
      <c r="BA32" s="113">
        <v>1171.0973066141701</v>
      </c>
      <c r="BB32" s="113">
        <v>1231.1177941281401</v>
      </c>
      <c r="BC32" s="113">
        <v>1180.1344383242499</v>
      </c>
      <c r="BD32" s="113">
        <v>1180.3774574812801</v>
      </c>
      <c r="BE32" s="113">
        <v>1208.24477922958</v>
      </c>
      <c r="BF32" s="113">
        <v>1131.3954727161699</v>
      </c>
      <c r="BG32" s="113">
        <v>1141.909193428</v>
      </c>
      <c r="BH32" s="113">
        <v>1190.930077467</v>
      </c>
      <c r="BI32" s="113">
        <v>1202.5628639833201</v>
      </c>
      <c r="BJ32" s="113">
        <v>1201.29196699975</v>
      </c>
      <c r="BK32" s="113">
        <v>1227.4871319615099</v>
      </c>
      <c r="BL32" s="113">
        <v>1234.3950969339901</v>
      </c>
      <c r="BM32" s="113">
        <v>1162.2576246260301</v>
      </c>
      <c r="BN32" s="113">
        <v>994.63336116704897</v>
      </c>
      <c r="BO32" s="113">
        <v>1217.0138703110699</v>
      </c>
      <c r="BP32" s="113">
        <v>1212.2786839815501</v>
      </c>
      <c r="BQ32" s="113">
        <v>1287.454738697</v>
      </c>
      <c r="BR32" s="113">
        <v>1346.6162525831301</v>
      </c>
      <c r="BS32" s="113">
        <v>1362.37421132742</v>
      </c>
      <c r="BT32" s="113">
        <v>1433.4798683623901</v>
      </c>
      <c r="BU32" s="113">
        <v>1359.49813185474</v>
      </c>
      <c r="BV32" s="113">
        <v>1293.63704057832</v>
      </c>
      <c r="BW32" s="113">
        <v>1337.5752920419</v>
      </c>
      <c r="BX32" s="113">
        <v>1308.71295362042</v>
      </c>
      <c r="BY32" s="113">
        <v>1334.4225023377601</v>
      </c>
      <c r="BZ32" s="113">
        <v>1242.7020071638101</v>
      </c>
      <c r="CA32" s="113">
        <v>1191.3729528507199</v>
      </c>
      <c r="CB32" s="113">
        <v>1161.8198342512501</v>
      </c>
      <c r="CC32" s="113">
        <v>1164.3877847726801</v>
      </c>
      <c r="CD32" s="113">
        <v>1146.79864805741</v>
      </c>
      <c r="CE32" s="113">
        <v>1164.0431348023601</v>
      </c>
      <c r="CF32" s="113">
        <v>1217.49933388004</v>
      </c>
      <c r="CG32" s="113">
        <v>1231.5785461130199</v>
      </c>
    </row>
    <row r="33" spans="3:85" x14ac:dyDescent="0.35">
      <c r="C33" s="69" t="s">
        <v>98</v>
      </c>
      <c r="D33" s="69" t="s">
        <v>99</v>
      </c>
      <c r="E33" s="113">
        <v>196.31829620151899</v>
      </c>
      <c r="F33" s="113">
        <v>207.15955423991099</v>
      </c>
      <c r="G33" s="113">
        <v>209.556296066524</v>
      </c>
      <c r="H33" s="113">
        <v>183.362206291489</v>
      </c>
      <c r="I33" s="113">
        <v>175.88582085197501</v>
      </c>
      <c r="J33" s="113">
        <v>178.398499596292</v>
      </c>
      <c r="K33" s="113">
        <v>183.87167113234099</v>
      </c>
      <c r="L33" s="113">
        <v>209.14280510018901</v>
      </c>
      <c r="M33" s="113">
        <v>200.34768286050101</v>
      </c>
      <c r="N33" s="113">
        <v>178.70430785431699</v>
      </c>
      <c r="O33" s="113">
        <v>200.48719715068799</v>
      </c>
      <c r="P33" s="113">
        <v>187.77077385892099</v>
      </c>
      <c r="Q33" s="113">
        <v>172.393583776562</v>
      </c>
      <c r="R33" s="113">
        <v>167.08917774441599</v>
      </c>
      <c r="S33" s="113">
        <v>173.77425404556001</v>
      </c>
      <c r="T33" s="113">
        <v>160.26431893464201</v>
      </c>
      <c r="U33" s="113">
        <v>166.309502734555</v>
      </c>
      <c r="V33" s="113">
        <v>175.08663693678699</v>
      </c>
      <c r="W33" s="113">
        <v>174.26331647336701</v>
      </c>
      <c r="X33" s="113">
        <v>156.555975119571</v>
      </c>
      <c r="Y33" s="113">
        <v>162.994543347551</v>
      </c>
      <c r="Z33" s="113">
        <v>163.40490022780199</v>
      </c>
      <c r="AA33" s="113">
        <v>179.64573043081501</v>
      </c>
      <c r="AB33" s="113">
        <v>184.875962294689</v>
      </c>
      <c r="AC33" s="113">
        <v>190.122632971847</v>
      </c>
      <c r="AD33" s="113">
        <v>200.361686515587</v>
      </c>
      <c r="AE33" s="113">
        <v>209.5947545759</v>
      </c>
      <c r="AF33" s="113">
        <v>205.10080558490401</v>
      </c>
      <c r="AG33" s="113">
        <v>186.88862203303</v>
      </c>
      <c r="AH33" s="113">
        <v>201.03682370045601</v>
      </c>
      <c r="AI33" s="113">
        <v>198.53036918402799</v>
      </c>
      <c r="AJ33" s="113">
        <v>192.15517330115699</v>
      </c>
      <c r="AK33" s="113">
        <v>186.95478421723499</v>
      </c>
      <c r="AL33" s="113">
        <v>188.80148267850399</v>
      </c>
      <c r="AM33" s="113">
        <v>168.582478343227</v>
      </c>
      <c r="AN33" s="113">
        <v>161.25438526052</v>
      </c>
      <c r="AO33" s="113">
        <v>161.08286162834199</v>
      </c>
      <c r="AP33" s="113">
        <v>170.234145074021</v>
      </c>
      <c r="AQ33" s="113">
        <v>178.83786936000601</v>
      </c>
      <c r="AR33" s="113">
        <v>165.96788708841501</v>
      </c>
      <c r="AS33" s="113">
        <v>156.97302967576101</v>
      </c>
      <c r="AT33" s="113">
        <v>146.34695004756699</v>
      </c>
      <c r="AU33" s="113">
        <v>149.47166835381299</v>
      </c>
      <c r="AV33" s="113">
        <v>168.39923109235201</v>
      </c>
      <c r="AW33" s="113">
        <v>174.45344500479001</v>
      </c>
      <c r="AX33" s="113">
        <v>189.601965411587</v>
      </c>
      <c r="AY33" s="113">
        <v>206.55091574691599</v>
      </c>
      <c r="AZ33" s="113">
        <v>194.056849994381</v>
      </c>
      <c r="BA33" s="113">
        <v>209.75876617807501</v>
      </c>
      <c r="BB33" s="113">
        <v>212.626186200467</v>
      </c>
      <c r="BC33" s="113">
        <v>230.822085082754</v>
      </c>
      <c r="BD33" s="113">
        <v>259.067073632762</v>
      </c>
      <c r="BE33" s="113">
        <v>247.566699884104</v>
      </c>
      <c r="BF33" s="113">
        <v>257.33581354712402</v>
      </c>
      <c r="BG33" s="113">
        <v>253.823916834719</v>
      </c>
      <c r="BH33" s="113">
        <v>234.27219458375299</v>
      </c>
      <c r="BI33" s="113">
        <v>228.999524921454</v>
      </c>
      <c r="BJ33" s="113">
        <v>230.21642682620299</v>
      </c>
      <c r="BK33" s="113">
        <v>244.237585799561</v>
      </c>
      <c r="BL33" s="113">
        <v>253.441100106558</v>
      </c>
      <c r="BM33" s="113">
        <v>229.43179720635499</v>
      </c>
      <c r="BN33" s="113">
        <v>166.41519774444501</v>
      </c>
      <c r="BO33" s="113">
        <v>214.59344182738801</v>
      </c>
      <c r="BP33" s="113">
        <v>223.518761995814</v>
      </c>
      <c r="BQ33" s="113">
        <v>226.14316055611201</v>
      </c>
      <c r="BR33" s="113">
        <v>234.144324219189</v>
      </c>
      <c r="BS33" s="113">
        <v>231.94108243632701</v>
      </c>
      <c r="BT33" s="113">
        <v>239.883023876067</v>
      </c>
      <c r="BU33" s="113">
        <v>241.13224253772901</v>
      </c>
      <c r="BV33" s="113">
        <v>222.71417489964301</v>
      </c>
      <c r="BW33" s="113">
        <v>205.01578394837099</v>
      </c>
      <c r="BX33" s="113">
        <v>202.21670908625501</v>
      </c>
      <c r="BY33" s="113">
        <v>200.70248170414399</v>
      </c>
      <c r="BZ33" s="113">
        <v>199.08295104804401</v>
      </c>
      <c r="CA33" s="113">
        <v>196.408870902198</v>
      </c>
      <c r="CB33" s="113">
        <v>179.41551080692599</v>
      </c>
      <c r="CC33" s="113">
        <v>205.186334530761</v>
      </c>
      <c r="CD33" s="113">
        <v>209.912167766669</v>
      </c>
      <c r="CE33" s="113">
        <v>184.89759206174699</v>
      </c>
      <c r="CF33" s="113">
        <v>206.336902390544</v>
      </c>
      <c r="CG33" s="113">
        <v>183.85909507036001</v>
      </c>
    </row>
    <row r="34" spans="3:85" x14ac:dyDescent="0.35">
      <c r="C34" s="69" t="s">
        <v>100</v>
      </c>
      <c r="D34" s="69" t="s">
        <v>101</v>
      </c>
      <c r="E34" s="113">
        <v>931.96328058548897</v>
      </c>
      <c r="F34" s="113">
        <v>920.28128316636503</v>
      </c>
      <c r="G34" s="113">
        <v>987.33526994662498</v>
      </c>
      <c r="H34" s="113">
        <v>984.46313390186003</v>
      </c>
      <c r="I34" s="113">
        <v>1051.33847644665</v>
      </c>
      <c r="J34" s="113">
        <v>1084.8759631395301</v>
      </c>
      <c r="K34" s="113">
        <v>1116.43478280556</v>
      </c>
      <c r="L34" s="113">
        <v>1266.4087805070501</v>
      </c>
      <c r="M34" s="113">
        <v>1304.8365657030599</v>
      </c>
      <c r="N34" s="113">
        <v>1263.4955735409001</v>
      </c>
      <c r="O34" s="113">
        <v>1225.8008823456501</v>
      </c>
      <c r="P34" s="113">
        <v>1333.59241634929</v>
      </c>
      <c r="Q34" s="113">
        <v>1208.4755069098301</v>
      </c>
      <c r="R34" s="113">
        <v>1210.8147431091299</v>
      </c>
      <c r="S34" s="113">
        <v>1015.20798697987</v>
      </c>
      <c r="T34" s="113">
        <v>713.06201992673095</v>
      </c>
      <c r="U34" s="113">
        <v>422.68063050668502</v>
      </c>
      <c r="V34" s="113">
        <v>267.83887466222899</v>
      </c>
      <c r="W34" s="113">
        <v>290.00346602570602</v>
      </c>
      <c r="X34" s="113">
        <v>307.25115516048902</v>
      </c>
      <c r="Y34" s="113">
        <v>413.51370099940698</v>
      </c>
      <c r="Z34" s="113">
        <v>448.75116577594099</v>
      </c>
      <c r="AA34" s="113">
        <v>553.87728091452198</v>
      </c>
      <c r="AB34" s="113">
        <v>635.16921654978898</v>
      </c>
      <c r="AC34" s="113">
        <v>694.20299540956501</v>
      </c>
      <c r="AD34" s="113">
        <v>757.25265590536799</v>
      </c>
      <c r="AE34" s="113">
        <v>711.79171421673595</v>
      </c>
      <c r="AF34" s="113">
        <v>637.92267717696905</v>
      </c>
      <c r="AG34" s="113">
        <v>599.90234754538506</v>
      </c>
      <c r="AH34" s="113">
        <v>567.50230379541597</v>
      </c>
      <c r="AI34" s="113">
        <v>559.14556299824903</v>
      </c>
      <c r="AJ34" s="113">
        <v>523.67382201626299</v>
      </c>
      <c r="AK34" s="113">
        <v>499.82504720497798</v>
      </c>
      <c r="AL34" s="113">
        <v>519.42374830059703</v>
      </c>
      <c r="AM34" s="113">
        <v>554.27892546398095</v>
      </c>
      <c r="AN34" s="113">
        <v>581.05741259417402</v>
      </c>
      <c r="AO34" s="113">
        <v>604.01475931497805</v>
      </c>
      <c r="AP34" s="113">
        <v>633.37484611581999</v>
      </c>
      <c r="AQ34" s="113">
        <v>611.332006101611</v>
      </c>
      <c r="AR34" s="113">
        <v>602.43771501937704</v>
      </c>
      <c r="AS34" s="113">
        <v>609.83149136252098</v>
      </c>
      <c r="AT34" s="113">
        <v>632.14276575968495</v>
      </c>
      <c r="AU34" s="113">
        <v>666.87714150209899</v>
      </c>
      <c r="AV34" s="113">
        <v>666.78009838887397</v>
      </c>
      <c r="AW34" s="113">
        <v>763.240440674664</v>
      </c>
      <c r="AX34" s="113">
        <v>728.871560268331</v>
      </c>
      <c r="AY34" s="113">
        <v>762.23536183737099</v>
      </c>
      <c r="AZ34" s="113">
        <v>709.37834670110601</v>
      </c>
      <c r="BA34" s="113">
        <v>617.47693900939396</v>
      </c>
      <c r="BB34" s="113">
        <v>668.25397894246601</v>
      </c>
      <c r="BC34" s="113">
        <v>675.68049918940596</v>
      </c>
      <c r="BD34" s="113">
        <v>710.79714034975405</v>
      </c>
      <c r="BE34" s="113">
        <v>757.01778148236895</v>
      </c>
      <c r="BF34" s="113">
        <v>765.28903086263597</v>
      </c>
      <c r="BG34" s="113">
        <v>761.92790423536405</v>
      </c>
      <c r="BH34" s="113">
        <v>729.80567450886701</v>
      </c>
      <c r="BI34" s="113">
        <v>731.18749257984803</v>
      </c>
      <c r="BJ34" s="113">
        <v>631.67215353039398</v>
      </c>
      <c r="BK34" s="113">
        <v>567.73157897631495</v>
      </c>
      <c r="BL34" s="113">
        <v>533.53585794701996</v>
      </c>
      <c r="BM34" s="113">
        <v>484.13385477441199</v>
      </c>
      <c r="BN34" s="113">
        <v>294.45878773267901</v>
      </c>
      <c r="BO34" s="113">
        <v>483.02236639398001</v>
      </c>
      <c r="BP34" s="113">
        <v>477.43678203448502</v>
      </c>
      <c r="BQ34" s="113">
        <v>487.99017929572102</v>
      </c>
      <c r="BR34" s="113">
        <v>536.71896666617999</v>
      </c>
      <c r="BS34" s="113">
        <v>560.38779474038597</v>
      </c>
      <c r="BT34" s="113">
        <v>631.20255057461202</v>
      </c>
      <c r="BU34" s="113">
        <v>634.36528403364298</v>
      </c>
      <c r="BV34" s="113">
        <v>591.23647115349399</v>
      </c>
      <c r="BW34" s="113">
        <v>592.45664110822304</v>
      </c>
      <c r="BX34" s="113">
        <v>564.438470856918</v>
      </c>
      <c r="BY34" s="113">
        <v>532.43926327528004</v>
      </c>
      <c r="BZ34" s="113">
        <v>481.064109454174</v>
      </c>
      <c r="CA34" s="113">
        <v>486.97352204833999</v>
      </c>
      <c r="CB34" s="113">
        <v>438.30797764230601</v>
      </c>
      <c r="CC34" s="113">
        <v>443.94077244246199</v>
      </c>
      <c r="CD34" s="113">
        <v>426.46667003375501</v>
      </c>
      <c r="CE34" s="113">
        <v>433.98981018919898</v>
      </c>
      <c r="CF34" s="113">
        <v>449.450083609947</v>
      </c>
      <c r="CG34" s="113">
        <v>441.33079592474502</v>
      </c>
    </row>
    <row r="35" spans="3:85" x14ac:dyDescent="0.35">
      <c r="C35" s="69" t="s">
        <v>102</v>
      </c>
      <c r="D35" s="69" t="s">
        <v>103</v>
      </c>
      <c r="E35" s="113">
        <v>672.43798296589296</v>
      </c>
      <c r="F35" s="113">
        <v>655.60892697427198</v>
      </c>
      <c r="G35" s="113">
        <v>660.77221156691803</v>
      </c>
      <c r="H35" s="113">
        <v>690.38845885618503</v>
      </c>
      <c r="I35" s="113">
        <v>607.94008371979396</v>
      </c>
      <c r="J35" s="113">
        <v>746.24757245853004</v>
      </c>
      <c r="K35" s="113">
        <v>648.382708880255</v>
      </c>
      <c r="L35" s="113">
        <v>799.27737682278405</v>
      </c>
      <c r="M35" s="113">
        <v>865.59493540636902</v>
      </c>
      <c r="N35" s="113">
        <v>876.795507488731</v>
      </c>
      <c r="O35" s="113">
        <v>903.76490287111301</v>
      </c>
      <c r="P35" s="113">
        <v>848.09711980219504</v>
      </c>
      <c r="Q35" s="113">
        <v>1029.8052726216399</v>
      </c>
      <c r="R35" s="113">
        <v>954.47572958302999</v>
      </c>
      <c r="S35" s="113">
        <v>845.92020662719403</v>
      </c>
      <c r="T35" s="113">
        <v>541.22186833831699</v>
      </c>
      <c r="U35" s="113">
        <v>232.04433032818599</v>
      </c>
      <c r="V35" s="113">
        <v>195.16995463209301</v>
      </c>
      <c r="W35" s="113">
        <v>182.83074200500201</v>
      </c>
      <c r="X35" s="113">
        <v>316.20903926829101</v>
      </c>
      <c r="Y35" s="113">
        <v>375.75868937006601</v>
      </c>
      <c r="Z35" s="113">
        <v>410.97227232460398</v>
      </c>
      <c r="AA35" s="113">
        <v>483.246102992354</v>
      </c>
      <c r="AB35" s="113">
        <v>540.06130897579806</v>
      </c>
      <c r="AC35" s="113">
        <v>513.57228396164498</v>
      </c>
      <c r="AD35" s="113">
        <v>458.92156361751</v>
      </c>
      <c r="AE35" s="113">
        <v>516.27037803595704</v>
      </c>
      <c r="AF35" s="113">
        <v>481.14139991477799</v>
      </c>
      <c r="AG35" s="113">
        <v>526.799847260923</v>
      </c>
      <c r="AH35" s="113">
        <v>484.41536802093901</v>
      </c>
      <c r="AI35" s="113">
        <v>359.84463032204002</v>
      </c>
      <c r="AJ35" s="113">
        <v>276.42925179286101</v>
      </c>
      <c r="AK35" s="113">
        <v>257.599316324261</v>
      </c>
      <c r="AL35" s="113">
        <v>313.52861759928402</v>
      </c>
      <c r="AM35" s="113">
        <v>300.99476392795202</v>
      </c>
      <c r="AN35" s="113">
        <v>351.27702069250398</v>
      </c>
      <c r="AO35" s="113">
        <v>316.75184993647798</v>
      </c>
      <c r="AP35" s="113">
        <v>306.86948372306</v>
      </c>
      <c r="AQ35" s="113">
        <v>282.65988754576603</v>
      </c>
      <c r="AR35" s="113">
        <v>248.376154926971</v>
      </c>
      <c r="AS35" s="113">
        <v>257.140923990244</v>
      </c>
      <c r="AT35" s="113">
        <v>302.93644825049302</v>
      </c>
      <c r="AU35" s="113">
        <v>285.14059032791903</v>
      </c>
      <c r="AV35" s="113">
        <v>281.63374449061899</v>
      </c>
      <c r="AW35" s="113">
        <v>324.97930637521398</v>
      </c>
      <c r="AX35" s="113">
        <v>339.208450090567</v>
      </c>
      <c r="AY35" s="113">
        <v>465.774341519948</v>
      </c>
      <c r="AZ35" s="113">
        <v>481.99993778444701</v>
      </c>
      <c r="BA35" s="113">
        <v>511.54628473818701</v>
      </c>
      <c r="BB35" s="113">
        <v>581.62955686369196</v>
      </c>
      <c r="BC35" s="113">
        <v>593.519188837358</v>
      </c>
      <c r="BD35" s="113">
        <v>693.12272964940905</v>
      </c>
      <c r="BE35" s="113">
        <v>714.92765675209398</v>
      </c>
      <c r="BF35" s="113">
        <v>658.40850710179905</v>
      </c>
      <c r="BG35" s="113">
        <v>658.48697747862002</v>
      </c>
      <c r="BH35" s="113">
        <v>640.55944602228305</v>
      </c>
      <c r="BI35" s="113">
        <v>530.89299150860199</v>
      </c>
      <c r="BJ35" s="113">
        <v>464.492586286657</v>
      </c>
      <c r="BK35" s="113">
        <v>362.65811625216003</v>
      </c>
      <c r="BL35" s="113">
        <v>381.048003503507</v>
      </c>
      <c r="BM35" s="113">
        <v>339.12860937137901</v>
      </c>
      <c r="BN35" s="113">
        <v>41.139171845910198</v>
      </c>
      <c r="BO35" s="113">
        <v>270.321723959157</v>
      </c>
      <c r="BP35" s="113">
        <v>368.65391984246298</v>
      </c>
      <c r="BQ35" s="113">
        <v>396.26008341587499</v>
      </c>
      <c r="BR35" s="113">
        <v>431.53416897412802</v>
      </c>
      <c r="BS35" s="113">
        <v>418.01821202017402</v>
      </c>
      <c r="BT35" s="113">
        <v>418.687857354644</v>
      </c>
      <c r="BU35" s="113">
        <v>414.719230771931</v>
      </c>
      <c r="BV35" s="113">
        <v>343.94761333030402</v>
      </c>
      <c r="BW35" s="113">
        <v>351.40046026624799</v>
      </c>
      <c r="BX35" s="113">
        <v>327.32608860783398</v>
      </c>
      <c r="BY35" s="113">
        <v>282.41358294486702</v>
      </c>
      <c r="BZ35" s="113">
        <v>337.254621708012</v>
      </c>
      <c r="CA35" s="113">
        <v>337.372607650166</v>
      </c>
      <c r="CB35" s="113">
        <v>313.12666204471702</v>
      </c>
      <c r="CC35" s="113">
        <v>298.57225277732198</v>
      </c>
      <c r="CD35" s="113">
        <v>221.998149611842</v>
      </c>
      <c r="CE35" s="113">
        <v>269.29775535451</v>
      </c>
      <c r="CF35" s="113">
        <v>295.410017401716</v>
      </c>
      <c r="CG35" s="113">
        <v>325.94893418677299</v>
      </c>
    </row>
    <row r="36" spans="3:85" x14ac:dyDescent="0.35">
      <c r="C36" s="69" t="s">
        <v>104</v>
      </c>
      <c r="D36" s="69" t="s">
        <v>8</v>
      </c>
      <c r="E36" s="113">
        <v>2515.4846581270199</v>
      </c>
      <c r="F36" s="113">
        <v>2528.9517661681798</v>
      </c>
      <c r="G36" s="113">
        <v>2470.9819406954398</v>
      </c>
      <c r="H36" s="113">
        <v>2509.8627853842299</v>
      </c>
      <c r="I36" s="113">
        <v>2476.5357101762302</v>
      </c>
      <c r="J36" s="113">
        <v>2723.1889711700901</v>
      </c>
      <c r="K36" s="113">
        <v>2722.6240954404402</v>
      </c>
      <c r="L36" s="113">
        <v>2899.4020158399599</v>
      </c>
      <c r="M36" s="113">
        <v>3083.8434511733199</v>
      </c>
      <c r="N36" s="113">
        <v>3100.5458294768</v>
      </c>
      <c r="O36" s="113">
        <v>2889.0921262659899</v>
      </c>
      <c r="P36" s="113">
        <v>2870.23913005243</v>
      </c>
      <c r="Q36" s="113">
        <v>3120.7721146395902</v>
      </c>
      <c r="R36" s="113">
        <v>2991.7831462650302</v>
      </c>
      <c r="S36" s="113">
        <v>2717.2347766968601</v>
      </c>
      <c r="T36" s="113">
        <v>2194.64286608065</v>
      </c>
      <c r="U36" s="113">
        <v>1536.1068612542499</v>
      </c>
      <c r="V36" s="113">
        <v>1140.9594789912201</v>
      </c>
      <c r="W36" s="113">
        <v>1441.03706041602</v>
      </c>
      <c r="X36" s="113">
        <v>1592.93510541257</v>
      </c>
      <c r="Y36" s="113">
        <v>1865.86264072995</v>
      </c>
      <c r="Z36" s="113">
        <v>2115.17214016348</v>
      </c>
      <c r="AA36" s="113">
        <v>2303.0780869596401</v>
      </c>
      <c r="AB36" s="113">
        <v>2548.8441482370999</v>
      </c>
      <c r="AC36" s="113">
        <v>2713.92402855718</v>
      </c>
      <c r="AD36" s="113">
        <v>2799.7268967510099</v>
      </c>
      <c r="AE36" s="113">
        <v>2571.0572251641001</v>
      </c>
      <c r="AF36" s="113">
        <v>2456.8954138128702</v>
      </c>
      <c r="AG36" s="113">
        <v>2423.92024288108</v>
      </c>
      <c r="AH36" s="113">
        <v>2431.3895069309501</v>
      </c>
      <c r="AI36" s="113">
        <v>2194.3903050683102</v>
      </c>
      <c r="AJ36" s="113">
        <v>1998.6088112837999</v>
      </c>
      <c r="AK36" s="113">
        <v>1967.2437874561899</v>
      </c>
      <c r="AL36" s="113">
        <v>1947.67977700656</v>
      </c>
      <c r="AM36" s="113">
        <v>2031.0881505425</v>
      </c>
      <c r="AN36" s="113">
        <v>2062.40045400603</v>
      </c>
      <c r="AO36" s="113">
        <v>2124.7458429476601</v>
      </c>
      <c r="AP36" s="113">
        <v>2060.0914466333402</v>
      </c>
      <c r="AQ36" s="113">
        <v>2052.1958773780998</v>
      </c>
      <c r="AR36" s="113">
        <v>2033.76681125496</v>
      </c>
      <c r="AS36" s="113">
        <v>2034.5435547187101</v>
      </c>
      <c r="AT36" s="113">
        <v>2083.62525868292</v>
      </c>
      <c r="AU36" s="113">
        <v>2136.0956200118799</v>
      </c>
      <c r="AV36" s="113">
        <v>2050.0568043788799</v>
      </c>
      <c r="AW36" s="113">
        <v>2012.16499043507</v>
      </c>
      <c r="AX36" s="113">
        <v>2043.2819028935301</v>
      </c>
      <c r="AY36" s="113">
        <v>2366.32676758654</v>
      </c>
      <c r="AZ36" s="113">
        <v>2302.1500818879599</v>
      </c>
      <c r="BA36" s="113">
        <v>2178.3119358240501</v>
      </c>
      <c r="BB36" s="113">
        <v>2268.66321641483</v>
      </c>
      <c r="BC36" s="113">
        <v>2394.11603400791</v>
      </c>
      <c r="BD36" s="113">
        <v>2419.3302712955301</v>
      </c>
      <c r="BE36" s="113">
        <v>2469.03389657447</v>
      </c>
      <c r="BF36" s="113">
        <v>2416.67759965101</v>
      </c>
      <c r="BG36" s="113">
        <v>2371.94247853155</v>
      </c>
      <c r="BH36" s="113">
        <v>2471.7416322736799</v>
      </c>
      <c r="BI36" s="113">
        <v>2501.0365796135202</v>
      </c>
      <c r="BJ36" s="113">
        <v>2348.0623062827299</v>
      </c>
      <c r="BK36" s="113">
        <v>2322.8507706184801</v>
      </c>
      <c r="BL36" s="113">
        <v>2214.3935049341198</v>
      </c>
      <c r="BM36" s="113">
        <v>2023.97710075398</v>
      </c>
      <c r="BN36" s="113">
        <v>1144.17099879231</v>
      </c>
      <c r="BO36" s="113">
        <v>1838.1768979610599</v>
      </c>
      <c r="BP36" s="113">
        <v>2095.9277328699</v>
      </c>
      <c r="BQ36" s="113">
        <v>2301.4260902200999</v>
      </c>
      <c r="BR36" s="113">
        <v>2451.3349267387998</v>
      </c>
      <c r="BS36" s="113">
        <v>2496.4576780121201</v>
      </c>
      <c r="BT36" s="113">
        <v>2537.6861147333898</v>
      </c>
      <c r="BU36" s="113">
        <v>2619.8904958875401</v>
      </c>
      <c r="BV36" s="113">
        <v>2507.3895516047601</v>
      </c>
      <c r="BW36" s="113">
        <v>2428.1392780166102</v>
      </c>
      <c r="BX36" s="113">
        <v>2365.7967486995899</v>
      </c>
      <c r="BY36" s="113">
        <v>2286.5240769853199</v>
      </c>
      <c r="BZ36" s="113">
        <v>2207.1713097031502</v>
      </c>
      <c r="CA36" s="113">
        <v>2180.16755402218</v>
      </c>
      <c r="CB36" s="113">
        <v>2153.7526230470298</v>
      </c>
      <c r="CC36" s="113">
        <v>2096.32595210516</v>
      </c>
      <c r="CD36" s="113">
        <v>1982.57880850078</v>
      </c>
      <c r="CE36" s="113">
        <v>1957.6668562831701</v>
      </c>
      <c r="CF36" s="113">
        <v>1925.8841128425299</v>
      </c>
      <c r="CG36" s="113">
        <v>1994.0141986195899</v>
      </c>
    </row>
    <row r="37" spans="3:85" x14ac:dyDescent="0.35">
      <c r="C37" s="69" t="s">
        <v>105</v>
      </c>
      <c r="D37" s="69" t="s">
        <v>10</v>
      </c>
      <c r="E37" s="113">
        <v>1406.7396980020101</v>
      </c>
      <c r="F37" s="113">
        <v>1646.8447264461599</v>
      </c>
      <c r="G37" s="113">
        <v>1603.42643923882</v>
      </c>
      <c r="H37" s="113">
        <v>1414.14938008833</v>
      </c>
      <c r="I37" s="113">
        <v>1414.4004565380601</v>
      </c>
      <c r="J37" s="113">
        <v>1663.0798987236101</v>
      </c>
      <c r="K37" s="113">
        <v>1567.9627537678</v>
      </c>
      <c r="L37" s="113">
        <v>1770.4079108431399</v>
      </c>
      <c r="M37" s="113">
        <v>1801.4664277418501</v>
      </c>
      <c r="N37" s="113">
        <v>1803.7066063724601</v>
      </c>
      <c r="O37" s="113">
        <v>1673.32236493958</v>
      </c>
      <c r="P37" s="113">
        <v>1704.76796480605</v>
      </c>
      <c r="Q37" s="113">
        <v>1901.2492705622001</v>
      </c>
      <c r="R37" s="113">
        <v>1787.32270941856</v>
      </c>
      <c r="S37" s="113">
        <v>1751.9415074933599</v>
      </c>
      <c r="T37" s="113">
        <v>1709.25727465459</v>
      </c>
      <c r="U37" s="113">
        <v>1463.0143215943201</v>
      </c>
      <c r="V37" s="113">
        <v>1320.5604837405399</v>
      </c>
      <c r="W37" s="113">
        <v>1388.2537405328501</v>
      </c>
      <c r="X37" s="113">
        <v>1320.75895993773</v>
      </c>
      <c r="Y37" s="113">
        <v>1202.45445557892</v>
      </c>
      <c r="Z37" s="113">
        <v>1475.9457731632001</v>
      </c>
      <c r="AA37" s="113">
        <v>1499.4755195369501</v>
      </c>
      <c r="AB37" s="113">
        <v>1529.76021380773</v>
      </c>
      <c r="AC37" s="113">
        <v>1665.79088514878</v>
      </c>
      <c r="AD37" s="113">
        <v>1754.2885112082499</v>
      </c>
      <c r="AE37" s="113">
        <v>1617.3578263997899</v>
      </c>
      <c r="AF37" s="113">
        <v>1570.79181859903</v>
      </c>
      <c r="AG37" s="113">
        <v>1471.45123131277</v>
      </c>
      <c r="AH37" s="113">
        <v>1594.8211705093499</v>
      </c>
      <c r="AI37" s="113">
        <v>1563.7556328456701</v>
      </c>
      <c r="AJ37" s="113">
        <v>1434.3329769761999</v>
      </c>
      <c r="AK37" s="113">
        <v>1315.44525187212</v>
      </c>
      <c r="AL37" s="113">
        <v>1339.3748029905801</v>
      </c>
      <c r="AM37" s="113">
        <v>1433.1538476404701</v>
      </c>
      <c r="AN37" s="113">
        <v>1399.3590642352001</v>
      </c>
      <c r="AO37" s="113">
        <v>1473.8932029365201</v>
      </c>
      <c r="AP37" s="113">
        <v>1285.8947607597599</v>
      </c>
      <c r="AQ37" s="113">
        <v>1261.20862840216</v>
      </c>
      <c r="AR37" s="113">
        <v>1248.9676623027599</v>
      </c>
      <c r="AS37" s="113">
        <v>1234.62029425593</v>
      </c>
      <c r="AT37" s="113">
        <v>1279.4723113590301</v>
      </c>
      <c r="AU37" s="113">
        <v>1378.83044564281</v>
      </c>
      <c r="AV37" s="113">
        <v>1307.4314768536201</v>
      </c>
      <c r="AW37" s="113">
        <v>1353.32246152368</v>
      </c>
      <c r="AX37" s="113">
        <v>1363.28634000075</v>
      </c>
      <c r="AY37" s="113">
        <v>1575.3329167269101</v>
      </c>
      <c r="AZ37" s="113">
        <v>1517.76041560052</v>
      </c>
      <c r="BA37" s="113">
        <v>1446.802563341</v>
      </c>
      <c r="BB37" s="113">
        <v>1533.5042553713199</v>
      </c>
      <c r="BC37" s="113">
        <v>1575.6013346029299</v>
      </c>
      <c r="BD37" s="113">
        <v>1561.23491376076</v>
      </c>
      <c r="BE37" s="113">
        <v>1532.17548080136</v>
      </c>
      <c r="BF37" s="113">
        <v>1405.0636112664399</v>
      </c>
      <c r="BG37" s="113">
        <v>1411.94357345769</v>
      </c>
      <c r="BH37" s="113">
        <v>1532.01836737505</v>
      </c>
      <c r="BI37" s="113">
        <v>1576.9936938589999</v>
      </c>
      <c r="BJ37" s="113">
        <v>1496.7765647455899</v>
      </c>
      <c r="BK37" s="113">
        <v>1500.2324493958699</v>
      </c>
      <c r="BL37" s="113">
        <v>1506.5903210410199</v>
      </c>
      <c r="BM37" s="113">
        <v>1319.3364810446001</v>
      </c>
      <c r="BN37" s="113">
        <v>544.71165515527196</v>
      </c>
      <c r="BO37" s="113">
        <v>1285.32455062497</v>
      </c>
      <c r="BP37" s="113">
        <v>1345.63234639608</v>
      </c>
      <c r="BQ37" s="113">
        <v>1432.7004167422799</v>
      </c>
      <c r="BR37" s="113">
        <v>1458.2078740966001</v>
      </c>
      <c r="BS37" s="113">
        <v>1389.62403225343</v>
      </c>
      <c r="BT37" s="113">
        <v>1420.6558726942201</v>
      </c>
      <c r="BU37" s="113">
        <v>1488.56986484596</v>
      </c>
      <c r="BV37" s="113">
        <v>1315.1025442917601</v>
      </c>
      <c r="BW37" s="113">
        <v>1342.91622915581</v>
      </c>
      <c r="BX37" s="113">
        <v>1397.0697644752299</v>
      </c>
      <c r="BY37" s="113">
        <v>1407.7070261546701</v>
      </c>
      <c r="BZ37" s="113">
        <v>1363.52964020226</v>
      </c>
      <c r="CA37" s="113">
        <v>1275.15997585112</v>
      </c>
      <c r="CB37" s="113">
        <v>1300.7947341890199</v>
      </c>
      <c r="CC37" s="113">
        <v>1244.8768706486601</v>
      </c>
      <c r="CD37" s="113">
        <v>1238.57701312277</v>
      </c>
      <c r="CE37" s="113">
        <v>1266.0604210512399</v>
      </c>
      <c r="CF37" s="113">
        <v>1282.6113134285999</v>
      </c>
      <c r="CG37" s="113">
        <v>1297.90479132524</v>
      </c>
    </row>
    <row r="38" spans="3:85" x14ac:dyDescent="0.35">
      <c r="C38" s="69" t="s">
        <v>106</v>
      </c>
      <c r="D38" s="69" t="s">
        <v>107</v>
      </c>
      <c r="E38" s="113">
        <v>626.865437221614</v>
      </c>
      <c r="F38" s="113">
        <v>574.27621894999902</v>
      </c>
      <c r="G38" s="113">
        <v>652.17897410388105</v>
      </c>
      <c r="H38" s="113">
        <v>645.59769464053704</v>
      </c>
      <c r="I38" s="113">
        <v>632.64778403275204</v>
      </c>
      <c r="J38" s="113">
        <v>667.29869604061503</v>
      </c>
      <c r="K38" s="113">
        <v>742.92957174159005</v>
      </c>
      <c r="L38" s="113">
        <v>781.85306440541899</v>
      </c>
      <c r="M38" s="113">
        <v>738.71231290255901</v>
      </c>
      <c r="N38" s="113">
        <v>782.07499807332601</v>
      </c>
      <c r="O38" s="113">
        <v>668.743669075193</v>
      </c>
      <c r="P38" s="113">
        <v>722.78069299191395</v>
      </c>
      <c r="Q38" s="113">
        <v>768.30104124952095</v>
      </c>
      <c r="R38" s="113">
        <v>748.51731891140105</v>
      </c>
      <c r="S38" s="113">
        <v>626.31833442832703</v>
      </c>
      <c r="T38" s="113">
        <v>691.09689090617496</v>
      </c>
      <c r="U38" s="113">
        <v>535.81202415502503</v>
      </c>
      <c r="V38" s="113">
        <v>532.44953109553398</v>
      </c>
      <c r="W38" s="113">
        <v>463.43853730078303</v>
      </c>
      <c r="X38" s="113">
        <v>544.32667982037401</v>
      </c>
      <c r="Y38" s="113">
        <v>529.37667949692604</v>
      </c>
      <c r="Z38" s="113">
        <v>579.97337779567499</v>
      </c>
      <c r="AA38" s="113">
        <v>622.870150216208</v>
      </c>
      <c r="AB38" s="113">
        <v>636.62861072364603</v>
      </c>
      <c r="AC38" s="113">
        <v>668.02496297501602</v>
      </c>
      <c r="AD38" s="113">
        <v>685.35823080194098</v>
      </c>
      <c r="AE38" s="113">
        <v>666.64456317028805</v>
      </c>
      <c r="AF38" s="113">
        <v>659.62030285268895</v>
      </c>
      <c r="AG38" s="113">
        <v>651.14082871822302</v>
      </c>
      <c r="AH38" s="113">
        <v>551.36802068476402</v>
      </c>
      <c r="AI38" s="113">
        <v>627.45204211531404</v>
      </c>
      <c r="AJ38" s="113">
        <v>593.01260403964204</v>
      </c>
      <c r="AK38" s="113">
        <v>677.39389089784504</v>
      </c>
      <c r="AL38" s="113">
        <v>715.53981700320003</v>
      </c>
      <c r="AM38" s="113">
        <v>643.51654458712903</v>
      </c>
      <c r="AN38" s="113">
        <v>612.516263662759</v>
      </c>
      <c r="AO38" s="113">
        <v>573.04310257900499</v>
      </c>
      <c r="AP38" s="113">
        <v>550.98929719055195</v>
      </c>
      <c r="AQ38" s="113">
        <v>578.56754293200402</v>
      </c>
      <c r="AR38" s="113">
        <v>627.24660444787798</v>
      </c>
      <c r="AS38" s="113">
        <v>690.89644509844902</v>
      </c>
      <c r="AT38" s="113">
        <v>1093.05369178765</v>
      </c>
      <c r="AU38" s="113">
        <v>963.04355379007905</v>
      </c>
      <c r="AV38" s="113">
        <v>851.71897700285297</v>
      </c>
      <c r="AW38" s="113">
        <v>833.63986122387405</v>
      </c>
      <c r="AX38" s="113">
        <v>997.41847454219101</v>
      </c>
      <c r="AY38" s="113">
        <v>1025.9767102226799</v>
      </c>
      <c r="AZ38" s="113">
        <v>961.33246622750198</v>
      </c>
      <c r="BA38" s="113">
        <v>714.05706031743398</v>
      </c>
      <c r="BB38" s="113">
        <v>693.22051870384598</v>
      </c>
      <c r="BC38" s="113">
        <v>722.44637177595405</v>
      </c>
      <c r="BD38" s="113">
        <v>711.22741121777506</v>
      </c>
      <c r="BE38" s="113">
        <v>664.39332350350105</v>
      </c>
      <c r="BF38" s="113">
        <v>702.602983891132</v>
      </c>
      <c r="BG38" s="113">
        <v>786.99773481134605</v>
      </c>
      <c r="BH38" s="113">
        <v>808.47100938373399</v>
      </c>
      <c r="BI38" s="113">
        <v>814.31179870902895</v>
      </c>
      <c r="BJ38" s="113">
        <v>817.11256511215197</v>
      </c>
      <c r="BK38" s="113">
        <v>720.46547783005201</v>
      </c>
      <c r="BL38" s="113">
        <v>799.42842008393302</v>
      </c>
      <c r="BM38" s="113">
        <v>822.28240305919405</v>
      </c>
      <c r="BN38" s="113">
        <v>599.68432386392203</v>
      </c>
      <c r="BO38" s="113">
        <v>725.71274240386697</v>
      </c>
      <c r="BP38" s="113">
        <v>626.77221090221997</v>
      </c>
      <c r="BQ38" s="113">
        <v>660.864071878647</v>
      </c>
      <c r="BR38" s="113">
        <v>720.04360349237697</v>
      </c>
      <c r="BS38" s="113">
        <v>927.47592252891104</v>
      </c>
      <c r="BT38" s="113">
        <v>803.653240985754</v>
      </c>
      <c r="BU38" s="113">
        <v>932.68650006340499</v>
      </c>
      <c r="BV38" s="113">
        <v>844.10978991754803</v>
      </c>
      <c r="BW38" s="113">
        <v>788.23131327427996</v>
      </c>
      <c r="BX38" s="113">
        <v>812.70912200116004</v>
      </c>
      <c r="BY38" s="113">
        <v>803.52116248109905</v>
      </c>
      <c r="BZ38" s="113">
        <v>707.06772748742401</v>
      </c>
      <c r="CA38" s="113">
        <v>595.87585349200197</v>
      </c>
      <c r="CB38" s="113">
        <v>593.68241631424996</v>
      </c>
      <c r="CC38" s="113">
        <v>591.601072821907</v>
      </c>
      <c r="CD38" s="113">
        <v>563.10347255211798</v>
      </c>
      <c r="CE38" s="113">
        <v>567.208815716922</v>
      </c>
      <c r="CF38" s="113">
        <v>629.57164825143502</v>
      </c>
      <c r="CG38" s="113">
        <v>578.06196108739198</v>
      </c>
    </row>
    <row r="39" spans="3:85" x14ac:dyDescent="0.35">
      <c r="C39" s="69" t="s">
        <v>108</v>
      </c>
      <c r="D39" s="69" t="s">
        <v>12</v>
      </c>
      <c r="E39" s="113">
        <v>379.820741858828</v>
      </c>
      <c r="F39" s="113">
        <v>475.92576424962601</v>
      </c>
      <c r="G39" s="113">
        <v>438.63808519700399</v>
      </c>
      <c r="H39" s="113">
        <v>444.90066055595901</v>
      </c>
      <c r="I39" s="113">
        <v>466.73657670667501</v>
      </c>
      <c r="J39" s="113">
        <v>442.41539472257398</v>
      </c>
      <c r="K39" s="113">
        <v>454.21534432724599</v>
      </c>
      <c r="L39" s="113">
        <v>491.33756239565702</v>
      </c>
      <c r="M39" s="113">
        <v>512.97445302120605</v>
      </c>
      <c r="N39" s="113">
        <v>539.11841040787897</v>
      </c>
      <c r="O39" s="113">
        <v>520.505287516306</v>
      </c>
      <c r="P39" s="113">
        <v>461.17788618339</v>
      </c>
      <c r="Q39" s="113">
        <v>495.74207315529299</v>
      </c>
      <c r="R39" s="113">
        <v>487.032296886251</v>
      </c>
      <c r="S39" s="113">
        <v>454.290555996698</v>
      </c>
      <c r="T39" s="113">
        <v>479.96313153403901</v>
      </c>
      <c r="U39" s="113">
        <v>437.873273841517</v>
      </c>
      <c r="V39" s="113">
        <v>430.76245603531498</v>
      </c>
      <c r="W39" s="113">
        <v>423.49717163330502</v>
      </c>
      <c r="X39" s="113">
        <v>397.30935659919299</v>
      </c>
      <c r="Y39" s="113">
        <v>505.27747648507801</v>
      </c>
      <c r="Z39" s="113">
        <v>461.52928489144301</v>
      </c>
      <c r="AA39" s="113">
        <v>501.72526701632802</v>
      </c>
      <c r="AB39" s="113">
        <v>531.50370024812196</v>
      </c>
      <c r="AC39" s="113">
        <v>589.05401887597202</v>
      </c>
      <c r="AD39" s="113">
        <v>572.85022930839204</v>
      </c>
      <c r="AE39" s="113">
        <v>488.27315608719198</v>
      </c>
      <c r="AF39" s="113">
        <v>525.78524950562303</v>
      </c>
      <c r="AG39" s="113">
        <v>477.63525041823601</v>
      </c>
      <c r="AH39" s="113">
        <v>474.70301486085998</v>
      </c>
      <c r="AI39" s="113">
        <v>491.86839620949701</v>
      </c>
      <c r="AJ39" s="113">
        <v>627.846179874021</v>
      </c>
      <c r="AK39" s="113">
        <v>696.53552348055405</v>
      </c>
      <c r="AL39" s="113">
        <v>686.94338702868902</v>
      </c>
      <c r="AM39" s="113">
        <v>670.76711375618697</v>
      </c>
      <c r="AN39" s="113">
        <v>698.06365959769801</v>
      </c>
      <c r="AO39" s="113">
        <v>686.88560385717199</v>
      </c>
      <c r="AP39" s="113">
        <v>648.56671701915297</v>
      </c>
      <c r="AQ39" s="113">
        <v>684.90965234691998</v>
      </c>
      <c r="AR39" s="113">
        <v>708.30967926538403</v>
      </c>
      <c r="AS39" s="113">
        <v>728.23687542047401</v>
      </c>
      <c r="AT39" s="113">
        <v>797.29010240126195</v>
      </c>
      <c r="AU39" s="113">
        <v>746.70215160754606</v>
      </c>
      <c r="AV39" s="113">
        <v>659.04072270614097</v>
      </c>
      <c r="AW39" s="113">
        <v>610.85056338625702</v>
      </c>
      <c r="AX39" s="113">
        <v>600.52123065470198</v>
      </c>
      <c r="AY39" s="113">
        <v>672.12000328300701</v>
      </c>
      <c r="AZ39" s="113">
        <v>630.35314185545406</v>
      </c>
      <c r="BA39" s="113">
        <v>649.98904805556197</v>
      </c>
      <c r="BB39" s="113">
        <v>648.99785298919096</v>
      </c>
      <c r="BC39" s="113">
        <v>668.33982476184804</v>
      </c>
      <c r="BD39" s="113">
        <v>691.29743916428504</v>
      </c>
      <c r="BE39" s="113">
        <v>674.54126263354703</v>
      </c>
      <c r="BF39" s="113">
        <v>653.97620453666002</v>
      </c>
      <c r="BG39" s="113">
        <v>625.05010922749102</v>
      </c>
      <c r="BH39" s="113">
        <v>576.50930424269995</v>
      </c>
      <c r="BI39" s="113">
        <v>582.61432369979104</v>
      </c>
      <c r="BJ39" s="113">
        <v>584.28882844407701</v>
      </c>
      <c r="BK39" s="113">
        <v>610.22298410506698</v>
      </c>
      <c r="BL39" s="113">
        <v>645.55549948231999</v>
      </c>
      <c r="BM39" s="113">
        <v>640.07035551814499</v>
      </c>
      <c r="BN39" s="113">
        <v>509.125053936764</v>
      </c>
      <c r="BO39" s="113">
        <v>703.84002118844796</v>
      </c>
      <c r="BP39" s="113">
        <v>804.09986243926301</v>
      </c>
      <c r="BQ39" s="113">
        <v>853.69520060315597</v>
      </c>
      <c r="BR39" s="113">
        <v>924.02415183011703</v>
      </c>
      <c r="BS39" s="113">
        <v>903.66389777154097</v>
      </c>
      <c r="BT39" s="113">
        <v>907.51497733343001</v>
      </c>
      <c r="BU39" s="113">
        <v>948.49105413276504</v>
      </c>
      <c r="BV39" s="113">
        <v>910.79579040871795</v>
      </c>
      <c r="BW39" s="113">
        <v>947.86003844036202</v>
      </c>
      <c r="BX39" s="113">
        <v>933.19496306737199</v>
      </c>
      <c r="BY39" s="113">
        <v>856.58661210801802</v>
      </c>
      <c r="BZ39" s="113">
        <v>731.55833940292803</v>
      </c>
      <c r="CA39" s="113">
        <v>677.55658554772901</v>
      </c>
      <c r="CB39" s="113">
        <v>597.65541993000795</v>
      </c>
      <c r="CC39" s="113">
        <v>532.303477331061</v>
      </c>
      <c r="CD39" s="113">
        <v>476.45189374080297</v>
      </c>
      <c r="CE39" s="113">
        <v>421.14987836601699</v>
      </c>
      <c r="CF39" s="113">
        <v>454.140071393818</v>
      </c>
      <c r="CG39" s="113">
        <v>482.89680486584501</v>
      </c>
    </row>
    <row r="40" spans="3:85" x14ac:dyDescent="0.35">
      <c r="C40" s="69" t="s">
        <v>109</v>
      </c>
      <c r="D40" s="69" t="s">
        <v>13</v>
      </c>
      <c r="E40" s="113">
        <v>70.877102459270404</v>
      </c>
      <c r="F40" s="113">
        <v>72.325219304086303</v>
      </c>
      <c r="G40" s="113">
        <v>77.121683877827095</v>
      </c>
      <c r="H40" s="113">
        <v>96.746079240404399</v>
      </c>
      <c r="I40" s="113">
        <v>73.592980125542198</v>
      </c>
      <c r="J40" s="113">
        <v>75.993847817608199</v>
      </c>
      <c r="K40" s="113">
        <v>81.893496447485205</v>
      </c>
      <c r="L40" s="113">
        <v>71.741325600747601</v>
      </c>
      <c r="M40" s="113">
        <v>75.457264077697999</v>
      </c>
      <c r="N40" s="113">
        <v>72.476889732282004</v>
      </c>
      <c r="O40" s="113">
        <v>101.266609676703</v>
      </c>
      <c r="P40" s="113">
        <v>97.779462664493593</v>
      </c>
      <c r="Q40" s="113">
        <v>96.151818915491504</v>
      </c>
      <c r="R40" s="113">
        <v>82.659644673015904</v>
      </c>
      <c r="S40" s="113">
        <v>71.182936015232798</v>
      </c>
      <c r="T40" s="113">
        <v>89.706117276744607</v>
      </c>
      <c r="U40" s="113">
        <v>75.782431155614901</v>
      </c>
      <c r="V40" s="113">
        <v>73.725227105341801</v>
      </c>
      <c r="W40" s="113">
        <v>83.448624963445795</v>
      </c>
      <c r="X40" s="113">
        <v>86.312232511482506</v>
      </c>
      <c r="Y40" s="113">
        <v>83.627559854224501</v>
      </c>
      <c r="Z40" s="113">
        <v>112.33024606149201</v>
      </c>
      <c r="AA40" s="113">
        <v>125.669335272102</v>
      </c>
      <c r="AB40" s="113">
        <v>124.976974225936</v>
      </c>
      <c r="AC40" s="113">
        <v>109.746630131079</v>
      </c>
      <c r="AD40" s="113">
        <v>129.92203879391101</v>
      </c>
      <c r="AE40" s="113">
        <v>118.17113878440399</v>
      </c>
      <c r="AF40" s="113">
        <v>117.911986992347</v>
      </c>
      <c r="AG40" s="113">
        <v>135.85362270314201</v>
      </c>
      <c r="AH40" s="113">
        <v>126.673260911931</v>
      </c>
      <c r="AI40" s="113">
        <v>107.984938691194</v>
      </c>
      <c r="AJ40" s="113">
        <v>110.77237266284401</v>
      </c>
      <c r="AK40" s="113">
        <v>128.905751189933</v>
      </c>
      <c r="AL40" s="113">
        <v>125.69625354953401</v>
      </c>
      <c r="AM40" s="113">
        <v>133.09797841319801</v>
      </c>
      <c r="AN40" s="113">
        <v>118.035581201849</v>
      </c>
      <c r="AO40" s="113">
        <v>104.29222325433</v>
      </c>
      <c r="AP40" s="113">
        <v>109.881415771421</v>
      </c>
      <c r="AQ40" s="113">
        <v>147.653535453556</v>
      </c>
      <c r="AR40" s="113">
        <v>157.66262424152501</v>
      </c>
      <c r="AS40" s="113">
        <v>161.682446805571</v>
      </c>
      <c r="AT40" s="113">
        <v>175.95940551758801</v>
      </c>
      <c r="AU40" s="113">
        <v>152.28752665147101</v>
      </c>
      <c r="AV40" s="113">
        <v>158.49097737367501</v>
      </c>
      <c r="AW40" s="113">
        <v>180.95132683272601</v>
      </c>
      <c r="AX40" s="113">
        <v>172.43572921129001</v>
      </c>
      <c r="AY40" s="113">
        <v>143.27558053420299</v>
      </c>
      <c r="AZ40" s="113">
        <v>128.92211940367901</v>
      </c>
      <c r="BA40" s="113">
        <v>111.021212828919</v>
      </c>
      <c r="BB40" s="113">
        <v>119.149314148912</v>
      </c>
      <c r="BC40" s="113">
        <v>134.72359341785301</v>
      </c>
      <c r="BD40" s="113">
        <v>140.239356235288</v>
      </c>
      <c r="BE40" s="113">
        <v>136.61710239677001</v>
      </c>
      <c r="BF40" s="113">
        <v>164.112146478531</v>
      </c>
      <c r="BG40" s="113">
        <v>168.34699526905001</v>
      </c>
      <c r="BH40" s="113">
        <v>159.77049547710399</v>
      </c>
      <c r="BI40" s="113">
        <v>184.27212643104201</v>
      </c>
      <c r="BJ40" s="113">
        <v>178.771803778551</v>
      </c>
      <c r="BK40" s="113">
        <v>158.66571302248599</v>
      </c>
      <c r="BL40" s="113">
        <v>163.01453544416401</v>
      </c>
      <c r="BM40" s="113">
        <v>139.27192904160401</v>
      </c>
      <c r="BN40" s="113">
        <v>45.402272588182697</v>
      </c>
      <c r="BO40" s="113">
        <v>63.077317411438102</v>
      </c>
      <c r="BP40" s="113">
        <v>49.801395563912699</v>
      </c>
      <c r="BQ40" s="113">
        <v>55.658339941091199</v>
      </c>
      <c r="BR40" s="113">
        <v>53.411945945805797</v>
      </c>
      <c r="BS40" s="113">
        <v>106.985713126402</v>
      </c>
      <c r="BT40" s="113">
        <v>109.86525606773</v>
      </c>
      <c r="BU40" s="113">
        <v>118.083330723619</v>
      </c>
      <c r="BV40" s="113">
        <v>148.54444623490801</v>
      </c>
      <c r="BW40" s="113">
        <v>147.50686005236901</v>
      </c>
      <c r="BX40" s="113">
        <v>142.74610026271901</v>
      </c>
      <c r="BY40" s="113">
        <v>145.42201060960099</v>
      </c>
      <c r="BZ40" s="113">
        <v>145.945923544431</v>
      </c>
      <c r="CA40" s="113">
        <v>193.95228968883799</v>
      </c>
      <c r="CB40" s="113">
        <v>165.551817852244</v>
      </c>
      <c r="CC40" s="113">
        <v>140.87116282499301</v>
      </c>
      <c r="CD40" s="113">
        <v>130.834937619664</v>
      </c>
      <c r="CE40" s="113">
        <v>121.48621129689499</v>
      </c>
      <c r="CF40" s="113">
        <v>133.17889112954799</v>
      </c>
      <c r="CG40" s="113">
        <v>149.08402363971999</v>
      </c>
    </row>
    <row r="41" spans="3:85" x14ac:dyDescent="0.35">
      <c r="C41" s="69" t="s">
        <v>110</v>
      </c>
      <c r="D41" s="69" t="s">
        <v>14</v>
      </c>
      <c r="E41" s="113">
        <v>42.341182824186099</v>
      </c>
      <c r="F41" s="113">
        <v>19.447856476819801</v>
      </c>
      <c r="G41" s="113">
        <v>20.141022199363601</v>
      </c>
      <c r="H41" s="113">
        <v>39.822064899952203</v>
      </c>
      <c r="I41" s="113">
        <v>26.5533735025701</v>
      </c>
      <c r="J41" s="113">
        <v>18.341641690070698</v>
      </c>
      <c r="K41" s="113">
        <v>25.863086406876999</v>
      </c>
      <c r="L41" s="113">
        <v>23.3533119581633</v>
      </c>
      <c r="M41" s="113">
        <v>18.6565915805513</v>
      </c>
      <c r="N41" s="113">
        <v>19.3994226136229</v>
      </c>
      <c r="O41" s="113" t="s">
        <v>330</v>
      </c>
      <c r="P41" s="113" t="s">
        <v>330</v>
      </c>
      <c r="Q41" s="113" t="s">
        <v>330</v>
      </c>
      <c r="R41" s="113">
        <v>11.835257314643</v>
      </c>
      <c r="S41" s="113">
        <v>16.867878036583001</v>
      </c>
      <c r="T41" s="113">
        <v>13.4478041285762</v>
      </c>
      <c r="U41" s="113" t="s">
        <v>330</v>
      </c>
      <c r="V41" s="113">
        <v>10.037003671478899</v>
      </c>
      <c r="W41" s="113">
        <v>13.3362133007774</v>
      </c>
      <c r="X41" s="113" t="s">
        <v>330</v>
      </c>
      <c r="Y41" s="113">
        <v>10.074622505947</v>
      </c>
      <c r="Z41" s="113" t="s">
        <v>330</v>
      </c>
      <c r="AA41" s="113">
        <v>11.5512092159265</v>
      </c>
      <c r="AB41" s="113">
        <v>13.042187409540601</v>
      </c>
      <c r="AC41" s="113" t="s">
        <v>330</v>
      </c>
      <c r="AD41" s="113">
        <v>27.389891751969099</v>
      </c>
      <c r="AE41" s="113">
        <v>18.959411571271001</v>
      </c>
      <c r="AF41" s="113">
        <v>19.920584849608101</v>
      </c>
      <c r="AG41" s="113">
        <v>24.0077864832475</v>
      </c>
      <c r="AH41" s="113">
        <v>24.611544819944701</v>
      </c>
      <c r="AI41" s="113">
        <v>24.311353660543698</v>
      </c>
      <c r="AJ41" s="113">
        <v>23.016090609486099</v>
      </c>
      <c r="AK41" s="113">
        <v>32.618746339794399</v>
      </c>
      <c r="AL41" s="113">
        <v>25.189784885593198</v>
      </c>
      <c r="AM41" s="113">
        <v>34.2355722204058</v>
      </c>
      <c r="AN41" s="113">
        <v>28.5381573923577</v>
      </c>
      <c r="AO41" s="113">
        <v>32.639488149877302</v>
      </c>
      <c r="AP41" s="113">
        <v>12.383880153493299</v>
      </c>
      <c r="AQ41" s="113">
        <v>16.073940091100798</v>
      </c>
      <c r="AR41" s="113" t="s">
        <v>330</v>
      </c>
      <c r="AS41" s="113">
        <v>6.4147462283792498</v>
      </c>
      <c r="AT41" s="113">
        <v>5.12971538805715</v>
      </c>
      <c r="AU41" s="113">
        <v>6.4645021576365496</v>
      </c>
      <c r="AV41" s="113" t="s">
        <v>330</v>
      </c>
      <c r="AW41" s="113" t="s">
        <v>330</v>
      </c>
      <c r="AX41" s="113" t="s">
        <v>330</v>
      </c>
      <c r="AY41" s="113" t="s">
        <v>330</v>
      </c>
      <c r="AZ41" s="113">
        <v>9.2510810711179605</v>
      </c>
      <c r="BA41" s="113">
        <v>11.2239935456226</v>
      </c>
      <c r="BB41" s="113">
        <v>12.670695547161101</v>
      </c>
      <c r="BC41" s="113">
        <v>13.740660555885301</v>
      </c>
      <c r="BD41" s="113">
        <v>16.6050176573704</v>
      </c>
      <c r="BE41" s="113">
        <v>21.034291694143999</v>
      </c>
      <c r="BF41" s="113">
        <v>16.258470449410702</v>
      </c>
      <c r="BG41" s="113">
        <v>15.221752279513099</v>
      </c>
      <c r="BH41" s="113">
        <v>13.8461191376608</v>
      </c>
      <c r="BI41" s="113">
        <v>10.9397003750009</v>
      </c>
      <c r="BJ41" s="113">
        <v>9.2663015464582301</v>
      </c>
      <c r="BK41" s="113">
        <v>13.7225751374417</v>
      </c>
      <c r="BL41" s="113">
        <v>16.221964235529502</v>
      </c>
      <c r="BM41" s="113">
        <v>20.7972040763858</v>
      </c>
      <c r="BN41" s="113">
        <v>16.8101973341997</v>
      </c>
      <c r="BO41" s="113">
        <v>22.5048314310915</v>
      </c>
      <c r="BP41" s="113">
        <v>21.0015801414409</v>
      </c>
      <c r="BQ41" s="113">
        <v>18.018014376939298</v>
      </c>
      <c r="BR41" s="113">
        <v>18.951503949753999</v>
      </c>
      <c r="BS41" s="113">
        <v>26.414942931445701</v>
      </c>
      <c r="BT41" s="113">
        <v>28.085244093645802</v>
      </c>
      <c r="BU41" s="113">
        <v>25.144043348823299</v>
      </c>
      <c r="BV41" s="113">
        <v>20.895391766417699</v>
      </c>
      <c r="BW41" s="113">
        <v>19.737844218843399</v>
      </c>
      <c r="BX41" s="113">
        <v>13.7144668329962</v>
      </c>
      <c r="BY41" s="113">
        <v>15.560367351944899</v>
      </c>
      <c r="BZ41" s="113">
        <v>17.505992551302601</v>
      </c>
      <c r="CA41" s="113">
        <v>20.8437323929654</v>
      </c>
      <c r="CB41" s="113">
        <v>17.747211048473901</v>
      </c>
      <c r="CC41" s="113">
        <v>13.362436774848099</v>
      </c>
      <c r="CD41" s="113">
        <v>11.5029570634523</v>
      </c>
      <c r="CE41" s="113">
        <v>12.1019406992702</v>
      </c>
      <c r="CF41" s="113">
        <v>7.8978000596055802</v>
      </c>
      <c r="CG41" s="113">
        <v>10.3468746687682</v>
      </c>
    </row>
    <row r="42" spans="3:85" x14ac:dyDescent="0.35">
      <c r="C42" s="69" t="s">
        <v>111</v>
      </c>
      <c r="D42" s="69" t="s">
        <v>112</v>
      </c>
      <c r="E42" s="113">
        <v>81.052375244667303</v>
      </c>
      <c r="F42" s="113">
        <v>74.649741963917194</v>
      </c>
      <c r="G42" s="113">
        <v>88.958420610314207</v>
      </c>
      <c r="H42" s="113">
        <v>75.680886171557802</v>
      </c>
      <c r="I42" s="113">
        <v>93.377052564019607</v>
      </c>
      <c r="J42" s="113">
        <v>91.136034809493495</v>
      </c>
      <c r="K42" s="113">
        <v>117.796392444044</v>
      </c>
      <c r="L42" s="113">
        <v>122.454576028703</v>
      </c>
      <c r="M42" s="113">
        <v>122.7158842899</v>
      </c>
      <c r="N42" s="113">
        <v>123.176951895017</v>
      </c>
      <c r="O42" s="113">
        <v>107.327260342678</v>
      </c>
      <c r="P42" s="113">
        <v>113.85269590563399</v>
      </c>
      <c r="Q42" s="113">
        <v>83.722801537723896</v>
      </c>
      <c r="R42" s="113">
        <v>87.143247061364804</v>
      </c>
      <c r="S42" s="113">
        <v>84.612793914449199</v>
      </c>
      <c r="T42" s="113">
        <v>80.638445178792097</v>
      </c>
      <c r="U42" s="113">
        <v>79.280268101975395</v>
      </c>
      <c r="V42" s="113">
        <v>70.443643702947298</v>
      </c>
      <c r="W42" s="113">
        <v>66.707194797124401</v>
      </c>
      <c r="X42" s="113">
        <v>73.212985723822896</v>
      </c>
      <c r="Y42" s="113">
        <v>83.5520135370909</v>
      </c>
      <c r="Z42" s="113">
        <v>93.466925733963393</v>
      </c>
      <c r="AA42" s="113">
        <v>82.314289117776397</v>
      </c>
      <c r="AB42" s="113">
        <v>94.971722270802402</v>
      </c>
      <c r="AC42" s="113">
        <v>100.07565049194601</v>
      </c>
      <c r="AD42" s="113">
        <v>107.434006657521</v>
      </c>
      <c r="AE42" s="113">
        <v>109.88303724295299</v>
      </c>
      <c r="AF42" s="113">
        <v>106.381691957398</v>
      </c>
      <c r="AG42" s="113">
        <v>110.262447108525</v>
      </c>
      <c r="AH42" s="113">
        <v>114.845426242445</v>
      </c>
      <c r="AI42" s="113">
        <v>122.346995373141</v>
      </c>
      <c r="AJ42" s="113">
        <v>112.85505409166301</v>
      </c>
      <c r="AK42" s="113">
        <v>122.28135698475801</v>
      </c>
      <c r="AL42" s="113">
        <v>112.263817486378</v>
      </c>
      <c r="AM42" s="113">
        <v>125.67417326978099</v>
      </c>
      <c r="AN42" s="113">
        <v>139.66271785849199</v>
      </c>
      <c r="AO42" s="113">
        <v>145.231452036463</v>
      </c>
      <c r="AP42" s="113">
        <v>135.14608114824199</v>
      </c>
      <c r="AQ42" s="113">
        <v>147.954857570461</v>
      </c>
      <c r="AR42" s="113">
        <v>104.848139157245</v>
      </c>
      <c r="AS42" s="113">
        <v>116.00403691187699</v>
      </c>
      <c r="AT42" s="113">
        <v>156.210462883237</v>
      </c>
      <c r="AU42" s="113">
        <v>135.242051816258</v>
      </c>
      <c r="AV42" s="113">
        <v>126.29385636235899</v>
      </c>
      <c r="AW42" s="113">
        <v>101.708235824331</v>
      </c>
      <c r="AX42" s="113">
        <v>132.91973432145099</v>
      </c>
      <c r="AY42" s="113">
        <v>108.441978022424</v>
      </c>
      <c r="AZ42" s="113">
        <v>139.54002541927599</v>
      </c>
      <c r="BA42" s="113">
        <v>113.71588461477199</v>
      </c>
      <c r="BB42" s="113">
        <v>109.644601981736</v>
      </c>
      <c r="BC42" s="113">
        <v>119.548054869411</v>
      </c>
      <c r="BD42" s="113">
        <v>114.904479082948</v>
      </c>
      <c r="BE42" s="113">
        <v>111.93408739976</v>
      </c>
      <c r="BF42" s="113">
        <v>114.902396536982</v>
      </c>
      <c r="BG42" s="113">
        <v>114.45928454905</v>
      </c>
      <c r="BH42" s="113">
        <v>130.504562357065</v>
      </c>
      <c r="BI42" s="113">
        <v>136.19030759652</v>
      </c>
      <c r="BJ42" s="113">
        <v>145.66194188797101</v>
      </c>
      <c r="BK42" s="113">
        <v>150.55277674126401</v>
      </c>
      <c r="BL42" s="113">
        <v>150.56125561905199</v>
      </c>
      <c r="BM42" s="113">
        <v>135.48170580723001</v>
      </c>
      <c r="BN42" s="113">
        <v>91.571730749355297</v>
      </c>
      <c r="BO42" s="113">
        <v>121.536793754355</v>
      </c>
      <c r="BP42" s="113">
        <v>136.892603149179</v>
      </c>
      <c r="BQ42" s="113">
        <v>147.47132073485301</v>
      </c>
      <c r="BR42" s="113">
        <v>154.64840040130699</v>
      </c>
      <c r="BS42" s="113">
        <v>152.40390944203699</v>
      </c>
      <c r="BT42" s="113">
        <v>160.727228350899</v>
      </c>
      <c r="BU42" s="113">
        <v>149.04021050341899</v>
      </c>
      <c r="BV42" s="113">
        <v>141.70226817560601</v>
      </c>
      <c r="BW42" s="113">
        <v>116.634489067658</v>
      </c>
      <c r="BX42" s="113">
        <v>103.65087938934499</v>
      </c>
      <c r="BY42" s="113">
        <v>103.527423227819</v>
      </c>
      <c r="BZ42" s="113">
        <v>96.041576758614795</v>
      </c>
      <c r="CA42" s="113">
        <v>96.405896183224399</v>
      </c>
      <c r="CB42" s="113">
        <v>96.725570853396405</v>
      </c>
      <c r="CC42" s="113">
        <v>98.831380682060299</v>
      </c>
      <c r="CD42" s="113">
        <v>98.130406458215305</v>
      </c>
      <c r="CE42" s="113">
        <v>91.042985965726402</v>
      </c>
      <c r="CF42" s="113">
        <v>85.330948769217102</v>
      </c>
      <c r="CG42" s="113">
        <v>79.112130725939593</v>
      </c>
    </row>
    <row r="43" spans="3:85" x14ac:dyDescent="0.35">
      <c r="C43" s="69" t="s">
        <v>113</v>
      </c>
      <c r="D43" s="69" t="s">
        <v>114</v>
      </c>
      <c r="E43" s="113">
        <v>30.370487499711899</v>
      </c>
      <c r="F43" s="113">
        <v>28.5690794285713</v>
      </c>
      <c r="G43" s="113">
        <v>30.210467819535101</v>
      </c>
      <c r="H43" s="113" t="s">
        <v>330</v>
      </c>
      <c r="I43" s="113">
        <v>25.296827536183802</v>
      </c>
      <c r="J43" s="113">
        <v>26.4127330605256</v>
      </c>
      <c r="K43" s="113">
        <v>25.718742912321598</v>
      </c>
      <c r="L43" s="113">
        <v>26.304867601709201</v>
      </c>
      <c r="M43" s="113">
        <v>15.9767003728891</v>
      </c>
      <c r="N43" s="113">
        <v>19.801519405856201</v>
      </c>
      <c r="O43" s="113">
        <v>28.296854462187301</v>
      </c>
      <c r="P43" s="113">
        <v>29.3863152992975</v>
      </c>
      <c r="Q43" s="113">
        <v>28.0539554864949</v>
      </c>
      <c r="R43" s="113">
        <v>26.6230639083109</v>
      </c>
      <c r="S43" s="113">
        <v>31.8481925210213</v>
      </c>
      <c r="T43" s="113">
        <v>37.4983024901452</v>
      </c>
      <c r="U43" s="113">
        <v>73.243433278126901</v>
      </c>
      <c r="V43" s="113">
        <v>67.787336152876307</v>
      </c>
      <c r="W43" s="113">
        <v>62.2155974163081</v>
      </c>
      <c r="X43" s="113">
        <v>56.820659904378601</v>
      </c>
      <c r="Y43" s="113">
        <v>50.265139502673001</v>
      </c>
      <c r="Z43" s="113">
        <v>45.889553555415702</v>
      </c>
      <c r="AA43" s="113">
        <v>40.070843598302702</v>
      </c>
      <c r="AB43" s="113">
        <v>56.039867068660101</v>
      </c>
      <c r="AC43" s="113">
        <v>59.6884593091835</v>
      </c>
      <c r="AD43" s="113">
        <v>63.920350840528101</v>
      </c>
      <c r="AE43" s="113">
        <v>55.362351760931297</v>
      </c>
      <c r="AF43" s="113">
        <v>65.777772645310193</v>
      </c>
      <c r="AG43" s="113">
        <v>71.808730121688896</v>
      </c>
      <c r="AH43" s="113">
        <v>80.790061067764995</v>
      </c>
      <c r="AI43" s="113">
        <v>72.775159066965401</v>
      </c>
      <c r="AJ43" s="113">
        <v>61.879868337052798</v>
      </c>
      <c r="AK43" s="113">
        <v>61.427632295170199</v>
      </c>
      <c r="AL43" s="113">
        <v>57.493581429176899</v>
      </c>
      <c r="AM43" s="113">
        <v>43.862330492366098</v>
      </c>
      <c r="AN43" s="113">
        <v>48.408362962517501</v>
      </c>
      <c r="AO43" s="113">
        <v>49.239889888045703</v>
      </c>
      <c r="AP43" s="113">
        <v>40.0660026973474</v>
      </c>
      <c r="AQ43" s="113">
        <v>31.330074200962699</v>
      </c>
      <c r="AR43" s="113">
        <v>37.527567872097002</v>
      </c>
      <c r="AS43" s="113">
        <v>38.532209946163299</v>
      </c>
      <c r="AT43" s="113">
        <v>41.250095226246899</v>
      </c>
      <c r="AU43" s="113">
        <v>46.5399387224954</v>
      </c>
      <c r="AV43" s="113">
        <v>49.119397748435297</v>
      </c>
      <c r="AW43" s="113">
        <v>48.843554090788899</v>
      </c>
      <c r="AX43" s="113">
        <v>53.268611884368497</v>
      </c>
      <c r="AY43" s="113">
        <v>51.160869727903801</v>
      </c>
      <c r="AZ43" s="113">
        <v>44.526988565385302</v>
      </c>
      <c r="BA43" s="113">
        <v>52.122241756730297</v>
      </c>
      <c r="BB43" s="113">
        <v>50.411201559308097</v>
      </c>
      <c r="BC43" s="113">
        <v>56.256995782846801</v>
      </c>
      <c r="BD43" s="113">
        <v>44.904516011473802</v>
      </c>
      <c r="BE43" s="113">
        <v>27.947516940456499</v>
      </c>
      <c r="BF43" s="113">
        <v>23.282075131065302</v>
      </c>
      <c r="BG43" s="113">
        <v>25.6065792418444</v>
      </c>
      <c r="BH43" s="113">
        <v>25.905905393203501</v>
      </c>
      <c r="BI43" s="113">
        <v>38.824624850804902</v>
      </c>
      <c r="BJ43" s="113">
        <v>46.343117536290102</v>
      </c>
      <c r="BK43" s="113">
        <v>43.889600159265598</v>
      </c>
      <c r="BL43" s="113">
        <v>46.0277182614266</v>
      </c>
      <c r="BM43" s="113">
        <v>45.413874780322899</v>
      </c>
      <c r="BN43" s="113">
        <v>34.333066686275998</v>
      </c>
      <c r="BO43" s="113">
        <v>46.762559056031201</v>
      </c>
      <c r="BP43" s="113">
        <v>46.309190603479202</v>
      </c>
      <c r="BQ43" s="113">
        <v>51.1593380640454</v>
      </c>
      <c r="BR43" s="113">
        <v>48.989529792675597</v>
      </c>
      <c r="BS43" s="113">
        <v>39.546525682785202</v>
      </c>
      <c r="BT43" s="113">
        <v>50.717984447375699</v>
      </c>
      <c r="BU43" s="113">
        <v>51.152575111997997</v>
      </c>
      <c r="BV43" s="113">
        <v>47.526901198212599</v>
      </c>
      <c r="BW43" s="113">
        <v>43.782758954690401</v>
      </c>
      <c r="BX43" s="113">
        <v>40.065723544626401</v>
      </c>
      <c r="BY43" s="113">
        <v>27.9630548630075</v>
      </c>
      <c r="BZ43" s="113">
        <v>22.7023109056354</v>
      </c>
      <c r="CA43" s="113">
        <v>24.295001339153799</v>
      </c>
      <c r="CB43" s="113">
        <v>24.868136584413701</v>
      </c>
      <c r="CC43" s="113">
        <v>19.274205492415799</v>
      </c>
      <c r="CD43" s="113">
        <v>21.399775468413701</v>
      </c>
      <c r="CE43" s="113">
        <v>24.931227656587701</v>
      </c>
      <c r="CF43" s="113">
        <v>19.553674004810599</v>
      </c>
      <c r="CG43" s="113">
        <v>24.5360530357326</v>
      </c>
    </row>
    <row r="44" spans="3:85" x14ac:dyDescent="0.35">
      <c r="C44" s="69" t="s">
        <v>115</v>
      </c>
      <c r="D44" s="69" t="s">
        <v>17</v>
      </c>
      <c r="E44" s="113">
        <v>543.94275677480505</v>
      </c>
      <c r="F44" s="113">
        <v>497.07191819418603</v>
      </c>
      <c r="G44" s="113">
        <v>477.59103579385101</v>
      </c>
      <c r="H44" s="113">
        <v>385.14274561519801</v>
      </c>
      <c r="I44" s="113">
        <v>454.94709579326599</v>
      </c>
      <c r="J44" s="113">
        <v>468.73747919756698</v>
      </c>
      <c r="K44" s="113">
        <v>427.83942665087898</v>
      </c>
      <c r="L44" s="113">
        <v>519.73778401418303</v>
      </c>
      <c r="M44" s="113">
        <v>648.47605809150696</v>
      </c>
      <c r="N44" s="113">
        <v>585.68633299383396</v>
      </c>
      <c r="O44" s="113">
        <v>605.28570361873403</v>
      </c>
      <c r="P44" s="113">
        <v>589.23578206455898</v>
      </c>
      <c r="Q44" s="113">
        <v>560.19287294087303</v>
      </c>
      <c r="R44" s="113">
        <v>522.97135836868802</v>
      </c>
      <c r="S44" s="113">
        <v>572.75950812890301</v>
      </c>
      <c r="T44" s="113">
        <v>570.88324666235303</v>
      </c>
      <c r="U44" s="113">
        <v>448.718664146327</v>
      </c>
      <c r="V44" s="113">
        <v>489.065021313692</v>
      </c>
      <c r="W44" s="113">
        <v>474.91766751006702</v>
      </c>
      <c r="X44" s="113">
        <v>459.57503723834299</v>
      </c>
      <c r="Y44" s="113">
        <v>469.350461159014</v>
      </c>
      <c r="Z44" s="113">
        <v>487.88420164047</v>
      </c>
      <c r="AA44" s="113">
        <v>576.87496700682402</v>
      </c>
      <c r="AB44" s="113">
        <v>534.43753621442499</v>
      </c>
      <c r="AC44" s="113">
        <v>535.70879132963398</v>
      </c>
      <c r="AD44" s="113">
        <v>527.60297125600005</v>
      </c>
      <c r="AE44" s="113">
        <v>609.18942816065703</v>
      </c>
      <c r="AF44" s="113">
        <v>622.19897583799604</v>
      </c>
      <c r="AG44" s="113">
        <v>644.93182147349205</v>
      </c>
      <c r="AH44" s="113">
        <v>626.011859713425</v>
      </c>
      <c r="AI44" s="113">
        <v>669.68659373461696</v>
      </c>
      <c r="AJ44" s="113">
        <v>670.32038718635999</v>
      </c>
      <c r="AK44" s="113">
        <v>640.81538939966299</v>
      </c>
      <c r="AL44" s="113">
        <v>588.33157052832803</v>
      </c>
      <c r="AM44" s="113">
        <v>584.57725022153102</v>
      </c>
      <c r="AN44" s="113">
        <v>625.91981974565294</v>
      </c>
      <c r="AO44" s="113">
        <v>602.94782813850497</v>
      </c>
      <c r="AP44" s="113">
        <v>553.18784295364196</v>
      </c>
      <c r="AQ44" s="113">
        <v>525.197892460719</v>
      </c>
      <c r="AR44" s="113">
        <v>544.39333759227895</v>
      </c>
      <c r="AS44" s="113">
        <v>528.54538591084201</v>
      </c>
      <c r="AT44" s="113">
        <v>507.53111402723403</v>
      </c>
      <c r="AU44" s="113">
        <v>593.02713567702699</v>
      </c>
      <c r="AV44" s="113">
        <v>596.89039309356201</v>
      </c>
      <c r="AW44" s="113">
        <v>633.53497230956702</v>
      </c>
      <c r="AX44" s="113">
        <v>665.62429484917698</v>
      </c>
      <c r="AY44" s="113">
        <v>711.81763186479304</v>
      </c>
      <c r="AZ44" s="113">
        <v>770.16747265356901</v>
      </c>
      <c r="BA44" s="113">
        <v>786.24052533671897</v>
      </c>
      <c r="BB44" s="113">
        <v>871.53810700157806</v>
      </c>
      <c r="BC44" s="113">
        <v>932.70570004371405</v>
      </c>
      <c r="BD44" s="113">
        <v>1015.5379421108599</v>
      </c>
      <c r="BE44" s="113">
        <v>970.70197631933797</v>
      </c>
      <c r="BF44" s="113">
        <v>999.50487730144903</v>
      </c>
      <c r="BG44" s="113">
        <v>1067.6943096853399</v>
      </c>
      <c r="BH44" s="113">
        <v>1100.3717624794101</v>
      </c>
      <c r="BI44" s="113">
        <v>1101.602773672</v>
      </c>
      <c r="BJ44" s="113">
        <v>1113.51578992447</v>
      </c>
      <c r="BK44" s="113">
        <v>1149.9565292750201</v>
      </c>
      <c r="BL44" s="113">
        <v>1152.79372012064</v>
      </c>
      <c r="BM44" s="113">
        <v>1101.3737178230199</v>
      </c>
      <c r="BN44" s="113">
        <v>913.45662177457302</v>
      </c>
      <c r="BO44" s="113">
        <v>1012.08572078553</v>
      </c>
      <c r="BP44" s="113">
        <v>1035.00052535135</v>
      </c>
      <c r="BQ44" s="113">
        <v>1055.5785853771599</v>
      </c>
      <c r="BR44" s="113">
        <v>1112.2553012291601</v>
      </c>
      <c r="BS44" s="113">
        <v>1085.2110831113</v>
      </c>
      <c r="BT44" s="113">
        <v>1077.1961630037099</v>
      </c>
      <c r="BU44" s="113">
        <v>1102.79066058228</v>
      </c>
      <c r="BV44" s="113">
        <v>1172.20110013302</v>
      </c>
      <c r="BW44" s="113">
        <v>1141.37573671775</v>
      </c>
      <c r="BX44" s="113">
        <v>1070.81605361944</v>
      </c>
      <c r="BY44" s="113">
        <v>1021.69452348417</v>
      </c>
      <c r="BZ44" s="113">
        <v>978.45534246914599</v>
      </c>
      <c r="CA44" s="113">
        <v>947.628082639436</v>
      </c>
      <c r="CB44" s="113">
        <v>956.40915894760894</v>
      </c>
      <c r="CC44" s="113">
        <v>874.89196988846504</v>
      </c>
      <c r="CD44" s="113">
        <v>932.03074635463702</v>
      </c>
      <c r="CE44" s="113">
        <v>863.01357824576598</v>
      </c>
      <c r="CF44" s="113">
        <v>806.46257063335099</v>
      </c>
      <c r="CG44" s="113">
        <v>786.11210040732306</v>
      </c>
    </row>
    <row r="45" spans="3:85" x14ac:dyDescent="0.35">
      <c r="C45" s="69" t="s">
        <v>116</v>
      </c>
      <c r="D45" s="69" t="s">
        <v>117</v>
      </c>
      <c r="E45" s="113">
        <v>130.548117813007</v>
      </c>
      <c r="F45" s="113">
        <v>154.521724095975</v>
      </c>
      <c r="G45" s="113">
        <v>137.604136078793</v>
      </c>
      <c r="H45" s="113">
        <v>132.35696316189399</v>
      </c>
      <c r="I45" s="113">
        <v>105.897588298456</v>
      </c>
      <c r="J45" s="113">
        <v>114.82937138068201</v>
      </c>
      <c r="K45" s="113">
        <v>107.234243942072</v>
      </c>
      <c r="L45" s="113">
        <v>92.537923034861294</v>
      </c>
      <c r="M45" s="113">
        <v>98.975164170763094</v>
      </c>
      <c r="N45" s="113">
        <v>102.563090343913</v>
      </c>
      <c r="O45" s="113">
        <v>124.934300977945</v>
      </c>
      <c r="P45" s="113">
        <v>143.77388049319001</v>
      </c>
      <c r="Q45" s="113">
        <v>140.72121701958</v>
      </c>
      <c r="R45" s="113">
        <v>140.119469245185</v>
      </c>
      <c r="S45" s="113">
        <v>131.67439525061999</v>
      </c>
      <c r="T45" s="113">
        <v>140.199819001344</v>
      </c>
      <c r="U45" s="113">
        <v>130.81808852070401</v>
      </c>
      <c r="V45" s="113">
        <v>160.92957878060699</v>
      </c>
      <c r="W45" s="113">
        <v>158.12783484900999</v>
      </c>
      <c r="X45" s="113">
        <v>149.98301079177</v>
      </c>
      <c r="Y45" s="113">
        <v>152.77722444965701</v>
      </c>
      <c r="Z45" s="113">
        <v>166.86454395899801</v>
      </c>
      <c r="AA45" s="113">
        <v>161.81586180024101</v>
      </c>
      <c r="AB45" s="113">
        <v>171.77909749150601</v>
      </c>
      <c r="AC45" s="113">
        <v>189.135422307402</v>
      </c>
      <c r="AD45" s="113">
        <v>195.59517600120901</v>
      </c>
      <c r="AE45" s="113">
        <v>199.130719637298</v>
      </c>
      <c r="AF45" s="113">
        <v>206.53578546211699</v>
      </c>
      <c r="AG45" s="113">
        <v>180.67155356266099</v>
      </c>
      <c r="AH45" s="113">
        <v>159.23647868381801</v>
      </c>
      <c r="AI45" s="113">
        <v>143.87523533409799</v>
      </c>
      <c r="AJ45" s="113">
        <v>123.982510363374</v>
      </c>
      <c r="AK45" s="113">
        <v>111.528616730698</v>
      </c>
      <c r="AL45" s="113">
        <v>112.174659985658</v>
      </c>
      <c r="AM45" s="113">
        <v>105.145765620247</v>
      </c>
      <c r="AN45" s="113">
        <v>96.486645031071006</v>
      </c>
      <c r="AO45" s="113">
        <v>100.577210926495</v>
      </c>
      <c r="AP45" s="113">
        <v>106.15487751997399</v>
      </c>
      <c r="AQ45" s="113">
        <v>112.259935859621</v>
      </c>
      <c r="AR45" s="113">
        <v>114.663387601899</v>
      </c>
      <c r="AS45" s="113">
        <v>126.448797458616</v>
      </c>
      <c r="AT45" s="113">
        <v>141.203831617227</v>
      </c>
      <c r="AU45" s="113">
        <v>139.464444593146</v>
      </c>
      <c r="AV45" s="113">
        <v>122.521005914445</v>
      </c>
      <c r="AW45" s="113">
        <v>136.51060231415099</v>
      </c>
      <c r="AX45" s="113">
        <v>132.401581613948</v>
      </c>
      <c r="AY45" s="113">
        <v>163.09875828703699</v>
      </c>
      <c r="AZ45" s="113">
        <v>184.082423664537</v>
      </c>
      <c r="BA45" s="113">
        <v>252.46902038860699</v>
      </c>
      <c r="BB45" s="113">
        <v>280.41494424232297</v>
      </c>
      <c r="BC45" s="113">
        <v>273.475893050222</v>
      </c>
      <c r="BD45" s="113">
        <v>278.652104402178</v>
      </c>
      <c r="BE45" s="113">
        <v>277.48269804388701</v>
      </c>
      <c r="BF45" s="113">
        <v>304.70220345615098</v>
      </c>
      <c r="BG45" s="113">
        <v>291.98890444574499</v>
      </c>
      <c r="BH45" s="113">
        <v>371.88329115232898</v>
      </c>
      <c r="BI45" s="113">
        <v>429.911562086196</v>
      </c>
      <c r="BJ45" s="113">
        <v>450.66553344388899</v>
      </c>
      <c r="BK45" s="113">
        <v>477.25250278108302</v>
      </c>
      <c r="BL45" s="113">
        <v>442.20786973408798</v>
      </c>
      <c r="BM45" s="113">
        <v>479.650155255583</v>
      </c>
      <c r="BN45" s="113">
        <v>418.45793597470703</v>
      </c>
      <c r="BO45" s="113">
        <v>498.77277890401501</v>
      </c>
      <c r="BP45" s="113">
        <v>542.96558534121198</v>
      </c>
      <c r="BQ45" s="113">
        <v>440.26369482929402</v>
      </c>
      <c r="BR45" s="113">
        <v>474.03975875059598</v>
      </c>
      <c r="BS45" s="113">
        <v>460.47638784445002</v>
      </c>
      <c r="BT45" s="113">
        <v>514.14828069180498</v>
      </c>
      <c r="BU45" s="113">
        <v>580.71644832982395</v>
      </c>
      <c r="BV45" s="113">
        <v>577.72330238627205</v>
      </c>
      <c r="BW45" s="113">
        <v>602.777796042001</v>
      </c>
      <c r="BX45" s="113">
        <v>576.21362518199498</v>
      </c>
      <c r="BY45" s="113">
        <v>573.346458832699</v>
      </c>
      <c r="BZ45" s="113">
        <v>570.54551600057403</v>
      </c>
      <c r="CA45" s="113">
        <v>560.11122394231904</v>
      </c>
      <c r="CB45" s="113">
        <v>581.26497944836797</v>
      </c>
      <c r="CC45" s="113">
        <v>555.09626524030898</v>
      </c>
      <c r="CD45" s="113">
        <v>530.105426485659</v>
      </c>
      <c r="CE45" s="113">
        <v>445.758181862323</v>
      </c>
      <c r="CF45" s="113">
        <v>391.54292819915599</v>
      </c>
      <c r="CG45" s="113">
        <v>382.87807102913098</v>
      </c>
    </row>
    <row r="46" spans="3:85" x14ac:dyDescent="0.35">
      <c r="C46" s="69" t="s">
        <v>118</v>
      </c>
      <c r="D46" s="69" t="s">
        <v>119</v>
      </c>
      <c r="E46" s="113">
        <v>44.9468181643363</v>
      </c>
      <c r="F46" s="113">
        <v>59.101671977578803</v>
      </c>
      <c r="G46" s="113">
        <v>40.927257657064303</v>
      </c>
      <c r="H46" s="113">
        <v>43.586113468281901</v>
      </c>
      <c r="I46" s="113">
        <v>50.381924298981097</v>
      </c>
      <c r="J46" s="113">
        <v>68.885813353851105</v>
      </c>
      <c r="K46" s="113">
        <v>66.739526279165801</v>
      </c>
      <c r="L46" s="113">
        <v>86.225772120349006</v>
      </c>
      <c r="M46" s="113">
        <v>84.291163303035603</v>
      </c>
      <c r="N46" s="113">
        <v>127.93166995187801</v>
      </c>
      <c r="O46" s="113">
        <v>101.180708199761</v>
      </c>
      <c r="P46" s="113">
        <v>96.844907337644102</v>
      </c>
      <c r="Q46" s="113">
        <v>128.76287432154501</v>
      </c>
      <c r="R46" s="113">
        <v>96.028440760717899</v>
      </c>
      <c r="S46" s="113">
        <v>61.501584479880201</v>
      </c>
      <c r="T46" s="113">
        <v>60.515484554734101</v>
      </c>
      <c r="U46" s="113">
        <v>61.416475993840898</v>
      </c>
      <c r="V46" s="113">
        <v>74.614260426641295</v>
      </c>
      <c r="W46" s="113">
        <v>56.741007661928997</v>
      </c>
      <c r="X46" s="113">
        <v>50.366496816012202</v>
      </c>
      <c r="Y46" s="113">
        <v>49.068705501836902</v>
      </c>
      <c r="Z46" s="113">
        <v>46.665743190142599</v>
      </c>
      <c r="AA46" s="113">
        <v>29.696284090984499</v>
      </c>
      <c r="AB46" s="113">
        <v>25.488229393979001</v>
      </c>
      <c r="AC46" s="113">
        <v>22.0215968523834</v>
      </c>
      <c r="AD46" s="113">
        <v>28.9218577603068</v>
      </c>
      <c r="AE46" s="113">
        <v>33.808954962900003</v>
      </c>
      <c r="AF46" s="113">
        <v>37.476647821535302</v>
      </c>
      <c r="AG46" s="113">
        <v>35.071170116925501</v>
      </c>
      <c r="AH46" s="113">
        <v>39.8188970130008</v>
      </c>
      <c r="AI46" s="113">
        <v>29.731520427198799</v>
      </c>
      <c r="AJ46" s="113">
        <v>30.863667703296699</v>
      </c>
      <c r="AK46" s="113">
        <v>29.829917519137599</v>
      </c>
      <c r="AL46" s="113">
        <v>40.0517555257127</v>
      </c>
      <c r="AM46" s="113">
        <v>47.670336811804198</v>
      </c>
      <c r="AN46" s="113">
        <v>43.7516978542033</v>
      </c>
      <c r="AO46" s="113">
        <v>46.865265731942301</v>
      </c>
      <c r="AP46" s="113">
        <v>51.429271397447401</v>
      </c>
      <c r="AQ46" s="113">
        <v>57.358852630959902</v>
      </c>
      <c r="AR46" s="113">
        <v>42.539786276717798</v>
      </c>
      <c r="AS46" s="113">
        <v>41.153993242758098</v>
      </c>
      <c r="AT46" s="113">
        <v>41.386787289507097</v>
      </c>
      <c r="AU46" s="113">
        <v>43.378976557281298</v>
      </c>
      <c r="AV46" s="113">
        <v>33.576696873691802</v>
      </c>
      <c r="AW46" s="113">
        <v>37.431143333666199</v>
      </c>
      <c r="AX46" s="113">
        <v>36.962473045122401</v>
      </c>
      <c r="AY46" s="113">
        <v>37.237715716252303</v>
      </c>
      <c r="AZ46" s="113">
        <v>32.774224173208303</v>
      </c>
      <c r="BA46" s="113">
        <v>35.619148132150499</v>
      </c>
      <c r="BB46" s="113">
        <v>37.322286532630201</v>
      </c>
      <c r="BC46" s="113">
        <v>47.144885944787497</v>
      </c>
      <c r="BD46" s="113">
        <v>40.639401677993</v>
      </c>
      <c r="BE46" s="113">
        <v>44.713813152097899</v>
      </c>
      <c r="BF46" s="113">
        <v>44.291872167754498</v>
      </c>
      <c r="BG46" s="113">
        <v>42.991888589716801</v>
      </c>
      <c r="BH46" s="113">
        <v>28.677171578368899</v>
      </c>
      <c r="BI46" s="113">
        <v>31.350937354490799</v>
      </c>
      <c r="BJ46" s="113">
        <v>27.245001209214099</v>
      </c>
      <c r="BK46" s="113">
        <v>37.067188139285598</v>
      </c>
      <c r="BL46" s="113">
        <v>53.768132152257401</v>
      </c>
      <c r="BM46" s="113">
        <v>39.801361459559899</v>
      </c>
      <c r="BN46" s="113">
        <v>19.468754789143699</v>
      </c>
      <c r="BO46" s="113">
        <v>36.530011750503398</v>
      </c>
      <c r="BP46" s="113">
        <v>32.960795656214799</v>
      </c>
      <c r="BQ46" s="113">
        <v>22.464829750851099</v>
      </c>
      <c r="BR46" s="113">
        <v>24.807866624563999</v>
      </c>
      <c r="BS46" s="113">
        <v>57.433032103433398</v>
      </c>
      <c r="BT46" s="113">
        <v>57.542805238450299</v>
      </c>
      <c r="BU46" s="113">
        <v>44.201930749635103</v>
      </c>
      <c r="BV46" s="113">
        <v>44.075327979773</v>
      </c>
      <c r="BW46" s="113">
        <v>52.143604713753803</v>
      </c>
      <c r="BX46" s="113">
        <v>58.996345805850297</v>
      </c>
      <c r="BY46" s="113">
        <v>55.502933490704102</v>
      </c>
      <c r="BZ46" s="113">
        <v>58.661016085614499</v>
      </c>
      <c r="CA46" s="113">
        <v>60.9656046085885</v>
      </c>
      <c r="CB46" s="113">
        <v>67.5577805978199</v>
      </c>
      <c r="CC46" s="113">
        <v>71.909607497631796</v>
      </c>
      <c r="CD46" s="113">
        <v>69.951612643033997</v>
      </c>
      <c r="CE46" s="113">
        <v>63.888723169760603</v>
      </c>
      <c r="CF46" s="113">
        <v>72.665466182961495</v>
      </c>
      <c r="CG46" s="113">
        <v>71.432226757848596</v>
      </c>
    </row>
    <row r="47" spans="3:85" x14ac:dyDescent="0.35">
      <c r="C47" s="71" t="s">
        <v>120</v>
      </c>
      <c r="D47" s="71" t="s">
        <v>120</v>
      </c>
      <c r="E47" s="72">
        <v>8389.4632313037237</v>
      </c>
      <c r="F47" s="72">
        <v>8644.6064114974051</v>
      </c>
      <c r="G47" s="72">
        <v>8669.7542709801764</v>
      </c>
      <c r="H47" s="72">
        <v>8451.006407224555</v>
      </c>
      <c r="I47" s="72">
        <v>8402.5478437717593</v>
      </c>
      <c r="J47" s="72">
        <v>9155.8160604165423</v>
      </c>
      <c r="K47" s="72">
        <v>9037.3490037779502</v>
      </c>
      <c r="L47" s="72">
        <v>9950.8067062277642</v>
      </c>
      <c r="M47" s="72">
        <v>10478.579930768028</v>
      </c>
      <c r="N47" s="72">
        <v>10447.214887162252</v>
      </c>
      <c r="O47" s="72">
        <v>9881.9851063492952</v>
      </c>
      <c r="P47" s="72">
        <v>9944.0225530188836</v>
      </c>
      <c r="Q47" s="72">
        <v>10554.387421442569</v>
      </c>
      <c r="R47" s="72">
        <v>10201.543361850832</v>
      </c>
      <c r="S47" s="72">
        <v>9517.962541896437</v>
      </c>
      <c r="T47" s="72">
        <v>8403.6697211685332</v>
      </c>
      <c r="U47" s="72">
        <v>6571.4060839311387</v>
      </c>
      <c r="V47" s="72">
        <v>5814.3722889147029</v>
      </c>
      <c r="W47" s="72">
        <v>6029.4129032258606</v>
      </c>
      <c r="X47" s="72">
        <v>6272.0287174985233</v>
      </c>
      <c r="Y47" s="72">
        <v>6738.1620503448867</v>
      </c>
      <c r="Z47" s="72">
        <v>7507.242931876599</v>
      </c>
      <c r="AA47" s="72">
        <v>8033.7514051559747</v>
      </c>
      <c r="AB47" s="72">
        <v>8512.1119865637665</v>
      </c>
      <c r="AC47" s="72">
        <v>8925.1420412307343</v>
      </c>
      <c r="AD47" s="72">
        <v>9197.1692279378349</v>
      </c>
      <c r="AE47" s="72">
        <v>8853.3606736286256</v>
      </c>
      <c r="AF47" s="72">
        <v>8645.9997455144512</v>
      </c>
      <c r="AG47" s="72">
        <v>8349.6577445829462</v>
      </c>
      <c r="AH47" s="72">
        <v>8351.9582999070626</v>
      </c>
      <c r="AI47" s="72">
        <v>8044.3775090768868</v>
      </c>
      <c r="AJ47" s="72">
        <v>7620.6237547340261</v>
      </c>
      <c r="AK47" s="72">
        <v>7618.4476580196024</v>
      </c>
      <c r="AL47" s="72">
        <v>7624.8932286590143</v>
      </c>
      <c r="AM47" s="72">
        <v>7729.2882813286178</v>
      </c>
      <c r="AN47" s="72">
        <v>7823.5227764720057</v>
      </c>
      <c r="AO47" s="72">
        <v>7908.8399603741454</v>
      </c>
      <c r="AP47" s="72">
        <v>7552.3355826612988</v>
      </c>
      <c r="AQ47" s="72">
        <v>7587.7963862396764</v>
      </c>
      <c r="AR47" s="72">
        <v>7590.3742415741272</v>
      </c>
      <c r="AS47" s="72">
        <v>7681.3126594563537</v>
      </c>
      <c r="AT47" s="72">
        <v>8401.5682925294968</v>
      </c>
      <c r="AU47" s="72">
        <v>8500.1963950973877</v>
      </c>
      <c r="AV47" s="72">
        <v>8060.2636156316294</v>
      </c>
      <c r="AW47" s="72">
        <v>8249.6237443011705</v>
      </c>
      <c r="AX47" s="72">
        <v>8516.4853182077331</v>
      </c>
      <c r="AY47" s="72">
        <v>9473.402928010526</v>
      </c>
      <c r="AZ47" s="72">
        <v>9264.981593646984</v>
      </c>
      <c r="BA47" s="72">
        <v>8872.3882048738378</v>
      </c>
      <c r="BB47" s="72">
        <v>9336.2469860685997</v>
      </c>
      <c r="BC47" s="72">
        <v>9637.8497342989103</v>
      </c>
      <c r="BD47" s="72">
        <v>9894.2102473573614</v>
      </c>
      <c r="BE47" s="72">
        <v>9875.7443893310556</v>
      </c>
      <c r="BF47" s="72">
        <v>9676.2667240175379</v>
      </c>
      <c r="BG47" s="72">
        <v>9757.3372170754592</v>
      </c>
      <c r="BH47" s="72">
        <v>10026.634032136248</v>
      </c>
      <c r="BI47" s="72">
        <v>10113.381758026639</v>
      </c>
      <c r="BJ47" s="72">
        <v>9756.9909336048586</v>
      </c>
      <c r="BK47" s="72">
        <v>9603.8387623092985</v>
      </c>
      <c r="BL47" s="72">
        <v>9610.8974020225069</v>
      </c>
      <c r="BM47" s="72">
        <v>8998.2161585342947</v>
      </c>
      <c r="BN47" s="72">
        <v>5846.3893984425049</v>
      </c>
      <c r="BO47" s="72">
        <v>8556.9572091480386</v>
      </c>
      <c r="BP47" s="72">
        <v>9037.7378751242632</v>
      </c>
      <c r="BQ47" s="72">
        <v>9461.785444054749</v>
      </c>
      <c r="BR47" s="72">
        <v>10014.716175483181</v>
      </c>
      <c r="BS47" s="72">
        <v>10239.167911458017</v>
      </c>
      <c r="BT47" s="72">
        <v>10409.955284953074</v>
      </c>
      <c r="BU47" s="72">
        <v>9193.7209790521156</v>
      </c>
      <c r="BV47" s="72">
        <v>10212.507926354812</v>
      </c>
      <c r="BW47" s="72">
        <v>10137.69219245503</v>
      </c>
      <c r="BX47" s="72">
        <v>9944.0003851506044</v>
      </c>
      <c r="BY47" s="72">
        <v>9681.2342796231187</v>
      </c>
      <c r="BZ47" s="72">
        <v>9193.7209790521156</v>
      </c>
      <c r="CA47" s="72">
        <v>8875.8417840240145</v>
      </c>
      <c r="CB47" s="72">
        <v>8673.3390709212981</v>
      </c>
      <c r="CC47" s="72">
        <v>8366.6323824958617</v>
      </c>
      <c r="CD47" s="72">
        <v>8078.3617046655463</v>
      </c>
      <c r="CE47" s="72">
        <v>7908.1841340252422</v>
      </c>
      <c r="CF47" s="72">
        <v>8000.3946609297454</v>
      </c>
      <c r="CG47" s="72">
        <v>8050.842894964233</v>
      </c>
    </row>
    <row r="48" spans="3:85" x14ac:dyDescent="0.35">
      <c r="C48" s="7" t="s">
        <v>280</v>
      </c>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row>
    <row r="49" spans="3:79" x14ac:dyDescent="0.35">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row>
    <row r="50" spans="3:79" x14ac:dyDescent="0.35">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row>
    <row r="51" spans="3:79" x14ac:dyDescent="0.35">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row>
    <row r="52" spans="3:79" x14ac:dyDescent="0.35">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row>
    <row r="53" spans="3:79" x14ac:dyDescent="0.35">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row>
    <row r="54" spans="3:79" x14ac:dyDescent="0.35">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row>
    <row r="55" spans="3:79" x14ac:dyDescent="0.35">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row>
    <row r="56" spans="3:79" x14ac:dyDescent="0.35">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row>
    <row r="57" spans="3:79" x14ac:dyDescent="0.35">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row>
    <row r="58" spans="3:79" x14ac:dyDescent="0.35">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row>
    <row r="59" spans="3:79" x14ac:dyDescent="0.35">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row>
    <row r="60" spans="3:79" x14ac:dyDescent="0.35">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row>
    <row r="61" spans="3:79" x14ac:dyDescent="0.35">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row>
    <row r="62" spans="3:79" x14ac:dyDescent="0.35">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row>
    <row r="63" spans="3:79" x14ac:dyDescent="0.35">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row>
    <row r="64" spans="3:79" x14ac:dyDescent="0.35">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row>
    <row r="65" spans="1:79" x14ac:dyDescent="0.35">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row>
    <row r="66" spans="1:79" x14ac:dyDescent="0.35">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row>
    <row r="67" spans="1:79" x14ac:dyDescent="0.35">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row>
    <row r="68" spans="1:79" x14ac:dyDescent="0.35">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row>
    <row r="69" spans="1:79" x14ac:dyDescent="0.35">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row>
    <row r="70" spans="1:79" x14ac:dyDescent="0.35">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row>
    <row r="71" spans="1:79" s="7" customFormat="1" x14ac:dyDescent="0.35">
      <c r="A71" s="76"/>
      <c r="B71" s="76"/>
    </row>
    <row r="72" spans="1:79" s="7" customFormat="1" x14ac:dyDescent="0.35">
      <c r="A72" s="76"/>
      <c r="B72" s="76"/>
    </row>
    <row r="73" spans="1:79" s="7" customFormat="1" x14ac:dyDescent="0.35">
      <c r="A73" s="76"/>
      <c r="B73" s="76"/>
      <c r="C73" s="4"/>
    </row>
    <row r="80" spans="1:79" s="85" customFormat="1" hidden="1" x14ac:dyDescent="0.35">
      <c r="A80" s="100"/>
      <c r="B80" s="100"/>
    </row>
    <row r="81" spans="5:81" hidden="1" x14ac:dyDescent="0.35"/>
    <row r="82" spans="5:81" hidden="1" x14ac:dyDescent="0.35">
      <c r="E82" s="13" t="str">
        <f>IF(E31&gt;0,IF(E31&lt;5,"secret",""),"")</f>
        <v/>
      </c>
      <c r="F82" s="13" t="str">
        <f t="shared" ref="F82:BQ85" si="4">IF(F31&gt;0,IF(F31&lt;5,"secret",""),"")</f>
        <v/>
      </c>
      <c r="G82" s="13" t="str">
        <f t="shared" si="4"/>
        <v/>
      </c>
      <c r="H82" s="13" t="str">
        <f t="shared" si="4"/>
        <v/>
      </c>
      <c r="I82" s="13" t="str">
        <f t="shared" si="4"/>
        <v/>
      </c>
      <c r="J82" s="13" t="str">
        <f t="shared" si="4"/>
        <v/>
      </c>
      <c r="K82" s="13" t="str">
        <f t="shared" si="4"/>
        <v/>
      </c>
      <c r="L82" s="13" t="str">
        <f t="shared" si="4"/>
        <v/>
      </c>
      <c r="M82" s="13" t="str">
        <f t="shared" si="4"/>
        <v/>
      </c>
      <c r="N82" s="13" t="str">
        <f t="shared" si="4"/>
        <v/>
      </c>
      <c r="O82" s="13" t="str">
        <f t="shared" si="4"/>
        <v/>
      </c>
      <c r="P82" s="13" t="str">
        <f t="shared" si="4"/>
        <v/>
      </c>
      <c r="Q82" s="13" t="str">
        <f t="shared" si="4"/>
        <v/>
      </c>
      <c r="R82" s="13" t="str">
        <f t="shared" si="4"/>
        <v/>
      </c>
      <c r="S82" s="13" t="str">
        <f t="shared" si="4"/>
        <v/>
      </c>
      <c r="T82" s="13" t="str">
        <f t="shared" si="4"/>
        <v/>
      </c>
      <c r="U82" s="13" t="str">
        <f t="shared" si="4"/>
        <v/>
      </c>
      <c r="V82" s="13" t="str">
        <f t="shared" si="4"/>
        <v/>
      </c>
      <c r="W82" s="13" t="str">
        <f t="shared" si="4"/>
        <v/>
      </c>
      <c r="X82" s="13" t="str">
        <f t="shared" si="4"/>
        <v/>
      </c>
      <c r="Y82" s="13" t="str">
        <f t="shared" si="4"/>
        <v/>
      </c>
      <c r="Z82" s="13" t="str">
        <f t="shared" si="4"/>
        <v/>
      </c>
      <c r="AA82" s="13" t="str">
        <f t="shared" si="4"/>
        <v/>
      </c>
      <c r="AB82" s="13" t="str">
        <f t="shared" si="4"/>
        <v/>
      </c>
      <c r="AC82" s="13" t="str">
        <f t="shared" si="4"/>
        <v/>
      </c>
      <c r="AD82" s="13" t="str">
        <f t="shared" si="4"/>
        <v/>
      </c>
      <c r="AE82" s="13" t="str">
        <f t="shared" si="4"/>
        <v/>
      </c>
      <c r="AF82" s="13" t="str">
        <f t="shared" si="4"/>
        <v/>
      </c>
      <c r="AG82" s="13" t="str">
        <f t="shared" si="4"/>
        <v/>
      </c>
      <c r="AH82" s="13" t="str">
        <f t="shared" si="4"/>
        <v/>
      </c>
      <c r="AI82" s="13" t="str">
        <f t="shared" si="4"/>
        <v/>
      </c>
      <c r="AJ82" s="13" t="str">
        <f t="shared" si="4"/>
        <v/>
      </c>
      <c r="AK82" s="13" t="str">
        <f t="shared" si="4"/>
        <v/>
      </c>
      <c r="AL82" s="13" t="str">
        <f t="shared" si="4"/>
        <v/>
      </c>
      <c r="AM82" s="13" t="str">
        <f t="shared" si="4"/>
        <v/>
      </c>
      <c r="AN82" s="13" t="str">
        <f t="shared" si="4"/>
        <v/>
      </c>
      <c r="AO82" s="13" t="str">
        <f t="shared" si="4"/>
        <v/>
      </c>
      <c r="AP82" s="13" t="str">
        <f t="shared" si="4"/>
        <v/>
      </c>
      <c r="AQ82" s="13" t="str">
        <f t="shared" si="4"/>
        <v/>
      </c>
      <c r="AR82" s="13" t="str">
        <f t="shared" si="4"/>
        <v/>
      </c>
      <c r="AS82" s="13" t="str">
        <f t="shared" si="4"/>
        <v/>
      </c>
      <c r="AT82" s="13" t="str">
        <f t="shared" si="4"/>
        <v/>
      </c>
      <c r="AU82" s="13" t="str">
        <f t="shared" si="4"/>
        <v/>
      </c>
      <c r="AV82" s="13" t="str">
        <f t="shared" si="4"/>
        <v/>
      </c>
      <c r="AW82" s="13" t="str">
        <f t="shared" si="4"/>
        <v/>
      </c>
      <c r="AX82" s="13" t="str">
        <f t="shared" si="4"/>
        <v/>
      </c>
      <c r="AY82" s="13" t="str">
        <f t="shared" si="4"/>
        <v/>
      </c>
      <c r="AZ82" s="13" t="str">
        <f t="shared" si="4"/>
        <v/>
      </c>
      <c r="BA82" s="13" t="str">
        <f t="shared" si="4"/>
        <v/>
      </c>
      <c r="BB82" s="13" t="str">
        <f t="shared" si="4"/>
        <v/>
      </c>
      <c r="BC82" s="13" t="str">
        <f t="shared" si="4"/>
        <v/>
      </c>
      <c r="BD82" s="13" t="str">
        <f t="shared" si="4"/>
        <v/>
      </c>
      <c r="BE82" s="13" t="str">
        <f t="shared" si="4"/>
        <v/>
      </c>
      <c r="BF82" s="13" t="str">
        <f t="shared" si="4"/>
        <v/>
      </c>
      <c r="BG82" s="13" t="str">
        <f t="shared" si="4"/>
        <v/>
      </c>
      <c r="BH82" s="13" t="str">
        <f t="shared" si="4"/>
        <v/>
      </c>
      <c r="BI82" s="13" t="str">
        <f t="shared" si="4"/>
        <v/>
      </c>
      <c r="BJ82" s="13" t="str">
        <f t="shared" si="4"/>
        <v/>
      </c>
      <c r="BK82" s="13" t="str">
        <f t="shared" si="4"/>
        <v/>
      </c>
      <c r="BL82" s="13" t="str">
        <f t="shared" si="4"/>
        <v/>
      </c>
      <c r="BM82" s="13" t="str">
        <f t="shared" si="4"/>
        <v/>
      </c>
      <c r="BN82" s="13" t="str">
        <f t="shared" si="4"/>
        <v/>
      </c>
      <c r="BO82" s="13" t="str">
        <f t="shared" si="4"/>
        <v/>
      </c>
      <c r="BP82" s="13" t="str">
        <f t="shared" si="4"/>
        <v/>
      </c>
      <c r="BQ82" s="13" t="str">
        <f t="shared" si="4"/>
        <v/>
      </c>
      <c r="BR82" s="13" t="str">
        <f t="shared" ref="BR82:CC97" si="5">IF(BR31&gt;0,IF(BR31&lt;5,"secret",""),"")</f>
        <v/>
      </c>
      <c r="BS82" s="13" t="str">
        <f t="shared" si="5"/>
        <v/>
      </c>
      <c r="BT82" s="13" t="str">
        <f t="shared" si="5"/>
        <v/>
      </c>
      <c r="BU82" s="13" t="str">
        <f t="shared" si="5"/>
        <v/>
      </c>
      <c r="BV82" s="13" t="str">
        <f t="shared" si="5"/>
        <v/>
      </c>
      <c r="BW82" s="13" t="str">
        <f t="shared" si="5"/>
        <v/>
      </c>
      <c r="BX82" s="13" t="str">
        <f t="shared" si="5"/>
        <v/>
      </c>
      <c r="BY82" s="13" t="str">
        <f t="shared" si="5"/>
        <v/>
      </c>
      <c r="BZ82" s="13" t="str">
        <f t="shared" si="5"/>
        <v/>
      </c>
      <c r="CA82" s="13" t="str">
        <f t="shared" si="5"/>
        <v/>
      </c>
      <c r="CB82" s="13" t="str">
        <f t="shared" si="5"/>
        <v/>
      </c>
      <c r="CC82" s="13" t="str">
        <f t="shared" si="5"/>
        <v/>
      </c>
    </row>
    <row r="83" spans="5:81" hidden="1" x14ac:dyDescent="0.35">
      <c r="E83" s="13" t="str">
        <f t="shared" ref="E83:T98" si="6">IF(E32&gt;0,IF(E32&lt;5,"secret",""),"")</f>
        <v/>
      </c>
      <c r="F83" s="13" t="str">
        <f t="shared" si="4"/>
        <v/>
      </c>
      <c r="G83" s="13" t="str">
        <f t="shared" si="4"/>
        <v/>
      </c>
      <c r="H83" s="13" t="str">
        <f t="shared" si="4"/>
        <v/>
      </c>
      <c r="I83" s="13" t="str">
        <f t="shared" si="4"/>
        <v/>
      </c>
      <c r="J83" s="13" t="str">
        <f t="shared" si="4"/>
        <v/>
      </c>
      <c r="K83" s="13" t="str">
        <f t="shared" si="4"/>
        <v/>
      </c>
      <c r="L83" s="13" t="str">
        <f t="shared" si="4"/>
        <v/>
      </c>
      <c r="M83" s="13" t="str">
        <f t="shared" si="4"/>
        <v/>
      </c>
      <c r="N83" s="13" t="str">
        <f t="shared" si="4"/>
        <v/>
      </c>
      <c r="O83" s="13" t="str">
        <f t="shared" si="4"/>
        <v/>
      </c>
      <c r="P83" s="13" t="str">
        <f t="shared" si="4"/>
        <v/>
      </c>
      <c r="Q83" s="13" t="str">
        <f t="shared" si="4"/>
        <v/>
      </c>
      <c r="R83" s="13" t="str">
        <f t="shared" si="4"/>
        <v/>
      </c>
      <c r="S83" s="13" t="str">
        <f t="shared" si="4"/>
        <v/>
      </c>
      <c r="T83" s="13" t="str">
        <f t="shared" si="4"/>
        <v/>
      </c>
      <c r="U83" s="13" t="str">
        <f t="shared" si="4"/>
        <v/>
      </c>
      <c r="V83" s="13" t="str">
        <f t="shared" si="4"/>
        <v/>
      </c>
      <c r="W83" s="13" t="str">
        <f t="shared" si="4"/>
        <v/>
      </c>
      <c r="X83" s="13" t="str">
        <f t="shared" si="4"/>
        <v/>
      </c>
      <c r="Y83" s="13" t="str">
        <f t="shared" si="4"/>
        <v/>
      </c>
      <c r="Z83" s="13" t="str">
        <f t="shared" si="4"/>
        <v/>
      </c>
      <c r="AA83" s="13" t="str">
        <f t="shared" si="4"/>
        <v/>
      </c>
      <c r="AB83" s="13" t="str">
        <f t="shared" si="4"/>
        <v/>
      </c>
      <c r="AC83" s="13" t="str">
        <f t="shared" si="4"/>
        <v/>
      </c>
      <c r="AD83" s="13" t="str">
        <f t="shared" si="4"/>
        <v/>
      </c>
      <c r="AE83" s="13" t="str">
        <f t="shared" si="4"/>
        <v/>
      </c>
      <c r="AF83" s="13" t="str">
        <f t="shared" si="4"/>
        <v/>
      </c>
      <c r="AG83" s="13" t="str">
        <f t="shared" si="4"/>
        <v/>
      </c>
      <c r="AH83" s="13" t="str">
        <f t="shared" si="4"/>
        <v/>
      </c>
      <c r="AI83" s="13" t="str">
        <f t="shared" si="4"/>
        <v/>
      </c>
      <c r="AJ83" s="13" t="str">
        <f t="shared" si="4"/>
        <v/>
      </c>
      <c r="AK83" s="13" t="str">
        <f t="shared" si="4"/>
        <v/>
      </c>
      <c r="AL83" s="13" t="str">
        <f t="shared" si="4"/>
        <v/>
      </c>
      <c r="AM83" s="13" t="str">
        <f t="shared" si="4"/>
        <v/>
      </c>
      <c r="AN83" s="13" t="str">
        <f t="shared" si="4"/>
        <v/>
      </c>
      <c r="AO83" s="13" t="str">
        <f t="shared" si="4"/>
        <v/>
      </c>
      <c r="AP83" s="13" t="str">
        <f t="shared" si="4"/>
        <v/>
      </c>
      <c r="AQ83" s="13" t="str">
        <f t="shared" si="4"/>
        <v/>
      </c>
      <c r="AR83" s="13" t="str">
        <f t="shared" si="4"/>
        <v/>
      </c>
      <c r="AS83" s="13" t="str">
        <f t="shared" si="4"/>
        <v/>
      </c>
      <c r="AT83" s="13" t="str">
        <f t="shared" si="4"/>
        <v/>
      </c>
      <c r="AU83" s="13" t="str">
        <f t="shared" si="4"/>
        <v/>
      </c>
      <c r="AV83" s="13" t="str">
        <f t="shared" si="4"/>
        <v/>
      </c>
      <c r="AW83" s="13" t="str">
        <f t="shared" si="4"/>
        <v/>
      </c>
      <c r="AX83" s="13" t="str">
        <f t="shared" si="4"/>
        <v/>
      </c>
      <c r="AY83" s="13" t="str">
        <f t="shared" si="4"/>
        <v/>
      </c>
      <c r="AZ83" s="13" t="str">
        <f t="shared" si="4"/>
        <v/>
      </c>
      <c r="BA83" s="13" t="str">
        <f t="shared" si="4"/>
        <v/>
      </c>
      <c r="BB83" s="13" t="str">
        <f t="shared" si="4"/>
        <v/>
      </c>
      <c r="BC83" s="13" t="str">
        <f t="shared" si="4"/>
        <v/>
      </c>
      <c r="BD83" s="13" t="str">
        <f t="shared" si="4"/>
        <v/>
      </c>
      <c r="BE83" s="13" t="str">
        <f t="shared" si="4"/>
        <v/>
      </c>
      <c r="BF83" s="13" t="str">
        <f t="shared" si="4"/>
        <v/>
      </c>
      <c r="BG83" s="13" t="str">
        <f t="shared" si="4"/>
        <v/>
      </c>
      <c r="BH83" s="13" t="str">
        <f t="shared" si="4"/>
        <v/>
      </c>
      <c r="BI83" s="13" t="str">
        <f t="shared" si="4"/>
        <v/>
      </c>
      <c r="BJ83" s="13" t="str">
        <f t="shared" si="4"/>
        <v/>
      </c>
      <c r="BK83" s="13" t="str">
        <f t="shared" si="4"/>
        <v/>
      </c>
      <c r="BL83" s="13" t="str">
        <f t="shared" si="4"/>
        <v/>
      </c>
      <c r="BM83" s="13" t="str">
        <f t="shared" si="4"/>
        <v/>
      </c>
      <c r="BN83" s="13" t="str">
        <f t="shared" si="4"/>
        <v/>
      </c>
      <c r="BO83" s="13" t="str">
        <f t="shared" si="4"/>
        <v/>
      </c>
      <c r="BP83" s="13" t="str">
        <f t="shared" si="4"/>
        <v/>
      </c>
      <c r="BQ83" s="13" t="str">
        <f t="shared" si="4"/>
        <v/>
      </c>
      <c r="BR83" s="13" t="str">
        <f t="shared" si="5"/>
        <v/>
      </c>
      <c r="BS83" s="13" t="str">
        <f t="shared" si="5"/>
        <v/>
      </c>
      <c r="BT83" s="13" t="str">
        <f t="shared" si="5"/>
        <v/>
      </c>
      <c r="BU83" s="13" t="str">
        <f t="shared" si="5"/>
        <v/>
      </c>
      <c r="BV83" s="13" t="str">
        <f t="shared" si="5"/>
        <v/>
      </c>
      <c r="BW83" s="13" t="str">
        <f t="shared" si="5"/>
        <v/>
      </c>
      <c r="BX83" s="13" t="str">
        <f t="shared" si="5"/>
        <v/>
      </c>
      <c r="BY83" s="13" t="str">
        <f t="shared" si="5"/>
        <v/>
      </c>
      <c r="BZ83" s="13" t="str">
        <f t="shared" si="5"/>
        <v/>
      </c>
      <c r="CA83" s="13" t="str">
        <f t="shared" si="5"/>
        <v/>
      </c>
      <c r="CB83" s="13" t="str">
        <f t="shared" si="5"/>
        <v/>
      </c>
      <c r="CC83" s="13" t="str">
        <f t="shared" si="5"/>
        <v/>
      </c>
    </row>
    <row r="84" spans="5:81" hidden="1" x14ac:dyDescent="0.35">
      <c r="E84" s="13" t="str">
        <f t="shared" si="6"/>
        <v/>
      </c>
      <c r="F84" s="13" t="str">
        <f t="shared" si="4"/>
        <v/>
      </c>
      <c r="G84" s="13" t="str">
        <f t="shared" si="4"/>
        <v/>
      </c>
      <c r="H84" s="13" t="str">
        <f t="shared" si="4"/>
        <v/>
      </c>
      <c r="I84" s="13" t="str">
        <f t="shared" si="4"/>
        <v/>
      </c>
      <c r="J84" s="13" t="str">
        <f t="shared" si="4"/>
        <v/>
      </c>
      <c r="K84" s="13" t="str">
        <f t="shared" si="4"/>
        <v/>
      </c>
      <c r="L84" s="13" t="str">
        <f t="shared" si="4"/>
        <v/>
      </c>
      <c r="M84" s="13" t="str">
        <f t="shared" si="4"/>
        <v/>
      </c>
      <c r="N84" s="13" t="str">
        <f t="shared" si="4"/>
        <v/>
      </c>
      <c r="O84" s="13" t="str">
        <f t="shared" si="4"/>
        <v/>
      </c>
      <c r="P84" s="13" t="str">
        <f t="shared" si="4"/>
        <v/>
      </c>
      <c r="Q84" s="13" t="str">
        <f t="shared" si="4"/>
        <v/>
      </c>
      <c r="R84" s="13" t="str">
        <f t="shared" si="4"/>
        <v/>
      </c>
      <c r="S84" s="13" t="str">
        <f t="shared" si="4"/>
        <v/>
      </c>
      <c r="T84" s="13" t="str">
        <f t="shared" si="4"/>
        <v/>
      </c>
      <c r="U84" s="13" t="str">
        <f t="shared" si="4"/>
        <v/>
      </c>
      <c r="V84" s="13" t="str">
        <f t="shared" si="4"/>
        <v/>
      </c>
      <c r="W84" s="13" t="str">
        <f t="shared" si="4"/>
        <v/>
      </c>
      <c r="X84" s="13" t="str">
        <f t="shared" si="4"/>
        <v/>
      </c>
      <c r="Y84" s="13" t="str">
        <f t="shared" si="4"/>
        <v/>
      </c>
      <c r="Z84" s="13" t="str">
        <f t="shared" si="4"/>
        <v/>
      </c>
      <c r="AA84" s="13" t="str">
        <f t="shared" si="4"/>
        <v/>
      </c>
      <c r="AB84" s="13" t="str">
        <f t="shared" si="4"/>
        <v/>
      </c>
      <c r="AC84" s="13" t="str">
        <f t="shared" si="4"/>
        <v/>
      </c>
      <c r="AD84" s="13" t="str">
        <f t="shared" si="4"/>
        <v/>
      </c>
      <c r="AE84" s="13" t="str">
        <f t="shared" si="4"/>
        <v/>
      </c>
      <c r="AF84" s="13" t="str">
        <f t="shared" si="4"/>
        <v/>
      </c>
      <c r="AG84" s="13" t="str">
        <f t="shared" si="4"/>
        <v/>
      </c>
      <c r="AH84" s="13" t="str">
        <f t="shared" si="4"/>
        <v/>
      </c>
      <c r="AI84" s="13" t="str">
        <f t="shared" si="4"/>
        <v/>
      </c>
      <c r="AJ84" s="13" t="str">
        <f t="shared" si="4"/>
        <v/>
      </c>
      <c r="AK84" s="13" t="str">
        <f t="shared" si="4"/>
        <v/>
      </c>
      <c r="AL84" s="13" t="str">
        <f t="shared" si="4"/>
        <v/>
      </c>
      <c r="AM84" s="13" t="str">
        <f t="shared" si="4"/>
        <v/>
      </c>
      <c r="AN84" s="13" t="str">
        <f t="shared" si="4"/>
        <v/>
      </c>
      <c r="AO84" s="13" t="str">
        <f t="shared" si="4"/>
        <v/>
      </c>
      <c r="AP84" s="13" t="str">
        <f t="shared" si="4"/>
        <v/>
      </c>
      <c r="AQ84" s="13" t="str">
        <f t="shared" si="4"/>
        <v/>
      </c>
      <c r="AR84" s="13" t="str">
        <f t="shared" si="4"/>
        <v/>
      </c>
      <c r="AS84" s="13" t="str">
        <f t="shared" si="4"/>
        <v/>
      </c>
      <c r="AT84" s="13" t="str">
        <f t="shared" si="4"/>
        <v/>
      </c>
      <c r="AU84" s="13" t="str">
        <f t="shared" si="4"/>
        <v/>
      </c>
      <c r="AV84" s="13" t="str">
        <f t="shared" si="4"/>
        <v/>
      </c>
      <c r="AW84" s="13" t="str">
        <f t="shared" si="4"/>
        <v/>
      </c>
      <c r="AX84" s="13" t="str">
        <f t="shared" si="4"/>
        <v/>
      </c>
      <c r="AY84" s="13" t="str">
        <f t="shared" si="4"/>
        <v/>
      </c>
      <c r="AZ84" s="13" t="str">
        <f t="shared" si="4"/>
        <v/>
      </c>
      <c r="BA84" s="13" t="str">
        <f t="shared" si="4"/>
        <v/>
      </c>
      <c r="BB84" s="13" t="str">
        <f t="shared" si="4"/>
        <v/>
      </c>
      <c r="BC84" s="13" t="str">
        <f t="shared" si="4"/>
        <v/>
      </c>
      <c r="BD84" s="13" t="str">
        <f t="shared" si="4"/>
        <v/>
      </c>
      <c r="BE84" s="13" t="str">
        <f t="shared" si="4"/>
        <v/>
      </c>
      <c r="BF84" s="13" t="str">
        <f t="shared" si="4"/>
        <v/>
      </c>
      <c r="BG84" s="13" t="str">
        <f t="shared" si="4"/>
        <v/>
      </c>
      <c r="BH84" s="13" t="str">
        <f t="shared" si="4"/>
        <v/>
      </c>
      <c r="BI84" s="13" t="str">
        <f t="shared" si="4"/>
        <v/>
      </c>
      <c r="BJ84" s="13" t="str">
        <f t="shared" si="4"/>
        <v/>
      </c>
      <c r="BK84" s="13" t="str">
        <f t="shared" si="4"/>
        <v/>
      </c>
      <c r="BL84" s="13" t="str">
        <f t="shared" si="4"/>
        <v/>
      </c>
      <c r="BM84" s="13" t="str">
        <f t="shared" si="4"/>
        <v/>
      </c>
      <c r="BN84" s="13" t="str">
        <f t="shared" si="4"/>
        <v/>
      </c>
      <c r="BO84" s="13" t="str">
        <f t="shared" si="4"/>
        <v/>
      </c>
      <c r="BP84" s="13" t="str">
        <f t="shared" si="4"/>
        <v/>
      </c>
      <c r="BQ84" s="13" t="str">
        <f t="shared" si="4"/>
        <v/>
      </c>
      <c r="BR84" s="13" t="str">
        <f t="shared" si="5"/>
        <v/>
      </c>
      <c r="BS84" s="13" t="str">
        <f t="shared" si="5"/>
        <v/>
      </c>
      <c r="BT84" s="13" t="str">
        <f t="shared" si="5"/>
        <v/>
      </c>
      <c r="BU84" s="13" t="str">
        <f t="shared" si="5"/>
        <v/>
      </c>
      <c r="BV84" s="13" t="str">
        <f t="shared" si="5"/>
        <v/>
      </c>
      <c r="BW84" s="13" t="str">
        <f t="shared" si="5"/>
        <v/>
      </c>
      <c r="BX84" s="13" t="str">
        <f t="shared" si="5"/>
        <v/>
      </c>
      <c r="BY84" s="13" t="str">
        <f t="shared" si="5"/>
        <v/>
      </c>
      <c r="BZ84" s="13" t="str">
        <f t="shared" si="5"/>
        <v/>
      </c>
      <c r="CA84" s="13" t="str">
        <f t="shared" si="5"/>
        <v/>
      </c>
      <c r="CB84" s="13" t="str">
        <f t="shared" si="5"/>
        <v/>
      </c>
      <c r="CC84" s="13" t="str">
        <f t="shared" si="5"/>
        <v/>
      </c>
    </row>
    <row r="85" spans="5:81" hidden="1" x14ac:dyDescent="0.35">
      <c r="E85" s="13" t="str">
        <f t="shared" si="6"/>
        <v/>
      </c>
      <c r="F85" s="13" t="str">
        <f t="shared" si="4"/>
        <v/>
      </c>
      <c r="G85" s="13" t="str">
        <f t="shared" si="4"/>
        <v/>
      </c>
      <c r="H85" s="13" t="str">
        <f t="shared" si="4"/>
        <v/>
      </c>
      <c r="I85" s="13" t="str">
        <f t="shared" si="4"/>
        <v/>
      </c>
      <c r="J85" s="13" t="str">
        <f t="shared" si="4"/>
        <v/>
      </c>
      <c r="K85" s="13" t="str">
        <f t="shared" si="4"/>
        <v/>
      </c>
      <c r="L85" s="13" t="str">
        <f t="shared" si="4"/>
        <v/>
      </c>
      <c r="M85" s="13" t="str">
        <f t="shared" si="4"/>
        <v/>
      </c>
      <c r="N85" s="13" t="str">
        <f t="shared" si="4"/>
        <v/>
      </c>
      <c r="O85" s="13" t="str">
        <f t="shared" si="4"/>
        <v/>
      </c>
      <c r="P85" s="13" t="str">
        <f t="shared" si="4"/>
        <v/>
      </c>
      <c r="Q85" s="13" t="str">
        <f t="shared" si="4"/>
        <v/>
      </c>
      <c r="R85" s="13" t="str">
        <f t="shared" si="4"/>
        <v/>
      </c>
      <c r="S85" s="13" t="str">
        <f t="shared" si="4"/>
        <v/>
      </c>
      <c r="T85" s="13" t="str">
        <f t="shared" si="4"/>
        <v/>
      </c>
      <c r="U85" s="13" t="str">
        <f t="shared" si="4"/>
        <v/>
      </c>
      <c r="V85" s="13" t="str">
        <f t="shared" si="4"/>
        <v/>
      </c>
      <c r="W85" s="13" t="str">
        <f t="shared" si="4"/>
        <v/>
      </c>
      <c r="X85" s="13" t="str">
        <f t="shared" si="4"/>
        <v/>
      </c>
      <c r="Y85" s="13" t="str">
        <f t="shared" si="4"/>
        <v/>
      </c>
      <c r="Z85" s="13" t="str">
        <f t="shared" si="4"/>
        <v/>
      </c>
      <c r="AA85" s="13" t="str">
        <f t="shared" si="4"/>
        <v/>
      </c>
      <c r="AB85" s="13" t="str">
        <f t="shared" si="4"/>
        <v/>
      </c>
      <c r="AC85" s="13" t="str">
        <f t="shared" si="4"/>
        <v/>
      </c>
      <c r="AD85" s="13" t="str">
        <f t="shared" si="4"/>
        <v/>
      </c>
      <c r="AE85" s="13" t="str">
        <f t="shared" si="4"/>
        <v/>
      </c>
      <c r="AF85" s="13" t="str">
        <f t="shared" si="4"/>
        <v/>
      </c>
      <c r="AG85" s="13" t="str">
        <f t="shared" si="4"/>
        <v/>
      </c>
      <c r="AH85" s="13" t="str">
        <f t="shared" si="4"/>
        <v/>
      </c>
      <c r="AI85" s="13" t="str">
        <f t="shared" si="4"/>
        <v/>
      </c>
      <c r="AJ85" s="13" t="str">
        <f t="shared" si="4"/>
        <v/>
      </c>
      <c r="AK85" s="13" t="str">
        <f t="shared" si="4"/>
        <v/>
      </c>
      <c r="AL85" s="13" t="str">
        <f t="shared" si="4"/>
        <v/>
      </c>
      <c r="AM85" s="13" t="str">
        <f t="shared" si="4"/>
        <v/>
      </c>
      <c r="AN85" s="13" t="str">
        <f t="shared" si="4"/>
        <v/>
      </c>
      <c r="AO85" s="13" t="str">
        <f t="shared" si="4"/>
        <v/>
      </c>
      <c r="AP85" s="13" t="str">
        <f t="shared" si="4"/>
        <v/>
      </c>
      <c r="AQ85" s="13" t="str">
        <f t="shared" si="4"/>
        <v/>
      </c>
      <c r="AR85" s="13" t="str">
        <f t="shared" si="4"/>
        <v/>
      </c>
      <c r="AS85" s="13" t="str">
        <f t="shared" si="4"/>
        <v/>
      </c>
      <c r="AT85" s="13" t="str">
        <f t="shared" si="4"/>
        <v/>
      </c>
      <c r="AU85" s="13" t="str">
        <f t="shared" si="4"/>
        <v/>
      </c>
      <c r="AV85" s="13" t="str">
        <f t="shared" si="4"/>
        <v/>
      </c>
      <c r="AW85" s="13" t="str">
        <f t="shared" si="4"/>
        <v/>
      </c>
      <c r="AX85" s="13" t="str">
        <f t="shared" si="4"/>
        <v/>
      </c>
      <c r="AY85" s="13" t="str">
        <f t="shared" si="4"/>
        <v/>
      </c>
      <c r="AZ85" s="13" t="str">
        <f t="shared" si="4"/>
        <v/>
      </c>
      <c r="BA85" s="13" t="str">
        <f t="shared" si="4"/>
        <v/>
      </c>
      <c r="BB85" s="13" t="str">
        <f t="shared" si="4"/>
        <v/>
      </c>
      <c r="BC85" s="13" t="str">
        <f t="shared" si="4"/>
        <v/>
      </c>
      <c r="BD85" s="13" t="str">
        <f t="shared" si="4"/>
        <v/>
      </c>
      <c r="BE85" s="13" t="str">
        <f t="shared" si="4"/>
        <v/>
      </c>
      <c r="BF85" s="13" t="str">
        <f t="shared" si="4"/>
        <v/>
      </c>
      <c r="BG85" s="13" t="str">
        <f t="shared" si="4"/>
        <v/>
      </c>
      <c r="BH85" s="13" t="str">
        <f t="shared" si="4"/>
        <v/>
      </c>
      <c r="BI85" s="13" t="str">
        <f t="shared" si="4"/>
        <v/>
      </c>
      <c r="BJ85" s="13" t="str">
        <f t="shared" si="4"/>
        <v/>
      </c>
      <c r="BK85" s="13" t="str">
        <f t="shared" si="4"/>
        <v/>
      </c>
      <c r="BL85" s="13" t="str">
        <f t="shared" si="4"/>
        <v/>
      </c>
      <c r="BM85" s="13" t="str">
        <f t="shared" si="4"/>
        <v/>
      </c>
      <c r="BN85" s="13" t="str">
        <f t="shared" si="4"/>
        <v/>
      </c>
      <c r="BO85" s="13" t="str">
        <f t="shared" si="4"/>
        <v/>
      </c>
      <c r="BP85" s="13" t="str">
        <f t="shared" si="4"/>
        <v/>
      </c>
      <c r="BQ85" s="13" t="str">
        <f t="shared" ref="BQ85" si="7">IF(BQ34&gt;0,IF(BQ34&lt;5,"secret",""),"")</f>
        <v/>
      </c>
      <c r="BR85" s="13" t="str">
        <f t="shared" si="5"/>
        <v/>
      </c>
      <c r="BS85" s="13" t="str">
        <f t="shared" si="5"/>
        <v/>
      </c>
      <c r="BT85" s="13" t="str">
        <f t="shared" si="5"/>
        <v/>
      </c>
      <c r="BU85" s="13" t="str">
        <f t="shared" si="5"/>
        <v/>
      </c>
      <c r="BV85" s="13" t="str">
        <f t="shared" si="5"/>
        <v/>
      </c>
      <c r="BW85" s="13" t="str">
        <f t="shared" si="5"/>
        <v/>
      </c>
      <c r="BX85" s="13" t="str">
        <f t="shared" si="5"/>
        <v/>
      </c>
      <c r="BY85" s="13" t="str">
        <f t="shared" si="5"/>
        <v/>
      </c>
      <c r="BZ85" s="13" t="str">
        <f t="shared" si="5"/>
        <v/>
      </c>
      <c r="CA85" s="13" t="str">
        <f t="shared" si="5"/>
        <v/>
      </c>
      <c r="CB85" s="13" t="str">
        <f t="shared" si="5"/>
        <v/>
      </c>
      <c r="CC85" s="13" t="str">
        <f t="shared" si="5"/>
        <v/>
      </c>
    </row>
    <row r="86" spans="5:81" hidden="1" x14ac:dyDescent="0.35">
      <c r="E86" s="13" t="str">
        <f t="shared" si="6"/>
        <v/>
      </c>
      <c r="F86" s="13" t="str">
        <f t="shared" si="6"/>
        <v/>
      </c>
      <c r="G86" s="13" t="str">
        <f t="shared" si="6"/>
        <v/>
      </c>
      <c r="H86" s="13" t="str">
        <f t="shared" si="6"/>
        <v/>
      </c>
      <c r="I86" s="13" t="str">
        <f t="shared" si="6"/>
        <v/>
      </c>
      <c r="J86" s="13" t="str">
        <f t="shared" si="6"/>
        <v/>
      </c>
      <c r="K86" s="13" t="str">
        <f t="shared" si="6"/>
        <v/>
      </c>
      <c r="L86" s="13" t="str">
        <f t="shared" si="6"/>
        <v/>
      </c>
      <c r="M86" s="13" t="str">
        <f t="shared" si="6"/>
        <v/>
      </c>
      <c r="N86" s="13" t="str">
        <f t="shared" si="6"/>
        <v/>
      </c>
      <c r="O86" s="13" t="str">
        <f t="shared" si="6"/>
        <v/>
      </c>
      <c r="P86" s="13" t="str">
        <f t="shared" si="6"/>
        <v/>
      </c>
      <c r="Q86" s="13" t="str">
        <f t="shared" si="6"/>
        <v/>
      </c>
      <c r="R86" s="13" t="str">
        <f t="shared" si="6"/>
        <v/>
      </c>
      <c r="S86" s="13" t="str">
        <f t="shared" si="6"/>
        <v/>
      </c>
      <c r="T86" s="13" t="str">
        <f t="shared" si="6"/>
        <v/>
      </c>
      <c r="U86" s="13" t="str">
        <f t="shared" ref="U86:BQ91" si="8">IF(U35&gt;0,IF(U35&lt;5,"secret",""),"")</f>
        <v/>
      </c>
      <c r="V86" s="13" t="str">
        <f t="shared" si="8"/>
        <v/>
      </c>
      <c r="W86" s="13" t="str">
        <f t="shared" si="8"/>
        <v/>
      </c>
      <c r="X86" s="13" t="str">
        <f t="shared" si="8"/>
        <v/>
      </c>
      <c r="Y86" s="13" t="str">
        <f t="shared" si="8"/>
        <v/>
      </c>
      <c r="Z86" s="13" t="str">
        <f t="shared" si="8"/>
        <v/>
      </c>
      <c r="AA86" s="13" t="str">
        <f t="shared" si="8"/>
        <v/>
      </c>
      <c r="AB86" s="13" t="str">
        <f t="shared" si="8"/>
        <v/>
      </c>
      <c r="AC86" s="13" t="str">
        <f t="shared" si="8"/>
        <v/>
      </c>
      <c r="AD86" s="13" t="str">
        <f t="shared" si="8"/>
        <v/>
      </c>
      <c r="AE86" s="13" t="str">
        <f t="shared" si="8"/>
        <v/>
      </c>
      <c r="AF86" s="13" t="str">
        <f t="shared" si="8"/>
        <v/>
      </c>
      <c r="AG86" s="13" t="str">
        <f t="shared" si="8"/>
        <v/>
      </c>
      <c r="AH86" s="13" t="str">
        <f t="shared" si="8"/>
        <v/>
      </c>
      <c r="AI86" s="13" t="str">
        <f t="shared" si="8"/>
        <v/>
      </c>
      <c r="AJ86" s="13" t="str">
        <f t="shared" si="8"/>
        <v/>
      </c>
      <c r="AK86" s="13" t="str">
        <f t="shared" si="8"/>
        <v/>
      </c>
      <c r="AL86" s="13" t="str">
        <f t="shared" si="8"/>
        <v/>
      </c>
      <c r="AM86" s="13" t="str">
        <f t="shared" si="8"/>
        <v/>
      </c>
      <c r="AN86" s="13" t="str">
        <f t="shared" si="8"/>
        <v/>
      </c>
      <c r="AO86" s="13" t="str">
        <f t="shared" si="8"/>
        <v/>
      </c>
      <c r="AP86" s="13" t="str">
        <f t="shared" si="8"/>
        <v/>
      </c>
      <c r="AQ86" s="13" t="str">
        <f t="shared" si="8"/>
        <v/>
      </c>
      <c r="AR86" s="13" t="str">
        <f t="shared" si="8"/>
        <v/>
      </c>
      <c r="AS86" s="13" t="str">
        <f t="shared" si="8"/>
        <v/>
      </c>
      <c r="AT86" s="13" t="str">
        <f t="shared" si="8"/>
        <v/>
      </c>
      <c r="AU86" s="13" t="str">
        <f t="shared" si="8"/>
        <v/>
      </c>
      <c r="AV86" s="13" t="str">
        <f t="shared" si="8"/>
        <v/>
      </c>
      <c r="AW86" s="13" t="str">
        <f t="shared" si="8"/>
        <v/>
      </c>
      <c r="AX86" s="13" t="str">
        <f t="shared" si="8"/>
        <v/>
      </c>
      <c r="AY86" s="13" t="str">
        <f t="shared" si="8"/>
        <v/>
      </c>
      <c r="AZ86" s="13" t="str">
        <f t="shared" si="8"/>
        <v/>
      </c>
      <c r="BA86" s="13" t="str">
        <f t="shared" si="8"/>
        <v/>
      </c>
      <c r="BB86" s="13" t="str">
        <f t="shared" si="8"/>
        <v/>
      </c>
      <c r="BC86" s="13" t="str">
        <f t="shared" si="8"/>
        <v/>
      </c>
      <c r="BD86" s="13" t="str">
        <f t="shared" si="8"/>
        <v/>
      </c>
      <c r="BE86" s="13" t="str">
        <f t="shared" si="8"/>
        <v/>
      </c>
      <c r="BF86" s="13" t="str">
        <f t="shared" si="8"/>
        <v/>
      </c>
      <c r="BG86" s="13" t="str">
        <f t="shared" si="8"/>
        <v/>
      </c>
      <c r="BH86" s="13" t="str">
        <f t="shared" si="8"/>
        <v/>
      </c>
      <c r="BI86" s="13" t="str">
        <f t="shared" si="8"/>
        <v/>
      </c>
      <c r="BJ86" s="13" t="str">
        <f t="shared" si="8"/>
        <v/>
      </c>
      <c r="BK86" s="13" t="str">
        <f t="shared" si="8"/>
        <v/>
      </c>
      <c r="BL86" s="13" t="str">
        <f t="shared" si="8"/>
        <v/>
      </c>
      <c r="BM86" s="13" t="str">
        <f t="shared" si="8"/>
        <v/>
      </c>
      <c r="BN86" s="13" t="str">
        <f t="shared" si="8"/>
        <v/>
      </c>
      <c r="BO86" s="13" t="str">
        <f t="shared" si="8"/>
        <v/>
      </c>
      <c r="BP86" s="13" t="str">
        <f t="shared" si="8"/>
        <v/>
      </c>
      <c r="BQ86" s="13" t="str">
        <f t="shared" si="8"/>
        <v/>
      </c>
      <c r="BR86" s="13" t="str">
        <f t="shared" si="5"/>
        <v/>
      </c>
      <c r="BS86" s="13" t="str">
        <f t="shared" si="5"/>
        <v/>
      </c>
      <c r="BT86" s="13" t="str">
        <f t="shared" si="5"/>
        <v/>
      </c>
      <c r="BU86" s="13" t="str">
        <f t="shared" si="5"/>
        <v/>
      </c>
      <c r="BV86" s="13" t="str">
        <f t="shared" si="5"/>
        <v/>
      </c>
      <c r="BW86" s="13" t="str">
        <f t="shared" si="5"/>
        <v/>
      </c>
      <c r="BX86" s="13" t="str">
        <f t="shared" si="5"/>
        <v/>
      </c>
      <c r="BY86" s="13" t="str">
        <f t="shared" si="5"/>
        <v/>
      </c>
      <c r="BZ86" s="13" t="str">
        <f t="shared" si="5"/>
        <v/>
      </c>
      <c r="CA86" s="13" t="str">
        <f t="shared" si="5"/>
        <v/>
      </c>
      <c r="CB86" s="13" t="str">
        <f t="shared" si="5"/>
        <v/>
      </c>
      <c r="CC86" s="13" t="str">
        <f t="shared" si="5"/>
        <v/>
      </c>
    </row>
    <row r="87" spans="5:81" hidden="1" x14ac:dyDescent="0.35">
      <c r="E87" s="13" t="str">
        <f t="shared" si="6"/>
        <v/>
      </c>
      <c r="F87" s="13" t="str">
        <f t="shared" si="6"/>
        <v/>
      </c>
      <c r="G87" s="13" t="str">
        <f t="shared" si="6"/>
        <v/>
      </c>
      <c r="H87" s="13" t="str">
        <f t="shared" si="6"/>
        <v/>
      </c>
      <c r="I87" s="13" t="str">
        <f t="shared" si="6"/>
        <v/>
      </c>
      <c r="J87" s="13" t="str">
        <f t="shared" si="6"/>
        <v/>
      </c>
      <c r="K87" s="13" t="str">
        <f t="shared" si="6"/>
        <v/>
      </c>
      <c r="L87" s="13" t="str">
        <f t="shared" si="6"/>
        <v/>
      </c>
      <c r="M87" s="13" t="str">
        <f t="shared" si="6"/>
        <v/>
      </c>
      <c r="N87" s="13" t="str">
        <f t="shared" si="6"/>
        <v/>
      </c>
      <c r="O87" s="13" t="str">
        <f t="shared" si="6"/>
        <v/>
      </c>
      <c r="P87" s="13" t="str">
        <f t="shared" si="6"/>
        <v/>
      </c>
      <c r="Q87" s="13" t="str">
        <f t="shared" si="6"/>
        <v/>
      </c>
      <c r="R87" s="13" t="str">
        <f t="shared" si="6"/>
        <v/>
      </c>
      <c r="S87" s="13" t="str">
        <f t="shared" si="6"/>
        <v/>
      </c>
      <c r="T87" s="13" t="str">
        <f t="shared" si="6"/>
        <v/>
      </c>
      <c r="U87" s="13" t="str">
        <f t="shared" si="8"/>
        <v/>
      </c>
      <c r="V87" s="13" t="str">
        <f t="shared" si="8"/>
        <v/>
      </c>
      <c r="W87" s="13" t="str">
        <f t="shared" si="8"/>
        <v/>
      </c>
      <c r="X87" s="13" t="str">
        <f t="shared" si="8"/>
        <v/>
      </c>
      <c r="Y87" s="13" t="str">
        <f t="shared" si="8"/>
        <v/>
      </c>
      <c r="Z87" s="13" t="str">
        <f t="shared" si="8"/>
        <v/>
      </c>
      <c r="AA87" s="13" t="str">
        <f t="shared" si="8"/>
        <v/>
      </c>
      <c r="AB87" s="13" t="str">
        <f t="shared" si="8"/>
        <v/>
      </c>
      <c r="AC87" s="13" t="str">
        <f t="shared" si="8"/>
        <v/>
      </c>
      <c r="AD87" s="13" t="str">
        <f t="shared" si="8"/>
        <v/>
      </c>
      <c r="AE87" s="13" t="str">
        <f t="shared" si="8"/>
        <v/>
      </c>
      <c r="AF87" s="13" t="str">
        <f t="shared" si="8"/>
        <v/>
      </c>
      <c r="AG87" s="13" t="str">
        <f t="shared" si="8"/>
        <v/>
      </c>
      <c r="AH87" s="13" t="str">
        <f t="shared" si="8"/>
        <v/>
      </c>
      <c r="AI87" s="13" t="str">
        <f t="shared" si="8"/>
        <v/>
      </c>
      <c r="AJ87" s="13" t="str">
        <f t="shared" si="8"/>
        <v/>
      </c>
      <c r="AK87" s="13" t="str">
        <f t="shared" si="8"/>
        <v/>
      </c>
      <c r="AL87" s="13" t="str">
        <f t="shared" si="8"/>
        <v/>
      </c>
      <c r="AM87" s="13" t="str">
        <f t="shared" si="8"/>
        <v/>
      </c>
      <c r="AN87" s="13" t="str">
        <f t="shared" si="8"/>
        <v/>
      </c>
      <c r="AO87" s="13" t="str">
        <f t="shared" si="8"/>
        <v/>
      </c>
      <c r="AP87" s="13" t="str">
        <f t="shared" si="8"/>
        <v/>
      </c>
      <c r="AQ87" s="13" t="str">
        <f t="shared" si="8"/>
        <v/>
      </c>
      <c r="AR87" s="13" t="str">
        <f t="shared" si="8"/>
        <v/>
      </c>
      <c r="AS87" s="13" t="str">
        <f t="shared" si="8"/>
        <v/>
      </c>
      <c r="AT87" s="13" t="str">
        <f t="shared" si="8"/>
        <v/>
      </c>
      <c r="AU87" s="13" t="str">
        <f t="shared" si="8"/>
        <v/>
      </c>
      <c r="AV87" s="13" t="str">
        <f t="shared" si="8"/>
        <v/>
      </c>
      <c r="AW87" s="13" t="str">
        <f t="shared" si="8"/>
        <v/>
      </c>
      <c r="AX87" s="13" t="str">
        <f t="shared" si="8"/>
        <v/>
      </c>
      <c r="AY87" s="13" t="str">
        <f t="shared" si="8"/>
        <v/>
      </c>
      <c r="AZ87" s="13" t="str">
        <f t="shared" si="8"/>
        <v/>
      </c>
      <c r="BA87" s="13" t="str">
        <f t="shared" si="8"/>
        <v/>
      </c>
      <c r="BB87" s="13" t="str">
        <f t="shared" si="8"/>
        <v/>
      </c>
      <c r="BC87" s="13" t="str">
        <f t="shared" si="8"/>
        <v/>
      </c>
      <c r="BD87" s="13" t="str">
        <f t="shared" si="8"/>
        <v/>
      </c>
      <c r="BE87" s="13" t="str">
        <f t="shared" si="8"/>
        <v/>
      </c>
      <c r="BF87" s="13" t="str">
        <f t="shared" si="8"/>
        <v/>
      </c>
      <c r="BG87" s="13" t="str">
        <f t="shared" si="8"/>
        <v/>
      </c>
      <c r="BH87" s="13" t="str">
        <f t="shared" si="8"/>
        <v/>
      </c>
      <c r="BI87" s="13" t="str">
        <f t="shared" si="8"/>
        <v/>
      </c>
      <c r="BJ87" s="13" t="str">
        <f t="shared" si="8"/>
        <v/>
      </c>
      <c r="BK87" s="13" t="str">
        <f t="shared" si="8"/>
        <v/>
      </c>
      <c r="BL87" s="13" t="str">
        <f t="shared" si="8"/>
        <v/>
      </c>
      <c r="BM87" s="13" t="str">
        <f t="shared" si="8"/>
        <v/>
      </c>
      <c r="BN87" s="13" t="str">
        <f t="shared" si="8"/>
        <v/>
      </c>
      <c r="BO87" s="13" t="str">
        <f t="shared" si="8"/>
        <v/>
      </c>
      <c r="BP87" s="13" t="str">
        <f t="shared" si="8"/>
        <v/>
      </c>
      <c r="BQ87" s="13" t="str">
        <f t="shared" si="8"/>
        <v/>
      </c>
      <c r="BR87" s="13" t="str">
        <f t="shared" si="5"/>
        <v/>
      </c>
      <c r="BS87" s="13" t="str">
        <f t="shared" si="5"/>
        <v/>
      </c>
      <c r="BT87" s="13" t="str">
        <f t="shared" si="5"/>
        <v/>
      </c>
      <c r="BU87" s="13" t="str">
        <f t="shared" si="5"/>
        <v/>
      </c>
      <c r="BV87" s="13" t="str">
        <f t="shared" si="5"/>
        <v/>
      </c>
      <c r="BW87" s="13" t="str">
        <f t="shared" si="5"/>
        <v/>
      </c>
      <c r="BX87" s="13" t="str">
        <f t="shared" si="5"/>
        <v/>
      </c>
      <c r="BY87" s="13" t="str">
        <f t="shared" si="5"/>
        <v/>
      </c>
      <c r="BZ87" s="13" t="str">
        <f t="shared" si="5"/>
        <v/>
      </c>
      <c r="CA87" s="13" t="str">
        <f t="shared" si="5"/>
        <v/>
      </c>
      <c r="CB87" s="13" t="str">
        <f t="shared" si="5"/>
        <v/>
      </c>
      <c r="CC87" s="13" t="str">
        <f t="shared" si="5"/>
        <v/>
      </c>
    </row>
    <row r="88" spans="5:81" hidden="1" x14ac:dyDescent="0.35">
      <c r="E88" s="13" t="str">
        <f t="shared" si="6"/>
        <v/>
      </c>
      <c r="F88" s="13" t="str">
        <f t="shared" si="6"/>
        <v/>
      </c>
      <c r="G88" s="13" t="str">
        <f t="shared" si="6"/>
        <v/>
      </c>
      <c r="H88" s="13" t="str">
        <f t="shared" si="6"/>
        <v/>
      </c>
      <c r="I88" s="13" t="str">
        <f t="shared" si="6"/>
        <v/>
      </c>
      <c r="J88" s="13" t="str">
        <f t="shared" si="6"/>
        <v/>
      </c>
      <c r="K88" s="13" t="str">
        <f t="shared" si="6"/>
        <v/>
      </c>
      <c r="L88" s="13" t="str">
        <f t="shared" si="6"/>
        <v/>
      </c>
      <c r="M88" s="13" t="str">
        <f t="shared" si="6"/>
        <v/>
      </c>
      <c r="N88" s="13" t="str">
        <f t="shared" si="6"/>
        <v/>
      </c>
      <c r="O88" s="13" t="str">
        <f t="shared" si="6"/>
        <v/>
      </c>
      <c r="P88" s="13" t="str">
        <f t="shared" si="6"/>
        <v/>
      </c>
      <c r="Q88" s="13" t="str">
        <f t="shared" si="6"/>
        <v/>
      </c>
      <c r="R88" s="13" t="str">
        <f t="shared" si="6"/>
        <v/>
      </c>
      <c r="S88" s="13" t="str">
        <f t="shared" si="6"/>
        <v/>
      </c>
      <c r="T88" s="13" t="str">
        <f t="shared" si="6"/>
        <v/>
      </c>
      <c r="U88" s="13" t="str">
        <f t="shared" si="8"/>
        <v/>
      </c>
      <c r="V88" s="13" t="str">
        <f t="shared" si="8"/>
        <v/>
      </c>
      <c r="W88" s="13" t="str">
        <f t="shared" si="8"/>
        <v/>
      </c>
      <c r="X88" s="13" t="str">
        <f t="shared" si="8"/>
        <v/>
      </c>
      <c r="Y88" s="13" t="str">
        <f t="shared" si="8"/>
        <v/>
      </c>
      <c r="Z88" s="13" t="str">
        <f t="shared" si="8"/>
        <v/>
      </c>
      <c r="AA88" s="13" t="str">
        <f t="shared" si="8"/>
        <v/>
      </c>
      <c r="AB88" s="13" t="str">
        <f t="shared" si="8"/>
        <v/>
      </c>
      <c r="AC88" s="13" t="str">
        <f t="shared" si="8"/>
        <v/>
      </c>
      <c r="AD88" s="13" t="str">
        <f t="shared" si="8"/>
        <v/>
      </c>
      <c r="AE88" s="13" t="str">
        <f t="shared" si="8"/>
        <v/>
      </c>
      <c r="AF88" s="13" t="str">
        <f t="shared" si="8"/>
        <v/>
      </c>
      <c r="AG88" s="13" t="str">
        <f t="shared" si="8"/>
        <v/>
      </c>
      <c r="AH88" s="13" t="str">
        <f t="shared" si="8"/>
        <v/>
      </c>
      <c r="AI88" s="13" t="str">
        <f t="shared" si="8"/>
        <v/>
      </c>
      <c r="AJ88" s="13" t="str">
        <f t="shared" si="8"/>
        <v/>
      </c>
      <c r="AK88" s="13" t="str">
        <f t="shared" si="8"/>
        <v/>
      </c>
      <c r="AL88" s="13" t="str">
        <f t="shared" si="8"/>
        <v/>
      </c>
      <c r="AM88" s="13" t="str">
        <f t="shared" si="8"/>
        <v/>
      </c>
      <c r="AN88" s="13" t="str">
        <f t="shared" si="8"/>
        <v/>
      </c>
      <c r="AO88" s="13" t="str">
        <f t="shared" si="8"/>
        <v/>
      </c>
      <c r="AP88" s="13" t="str">
        <f t="shared" si="8"/>
        <v/>
      </c>
      <c r="AQ88" s="13" t="str">
        <f t="shared" si="8"/>
        <v/>
      </c>
      <c r="AR88" s="13" t="str">
        <f t="shared" si="8"/>
        <v/>
      </c>
      <c r="AS88" s="13" t="str">
        <f t="shared" si="8"/>
        <v/>
      </c>
      <c r="AT88" s="13" t="str">
        <f t="shared" si="8"/>
        <v/>
      </c>
      <c r="AU88" s="13" t="str">
        <f t="shared" si="8"/>
        <v/>
      </c>
      <c r="AV88" s="13" t="str">
        <f t="shared" si="8"/>
        <v/>
      </c>
      <c r="AW88" s="13" t="str">
        <f t="shared" si="8"/>
        <v/>
      </c>
      <c r="AX88" s="13" t="str">
        <f t="shared" si="8"/>
        <v/>
      </c>
      <c r="AY88" s="13" t="str">
        <f t="shared" si="8"/>
        <v/>
      </c>
      <c r="AZ88" s="13" t="str">
        <f t="shared" si="8"/>
        <v/>
      </c>
      <c r="BA88" s="13" t="str">
        <f t="shared" si="8"/>
        <v/>
      </c>
      <c r="BB88" s="13" t="str">
        <f t="shared" si="8"/>
        <v/>
      </c>
      <c r="BC88" s="13" t="str">
        <f t="shared" si="8"/>
        <v/>
      </c>
      <c r="BD88" s="13" t="str">
        <f t="shared" si="8"/>
        <v/>
      </c>
      <c r="BE88" s="13" t="str">
        <f t="shared" si="8"/>
        <v/>
      </c>
      <c r="BF88" s="13" t="str">
        <f t="shared" si="8"/>
        <v/>
      </c>
      <c r="BG88" s="13" t="str">
        <f t="shared" si="8"/>
        <v/>
      </c>
      <c r="BH88" s="13" t="str">
        <f t="shared" si="8"/>
        <v/>
      </c>
      <c r="BI88" s="13" t="str">
        <f t="shared" si="8"/>
        <v/>
      </c>
      <c r="BJ88" s="13" t="str">
        <f t="shared" si="8"/>
        <v/>
      </c>
      <c r="BK88" s="13" t="str">
        <f t="shared" si="8"/>
        <v/>
      </c>
      <c r="BL88" s="13" t="str">
        <f t="shared" si="8"/>
        <v/>
      </c>
      <c r="BM88" s="13" t="str">
        <f t="shared" si="8"/>
        <v/>
      </c>
      <c r="BN88" s="13" t="str">
        <f t="shared" si="8"/>
        <v/>
      </c>
      <c r="BO88" s="13" t="str">
        <f t="shared" si="8"/>
        <v/>
      </c>
      <c r="BP88" s="13" t="str">
        <f t="shared" si="8"/>
        <v/>
      </c>
      <c r="BQ88" s="13" t="str">
        <f t="shared" si="8"/>
        <v/>
      </c>
      <c r="BR88" s="13" t="str">
        <f t="shared" si="5"/>
        <v/>
      </c>
      <c r="BS88" s="13" t="str">
        <f t="shared" si="5"/>
        <v/>
      </c>
      <c r="BT88" s="13" t="str">
        <f t="shared" si="5"/>
        <v/>
      </c>
      <c r="BU88" s="13" t="str">
        <f t="shared" si="5"/>
        <v/>
      </c>
      <c r="BV88" s="13" t="str">
        <f t="shared" si="5"/>
        <v/>
      </c>
      <c r="BW88" s="13" t="str">
        <f t="shared" si="5"/>
        <v/>
      </c>
      <c r="BX88" s="13" t="str">
        <f t="shared" si="5"/>
        <v/>
      </c>
      <c r="BY88" s="13" t="str">
        <f t="shared" si="5"/>
        <v/>
      </c>
      <c r="BZ88" s="13" t="str">
        <f t="shared" si="5"/>
        <v/>
      </c>
      <c r="CA88" s="13" t="str">
        <f t="shared" si="5"/>
        <v/>
      </c>
      <c r="CB88" s="13" t="str">
        <f t="shared" si="5"/>
        <v/>
      </c>
      <c r="CC88" s="13" t="str">
        <f t="shared" si="5"/>
        <v/>
      </c>
    </row>
    <row r="89" spans="5:81" hidden="1" x14ac:dyDescent="0.35">
      <c r="E89" s="13" t="str">
        <f t="shared" si="6"/>
        <v/>
      </c>
      <c r="F89" s="13" t="str">
        <f t="shared" si="6"/>
        <v/>
      </c>
      <c r="G89" s="13" t="str">
        <f t="shared" si="6"/>
        <v/>
      </c>
      <c r="H89" s="13" t="str">
        <f t="shared" si="6"/>
        <v/>
      </c>
      <c r="I89" s="13" t="str">
        <f t="shared" si="6"/>
        <v/>
      </c>
      <c r="J89" s="13" t="str">
        <f t="shared" si="6"/>
        <v/>
      </c>
      <c r="K89" s="13" t="str">
        <f t="shared" si="6"/>
        <v/>
      </c>
      <c r="L89" s="13" t="str">
        <f t="shared" si="6"/>
        <v/>
      </c>
      <c r="M89" s="13" t="str">
        <f t="shared" si="6"/>
        <v/>
      </c>
      <c r="N89" s="13" t="str">
        <f t="shared" si="6"/>
        <v/>
      </c>
      <c r="O89" s="13" t="str">
        <f t="shared" si="6"/>
        <v/>
      </c>
      <c r="P89" s="13" t="str">
        <f t="shared" si="6"/>
        <v/>
      </c>
      <c r="Q89" s="13" t="str">
        <f t="shared" si="6"/>
        <v/>
      </c>
      <c r="R89" s="13" t="str">
        <f t="shared" si="6"/>
        <v/>
      </c>
      <c r="S89" s="13" t="str">
        <f t="shared" si="6"/>
        <v/>
      </c>
      <c r="T89" s="13" t="str">
        <f t="shared" si="6"/>
        <v/>
      </c>
      <c r="U89" s="13" t="str">
        <f t="shared" si="8"/>
        <v/>
      </c>
      <c r="V89" s="13" t="str">
        <f t="shared" si="8"/>
        <v/>
      </c>
      <c r="W89" s="13" t="str">
        <f t="shared" si="8"/>
        <v/>
      </c>
      <c r="X89" s="13" t="str">
        <f t="shared" si="8"/>
        <v/>
      </c>
      <c r="Y89" s="13" t="str">
        <f t="shared" si="8"/>
        <v/>
      </c>
      <c r="Z89" s="13" t="str">
        <f t="shared" si="8"/>
        <v/>
      </c>
      <c r="AA89" s="13" t="str">
        <f t="shared" si="8"/>
        <v/>
      </c>
      <c r="AB89" s="13" t="str">
        <f t="shared" si="8"/>
        <v/>
      </c>
      <c r="AC89" s="13" t="str">
        <f t="shared" si="8"/>
        <v/>
      </c>
      <c r="AD89" s="13" t="str">
        <f t="shared" si="8"/>
        <v/>
      </c>
      <c r="AE89" s="13" t="str">
        <f t="shared" si="8"/>
        <v/>
      </c>
      <c r="AF89" s="13" t="str">
        <f t="shared" si="8"/>
        <v/>
      </c>
      <c r="AG89" s="13" t="str">
        <f t="shared" si="8"/>
        <v/>
      </c>
      <c r="AH89" s="13" t="str">
        <f t="shared" si="8"/>
        <v/>
      </c>
      <c r="AI89" s="13" t="str">
        <f t="shared" si="8"/>
        <v/>
      </c>
      <c r="AJ89" s="13" t="str">
        <f t="shared" si="8"/>
        <v/>
      </c>
      <c r="AK89" s="13" t="str">
        <f t="shared" si="8"/>
        <v/>
      </c>
      <c r="AL89" s="13" t="str">
        <f t="shared" si="8"/>
        <v/>
      </c>
      <c r="AM89" s="13" t="str">
        <f t="shared" si="8"/>
        <v/>
      </c>
      <c r="AN89" s="13" t="str">
        <f t="shared" si="8"/>
        <v/>
      </c>
      <c r="AO89" s="13" t="str">
        <f t="shared" si="8"/>
        <v/>
      </c>
      <c r="AP89" s="13" t="str">
        <f t="shared" si="8"/>
        <v/>
      </c>
      <c r="AQ89" s="13" t="str">
        <f t="shared" si="8"/>
        <v/>
      </c>
      <c r="AR89" s="13" t="str">
        <f t="shared" si="8"/>
        <v/>
      </c>
      <c r="AS89" s="13" t="str">
        <f t="shared" si="8"/>
        <v/>
      </c>
      <c r="AT89" s="13" t="str">
        <f t="shared" si="8"/>
        <v/>
      </c>
      <c r="AU89" s="13" t="str">
        <f t="shared" si="8"/>
        <v/>
      </c>
      <c r="AV89" s="13" t="str">
        <f t="shared" si="8"/>
        <v/>
      </c>
      <c r="AW89" s="13" t="str">
        <f t="shared" si="8"/>
        <v/>
      </c>
      <c r="AX89" s="13" t="str">
        <f t="shared" si="8"/>
        <v/>
      </c>
      <c r="AY89" s="13" t="str">
        <f t="shared" si="8"/>
        <v/>
      </c>
      <c r="AZ89" s="13" t="str">
        <f t="shared" si="8"/>
        <v/>
      </c>
      <c r="BA89" s="13" t="str">
        <f t="shared" si="8"/>
        <v/>
      </c>
      <c r="BB89" s="13" t="str">
        <f t="shared" si="8"/>
        <v/>
      </c>
      <c r="BC89" s="13" t="str">
        <f t="shared" si="8"/>
        <v/>
      </c>
      <c r="BD89" s="13" t="str">
        <f t="shared" si="8"/>
        <v/>
      </c>
      <c r="BE89" s="13" t="str">
        <f t="shared" si="8"/>
        <v/>
      </c>
      <c r="BF89" s="13" t="str">
        <f t="shared" si="8"/>
        <v/>
      </c>
      <c r="BG89" s="13" t="str">
        <f t="shared" si="8"/>
        <v/>
      </c>
      <c r="BH89" s="13" t="str">
        <f t="shared" si="8"/>
        <v/>
      </c>
      <c r="BI89" s="13" t="str">
        <f t="shared" si="8"/>
        <v/>
      </c>
      <c r="BJ89" s="13" t="str">
        <f t="shared" si="8"/>
        <v/>
      </c>
      <c r="BK89" s="13" t="str">
        <f t="shared" si="8"/>
        <v/>
      </c>
      <c r="BL89" s="13" t="str">
        <f t="shared" si="8"/>
        <v/>
      </c>
      <c r="BM89" s="13" t="str">
        <f t="shared" si="8"/>
        <v/>
      </c>
      <c r="BN89" s="13" t="str">
        <f t="shared" si="8"/>
        <v/>
      </c>
      <c r="BO89" s="13" t="str">
        <f t="shared" si="8"/>
        <v/>
      </c>
      <c r="BP89" s="13" t="str">
        <f t="shared" si="8"/>
        <v/>
      </c>
      <c r="BQ89" s="13" t="str">
        <f t="shared" si="8"/>
        <v/>
      </c>
      <c r="BR89" s="13" t="str">
        <f t="shared" si="5"/>
        <v/>
      </c>
      <c r="BS89" s="13" t="str">
        <f t="shared" si="5"/>
        <v/>
      </c>
      <c r="BT89" s="13" t="str">
        <f t="shared" si="5"/>
        <v/>
      </c>
      <c r="BU89" s="13" t="str">
        <f t="shared" si="5"/>
        <v/>
      </c>
      <c r="BV89" s="13" t="str">
        <f t="shared" si="5"/>
        <v/>
      </c>
      <c r="BW89" s="13" t="str">
        <f t="shared" si="5"/>
        <v/>
      </c>
      <c r="BX89" s="13" t="str">
        <f t="shared" si="5"/>
        <v/>
      </c>
      <c r="BY89" s="13" t="str">
        <f t="shared" si="5"/>
        <v/>
      </c>
      <c r="BZ89" s="13" t="str">
        <f t="shared" si="5"/>
        <v/>
      </c>
      <c r="CA89" s="13" t="str">
        <f t="shared" si="5"/>
        <v/>
      </c>
      <c r="CB89" s="13" t="str">
        <f t="shared" si="5"/>
        <v/>
      </c>
      <c r="CC89" s="13" t="str">
        <f t="shared" si="5"/>
        <v/>
      </c>
    </row>
    <row r="90" spans="5:81" hidden="1" x14ac:dyDescent="0.35">
      <c r="E90" s="13" t="str">
        <f t="shared" si="6"/>
        <v/>
      </c>
      <c r="F90" s="13" t="str">
        <f t="shared" si="6"/>
        <v/>
      </c>
      <c r="G90" s="13" t="str">
        <f t="shared" si="6"/>
        <v/>
      </c>
      <c r="H90" s="13" t="str">
        <f t="shared" si="6"/>
        <v/>
      </c>
      <c r="I90" s="13" t="str">
        <f t="shared" si="6"/>
        <v/>
      </c>
      <c r="J90" s="13" t="str">
        <f t="shared" si="6"/>
        <v/>
      </c>
      <c r="K90" s="13" t="str">
        <f t="shared" si="6"/>
        <v/>
      </c>
      <c r="L90" s="13" t="str">
        <f t="shared" si="6"/>
        <v/>
      </c>
      <c r="M90" s="13" t="str">
        <f t="shared" si="6"/>
        <v/>
      </c>
      <c r="N90" s="13" t="str">
        <f t="shared" si="6"/>
        <v/>
      </c>
      <c r="O90" s="13" t="str">
        <f t="shared" si="6"/>
        <v/>
      </c>
      <c r="P90" s="13" t="str">
        <f t="shared" si="6"/>
        <v/>
      </c>
      <c r="Q90" s="13" t="str">
        <f t="shared" si="6"/>
        <v/>
      </c>
      <c r="R90" s="13" t="str">
        <f t="shared" si="6"/>
        <v/>
      </c>
      <c r="S90" s="13" t="str">
        <f t="shared" si="6"/>
        <v/>
      </c>
      <c r="T90" s="13" t="str">
        <f t="shared" si="6"/>
        <v/>
      </c>
      <c r="U90" s="13" t="str">
        <f t="shared" si="8"/>
        <v/>
      </c>
      <c r="V90" s="13" t="str">
        <f t="shared" si="8"/>
        <v/>
      </c>
      <c r="W90" s="13" t="str">
        <f t="shared" si="8"/>
        <v/>
      </c>
      <c r="X90" s="13" t="str">
        <f t="shared" si="8"/>
        <v/>
      </c>
      <c r="Y90" s="13" t="str">
        <f t="shared" si="8"/>
        <v/>
      </c>
      <c r="Z90" s="13" t="str">
        <f t="shared" si="8"/>
        <v/>
      </c>
      <c r="AA90" s="13" t="str">
        <f t="shared" si="8"/>
        <v/>
      </c>
      <c r="AB90" s="13" t="str">
        <f t="shared" si="8"/>
        <v/>
      </c>
      <c r="AC90" s="13" t="str">
        <f t="shared" si="8"/>
        <v/>
      </c>
      <c r="AD90" s="13" t="str">
        <f t="shared" si="8"/>
        <v/>
      </c>
      <c r="AE90" s="13" t="str">
        <f t="shared" si="8"/>
        <v/>
      </c>
      <c r="AF90" s="13" t="str">
        <f t="shared" si="8"/>
        <v/>
      </c>
      <c r="AG90" s="13" t="str">
        <f t="shared" si="8"/>
        <v/>
      </c>
      <c r="AH90" s="13" t="str">
        <f t="shared" si="8"/>
        <v/>
      </c>
      <c r="AI90" s="13" t="str">
        <f t="shared" si="8"/>
        <v/>
      </c>
      <c r="AJ90" s="13" t="str">
        <f t="shared" si="8"/>
        <v/>
      </c>
      <c r="AK90" s="13" t="str">
        <f t="shared" si="8"/>
        <v/>
      </c>
      <c r="AL90" s="13" t="str">
        <f t="shared" si="8"/>
        <v/>
      </c>
      <c r="AM90" s="13" t="str">
        <f t="shared" si="8"/>
        <v/>
      </c>
      <c r="AN90" s="13" t="str">
        <f t="shared" si="8"/>
        <v/>
      </c>
      <c r="AO90" s="13" t="str">
        <f t="shared" si="8"/>
        <v/>
      </c>
      <c r="AP90" s="13" t="str">
        <f t="shared" si="8"/>
        <v/>
      </c>
      <c r="AQ90" s="13" t="str">
        <f t="shared" si="8"/>
        <v/>
      </c>
      <c r="AR90" s="13" t="str">
        <f t="shared" si="8"/>
        <v/>
      </c>
      <c r="AS90" s="13" t="str">
        <f t="shared" si="8"/>
        <v/>
      </c>
      <c r="AT90" s="13" t="str">
        <f t="shared" si="8"/>
        <v/>
      </c>
      <c r="AU90" s="13" t="str">
        <f t="shared" si="8"/>
        <v/>
      </c>
      <c r="AV90" s="13" t="str">
        <f t="shared" si="8"/>
        <v/>
      </c>
      <c r="AW90" s="13" t="str">
        <f t="shared" si="8"/>
        <v/>
      </c>
      <c r="AX90" s="13" t="str">
        <f t="shared" si="8"/>
        <v/>
      </c>
      <c r="AY90" s="13" t="str">
        <f t="shared" si="8"/>
        <v/>
      </c>
      <c r="AZ90" s="13" t="str">
        <f t="shared" si="8"/>
        <v/>
      </c>
      <c r="BA90" s="13" t="str">
        <f t="shared" si="8"/>
        <v/>
      </c>
      <c r="BB90" s="13" t="str">
        <f t="shared" si="8"/>
        <v/>
      </c>
      <c r="BC90" s="13" t="str">
        <f t="shared" si="8"/>
        <v/>
      </c>
      <c r="BD90" s="13" t="str">
        <f t="shared" si="8"/>
        <v/>
      </c>
      <c r="BE90" s="13" t="str">
        <f t="shared" si="8"/>
        <v/>
      </c>
      <c r="BF90" s="13" t="str">
        <f t="shared" si="8"/>
        <v/>
      </c>
      <c r="BG90" s="13" t="str">
        <f t="shared" si="8"/>
        <v/>
      </c>
      <c r="BH90" s="13" t="str">
        <f t="shared" si="8"/>
        <v/>
      </c>
      <c r="BI90" s="13" t="str">
        <f t="shared" si="8"/>
        <v/>
      </c>
      <c r="BJ90" s="13" t="str">
        <f t="shared" si="8"/>
        <v/>
      </c>
      <c r="BK90" s="13" t="str">
        <f t="shared" si="8"/>
        <v/>
      </c>
      <c r="BL90" s="13" t="str">
        <f t="shared" si="8"/>
        <v/>
      </c>
      <c r="BM90" s="13" t="str">
        <f t="shared" si="8"/>
        <v/>
      </c>
      <c r="BN90" s="13" t="str">
        <f t="shared" si="8"/>
        <v/>
      </c>
      <c r="BO90" s="13" t="str">
        <f t="shared" si="8"/>
        <v/>
      </c>
      <c r="BP90" s="13" t="str">
        <f t="shared" si="8"/>
        <v/>
      </c>
      <c r="BQ90" s="13" t="str">
        <f t="shared" si="8"/>
        <v/>
      </c>
      <c r="BR90" s="13" t="str">
        <f t="shared" si="5"/>
        <v/>
      </c>
      <c r="BS90" s="13" t="str">
        <f t="shared" si="5"/>
        <v/>
      </c>
      <c r="BT90" s="13" t="str">
        <f t="shared" si="5"/>
        <v/>
      </c>
      <c r="BU90" s="13" t="str">
        <f t="shared" si="5"/>
        <v/>
      </c>
      <c r="BV90" s="13" t="str">
        <f t="shared" si="5"/>
        <v/>
      </c>
      <c r="BW90" s="13" t="str">
        <f t="shared" si="5"/>
        <v/>
      </c>
      <c r="BX90" s="13" t="str">
        <f t="shared" si="5"/>
        <v/>
      </c>
      <c r="BY90" s="13" t="str">
        <f t="shared" si="5"/>
        <v/>
      </c>
      <c r="BZ90" s="13" t="str">
        <f t="shared" si="5"/>
        <v/>
      </c>
      <c r="CA90" s="13" t="str">
        <f t="shared" si="5"/>
        <v/>
      </c>
      <c r="CB90" s="13" t="str">
        <f t="shared" si="5"/>
        <v/>
      </c>
      <c r="CC90" s="13" t="str">
        <f t="shared" si="5"/>
        <v/>
      </c>
    </row>
    <row r="91" spans="5:81" hidden="1" x14ac:dyDescent="0.35">
      <c r="E91" s="13" t="str">
        <f t="shared" si="6"/>
        <v/>
      </c>
      <c r="F91" s="13" t="str">
        <f t="shared" si="6"/>
        <v/>
      </c>
      <c r="G91" s="13" t="str">
        <f t="shared" si="6"/>
        <v/>
      </c>
      <c r="H91" s="13" t="str">
        <f t="shared" si="6"/>
        <v/>
      </c>
      <c r="I91" s="13" t="str">
        <f t="shared" si="6"/>
        <v/>
      </c>
      <c r="J91" s="13" t="str">
        <f t="shared" si="6"/>
        <v/>
      </c>
      <c r="K91" s="13" t="str">
        <f t="shared" si="6"/>
        <v/>
      </c>
      <c r="L91" s="13" t="str">
        <f t="shared" si="6"/>
        <v/>
      </c>
      <c r="M91" s="13" t="str">
        <f t="shared" si="6"/>
        <v/>
      </c>
      <c r="N91" s="13" t="str">
        <f t="shared" si="6"/>
        <v/>
      </c>
      <c r="O91" s="13" t="str">
        <f t="shared" si="6"/>
        <v/>
      </c>
      <c r="P91" s="13" t="str">
        <f t="shared" si="6"/>
        <v/>
      </c>
      <c r="Q91" s="13" t="str">
        <f t="shared" si="6"/>
        <v/>
      </c>
      <c r="R91" s="13" t="str">
        <f t="shared" si="6"/>
        <v/>
      </c>
      <c r="S91" s="13" t="str">
        <f t="shared" si="6"/>
        <v/>
      </c>
      <c r="T91" s="13" t="str">
        <f t="shared" si="6"/>
        <v/>
      </c>
      <c r="U91" s="13" t="str">
        <f t="shared" si="8"/>
        <v/>
      </c>
      <c r="V91" s="13" t="str">
        <f t="shared" si="8"/>
        <v/>
      </c>
      <c r="W91" s="13" t="str">
        <f t="shared" si="8"/>
        <v/>
      </c>
      <c r="X91" s="13" t="str">
        <f t="shared" si="8"/>
        <v/>
      </c>
      <c r="Y91" s="13" t="str">
        <f t="shared" si="8"/>
        <v/>
      </c>
      <c r="Z91" s="13" t="str">
        <f t="shared" si="8"/>
        <v/>
      </c>
      <c r="AA91" s="13" t="str">
        <f t="shared" si="8"/>
        <v/>
      </c>
      <c r="AB91" s="13" t="str">
        <f t="shared" si="8"/>
        <v/>
      </c>
      <c r="AC91" s="13" t="str">
        <f t="shared" si="8"/>
        <v/>
      </c>
      <c r="AD91" s="13" t="str">
        <f t="shared" si="8"/>
        <v/>
      </c>
      <c r="AE91" s="13" t="str">
        <f t="shared" ref="AE91:BQ91" si="9">IF(AE40&gt;0,IF(AE40&lt;5,"secret",""),"")</f>
        <v/>
      </c>
      <c r="AF91" s="13" t="str">
        <f t="shared" si="9"/>
        <v/>
      </c>
      <c r="AG91" s="13" t="str">
        <f t="shared" si="9"/>
        <v/>
      </c>
      <c r="AH91" s="13" t="str">
        <f t="shared" si="9"/>
        <v/>
      </c>
      <c r="AI91" s="13" t="str">
        <f t="shared" si="9"/>
        <v/>
      </c>
      <c r="AJ91" s="13" t="str">
        <f t="shared" si="9"/>
        <v/>
      </c>
      <c r="AK91" s="13" t="str">
        <f t="shared" si="9"/>
        <v/>
      </c>
      <c r="AL91" s="13" t="str">
        <f t="shared" si="9"/>
        <v/>
      </c>
      <c r="AM91" s="13" t="str">
        <f t="shared" si="9"/>
        <v/>
      </c>
      <c r="AN91" s="13" t="str">
        <f t="shared" si="9"/>
        <v/>
      </c>
      <c r="AO91" s="13" t="str">
        <f t="shared" si="9"/>
        <v/>
      </c>
      <c r="AP91" s="13" t="str">
        <f t="shared" si="9"/>
        <v/>
      </c>
      <c r="AQ91" s="13" t="str">
        <f t="shared" si="9"/>
        <v/>
      </c>
      <c r="AR91" s="13" t="str">
        <f t="shared" si="9"/>
        <v/>
      </c>
      <c r="AS91" s="13" t="str">
        <f t="shared" si="9"/>
        <v/>
      </c>
      <c r="AT91" s="13" t="str">
        <f t="shared" si="9"/>
        <v/>
      </c>
      <c r="AU91" s="13" t="str">
        <f t="shared" si="9"/>
        <v/>
      </c>
      <c r="AV91" s="13" t="str">
        <f t="shared" si="9"/>
        <v/>
      </c>
      <c r="AW91" s="13" t="str">
        <f t="shared" si="9"/>
        <v/>
      </c>
      <c r="AX91" s="13" t="str">
        <f t="shared" si="9"/>
        <v/>
      </c>
      <c r="AY91" s="13" t="str">
        <f t="shared" si="9"/>
        <v/>
      </c>
      <c r="AZ91" s="13" t="str">
        <f t="shared" si="9"/>
        <v/>
      </c>
      <c r="BA91" s="13" t="str">
        <f t="shared" si="9"/>
        <v/>
      </c>
      <c r="BB91" s="13" t="str">
        <f t="shared" si="9"/>
        <v/>
      </c>
      <c r="BC91" s="13" t="str">
        <f t="shared" si="9"/>
        <v/>
      </c>
      <c r="BD91" s="13" t="str">
        <f t="shared" si="9"/>
        <v/>
      </c>
      <c r="BE91" s="13" t="str">
        <f t="shared" si="9"/>
        <v/>
      </c>
      <c r="BF91" s="13" t="str">
        <f t="shared" si="9"/>
        <v/>
      </c>
      <c r="BG91" s="13" t="str">
        <f t="shared" si="9"/>
        <v/>
      </c>
      <c r="BH91" s="13" t="str">
        <f t="shared" si="9"/>
        <v/>
      </c>
      <c r="BI91" s="13" t="str">
        <f t="shared" si="9"/>
        <v/>
      </c>
      <c r="BJ91" s="13" t="str">
        <f t="shared" si="9"/>
        <v/>
      </c>
      <c r="BK91" s="13" t="str">
        <f t="shared" si="9"/>
        <v/>
      </c>
      <c r="BL91" s="13" t="str">
        <f t="shared" si="9"/>
        <v/>
      </c>
      <c r="BM91" s="13" t="str">
        <f t="shared" si="9"/>
        <v/>
      </c>
      <c r="BN91" s="13" t="str">
        <f t="shared" si="9"/>
        <v/>
      </c>
      <c r="BO91" s="13" t="str">
        <f t="shared" si="9"/>
        <v/>
      </c>
      <c r="BP91" s="13" t="str">
        <f t="shared" si="9"/>
        <v/>
      </c>
      <c r="BQ91" s="13" t="str">
        <f t="shared" si="9"/>
        <v/>
      </c>
      <c r="BR91" s="13" t="str">
        <f t="shared" si="5"/>
        <v/>
      </c>
      <c r="BS91" s="13" t="str">
        <f t="shared" si="5"/>
        <v/>
      </c>
      <c r="BT91" s="13" t="str">
        <f t="shared" si="5"/>
        <v/>
      </c>
      <c r="BU91" s="13" t="str">
        <f t="shared" si="5"/>
        <v/>
      </c>
      <c r="BV91" s="13" t="str">
        <f t="shared" si="5"/>
        <v/>
      </c>
      <c r="BW91" s="13" t="str">
        <f t="shared" si="5"/>
        <v/>
      </c>
      <c r="BX91" s="13" t="str">
        <f t="shared" si="5"/>
        <v/>
      </c>
      <c r="BY91" s="13" t="str">
        <f t="shared" si="5"/>
        <v/>
      </c>
      <c r="BZ91" s="13" t="str">
        <f t="shared" si="5"/>
        <v/>
      </c>
      <c r="CA91" s="13" t="str">
        <f t="shared" si="5"/>
        <v/>
      </c>
      <c r="CB91" s="13" t="str">
        <f t="shared" si="5"/>
        <v/>
      </c>
      <c r="CC91" s="13" t="str">
        <f t="shared" si="5"/>
        <v/>
      </c>
    </row>
    <row r="92" spans="5:81" hidden="1" x14ac:dyDescent="0.35">
      <c r="E92" s="13" t="str">
        <f t="shared" si="6"/>
        <v/>
      </c>
      <c r="F92" s="13" t="str">
        <f t="shared" si="6"/>
        <v/>
      </c>
      <c r="G92" s="13" t="str">
        <f t="shared" si="6"/>
        <v/>
      </c>
      <c r="H92" s="13" t="str">
        <f t="shared" si="6"/>
        <v/>
      </c>
      <c r="I92" s="13" t="str">
        <f t="shared" si="6"/>
        <v/>
      </c>
      <c r="J92" s="13" t="str">
        <f t="shared" si="6"/>
        <v/>
      </c>
      <c r="K92" s="13" t="str">
        <f t="shared" si="6"/>
        <v/>
      </c>
      <c r="L92" s="13" t="str">
        <f t="shared" si="6"/>
        <v/>
      </c>
      <c r="M92" s="13" t="str">
        <f t="shared" si="6"/>
        <v/>
      </c>
      <c r="N92" s="13" t="str">
        <f t="shared" si="6"/>
        <v/>
      </c>
      <c r="O92" s="13" t="str">
        <f t="shared" si="6"/>
        <v/>
      </c>
      <c r="P92" s="13" t="str">
        <f t="shared" si="6"/>
        <v/>
      </c>
      <c r="Q92" s="13" t="str">
        <f t="shared" si="6"/>
        <v/>
      </c>
      <c r="R92" s="13" t="str">
        <f t="shared" si="6"/>
        <v/>
      </c>
      <c r="S92" s="13" t="str">
        <f t="shared" si="6"/>
        <v/>
      </c>
      <c r="T92" s="13" t="str">
        <f t="shared" si="6"/>
        <v/>
      </c>
      <c r="U92" s="13" t="str">
        <f t="shared" ref="U92:BQ97" si="10">IF(U41&gt;0,IF(U41&lt;5,"secret",""),"")</f>
        <v/>
      </c>
      <c r="V92" s="13" t="str">
        <f t="shared" si="10"/>
        <v/>
      </c>
      <c r="W92" s="13" t="str">
        <f t="shared" si="10"/>
        <v/>
      </c>
      <c r="X92" s="13" t="str">
        <f t="shared" si="10"/>
        <v/>
      </c>
      <c r="Y92" s="13" t="str">
        <f t="shared" si="10"/>
        <v/>
      </c>
      <c r="Z92" s="13" t="str">
        <f t="shared" si="10"/>
        <v/>
      </c>
      <c r="AA92" s="13" t="str">
        <f t="shared" si="10"/>
        <v/>
      </c>
      <c r="AB92" s="13" t="str">
        <f t="shared" si="10"/>
        <v/>
      </c>
      <c r="AC92" s="13" t="str">
        <f t="shared" si="10"/>
        <v/>
      </c>
      <c r="AD92" s="13" t="str">
        <f t="shared" si="10"/>
        <v/>
      </c>
      <c r="AE92" s="13" t="str">
        <f t="shared" si="10"/>
        <v/>
      </c>
      <c r="AF92" s="13" t="str">
        <f t="shared" si="10"/>
        <v/>
      </c>
      <c r="AG92" s="13" t="str">
        <f t="shared" si="10"/>
        <v/>
      </c>
      <c r="AH92" s="13" t="str">
        <f t="shared" si="10"/>
        <v/>
      </c>
      <c r="AI92" s="13" t="str">
        <f t="shared" si="10"/>
        <v/>
      </c>
      <c r="AJ92" s="13" t="str">
        <f t="shared" si="10"/>
        <v/>
      </c>
      <c r="AK92" s="13" t="str">
        <f t="shared" si="10"/>
        <v/>
      </c>
      <c r="AL92" s="13" t="str">
        <f t="shared" si="10"/>
        <v/>
      </c>
      <c r="AM92" s="13" t="str">
        <f t="shared" si="10"/>
        <v/>
      </c>
      <c r="AN92" s="13" t="str">
        <f t="shared" si="10"/>
        <v/>
      </c>
      <c r="AO92" s="13" t="str">
        <f t="shared" si="10"/>
        <v/>
      </c>
      <c r="AP92" s="13" t="str">
        <f t="shared" si="10"/>
        <v/>
      </c>
      <c r="AQ92" s="13" t="str">
        <f t="shared" si="10"/>
        <v/>
      </c>
      <c r="AR92" s="13" t="str">
        <f t="shared" si="10"/>
        <v/>
      </c>
      <c r="AS92" s="13" t="str">
        <f t="shared" si="10"/>
        <v/>
      </c>
      <c r="AT92" s="13" t="str">
        <f t="shared" si="10"/>
        <v/>
      </c>
      <c r="AU92" s="13" t="str">
        <f t="shared" si="10"/>
        <v/>
      </c>
      <c r="AV92" s="13" t="str">
        <f t="shared" si="10"/>
        <v/>
      </c>
      <c r="AW92" s="13" t="str">
        <f t="shared" si="10"/>
        <v/>
      </c>
      <c r="AX92" s="13" t="str">
        <f t="shared" si="10"/>
        <v/>
      </c>
      <c r="AY92" s="13" t="str">
        <f t="shared" si="10"/>
        <v/>
      </c>
      <c r="AZ92" s="13" t="str">
        <f t="shared" si="10"/>
        <v/>
      </c>
      <c r="BA92" s="13" t="str">
        <f t="shared" si="10"/>
        <v/>
      </c>
      <c r="BB92" s="13" t="str">
        <f t="shared" si="10"/>
        <v/>
      </c>
      <c r="BC92" s="13" t="str">
        <f t="shared" si="10"/>
        <v/>
      </c>
      <c r="BD92" s="13" t="str">
        <f t="shared" si="10"/>
        <v/>
      </c>
      <c r="BE92" s="13" t="str">
        <f t="shared" si="10"/>
        <v/>
      </c>
      <c r="BF92" s="13" t="str">
        <f t="shared" si="10"/>
        <v/>
      </c>
      <c r="BG92" s="13" t="str">
        <f t="shared" si="10"/>
        <v/>
      </c>
      <c r="BH92" s="13" t="str">
        <f t="shared" si="10"/>
        <v/>
      </c>
      <c r="BI92" s="13" t="str">
        <f t="shared" si="10"/>
        <v/>
      </c>
      <c r="BJ92" s="13" t="str">
        <f t="shared" si="10"/>
        <v/>
      </c>
      <c r="BK92" s="13" t="str">
        <f t="shared" si="10"/>
        <v/>
      </c>
      <c r="BL92" s="13" t="str">
        <f t="shared" si="10"/>
        <v/>
      </c>
      <c r="BM92" s="13" t="str">
        <f t="shared" si="10"/>
        <v/>
      </c>
      <c r="BN92" s="13" t="str">
        <f t="shared" si="10"/>
        <v/>
      </c>
      <c r="BO92" s="13" t="str">
        <f t="shared" si="10"/>
        <v/>
      </c>
      <c r="BP92" s="13" t="str">
        <f t="shared" si="10"/>
        <v/>
      </c>
      <c r="BQ92" s="13" t="str">
        <f t="shared" si="10"/>
        <v/>
      </c>
      <c r="BR92" s="13" t="str">
        <f t="shared" si="5"/>
        <v/>
      </c>
      <c r="BS92" s="13" t="str">
        <f t="shared" si="5"/>
        <v/>
      </c>
      <c r="BT92" s="13" t="str">
        <f t="shared" si="5"/>
        <v/>
      </c>
      <c r="BU92" s="13" t="str">
        <f t="shared" si="5"/>
        <v/>
      </c>
      <c r="BV92" s="13" t="str">
        <f t="shared" si="5"/>
        <v/>
      </c>
      <c r="BW92" s="13" t="str">
        <f t="shared" si="5"/>
        <v/>
      </c>
      <c r="BX92" s="13" t="str">
        <f t="shared" si="5"/>
        <v/>
      </c>
      <c r="BY92" s="13" t="str">
        <f t="shared" si="5"/>
        <v/>
      </c>
      <c r="BZ92" s="13" t="str">
        <f t="shared" si="5"/>
        <v/>
      </c>
      <c r="CA92" s="13" t="str">
        <f t="shared" si="5"/>
        <v/>
      </c>
      <c r="CB92" s="13" t="str">
        <f t="shared" si="5"/>
        <v/>
      </c>
      <c r="CC92" s="13" t="str">
        <f t="shared" si="5"/>
        <v/>
      </c>
    </row>
    <row r="93" spans="5:81" hidden="1" x14ac:dyDescent="0.35">
      <c r="E93" s="13" t="str">
        <f t="shared" si="6"/>
        <v/>
      </c>
      <c r="F93" s="13" t="str">
        <f t="shared" si="6"/>
        <v/>
      </c>
      <c r="G93" s="13" t="str">
        <f t="shared" si="6"/>
        <v/>
      </c>
      <c r="H93" s="13" t="str">
        <f t="shared" si="6"/>
        <v/>
      </c>
      <c r="I93" s="13" t="str">
        <f t="shared" si="6"/>
        <v/>
      </c>
      <c r="J93" s="13" t="str">
        <f t="shared" si="6"/>
        <v/>
      </c>
      <c r="K93" s="13" t="str">
        <f t="shared" si="6"/>
        <v/>
      </c>
      <c r="L93" s="13" t="str">
        <f t="shared" si="6"/>
        <v/>
      </c>
      <c r="M93" s="13" t="str">
        <f t="shared" si="6"/>
        <v/>
      </c>
      <c r="N93" s="13" t="str">
        <f t="shared" si="6"/>
        <v/>
      </c>
      <c r="O93" s="13" t="str">
        <f t="shared" si="6"/>
        <v/>
      </c>
      <c r="P93" s="13" t="str">
        <f t="shared" si="6"/>
        <v/>
      </c>
      <c r="Q93" s="13" t="str">
        <f t="shared" si="6"/>
        <v/>
      </c>
      <c r="R93" s="13" t="str">
        <f t="shared" si="6"/>
        <v/>
      </c>
      <c r="S93" s="13" t="str">
        <f t="shared" si="6"/>
        <v/>
      </c>
      <c r="T93" s="13" t="str">
        <f t="shared" si="6"/>
        <v/>
      </c>
      <c r="U93" s="13" t="str">
        <f t="shared" si="10"/>
        <v/>
      </c>
      <c r="V93" s="13" t="str">
        <f t="shared" si="10"/>
        <v/>
      </c>
      <c r="W93" s="13" t="str">
        <f t="shared" si="10"/>
        <v/>
      </c>
      <c r="X93" s="13" t="str">
        <f t="shared" si="10"/>
        <v/>
      </c>
      <c r="Y93" s="13" t="str">
        <f t="shared" si="10"/>
        <v/>
      </c>
      <c r="Z93" s="13" t="str">
        <f t="shared" si="10"/>
        <v/>
      </c>
      <c r="AA93" s="13" t="str">
        <f t="shared" si="10"/>
        <v/>
      </c>
      <c r="AB93" s="13" t="str">
        <f t="shared" si="10"/>
        <v/>
      </c>
      <c r="AC93" s="13" t="str">
        <f t="shared" si="10"/>
        <v/>
      </c>
      <c r="AD93" s="13" t="str">
        <f t="shared" si="10"/>
        <v/>
      </c>
      <c r="AE93" s="13" t="str">
        <f t="shared" si="10"/>
        <v/>
      </c>
      <c r="AF93" s="13" t="str">
        <f t="shared" si="10"/>
        <v/>
      </c>
      <c r="AG93" s="13" t="str">
        <f t="shared" si="10"/>
        <v/>
      </c>
      <c r="AH93" s="13" t="str">
        <f t="shared" si="10"/>
        <v/>
      </c>
      <c r="AI93" s="13" t="str">
        <f t="shared" si="10"/>
        <v/>
      </c>
      <c r="AJ93" s="13" t="str">
        <f t="shared" si="10"/>
        <v/>
      </c>
      <c r="AK93" s="13" t="str">
        <f t="shared" si="10"/>
        <v/>
      </c>
      <c r="AL93" s="13" t="str">
        <f t="shared" si="10"/>
        <v/>
      </c>
      <c r="AM93" s="13" t="str">
        <f t="shared" si="10"/>
        <v/>
      </c>
      <c r="AN93" s="13" t="str">
        <f t="shared" si="10"/>
        <v/>
      </c>
      <c r="AO93" s="13" t="str">
        <f t="shared" si="10"/>
        <v/>
      </c>
      <c r="AP93" s="13" t="str">
        <f t="shared" si="10"/>
        <v/>
      </c>
      <c r="AQ93" s="13" t="str">
        <f t="shared" si="10"/>
        <v/>
      </c>
      <c r="AR93" s="13" t="str">
        <f t="shared" si="10"/>
        <v/>
      </c>
      <c r="AS93" s="13" t="str">
        <f t="shared" si="10"/>
        <v/>
      </c>
      <c r="AT93" s="13" t="str">
        <f t="shared" si="10"/>
        <v/>
      </c>
      <c r="AU93" s="13" t="str">
        <f t="shared" si="10"/>
        <v/>
      </c>
      <c r="AV93" s="13" t="str">
        <f t="shared" si="10"/>
        <v/>
      </c>
      <c r="AW93" s="13" t="str">
        <f t="shared" si="10"/>
        <v/>
      </c>
      <c r="AX93" s="13" t="str">
        <f t="shared" si="10"/>
        <v/>
      </c>
      <c r="AY93" s="13" t="str">
        <f t="shared" si="10"/>
        <v/>
      </c>
      <c r="AZ93" s="13" t="str">
        <f t="shared" si="10"/>
        <v/>
      </c>
      <c r="BA93" s="13" t="str">
        <f t="shared" si="10"/>
        <v/>
      </c>
      <c r="BB93" s="13" t="str">
        <f t="shared" si="10"/>
        <v/>
      </c>
      <c r="BC93" s="13" t="str">
        <f t="shared" si="10"/>
        <v/>
      </c>
      <c r="BD93" s="13" t="str">
        <f t="shared" si="10"/>
        <v/>
      </c>
      <c r="BE93" s="13" t="str">
        <f t="shared" si="10"/>
        <v/>
      </c>
      <c r="BF93" s="13" t="str">
        <f t="shared" si="10"/>
        <v/>
      </c>
      <c r="BG93" s="13" t="str">
        <f t="shared" si="10"/>
        <v/>
      </c>
      <c r="BH93" s="13" t="str">
        <f t="shared" si="10"/>
        <v/>
      </c>
      <c r="BI93" s="13" t="str">
        <f t="shared" si="10"/>
        <v/>
      </c>
      <c r="BJ93" s="13" t="str">
        <f t="shared" si="10"/>
        <v/>
      </c>
      <c r="BK93" s="13" t="str">
        <f t="shared" si="10"/>
        <v/>
      </c>
      <c r="BL93" s="13" t="str">
        <f t="shared" si="10"/>
        <v/>
      </c>
      <c r="BM93" s="13" t="str">
        <f t="shared" si="10"/>
        <v/>
      </c>
      <c r="BN93" s="13" t="str">
        <f t="shared" si="10"/>
        <v/>
      </c>
      <c r="BO93" s="13" t="str">
        <f t="shared" si="10"/>
        <v/>
      </c>
      <c r="BP93" s="13" t="str">
        <f t="shared" si="10"/>
        <v/>
      </c>
      <c r="BQ93" s="13" t="str">
        <f t="shared" si="10"/>
        <v/>
      </c>
      <c r="BR93" s="13" t="str">
        <f t="shared" si="5"/>
        <v/>
      </c>
      <c r="BS93" s="13" t="str">
        <f t="shared" si="5"/>
        <v/>
      </c>
      <c r="BT93" s="13" t="str">
        <f t="shared" si="5"/>
        <v/>
      </c>
      <c r="BU93" s="13" t="str">
        <f t="shared" si="5"/>
        <v/>
      </c>
      <c r="BV93" s="13" t="str">
        <f t="shared" si="5"/>
        <v/>
      </c>
      <c r="BW93" s="13" t="str">
        <f t="shared" si="5"/>
        <v/>
      </c>
      <c r="BX93" s="13" t="str">
        <f t="shared" si="5"/>
        <v/>
      </c>
      <c r="BY93" s="13" t="str">
        <f t="shared" si="5"/>
        <v/>
      </c>
      <c r="BZ93" s="13" t="str">
        <f t="shared" si="5"/>
        <v/>
      </c>
      <c r="CA93" s="13" t="str">
        <f t="shared" si="5"/>
        <v/>
      </c>
      <c r="CB93" s="13" t="str">
        <f t="shared" si="5"/>
        <v/>
      </c>
      <c r="CC93" s="13" t="str">
        <f t="shared" si="5"/>
        <v/>
      </c>
    </row>
    <row r="94" spans="5:81" hidden="1" x14ac:dyDescent="0.35">
      <c r="E94" s="13" t="str">
        <f t="shared" si="6"/>
        <v/>
      </c>
      <c r="F94" s="13" t="str">
        <f t="shared" si="6"/>
        <v/>
      </c>
      <c r="G94" s="13" t="str">
        <f t="shared" si="6"/>
        <v/>
      </c>
      <c r="H94" s="13" t="str">
        <f t="shared" si="6"/>
        <v/>
      </c>
      <c r="I94" s="13" t="str">
        <f t="shared" si="6"/>
        <v/>
      </c>
      <c r="J94" s="13" t="str">
        <f t="shared" si="6"/>
        <v/>
      </c>
      <c r="K94" s="13" t="str">
        <f t="shared" si="6"/>
        <v/>
      </c>
      <c r="L94" s="13" t="str">
        <f t="shared" si="6"/>
        <v/>
      </c>
      <c r="M94" s="13" t="str">
        <f t="shared" si="6"/>
        <v/>
      </c>
      <c r="N94" s="13" t="str">
        <f t="shared" si="6"/>
        <v/>
      </c>
      <c r="O94" s="13" t="str">
        <f t="shared" si="6"/>
        <v/>
      </c>
      <c r="P94" s="13" t="str">
        <f t="shared" si="6"/>
        <v/>
      </c>
      <c r="Q94" s="13" t="str">
        <f t="shared" si="6"/>
        <v/>
      </c>
      <c r="R94" s="13" t="str">
        <f t="shared" si="6"/>
        <v/>
      </c>
      <c r="S94" s="13" t="str">
        <f t="shared" si="6"/>
        <v/>
      </c>
      <c r="T94" s="13" t="str">
        <f t="shared" si="6"/>
        <v/>
      </c>
      <c r="U94" s="13" t="str">
        <f t="shared" si="10"/>
        <v/>
      </c>
      <c r="V94" s="13" t="str">
        <f t="shared" si="10"/>
        <v/>
      </c>
      <c r="W94" s="13" t="str">
        <f t="shared" si="10"/>
        <v/>
      </c>
      <c r="X94" s="13" t="str">
        <f t="shared" si="10"/>
        <v/>
      </c>
      <c r="Y94" s="13" t="str">
        <f t="shared" si="10"/>
        <v/>
      </c>
      <c r="Z94" s="13" t="str">
        <f t="shared" si="10"/>
        <v/>
      </c>
      <c r="AA94" s="13" t="str">
        <f t="shared" si="10"/>
        <v/>
      </c>
      <c r="AB94" s="13" t="str">
        <f t="shared" si="10"/>
        <v/>
      </c>
      <c r="AC94" s="13" t="str">
        <f t="shared" si="10"/>
        <v/>
      </c>
      <c r="AD94" s="13" t="str">
        <f t="shared" si="10"/>
        <v/>
      </c>
      <c r="AE94" s="13" t="str">
        <f t="shared" si="10"/>
        <v/>
      </c>
      <c r="AF94" s="13" t="str">
        <f t="shared" si="10"/>
        <v/>
      </c>
      <c r="AG94" s="13" t="str">
        <f t="shared" si="10"/>
        <v/>
      </c>
      <c r="AH94" s="13" t="str">
        <f t="shared" si="10"/>
        <v/>
      </c>
      <c r="AI94" s="13" t="str">
        <f t="shared" si="10"/>
        <v/>
      </c>
      <c r="AJ94" s="13" t="str">
        <f t="shared" si="10"/>
        <v/>
      </c>
      <c r="AK94" s="13" t="str">
        <f t="shared" si="10"/>
        <v/>
      </c>
      <c r="AL94" s="13" t="str">
        <f t="shared" si="10"/>
        <v/>
      </c>
      <c r="AM94" s="13" t="str">
        <f t="shared" si="10"/>
        <v/>
      </c>
      <c r="AN94" s="13" t="str">
        <f t="shared" si="10"/>
        <v/>
      </c>
      <c r="AO94" s="13" t="str">
        <f t="shared" si="10"/>
        <v/>
      </c>
      <c r="AP94" s="13" t="str">
        <f t="shared" si="10"/>
        <v/>
      </c>
      <c r="AQ94" s="13" t="str">
        <f t="shared" si="10"/>
        <v/>
      </c>
      <c r="AR94" s="13" t="str">
        <f t="shared" si="10"/>
        <v/>
      </c>
      <c r="AS94" s="13" t="str">
        <f t="shared" si="10"/>
        <v/>
      </c>
      <c r="AT94" s="13" t="str">
        <f t="shared" si="10"/>
        <v/>
      </c>
      <c r="AU94" s="13" t="str">
        <f t="shared" si="10"/>
        <v/>
      </c>
      <c r="AV94" s="13" t="str">
        <f t="shared" si="10"/>
        <v/>
      </c>
      <c r="AW94" s="13" t="str">
        <f t="shared" si="10"/>
        <v/>
      </c>
      <c r="AX94" s="13" t="str">
        <f t="shared" si="10"/>
        <v/>
      </c>
      <c r="AY94" s="13" t="str">
        <f t="shared" si="10"/>
        <v/>
      </c>
      <c r="AZ94" s="13" t="str">
        <f t="shared" si="10"/>
        <v/>
      </c>
      <c r="BA94" s="13" t="str">
        <f t="shared" si="10"/>
        <v/>
      </c>
      <c r="BB94" s="13" t="str">
        <f t="shared" si="10"/>
        <v/>
      </c>
      <c r="BC94" s="13" t="str">
        <f t="shared" si="10"/>
        <v/>
      </c>
      <c r="BD94" s="13" t="str">
        <f t="shared" si="10"/>
        <v/>
      </c>
      <c r="BE94" s="13" t="str">
        <f t="shared" si="10"/>
        <v/>
      </c>
      <c r="BF94" s="13" t="str">
        <f t="shared" si="10"/>
        <v/>
      </c>
      <c r="BG94" s="13" t="str">
        <f t="shared" si="10"/>
        <v/>
      </c>
      <c r="BH94" s="13" t="str">
        <f t="shared" si="10"/>
        <v/>
      </c>
      <c r="BI94" s="13" t="str">
        <f t="shared" si="10"/>
        <v/>
      </c>
      <c r="BJ94" s="13" t="str">
        <f t="shared" si="10"/>
        <v/>
      </c>
      <c r="BK94" s="13" t="str">
        <f t="shared" si="10"/>
        <v/>
      </c>
      <c r="BL94" s="13" t="str">
        <f t="shared" si="10"/>
        <v/>
      </c>
      <c r="BM94" s="13" t="str">
        <f t="shared" si="10"/>
        <v/>
      </c>
      <c r="BN94" s="13" t="str">
        <f t="shared" si="10"/>
        <v/>
      </c>
      <c r="BO94" s="13" t="str">
        <f t="shared" si="10"/>
        <v/>
      </c>
      <c r="BP94" s="13" t="str">
        <f t="shared" si="10"/>
        <v/>
      </c>
      <c r="BQ94" s="13" t="str">
        <f t="shared" si="10"/>
        <v/>
      </c>
      <c r="BR94" s="13" t="str">
        <f t="shared" si="5"/>
        <v/>
      </c>
      <c r="BS94" s="13" t="str">
        <f t="shared" si="5"/>
        <v/>
      </c>
      <c r="BT94" s="13" t="str">
        <f t="shared" si="5"/>
        <v/>
      </c>
      <c r="BU94" s="13" t="str">
        <f t="shared" si="5"/>
        <v/>
      </c>
      <c r="BV94" s="13" t="str">
        <f t="shared" si="5"/>
        <v/>
      </c>
      <c r="BW94" s="13" t="str">
        <f t="shared" si="5"/>
        <v/>
      </c>
      <c r="BX94" s="13" t="str">
        <f t="shared" si="5"/>
        <v/>
      </c>
      <c r="BY94" s="13" t="str">
        <f t="shared" si="5"/>
        <v/>
      </c>
      <c r="BZ94" s="13" t="str">
        <f t="shared" si="5"/>
        <v/>
      </c>
      <c r="CA94" s="13" t="str">
        <f t="shared" si="5"/>
        <v/>
      </c>
      <c r="CB94" s="13" t="str">
        <f t="shared" si="5"/>
        <v/>
      </c>
      <c r="CC94" s="13" t="str">
        <f t="shared" si="5"/>
        <v/>
      </c>
    </row>
    <row r="95" spans="5:81" hidden="1" x14ac:dyDescent="0.35">
      <c r="E95" s="13" t="str">
        <f>IF(E44&gt;0,IF(E44&lt;5,"secret",""),"")</f>
        <v/>
      </c>
      <c r="F95" s="13" t="str">
        <f t="shared" si="6"/>
        <v/>
      </c>
      <c r="G95" s="13" t="str">
        <f t="shared" si="6"/>
        <v/>
      </c>
      <c r="H95" s="13" t="str">
        <f t="shared" si="6"/>
        <v/>
      </c>
      <c r="I95" s="13" t="str">
        <f t="shared" si="6"/>
        <v/>
      </c>
      <c r="J95" s="13" t="str">
        <f t="shared" si="6"/>
        <v/>
      </c>
      <c r="K95" s="13" t="str">
        <f t="shared" si="6"/>
        <v/>
      </c>
      <c r="L95" s="13" t="str">
        <f t="shared" si="6"/>
        <v/>
      </c>
      <c r="M95" s="13" t="str">
        <f t="shared" si="6"/>
        <v/>
      </c>
      <c r="N95" s="13" t="str">
        <f t="shared" si="6"/>
        <v/>
      </c>
      <c r="O95" s="13" t="str">
        <f t="shared" si="6"/>
        <v/>
      </c>
      <c r="P95" s="13" t="str">
        <f t="shared" si="6"/>
        <v/>
      </c>
      <c r="Q95" s="13" t="str">
        <f t="shared" si="6"/>
        <v/>
      </c>
      <c r="R95" s="13" t="str">
        <f t="shared" si="6"/>
        <v/>
      </c>
      <c r="S95" s="13" t="str">
        <f t="shared" si="6"/>
        <v/>
      </c>
      <c r="T95" s="13" t="str">
        <f t="shared" si="6"/>
        <v/>
      </c>
      <c r="U95" s="13" t="str">
        <f t="shared" si="10"/>
        <v/>
      </c>
      <c r="V95" s="13" t="str">
        <f t="shared" si="10"/>
        <v/>
      </c>
      <c r="W95" s="13" t="str">
        <f t="shared" si="10"/>
        <v/>
      </c>
      <c r="X95" s="13" t="str">
        <f t="shared" si="10"/>
        <v/>
      </c>
      <c r="Y95" s="13" t="str">
        <f t="shared" si="10"/>
        <v/>
      </c>
      <c r="Z95" s="13" t="str">
        <f t="shared" si="10"/>
        <v/>
      </c>
      <c r="AA95" s="13" t="str">
        <f t="shared" si="10"/>
        <v/>
      </c>
      <c r="AB95" s="13" t="str">
        <f t="shared" si="10"/>
        <v/>
      </c>
      <c r="AC95" s="13" t="str">
        <f t="shared" si="10"/>
        <v/>
      </c>
      <c r="AD95" s="13" t="str">
        <f t="shared" si="10"/>
        <v/>
      </c>
      <c r="AE95" s="13" t="str">
        <f t="shared" si="10"/>
        <v/>
      </c>
      <c r="AF95" s="13" t="str">
        <f t="shared" si="10"/>
        <v/>
      </c>
      <c r="AG95" s="13" t="str">
        <f t="shared" si="10"/>
        <v/>
      </c>
      <c r="AH95" s="13" t="str">
        <f t="shared" si="10"/>
        <v/>
      </c>
      <c r="AI95" s="13" t="str">
        <f t="shared" si="10"/>
        <v/>
      </c>
      <c r="AJ95" s="13" t="str">
        <f t="shared" si="10"/>
        <v/>
      </c>
      <c r="AK95" s="13" t="str">
        <f t="shared" si="10"/>
        <v/>
      </c>
      <c r="AL95" s="13" t="str">
        <f t="shared" si="10"/>
        <v/>
      </c>
      <c r="AM95" s="13" t="str">
        <f t="shared" si="10"/>
        <v/>
      </c>
      <c r="AN95" s="13" t="str">
        <f t="shared" si="10"/>
        <v/>
      </c>
      <c r="AO95" s="13" t="str">
        <f t="shared" si="10"/>
        <v/>
      </c>
      <c r="AP95" s="13" t="str">
        <f t="shared" si="10"/>
        <v/>
      </c>
      <c r="AQ95" s="13" t="str">
        <f t="shared" si="10"/>
        <v/>
      </c>
      <c r="AR95" s="13" t="str">
        <f t="shared" si="10"/>
        <v/>
      </c>
      <c r="AS95" s="13" t="str">
        <f t="shared" si="10"/>
        <v/>
      </c>
      <c r="AT95" s="13" t="str">
        <f t="shared" si="10"/>
        <v/>
      </c>
      <c r="AU95" s="13" t="str">
        <f t="shared" si="10"/>
        <v/>
      </c>
      <c r="AV95" s="13" t="str">
        <f t="shared" si="10"/>
        <v/>
      </c>
      <c r="AW95" s="13" t="str">
        <f t="shared" si="10"/>
        <v/>
      </c>
      <c r="AX95" s="13" t="str">
        <f t="shared" si="10"/>
        <v/>
      </c>
      <c r="AY95" s="13" t="str">
        <f t="shared" si="10"/>
        <v/>
      </c>
      <c r="AZ95" s="13" t="str">
        <f t="shared" si="10"/>
        <v/>
      </c>
      <c r="BA95" s="13" t="str">
        <f t="shared" si="10"/>
        <v/>
      </c>
      <c r="BB95" s="13" t="str">
        <f t="shared" si="10"/>
        <v/>
      </c>
      <c r="BC95" s="13" t="str">
        <f t="shared" si="10"/>
        <v/>
      </c>
      <c r="BD95" s="13" t="str">
        <f t="shared" si="10"/>
        <v/>
      </c>
      <c r="BE95" s="13" t="str">
        <f t="shared" si="10"/>
        <v/>
      </c>
      <c r="BF95" s="13" t="str">
        <f t="shared" si="10"/>
        <v/>
      </c>
      <c r="BG95" s="13" t="str">
        <f t="shared" si="10"/>
        <v/>
      </c>
      <c r="BH95" s="13" t="str">
        <f t="shared" si="10"/>
        <v/>
      </c>
      <c r="BI95" s="13" t="str">
        <f t="shared" si="10"/>
        <v/>
      </c>
      <c r="BJ95" s="13" t="str">
        <f t="shared" si="10"/>
        <v/>
      </c>
      <c r="BK95" s="13" t="str">
        <f t="shared" si="10"/>
        <v/>
      </c>
      <c r="BL95" s="13" t="str">
        <f t="shared" si="10"/>
        <v/>
      </c>
      <c r="BM95" s="13" t="str">
        <f t="shared" si="10"/>
        <v/>
      </c>
      <c r="BN95" s="13" t="str">
        <f t="shared" si="10"/>
        <v/>
      </c>
      <c r="BO95" s="13" t="str">
        <f t="shared" si="10"/>
        <v/>
      </c>
      <c r="BP95" s="13" t="str">
        <f t="shared" si="10"/>
        <v/>
      </c>
      <c r="BQ95" s="13" t="str">
        <f t="shared" si="10"/>
        <v/>
      </c>
      <c r="BR95" s="13" t="str">
        <f t="shared" si="5"/>
        <v/>
      </c>
      <c r="BS95" s="13" t="str">
        <f t="shared" si="5"/>
        <v/>
      </c>
      <c r="BT95" s="13" t="str">
        <f t="shared" si="5"/>
        <v/>
      </c>
      <c r="BU95" s="13" t="str">
        <f t="shared" si="5"/>
        <v/>
      </c>
      <c r="BV95" s="13" t="str">
        <f t="shared" si="5"/>
        <v/>
      </c>
      <c r="BW95" s="13" t="str">
        <f t="shared" si="5"/>
        <v/>
      </c>
      <c r="BX95" s="13" t="str">
        <f t="shared" si="5"/>
        <v/>
      </c>
      <c r="BY95" s="13" t="str">
        <f t="shared" si="5"/>
        <v/>
      </c>
      <c r="BZ95" s="13" t="str">
        <f t="shared" si="5"/>
        <v/>
      </c>
      <c r="CA95" s="13" t="str">
        <f t="shared" si="5"/>
        <v/>
      </c>
      <c r="CB95" s="13" t="str">
        <f t="shared" si="5"/>
        <v/>
      </c>
      <c r="CC95" s="13" t="str">
        <f t="shared" si="5"/>
        <v/>
      </c>
    </row>
    <row r="96" spans="5:81" hidden="1" x14ac:dyDescent="0.35">
      <c r="E96" s="13" t="str">
        <f t="shared" ref="E96:E97" si="11">IF(E45&gt;0,IF(E45&lt;5,"secret",""),"")</f>
        <v/>
      </c>
      <c r="F96" s="13" t="str">
        <f t="shared" si="6"/>
        <v/>
      </c>
      <c r="G96" s="13" t="str">
        <f t="shared" si="6"/>
        <v/>
      </c>
      <c r="H96" s="13" t="str">
        <f t="shared" si="6"/>
        <v/>
      </c>
      <c r="I96" s="13" t="str">
        <f t="shared" si="6"/>
        <v/>
      </c>
      <c r="J96" s="13" t="str">
        <f t="shared" si="6"/>
        <v/>
      </c>
      <c r="K96" s="13" t="str">
        <f t="shared" si="6"/>
        <v/>
      </c>
      <c r="L96" s="13" t="str">
        <f t="shared" si="6"/>
        <v/>
      </c>
      <c r="M96" s="13" t="str">
        <f t="shared" si="6"/>
        <v/>
      </c>
      <c r="N96" s="13" t="str">
        <f t="shared" si="6"/>
        <v/>
      </c>
      <c r="O96" s="13" t="str">
        <f t="shared" si="6"/>
        <v/>
      </c>
      <c r="P96" s="13" t="str">
        <f t="shared" si="6"/>
        <v/>
      </c>
      <c r="Q96" s="13" t="str">
        <f t="shared" si="6"/>
        <v/>
      </c>
      <c r="R96" s="13" t="str">
        <f t="shared" si="6"/>
        <v/>
      </c>
      <c r="S96" s="13" t="str">
        <f t="shared" si="6"/>
        <v/>
      </c>
      <c r="T96" s="13" t="str">
        <f t="shared" si="6"/>
        <v/>
      </c>
      <c r="U96" s="13" t="str">
        <f t="shared" si="10"/>
        <v/>
      </c>
      <c r="V96" s="13" t="str">
        <f t="shared" si="10"/>
        <v/>
      </c>
      <c r="W96" s="13" t="str">
        <f t="shared" si="10"/>
        <v/>
      </c>
      <c r="X96" s="13" t="str">
        <f t="shared" si="10"/>
        <v/>
      </c>
      <c r="Y96" s="13" t="str">
        <f t="shared" si="10"/>
        <v/>
      </c>
      <c r="Z96" s="13" t="str">
        <f t="shared" si="10"/>
        <v/>
      </c>
      <c r="AA96" s="13" t="str">
        <f t="shared" si="10"/>
        <v/>
      </c>
      <c r="AB96" s="13" t="str">
        <f t="shared" si="10"/>
        <v/>
      </c>
      <c r="AC96" s="13" t="str">
        <f t="shared" si="10"/>
        <v/>
      </c>
      <c r="AD96" s="13" t="str">
        <f t="shared" si="10"/>
        <v/>
      </c>
      <c r="AE96" s="13" t="str">
        <f t="shared" si="10"/>
        <v/>
      </c>
      <c r="AF96" s="13" t="str">
        <f t="shared" si="10"/>
        <v/>
      </c>
      <c r="AG96" s="13" t="str">
        <f t="shared" si="10"/>
        <v/>
      </c>
      <c r="AH96" s="13" t="str">
        <f t="shared" si="10"/>
        <v/>
      </c>
      <c r="AI96" s="13" t="str">
        <f t="shared" si="10"/>
        <v/>
      </c>
      <c r="AJ96" s="13" t="str">
        <f t="shared" si="10"/>
        <v/>
      </c>
      <c r="AK96" s="13" t="str">
        <f t="shared" si="10"/>
        <v/>
      </c>
      <c r="AL96" s="13" t="str">
        <f t="shared" si="10"/>
        <v/>
      </c>
      <c r="AM96" s="13" t="str">
        <f t="shared" si="10"/>
        <v/>
      </c>
      <c r="AN96" s="13" t="str">
        <f t="shared" si="10"/>
        <v/>
      </c>
      <c r="AO96" s="13" t="str">
        <f t="shared" si="10"/>
        <v/>
      </c>
      <c r="AP96" s="13" t="str">
        <f t="shared" si="10"/>
        <v/>
      </c>
      <c r="AQ96" s="13" t="str">
        <f t="shared" si="10"/>
        <v/>
      </c>
      <c r="AR96" s="13" t="str">
        <f t="shared" si="10"/>
        <v/>
      </c>
      <c r="AS96" s="13" t="str">
        <f t="shared" si="10"/>
        <v/>
      </c>
      <c r="AT96" s="13" t="str">
        <f t="shared" si="10"/>
        <v/>
      </c>
      <c r="AU96" s="13" t="str">
        <f t="shared" si="10"/>
        <v/>
      </c>
      <c r="AV96" s="13" t="str">
        <f t="shared" si="10"/>
        <v/>
      </c>
      <c r="AW96" s="13" t="str">
        <f t="shared" si="10"/>
        <v/>
      </c>
      <c r="AX96" s="13" t="str">
        <f t="shared" si="10"/>
        <v/>
      </c>
      <c r="AY96" s="13" t="str">
        <f t="shared" si="10"/>
        <v/>
      </c>
      <c r="AZ96" s="13" t="str">
        <f t="shared" si="10"/>
        <v/>
      </c>
      <c r="BA96" s="13" t="str">
        <f t="shared" si="10"/>
        <v/>
      </c>
      <c r="BB96" s="13" t="str">
        <f t="shared" si="10"/>
        <v/>
      </c>
      <c r="BC96" s="13" t="str">
        <f t="shared" si="10"/>
        <v/>
      </c>
      <c r="BD96" s="13" t="str">
        <f t="shared" si="10"/>
        <v/>
      </c>
      <c r="BE96" s="13" t="str">
        <f t="shared" si="10"/>
        <v/>
      </c>
      <c r="BF96" s="13" t="str">
        <f t="shared" si="10"/>
        <v/>
      </c>
      <c r="BG96" s="13" t="str">
        <f t="shared" si="10"/>
        <v/>
      </c>
      <c r="BH96" s="13" t="str">
        <f t="shared" si="10"/>
        <v/>
      </c>
      <c r="BI96" s="13" t="str">
        <f t="shared" si="10"/>
        <v/>
      </c>
      <c r="BJ96" s="13" t="str">
        <f t="shared" si="10"/>
        <v/>
      </c>
      <c r="BK96" s="13" t="str">
        <f t="shared" si="10"/>
        <v/>
      </c>
      <c r="BL96" s="13" t="str">
        <f t="shared" si="10"/>
        <v/>
      </c>
      <c r="BM96" s="13" t="str">
        <f t="shared" si="10"/>
        <v/>
      </c>
      <c r="BN96" s="13" t="str">
        <f t="shared" si="10"/>
        <v/>
      </c>
      <c r="BO96" s="13" t="str">
        <f t="shared" si="10"/>
        <v/>
      </c>
      <c r="BP96" s="13" t="str">
        <f t="shared" si="10"/>
        <v/>
      </c>
      <c r="BQ96" s="13" t="str">
        <f t="shared" si="10"/>
        <v/>
      </c>
      <c r="BR96" s="13" t="str">
        <f t="shared" si="5"/>
        <v/>
      </c>
      <c r="BS96" s="13" t="str">
        <f t="shared" si="5"/>
        <v/>
      </c>
      <c r="BT96" s="13" t="str">
        <f t="shared" si="5"/>
        <v/>
      </c>
      <c r="BU96" s="13" t="str">
        <f t="shared" si="5"/>
        <v/>
      </c>
      <c r="BV96" s="13" t="str">
        <f t="shared" si="5"/>
        <v/>
      </c>
      <c r="BW96" s="13" t="str">
        <f t="shared" si="5"/>
        <v/>
      </c>
      <c r="BX96" s="13" t="str">
        <f t="shared" si="5"/>
        <v/>
      </c>
      <c r="BY96" s="13" t="str">
        <f t="shared" si="5"/>
        <v/>
      </c>
      <c r="BZ96" s="13" t="str">
        <f t="shared" si="5"/>
        <v/>
      </c>
      <c r="CA96" s="13" t="str">
        <f t="shared" si="5"/>
        <v/>
      </c>
      <c r="CB96" s="13" t="str">
        <f t="shared" si="5"/>
        <v/>
      </c>
      <c r="CC96" s="13" t="str">
        <f t="shared" si="5"/>
        <v/>
      </c>
    </row>
    <row r="97" spans="1:81" hidden="1" x14ac:dyDescent="0.35">
      <c r="E97" s="13" t="str">
        <f t="shared" si="11"/>
        <v/>
      </c>
      <c r="F97" s="13" t="str">
        <f t="shared" si="6"/>
        <v/>
      </c>
      <c r="G97" s="13" t="str">
        <f t="shared" si="6"/>
        <v/>
      </c>
      <c r="H97" s="13" t="str">
        <f t="shared" si="6"/>
        <v/>
      </c>
      <c r="I97" s="13" t="str">
        <f t="shared" si="6"/>
        <v/>
      </c>
      <c r="J97" s="13" t="str">
        <f t="shared" si="6"/>
        <v/>
      </c>
      <c r="K97" s="13" t="str">
        <f t="shared" si="6"/>
        <v/>
      </c>
      <c r="L97" s="13" t="str">
        <f t="shared" si="6"/>
        <v/>
      </c>
      <c r="M97" s="13" t="str">
        <f t="shared" si="6"/>
        <v/>
      </c>
      <c r="N97" s="13" t="str">
        <f t="shared" si="6"/>
        <v/>
      </c>
      <c r="O97" s="13" t="str">
        <f t="shared" si="6"/>
        <v/>
      </c>
      <c r="P97" s="13" t="str">
        <f t="shared" si="6"/>
        <v/>
      </c>
      <c r="Q97" s="13" t="str">
        <f t="shared" si="6"/>
        <v/>
      </c>
      <c r="R97" s="13" t="str">
        <f t="shared" si="6"/>
        <v/>
      </c>
      <c r="S97" s="13" t="str">
        <f t="shared" si="6"/>
        <v/>
      </c>
      <c r="T97" s="13" t="str">
        <f t="shared" si="6"/>
        <v/>
      </c>
      <c r="U97" s="13" t="str">
        <f t="shared" si="10"/>
        <v/>
      </c>
      <c r="V97" s="13" t="str">
        <f t="shared" si="10"/>
        <v/>
      </c>
      <c r="W97" s="13" t="str">
        <f t="shared" si="10"/>
        <v/>
      </c>
      <c r="X97" s="13" t="str">
        <f t="shared" si="10"/>
        <v/>
      </c>
      <c r="Y97" s="13" t="str">
        <f t="shared" si="10"/>
        <v/>
      </c>
      <c r="Z97" s="13" t="str">
        <f t="shared" si="10"/>
        <v/>
      </c>
      <c r="AA97" s="13" t="str">
        <f t="shared" si="10"/>
        <v/>
      </c>
      <c r="AB97" s="13" t="str">
        <f t="shared" si="10"/>
        <v/>
      </c>
      <c r="AC97" s="13" t="str">
        <f t="shared" si="10"/>
        <v/>
      </c>
      <c r="AD97" s="13" t="str">
        <f t="shared" si="10"/>
        <v/>
      </c>
      <c r="AE97" s="13" t="str">
        <f t="shared" ref="AE97:BQ97" si="12">IF(AE46&gt;0,IF(AE46&lt;5,"secret",""),"")</f>
        <v/>
      </c>
      <c r="AF97" s="13" t="str">
        <f t="shared" si="12"/>
        <v/>
      </c>
      <c r="AG97" s="13" t="str">
        <f t="shared" si="12"/>
        <v/>
      </c>
      <c r="AH97" s="13" t="str">
        <f t="shared" si="12"/>
        <v/>
      </c>
      <c r="AI97" s="13" t="str">
        <f t="shared" si="12"/>
        <v/>
      </c>
      <c r="AJ97" s="13" t="str">
        <f t="shared" si="12"/>
        <v/>
      </c>
      <c r="AK97" s="13" t="str">
        <f t="shared" si="12"/>
        <v/>
      </c>
      <c r="AL97" s="13" t="str">
        <f t="shared" si="12"/>
        <v/>
      </c>
      <c r="AM97" s="13" t="str">
        <f t="shared" si="12"/>
        <v/>
      </c>
      <c r="AN97" s="13" t="str">
        <f t="shared" si="12"/>
        <v/>
      </c>
      <c r="AO97" s="13" t="str">
        <f t="shared" si="12"/>
        <v/>
      </c>
      <c r="AP97" s="13" t="str">
        <f t="shared" si="12"/>
        <v/>
      </c>
      <c r="AQ97" s="13" t="str">
        <f t="shared" si="12"/>
        <v/>
      </c>
      <c r="AR97" s="13" t="str">
        <f t="shared" si="12"/>
        <v/>
      </c>
      <c r="AS97" s="13" t="str">
        <f t="shared" si="12"/>
        <v/>
      </c>
      <c r="AT97" s="13" t="str">
        <f t="shared" si="12"/>
        <v/>
      </c>
      <c r="AU97" s="13" t="str">
        <f t="shared" si="12"/>
        <v/>
      </c>
      <c r="AV97" s="13" t="str">
        <f t="shared" si="12"/>
        <v/>
      </c>
      <c r="AW97" s="13" t="str">
        <f t="shared" si="12"/>
        <v/>
      </c>
      <c r="AX97" s="13" t="str">
        <f t="shared" si="12"/>
        <v/>
      </c>
      <c r="AY97" s="13" t="str">
        <f t="shared" si="12"/>
        <v/>
      </c>
      <c r="AZ97" s="13" t="str">
        <f t="shared" si="12"/>
        <v/>
      </c>
      <c r="BA97" s="13" t="str">
        <f t="shared" si="12"/>
        <v/>
      </c>
      <c r="BB97" s="13" t="str">
        <f t="shared" si="12"/>
        <v/>
      </c>
      <c r="BC97" s="13" t="str">
        <f t="shared" si="12"/>
        <v/>
      </c>
      <c r="BD97" s="13" t="str">
        <f t="shared" si="12"/>
        <v/>
      </c>
      <c r="BE97" s="13" t="str">
        <f t="shared" si="12"/>
        <v/>
      </c>
      <c r="BF97" s="13" t="str">
        <f t="shared" si="12"/>
        <v/>
      </c>
      <c r="BG97" s="13" t="str">
        <f t="shared" si="12"/>
        <v/>
      </c>
      <c r="BH97" s="13" t="str">
        <f t="shared" si="12"/>
        <v/>
      </c>
      <c r="BI97" s="13" t="str">
        <f t="shared" si="12"/>
        <v/>
      </c>
      <c r="BJ97" s="13" t="str">
        <f t="shared" si="12"/>
        <v/>
      </c>
      <c r="BK97" s="13" t="str">
        <f t="shared" si="12"/>
        <v/>
      </c>
      <c r="BL97" s="13" t="str">
        <f t="shared" si="12"/>
        <v/>
      </c>
      <c r="BM97" s="13" t="str">
        <f t="shared" si="12"/>
        <v/>
      </c>
      <c r="BN97" s="13" t="str">
        <f t="shared" si="12"/>
        <v/>
      </c>
      <c r="BO97" s="13" t="str">
        <f t="shared" si="12"/>
        <v/>
      </c>
      <c r="BP97" s="13" t="str">
        <f t="shared" si="12"/>
        <v/>
      </c>
      <c r="BQ97" s="13" t="str">
        <f t="shared" si="12"/>
        <v/>
      </c>
      <c r="BR97" s="13" t="str">
        <f t="shared" si="5"/>
        <v/>
      </c>
      <c r="BS97" s="13" t="str">
        <f t="shared" si="5"/>
        <v/>
      </c>
      <c r="BT97" s="13" t="str">
        <f t="shared" si="5"/>
        <v/>
      </c>
      <c r="BU97" s="13" t="str">
        <f t="shared" si="5"/>
        <v/>
      </c>
      <c r="BV97" s="13" t="str">
        <f t="shared" si="5"/>
        <v/>
      </c>
      <c r="BW97" s="13" t="str">
        <f t="shared" si="5"/>
        <v/>
      </c>
      <c r="BX97" s="13" t="str">
        <f t="shared" si="5"/>
        <v/>
      </c>
      <c r="BY97" s="13" t="str">
        <f t="shared" si="5"/>
        <v/>
      </c>
      <c r="BZ97" s="13" t="str">
        <f t="shared" si="5"/>
        <v/>
      </c>
      <c r="CA97" s="13" t="str">
        <f t="shared" si="5"/>
        <v/>
      </c>
      <c r="CB97" s="13" t="str">
        <f t="shared" si="5"/>
        <v/>
      </c>
      <c r="CC97" s="13" t="str">
        <f t="shared" si="5"/>
        <v/>
      </c>
    </row>
    <row r="98" spans="1:81" s="85" customFormat="1" hidden="1" x14ac:dyDescent="0.35">
      <c r="A98" s="100"/>
      <c r="B98" s="100"/>
      <c r="E98" s="85" t="str">
        <f>IF(E47&gt;0,IF(E47&lt;5,"secret",""),"")</f>
        <v/>
      </c>
      <c r="F98" s="85" t="str">
        <f t="shared" si="6"/>
        <v/>
      </c>
      <c r="G98" s="85" t="str">
        <f t="shared" si="6"/>
        <v/>
      </c>
      <c r="H98" s="85" t="str">
        <f t="shared" si="6"/>
        <v/>
      </c>
      <c r="I98" s="85" t="str">
        <f t="shared" si="6"/>
        <v/>
      </c>
      <c r="J98" s="85" t="str">
        <f t="shared" si="6"/>
        <v/>
      </c>
      <c r="K98" s="85" t="str">
        <f t="shared" si="6"/>
        <v/>
      </c>
      <c r="L98" s="85" t="str">
        <f t="shared" si="6"/>
        <v/>
      </c>
      <c r="M98" s="85" t="str">
        <f t="shared" si="6"/>
        <v/>
      </c>
      <c r="N98" s="85" t="str">
        <f t="shared" si="6"/>
        <v/>
      </c>
      <c r="O98" s="85" t="str">
        <f>IF(O47&gt;0,IF(O47&lt;5,"secret",""),"")</f>
        <v/>
      </c>
      <c r="P98" s="85" t="str">
        <f t="shared" si="6"/>
        <v/>
      </c>
      <c r="Q98" s="85" t="str">
        <f t="shared" si="6"/>
        <v/>
      </c>
      <c r="R98" s="85" t="str">
        <f t="shared" si="6"/>
        <v/>
      </c>
      <c r="S98" s="85" t="str">
        <f t="shared" si="6"/>
        <v/>
      </c>
      <c r="T98" s="85" t="str">
        <f t="shared" si="6"/>
        <v/>
      </c>
      <c r="U98" s="85" t="str">
        <f t="shared" ref="U98:CC98" si="13">IF(U47&gt;0,IF(U47&lt;5,"secret",""),"")</f>
        <v/>
      </c>
      <c r="V98" s="85" t="str">
        <f t="shared" si="13"/>
        <v/>
      </c>
      <c r="W98" s="85" t="str">
        <f t="shared" si="13"/>
        <v/>
      </c>
      <c r="X98" s="85" t="str">
        <f t="shared" si="13"/>
        <v/>
      </c>
      <c r="Y98" s="85" t="str">
        <f t="shared" si="13"/>
        <v/>
      </c>
      <c r="Z98" s="85" t="str">
        <f t="shared" si="13"/>
        <v/>
      </c>
      <c r="AA98" s="85" t="str">
        <f t="shared" si="13"/>
        <v/>
      </c>
      <c r="AB98" s="85" t="str">
        <f t="shared" si="13"/>
        <v/>
      </c>
      <c r="AC98" s="85" t="str">
        <f t="shared" si="13"/>
        <v/>
      </c>
      <c r="AD98" s="85" t="str">
        <f t="shared" si="13"/>
        <v/>
      </c>
      <c r="AE98" s="85" t="str">
        <f t="shared" si="13"/>
        <v/>
      </c>
      <c r="AF98" s="85" t="str">
        <f t="shared" si="13"/>
        <v/>
      </c>
      <c r="AG98" s="85" t="str">
        <f t="shared" si="13"/>
        <v/>
      </c>
      <c r="AH98" s="85" t="str">
        <f t="shared" si="13"/>
        <v/>
      </c>
      <c r="AI98" s="85" t="str">
        <f t="shared" si="13"/>
        <v/>
      </c>
      <c r="AJ98" s="85" t="str">
        <f t="shared" si="13"/>
        <v/>
      </c>
      <c r="AK98" s="85" t="str">
        <f t="shared" si="13"/>
        <v/>
      </c>
      <c r="AL98" s="85" t="str">
        <f t="shared" si="13"/>
        <v/>
      </c>
      <c r="AM98" s="85" t="str">
        <f t="shared" si="13"/>
        <v/>
      </c>
      <c r="AN98" s="85" t="str">
        <f t="shared" si="13"/>
        <v/>
      </c>
      <c r="AO98" s="85" t="str">
        <f t="shared" si="13"/>
        <v/>
      </c>
      <c r="AP98" s="85" t="str">
        <f t="shared" si="13"/>
        <v/>
      </c>
      <c r="AQ98" s="85" t="str">
        <f t="shared" si="13"/>
        <v/>
      </c>
      <c r="AR98" s="85" t="str">
        <f t="shared" si="13"/>
        <v/>
      </c>
      <c r="AS98" s="85" t="str">
        <f t="shared" si="13"/>
        <v/>
      </c>
      <c r="AT98" s="85" t="str">
        <f t="shared" si="13"/>
        <v/>
      </c>
      <c r="AU98" s="85" t="str">
        <f t="shared" si="13"/>
        <v/>
      </c>
      <c r="AV98" s="85" t="str">
        <f t="shared" si="13"/>
        <v/>
      </c>
      <c r="AW98" s="85" t="str">
        <f t="shared" si="13"/>
        <v/>
      </c>
      <c r="AX98" s="85" t="str">
        <f t="shared" si="13"/>
        <v/>
      </c>
      <c r="AY98" s="85" t="str">
        <f t="shared" si="13"/>
        <v/>
      </c>
      <c r="AZ98" s="85" t="str">
        <f t="shared" si="13"/>
        <v/>
      </c>
      <c r="BA98" s="85" t="str">
        <f t="shared" si="13"/>
        <v/>
      </c>
      <c r="BB98" s="85" t="str">
        <f t="shared" si="13"/>
        <v/>
      </c>
      <c r="BC98" s="85" t="str">
        <f t="shared" si="13"/>
        <v/>
      </c>
      <c r="BD98" s="85" t="str">
        <f t="shared" si="13"/>
        <v/>
      </c>
      <c r="BE98" s="85" t="str">
        <f t="shared" si="13"/>
        <v/>
      </c>
      <c r="BF98" s="85" t="str">
        <f t="shared" si="13"/>
        <v/>
      </c>
      <c r="BG98" s="85" t="str">
        <f t="shared" si="13"/>
        <v/>
      </c>
      <c r="BH98" s="85" t="str">
        <f t="shared" si="13"/>
        <v/>
      </c>
      <c r="BI98" s="85" t="str">
        <f t="shared" si="13"/>
        <v/>
      </c>
      <c r="BJ98" s="85" t="str">
        <f t="shared" si="13"/>
        <v/>
      </c>
      <c r="BK98" s="85" t="str">
        <f t="shared" si="13"/>
        <v/>
      </c>
      <c r="BL98" s="85" t="str">
        <f t="shared" si="13"/>
        <v/>
      </c>
      <c r="BM98" s="85" t="str">
        <f t="shared" si="13"/>
        <v/>
      </c>
      <c r="BN98" s="85" t="str">
        <f t="shared" si="13"/>
        <v/>
      </c>
      <c r="BO98" s="85" t="str">
        <f t="shared" si="13"/>
        <v/>
      </c>
      <c r="BP98" s="85" t="str">
        <f t="shared" si="13"/>
        <v/>
      </c>
      <c r="BQ98" s="85" t="str">
        <f t="shared" si="13"/>
        <v/>
      </c>
      <c r="BR98" s="85" t="str">
        <f t="shared" si="13"/>
        <v/>
      </c>
      <c r="BS98" s="85" t="str">
        <f t="shared" si="13"/>
        <v/>
      </c>
      <c r="BT98" s="85" t="str">
        <f t="shared" si="13"/>
        <v/>
      </c>
      <c r="BU98" s="85" t="str">
        <f t="shared" si="13"/>
        <v/>
      </c>
      <c r="BV98" s="85" t="str">
        <f t="shared" si="13"/>
        <v/>
      </c>
      <c r="BW98" s="85" t="str">
        <f t="shared" si="13"/>
        <v/>
      </c>
      <c r="BX98" s="85" t="str">
        <f t="shared" si="13"/>
        <v/>
      </c>
      <c r="BY98" s="85" t="str">
        <f t="shared" si="13"/>
        <v/>
      </c>
      <c r="BZ98" s="85" t="str">
        <f t="shared" si="13"/>
        <v/>
      </c>
      <c r="CA98" s="85" t="str">
        <f t="shared" si="13"/>
        <v/>
      </c>
      <c r="CB98" s="85" t="str">
        <f t="shared" si="13"/>
        <v/>
      </c>
      <c r="CC98" s="85" t="str">
        <f t="shared" si="13"/>
        <v/>
      </c>
    </row>
    <row r="99" spans="1:81" hidden="1" x14ac:dyDescent="0.35"/>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O99"/>
  <sheetViews>
    <sheetView zoomScaleNormal="100" workbookViewId="0">
      <selection activeCell="C1" sqref="C1"/>
    </sheetView>
  </sheetViews>
  <sheetFormatPr baseColWidth="10" defaultColWidth="10.81640625" defaultRowHeight="14.5" x14ac:dyDescent="0.35"/>
  <cols>
    <col min="1" max="1" width="5.08984375" style="76" customWidth="1"/>
    <col min="2" max="2" width="8.6328125" style="76" customWidth="1"/>
    <col min="3" max="3" width="10.81640625" style="13"/>
    <col min="4" max="4" width="90.81640625" style="13" customWidth="1"/>
    <col min="5" max="16384" width="10.81640625" style="13"/>
  </cols>
  <sheetData>
    <row r="1" spans="1:79" ht="28.5" x14ac:dyDescent="0.65">
      <c r="A1" s="76" t="s">
        <v>132</v>
      </c>
      <c r="C1" s="73" t="s">
        <v>133</v>
      </c>
      <c r="D1" s="8"/>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row>
    <row r="2" spans="1:79" x14ac:dyDescent="0.35">
      <c r="C2" s="75"/>
      <c r="D2" s="8"/>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row>
    <row r="3" spans="1:79" x14ac:dyDescent="0.35">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row>
    <row r="4" spans="1:79" ht="14.5" customHeight="1" x14ac:dyDescent="0.45">
      <c r="C4" s="51" t="s">
        <v>335</v>
      </c>
      <c r="D4" s="2"/>
      <c r="E4" s="3"/>
      <c r="F4" s="3"/>
      <c r="G4" s="3"/>
      <c r="H4" s="3"/>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row>
    <row r="5" spans="1:79" ht="15.5" x14ac:dyDescent="0.35">
      <c r="A5" s="76" t="s">
        <v>274</v>
      </c>
      <c r="B5" s="76" t="s">
        <v>275</v>
      </c>
      <c r="C5" s="52"/>
      <c r="D5" s="53"/>
      <c r="E5" s="54"/>
      <c r="F5" s="54"/>
      <c r="G5" s="54"/>
      <c r="H5" s="54"/>
      <c r="I5" s="91">
        <v>2024</v>
      </c>
      <c r="J5" s="91">
        <v>2025</v>
      </c>
      <c r="K5" s="56" t="s">
        <v>2</v>
      </c>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row>
    <row r="6" spans="1:79" ht="15.5" x14ac:dyDescent="0.35">
      <c r="C6" s="57" t="s">
        <v>3</v>
      </c>
      <c r="D6" s="58"/>
      <c r="E6" s="59"/>
      <c r="F6" s="59"/>
      <c r="G6" s="59"/>
      <c r="H6" s="59"/>
      <c r="I6" s="84">
        <v>10.199999999999999</v>
      </c>
      <c r="J6" s="84">
        <v>5.0599999999999996</v>
      </c>
      <c r="K6" s="61">
        <v>-0.50392156862745097</v>
      </c>
      <c r="L6" s="7"/>
      <c r="M6" s="7"/>
      <c r="N6" s="7"/>
      <c r="O6" s="7"/>
      <c r="P6" s="7"/>
      <c r="Q6" s="7"/>
      <c r="R6" s="7"/>
      <c r="S6" s="7"/>
      <c r="T6" s="7"/>
      <c r="U6" s="7"/>
      <c r="V6" s="7"/>
      <c r="W6" s="7"/>
      <c r="X6" s="7"/>
      <c r="Y6" s="7"/>
      <c r="Z6" s="7"/>
      <c r="AA6" s="7"/>
      <c r="AB6" s="7"/>
      <c r="AC6" s="7" t="str">
        <f>IF(I6&lt;5,IF(I6&gt;0,"s",""),"")</f>
        <v/>
      </c>
      <c r="AD6" s="7" t="str">
        <f t="shared" ref="AD6:AD23" si="0">IF(J6&lt;5,IF(J6&gt;0,"s",""),"")</f>
        <v/>
      </c>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row>
    <row r="7" spans="1:79" ht="15.5" x14ac:dyDescent="0.35">
      <c r="C7" s="57" t="s">
        <v>4</v>
      </c>
      <c r="D7" s="58"/>
      <c r="E7" s="59"/>
      <c r="F7" s="59"/>
      <c r="G7" s="59"/>
      <c r="H7" s="59"/>
      <c r="I7" s="84">
        <v>369.55</v>
      </c>
      <c r="J7" s="84">
        <v>363.67</v>
      </c>
      <c r="K7" s="61">
        <v>-1.5911243404140185E-2</v>
      </c>
      <c r="L7" s="7"/>
      <c r="M7" s="7"/>
      <c r="N7" s="7"/>
      <c r="O7" s="7"/>
      <c r="P7" s="7"/>
      <c r="Q7" s="7"/>
      <c r="R7" s="7"/>
      <c r="S7" s="7"/>
      <c r="T7" s="7"/>
      <c r="U7" s="7"/>
      <c r="V7" s="7"/>
      <c r="W7" s="7"/>
      <c r="X7" s="7"/>
      <c r="Y7" s="7"/>
      <c r="Z7" s="7"/>
      <c r="AA7" s="7"/>
      <c r="AB7" s="7"/>
      <c r="AC7" s="7" t="str">
        <f t="shared" ref="AC7:AC23" si="1">IF(I7&lt;5,IF(I7&gt;0,"s",""),"")</f>
        <v/>
      </c>
      <c r="AD7" s="7" t="str">
        <f t="shared" si="0"/>
        <v/>
      </c>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row>
    <row r="8" spans="1:79" ht="15.5" x14ac:dyDescent="0.35">
      <c r="C8" s="57" t="s">
        <v>5</v>
      </c>
      <c r="D8" s="58"/>
      <c r="E8" s="59"/>
      <c r="F8" s="59"/>
      <c r="G8" s="59"/>
      <c r="H8" s="59"/>
      <c r="I8" s="84">
        <v>0</v>
      </c>
      <c r="J8" s="84">
        <v>0</v>
      </c>
      <c r="K8" s="61" t="s">
        <v>265</v>
      </c>
      <c r="L8" s="7"/>
      <c r="M8" s="7"/>
      <c r="N8" s="7"/>
      <c r="O8" s="7"/>
      <c r="P8" s="7"/>
      <c r="Q8" s="7"/>
      <c r="R8" s="7"/>
      <c r="S8" s="7"/>
      <c r="T8" s="7"/>
      <c r="U8" s="7"/>
      <c r="V8" s="7"/>
      <c r="W8" s="7"/>
      <c r="X8" s="7"/>
      <c r="Y8" s="7"/>
      <c r="Z8" s="7"/>
      <c r="AA8" s="7"/>
      <c r="AB8" s="7"/>
      <c r="AC8" s="7" t="str">
        <f t="shared" si="1"/>
        <v/>
      </c>
      <c r="AD8" s="7" t="str">
        <f t="shared" si="0"/>
        <v/>
      </c>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row>
    <row r="9" spans="1:79" ht="15.5" x14ac:dyDescent="0.35">
      <c r="C9" s="57" t="s">
        <v>6</v>
      </c>
      <c r="D9" s="58"/>
      <c r="E9" s="59"/>
      <c r="F9" s="59"/>
      <c r="G9" s="59"/>
      <c r="H9" s="59"/>
      <c r="I9" s="84">
        <v>51.63</v>
      </c>
      <c r="J9" s="84">
        <v>25.53</v>
      </c>
      <c r="K9" s="61">
        <v>-0.50552004648460191</v>
      </c>
      <c r="L9" s="7"/>
      <c r="M9" s="7"/>
      <c r="N9" s="7"/>
      <c r="O9" s="7"/>
      <c r="P9" s="7"/>
      <c r="Q9" s="7"/>
      <c r="R9" s="7"/>
      <c r="S9" s="7"/>
      <c r="T9" s="7"/>
      <c r="U9" s="7"/>
      <c r="V9" s="7"/>
      <c r="W9" s="7"/>
      <c r="X9" s="7"/>
      <c r="Y9" s="7"/>
      <c r="Z9" s="7"/>
      <c r="AA9" s="7"/>
      <c r="AB9" s="7"/>
      <c r="AC9" s="7" t="str">
        <f t="shared" si="1"/>
        <v/>
      </c>
      <c r="AD9" s="7" t="str">
        <f t="shared" si="0"/>
        <v/>
      </c>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row>
    <row r="10" spans="1:79" ht="15.5" x14ac:dyDescent="0.35">
      <c r="C10" s="57" t="s">
        <v>7</v>
      </c>
      <c r="D10" s="58"/>
      <c r="E10" s="59"/>
      <c r="F10" s="59"/>
      <c r="G10" s="59"/>
      <c r="H10" s="59"/>
      <c r="I10" s="84">
        <v>148.75</v>
      </c>
      <c r="J10" s="84">
        <v>103.79</v>
      </c>
      <c r="K10" s="61">
        <v>-0.30225210084033605</v>
      </c>
      <c r="L10" s="7"/>
      <c r="M10" s="7"/>
      <c r="N10" s="7"/>
      <c r="O10" s="7"/>
      <c r="P10" s="7"/>
      <c r="Q10" s="7"/>
      <c r="R10" s="7"/>
      <c r="S10" s="7"/>
      <c r="T10" s="7"/>
      <c r="U10" s="7"/>
      <c r="V10" s="7"/>
      <c r="W10" s="7"/>
      <c r="X10" s="7"/>
      <c r="Y10" s="7"/>
      <c r="Z10" s="7"/>
      <c r="AA10" s="7"/>
      <c r="AB10" s="7"/>
      <c r="AC10" s="7" t="str">
        <f t="shared" si="1"/>
        <v/>
      </c>
      <c r="AD10" s="7" t="str">
        <f t="shared" si="0"/>
        <v/>
      </c>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row>
    <row r="11" spans="1:79" ht="15.5" x14ac:dyDescent="0.35">
      <c r="C11" s="57" t="s">
        <v>8</v>
      </c>
      <c r="D11" s="58"/>
      <c r="E11" s="59"/>
      <c r="F11" s="59"/>
      <c r="G11" s="59"/>
      <c r="H11" s="59"/>
      <c r="I11" s="84">
        <v>813.52</v>
      </c>
      <c r="J11" s="84">
        <v>916.8</v>
      </c>
      <c r="K11" s="61">
        <v>0.12695446946602407</v>
      </c>
      <c r="L11" s="7"/>
      <c r="M11" s="7"/>
      <c r="N11" s="7"/>
      <c r="O11" s="7"/>
      <c r="P11" s="7"/>
      <c r="Q11" s="7"/>
      <c r="R11" s="7"/>
      <c r="S11" s="7"/>
      <c r="T11" s="7"/>
      <c r="U11" s="7"/>
      <c r="V11" s="7"/>
      <c r="W11" s="7"/>
      <c r="X11" s="7"/>
      <c r="Y11" s="7"/>
      <c r="Z11" s="7"/>
      <c r="AA11" s="7"/>
      <c r="AB11" s="7"/>
      <c r="AC11" s="7" t="str">
        <f t="shared" si="1"/>
        <v/>
      </c>
      <c r="AD11" s="7" t="str">
        <f t="shared" si="0"/>
        <v/>
      </c>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row>
    <row r="12" spans="1:79" ht="15.5" x14ac:dyDescent="0.35">
      <c r="C12" s="57" t="s">
        <v>9</v>
      </c>
      <c r="D12" s="58"/>
      <c r="E12" s="59"/>
      <c r="F12" s="59"/>
      <c r="G12" s="59"/>
      <c r="H12" s="59"/>
      <c r="I12" s="84">
        <v>28.32</v>
      </c>
      <c r="J12" s="84">
        <v>41.44</v>
      </c>
      <c r="K12" s="61">
        <v>0.46327683615819204</v>
      </c>
      <c r="L12" s="7"/>
      <c r="M12" s="7"/>
      <c r="N12" s="7"/>
      <c r="O12" s="7"/>
      <c r="P12" s="7"/>
      <c r="Q12" s="7"/>
      <c r="R12" s="7"/>
      <c r="S12" s="7"/>
      <c r="T12" s="7"/>
      <c r="U12" s="7"/>
      <c r="V12" s="7"/>
      <c r="W12" s="7"/>
      <c r="X12" s="7"/>
      <c r="Y12" s="7"/>
      <c r="Z12" s="7"/>
      <c r="AA12" s="7"/>
      <c r="AB12" s="7"/>
      <c r="AC12" s="7" t="str">
        <f t="shared" si="1"/>
        <v/>
      </c>
      <c r="AD12" s="7" t="str">
        <f t="shared" si="0"/>
        <v/>
      </c>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row>
    <row r="13" spans="1:79" ht="15.5" x14ac:dyDescent="0.35">
      <c r="C13" s="57" t="s">
        <v>10</v>
      </c>
      <c r="D13" s="58"/>
      <c r="E13" s="59"/>
      <c r="F13" s="59"/>
      <c r="G13" s="59"/>
      <c r="H13" s="59"/>
      <c r="I13" s="84">
        <v>212.99</v>
      </c>
      <c r="J13" s="84">
        <v>238.52</v>
      </c>
      <c r="K13" s="61">
        <v>0.11986478238414944</v>
      </c>
      <c r="L13" s="7"/>
      <c r="M13" s="7"/>
      <c r="N13" s="7"/>
      <c r="O13" s="7"/>
      <c r="P13" s="7"/>
      <c r="Q13" s="7"/>
      <c r="R13" s="7"/>
      <c r="S13" s="7"/>
      <c r="T13" s="7"/>
      <c r="U13" s="7"/>
      <c r="V13" s="7"/>
      <c r="W13" s="7"/>
      <c r="X13" s="7"/>
      <c r="Y13" s="7"/>
      <c r="Z13" s="7"/>
      <c r="AA13" s="7"/>
      <c r="AB13" s="7"/>
      <c r="AC13" s="7" t="str">
        <f t="shared" si="1"/>
        <v/>
      </c>
      <c r="AD13" s="7" t="str">
        <f t="shared" si="0"/>
        <v/>
      </c>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row>
    <row r="14" spans="1:79" ht="15.5" x14ac:dyDescent="0.35">
      <c r="C14" s="57" t="s">
        <v>11</v>
      </c>
      <c r="D14" s="58"/>
      <c r="E14" s="59"/>
      <c r="F14" s="59"/>
      <c r="G14" s="59"/>
      <c r="H14" s="59"/>
      <c r="I14" s="84">
        <v>102.77</v>
      </c>
      <c r="J14" s="84">
        <v>129.41999999999999</v>
      </c>
      <c r="K14" s="61">
        <v>0.2593169212805293</v>
      </c>
      <c r="L14" s="7"/>
      <c r="M14" s="7"/>
      <c r="N14" s="7"/>
      <c r="O14" s="7"/>
      <c r="P14" s="7"/>
      <c r="Q14" s="7"/>
      <c r="R14" s="7"/>
      <c r="S14" s="7"/>
      <c r="T14" s="7"/>
      <c r="U14" s="7"/>
      <c r="V14" s="7"/>
      <c r="W14" s="7"/>
      <c r="X14" s="7"/>
      <c r="Y14" s="7"/>
      <c r="Z14" s="7"/>
      <c r="AA14" s="7"/>
      <c r="AB14" s="7"/>
      <c r="AC14" s="7" t="str">
        <f t="shared" si="1"/>
        <v/>
      </c>
      <c r="AD14" s="7" t="str">
        <f t="shared" si="0"/>
        <v/>
      </c>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row>
    <row r="15" spans="1:79" ht="15.5" x14ac:dyDescent="0.35">
      <c r="C15" s="57" t="s">
        <v>12</v>
      </c>
      <c r="D15" s="58"/>
      <c r="E15" s="59"/>
      <c r="F15" s="59"/>
      <c r="G15" s="59"/>
      <c r="H15" s="59"/>
      <c r="I15" s="84">
        <v>145.79</v>
      </c>
      <c r="J15" s="84">
        <v>73.709999999999994</v>
      </c>
      <c r="K15" s="61">
        <v>-0.49440976747376364</v>
      </c>
      <c r="L15" s="7"/>
      <c r="M15" s="7"/>
      <c r="N15" s="7"/>
      <c r="O15" s="7"/>
      <c r="P15" s="7"/>
      <c r="Q15" s="7"/>
      <c r="R15" s="7"/>
      <c r="S15" s="7"/>
      <c r="T15" s="7"/>
      <c r="U15" s="7"/>
      <c r="V15" s="7"/>
      <c r="W15" s="7"/>
      <c r="X15" s="7"/>
      <c r="Y15" s="7"/>
      <c r="Z15" s="7"/>
      <c r="AA15" s="7"/>
      <c r="AB15" s="7"/>
      <c r="AC15" s="7" t="str">
        <f t="shared" si="1"/>
        <v/>
      </c>
      <c r="AD15" s="7" t="str">
        <f t="shared" si="0"/>
        <v/>
      </c>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row>
    <row r="16" spans="1:79" ht="15.5" x14ac:dyDescent="0.35">
      <c r="C16" s="57" t="s">
        <v>13</v>
      </c>
      <c r="D16" s="58"/>
      <c r="E16" s="59"/>
      <c r="F16" s="59"/>
      <c r="G16" s="59"/>
      <c r="H16" s="59"/>
      <c r="I16" s="84">
        <v>8</v>
      </c>
      <c r="J16" s="84">
        <v>6.6</v>
      </c>
      <c r="K16" s="61">
        <v>-0.17500000000000004</v>
      </c>
      <c r="L16" s="7"/>
      <c r="M16" s="7"/>
      <c r="N16" s="7"/>
      <c r="O16" s="7"/>
      <c r="P16" s="7"/>
      <c r="Q16" s="7"/>
      <c r="R16" s="7"/>
      <c r="S16" s="7"/>
      <c r="T16" s="7"/>
      <c r="U16" s="7"/>
      <c r="V16" s="7"/>
      <c r="W16" s="7"/>
      <c r="X16" s="7"/>
      <c r="Y16" s="7"/>
      <c r="Z16" s="7"/>
      <c r="AA16" s="7"/>
      <c r="AB16" s="7"/>
      <c r="AC16" s="7" t="str">
        <f t="shared" si="1"/>
        <v/>
      </c>
      <c r="AD16" s="7" t="str">
        <f t="shared" si="0"/>
        <v/>
      </c>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row>
    <row r="17" spans="1:93" ht="15.5" x14ac:dyDescent="0.35">
      <c r="C17" s="57" t="s">
        <v>14</v>
      </c>
      <c r="D17" s="58"/>
      <c r="E17" s="59"/>
      <c r="F17" s="59"/>
      <c r="G17" s="59"/>
      <c r="H17" s="59"/>
      <c r="I17" s="84" t="s">
        <v>330</v>
      </c>
      <c r="J17" s="84" t="s">
        <v>330</v>
      </c>
      <c r="K17" s="61" t="s">
        <v>265</v>
      </c>
      <c r="L17" s="7"/>
      <c r="M17" s="7"/>
      <c r="N17" s="7"/>
      <c r="O17" s="7"/>
      <c r="P17" s="7"/>
      <c r="Q17" s="7"/>
      <c r="R17" s="7"/>
      <c r="S17" s="7"/>
      <c r="T17" s="7"/>
      <c r="U17" s="7"/>
      <c r="V17" s="7"/>
      <c r="W17" s="7"/>
      <c r="X17" s="7"/>
      <c r="Y17" s="7"/>
      <c r="Z17" s="7"/>
      <c r="AA17" s="7"/>
      <c r="AB17" s="7"/>
      <c r="AC17" s="7" t="str">
        <f t="shared" si="1"/>
        <v/>
      </c>
      <c r="AD17" s="7" t="str">
        <f t="shared" si="0"/>
        <v/>
      </c>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row>
    <row r="18" spans="1:93" ht="15.5" x14ac:dyDescent="0.35">
      <c r="C18" s="57" t="s">
        <v>15</v>
      </c>
      <c r="D18" s="58"/>
      <c r="E18" s="59"/>
      <c r="F18" s="59"/>
      <c r="G18" s="59"/>
      <c r="H18" s="59"/>
      <c r="I18" s="84" t="s">
        <v>330</v>
      </c>
      <c r="J18" s="84">
        <v>5.61</v>
      </c>
      <c r="K18" s="61" t="s">
        <v>265</v>
      </c>
      <c r="L18" s="7"/>
      <c r="M18" s="7"/>
      <c r="N18" s="7"/>
      <c r="O18" s="7"/>
      <c r="P18" s="7"/>
      <c r="Q18" s="7"/>
      <c r="R18" s="7"/>
      <c r="S18" s="7"/>
      <c r="T18" s="7"/>
      <c r="U18" s="7"/>
      <c r="V18" s="7"/>
      <c r="W18" s="7"/>
      <c r="X18" s="7"/>
      <c r="Y18" s="7"/>
      <c r="Z18" s="7"/>
      <c r="AA18" s="7"/>
      <c r="AB18" s="7"/>
      <c r="AC18" s="7" t="str">
        <f t="shared" si="1"/>
        <v/>
      </c>
      <c r="AD18" s="7" t="str">
        <f t="shared" si="0"/>
        <v/>
      </c>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row>
    <row r="19" spans="1:93" ht="15.5" x14ac:dyDescent="0.35">
      <c r="C19" s="57" t="s">
        <v>16</v>
      </c>
      <c r="D19" s="58"/>
      <c r="E19" s="59"/>
      <c r="F19" s="59"/>
      <c r="G19" s="59"/>
      <c r="H19" s="59"/>
      <c r="I19" s="84" t="s">
        <v>330</v>
      </c>
      <c r="J19" s="84" t="s">
        <v>330</v>
      </c>
      <c r="K19" s="61" t="s">
        <v>265</v>
      </c>
      <c r="L19" s="7"/>
      <c r="M19" s="7"/>
      <c r="N19" s="7"/>
      <c r="O19" s="7"/>
      <c r="P19" s="7"/>
      <c r="Q19" s="7"/>
      <c r="R19" s="7"/>
      <c r="S19" s="7"/>
      <c r="T19" s="7"/>
      <c r="U19" s="7"/>
      <c r="V19" s="7"/>
      <c r="W19" s="7"/>
      <c r="X19" s="7"/>
      <c r="Y19" s="7"/>
      <c r="Z19" s="7"/>
      <c r="AA19" s="7"/>
      <c r="AB19" s="7"/>
      <c r="AC19" s="7" t="str">
        <f t="shared" si="1"/>
        <v/>
      </c>
      <c r="AD19" s="7" t="str">
        <f t="shared" si="0"/>
        <v/>
      </c>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row>
    <row r="20" spans="1:93" ht="15.5" x14ac:dyDescent="0.35">
      <c r="C20" s="57" t="s">
        <v>17</v>
      </c>
      <c r="D20" s="58"/>
      <c r="E20" s="59"/>
      <c r="F20" s="59"/>
      <c r="G20" s="59"/>
      <c r="H20" s="59"/>
      <c r="I20" s="84">
        <v>284.08999999999997</v>
      </c>
      <c r="J20" s="84">
        <v>238.43</v>
      </c>
      <c r="K20" s="61">
        <v>-0.16072371431588572</v>
      </c>
      <c r="L20" s="7"/>
      <c r="M20" s="7"/>
      <c r="N20" s="7"/>
      <c r="O20" s="7"/>
      <c r="P20" s="7"/>
      <c r="Q20" s="7"/>
      <c r="R20" s="7"/>
      <c r="S20" s="7"/>
      <c r="T20" s="7"/>
      <c r="U20" s="7"/>
      <c r="V20" s="7"/>
      <c r="W20" s="7"/>
      <c r="X20" s="7"/>
      <c r="Y20" s="7"/>
      <c r="Z20" s="7"/>
      <c r="AA20" s="7"/>
      <c r="AB20" s="7"/>
      <c r="AC20" s="7" t="str">
        <f t="shared" si="1"/>
        <v/>
      </c>
      <c r="AD20" s="7" t="str">
        <f t="shared" si="0"/>
        <v/>
      </c>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row>
    <row r="21" spans="1:93" ht="15.5" x14ac:dyDescent="0.35">
      <c r="C21" s="57" t="s">
        <v>18</v>
      </c>
      <c r="D21" s="58"/>
      <c r="E21" s="59"/>
      <c r="F21" s="59"/>
      <c r="G21" s="59"/>
      <c r="H21" s="59"/>
      <c r="I21" s="84">
        <v>90.63</v>
      </c>
      <c r="J21" s="84">
        <v>95.04</v>
      </c>
      <c r="K21" s="61">
        <v>4.8659384309831299E-2</v>
      </c>
      <c r="L21" s="7"/>
      <c r="M21" s="7"/>
      <c r="N21" s="7"/>
      <c r="O21" s="7"/>
      <c r="P21" s="7"/>
      <c r="Q21" s="7"/>
      <c r="R21" s="7"/>
      <c r="S21" s="7"/>
      <c r="T21" s="7"/>
      <c r="U21" s="7"/>
      <c r="V21" s="7"/>
      <c r="W21" s="7"/>
      <c r="X21" s="7"/>
      <c r="Y21" s="7"/>
      <c r="Z21" s="7"/>
      <c r="AA21" s="7"/>
      <c r="AB21" s="7"/>
      <c r="AC21" s="7" t="str">
        <f t="shared" si="1"/>
        <v/>
      </c>
      <c r="AD21" s="7" t="str">
        <f t="shared" si="0"/>
        <v/>
      </c>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row>
    <row r="22" spans="1:93" ht="15.5" x14ac:dyDescent="0.35">
      <c r="C22" s="57" t="s">
        <v>19</v>
      </c>
      <c r="D22" s="58"/>
      <c r="E22" s="59"/>
      <c r="F22" s="59"/>
      <c r="G22" s="59"/>
      <c r="H22" s="59"/>
      <c r="I22" s="84" t="s">
        <v>330</v>
      </c>
      <c r="J22" s="84" t="s">
        <v>330</v>
      </c>
      <c r="K22" s="61" t="s">
        <v>265</v>
      </c>
      <c r="L22" s="7"/>
      <c r="M22" s="7"/>
      <c r="N22" s="7"/>
      <c r="O22" s="7"/>
      <c r="P22" s="7"/>
      <c r="Q22" s="7"/>
      <c r="R22" s="7"/>
      <c r="S22" s="7"/>
      <c r="T22" s="7"/>
      <c r="U22" s="7"/>
      <c r="V22" s="7"/>
      <c r="W22" s="7"/>
      <c r="X22" s="7"/>
      <c r="Y22" s="7"/>
      <c r="Z22" s="7"/>
      <c r="AA22" s="7"/>
      <c r="AB22" s="7"/>
      <c r="AC22" s="7" t="str">
        <f t="shared" si="1"/>
        <v/>
      </c>
      <c r="AD22" s="7" t="str">
        <f t="shared" si="0"/>
        <v/>
      </c>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row>
    <row r="23" spans="1:93" ht="15.5" x14ac:dyDescent="0.35">
      <c r="C23" s="62" t="s">
        <v>209</v>
      </c>
      <c r="D23" s="63"/>
      <c r="E23" s="64"/>
      <c r="F23" s="64"/>
      <c r="G23" s="64"/>
      <c r="H23" s="64"/>
      <c r="I23" s="65">
        <v>2276.5100000000002</v>
      </c>
      <c r="J23" s="65">
        <v>2252.5299999999997</v>
      </c>
      <c r="K23" s="66">
        <v>-1.0533667763374832E-2</v>
      </c>
      <c r="L23" s="7"/>
      <c r="M23" s="7"/>
      <c r="N23" s="7"/>
      <c r="O23" s="7"/>
      <c r="P23" s="7"/>
      <c r="Q23" s="7"/>
      <c r="R23" s="7"/>
      <c r="S23" s="7"/>
      <c r="T23" s="7"/>
      <c r="U23" s="7"/>
      <c r="V23" s="7"/>
      <c r="W23" s="7"/>
      <c r="X23" s="7"/>
      <c r="Y23" s="7"/>
      <c r="Z23" s="7"/>
      <c r="AA23" s="7"/>
      <c r="AB23" s="7"/>
      <c r="AC23" s="7" t="str">
        <f t="shared" si="1"/>
        <v/>
      </c>
      <c r="AD23" s="7" t="str">
        <f t="shared" si="0"/>
        <v/>
      </c>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row>
    <row r="24" spans="1:93" x14ac:dyDescent="0.35">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row>
    <row r="25" spans="1:93" x14ac:dyDescent="0.35">
      <c r="C25" s="4" t="s">
        <v>207</v>
      </c>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row>
    <row r="26" spans="1:93" x14ac:dyDescent="0.35">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row>
    <row r="27" spans="1:93" ht="18.5" x14ac:dyDescent="0.45">
      <c r="C27" s="67" t="s">
        <v>281</v>
      </c>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row>
    <row r="28" spans="1:93" x14ac:dyDescent="0.35">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row>
    <row r="29" spans="1:93" x14ac:dyDescent="0.35">
      <c r="A29" s="76" t="s">
        <v>132</v>
      </c>
      <c r="C29" s="7"/>
      <c r="D29" s="7"/>
      <c r="E29" s="76" t="str">
        <f>IF(E30 &lt;&gt; "",MID(E30,4,4)&amp;"-T"&amp;MID(E30,9,1),"")</f>
        <v>2005-T1</v>
      </c>
      <c r="F29" s="76" t="str">
        <f t="shared" ref="F29:BQ29" si="2">IF(F30 &lt;&gt; "",MID(F30,4,4)&amp;"-T"&amp;MID(F30,9,1),"")</f>
        <v>2005-T2</v>
      </c>
      <c r="G29" s="76" t="str">
        <f>IF(G30 &lt;&gt; "",MID(G30,4,4)&amp;"-T"&amp;MID(G30,9,1),"")</f>
        <v>2005-T3</v>
      </c>
      <c r="H29" s="76" t="str">
        <f t="shared" si="2"/>
        <v>2005-T4</v>
      </c>
      <c r="I29" s="76" t="str">
        <f t="shared" si="2"/>
        <v>2006-T1</v>
      </c>
      <c r="J29" s="76" t="str">
        <f t="shared" si="2"/>
        <v>2006-T2</v>
      </c>
      <c r="K29" s="76" t="str">
        <f t="shared" si="2"/>
        <v>2006-T3</v>
      </c>
      <c r="L29" s="76" t="str">
        <f t="shared" si="2"/>
        <v>2006-T4</v>
      </c>
      <c r="M29" s="76" t="str">
        <f t="shared" si="2"/>
        <v>2007-T1</v>
      </c>
      <c r="N29" s="76" t="str">
        <f t="shared" si="2"/>
        <v>2007-T2</v>
      </c>
      <c r="O29" s="76" t="str">
        <f t="shared" si="2"/>
        <v>2007-T3</v>
      </c>
      <c r="P29" s="76" t="str">
        <f t="shared" si="2"/>
        <v>2007-T4</v>
      </c>
      <c r="Q29" s="76" t="str">
        <f t="shared" si="2"/>
        <v>2008-T1</v>
      </c>
      <c r="R29" s="76" t="str">
        <f t="shared" si="2"/>
        <v>2008-T2</v>
      </c>
      <c r="S29" s="76" t="str">
        <f t="shared" si="2"/>
        <v>2008-T3</v>
      </c>
      <c r="T29" s="76" t="str">
        <f t="shared" si="2"/>
        <v>2008-T4</v>
      </c>
      <c r="U29" s="76" t="str">
        <f t="shared" si="2"/>
        <v>2009-T1</v>
      </c>
      <c r="V29" s="76" t="str">
        <f t="shared" si="2"/>
        <v>2009-T2</v>
      </c>
      <c r="W29" s="76" t="str">
        <f t="shared" si="2"/>
        <v>2009-T3</v>
      </c>
      <c r="X29" s="76" t="str">
        <f t="shared" si="2"/>
        <v>2009-T4</v>
      </c>
      <c r="Y29" s="76" t="str">
        <f t="shared" si="2"/>
        <v>2010-T1</v>
      </c>
      <c r="Z29" s="76" t="str">
        <f t="shared" si="2"/>
        <v>2010-T2</v>
      </c>
      <c r="AA29" s="76" t="str">
        <f t="shared" si="2"/>
        <v>2010-T3</v>
      </c>
      <c r="AB29" s="76" t="str">
        <f t="shared" si="2"/>
        <v>2010-T4</v>
      </c>
      <c r="AC29" s="76" t="str">
        <f t="shared" si="2"/>
        <v>2011-T1</v>
      </c>
      <c r="AD29" s="76" t="str">
        <f t="shared" si="2"/>
        <v>2011-T2</v>
      </c>
      <c r="AE29" s="76" t="str">
        <f t="shared" si="2"/>
        <v>2011-T3</v>
      </c>
      <c r="AF29" s="76" t="str">
        <f t="shared" si="2"/>
        <v>2011-T4</v>
      </c>
      <c r="AG29" s="76" t="str">
        <f t="shared" si="2"/>
        <v>2012-T1</v>
      </c>
      <c r="AH29" s="76" t="str">
        <f t="shared" si="2"/>
        <v>2012-T2</v>
      </c>
      <c r="AI29" s="76" t="str">
        <f t="shared" si="2"/>
        <v>2012-T3</v>
      </c>
      <c r="AJ29" s="76" t="str">
        <f t="shared" si="2"/>
        <v>2012-T4</v>
      </c>
      <c r="AK29" s="76" t="str">
        <f t="shared" si="2"/>
        <v>2013-T1</v>
      </c>
      <c r="AL29" s="76" t="str">
        <f t="shared" si="2"/>
        <v>2013-T2</v>
      </c>
      <c r="AM29" s="76" t="str">
        <f t="shared" si="2"/>
        <v>2013-T3</v>
      </c>
      <c r="AN29" s="76" t="str">
        <f t="shared" si="2"/>
        <v>2013-T4</v>
      </c>
      <c r="AO29" s="76" t="str">
        <f t="shared" si="2"/>
        <v>2014-T1</v>
      </c>
      <c r="AP29" s="76" t="str">
        <f t="shared" si="2"/>
        <v>2014-T2</v>
      </c>
      <c r="AQ29" s="76" t="str">
        <f t="shared" si="2"/>
        <v>2014-T3</v>
      </c>
      <c r="AR29" s="76" t="str">
        <f t="shared" si="2"/>
        <v>2014-T4</v>
      </c>
      <c r="AS29" s="76" t="str">
        <f t="shared" si="2"/>
        <v>2015-T1</v>
      </c>
      <c r="AT29" s="76" t="str">
        <f t="shared" si="2"/>
        <v>2015-T2</v>
      </c>
      <c r="AU29" s="76" t="str">
        <f t="shared" si="2"/>
        <v>2015-T3</v>
      </c>
      <c r="AV29" s="76" t="str">
        <f t="shared" si="2"/>
        <v>2015-T4</v>
      </c>
      <c r="AW29" s="76" t="str">
        <f t="shared" si="2"/>
        <v>2016-T1</v>
      </c>
      <c r="AX29" s="76" t="str">
        <f t="shared" si="2"/>
        <v>2016-T2</v>
      </c>
      <c r="AY29" s="76" t="str">
        <f t="shared" si="2"/>
        <v>2016-T3</v>
      </c>
      <c r="AZ29" s="76" t="str">
        <f t="shared" si="2"/>
        <v>2016-T4</v>
      </c>
      <c r="BA29" s="76" t="str">
        <f t="shared" si="2"/>
        <v>2017-T1</v>
      </c>
      <c r="BB29" s="76" t="str">
        <f t="shared" si="2"/>
        <v>2017-T2</v>
      </c>
      <c r="BC29" s="76" t="str">
        <f t="shared" si="2"/>
        <v>2017-T3</v>
      </c>
      <c r="BD29" s="76" t="str">
        <f t="shared" si="2"/>
        <v>2017-T4</v>
      </c>
      <c r="BE29" s="76" t="str">
        <f t="shared" si="2"/>
        <v>2018-T1</v>
      </c>
      <c r="BF29" s="76" t="str">
        <f t="shared" si="2"/>
        <v>2018-T2</v>
      </c>
      <c r="BG29" s="76" t="str">
        <f t="shared" si="2"/>
        <v>2018-T3</v>
      </c>
      <c r="BH29" s="76" t="str">
        <f t="shared" si="2"/>
        <v>2018-T4</v>
      </c>
      <c r="BI29" s="76" t="str">
        <f t="shared" si="2"/>
        <v>2019-T1</v>
      </c>
      <c r="BJ29" s="76" t="str">
        <f t="shared" si="2"/>
        <v>2019-T2</v>
      </c>
      <c r="BK29" s="76" t="str">
        <f t="shared" si="2"/>
        <v>2019-T3</v>
      </c>
      <c r="BL29" s="76" t="str">
        <f t="shared" si="2"/>
        <v>2019-T4</v>
      </c>
      <c r="BM29" s="76" t="str">
        <f t="shared" si="2"/>
        <v>2020-T1</v>
      </c>
      <c r="BN29" s="76" t="str">
        <f t="shared" si="2"/>
        <v>2020-T2</v>
      </c>
      <c r="BO29" s="76" t="str">
        <f t="shared" si="2"/>
        <v>2020-T3</v>
      </c>
      <c r="BP29" s="76" t="str">
        <f t="shared" si="2"/>
        <v>2020-T4</v>
      </c>
      <c r="BQ29" s="76" t="str">
        <f t="shared" si="2"/>
        <v>2021-T1</v>
      </c>
      <c r="BR29" s="76" t="str">
        <f t="shared" ref="BR29:CO29" si="3">IF(BR30 &lt;&gt; "",MID(BR30,4,4)&amp;"-T"&amp;MID(BR30,9,1),"")</f>
        <v>2021-T2</v>
      </c>
      <c r="BS29" s="76" t="str">
        <f t="shared" si="3"/>
        <v>2021-T3</v>
      </c>
      <c r="BT29" s="76" t="str">
        <f t="shared" si="3"/>
        <v>2021-T4</v>
      </c>
      <c r="BU29" s="76" t="str">
        <f t="shared" si="3"/>
        <v>2022-T1</v>
      </c>
      <c r="BV29" s="76" t="str">
        <f t="shared" si="3"/>
        <v>2022-T2</v>
      </c>
      <c r="BW29" s="76" t="str">
        <f t="shared" si="3"/>
        <v>2022-T3</v>
      </c>
      <c r="BX29" s="76" t="str">
        <f t="shared" si="3"/>
        <v>2022-T4</v>
      </c>
      <c r="BY29" s="76" t="str">
        <f t="shared" si="3"/>
        <v>2023-T1</v>
      </c>
      <c r="BZ29" s="76" t="str">
        <f t="shared" si="3"/>
        <v>2023-T2</v>
      </c>
      <c r="CA29" s="76" t="str">
        <f t="shared" si="3"/>
        <v>2023-T3</v>
      </c>
      <c r="CB29" s="76" t="str">
        <f t="shared" si="3"/>
        <v>2023-T4</v>
      </c>
      <c r="CC29" s="76" t="str">
        <f t="shared" si="3"/>
        <v>2024-T1</v>
      </c>
      <c r="CD29" s="76" t="str">
        <f t="shared" si="3"/>
        <v>2024-T2</v>
      </c>
      <c r="CE29" s="76" t="str">
        <f t="shared" si="3"/>
        <v>2024-T3</v>
      </c>
      <c r="CF29" s="76" t="str">
        <f t="shared" si="3"/>
        <v>2024-T4</v>
      </c>
      <c r="CG29" s="76" t="str">
        <f t="shared" si="3"/>
        <v>2025-T1</v>
      </c>
      <c r="CH29" s="76" t="str">
        <f t="shared" si="3"/>
        <v/>
      </c>
      <c r="CI29" s="76" t="str">
        <f t="shared" si="3"/>
        <v/>
      </c>
      <c r="CJ29" s="76" t="str">
        <f t="shared" si="3"/>
        <v/>
      </c>
      <c r="CK29" s="76" t="str">
        <f t="shared" si="3"/>
        <v/>
      </c>
      <c r="CL29" s="76" t="str">
        <f t="shared" si="3"/>
        <v/>
      </c>
      <c r="CM29" s="76" t="str">
        <f t="shared" si="3"/>
        <v/>
      </c>
      <c r="CN29" s="76" t="str">
        <f t="shared" si="3"/>
        <v/>
      </c>
      <c r="CO29" s="76" t="str">
        <f t="shared" si="3"/>
        <v/>
      </c>
    </row>
    <row r="30" spans="1:93" x14ac:dyDescent="0.35">
      <c r="A30" s="7"/>
      <c r="B30" s="7"/>
      <c r="C30" s="68" t="s">
        <v>21</v>
      </c>
      <c r="D30" s="68" t="s">
        <v>22</v>
      </c>
      <c r="E30" s="68" t="s">
        <v>23</v>
      </c>
      <c r="F30" s="68" t="s">
        <v>24</v>
      </c>
      <c r="G30" s="68" t="s">
        <v>25</v>
      </c>
      <c r="H30" s="68" t="s">
        <v>26</v>
      </c>
      <c r="I30" s="68" t="s">
        <v>27</v>
      </c>
      <c r="J30" s="68" t="s">
        <v>28</v>
      </c>
      <c r="K30" s="68" t="s">
        <v>29</v>
      </c>
      <c r="L30" s="68" t="s">
        <v>30</v>
      </c>
      <c r="M30" s="68" t="s">
        <v>31</v>
      </c>
      <c r="N30" s="68" t="s">
        <v>32</v>
      </c>
      <c r="O30" s="68" t="s">
        <v>33</v>
      </c>
      <c r="P30" s="68" t="s">
        <v>34</v>
      </c>
      <c r="Q30" s="68" t="s">
        <v>35</v>
      </c>
      <c r="R30" s="68" t="s">
        <v>36</v>
      </c>
      <c r="S30" s="68" t="s">
        <v>37</v>
      </c>
      <c r="T30" s="68" t="s">
        <v>38</v>
      </c>
      <c r="U30" s="68" t="s">
        <v>39</v>
      </c>
      <c r="V30" s="68" t="s">
        <v>40</v>
      </c>
      <c r="W30" s="68" t="s">
        <v>41</v>
      </c>
      <c r="X30" s="68" t="s">
        <v>42</v>
      </c>
      <c r="Y30" s="68" t="s">
        <v>43</v>
      </c>
      <c r="Z30" s="68" t="s">
        <v>44</v>
      </c>
      <c r="AA30" s="68" t="s">
        <v>45</v>
      </c>
      <c r="AB30" s="68" t="s">
        <v>46</v>
      </c>
      <c r="AC30" s="68" t="s">
        <v>47</v>
      </c>
      <c r="AD30" s="68" t="s">
        <v>48</v>
      </c>
      <c r="AE30" s="68" t="s">
        <v>49</v>
      </c>
      <c r="AF30" s="68" t="s">
        <v>50</v>
      </c>
      <c r="AG30" s="68" t="s">
        <v>51</v>
      </c>
      <c r="AH30" s="68" t="s">
        <v>52</v>
      </c>
      <c r="AI30" s="68" t="s">
        <v>53</v>
      </c>
      <c r="AJ30" s="68" t="s">
        <v>54</v>
      </c>
      <c r="AK30" s="68" t="s">
        <v>55</v>
      </c>
      <c r="AL30" s="68" t="s">
        <v>56</v>
      </c>
      <c r="AM30" s="68" t="s">
        <v>57</v>
      </c>
      <c r="AN30" s="68" t="s">
        <v>58</v>
      </c>
      <c r="AO30" s="68" t="s">
        <v>59</v>
      </c>
      <c r="AP30" s="68" t="s">
        <v>60</v>
      </c>
      <c r="AQ30" s="68" t="s">
        <v>61</v>
      </c>
      <c r="AR30" s="68" t="s">
        <v>62</v>
      </c>
      <c r="AS30" s="68" t="s">
        <v>63</v>
      </c>
      <c r="AT30" s="68" t="s">
        <v>64</v>
      </c>
      <c r="AU30" s="68" t="s">
        <v>65</v>
      </c>
      <c r="AV30" s="68" t="s">
        <v>66</v>
      </c>
      <c r="AW30" s="68" t="s">
        <v>67</v>
      </c>
      <c r="AX30" s="68" t="s">
        <v>68</v>
      </c>
      <c r="AY30" s="68" t="s">
        <v>69</v>
      </c>
      <c r="AZ30" s="68" t="s">
        <v>70</v>
      </c>
      <c r="BA30" s="68" t="s">
        <v>71</v>
      </c>
      <c r="BB30" s="68" t="s">
        <v>72</v>
      </c>
      <c r="BC30" s="68" t="s">
        <v>73</v>
      </c>
      <c r="BD30" s="68" t="s">
        <v>74</v>
      </c>
      <c r="BE30" s="68" t="s">
        <v>75</v>
      </c>
      <c r="BF30" s="68" t="s">
        <v>76</v>
      </c>
      <c r="BG30" s="68" t="s">
        <v>77</v>
      </c>
      <c r="BH30" s="68" t="s">
        <v>78</v>
      </c>
      <c r="BI30" s="68" t="s">
        <v>79</v>
      </c>
      <c r="BJ30" s="68" t="s">
        <v>80</v>
      </c>
      <c r="BK30" s="68" t="s">
        <v>81</v>
      </c>
      <c r="BL30" s="68" t="s">
        <v>82</v>
      </c>
      <c r="BM30" s="68" t="s">
        <v>83</v>
      </c>
      <c r="BN30" s="68" t="s">
        <v>84</v>
      </c>
      <c r="BO30" s="68" t="s">
        <v>85</v>
      </c>
      <c r="BP30" s="68" t="s">
        <v>86</v>
      </c>
      <c r="BQ30" s="68" t="s">
        <v>87</v>
      </c>
      <c r="BR30" s="68" t="s">
        <v>88</v>
      </c>
      <c r="BS30" s="68" t="s">
        <v>89</v>
      </c>
      <c r="BT30" s="68" t="s">
        <v>90</v>
      </c>
      <c r="BU30" s="68" t="s">
        <v>91</v>
      </c>
      <c r="BV30" s="68" t="s">
        <v>92</v>
      </c>
      <c r="BW30" s="68" t="s">
        <v>93</v>
      </c>
      <c r="BX30" s="68" t="s">
        <v>283</v>
      </c>
      <c r="BY30" s="68" t="s">
        <v>311</v>
      </c>
      <c r="BZ30" s="68" t="s">
        <v>314</v>
      </c>
      <c r="CA30" s="68" t="s">
        <v>317</v>
      </c>
      <c r="CB30" s="68" t="s">
        <v>319</v>
      </c>
      <c r="CC30" s="68" t="s">
        <v>321</v>
      </c>
      <c r="CD30" s="68" t="s">
        <v>324</v>
      </c>
      <c r="CE30" s="68" t="s">
        <v>326</v>
      </c>
      <c r="CF30" s="68" t="s">
        <v>328</v>
      </c>
      <c r="CG30" s="68" t="s">
        <v>333</v>
      </c>
    </row>
    <row r="31" spans="1:93" x14ac:dyDescent="0.35">
      <c r="A31" s="7"/>
      <c r="B31" s="7"/>
      <c r="C31" s="69" t="s">
        <v>94</v>
      </c>
      <c r="D31" s="69" t="s">
        <v>95</v>
      </c>
      <c r="E31" s="113" t="s">
        <v>330</v>
      </c>
      <c r="F31" s="113" t="s">
        <v>330</v>
      </c>
      <c r="G31" s="113" t="s">
        <v>330</v>
      </c>
      <c r="H31" s="113" t="s">
        <v>330</v>
      </c>
      <c r="I31" s="113" t="s">
        <v>330</v>
      </c>
      <c r="J31" s="113" t="s">
        <v>330</v>
      </c>
      <c r="K31" s="113" t="s">
        <v>330</v>
      </c>
      <c r="L31" s="113" t="s">
        <v>330</v>
      </c>
      <c r="M31" s="113" t="s">
        <v>330</v>
      </c>
      <c r="N31" s="113" t="s">
        <v>330</v>
      </c>
      <c r="O31" s="113" t="s">
        <v>330</v>
      </c>
      <c r="P31" s="113" t="s">
        <v>330</v>
      </c>
      <c r="Q31" s="113" t="s">
        <v>330</v>
      </c>
      <c r="R31" s="113" t="s">
        <v>330</v>
      </c>
      <c r="S31" s="113" t="s">
        <v>330</v>
      </c>
      <c r="T31" s="113" t="s">
        <v>330</v>
      </c>
      <c r="U31" s="113" t="s">
        <v>330</v>
      </c>
      <c r="V31" s="113" t="s">
        <v>330</v>
      </c>
      <c r="W31" s="113" t="s">
        <v>330</v>
      </c>
      <c r="X31" s="113" t="s">
        <v>330</v>
      </c>
      <c r="Y31" s="113" t="s">
        <v>330</v>
      </c>
      <c r="Z31" s="113" t="s">
        <v>330</v>
      </c>
      <c r="AA31" s="113" t="s">
        <v>330</v>
      </c>
      <c r="AB31" s="113" t="s">
        <v>330</v>
      </c>
      <c r="AC31" s="113" t="s">
        <v>330</v>
      </c>
      <c r="AD31" s="113" t="s">
        <v>330</v>
      </c>
      <c r="AE31" s="113" t="s">
        <v>330</v>
      </c>
      <c r="AF31" s="113" t="s">
        <v>330</v>
      </c>
      <c r="AG31" s="113" t="s">
        <v>330</v>
      </c>
      <c r="AH31" s="113" t="s">
        <v>330</v>
      </c>
      <c r="AI31" s="113" t="s">
        <v>330</v>
      </c>
      <c r="AJ31" s="113" t="s">
        <v>330</v>
      </c>
      <c r="AK31" s="113" t="s">
        <v>330</v>
      </c>
      <c r="AL31" s="113" t="s">
        <v>330</v>
      </c>
      <c r="AM31" s="113" t="s">
        <v>330</v>
      </c>
      <c r="AN31" s="113" t="s">
        <v>330</v>
      </c>
      <c r="AO31" s="113" t="s">
        <v>330</v>
      </c>
      <c r="AP31" s="113" t="s">
        <v>330</v>
      </c>
      <c r="AQ31" s="113" t="s">
        <v>330</v>
      </c>
      <c r="AR31" s="113" t="s">
        <v>330</v>
      </c>
      <c r="AS31" s="113" t="s">
        <v>330</v>
      </c>
      <c r="AT31" s="113" t="s">
        <v>330</v>
      </c>
      <c r="AU31" s="113" t="s">
        <v>330</v>
      </c>
      <c r="AV31" s="113" t="s">
        <v>330</v>
      </c>
      <c r="AW31" s="113" t="s">
        <v>330</v>
      </c>
      <c r="AX31" s="113" t="s">
        <v>330</v>
      </c>
      <c r="AY31" s="113" t="s">
        <v>330</v>
      </c>
      <c r="AZ31" s="113" t="s">
        <v>330</v>
      </c>
      <c r="BA31" s="113" t="s">
        <v>330</v>
      </c>
      <c r="BB31" s="113" t="s">
        <v>330</v>
      </c>
      <c r="BC31" s="113" t="s">
        <v>330</v>
      </c>
      <c r="BD31" s="113" t="s">
        <v>330</v>
      </c>
      <c r="BE31" s="113" t="s">
        <v>330</v>
      </c>
      <c r="BF31" s="113" t="s">
        <v>330</v>
      </c>
      <c r="BG31" s="113" t="s">
        <v>330</v>
      </c>
      <c r="BH31" s="113" t="s">
        <v>330</v>
      </c>
      <c r="BI31" s="113" t="s">
        <v>330</v>
      </c>
      <c r="BJ31" s="113" t="s">
        <v>330</v>
      </c>
      <c r="BK31" s="113" t="s">
        <v>330</v>
      </c>
      <c r="BL31" s="113" t="s">
        <v>330</v>
      </c>
      <c r="BM31" s="113" t="s">
        <v>330</v>
      </c>
      <c r="BN31" s="113" t="s">
        <v>330</v>
      </c>
      <c r="BO31" s="113" t="s">
        <v>330</v>
      </c>
      <c r="BP31" s="113" t="s">
        <v>330</v>
      </c>
      <c r="BQ31" s="113" t="s">
        <v>330</v>
      </c>
      <c r="BR31" s="113" t="s">
        <v>330</v>
      </c>
      <c r="BS31" s="113" t="s">
        <v>330</v>
      </c>
      <c r="BT31" s="113" t="s">
        <v>330</v>
      </c>
      <c r="BU31" s="113" t="s">
        <v>330</v>
      </c>
      <c r="BV31" s="113" t="s">
        <v>330</v>
      </c>
      <c r="BW31" s="113" t="s">
        <v>330</v>
      </c>
      <c r="BX31" s="113" t="s">
        <v>330</v>
      </c>
      <c r="BY31" s="113" t="s">
        <v>330</v>
      </c>
      <c r="BZ31" s="113" t="s">
        <v>330</v>
      </c>
      <c r="CA31" s="113" t="s">
        <v>330</v>
      </c>
      <c r="CB31" s="113" t="s">
        <v>330</v>
      </c>
      <c r="CC31" s="113" t="s">
        <v>330</v>
      </c>
      <c r="CD31" s="113" t="s">
        <v>330</v>
      </c>
      <c r="CE31" s="113" t="s">
        <v>330</v>
      </c>
      <c r="CF31" s="113" t="s">
        <v>330</v>
      </c>
      <c r="CG31" s="113" t="s">
        <v>330</v>
      </c>
    </row>
    <row r="32" spans="1:93" x14ac:dyDescent="0.35">
      <c r="A32" s="7"/>
      <c r="B32" s="7"/>
      <c r="C32" s="69" t="s">
        <v>96</v>
      </c>
      <c r="D32" s="69" t="s">
        <v>97</v>
      </c>
      <c r="E32" s="113">
        <v>346.03868026312898</v>
      </c>
      <c r="F32" s="113">
        <v>307.22924704068799</v>
      </c>
      <c r="G32" s="113">
        <v>323.21864193548799</v>
      </c>
      <c r="H32" s="113">
        <v>388.91569488401501</v>
      </c>
      <c r="I32" s="113">
        <v>398.23062907116503</v>
      </c>
      <c r="J32" s="113">
        <v>379.50567480094401</v>
      </c>
      <c r="K32" s="113">
        <v>377.51266901545699</v>
      </c>
      <c r="L32" s="113">
        <v>388.57230676806398</v>
      </c>
      <c r="M32" s="113">
        <v>378.07178472303502</v>
      </c>
      <c r="N32" s="113">
        <v>412.84762774617099</v>
      </c>
      <c r="O32" s="113">
        <v>386.03184767931998</v>
      </c>
      <c r="P32" s="113">
        <v>432.72082275879399</v>
      </c>
      <c r="Q32" s="113">
        <v>401.37677962811102</v>
      </c>
      <c r="R32" s="113">
        <v>325.89035362602499</v>
      </c>
      <c r="S32" s="113">
        <v>323.87986880814401</v>
      </c>
      <c r="T32" s="113">
        <v>326.98625830928302</v>
      </c>
      <c r="U32" s="113">
        <v>352.29414737678701</v>
      </c>
      <c r="V32" s="113">
        <v>358.99870474280499</v>
      </c>
      <c r="W32" s="113">
        <v>342.926799620243</v>
      </c>
      <c r="X32" s="113">
        <v>357.38683260953798</v>
      </c>
      <c r="Y32" s="113">
        <v>385.57622273503102</v>
      </c>
      <c r="Z32" s="113">
        <v>398.45160197704598</v>
      </c>
      <c r="AA32" s="113">
        <v>378.15854932752501</v>
      </c>
      <c r="AB32" s="113">
        <v>400.02243756524501</v>
      </c>
      <c r="AC32" s="113">
        <v>407.57774841087598</v>
      </c>
      <c r="AD32" s="113">
        <v>405.40190991484701</v>
      </c>
      <c r="AE32" s="113">
        <v>400.30976540740801</v>
      </c>
      <c r="AF32" s="113">
        <v>421.73132581951899</v>
      </c>
      <c r="AG32" s="113">
        <v>415.00916031999202</v>
      </c>
      <c r="AH32" s="113">
        <v>461.16213193470298</v>
      </c>
      <c r="AI32" s="113">
        <v>440.14069921860602</v>
      </c>
      <c r="AJ32" s="113">
        <v>433.66766139530398</v>
      </c>
      <c r="AK32" s="113">
        <v>445.01998778023898</v>
      </c>
      <c r="AL32" s="113">
        <v>410.741420504188</v>
      </c>
      <c r="AM32" s="113">
        <v>405.931064324761</v>
      </c>
      <c r="AN32" s="113">
        <v>465.12930729139998</v>
      </c>
      <c r="AO32" s="113">
        <v>439.94146633539202</v>
      </c>
      <c r="AP32" s="113">
        <v>431.533157316352</v>
      </c>
      <c r="AQ32" s="113">
        <v>484.48323402538398</v>
      </c>
      <c r="AR32" s="113">
        <v>460.38595858192201</v>
      </c>
      <c r="AS32" s="113">
        <v>478.97104618229298</v>
      </c>
      <c r="AT32" s="113">
        <v>447.10101416381002</v>
      </c>
      <c r="AU32" s="113">
        <v>463.20819305859101</v>
      </c>
      <c r="AV32" s="113">
        <v>463.69217839518899</v>
      </c>
      <c r="AW32" s="113">
        <v>440.61341832873097</v>
      </c>
      <c r="AX32" s="113">
        <v>453.83860658926699</v>
      </c>
      <c r="AY32" s="113">
        <v>473.13561542386901</v>
      </c>
      <c r="AZ32" s="113">
        <v>461.30187680305602</v>
      </c>
      <c r="BA32" s="113">
        <v>465.81763248527301</v>
      </c>
      <c r="BB32" s="113">
        <v>484.22918948208201</v>
      </c>
      <c r="BC32" s="113">
        <v>487.99618293455097</v>
      </c>
      <c r="BD32" s="113">
        <v>486.14798661075002</v>
      </c>
      <c r="BE32" s="113">
        <v>499.83764815184497</v>
      </c>
      <c r="BF32" s="113">
        <v>500.35730829985198</v>
      </c>
      <c r="BG32" s="113">
        <v>491.37710729348203</v>
      </c>
      <c r="BH32" s="113">
        <v>550.39764315202501</v>
      </c>
      <c r="BI32" s="113">
        <v>559.34946878597702</v>
      </c>
      <c r="BJ32" s="113">
        <v>497.393995537953</v>
      </c>
      <c r="BK32" s="113">
        <v>476.76917767743299</v>
      </c>
      <c r="BL32" s="113">
        <v>475.49252260653702</v>
      </c>
      <c r="BM32" s="113">
        <v>431.16155387012202</v>
      </c>
      <c r="BN32" s="113">
        <v>408.399094647602</v>
      </c>
      <c r="BO32" s="113">
        <v>458.03328558642801</v>
      </c>
      <c r="BP32" s="113">
        <v>439.30103918261</v>
      </c>
      <c r="BQ32" s="113">
        <v>449.079044269978</v>
      </c>
      <c r="BR32" s="113">
        <v>488.30068266477201</v>
      </c>
      <c r="BS32" s="113">
        <v>494.61182471101102</v>
      </c>
      <c r="BT32" s="113">
        <v>499.40849760149302</v>
      </c>
      <c r="BU32" s="113">
        <v>480.04043507166398</v>
      </c>
      <c r="BV32" s="113">
        <v>436.11620087025301</v>
      </c>
      <c r="BW32" s="113">
        <v>440.82086627307302</v>
      </c>
      <c r="BX32" s="113">
        <v>465.24612922147401</v>
      </c>
      <c r="BY32" s="113">
        <v>458.50609773877198</v>
      </c>
      <c r="BZ32" s="113">
        <v>441.59146745463897</v>
      </c>
      <c r="CA32" s="113">
        <v>443.56297942925897</v>
      </c>
      <c r="CB32" s="113">
        <v>429.57810170997698</v>
      </c>
      <c r="CC32" s="113">
        <v>457.21493115053897</v>
      </c>
      <c r="CD32" s="113">
        <v>458.005499109281</v>
      </c>
      <c r="CE32" s="113">
        <v>467.808465940188</v>
      </c>
      <c r="CF32" s="113">
        <v>497.681836800724</v>
      </c>
      <c r="CG32" s="113">
        <v>451.37117361984798</v>
      </c>
    </row>
    <row r="33" spans="1:85" x14ac:dyDescent="0.35">
      <c r="A33" s="7"/>
      <c r="B33" s="7"/>
      <c r="C33" s="69" t="s">
        <v>98</v>
      </c>
      <c r="D33" s="69" t="s">
        <v>99</v>
      </c>
      <c r="E33" s="113">
        <v>23.1875814181614</v>
      </c>
      <c r="F33" s="113">
        <v>29.389083909660801</v>
      </c>
      <c r="G33" s="113">
        <v>35.731616045866502</v>
      </c>
      <c r="H33" s="113">
        <v>21.7461872876199</v>
      </c>
      <c r="I33" s="113">
        <v>24.0294584377706</v>
      </c>
      <c r="J33" s="113">
        <v>24.185650913260201</v>
      </c>
      <c r="K33" s="113">
        <v>29.882172729983299</v>
      </c>
      <c r="L33" s="113">
        <v>26.8209604568716</v>
      </c>
      <c r="M33" s="113">
        <v>33.752619221350798</v>
      </c>
      <c r="N33" s="113">
        <v>28.0826404811781</v>
      </c>
      <c r="O33" s="113">
        <v>30.5560221458576</v>
      </c>
      <c r="P33" s="113">
        <v>26.417228513237699</v>
      </c>
      <c r="Q33" s="113">
        <v>26.539671693037299</v>
      </c>
      <c r="R33" s="113">
        <v>26.9396361188677</v>
      </c>
      <c r="S33" s="113">
        <v>26.181552100274001</v>
      </c>
      <c r="T33" s="113">
        <v>20.357562769707101</v>
      </c>
      <c r="U33" s="113">
        <v>13.3465127359091</v>
      </c>
      <c r="V33" s="113">
        <v>20.431953109291801</v>
      </c>
      <c r="W33" s="113">
        <v>29.9460799975535</v>
      </c>
      <c r="X33" s="113">
        <v>24.715934205395399</v>
      </c>
      <c r="Y33" s="113">
        <v>20.8700939646316</v>
      </c>
      <c r="Z33" s="113">
        <v>27.580587391766802</v>
      </c>
      <c r="AA33" s="113">
        <v>29.6094148944712</v>
      </c>
      <c r="AB33" s="113">
        <v>21.972666169224599</v>
      </c>
      <c r="AC33" s="113">
        <v>24.235104821304098</v>
      </c>
      <c r="AD33" s="113">
        <v>29.298059466115902</v>
      </c>
      <c r="AE33" s="113">
        <v>25.370114025213201</v>
      </c>
      <c r="AF33" s="113">
        <v>17.658080179084401</v>
      </c>
      <c r="AG33" s="113">
        <v>11.8843454687029</v>
      </c>
      <c r="AH33" s="113">
        <v>17.74818756582</v>
      </c>
      <c r="AI33" s="113">
        <v>27.843888937196802</v>
      </c>
      <c r="AJ33" s="113">
        <v>19.104815318517598</v>
      </c>
      <c r="AK33" s="113">
        <v>13.3424707786069</v>
      </c>
      <c r="AL33" s="113">
        <v>17.999287595771399</v>
      </c>
      <c r="AM33" s="113">
        <v>31.1191922214588</v>
      </c>
      <c r="AN33" s="113">
        <v>26.523330408988201</v>
      </c>
      <c r="AO33" s="113">
        <v>30.127198588852401</v>
      </c>
      <c r="AP33" s="113">
        <v>23.878478179540402</v>
      </c>
      <c r="AQ33" s="113">
        <v>30.4743878749006</v>
      </c>
      <c r="AR33" s="113">
        <v>28.420841146400399</v>
      </c>
      <c r="AS33" s="113">
        <v>23.276900094311699</v>
      </c>
      <c r="AT33" s="113">
        <v>30.476915119562101</v>
      </c>
      <c r="AU33" s="113">
        <v>39.096531503176102</v>
      </c>
      <c r="AV33" s="113">
        <v>36.123921156544498</v>
      </c>
      <c r="AW33" s="113">
        <v>34.0042592659034</v>
      </c>
      <c r="AX33" s="113">
        <v>40.735524294784803</v>
      </c>
      <c r="AY33" s="113">
        <v>44.830354317810098</v>
      </c>
      <c r="AZ33" s="113">
        <v>38.124111429428901</v>
      </c>
      <c r="BA33" s="113">
        <v>21.433945481600801</v>
      </c>
      <c r="BB33" s="113">
        <v>25.012147848791301</v>
      </c>
      <c r="BC33" s="113">
        <v>37.507649580576299</v>
      </c>
      <c r="BD33" s="113">
        <v>30.004851600957</v>
      </c>
      <c r="BE33" s="113">
        <v>19.164416602627401</v>
      </c>
      <c r="BF33" s="113">
        <v>28.0287851452069</v>
      </c>
      <c r="BG33" s="113">
        <v>33.584294673372398</v>
      </c>
      <c r="BH33" s="113">
        <v>36.223501858721797</v>
      </c>
      <c r="BI33" s="113">
        <v>33.635346662806398</v>
      </c>
      <c r="BJ33" s="113">
        <v>34.280661693918901</v>
      </c>
      <c r="BK33" s="113">
        <v>35.276047898292497</v>
      </c>
      <c r="BL33" s="113">
        <v>35.133035541546498</v>
      </c>
      <c r="BM33" s="113">
        <v>31.612688963982901</v>
      </c>
      <c r="BN33" s="113">
        <v>28.526706471336901</v>
      </c>
      <c r="BO33" s="113">
        <v>37.627354704998297</v>
      </c>
      <c r="BP33" s="113">
        <v>30.887417880973501</v>
      </c>
      <c r="BQ33" s="113">
        <v>30.869130310436699</v>
      </c>
      <c r="BR33" s="113">
        <v>39.058905512421603</v>
      </c>
      <c r="BS33" s="113">
        <v>46.061066333703401</v>
      </c>
      <c r="BT33" s="113">
        <v>45.8855661603627</v>
      </c>
      <c r="BU33" s="113">
        <v>42.544539730245198</v>
      </c>
      <c r="BV33" s="113">
        <v>42.7115743214638</v>
      </c>
      <c r="BW33" s="113">
        <v>42.075747949386603</v>
      </c>
      <c r="BX33" s="113">
        <v>34.914439174698899</v>
      </c>
      <c r="BY33" s="113">
        <v>27.616438571907199</v>
      </c>
      <c r="BZ33" s="113">
        <v>36.920883115385898</v>
      </c>
      <c r="CA33" s="113">
        <v>45.388915187088998</v>
      </c>
      <c r="CB33" s="113">
        <v>38.920467101267199</v>
      </c>
      <c r="CC33" s="113">
        <v>28.768359568152299</v>
      </c>
      <c r="CD33" s="113">
        <v>35.820228276209299</v>
      </c>
      <c r="CE33" s="113">
        <v>43.907517738265099</v>
      </c>
      <c r="CF33" s="113">
        <v>43.4510795076283</v>
      </c>
      <c r="CG33" s="113">
        <v>41.823880677468502</v>
      </c>
    </row>
    <row r="34" spans="1:85" x14ac:dyDescent="0.35">
      <c r="A34" s="7"/>
      <c r="B34" s="7"/>
      <c r="C34" s="69" t="s">
        <v>100</v>
      </c>
      <c r="D34" s="69" t="s">
        <v>101</v>
      </c>
      <c r="E34" s="113">
        <v>96.811419563070203</v>
      </c>
      <c r="F34" s="113">
        <v>68.528683210276299</v>
      </c>
      <c r="G34" s="113">
        <v>107.47583230580901</v>
      </c>
      <c r="H34" s="113">
        <v>83.541360879148598</v>
      </c>
      <c r="I34" s="113">
        <v>85.923116166775401</v>
      </c>
      <c r="J34" s="113">
        <v>83.1406107354629</v>
      </c>
      <c r="K34" s="113">
        <v>99.7145996215135</v>
      </c>
      <c r="L34" s="113">
        <v>97.457813468247394</v>
      </c>
      <c r="M34" s="113">
        <v>93.038193798396307</v>
      </c>
      <c r="N34" s="113">
        <v>80.398352592573502</v>
      </c>
      <c r="O34" s="113">
        <v>78.219538588753906</v>
      </c>
      <c r="P34" s="113">
        <v>61.012073778588103</v>
      </c>
      <c r="Q34" s="113">
        <v>43.9757906113405</v>
      </c>
      <c r="R34" s="113">
        <v>38.808607507785098</v>
      </c>
      <c r="S34" s="113">
        <v>29.808409255859001</v>
      </c>
      <c r="T34" s="113">
        <v>27.730444631219701</v>
      </c>
      <c r="U34" s="113">
        <v>14.9182569166941</v>
      </c>
      <c r="V34" s="113">
        <v>12.077937005565399</v>
      </c>
      <c r="W34" s="113">
        <v>12.145852571766</v>
      </c>
      <c r="X34" s="113">
        <v>18.981823153052598</v>
      </c>
      <c r="Y34" s="113">
        <v>14.058764579439201</v>
      </c>
      <c r="Z34" s="113">
        <v>25.382260520001999</v>
      </c>
      <c r="AA34" s="113">
        <v>37.579566046175202</v>
      </c>
      <c r="AB34" s="113">
        <v>37.092901302401998</v>
      </c>
      <c r="AC34" s="113">
        <v>50.2517931281144</v>
      </c>
      <c r="AD34" s="113">
        <v>42.598382517294397</v>
      </c>
      <c r="AE34" s="113">
        <v>28.2429768918322</v>
      </c>
      <c r="AF34" s="113">
        <v>27.5873279335738</v>
      </c>
      <c r="AG34" s="113">
        <v>26.229778917474398</v>
      </c>
      <c r="AH34" s="113">
        <v>26.526123241754501</v>
      </c>
      <c r="AI34" s="113">
        <v>25.703507149595399</v>
      </c>
      <c r="AJ34" s="113">
        <v>31.276310489490498</v>
      </c>
      <c r="AK34" s="113">
        <v>35.9383374064466</v>
      </c>
      <c r="AL34" s="113">
        <v>39.525258353234101</v>
      </c>
      <c r="AM34" s="113">
        <v>35.684419862948303</v>
      </c>
      <c r="AN34" s="113">
        <v>31.599629075565399</v>
      </c>
      <c r="AO34" s="113">
        <v>36.415216791434901</v>
      </c>
      <c r="AP34" s="113">
        <v>29.737229981882699</v>
      </c>
      <c r="AQ34" s="113">
        <v>28.253134116029099</v>
      </c>
      <c r="AR34" s="113">
        <v>18.195124804886198</v>
      </c>
      <c r="AS34" s="113">
        <v>33.1155930579596</v>
      </c>
      <c r="AT34" s="113">
        <v>48.1254751413612</v>
      </c>
      <c r="AU34" s="113">
        <v>49.731236952433797</v>
      </c>
      <c r="AV34" s="113">
        <v>43.908344267299199</v>
      </c>
      <c r="AW34" s="113">
        <v>41.985269997460797</v>
      </c>
      <c r="AX34" s="113">
        <v>55.5622771561289</v>
      </c>
      <c r="AY34" s="113">
        <v>46.638837002068101</v>
      </c>
      <c r="AZ34" s="113">
        <v>38.299613328988002</v>
      </c>
      <c r="BA34" s="113">
        <v>49.864778252596402</v>
      </c>
      <c r="BB34" s="113">
        <v>50.610985198858302</v>
      </c>
      <c r="BC34" s="113">
        <v>51.196866596984002</v>
      </c>
      <c r="BD34" s="113">
        <v>40.939127967083301</v>
      </c>
      <c r="BE34" s="113">
        <v>46.173389506653201</v>
      </c>
      <c r="BF34" s="113">
        <v>49.308979487172699</v>
      </c>
      <c r="BG34" s="113">
        <v>56.081362368785797</v>
      </c>
      <c r="BH34" s="113">
        <v>57.4698665292117</v>
      </c>
      <c r="BI34" s="113">
        <v>58.336012093127799</v>
      </c>
      <c r="BJ34" s="113">
        <v>54.203949572593302</v>
      </c>
      <c r="BK34" s="113">
        <v>49.983138815190898</v>
      </c>
      <c r="BL34" s="113">
        <v>44.781785334045097</v>
      </c>
      <c r="BM34" s="113">
        <v>40.6323560034159</v>
      </c>
      <c r="BN34" s="113">
        <v>11.8080921752822</v>
      </c>
      <c r="BO34" s="113">
        <v>24.873885565457901</v>
      </c>
      <c r="BP34" s="113">
        <v>33.197351021600397</v>
      </c>
      <c r="BQ34" s="113">
        <v>43.388761810595902</v>
      </c>
      <c r="BR34" s="113">
        <v>46.145506662510797</v>
      </c>
      <c r="BS34" s="113">
        <v>50.985591945788698</v>
      </c>
      <c r="BT34" s="113">
        <v>56.228791188926301</v>
      </c>
      <c r="BU34" s="113">
        <v>68.433178933348401</v>
      </c>
      <c r="BV34" s="113">
        <v>72.913474409897702</v>
      </c>
      <c r="BW34" s="113">
        <v>67.496133145809907</v>
      </c>
      <c r="BX34" s="113">
        <v>75.207188505545304</v>
      </c>
      <c r="BY34" s="113">
        <v>64.297560270716204</v>
      </c>
      <c r="BZ34" s="113">
        <v>71.087454539345103</v>
      </c>
      <c r="CA34" s="113">
        <v>62.583900239502803</v>
      </c>
      <c r="CB34" s="113">
        <v>53.724123507115102</v>
      </c>
      <c r="CC34" s="113">
        <v>51.532026040911497</v>
      </c>
      <c r="CD34" s="113">
        <v>45.814770138636597</v>
      </c>
      <c r="CE34" s="113">
        <v>27.320337498017601</v>
      </c>
      <c r="CF34" s="113">
        <v>26.9272982340708</v>
      </c>
      <c r="CG34" s="113">
        <v>25.424379341369001</v>
      </c>
    </row>
    <row r="35" spans="1:85" x14ac:dyDescent="0.35">
      <c r="A35" s="7"/>
      <c r="B35" s="7"/>
      <c r="C35" s="69" t="s">
        <v>102</v>
      </c>
      <c r="D35" s="69" t="s">
        <v>103</v>
      </c>
      <c r="E35" s="113">
        <v>188.60153948666601</v>
      </c>
      <c r="F35" s="113">
        <v>22.718474828586402</v>
      </c>
      <c r="G35" s="113">
        <v>125.559655976545</v>
      </c>
      <c r="H35" s="113">
        <v>198.01718798852099</v>
      </c>
      <c r="I35" s="113">
        <v>146.130678427514</v>
      </c>
      <c r="J35" s="113">
        <v>127.381237905847</v>
      </c>
      <c r="K35" s="113">
        <v>51.819204485442903</v>
      </c>
      <c r="L35" s="113">
        <v>155.036838548996</v>
      </c>
      <c r="M35" s="113">
        <v>108.339649706457</v>
      </c>
      <c r="N35" s="113">
        <v>130.843690970366</v>
      </c>
      <c r="O35" s="113">
        <v>124.03807456422</v>
      </c>
      <c r="P35" s="113">
        <v>131.60358942990001</v>
      </c>
      <c r="Q35" s="113">
        <v>170.039012124804</v>
      </c>
      <c r="R35" s="113">
        <v>167.81637483263401</v>
      </c>
      <c r="S35" s="113">
        <v>109.521024918203</v>
      </c>
      <c r="T35" s="113">
        <v>39.381884226075897</v>
      </c>
      <c r="U35" s="113">
        <v>30.953080626835298</v>
      </c>
      <c r="V35" s="113">
        <v>30.392109822195799</v>
      </c>
      <c r="W35" s="113">
        <v>127.394178748063</v>
      </c>
      <c r="X35" s="113">
        <v>253.37389089847301</v>
      </c>
      <c r="Y35" s="113">
        <v>322.393179307688</v>
      </c>
      <c r="Z35" s="113">
        <v>368.27929258709298</v>
      </c>
      <c r="AA35" s="113">
        <v>257.13661877316702</v>
      </c>
      <c r="AB35" s="113">
        <v>299.33394620782599</v>
      </c>
      <c r="AC35" s="113">
        <v>369.50034789208797</v>
      </c>
      <c r="AD35" s="113">
        <v>342.22534620147201</v>
      </c>
      <c r="AE35" s="113">
        <v>281.50583334989398</v>
      </c>
      <c r="AF35" s="113">
        <v>289.48720971122202</v>
      </c>
      <c r="AG35" s="113">
        <v>220.99187169562899</v>
      </c>
      <c r="AH35" s="113">
        <v>186.67624687296799</v>
      </c>
      <c r="AI35" s="113">
        <v>124.895477503561</v>
      </c>
      <c r="AJ35" s="113">
        <v>90.793285725750493</v>
      </c>
      <c r="AK35" s="113">
        <v>116.45105280054</v>
      </c>
      <c r="AL35" s="113">
        <v>159.143102227649</v>
      </c>
      <c r="AM35" s="113">
        <v>145.93717062930301</v>
      </c>
      <c r="AN35" s="113">
        <v>143.23730148489699</v>
      </c>
      <c r="AO35" s="113">
        <v>154.26855144394099</v>
      </c>
      <c r="AP35" s="113">
        <v>173.52795612724699</v>
      </c>
      <c r="AQ35" s="113">
        <v>150.81971618346</v>
      </c>
      <c r="AR35" s="113">
        <v>128.960874755887</v>
      </c>
      <c r="AS35" s="113">
        <v>144.12690298716601</v>
      </c>
      <c r="AT35" s="113">
        <v>213.20849254091101</v>
      </c>
      <c r="AU35" s="113">
        <v>219.39057831398301</v>
      </c>
      <c r="AV35" s="113">
        <v>195.74857894535299</v>
      </c>
      <c r="AW35" s="113">
        <v>182.81935416962801</v>
      </c>
      <c r="AX35" s="113">
        <v>245.78249229594201</v>
      </c>
      <c r="AY35" s="113">
        <v>218.588861920152</v>
      </c>
      <c r="AZ35" s="113">
        <v>180.36565597322999</v>
      </c>
      <c r="BA35" s="113">
        <v>163.714933991046</v>
      </c>
      <c r="BB35" s="113">
        <v>172.01657354993699</v>
      </c>
      <c r="BC35" s="113">
        <v>163.34668050641301</v>
      </c>
      <c r="BD35" s="113">
        <v>136.906647908222</v>
      </c>
      <c r="BE35" s="113">
        <v>111.609079550174</v>
      </c>
      <c r="BF35" s="113">
        <v>111.363063292486</v>
      </c>
      <c r="BG35" s="113">
        <v>85.565695774969001</v>
      </c>
      <c r="BH35" s="113">
        <v>47.736707198406599</v>
      </c>
      <c r="BI35" s="113">
        <v>61.6285590374709</v>
      </c>
      <c r="BJ35" s="113">
        <v>67.536354936760901</v>
      </c>
      <c r="BK35" s="113">
        <v>96.164788665174896</v>
      </c>
      <c r="BL35" s="113">
        <v>147.01322688266399</v>
      </c>
      <c r="BM35" s="113">
        <v>196.43122893077</v>
      </c>
      <c r="BN35" s="113">
        <v>73.646994127483893</v>
      </c>
      <c r="BO35" s="113">
        <v>169.772504792896</v>
      </c>
      <c r="BP35" s="113">
        <v>275.19320441103503</v>
      </c>
      <c r="BQ35" s="113">
        <v>217.55967336096799</v>
      </c>
      <c r="BR35" s="113">
        <v>184.086921384481</v>
      </c>
      <c r="BS35" s="113">
        <v>114.495311755548</v>
      </c>
      <c r="BT35" s="113">
        <v>76.2558028965543</v>
      </c>
      <c r="BU35" s="113">
        <v>112.232597396975</v>
      </c>
      <c r="BV35" s="113">
        <v>114.389326114996</v>
      </c>
      <c r="BW35" s="113">
        <v>134.576636660687</v>
      </c>
      <c r="BX35" s="113">
        <v>145.47948686459799</v>
      </c>
      <c r="BY35" s="113">
        <v>157.682711548078</v>
      </c>
      <c r="BZ35" s="113">
        <v>152.31632735154599</v>
      </c>
      <c r="CA35" s="113">
        <v>154.31381369418801</v>
      </c>
      <c r="CB35" s="113">
        <v>149.12357695199799</v>
      </c>
      <c r="CC35" s="113">
        <v>149.51439493092201</v>
      </c>
      <c r="CD35" s="113">
        <v>126.94819590681701</v>
      </c>
      <c r="CE35" s="113">
        <v>96.650422687892004</v>
      </c>
      <c r="CF35" s="113">
        <v>99.949572332520901</v>
      </c>
      <c r="CG35" s="113">
        <v>103.996514571275</v>
      </c>
    </row>
    <row r="36" spans="1:85" x14ac:dyDescent="0.35">
      <c r="A36" s="7"/>
      <c r="B36" s="7"/>
      <c r="C36" s="69" t="s">
        <v>104</v>
      </c>
      <c r="D36" s="69" t="s">
        <v>8</v>
      </c>
      <c r="E36" s="113">
        <v>910.96861609587302</v>
      </c>
      <c r="F36" s="113">
        <v>843.51997260866005</v>
      </c>
      <c r="G36" s="113">
        <v>781.90220022857795</v>
      </c>
      <c r="H36" s="113">
        <v>821.43481613058896</v>
      </c>
      <c r="I36" s="113">
        <v>774.612814864813</v>
      </c>
      <c r="J36" s="113">
        <v>882.60592145920805</v>
      </c>
      <c r="K36" s="113">
        <v>933.78505369907805</v>
      </c>
      <c r="L36" s="113">
        <v>1017.0028749754</v>
      </c>
      <c r="M36" s="113">
        <v>1049.71039627905</v>
      </c>
      <c r="N36" s="113">
        <v>980.57405335545002</v>
      </c>
      <c r="O36" s="113">
        <v>874.279986481013</v>
      </c>
      <c r="P36" s="113">
        <v>895.49257748812295</v>
      </c>
      <c r="Q36" s="113">
        <v>957.24461652379398</v>
      </c>
      <c r="R36" s="113">
        <v>800.46691198818905</v>
      </c>
      <c r="S36" s="113">
        <v>708.59028726385998</v>
      </c>
      <c r="T36" s="113">
        <v>536.25922116818901</v>
      </c>
      <c r="U36" s="113">
        <v>428.903202909919</v>
      </c>
      <c r="V36" s="113">
        <v>365.809157137775</v>
      </c>
      <c r="W36" s="113">
        <v>468.24669636462698</v>
      </c>
      <c r="X36" s="113">
        <v>530.59401132648395</v>
      </c>
      <c r="Y36" s="113">
        <v>568.85042399017198</v>
      </c>
      <c r="Z36" s="113">
        <v>678.54196758658702</v>
      </c>
      <c r="AA36" s="113">
        <v>747.55479790315496</v>
      </c>
      <c r="AB36" s="113">
        <v>819.61939691271698</v>
      </c>
      <c r="AC36" s="113">
        <v>835.15581708370098</v>
      </c>
      <c r="AD36" s="113">
        <v>794.75258829390395</v>
      </c>
      <c r="AE36" s="113">
        <v>774.28441220577804</v>
      </c>
      <c r="AF36" s="113">
        <v>738.79802742125901</v>
      </c>
      <c r="AG36" s="113">
        <v>751.32793979974895</v>
      </c>
      <c r="AH36" s="113">
        <v>743.71639189288396</v>
      </c>
      <c r="AI36" s="113">
        <v>654.48650711336097</v>
      </c>
      <c r="AJ36" s="113">
        <v>626.37448310303705</v>
      </c>
      <c r="AK36" s="113">
        <v>627.48149440687303</v>
      </c>
      <c r="AL36" s="113">
        <v>607.45594799088701</v>
      </c>
      <c r="AM36" s="113">
        <v>649.24353372350504</v>
      </c>
      <c r="AN36" s="113">
        <v>757.21249130303897</v>
      </c>
      <c r="AO36" s="113">
        <v>810.59178031689396</v>
      </c>
      <c r="AP36" s="113">
        <v>761.20245905460001</v>
      </c>
      <c r="AQ36" s="113">
        <v>774.96466844090799</v>
      </c>
      <c r="AR36" s="113">
        <v>799.78347095619097</v>
      </c>
      <c r="AS36" s="113">
        <v>812.79750538590201</v>
      </c>
      <c r="AT36" s="113">
        <v>778.63523605940202</v>
      </c>
      <c r="AU36" s="113">
        <v>815.90920962591599</v>
      </c>
      <c r="AV36" s="113">
        <v>821.72523914025601</v>
      </c>
      <c r="AW36" s="113">
        <v>769.50479051179195</v>
      </c>
      <c r="AX36" s="113">
        <v>749.41831512284398</v>
      </c>
      <c r="AY36" s="113">
        <v>853.88236260436202</v>
      </c>
      <c r="AZ36" s="113">
        <v>897.71396670022102</v>
      </c>
      <c r="BA36" s="113">
        <v>926.15161927919996</v>
      </c>
      <c r="BB36" s="113">
        <v>972.55855754953598</v>
      </c>
      <c r="BC36" s="113">
        <v>984.29631374098005</v>
      </c>
      <c r="BD36" s="113">
        <v>1091.9744897161499</v>
      </c>
      <c r="BE36" s="113">
        <v>1076.4270656076901</v>
      </c>
      <c r="BF36" s="113">
        <v>989.87964504301794</v>
      </c>
      <c r="BG36" s="113">
        <v>978.20946389335199</v>
      </c>
      <c r="BH36" s="113">
        <v>980.13329995855395</v>
      </c>
      <c r="BI36" s="113">
        <v>1011.91213792794</v>
      </c>
      <c r="BJ36" s="113">
        <v>946.46090605881705</v>
      </c>
      <c r="BK36" s="113">
        <v>893.08679290727196</v>
      </c>
      <c r="BL36" s="113">
        <v>883.58096664986294</v>
      </c>
      <c r="BM36" s="113">
        <v>857.70416991000695</v>
      </c>
      <c r="BN36" s="113">
        <v>579.66283642175995</v>
      </c>
      <c r="BO36" s="113">
        <v>715.93234812275705</v>
      </c>
      <c r="BP36" s="113">
        <v>854.75663322597597</v>
      </c>
      <c r="BQ36" s="113">
        <v>931.79429052687897</v>
      </c>
      <c r="BR36" s="113">
        <v>962.39563278110904</v>
      </c>
      <c r="BS36" s="113">
        <v>954.586138085024</v>
      </c>
      <c r="BT36" s="113">
        <v>1019.97593346882</v>
      </c>
      <c r="BU36" s="113">
        <v>1000.05663770023</v>
      </c>
      <c r="BV36" s="113">
        <v>966.20680149844202</v>
      </c>
      <c r="BW36" s="113">
        <v>910.44377526595497</v>
      </c>
      <c r="BX36" s="113">
        <v>915.19073764449104</v>
      </c>
      <c r="BY36" s="113">
        <v>814.80838864090902</v>
      </c>
      <c r="BZ36" s="113">
        <v>755.79100972846504</v>
      </c>
      <c r="CA36" s="113">
        <v>769.54446868857406</v>
      </c>
      <c r="CB36" s="113">
        <v>786.55840632958098</v>
      </c>
      <c r="CC36" s="113">
        <v>810.26328719478602</v>
      </c>
      <c r="CD36" s="113">
        <v>797.738530663186</v>
      </c>
      <c r="CE36" s="113">
        <v>812.81155813876796</v>
      </c>
      <c r="CF36" s="113">
        <v>842.27694752815705</v>
      </c>
      <c r="CG36" s="113">
        <v>907.42072611525396</v>
      </c>
    </row>
    <row r="37" spans="1:85" x14ac:dyDescent="0.35">
      <c r="A37" s="7"/>
      <c r="B37" s="7"/>
      <c r="C37" s="69" t="s">
        <v>105</v>
      </c>
      <c r="D37" s="69" t="s">
        <v>10</v>
      </c>
      <c r="E37" s="113">
        <v>199.20386755155499</v>
      </c>
      <c r="F37" s="113">
        <v>224.511555174725</v>
      </c>
      <c r="G37" s="113">
        <v>247.41960894839801</v>
      </c>
      <c r="H37" s="113">
        <v>219.28909483452401</v>
      </c>
      <c r="I37" s="113">
        <v>220.07115890238899</v>
      </c>
      <c r="J37" s="113">
        <v>245.44938415780399</v>
      </c>
      <c r="K37" s="113">
        <v>219.06936234543201</v>
      </c>
      <c r="L37" s="113">
        <v>227.44415857671601</v>
      </c>
      <c r="M37" s="113">
        <v>253.68109770512899</v>
      </c>
      <c r="N37" s="113">
        <v>234.658395061372</v>
      </c>
      <c r="O37" s="113">
        <v>226.55355188056299</v>
      </c>
      <c r="P37" s="113">
        <v>230.16707170331</v>
      </c>
      <c r="Q37" s="113">
        <v>261.950183075486</v>
      </c>
      <c r="R37" s="113">
        <v>244.36569367382401</v>
      </c>
      <c r="S37" s="113">
        <v>259.40531150923999</v>
      </c>
      <c r="T37" s="113">
        <v>300.72415006402298</v>
      </c>
      <c r="U37" s="113">
        <v>297.19533825886202</v>
      </c>
      <c r="V37" s="113">
        <v>305.63690621883597</v>
      </c>
      <c r="W37" s="113">
        <v>322.97126502178799</v>
      </c>
      <c r="X37" s="113">
        <v>317.51816602491999</v>
      </c>
      <c r="Y37" s="113">
        <v>246.64626903104499</v>
      </c>
      <c r="Z37" s="113">
        <v>262.46000445822602</v>
      </c>
      <c r="AA37" s="113">
        <v>265.30526894415198</v>
      </c>
      <c r="AB37" s="113">
        <v>277.69021778686698</v>
      </c>
      <c r="AC37" s="113">
        <v>307.58878680847999</v>
      </c>
      <c r="AD37" s="113">
        <v>328.61545943599998</v>
      </c>
      <c r="AE37" s="113">
        <v>336.86600512401202</v>
      </c>
      <c r="AF37" s="113">
        <v>338.379303353164</v>
      </c>
      <c r="AG37" s="113">
        <v>297.70618958232001</v>
      </c>
      <c r="AH37" s="113">
        <v>263.15840439866997</v>
      </c>
      <c r="AI37" s="113">
        <v>247.15084652168201</v>
      </c>
      <c r="AJ37" s="113">
        <v>265.75449901242803</v>
      </c>
      <c r="AK37" s="113">
        <v>293.31885934314499</v>
      </c>
      <c r="AL37" s="113">
        <v>300.91429011862198</v>
      </c>
      <c r="AM37" s="113">
        <v>291.46789513235899</v>
      </c>
      <c r="AN37" s="113">
        <v>298.88058058599</v>
      </c>
      <c r="AO37" s="113">
        <v>271.81765336620498</v>
      </c>
      <c r="AP37" s="113">
        <v>228.492973967609</v>
      </c>
      <c r="AQ37" s="113">
        <v>212.34065693503101</v>
      </c>
      <c r="AR37" s="113">
        <v>183.825662380653</v>
      </c>
      <c r="AS37" s="113">
        <v>186.825903501922</v>
      </c>
      <c r="AT37" s="113">
        <v>193.91757274986099</v>
      </c>
      <c r="AU37" s="113">
        <v>228.72953251720301</v>
      </c>
      <c r="AV37" s="113">
        <v>247.854841561943</v>
      </c>
      <c r="AW37" s="113">
        <v>247.48634065081899</v>
      </c>
      <c r="AX37" s="113">
        <v>225.07580622400201</v>
      </c>
      <c r="AY37" s="113">
        <v>214.77904720472799</v>
      </c>
      <c r="AZ37" s="113">
        <v>222.48289440186301</v>
      </c>
      <c r="BA37" s="113">
        <v>228.67013611773501</v>
      </c>
      <c r="BB37" s="113">
        <v>255.552031450024</v>
      </c>
      <c r="BC37" s="113">
        <v>290.98162682570899</v>
      </c>
      <c r="BD37" s="113">
        <v>310.78711437647098</v>
      </c>
      <c r="BE37" s="113">
        <v>304.36670009169802</v>
      </c>
      <c r="BF37" s="113">
        <v>298.248687369474</v>
      </c>
      <c r="BG37" s="113">
        <v>308.18293724349297</v>
      </c>
      <c r="BH37" s="113">
        <v>321.69667986252898</v>
      </c>
      <c r="BI37" s="113">
        <v>295.70884056354402</v>
      </c>
      <c r="BJ37" s="113">
        <v>276.027539327927</v>
      </c>
      <c r="BK37" s="113">
        <v>288.25315789835201</v>
      </c>
      <c r="BL37" s="113">
        <v>317.83927378414597</v>
      </c>
      <c r="BM37" s="113">
        <v>322.56402502814802</v>
      </c>
      <c r="BN37" s="113">
        <v>144.43935819604101</v>
      </c>
      <c r="BO37" s="113">
        <v>282.16610086276398</v>
      </c>
      <c r="BP37" s="113">
        <v>299.68214650134399</v>
      </c>
      <c r="BQ37" s="113">
        <v>306.02967694948302</v>
      </c>
      <c r="BR37" s="113">
        <v>308.001139179392</v>
      </c>
      <c r="BS37" s="113">
        <v>292.24397955708298</v>
      </c>
      <c r="BT37" s="113">
        <v>312.338004894844</v>
      </c>
      <c r="BU37" s="113">
        <v>328.360015774928</v>
      </c>
      <c r="BV37" s="113">
        <v>281.123778085678</v>
      </c>
      <c r="BW37" s="113">
        <v>278.59232696781402</v>
      </c>
      <c r="BX37" s="113">
        <v>297.86830130868299</v>
      </c>
      <c r="BY37" s="113">
        <v>284.76633457868797</v>
      </c>
      <c r="BZ37" s="113">
        <v>275.77149801681998</v>
      </c>
      <c r="CA37" s="113">
        <v>265.91478280377902</v>
      </c>
      <c r="CB37" s="113">
        <v>244.27378987578899</v>
      </c>
      <c r="CC37" s="113">
        <v>242.978457124626</v>
      </c>
      <c r="CD37" s="113">
        <v>248.926922331751</v>
      </c>
      <c r="CE37" s="113">
        <v>265.22541927697398</v>
      </c>
      <c r="CF37" s="113">
        <v>282.40651266852097</v>
      </c>
      <c r="CG37" s="113">
        <v>269.21075282494201</v>
      </c>
    </row>
    <row r="38" spans="1:85" x14ac:dyDescent="0.35">
      <c r="A38" s="7"/>
      <c r="B38" s="7"/>
      <c r="C38" s="69" t="s">
        <v>106</v>
      </c>
      <c r="D38" s="69" t="s">
        <v>107</v>
      </c>
      <c r="E38" s="113">
        <v>192.26566246790901</v>
      </c>
      <c r="F38" s="113">
        <v>228.22297523897501</v>
      </c>
      <c r="G38" s="113">
        <v>257.22118790948502</v>
      </c>
      <c r="H38" s="113">
        <v>121.30453471526501</v>
      </c>
      <c r="I38" s="113">
        <v>188.578522862672</v>
      </c>
      <c r="J38" s="113">
        <v>198.54159545628801</v>
      </c>
      <c r="K38" s="113">
        <v>157.420643603061</v>
      </c>
      <c r="L38" s="113">
        <v>123.791245882954</v>
      </c>
      <c r="M38" s="113">
        <v>111.970137165444</v>
      </c>
      <c r="N38" s="113">
        <v>145.50675992862799</v>
      </c>
      <c r="O38" s="113">
        <v>142.132756998335</v>
      </c>
      <c r="P38" s="113">
        <v>131.67477812132299</v>
      </c>
      <c r="Q38" s="113">
        <v>161.391607640003</v>
      </c>
      <c r="R38" s="113">
        <v>155.94351299906899</v>
      </c>
      <c r="S38" s="113">
        <v>130.36394572338699</v>
      </c>
      <c r="T38" s="113">
        <v>100.090697545737</v>
      </c>
      <c r="U38" s="113">
        <v>100.675886569499</v>
      </c>
      <c r="V38" s="113">
        <v>87.800780228538997</v>
      </c>
      <c r="W38" s="113">
        <v>98.559955303696896</v>
      </c>
      <c r="X38" s="113">
        <v>101.799805029959</v>
      </c>
      <c r="Y38" s="113">
        <v>92.117387815602896</v>
      </c>
      <c r="Z38" s="113">
        <v>124.89263195914501</v>
      </c>
      <c r="AA38" s="113">
        <v>123.99292803982399</v>
      </c>
      <c r="AB38" s="113">
        <v>108.080048296055</v>
      </c>
      <c r="AC38" s="113">
        <v>117.962207317173</v>
      </c>
      <c r="AD38" s="113">
        <v>104.49137506556301</v>
      </c>
      <c r="AE38" s="113">
        <v>135.31017386740999</v>
      </c>
      <c r="AF38" s="113">
        <v>98.107896157087097</v>
      </c>
      <c r="AG38" s="113">
        <v>96.578428496378294</v>
      </c>
      <c r="AH38" s="113">
        <v>83.713071210474297</v>
      </c>
      <c r="AI38" s="113">
        <v>103.508873569491</v>
      </c>
      <c r="AJ38" s="113">
        <v>100.917937494452</v>
      </c>
      <c r="AK38" s="113">
        <v>77.994551324254601</v>
      </c>
      <c r="AL38" s="113">
        <v>86.142498426157402</v>
      </c>
      <c r="AM38" s="113">
        <v>98.242543214680694</v>
      </c>
      <c r="AN38" s="113">
        <v>79.540702127372199</v>
      </c>
      <c r="AO38" s="113">
        <v>62.234597743802503</v>
      </c>
      <c r="AP38" s="113">
        <v>80.276577086492296</v>
      </c>
      <c r="AQ38" s="113">
        <v>83.791234548104697</v>
      </c>
      <c r="AR38" s="113">
        <v>85.851027083600599</v>
      </c>
      <c r="AS38" s="113">
        <v>110.68466236250499</v>
      </c>
      <c r="AT38" s="113">
        <v>146.58956539585901</v>
      </c>
      <c r="AU38" s="113">
        <v>112.75291127000401</v>
      </c>
      <c r="AV38" s="113">
        <v>98.970660890370894</v>
      </c>
      <c r="AW38" s="113">
        <v>89.633621786732306</v>
      </c>
      <c r="AX38" s="113">
        <v>89.975978813954995</v>
      </c>
      <c r="AY38" s="113">
        <v>105.674203763289</v>
      </c>
      <c r="AZ38" s="113">
        <v>104.079560790606</v>
      </c>
      <c r="BA38" s="113">
        <v>109.02667416748299</v>
      </c>
      <c r="BB38" s="113">
        <v>141.49902886297301</v>
      </c>
      <c r="BC38" s="113">
        <v>129.310233652672</v>
      </c>
      <c r="BD38" s="113">
        <v>119.40978874771299</v>
      </c>
      <c r="BE38" s="113">
        <v>120.47628337674</v>
      </c>
      <c r="BF38" s="113">
        <v>124.88855927369301</v>
      </c>
      <c r="BG38" s="113">
        <v>127.354670963365</v>
      </c>
      <c r="BH38" s="113">
        <v>98.914680069753899</v>
      </c>
      <c r="BI38" s="113">
        <v>83.880973645899203</v>
      </c>
      <c r="BJ38" s="113">
        <v>98.9253164983771</v>
      </c>
      <c r="BK38" s="113">
        <v>97.610997833651297</v>
      </c>
      <c r="BL38" s="113">
        <v>101.007785523895</v>
      </c>
      <c r="BM38" s="113">
        <v>86.918380659997098</v>
      </c>
      <c r="BN38" s="113">
        <v>63.788622592167101</v>
      </c>
      <c r="BO38" s="113">
        <v>124.70082083206201</v>
      </c>
      <c r="BP38" s="113">
        <v>111.02017751833201</v>
      </c>
      <c r="BQ38" s="113">
        <v>115.834457122939</v>
      </c>
      <c r="BR38" s="113">
        <v>148.589386928354</v>
      </c>
      <c r="BS38" s="113">
        <v>152.91086516917599</v>
      </c>
      <c r="BT38" s="113">
        <v>151.21772403464499</v>
      </c>
      <c r="BU38" s="113">
        <v>145.76999200846001</v>
      </c>
      <c r="BV38" s="113">
        <v>147.92166240178199</v>
      </c>
      <c r="BW38" s="113">
        <v>141.75509401054299</v>
      </c>
      <c r="BX38" s="113">
        <v>125.296690703823</v>
      </c>
      <c r="BY38" s="113">
        <v>121.050023550145</v>
      </c>
      <c r="BZ38" s="113">
        <v>125.162396095014</v>
      </c>
      <c r="CA38" s="113">
        <v>154.45277146988599</v>
      </c>
      <c r="CB38" s="113">
        <v>145.503496686701</v>
      </c>
      <c r="CC38" s="113">
        <v>108.141244915993</v>
      </c>
      <c r="CD38" s="113">
        <v>117.842952289569</v>
      </c>
      <c r="CE38" s="113">
        <v>142.11476609305799</v>
      </c>
      <c r="CF38" s="113">
        <v>133.62919794857601</v>
      </c>
      <c r="CG38" s="113">
        <v>134.552491186878</v>
      </c>
    </row>
    <row r="39" spans="1:85" x14ac:dyDescent="0.35">
      <c r="A39" s="7"/>
      <c r="B39" s="7"/>
      <c r="C39" s="69" t="s">
        <v>108</v>
      </c>
      <c r="D39" s="69" t="s">
        <v>12</v>
      </c>
      <c r="E39" s="113">
        <v>19.898552868321701</v>
      </c>
      <c r="F39" s="113">
        <v>17.894011604212</v>
      </c>
      <c r="G39" s="113">
        <v>19.380484495038601</v>
      </c>
      <c r="H39" s="113">
        <v>24.331927814762899</v>
      </c>
      <c r="I39" s="113">
        <v>37.436200909165002</v>
      </c>
      <c r="J39" s="113">
        <v>36.2460361901895</v>
      </c>
      <c r="K39" s="113">
        <v>68.772580597550601</v>
      </c>
      <c r="L39" s="113">
        <v>54.741865742682499</v>
      </c>
      <c r="M39" s="113">
        <v>60.050885225795398</v>
      </c>
      <c r="N39" s="113">
        <v>60.958023721493298</v>
      </c>
      <c r="O39" s="113">
        <v>48.438881992408398</v>
      </c>
      <c r="P39" s="113">
        <v>49.190993448710202</v>
      </c>
      <c r="Q39" s="113">
        <v>43.715098469641198</v>
      </c>
      <c r="R39" s="113">
        <v>36.868311921713797</v>
      </c>
      <c r="S39" s="113">
        <v>39.1901410000482</v>
      </c>
      <c r="T39" s="113">
        <v>41.123035847218802</v>
      </c>
      <c r="U39" s="113">
        <v>32.070141581359898</v>
      </c>
      <c r="V39" s="113">
        <v>28.491973639401198</v>
      </c>
      <c r="W39" s="113">
        <v>28.794705093901499</v>
      </c>
      <c r="X39" s="113">
        <v>25.9255621438814</v>
      </c>
      <c r="Y39" s="113">
        <v>33.2557542247391</v>
      </c>
      <c r="Z39" s="113">
        <v>29.1945529801595</v>
      </c>
      <c r="AA39" s="113">
        <v>26.104651350929199</v>
      </c>
      <c r="AB39" s="113">
        <v>32.5463433225081</v>
      </c>
      <c r="AC39" s="113">
        <v>40.4391925090437</v>
      </c>
      <c r="AD39" s="113">
        <v>37.553677240251403</v>
      </c>
      <c r="AE39" s="113">
        <v>29.053766016841799</v>
      </c>
      <c r="AF39" s="113">
        <v>20.0505919955529</v>
      </c>
      <c r="AG39" s="113">
        <v>12.5390153493202</v>
      </c>
      <c r="AH39" s="113">
        <v>14.7022100299654</v>
      </c>
      <c r="AI39" s="113">
        <v>15.739932234946201</v>
      </c>
      <c r="AJ39" s="113">
        <v>13.714860973237601</v>
      </c>
      <c r="AK39" s="113">
        <v>16.456687685418601</v>
      </c>
      <c r="AL39" s="113">
        <v>14.1317477767447</v>
      </c>
      <c r="AM39" s="113">
        <v>18.227398377125802</v>
      </c>
      <c r="AN39" s="113">
        <v>17.2700518271674</v>
      </c>
      <c r="AO39" s="113">
        <v>19.261864749670998</v>
      </c>
      <c r="AP39" s="113">
        <v>22.075791357365699</v>
      </c>
      <c r="AQ39" s="113">
        <v>27.009005159046499</v>
      </c>
      <c r="AR39" s="113">
        <v>24.322194602696701</v>
      </c>
      <c r="AS39" s="113">
        <v>19.572088275593501</v>
      </c>
      <c r="AT39" s="113">
        <v>21.1076940013678</v>
      </c>
      <c r="AU39" s="113">
        <v>19.816364969706498</v>
      </c>
      <c r="AV39" s="113">
        <v>28.787939091631198</v>
      </c>
      <c r="AW39" s="113">
        <v>23.6694835585708</v>
      </c>
      <c r="AX39" s="113">
        <v>24.6935155895235</v>
      </c>
      <c r="AY39" s="113">
        <v>25.425711568505999</v>
      </c>
      <c r="AZ39" s="113">
        <v>28.920949425426699</v>
      </c>
      <c r="BA39" s="113">
        <v>33.295572094365603</v>
      </c>
      <c r="BB39" s="113">
        <v>37.286080343154403</v>
      </c>
      <c r="BC39" s="113">
        <v>36.213714969187699</v>
      </c>
      <c r="BD39" s="113">
        <v>38.722964159698499</v>
      </c>
      <c r="BE39" s="113">
        <v>38.766975400420797</v>
      </c>
      <c r="BF39" s="113">
        <v>37.066545197326199</v>
      </c>
      <c r="BG39" s="113">
        <v>39.0114918439577</v>
      </c>
      <c r="BH39" s="113">
        <v>31.976568877414</v>
      </c>
      <c r="BI39" s="113">
        <v>40.931162753735101</v>
      </c>
      <c r="BJ39" s="113">
        <v>40.386703799883399</v>
      </c>
      <c r="BK39" s="113">
        <v>40.628976351468197</v>
      </c>
      <c r="BL39" s="113">
        <v>56.193011749319503</v>
      </c>
      <c r="BM39" s="113">
        <v>55.043416491755401</v>
      </c>
      <c r="BN39" s="113">
        <v>48.499150324364699</v>
      </c>
      <c r="BO39" s="113">
        <v>73.146167358640099</v>
      </c>
      <c r="BP39" s="113">
        <v>95.572839066566999</v>
      </c>
      <c r="BQ39" s="113">
        <v>96.1195328383033</v>
      </c>
      <c r="BR39" s="113">
        <v>87.080143735412193</v>
      </c>
      <c r="BS39" s="113">
        <v>87.805551667329894</v>
      </c>
      <c r="BT39" s="113">
        <v>85.551117819785901</v>
      </c>
      <c r="BU39" s="113">
        <v>86.874523164939703</v>
      </c>
      <c r="BV39" s="113">
        <v>113.633243253546</v>
      </c>
      <c r="BW39" s="113">
        <v>108.533798478921</v>
      </c>
      <c r="BX39" s="113">
        <v>115.750195542114</v>
      </c>
      <c r="BY39" s="113">
        <v>142.26439963867799</v>
      </c>
      <c r="BZ39" s="113">
        <v>131.69604300641799</v>
      </c>
      <c r="CA39" s="113">
        <v>131.468422861015</v>
      </c>
      <c r="CB39" s="113">
        <v>146.70586558255599</v>
      </c>
      <c r="CC39" s="113">
        <v>157.71212149714901</v>
      </c>
      <c r="CD39" s="113">
        <v>140.957788826783</v>
      </c>
      <c r="CE39" s="113">
        <v>136.94972528403</v>
      </c>
      <c r="CF39" s="113">
        <v>119.322255496816</v>
      </c>
      <c r="CG39" s="113">
        <v>79.766425050726099</v>
      </c>
    </row>
    <row r="40" spans="1:85" x14ac:dyDescent="0.35">
      <c r="A40" s="7"/>
      <c r="B40" s="7"/>
      <c r="C40" s="69" t="s">
        <v>109</v>
      </c>
      <c r="D40" s="69" t="s">
        <v>13</v>
      </c>
      <c r="E40" s="113" t="s">
        <v>330</v>
      </c>
      <c r="F40" s="113" t="s">
        <v>330</v>
      </c>
      <c r="G40" s="113" t="s">
        <v>330</v>
      </c>
      <c r="H40" s="113" t="s">
        <v>330</v>
      </c>
      <c r="I40" s="113" t="s">
        <v>330</v>
      </c>
      <c r="J40" s="113" t="s">
        <v>330</v>
      </c>
      <c r="K40" s="113" t="s">
        <v>330</v>
      </c>
      <c r="L40" s="113" t="s">
        <v>330</v>
      </c>
      <c r="M40" s="113" t="s">
        <v>330</v>
      </c>
      <c r="N40" s="113" t="s">
        <v>330</v>
      </c>
      <c r="O40" s="113" t="s">
        <v>330</v>
      </c>
      <c r="P40" s="113" t="s">
        <v>330</v>
      </c>
      <c r="Q40" s="113" t="s">
        <v>330</v>
      </c>
      <c r="R40" s="113" t="s">
        <v>330</v>
      </c>
      <c r="S40" s="113" t="s">
        <v>330</v>
      </c>
      <c r="T40" s="113" t="s">
        <v>330</v>
      </c>
      <c r="U40" s="113" t="s">
        <v>330</v>
      </c>
      <c r="V40" s="113" t="s">
        <v>330</v>
      </c>
      <c r="W40" s="113" t="s">
        <v>330</v>
      </c>
      <c r="X40" s="113" t="s">
        <v>330</v>
      </c>
      <c r="Y40" s="113" t="s">
        <v>330</v>
      </c>
      <c r="Z40" s="113" t="s">
        <v>330</v>
      </c>
      <c r="AA40" s="113" t="s">
        <v>330</v>
      </c>
      <c r="AB40" s="113" t="s">
        <v>330</v>
      </c>
      <c r="AC40" s="113" t="s">
        <v>330</v>
      </c>
      <c r="AD40" s="113" t="s">
        <v>330</v>
      </c>
      <c r="AE40" s="113" t="s">
        <v>330</v>
      </c>
      <c r="AF40" s="113" t="s">
        <v>330</v>
      </c>
      <c r="AG40" s="113" t="s">
        <v>330</v>
      </c>
      <c r="AH40" s="113" t="s">
        <v>330</v>
      </c>
      <c r="AI40" s="113" t="s">
        <v>330</v>
      </c>
      <c r="AJ40" s="113" t="s">
        <v>330</v>
      </c>
      <c r="AK40" s="113" t="s">
        <v>330</v>
      </c>
      <c r="AL40" s="113" t="s">
        <v>330</v>
      </c>
      <c r="AM40" s="113" t="s">
        <v>330</v>
      </c>
      <c r="AN40" s="113" t="s">
        <v>330</v>
      </c>
      <c r="AO40" s="113" t="s">
        <v>330</v>
      </c>
      <c r="AP40" s="113" t="s">
        <v>330</v>
      </c>
      <c r="AQ40" s="113" t="s">
        <v>330</v>
      </c>
      <c r="AR40" s="113" t="s">
        <v>330</v>
      </c>
      <c r="AS40" s="113" t="s">
        <v>330</v>
      </c>
      <c r="AT40" s="113" t="s">
        <v>330</v>
      </c>
      <c r="AU40" s="113" t="s">
        <v>330</v>
      </c>
      <c r="AV40" s="113" t="s">
        <v>330</v>
      </c>
      <c r="AW40" s="113" t="s">
        <v>330</v>
      </c>
      <c r="AX40" s="113" t="s">
        <v>330</v>
      </c>
      <c r="AY40" s="113" t="s">
        <v>330</v>
      </c>
      <c r="AZ40" s="113" t="s">
        <v>330</v>
      </c>
      <c r="BA40" s="113" t="s">
        <v>330</v>
      </c>
      <c r="BB40" s="113" t="s">
        <v>330</v>
      </c>
      <c r="BC40" s="113" t="s">
        <v>330</v>
      </c>
      <c r="BD40" s="113" t="s">
        <v>330</v>
      </c>
      <c r="BE40" s="113" t="s">
        <v>330</v>
      </c>
      <c r="BF40" s="113" t="s">
        <v>330</v>
      </c>
      <c r="BG40" s="113" t="s">
        <v>330</v>
      </c>
      <c r="BH40" s="113" t="s">
        <v>330</v>
      </c>
      <c r="BI40" s="113" t="s">
        <v>330</v>
      </c>
      <c r="BJ40" s="113" t="s">
        <v>330</v>
      </c>
      <c r="BK40" s="113" t="s">
        <v>330</v>
      </c>
      <c r="BL40" s="113" t="s">
        <v>330</v>
      </c>
      <c r="BM40" s="113" t="s">
        <v>330</v>
      </c>
      <c r="BN40" s="113" t="s">
        <v>330</v>
      </c>
      <c r="BO40" s="113" t="s">
        <v>330</v>
      </c>
      <c r="BP40" s="113" t="s">
        <v>330</v>
      </c>
      <c r="BQ40" s="113" t="s">
        <v>330</v>
      </c>
      <c r="BR40" s="113" t="s">
        <v>330</v>
      </c>
      <c r="BS40" s="113" t="s">
        <v>330</v>
      </c>
      <c r="BT40" s="113" t="s">
        <v>330</v>
      </c>
      <c r="BU40" s="113" t="s">
        <v>330</v>
      </c>
      <c r="BV40" s="113" t="s">
        <v>330</v>
      </c>
      <c r="BW40" s="113" t="s">
        <v>330</v>
      </c>
      <c r="BX40" s="113" t="s">
        <v>330</v>
      </c>
      <c r="BY40" s="113" t="s">
        <v>330</v>
      </c>
      <c r="BZ40" s="113" t="s">
        <v>330</v>
      </c>
      <c r="CA40" s="113" t="s">
        <v>330</v>
      </c>
      <c r="CB40" s="113" t="s">
        <v>330</v>
      </c>
      <c r="CC40" s="113" t="s">
        <v>330</v>
      </c>
      <c r="CD40" s="113" t="s">
        <v>330</v>
      </c>
      <c r="CE40" s="113" t="s">
        <v>330</v>
      </c>
      <c r="CF40" s="113" t="s">
        <v>330</v>
      </c>
      <c r="CG40" s="113" t="s">
        <v>330</v>
      </c>
    </row>
    <row r="41" spans="1:85" x14ac:dyDescent="0.35">
      <c r="A41" s="7"/>
      <c r="B41" s="7"/>
      <c r="C41" s="69" t="s">
        <v>110</v>
      </c>
      <c r="D41" s="69" t="s">
        <v>14</v>
      </c>
      <c r="E41" s="113" t="s">
        <v>330</v>
      </c>
      <c r="F41" s="113" t="s">
        <v>330</v>
      </c>
      <c r="G41" s="113" t="s">
        <v>330</v>
      </c>
      <c r="H41" s="113" t="s">
        <v>330</v>
      </c>
      <c r="I41" s="113" t="s">
        <v>330</v>
      </c>
      <c r="J41" s="113" t="s">
        <v>330</v>
      </c>
      <c r="K41" s="113" t="s">
        <v>330</v>
      </c>
      <c r="L41" s="113" t="s">
        <v>330</v>
      </c>
      <c r="M41" s="113" t="s">
        <v>330</v>
      </c>
      <c r="N41" s="113" t="s">
        <v>330</v>
      </c>
      <c r="O41" s="113" t="s">
        <v>330</v>
      </c>
      <c r="P41" s="113" t="s">
        <v>330</v>
      </c>
      <c r="Q41" s="113" t="s">
        <v>330</v>
      </c>
      <c r="R41" s="113" t="s">
        <v>330</v>
      </c>
      <c r="S41" s="113" t="s">
        <v>330</v>
      </c>
      <c r="T41" s="113" t="s">
        <v>330</v>
      </c>
      <c r="U41" s="113" t="s">
        <v>330</v>
      </c>
      <c r="V41" s="113" t="s">
        <v>330</v>
      </c>
      <c r="W41" s="113" t="s">
        <v>330</v>
      </c>
      <c r="X41" s="113" t="s">
        <v>330</v>
      </c>
      <c r="Y41" s="113" t="s">
        <v>330</v>
      </c>
      <c r="Z41" s="113" t="s">
        <v>330</v>
      </c>
      <c r="AA41" s="113" t="s">
        <v>330</v>
      </c>
      <c r="AB41" s="113" t="s">
        <v>330</v>
      </c>
      <c r="AC41" s="113" t="s">
        <v>330</v>
      </c>
      <c r="AD41" s="113" t="s">
        <v>330</v>
      </c>
      <c r="AE41" s="113" t="s">
        <v>330</v>
      </c>
      <c r="AF41" s="113" t="s">
        <v>330</v>
      </c>
      <c r="AG41" s="113" t="s">
        <v>330</v>
      </c>
      <c r="AH41" s="113" t="s">
        <v>330</v>
      </c>
      <c r="AI41" s="113" t="s">
        <v>330</v>
      </c>
      <c r="AJ41" s="113" t="s">
        <v>330</v>
      </c>
      <c r="AK41" s="113" t="s">
        <v>330</v>
      </c>
      <c r="AL41" s="113" t="s">
        <v>330</v>
      </c>
      <c r="AM41" s="113" t="s">
        <v>330</v>
      </c>
      <c r="AN41" s="113" t="s">
        <v>330</v>
      </c>
      <c r="AO41" s="113" t="s">
        <v>330</v>
      </c>
      <c r="AP41" s="113" t="s">
        <v>330</v>
      </c>
      <c r="AQ41" s="113" t="s">
        <v>330</v>
      </c>
      <c r="AR41" s="113" t="s">
        <v>330</v>
      </c>
      <c r="AS41" s="113" t="s">
        <v>330</v>
      </c>
      <c r="AT41" s="113" t="s">
        <v>330</v>
      </c>
      <c r="AU41" s="113" t="s">
        <v>330</v>
      </c>
      <c r="AV41" s="113" t="s">
        <v>330</v>
      </c>
      <c r="AW41" s="113" t="s">
        <v>330</v>
      </c>
      <c r="AX41" s="113" t="s">
        <v>330</v>
      </c>
      <c r="AY41" s="113" t="s">
        <v>330</v>
      </c>
      <c r="AZ41" s="113" t="s">
        <v>330</v>
      </c>
      <c r="BA41" s="113" t="s">
        <v>330</v>
      </c>
      <c r="BB41" s="113" t="s">
        <v>330</v>
      </c>
      <c r="BC41" s="113" t="s">
        <v>330</v>
      </c>
      <c r="BD41" s="113" t="s">
        <v>330</v>
      </c>
      <c r="BE41" s="113" t="s">
        <v>330</v>
      </c>
      <c r="BF41" s="113" t="s">
        <v>330</v>
      </c>
      <c r="BG41" s="113" t="s">
        <v>330</v>
      </c>
      <c r="BH41" s="113" t="s">
        <v>330</v>
      </c>
      <c r="BI41" s="113" t="s">
        <v>330</v>
      </c>
      <c r="BJ41" s="113" t="s">
        <v>330</v>
      </c>
      <c r="BK41" s="113" t="s">
        <v>330</v>
      </c>
      <c r="BL41" s="113" t="s">
        <v>330</v>
      </c>
      <c r="BM41" s="113" t="s">
        <v>330</v>
      </c>
      <c r="BN41" s="113" t="s">
        <v>330</v>
      </c>
      <c r="BO41" s="113" t="s">
        <v>330</v>
      </c>
      <c r="BP41" s="113" t="s">
        <v>330</v>
      </c>
      <c r="BQ41" s="113" t="s">
        <v>330</v>
      </c>
      <c r="BR41" s="113" t="s">
        <v>330</v>
      </c>
      <c r="BS41" s="113" t="s">
        <v>330</v>
      </c>
      <c r="BT41" s="113" t="s">
        <v>330</v>
      </c>
      <c r="BU41" s="113" t="s">
        <v>330</v>
      </c>
      <c r="BV41" s="113" t="s">
        <v>330</v>
      </c>
      <c r="BW41" s="113" t="s">
        <v>330</v>
      </c>
      <c r="BX41" s="113" t="s">
        <v>330</v>
      </c>
      <c r="BY41" s="113" t="s">
        <v>330</v>
      </c>
      <c r="BZ41" s="113" t="s">
        <v>330</v>
      </c>
      <c r="CA41" s="113" t="s">
        <v>330</v>
      </c>
      <c r="CB41" s="113" t="s">
        <v>330</v>
      </c>
      <c r="CC41" s="113" t="s">
        <v>330</v>
      </c>
      <c r="CD41" s="113" t="s">
        <v>330</v>
      </c>
      <c r="CE41" s="113" t="s">
        <v>330</v>
      </c>
      <c r="CF41" s="113" t="s">
        <v>330</v>
      </c>
      <c r="CG41" s="113" t="s">
        <v>330</v>
      </c>
    </row>
    <row r="42" spans="1:85" x14ac:dyDescent="0.35">
      <c r="A42" s="7"/>
      <c r="B42" s="7"/>
      <c r="C42" s="69" t="s">
        <v>111</v>
      </c>
      <c r="D42" s="69" t="s">
        <v>112</v>
      </c>
      <c r="E42" s="113" t="s">
        <v>330</v>
      </c>
      <c r="F42" s="113" t="s">
        <v>330</v>
      </c>
      <c r="G42" s="113" t="s">
        <v>330</v>
      </c>
      <c r="H42" s="113" t="s">
        <v>330</v>
      </c>
      <c r="I42" s="113" t="s">
        <v>330</v>
      </c>
      <c r="J42" s="113" t="s">
        <v>330</v>
      </c>
      <c r="K42" s="113" t="s">
        <v>330</v>
      </c>
      <c r="L42" s="113" t="s">
        <v>330</v>
      </c>
      <c r="M42" s="113" t="s">
        <v>330</v>
      </c>
      <c r="N42" s="113" t="s">
        <v>330</v>
      </c>
      <c r="O42" s="113" t="s">
        <v>330</v>
      </c>
      <c r="P42" s="113" t="s">
        <v>330</v>
      </c>
      <c r="Q42" s="113" t="s">
        <v>330</v>
      </c>
      <c r="R42" s="113" t="s">
        <v>330</v>
      </c>
      <c r="S42" s="113" t="s">
        <v>330</v>
      </c>
      <c r="T42" s="113" t="s">
        <v>330</v>
      </c>
      <c r="U42" s="113" t="s">
        <v>330</v>
      </c>
      <c r="V42" s="113" t="s">
        <v>330</v>
      </c>
      <c r="W42" s="113" t="s">
        <v>330</v>
      </c>
      <c r="X42" s="113" t="s">
        <v>330</v>
      </c>
      <c r="Y42" s="113" t="s">
        <v>330</v>
      </c>
      <c r="Z42" s="113" t="s">
        <v>330</v>
      </c>
      <c r="AA42" s="113" t="s">
        <v>330</v>
      </c>
      <c r="AB42" s="113" t="s">
        <v>330</v>
      </c>
      <c r="AC42" s="113" t="s">
        <v>330</v>
      </c>
      <c r="AD42" s="113" t="s">
        <v>330</v>
      </c>
      <c r="AE42" s="113" t="s">
        <v>330</v>
      </c>
      <c r="AF42" s="113" t="s">
        <v>330</v>
      </c>
      <c r="AG42" s="113" t="s">
        <v>330</v>
      </c>
      <c r="AH42" s="113" t="s">
        <v>330</v>
      </c>
      <c r="AI42" s="113" t="s">
        <v>330</v>
      </c>
      <c r="AJ42" s="113" t="s">
        <v>330</v>
      </c>
      <c r="AK42" s="113" t="s">
        <v>330</v>
      </c>
      <c r="AL42" s="113" t="s">
        <v>330</v>
      </c>
      <c r="AM42" s="113" t="s">
        <v>330</v>
      </c>
      <c r="AN42" s="113" t="s">
        <v>330</v>
      </c>
      <c r="AO42" s="113" t="s">
        <v>330</v>
      </c>
      <c r="AP42" s="113" t="s">
        <v>330</v>
      </c>
      <c r="AQ42" s="113" t="s">
        <v>330</v>
      </c>
      <c r="AR42" s="113" t="s">
        <v>330</v>
      </c>
      <c r="AS42" s="113" t="s">
        <v>330</v>
      </c>
      <c r="AT42" s="113" t="s">
        <v>330</v>
      </c>
      <c r="AU42" s="113" t="s">
        <v>330</v>
      </c>
      <c r="AV42" s="113" t="s">
        <v>330</v>
      </c>
      <c r="AW42" s="113" t="s">
        <v>330</v>
      </c>
      <c r="AX42" s="113" t="s">
        <v>330</v>
      </c>
      <c r="AY42" s="113" t="s">
        <v>330</v>
      </c>
      <c r="AZ42" s="113" t="s">
        <v>330</v>
      </c>
      <c r="BA42" s="113" t="s">
        <v>330</v>
      </c>
      <c r="BB42" s="113" t="s">
        <v>330</v>
      </c>
      <c r="BC42" s="113" t="s">
        <v>330</v>
      </c>
      <c r="BD42" s="113" t="s">
        <v>330</v>
      </c>
      <c r="BE42" s="113" t="s">
        <v>330</v>
      </c>
      <c r="BF42" s="113" t="s">
        <v>330</v>
      </c>
      <c r="BG42" s="113" t="s">
        <v>330</v>
      </c>
      <c r="BH42" s="113" t="s">
        <v>330</v>
      </c>
      <c r="BI42" s="113" t="s">
        <v>330</v>
      </c>
      <c r="BJ42" s="113" t="s">
        <v>330</v>
      </c>
      <c r="BK42" s="113" t="s">
        <v>330</v>
      </c>
      <c r="BL42" s="113" t="s">
        <v>330</v>
      </c>
      <c r="BM42" s="113" t="s">
        <v>330</v>
      </c>
      <c r="BN42" s="113" t="s">
        <v>330</v>
      </c>
      <c r="BO42" s="113" t="s">
        <v>330</v>
      </c>
      <c r="BP42" s="113" t="s">
        <v>330</v>
      </c>
      <c r="BQ42" s="113" t="s">
        <v>330</v>
      </c>
      <c r="BR42" s="113" t="s">
        <v>330</v>
      </c>
      <c r="BS42" s="113" t="s">
        <v>330</v>
      </c>
      <c r="BT42" s="113" t="s">
        <v>330</v>
      </c>
      <c r="BU42" s="113" t="s">
        <v>330</v>
      </c>
      <c r="BV42" s="113" t="s">
        <v>330</v>
      </c>
      <c r="BW42" s="113" t="s">
        <v>330</v>
      </c>
      <c r="BX42" s="113" t="s">
        <v>330</v>
      </c>
      <c r="BY42" s="113" t="s">
        <v>330</v>
      </c>
      <c r="BZ42" s="113" t="s">
        <v>330</v>
      </c>
      <c r="CA42" s="113" t="s">
        <v>330</v>
      </c>
      <c r="CB42" s="113" t="s">
        <v>330</v>
      </c>
      <c r="CC42" s="113" t="s">
        <v>330</v>
      </c>
      <c r="CD42" s="113" t="s">
        <v>330</v>
      </c>
      <c r="CE42" s="113" t="s">
        <v>330</v>
      </c>
      <c r="CF42" s="113" t="s">
        <v>330</v>
      </c>
      <c r="CG42" s="113" t="s">
        <v>330</v>
      </c>
    </row>
    <row r="43" spans="1:85" x14ac:dyDescent="0.35">
      <c r="A43" s="7"/>
      <c r="B43" s="7"/>
      <c r="C43" s="69" t="s">
        <v>113</v>
      </c>
      <c r="D43" s="69" t="s">
        <v>114</v>
      </c>
      <c r="E43" s="113" t="s">
        <v>330</v>
      </c>
      <c r="F43" s="113" t="s">
        <v>330</v>
      </c>
      <c r="G43" s="113" t="s">
        <v>330</v>
      </c>
      <c r="H43" s="113" t="s">
        <v>330</v>
      </c>
      <c r="I43" s="113" t="s">
        <v>330</v>
      </c>
      <c r="J43" s="113" t="s">
        <v>330</v>
      </c>
      <c r="K43" s="113" t="s">
        <v>330</v>
      </c>
      <c r="L43" s="113" t="s">
        <v>330</v>
      </c>
      <c r="M43" s="113" t="s">
        <v>330</v>
      </c>
      <c r="N43" s="113" t="s">
        <v>330</v>
      </c>
      <c r="O43" s="113" t="s">
        <v>330</v>
      </c>
      <c r="P43" s="113" t="s">
        <v>330</v>
      </c>
      <c r="Q43" s="113" t="s">
        <v>330</v>
      </c>
      <c r="R43" s="113" t="s">
        <v>330</v>
      </c>
      <c r="S43" s="113" t="s">
        <v>330</v>
      </c>
      <c r="T43" s="113" t="s">
        <v>330</v>
      </c>
      <c r="U43" s="113" t="s">
        <v>330</v>
      </c>
      <c r="V43" s="113" t="s">
        <v>330</v>
      </c>
      <c r="W43" s="113" t="s">
        <v>330</v>
      </c>
      <c r="X43" s="113" t="s">
        <v>330</v>
      </c>
      <c r="Y43" s="113" t="s">
        <v>330</v>
      </c>
      <c r="Z43" s="113" t="s">
        <v>330</v>
      </c>
      <c r="AA43" s="113" t="s">
        <v>330</v>
      </c>
      <c r="AB43" s="113" t="s">
        <v>330</v>
      </c>
      <c r="AC43" s="113" t="s">
        <v>330</v>
      </c>
      <c r="AD43" s="113" t="s">
        <v>330</v>
      </c>
      <c r="AE43" s="113" t="s">
        <v>330</v>
      </c>
      <c r="AF43" s="113" t="s">
        <v>330</v>
      </c>
      <c r="AG43" s="113" t="s">
        <v>330</v>
      </c>
      <c r="AH43" s="113" t="s">
        <v>330</v>
      </c>
      <c r="AI43" s="113" t="s">
        <v>330</v>
      </c>
      <c r="AJ43" s="113" t="s">
        <v>330</v>
      </c>
      <c r="AK43" s="113" t="s">
        <v>330</v>
      </c>
      <c r="AL43" s="113" t="s">
        <v>330</v>
      </c>
      <c r="AM43" s="113" t="s">
        <v>330</v>
      </c>
      <c r="AN43" s="113" t="s">
        <v>330</v>
      </c>
      <c r="AO43" s="113" t="s">
        <v>330</v>
      </c>
      <c r="AP43" s="113" t="s">
        <v>330</v>
      </c>
      <c r="AQ43" s="113" t="s">
        <v>330</v>
      </c>
      <c r="AR43" s="113" t="s">
        <v>330</v>
      </c>
      <c r="AS43" s="113" t="s">
        <v>330</v>
      </c>
      <c r="AT43" s="113" t="s">
        <v>330</v>
      </c>
      <c r="AU43" s="113" t="s">
        <v>330</v>
      </c>
      <c r="AV43" s="113" t="s">
        <v>330</v>
      </c>
      <c r="AW43" s="113" t="s">
        <v>330</v>
      </c>
      <c r="AX43" s="113" t="s">
        <v>330</v>
      </c>
      <c r="AY43" s="113" t="s">
        <v>330</v>
      </c>
      <c r="AZ43" s="113" t="s">
        <v>330</v>
      </c>
      <c r="BA43" s="113" t="s">
        <v>330</v>
      </c>
      <c r="BB43" s="113" t="s">
        <v>330</v>
      </c>
      <c r="BC43" s="113" t="s">
        <v>330</v>
      </c>
      <c r="BD43" s="113" t="s">
        <v>330</v>
      </c>
      <c r="BE43" s="113" t="s">
        <v>330</v>
      </c>
      <c r="BF43" s="113" t="s">
        <v>330</v>
      </c>
      <c r="BG43" s="113" t="s">
        <v>330</v>
      </c>
      <c r="BH43" s="113" t="s">
        <v>330</v>
      </c>
      <c r="BI43" s="113" t="s">
        <v>330</v>
      </c>
      <c r="BJ43" s="113" t="s">
        <v>330</v>
      </c>
      <c r="BK43" s="113" t="s">
        <v>330</v>
      </c>
      <c r="BL43" s="113" t="s">
        <v>330</v>
      </c>
      <c r="BM43" s="113" t="s">
        <v>330</v>
      </c>
      <c r="BN43" s="113" t="s">
        <v>330</v>
      </c>
      <c r="BO43" s="113" t="s">
        <v>330</v>
      </c>
      <c r="BP43" s="113" t="s">
        <v>330</v>
      </c>
      <c r="BQ43" s="113" t="s">
        <v>330</v>
      </c>
      <c r="BR43" s="113" t="s">
        <v>330</v>
      </c>
      <c r="BS43" s="113" t="s">
        <v>330</v>
      </c>
      <c r="BT43" s="113" t="s">
        <v>330</v>
      </c>
      <c r="BU43" s="113" t="s">
        <v>330</v>
      </c>
      <c r="BV43" s="113" t="s">
        <v>330</v>
      </c>
      <c r="BW43" s="113" t="s">
        <v>330</v>
      </c>
      <c r="BX43" s="113" t="s">
        <v>330</v>
      </c>
      <c r="BY43" s="113" t="s">
        <v>330</v>
      </c>
      <c r="BZ43" s="113" t="s">
        <v>330</v>
      </c>
      <c r="CA43" s="113" t="s">
        <v>330</v>
      </c>
      <c r="CB43" s="113" t="s">
        <v>330</v>
      </c>
      <c r="CC43" s="113" t="s">
        <v>330</v>
      </c>
      <c r="CD43" s="113" t="s">
        <v>330</v>
      </c>
      <c r="CE43" s="113" t="s">
        <v>330</v>
      </c>
      <c r="CF43" s="113" t="s">
        <v>330</v>
      </c>
      <c r="CG43" s="113" t="s">
        <v>330</v>
      </c>
    </row>
    <row r="44" spans="1:85" x14ac:dyDescent="0.35">
      <c r="A44" s="7"/>
      <c r="B44" s="7"/>
      <c r="C44" s="69" t="s">
        <v>115</v>
      </c>
      <c r="D44" s="69" t="s">
        <v>17</v>
      </c>
      <c r="E44" s="113">
        <v>66.751468821903401</v>
      </c>
      <c r="F44" s="113">
        <v>314.66174397182601</v>
      </c>
      <c r="G44" s="113">
        <v>269.93919485639799</v>
      </c>
      <c r="H44" s="113">
        <v>316.53353327309202</v>
      </c>
      <c r="I44" s="113">
        <v>128.67440796363499</v>
      </c>
      <c r="J44" s="113">
        <v>202.30813465710699</v>
      </c>
      <c r="K44" s="113">
        <v>125.600426989588</v>
      </c>
      <c r="L44" s="113">
        <v>46.855921506831301</v>
      </c>
      <c r="M44" s="113">
        <v>48.524961192642898</v>
      </c>
      <c r="N44" s="113">
        <v>59.021574685386703</v>
      </c>
      <c r="O44" s="113">
        <v>54.297016058237602</v>
      </c>
      <c r="P44" s="113">
        <v>72.980605434732198</v>
      </c>
      <c r="Q44" s="113">
        <v>61.1562813644192</v>
      </c>
      <c r="R44" s="113">
        <v>48.467394157466501</v>
      </c>
      <c r="S44" s="113">
        <v>42.218726481359397</v>
      </c>
      <c r="T44" s="113">
        <v>29.216768616682501</v>
      </c>
      <c r="U44" s="113">
        <v>17.462584183833702</v>
      </c>
      <c r="V44" s="113">
        <v>10.1013631263914</v>
      </c>
      <c r="W44" s="113">
        <v>17.611581809493</v>
      </c>
      <c r="X44" s="113">
        <v>15.492089619113001</v>
      </c>
      <c r="Y44" s="113">
        <v>18.216587124360501</v>
      </c>
      <c r="Z44" s="113">
        <v>26.352645930923</v>
      </c>
      <c r="AA44" s="113">
        <v>29.0102376524157</v>
      </c>
      <c r="AB44" s="113">
        <v>27.004360124041298</v>
      </c>
      <c r="AC44" s="113">
        <v>27.7615292198176</v>
      </c>
      <c r="AD44" s="113">
        <v>29.059029678610599</v>
      </c>
      <c r="AE44" s="113">
        <v>26.3388098897045</v>
      </c>
      <c r="AF44" s="113">
        <v>23.5632131844282</v>
      </c>
      <c r="AG44" s="113">
        <v>19.910122325802401</v>
      </c>
      <c r="AH44" s="113">
        <v>22.507283907324599</v>
      </c>
      <c r="AI44" s="113">
        <v>32.741083168456299</v>
      </c>
      <c r="AJ44" s="113">
        <v>25.254758343500299</v>
      </c>
      <c r="AK44" s="113">
        <v>18.9537711099516</v>
      </c>
      <c r="AL44" s="113">
        <v>32.444221573000704</v>
      </c>
      <c r="AM44" s="113">
        <v>24.829304270485</v>
      </c>
      <c r="AN44" s="113">
        <v>25.464107488862901</v>
      </c>
      <c r="AO44" s="113">
        <v>24.285509244626098</v>
      </c>
      <c r="AP44" s="113">
        <v>35.9265432251905</v>
      </c>
      <c r="AQ44" s="113">
        <v>47.398646676451598</v>
      </c>
      <c r="AR44" s="113">
        <v>30.1993590166975</v>
      </c>
      <c r="AS44" s="113">
        <v>33.117494950085799</v>
      </c>
      <c r="AT44" s="113">
        <v>48.153140994118097</v>
      </c>
      <c r="AU44" s="113">
        <v>52.240179744505802</v>
      </c>
      <c r="AV44" s="113">
        <v>58.312303559854499</v>
      </c>
      <c r="AW44" s="113">
        <v>65.097401143263198</v>
      </c>
      <c r="AX44" s="113">
        <v>75.802717412688807</v>
      </c>
      <c r="AY44" s="113">
        <v>73.917913211448194</v>
      </c>
      <c r="AZ44" s="113">
        <v>77.262458482302506</v>
      </c>
      <c r="BA44" s="113">
        <v>106.779482172085</v>
      </c>
      <c r="BB44" s="113">
        <v>125.086784373764</v>
      </c>
      <c r="BC44" s="113">
        <v>120.776824854984</v>
      </c>
      <c r="BD44" s="113">
        <v>117.423714983135</v>
      </c>
      <c r="BE44" s="113">
        <v>134.47850020880301</v>
      </c>
      <c r="BF44" s="113">
        <v>147.722798217633</v>
      </c>
      <c r="BG44" s="113">
        <v>156.661025959624</v>
      </c>
      <c r="BH44" s="113">
        <v>150.020914990233</v>
      </c>
      <c r="BI44" s="113">
        <v>156.18565509927001</v>
      </c>
      <c r="BJ44" s="113">
        <v>191.27270431863499</v>
      </c>
      <c r="BK44" s="113">
        <v>289.593250902178</v>
      </c>
      <c r="BL44" s="113">
        <v>251.89726241254201</v>
      </c>
      <c r="BM44" s="113">
        <v>242.64067969542799</v>
      </c>
      <c r="BN44" s="113">
        <v>223.64100108384</v>
      </c>
      <c r="BO44" s="113">
        <v>256.15178566703901</v>
      </c>
      <c r="BP44" s="113">
        <v>242.65668350909399</v>
      </c>
      <c r="BQ44" s="113">
        <v>284.19669528076503</v>
      </c>
      <c r="BR44" s="113">
        <v>303.20681150550303</v>
      </c>
      <c r="BS44" s="113">
        <v>294.99969430606501</v>
      </c>
      <c r="BT44" s="113">
        <v>276.232306941724</v>
      </c>
      <c r="BU44" s="113">
        <v>289.32809550614701</v>
      </c>
      <c r="BV44" s="113">
        <v>298.95069585124998</v>
      </c>
      <c r="BW44" s="113">
        <v>291.94848279124</v>
      </c>
      <c r="BX44" s="113">
        <v>305.32902813411602</v>
      </c>
      <c r="BY44" s="113">
        <v>286.165175274624</v>
      </c>
      <c r="BZ44" s="113">
        <v>288.95193155152299</v>
      </c>
      <c r="CA44" s="113">
        <v>299.856939052352</v>
      </c>
      <c r="CB44" s="113">
        <v>293.50020035192603</v>
      </c>
      <c r="CC44" s="113">
        <v>286.90043256215</v>
      </c>
      <c r="CD44" s="113">
        <v>263.46109000579202</v>
      </c>
      <c r="CE44" s="113">
        <v>261.93003769915202</v>
      </c>
      <c r="CF44" s="113">
        <v>247.719588885403</v>
      </c>
      <c r="CG44" s="113">
        <v>239.82465714089099</v>
      </c>
    </row>
    <row r="45" spans="1:85" x14ac:dyDescent="0.35">
      <c r="A45" s="7"/>
      <c r="B45" s="7"/>
      <c r="C45" s="69" t="s">
        <v>116</v>
      </c>
      <c r="D45" s="69" t="s">
        <v>117</v>
      </c>
      <c r="E45" s="113">
        <v>11.511825184129099</v>
      </c>
      <c r="F45" s="113">
        <v>14.763275259885299</v>
      </c>
      <c r="G45" s="113">
        <v>17.549060863430899</v>
      </c>
      <c r="H45" s="113">
        <v>13.058978307722199</v>
      </c>
      <c r="I45" s="113">
        <v>9.6397527457061294</v>
      </c>
      <c r="J45" s="113">
        <v>11.9354908113091</v>
      </c>
      <c r="K45" s="113">
        <v>21.562375684185799</v>
      </c>
      <c r="L45" s="113">
        <v>13.4871842008156</v>
      </c>
      <c r="M45" s="113">
        <v>10.5159736922103</v>
      </c>
      <c r="N45" s="113">
        <v>18.409250169168299</v>
      </c>
      <c r="O45" s="113">
        <v>24.104495986392401</v>
      </c>
      <c r="P45" s="113">
        <v>14.1414657798808</v>
      </c>
      <c r="Q45" s="113">
        <v>13.922058088944899</v>
      </c>
      <c r="R45" s="113">
        <v>15.883910982314401</v>
      </c>
      <c r="S45" s="113">
        <v>19.841416857376199</v>
      </c>
      <c r="T45" s="113">
        <v>19.977951644281799</v>
      </c>
      <c r="U45" s="113">
        <v>16.380198613383499</v>
      </c>
      <c r="V45" s="113">
        <v>12.776507560231099</v>
      </c>
      <c r="W45" s="113">
        <v>18.536731011435201</v>
      </c>
      <c r="X45" s="113">
        <v>22.252007031956399</v>
      </c>
      <c r="Y45" s="113">
        <v>20.4652624789702</v>
      </c>
      <c r="Z45" s="113">
        <v>25.3965925283084</v>
      </c>
      <c r="AA45" s="113">
        <v>32.259412344106998</v>
      </c>
      <c r="AB45" s="113">
        <v>30.436240724595901</v>
      </c>
      <c r="AC45" s="113">
        <v>28.651427934093</v>
      </c>
      <c r="AD45" s="113">
        <v>38.968567032021497</v>
      </c>
      <c r="AE45" s="113">
        <v>41.624410808428102</v>
      </c>
      <c r="AF45" s="113">
        <v>32.9718764859253</v>
      </c>
      <c r="AG45" s="113">
        <v>27.769006205155101</v>
      </c>
      <c r="AH45" s="113">
        <v>29.347463797254999</v>
      </c>
      <c r="AI45" s="113">
        <v>29.122246447566599</v>
      </c>
      <c r="AJ45" s="113">
        <v>28.8787404855487</v>
      </c>
      <c r="AK45" s="113">
        <v>37.824817227819601</v>
      </c>
      <c r="AL45" s="113">
        <v>32.791584851223803</v>
      </c>
      <c r="AM45" s="113">
        <v>26.472110165450498</v>
      </c>
      <c r="AN45" s="113">
        <v>16.663086771206501</v>
      </c>
      <c r="AO45" s="113">
        <v>17.943186231005601</v>
      </c>
      <c r="AP45" s="113">
        <v>13.916711116435801</v>
      </c>
      <c r="AQ45" s="113">
        <v>18.746683135250201</v>
      </c>
      <c r="AR45" s="113">
        <v>10.094489662055</v>
      </c>
      <c r="AS45" s="113">
        <v>10.411218001024499</v>
      </c>
      <c r="AT45" s="113">
        <v>18.637306405875499</v>
      </c>
      <c r="AU45" s="113">
        <v>27.068292857288998</v>
      </c>
      <c r="AV45" s="113">
        <v>22.718287594570999</v>
      </c>
      <c r="AW45" s="113">
        <v>22.522972787376201</v>
      </c>
      <c r="AX45" s="113">
        <v>27.742357579818201</v>
      </c>
      <c r="AY45" s="113">
        <v>33.338744664461302</v>
      </c>
      <c r="AZ45" s="113">
        <v>32.9655108146274</v>
      </c>
      <c r="BA45" s="113">
        <v>46.039322789971898</v>
      </c>
      <c r="BB45" s="113">
        <v>42.6006531343454</v>
      </c>
      <c r="BC45" s="113">
        <v>40.734947937941001</v>
      </c>
      <c r="BD45" s="113">
        <v>37.979219611067201</v>
      </c>
      <c r="BE45" s="113">
        <v>46.048263544666199</v>
      </c>
      <c r="BF45" s="113">
        <v>48.799547178984398</v>
      </c>
      <c r="BG45" s="113">
        <v>57.037600416964899</v>
      </c>
      <c r="BH45" s="113">
        <v>68.726697485473906</v>
      </c>
      <c r="BI45" s="113">
        <v>71.060273211824097</v>
      </c>
      <c r="BJ45" s="113">
        <v>67.281581930361895</v>
      </c>
      <c r="BK45" s="113">
        <v>81.361953271106202</v>
      </c>
      <c r="BL45" s="113">
        <v>77.917908945691707</v>
      </c>
      <c r="BM45" s="113">
        <v>71.260981760996899</v>
      </c>
      <c r="BN45" s="113">
        <v>57.1831355144407</v>
      </c>
      <c r="BO45" s="113">
        <v>85.407821488057607</v>
      </c>
      <c r="BP45" s="113">
        <v>95.108756640943099</v>
      </c>
      <c r="BQ45" s="113">
        <v>82.473711415038395</v>
      </c>
      <c r="BR45" s="113">
        <v>88.279505544079797</v>
      </c>
      <c r="BS45" s="113">
        <v>96.713459757273796</v>
      </c>
      <c r="BT45" s="113">
        <v>95.739888149314993</v>
      </c>
      <c r="BU45" s="113">
        <v>100.73439619040001</v>
      </c>
      <c r="BV45" s="113">
        <v>87.617507442951705</v>
      </c>
      <c r="BW45" s="113">
        <v>113.556540498071</v>
      </c>
      <c r="BX45" s="113">
        <v>121.85336653557199</v>
      </c>
      <c r="BY45" s="113">
        <v>114.633896635935</v>
      </c>
      <c r="BZ45" s="113">
        <v>118.942830922826</v>
      </c>
      <c r="CA45" s="113">
        <v>134.91645683688901</v>
      </c>
      <c r="CB45" s="113">
        <v>117.352820316989</v>
      </c>
      <c r="CC45" s="113">
        <v>92.039856795526703</v>
      </c>
      <c r="CD45" s="113">
        <v>106.105537403376</v>
      </c>
      <c r="CE45" s="113">
        <v>91.309280856426597</v>
      </c>
      <c r="CF45" s="113">
        <v>82.810199662437697</v>
      </c>
      <c r="CG45" s="113">
        <v>96.571136407854397</v>
      </c>
    </row>
    <row r="46" spans="1:85" x14ac:dyDescent="0.35">
      <c r="A46" s="7"/>
      <c r="B46" s="7"/>
      <c r="C46" s="69" t="s">
        <v>118</v>
      </c>
      <c r="D46" s="69" t="s">
        <v>119</v>
      </c>
      <c r="E46" s="113" t="s">
        <v>330</v>
      </c>
      <c r="F46" s="113" t="s">
        <v>330</v>
      </c>
      <c r="G46" s="113" t="s">
        <v>330</v>
      </c>
      <c r="H46" s="113" t="s">
        <v>330</v>
      </c>
      <c r="I46" s="113" t="s">
        <v>330</v>
      </c>
      <c r="J46" s="113" t="s">
        <v>330</v>
      </c>
      <c r="K46" s="113" t="s">
        <v>330</v>
      </c>
      <c r="L46" s="113" t="s">
        <v>330</v>
      </c>
      <c r="M46" s="113" t="s">
        <v>330</v>
      </c>
      <c r="N46" s="113" t="s">
        <v>330</v>
      </c>
      <c r="O46" s="113" t="s">
        <v>330</v>
      </c>
      <c r="P46" s="113" t="s">
        <v>330</v>
      </c>
      <c r="Q46" s="113" t="s">
        <v>330</v>
      </c>
      <c r="R46" s="113" t="s">
        <v>330</v>
      </c>
      <c r="S46" s="113" t="s">
        <v>330</v>
      </c>
      <c r="T46" s="113" t="s">
        <v>330</v>
      </c>
      <c r="U46" s="113" t="s">
        <v>330</v>
      </c>
      <c r="V46" s="113" t="s">
        <v>330</v>
      </c>
      <c r="W46" s="113" t="s">
        <v>330</v>
      </c>
      <c r="X46" s="113" t="s">
        <v>330</v>
      </c>
      <c r="Y46" s="113" t="s">
        <v>330</v>
      </c>
      <c r="Z46" s="113" t="s">
        <v>330</v>
      </c>
      <c r="AA46" s="113" t="s">
        <v>330</v>
      </c>
      <c r="AB46" s="113" t="s">
        <v>330</v>
      </c>
      <c r="AC46" s="113" t="s">
        <v>330</v>
      </c>
      <c r="AD46" s="113" t="s">
        <v>330</v>
      </c>
      <c r="AE46" s="113" t="s">
        <v>330</v>
      </c>
      <c r="AF46" s="113" t="s">
        <v>330</v>
      </c>
      <c r="AG46" s="113" t="s">
        <v>330</v>
      </c>
      <c r="AH46" s="113" t="s">
        <v>330</v>
      </c>
      <c r="AI46" s="113" t="s">
        <v>330</v>
      </c>
      <c r="AJ46" s="113" t="s">
        <v>330</v>
      </c>
      <c r="AK46" s="113" t="s">
        <v>330</v>
      </c>
      <c r="AL46" s="113" t="s">
        <v>330</v>
      </c>
      <c r="AM46" s="113" t="s">
        <v>330</v>
      </c>
      <c r="AN46" s="113" t="s">
        <v>330</v>
      </c>
      <c r="AO46" s="113" t="s">
        <v>330</v>
      </c>
      <c r="AP46" s="113" t="s">
        <v>330</v>
      </c>
      <c r="AQ46" s="113" t="s">
        <v>330</v>
      </c>
      <c r="AR46" s="113" t="s">
        <v>330</v>
      </c>
      <c r="AS46" s="113" t="s">
        <v>330</v>
      </c>
      <c r="AT46" s="113" t="s">
        <v>330</v>
      </c>
      <c r="AU46" s="113" t="s">
        <v>330</v>
      </c>
      <c r="AV46" s="113" t="s">
        <v>330</v>
      </c>
      <c r="AW46" s="113" t="s">
        <v>330</v>
      </c>
      <c r="AX46" s="113" t="s">
        <v>330</v>
      </c>
      <c r="AY46" s="113" t="s">
        <v>330</v>
      </c>
      <c r="AZ46" s="113" t="s">
        <v>330</v>
      </c>
      <c r="BA46" s="113" t="s">
        <v>330</v>
      </c>
      <c r="BB46" s="113" t="s">
        <v>330</v>
      </c>
      <c r="BC46" s="113" t="s">
        <v>330</v>
      </c>
      <c r="BD46" s="113" t="s">
        <v>330</v>
      </c>
      <c r="BE46" s="113" t="s">
        <v>330</v>
      </c>
      <c r="BF46" s="113" t="s">
        <v>330</v>
      </c>
      <c r="BG46" s="113" t="s">
        <v>330</v>
      </c>
      <c r="BH46" s="113" t="s">
        <v>330</v>
      </c>
      <c r="BI46" s="113" t="s">
        <v>330</v>
      </c>
      <c r="BJ46" s="113" t="s">
        <v>330</v>
      </c>
      <c r="BK46" s="113" t="s">
        <v>330</v>
      </c>
      <c r="BL46" s="113" t="s">
        <v>330</v>
      </c>
      <c r="BM46" s="113" t="s">
        <v>330</v>
      </c>
      <c r="BN46" s="113" t="s">
        <v>330</v>
      </c>
      <c r="BO46" s="113" t="s">
        <v>330</v>
      </c>
      <c r="BP46" s="113" t="s">
        <v>330</v>
      </c>
      <c r="BQ46" s="113" t="s">
        <v>330</v>
      </c>
      <c r="BR46" s="113" t="s">
        <v>330</v>
      </c>
      <c r="BS46" s="113" t="s">
        <v>330</v>
      </c>
      <c r="BT46" s="113" t="s">
        <v>330</v>
      </c>
      <c r="BU46" s="113" t="s">
        <v>330</v>
      </c>
      <c r="BV46" s="113" t="s">
        <v>330</v>
      </c>
      <c r="BW46" s="113" t="s">
        <v>330</v>
      </c>
      <c r="BX46" s="113" t="s">
        <v>330</v>
      </c>
      <c r="BY46" s="113" t="s">
        <v>330</v>
      </c>
      <c r="BZ46" s="113" t="s">
        <v>330</v>
      </c>
      <c r="CA46" s="113" t="s">
        <v>330</v>
      </c>
      <c r="CB46" s="113" t="s">
        <v>330</v>
      </c>
      <c r="CC46" s="113" t="s">
        <v>330</v>
      </c>
      <c r="CD46" s="113" t="s">
        <v>330</v>
      </c>
      <c r="CE46" s="113" t="s">
        <v>330</v>
      </c>
      <c r="CF46" s="113" t="s">
        <v>330</v>
      </c>
      <c r="CG46" s="113" t="s">
        <v>330</v>
      </c>
    </row>
    <row r="47" spans="1:85" x14ac:dyDescent="0.35">
      <c r="C47" s="71" t="s">
        <v>120</v>
      </c>
      <c r="D47" s="71" t="s">
        <v>120</v>
      </c>
      <c r="E47" s="72">
        <v>2107.1849808984348</v>
      </c>
      <c r="F47" s="72">
        <v>2187.836337608147</v>
      </c>
      <c r="G47" s="72">
        <v>2241.522269429378</v>
      </c>
      <c r="H47" s="72">
        <v>2250.6517424904218</v>
      </c>
      <c r="I47" s="72">
        <v>2124.3606482019009</v>
      </c>
      <c r="J47" s="72">
        <v>2237.7537724626054</v>
      </c>
      <c r="K47" s="72">
        <v>2127.0062929149703</v>
      </c>
      <c r="L47" s="72">
        <v>2180.0518926008058</v>
      </c>
      <c r="M47" s="72">
        <v>2178.6239670161572</v>
      </c>
      <c r="N47" s="72">
        <v>2190.2965213550997</v>
      </c>
      <c r="O47" s="72">
        <v>2041.2209158176875</v>
      </c>
      <c r="P47" s="72">
        <v>2065.7209595011454</v>
      </c>
      <c r="Q47" s="72">
        <v>2158.4274391308036</v>
      </c>
      <c r="R47" s="72">
        <v>1876.3065470592026</v>
      </c>
      <c r="S47" s="72">
        <v>1705.8021123293445</v>
      </c>
      <c r="T47" s="72">
        <v>1458.9441899276151</v>
      </c>
      <c r="U47" s="72">
        <v>1317.2003906729644</v>
      </c>
      <c r="V47" s="72">
        <v>1250.1948111409949</v>
      </c>
      <c r="W47" s="72">
        <v>1484.7411380264159</v>
      </c>
      <c r="X47" s="72">
        <v>1687.431007581393</v>
      </c>
      <c r="Y47" s="72">
        <v>1739.8035973959616</v>
      </c>
      <c r="Z47" s="72">
        <v>1990.0753453831587</v>
      </c>
      <c r="AA47" s="72">
        <v>1942.912291455089</v>
      </c>
      <c r="AB47" s="72">
        <v>2075.9741385319662</v>
      </c>
      <c r="AC47" s="72">
        <v>2235.8888930587977</v>
      </c>
      <c r="AD47" s="72">
        <v>2180.5018437984832</v>
      </c>
      <c r="AE47" s="72">
        <v>2098.1803942504735</v>
      </c>
      <c r="AF47" s="72">
        <v>2031.3530783510528</v>
      </c>
      <c r="AG47" s="72">
        <v>1901.741096406203</v>
      </c>
      <c r="AH47" s="72">
        <v>1864.7806322467964</v>
      </c>
      <c r="AI47" s="72">
        <v>1716.1485655553661</v>
      </c>
      <c r="AJ47" s="72">
        <v>1651.72253099775</v>
      </c>
      <c r="AK47" s="72">
        <v>1697.9156386268562</v>
      </c>
      <c r="AL47" s="72">
        <v>1721.3470340743067</v>
      </c>
      <c r="AM47" s="72">
        <v>1752.6163590876295</v>
      </c>
      <c r="AN47" s="72">
        <v>1879.3609561140433</v>
      </c>
      <c r="AO47" s="72">
        <v>1881.1052111966624</v>
      </c>
      <c r="AP47" s="72">
        <v>1813.2002412762463</v>
      </c>
      <c r="AQ47" s="72">
        <v>1875.5073751182874</v>
      </c>
      <c r="AR47" s="72">
        <v>1786.8375113981544</v>
      </c>
      <c r="AS47" s="72">
        <v>1868.1509582573967</v>
      </c>
      <c r="AT47" s="72">
        <v>1963.8309787408193</v>
      </c>
      <c r="AU47" s="72">
        <v>2044.884919514483</v>
      </c>
      <c r="AV47" s="72">
        <v>2035.2931464524297</v>
      </c>
      <c r="AW47" s="72">
        <v>1940.084251183928</v>
      </c>
      <c r="AX47" s="72">
        <v>2019.0938513500025</v>
      </c>
      <c r="AY47" s="72">
        <v>2114.2236711704941</v>
      </c>
      <c r="AZ47" s="72">
        <v>2100.775486602915</v>
      </c>
      <c r="BA47" s="72">
        <v>2170.9014127116257</v>
      </c>
      <c r="BB47" s="72">
        <v>2340.4088049283801</v>
      </c>
      <c r="BC47" s="72">
        <v>2379.8778961574699</v>
      </c>
      <c r="BD47" s="72">
        <v>2443.7038489643169</v>
      </c>
      <c r="BE47" s="72">
        <v>2431.3439306776058</v>
      </c>
      <c r="BF47" s="72">
        <v>2372.9599479374087</v>
      </c>
      <c r="BG47" s="72">
        <v>2380.7809882619172</v>
      </c>
      <c r="BH47" s="72">
        <v>2381.3097628492797</v>
      </c>
      <c r="BI47" s="72">
        <v>2412.2371614298245</v>
      </c>
      <c r="BJ47" s="72">
        <v>2308.629520446982</v>
      </c>
      <c r="BK47" s="72">
        <v>2381.8043061686171</v>
      </c>
      <c r="BL47" s="72">
        <v>2425.9273554975975</v>
      </c>
      <c r="BM47" s="72">
        <v>2372.5964107586551</v>
      </c>
      <c r="BN47" s="72">
        <v>1660.6505399222203</v>
      </c>
      <c r="BO47" s="72">
        <v>2253.6250052669452</v>
      </c>
      <c r="BP47" s="72">
        <v>2507.359816656809</v>
      </c>
      <c r="BQ47" s="72">
        <v>2580.9107703933423</v>
      </c>
      <c r="BR47" s="72">
        <v>2691.7919794115232</v>
      </c>
      <c r="BS47" s="72">
        <v>2622.1486617450632</v>
      </c>
      <c r="BT47" s="72">
        <v>2657.7458746162902</v>
      </c>
      <c r="BU47" s="72">
        <v>2436.6517858302004</v>
      </c>
      <c r="BV47" s="72">
        <v>2618.374191997023</v>
      </c>
      <c r="BW47" s="72">
        <v>2576.0832996588815</v>
      </c>
      <c r="BX47" s="72">
        <v>2641.851000204425</v>
      </c>
      <c r="BY47" s="72">
        <v>2513.6370038354635</v>
      </c>
      <c r="BZ47" s="72">
        <v>2436.6517858302004</v>
      </c>
      <c r="CA47" s="72">
        <v>2493.4570208078117</v>
      </c>
      <c r="CB47" s="72">
        <v>2446.2813953499381</v>
      </c>
      <c r="CC47" s="72">
        <v>2417.925319806141</v>
      </c>
      <c r="CD47" s="72">
        <v>2379.9410023510263</v>
      </c>
      <c r="CE47" s="72">
        <v>2379.5949523254608</v>
      </c>
      <c r="CF47" s="72">
        <v>2402.7772739012512</v>
      </c>
      <c r="CG47" s="72">
        <v>2379.2209005211394</v>
      </c>
    </row>
    <row r="48" spans="1:85" x14ac:dyDescent="0.35">
      <c r="C48" s="7" t="s">
        <v>280</v>
      </c>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row>
    <row r="49" spans="54:79" x14ac:dyDescent="0.35">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row>
    <row r="50" spans="54:79" x14ac:dyDescent="0.35">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row>
    <row r="51" spans="54:79" x14ac:dyDescent="0.35">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row>
    <row r="52" spans="54:79" x14ac:dyDescent="0.35">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row>
    <row r="53" spans="54:79" x14ac:dyDescent="0.35">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row>
    <row r="54" spans="54:79" x14ac:dyDescent="0.35">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row>
    <row r="55" spans="54:79" x14ac:dyDescent="0.35">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row>
    <row r="56" spans="54:79" x14ac:dyDescent="0.35">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row>
    <row r="57" spans="54:79" x14ac:dyDescent="0.35">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row>
    <row r="58" spans="54:79" x14ac:dyDescent="0.35">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row>
    <row r="59" spans="54:79" x14ac:dyDescent="0.35">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row>
    <row r="60" spans="54:79" x14ac:dyDescent="0.35">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row>
    <row r="61" spans="54:79" x14ac:dyDescent="0.35">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row>
    <row r="62" spans="54:79" x14ac:dyDescent="0.35">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row>
    <row r="63" spans="54:79" x14ac:dyDescent="0.35">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row>
    <row r="64" spans="54:79" x14ac:dyDescent="0.35">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row>
    <row r="65" spans="1:79" x14ac:dyDescent="0.35">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row>
    <row r="66" spans="1:79" x14ac:dyDescent="0.35">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row>
    <row r="67" spans="1:79" x14ac:dyDescent="0.35">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row>
    <row r="68" spans="1:79" x14ac:dyDescent="0.35">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row>
    <row r="69" spans="1:79" x14ac:dyDescent="0.35">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row>
    <row r="70" spans="1:79" x14ac:dyDescent="0.35">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row>
    <row r="71" spans="1:79" x14ac:dyDescent="0.35">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row>
    <row r="72" spans="1:79" x14ac:dyDescent="0.35">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row>
    <row r="73" spans="1:79" x14ac:dyDescent="0.35">
      <c r="C73" s="4"/>
    </row>
    <row r="79" spans="1:79" s="83" customFormat="1" x14ac:dyDescent="0.35">
      <c r="A79" s="87"/>
      <c r="B79" s="87"/>
    </row>
    <row r="80" spans="1:79" s="101" customFormat="1" hidden="1" x14ac:dyDescent="0.35"/>
    <row r="81" spans="1:81" s="83" customFormat="1" hidden="1" x14ac:dyDescent="0.35">
      <c r="A81" s="87"/>
      <c r="B81" s="87"/>
    </row>
    <row r="82" spans="1:81" hidden="1" x14ac:dyDescent="0.35">
      <c r="E82" s="13" t="str">
        <f>IF(E31&gt;0,IF(E31&lt;5,"secret",""),"")</f>
        <v/>
      </c>
      <c r="F82" s="13" t="str">
        <f t="shared" ref="F82:BQ85" si="4">IF(F31&gt;0,IF(F31&lt;5,"secret",""),"")</f>
        <v/>
      </c>
      <c r="G82" s="13" t="str">
        <f t="shared" si="4"/>
        <v/>
      </c>
      <c r="H82" s="13" t="str">
        <f t="shared" si="4"/>
        <v/>
      </c>
      <c r="I82" s="13" t="str">
        <f t="shared" si="4"/>
        <v/>
      </c>
      <c r="J82" s="13" t="str">
        <f t="shared" si="4"/>
        <v/>
      </c>
      <c r="K82" s="13" t="str">
        <f t="shared" si="4"/>
        <v/>
      </c>
      <c r="L82" s="13" t="str">
        <f t="shared" si="4"/>
        <v/>
      </c>
      <c r="M82" s="13" t="str">
        <f t="shared" si="4"/>
        <v/>
      </c>
      <c r="N82" s="13" t="str">
        <f t="shared" si="4"/>
        <v/>
      </c>
      <c r="O82" s="13" t="str">
        <f t="shared" si="4"/>
        <v/>
      </c>
      <c r="P82" s="13" t="str">
        <f t="shared" si="4"/>
        <v/>
      </c>
      <c r="Q82" s="13" t="str">
        <f t="shared" si="4"/>
        <v/>
      </c>
      <c r="R82" s="13" t="str">
        <f t="shared" si="4"/>
        <v/>
      </c>
      <c r="S82" s="13" t="str">
        <f t="shared" si="4"/>
        <v/>
      </c>
      <c r="T82" s="13" t="str">
        <f t="shared" si="4"/>
        <v/>
      </c>
      <c r="U82" s="13" t="str">
        <f t="shared" si="4"/>
        <v/>
      </c>
      <c r="V82" s="13" t="str">
        <f t="shared" si="4"/>
        <v/>
      </c>
      <c r="W82" s="13" t="str">
        <f t="shared" si="4"/>
        <v/>
      </c>
      <c r="X82" s="13" t="str">
        <f t="shared" si="4"/>
        <v/>
      </c>
      <c r="Y82" s="13" t="str">
        <f t="shared" si="4"/>
        <v/>
      </c>
      <c r="Z82" s="13" t="str">
        <f t="shared" si="4"/>
        <v/>
      </c>
      <c r="AA82" s="13" t="str">
        <f t="shared" si="4"/>
        <v/>
      </c>
      <c r="AB82" s="13" t="str">
        <f t="shared" si="4"/>
        <v/>
      </c>
      <c r="AC82" s="13" t="str">
        <f t="shared" si="4"/>
        <v/>
      </c>
      <c r="AD82" s="13" t="str">
        <f t="shared" si="4"/>
        <v/>
      </c>
      <c r="AE82" s="13" t="str">
        <f t="shared" si="4"/>
        <v/>
      </c>
      <c r="AF82" s="13" t="str">
        <f t="shared" si="4"/>
        <v/>
      </c>
      <c r="AG82" s="13" t="str">
        <f t="shared" si="4"/>
        <v/>
      </c>
      <c r="AH82" s="13" t="str">
        <f t="shared" si="4"/>
        <v/>
      </c>
      <c r="AI82" s="13" t="str">
        <f t="shared" si="4"/>
        <v/>
      </c>
      <c r="AJ82" s="13" t="str">
        <f t="shared" si="4"/>
        <v/>
      </c>
      <c r="AK82" s="13" t="str">
        <f t="shared" si="4"/>
        <v/>
      </c>
      <c r="AL82" s="13" t="str">
        <f t="shared" si="4"/>
        <v/>
      </c>
      <c r="AM82" s="13" t="str">
        <f t="shared" si="4"/>
        <v/>
      </c>
      <c r="AN82" s="13" t="str">
        <f t="shared" si="4"/>
        <v/>
      </c>
      <c r="AO82" s="13" t="str">
        <f t="shared" si="4"/>
        <v/>
      </c>
      <c r="AP82" s="13" t="str">
        <f t="shared" si="4"/>
        <v/>
      </c>
      <c r="AQ82" s="13" t="str">
        <f t="shared" si="4"/>
        <v/>
      </c>
      <c r="AR82" s="13" t="str">
        <f t="shared" si="4"/>
        <v/>
      </c>
      <c r="AS82" s="13" t="str">
        <f t="shared" si="4"/>
        <v/>
      </c>
      <c r="AT82" s="13" t="str">
        <f t="shared" si="4"/>
        <v/>
      </c>
      <c r="AU82" s="13" t="str">
        <f t="shared" si="4"/>
        <v/>
      </c>
      <c r="AV82" s="13" t="str">
        <f t="shared" si="4"/>
        <v/>
      </c>
      <c r="AW82" s="13" t="str">
        <f t="shared" si="4"/>
        <v/>
      </c>
      <c r="AX82" s="13" t="str">
        <f t="shared" si="4"/>
        <v/>
      </c>
      <c r="AY82" s="13" t="str">
        <f t="shared" si="4"/>
        <v/>
      </c>
      <c r="AZ82" s="13" t="str">
        <f t="shared" si="4"/>
        <v/>
      </c>
      <c r="BA82" s="13" t="str">
        <f t="shared" si="4"/>
        <v/>
      </c>
      <c r="BB82" s="13" t="str">
        <f t="shared" si="4"/>
        <v/>
      </c>
      <c r="BC82" s="13" t="str">
        <f t="shared" si="4"/>
        <v/>
      </c>
      <c r="BD82" s="13" t="str">
        <f t="shared" si="4"/>
        <v/>
      </c>
      <c r="BE82" s="13" t="str">
        <f t="shared" si="4"/>
        <v/>
      </c>
      <c r="BF82" s="13" t="str">
        <f t="shared" si="4"/>
        <v/>
      </c>
      <c r="BG82" s="13" t="str">
        <f t="shared" si="4"/>
        <v/>
      </c>
      <c r="BH82" s="13" t="str">
        <f t="shared" si="4"/>
        <v/>
      </c>
      <c r="BI82" s="13" t="str">
        <f t="shared" si="4"/>
        <v/>
      </c>
      <c r="BJ82" s="13" t="str">
        <f t="shared" si="4"/>
        <v/>
      </c>
      <c r="BK82" s="13" t="str">
        <f t="shared" si="4"/>
        <v/>
      </c>
      <c r="BL82" s="13" t="str">
        <f t="shared" si="4"/>
        <v/>
      </c>
      <c r="BM82" s="13" t="str">
        <f t="shared" si="4"/>
        <v/>
      </c>
      <c r="BN82" s="13" t="str">
        <f t="shared" si="4"/>
        <v/>
      </c>
      <c r="BO82" s="13" t="str">
        <f t="shared" si="4"/>
        <v/>
      </c>
      <c r="BP82" s="13" t="str">
        <f t="shared" si="4"/>
        <v/>
      </c>
      <c r="BQ82" s="13" t="str">
        <f t="shared" si="4"/>
        <v/>
      </c>
      <c r="BR82" s="13" t="str">
        <f t="shared" ref="BR82:CC97" si="5">IF(BR31&gt;0,IF(BR31&lt;5,"secret",""),"")</f>
        <v/>
      </c>
      <c r="BS82" s="13" t="str">
        <f t="shared" si="5"/>
        <v/>
      </c>
      <c r="BT82" s="13" t="str">
        <f t="shared" si="5"/>
        <v/>
      </c>
      <c r="BU82" s="13" t="str">
        <f t="shared" si="5"/>
        <v/>
      </c>
      <c r="BV82" s="13" t="str">
        <f t="shared" si="5"/>
        <v/>
      </c>
      <c r="BW82" s="13" t="str">
        <f t="shared" si="5"/>
        <v/>
      </c>
      <c r="BX82" s="13" t="str">
        <f t="shared" si="5"/>
        <v/>
      </c>
      <c r="BY82" s="13" t="str">
        <f t="shared" si="5"/>
        <v/>
      </c>
      <c r="BZ82" s="13" t="str">
        <f t="shared" si="5"/>
        <v/>
      </c>
      <c r="CA82" s="13" t="str">
        <f t="shared" si="5"/>
        <v/>
      </c>
      <c r="CB82" s="13" t="str">
        <f t="shared" si="5"/>
        <v/>
      </c>
      <c r="CC82" s="13" t="str">
        <f t="shared" si="5"/>
        <v/>
      </c>
    </row>
    <row r="83" spans="1:81" hidden="1" x14ac:dyDescent="0.35">
      <c r="E83" s="13" t="str">
        <f t="shared" ref="E83:T98" si="6">IF(E32&gt;0,IF(E32&lt;5,"secret",""),"")</f>
        <v/>
      </c>
      <c r="F83" s="13" t="str">
        <f t="shared" si="4"/>
        <v/>
      </c>
      <c r="G83" s="13" t="str">
        <f t="shared" si="4"/>
        <v/>
      </c>
      <c r="H83" s="13" t="str">
        <f t="shared" si="4"/>
        <v/>
      </c>
      <c r="I83" s="13" t="str">
        <f t="shared" si="4"/>
        <v/>
      </c>
      <c r="J83" s="13" t="str">
        <f t="shared" si="4"/>
        <v/>
      </c>
      <c r="K83" s="13" t="str">
        <f t="shared" si="4"/>
        <v/>
      </c>
      <c r="L83" s="13" t="str">
        <f t="shared" si="4"/>
        <v/>
      </c>
      <c r="M83" s="13" t="str">
        <f t="shared" si="4"/>
        <v/>
      </c>
      <c r="N83" s="13" t="str">
        <f t="shared" si="4"/>
        <v/>
      </c>
      <c r="O83" s="13" t="str">
        <f t="shared" si="4"/>
        <v/>
      </c>
      <c r="P83" s="13" t="str">
        <f t="shared" si="4"/>
        <v/>
      </c>
      <c r="Q83" s="13" t="str">
        <f t="shared" si="4"/>
        <v/>
      </c>
      <c r="R83" s="13" t="str">
        <f t="shared" si="4"/>
        <v/>
      </c>
      <c r="S83" s="13" t="str">
        <f t="shared" si="4"/>
        <v/>
      </c>
      <c r="T83" s="13" t="str">
        <f t="shared" si="4"/>
        <v/>
      </c>
      <c r="U83" s="13" t="str">
        <f t="shared" si="4"/>
        <v/>
      </c>
      <c r="V83" s="13" t="str">
        <f t="shared" si="4"/>
        <v/>
      </c>
      <c r="W83" s="13" t="str">
        <f t="shared" si="4"/>
        <v/>
      </c>
      <c r="X83" s="13" t="str">
        <f t="shared" si="4"/>
        <v/>
      </c>
      <c r="Y83" s="13" t="str">
        <f t="shared" si="4"/>
        <v/>
      </c>
      <c r="Z83" s="13" t="str">
        <f t="shared" si="4"/>
        <v/>
      </c>
      <c r="AA83" s="13" t="str">
        <f t="shared" si="4"/>
        <v/>
      </c>
      <c r="AB83" s="13" t="str">
        <f t="shared" si="4"/>
        <v/>
      </c>
      <c r="AC83" s="13" t="str">
        <f t="shared" si="4"/>
        <v/>
      </c>
      <c r="AD83" s="13" t="str">
        <f t="shared" si="4"/>
        <v/>
      </c>
      <c r="AE83" s="13" t="str">
        <f t="shared" si="4"/>
        <v/>
      </c>
      <c r="AF83" s="13" t="str">
        <f t="shared" si="4"/>
        <v/>
      </c>
      <c r="AG83" s="13" t="str">
        <f t="shared" si="4"/>
        <v/>
      </c>
      <c r="AH83" s="13" t="str">
        <f t="shared" si="4"/>
        <v/>
      </c>
      <c r="AI83" s="13" t="str">
        <f t="shared" si="4"/>
        <v/>
      </c>
      <c r="AJ83" s="13" t="str">
        <f t="shared" si="4"/>
        <v/>
      </c>
      <c r="AK83" s="13" t="str">
        <f t="shared" si="4"/>
        <v/>
      </c>
      <c r="AL83" s="13" t="str">
        <f t="shared" si="4"/>
        <v/>
      </c>
      <c r="AM83" s="13" t="str">
        <f t="shared" si="4"/>
        <v/>
      </c>
      <c r="AN83" s="13" t="str">
        <f t="shared" si="4"/>
        <v/>
      </c>
      <c r="AO83" s="13" t="str">
        <f t="shared" si="4"/>
        <v/>
      </c>
      <c r="AP83" s="13" t="str">
        <f t="shared" si="4"/>
        <v/>
      </c>
      <c r="AQ83" s="13" t="str">
        <f t="shared" si="4"/>
        <v/>
      </c>
      <c r="AR83" s="13" t="str">
        <f t="shared" si="4"/>
        <v/>
      </c>
      <c r="AS83" s="13" t="str">
        <f t="shared" si="4"/>
        <v/>
      </c>
      <c r="AT83" s="13" t="str">
        <f t="shared" si="4"/>
        <v/>
      </c>
      <c r="AU83" s="13" t="str">
        <f t="shared" si="4"/>
        <v/>
      </c>
      <c r="AV83" s="13" t="str">
        <f t="shared" si="4"/>
        <v/>
      </c>
      <c r="AW83" s="13" t="str">
        <f t="shared" si="4"/>
        <v/>
      </c>
      <c r="AX83" s="13" t="str">
        <f t="shared" si="4"/>
        <v/>
      </c>
      <c r="AY83" s="13" t="str">
        <f t="shared" si="4"/>
        <v/>
      </c>
      <c r="AZ83" s="13" t="str">
        <f t="shared" si="4"/>
        <v/>
      </c>
      <c r="BA83" s="13" t="str">
        <f t="shared" si="4"/>
        <v/>
      </c>
      <c r="BB83" s="13" t="str">
        <f t="shared" si="4"/>
        <v/>
      </c>
      <c r="BC83" s="13" t="str">
        <f t="shared" si="4"/>
        <v/>
      </c>
      <c r="BD83" s="13" t="str">
        <f t="shared" si="4"/>
        <v/>
      </c>
      <c r="BE83" s="13" t="str">
        <f t="shared" si="4"/>
        <v/>
      </c>
      <c r="BF83" s="13" t="str">
        <f t="shared" si="4"/>
        <v/>
      </c>
      <c r="BG83" s="13" t="str">
        <f t="shared" si="4"/>
        <v/>
      </c>
      <c r="BH83" s="13" t="str">
        <f t="shared" si="4"/>
        <v/>
      </c>
      <c r="BI83" s="13" t="str">
        <f t="shared" si="4"/>
        <v/>
      </c>
      <c r="BJ83" s="13" t="str">
        <f t="shared" si="4"/>
        <v/>
      </c>
      <c r="BK83" s="13" t="str">
        <f t="shared" si="4"/>
        <v/>
      </c>
      <c r="BL83" s="13" t="str">
        <f t="shared" si="4"/>
        <v/>
      </c>
      <c r="BM83" s="13" t="str">
        <f t="shared" si="4"/>
        <v/>
      </c>
      <c r="BN83" s="13" t="str">
        <f t="shared" si="4"/>
        <v/>
      </c>
      <c r="BO83" s="13" t="str">
        <f t="shared" si="4"/>
        <v/>
      </c>
      <c r="BP83" s="13" t="str">
        <f t="shared" si="4"/>
        <v/>
      </c>
      <c r="BQ83" s="13" t="str">
        <f t="shared" si="4"/>
        <v/>
      </c>
      <c r="BR83" s="13" t="str">
        <f t="shared" si="5"/>
        <v/>
      </c>
      <c r="BS83" s="13" t="str">
        <f t="shared" si="5"/>
        <v/>
      </c>
      <c r="BT83" s="13" t="str">
        <f t="shared" si="5"/>
        <v/>
      </c>
      <c r="BU83" s="13" t="str">
        <f t="shared" si="5"/>
        <v/>
      </c>
      <c r="BV83" s="13" t="str">
        <f t="shared" si="5"/>
        <v/>
      </c>
      <c r="BW83" s="13" t="str">
        <f t="shared" si="5"/>
        <v/>
      </c>
      <c r="BX83" s="13" t="str">
        <f t="shared" si="5"/>
        <v/>
      </c>
      <c r="BY83" s="13" t="str">
        <f t="shared" si="5"/>
        <v/>
      </c>
      <c r="BZ83" s="13" t="str">
        <f t="shared" si="5"/>
        <v/>
      </c>
      <c r="CA83" s="13" t="str">
        <f t="shared" si="5"/>
        <v/>
      </c>
      <c r="CB83" s="13" t="str">
        <f t="shared" si="5"/>
        <v/>
      </c>
      <c r="CC83" s="13" t="str">
        <f t="shared" si="5"/>
        <v/>
      </c>
    </row>
    <row r="84" spans="1:81" hidden="1" x14ac:dyDescent="0.35">
      <c r="E84" s="13" t="str">
        <f t="shared" si="6"/>
        <v/>
      </c>
      <c r="F84" s="13" t="str">
        <f t="shared" si="4"/>
        <v/>
      </c>
      <c r="G84" s="13" t="str">
        <f t="shared" si="4"/>
        <v/>
      </c>
      <c r="H84" s="13" t="str">
        <f t="shared" si="4"/>
        <v/>
      </c>
      <c r="I84" s="13" t="str">
        <f t="shared" si="4"/>
        <v/>
      </c>
      <c r="J84" s="13" t="str">
        <f t="shared" si="4"/>
        <v/>
      </c>
      <c r="K84" s="13" t="str">
        <f t="shared" si="4"/>
        <v/>
      </c>
      <c r="L84" s="13" t="str">
        <f t="shared" si="4"/>
        <v/>
      </c>
      <c r="M84" s="13" t="str">
        <f t="shared" si="4"/>
        <v/>
      </c>
      <c r="N84" s="13" t="str">
        <f t="shared" si="4"/>
        <v/>
      </c>
      <c r="O84" s="13" t="str">
        <f t="shared" si="4"/>
        <v/>
      </c>
      <c r="P84" s="13" t="str">
        <f t="shared" si="4"/>
        <v/>
      </c>
      <c r="Q84" s="13" t="str">
        <f t="shared" si="4"/>
        <v/>
      </c>
      <c r="R84" s="13" t="str">
        <f t="shared" si="4"/>
        <v/>
      </c>
      <c r="S84" s="13" t="str">
        <f t="shared" si="4"/>
        <v/>
      </c>
      <c r="T84" s="13" t="str">
        <f t="shared" si="4"/>
        <v/>
      </c>
      <c r="U84" s="13" t="str">
        <f t="shared" si="4"/>
        <v/>
      </c>
      <c r="V84" s="13" t="str">
        <f t="shared" si="4"/>
        <v/>
      </c>
      <c r="W84" s="13" t="str">
        <f t="shared" si="4"/>
        <v/>
      </c>
      <c r="X84" s="13" t="str">
        <f t="shared" si="4"/>
        <v/>
      </c>
      <c r="Y84" s="13" t="str">
        <f t="shared" si="4"/>
        <v/>
      </c>
      <c r="Z84" s="13" t="str">
        <f t="shared" si="4"/>
        <v/>
      </c>
      <c r="AA84" s="13" t="str">
        <f t="shared" si="4"/>
        <v/>
      </c>
      <c r="AB84" s="13" t="str">
        <f t="shared" si="4"/>
        <v/>
      </c>
      <c r="AC84" s="13" t="str">
        <f t="shared" si="4"/>
        <v/>
      </c>
      <c r="AD84" s="13" t="str">
        <f t="shared" si="4"/>
        <v/>
      </c>
      <c r="AE84" s="13" t="str">
        <f t="shared" si="4"/>
        <v/>
      </c>
      <c r="AF84" s="13" t="str">
        <f t="shared" si="4"/>
        <v/>
      </c>
      <c r="AG84" s="13" t="str">
        <f t="shared" si="4"/>
        <v/>
      </c>
      <c r="AH84" s="13" t="str">
        <f t="shared" si="4"/>
        <v/>
      </c>
      <c r="AI84" s="13" t="str">
        <f t="shared" si="4"/>
        <v/>
      </c>
      <c r="AJ84" s="13" t="str">
        <f t="shared" si="4"/>
        <v/>
      </c>
      <c r="AK84" s="13" t="str">
        <f t="shared" si="4"/>
        <v/>
      </c>
      <c r="AL84" s="13" t="str">
        <f t="shared" si="4"/>
        <v/>
      </c>
      <c r="AM84" s="13" t="str">
        <f t="shared" si="4"/>
        <v/>
      </c>
      <c r="AN84" s="13" t="str">
        <f t="shared" si="4"/>
        <v/>
      </c>
      <c r="AO84" s="13" t="str">
        <f t="shared" si="4"/>
        <v/>
      </c>
      <c r="AP84" s="13" t="str">
        <f t="shared" si="4"/>
        <v/>
      </c>
      <c r="AQ84" s="13" t="str">
        <f t="shared" si="4"/>
        <v/>
      </c>
      <c r="AR84" s="13" t="str">
        <f t="shared" si="4"/>
        <v/>
      </c>
      <c r="AS84" s="13" t="str">
        <f t="shared" si="4"/>
        <v/>
      </c>
      <c r="AT84" s="13" t="str">
        <f t="shared" si="4"/>
        <v/>
      </c>
      <c r="AU84" s="13" t="str">
        <f t="shared" si="4"/>
        <v/>
      </c>
      <c r="AV84" s="13" t="str">
        <f t="shared" si="4"/>
        <v/>
      </c>
      <c r="AW84" s="13" t="str">
        <f t="shared" si="4"/>
        <v/>
      </c>
      <c r="AX84" s="13" t="str">
        <f t="shared" si="4"/>
        <v/>
      </c>
      <c r="AY84" s="13" t="str">
        <f t="shared" si="4"/>
        <v/>
      </c>
      <c r="AZ84" s="13" t="str">
        <f t="shared" si="4"/>
        <v/>
      </c>
      <c r="BA84" s="13" t="str">
        <f t="shared" si="4"/>
        <v/>
      </c>
      <c r="BB84" s="13" t="str">
        <f t="shared" si="4"/>
        <v/>
      </c>
      <c r="BC84" s="13" t="str">
        <f t="shared" si="4"/>
        <v/>
      </c>
      <c r="BD84" s="13" t="str">
        <f t="shared" si="4"/>
        <v/>
      </c>
      <c r="BE84" s="13" t="str">
        <f t="shared" si="4"/>
        <v/>
      </c>
      <c r="BF84" s="13" t="str">
        <f t="shared" si="4"/>
        <v/>
      </c>
      <c r="BG84" s="13" t="str">
        <f t="shared" si="4"/>
        <v/>
      </c>
      <c r="BH84" s="13" t="str">
        <f t="shared" si="4"/>
        <v/>
      </c>
      <c r="BI84" s="13" t="str">
        <f t="shared" si="4"/>
        <v/>
      </c>
      <c r="BJ84" s="13" t="str">
        <f t="shared" si="4"/>
        <v/>
      </c>
      <c r="BK84" s="13" t="str">
        <f t="shared" si="4"/>
        <v/>
      </c>
      <c r="BL84" s="13" t="str">
        <f t="shared" si="4"/>
        <v/>
      </c>
      <c r="BM84" s="13" t="str">
        <f t="shared" si="4"/>
        <v/>
      </c>
      <c r="BN84" s="13" t="str">
        <f t="shared" si="4"/>
        <v/>
      </c>
      <c r="BO84" s="13" t="str">
        <f t="shared" si="4"/>
        <v/>
      </c>
      <c r="BP84" s="13" t="str">
        <f t="shared" si="4"/>
        <v/>
      </c>
      <c r="BQ84" s="13" t="str">
        <f t="shared" si="4"/>
        <v/>
      </c>
      <c r="BR84" s="13" t="str">
        <f t="shared" si="5"/>
        <v/>
      </c>
      <c r="BS84" s="13" t="str">
        <f t="shared" si="5"/>
        <v/>
      </c>
      <c r="BT84" s="13" t="str">
        <f t="shared" si="5"/>
        <v/>
      </c>
      <c r="BU84" s="13" t="str">
        <f t="shared" si="5"/>
        <v/>
      </c>
      <c r="BV84" s="13" t="str">
        <f t="shared" si="5"/>
        <v/>
      </c>
      <c r="BW84" s="13" t="str">
        <f t="shared" si="5"/>
        <v/>
      </c>
      <c r="BX84" s="13" t="str">
        <f t="shared" si="5"/>
        <v/>
      </c>
      <c r="BY84" s="13" t="str">
        <f t="shared" si="5"/>
        <v/>
      </c>
      <c r="BZ84" s="13" t="str">
        <f t="shared" si="5"/>
        <v/>
      </c>
      <c r="CA84" s="13" t="str">
        <f t="shared" si="5"/>
        <v/>
      </c>
      <c r="CB84" s="13" t="str">
        <f t="shared" si="5"/>
        <v/>
      </c>
      <c r="CC84" s="13" t="str">
        <f t="shared" si="5"/>
        <v/>
      </c>
    </row>
    <row r="85" spans="1:81" hidden="1" x14ac:dyDescent="0.35">
      <c r="E85" s="13" t="str">
        <f t="shared" si="6"/>
        <v/>
      </c>
      <c r="F85" s="13" t="str">
        <f t="shared" si="4"/>
        <v/>
      </c>
      <c r="G85" s="13" t="str">
        <f t="shared" si="4"/>
        <v/>
      </c>
      <c r="H85" s="13" t="str">
        <f t="shared" si="4"/>
        <v/>
      </c>
      <c r="I85" s="13" t="str">
        <f t="shared" si="4"/>
        <v/>
      </c>
      <c r="J85" s="13" t="str">
        <f t="shared" si="4"/>
        <v/>
      </c>
      <c r="K85" s="13" t="str">
        <f t="shared" si="4"/>
        <v/>
      </c>
      <c r="L85" s="13" t="str">
        <f t="shared" si="4"/>
        <v/>
      </c>
      <c r="M85" s="13" t="str">
        <f t="shared" si="4"/>
        <v/>
      </c>
      <c r="N85" s="13" t="str">
        <f t="shared" si="4"/>
        <v/>
      </c>
      <c r="O85" s="13" t="str">
        <f t="shared" si="4"/>
        <v/>
      </c>
      <c r="P85" s="13" t="str">
        <f t="shared" si="4"/>
        <v/>
      </c>
      <c r="Q85" s="13" t="str">
        <f t="shared" si="4"/>
        <v/>
      </c>
      <c r="R85" s="13" t="str">
        <f t="shared" si="4"/>
        <v/>
      </c>
      <c r="S85" s="13" t="str">
        <f t="shared" si="4"/>
        <v/>
      </c>
      <c r="T85" s="13" t="str">
        <f t="shared" si="4"/>
        <v/>
      </c>
      <c r="U85" s="13" t="str">
        <f t="shared" si="4"/>
        <v/>
      </c>
      <c r="V85" s="13" t="str">
        <f t="shared" si="4"/>
        <v/>
      </c>
      <c r="W85" s="13" t="str">
        <f t="shared" si="4"/>
        <v/>
      </c>
      <c r="X85" s="13" t="str">
        <f t="shared" si="4"/>
        <v/>
      </c>
      <c r="Y85" s="13" t="str">
        <f t="shared" si="4"/>
        <v/>
      </c>
      <c r="Z85" s="13" t="str">
        <f t="shared" si="4"/>
        <v/>
      </c>
      <c r="AA85" s="13" t="str">
        <f t="shared" si="4"/>
        <v/>
      </c>
      <c r="AB85" s="13" t="str">
        <f t="shared" si="4"/>
        <v/>
      </c>
      <c r="AC85" s="13" t="str">
        <f t="shared" si="4"/>
        <v/>
      </c>
      <c r="AD85" s="13" t="str">
        <f t="shared" si="4"/>
        <v/>
      </c>
      <c r="AE85" s="13" t="str">
        <f t="shared" si="4"/>
        <v/>
      </c>
      <c r="AF85" s="13" t="str">
        <f t="shared" si="4"/>
        <v/>
      </c>
      <c r="AG85" s="13" t="str">
        <f t="shared" si="4"/>
        <v/>
      </c>
      <c r="AH85" s="13" t="str">
        <f t="shared" si="4"/>
        <v/>
      </c>
      <c r="AI85" s="13" t="str">
        <f t="shared" si="4"/>
        <v/>
      </c>
      <c r="AJ85" s="13" t="str">
        <f t="shared" si="4"/>
        <v/>
      </c>
      <c r="AK85" s="13" t="str">
        <f t="shared" si="4"/>
        <v/>
      </c>
      <c r="AL85" s="13" t="str">
        <f t="shared" si="4"/>
        <v/>
      </c>
      <c r="AM85" s="13" t="str">
        <f t="shared" si="4"/>
        <v/>
      </c>
      <c r="AN85" s="13" t="str">
        <f t="shared" si="4"/>
        <v/>
      </c>
      <c r="AO85" s="13" t="str">
        <f t="shared" si="4"/>
        <v/>
      </c>
      <c r="AP85" s="13" t="str">
        <f t="shared" si="4"/>
        <v/>
      </c>
      <c r="AQ85" s="13" t="str">
        <f t="shared" si="4"/>
        <v/>
      </c>
      <c r="AR85" s="13" t="str">
        <f t="shared" si="4"/>
        <v/>
      </c>
      <c r="AS85" s="13" t="str">
        <f t="shared" si="4"/>
        <v/>
      </c>
      <c r="AT85" s="13" t="str">
        <f t="shared" si="4"/>
        <v/>
      </c>
      <c r="AU85" s="13" t="str">
        <f t="shared" si="4"/>
        <v/>
      </c>
      <c r="AV85" s="13" t="str">
        <f t="shared" si="4"/>
        <v/>
      </c>
      <c r="AW85" s="13" t="str">
        <f t="shared" si="4"/>
        <v/>
      </c>
      <c r="AX85" s="13" t="str">
        <f t="shared" si="4"/>
        <v/>
      </c>
      <c r="AY85" s="13" t="str">
        <f t="shared" si="4"/>
        <v/>
      </c>
      <c r="AZ85" s="13" t="str">
        <f t="shared" si="4"/>
        <v/>
      </c>
      <c r="BA85" s="13" t="str">
        <f t="shared" si="4"/>
        <v/>
      </c>
      <c r="BB85" s="13" t="str">
        <f t="shared" si="4"/>
        <v/>
      </c>
      <c r="BC85" s="13" t="str">
        <f t="shared" si="4"/>
        <v/>
      </c>
      <c r="BD85" s="13" t="str">
        <f t="shared" si="4"/>
        <v/>
      </c>
      <c r="BE85" s="13" t="str">
        <f t="shared" si="4"/>
        <v/>
      </c>
      <c r="BF85" s="13" t="str">
        <f t="shared" si="4"/>
        <v/>
      </c>
      <c r="BG85" s="13" t="str">
        <f t="shared" si="4"/>
        <v/>
      </c>
      <c r="BH85" s="13" t="str">
        <f t="shared" si="4"/>
        <v/>
      </c>
      <c r="BI85" s="13" t="str">
        <f t="shared" si="4"/>
        <v/>
      </c>
      <c r="BJ85" s="13" t="str">
        <f t="shared" si="4"/>
        <v/>
      </c>
      <c r="BK85" s="13" t="str">
        <f t="shared" si="4"/>
        <v/>
      </c>
      <c r="BL85" s="13" t="str">
        <f t="shared" si="4"/>
        <v/>
      </c>
      <c r="BM85" s="13" t="str">
        <f t="shared" si="4"/>
        <v/>
      </c>
      <c r="BN85" s="13" t="str">
        <f t="shared" si="4"/>
        <v/>
      </c>
      <c r="BO85" s="13" t="str">
        <f t="shared" si="4"/>
        <v/>
      </c>
      <c r="BP85" s="13" t="str">
        <f t="shared" si="4"/>
        <v/>
      </c>
      <c r="BQ85" s="13" t="str">
        <f t="shared" ref="BQ85" si="7">IF(BQ34&gt;0,IF(BQ34&lt;5,"secret",""),"")</f>
        <v/>
      </c>
      <c r="BR85" s="13" t="str">
        <f t="shared" si="5"/>
        <v/>
      </c>
      <c r="BS85" s="13" t="str">
        <f t="shared" si="5"/>
        <v/>
      </c>
      <c r="BT85" s="13" t="str">
        <f t="shared" si="5"/>
        <v/>
      </c>
      <c r="BU85" s="13" t="str">
        <f t="shared" si="5"/>
        <v/>
      </c>
      <c r="BV85" s="13" t="str">
        <f t="shared" si="5"/>
        <v/>
      </c>
      <c r="BW85" s="13" t="str">
        <f t="shared" si="5"/>
        <v/>
      </c>
      <c r="BX85" s="13" t="str">
        <f t="shared" si="5"/>
        <v/>
      </c>
      <c r="BY85" s="13" t="str">
        <f t="shared" si="5"/>
        <v/>
      </c>
      <c r="BZ85" s="13" t="str">
        <f t="shared" si="5"/>
        <v/>
      </c>
      <c r="CA85" s="13" t="str">
        <f t="shared" si="5"/>
        <v/>
      </c>
      <c r="CB85" s="13" t="str">
        <f t="shared" si="5"/>
        <v/>
      </c>
      <c r="CC85" s="13" t="str">
        <f t="shared" si="5"/>
        <v/>
      </c>
    </row>
    <row r="86" spans="1:81" hidden="1" x14ac:dyDescent="0.35">
      <c r="E86" s="13" t="str">
        <f t="shared" si="6"/>
        <v/>
      </c>
      <c r="F86" s="13" t="str">
        <f t="shared" si="6"/>
        <v/>
      </c>
      <c r="G86" s="13" t="str">
        <f t="shared" si="6"/>
        <v/>
      </c>
      <c r="H86" s="13" t="str">
        <f t="shared" si="6"/>
        <v/>
      </c>
      <c r="I86" s="13" t="str">
        <f t="shared" si="6"/>
        <v/>
      </c>
      <c r="J86" s="13" t="str">
        <f t="shared" si="6"/>
        <v/>
      </c>
      <c r="K86" s="13" t="str">
        <f t="shared" si="6"/>
        <v/>
      </c>
      <c r="L86" s="13" t="str">
        <f t="shared" si="6"/>
        <v/>
      </c>
      <c r="M86" s="13" t="str">
        <f t="shared" si="6"/>
        <v/>
      </c>
      <c r="N86" s="13" t="str">
        <f t="shared" si="6"/>
        <v/>
      </c>
      <c r="O86" s="13" t="str">
        <f t="shared" si="6"/>
        <v/>
      </c>
      <c r="P86" s="13" t="str">
        <f t="shared" si="6"/>
        <v/>
      </c>
      <c r="Q86" s="13" t="str">
        <f t="shared" si="6"/>
        <v/>
      </c>
      <c r="R86" s="13" t="str">
        <f t="shared" si="6"/>
        <v/>
      </c>
      <c r="S86" s="13" t="str">
        <f t="shared" si="6"/>
        <v/>
      </c>
      <c r="T86" s="13" t="str">
        <f t="shared" si="6"/>
        <v/>
      </c>
      <c r="U86" s="13" t="str">
        <f t="shared" ref="U86:BQ91" si="8">IF(U35&gt;0,IF(U35&lt;5,"secret",""),"")</f>
        <v/>
      </c>
      <c r="V86" s="13" t="str">
        <f t="shared" si="8"/>
        <v/>
      </c>
      <c r="W86" s="13" t="str">
        <f t="shared" si="8"/>
        <v/>
      </c>
      <c r="X86" s="13" t="str">
        <f t="shared" si="8"/>
        <v/>
      </c>
      <c r="Y86" s="13" t="str">
        <f t="shared" si="8"/>
        <v/>
      </c>
      <c r="Z86" s="13" t="str">
        <f t="shared" si="8"/>
        <v/>
      </c>
      <c r="AA86" s="13" t="str">
        <f t="shared" si="8"/>
        <v/>
      </c>
      <c r="AB86" s="13" t="str">
        <f t="shared" si="8"/>
        <v/>
      </c>
      <c r="AC86" s="13" t="str">
        <f t="shared" si="8"/>
        <v/>
      </c>
      <c r="AD86" s="13" t="str">
        <f t="shared" si="8"/>
        <v/>
      </c>
      <c r="AE86" s="13" t="str">
        <f t="shared" si="8"/>
        <v/>
      </c>
      <c r="AF86" s="13" t="str">
        <f t="shared" si="8"/>
        <v/>
      </c>
      <c r="AG86" s="13" t="str">
        <f t="shared" si="8"/>
        <v/>
      </c>
      <c r="AH86" s="13" t="str">
        <f t="shared" si="8"/>
        <v/>
      </c>
      <c r="AI86" s="13" t="str">
        <f t="shared" si="8"/>
        <v/>
      </c>
      <c r="AJ86" s="13" t="str">
        <f t="shared" si="8"/>
        <v/>
      </c>
      <c r="AK86" s="13" t="str">
        <f t="shared" si="8"/>
        <v/>
      </c>
      <c r="AL86" s="13" t="str">
        <f t="shared" si="8"/>
        <v/>
      </c>
      <c r="AM86" s="13" t="str">
        <f t="shared" si="8"/>
        <v/>
      </c>
      <c r="AN86" s="13" t="str">
        <f t="shared" si="8"/>
        <v/>
      </c>
      <c r="AO86" s="13" t="str">
        <f t="shared" si="8"/>
        <v/>
      </c>
      <c r="AP86" s="13" t="str">
        <f t="shared" si="8"/>
        <v/>
      </c>
      <c r="AQ86" s="13" t="str">
        <f t="shared" si="8"/>
        <v/>
      </c>
      <c r="AR86" s="13" t="str">
        <f t="shared" si="8"/>
        <v/>
      </c>
      <c r="AS86" s="13" t="str">
        <f t="shared" si="8"/>
        <v/>
      </c>
      <c r="AT86" s="13" t="str">
        <f t="shared" si="8"/>
        <v/>
      </c>
      <c r="AU86" s="13" t="str">
        <f t="shared" si="8"/>
        <v/>
      </c>
      <c r="AV86" s="13" t="str">
        <f t="shared" si="8"/>
        <v/>
      </c>
      <c r="AW86" s="13" t="str">
        <f t="shared" si="8"/>
        <v/>
      </c>
      <c r="AX86" s="13" t="str">
        <f t="shared" si="8"/>
        <v/>
      </c>
      <c r="AY86" s="13" t="str">
        <f t="shared" si="8"/>
        <v/>
      </c>
      <c r="AZ86" s="13" t="str">
        <f t="shared" si="8"/>
        <v/>
      </c>
      <c r="BA86" s="13" t="str">
        <f t="shared" si="8"/>
        <v/>
      </c>
      <c r="BB86" s="13" t="str">
        <f t="shared" si="8"/>
        <v/>
      </c>
      <c r="BC86" s="13" t="str">
        <f t="shared" si="8"/>
        <v/>
      </c>
      <c r="BD86" s="13" t="str">
        <f t="shared" si="8"/>
        <v/>
      </c>
      <c r="BE86" s="13" t="str">
        <f t="shared" si="8"/>
        <v/>
      </c>
      <c r="BF86" s="13" t="str">
        <f t="shared" si="8"/>
        <v/>
      </c>
      <c r="BG86" s="13" t="str">
        <f t="shared" si="8"/>
        <v/>
      </c>
      <c r="BH86" s="13" t="str">
        <f t="shared" si="8"/>
        <v/>
      </c>
      <c r="BI86" s="13" t="str">
        <f t="shared" si="8"/>
        <v/>
      </c>
      <c r="BJ86" s="13" t="str">
        <f t="shared" si="8"/>
        <v/>
      </c>
      <c r="BK86" s="13" t="str">
        <f t="shared" si="8"/>
        <v/>
      </c>
      <c r="BL86" s="13" t="str">
        <f t="shared" si="8"/>
        <v/>
      </c>
      <c r="BM86" s="13" t="str">
        <f t="shared" si="8"/>
        <v/>
      </c>
      <c r="BN86" s="13" t="str">
        <f t="shared" si="8"/>
        <v/>
      </c>
      <c r="BO86" s="13" t="str">
        <f t="shared" si="8"/>
        <v/>
      </c>
      <c r="BP86" s="13" t="str">
        <f t="shared" si="8"/>
        <v/>
      </c>
      <c r="BQ86" s="13" t="str">
        <f t="shared" si="8"/>
        <v/>
      </c>
      <c r="BR86" s="13" t="str">
        <f t="shared" si="5"/>
        <v/>
      </c>
      <c r="BS86" s="13" t="str">
        <f t="shared" si="5"/>
        <v/>
      </c>
      <c r="BT86" s="13" t="str">
        <f t="shared" si="5"/>
        <v/>
      </c>
      <c r="BU86" s="13" t="str">
        <f t="shared" si="5"/>
        <v/>
      </c>
      <c r="BV86" s="13" t="str">
        <f t="shared" si="5"/>
        <v/>
      </c>
      <c r="BW86" s="13" t="str">
        <f t="shared" si="5"/>
        <v/>
      </c>
      <c r="BX86" s="13" t="str">
        <f t="shared" si="5"/>
        <v/>
      </c>
      <c r="BY86" s="13" t="str">
        <f t="shared" si="5"/>
        <v/>
      </c>
      <c r="BZ86" s="13" t="str">
        <f t="shared" si="5"/>
        <v/>
      </c>
      <c r="CA86" s="13" t="str">
        <f t="shared" si="5"/>
        <v/>
      </c>
      <c r="CB86" s="13" t="str">
        <f t="shared" si="5"/>
        <v/>
      </c>
      <c r="CC86" s="13" t="str">
        <f t="shared" si="5"/>
        <v/>
      </c>
    </row>
    <row r="87" spans="1:81" hidden="1" x14ac:dyDescent="0.35">
      <c r="E87" s="13" t="str">
        <f t="shared" si="6"/>
        <v/>
      </c>
      <c r="F87" s="13" t="str">
        <f t="shared" si="6"/>
        <v/>
      </c>
      <c r="G87" s="13" t="str">
        <f t="shared" si="6"/>
        <v/>
      </c>
      <c r="H87" s="13" t="str">
        <f t="shared" si="6"/>
        <v/>
      </c>
      <c r="I87" s="13" t="str">
        <f t="shared" si="6"/>
        <v/>
      </c>
      <c r="J87" s="13" t="str">
        <f t="shared" si="6"/>
        <v/>
      </c>
      <c r="K87" s="13" t="str">
        <f t="shared" si="6"/>
        <v/>
      </c>
      <c r="L87" s="13" t="str">
        <f t="shared" si="6"/>
        <v/>
      </c>
      <c r="M87" s="13" t="str">
        <f t="shared" si="6"/>
        <v/>
      </c>
      <c r="N87" s="13" t="str">
        <f t="shared" si="6"/>
        <v/>
      </c>
      <c r="O87" s="13" t="str">
        <f t="shared" si="6"/>
        <v/>
      </c>
      <c r="P87" s="13" t="str">
        <f t="shared" si="6"/>
        <v/>
      </c>
      <c r="Q87" s="13" t="str">
        <f t="shared" si="6"/>
        <v/>
      </c>
      <c r="R87" s="13" t="str">
        <f t="shared" si="6"/>
        <v/>
      </c>
      <c r="S87" s="13" t="str">
        <f t="shared" si="6"/>
        <v/>
      </c>
      <c r="T87" s="13" t="str">
        <f t="shared" si="6"/>
        <v/>
      </c>
      <c r="U87" s="13" t="str">
        <f t="shared" si="8"/>
        <v/>
      </c>
      <c r="V87" s="13" t="str">
        <f t="shared" si="8"/>
        <v/>
      </c>
      <c r="W87" s="13" t="str">
        <f t="shared" si="8"/>
        <v/>
      </c>
      <c r="X87" s="13" t="str">
        <f t="shared" si="8"/>
        <v/>
      </c>
      <c r="Y87" s="13" t="str">
        <f t="shared" si="8"/>
        <v/>
      </c>
      <c r="Z87" s="13" t="str">
        <f t="shared" si="8"/>
        <v/>
      </c>
      <c r="AA87" s="13" t="str">
        <f t="shared" si="8"/>
        <v/>
      </c>
      <c r="AB87" s="13" t="str">
        <f t="shared" si="8"/>
        <v/>
      </c>
      <c r="AC87" s="13" t="str">
        <f t="shared" si="8"/>
        <v/>
      </c>
      <c r="AD87" s="13" t="str">
        <f t="shared" si="8"/>
        <v/>
      </c>
      <c r="AE87" s="13" t="str">
        <f t="shared" si="8"/>
        <v/>
      </c>
      <c r="AF87" s="13" t="str">
        <f t="shared" si="8"/>
        <v/>
      </c>
      <c r="AG87" s="13" t="str">
        <f t="shared" si="8"/>
        <v/>
      </c>
      <c r="AH87" s="13" t="str">
        <f t="shared" si="8"/>
        <v/>
      </c>
      <c r="AI87" s="13" t="str">
        <f t="shared" si="8"/>
        <v/>
      </c>
      <c r="AJ87" s="13" t="str">
        <f t="shared" si="8"/>
        <v/>
      </c>
      <c r="AK87" s="13" t="str">
        <f t="shared" si="8"/>
        <v/>
      </c>
      <c r="AL87" s="13" t="str">
        <f t="shared" si="8"/>
        <v/>
      </c>
      <c r="AM87" s="13" t="str">
        <f t="shared" si="8"/>
        <v/>
      </c>
      <c r="AN87" s="13" t="str">
        <f t="shared" si="8"/>
        <v/>
      </c>
      <c r="AO87" s="13" t="str">
        <f t="shared" si="8"/>
        <v/>
      </c>
      <c r="AP87" s="13" t="str">
        <f t="shared" si="8"/>
        <v/>
      </c>
      <c r="AQ87" s="13" t="str">
        <f t="shared" si="8"/>
        <v/>
      </c>
      <c r="AR87" s="13" t="str">
        <f t="shared" si="8"/>
        <v/>
      </c>
      <c r="AS87" s="13" t="str">
        <f t="shared" si="8"/>
        <v/>
      </c>
      <c r="AT87" s="13" t="str">
        <f t="shared" si="8"/>
        <v/>
      </c>
      <c r="AU87" s="13" t="str">
        <f t="shared" si="8"/>
        <v/>
      </c>
      <c r="AV87" s="13" t="str">
        <f t="shared" si="8"/>
        <v/>
      </c>
      <c r="AW87" s="13" t="str">
        <f t="shared" si="8"/>
        <v/>
      </c>
      <c r="AX87" s="13" t="str">
        <f t="shared" si="8"/>
        <v/>
      </c>
      <c r="AY87" s="13" t="str">
        <f t="shared" si="8"/>
        <v/>
      </c>
      <c r="AZ87" s="13" t="str">
        <f t="shared" si="8"/>
        <v/>
      </c>
      <c r="BA87" s="13" t="str">
        <f t="shared" si="8"/>
        <v/>
      </c>
      <c r="BB87" s="13" t="str">
        <f t="shared" si="8"/>
        <v/>
      </c>
      <c r="BC87" s="13" t="str">
        <f t="shared" si="8"/>
        <v/>
      </c>
      <c r="BD87" s="13" t="str">
        <f t="shared" si="8"/>
        <v/>
      </c>
      <c r="BE87" s="13" t="str">
        <f t="shared" si="8"/>
        <v/>
      </c>
      <c r="BF87" s="13" t="str">
        <f t="shared" si="8"/>
        <v/>
      </c>
      <c r="BG87" s="13" t="str">
        <f t="shared" si="8"/>
        <v/>
      </c>
      <c r="BH87" s="13" t="str">
        <f t="shared" si="8"/>
        <v/>
      </c>
      <c r="BI87" s="13" t="str">
        <f t="shared" si="8"/>
        <v/>
      </c>
      <c r="BJ87" s="13" t="str">
        <f t="shared" si="8"/>
        <v/>
      </c>
      <c r="BK87" s="13" t="str">
        <f t="shared" si="8"/>
        <v/>
      </c>
      <c r="BL87" s="13" t="str">
        <f t="shared" si="8"/>
        <v/>
      </c>
      <c r="BM87" s="13" t="str">
        <f t="shared" si="8"/>
        <v/>
      </c>
      <c r="BN87" s="13" t="str">
        <f t="shared" si="8"/>
        <v/>
      </c>
      <c r="BO87" s="13" t="str">
        <f t="shared" si="8"/>
        <v/>
      </c>
      <c r="BP87" s="13" t="str">
        <f t="shared" si="8"/>
        <v/>
      </c>
      <c r="BQ87" s="13" t="str">
        <f t="shared" si="8"/>
        <v/>
      </c>
      <c r="BR87" s="13" t="str">
        <f t="shared" si="5"/>
        <v/>
      </c>
      <c r="BS87" s="13" t="str">
        <f t="shared" si="5"/>
        <v/>
      </c>
      <c r="BT87" s="13" t="str">
        <f t="shared" si="5"/>
        <v/>
      </c>
      <c r="BU87" s="13" t="str">
        <f t="shared" si="5"/>
        <v/>
      </c>
      <c r="BV87" s="13" t="str">
        <f t="shared" si="5"/>
        <v/>
      </c>
      <c r="BW87" s="13" t="str">
        <f t="shared" si="5"/>
        <v/>
      </c>
      <c r="BX87" s="13" t="str">
        <f t="shared" si="5"/>
        <v/>
      </c>
      <c r="BY87" s="13" t="str">
        <f t="shared" si="5"/>
        <v/>
      </c>
      <c r="BZ87" s="13" t="str">
        <f t="shared" si="5"/>
        <v/>
      </c>
      <c r="CA87" s="13" t="str">
        <f t="shared" si="5"/>
        <v/>
      </c>
      <c r="CB87" s="13" t="str">
        <f t="shared" si="5"/>
        <v/>
      </c>
      <c r="CC87" s="13" t="str">
        <f t="shared" si="5"/>
        <v/>
      </c>
    </row>
    <row r="88" spans="1:81" hidden="1" x14ac:dyDescent="0.35">
      <c r="E88" s="13" t="str">
        <f t="shared" si="6"/>
        <v/>
      </c>
      <c r="F88" s="13" t="str">
        <f t="shared" si="6"/>
        <v/>
      </c>
      <c r="G88" s="13" t="str">
        <f t="shared" si="6"/>
        <v/>
      </c>
      <c r="H88" s="13" t="str">
        <f t="shared" si="6"/>
        <v/>
      </c>
      <c r="I88" s="13" t="str">
        <f t="shared" si="6"/>
        <v/>
      </c>
      <c r="J88" s="13" t="str">
        <f t="shared" si="6"/>
        <v/>
      </c>
      <c r="K88" s="13" t="str">
        <f t="shared" si="6"/>
        <v/>
      </c>
      <c r="L88" s="13" t="str">
        <f t="shared" si="6"/>
        <v/>
      </c>
      <c r="M88" s="13" t="str">
        <f t="shared" si="6"/>
        <v/>
      </c>
      <c r="N88" s="13" t="str">
        <f t="shared" si="6"/>
        <v/>
      </c>
      <c r="O88" s="13" t="str">
        <f t="shared" si="6"/>
        <v/>
      </c>
      <c r="P88" s="13" t="str">
        <f t="shared" si="6"/>
        <v/>
      </c>
      <c r="Q88" s="13" t="str">
        <f t="shared" si="6"/>
        <v/>
      </c>
      <c r="R88" s="13" t="str">
        <f t="shared" si="6"/>
        <v/>
      </c>
      <c r="S88" s="13" t="str">
        <f t="shared" si="6"/>
        <v/>
      </c>
      <c r="T88" s="13" t="str">
        <f t="shared" si="6"/>
        <v/>
      </c>
      <c r="U88" s="13" t="str">
        <f t="shared" si="8"/>
        <v/>
      </c>
      <c r="V88" s="13" t="str">
        <f t="shared" si="8"/>
        <v/>
      </c>
      <c r="W88" s="13" t="str">
        <f t="shared" si="8"/>
        <v/>
      </c>
      <c r="X88" s="13" t="str">
        <f t="shared" si="8"/>
        <v/>
      </c>
      <c r="Y88" s="13" t="str">
        <f t="shared" si="8"/>
        <v/>
      </c>
      <c r="Z88" s="13" t="str">
        <f t="shared" si="8"/>
        <v/>
      </c>
      <c r="AA88" s="13" t="str">
        <f t="shared" si="8"/>
        <v/>
      </c>
      <c r="AB88" s="13" t="str">
        <f t="shared" si="8"/>
        <v/>
      </c>
      <c r="AC88" s="13" t="str">
        <f t="shared" si="8"/>
        <v/>
      </c>
      <c r="AD88" s="13" t="str">
        <f t="shared" si="8"/>
        <v/>
      </c>
      <c r="AE88" s="13" t="str">
        <f t="shared" si="8"/>
        <v/>
      </c>
      <c r="AF88" s="13" t="str">
        <f t="shared" si="8"/>
        <v/>
      </c>
      <c r="AG88" s="13" t="str">
        <f t="shared" si="8"/>
        <v/>
      </c>
      <c r="AH88" s="13" t="str">
        <f t="shared" si="8"/>
        <v/>
      </c>
      <c r="AI88" s="13" t="str">
        <f t="shared" si="8"/>
        <v/>
      </c>
      <c r="AJ88" s="13" t="str">
        <f t="shared" si="8"/>
        <v/>
      </c>
      <c r="AK88" s="13" t="str">
        <f t="shared" si="8"/>
        <v/>
      </c>
      <c r="AL88" s="13" t="str">
        <f t="shared" si="8"/>
        <v/>
      </c>
      <c r="AM88" s="13" t="str">
        <f t="shared" si="8"/>
        <v/>
      </c>
      <c r="AN88" s="13" t="str">
        <f t="shared" si="8"/>
        <v/>
      </c>
      <c r="AO88" s="13" t="str">
        <f t="shared" si="8"/>
        <v/>
      </c>
      <c r="AP88" s="13" t="str">
        <f t="shared" si="8"/>
        <v/>
      </c>
      <c r="AQ88" s="13" t="str">
        <f t="shared" si="8"/>
        <v/>
      </c>
      <c r="AR88" s="13" t="str">
        <f t="shared" si="8"/>
        <v/>
      </c>
      <c r="AS88" s="13" t="str">
        <f t="shared" si="8"/>
        <v/>
      </c>
      <c r="AT88" s="13" t="str">
        <f t="shared" si="8"/>
        <v/>
      </c>
      <c r="AU88" s="13" t="str">
        <f t="shared" si="8"/>
        <v/>
      </c>
      <c r="AV88" s="13" t="str">
        <f t="shared" si="8"/>
        <v/>
      </c>
      <c r="AW88" s="13" t="str">
        <f t="shared" si="8"/>
        <v/>
      </c>
      <c r="AX88" s="13" t="str">
        <f t="shared" si="8"/>
        <v/>
      </c>
      <c r="AY88" s="13" t="str">
        <f t="shared" si="8"/>
        <v/>
      </c>
      <c r="AZ88" s="13" t="str">
        <f t="shared" si="8"/>
        <v/>
      </c>
      <c r="BA88" s="13" t="str">
        <f t="shared" si="8"/>
        <v/>
      </c>
      <c r="BB88" s="13" t="str">
        <f t="shared" si="8"/>
        <v/>
      </c>
      <c r="BC88" s="13" t="str">
        <f t="shared" si="8"/>
        <v/>
      </c>
      <c r="BD88" s="13" t="str">
        <f t="shared" si="8"/>
        <v/>
      </c>
      <c r="BE88" s="13" t="str">
        <f t="shared" si="8"/>
        <v/>
      </c>
      <c r="BF88" s="13" t="str">
        <f t="shared" si="8"/>
        <v/>
      </c>
      <c r="BG88" s="13" t="str">
        <f t="shared" si="8"/>
        <v/>
      </c>
      <c r="BH88" s="13" t="str">
        <f t="shared" si="8"/>
        <v/>
      </c>
      <c r="BI88" s="13" t="str">
        <f t="shared" si="8"/>
        <v/>
      </c>
      <c r="BJ88" s="13" t="str">
        <f t="shared" si="8"/>
        <v/>
      </c>
      <c r="BK88" s="13" t="str">
        <f t="shared" si="8"/>
        <v/>
      </c>
      <c r="BL88" s="13" t="str">
        <f t="shared" si="8"/>
        <v/>
      </c>
      <c r="BM88" s="13" t="str">
        <f t="shared" si="8"/>
        <v/>
      </c>
      <c r="BN88" s="13" t="str">
        <f t="shared" si="8"/>
        <v/>
      </c>
      <c r="BO88" s="13" t="str">
        <f t="shared" si="8"/>
        <v/>
      </c>
      <c r="BP88" s="13" t="str">
        <f t="shared" si="8"/>
        <v/>
      </c>
      <c r="BQ88" s="13" t="str">
        <f t="shared" si="8"/>
        <v/>
      </c>
      <c r="BR88" s="13" t="str">
        <f t="shared" si="5"/>
        <v/>
      </c>
      <c r="BS88" s="13" t="str">
        <f t="shared" si="5"/>
        <v/>
      </c>
      <c r="BT88" s="13" t="str">
        <f t="shared" si="5"/>
        <v/>
      </c>
      <c r="BU88" s="13" t="str">
        <f t="shared" si="5"/>
        <v/>
      </c>
      <c r="BV88" s="13" t="str">
        <f t="shared" si="5"/>
        <v/>
      </c>
      <c r="BW88" s="13" t="str">
        <f t="shared" si="5"/>
        <v/>
      </c>
      <c r="BX88" s="13" t="str">
        <f t="shared" si="5"/>
        <v/>
      </c>
      <c r="BY88" s="13" t="str">
        <f t="shared" si="5"/>
        <v/>
      </c>
      <c r="BZ88" s="13" t="str">
        <f t="shared" si="5"/>
        <v/>
      </c>
      <c r="CA88" s="13" t="str">
        <f t="shared" si="5"/>
        <v/>
      </c>
      <c r="CB88" s="13" t="str">
        <f t="shared" si="5"/>
        <v/>
      </c>
      <c r="CC88" s="13" t="str">
        <f t="shared" si="5"/>
        <v/>
      </c>
    </row>
    <row r="89" spans="1:81" hidden="1" x14ac:dyDescent="0.35">
      <c r="E89" s="13" t="str">
        <f t="shared" si="6"/>
        <v/>
      </c>
      <c r="F89" s="13" t="str">
        <f t="shared" si="6"/>
        <v/>
      </c>
      <c r="G89" s="13" t="str">
        <f t="shared" si="6"/>
        <v/>
      </c>
      <c r="H89" s="13" t="str">
        <f t="shared" si="6"/>
        <v/>
      </c>
      <c r="I89" s="13" t="str">
        <f t="shared" si="6"/>
        <v/>
      </c>
      <c r="J89" s="13" t="str">
        <f t="shared" si="6"/>
        <v/>
      </c>
      <c r="K89" s="13" t="str">
        <f t="shared" si="6"/>
        <v/>
      </c>
      <c r="L89" s="13" t="str">
        <f t="shared" si="6"/>
        <v/>
      </c>
      <c r="M89" s="13" t="str">
        <f t="shared" si="6"/>
        <v/>
      </c>
      <c r="N89" s="13" t="str">
        <f t="shared" si="6"/>
        <v/>
      </c>
      <c r="O89" s="13" t="str">
        <f t="shared" si="6"/>
        <v/>
      </c>
      <c r="P89" s="13" t="str">
        <f t="shared" si="6"/>
        <v/>
      </c>
      <c r="Q89" s="13" t="str">
        <f t="shared" si="6"/>
        <v/>
      </c>
      <c r="R89" s="13" t="str">
        <f t="shared" si="6"/>
        <v/>
      </c>
      <c r="S89" s="13" t="str">
        <f t="shared" si="6"/>
        <v/>
      </c>
      <c r="T89" s="13" t="str">
        <f t="shared" si="6"/>
        <v/>
      </c>
      <c r="U89" s="13" t="str">
        <f t="shared" si="8"/>
        <v/>
      </c>
      <c r="V89" s="13" t="str">
        <f t="shared" si="8"/>
        <v/>
      </c>
      <c r="W89" s="13" t="str">
        <f t="shared" si="8"/>
        <v/>
      </c>
      <c r="X89" s="13" t="str">
        <f t="shared" si="8"/>
        <v/>
      </c>
      <c r="Y89" s="13" t="str">
        <f t="shared" si="8"/>
        <v/>
      </c>
      <c r="Z89" s="13" t="str">
        <f t="shared" si="8"/>
        <v/>
      </c>
      <c r="AA89" s="13" t="str">
        <f t="shared" si="8"/>
        <v/>
      </c>
      <c r="AB89" s="13" t="str">
        <f t="shared" si="8"/>
        <v/>
      </c>
      <c r="AC89" s="13" t="str">
        <f t="shared" si="8"/>
        <v/>
      </c>
      <c r="AD89" s="13" t="str">
        <f t="shared" si="8"/>
        <v/>
      </c>
      <c r="AE89" s="13" t="str">
        <f t="shared" si="8"/>
        <v/>
      </c>
      <c r="AF89" s="13" t="str">
        <f t="shared" si="8"/>
        <v/>
      </c>
      <c r="AG89" s="13" t="str">
        <f t="shared" si="8"/>
        <v/>
      </c>
      <c r="AH89" s="13" t="str">
        <f t="shared" si="8"/>
        <v/>
      </c>
      <c r="AI89" s="13" t="str">
        <f t="shared" si="8"/>
        <v/>
      </c>
      <c r="AJ89" s="13" t="str">
        <f t="shared" si="8"/>
        <v/>
      </c>
      <c r="AK89" s="13" t="str">
        <f t="shared" si="8"/>
        <v/>
      </c>
      <c r="AL89" s="13" t="str">
        <f t="shared" si="8"/>
        <v/>
      </c>
      <c r="AM89" s="13" t="str">
        <f t="shared" si="8"/>
        <v/>
      </c>
      <c r="AN89" s="13" t="str">
        <f t="shared" si="8"/>
        <v/>
      </c>
      <c r="AO89" s="13" t="str">
        <f t="shared" si="8"/>
        <v/>
      </c>
      <c r="AP89" s="13" t="str">
        <f t="shared" si="8"/>
        <v/>
      </c>
      <c r="AQ89" s="13" t="str">
        <f t="shared" si="8"/>
        <v/>
      </c>
      <c r="AR89" s="13" t="str">
        <f t="shared" si="8"/>
        <v/>
      </c>
      <c r="AS89" s="13" t="str">
        <f t="shared" si="8"/>
        <v/>
      </c>
      <c r="AT89" s="13" t="str">
        <f t="shared" si="8"/>
        <v/>
      </c>
      <c r="AU89" s="13" t="str">
        <f t="shared" si="8"/>
        <v/>
      </c>
      <c r="AV89" s="13" t="str">
        <f t="shared" si="8"/>
        <v/>
      </c>
      <c r="AW89" s="13" t="str">
        <f t="shared" si="8"/>
        <v/>
      </c>
      <c r="AX89" s="13" t="str">
        <f t="shared" si="8"/>
        <v/>
      </c>
      <c r="AY89" s="13" t="str">
        <f t="shared" si="8"/>
        <v/>
      </c>
      <c r="AZ89" s="13" t="str">
        <f t="shared" si="8"/>
        <v/>
      </c>
      <c r="BA89" s="13" t="str">
        <f t="shared" si="8"/>
        <v/>
      </c>
      <c r="BB89" s="13" t="str">
        <f t="shared" si="8"/>
        <v/>
      </c>
      <c r="BC89" s="13" t="str">
        <f t="shared" si="8"/>
        <v/>
      </c>
      <c r="BD89" s="13" t="str">
        <f t="shared" si="8"/>
        <v/>
      </c>
      <c r="BE89" s="13" t="str">
        <f t="shared" si="8"/>
        <v/>
      </c>
      <c r="BF89" s="13" t="str">
        <f t="shared" si="8"/>
        <v/>
      </c>
      <c r="BG89" s="13" t="str">
        <f t="shared" si="8"/>
        <v/>
      </c>
      <c r="BH89" s="13" t="str">
        <f t="shared" si="8"/>
        <v/>
      </c>
      <c r="BI89" s="13" t="str">
        <f t="shared" si="8"/>
        <v/>
      </c>
      <c r="BJ89" s="13" t="str">
        <f t="shared" si="8"/>
        <v/>
      </c>
      <c r="BK89" s="13" t="str">
        <f t="shared" si="8"/>
        <v/>
      </c>
      <c r="BL89" s="13" t="str">
        <f t="shared" si="8"/>
        <v/>
      </c>
      <c r="BM89" s="13" t="str">
        <f t="shared" si="8"/>
        <v/>
      </c>
      <c r="BN89" s="13" t="str">
        <f t="shared" si="8"/>
        <v/>
      </c>
      <c r="BO89" s="13" t="str">
        <f t="shared" si="8"/>
        <v/>
      </c>
      <c r="BP89" s="13" t="str">
        <f t="shared" si="8"/>
        <v/>
      </c>
      <c r="BQ89" s="13" t="str">
        <f t="shared" si="8"/>
        <v/>
      </c>
      <c r="BR89" s="13" t="str">
        <f t="shared" si="5"/>
        <v/>
      </c>
      <c r="BS89" s="13" t="str">
        <f t="shared" si="5"/>
        <v/>
      </c>
      <c r="BT89" s="13" t="str">
        <f t="shared" si="5"/>
        <v/>
      </c>
      <c r="BU89" s="13" t="str">
        <f t="shared" si="5"/>
        <v/>
      </c>
      <c r="BV89" s="13" t="str">
        <f t="shared" si="5"/>
        <v/>
      </c>
      <c r="BW89" s="13" t="str">
        <f t="shared" si="5"/>
        <v/>
      </c>
      <c r="BX89" s="13" t="str">
        <f t="shared" si="5"/>
        <v/>
      </c>
      <c r="BY89" s="13" t="str">
        <f t="shared" si="5"/>
        <v/>
      </c>
      <c r="BZ89" s="13" t="str">
        <f t="shared" si="5"/>
        <v/>
      </c>
      <c r="CA89" s="13" t="str">
        <f t="shared" si="5"/>
        <v/>
      </c>
      <c r="CB89" s="13" t="str">
        <f t="shared" si="5"/>
        <v/>
      </c>
      <c r="CC89" s="13" t="str">
        <f t="shared" si="5"/>
        <v/>
      </c>
    </row>
    <row r="90" spans="1:81" hidden="1" x14ac:dyDescent="0.35">
      <c r="E90" s="13" t="str">
        <f t="shared" si="6"/>
        <v/>
      </c>
      <c r="F90" s="13" t="str">
        <f t="shared" si="6"/>
        <v/>
      </c>
      <c r="G90" s="13" t="str">
        <f t="shared" si="6"/>
        <v/>
      </c>
      <c r="H90" s="13" t="str">
        <f t="shared" si="6"/>
        <v/>
      </c>
      <c r="I90" s="13" t="str">
        <f t="shared" si="6"/>
        <v/>
      </c>
      <c r="J90" s="13" t="str">
        <f t="shared" si="6"/>
        <v/>
      </c>
      <c r="K90" s="13" t="str">
        <f t="shared" si="6"/>
        <v/>
      </c>
      <c r="L90" s="13" t="str">
        <f t="shared" si="6"/>
        <v/>
      </c>
      <c r="M90" s="13" t="str">
        <f t="shared" si="6"/>
        <v/>
      </c>
      <c r="N90" s="13" t="str">
        <f t="shared" si="6"/>
        <v/>
      </c>
      <c r="O90" s="13" t="str">
        <f t="shared" si="6"/>
        <v/>
      </c>
      <c r="P90" s="13" t="str">
        <f t="shared" si="6"/>
        <v/>
      </c>
      <c r="Q90" s="13" t="str">
        <f t="shared" si="6"/>
        <v/>
      </c>
      <c r="R90" s="13" t="str">
        <f t="shared" si="6"/>
        <v/>
      </c>
      <c r="S90" s="13" t="str">
        <f t="shared" si="6"/>
        <v/>
      </c>
      <c r="T90" s="13" t="str">
        <f t="shared" si="6"/>
        <v/>
      </c>
      <c r="U90" s="13" t="str">
        <f t="shared" si="8"/>
        <v/>
      </c>
      <c r="V90" s="13" t="str">
        <f t="shared" si="8"/>
        <v/>
      </c>
      <c r="W90" s="13" t="str">
        <f t="shared" si="8"/>
        <v/>
      </c>
      <c r="X90" s="13" t="str">
        <f t="shared" si="8"/>
        <v/>
      </c>
      <c r="Y90" s="13" t="str">
        <f t="shared" si="8"/>
        <v/>
      </c>
      <c r="Z90" s="13" t="str">
        <f t="shared" si="8"/>
        <v/>
      </c>
      <c r="AA90" s="13" t="str">
        <f t="shared" si="8"/>
        <v/>
      </c>
      <c r="AB90" s="13" t="str">
        <f t="shared" si="8"/>
        <v/>
      </c>
      <c r="AC90" s="13" t="str">
        <f t="shared" si="8"/>
        <v/>
      </c>
      <c r="AD90" s="13" t="str">
        <f t="shared" si="8"/>
        <v/>
      </c>
      <c r="AE90" s="13" t="str">
        <f t="shared" si="8"/>
        <v/>
      </c>
      <c r="AF90" s="13" t="str">
        <f t="shared" si="8"/>
        <v/>
      </c>
      <c r="AG90" s="13" t="str">
        <f t="shared" si="8"/>
        <v/>
      </c>
      <c r="AH90" s="13" t="str">
        <f t="shared" si="8"/>
        <v/>
      </c>
      <c r="AI90" s="13" t="str">
        <f t="shared" si="8"/>
        <v/>
      </c>
      <c r="AJ90" s="13" t="str">
        <f t="shared" si="8"/>
        <v/>
      </c>
      <c r="AK90" s="13" t="str">
        <f t="shared" si="8"/>
        <v/>
      </c>
      <c r="AL90" s="13" t="str">
        <f t="shared" si="8"/>
        <v/>
      </c>
      <c r="AM90" s="13" t="str">
        <f t="shared" si="8"/>
        <v/>
      </c>
      <c r="AN90" s="13" t="str">
        <f t="shared" si="8"/>
        <v/>
      </c>
      <c r="AO90" s="13" t="str">
        <f t="shared" si="8"/>
        <v/>
      </c>
      <c r="AP90" s="13" t="str">
        <f t="shared" si="8"/>
        <v/>
      </c>
      <c r="AQ90" s="13" t="str">
        <f t="shared" si="8"/>
        <v/>
      </c>
      <c r="AR90" s="13" t="str">
        <f t="shared" si="8"/>
        <v/>
      </c>
      <c r="AS90" s="13" t="str">
        <f t="shared" si="8"/>
        <v/>
      </c>
      <c r="AT90" s="13" t="str">
        <f t="shared" si="8"/>
        <v/>
      </c>
      <c r="AU90" s="13" t="str">
        <f t="shared" si="8"/>
        <v/>
      </c>
      <c r="AV90" s="13" t="str">
        <f t="shared" si="8"/>
        <v/>
      </c>
      <c r="AW90" s="13" t="str">
        <f t="shared" si="8"/>
        <v/>
      </c>
      <c r="AX90" s="13" t="str">
        <f t="shared" si="8"/>
        <v/>
      </c>
      <c r="AY90" s="13" t="str">
        <f t="shared" si="8"/>
        <v/>
      </c>
      <c r="AZ90" s="13" t="str">
        <f t="shared" si="8"/>
        <v/>
      </c>
      <c r="BA90" s="13" t="str">
        <f t="shared" si="8"/>
        <v/>
      </c>
      <c r="BB90" s="13" t="str">
        <f t="shared" si="8"/>
        <v/>
      </c>
      <c r="BC90" s="13" t="str">
        <f t="shared" si="8"/>
        <v/>
      </c>
      <c r="BD90" s="13" t="str">
        <f t="shared" si="8"/>
        <v/>
      </c>
      <c r="BE90" s="13" t="str">
        <f t="shared" si="8"/>
        <v/>
      </c>
      <c r="BF90" s="13" t="str">
        <f t="shared" si="8"/>
        <v/>
      </c>
      <c r="BG90" s="13" t="str">
        <f t="shared" si="8"/>
        <v/>
      </c>
      <c r="BH90" s="13" t="str">
        <f t="shared" si="8"/>
        <v/>
      </c>
      <c r="BI90" s="13" t="str">
        <f t="shared" si="8"/>
        <v/>
      </c>
      <c r="BJ90" s="13" t="str">
        <f t="shared" si="8"/>
        <v/>
      </c>
      <c r="BK90" s="13" t="str">
        <f t="shared" si="8"/>
        <v/>
      </c>
      <c r="BL90" s="13" t="str">
        <f t="shared" si="8"/>
        <v/>
      </c>
      <c r="BM90" s="13" t="str">
        <f t="shared" si="8"/>
        <v/>
      </c>
      <c r="BN90" s="13" t="str">
        <f t="shared" si="8"/>
        <v/>
      </c>
      <c r="BO90" s="13" t="str">
        <f t="shared" si="8"/>
        <v/>
      </c>
      <c r="BP90" s="13" t="str">
        <f t="shared" si="8"/>
        <v/>
      </c>
      <c r="BQ90" s="13" t="str">
        <f t="shared" si="8"/>
        <v/>
      </c>
      <c r="BR90" s="13" t="str">
        <f t="shared" si="5"/>
        <v/>
      </c>
      <c r="BS90" s="13" t="str">
        <f t="shared" si="5"/>
        <v/>
      </c>
      <c r="BT90" s="13" t="str">
        <f t="shared" si="5"/>
        <v/>
      </c>
      <c r="BU90" s="13" t="str">
        <f t="shared" si="5"/>
        <v/>
      </c>
      <c r="BV90" s="13" t="str">
        <f t="shared" si="5"/>
        <v/>
      </c>
      <c r="BW90" s="13" t="str">
        <f t="shared" si="5"/>
        <v/>
      </c>
      <c r="BX90" s="13" t="str">
        <f t="shared" si="5"/>
        <v/>
      </c>
      <c r="BY90" s="13" t="str">
        <f t="shared" si="5"/>
        <v/>
      </c>
      <c r="BZ90" s="13" t="str">
        <f t="shared" si="5"/>
        <v/>
      </c>
      <c r="CA90" s="13" t="str">
        <f t="shared" si="5"/>
        <v/>
      </c>
      <c r="CB90" s="13" t="str">
        <f t="shared" si="5"/>
        <v/>
      </c>
      <c r="CC90" s="13" t="str">
        <f t="shared" si="5"/>
        <v/>
      </c>
    </row>
    <row r="91" spans="1:81" hidden="1" x14ac:dyDescent="0.35">
      <c r="E91" s="13" t="str">
        <f t="shared" si="6"/>
        <v/>
      </c>
      <c r="F91" s="13" t="str">
        <f t="shared" si="6"/>
        <v/>
      </c>
      <c r="G91" s="13" t="str">
        <f t="shared" si="6"/>
        <v/>
      </c>
      <c r="H91" s="13" t="str">
        <f t="shared" si="6"/>
        <v/>
      </c>
      <c r="I91" s="13" t="str">
        <f t="shared" si="6"/>
        <v/>
      </c>
      <c r="J91" s="13" t="str">
        <f t="shared" si="6"/>
        <v/>
      </c>
      <c r="K91" s="13" t="str">
        <f t="shared" si="6"/>
        <v/>
      </c>
      <c r="L91" s="13" t="str">
        <f t="shared" si="6"/>
        <v/>
      </c>
      <c r="M91" s="13" t="str">
        <f t="shared" si="6"/>
        <v/>
      </c>
      <c r="N91" s="13" t="str">
        <f t="shared" si="6"/>
        <v/>
      </c>
      <c r="O91" s="13" t="str">
        <f t="shared" si="6"/>
        <v/>
      </c>
      <c r="P91" s="13" t="str">
        <f t="shared" si="6"/>
        <v/>
      </c>
      <c r="Q91" s="13" t="str">
        <f t="shared" si="6"/>
        <v/>
      </c>
      <c r="R91" s="13" t="str">
        <f t="shared" si="6"/>
        <v/>
      </c>
      <c r="S91" s="13" t="str">
        <f t="shared" si="6"/>
        <v/>
      </c>
      <c r="T91" s="13" t="str">
        <f t="shared" si="6"/>
        <v/>
      </c>
      <c r="U91" s="13" t="str">
        <f t="shared" si="8"/>
        <v/>
      </c>
      <c r="V91" s="13" t="str">
        <f t="shared" si="8"/>
        <v/>
      </c>
      <c r="W91" s="13" t="str">
        <f t="shared" si="8"/>
        <v/>
      </c>
      <c r="X91" s="13" t="str">
        <f t="shared" si="8"/>
        <v/>
      </c>
      <c r="Y91" s="13" t="str">
        <f t="shared" si="8"/>
        <v/>
      </c>
      <c r="Z91" s="13" t="str">
        <f t="shared" si="8"/>
        <v/>
      </c>
      <c r="AA91" s="13" t="str">
        <f t="shared" si="8"/>
        <v/>
      </c>
      <c r="AB91" s="13" t="str">
        <f t="shared" si="8"/>
        <v/>
      </c>
      <c r="AC91" s="13" t="str">
        <f t="shared" si="8"/>
        <v/>
      </c>
      <c r="AD91" s="13" t="str">
        <f t="shared" si="8"/>
        <v/>
      </c>
      <c r="AE91" s="13" t="str">
        <f t="shared" ref="AE91:BQ91" si="9">IF(AE40&gt;0,IF(AE40&lt;5,"secret",""),"")</f>
        <v/>
      </c>
      <c r="AF91" s="13" t="str">
        <f t="shared" si="9"/>
        <v/>
      </c>
      <c r="AG91" s="13" t="str">
        <f t="shared" si="9"/>
        <v/>
      </c>
      <c r="AH91" s="13" t="str">
        <f t="shared" si="9"/>
        <v/>
      </c>
      <c r="AI91" s="13" t="str">
        <f t="shared" si="9"/>
        <v/>
      </c>
      <c r="AJ91" s="13" t="str">
        <f t="shared" si="9"/>
        <v/>
      </c>
      <c r="AK91" s="13" t="str">
        <f t="shared" si="9"/>
        <v/>
      </c>
      <c r="AL91" s="13" t="str">
        <f t="shared" si="9"/>
        <v/>
      </c>
      <c r="AM91" s="13" t="str">
        <f t="shared" si="9"/>
        <v/>
      </c>
      <c r="AN91" s="13" t="str">
        <f t="shared" si="9"/>
        <v/>
      </c>
      <c r="AO91" s="13" t="str">
        <f t="shared" si="9"/>
        <v/>
      </c>
      <c r="AP91" s="13" t="str">
        <f t="shared" si="9"/>
        <v/>
      </c>
      <c r="AQ91" s="13" t="str">
        <f t="shared" si="9"/>
        <v/>
      </c>
      <c r="AR91" s="13" t="str">
        <f t="shared" si="9"/>
        <v/>
      </c>
      <c r="AS91" s="13" t="str">
        <f t="shared" si="9"/>
        <v/>
      </c>
      <c r="AT91" s="13" t="str">
        <f t="shared" si="9"/>
        <v/>
      </c>
      <c r="AU91" s="13" t="str">
        <f t="shared" si="9"/>
        <v/>
      </c>
      <c r="AV91" s="13" t="str">
        <f t="shared" si="9"/>
        <v/>
      </c>
      <c r="AW91" s="13" t="str">
        <f t="shared" si="9"/>
        <v/>
      </c>
      <c r="AX91" s="13" t="str">
        <f t="shared" si="9"/>
        <v/>
      </c>
      <c r="AY91" s="13" t="str">
        <f t="shared" si="9"/>
        <v/>
      </c>
      <c r="AZ91" s="13" t="str">
        <f t="shared" si="9"/>
        <v/>
      </c>
      <c r="BA91" s="13" t="str">
        <f t="shared" si="9"/>
        <v/>
      </c>
      <c r="BB91" s="13" t="str">
        <f t="shared" si="9"/>
        <v/>
      </c>
      <c r="BC91" s="13" t="str">
        <f t="shared" si="9"/>
        <v/>
      </c>
      <c r="BD91" s="13" t="str">
        <f t="shared" si="9"/>
        <v/>
      </c>
      <c r="BE91" s="13" t="str">
        <f t="shared" si="9"/>
        <v/>
      </c>
      <c r="BF91" s="13" t="str">
        <f t="shared" si="9"/>
        <v/>
      </c>
      <c r="BG91" s="13" t="str">
        <f t="shared" si="9"/>
        <v/>
      </c>
      <c r="BH91" s="13" t="str">
        <f t="shared" si="9"/>
        <v/>
      </c>
      <c r="BI91" s="13" t="str">
        <f t="shared" si="9"/>
        <v/>
      </c>
      <c r="BJ91" s="13" t="str">
        <f t="shared" si="9"/>
        <v/>
      </c>
      <c r="BK91" s="13" t="str">
        <f t="shared" si="9"/>
        <v/>
      </c>
      <c r="BL91" s="13" t="str">
        <f t="shared" si="9"/>
        <v/>
      </c>
      <c r="BM91" s="13" t="str">
        <f t="shared" si="9"/>
        <v/>
      </c>
      <c r="BN91" s="13" t="str">
        <f t="shared" si="9"/>
        <v/>
      </c>
      <c r="BO91" s="13" t="str">
        <f t="shared" si="9"/>
        <v/>
      </c>
      <c r="BP91" s="13" t="str">
        <f t="shared" si="9"/>
        <v/>
      </c>
      <c r="BQ91" s="13" t="str">
        <f t="shared" si="9"/>
        <v/>
      </c>
      <c r="BR91" s="13" t="str">
        <f t="shared" si="5"/>
        <v/>
      </c>
      <c r="BS91" s="13" t="str">
        <f t="shared" si="5"/>
        <v/>
      </c>
      <c r="BT91" s="13" t="str">
        <f t="shared" si="5"/>
        <v/>
      </c>
      <c r="BU91" s="13" t="str">
        <f t="shared" si="5"/>
        <v/>
      </c>
      <c r="BV91" s="13" t="str">
        <f t="shared" si="5"/>
        <v/>
      </c>
      <c r="BW91" s="13" t="str">
        <f t="shared" si="5"/>
        <v/>
      </c>
      <c r="BX91" s="13" t="str">
        <f t="shared" si="5"/>
        <v/>
      </c>
      <c r="BY91" s="13" t="str">
        <f t="shared" si="5"/>
        <v/>
      </c>
      <c r="BZ91" s="13" t="str">
        <f t="shared" si="5"/>
        <v/>
      </c>
      <c r="CA91" s="13" t="str">
        <f t="shared" si="5"/>
        <v/>
      </c>
      <c r="CB91" s="13" t="str">
        <f t="shared" si="5"/>
        <v/>
      </c>
      <c r="CC91" s="13" t="str">
        <f t="shared" si="5"/>
        <v/>
      </c>
    </row>
    <row r="92" spans="1:81" hidden="1" x14ac:dyDescent="0.35">
      <c r="E92" s="13" t="str">
        <f t="shared" si="6"/>
        <v/>
      </c>
      <c r="F92" s="13" t="str">
        <f t="shared" si="6"/>
        <v/>
      </c>
      <c r="G92" s="13" t="str">
        <f t="shared" si="6"/>
        <v/>
      </c>
      <c r="H92" s="13" t="str">
        <f t="shared" si="6"/>
        <v/>
      </c>
      <c r="I92" s="13" t="str">
        <f t="shared" si="6"/>
        <v/>
      </c>
      <c r="J92" s="13" t="str">
        <f t="shared" si="6"/>
        <v/>
      </c>
      <c r="K92" s="13" t="str">
        <f t="shared" si="6"/>
        <v/>
      </c>
      <c r="L92" s="13" t="str">
        <f t="shared" si="6"/>
        <v/>
      </c>
      <c r="M92" s="13" t="str">
        <f t="shared" si="6"/>
        <v/>
      </c>
      <c r="N92" s="13" t="str">
        <f t="shared" si="6"/>
        <v/>
      </c>
      <c r="O92" s="13" t="str">
        <f t="shared" si="6"/>
        <v/>
      </c>
      <c r="P92" s="13" t="str">
        <f t="shared" si="6"/>
        <v/>
      </c>
      <c r="Q92" s="13" t="str">
        <f t="shared" si="6"/>
        <v/>
      </c>
      <c r="R92" s="13" t="str">
        <f t="shared" si="6"/>
        <v/>
      </c>
      <c r="S92" s="13" t="str">
        <f t="shared" si="6"/>
        <v/>
      </c>
      <c r="T92" s="13" t="str">
        <f t="shared" si="6"/>
        <v/>
      </c>
      <c r="U92" s="13" t="str">
        <f t="shared" ref="U92:BQ97" si="10">IF(U41&gt;0,IF(U41&lt;5,"secret",""),"")</f>
        <v/>
      </c>
      <c r="V92" s="13" t="str">
        <f t="shared" si="10"/>
        <v/>
      </c>
      <c r="W92" s="13" t="str">
        <f t="shared" si="10"/>
        <v/>
      </c>
      <c r="X92" s="13" t="str">
        <f t="shared" si="10"/>
        <v/>
      </c>
      <c r="Y92" s="13" t="str">
        <f t="shared" si="10"/>
        <v/>
      </c>
      <c r="Z92" s="13" t="str">
        <f t="shared" si="10"/>
        <v/>
      </c>
      <c r="AA92" s="13" t="str">
        <f t="shared" si="10"/>
        <v/>
      </c>
      <c r="AB92" s="13" t="str">
        <f t="shared" si="10"/>
        <v/>
      </c>
      <c r="AC92" s="13" t="str">
        <f t="shared" si="10"/>
        <v/>
      </c>
      <c r="AD92" s="13" t="str">
        <f t="shared" si="10"/>
        <v/>
      </c>
      <c r="AE92" s="13" t="str">
        <f t="shared" si="10"/>
        <v/>
      </c>
      <c r="AF92" s="13" t="str">
        <f t="shared" si="10"/>
        <v/>
      </c>
      <c r="AG92" s="13" t="str">
        <f t="shared" si="10"/>
        <v/>
      </c>
      <c r="AH92" s="13" t="str">
        <f t="shared" si="10"/>
        <v/>
      </c>
      <c r="AI92" s="13" t="str">
        <f t="shared" si="10"/>
        <v/>
      </c>
      <c r="AJ92" s="13" t="str">
        <f t="shared" si="10"/>
        <v/>
      </c>
      <c r="AK92" s="13" t="str">
        <f t="shared" si="10"/>
        <v/>
      </c>
      <c r="AL92" s="13" t="str">
        <f t="shared" si="10"/>
        <v/>
      </c>
      <c r="AM92" s="13" t="str">
        <f t="shared" si="10"/>
        <v/>
      </c>
      <c r="AN92" s="13" t="str">
        <f t="shared" si="10"/>
        <v/>
      </c>
      <c r="AO92" s="13" t="str">
        <f t="shared" si="10"/>
        <v/>
      </c>
      <c r="AP92" s="13" t="str">
        <f t="shared" si="10"/>
        <v/>
      </c>
      <c r="AQ92" s="13" t="str">
        <f t="shared" si="10"/>
        <v/>
      </c>
      <c r="AR92" s="13" t="str">
        <f t="shared" si="10"/>
        <v/>
      </c>
      <c r="AS92" s="13" t="str">
        <f t="shared" si="10"/>
        <v/>
      </c>
      <c r="AT92" s="13" t="str">
        <f t="shared" si="10"/>
        <v/>
      </c>
      <c r="AU92" s="13" t="str">
        <f t="shared" si="10"/>
        <v/>
      </c>
      <c r="AV92" s="13" t="str">
        <f t="shared" si="10"/>
        <v/>
      </c>
      <c r="AW92" s="13" t="str">
        <f t="shared" si="10"/>
        <v/>
      </c>
      <c r="AX92" s="13" t="str">
        <f t="shared" si="10"/>
        <v/>
      </c>
      <c r="AY92" s="13" t="str">
        <f t="shared" si="10"/>
        <v/>
      </c>
      <c r="AZ92" s="13" t="str">
        <f t="shared" si="10"/>
        <v/>
      </c>
      <c r="BA92" s="13" t="str">
        <f t="shared" si="10"/>
        <v/>
      </c>
      <c r="BB92" s="13" t="str">
        <f t="shared" si="10"/>
        <v/>
      </c>
      <c r="BC92" s="13" t="str">
        <f t="shared" si="10"/>
        <v/>
      </c>
      <c r="BD92" s="13" t="str">
        <f t="shared" si="10"/>
        <v/>
      </c>
      <c r="BE92" s="13" t="str">
        <f t="shared" si="10"/>
        <v/>
      </c>
      <c r="BF92" s="13" t="str">
        <f t="shared" si="10"/>
        <v/>
      </c>
      <c r="BG92" s="13" t="str">
        <f t="shared" si="10"/>
        <v/>
      </c>
      <c r="BH92" s="13" t="str">
        <f t="shared" si="10"/>
        <v/>
      </c>
      <c r="BI92" s="13" t="str">
        <f t="shared" si="10"/>
        <v/>
      </c>
      <c r="BJ92" s="13" t="str">
        <f t="shared" si="10"/>
        <v/>
      </c>
      <c r="BK92" s="13" t="str">
        <f t="shared" si="10"/>
        <v/>
      </c>
      <c r="BL92" s="13" t="str">
        <f t="shared" si="10"/>
        <v/>
      </c>
      <c r="BM92" s="13" t="str">
        <f t="shared" si="10"/>
        <v/>
      </c>
      <c r="BN92" s="13" t="str">
        <f t="shared" si="10"/>
        <v/>
      </c>
      <c r="BO92" s="13" t="str">
        <f t="shared" si="10"/>
        <v/>
      </c>
      <c r="BP92" s="13" t="str">
        <f t="shared" si="10"/>
        <v/>
      </c>
      <c r="BQ92" s="13" t="str">
        <f t="shared" si="10"/>
        <v/>
      </c>
      <c r="BR92" s="13" t="str">
        <f t="shared" si="5"/>
        <v/>
      </c>
      <c r="BS92" s="13" t="str">
        <f t="shared" si="5"/>
        <v/>
      </c>
      <c r="BT92" s="13" t="str">
        <f t="shared" si="5"/>
        <v/>
      </c>
      <c r="BU92" s="13" t="str">
        <f t="shared" si="5"/>
        <v/>
      </c>
      <c r="BV92" s="13" t="str">
        <f t="shared" si="5"/>
        <v/>
      </c>
      <c r="BW92" s="13" t="str">
        <f t="shared" si="5"/>
        <v/>
      </c>
      <c r="BX92" s="13" t="str">
        <f t="shared" si="5"/>
        <v/>
      </c>
      <c r="BY92" s="13" t="str">
        <f t="shared" si="5"/>
        <v/>
      </c>
      <c r="BZ92" s="13" t="str">
        <f t="shared" si="5"/>
        <v/>
      </c>
      <c r="CA92" s="13" t="str">
        <f t="shared" si="5"/>
        <v/>
      </c>
      <c r="CB92" s="13" t="str">
        <f t="shared" si="5"/>
        <v/>
      </c>
      <c r="CC92" s="13" t="str">
        <f t="shared" si="5"/>
        <v/>
      </c>
    </row>
    <row r="93" spans="1:81" hidden="1" x14ac:dyDescent="0.35">
      <c r="E93" s="13" t="str">
        <f t="shared" si="6"/>
        <v/>
      </c>
      <c r="F93" s="13" t="str">
        <f t="shared" si="6"/>
        <v/>
      </c>
      <c r="G93" s="13" t="str">
        <f t="shared" si="6"/>
        <v/>
      </c>
      <c r="H93" s="13" t="str">
        <f t="shared" si="6"/>
        <v/>
      </c>
      <c r="I93" s="13" t="str">
        <f t="shared" si="6"/>
        <v/>
      </c>
      <c r="J93" s="13" t="str">
        <f t="shared" si="6"/>
        <v/>
      </c>
      <c r="K93" s="13" t="str">
        <f t="shared" si="6"/>
        <v/>
      </c>
      <c r="L93" s="13" t="str">
        <f t="shared" si="6"/>
        <v/>
      </c>
      <c r="M93" s="13" t="str">
        <f t="shared" si="6"/>
        <v/>
      </c>
      <c r="N93" s="13" t="str">
        <f t="shared" si="6"/>
        <v/>
      </c>
      <c r="O93" s="13" t="str">
        <f t="shared" si="6"/>
        <v/>
      </c>
      <c r="P93" s="13" t="str">
        <f t="shared" si="6"/>
        <v/>
      </c>
      <c r="Q93" s="13" t="str">
        <f t="shared" si="6"/>
        <v/>
      </c>
      <c r="R93" s="13" t="str">
        <f t="shared" si="6"/>
        <v/>
      </c>
      <c r="S93" s="13" t="str">
        <f t="shared" si="6"/>
        <v/>
      </c>
      <c r="T93" s="13" t="str">
        <f t="shared" si="6"/>
        <v/>
      </c>
      <c r="U93" s="13" t="str">
        <f t="shared" si="10"/>
        <v/>
      </c>
      <c r="V93" s="13" t="str">
        <f t="shared" si="10"/>
        <v/>
      </c>
      <c r="W93" s="13" t="str">
        <f t="shared" si="10"/>
        <v/>
      </c>
      <c r="X93" s="13" t="str">
        <f t="shared" si="10"/>
        <v/>
      </c>
      <c r="Y93" s="13" t="str">
        <f t="shared" si="10"/>
        <v/>
      </c>
      <c r="Z93" s="13" t="str">
        <f t="shared" si="10"/>
        <v/>
      </c>
      <c r="AA93" s="13" t="str">
        <f t="shared" si="10"/>
        <v/>
      </c>
      <c r="AB93" s="13" t="str">
        <f t="shared" si="10"/>
        <v/>
      </c>
      <c r="AC93" s="13" t="str">
        <f t="shared" si="10"/>
        <v/>
      </c>
      <c r="AD93" s="13" t="str">
        <f t="shared" si="10"/>
        <v/>
      </c>
      <c r="AE93" s="13" t="str">
        <f t="shared" si="10"/>
        <v/>
      </c>
      <c r="AF93" s="13" t="str">
        <f t="shared" si="10"/>
        <v/>
      </c>
      <c r="AG93" s="13" t="str">
        <f t="shared" si="10"/>
        <v/>
      </c>
      <c r="AH93" s="13" t="str">
        <f t="shared" si="10"/>
        <v/>
      </c>
      <c r="AI93" s="13" t="str">
        <f t="shared" si="10"/>
        <v/>
      </c>
      <c r="AJ93" s="13" t="str">
        <f t="shared" si="10"/>
        <v/>
      </c>
      <c r="AK93" s="13" t="str">
        <f t="shared" si="10"/>
        <v/>
      </c>
      <c r="AL93" s="13" t="str">
        <f t="shared" si="10"/>
        <v/>
      </c>
      <c r="AM93" s="13" t="str">
        <f t="shared" si="10"/>
        <v/>
      </c>
      <c r="AN93" s="13" t="str">
        <f t="shared" si="10"/>
        <v/>
      </c>
      <c r="AO93" s="13" t="str">
        <f t="shared" si="10"/>
        <v/>
      </c>
      <c r="AP93" s="13" t="str">
        <f t="shared" si="10"/>
        <v/>
      </c>
      <c r="AQ93" s="13" t="str">
        <f t="shared" si="10"/>
        <v/>
      </c>
      <c r="AR93" s="13" t="str">
        <f t="shared" si="10"/>
        <v/>
      </c>
      <c r="AS93" s="13" t="str">
        <f t="shared" si="10"/>
        <v/>
      </c>
      <c r="AT93" s="13" t="str">
        <f t="shared" si="10"/>
        <v/>
      </c>
      <c r="AU93" s="13" t="str">
        <f t="shared" si="10"/>
        <v/>
      </c>
      <c r="AV93" s="13" t="str">
        <f t="shared" si="10"/>
        <v/>
      </c>
      <c r="AW93" s="13" t="str">
        <f t="shared" si="10"/>
        <v/>
      </c>
      <c r="AX93" s="13" t="str">
        <f t="shared" si="10"/>
        <v/>
      </c>
      <c r="AY93" s="13" t="str">
        <f t="shared" si="10"/>
        <v/>
      </c>
      <c r="AZ93" s="13" t="str">
        <f t="shared" si="10"/>
        <v/>
      </c>
      <c r="BA93" s="13" t="str">
        <f t="shared" si="10"/>
        <v/>
      </c>
      <c r="BB93" s="13" t="str">
        <f t="shared" si="10"/>
        <v/>
      </c>
      <c r="BC93" s="13" t="str">
        <f t="shared" si="10"/>
        <v/>
      </c>
      <c r="BD93" s="13" t="str">
        <f t="shared" si="10"/>
        <v/>
      </c>
      <c r="BE93" s="13" t="str">
        <f t="shared" si="10"/>
        <v/>
      </c>
      <c r="BF93" s="13" t="str">
        <f t="shared" si="10"/>
        <v/>
      </c>
      <c r="BG93" s="13" t="str">
        <f t="shared" si="10"/>
        <v/>
      </c>
      <c r="BH93" s="13" t="str">
        <f t="shared" si="10"/>
        <v/>
      </c>
      <c r="BI93" s="13" t="str">
        <f t="shared" si="10"/>
        <v/>
      </c>
      <c r="BJ93" s="13" t="str">
        <f t="shared" si="10"/>
        <v/>
      </c>
      <c r="BK93" s="13" t="str">
        <f t="shared" si="10"/>
        <v/>
      </c>
      <c r="BL93" s="13" t="str">
        <f t="shared" si="10"/>
        <v/>
      </c>
      <c r="BM93" s="13" t="str">
        <f t="shared" si="10"/>
        <v/>
      </c>
      <c r="BN93" s="13" t="str">
        <f t="shared" si="10"/>
        <v/>
      </c>
      <c r="BO93" s="13" t="str">
        <f t="shared" si="10"/>
        <v/>
      </c>
      <c r="BP93" s="13" t="str">
        <f t="shared" si="10"/>
        <v/>
      </c>
      <c r="BQ93" s="13" t="str">
        <f t="shared" si="10"/>
        <v/>
      </c>
      <c r="BR93" s="13" t="str">
        <f t="shared" si="5"/>
        <v/>
      </c>
      <c r="BS93" s="13" t="str">
        <f t="shared" si="5"/>
        <v/>
      </c>
      <c r="BT93" s="13" t="str">
        <f t="shared" si="5"/>
        <v/>
      </c>
      <c r="BU93" s="13" t="str">
        <f t="shared" si="5"/>
        <v/>
      </c>
      <c r="BV93" s="13" t="str">
        <f t="shared" si="5"/>
        <v/>
      </c>
      <c r="BW93" s="13" t="str">
        <f t="shared" si="5"/>
        <v/>
      </c>
      <c r="BX93" s="13" t="str">
        <f t="shared" si="5"/>
        <v/>
      </c>
      <c r="BY93" s="13" t="str">
        <f t="shared" si="5"/>
        <v/>
      </c>
      <c r="BZ93" s="13" t="str">
        <f t="shared" si="5"/>
        <v/>
      </c>
      <c r="CA93" s="13" t="str">
        <f t="shared" si="5"/>
        <v/>
      </c>
      <c r="CB93" s="13" t="str">
        <f t="shared" si="5"/>
        <v/>
      </c>
      <c r="CC93" s="13" t="str">
        <f t="shared" si="5"/>
        <v/>
      </c>
    </row>
    <row r="94" spans="1:81" hidden="1" x14ac:dyDescent="0.35">
      <c r="E94" s="13" t="str">
        <f t="shared" si="6"/>
        <v/>
      </c>
      <c r="F94" s="13" t="str">
        <f t="shared" si="6"/>
        <v/>
      </c>
      <c r="G94" s="13" t="str">
        <f t="shared" si="6"/>
        <v/>
      </c>
      <c r="H94" s="13" t="str">
        <f t="shared" si="6"/>
        <v/>
      </c>
      <c r="I94" s="13" t="str">
        <f t="shared" si="6"/>
        <v/>
      </c>
      <c r="J94" s="13" t="str">
        <f t="shared" si="6"/>
        <v/>
      </c>
      <c r="K94" s="13" t="str">
        <f t="shared" si="6"/>
        <v/>
      </c>
      <c r="L94" s="13" t="str">
        <f t="shared" si="6"/>
        <v/>
      </c>
      <c r="M94" s="13" t="str">
        <f t="shared" si="6"/>
        <v/>
      </c>
      <c r="N94" s="13" t="str">
        <f t="shared" si="6"/>
        <v/>
      </c>
      <c r="O94" s="13" t="str">
        <f t="shared" si="6"/>
        <v/>
      </c>
      <c r="P94" s="13" t="str">
        <f t="shared" si="6"/>
        <v/>
      </c>
      <c r="Q94" s="13" t="str">
        <f t="shared" si="6"/>
        <v/>
      </c>
      <c r="R94" s="13" t="str">
        <f t="shared" si="6"/>
        <v/>
      </c>
      <c r="S94" s="13" t="str">
        <f t="shared" si="6"/>
        <v/>
      </c>
      <c r="T94" s="13" t="str">
        <f t="shared" si="6"/>
        <v/>
      </c>
      <c r="U94" s="13" t="str">
        <f t="shared" si="10"/>
        <v/>
      </c>
      <c r="V94" s="13" t="str">
        <f t="shared" si="10"/>
        <v/>
      </c>
      <c r="W94" s="13" t="str">
        <f t="shared" si="10"/>
        <v/>
      </c>
      <c r="X94" s="13" t="str">
        <f t="shared" si="10"/>
        <v/>
      </c>
      <c r="Y94" s="13" t="str">
        <f t="shared" si="10"/>
        <v/>
      </c>
      <c r="Z94" s="13" t="str">
        <f t="shared" si="10"/>
        <v/>
      </c>
      <c r="AA94" s="13" t="str">
        <f t="shared" si="10"/>
        <v/>
      </c>
      <c r="AB94" s="13" t="str">
        <f t="shared" si="10"/>
        <v/>
      </c>
      <c r="AC94" s="13" t="str">
        <f t="shared" si="10"/>
        <v/>
      </c>
      <c r="AD94" s="13" t="str">
        <f t="shared" si="10"/>
        <v/>
      </c>
      <c r="AE94" s="13" t="str">
        <f t="shared" si="10"/>
        <v/>
      </c>
      <c r="AF94" s="13" t="str">
        <f t="shared" si="10"/>
        <v/>
      </c>
      <c r="AG94" s="13" t="str">
        <f t="shared" si="10"/>
        <v/>
      </c>
      <c r="AH94" s="13" t="str">
        <f t="shared" si="10"/>
        <v/>
      </c>
      <c r="AI94" s="13" t="str">
        <f t="shared" si="10"/>
        <v/>
      </c>
      <c r="AJ94" s="13" t="str">
        <f t="shared" si="10"/>
        <v/>
      </c>
      <c r="AK94" s="13" t="str">
        <f t="shared" si="10"/>
        <v/>
      </c>
      <c r="AL94" s="13" t="str">
        <f t="shared" si="10"/>
        <v/>
      </c>
      <c r="AM94" s="13" t="str">
        <f t="shared" si="10"/>
        <v/>
      </c>
      <c r="AN94" s="13" t="str">
        <f t="shared" si="10"/>
        <v/>
      </c>
      <c r="AO94" s="13" t="str">
        <f t="shared" si="10"/>
        <v/>
      </c>
      <c r="AP94" s="13" t="str">
        <f t="shared" si="10"/>
        <v/>
      </c>
      <c r="AQ94" s="13" t="str">
        <f t="shared" si="10"/>
        <v/>
      </c>
      <c r="AR94" s="13" t="str">
        <f t="shared" si="10"/>
        <v/>
      </c>
      <c r="AS94" s="13" t="str">
        <f t="shared" si="10"/>
        <v/>
      </c>
      <c r="AT94" s="13" t="str">
        <f t="shared" si="10"/>
        <v/>
      </c>
      <c r="AU94" s="13" t="str">
        <f t="shared" si="10"/>
        <v/>
      </c>
      <c r="AV94" s="13" t="str">
        <f t="shared" si="10"/>
        <v/>
      </c>
      <c r="AW94" s="13" t="str">
        <f t="shared" si="10"/>
        <v/>
      </c>
      <c r="AX94" s="13" t="str">
        <f t="shared" si="10"/>
        <v/>
      </c>
      <c r="AY94" s="13" t="str">
        <f t="shared" si="10"/>
        <v/>
      </c>
      <c r="AZ94" s="13" t="str">
        <f t="shared" si="10"/>
        <v/>
      </c>
      <c r="BA94" s="13" t="str">
        <f t="shared" si="10"/>
        <v/>
      </c>
      <c r="BB94" s="13" t="str">
        <f t="shared" si="10"/>
        <v/>
      </c>
      <c r="BC94" s="13" t="str">
        <f t="shared" si="10"/>
        <v/>
      </c>
      <c r="BD94" s="13" t="str">
        <f t="shared" si="10"/>
        <v/>
      </c>
      <c r="BE94" s="13" t="str">
        <f t="shared" si="10"/>
        <v/>
      </c>
      <c r="BF94" s="13" t="str">
        <f t="shared" si="10"/>
        <v/>
      </c>
      <c r="BG94" s="13" t="str">
        <f t="shared" si="10"/>
        <v/>
      </c>
      <c r="BH94" s="13" t="str">
        <f t="shared" si="10"/>
        <v/>
      </c>
      <c r="BI94" s="13" t="str">
        <f t="shared" si="10"/>
        <v/>
      </c>
      <c r="BJ94" s="13" t="str">
        <f t="shared" si="10"/>
        <v/>
      </c>
      <c r="BK94" s="13" t="str">
        <f t="shared" si="10"/>
        <v/>
      </c>
      <c r="BL94" s="13" t="str">
        <f t="shared" si="10"/>
        <v/>
      </c>
      <c r="BM94" s="13" t="str">
        <f t="shared" si="10"/>
        <v/>
      </c>
      <c r="BN94" s="13" t="str">
        <f t="shared" si="10"/>
        <v/>
      </c>
      <c r="BO94" s="13" t="str">
        <f t="shared" si="10"/>
        <v/>
      </c>
      <c r="BP94" s="13" t="str">
        <f t="shared" si="10"/>
        <v/>
      </c>
      <c r="BQ94" s="13" t="str">
        <f t="shared" si="10"/>
        <v/>
      </c>
      <c r="BR94" s="13" t="str">
        <f t="shared" si="5"/>
        <v/>
      </c>
      <c r="BS94" s="13" t="str">
        <f t="shared" si="5"/>
        <v/>
      </c>
      <c r="BT94" s="13" t="str">
        <f t="shared" si="5"/>
        <v/>
      </c>
      <c r="BU94" s="13" t="str">
        <f t="shared" si="5"/>
        <v/>
      </c>
      <c r="BV94" s="13" t="str">
        <f t="shared" si="5"/>
        <v/>
      </c>
      <c r="BW94" s="13" t="str">
        <f t="shared" si="5"/>
        <v/>
      </c>
      <c r="BX94" s="13" t="str">
        <f t="shared" si="5"/>
        <v/>
      </c>
      <c r="BY94" s="13" t="str">
        <f t="shared" si="5"/>
        <v/>
      </c>
      <c r="BZ94" s="13" t="str">
        <f t="shared" si="5"/>
        <v/>
      </c>
      <c r="CA94" s="13" t="str">
        <f t="shared" si="5"/>
        <v/>
      </c>
      <c r="CB94" s="13" t="str">
        <f t="shared" si="5"/>
        <v/>
      </c>
      <c r="CC94" s="13" t="str">
        <f t="shared" si="5"/>
        <v/>
      </c>
    </row>
    <row r="95" spans="1:81" hidden="1" x14ac:dyDescent="0.35">
      <c r="E95" s="13" t="str">
        <f>IF(E44&gt;0,IF(E44&lt;5,"secret",""),"")</f>
        <v/>
      </c>
      <c r="F95" s="13" t="str">
        <f t="shared" si="6"/>
        <v/>
      </c>
      <c r="G95" s="13" t="str">
        <f t="shared" si="6"/>
        <v/>
      </c>
      <c r="H95" s="13" t="str">
        <f t="shared" si="6"/>
        <v/>
      </c>
      <c r="I95" s="13" t="str">
        <f t="shared" si="6"/>
        <v/>
      </c>
      <c r="J95" s="13" t="str">
        <f t="shared" si="6"/>
        <v/>
      </c>
      <c r="K95" s="13" t="str">
        <f t="shared" si="6"/>
        <v/>
      </c>
      <c r="L95" s="13" t="str">
        <f t="shared" si="6"/>
        <v/>
      </c>
      <c r="M95" s="13" t="str">
        <f t="shared" si="6"/>
        <v/>
      </c>
      <c r="N95" s="13" t="str">
        <f t="shared" si="6"/>
        <v/>
      </c>
      <c r="O95" s="13" t="str">
        <f t="shared" si="6"/>
        <v/>
      </c>
      <c r="P95" s="13" t="str">
        <f t="shared" si="6"/>
        <v/>
      </c>
      <c r="Q95" s="13" t="str">
        <f t="shared" si="6"/>
        <v/>
      </c>
      <c r="R95" s="13" t="str">
        <f t="shared" si="6"/>
        <v/>
      </c>
      <c r="S95" s="13" t="str">
        <f t="shared" si="6"/>
        <v/>
      </c>
      <c r="T95" s="13" t="str">
        <f t="shared" si="6"/>
        <v/>
      </c>
      <c r="U95" s="13" t="str">
        <f t="shared" si="10"/>
        <v/>
      </c>
      <c r="V95" s="13" t="str">
        <f t="shared" si="10"/>
        <v/>
      </c>
      <c r="W95" s="13" t="str">
        <f t="shared" si="10"/>
        <v/>
      </c>
      <c r="X95" s="13" t="str">
        <f t="shared" si="10"/>
        <v/>
      </c>
      <c r="Y95" s="13" t="str">
        <f t="shared" si="10"/>
        <v/>
      </c>
      <c r="Z95" s="13" t="str">
        <f t="shared" si="10"/>
        <v/>
      </c>
      <c r="AA95" s="13" t="str">
        <f t="shared" si="10"/>
        <v/>
      </c>
      <c r="AB95" s="13" t="str">
        <f t="shared" si="10"/>
        <v/>
      </c>
      <c r="AC95" s="13" t="str">
        <f t="shared" si="10"/>
        <v/>
      </c>
      <c r="AD95" s="13" t="str">
        <f t="shared" si="10"/>
        <v/>
      </c>
      <c r="AE95" s="13" t="str">
        <f t="shared" si="10"/>
        <v/>
      </c>
      <c r="AF95" s="13" t="str">
        <f t="shared" si="10"/>
        <v/>
      </c>
      <c r="AG95" s="13" t="str">
        <f t="shared" si="10"/>
        <v/>
      </c>
      <c r="AH95" s="13" t="str">
        <f t="shared" si="10"/>
        <v/>
      </c>
      <c r="AI95" s="13" t="str">
        <f t="shared" si="10"/>
        <v/>
      </c>
      <c r="AJ95" s="13" t="str">
        <f t="shared" si="10"/>
        <v/>
      </c>
      <c r="AK95" s="13" t="str">
        <f t="shared" si="10"/>
        <v/>
      </c>
      <c r="AL95" s="13" t="str">
        <f t="shared" si="10"/>
        <v/>
      </c>
      <c r="AM95" s="13" t="str">
        <f t="shared" si="10"/>
        <v/>
      </c>
      <c r="AN95" s="13" t="str">
        <f t="shared" si="10"/>
        <v/>
      </c>
      <c r="AO95" s="13" t="str">
        <f t="shared" si="10"/>
        <v/>
      </c>
      <c r="AP95" s="13" t="str">
        <f t="shared" si="10"/>
        <v/>
      </c>
      <c r="AQ95" s="13" t="str">
        <f t="shared" si="10"/>
        <v/>
      </c>
      <c r="AR95" s="13" t="str">
        <f t="shared" si="10"/>
        <v/>
      </c>
      <c r="AS95" s="13" t="str">
        <f t="shared" si="10"/>
        <v/>
      </c>
      <c r="AT95" s="13" t="str">
        <f t="shared" si="10"/>
        <v/>
      </c>
      <c r="AU95" s="13" t="str">
        <f t="shared" si="10"/>
        <v/>
      </c>
      <c r="AV95" s="13" t="str">
        <f t="shared" si="10"/>
        <v/>
      </c>
      <c r="AW95" s="13" t="str">
        <f t="shared" si="10"/>
        <v/>
      </c>
      <c r="AX95" s="13" t="str">
        <f t="shared" si="10"/>
        <v/>
      </c>
      <c r="AY95" s="13" t="str">
        <f t="shared" si="10"/>
        <v/>
      </c>
      <c r="AZ95" s="13" t="str">
        <f t="shared" si="10"/>
        <v/>
      </c>
      <c r="BA95" s="13" t="str">
        <f t="shared" si="10"/>
        <v/>
      </c>
      <c r="BB95" s="13" t="str">
        <f t="shared" si="10"/>
        <v/>
      </c>
      <c r="BC95" s="13" t="str">
        <f t="shared" si="10"/>
        <v/>
      </c>
      <c r="BD95" s="13" t="str">
        <f t="shared" si="10"/>
        <v/>
      </c>
      <c r="BE95" s="13" t="str">
        <f t="shared" si="10"/>
        <v/>
      </c>
      <c r="BF95" s="13" t="str">
        <f t="shared" si="10"/>
        <v/>
      </c>
      <c r="BG95" s="13" t="str">
        <f t="shared" si="10"/>
        <v/>
      </c>
      <c r="BH95" s="13" t="str">
        <f t="shared" si="10"/>
        <v/>
      </c>
      <c r="BI95" s="13" t="str">
        <f t="shared" si="10"/>
        <v/>
      </c>
      <c r="BJ95" s="13" t="str">
        <f t="shared" si="10"/>
        <v/>
      </c>
      <c r="BK95" s="13" t="str">
        <f t="shared" si="10"/>
        <v/>
      </c>
      <c r="BL95" s="13" t="str">
        <f t="shared" si="10"/>
        <v/>
      </c>
      <c r="BM95" s="13" t="str">
        <f t="shared" si="10"/>
        <v/>
      </c>
      <c r="BN95" s="13" t="str">
        <f t="shared" si="10"/>
        <v/>
      </c>
      <c r="BO95" s="13" t="str">
        <f t="shared" si="10"/>
        <v/>
      </c>
      <c r="BP95" s="13" t="str">
        <f t="shared" si="10"/>
        <v/>
      </c>
      <c r="BQ95" s="13" t="str">
        <f t="shared" si="10"/>
        <v/>
      </c>
      <c r="BR95" s="13" t="str">
        <f t="shared" si="5"/>
        <v/>
      </c>
      <c r="BS95" s="13" t="str">
        <f t="shared" si="5"/>
        <v/>
      </c>
      <c r="BT95" s="13" t="str">
        <f t="shared" si="5"/>
        <v/>
      </c>
      <c r="BU95" s="13" t="str">
        <f t="shared" si="5"/>
        <v/>
      </c>
      <c r="BV95" s="13" t="str">
        <f t="shared" si="5"/>
        <v/>
      </c>
      <c r="BW95" s="13" t="str">
        <f t="shared" si="5"/>
        <v/>
      </c>
      <c r="BX95" s="13" t="str">
        <f t="shared" si="5"/>
        <v/>
      </c>
      <c r="BY95" s="13" t="str">
        <f t="shared" si="5"/>
        <v/>
      </c>
      <c r="BZ95" s="13" t="str">
        <f t="shared" si="5"/>
        <v/>
      </c>
      <c r="CA95" s="13" t="str">
        <f t="shared" si="5"/>
        <v/>
      </c>
      <c r="CB95" s="13" t="str">
        <f t="shared" si="5"/>
        <v/>
      </c>
      <c r="CC95" s="13" t="str">
        <f t="shared" si="5"/>
        <v/>
      </c>
    </row>
    <row r="96" spans="1:81" hidden="1" x14ac:dyDescent="0.35">
      <c r="E96" s="13" t="str">
        <f t="shared" ref="E96:E97" si="11">IF(E45&gt;0,IF(E45&lt;5,"secret",""),"")</f>
        <v/>
      </c>
      <c r="F96" s="13" t="str">
        <f t="shared" si="6"/>
        <v/>
      </c>
      <c r="G96" s="13" t="str">
        <f t="shared" si="6"/>
        <v/>
      </c>
      <c r="H96" s="13" t="str">
        <f t="shared" si="6"/>
        <v/>
      </c>
      <c r="I96" s="13" t="str">
        <f t="shared" si="6"/>
        <v/>
      </c>
      <c r="J96" s="13" t="str">
        <f t="shared" si="6"/>
        <v/>
      </c>
      <c r="K96" s="13" t="str">
        <f t="shared" si="6"/>
        <v/>
      </c>
      <c r="L96" s="13" t="str">
        <f t="shared" si="6"/>
        <v/>
      </c>
      <c r="M96" s="13" t="str">
        <f t="shared" si="6"/>
        <v/>
      </c>
      <c r="N96" s="13" t="str">
        <f t="shared" si="6"/>
        <v/>
      </c>
      <c r="O96" s="13" t="str">
        <f t="shared" si="6"/>
        <v/>
      </c>
      <c r="P96" s="13" t="str">
        <f t="shared" si="6"/>
        <v/>
      </c>
      <c r="Q96" s="13" t="str">
        <f t="shared" si="6"/>
        <v/>
      </c>
      <c r="R96" s="13" t="str">
        <f t="shared" si="6"/>
        <v/>
      </c>
      <c r="S96" s="13" t="str">
        <f t="shared" si="6"/>
        <v/>
      </c>
      <c r="T96" s="13" t="str">
        <f t="shared" si="6"/>
        <v/>
      </c>
      <c r="U96" s="13" t="str">
        <f t="shared" si="10"/>
        <v/>
      </c>
      <c r="V96" s="13" t="str">
        <f t="shared" si="10"/>
        <v/>
      </c>
      <c r="W96" s="13" t="str">
        <f t="shared" si="10"/>
        <v/>
      </c>
      <c r="X96" s="13" t="str">
        <f t="shared" si="10"/>
        <v/>
      </c>
      <c r="Y96" s="13" t="str">
        <f t="shared" si="10"/>
        <v/>
      </c>
      <c r="Z96" s="13" t="str">
        <f t="shared" si="10"/>
        <v/>
      </c>
      <c r="AA96" s="13" t="str">
        <f t="shared" si="10"/>
        <v/>
      </c>
      <c r="AB96" s="13" t="str">
        <f t="shared" si="10"/>
        <v/>
      </c>
      <c r="AC96" s="13" t="str">
        <f t="shared" si="10"/>
        <v/>
      </c>
      <c r="AD96" s="13" t="str">
        <f t="shared" si="10"/>
        <v/>
      </c>
      <c r="AE96" s="13" t="str">
        <f t="shared" si="10"/>
        <v/>
      </c>
      <c r="AF96" s="13" t="str">
        <f t="shared" si="10"/>
        <v/>
      </c>
      <c r="AG96" s="13" t="str">
        <f t="shared" si="10"/>
        <v/>
      </c>
      <c r="AH96" s="13" t="str">
        <f t="shared" si="10"/>
        <v/>
      </c>
      <c r="AI96" s="13" t="str">
        <f t="shared" si="10"/>
        <v/>
      </c>
      <c r="AJ96" s="13" t="str">
        <f t="shared" si="10"/>
        <v/>
      </c>
      <c r="AK96" s="13" t="str">
        <f t="shared" si="10"/>
        <v/>
      </c>
      <c r="AL96" s="13" t="str">
        <f t="shared" si="10"/>
        <v/>
      </c>
      <c r="AM96" s="13" t="str">
        <f t="shared" si="10"/>
        <v/>
      </c>
      <c r="AN96" s="13" t="str">
        <f t="shared" si="10"/>
        <v/>
      </c>
      <c r="AO96" s="13" t="str">
        <f t="shared" si="10"/>
        <v/>
      </c>
      <c r="AP96" s="13" t="str">
        <f t="shared" si="10"/>
        <v/>
      </c>
      <c r="AQ96" s="13" t="str">
        <f t="shared" si="10"/>
        <v/>
      </c>
      <c r="AR96" s="13" t="str">
        <f t="shared" si="10"/>
        <v/>
      </c>
      <c r="AS96" s="13" t="str">
        <f t="shared" si="10"/>
        <v/>
      </c>
      <c r="AT96" s="13" t="str">
        <f t="shared" si="10"/>
        <v/>
      </c>
      <c r="AU96" s="13" t="str">
        <f t="shared" si="10"/>
        <v/>
      </c>
      <c r="AV96" s="13" t="str">
        <f t="shared" si="10"/>
        <v/>
      </c>
      <c r="AW96" s="13" t="str">
        <f t="shared" si="10"/>
        <v/>
      </c>
      <c r="AX96" s="13" t="str">
        <f t="shared" si="10"/>
        <v/>
      </c>
      <c r="AY96" s="13" t="str">
        <f t="shared" si="10"/>
        <v/>
      </c>
      <c r="AZ96" s="13" t="str">
        <f t="shared" si="10"/>
        <v/>
      </c>
      <c r="BA96" s="13" t="str">
        <f t="shared" si="10"/>
        <v/>
      </c>
      <c r="BB96" s="13" t="str">
        <f t="shared" si="10"/>
        <v/>
      </c>
      <c r="BC96" s="13" t="str">
        <f t="shared" si="10"/>
        <v/>
      </c>
      <c r="BD96" s="13" t="str">
        <f t="shared" si="10"/>
        <v/>
      </c>
      <c r="BE96" s="13" t="str">
        <f t="shared" si="10"/>
        <v/>
      </c>
      <c r="BF96" s="13" t="str">
        <f t="shared" si="10"/>
        <v/>
      </c>
      <c r="BG96" s="13" t="str">
        <f t="shared" si="10"/>
        <v/>
      </c>
      <c r="BH96" s="13" t="str">
        <f t="shared" si="10"/>
        <v/>
      </c>
      <c r="BI96" s="13" t="str">
        <f t="shared" si="10"/>
        <v/>
      </c>
      <c r="BJ96" s="13" t="str">
        <f t="shared" si="10"/>
        <v/>
      </c>
      <c r="BK96" s="13" t="str">
        <f t="shared" si="10"/>
        <v/>
      </c>
      <c r="BL96" s="13" t="str">
        <f t="shared" si="10"/>
        <v/>
      </c>
      <c r="BM96" s="13" t="str">
        <f t="shared" si="10"/>
        <v/>
      </c>
      <c r="BN96" s="13" t="str">
        <f t="shared" si="10"/>
        <v/>
      </c>
      <c r="BO96" s="13" t="str">
        <f t="shared" si="10"/>
        <v/>
      </c>
      <c r="BP96" s="13" t="str">
        <f t="shared" si="10"/>
        <v/>
      </c>
      <c r="BQ96" s="13" t="str">
        <f t="shared" si="10"/>
        <v/>
      </c>
      <c r="BR96" s="13" t="str">
        <f t="shared" si="5"/>
        <v/>
      </c>
      <c r="BS96" s="13" t="str">
        <f t="shared" si="5"/>
        <v/>
      </c>
      <c r="BT96" s="13" t="str">
        <f t="shared" si="5"/>
        <v/>
      </c>
      <c r="BU96" s="13" t="str">
        <f t="shared" si="5"/>
        <v/>
      </c>
      <c r="BV96" s="13" t="str">
        <f t="shared" si="5"/>
        <v/>
      </c>
      <c r="BW96" s="13" t="str">
        <f t="shared" si="5"/>
        <v/>
      </c>
      <c r="BX96" s="13" t="str">
        <f t="shared" si="5"/>
        <v/>
      </c>
      <c r="BY96" s="13" t="str">
        <f t="shared" si="5"/>
        <v/>
      </c>
      <c r="BZ96" s="13" t="str">
        <f t="shared" si="5"/>
        <v/>
      </c>
      <c r="CA96" s="13" t="str">
        <f t="shared" si="5"/>
        <v/>
      </c>
      <c r="CB96" s="13" t="str">
        <f t="shared" si="5"/>
        <v/>
      </c>
      <c r="CC96" s="13" t="str">
        <f t="shared" si="5"/>
        <v/>
      </c>
    </row>
    <row r="97" spans="1:81" hidden="1" x14ac:dyDescent="0.35">
      <c r="E97" s="13" t="str">
        <f t="shared" si="11"/>
        <v/>
      </c>
      <c r="F97" s="13" t="str">
        <f t="shared" si="6"/>
        <v/>
      </c>
      <c r="G97" s="13" t="str">
        <f t="shared" si="6"/>
        <v/>
      </c>
      <c r="H97" s="13" t="str">
        <f t="shared" si="6"/>
        <v/>
      </c>
      <c r="I97" s="13" t="str">
        <f t="shared" si="6"/>
        <v/>
      </c>
      <c r="J97" s="13" t="str">
        <f t="shared" si="6"/>
        <v/>
      </c>
      <c r="K97" s="13" t="str">
        <f t="shared" si="6"/>
        <v/>
      </c>
      <c r="L97" s="13" t="str">
        <f t="shared" si="6"/>
        <v/>
      </c>
      <c r="M97" s="13" t="str">
        <f t="shared" si="6"/>
        <v/>
      </c>
      <c r="N97" s="13" t="str">
        <f t="shared" si="6"/>
        <v/>
      </c>
      <c r="O97" s="13" t="str">
        <f t="shared" si="6"/>
        <v/>
      </c>
      <c r="P97" s="13" t="str">
        <f t="shared" si="6"/>
        <v/>
      </c>
      <c r="Q97" s="13" t="str">
        <f t="shared" si="6"/>
        <v/>
      </c>
      <c r="R97" s="13" t="str">
        <f t="shared" si="6"/>
        <v/>
      </c>
      <c r="S97" s="13" t="str">
        <f t="shared" si="6"/>
        <v/>
      </c>
      <c r="T97" s="13" t="str">
        <f t="shared" si="6"/>
        <v/>
      </c>
      <c r="U97" s="13" t="str">
        <f t="shared" si="10"/>
        <v/>
      </c>
      <c r="V97" s="13" t="str">
        <f t="shared" si="10"/>
        <v/>
      </c>
      <c r="W97" s="13" t="str">
        <f t="shared" si="10"/>
        <v/>
      </c>
      <c r="X97" s="13" t="str">
        <f t="shared" si="10"/>
        <v/>
      </c>
      <c r="Y97" s="13" t="str">
        <f t="shared" si="10"/>
        <v/>
      </c>
      <c r="Z97" s="13" t="str">
        <f t="shared" si="10"/>
        <v/>
      </c>
      <c r="AA97" s="13" t="str">
        <f t="shared" si="10"/>
        <v/>
      </c>
      <c r="AB97" s="13" t="str">
        <f t="shared" si="10"/>
        <v/>
      </c>
      <c r="AC97" s="13" t="str">
        <f t="shared" si="10"/>
        <v/>
      </c>
      <c r="AD97" s="13" t="str">
        <f t="shared" si="10"/>
        <v/>
      </c>
      <c r="AE97" s="13" t="str">
        <f t="shared" ref="AE97:BQ97" si="12">IF(AE46&gt;0,IF(AE46&lt;5,"secret",""),"")</f>
        <v/>
      </c>
      <c r="AF97" s="13" t="str">
        <f t="shared" si="12"/>
        <v/>
      </c>
      <c r="AG97" s="13" t="str">
        <f t="shared" si="12"/>
        <v/>
      </c>
      <c r="AH97" s="13" t="str">
        <f t="shared" si="12"/>
        <v/>
      </c>
      <c r="AI97" s="13" t="str">
        <f t="shared" si="12"/>
        <v/>
      </c>
      <c r="AJ97" s="13" t="str">
        <f t="shared" si="12"/>
        <v/>
      </c>
      <c r="AK97" s="13" t="str">
        <f t="shared" si="12"/>
        <v/>
      </c>
      <c r="AL97" s="13" t="str">
        <f t="shared" si="12"/>
        <v/>
      </c>
      <c r="AM97" s="13" t="str">
        <f t="shared" si="12"/>
        <v/>
      </c>
      <c r="AN97" s="13" t="str">
        <f t="shared" si="12"/>
        <v/>
      </c>
      <c r="AO97" s="13" t="str">
        <f t="shared" si="12"/>
        <v/>
      </c>
      <c r="AP97" s="13" t="str">
        <f t="shared" si="12"/>
        <v/>
      </c>
      <c r="AQ97" s="13" t="str">
        <f t="shared" si="12"/>
        <v/>
      </c>
      <c r="AR97" s="13" t="str">
        <f t="shared" si="12"/>
        <v/>
      </c>
      <c r="AS97" s="13" t="str">
        <f t="shared" si="12"/>
        <v/>
      </c>
      <c r="AT97" s="13" t="str">
        <f t="shared" si="12"/>
        <v/>
      </c>
      <c r="AU97" s="13" t="str">
        <f t="shared" si="12"/>
        <v/>
      </c>
      <c r="AV97" s="13" t="str">
        <f t="shared" si="12"/>
        <v/>
      </c>
      <c r="AW97" s="13" t="str">
        <f t="shared" si="12"/>
        <v/>
      </c>
      <c r="AX97" s="13" t="str">
        <f t="shared" si="12"/>
        <v/>
      </c>
      <c r="AY97" s="13" t="str">
        <f t="shared" si="12"/>
        <v/>
      </c>
      <c r="AZ97" s="13" t="str">
        <f t="shared" si="12"/>
        <v/>
      </c>
      <c r="BA97" s="13" t="str">
        <f t="shared" si="12"/>
        <v/>
      </c>
      <c r="BB97" s="13" t="str">
        <f t="shared" si="12"/>
        <v/>
      </c>
      <c r="BC97" s="13" t="str">
        <f t="shared" si="12"/>
        <v/>
      </c>
      <c r="BD97" s="13" t="str">
        <f t="shared" si="12"/>
        <v/>
      </c>
      <c r="BE97" s="13" t="str">
        <f t="shared" si="12"/>
        <v/>
      </c>
      <c r="BF97" s="13" t="str">
        <f t="shared" si="12"/>
        <v/>
      </c>
      <c r="BG97" s="13" t="str">
        <f t="shared" si="12"/>
        <v/>
      </c>
      <c r="BH97" s="13" t="str">
        <f t="shared" si="12"/>
        <v/>
      </c>
      <c r="BI97" s="13" t="str">
        <f t="shared" si="12"/>
        <v/>
      </c>
      <c r="BJ97" s="13" t="str">
        <f t="shared" si="12"/>
        <v/>
      </c>
      <c r="BK97" s="13" t="str">
        <f t="shared" si="12"/>
        <v/>
      </c>
      <c r="BL97" s="13" t="str">
        <f t="shared" si="12"/>
        <v/>
      </c>
      <c r="BM97" s="13" t="str">
        <f t="shared" si="12"/>
        <v/>
      </c>
      <c r="BN97" s="13" t="str">
        <f t="shared" si="12"/>
        <v/>
      </c>
      <c r="BO97" s="13" t="str">
        <f t="shared" si="12"/>
        <v/>
      </c>
      <c r="BP97" s="13" t="str">
        <f t="shared" si="12"/>
        <v/>
      </c>
      <c r="BQ97" s="13" t="str">
        <f t="shared" si="12"/>
        <v/>
      </c>
      <c r="BR97" s="13" t="str">
        <f t="shared" si="5"/>
        <v/>
      </c>
      <c r="BS97" s="13" t="str">
        <f t="shared" si="5"/>
        <v/>
      </c>
      <c r="BT97" s="13" t="str">
        <f t="shared" si="5"/>
        <v/>
      </c>
      <c r="BU97" s="13" t="str">
        <f t="shared" si="5"/>
        <v/>
      </c>
      <c r="BV97" s="13" t="str">
        <f t="shared" si="5"/>
        <v/>
      </c>
      <c r="BW97" s="13" t="str">
        <f t="shared" si="5"/>
        <v/>
      </c>
      <c r="BX97" s="13" t="str">
        <f t="shared" si="5"/>
        <v/>
      </c>
      <c r="BY97" s="13" t="str">
        <f t="shared" si="5"/>
        <v/>
      </c>
      <c r="BZ97" s="13" t="str">
        <f t="shared" si="5"/>
        <v/>
      </c>
      <c r="CA97" s="13" t="str">
        <f t="shared" si="5"/>
        <v/>
      </c>
      <c r="CB97" s="13" t="str">
        <f t="shared" si="5"/>
        <v/>
      </c>
      <c r="CC97" s="13" t="str">
        <f t="shared" si="5"/>
        <v/>
      </c>
    </row>
    <row r="98" spans="1:81" s="85" customFormat="1" hidden="1" x14ac:dyDescent="0.35">
      <c r="A98" s="100"/>
      <c r="B98" s="100"/>
      <c r="E98" s="85" t="str">
        <f>IF(E47&gt;0,IF(E47&lt;5,"secret",""),"")</f>
        <v/>
      </c>
      <c r="F98" s="85" t="str">
        <f t="shared" si="6"/>
        <v/>
      </c>
      <c r="G98" s="85" t="str">
        <f t="shared" si="6"/>
        <v/>
      </c>
      <c r="H98" s="85" t="str">
        <f t="shared" si="6"/>
        <v/>
      </c>
      <c r="I98" s="85" t="str">
        <f t="shared" si="6"/>
        <v/>
      </c>
      <c r="J98" s="85" t="str">
        <f t="shared" si="6"/>
        <v/>
      </c>
      <c r="K98" s="85" t="str">
        <f t="shared" si="6"/>
        <v/>
      </c>
      <c r="L98" s="85" t="str">
        <f t="shared" si="6"/>
        <v/>
      </c>
      <c r="M98" s="85" t="str">
        <f t="shared" si="6"/>
        <v/>
      </c>
      <c r="N98" s="85" t="str">
        <f t="shared" si="6"/>
        <v/>
      </c>
      <c r="O98" s="85" t="str">
        <f>IF(O47&gt;0,IF(O47&lt;5,"secret",""),"")</f>
        <v/>
      </c>
      <c r="P98" s="85" t="str">
        <f t="shared" si="6"/>
        <v/>
      </c>
      <c r="Q98" s="85" t="str">
        <f t="shared" si="6"/>
        <v/>
      </c>
      <c r="R98" s="85" t="str">
        <f t="shared" si="6"/>
        <v/>
      </c>
      <c r="S98" s="85" t="str">
        <f t="shared" si="6"/>
        <v/>
      </c>
      <c r="T98" s="85" t="str">
        <f t="shared" si="6"/>
        <v/>
      </c>
      <c r="U98" s="85" t="str">
        <f t="shared" ref="U98:CC98" si="13">IF(U47&gt;0,IF(U47&lt;5,"secret",""),"")</f>
        <v/>
      </c>
      <c r="V98" s="85" t="str">
        <f t="shared" si="13"/>
        <v/>
      </c>
      <c r="W98" s="85" t="str">
        <f t="shared" si="13"/>
        <v/>
      </c>
      <c r="X98" s="85" t="str">
        <f t="shared" si="13"/>
        <v/>
      </c>
      <c r="Y98" s="85" t="str">
        <f t="shared" si="13"/>
        <v/>
      </c>
      <c r="Z98" s="85" t="str">
        <f t="shared" si="13"/>
        <v/>
      </c>
      <c r="AA98" s="85" t="str">
        <f t="shared" si="13"/>
        <v/>
      </c>
      <c r="AB98" s="85" t="str">
        <f t="shared" si="13"/>
        <v/>
      </c>
      <c r="AC98" s="85" t="str">
        <f t="shared" si="13"/>
        <v/>
      </c>
      <c r="AD98" s="85" t="str">
        <f t="shared" si="13"/>
        <v/>
      </c>
      <c r="AE98" s="85" t="str">
        <f t="shared" si="13"/>
        <v/>
      </c>
      <c r="AF98" s="85" t="str">
        <f t="shared" si="13"/>
        <v/>
      </c>
      <c r="AG98" s="85" t="str">
        <f t="shared" si="13"/>
        <v/>
      </c>
      <c r="AH98" s="85" t="str">
        <f t="shared" si="13"/>
        <v/>
      </c>
      <c r="AI98" s="85" t="str">
        <f t="shared" si="13"/>
        <v/>
      </c>
      <c r="AJ98" s="85" t="str">
        <f t="shared" si="13"/>
        <v/>
      </c>
      <c r="AK98" s="85" t="str">
        <f t="shared" si="13"/>
        <v/>
      </c>
      <c r="AL98" s="85" t="str">
        <f t="shared" si="13"/>
        <v/>
      </c>
      <c r="AM98" s="85" t="str">
        <f t="shared" si="13"/>
        <v/>
      </c>
      <c r="AN98" s="85" t="str">
        <f t="shared" si="13"/>
        <v/>
      </c>
      <c r="AO98" s="85" t="str">
        <f t="shared" si="13"/>
        <v/>
      </c>
      <c r="AP98" s="85" t="str">
        <f t="shared" si="13"/>
        <v/>
      </c>
      <c r="AQ98" s="85" t="str">
        <f t="shared" si="13"/>
        <v/>
      </c>
      <c r="AR98" s="85" t="str">
        <f t="shared" si="13"/>
        <v/>
      </c>
      <c r="AS98" s="85" t="str">
        <f t="shared" si="13"/>
        <v/>
      </c>
      <c r="AT98" s="85" t="str">
        <f t="shared" si="13"/>
        <v/>
      </c>
      <c r="AU98" s="85" t="str">
        <f t="shared" si="13"/>
        <v/>
      </c>
      <c r="AV98" s="85" t="str">
        <f t="shared" si="13"/>
        <v/>
      </c>
      <c r="AW98" s="85" t="str">
        <f t="shared" si="13"/>
        <v/>
      </c>
      <c r="AX98" s="85" t="str">
        <f t="shared" si="13"/>
        <v/>
      </c>
      <c r="AY98" s="85" t="str">
        <f t="shared" si="13"/>
        <v/>
      </c>
      <c r="AZ98" s="85" t="str">
        <f t="shared" si="13"/>
        <v/>
      </c>
      <c r="BA98" s="85" t="str">
        <f t="shared" si="13"/>
        <v/>
      </c>
      <c r="BB98" s="85" t="str">
        <f t="shared" si="13"/>
        <v/>
      </c>
      <c r="BC98" s="85" t="str">
        <f t="shared" si="13"/>
        <v/>
      </c>
      <c r="BD98" s="85" t="str">
        <f t="shared" si="13"/>
        <v/>
      </c>
      <c r="BE98" s="85" t="str">
        <f t="shared" si="13"/>
        <v/>
      </c>
      <c r="BF98" s="85" t="str">
        <f t="shared" si="13"/>
        <v/>
      </c>
      <c r="BG98" s="85" t="str">
        <f t="shared" si="13"/>
        <v/>
      </c>
      <c r="BH98" s="85" t="str">
        <f t="shared" si="13"/>
        <v/>
      </c>
      <c r="BI98" s="85" t="str">
        <f t="shared" si="13"/>
        <v/>
      </c>
      <c r="BJ98" s="85" t="str">
        <f t="shared" si="13"/>
        <v/>
      </c>
      <c r="BK98" s="85" t="str">
        <f t="shared" si="13"/>
        <v/>
      </c>
      <c r="BL98" s="85" t="str">
        <f t="shared" si="13"/>
        <v/>
      </c>
      <c r="BM98" s="85" t="str">
        <f t="shared" si="13"/>
        <v/>
      </c>
      <c r="BN98" s="85" t="str">
        <f t="shared" si="13"/>
        <v/>
      </c>
      <c r="BO98" s="85" t="str">
        <f t="shared" si="13"/>
        <v/>
      </c>
      <c r="BP98" s="85" t="str">
        <f t="shared" si="13"/>
        <v/>
      </c>
      <c r="BQ98" s="85" t="str">
        <f t="shared" si="13"/>
        <v/>
      </c>
      <c r="BR98" s="85" t="str">
        <f t="shared" si="13"/>
        <v/>
      </c>
      <c r="BS98" s="85" t="str">
        <f t="shared" si="13"/>
        <v/>
      </c>
      <c r="BT98" s="85" t="str">
        <f t="shared" si="13"/>
        <v/>
      </c>
      <c r="BU98" s="85" t="str">
        <f t="shared" si="13"/>
        <v/>
      </c>
      <c r="BV98" s="85" t="str">
        <f t="shared" si="13"/>
        <v/>
      </c>
      <c r="BW98" s="85" t="str">
        <f t="shared" si="13"/>
        <v/>
      </c>
      <c r="BX98" s="85" t="str">
        <f t="shared" si="13"/>
        <v/>
      </c>
      <c r="BY98" s="85" t="str">
        <f t="shared" si="13"/>
        <v/>
      </c>
      <c r="BZ98" s="85" t="str">
        <f t="shared" si="13"/>
        <v/>
      </c>
      <c r="CA98" s="85" t="str">
        <f t="shared" si="13"/>
        <v/>
      </c>
      <c r="CB98" s="85" t="str">
        <f t="shared" si="13"/>
        <v/>
      </c>
      <c r="CC98" s="85" t="str">
        <f t="shared" si="13"/>
        <v/>
      </c>
    </row>
    <row r="99" spans="1:81" hidden="1" x14ac:dyDescent="0.35"/>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O99"/>
  <sheetViews>
    <sheetView zoomScaleNormal="100" workbookViewId="0">
      <selection activeCell="C1" sqref="C1"/>
    </sheetView>
  </sheetViews>
  <sheetFormatPr baseColWidth="10" defaultColWidth="10.81640625" defaultRowHeight="14.5" x14ac:dyDescent="0.35"/>
  <cols>
    <col min="1" max="1" width="5.08984375" style="76" customWidth="1"/>
    <col min="2" max="2" width="8.6328125" style="76" customWidth="1"/>
    <col min="3" max="3" width="10.81640625" style="13"/>
    <col min="4" max="4" width="96.1796875" style="13" customWidth="1"/>
    <col min="5" max="16384" width="10.81640625" style="13"/>
  </cols>
  <sheetData>
    <row r="1" spans="1:79" ht="28.5" x14ac:dyDescent="0.65">
      <c r="A1" s="76" t="s">
        <v>134</v>
      </c>
      <c r="C1" s="73" t="s">
        <v>135</v>
      </c>
      <c r="D1" s="8"/>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row>
    <row r="2" spans="1:79" x14ac:dyDescent="0.35">
      <c r="C2" s="75"/>
      <c r="D2" s="8"/>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row>
    <row r="3" spans="1:79" x14ac:dyDescent="0.35">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row>
    <row r="4" spans="1:79" ht="14.5" customHeight="1" x14ac:dyDescent="0.45">
      <c r="C4" s="51" t="s">
        <v>335</v>
      </c>
      <c r="D4" s="2"/>
      <c r="E4" s="3"/>
      <c r="F4" s="3"/>
      <c r="G4" s="3"/>
      <c r="H4" s="3"/>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row>
    <row r="5" spans="1:79" ht="15.5" x14ac:dyDescent="0.35">
      <c r="A5" s="76" t="s">
        <v>276</v>
      </c>
      <c r="B5" s="76" t="s">
        <v>277</v>
      </c>
      <c r="C5" s="52"/>
      <c r="D5" s="53"/>
      <c r="E5" s="54"/>
      <c r="F5" s="54"/>
      <c r="G5" s="54"/>
      <c r="H5" s="54"/>
      <c r="I5" s="91">
        <v>2024</v>
      </c>
      <c r="J5" s="91">
        <v>2025</v>
      </c>
      <c r="K5" s="56" t="s">
        <v>2</v>
      </c>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row>
    <row r="6" spans="1:79" ht="15.5" x14ac:dyDescent="0.35">
      <c r="C6" s="57" t="s">
        <v>3</v>
      </c>
      <c r="D6" s="58"/>
      <c r="E6" s="59"/>
      <c r="F6" s="59"/>
      <c r="G6" s="59"/>
      <c r="H6" s="59"/>
      <c r="I6" s="84">
        <v>14.97</v>
      </c>
      <c r="J6" s="84">
        <v>16</v>
      </c>
      <c r="K6" s="61">
        <v>6.8804275217100752E-2</v>
      </c>
      <c r="L6" s="7"/>
      <c r="M6" s="7"/>
      <c r="N6" s="7"/>
      <c r="O6" s="7"/>
      <c r="P6" s="7"/>
      <c r="Q6" s="7"/>
      <c r="R6" s="7"/>
      <c r="S6" s="7"/>
      <c r="T6" s="7"/>
      <c r="U6" s="7"/>
      <c r="V6" s="7"/>
      <c r="W6" s="7"/>
      <c r="X6" s="7"/>
      <c r="Y6" s="7"/>
      <c r="Z6" s="7"/>
      <c r="AA6" s="7"/>
      <c r="AB6" s="7"/>
      <c r="AC6" s="7" t="str">
        <f>IF(I6&lt;5,IF(I6&gt;0,"s",""),"")</f>
        <v/>
      </c>
      <c r="AD6" s="7" t="str">
        <f t="shared" ref="AD6:AD23" si="0">IF(J6&lt;5,IF(J6&gt;0,"s",""),"")</f>
        <v/>
      </c>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row>
    <row r="7" spans="1:79" ht="15.5" x14ac:dyDescent="0.35">
      <c r="C7" s="57" t="s">
        <v>4</v>
      </c>
      <c r="D7" s="58"/>
      <c r="E7" s="59"/>
      <c r="F7" s="59"/>
      <c r="G7" s="59"/>
      <c r="H7" s="59"/>
      <c r="I7" s="84">
        <v>443.93</v>
      </c>
      <c r="J7" s="84">
        <v>457.94</v>
      </c>
      <c r="K7" s="61">
        <v>3.1559029576734954E-2</v>
      </c>
      <c r="L7" s="7"/>
      <c r="M7" s="7"/>
      <c r="N7" s="7"/>
      <c r="O7" s="7"/>
      <c r="P7" s="7"/>
      <c r="Q7" s="7"/>
      <c r="R7" s="7"/>
      <c r="S7" s="7"/>
      <c r="T7" s="7"/>
      <c r="U7" s="7"/>
      <c r="V7" s="7"/>
      <c r="W7" s="7"/>
      <c r="X7" s="7"/>
      <c r="Y7" s="7"/>
      <c r="Z7" s="7"/>
      <c r="AA7" s="7"/>
      <c r="AB7" s="7"/>
      <c r="AC7" s="7" t="str">
        <f t="shared" ref="AC7:AC23" si="1">IF(I7&lt;5,IF(I7&gt;0,"s",""),"")</f>
        <v/>
      </c>
      <c r="AD7" s="7" t="str">
        <f t="shared" si="0"/>
        <v/>
      </c>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row>
    <row r="8" spans="1:79" ht="15.5" x14ac:dyDescent="0.35">
      <c r="C8" s="57" t="s">
        <v>5</v>
      </c>
      <c r="D8" s="58"/>
      <c r="E8" s="59"/>
      <c r="F8" s="59"/>
      <c r="G8" s="59"/>
      <c r="H8" s="59"/>
      <c r="I8" s="84">
        <v>0</v>
      </c>
      <c r="J8" s="84">
        <v>0</v>
      </c>
      <c r="K8" s="61" t="s">
        <v>265</v>
      </c>
      <c r="L8" s="7"/>
      <c r="M8" s="7"/>
      <c r="N8" s="7"/>
      <c r="O8" s="7"/>
      <c r="P8" s="7"/>
      <c r="Q8" s="7"/>
      <c r="R8" s="7"/>
      <c r="S8" s="7"/>
      <c r="T8" s="7"/>
      <c r="U8" s="7"/>
      <c r="V8" s="7"/>
      <c r="W8" s="7"/>
      <c r="X8" s="7"/>
      <c r="Y8" s="7"/>
      <c r="Z8" s="7"/>
      <c r="AA8" s="7"/>
      <c r="AB8" s="7"/>
      <c r="AC8" s="7" t="str">
        <f t="shared" si="1"/>
        <v/>
      </c>
      <c r="AD8" s="7" t="str">
        <f t="shared" si="0"/>
        <v/>
      </c>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row>
    <row r="9" spans="1:79" ht="15.5" x14ac:dyDescent="0.35">
      <c r="C9" s="57" t="s">
        <v>6</v>
      </c>
      <c r="D9" s="58"/>
      <c r="E9" s="59"/>
      <c r="F9" s="59"/>
      <c r="G9" s="59"/>
      <c r="H9" s="59"/>
      <c r="I9" s="84">
        <v>72.239999999999995</v>
      </c>
      <c r="J9" s="84">
        <v>50.91</v>
      </c>
      <c r="K9" s="61">
        <v>-0.29526578073089704</v>
      </c>
      <c r="L9" s="7"/>
      <c r="M9" s="7"/>
      <c r="N9" s="7"/>
      <c r="O9" s="7"/>
      <c r="P9" s="7"/>
      <c r="Q9" s="7"/>
      <c r="R9" s="7"/>
      <c r="S9" s="7"/>
      <c r="T9" s="7"/>
      <c r="U9" s="7"/>
      <c r="V9" s="7"/>
      <c r="W9" s="7"/>
      <c r="X9" s="7"/>
      <c r="Y9" s="7"/>
      <c r="Z9" s="7"/>
      <c r="AA9" s="7"/>
      <c r="AB9" s="7"/>
      <c r="AC9" s="7" t="str">
        <f t="shared" si="1"/>
        <v/>
      </c>
      <c r="AD9" s="7" t="str">
        <f t="shared" si="0"/>
        <v/>
      </c>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row>
    <row r="10" spans="1:79" ht="15.5" x14ac:dyDescent="0.35">
      <c r="C10" s="57" t="s">
        <v>7</v>
      </c>
      <c r="D10" s="58"/>
      <c r="E10" s="59"/>
      <c r="F10" s="59"/>
      <c r="G10" s="59"/>
      <c r="H10" s="59"/>
      <c r="I10" s="84">
        <v>196.06</v>
      </c>
      <c r="J10" s="84">
        <v>176.18</v>
      </c>
      <c r="K10" s="61">
        <v>-0.1013975313679486</v>
      </c>
      <c r="L10" s="7"/>
      <c r="M10" s="7"/>
      <c r="N10" s="7"/>
      <c r="O10" s="7"/>
      <c r="P10" s="7"/>
      <c r="Q10" s="7"/>
      <c r="R10" s="7"/>
      <c r="S10" s="7"/>
      <c r="T10" s="7"/>
      <c r="U10" s="7"/>
      <c r="V10" s="7"/>
      <c r="W10" s="7"/>
      <c r="X10" s="7"/>
      <c r="Y10" s="7"/>
      <c r="Z10" s="7"/>
      <c r="AA10" s="7"/>
      <c r="AB10" s="7"/>
      <c r="AC10" s="7" t="str">
        <f t="shared" si="1"/>
        <v/>
      </c>
      <c r="AD10" s="7" t="str">
        <f t="shared" si="0"/>
        <v/>
      </c>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row>
    <row r="11" spans="1:79" ht="15.5" x14ac:dyDescent="0.35">
      <c r="C11" s="57" t="s">
        <v>8</v>
      </c>
      <c r="D11" s="58"/>
      <c r="E11" s="59"/>
      <c r="F11" s="59"/>
      <c r="G11" s="59"/>
      <c r="H11" s="59"/>
      <c r="I11" s="84">
        <v>1443.85</v>
      </c>
      <c r="J11" s="84">
        <v>1426.33</v>
      </c>
      <c r="K11" s="61">
        <v>-1.2134224469300792E-2</v>
      </c>
      <c r="L11" s="7"/>
      <c r="M11" s="7"/>
      <c r="N11" s="7"/>
      <c r="O11" s="7"/>
      <c r="P11" s="7"/>
      <c r="Q11" s="7"/>
      <c r="R11" s="7"/>
      <c r="S11" s="7"/>
      <c r="T11" s="7"/>
      <c r="U11" s="7"/>
      <c r="V11" s="7"/>
      <c r="W11" s="7"/>
      <c r="X11" s="7"/>
      <c r="Y11" s="7"/>
      <c r="Z11" s="7"/>
      <c r="AA11" s="7"/>
      <c r="AB11" s="7"/>
      <c r="AC11" s="7" t="str">
        <f t="shared" si="1"/>
        <v/>
      </c>
      <c r="AD11" s="7" t="str">
        <f t="shared" si="0"/>
        <v/>
      </c>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row>
    <row r="12" spans="1:79" ht="15.5" x14ac:dyDescent="0.35">
      <c r="C12" s="57" t="s">
        <v>9</v>
      </c>
      <c r="D12" s="58"/>
      <c r="E12" s="59"/>
      <c r="F12" s="59"/>
      <c r="G12" s="59"/>
      <c r="H12" s="59"/>
      <c r="I12" s="84">
        <v>196.2</v>
      </c>
      <c r="J12" s="84">
        <v>203.79</v>
      </c>
      <c r="K12" s="61">
        <v>3.868501529051982E-2</v>
      </c>
      <c r="L12" s="7"/>
      <c r="M12" s="7"/>
      <c r="N12" s="7"/>
      <c r="O12" s="7"/>
      <c r="P12" s="7"/>
      <c r="Q12" s="7"/>
      <c r="R12" s="7"/>
      <c r="S12" s="7"/>
      <c r="T12" s="7"/>
      <c r="U12" s="7"/>
      <c r="V12" s="7"/>
      <c r="W12" s="7"/>
      <c r="X12" s="7"/>
      <c r="Y12" s="7"/>
      <c r="Z12" s="7"/>
      <c r="AA12" s="7"/>
      <c r="AB12" s="7"/>
      <c r="AC12" s="7" t="str">
        <f t="shared" si="1"/>
        <v/>
      </c>
      <c r="AD12" s="7" t="str">
        <f t="shared" si="0"/>
        <v/>
      </c>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row>
    <row r="13" spans="1:79" ht="15.5" x14ac:dyDescent="0.35">
      <c r="C13" s="57" t="s">
        <v>10</v>
      </c>
      <c r="D13" s="58"/>
      <c r="E13" s="59"/>
      <c r="F13" s="59"/>
      <c r="G13" s="59"/>
      <c r="H13" s="59"/>
      <c r="I13" s="84">
        <v>1045.29</v>
      </c>
      <c r="J13" s="84">
        <v>1099.6300000000001</v>
      </c>
      <c r="K13" s="61">
        <v>5.1985573381549743E-2</v>
      </c>
      <c r="L13" s="7"/>
      <c r="M13" s="7"/>
      <c r="N13" s="7"/>
      <c r="O13" s="7"/>
      <c r="P13" s="7"/>
      <c r="Q13" s="7"/>
      <c r="R13" s="7"/>
      <c r="S13" s="7"/>
      <c r="T13" s="7"/>
      <c r="U13" s="7"/>
      <c r="V13" s="7"/>
      <c r="W13" s="7"/>
      <c r="X13" s="7"/>
      <c r="Y13" s="7"/>
      <c r="Z13" s="7"/>
      <c r="AA13" s="7"/>
      <c r="AB13" s="7"/>
      <c r="AC13" s="7" t="str">
        <f t="shared" si="1"/>
        <v/>
      </c>
      <c r="AD13" s="7" t="str">
        <f t="shared" si="0"/>
        <v/>
      </c>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row>
    <row r="14" spans="1:79" ht="15.5" x14ac:dyDescent="0.35">
      <c r="C14" s="57" t="s">
        <v>11</v>
      </c>
      <c r="D14" s="58"/>
      <c r="E14" s="59"/>
      <c r="F14" s="59"/>
      <c r="G14" s="59"/>
      <c r="H14" s="59"/>
      <c r="I14" s="84">
        <v>479.09</v>
      </c>
      <c r="J14" s="84">
        <v>458.63</v>
      </c>
      <c r="K14" s="61">
        <v>-4.270596338892485E-2</v>
      </c>
      <c r="L14" s="7"/>
      <c r="M14" s="7"/>
      <c r="N14" s="7"/>
      <c r="O14" s="7"/>
      <c r="P14" s="7"/>
      <c r="Q14" s="7"/>
      <c r="R14" s="7"/>
      <c r="S14" s="7"/>
      <c r="T14" s="7"/>
      <c r="U14" s="7"/>
      <c r="V14" s="7"/>
      <c r="W14" s="7"/>
      <c r="X14" s="7"/>
      <c r="Y14" s="7"/>
      <c r="Z14" s="7"/>
      <c r="AA14" s="7"/>
      <c r="AB14" s="7"/>
      <c r="AC14" s="7" t="str">
        <f t="shared" si="1"/>
        <v/>
      </c>
      <c r="AD14" s="7" t="str">
        <f t="shared" si="0"/>
        <v/>
      </c>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row>
    <row r="15" spans="1:79" ht="15.5" x14ac:dyDescent="0.35">
      <c r="C15" s="57" t="s">
        <v>12</v>
      </c>
      <c r="D15" s="58"/>
      <c r="E15" s="59"/>
      <c r="F15" s="59"/>
      <c r="G15" s="59"/>
      <c r="H15" s="59"/>
      <c r="I15" s="84">
        <v>892.96</v>
      </c>
      <c r="J15" s="84">
        <v>766.49</v>
      </c>
      <c r="K15" s="61">
        <v>-0.14163008421429857</v>
      </c>
      <c r="L15" s="7"/>
      <c r="M15" s="7"/>
      <c r="N15" s="7"/>
      <c r="O15" s="7"/>
      <c r="P15" s="7"/>
      <c r="Q15" s="7"/>
      <c r="R15" s="7"/>
      <c r="S15" s="7"/>
      <c r="T15" s="7"/>
      <c r="U15" s="7"/>
      <c r="V15" s="7"/>
      <c r="W15" s="7"/>
      <c r="X15" s="7"/>
      <c r="Y15" s="7"/>
      <c r="Z15" s="7"/>
      <c r="AA15" s="7"/>
      <c r="AB15" s="7"/>
      <c r="AC15" s="7" t="str">
        <f t="shared" si="1"/>
        <v/>
      </c>
      <c r="AD15" s="7" t="str">
        <f t="shared" si="0"/>
        <v/>
      </c>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row>
    <row r="16" spans="1:79" ht="15.5" x14ac:dyDescent="0.35">
      <c r="C16" s="57" t="s">
        <v>13</v>
      </c>
      <c r="D16" s="58"/>
      <c r="E16" s="59"/>
      <c r="F16" s="59"/>
      <c r="G16" s="59"/>
      <c r="H16" s="59"/>
      <c r="I16" s="84">
        <v>155.57</v>
      </c>
      <c r="J16" s="84">
        <v>151.34</v>
      </c>
      <c r="K16" s="61">
        <v>-2.7190332326283873E-2</v>
      </c>
      <c r="L16" s="7"/>
      <c r="M16" s="7"/>
      <c r="N16" s="7"/>
      <c r="O16" s="7"/>
      <c r="P16" s="7"/>
      <c r="Q16" s="7"/>
      <c r="R16" s="7"/>
      <c r="S16" s="7"/>
      <c r="T16" s="7"/>
      <c r="U16" s="7"/>
      <c r="V16" s="7"/>
      <c r="W16" s="7"/>
      <c r="X16" s="7"/>
      <c r="Y16" s="7"/>
      <c r="Z16" s="7"/>
      <c r="AA16" s="7"/>
      <c r="AB16" s="7"/>
      <c r="AC16" s="7" t="str">
        <f t="shared" si="1"/>
        <v/>
      </c>
      <c r="AD16" s="7" t="str">
        <f t="shared" si="0"/>
        <v/>
      </c>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row>
    <row r="17" spans="1:93" ht="15.5" x14ac:dyDescent="0.35">
      <c r="C17" s="57" t="s">
        <v>14</v>
      </c>
      <c r="D17" s="58"/>
      <c r="E17" s="59"/>
      <c r="F17" s="59"/>
      <c r="G17" s="59"/>
      <c r="H17" s="59"/>
      <c r="I17" s="84">
        <v>32.18</v>
      </c>
      <c r="J17" s="84">
        <v>28.73</v>
      </c>
      <c r="K17" s="61">
        <v>-0.10720944686140454</v>
      </c>
      <c r="L17" s="7"/>
      <c r="M17" s="7"/>
      <c r="N17" s="7"/>
      <c r="O17" s="7"/>
      <c r="P17" s="7"/>
      <c r="Q17" s="7"/>
      <c r="R17" s="7"/>
      <c r="S17" s="7"/>
      <c r="T17" s="7"/>
      <c r="U17" s="7"/>
      <c r="V17" s="7"/>
      <c r="W17" s="7"/>
      <c r="X17" s="7"/>
      <c r="Y17" s="7"/>
      <c r="Z17" s="7"/>
      <c r="AA17" s="7"/>
      <c r="AB17" s="7"/>
      <c r="AC17" s="7" t="str">
        <f t="shared" si="1"/>
        <v/>
      </c>
      <c r="AD17" s="7" t="str">
        <f t="shared" si="0"/>
        <v/>
      </c>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row>
    <row r="18" spans="1:93" ht="15.5" x14ac:dyDescent="0.35">
      <c r="C18" s="57" t="s">
        <v>15</v>
      </c>
      <c r="D18" s="58"/>
      <c r="E18" s="59"/>
      <c r="F18" s="59"/>
      <c r="G18" s="59"/>
      <c r="H18" s="59"/>
      <c r="I18" s="84">
        <v>9.27</v>
      </c>
      <c r="J18" s="84">
        <v>14.88</v>
      </c>
      <c r="K18" s="61">
        <v>0.60517799352750834</v>
      </c>
      <c r="L18" s="7"/>
      <c r="M18" s="7"/>
      <c r="N18" s="7"/>
      <c r="O18" s="7"/>
      <c r="P18" s="7"/>
      <c r="Q18" s="7"/>
      <c r="R18" s="7"/>
      <c r="S18" s="7"/>
      <c r="T18" s="7"/>
      <c r="U18" s="7"/>
      <c r="V18" s="7"/>
      <c r="W18" s="7"/>
      <c r="X18" s="7"/>
      <c r="Y18" s="7"/>
      <c r="Z18" s="7"/>
      <c r="AA18" s="7"/>
      <c r="AB18" s="7"/>
      <c r="AC18" s="7" t="str">
        <f t="shared" si="1"/>
        <v/>
      </c>
      <c r="AD18" s="7" t="str">
        <f t="shared" si="0"/>
        <v/>
      </c>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row>
    <row r="19" spans="1:93" ht="15.5" x14ac:dyDescent="0.35">
      <c r="C19" s="57" t="s">
        <v>16</v>
      </c>
      <c r="D19" s="58"/>
      <c r="E19" s="59"/>
      <c r="F19" s="59"/>
      <c r="G19" s="59"/>
      <c r="H19" s="59"/>
      <c r="I19" s="84">
        <v>38.75</v>
      </c>
      <c r="J19" s="84">
        <v>27.33</v>
      </c>
      <c r="K19" s="61">
        <v>-0.29470967741935483</v>
      </c>
      <c r="L19" s="7"/>
      <c r="M19" s="7"/>
      <c r="N19" s="7"/>
      <c r="O19" s="7"/>
      <c r="P19" s="7"/>
      <c r="Q19" s="7"/>
      <c r="R19" s="7"/>
      <c r="S19" s="7"/>
      <c r="T19" s="7"/>
      <c r="U19" s="7"/>
      <c r="V19" s="7"/>
      <c r="W19" s="7"/>
      <c r="X19" s="7"/>
      <c r="Y19" s="7"/>
      <c r="Z19" s="7"/>
      <c r="AA19" s="7"/>
      <c r="AB19" s="7"/>
      <c r="AC19" s="7" t="str">
        <f t="shared" si="1"/>
        <v/>
      </c>
      <c r="AD19" s="7" t="str">
        <f t="shared" si="0"/>
        <v/>
      </c>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row>
    <row r="20" spans="1:93" ht="15.5" x14ac:dyDescent="0.35">
      <c r="C20" s="57" t="s">
        <v>17</v>
      </c>
      <c r="D20" s="58"/>
      <c r="E20" s="59"/>
      <c r="F20" s="59"/>
      <c r="G20" s="59"/>
      <c r="H20" s="59"/>
      <c r="I20" s="84">
        <v>838.52</v>
      </c>
      <c r="J20" s="84">
        <v>818.76</v>
      </c>
      <c r="K20" s="61">
        <v>-2.3565329389877432E-2</v>
      </c>
      <c r="L20" s="7"/>
      <c r="M20" s="7"/>
      <c r="N20" s="7"/>
      <c r="O20" s="7"/>
      <c r="P20" s="7"/>
      <c r="Q20" s="7"/>
      <c r="R20" s="7"/>
      <c r="S20" s="7"/>
      <c r="T20" s="7"/>
      <c r="U20" s="7"/>
      <c r="V20" s="7"/>
      <c r="W20" s="7"/>
      <c r="X20" s="7"/>
      <c r="Y20" s="7"/>
      <c r="Z20" s="7"/>
      <c r="AA20" s="7"/>
      <c r="AB20" s="7"/>
      <c r="AC20" s="7" t="str">
        <f t="shared" si="1"/>
        <v/>
      </c>
      <c r="AD20" s="7" t="str">
        <f t="shared" si="0"/>
        <v/>
      </c>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row>
    <row r="21" spans="1:93" ht="15.5" x14ac:dyDescent="0.35">
      <c r="C21" s="57" t="s">
        <v>18</v>
      </c>
      <c r="D21" s="58"/>
      <c r="E21" s="59"/>
      <c r="F21" s="59"/>
      <c r="G21" s="59"/>
      <c r="H21" s="59"/>
      <c r="I21" s="84">
        <v>618.62</v>
      </c>
      <c r="J21" s="84">
        <v>483.95</v>
      </c>
      <c r="K21" s="61">
        <v>-0.2176942226245514</v>
      </c>
      <c r="L21" s="7"/>
      <c r="M21" s="7"/>
      <c r="N21" s="7"/>
      <c r="O21" s="7"/>
      <c r="P21" s="7"/>
      <c r="Q21" s="7"/>
      <c r="R21" s="7"/>
      <c r="S21" s="7"/>
      <c r="T21" s="7"/>
      <c r="U21" s="7"/>
      <c r="V21" s="7"/>
      <c r="W21" s="7"/>
      <c r="X21" s="7"/>
      <c r="Y21" s="7"/>
      <c r="Z21" s="7"/>
      <c r="AA21" s="7"/>
      <c r="AB21" s="7"/>
      <c r="AC21" s="7" t="str">
        <f t="shared" si="1"/>
        <v/>
      </c>
      <c r="AD21" s="7" t="str">
        <f t="shared" si="0"/>
        <v/>
      </c>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row>
    <row r="22" spans="1:93" ht="15.5" x14ac:dyDescent="0.35">
      <c r="C22" s="57" t="s">
        <v>19</v>
      </c>
      <c r="D22" s="58"/>
      <c r="E22" s="59"/>
      <c r="F22" s="59"/>
      <c r="G22" s="59"/>
      <c r="H22" s="59"/>
      <c r="I22" s="84">
        <v>69.819999999999993</v>
      </c>
      <c r="J22" s="84">
        <v>83.82</v>
      </c>
      <c r="K22" s="61">
        <v>0.20051561157261522</v>
      </c>
      <c r="L22" s="7"/>
      <c r="M22" s="7"/>
      <c r="N22" s="7"/>
      <c r="O22" s="7"/>
      <c r="P22" s="7"/>
      <c r="Q22" s="7"/>
      <c r="R22" s="7"/>
      <c r="S22" s="7"/>
      <c r="T22" s="7"/>
      <c r="U22" s="7"/>
      <c r="V22" s="7"/>
      <c r="W22" s="7"/>
      <c r="X22" s="7"/>
      <c r="Y22" s="7"/>
      <c r="Z22" s="7"/>
      <c r="AA22" s="7"/>
      <c r="AB22" s="7"/>
      <c r="AC22" s="7" t="str">
        <f t="shared" si="1"/>
        <v/>
      </c>
      <c r="AD22" s="7" t="str">
        <f t="shared" si="0"/>
        <v/>
      </c>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row>
    <row r="23" spans="1:93" ht="15.5" x14ac:dyDescent="0.35">
      <c r="C23" s="62" t="s">
        <v>209</v>
      </c>
      <c r="D23" s="63"/>
      <c r="E23" s="64"/>
      <c r="F23" s="64"/>
      <c r="G23" s="64"/>
      <c r="H23" s="64"/>
      <c r="I23" s="65">
        <v>6547.3200000000006</v>
      </c>
      <c r="J23" s="65">
        <v>6264.7099999999991</v>
      </c>
      <c r="K23" s="66">
        <v>-4.3164225973375547E-2</v>
      </c>
      <c r="L23" s="7"/>
      <c r="M23" s="7"/>
      <c r="N23" s="7"/>
      <c r="O23" s="7"/>
      <c r="P23" s="7"/>
      <c r="Q23" s="7"/>
      <c r="R23" s="7"/>
      <c r="S23" s="7"/>
      <c r="T23" s="7"/>
      <c r="U23" s="7"/>
      <c r="V23" s="7"/>
      <c r="W23" s="7"/>
      <c r="X23" s="7"/>
      <c r="Y23" s="7"/>
      <c r="Z23" s="7"/>
      <c r="AA23" s="7"/>
      <c r="AB23" s="7"/>
      <c r="AC23" s="7" t="str">
        <f t="shared" si="1"/>
        <v/>
      </c>
      <c r="AD23" s="7" t="str">
        <f t="shared" si="0"/>
        <v/>
      </c>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row>
    <row r="24" spans="1:93" ht="18.75" customHeight="1" x14ac:dyDescent="0.35">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row>
    <row r="25" spans="1:93" x14ac:dyDescent="0.35">
      <c r="C25" s="4" t="s">
        <v>207</v>
      </c>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row>
    <row r="26" spans="1:93" x14ac:dyDescent="0.35">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row>
    <row r="27" spans="1:93" ht="18.5" x14ac:dyDescent="0.45">
      <c r="C27" s="67" t="s">
        <v>281</v>
      </c>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row>
    <row r="28" spans="1:93" x14ac:dyDescent="0.35">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row>
    <row r="29" spans="1:93" x14ac:dyDescent="0.35">
      <c r="A29" s="76" t="s">
        <v>134</v>
      </c>
      <c r="C29" s="7"/>
      <c r="D29" s="7"/>
      <c r="E29" s="76" t="str">
        <f>IF(E30 &lt;&gt; "",MID(E30,4,4)&amp;"-T"&amp;MID(E30,9,1),"")</f>
        <v>2005-T1</v>
      </c>
      <c r="F29" s="76" t="str">
        <f t="shared" ref="F29:BQ29" si="2">IF(F30 &lt;&gt; "",MID(F30,4,4)&amp;"-T"&amp;MID(F30,9,1),"")</f>
        <v>2005-T2</v>
      </c>
      <c r="G29" s="76" t="str">
        <f>IF(G30 &lt;&gt; "",MID(G30,4,4)&amp;"-T"&amp;MID(G30,9,1),"")</f>
        <v>2005-T3</v>
      </c>
      <c r="H29" s="76" t="str">
        <f t="shared" si="2"/>
        <v>2005-T4</v>
      </c>
      <c r="I29" s="76" t="str">
        <f t="shared" si="2"/>
        <v>2006-T1</v>
      </c>
      <c r="J29" s="76" t="str">
        <f t="shared" si="2"/>
        <v>2006-T2</v>
      </c>
      <c r="K29" s="76" t="str">
        <f t="shared" si="2"/>
        <v>2006-T3</v>
      </c>
      <c r="L29" s="76" t="str">
        <f t="shared" si="2"/>
        <v>2006-T4</v>
      </c>
      <c r="M29" s="76" t="str">
        <f t="shared" si="2"/>
        <v>2007-T1</v>
      </c>
      <c r="N29" s="76" t="str">
        <f t="shared" si="2"/>
        <v>2007-T2</v>
      </c>
      <c r="O29" s="76" t="str">
        <f t="shared" si="2"/>
        <v>2007-T3</v>
      </c>
      <c r="P29" s="76" t="str">
        <f t="shared" si="2"/>
        <v>2007-T4</v>
      </c>
      <c r="Q29" s="76" t="str">
        <f t="shared" si="2"/>
        <v>2008-T1</v>
      </c>
      <c r="R29" s="76" t="str">
        <f t="shared" si="2"/>
        <v>2008-T2</v>
      </c>
      <c r="S29" s="76" t="str">
        <f t="shared" si="2"/>
        <v>2008-T3</v>
      </c>
      <c r="T29" s="76" t="str">
        <f t="shared" si="2"/>
        <v>2008-T4</v>
      </c>
      <c r="U29" s="76" t="str">
        <f t="shared" si="2"/>
        <v>2009-T1</v>
      </c>
      <c r="V29" s="76" t="str">
        <f t="shared" si="2"/>
        <v>2009-T2</v>
      </c>
      <c r="W29" s="76" t="str">
        <f t="shared" si="2"/>
        <v>2009-T3</v>
      </c>
      <c r="X29" s="76" t="str">
        <f t="shared" si="2"/>
        <v>2009-T4</v>
      </c>
      <c r="Y29" s="76" t="str">
        <f t="shared" si="2"/>
        <v>2010-T1</v>
      </c>
      <c r="Z29" s="76" t="str">
        <f t="shared" si="2"/>
        <v>2010-T2</v>
      </c>
      <c r="AA29" s="76" t="str">
        <f t="shared" si="2"/>
        <v>2010-T3</v>
      </c>
      <c r="AB29" s="76" t="str">
        <f t="shared" si="2"/>
        <v>2010-T4</v>
      </c>
      <c r="AC29" s="76" t="str">
        <f t="shared" si="2"/>
        <v>2011-T1</v>
      </c>
      <c r="AD29" s="76" t="str">
        <f t="shared" si="2"/>
        <v>2011-T2</v>
      </c>
      <c r="AE29" s="76" t="str">
        <f t="shared" si="2"/>
        <v>2011-T3</v>
      </c>
      <c r="AF29" s="76" t="str">
        <f t="shared" si="2"/>
        <v>2011-T4</v>
      </c>
      <c r="AG29" s="76" t="str">
        <f t="shared" si="2"/>
        <v>2012-T1</v>
      </c>
      <c r="AH29" s="76" t="str">
        <f t="shared" si="2"/>
        <v>2012-T2</v>
      </c>
      <c r="AI29" s="76" t="str">
        <f t="shared" si="2"/>
        <v>2012-T3</v>
      </c>
      <c r="AJ29" s="76" t="str">
        <f t="shared" si="2"/>
        <v>2012-T4</v>
      </c>
      <c r="AK29" s="76" t="str">
        <f t="shared" si="2"/>
        <v>2013-T1</v>
      </c>
      <c r="AL29" s="76" t="str">
        <f t="shared" si="2"/>
        <v>2013-T2</v>
      </c>
      <c r="AM29" s="76" t="str">
        <f t="shared" si="2"/>
        <v>2013-T3</v>
      </c>
      <c r="AN29" s="76" t="str">
        <f t="shared" si="2"/>
        <v>2013-T4</v>
      </c>
      <c r="AO29" s="76" t="str">
        <f t="shared" si="2"/>
        <v>2014-T1</v>
      </c>
      <c r="AP29" s="76" t="str">
        <f t="shared" si="2"/>
        <v>2014-T2</v>
      </c>
      <c r="AQ29" s="76" t="str">
        <f t="shared" si="2"/>
        <v>2014-T3</v>
      </c>
      <c r="AR29" s="76" t="str">
        <f t="shared" si="2"/>
        <v>2014-T4</v>
      </c>
      <c r="AS29" s="76" t="str">
        <f t="shared" si="2"/>
        <v>2015-T1</v>
      </c>
      <c r="AT29" s="76" t="str">
        <f t="shared" si="2"/>
        <v>2015-T2</v>
      </c>
      <c r="AU29" s="76" t="str">
        <f t="shared" si="2"/>
        <v>2015-T3</v>
      </c>
      <c r="AV29" s="76" t="str">
        <f t="shared" si="2"/>
        <v>2015-T4</v>
      </c>
      <c r="AW29" s="76" t="str">
        <f t="shared" si="2"/>
        <v>2016-T1</v>
      </c>
      <c r="AX29" s="76" t="str">
        <f t="shared" si="2"/>
        <v>2016-T2</v>
      </c>
      <c r="AY29" s="76" t="str">
        <f t="shared" si="2"/>
        <v>2016-T3</v>
      </c>
      <c r="AZ29" s="76" t="str">
        <f t="shared" si="2"/>
        <v>2016-T4</v>
      </c>
      <c r="BA29" s="76" t="str">
        <f t="shared" si="2"/>
        <v>2017-T1</v>
      </c>
      <c r="BB29" s="76" t="str">
        <f t="shared" si="2"/>
        <v>2017-T2</v>
      </c>
      <c r="BC29" s="76" t="str">
        <f t="shared" si="2"/>
        <v>2017-T3</v>
      </c>
      <c r="BD29" s="76" t="str">
        <f t="shared" si="2"/>
        <v>2017-T4</v>
      </c>
      <c r="BE29" s="76" t="str">
        <f t="shared" si="2"/>
        <v>2018-T1</v>
      </c>
      <c r="BF29" s="76" t="str">
        <f t="shared" si="2"/>
        <v>2018-T2</v>
      </c>
      <c r="BG29" s="76" t="str">
        <f t="shared" si="2"/>
        <v>2018-T3</v>
      </c>
      <c r="BH29" s="76" t="str">
        <f t="shared" si="2"/>
        <v>2018-T4</v>
      </c>
      <c r="BI29" s="76" t="str">
        <f t="shared" si="2"/>
        <v>2019-T1</v>
      </c>
      <c r="BJ29" s="76" t="str">
        <f t="shared" si="2"/>
        <v>2019-T2</v>
      </c>
      <c r="BK29" s="76" t="str">
        <f t="shared" si="2"/>
        <v>2019-T3</v>
      </c>
      <c r="BL29" s="76" t="str">
        <f t="shared" si="2"/>
        <v>2019-T4</v>
      </c>
      <c r="BM29" s="76" t="str">
        <f t="shared" si="2"/>
        <v>2020-T1</v>
      </c>
      <c r="BN29" s="76" t="str">
        <f t="shared" si="2"/>
        <v>2020-T2</v>
      </c>
      <c r="BO29" s="76" t="str">
        <f t="shared" si="2"/>
        <v>2020-T3</v>
      </c>
      <c r="BP29" s="76" t="str">
        <f t="shared" si="2"/>
        <v>2020-T4</v>
      </c>
      <c r="BQ29" s="76" t="str">
        <f t="shared" si="2"/>
        <v>2021-T1</v>
      </c>
      <c r="BR29" s="76" t="str">
        <f t="shared" ref="BR29:CO29" si="3">IF(BR30 &lt;&gt; "",MID(BR30,4,4)&amp;"-T"&amp;MID(BR30,9,1),"")</f>
        <v>2021-T2</v>
      </c>
      <c r="BS29" s="76" t="str">
        <f t="shared" si="3"/>
        <v>2021-T3</v>
      </c>
      <c r="BT29" s="76" t="str">
        <f t="shared" si="3"/>
        <v>2021-T4</v>
      </c>
      <c r="BU29" s="76" t="str">
        <f t="shared" si="3"/>
        <v>2022-T1</v>
      </c>
      <c r="BV29" s="76" t="str">
        <f t="shared" si="3"/>
        <v>2022-T2</v>
      </c>
      <c r="BW29" s="76" t="str">
        <f t="shared" si="3"/>
        <v>2022-T3</v>
      </c>
      <c r="BX29" s="76" t="str">
        <f t="shared" si="3"/>
        <v>2022-T4</v>
      </c>
      <c r="BY29" s="76" t="str">
        <f t="shared" si="3"/>
        <v>2023-T1</v>
      </c>
      <c r="BZ29" s="76" t="str">
        <f t="shared" si="3"/>
        <v>2023-T2</v>
      </c>
      <c r="CA29" s="76" t="str">
        <f t="shared" si="3"/>
        <v>2023-T3</v>
      </c>
      <c r="CB29" s="76" t="str">
        <f t="shared" si="3"/>
        <v>2023-T4</v>
      </c>
      <c r="CC29" s="76" t="str">
        <f t="shared" si="3"/>
        <v>2024-T1</v>
      </c>
      <c r="CD29" s="76" t="str">
        <f t="shared" si="3"/>
        <v>2024-T2</v>
      </c>
      <c r="CE29" s="76" t="str">
        <f t="shared" si="3"/>
        <v>2024-T3</v>
      </c>
      <c r="CF29" s="76" t="str">
        <f t="shared" si="3"/>
        <v>2024-T4</v>
      </c>
      <c r="CG29" s="76" t="str">
        <f t="shared" si="3"/>
        <v>2025-T1</v>
      </c>
      <c r="CH29" s="76" t="str">
        <f t="shared" si="3"/>
        <v/>
      </c>
      <c r="CI29" s="76" t="str">
        <f t="shared" si="3"/>
        <v/>
      </c>
      <c r="CJ29" s="76" t="str">
        <f t="shared" si="3"/>
        <v/>
      </c>
      <c r="CK29" s="76" t="str">
        <f t="shared" si="3"/>
        <v/>
      </c>
      <c r="CL29" s="76" t="str">
        <f t="shared" si="3"/>
        <v/>
      </c>
      <c r="CM29" s="76" t="str">
        <f t="shared" si="3"/>
        <v/>
      </c>
      <c r="CN29" s="76" t="str">
        <f t="shared" si="3"/>
        <v/>
      </c>
      <c r="CO29" s="76" t="str">
        <f t="shared" si="3"/>
        <v/>
      </c>
    </row>
    <row r="30" spans="1:93" x14ac:dyDescent="0.35">
      <c r="A30" s="7"/>
      <c r="B30" s="7"/>
      <c r="C30" s="68" t="s">
        <v>21</v>
      </c>
      <c r="D30" s="68" t="s">
        <v>22</v>
      </c>
      <c r="E30" s="68" t="s">
        <v>23</v>
      </c>
      <c r="F30" s="68" t="s">
        <v>24</v>
      </c>
      <c r="G30" s="68" t="s">
        <v>25</v>
      </c>
      <c r="H30" s="68" t="s">
        <v>26</v>
      </c>
      <c r="I30" s="68" t="s">
        <v>27</v>
      </c>
      <c r="J30" s="68" t="s">
        <v>28</v>
      </c>
      <c r="K30" s="68" t="s">
        <v>29</v>
      </c>
      <c r="L30" s="68" t="s">
        <v>30</v>
      </c>
      <c r="M30" s="68" t="s">
        <v>31</v>
      </c>
      <c r="N30" s="68" t="s">
        <v>32</v>
      </c>
      <c r="O30" s="68" t="s">
        <v>33</v>
      </c>
      <c r="P30" s="68" t="s">
        <v>34</v>
      </c>
      <c r="Q30" s="68" t="s">
        <v>35</v>
      </c>
      <c r="R30" s="68" t="s">
        <v>36</v>
      </c>
      <c r="S30" s="68" t="s">
        <v>37</v>
      </c>
      <c r="T30" s="68" t="s">
        <v>38</v>
      </c>
      <c r="U30" s="68" t="s">
        <v>39</v>
      </c>
      <c r="V30" s="68" t="s">
        <v>40</v>
      </c>
      <c r="W30" s="68" t="s">
        <v>41</v>
      </c>
      <c r="X30" s="68" t="s">
        <v>42</v>
      </c>
      <c r="Y30" s="68" t="s">
        <v>43</v>
      </c>
      <c r="Z30" s="68" t="s">
        <v>44</v>
      </c>
      <c r="AA30" s="68" t="s">
        <v>45</v>
      </c>
      <c r="AB30" s="68" t="s">
        <v>46</v>
      </c>
      <c r="AC30" s="68" t="s">
        <v>47</v>
      </c>
      <c r="AD30" s="68" t="s">
        <v>48</v>
      </c>
      <c r="AE30" s="68" t="s">
        <v>49</v>
      </c>
      <c r="AF30" s="68" t="s">
        <v>50</v>
      </c>
      <c r="AG30" s="68" t="s">
        <v>51</v>
      </c>
      <c r="AH30" s="68" t="s">
        <v>52</v>
      </c>
      <c r="AI30" s="68" t="s">
        <v>53</v>
      </c>
      <c r="AJ30" s="68" t="s">
        <v>54</v>
      </c>
      <c r="AK30" s="68" t="s">
        <v>55</v>
      </c>
      <c r="AL30" s="68" t="s">
        <v>56</v>
      </c>
      <c r="AM30" s="68" t="s">
        <v>57</v>
      </c>
      <c r="AN30" s="68" t="s">
        <v>58</v>
      </c>
      <c r="AO30" s="68" t="s">
        <v>59</v>
      </c>
      <c r="AP30" s="68" t="s">
        <v>60</v>
      </c>
      <c r="AQ30" s="68" t="s">
        <v>61</v>
      </c>
      <c r="AR30" s="68" t="s">
        <v>62</v>
      </c>
      <c r="AS30" s="68" t="s">
        <v>63</v>
      </c>
      <c r="AT30" s="68" t="s">
        <v>64</v>
      </c>
      <c r="AU30" s="68" t="s">
        <v>65</v>
      </c>
      <c r="AV30" s="68" t="s">
        <v>66</v>
      </c>
      <c r="AW30" s="68" t="s">
        <v>67</v>
      </c>
      <c r="AX30" s="68" t="s">
        <v>68</v>
      </c>
      <c r="AY30" s="68" t="s">
        <v>69</v>
      </c>
      <c r="AZ30" s="68" t="s">
        <v>70</v>
      </c>
      <c r="BA30" s="68" t="s">
        <v>71</v>
      </c>
      <c r="BB30" s="68" t="s">
        <v>72</v>
      </c>
      <c r="BC30" s="68" t="s">
        <v>73</v>
      </c>
      <c r="BD30" s="68" t="s">
        <v>74</v>
      </c>
      <c r="BE30" s="68" t="s">
        <v>75</v>
      </c>
      <c r="BF30" s="68" t="s">
        <v>76</v>
      </c>
      <c r="BG30" s="68" t="s">
        <v>77</v>
      </c>
      <c r="BH30" s="68" t="s">
        <v>78</v>
      </c>
      <c r="BI30" s="68" t="s">
        <v>79</v>
      </c>
      <c r="BJ30" s="68" t="s">
        <v>80</v>
      </c>
      <c r="BK30" s="68" t="s">
        <v>81</v>
      </c>
      <c r="BL30" s="68" t="s">
        <v>82</v>
      </c>
      <c r="BM30" s="68" t="s">
        <v>83</v>
      </c>
      <c r="BN30" s="68" t="s">
        <v>84</v>
      </c>
      <c r="BO30" s="68" t="s">
        <v>85</v>
      </c>
      <c r="BP30" s="68" t="s">
        <v>86</v>
      </c>
      <c r="BQ30" s="68" t="s">
        <v>87</v>
      </c>
      <c r="BR30" s="68" t="s">
        <v>88</v>
      </c>
      <c r="BS30" s="68" t="s">
        <v>89</v>
      </c>
      <c r="BT30" s="68" t="s">
        <v>90</v>
      </c>
      <c r="BU30" s="68" t="s">
        <v>91</v>
      </c>
      <c r="BV30" s="68" t="s">
        <v>92</v>
      </c>
      <c r="BW30" s="68" t="s">
        <v>93</v>
      </c>
      <c r="BX30" s="68" t="s">
        <v>283</v>
      </c>
      <c r="BY30" s="68" t="s">
        <v>311</v>
      </c>
      <c r="BZ30" s="68" t="s">
        <v>314</v>
      </c>
      <c r="CA30" s="68" t="s">
        <v>317</v>
      </c>
      <c r="CB30" s="68" t="s">
        <v>319</v>
      </c>
      <c r="CC30" s="68" t="s">
        <v>321</v>
      </c>
      <c r="CD30" s="68" t="s">
        <v>324</v>
      </c>
      <c r="CE30" s="68" t="s">
        <v>326</v>
      </c>
      <c r="CF30" s="68" t="s">
        <v>328</v>
      </c>
      <c r="CG30" s="68" t="s">
        <v>333</v>
      </c>
    </row>
    <row r="31" spans="1:93" x14ac:dyDescent="0.35">
      <c r="A31" s="7"/>
      <c r="B31" s="7"/>
      <c r="C31" s="69" t="s">
        <v>94</v>
      </c>
      <c r="D31" s="69" t="s">
        <v>95</v>
      </c>
      <c r="E31" s="113" t="s">
        <v>330</v>
      </c>
      <c r="F31" s="113" t="s">
        <v>330</v>
      </c>
      <c r="G31" s="113" t="s">
        <v>330</v>
      </c>
      <c r="H31" s="113" t="s">
        <v>330</v>
      </c>
      <c r="I31" s="113">
        <v>13.294262407422201</v>
      </c>
      <c r="J31" s="113">
        <v>10.6496593688414</v>
      </c>
      <c r="K31" s="113" t="s">
        <v>330</v>
      </c>
      <c r="L31" s="113">
        <v>11.414224675436699</v>
      </c>
      <c r="M31" s="113" t="s">
        <v>330</v>
      </c>
      <c r="N31" s="113">
        <v>13.921446411937501</v>
      </c>
      <c r="O31" s="113" t="s">
        <v>330</v>
      </c>
      <c r="P31" s="113">
        <v>5.1428580752962203</v>
      </c>
      <c r="Q31" s="113">
        <v>7.4930696604464497</v>
      </c>
      <c r="R31" s="113">
        <v>12.0950609070316</v>
      </c>
      <c r="S31" s="113">
        <v>10.5207424666034</v>
      </c>
      <c r="T31" s="113">
        <v>13.449969924090199</v>
      </c>
      <c r="U31" s="113">
        <v>14.4734755064253</v>
      </c>
      <c r="V31" s="113">
        <v>11.6578228240102</v>
      </c>
      <c r="W31" s="113">
        <v>13.914312853271699</v>
      </c>
      <c r="X31" s="113">
        <v>16.807148701115999</v>
      </c>
      <c r="Y31" s="113">
        <v>16.860122000821001</v>
      </c>
      <c r="Z31" s="113">
        <v>16.276769097988701</v>
      </c>
      <c r="AA31" s="113">
        <v>32.860320592677397</v>
      </c>
      <c r="AB31" s="113">
        <v>22.187164297840798</v>
      </c>
      <c r="AC31" s="113">
        <v>22.192725209724099</v>
      </c>
      <c r="AD31" s="113">
        <v>19.842928121757101</v>
      </c>
      <c r="AE31" s="113">
        <v>29.300443428993599</v>
      </c>
      <c r="AF31" s="113">
        <v>23.2751362661329</v>
      </c>
      <c r="AG31" s="113">
        <v>23.664235618101799</v>
      </c>
      <c r="AH31" s="113">
        <v>20.618831543072801</v>
      </c>
      <c r="AI31" s="113">
        <v>24.135838875642602</v>
      </c>
      <c r="AJ31" s="113">
        <v>23.126142584598199</v>
      </c>
      <c r="AK31" s="113">
        <v>13.4010074684193</v>
      </c>
      <c r="AL31" s="113">
        <v>11.916025922896999</v>
      </c>
      <c r="AM31" s="113">
        <v>11.024940999094801</v>
      </c>
      <c r="AN31" s="113">
        <v>17.597514415628702</v>
      </c>
      <c r="AO31" s="113">
        <v>11.1954680513167</v>
      </c>
      <c r="AP31" s="113">
        <v>11.3254900370756</v>
      </c>
      <c r="AQ31" s="113">
        <v>18.632581817254799</v>
      </c>
      <c r="AR31" s="113">
        <v>20.824015767739301</v>
      </c>
      <c r="AS31" s="113">
        <v>14.495692565959899</v>
      </c>
      <c r="AT31" s="113">
        <v>16.3321397625575</v>
      </c>
      <c r="AU31" s="113">
        <v>15.4433929039152</v>
      </c>
      <c r="AV31" s="113">
        <v>10.4631030341487</v>
      </c>
      <c r="AW31" s="113">
        <v>11.3252828343782</v>
      </c>
      <c r="AX31" s="113">
        <v>10.8372979935034</v>
      </c>
      <c r="AY31" s="113">
        <v>12.675906885095699</v>
      </c>
      <c r="AZ31" s="113">
        <v>16.170120978860201</v>
      </c>
      <c r="BA31" s="113">
        <v>16.9457704015331</v>
      </c>
      <c r="BB31" s="113">
        <v>14.9715448353678</v>
      </c>
      <c r="BC31" s="113">
        <v>18.158663934512902</v>
      </c>
      <c r="BD31" s="113">
        <v>14.750181377624999</v>
      </c>
      <c r="BE31" s="113">
        <v>16.295593420502101</v>
      </c>
      <c r="BF31" s="113">
        <v>15.3608193237898</v>
      </c>
      <c r="BG31" s="113">
        <v>10.4642505616779</v>
      </c>
      <c r="BH31" s="113">
        <v>12.393352162044501</v>
      </c>
      <c r="BI31" s="113">
        <v>11.5602650492217</v>
      </c>
      <c r="BJ31" s="113">
        <v>11.522452075137</v>
      </c>
      <c r="BK31" s="113">
        <v>9.6181073816609093</v>
      </c>
      <c r="BL31" s="113">
        <v>11.598346124048801</v>
      </c>
      <c r="BM31" s="113">
        <v>8.5231146467687307</v>
      </c>
      <c r="BN31" s="113">
        <v>7.2758629586000003</v>
      </c>
      <c r="BO31" s="113">
        <v>10.792120863587099</v>
      </c>
      <c r="BP31" s="113">
        <v>9.4629918622280105</v>
      </c>
      <c r="BQ31" s="113">
        <v>9.0487733498615093</v>
      </c>
      <c r="BR31" s="113">
        <v>8.3053339426502397</v>
      </c>
      <c r="BS31" s="113">
        <v>10.2728116065037</v>
      </c>
      <c r="BT31" s="113">
        <v>13.388244648212501</v>
      </c>
      <c r="BU31" s="113">
        <v>11.223279197178901</v>
      </c>
      <c r="BV31" s="113">
        <v>8.9833213461587107</v>
      </c>
      <c r="BW31" s="113">
        <v>10.9025209567339</v>
      </c>
      <c r="BX31" s="113">
        <v>9.7863970461663694</v>
      </c>
      <c r="BY31" s="113" t="s">
        <v>330</v>
      </c>
      <c r="BZ31" s="113">
        <v>6.1400615055437697</v>
      </c>
      <c r="CA31" s="113">
        <v>12.4620021706556</v>
      </c>
      <c r="CB31" s="113">
        <v>19.5657498455714</v>
      </c>
      <c r="CC31" s="113">
        <v>15.1868337594858</v>
      </c>
      <c r="CD31" s="113">
        <v>14.613968710293699</v>
      </c>
      <c r="CE31" s="113">
        <v>16.6985446490581</v>
      </c>
      <c r="CF31" s="113">
        <v>26.860601595572199</v>
      </c>
      <c r="CG31" s="113">
        <v>15.976150609659401</v>
      </c>
    </row>
    <row r="32" spans="1:93" x14ac:dyDescent="0.35">
      <c r="A32" s="7"/>
      <c r="B32" s="7"/>
      <c r="C32" s="69" t="s">
        <v>96</v>
      </c>
      <c r="D32" s="69" t="s">
        <v>97</v>
      </c>
      <c r="E32" s="113">
        <v>546.77378583126801</v>
      </c>
      <c r="F32" s="113">
        <v>573.54354280949201</v>
      </c>
      <c r="G32" s="113">
        <v>598.79341669338498</v>
      </c>
      <c r="H32" s="113">
        <v>521.30846478439298</v>
      </c>
      <c r="I32" s="113">
        <v>443.16638224312698</v>
      </c>
      <c r="J32" s="113">
        <v>505.10475555337899</v>
      </c>
      <c r="K32" s="113">
        <v>548.73106257869301</v>
      </c>
      <c r="L32" s="113">
        <v>460.68257237868301</v>
      </c>
      <c r="M32" s="113">
        <v>544.26340645380697</v>
      </c>
      <c r="N32" s="113">
        <v>501.69984001194399</v>
      </c>
      <c r="O32" s="113">
        <v>464.01613084920803</v>
      </c>
      <c r="P32" s="113">
        <v>486.25975147718202</v>
      </c>
      <c r="Q32" s="113">
        <v>495.19184593295699</v>
      </c>
      <c r="R32" s="113">
        <v>465.98012038906302</v>
      </c>
      <c r="S32" s="113">
        <v>348.90759111929299</v>
      </c>
      <c r="T32" s="113">
        <v>352.813911204806</v>
      </c>
      <c r="U32" s="113">
        <v>353.90582938089699</v>
      </c>
      <c r="V32" s="113">
        <v>357.825170374197</v>
      </c>
      <c r="W32" s="113">
        <v>359.68550432296598</v>
      </c>
      <c r="X32" s="113">
        <v>336.00826587501098</v>
      </c>
      <c r="Y32" s="113">
        <v>296.821950883265</v>
      </c>
      <c r="Z32" s="113">
        <v>315.81341837920201</v>
      </c>
      <c r="AA32" s="113">
        <v>409.16903268591199</v>
      </c>
      <c r="AB32" s="113">
        <v>399.39673592803302</v>
      </c>
      <c r="AC32" s="113">
        <v>354.026979027278</v>
      </c>
      <c r="AD32" s="113">
        <v>372.58988188579502</v>
      </c>
      <c r="AE32" s="113">
        <v>331.254892796067</v>
      </c>
      <c r="AF32" s="113">
        <v>313.01857161047798</v>
      </c>
      <c r="AG32" s="113">
        <v>311.49273326271299</v>
      </c>
      <c r="AH32" s="113">
        <v>286.55291609192602</v>
      </c>
      <c r="AI32" s="113">
        <v>272.19304396510302</v>
      </c>
      <c r="AJ32" s="113">
        <v>306.34088463222099</v>
      </c>
      <c r="AK32" s="113">
        <v>320.62541334555101</v>
      </c>
      <c r="AL32" s="113">
        <v>281.10556345800001</v>
      </c>
      <c r="AM32" s="113">
        <v>279.39878939071099</v>
      </c>
      <c r="AN32" s="113">
        <v>291.33092804645099</v>
      </c>
      <c r="AO32" s="113">
        <v>331.85700044142902</v>
      </c>
      <c r="AP32" s="113">
        <v>362.98621366009502</v>
      </c>
      <c r="AQ32" s="113">
        <v>371.07783485891002</v>
      </c>
      <c r="AR32" s="113">
        <v>392.69909012192699</v>
      </c>
      <c r="AS32" s="113">
        <v>453.66084884877</v>
      </c>
      <c r="AT32" s="113">
        <v>419.53452893727399</v>
      </c>
      <c r="AU32" s="113">
        <v>426.84146077252802</v>
      </c>
      <c r="AV32" s="113">
        <v>422.51643309414197</v>
      </c>
      <c r="AW32" s="113">
        <v>382.09841858849597</v>
      </c>
      <c r="AX32" s="113">
        <v>407.57305607948803</v>
      </c>
      <c r="AY32" s="113">
        <v>380.13822385807902</v>
      </c>
      <c r="AZ32" s="113">
        <v>442.42921422372302</v>
      </c>
      <c r="BA32" s="113">
        <v>462.80163844888699</v>
      </c>
      <c r="BB32" s="113">
        <v>499.106236970797</v>
      </c>
      <c r="BC32" s="113">
        <v>565.28887270781297</v>
      </c>
      <c r="BD32" s="113">
        <v>508.69969827589802</v>
      </c>
      <c r="BE32" s="113">
        <v>511.18337285702398</v>
      </c>
      <c r="BF32" s="113">
        <v>482.49639808844</v>
      </c>
      <c r="BG32" s="113">
        <v>526.45606724471202</v>
      </c>
      <c r="BH32" s="113">
        <v>478.063828682061</v>
      </c>
      <c r="BI32" s="113">
        <v>464.06407880482197</v>
      </c>
      <c r="BJ32" s="113">
        <v>473.29349437788198</v>
      </c>
      <c r="BK32" s="113">
        <v>409.30494407805901</v>
      </c>
      <c r="BL32" s="113">
        <v>422.10829941517699</v>
      </c>
      <c r="BM32" s="113">
        <v>419.98954566322999</v>
      </c>
      <c r="BN32" s="113">
        <v>377.07891846877402</v>
      </c>
      <c r="BO32" s="113">
        <v>426.66361815686702</v>
      </c>
      <c r="BP32" s="113">
        <v>438.93598803882298</v>
      </c>
      <c r="BQ32" s="113">
        <v>441.70587184553898</v>
      </c>
      <c r="BR32" s="113">
        <v>467.43687631124402</v>
      </c>
      <c r="BS32" s="113">
        <v>462.803680834847</v>
      </c>
      <c r="BT32" s="113">
        <v>471.22617813829697</v>
      </c>
      <c r="BU32" s="113">
        <v>475.184918643309</v>
      </c>
      <c r="BV32" s="113">
        <v>437.51297744878798</v>
      </c>
      <c r="BW32" s="113">
        <v>451.77222025644897</v>
      </c>
      <c r="BX32" s="113">
        <v>463.03621319249601</v>
      </c>
      <c r="BY32" s="113">
        <v>443.48149330992197</v>
      </c>
      <c r="BZ32" s="113">
        <v>452.910246719876</v>
      </c>
      <c r="CA32" s="113">
        <v>446.40480217100799</v>
      </c>
      <c r="CB32" s="113">
        <v>469.57334390240601</v>
      </c>
      <c r="CC32" s="113">
        <v>484.18999032923699</v>
      </c>
      <c r="CD32" s="113">
        <v>458.66669319559497</v>
      </c>
      <c r="CE32" s="113">
        <v>466.79717834358303</v>
      </c>
      <c r="CF32" s="113">
        <v>508.51361158295998</v>
      </c>
      <c r="CG32" s="113">
        <v>493.29463473423198</v>
      </c>
    </row>
    <row r="33" spans="1:85" x14ac:dyDescent="0.35">
      <c r="A33" s="7"/>
      <c r="B33" s="7"/>
      <c r="C33" s="69" t="s">
        <v>98</v>
      </c>
      <c r="D33" s="69" t="s">
        <v>99</v>
      </c>
      <c r="E33" s="113">
        <v>158.51486169573801</v>
      </c>
      <c r="F33" s="113">
        <v>155.47938245668999</v>
      </c>
      <c r="G33" s="113">
        <v>169.14228281153899</v>
      </c>
      <c r="H33" s="113">
        <v>133.46760323294799</v>
      </c>
      <c r="I33" s="113">
        <v>130.45846953388201</v>
      </c>
      <c r="J33" s="113">
        <v>143.203608177685</v>
      </c>
      <c r="K33" s="113">
        <v>154.02690117276501</v>
      </c>
      <c r="L33" s="113">
        <v>138.49154406021799</v>
      </c>
      <c r="M33" s="113">
        <v>156.12931325436199</v>
      </c>
      <c r="N33" s="113">
        <v>155.25761804618801</v>
      </c>
      <c r="O33" s="113">
        <v>145.77765415823001</v>
      </c>
      <c r="P33" s="113">
        <v>152.046531755214</v>
      </c>
      <c r="Q33" s="113">
        <v>134.248281434522</v>
      </c>
      <c r="R33" s="113">
        <v>135.64143393079101</v>
      </c>
      <c r="S33" s="113">
        <v>125.790463136783</v>
      </c>
      <c r="T33" s="113">
        <v>111.929484474725</v>
      </c>
      <c r="U33" s="113">
        <v>109.952653209602</v>
      </c>
      <c r="V33" s="113">
        <v>84.295822038444399</v>
      </c>
      <c r="W33" s="113">
        <v>100.34145284742701</v>
      </c>
      <c r="X33" s="113">
        <v>106.173001149803</v>
      </c>
      <c r="Y33" s="113">
        <v>101.950902849041</v>
      </c>
      <c r="Z33" s="113">
        <v>127.94827279874499</v>
      </c>
      <c r="AA33" s="113">
        <v>142.785163568309</v>
      </c>
      <c r="AB33" s="113">
        <v>169.64573781613299</v>
      </c>
      <c r="AC33" s="113">
        <v>160.06150100810001</v>
      </c>
      <c r="AD33" s="113">
        <v>150.646374183489</v>
      </c>
      <c r="AE33" s="113">
        <v>148.791052741036</v>
      </c>
      <c r="AF33" s="113">
        <v>154.73904412626499</v>
      </c>
      <c r="AG33" s="113">
        <v>139.46780766850401</v>
      </c>
      <c r="AH33" s="113">
        <v>150.22509831438799</v>
      </c>
      <c r="AI33" s="113">
        <v>131.52033216219101</v>
      </c>
      <c r="AJ33" s="113">
        <v>121.694790374622</v>
      </c>
      <c r="AK33" s="113">
        <v>121.798130989116</v>
      </c>
      <c r="AL33" s="113">
        <v>119.404020191843</v>
      </c>
      <c r="AM33" s="113">
        <v>109.764037309145</v>
      </c>
      <c r="AN33" s="113">
        <v>97.274879394707199</v>
      </c>
      <c r="AO33" s="113">
        <v>98.384306849070995</v>
      </c>
      <c r="AP33" s="113">
        <v>86.659264119924799</v>
      </c>
      <c r="AQ33" s="113">
        <v>99.988318314911794</v>
      </c>
      <c r="AR33" s="113">
        <v>108.243672430757</v>
      </c>
      <c r="AS33" s="113">
        <v>101.46406454165501</v>
      </c>
      <c r="AT33" s="113">
        <v>104.897122589636</v>
      </c>
      <c r="AU33" s="113">
        <v>108.57143131274201</v>
      </c>
      <c r="AV33" s="113">
        <v>115.268417237257</v>
      </c>
      <c r="AW33" s="113">
        <v>110.475202115638</v>
      </c>
      <c r="AX33" s="113">
        <v>149.50797026002101</v>
      </c>
      <c r="AY33" s="113">
        <v>166.60840786789799</v>
      </c>
      <c r="AZ33" s="113">
        <v>180.019673895257</v>
      </c>
      <c r="BA33" s="113">
        <v>198.381614671416</v>
      </c>
      <c r="BB33" s="113">
        <v>217.94186217058399</v>
      </c>
      <c r="BC33" s="113">
        <v>247.04998899149101</v>
      </c>
      <c r="BD33" s="113">
        <v>252.458201712207</v>
      </c>
      <c r="BE33" s="113">
        <v>253.539028491528</v>
      </c>
      <c r="BF33" s="113">
        <v>289.30592039392502</v>
      </c>
      <c r="BG33" s="113">
        <v>247.996783664547</v>
      </c>
      <c r="BH33" s="113">
        <v>256.96421431932202</v>
      </c>
      <c r="BI33" s="113">
        <v>233.81639238441201</v>
      </c>
      <c r="BJ33" s="113">
        <v>235.05766072365901</v>
      </c>
      <c r="BK33" s="113">
        <v>254.15796343761701</v>
      </c>
      <c r="BL33" s="113">
        <v>249.737594889311</v>
      </c>
      <c r="BM33" s="113">
        <v>228.06383054647799</v>
      </c>
      <c r="BN33" s="113">
        <v>121.30502137092201</v>
      </c>
      <c r="BO33" s="113">
        <v>172.02708297502599</v>
      </c>
      <c r="BP33" s="113">
        <v>196.17830559193999</v>
      </c>
      <c r="BQ33" s="113">
        <v>199.89193033588501</v>
      </c>
      <c r="BR33" s="113">
        <v>169.89661397426201</v>
      </c>
      <c r="BS33" s="113">
        <v>156.50482710728301</v>
      </c>
      <c r="BT33" s="113">
        <v>183.700220637814</v>
      </c>
      <c r="BU33" s="113">
        <v>200.887864984499</v>
      </c>
      <c r="BV33" s="113">
        <v>211.71391051101699</v>
      </c>
      <c r="BW33" s="113">
        <v>226.710656036942</v>
      </c>
      <c r="BX33" s="113">
        <v>227.63796586524401</v>
      </c>
      <c r="BY33" s="113">
        <v>218.385086449076</v>
      </c>
      <c r="BZ33" s="113">
        <v>224.64556719314399</v>
      </c>
      <c r="CA33" s="113">
        <v>204.57178600752201</v>
      </c>
      <c r="CB33" s="113">
        <v>196.49643638779801</v>
      </c>
      <c r="CC33" s="113">
        <v>211.26037712273899</v>
      </c>
      <c r="CD33" s="113">
        <v>223.73389347354299</v>
      </c>
      <c r="CE33" s="113">
        <v>212.451772678846</v>
      </c>
      <c r="CF33" s="113">
        <v>227.739398725174</v>
      </c>
      <c r="CG33" s="113">
        <v>218.04115440911599</v>
      </c>
    </row>
    <row r="34" spans="1:85" x14ac:dyDescent="0.35">
      <c r="A34" s="7"/>
      <c r="B34" s="7"/>
      <c r="C34" s="69" t="s">
        <v>100</v>
      </c>
      <c r="D34" s="69" t="s">
        <v>101</v>
      </c>
      <c r="E34" s="113">
        <v>293.23440983668303</v>
      </c>
      <c r="F34" s="113">
        <v>286.06874572626998</v>
      </c>
      <c r="G34" s="113">
        <v>260.20422579764102</v>
      </c>
      <c r="H34" s="113">
        <v>198.10329544547301</v>
      </c>
      <c r="I34" s="113">
        <v>177.058842757961</v>
      </c>
      <c r="J34" s="113">
        <v>186.96175793667501</v>
      </c>
      <c r="K34" s="113">
        <v>210.985849603714</v>
      </c>
      <c r="L34" s="113">
        <v>205.833881324906</v>
      </c>
      <c r="M34" s="113">
        <v>281.78696799382197</v>
      </c>
      <c r="N34" s="113">
        <v>272.65173490011603</v>
      </c>
      <c r="O34" s="113">
        <v>208.038087568169</v>
      </c>
      <c r="P34" s="113">
        <v>269.65289386283598</v>
      </c>
      <c r="Q34" s="113">
        <v>244.396580667976</v>
      </c>
      <c r="R34" s="113">
        <v>260.702448774</v>
      </c>
      <c r="S34" s="113">
        <v>268.96198303030201</v>
      </c>
      <c r="T34" s="113">
        <v>220.21438644697301</v>
      </c>
      <c r="U34" s="113">
        <v>189.09143214889801</v>
      </c>
      <c r="V34" s="113">
        <v>194.904615584119</v>
      </c>
      <c r="W34" s="113">
        <v>127.839662032398</v>
      </c>
      <c r="X34" s="113">
        <v>112.52086707550301</v>
      </c>
      <c r="Y34" s="113">
        <v>133.75957321361599</v>
      </c>
      <c r="Z34" s="113">
        <v>156.52538398964299</v>
      </c>
      <c r="AA34" s="113">
        <v>193.173953894188</v>
      </c>
      <c r="AB34" s="113">
        <v>176.455208683336</v>
      </c>
      <c r="AC34" s="113">
        <v>155.93615545071</v>
      </c>
      <c r="AD34" s="113">
        <v>149.81914235828299</v>
      </c>
      <c r="AE34" s="113">
        <v>130.17864469012201</v>
      </c>
      <c r="AF34" s="113">
        <v>143.73574826391601</v>
      </c>
      <c r="AG34" s="113">
        <v>117.679661105066</v>
      </c>
      <c r="AH34" s="113">
        <v>105.32762284589499</v>
      </c>
      <c r="AI34" s="113">
        <v>96.053711067370898</v>
      </c>
      <c r="AJ34" s="113">
        <v>106.60827575267901</v>
      </c>
      <c r="AK34" s="113">
        <v>115.702518425698</v>
      </c>
      <c r="AL34" s="113">
        <v>128.485887000205</v>
      </c>
      <c r="AM34" s="113">
        <v>130.83248718256999</v>
      </c>
      <c r="AN34" s="113">
        <v>137.53625482469701</v>
      </c>
      <c r="AO34" s="113">
        <v>138.28154285797501</v>
      </c>
      <c r="AP34" s="113">
        <v>123.652418636812</v>
      </c>
      <c r="AQ34" s="113">
        <v>112.45944672618199</v>
      </c>
      <c r="AR34" s="113">
        <v>117.54743082240201</v>
      </c>
      <c r="AS34" s="113">
        <v>121.37078695002999</v>
      </c>
      <c r="AT34" s="113">
        <v>120.454815281439</v>
      </c>
      <c r="AU34" s="113">
        <v>124.27325287775</v>
      </c>
      <c r="AV34" s="113">
        <v>128.02342164490099</v>
      </c>
      <c r="AW34" s="113">
        <v>113.18710425582501</v>
      </c>
      <c r="AX34" s="113">
        <v>126.550673987984</v>
      </c>
      <c r="AY34" s="113">
        <v>114.113608592259</v>
      </c>
      <c r="AZ34" s="113">
        <v>112.05979023561</v>
      </c>
      <c r="BA34" s="113">
        <v>101.035300015887</v>
      </c>
      <c r="BB34" s="113">
        <v>108.406427947691</v>
      </c>
      <c r="BC34" s="113">
        <v>102.48559937672999</v>
      </c>
      <c r="BD34" s="113">
        <v>97.198674733396601</v>
      </c>
      <c r="BE34" s="113">
        <v>90.313151881323506</v>
      </c>
      <c r="BF34" s="113">
        <v>89.159590488304005</v>
      </c>
      <c r="BG34" s="113">
        <v>82.674079541062497</v>
      </c>
      <c r="BH34" s="113">
        <v>97.821699523959296</v>
      </c>
      <c r="BI34" s="113">
        <v>107.395346542444</v>
      </c>
      <c r="BJ34" s="113">
        <v>102.826563923129</v>
      </c>
      <c r="BK34" s="113">
        <v>90.856383772513794</v>
      </c>
      <c r="BL34" s="113">
        <v>81.507583516662393</v>
      </c>
      <c r="BM34" s="113">
        <v>69.610188664569904</v>
      </c>
      <c r="BN34" s="113">
        <v>33.024496254305497</v>
      </c>
      <c r="BO34" s="113">
        <v>58.510567644738202</v>
      </c>
      <c r="BP34" s="113">
        <v>69.924125278307102</v>
      </c>
      <c r="BQ34" s="113">
        <v>78.633138707673695</v>
      </c>
      <c r="BR34" s="113">
        <v>89.309915425035001</v>
      </c>
      <c r="BS34" s="113">
        <v>83.141184620270906</v>
      </c>
      <c r="BT34" s="113">
        <v>81.2576656605262</v>
      </c>
      <c r="BU34" s="113">
        <v>84.175098759317606</v>
      </c>
      <c r="BV34" s="113">
        <v>63.482384019472597</v>
      </c>
      <c r="BW34" s="113">
        <v>62.595917209736001</v>
      </c>
      <c r="BX34" s="113">
        <v>62.345803387202203</v>
      </c>
      <c r="BY34" s="113">
        <v>68.260573110013993</v>
      </c>
      <c r="BZ34" s="113">
        <v>84.541030780656698</v>
      </c>
      <c r="CA34" s="113">
        <v>82.396006326234598</v>
      </c>
      <c r="CB34" s="113">
        <v>76.359106772758494</v>
      </c>
      <c r="CC34" s="113">
        <v>75.800016911720505</v>
      </c>
      <c r="CD34" s="113">
        <v>71.327013476024305</v>
      </c>
      <c r="CE34" s="113">
        <v>63.988735504848798</v>
      </c>
      <c r="CF34" s="113">
        <v>63.366065271104802</v>
      </c>
      <c r="CG34" s="113">
        <v>52.989878045673798</v>
      </c>
    </row>
    <row r="35" spans="1:85" x14ac:dyDescent="0.35">
      <c r="A35" s="7"/>
      <c r="B35" s="7"/>
      <c r="C35" s="69" t="s">
        <v>102</v>
      </c>
      <c r="D35" s="69" t="s">
        <v>103</v>
      </c>
      <c r="E35" s="113">
        <v>290.08518365713002</v>
      </c>
      <c r="F35" s="113">
        <v>340.74834108220801</v>
      </c>
      <c r="G35" s="113">
        <v>298.23077128641398</v>
      </c>
      <c r="H35" s="113">
        <v>232.80336920078699</v>
      </c>
      <c r="I35" s="113">
        <v>254.78633087983701</v>
      </c>
      <c r="J35" s="113">
        <v>254.57268372932199</v>
      </c>
      <c r="K35" s="113">
        <v>227.05171091020799</v>
      </c>
      <c r="L35" s="113">
        <v>280.883803125844</v>
      </c>
      <c r="M35" s="113">
        <v>268.904172933349</v>
      </c>
      <c r="N35" s="113">
        <v>323.80416720941901</v>
      </c>
      <c r="O35" s="113">
        <v>306.41789526347299</v>
      </c>
      <c r="P35" s="113">
        <v>221.647623053563</v>
      </c>
      <c r="Q35" s="113">
        <v>173.94889721884601</v>
      </c>
      <c r="R35" s="113">
        <v>175.11162354854699</v>
      </c>
      <c r="S35" s="113">
        <v>214.89901169232499</v>
      </c>
      <c r="T35" s="113">
        <v>118.976609041233</v>
      </c>
      <c r="U35" s="113">
        <v>122.65551488665599</v>
      </c>
      <c r="V35" s="113">
        <v>61.776341292180703</v>
      </c>
      <c r="W35" s="113">
        <v>16.188080431086799</v>
      </c>
      <c r="X35" s="113">
        <v>50.668505237769402</v>
      </c>
      <c r="Y35" s="113">
        <v>51.672841204043998</v>
      </c>
      <c r="Z35" s="113">
        <v>73.478701869300806</v>
      </c>
      <c r="AA35" s="113">
        <v>102.929789710354</v>
      </c>
      <c r="AB35" s="113">
        <v>116.684713640311</v>
      </c>
      <c r="AC35" s="113">
        <v>124.39688312351301</v>
      </c>
      <c r="AD35" s="113">
        <v>80.615928233479806</v>
      </c>
      <c r="AE35" s="113">
        <v>86.321762009260297</v>
      </c>
      <c r="AF35" s="113">
        <v>83.397507535236102</v>
      </c>
      <c r="AG35" s="113">
        <v>71.086770236855401</v>
      </c>
      <c r="AH35" s="113">
        <v>78.882686338720404</v>
      </c>
      <c r="AI35" s="113">
        <v>75.490481624220706</v>
      </c>
      <c r="AJ35" s="113">
        <v>93.746545712469697</v>
      </c>
      <c r="AK35" s="113">
        <v>102.549856448028</v>
      </c>
      <c r="AL35" s="113">
        <v>123.482347334975</v>
      </c>
      <c r="AM35" s="113">
        <v>112.60761625841501</v>
      </c>
      <c r="AN35" s="113">
        <v>90.059190584099397</v>
      </c>
      <c r="AO35" s="113">
        <v>86.032339568116598</v>
      </c>
      <c r="AP35" s="113">
        <v>74.050929174549395</v>
      </c>
      <c r="AQ35" s="113">
        <v>74.340820349226505</v>
      </c>
      <c r="AR35" s="113">
        <v>78.216490252059302</v>
      </c>
      <c r="AS35" s="113">
        <v>88.367147306833303</v>
      </c>
      <c r="AT35" s="113">
        <v>88.356257717875806</v>
      </c>
      <c r="AU35" s="113">
        <v>112.133814067415</v>
      </c>
      <c r="AV35" s="113">
        <v>125.734979126618</v>
      </c>
      <c r="AW35" s="113">
        <v>100.18328081120499</v>
      </c>
      <c r="AX35" s="113">
        <v>125.845669618325</v>
      </c>
      <c r="AY35" s="113">
        <v>90.462660293773794</v>
      </c>
      <c r="AZ35" s="113">
        <v>88.984753760617394</v>
      </c>
      <c r="BA35" s="113">
        <v>77.240489591794798</v>
      </c>
      <c r="BB35" s="113">
        <v>83.957374250053405</v>
      </c>
      <c r="BC35" s="113">
        <v>99.860626760928199</v>
      </c>
      <c r="BD35" s="113">
        <v>89.415325404184202</v>
      </c>
      <c r="BE35" s="113">
        <v>115.8412490516</v>
      </c>
      <c r="BF35" s="113">
        <v>125.67495620506099</v>
      </c>
      <c r="BG35" s="113">
        <v>149.17486775687601</v>
      </c>
      <c r="BH35" s="113">
        <v>114.689240417533</v>
      </c>
      <c r="BI35" s="113">
        <v>145.45287710501299</v>
      </c>
      <c r="BJ35" s="113">
        <v>153.03654766517599</v>
      </c>
      <c r="BK35" s="113">
        <v>148.221042151343</v>
      </c>
      <c r="BL35" s="113">
        <v>173.18153130578401</v>
      </c>
      <c r="BM35" s="113">
        <v>181.04497353308199</v>
      </c>
      <c r="BN35" s="113">
        <v>73.268024484510406</v>
      </c>
      <c r="BO35" s="113">
        <v>115.868278404451</v>
      </c>
      <c r="BP35" s="113">
        <v>138.26481263896699</v>
      </c>
      <c r="BQ35" s="113">
        <v>102.960906050212</v>
      </c>
      <c r="BR35" s="113">
        <v>109.07246598693401</v>
      </c>
      <c r="BS35" s="113">
        <v>122.477040673898</v>
      </c>
      <c r="BT35" s="113">
        <v>139.81517437144001</v>
      </c>
      <c r="BU35" s="113">
        <v>155.62367282068101</v>
      </c>
      <c r="BV35" s="113">
        <v>144.524435881811</v>
      </c>
      <c r="BW35" s="113">
        <v>152.97220211393699</v>
      </c>
      <c r="BX35" s="113">
        <v>168.226445748038</v>
      </c>
      <c r="BY35" s="113">
        <v>184.12931467761001</v>
      </c>
      <c r="BZ35" s="113">
        <v>195.192933305031</v>
      </c>
      <c r="CA35" s="113">
        <v>179.477333461006</v>
      </c>
      <c r="CB35" s="113">
        <v>185.65851031630899</v>
      </c>
      <c r="CC35" s="113">
        <v>191.169855580692</v>
      </c>
      <c r="CD35" s="113">
        <v>203.567847357331</v>
      </c>
      <c r="CE35" s="113">
        <v>182.446505038277</v>
      </c>
      <c r="CF35" s="113">
        <v>177.94307822342799</v>
      </c>
      <c r="CG35" s="113">
        <v>172.176034975053</v>
      </c>
    </row>
    <row r="36" spans="1:85" x14ac:dyDescent="0.35">
      <c r="A36" s="7"/>
      <c r="B36" s="7"/>
      <c r="C36" s="69" t="s">
        <v>104</v>
      </c>
      <c r="D36" s="69" t="s">
        <v>8</v>
      </c>
      <c r="E36" s="113">
        <v>1646.81735766888</v>
      </c>
      <c r="F36" s="113">
        <v>1570.88361163129</v>
      </c>
      <c r="G36" s="113">
        <v>1608.2170932986401</v>
      </c>
      <c r="H36" s="113">
        <v>1615.67592343153</v>
      </c>
      <c r="I36" s="113">
        <v>1649.1505931398101</v>
      </c>
      <c r="J36" s="113">
        <v>1738.5175742839101</v>
      </c>
      <c r="K36" s="113">
        <v>1717.8220333777599</v>
      </c>
      <c r="L36" s="113">
        <v>1809.75080109186</v>
      </c>
      <c r="M36" s="113">
        <v>1880.36835837802</v>
      </c>
      <c r="N36" s="113">
        <v>1931.4875904688299</v>
      </c>
      <c r="O36" s="113">
        <v>1834.4687162472701</v>
      </c>
      <c r="P36" s="113">
        <v>1785.76239859405</v>
      </c>
      <c r="Q36" s="113">
        <v>2045.11588023016</v>
      </c>
      <c r="R36" s="113">
        <v>1788.8095831953699</v>
      </c>
      <c r="S36" s="113">
        <v>1587.04894900048</v>
      </c>
      <c r="T36" s="113">
        <v>1278.1125469373301</v>
      </c>
      <c r="U36" s="113">
        <v>943.91592584203102</v>
      </c>
      <c r="V36" s="113">
        <v>678.90724056960005</v>
      </c>
      <c r="W36" s="113">
        <v>722.37251666935595</v>
      </c>
      <c r="X36" s="113">
        <v>719.69875434507105</v>
      </c>
      <c r="Y36" s="113">
        <v>763.42137351784697</v>
      </c>
      <c r="Z36" s="113">
        <v>960.071213976477</v>
      </c>
      <c r="AA36" s="113">
        <v>1189.32045996292</v>
      </c>
      <c r="AB36" s="113">
        <v>1291.9552130633299</v>
      </c>
      <c r="AC36" s="113">
        <v>1481.1593618914701</v>
      </c>
      <c r="AD36" s="113">
        <v>1576.89078986666</v>
      </c>
      <c r="AE36" s="113">
        <v>1567.6165040476201</v>
      </c>
      <c r="AF36" s="113">
        <v>1539.2971994193599</v>
      </c>
      <c r="AG36" s="113">
        <v>1461.1919318375601</v>
      </c>
      <c r="AH36" s="113">
        <v>1410.80354288576</v>
      </c>
      <c r="AI36" s="113">
        <v>1323.91065037576</v>
      </c>
      <c r="AJ36" s="113">
        <v>1238.53907680101</v>
      </c>
      <c r="AK36" s="113">
        <v>1247.5356095112099</v>
      </c>
      <c r="AL36" s="113">
        <v>1361.2274878411799</v>
      </c>
      <c r="AM36" s="113">
        <v>1426.5717597543101</v>
      </c>
      <c r="AN36" s="113">
        <v>1412.7581549792301</v>
      </c>
      <c r="AO36" s="113">
        <v>1466.93734196997</v>
      </c>
      <c r="AP36" s="113">
        <v>1434.28015093362</v>
      </c>
      <c r="AQ36" s="113">
        <v>1468.9386167319899</v>
      </c>
      <c r="AR36" s="113">
        <v>1509.6839835666401</v>
      </c>
      <c r="AS36" s="113">
        <v>1452.56661770643</v>
      </c>
      <c r="AT36" s="113">
        <v>1378.7286536285301</v>
      </c>
      <c r="AU36" s="113">
        <v>1476.53089985206</v>
      </c>
      <c r="AV36" s="113">
        <v>1526.0179512018799</v>
      </c>
      <c r="AW36" s="113">
        <v>1567.0063478750201</v>
      </c>
      <c r="AX36" s="113">
        <v>1635.6600368361301</v>
      </c>
      <c r="AY36" s="113">
        <v>1565.7383754024399</v>
      </c>
      <c r="AZ36" s="113">
        <v>1589.11352158099</v>
      </c>
      <c r="BA36" s="113">
        <v>1711.5476030791899</v>
      </c>
      <c r="BB36" s="113">
        <v>1789.0709803321699</v>
      </c>
      <c r="BC36" s="113">
        <v>1882.17820868949</v>
      </c>
      <c r="BD36" s="113">
        <v>1986.2919697335899</v>
      </c>
      <c r="BE36" s="113">
        <v>1999.4226248371799</v>
      </c>
      <c r="BF36" s="113">
        <v>1933.46046489379</v>
      </c>
      <c r="BG36" s="113">
        <v>1961.36059740154</v>
      </c>
      <c r="BH36" s="113">
        <v>1956.3822257714601</v>
      </c>
      <c r="BI36" s="113">
        <v>1971.1046778991299</v>
      </c>
      <c r="BJ36" s="113">
        <v>1909.1937591153001</v>
      </c>
      <c r="BK36" s="113">
        <v>1922.2127950355</v>
      </c>
      <c r="BL36" s="113">
        <v>1829.99223706271</v>
      </c>
      <c r="BM36" s="113">
        <v>1656.9982361253301</v>
      </c>
      <c r="BN36" s="113">
        <v>846.18766985424395</v>
      </c>
      <c r="BO36" s="113">
        <v>1187.0421299288901</v>
      </c>
      <c r="BP36" s="113">
        <v>1369.2408707971999</v>
      </c>
      <c r="BQ36" s="113">
        <v>1395.0559745237799</v>
      </c>
      <c r="BR36" s="113">
        <v>1461.84278309654</v>
      </c>
      <c r="BS36" s="113">
        <v>1487.85211546098</v>
      </c>
      <c r="BT36" s="113">
        <v>1596.2582270483899</v>
      </c>
      <c r="BU36" s="113">
        <v>1780.5662880616101</v>
      </c>
      <c r="BV36" s="113">
        <v>1728.3547359649399</v>
      </c>
      <c r="BW36" s="113">
        <v>1679.0216026672899</v>
      </c>
      <c r="BX36" s="113">
        <v>1692.9214797524301</v>
      </c>
      <c r="BY36" s="113">
        <v>1623.78007746515</v>
      </c>
      <c r="BZ36" s="113">
        <v>1582.82410660759</v>
      </c>
      <c r="CA36" s="113">
        <v>1558.58171541709</v>
      </c>
      <c r="CB36" s="113">
        <v>1549.91718439796</v>
      </c>
      <c r="CC36" s="113">
        <v>1488.1549196465701</v>
      </c>
      <c r="CD36" s="113">
        <v>1471.48416963655</v>
      </c>
      <c r="CE36" s="113">
        <v>1436.86885020196</v>
      </c>
      <c r="CF36" s="113">
        <v>1414.1727925486</v>
      </c>
      <c r="CG36" s="113">
        <v>1463.88888750824</v>
      </c>
    </row>
    <row r="37" spans="1:85" x14ac:dyDescent="0.35">
      <c r="A37" s="7"/>
      <c r="B37" s="7"/>
      <c r="C37" s="69" t="s">
        <v>105</v>
      </c>
      <c r="D37" s="69" t="s">
        <v>10</v>
      </c>
      <c r="E37" s="113">
        <v>1132.1968420824301</v>
      </c>
      <c r="F37" s="113">
        <v>1337.22704634963</v>
      </c>
      <c r="G37" s="113">
        <v>1298.06641516325</v>
      </c>
      <c r="H37" s="113">
        <v>1220.8744333002201</v>
      </c>
      <c r="I37" s="113">
        <v>1178.8082121182999</v>
      </c>
      <c r="J37" s="113">
        <v>1211.1765657845799</v>
      </c>
      <c r="K37" s="113">
        <v>1215.67622701955</v>
      </c>
      <c r="L37" s="113">
        <v>1291.43804835521</v>
      </c>
      <c r="M37" s="113">
        <v>1276.3412848032999</v>
      </c>
      <c r="N37" s="113">
        <v>1234.2688024204899</v>
      </c>
      <c r="O37" s="113">
        <v>1087.73842886958</v>
      </c>
      <c r="P37" s="113">
        <v>1261.5599403127101</v>
      </c>
      <c r="Q37" s="113">
        <v>1361.8739747570201</v>
      </c>
      <c r="R37" s="113">
        <v>1252.3758927307299</v>
      </c>
      <c r="S37" s="113">
        <v>1116.29508925496</v>
      </c>
      <c r="T37" s="113">
        <v>1032.04719375231</v>
      </c>
      <c r="U37" s="113">
        <v>972.52300264635198</v>
      </c>
      <c r="V37" s="113">
        <v>975.26457332050097</v>
      </c>
      <c r="W37" s="113">
        <v>1040.23732613315</v>
      </c>
      <c r="X37" s="113">
        <v>961.50520157286098</v>
      </c>
      <c r="Y37" s="113">
        <v>835.74454549920097</v>
      </c>
      <c r="Z37" s="113">
        <v>973.07144787479797</v>
      </c>
      <c r="AA37" s="113">
        <v>986.24683789465405</v>
      </c>
      <c r="AB37" s="113">
        <v>978.26202852876304</v>
      </c>
      <c r="AC37" s="113">
        <v>1065.8015147549399</v>
      </c>
      <c r="AD37" s="113">
        <v>1090.4733719791</v>
      </c>
      <c r="AE37" s="113">
        <v>1081.02277479741</v>
      </c>
      <c r="AF37" s="113">
        <v>1137.93841742669</v>
      </c>
      <c r="AG37" s="113">
        <v>1041.4327713094499</v>
      </c>
      <c r="AH37" s="113">
        <v>1087.18593240927</v>
      </c>
      <c r="AI37" s="113">
        <v>1029.4881655784</v>
      </c>
      <c r="AJ37" s="113">
        <v>1025.9784500160499</v>
      </c>
      <c r="AK37" s="113">
        <v>971.34252549435701</v>
      </c>
      <c r="AL37" s="113">
        <v>991.72454545328605</v>
      </c>
      <c r="AM37" s="113">
        <v>1026.5615741310901</v>
      </c>
      <c r="AN37" s="113">
        <v>973.58064230782099</v>
      </c>
      <c r="AO37" s="113">
        <v>947.76397911447805</v>
      </c>
      <c r="AP37" s="113">
        <v>893.88915164919399</v>
      </c>
      <c r="AQ37" s="113">
        <v>860.55837348537602</v>
      </c>
      <c r="AR37" s="113">
        <v>836.77740990534301</v>
      </c>
      <c r="AS37" s="113">
        <v>844.15672926334298</v>
      </c>
      <c r="AT37" s="113">
        <v>854.212453568044</v>
      </c>
      <c r="AU37" s="113">
        <v>835.61454246737605</v>
      </c>
      <c r="AV37" s="113">
        <v>889.33513643127003</v>
      </c>
      <c r="AW37" s="113">
        <v>799.28552484525096</v>
      </c>
      <c r="AX37" s="113">
        <v>836.14236130877805</v>
      </c>
      <c r="AY37" s="113">
        <v>1033.8491846034101</v>
      </c>
      <c r="AZ37" s="113">
        <v>1107.04289944063</v>
      </c>
      <c r="BA37" s="113">
        <v>1147.59787456195</v>
      </c>
      <c r="BB37" s="113">
        <v>1152.22730359605</v>
      </c>
      <c r="BC37" s="113">
        <v>1125.2325035399199</v>
      </c>
      <c r="BD37" s="113">
        <v>1174.31391050763</v>
      </c>
      <c r="BE37" s="113">
        <v>1207.92565163057</v>
      </c>
      <c r="BF37" s="113">
        <v>1142.5191091097099</v>
      </c>
      <c r="BG37" s="113">
        <v>1182.78193645909</v>
      </c>
      <c r="BH37" s="113">
        <v>1273.5004423067001</v>
      </c>
      <c r="BI37" s="113">
        <v>1275.5921149580799</v>
      </c>
      <c r="BJ37" s="113">
        <v>1235.98856018679</v>
      </c>
      <c r="BK37" s="113">
        <v>1206.6264032471599</v>
      </c>
      <c r="BL37" s="113">
        <v>1290.36958841415</v>
      </c>
      <c r="BM37" s="113">
        <v>1191.51968391011</v>
      </c>
      <c r="BN37" s="113">
        <v>442.13339614737498</v>
      </c>
      <c r="BO37" s="113">
        <v>1088.58447150596</v>
      </c>
      <c r="BP37" s="113">
        <v>1187.49467503595</v>
      </c>
      <c r="BQ37" s="113">
        <v>1224.6002338846099</v>
      </c>
      <c r="BR37" s="113">
        <v>1265.5245711278901</v>
      </c>
      <c r="BS37" s="113">
        <v>1325.5140141541499</v>
      </c>
      <c r="BT37" s="113">
        <v>1322.34066423484</v>
      </c>
      <c r="BU37" s="113">
        <v>1340.4229697803401</v>
      </c>
      <c r="BV37" s="113">
        <v>1205.33435666439</v>
      </c>
      <c r="BW37" s="113">
        <v>1192.3580395823301</v>
      </c>
      <c r="BX37" s="113">
        <v>1309.3982600864999</v>
      </c>
      <c r="BY37" s="113">
        <v>1281.2750218881099</v>
      </c>
      <c r="BZ37" s="113">
        <v>1194.89076075766</v>
      </c>
      <c r="CA37" s="113">
        <v>1105.1708555667601</v>
      </c>
      <c r="CB37" s="113">
        <v>1097.53345932042</v>
      </c>
      <c r="CC37" s="113">
        <v>1092.92194981018</v>
      </c>
      <c r="CD37" s="113">
        <v>1057.4277334793301</v>
      </c>
      <c r="CE37" s="113">
        <v>1104.2343078200599</v>
      </c>
      <c r="CF37" s="113">
        <v>1127.5076099870901</v>
      </c>
      <c r="CG37" s="113">
        <v>1133.68146641731</v>
      </c>
    </row>
    <row r="38" spans="1:85" x14ac:dyDescent="0.35">
      <c r="A38" s="7"/>
      <c r="B38" s="7"/>
      <c r="C38" s="69" t="s">
        <v>106</v>
      </c>
      <c r="D38" s="69" t="s">
        <v>107</v>
      </c>
      <c r="E38" s="113">
        <v>475.58158477829602</v>
      </c>
      <c r="F38" s="113">
        <v>427.96078375761903</v>
      </c>
      <c r="G38" s="113">
        <v>449.24102190342199</v>
      </c>
      <c r="H38" s="113">
        <v>453.92262541072398</v>
      </c>
      <c r="I38" s="113">
        <v>421.69033743002302</v>
      </c>
      <c r="J38" s="113">
        <v>449.20582457824997</v>
      </c>
      <c r="K38" s="113">
        <v>442.49656911513398</v>
      </c>
      <c r="L38" s="113">
        <v>464.21053920084699</v>
      </c>
      <c r="M38" s="113">
        <v>454.35029882852001</v>
      </c>
      <c r="N38" s="113">
        <v>469.90770005911997</v>
      </c>
      <c r="O38" s="113">
        <v>413.34284797977398</v>
      </c>
      <c r="P38" s="113">
        <v>390.54306196002699</v>
      </c>
      <c r="Q38" s="113">
        <v>385.63528334838003</v>
      </c>
      <c r="R38" s="113">
        <v>410.35133739285499</v>
      </c>
      <c r="S38" s="113">
        <v>360.905758434164</v>
      </c>
      <c r="T38" s="113">
        <v>352.064068360764</v>
      </c>
      <c r="U38" s="113">
        <v>303.85572060414302</v>
      </c>
      <c r="V38" s="113">
        <v>264.89474562267299</v>
      </c>
      <c r="W38" s="113">
        <v>288.19997759681002</v>
      </c>
      <c r="X38" s="113">
        <v>289.88812693799002</v>
      </c>
      <c r="Y38" s="113">
        <v>305.84709546454502</v>
      </c>
      <c r="Z38" s="113">
        <v>318.56198265367601</v>
      </c>
      <c r="AA38" s="113">
        <v>310.14769739802301</v>
      </c>
      <c r="AB38" s="113">
        <v>340.555061883039</v>
      </c>
      <c r="AC38" s="113">
        <v>328.22060989411301</v>
      </c>
      <c r="AD38" s="113">
        <v>302.30521018397201</v>
      </c>
      <c r="AE38" s="113">
        <v>298.51103932026399</v>
      </c>
      <c r="AF38" s="113">
        <v>276.59720301786598</v>
      </c>
      <c r="AG38" s="113">
        <v>341.24047317721602</v>
      </c>
      <c r="AH38" s="113">
        <v>336.09587013235102</v>
      </c>
      <c r="AI38" s="113">
        <v>338.405503760653</v>
      </c>
      <c r="AJ38" s="113">
        <v>346.622487262307</v>
      </c>
      <c r="AK38" s="113">
        <v>340.86382119167899</v>
      </c>
      <c r="AL38" s="113">
        <v>335.213589697359</v>
      </c>
      <c r="AM38" s="113">
        <v>342.947750171807</v>
      </c>
      <c r="AN38" s="113">
        <v>347.716176785279</v>
      </c>
      <c r="AO38" s="113">
        <v>372.205994143422</v>
      </c>
      <c r="AP38" s="113">
        <v>365.28636067506102</v>
      </c>
      <c r="AQ38" s="113">
        <v>361.19966845087902</v>
      </c>
      <c r="AR38" s="113">
        <v>361.20213851882602</v>
      </c>
      <c r="AS38" s="113">
        <v>387.51104430606</v>
      </c>
      <c r="AT38" s="113">
        <v>396.52140367248199</v>
      </c>
      <c r="AU38" s="113">
        <v>430.73647658278799</v>
      </c>
      <c r="AV38" s="113">
        <v>394.46028457144899</v>
      </c>
      <c r="AW38" s="113">
        <v>385.423239344455</v>
      </c>
      <c r="AX38" s="113">
        <v>391.76917333025398</v>
      </c>
      <c r="AY38" s="113">
        <v>387.49844978541</v>
      </c>
      <c r="AZ38" s="113">
        <v>416.40821164949699</v>
      </c>
      <c r="BA38" s="113">
        <v>412.35462750246</v>
      </c>
      <c r="BB38" s="113">
        <v>455.32831320203098</v>
      </c>
      <c r="BC38" s="113">
        <v>425.72454791887799</v>
      </c>
      <c r="BD38" s="113">
        <v>460.40352301881097</v>
      </c>
      <c r="BE38" s="113">
        <v>499.26755265450703</v>
      </c>
      <c r="BF38" s="113">
        <v>490.62015748363598</v>
      </c>
      <c r="BG38" s="113">
        <v>481.24587969452</v>
      </c>
      <c r="BH38" s="113">
        <v>517.13105015625001</v>
      </c>
      <c r="BI38" s="113">
        <v>550.82222338392296</v>
      </c>
      <c r="BJ38" s="113">
        <v>595.80943376844198</v>
      </c>
      <c r="BK38" s="113">
        <v>613.30915866521605</v>
      </c>
      <c r="BL38" s="113">
        <v>579.89553237788505</v>
      </c>
      <c r="BM38" s="113">
        <v>550.59335680973004</v>
      </c>
      <c r="BN38" s="113">
        <v>289.75233640249701</v>
      </c>
      <c r="BO38" s="113">
        <v>488.45354395504899</v>
      </c>
      <c r="BP38" s="113">
        <v>470.93513793666102</v>
      </c>
      <c r="BQ38" s="113">
        <v>496.76417341177802</v>
      </c>
      <c r="BR38" s="113">
        <v>508.16326994995001</v>
      </c>
      <c r="BS38" s="113">
        <v>572.41741819034098</v>
      </c>
      <c r="BT38" s="113">
        <v>643.35475504681597</v>
      </c>
      <c r="BU38" s="113">
        <v>650.86515475522594</v>
      </c>
      <c r="BV38" s="113">
        <v>635.660788381565</v>
      </c>
      <c r="BW38" s="113">
        <v>673.38447850718501</v>
      </c>
      <c r="BX38" s="113">
        <v>687.17815965839497</v>
      </c>
      <c r="BY38" s="113">
        <v>654.309667826539</v>
      </c>
      <c r="BZ38" s="113">
        <v>600.85506511380197</v>
      </c>
      <c r="CA38" s="113">
        <v>575.71624366733795</v>
      </c>
      <c r="CB38" s="113">
        <v>541.45199098584703</v>
      </c>
      <c r="CC38" s="113">
        <v>553.86719346208497</v>
      </c>
      <c r="CD38" s="113">
        <v>548.65067268641099</v>
      </c>
      <c r="CE38" s="113">
        <v>533.16859352425604</v>
      </c>
      <c r="CF38" s="113">
        <v>523.51743801220596</v>
      </c>
      <c r="CG38" s="113">
        <v>526.87557100644904</v>
      </c>
    </row>
    <row r="39" spans="1:85" x14ac:dyDescent="0.35">
      <c r="A39" s="7"/>
      <c r="B39" s="7"/>
      <c r="C39" s="69" t="s">
        <v>108</v>
      </c>
      <c r="D39" s="69" t="s">
        <v>12</v>
      </c>
      <c r="E39" s="113">
        <v>485.22337173975302</v>
      </c>
      <c r="F39" s="113">
        <v>477.440858197701</v>
      </c>
      <c r="G39" s="113">
        <v>460.53348009203899</v>
      </c>
      <c r="H39" s="113">
        <v>440.364609105966</v>
      </c>
      <c r="I39" s="113">
        <v>422.40064132314899</v>
      </c>
      <c r="J39" s="113">
        <v>445.43989984045101</v>
      </c>
      <c r="K39" s="113">
        <v>464.395815596386</v>
      </c>
      <c r="L39" s="113">
        <v>478.76294326258397</v>
      </c>
      <c r="M39" s="113">
        <v>543.65795089988796</v>
      </c>
      <c r="N39" s="113">
        <v>656.14866646714097</v>
      </c>
      <c r="O39" s="113">
        <v>560.03446269472204</v>
      </c>
      <c r="P39" s="113">
        <v>640.32179276946397</v>
      </c>
      <c r="Q39" s="113">
        <v>624.41132884788703</v>
      </c>
      <c r="R39" s="113">
        <v>608.67478768465901</v>
      </c>
      <c r="S39" s="113">
        <v>627.87895474232698</v>
      </c>
      <c r="T39" s="113">
        <v>517.70877850919896</v>
      </c>
      <c r="U39" s="113">
        <v>480.79505952935898</v>
      </c>
      <c r="V39" s="113">
        <v>464.363918166833</v>
      </c>
      <c r="W39" s="113">
        <v>469.65582209807599</v>
      </c>
      <c r="X39" s="113">
        <v>460.71778812547598</v>
      </c>
      <c r="Y39" s="113">
        <v>516.341131181827</v>
      </c>
      <c r="Z39" s="113">
        <v>516.65167594489901</v>
      </c>
      <c r="AA39" s="113">
        <v>590.54036270605502</v>
      </c>
      <c r="AB39" s="113">
        <v>616.35426221976297</v>
      </c>
      <c r="AC39" s="113">
        <v>628.43958325584401</v>
      </c>
      <c r="AD39" s="113">
        <v>601.09999864719703</v>
      </c>
      <c r="AE39" s="113">
        <v>568.37289017454498</v>
      </c>
      <c r="AF39" s="113">
        <v>543.64461373953498</v>
      </c>
      <c r="AG39" s="113">
        <v>462.42224979907502</v>
      </c>
      <c r="AH39" s="113">
        <v>448.90587381282302</v>
      </c>
      <c r="AI39" s="113">
        <v>422.94385350554097</v>
      </c>
      <c r="AJ39" s="113">
        <v>445.39090695225002</v>
      </c>
      <c r="AK39" s="113">
        <v>537.06752836925705</v>
      </c>
      <c r="AL39" s="113">
        <v>545.95825525468194</v>
      </c>
      <c r="AM39" s="113">
        <v>521.11724539750696</v>
      </c>
      <c r="AN39" s="113">
        <v>565.87126186381295</v>
      </c>
      <c r="AO39" s="113">
        <v>559.33504361135101</v>
      </c>
      <c r="AP39" s="113">
        <v>560.21302435482801</v>
      </c>
      <c r="AQ39" s="113">
        <v>597.17179730624298</v>
      </c>
      <c r="AR39" s="113">
        <v>577.24034363675003</v>
      </c>
      <c r="AS39" s="113">
        <v>597.26250348378505</v>
      </c>
      <c r="AT39" s="113">
        <v>632.93377531977706</v>
      </c>
      <c r="AU39" s="113">
        <v>667.77848565069598</v>
      </c>
      <c r="AV39" s="113">
        <v>583.27712607919602</v>
      </c>
      <c r="AW39" s="113">
        <v>686.35110191770298</v>
      </c>
      <c r="AX39" s="113">
        <v>764.64922840931501</v>
      </c>
      <c r="AY39" s="113">
        <v>835.55660858502597</v>
      </c>
      <c r="AZ39" s="113">
        <v>937.87768584263995</v>
      </c>
      <c r="BA39" s="113">
        <v>979.43341423832305</v>
      </c>
      <c r="BB39" s="113">
        <v>972.388527657086</v>
      </c>
      <c r="BC39" s="113">
        <v>978.08878820934899</v>
      </c>
      <c r="BD39" s="113">
        <v>1004.40214271436</v>
      </c>
      <c r="BE39" s="113">
        <v>1016.39863767562</v>
      </c>
      <c r="BF39" s="113">
        <v>980.188162860239</v>
      </c>
      <c r="BG39" s="113">
        <v>947.99017308541704</v>
      </c>
      <c r="BH39" s="113">
        <v>857.36204075627995</v>
      </c>
      <c r="BI39" s="113">
        <v>863.493960657755</v>
      </c>
      <c r="BJ39" s="113">
        <v>811.54358950765902</v>
      </c>
      <c r="BK39" s="113">
        <v>805.41741746308298</v>
      </c>
      <c r="BL39" s="113">
        <v>828.35327869675905</v>
      </c>
      <c r="BM39" s="113">
        <v>819.40718328292701</v>
      </c>
      <c r="BN39" s="113">
        <v>633.19486579907505</v>
      </c>
      <c r="BO39" s="113">
        <v>846.21730961947401</v>
      </c>
      <c r="BP39" s="113">
        <v>944.629539866252</v>
      </c>
      <c r="BQ39" s="113">
        <v>972.37375231448596</v>
      </c>
      <c r="BR39" s="113">
        <v>1029.51976055257</v>
      </c>
      <c r="BS39" s="113">
        <v>1017.08332226691</v>
      </c>
      <c r="BT39" s="113">
        <v>1041.12313196881</v>
      </c>
      <c r="BU39" s="113">
        <v>1043.6978655253299</v>
      </c>
      <c r="BV39" s="113">
        <v>1016.52413735701</v>
      </c>
      <c r="BW39" s="113">
        <v>1056.8234471148601</v>
      </c>
      <c r="BX39" s="113">
        <v>1088.78579375188</v>
      </c>
      <c r="BY39" s="113">
        <v>1042.9945936562799</v>
      </c>
      <c r="BZ39" s="113">
        <v>982.357016807935</v>
      </c>
      <c r="CA39" s="113">
        <v>994.40827159110302</v>
      </c>
      <c r="CB39" s="113">
        <v>982.67403960067804</v>
      </c>
      <c r="CC39" s="113">
        <v>1026.53352613983</v>
      </c>
      <c r="CD39" s="113">
        <v>1024.6620031018699</v>
      </c>
      <c r="CE39" s="113">
        <v>1009.7084016418301</v>
      </c>
      <c r="CF39" s="113">
        <v>970.38900904557704</v>
      </c>
      <c r="CG39" s="113">
        <v>893.24810151813801</v>
      </c>
    </row>
    <row r="40" spans="1:85" x14ac:dyDescent="0.35">
      <c r="A40" s="7"/>
      <c r="B40" s="7"/>
      <c r="C40" s="69" t="s">
        <v>109</v>
      </c>
      <c r="D40" s="69" t="s">
        <v>13</v>
      </c>
      <c r="E40" s="113">
        <v>93.399076560060607</v>
      </c>
      <c r="F40" s="113">
        <v>74.455063488655</v>
      </c>
      <c r="G40" s="113">
        <v>82.671402869350302</v>
      </c>
      <c r="H40" s="113">
        <v>80.376413342476098</v>
      </c>
      <c r="I40" s="113">
        <v>76.030217397293001</v>
      </c>
      <c r="J40" s="113">
        <v>71.501260844978006</v>
      </c>
      <c r="K40" s="113">
        <v>60.984773209671197</v>
      </c>
      <c r="L40" s="113">
        <v>72.4164691298202</v>
      </c>
      <c r="M40" s="113">
        <v>73.715055564068095</v>
      </c>
      <c r="N40" s="113">
        <v>84.646587385205294</v>
      </c>
      <c r="O40" s="113">
        <v>73.904109966944802</v>
      </c>
      <c r="P40" s="113">
        <v>89.763170081217496</v>
      </c>
      <c r="Q40" s="113">
        <v>118.608126902355</v>
      </c>
      <c r="R40" s="113">
        <v>115.827449530612</v>
      </c>
      <c r="S40" s="113">
        <v>88.884383128902698</v>
      </c>
      <c r="T40" s="113">
        <v>76.738364947818297</v>
      </c>
      <c r="U40" s="113">
        <v>69.016281046563606</v>
      </c>
      <c r="V40" s="113">
        <v>60.0490051667404</v>
      </c>
      <c r="W40" s="113">
        <v>72.065898868087601</v>
      </c>
      <c r="X40" s="113">
        <v>69.425773231275997</v>
      </c>
      <c r="Y40" s="113">
        <v>74.625014789618305</v>
      </c>
      <c r="Z40" s="113">
        <v>88.566634147946004</v>
      </c>
      <c r="AA40" s="113">
        <v>108.190959998319</v>
      </c>
      <c r="AB40" s="113">
        <v>96.516810788365902</v>
      </c>
      <c r="AC40" s="113">
        <v>95.936578262581193</v>
      </c>
      <c r="AD40" s="113">
        <v>97.493564721535506</v>
      </c>
      <c r="AE40" s="113">
        <v>97.226870214463403</v>
      </c>
      <c r="AF40" s="113">
        <v>90.373098153268799</v>
      </c>
      <c r="AG40" s="113">
        <v>92.655700598547995</v>
      </c>
      <c r="AH40" s="113">
        <v>96.635304555750693</v>
      </c>
      <c r="AI40" s="113">
        <v>104.811642245595</v>
      </c>
      <c r="AJ40" s="113">
        <v>95.451733521239603</v>
      </c>
      <c r="AK40" s="113">
        <v>81.306036314706105</v>
      </c>
      <c r="AL40" s="113">
        <v>91.5810434080921</v>
      </c>
      <c r="AM40" s="113">
        <v>100.928451869307</v>
      </c>
      <c r="AN40" s="113">
        <v>121.37056550996201</v>
      </c>
      <c r="AO40" s="113">
        <v>118.996663722474</v>
      </c>
      <c r="AP40" s="113">
        <v>121.85648947736</v>
      </c>
      <c r="AQ40" s="113">
        <v>108.767726765033</v>
      </c>
      <c r="AR40" s="113">
        <v>110.968092544729</v>
      </c>
      <c r="AS40" s="113">
        <v>115.456258021411</v>
      </c>
      <c r="AT40" s="113">
        <v>114.29938560426901</v>
      </c>
      <c r="AU40" s="113">
        <v>134.297964841831</v>
      </c>
      <c r="AV40" s="113">
        <v>142.16535967235899</v>
      </c>
      <c r="AW40" s="113">
        <v>150.03014035644199</v>
      </c>
      <c r="AX40" s="113">
        <v>163.26528364102799</v>
      </c>
      <c r="AY40" s="113">
        <v>140.948780603595</v>
      </c>
      <c r="AZ40" s="113">
        <v>153.20786908180901</v>
      </c>
      <c r="BA40" s="113">
        <v>173.22280315963701</v>
      </c>
      <c r="BB40" s="113">
        <v>172.25184946069101</v>
      </c>
      <c r="BC40" s="113">
        <v>181.56940364034901</v>
      </c>
      <c r="BD40" s="113">
        <v>187.199519145415</v>
      </c>
      <c r="BE40" s="113">
        <v>183.34703657467901</v>
      </c>
      <c r="BF40" s="113">
        <v>178.27297109608901</v>
      </c>
      <c r="BG40" s="113">
        <v>187.07191976662099</v>
      </c>
      <c r="BH40" s="113">
        <v>192.85265195005101</v>
      </c>
      <c r="BI40" s="113">
        <v>210.922675062932</v>
      </c>
      <c r="BJ40" s="113">
        <v>225.492490005327</v>
      </c>
      <c r="BK40" s="113">
        <v>221.43986253952201</v>
      </c>
      <c r="BL40" s="113">
        <v>220.84763728443701</v>
      </c>
      <c r="BM40" s="113">
        <v>176.32367712623201</v>
      </c>
      <c r="BN40" s="113">
        <v>17.7054378823733</v>
      </c>
      <c r="BO40" s="113">
        <v>113.378898550242</v>
      </c>
      <c r="BP40" s="113">
        <v>71.695664639170005</v>
      </c>
      <c r="BQ40" s="113">
        <v>66.705208498671198</v>
      </c>
      <c r="BR40" s="113">
        <v>85.467754406518395</v>
      </c>
      <c r="BS40" s="113">
        <v>214.51663643682701</v>
      </c>
      <c r="BT40" s="113">
        <v>221.96631793815101</v>
      </c>
      <c r="BU40" s="113">
        <v>195.531585038348</v>
      </c>
      <c r="BV40" s="113">
        <v>211.70980777095099</v>
      </c>
      <c r="BW40" s="113">
        <v>224.13310915122</v>
      </c>
      <c r="BX40" s="113">
        <v>215.19098940479199</v>
      </c>
      <c r="BY40" s="113">
        <v>240.035233020314</v>
      </c>
      <c r="BZ40" s="113">
        <v>197.716827729887</v>
      </c>
      <c r="CA40" s="113">
        <v>193.72247201394501</v>
      </c>
      <c r="CB40" s="113">
        <v>197.084780960996</v>
      </c>
      <c r="CC40" s="113">
        <v>174.23348204259599</v>
      </c>
      <c r="CD40" s="113">
        <v>186.25557937481699</v>
      </c>
      <c r="CE40" s="113">
        <v>171.29045508331899</v>
      </c>
      <c r="CF40" s="113">
        <v>188.31919863543399</v>
      </c>
      <c r="CG40" s="113">
        <v>169.66171025014501</v>
      </c>
    </row>
    <row r="41" spans="1:85" x14ac:dyDescent="0.35">
      <c r="A41" s="7"/>
      <c r="B41" s="7"/>
      <c r="C41" s="69" t="s">
        <v>110</v>
      </c>
      <c r="D41" s="69" t="s">
        <v>14</v>
      </c>
      <c r="E41" s="113">
        <v>39.105990968038398</v>
      </c>
      <c r="F41" s="113">
        <v>42.859578670770802</v>
      </c>
      <c r="G41" s="113">
        <v>40.146033431558003</v>
      </c>
      <c r="H41" s="113">
        <v>73.090421582008503</v>
      </c>
      <c r="I41" s="113">
        <v>40.903009975513001</v>
      </c>
      <c r="J41" s="113">
        <v>7.3795515883749996</v>
      </c>
      <c r="K41" s="113" t="s">
        <v>330</v>
      </c>
      <c r="L41" s="113">
        <v>20.0862825450908</v>
      </c>
      <c r="M41" s="113" t="s">
        <v>330</v>
      </c>
      <c r="N41" s="113">
        <v>13.5006174003386</v>
      </c>
      <c r="O41" s="113" t="s">
        <v>330</v>
      </c>
      <c r="P41" s="113">
        <v>28.501364752171899</v>
      </c>
      <c r="Q41" s="113">
        <v>21.970118217979302</v>
      </c>
      <c r="R41" s="113">
        <v>24.3515318225414</v>
      </c>
      <c r="S41" s="113">
        <v>34.386357164041002</v>
      </c>
      <c r="T41" s="113">
        <v>37.032980772938899</v>
      </c>
      <c r="U41" s="113">
        <v>55.206460261624699</v>
      </c>
      <c r="V41" s="113">
        <v>50.005718107288899</v>
      </c>
      <c r="W41" s="113">
        <v>47.558719432293401</v>
      </c>
      <c r="X41" s="113">
        <v>42.222305031228501</v>
      </c>
      <c r="Y41" s="113">
        <v>42.7192054288316</v>
      </c>
      <c r="Z41" s="113">
        <v>48.036983632088699</v>
      </c>
      <c r="AA41" s="113">
        <v>60.738428395255703</v>
      </c>
      <c r="AB41" s="113">
        <v>69.640716877294494</v>
      </c>
      <c r="AC41" s="113">
        <v>79.857533954805504</v>
      </c>
      <c r="AD41" s="113">
        <v>66.789342130062593</v>
      </c>
      <c r="AE41" s="113">
        <v>65.172229432235298</v>
      </c>
      <c r="AF41" s="113">
        <v>68.257084131928195</v>
      </c>
      <c r="AG41" s="113">
        <v>69.351225100819406</v>
      </c>
      <c r="AH41" s="113">
        <v>64.955055041617598</v>
      </c>
      <c r="AI41" s="113">
        <v>70.948437016493003</v>
      </c>
      <c r="AJ41" s="113">
        <v>74.166859749704997</v>
      </c>
      <c r="AK41" s="113">
        <v>64.215232180836793</v>
      </c>
      <c r="AL41" s="113">
        <v>67.246211280816595</v>
      </c>
      <c r="AM41" s="113">
        <v>81.411452358754204</v>
      </c>
      <c r="AN41" s="113">
        <v>85.101119392622095</v>
      </c>
      <c r="AO41" s="113">
        <v>78.708013834326394</v>
      </c>
      <c r="AP41" s="113">
        <v>86.146741613605997</v>
      </c>
      <c r="AQ41" s="113">
        <v>69.551163895285399</v>
      </c>
      <c r="AR41" s="113">
        <v>39.2610612246133</v>
      </c>
      <c r="AS41" s="113">
        <v>36.959554790539897</v>
      </c>
      <c r="AT41" s="113">
        <v>35.6167836799235</v>
      </c>
      <c r="AU41" s="113">
        <v>37.054101894442297</v>
      </c>
      <c r="AV41" s="113">
        <v>49.341274927346497</v>
      </c>
      <c r="AW41" s="113">
        <v>31.4306971646003</v>
      </c>
      <c r="AX41" s="113">
        <v>41.766427131331703</v>
      </c>
      <c r="AY41" s="113">
        <v>29.669376097313101</v>
      </c>
      <c r="AZ41" s="113">
        <v>24.458013225457499</v>
      </c>
      <c r="BA41" s="113">
        <v>19.5118225229693</v>
      </c>
      <c r="BB41" s="113">
        <v>14.8856109641131</v>
      </c>
      <c r="BC41" s="113">
        <v>25.4514670693735</v>
      </c>
      <c r="BD41" s="113">
        <v>17.021449236073401</v>
      </c>
      <c r="BE41" s="113">
        <v>17.4144710660016</v>
      </c>
      <c r="BF41" s="113">
        <v>22.381554690106402</v>
      </c>
      <c r="BG41" s="113">
        <v>27.2853536690907</v>
      </c>
      <c r="BH41" s="113">
        <v>22.255347240105198</v>
      </c>
      <c r="BI41" s="113">
        <v>21.212382950287399</v>
      </c>
      <c r="BJ41" s="113">
        <v>32.099160695957003</v>
      </c>
      <c r="BK41" s="113">
        <v>27.0908444680305</v>
      </c>
      <c r="BL41" s="113">
        <v>30.1682827811793</v>
      </c>
      <c r="BM41" s="113">
        <v>31.212713053107599</v>
      </c>
      <c r="BN41" s="113">
        <v>33.948357392114502</v>
      </c>
      <c r="BO41" s="113">
        <v>44.536864096797103</v>
      </c>
      <c r="BP41" s="113">
        <v>42.292590154963797</v>
      </c>
      <c r="BQ41" s="113">
        <v>40.864592596124702</v>
      </c>
      <c r="BR41" s="113">
        <v>45.375087317138998</v>
      </c>
      <c r="BS41" s="113">
        <v>59.3558209611978</v>
      </c>
      <c r="BT41" s="113">
        <v>50.268719840321602</v>
      </c>
      <c r="BU41" s="113">
        <v>48.561463665341002</v>
      </c>
      <c r="BV41" s="113">
        <v>46.818508306303301</v>
      </c>
      <c r="BW41" s="113">
        <v>47.673475907729397</v>
      </c>
      <c r="BX41" s="113">
        <v>43.213491177683999</v>
      </c>
      <c r="BY41" s="113">
        <v>36.022144296797002</v>
      </c>
      <c r="BZ41" s="113">
        <v>38.397770327747097</v>
      </c>
      <c r="CA41" s="113">
        <v>42.715553107366198</v>
      </c>
      <c r="CB41" s="113">
        <v>33.413916942859899</v>
      </c>
      <c r="CC41" s="113">
        <v>32.560934131296797</v>
      </c>
      <c r="CD41" s="113">
        <v>29.807662233738601</v>
      </c>
      <c r="CE41" s="113">
        <v>25.971120413882399</v>
      </c>
      <c r="CF41" s="113">
        <v>27.205268588196699</v>
      </c>
      <c r="CG41" s="113">
        <v>28.826734234744301</v>
      </c>
    </row>
    <row r="42" spans="1:85" x14ac:dyDescent="0.35">
      <c r="A42" s="7"/>
      <c r="B42" s="7"/>
      <c r="C42" s="69" t="s">
        <v>111</v>
      </c>
      <c r="D42" s="69" t="s">
        <v>112</v>
      </c>
      <c r="E42" s="113">
        <v>77.321993291558897</v>
      </c>
      <c r="F42" s="113">
        <v>79.759821121120495</v>
      </c>
      <c r="G42" s="113">
        <v>83.152953692380095</v>
      </c>
      <c r="H42" s="113">
        <v>64.811472896735097</v>
      </c>
      <c r="I42" s="113">
        <v>41.9289278828183</v>
      </c>
      <c r="J42" s="113">
        <v>54.556907283573402</v>
      </c>
      <c r="K42" s="113">
        <v>64.051174213411102</v>
      </c>
      <c r="L42" s="113">
        <v>91.232153727378105</v>
      </c>
      <c r="M42" s="113">
        <v>92.593516303918193</v>
      </c>
      <c r="N42" s="113">
        <v>108.830926251652</v>
      </c>
      <c r="O42" s="113">
        <v>167.94118077128101</v>
      </c>
      <c r="P42" s="113">
        <v>218.39978404367201</v>
      </c>
      <c r="Q42" s="113">
        <v>95.158951508385599</v>
      </c>
      <c r="R42" s="113">
        <v>85.836165823416707</v>
      </c>
      <c r="S42" s="113">
        <v>68.002535780858494</v>
      </c>
      <c r="T42" s="113">
        <v>120.61037178084401</v>
      </c>
      <c r="U42" s="113">
        <v>100.723127600756</v>
      </c>
      <c r="V42" s="113">
        <v>78.425959664627399</v>
      </c>
      <c r="W42" s="113">
        <v>53.582444341099503</v>
      </c>
      <c r="X42" s="113">
        <v>67.291329208814801</v>
      </c>
      <c r="Y42" s="113">
        <v>59.488932275373401</v>
      </c>
      <c r="Z42" s="113">
        <v>60.556693039368596</v>
      </c>
      <c r="AA42" s="113">
        <v>53.878105910052497</v>
      </c>
      <c r="AB42" s="113">
        <v>63.2165584589237</v>
      </c>
      <c r="AC42" s="113">
        <v>55.943656257213</v>
      </c>
      <c r="AD42" s="113">
        <v>47.063347756942697</v>
      </c>
      <c r="AE42" s="113">
        <v>49.021148892017997</v>
      </c>
      <c r="AF42" s="113">
        <v>42.609674771863503</v>
      </c>
      <c r="AG42" s="113">
        <v>44.155318508793897</v>
      </c>
      <c r="AH42" s="113">
        <v>41.5975883230387</v>
      </c>
      <c r="AI42" s="113">
        <v>33.316486137971602</v>
      </c>
      <c r="AJ42" s="113">
        <v>30.314207246354002</v>
      </c>
      <c r="AK42" s="113">
        <v>43.391612349048103</v>
      </c>
      <c r="AL42" s="113">
        <v>44.753199313088203</v>
      </c>
      <c r="AM42" s="113">
        <v>48.151716264024401</v>
      </c>
      <c r="AN42" s="113">
        <v>42.578460408967402</v>
      </c>
      <c r="AO42" s="113">
        <v>26.223323321393199</v>
      </c>
      <c r="AP42" s="113">
        <v>25.3931413705326</v>
      </c>
      <c r="AQ42" s="113">
        <v>18.7483137257301</v>
      </c>
      <c r="AR42" s="113">
        <v>22.875654268703201</v>
      </c>
      <c r="AS42" s="113">
        <v>29.842044704040301</v>
      </c>
      <c r="AT42" s="113">
        <v>40.230219650876698</v>
      </c>
      <c r="AU42" s="113">
        <v>31.346009360089699</v>
      </c>
      <c r="AV42" s="113">
        <v>45.083108965478097</v>
      </c>
      <c r="AW42" s="113">
        <v>34.817072017992999</v>
      </c>
      <c r="AX42" s="113">
        <v>36.105908833378301</v>
      </c>
      <c r="AY42" s="113">
        <v>26.913880351511899</v>
      </c>
      <c r="AZ42" s="113">
        <v>48.374870711905302</v>
      </c>
      <c r="BA42" s="113">
        <v>23.399595916456601</v>
      </c>
      <c r="BB42" s="113">
        <v>29.974189845651399</v>
      </c>
      <c r="BC42" s="113">
        <v>28.137174328241699</v>
      </c>
      <c r="BD42" s="113">
        <v>33.123760171876803</v>
      </c>
      <c r="BE42" s="113">
        <v>30.596528660857299</v>
      </c>
      <c r="BF42" s="113">
        <v>68.677571311228903</v>
      </c>
      <c r="BG42" s="113">
        <v>69.896803885354402</v>
      </c>
      <c r="BH42" s="113">
        <v>31.874639759988899</v>
      </c>
      <c r="BI42" s="113">
        <v>25.342895497108401</v>
      </c>
      <c r="BJ42" s="113">
        <v>16.7537734320879</v>
      </c>
      <c r="BK42" s="113">
        <v>23.625423649126901</v>
      </c>
      <c r="BL42" s="113">
        <v>24.396401340812599</v>
      </c>
      <c r="BM42" s="113">
        <v>37.952998278973602</v>
      </c>
      <c r="BN42" s="113">
        <v>16.143310631332099</v>
      </c>
      <c r="BO42" s="113">
        <v>22.719085275066501</v>
      </c>
      <c r="BP42" s="113">
        <v>27.405373976614602</v>
      </c>
      <c r="BQ42" s="113">
        <v>24.0009949646136</v>
      </c>
      <c r="BR42" s="113">
        <v>22.6836593760742</v>
      </c>
      <c r="BS42" s="113">
        <v>24.5710337760712</v>
      </c>
      <c r="BT42" s="113">
        <v>18.853523760388502</v>
      </c>
      <c r="BU42" s="113">
        <v>19.5912356311871</v>
      </c>
      <c r="BV42" s="113">
        <v>19.909522338664001</v>
      </c>
      <c r="BW42" s="113">
        <v>27.989656152630399</v>
      </c>
      <c r="BX42" s="113">
        <v>27.5851064060483</v>
      </c>
      <c r="BY42" s="113" t="s">
        <v>330</v>
      </c>
      <c r="BZ42" s="113">
        <v>18.5906568129557</v>
      </c>
      <c r="CA42" s="113">
        <v>24.582452062709699</v>
      </c>
      <c r="CB42" s="113">
        <v>18.024038691117099</v>
      </c>
      <c r="CC42" s="113">
        <v>9.3389012956876503</v>
      </c>
      <c r="CD42" s="113">
        <v>13.775437743905901</v>
      </c>
      <c r="CE42" s="113">
        <v>25.8458806864545</v>
      </c>
      <c r="CF42" s="113">
        <v>17.4873267477127</v>
      </c>
      <c r="CG42" s="113">
        <v>14.8208725453208</v>
      </c>
    </row>
    <row r="43" spans="1:85" x14ac:dyDescent="0.35">
      <c r="A43" s="7"/>
      <c r="B43" s="7"/>
      <c r="C43" s="69" t="s">
        <v>113</v>
      </c>
      <c r="D43" s="69" t="s">
        <v>114</v>
      </c>
      <c r="E43" s="113">
        <v>37.984610382445901</v>
      </c>
      <c r="F43" s="113">
        <v>38.224667344117897</v>
      </c>
      <c r="G43" s="113">
        <v>33.514694062539597</v>
      </c>
      <c r="H43" s="113">
        <v>44.723606578036502</v>
      </c>
      <c r="I43" s="113">
        <v>34.712746006855902</v>
      </c>
      <c r="J43" s="113">
        <v>39.084190750954299</v>
      </c>
      <c r="K43" s="113">
        <v>39.340380883852902</v>
      </c>
      <c r="L43" s="113">
        <v>42.800115134937798</v>
      </c>
      <c r="M43" s="113">
        <v>41.222916326770203</v>
      </c>
      <c r="N43" s="113">
        <v>38.889616968899702</v>
      </c>
      <c r="O43" s="113">
        <v>43.555707507042698</v>
      </c>
      <c r="P43" s="113">
        <v>40.125739343906297</v>
      </c>
      <c r="Q43" s="113">
        <v>41.511942992433902</v>
      </c>
      <c r="R43" s="113">
        <v>33.905614730897497</v>
      </c>
      <c r="S43" s="113">
        <v>36.122940917833397</v>
      </c>
      <c r="T43" s="113">
        <v>38.576270486675902</v>
      </c>
      <c r="U43" s="113">
        <v>40.898228102464898</v>
      </c>
      <c r="V43" s="113">
        <v>43.704964614225403</v>
      </c>
      <c r="W43" s="113">
        <v>40.954984742933902</v>
      </c>
      <c r="X43" s="113">
        <v>36.306249844334602</v>
      </c>
      <c r="Y43" s="113">
        <v>34.306755430856001</v>
      </c>
      <c r="Z43" s="113">
        <v>37.553026504414397</v>
      </c>
      <c r="AA43" s="113">
        <v>39.679952490910203</v>
      </c>
      <c r="AB43" s="113">
        <v>42.670013709036702</v>
      </c>
      <c r="AC43" s="113">
        <v>33.842556326753801</v>
      </c>
      <c r="AD43" s="113">
        <v>29.572693700143098</v>
      </c>
      <c r="AE43" s="113">
        <v>30.616733468283801</v>
      </c>
      <c r="AF43" s="113">
        <v>33.7588154045769</v>
      </c>
      <c r="AG43" s="113">
        <v>35.514127034348199</v>
      </c>
      <c r="AH43" s="113">
        <v>33.689825828421597</v>
      </c>
      <c r="AI43" s="113">
        <v>32.243961980816898</v>
      </c>
      <c r="AJ43" s="113">
        <v>36.800202777740601</v>
      </c>
      <c r="AK43" s="113">
        <v>37.460908825998303</v>
      </c>
      <c r="AL43" s="113">
        <v>40.932225058798302</v>
      </c>
      <c r="AM43" s="113">
        <v>42.221182343992901</v>
      </c>
      <c r="AN43" s="113">
        <v>40.822824143156403</v>
      </c>
      <c r="AO43" s="113">
        <v>38.036021475832896</v>
      </c>
      <c r="AP43" s="113">
        <v>38.529755343597898</v>
      </c>
      <c r="AQ43" s="113">
        <v>43.875666313728701</v>
      </c>
      <c r="AR43" s="113">
        <v>46.060220371188997</v>
      </c>
      <c r="AS43" s="113">
        <v>45.327057753003402</v>
      </c>
      <c r="AT43" s="113">
        <v>42.271543328886203</v>
      </c>
      <c r="AU43" s="113">
        <v>45.9315073228247</v>
      </c>
      <c r="AV43" s="113">
        <v>45.181253002916101</v>
      </c>
      <c r="AW43" s="113">
        <v>43.8985078984824</v>
      </c>
      <c r="AX43" s="113">
        <v>40.979270868775899</v>
      </c>
      <c r="AY43" s="113">
        <v>48.0669109197895</v>
      </c>
      <c r="AZ43" s="113">
        <v>53.334800812666003</v>
      </c>
      <c r="BA43" s="113">
        <v>59.634873029000403</v>
      </c>
      <c r="BB43" s="113">
        <v>63.860816157460597</v>
      </c>
      <c r="BC43" s="113">
        <v>60.139194581354801</v>
      </c>
      <c r="BD43" s="113">
        <v>57.740013496776797</v>
      </c>
      <c r="BE43" s="113">
        <v>67.392148104935401</v>
      </c>
      <c r="BF43" s="113">
        <v>66.497810705899198</v>
      </c>
      <c r="BG43" s="113">
        <v>63.934486542397103</v>
      </c>
      <c r="BH43" s="113">
        <v>58.108708850868901</v>
      </c>
      <c r="BI43" s="113">
        <v>56.353966131770598</v>
      </c>
      <c r="BJ43" s="113">
        <v>58.009290484803998</v>
      </c>
      <c r="BK43" s="113">
        <v>58.472000495870603</v>
      </c>
      <c r="BL43" s="113">
        <v>62.3354765527572</v>
      </c>
      <c r="BM43" s="113">
        <v>46.303780034520798</v>
      </c>
      <c r="BN43" s="113">
        <v>36.412351580240902</v>
      </c>
      <c r="BO43" s="113">
        <v>46.571596687719399</v>
      </c>
      <c r="BP43" s="113">
        <v>44.357234262375997</v>
      </c>
      <c r="BQ43" s="113">
        <v>46.547431219702098</v>
      </c>
      <c r="BR43" s="113">
        <v>41.041039466158999</v>
      </c>
      <c r="BS43" s="113">
        <v>44.693434222748202</v>
      </c>
      <c r="BT43" s="113">
        <v>48.150587504418098</v>
      </c>
      <c r="BU43" s="113">
        <v>52.5477394950424</v>
      </c>
      <c r="BV43" s="113">
        <v>49.735225438885699</v>
      </c>
      <c r="BW43" s="113">
        <v>46.011305778014297</v>
      </c>
      <c r="BX43" s="113">
        <v>48.089362485335698</v>
      </c>
      <c r="BY43" s="113">
        <v>48.693630655268301</v>
      </c>
      <c r="BZ43" s="113">
        <v>52.7428465390974</v>
      </c>
      <c r="CA43" s="113">
        <v>51.786253013256101</v>
      </c>
      <c r="CB43" s="113">
        <v>52.635738380494701</v>
      </c>
      <c r="CC43" s="113">
        <v>46.474082677949603</v>
      </c>
      <c r="CD43" s="113">
        <v>45.939198823455598</v>
      </c>
      <c r="CE43" s="113">
        <v>39.647622528118198</v>
      </c>
      <c r="CF43" s="113">
        <v>35.440120016081501</v>
      </c>
      <c r="CG43" s="113">
        <v>32.329981735572602</v>
      </c>
    </row>
    <row r="44" spans="1:85" x14ac:dyDescent="0.35">
      <c r="A44" s="7"/>
      <c r="B44" s="7"/>
      <c r="C44" s="69" t="s">
        <v>115</v>
      </c>
      <c r="D44" s="69" t="s">
        <v>17</v>
      </c>
      <c r="E44" s="113">
        <v>247.344491326396</v>
      </c>
      <c r="F44" s="113">
        <v>244.99009059021699</v>
      </c>
      <c r="G44" s="113">
        <v>248.64651538009699</v>
      </c>
      <c r="H44" s="113">
        <v>243.007872890871</v>
      </c>
      <c r="I44" s="113">
        <v>254.43387468838301</v>
      </c>
      <c r="J44" s="113">
        <v>307.66354953298702</v>
      </c>
      <c r="K44" s="113">
        <v>333.37923120033201</v>
      </c>
      <c r="L44" s="113">
        <v>321.00767643784002</v>
      </c>
      <c r="M44" s="113">
        <v>301.572385290846</v>
      </c>
      <c r="N44" s="113">
        <v>282.15905300120897</v>
      </c>
      <c r="O44" s="113">
        <v>318.29395173048403</v>
      </c>
      <c r="P44" s="113">
        <v>351.97091567710902</v>
      </c>
      <c r="Q44" s="113">
        <v>378.18052694366702</v>
      </c>
      <c r="R44" s="113">
        <v>326.41133207862703</v>
      </c>
      <c r="S44" s="113">
        <v>209.623516523756</v>
      </c>
      <c r="T44" s="113">
        <v>203.59880162121601</v>
      </c>
      <c r="U44" s="113">
        <v>202.08704637170999</v>
      </c>
      <c r="V44" s="113">
        <v>192.667436438838</v>
      </c>
      <c r="W44" s="113">
        <v>250.764457480419</v>
      </c>
      <c r="X44" s="113">
        <v>258.603583641824</v>
      </c>
      <c r="Y44" s="113">
        <v>265.50654735749799</v>
      </c>
      <c r="Z44" s="113">
        <v>287.288033429069</v>
      </c>
      <c r="AA44" s="113">
        <v>290.10543440737399</v>
      </c>
      <c r="AB44" s="113">
        <v>300.78068371006799</v>
      </c>
      <c r="AC44" s="113">
        <v>298.15213742373498</v>
      </c>
      <c r="AD44" s="113">
        <v>277.535658827193</v>
      </c>
      <c r="AE44" s="113">
        <v>274.10615284868999</v>
      </c>
      <c r="AF44" s="113">
        <v>256.047874409982</v>
      </c>
      <c r="AG44" s="113">
        <v>274.62304440178701</v>
      </c>
      <c r="AH44" s="113">
        <v>300.75685698138199</v>
      </c>
      <c r="AI44" s="113">
        <v>221.60060528316399</v>
      </c>
      <c r="AJ44" s="113">
        <v>284.146649288025</v>
      </c>
      <c r="AK44" s="113">
        <v>234.34355734485499</v>
      </c>
      <c r="AL44" s="113">
        <v>223.196622595283</v>
      </c>
      <c r="AM44" s="113">
        <v>260.15241355788498</v>
      </c>
      <c r="AN44" s="113">
        <v>276.00820336543097</v>
      </c>
      <c r="AO44" s="113">
        <v>278.67205805879001</v>
      </c>
      <c r="AP44" s="113">
        <v>274.63492620760002</v>
      </c>
      <c r="AQ44" s="113">
        <v>297.89189422999499</v>
      </c>
      <c r="AR44" s="113">
        <v>286.81022888177199</v>
      </c>
      <c r="AS44" s="113">
        <v>258.01602780611302</v>
      </c>
      <c r="AT44" s="113">
        <v>227.46631643248901</v>
      </c>
      <c r="AU44" s="113">
        <v>278.26751518663701</v>
      </c>
      <c r="AV44" s="113">
        <v>251.752316454751</v>
      </c>
      <c r="AW44" s="113">
        <v>286.92761007513002</v>
      </c>
      <c r="AX44" s="113">
        <v>360.14160942706201</v>
      </c>
      <c r="AY44" s="113">
        <v>397.81667880732601</v>
      </c>
      <c r="AZ44" s="113">
        <v>502.52008097848602</v>
      </c>
      <c r="BA44" s="113">
        <v>492.67477473765501</v>
      </c>
      <c r="BB44" s="113">
        <v>476.09770428490299</v>
      </c>
      <c r="BC44" s="113">
        <v>486.46077686801698</v>
      </c>
      <c r="BD44" s="113">
        <v>506.92563411458599</v>
      </c>
      <c r="BE44" s="113">
        <v>498.897432290447</v>
      </c>
      <c r="BF44" s="113">
        <v>507.06020951120098</v>
      </c>
      <c r="BG44" s="113">
        <v>602.21258828625503</v>
      </c>
      <c r="BH44" s="113">
        <v>692.36054445019101</v>
      </c>
      <c r="BI44" s="113">
        <v>736.20633828209895</v>
      </c>
      <c r="BJ44" s="113">
        <v>793.71040136980696</v>
      </c>
      <c r="BK44" s="113">
        <v>824.74373269861997</v>
      </c>
      <c r="BL44" s="113">
        <v>866.24030835603503</v>
      </c>
      <c r="BM44" s="113">
        <v>910.76296460025401</v>
      </c>
      <c r="BN44" s="113">
        <v>769.27411966354305</v>
      </c>
      <c r="BO44" s="113">
        <v>849.72920019177502</v>
      </c>
      <c r="BP44" s="113">
        <v>873.07185952774</v>
      </c>
      <c r="BQ44" s="113">
        <v>883.83404656311598</v>
      </c>
      <c r="BR44" s="113">
        <v>944.200820241374</v>
      </c>
      <c r="BS44" s="113">
        <v>942.36702454306203</v>
      </c>
      <c r="BT44" s="113">
        <v>951.81750745314105</v>
      </c>
      <c r="BU44" s="113">
        <v>928.39335234656903</v>
      </c>
      <c r="BV44" s="113">
        <v>961.17757143581605</v>
      </c>
      <c r="BW44" s="113">
        <v>958.06307184789398</v>
      </c>
      <c r="BX44" s="113">
        <v>984.45244633333198</v>
      </c>
      <c r="BY44" s="113">
        <v>919.35628813494804</v>
      </c>
      <c r="BZ44" s="113">
        <v>851.01599591845297</v>
      </c>
      <c r="CA44" s="113">
        <v>846.38307625022696</v>
      </c>
      <c r="CB44" s="113">
        <v>863.53693790977502</v>
      </c>
      <c r="CC44" s="113">
        <v>864.63166255944896</v>
      </c>
      <c r="CD44" s="113">
        <v>851.65890779449398</v>
      </c>
      <c r="CE44" s="113">
        <v>827.86398997644699</v>
      </c>
      <c r="CF44" s="113">
        <v>812.35055571978899</v>
      </c>
      <c r="CG44" s="113">
        <v>836.80212060604003</v>
      </c>
    </row>
    <row r="45" spans="1:85" x14ac:dyDescent="0.35">
      <c r="A45" s="7"/>
      <c r="B45" s="7"/>
      <c r="C45" s="69" t="s">
        <v>116</v>
      </c>
      <c r="D45" s="69" t="s">
        <v>117</v>
      </c>
      <c r="E45" s="113">
        <v>90.541535427984201</v>
      </c>
      <c r="F45" s="113">
        <v>92.291731995940594</v>
      </c>
      <c r="G45" s="113">
        <v>99.185699791585705</v>
      </c>
      <c r="H45" s="113">
        <v>83.010289325425305</v>
      </c>
      <c r="I45" s="113">
        <v>81.947581878547894</v>
      </c>
      <c r="J45" s="113">
        <v>84.189765756744407</v>
      </c>
      <c r="K45" s="113">
        <v>120.053424305672</v>
      </c>
      <c r="L45" s="113">
        <v>62.406980415228198</v>
      </c>
      <c r="M45" s="113">
        <v>63.931648902650899</v>
      </c>
      <c r="N45" s="113">
        <v>64.351190600958702</v>
      </c>
      <c r="O45" s="113">
        <v>83.298724205137006</v>
      </c>
      <c r="P45" s="113">
        <v>86.570631135617703</v>
      </c>
      <c r="Q45" s="113">
        <v>78.809402567144801</v>
      </c>
      <c r="R45" s="113">
        <v>76.201032297707698</v>
      </c>
      <c r="S45" s="113">
        <v>88.850542887474404</v>
      </c>
      <c r="T45" s="113">
        <v>95.752503596878</v>
      </c>
      <c r="U45" s="113">
        <v>73.053173638610204</v>
      </c>
      <c r="V45" s="113">
        <v>96.483681644423001</v>
      </c>
      <c r="W45" s="113">
        <v>116.814387265964</v>
      </c>
      <c r="X45" s="113">
        <v>118.642866838174</v>
      </c>
      <c r="Y45" s="113">
        <v>102.994472798394</v>
      </c>
      <c r="Z45" s="113">
        <v>104.71847354687699</v>
      </c>
      <c r="AA45" s="113">
        <v>112.997861177728</v>
      </c>
      <c r="AB45" s="113">
        <v>114.73689031621301</v>
      </c>
      <c r="AC45" s="113">
        <v>120.380017213469</v>
      </c>
      <c r="AD45" s="113">
        <v>129.241396692244</v>
      </c>
      <c r="AE45" s="113">
        <v>144.63705909684001</v>
      </c>
      <c r="AF45" s="113">
        <v>129.72886432328499</v>
      </c>
      <c r="AG45" s="113">
        <v>106.57537406247</v>
      </c>
      <c r="AH45" s="113">
        <v>97.920381226599503</v>
      </c>
      <c r="AI45" s="113">
        <v>106.69476174578401</v>
      </c>
      <c r="AJ45" s="113">
        <v>88.148716246973294</v>
      </c>
      <c r="AK45" s="113">
        <v>85.365200025264897</v>
      </c>
      <c r="AL45" s="113">
        <v>104.616640225754</v>
      </c>
      <c r="AM45" s="113">
        <v>98.018082441961695</v>
      </c>
      <c r="AN45" s="113">
        <v>78.641811240713906</v>
      </c>
      <c r="AO45" s="113">
        <v>80.601432175350993</v>
      </c>
      <c r="AP45" s="113">
        <v>88.656787096470197</v>
      </c>
      <c r="AQ45" s="113">
        <v>87.200698784513705</v>
      </c>
      <c r="AR45" s="113">
        <v>94.847470551868994</v>
      </c>
      <c r="AS45" s="113">
        <v>98.763704027614907</v>
      </c>
      <c r="AT45" s="113">
        <v>92.958628807205898</v>
      </c>
      <c r="AU45" s="113">
        <v>105.41518564738401</v>
      </c>
      <c r="AV45" s="113">
        <v>93.722886548568795</v>
      </c>
      <c r="AW45" s="113">
        <v>97.417268440537001</v>
      </c>
      <c r="AX45" s="113">
        <v>112.36482508585701</v>
      </c>
      <c r="AY45" s="113">
        <v>113.414050955067</v>
      </c>
      <c r="AZ45" s="113">
        <v>113.77746318380601</v>
      </c>
      <c r="BA45" s="113">
        <v>125.066348772655</v>
      </c>
      <c r="BB45" s="113">
        <v>123.93523509411401</v>
      </c>
      <c r="BC45" s="113">
        <v>146.636988893238</v>
      </c>
      <c r="BD45" s="113">
        <v>123.980127742253</v>
      </c>
      <c r="BE45" s="113">
        <v>114.664265163496</v>
      </c>
      <c r="BF45" s="113">
        <v>192.59280536263401</v>
      </c>
      <c r="BG45" s="113">
        <v>220.420411203539</v>
      </c>
      <c r="BH45" s="113">
        <v>261.353865222276</v>
      </c>
      <c r="BI45" s="113">
        <v>302.91965735965499</v>
      </c>
      <c r="BJ45" s="113">
        <v>265.83711586196898</v>
      </c>
      <c r="BK45" s="113">
        <v>297.44884727767601</v>
      </c>
      <c r="BL45" s="113">
        <v>306.45741331483202</v>
      </c>
      <c r="BM45" s="113">
        <v>324.68968695155098</v>
      </c>
      <c r="BN45" s="113">
        <v>288.16439075898001</v>
      </c>
      <c r="BO45" s="113">
        <v>394.6114758507</v>
      </c>
      <c r="BP45" s="113">
        <v>467.71475380336102</v>
      </c>
      <c r="BQ45" s="113">
        <v>507.29819642427498</v>
      </c>
      <c r="BR45" s="113">
        <v>574.02664035297903</v>
      </c>
      <c r="BS45" s="113">
        <v>601.83281081644998</v>
      </c>
      <c r="BT45" s="113">
        <v>622.60435897225602</v>
      </c>
      <c r="BU45" s="113">
        <v>701.04644767572199</v>
      </c>
      <c r="BV45" s="113">
        <v>660.47476957628498</v>
      </c>
      <c r="BW45" s="113">
        <v>692.09031206372799</v>
      </c>
      <c r="BX45" s="113">
        <v>684.416208082764</v>
      </c>
      <c r="BY45" s="113">
        <v>676.79112472285306</v>
      </c>
      <c r="BZ45" s="113">
        <v>688.14793499871098</v>
      </c>
      <c r="CA45" s="113">
        <v>705.00537300839301</v>
      </c>
      <c r="CB45" s="113">
        <v>678.06917702208</v>
      </c>
      <c r="CC45" s="113">
        <v>624.70085221704403</v>
      </c>
      <c r="CD45" s="113">
        <v>607.94095660116102</v>
      </c>
      <c r="CE45" s="113">
        <v>582.18600728783701</v>
      </c>
      <c r="CF45" s="113">
        <v>514.62484615066296</v>
      </c>
      <c r="CG45" s="113">
        <v>485.71785783551002</v>
      </c>
    </row>
    <row r="46" spans="1:85" x14ac:dyDescent="0.35">
      <c r="A46" s="7"/>
      <c r="B46" s="7"/>
      <c r="C46" s="69" t="s">
        <v>118</v>
      </c>
      <c r="D46" s="69" t="s">
        <v>119</v>
      </c>
      <c r="E46" s="113" t="s">
        <v>330</v>
      </c>
      <c r="F46" s="113" t="s">
        <v>330</v>
      </c>
      <c r="G46" s="113" t="s">
        <v>330</v>
      </c>
      <c r="H46" s="113" t="s">
        <v>330</v>
      </c>
      <c r="I46" s="113">
        <v>33.1985396819383</v>
      </c>
      <c r="J46" s="113">
        <v>32.335647041665098</v>
      </c>
      <c r="K46" s="113">
        <v>41.0223545445049</v>
      </c>
      <c r="L46" s="113">
        <v>34.884739567397297</v>
      </c>
      <c r="M46" s="113">
        <v>35.684587350784199</v>
      </c>
      <c r="N46" s="113">
        <v>35.969606602944197</v>
      </c>
      <c r="O46" s="113">
        <v>36.854750232249998</v>
      </c>
      <c r="P46" s="113">
        <v>32.477327841059697</v>
      </c>
      <c r="Q46" s="113">
        <v>30.8425762449342</v>
      </c>
      <c r="R46" s="113">
        <v>25.488185130003401</v>
      </c>
      <c r="S46" s="113">
        <v>22.739702804718299</v>
      </c>
      <c r="T46" s="113">
        <v>21.398933979933702</v>
      </c>
      <c r="U46" s="113">
        <v>22.447642796821299</v>
      </c>
      <c r="V46" s="113">
        <v>18.8767900855728</v>
      </c>
      <c r="W46" s="113">
        <v>21.786921308062901</v>
      </c>
      <c r="X46" s="113">
        <v>20.657922781153101</v>
      </c>
      <c r="Y46" s="113">
        <v>23.953162316430301</v>
      </c>
      <c r="Z46" s="113">
        <v>26.6712494178188</v>
      </c>
      <c r="AA46" s="113">
        <v>27.887090727223999</v>
      </c>
      <c r="AB46" s="113">
        <v>32.017936882158203</v>
      </c>
      <c r="AC46" s="113">
        <v>35.4537461390467</v>
      </c>
      <c r="AD46" s="113">
        <v>36.053555410259698</v>
      </c>
      <c r="AE46" s="113">
        <v>25.491397900611599</v>
      </c>
      <c r="AF46" s="113">
        <v>28.167426064911101</v>
      </c>
      <c r="AG46" s="113">
        <v>18.403585195470299</v>
      </c>
      <c r="AH46" s="113">
        <v>14.3471464502383</v>
      </c>
      <c r="AI46" s="113">
        <v>24.9940358309629</v>
      </c>
      <c r="AJ46" s="113">
        <v>27.583457274540901</v>
      </c>
      <c r="AK46" s="113">
        <v>38.287262708049496</v>
      </c>
      <c r="AL46" s="113">
        <v>31.073102861443601</v>
      </c>
      <c r="AM46" s="113">
        <v>27.844900989162301</v>
      </c>
      <c r="AN46" s="113">
        <v>27.115412574467101</v>
      </c>
      <c r="AO46" s="113">
        <v>24.815596805452302</v>
      </c>
      <c r="AP46" s="113">
        <v>24.735541657804401</v>
      </c>
      <c r="AQ46" s="113">
        <v>34.147632031660301</v>
      </c>
      <c r="AR46" s="113">
        <v>29.657031716987799</v>
      </c>
      <c r="AS46" s="113">
        <v>33.717457335607499</v>
      </c>
      <c r="AT46" s="113">
        <v>37.970899261567801</v>
      </c>
      <c r="AU46" s="113">
        <v>40.848673182673103</v>
      </c>
      <c r="AV46" s="113">
        <v>60.838110033598802</v>
      </c>
      <c r="AW46" s="113">
        <v>40.803108231875299</v>
      </c>
      <c r="AX46" s="113">
        <v>47.292143239930503</v>
      </c>
      <c r="AY46" s="113">
        <v>41.820204571150697</v>
      </c>
      <c r="AZ46" s="113">
        <v>43.714635121271797</v>
      </c>
      <c r="BA46" s="113">
        <v>59.852294744434502</v>
      </c>
      <c r="BB46" s="113">
        <v>58.970564298414303</v>
      </c>
      <c r="BC46" s="113">
        <v>60.580931751659598</v>
      </c>
      <c r="BD46" s="113">
        <v>69.690896178962205</v>
      </c>
      <c r="BE46" s="113">
        <v>80.142610435639696</v>
      </c>
      <c r="BF46" s="113">
        <v>72.246720342284902</v>
      </c>
      <c r="BG46" s="113">
        <v>59.894035959339199</v>
      </c>
      <c r="BH46" s="113">
        <v>58.904829838029798</v>
      </c>
      <c r="BI46" s="113">
        <v>74.363448003769506</v>
      </c>
      <c r="BJ46" s="113">
        <v>69.842738811290801</v>
      </c>
      <c r="BK46" s="113">
        <v>64.114399236209707</v>
      </c>
      <c r="BL46" s="113">
        <v>67.967291758590207</v>
      </c>
      <c r="BM46" s="113">
        <v>60.878992422672198</v>
      </c>
      <c r="BN46" s="113">
        <v>24.078958337661099</v>
      </c>
      <c r="BO46" s="113">
        <v>45.738454787388399</v>
      </c>
      <c r="BP46" s="113">
        <v>38.371353834355297</v>
      </c>
      <c r="BQ46" s="113">
        <v>38.362360821426201</v>
      </c>
      <c r="BR46" s="113">
        <v>41.6480089317741</v>
      </c>
      <c r="BS46" s="113">
        <v>59.4197096274887</v>
      </c>
      <c r="BT46" s="113">
        <v>73.723416259409703</v>
      </c>
      <c r="BU46" s="113">
        <v>73.254590200940299</v>
      </c>
      <c r="BV46" s="113">
        <v>96.306039781438002</v>
      </c>
      <c r="BW46" s="113">
        <v>83.029660852424698</v>
      </c>
      <c r="BX46" s="113">
        <v>90.800860537502302</v>
      </c>
      <c r="BY46" s="113">
        <v>83.929317273081693</v>
      </c>
      <c r="BZ46" s="113">
        <v>77.3953356835394</v>
      </c>
      <c r="CA46" s="113">
        <v>76.537074345917006</v>
      </c>
      <c r="CB46" s="113">
        <v>74.062727974482698</v>
      </c>
      <c r="CC46" s="113">
        <v>71.8530946040961</v>
      </c>
      <c r="CD46" s="113">
        <v>76.3164867904202</v>
      </c>
      <c r="CE46" s="113">
        <v>71.864110696902699</v>
      </c>
      <c r="CF46" s="113">
        <v>85.209229559333096</v>
      </c>
      <c r="CG46" s="113">
        <v>87.239830846951705</v>
      </c>
    </row>
    <row r="47" spans="1:85" x14ac:dyDescent="0.35">
      <c r="C47" s="71" t="s">
        <v>120</v>
      </c>
      <c r="D47" s="71" t="s">
        <v>120</v>
      </c>
      <c r="E47" s="72">
        <v>5646.9239954600207</v>
      </c>
      <c r="F47" s="72">
        <v>5780.9136259547422</v>
      </c>
      <c r="G47" s="72">
        <v>5779.8085186699982</v>
      </c>
      <c r="H47" s="72">
        <v>5443.476266912623</v>
      </c>
      <c r="I47" s="72">
        <v>5253.9689693448599</v>
      </c>
      <c r="J47" s="72">
        <v>5541.5432020523704</v>
      </c>
      <c r="K47" s="72">
        <v>5650.5833087094261</v>
      </c>
      <c r="L47" s="72">
        <v>5786.3027744332812</v>
      </c>
      <c r="M47" s="72">
        <v>6026.9318474934098</v>
      </c>
      <c r="N47" s="72">
        <v>6187.4951642063925</v>
      </c>
      <c r="O47" s="72">
        <v>5761.7003713140357</v>
      </c>
      <c r="P47" s="72">
        <v>6060.7457847350961</v>
      </c>
      <c r="Q47" s="72">
        <v>6237.3967874750952</v>
      </c>
      <c r="R47" s="72">
        <v>5797.7635999668537</v>
      </c>
      <c r="S47" s="72">
        <v>5209.81852208482</v>
      </c>
      <c r="T47" s="72">
        <v>4591.0251758377344</v>
      </c>
      <c r="U47" s="72">
        <v>4054.6005735729141</v>
      </c>
      <c r="V47" s="72">
        <v>3634.1038055142744</v>
      </c>
      <c r="W47" s="72">
        <v>3741.9624684234018</v>
      </c>
      <c r="X47" s="72">
        <v>3667.1376895974054</v>
      </c>
      <c r="Y47" s="72">
        <v>3626.0136262112082</v>
      </c>
      <c r="Z47" s="72">
        <v>4111.7899603023116</v>
      </c>
      <c r="AA47" s="72">
        <v>4650.651451519956</v>
      </c>
      <c r="AB47" s="72">
        <v>4831.0757368026088</v>
      </c>
      <c r="AC47" s="72">
        <v>5039.801539193295</v>
      </c>
      <c r="AD47" s="72">
        <v>5028.0331846981135</v>
      </c>
      <c r="AE47" s="72">
        <v>4927.6415958584603</v>
      </c>
      <c r="AF47" s="72">
        <v>4864.5862786652951</v>
      </c>
      <c r="AG47" s="72">
        <v>4610.9570089167782</v>
      </c>
      <c r="AH47" s="72">
        <v>4574.5005327812551</v>
      </c>
      <c r="AI47" s="72">
        <v>4308.7515111556695</v>
      </c>
      <c r="AJ47" s="72">
        <v>4344.659386192785</v>
      </c>
      <c r="AK47" s="72">
        <v>4355.2562209920734</v>
      </c>
      <c r="AL47" s="72">
        <v>4501.9167668977034</v>
      </c>
      <c r="AM47" s="72">
        <v>4619.5544004197363</v>
      </c>
      <c r="AN47" s="72">
        <v>4605.363399837046</v>
      </c>
      <c r="AO47" s="72">
        <v>4658.0461260007487</v>
      </c>
      <c r="AP47" s="72">
        <v>4572.2963860081309</v>
      </c>
      <c r="AQ47" s="72">
        <v>4624.5505537869185</v>
      </c>
      <c r="AR47" s="72">
        <v>4632.9143345823077</v>
      </c>
      <c r="AS47" s="72">
        <v>4678.9375394111976</v>
      </c>
      <c r="AT47" s="72">
        <v>4602.784927242833</v>
      </c>
      <c r="AU47" s="72">
        <v>4871.0847139231519</v>
      </c>
      <c r="AV47" s="72">
        <v>4883.1811620258813</v>
      </c>
      <c r="AW47" s="72">
        <v>4840.6599067730313</v>
      </c>
      <c r="AX47" s="72">
        <v>5250.450936051162</v>
      </c>
      <c r="AY47" s="72">
        <v>5385.2913081791448</v>
      </c>
      <c r="AZ47" s="72">
        <v>5829.493604723225</v>
      </c>
      <c r="BA47" s="72">
        <v>6060.7008453942481</v>
      </c>
      <c r="BB47" s="72">
        <v>6233.3745410671772</v>
      </c>
      <c r="BC47" s="72">
        <v>6433.043737261346</v>
      </c>
      <c r="BD47" s="72">
        <v>6583.6150275636446</v>
      </c>
      <c r="BE47" s="72">
        <v>6702.6413547959091</v>
      </c>
      <c r="BF47" s="72">
        <v>6656.5152218663388</v>
      </c>
      <c r="BG47" s="72">
        <v>6820.8602347220385</v>
      </c>
      <c r="BH47" s="72">
        <v>6882.0186814071212</v>
      </c>
      <c r="BI47" s="72">
        <v>7050.6233000724233</v>
      </c>
      <c r="BJ47" s="72">
        <v>6990.0170320044163</v>
      </c>
      <c r="BK47" s="72">
        <v>6976.6593255972084</v>
      </c>
      <c r="BL47" s="72">
        <v>7045.1568031911293</v>
      </c>
      <c r="BM47" s="72">
        <v>6713.8749256495375</v>
      </c>
      <c r="BN47" s="72">
        <v>4008.9475179865472</v>
      </c>
      <c r="BO47" s="72">
        <v>5911.4446984937313</v>
      </c>
      <c r="BP47" s="72">
        <v>6389.9752772449092</v>
      </c>
      <c r="BQ47" s="72">
        <v>6528.6475855117542</v>
      </c>
      <c r="BR47" s="72">
        <v>6863.5146004590933</v>
      </c>
      <c r="BS47" s="72">
        <v>7184.8228852990269</v>
      </c>
      <c r="BT47" s="72">
        <v>7479.8486934832308</v>
      </c>
      <c r="BU47" s="72">
        <v>7248.3641568016292</v>
      </c>
      <c r="BV47" s="72">
        <v>7498.2224922234955</v>
      </c>
      <c r="BW47" s="72">
        <v>7585.5316761991035</v>
      </c>
      <c r="BX47" s="72">
        <v>7803.0649829158101</v>
      </c>
      <c r="BY47" s="72">
        <v>7547.9250675850053</v>
      </c>
      <c r="BZ47" s="72">
        <v>7248.3641568016292</v>
      </c>
      <c r="CA47" s="72">
        <v>7099.9212701805291</v>
      </c>
      <c r="CB47" s="72">
        <v>7036.0571394115532</v>
      </c>
      <c r="CC47" s="72">
        <v>6962.8776722906596</v>
      </c>
      <c r="CD47" s="72">
        <v>6885.8282244789398</v>
      </c>
      <c r="CE47" s="72">
        <v>6771.0320760756795</v>
      </c>
      <c r="CF47" s="72">
        <v>6720.6461504089211</v>
      </c>
      <c r="CG47" s="72">
        <v>6625.5709872781563</v>
      </c>
    </row>
    <row r="48" spans="1:85" x14ac:dyDescent="0.35">
      <c r="C48" s="7" t="s">
        <v>280</v>
      </c>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row>
    <row r="49" spans="3:79" x14ac:dyDescent="0.35">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row>
    <row r="50" spans="3:79" x14ac:dyDescent="0.35">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row>
    <row r="51" spans="3:79" x14ac:dyDescent="0.35">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row>
    <row r="52" spans="3:79" x14ac:dyDescent="0.35">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row>
    <row r="53" spans="3:79" x14ac:dyDescent="0.35">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row>
    <row r="54" spans="3:79" x14ac:dyDescent="0.35">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row>
    <row r="55" spans="3:79" x14ac:dyDescent="0.35">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row>
    <row r="56" spans="3:79" x14ac:dyDescent="0.35">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row>
    <row r="57" spans="3:79" x14ac:dyDescent="0.35">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row>
    <row r="58" spans="3:79" x14ac:dyDescent="0.35">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row>
    <row r="59" spans="3:79" x14ac:dyDescent="0.35">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row>
    <row r="60" spans="3:79" x14ac:dyDescent="0.35">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row>
    <row r="61" spans="3:79" x14ac:dyDescent="0.35">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row>
    <row r="62" spans="3:79" x14ac:dyDescent="0.35">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row>
    <row r="63" spans="3:79" x14ac:dyDescent="0.35">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row>
    <row r="64" spans="3:79" x14ac:dyDescent="0.35">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row>
    <row r="65" spans="1:79" x14ac:dyDescent="0.35">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row>
    <row r="66" spans="1:79" x14ac:dyDescent="0.35">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row>
    <row r="67" spans="1:79" x14ac:dyDescent="0.35">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row>
    <row r="68" spans="1:79" x14ac:dyDescent="0.35">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row>
    <row r="69" spans="1:79" x14ac:dyDescent="0.35">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row>
    <row r="70" spans="1:79" x14ac:dyDescent="0.35">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row>
    <row r="71" spans="1:79" x14ac:dyDescent="0.35">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row>
    <row r="72" spans="1:79" x14ac:dyDescent="0.35">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row>
    <row r="80" spans="1:79" s="85" customFormat="1" hidden="1" x14ac:dyDescent="0.35">
      <c r="A80" s="100"/>
      <c r="B80" s="100"/>
    </row>
    <row r="81" spans="5:81" hidden="1" x14ac:dyDescent="0.35"/>
    <row r="82" spans="5:81" hidden="1" x14ac:dyDescent="0.35">
      <c r="E82" s="13" t="str">
        <f>IF(E31&gt;0,IF(E31&lt;5,"secret",""),"")</f>
        <v/>
      </c>
      <c r="F82" s="13" t="str">
        <f t="shared" ref="F82:BQ85" si="4">IF(F31&gt;0,IF(F31&lt;5,"secret",""),"")</f>
        <v/>
      </c>
      <c r="G82" s="13" t="str">
        <f t="shared" si="4"/>
        <v/>
      </c>
      <c r="H82" s="13" t="str">
        <f t="shared" si="4"/>
        <v/>
      </c>
      <c r="I82" s="13" t="str">
        <f t="shared" si="4"/>
        <v/>
      </c>
      <c r="J82" s="13" t="str">
        <f t="shared" si="4"/>
        <v/>
      </c>
      <c r="K82" s="13" t="str">
        <f t="shared" si="4"/>
        <v/>
      </c>
      <c r="L82" s="13" t="str">
        <f t="shared" si="4"/>
        <v/>
      </c>
      <c r="M82" s="13" t="str">
        <f t="shared" si="4"/>
        <v/>
      </c>
      <c r="N82" s="13" t="str">
        <f t="shared" si="4"/>
        <v/>
      </c>
      <c r="O82" s="13" t="str">
        <f t="shared" si="4"/>
        <v/>
      </c>
      <c r="P82" s="13" t="str">
        <f t="shared" si="4"/>
        <v/>
      </c>
      <c r="Q82" s="13" t="str">
        <f t="shared" si="4"/>
        <v/>
      </c>
      <c r="R82" s="13" t="str">
        <f t="shared" si="4"/>
        <v/>
      </c>
      <c r="S82" s="13" t="str">
        <f t="shared" si="4"/>
        <v/>
      </c>
      <c r="T82" s="13" t="str">
        <f t="shared" si="4"/>
        <v/>
      </c>
      <c r="U82" s="13" t="str">
        <f t="shared" si="4"/>
        <v/>
      </c>
      <c r="V82" s="13" t="str">
        <f t="shared" si="4"/>
        <v/>
      </c>
      <c r="W82" s="13" t="str">
        <f t="shared" si="4"/>
        <v/>
      </c>
      <c r="X82" s="13" t="str">
        <f t="shared" si="4"/>
        <v/>
      </c>
      <c r="Y82" s="13" t="str">
        <f t="shared" si="4"/>
        <v/>
      </c>
      <c r="Z82" s="13" t="str">
        <f t="shared" si="4"/>
        <v/>
      </c>
      <c r="AA82" s="13" t="str">
        <f t="shared" si="4"/>
        <v/>
      </c>
      <c r="AB82" s="13" t="str">
        <f t="shared" si="4"/>
        <v/>
      </c>
      <c r="AC82" s="13" t="str">
        <f t="shared" si="4"/>
        <v/>
      </c>
      <c r="AD82" s="13" t="str">
        <f t="shared" si="4"/>
        <v/>
      </c>
      <c r="AE82" s="13" t="str">
        <f t="shared" si="4"/>
        <v/>
      </c>
      <c r="AF82" s="13" t="str">
        <f t="shared" si="4"/>
        <v/>
      </c>
      <c r="AG82" s="13" t="str">
        <f t="shared" si="4"/>
        <v/>
      </c>
      <c r="AH82" s="13" t="str">
        <f t="shared" si="4"/>
        <v/>
      </c>
      <c r="AI82" s="13" t="str">
        <f t="shared" si="4"/>
        <v/>
      </c>
      <c r="AJ82" s="13" t="str">
        <f t="shared" si="4"/>
        <v/>
      </c>
      <c r="AK82" s="13" t="str">
        <f t="shared" si="4"/>
        <v/>
      </c>
      <c r="AL82" s="13" t="str">
        <f t="shared" si="4"/>
        <v/>
      </c>
      <c r="AM82" s="13" t="str">
        <f t="shared" si="4"/>
        <v/>
      </c>
      <c r="AN82" s="13" t="str">
        <f t="shared" si="4"/>
        <v/>
      </c>
      <c r="AO82" s="13" t="str">
        <f t="shared" si="4"/>
        <v/>
      </c>
      <c r="AP82" s="13" t="str">
        <f t="shared" si="4"/>
        <v/>
      </c>
      <c r="AQ82" s="13" t="str">
        <f t="shared" si="4"/>
        <v/>
      </c>
      <c r="AR82" s="13" t="str">
        <f t="shared" si="4"/>
        <v/>
      </c>
      <c r="AS82" s="13" t="str">
        <f t="shared" si="4"/>
        <v/>
      </c>
      <c r="AT82" s="13" t="str">
        <f t="shared" si="4"/>
        <v/>
      </c>
      <c r="AU82" s="13" t="str">
        <f t="shared" si="4"/>
        <v/>
      </c>
      <c r="AV82" s="13" t="str">
        <f t="shared" si="4"/>
        <v/>
      </c>
      <c r="AW82" s="13" t="str">
        <f t="shared" si="4"/>
        <v/>
      </c>
      <c r="AX82" s="13" t="str">
        <f t="shared" si="4"/>
        <v/>
      </c>
      <c r="AY82" s="13" t="str">
        <f t="shared" si="4"/>
        <v/>
      </c>
      <c r="AZ82" s="13" t="str">
        <f t="shared" si="4"/>
        <v/>
      </c>
      <c r="BA82" s="13" t="str">
        <f t="shared" si="4"/>
        <v/>
      </c>
      <c r="BB82" s="13" t="str">
        <f t="shared" si="4"/>
        <v/>
      </c>
      <c r="BC82" s="13" t="str">
        <f t="shared" si="4"/>
        <v/>
      </c>
      <c r="BD82" s="13" t="str">
        <f t="shared" si="4"/>
        <v/>
      </c>
      <c r="BE82" s="13" t="str">
        <f t="shared" si="4"/>
        <v/>
      </c>
      <c r="BF82" s="13" t="str">
        <f t="shared" si="4"/>
        <v/>
      </c>
      <c r="BG82" s="13" t="str">
        <f t="shared" si="4"/>
        <v/>
      </c>
      <c r="BH82" s="13" t="str">
        <f t="shared" si="4"/>
        <v/>
      </c>
      <c r="BI82" s="13" t="str">
        <f t="shared" si="4"/>
        <v/>
      </c>
      <c r="BJ82" s="13" t="str">
        <f t="shared" si="4"/>
        <v/>
      </c>
      <c r="BK82" s="13" t="str">
        <f t="shared" si="4"/>
        <v/>
      </c>
      <c r="BL82" s="13" t="str">
        <f t="shared" si="4"/>
        <v/>
      </c>
      <c r="BM82" s="13" t="str">
        <f t="shared" si="4"/>
        <v/>
      </c>
      <c r="BN82" s="13" t="str">
        <f t="shared" si="4"/>
        <v/>
      </c>
      <c r="BO82" s="13" t="str">
        <f t="shared" si="4"/>
        <v/>
      </c>
      <c r="BP82" s="13" t="str">
        <f t="shared" si="4"/>
        <v/>
      </c>
      <c r="BQ82" s="13" t="str">
        <f t="shared" si="4"/>
        <v/>
      </c>
      <c r="BR82" s="13" t="str">
        <f t="shared" ref="BR82:CC97" si="5">IF(BR31&gt;0,IF(BR31&lt;5,"secret",""),"")</f>
        <v/>
      </c>
      <c r="BS82" s="13" t="str">
        <f t="shared" si="5"/>
        <v/>
      </c>
      <c r="BT82" s="13" t="str">
        <f t="shared" si="5"/>
        <v/>
      </c>
      <c r="BU82" s="13" t="str">
        <f t="shared" si="5"/>
        <v/>
      </c>
      <c r="BV82" s="13" t="str">
        <f t="shared" si="5"/>
        <v/>
      </c>
      <c r="BW82" s="13" t="str">
        <f t="shared" si="5"/>
        <v/>
      </c>
      <c r="BX82" s="13" t="str">
        <f t="shared" si="5"/>
        <v/>
      </c>
      <c r="BY82" s="13" t="str">
        <f t="shared" si="5"/>
        <v/>
      </c>
      <c r="BZ82" s="13" t="str">
        <f t="shared" si="5"/>
        <v/>
      </c>
      <c r="CA82" s="13" t="str">
        <f t="shared" si="5"/>
        <v/>
      </c>
      <c r="CB82" s="13" t="str">
        <f t="shared" si="5"/>
        <v/>
      </c>
      <c r="CC82" s="13" t="str">
        <f t="shared" si="5"/>
        <v/>
      </c>
    </row>
    <row r="83" spans="5:81" hidden="1" x14ac:dyDescent="0.35">
      <c r="E83" s="13" t="str">
        <f t="shared" ref="E83:T98" si="6">IF(E32&gt;0,IF(E32&lt;5,"secret",""),"")</f>
        <v/>
      </c>
      <c r="F83" s="13" t="str">
        <f t="shared" si="4"/>
        <v/>
      </c>
      <c r="G83" s="13" t="str">
        <f t="shared" si="4"/>
        <v/>
      </c>
      <c r="H83" s="13" t="str">
        <f t="shared" si="4"/>
        <v/>
      </c>
      <c r="I83" s="13" t="str">
        <f t="shared" si="4"/>
        <v/>
      </c>
      <c r="J83" s="13" t="str">
        <f t="shared" si="4"/>
        <v/>
      </c>
      <c r="K83" s="13" t="str">
        <f t="shared" si="4"/>
        <v/>
      </c>
      <c r="L83" s="13" t="str">
        <f t="shared" si="4"/>
        <v/>
      </c>
      <c r="M83" s="13" t="str">
        <f t="shared" si="4"/>
        <v/>
      </c>
      <c r="N83" s="13" t="str">
        <f t="shared" si="4"/>
        <v/>
      </c>
      <c r="O83" s="13" t="str">
        <f t="shared" si="4"/>
        <v/>
      </c>
      <c r="P83" s="13" t="str">
        <f t="shared" si="4"/>
        <v/>
      </c>
      <c r="Q83" s="13" t="str">
        <f t="shared" si="4"/>
        <v/>
      </c>
      <c r="R83" s="13" t="str">
        <f t="shared" si="4"/>
        <v/>
      </c>
      <c r="S83" s="13" t="str">
        <f t="shared" si="4"/>
        <v/>
      </c>
      <c r="T83" s="13" t="str">
        <f t="shared" si="4"/>
        <v/>
      </c>
      <c r="U83" s="13" t="str">
        <f t="shared" si="4"/>
        <v/>
      </c>
      <c r="V83" s="13" t="str">
        <f t="shared" si="4"/>
        <v/>
      </c>
      <c r="W83" s="13" t="str">
        <f t="shared" si="4"/>
        <v/>
      </c>
      <c r="X83" s="13" t="str">
        <f t="shared" si="4"/>
        <v/>
      </c>
      <c r="Y83" s="13" t="str">
        <f t="shared" si="4"/>
        <v/>
      </c>
      <c r="Z83" s="13" t="str">
        <f t="shared" si="4"/>
        <v/>
      </c>
      <c r="AA83" s="13" t="str">
        <f t="shared" si="4"/>
        <v/>
      </c>
      <c r="AB83" s="13" t="str">
        <f t="shared" si="4"/>
        <v/>
      </c>
      <c r="AC83" s="13" t="str">
        <f t="shared" si="4"/>
        <v/>
      </c>
      <c r="AD83" s="13" t="str">
        <f t="shared" si="4"/>
        <v/>
      </c>
      <c r="AE83" s="13" t="str">
        <f t="shared" si="4"/>
        <v/>
      </c>
      <c r="AF83" s="13" t="str">
        <f t="shared" si="4"/>
        <v/>
      </c>
      <c r="AG83" s="13" t="str">
        <f t="shared" si="4"/>
        <v/>
      </c>
      <c r="AH83" s="13" t="str">
        <f t="shared" si="4"/>
        <v/>
      </c>
      <c r="AI83" s="13" t="str">
        <f t="shared" si="4"/>
        <v/>
      </c>
      <c r="AJ83" s="13" t="str">
        <f t="shared" si="4"/>
        <v/>
      </c>
      <c r="AK83" s="13" t="str">
        <f t="shared" si="4"/>
        <v/>
      </c>
      <c r="AL83" s="13" t="str">
        <f t="shared" si="4"/>
        <v/>
      </c>
      <c r="AM83" s="13" t="str">
        <f t="shared" si="4"/>
        <v/>
      </c>
      <c r="AN83" s="13" t="str">
        <f t="shared" si="4"/>
        <v/>
      </c>
      <c r="AO83" s="13" t="str">
        <f t="shared" si="4"/>
        <v/>
      </c>
      <c r="AP83" s="13" t="str">
        <f t="shared" si="4"/>
        <v/>
      </c>
      <c r="AQ83" s="13" t="str">
        <f t="shared" si="4"/>
        <v/>
      </c>
      <c r="AR83" s="13" t="str">
        <f t="shared" si="4"/>
        <v/>
      </c>
      <c r="AS83" s="13" t="str">
        <f t="shared" si="4"/>
        <v/>
      </c>
      <c r="AT83" s="13" t="str">
        <f t="shared" si="4"/>
        <v/>
      </c>
      <c r="AU83" s="13" t="str">
        <f t="shared" si="4"/>
        <v/>
      </c>
      <c r="AV83" s="13" t="str">
        <f t="shared" si="4"/>
        <v/>
      </c>
      <c r="AW83" s="13" t="str">
        <f t="shared" si="4"/>
        <v/>
      </c>
      <c r="AX83" s="13" t="str">
        <f t="shared" si="4"/>
        <v/>
      </c>
      <c r="AY83" s="13" t="str">
        <f t="shared" si="4"/>
        <v/>
      </c>
      <c r="AZ83" s="13" t="str">
        <f t="shared" si="4"/>
        <v/>
      </c>
      <c r="BA83" s="13" t="str">
        <f t="shared" si="4"/>
        <v/>
      </c>
      <c r="BB83" s="13" t="str">
        <f t="shared" si="4"/>
        <v/>
      </c>
      <c r="BC83" s="13" t="str">
        <f t="shared" si="4"/>
        <v/>
      </c>
      <c r="BD83" s="13" t="str">
        <f t="shared" si="4"/>
        <v/>
      </c>
      <c r="BE83" s="13" t="str">
        <f t="shared" si="4"/>
        <v/>
      </c>
      <c r="BF83" s="13" t="str">
        <f t="shared" si="4"/>
        <v/>
      </c>
      <c r="BG83" s="13" t="str">
        <f t="shared" si="4"/>
        <v/>
      </c>
      <c r="BH83" s="13" t="str">
        <f t="shared" si="4"/>
        <v/>
      </c>
      <c r="BI83" s="13" t="str">
        <f t="shared" si="4"/>
        <v/>
      </c>
      <c r="BJ83" s="13" t="str">
        <f t="shared" si="4"/>
        <v/>
      </c>
      <c r="BK83" s="13" t="str">
        <f t="shared" si="4"/>
        <v/>
      </c>
      <c r="BL83" s="13" t="str">
        <f t="shared" si="4"/>
        <v/>
      </c>
      <c r="BM83" s="13" t="str">
        <f t="shared" si="4"/>
        <v/>
      </c>
      <c r="BN83" s="13" t="str">
        <f t="shared" si="4"/>
        <v/>
      </c>
      <c r="BO83" s="13" t="str">
        <f t="shared" si="4"/>
        <v/>
      </c>
      <c r="BP83" s="13" t="str">
        <f t="shared" si="4"/>
        <v/>
      </c>
      <c r="BQ83" s="13" t="str">
        <f t="shared" si="4"/>
        <v/>
      </c>
      <c r="BR83" s="13" t="str">
        <f t="shared" si="5"/>
        <v/>
      </c>
      <c r="BS83" s="13" t="str">
        <f t="shared" si="5"/>
        <v/>
      </c>
      <c r="BT83" s="13" t="str">
        <f t="shared" si="5"/>
        <v/>
      </c>
      <c r="BU83" s="13" t="str">
        <f t="shared" si="5"/>
        <v/>
      </c>
      <c r="BV83" s="13" t="str">
        <f t="shared" si="5"/>
        <v/>
      </c>
      <c r="BW83" s="13" t="str">
        <f t="shared" si="5"/>
        <v/>
      </c>
      <c r="BX83" s="13" t="str">
        <f t="shared" si="5"/>
        <v/>
      </c>
      <c r="BY83" s="13" t="str">
        <f t="shared" si="5"/>
        <v/>
      </c>
      <c r="BZ83" s="13" t="str">
        <f t="shared" si="5"/>
        <v/>
      </c>
      <c r="CA83" s="13" t="str">
        <f t="shared" si="5"/>
        <v/>
      </c>
      <c r="CB83" s="13" t="str">
        <f t="shared" si="5"/>
        <v/>
      </c>
      <c r="CC83" s="13" t="str">
        <f t="shared" si="5"/>
        <v/>
      </c>
    </row>
    <row r="84" spans="5:81" hidden="1" x14ac:dyDescent="0.35">
      <c r="E84" s="13" t="str">
        <f t="shared" si="6"/>
        <v/>
      </c>
      <c r="F84" s="13" t="str">
        <f t="shared" si="4"/>
        <v/>
      </c>
      <c r="G84" s="13" t="str">
        <f t="shared" si="4"/>
        <v/>
      </c>
      <c r="H84" s="13" t="str">
        <f t="shared" si="4"/>
        <v/>
      </c>
      <c r="I84" s="13" t="str">
        <f t="shared" si="4"/>
        <v/>
      </c>
      <c r="J84" s="13" t="str">
        <f t="shared" si="4"/>
        <v/>
      </c>
      <c r="K84" s="13" t="str">
        <f t="shared" si="4"/>
        <v/>
      </c>
      <c r="L84" s="13" t="str">
        <f t="shared" si="4"/>
        <v/>
      </c>
      <c r="M84" s="13" t="str">
        <f t="shared" si="4"/>
        <v/>
      </c>
      <c r="N84" s="13" t="str">
        <f t="shared" si="4"/>
        <v/>
      </c>
      <c r="O84" s="13" t="str">
        <f t="shared" si="4"/>
        <v/>
      </c>
      <c r="P84" s="13" t="str">
        <f t="shared" si="4"/>
        <v/>
      </c>
      <c r="Q84" s="13" t="str">
        <f t="shared" si="4"/>
        <v/>
      </c>
      <c r="R84" s="13" t="str">
        <f t="shared" si="4"/>
        <v/>
      </c>
      <c r="S84" s="13" t="str">
        <f t="shared" si="4"/>
        <v/>
      </c>
      <c r="T84" s="13" t="str">
        <f t="shared" si="4"/>
        <v/>
      </c>
      <c r="U84" s="13" t="str">
        <f t="shared" si="4"/>
        <v/>
      </c>
      <c r="V84" s="13" t="str">
        <f t="shared" si="4"/>
        <v/>
      </c>
      <c r="W84" s="13" t="str">
        <f t="shared" si="4"/>
        <v/>
      </c>
      <c r="X84" s="13" t="str">
        <f t="shared" si="4"/>
        <v/>
      </c>
      <c r="Y84" s="13" t="str">
        <f t="shared" si="4"/>
        <v/>
      </c>
      <c r="Z84" s="13" t="str">
        <f t="shared" si="4"/>
        <v/>
      </c>
      <c r="AA84" s="13" t="str">
        <f t="shared" si="4"/>
        <v/>
      </c>
      <c r="AB84" s="13" t="str">
        <f t="shared" si="4"/>
        <v/>
      </c>
      <c r="AC84" s="13" t="str">
        <f t="shared" si="4"/>
        <v/>
      </c>
      <c r="AD84" s="13" t="str">
        <f t="shared" si="4"/>
        <v/>
      </c>
      <c r="AE84" s="13" t="str">
        <f t="shared" si="4"/>
        <v/>
      </c>
      <c r="AF84" s="13" t="str">
        <f t="shared" si="4"/>
        <v/>
      </c>
      <c r="AG84" s="13" t="str">
        <f t="shared" si="4"/>
        <v/>
      </c>
      <c r="AH84" s="13" t="str">
        <f t="shared" si="4"/>
        <v/>
      </c>
      <c r="AI84" s="13" t="str">
        <f t="shared" si="4"/>
        <v/>
      </c>
      <c r="AJ84" s="13" t="str">
        <f t="shared" si="4"/>
        <v/>
      </c>
      <c r="AK84" s="13" t="str">
        <f t="shared" si="4"/>
        <v/>
      </c>
      <c r="AL84" s="13" t="str">
        <f t="shared" si="4"/>
        <v/>
      </c>
      <c r="AM84" s="13" t="str">
        <f t="shared" si="4"/>
        <v/>
      </c>
      <c r="AN84" s="13" t="str">
        <f t="shared" si="4"/>
        <v/>
      </c>
      <c r="AO84" s="13" t="str">
        <f t="shared" si="4"/>
        <v/>
      </c>
      <c r="AP84" s="13" t="str">
        <f t="shared" si="4"/>
        <v/>
      </c>
      <c r="AQ84" s="13" t="str">
        <f t="shared" si="4"/>
        <v/>
      </c>
      <c r="AR84" s="13" t="str">
        <f t="shared" si="4"/>
        <v/>
      </c>
      <c r="AS84" s="13" t="str">
        <f t="shared" si="4"/>
        <v/>
      </c>
      <c r="AT84" s="13" t="str">
        <f t="shared" si="4"/>
        <v/>
      </c>
      <c r="AU84" s="13" t="str">
        <f t="shared" si="4"/>
        <v/>
      </c>
      <c r="AV84" s="13" t="str">
        <f t="shared" si="4"/>
        <v/>
      </c>
      <c r="AW84" s="13" t="str">
        <f t="shared" si="4"/>
        <v/>
      </c>
      <c r="AX84" s="13" t="str">
        <f t="shared" si="4"/>
        <v/>
      </c>
      <c r="AY84" s="13" t="str">
        <f t="shared" si="4"/>
        <v/>
      </c>
      <c r="AZ84" s="13" t="str">
        <f t="shared" si="4"/>
        <v/>
      </c>
      <c r="BA84" s="13" t="str">
        <f t="shared" si="4"/>
        <v/>
      </c>
      <c r="BB84" s="13" t="str">
        <f t="shared" si="4"/>
        <v/>
      </c>
      <c r="BC84" s="13" t="str">
        <f t="shared" si="4"/>
        <v/>
      </c>
      <c r="BD84" s="13" t="str">
        <f t="shared" si="4"/>
        <v/>
      </c>
      <c r="BE84" s="13" t="str">
        <f t="shared" si="4"/>
        <v/>
      </c>
      <c r="BF84" s="13" t="str">
        <f t="shared" si="4"/>
        <v/>
      </c>
      <c r="BG84" s="13" t="str">
        <f t="shared" si="4"/>
        <v/>
      </c>
      <c r="BH84" s="13" t="str">
        <f t="shared" si="4"/>
        <v/>
      </c>
      <c r="BI84" s="13" t="str">
        <f t="shared" si="4"/>
        <v/>
      </c>
      <c r="BJ84" s="13" t="str">
        <f t="shared" si="4"/>
        <v/>
      </c>
      <c r="BK84" s="13" t="str">
        <f t="shared" si="4"/>
        <v/>
      </c>
      <c r="BL84" s="13" t="str">
        <f t="shared" si="4"/>
        <v/>
      </c>
      <c r="BM84" s="13" t="str">
        <f t="shared" si="4"/>
        <v/>
      </c>
      <c r="BN84" s="13" t="str">
        <f t="shared" si="4"/>
        <v/>
      </c>
      <c r="BO84" s="13" t="str">
        <f t="shared" si="4"/>
        <v/>
      </c>
      <c r="BP84" s="13" t="str">
        <f t="shared" si="4"/>
        <v/>
      </c>
      <c r="BQ84" s="13" t="str">
        <f t="shared" si="4"/>
        <v/>
      </c>
      <c r="BR84" s="13" t="str">
        <f t="shared" si="5"/>
        <v/>
      </c>
      <c r="BS84" s="13" t="str">
        <f t="shared" si="5"/>
        <v/>
      </c>
      <c r="BT84" s="13" t="str">
        <f t="shared" si="5"/>
        <v/>
      </c>
      <c r="BU84" s="13" t="str">
        <f t="shared" si="5"/>
        <v/>
      </c>
      <c r="BV84" s="13" t="str">
        <f t="shared" si="5"/>
        <v/>
      </c>
      <c r="BW84" s="13" t="str">
        <f t="shared" si="5"/>
        <v/>
      </c>
      <c r="BX84" s="13" t="str">
        <f t="shared" si="5"/>
        <v/>
      </c>
      <c r="BY84" s="13" t="str">
        <f t="shared" si="5"/>
        <v/>
      </c>
      <c r="BZ84" s="13" t="str">
        <f t="shared" si="5"/>
        <v/>
      </c>
      <c r="CA84" s="13" t="str">
        <f t="shared" si="5"/>
        <v/>
      </c>
      <c r="CB84" s="13" t="str">
        <f t="shared" si="5"/>
        <v/>
      </c>
      <c r="CC84" s="13" t="str">
        <f t="shared" si="5"/>
        <v/>
      </c>
    </row>
    <row r="85" spans="5:81" hidden="1" x14ac:dyDescent="0.35">
      <c r="E85" s="13" t="str">
        <f t="shared" si="6"/>
        <v/>
      </c>
      <c r="F85" s="13" t="str">
        <f t="shared" si="4"/>
        <v/>
      </c>
      <c r="G85" s="13" t="str">
        <f t="shared" si="4"/>
        <v/>
      </c>
      <c r="H85" s="13" t="str">
        <f t="shared" si="4"/>
        <v/>
      </c>
      <c r="I85" s="13" t="str">
        <f t="shared" si="4"/>
        <v/>
      </c>
      <c r="J85" s="13" t="str">
        <f t="shared" si="4"/>
        <v/>
      </c>
      <c r="K85" s="13" t="str">
        <f t="shared" si="4"/>
        <v/>
      </c>
      <c r="L85" s="13" t="str">
        <f t="shared" si="4"/>
        <v/>
      </c>
      <c r="M85" s="13" t="str">
        <f t="shared" si="4"/>
        <v/>
      </c>
      <c r="N85" s="13" t="str">
        <f t="shared" si="4"/>
        <v/>
      </c>
      <c r="O85" s="13" t="str">
        <f t="shared" si="4"/>
        <v/>
      </c>
      <c r="P85" s="13" t="str">
        <f t="shared" si="4"/>
        <v/>
      </c>
      <c r="Q85" s="13" t="str">
        <f t="shared" si="4"/>
        <v/>
      </c>
      <c r="R85" s="13" t="str">
        <f t="shared" si="4"/>
        <v/>
      </c>
      <c r="S85" s="13" t="str">
        <f t="shared" si="4"/>
        <v/>
      </c>
      <c r="T85" s="13" t="str">
        <f t="shared" si="4"/>
        <v/>
      </c>
      <c r="U85" s="13" t="str">
        <f t="shared" si="4"/>
        <v/>
      </c>
      <c r="V85" s="13" t="str">
        <f t="shared" si="4"/>
        <v/>
      </c>
      <c r="W85" s="13" t="str">
        <f t="shared" si="4"/>
        <v/>
      </c>
      <c r="X85" s="13" t="str">
        <f t="shared" si="4"/>
        <v/>
      </c>
      <c r="Y85" s="13" t="str">
        <f t="shared" si="4"/>
        <v/>
      </c>
      <c r="Z85" s="13" t="str">
        <f t="shared" si="4"/>
        <v/>
      </c>
      <c r="AA85" s="13" t="str">
        <f t="shared" si="4"/>
        <v/>
      </c>
      <c r="AB85" s="13" t="str">
        <f t="shared" si="4"/>
        <v/>
      </c>
      <c r="AC85" s="13" t="str">
        <f t="shared" si="4"/>
        <v/>
      </c>
      <c r="AD85" s="13" t="str">
        <f t="shared" si="4"/>
        <v/>
      </c>
      <c r="AE85" s="13" t="str">
        <f t="shared" si="4"/>
        <v/>
      </c>
      <c r="AF85" s="13" t="str">
        <f t="shared" si="4"/>
        <v/>
      </c>
      <c r="AG85" s="13" t="str">
        <f t="shared" si="4"/>
        <v/>
      </c>
      <c r="AH85" s="13" t="str">
        <f t="shared" si="4"/>
        <v/>
      </c>
      <c r="AI85" s="13" t="str">
        <f t="shared" si="4"/>
        <v/>
      </c>
      <c r="AJ85" s="13" t="str">
        <f t="shared" si="4"/>
        <v/>
      </c>
      <c r="AK85" s="13" t="str">
        <f t="shared" si="4"/>
        <v/>
      </c>
      <c r="AL85" s="13" t="str">
        <f t="shared" si="4"/>
        <v/>
      </c>
      <c r="AM85" s="13" t="str">
        <f t="shared" si="4"/>
        <v/>
      </c>
      <c r="AN85" s="13" t="str">
        <f t="shared" si="4"/>
        <v/>
      </c>
      <c r="AO85" s="13" t="str">
        <f t="shared" si="4"/>
        <v/>
      </c>
      <c r="AP85" s="13" t="str">
        <f t="shared" si="4"/>
        <v/>
      </c>
      <c r="AQ85" s="13" t="str">
        <f t="shared" si="4"/>
        <v/>
      </c>
      <c r="AR85" s="13" t="str">
        <f t="shared" si="4"/>
        <v/>
      </c>
      <c r="AS85" s="13" t="str">
        <f t="shared" si="4"/>
        <v/>
      </c>
      <c r="AT85" s="13" t="str">
        <f t="shared" si="4"/>
        <v/>
      </c>
      <c r="AU85" s="13" t="str">
        <f t="shared" si="4"/>
        <v/>
      </c>
      <c r="AV85" s="13" t="str">
        <f t="shared" si="4"/>
        <v/>
      </c>
      <c r="AW85" s="13" t="str">
        <f t="shared" si="4"/>
        <v/>
      </c>
      <c r="AX85" s="13" t="str">
        <f t="shared" si="4"/>
        <v/>
      </c>
      <c r="AY85" s="13" t="str">
        <f t="shared" si="4"/>
        <v/>
      </c>
      <c r="AZ85" s="13" t="str">
        <f t="shared" si="4"/>
        <v/>
      </c>
      <c r="BA85" s="13" t="str">
        <f t="shared" si="4"/>
        <v/>
      </c>
      <c r="BB85" s="13" t="str">
        <f t="shared" si="4"/>
        <v/>
      </c>
      <c r="BC85" s="13" t="str">
        <f t="shared" si="4"/>
        <v/>
      </c>
      <c r="BD85" s="13" t="str">
        <f t="shared" si="4"/>
        <v/>
      </c>
      <c r="BE85" s="13" t="str">
        <f t="shared" si="4"/>
        <v/>
      </c>
      <c r="BF85" s="13" t="str">
        <f t="shared" si="4"/>
        <v/>
      </c>
      <c r="BG85" s="13" t="str">
        <f t="shared" si="4"/>
        <v/>
      </c>
      <c r="BH85" s="13" t="str">
        <f t="shared" si="4"/>
        <v/>
      </c>
      <c r="BI85" s="13" t="str">
        <f t="shared" si="4"/>
        <v/>
      </c>
      <c r="BJ85" s="13" t="str">
        <f t="shared" si="4"/>
        <v/>
      </c>
      <c r="BK85" s="13" t="str">
        <f t="shared" si="4"/>
        <v/>
      </c>
      <c r="BL85" s="13" t="str">
        <f t="shared" si="4"/>
        <v/>
      </c>
      <c r="BM85" s="13" t="str">
        <f t="shared" si="4"/>
        <v/>
      </c>
      <c r="BN85" s="13" t="str">
        <f t="shared" si="4"/>
        <v/>
      </c>
      <c r="BO85" s="13" t="str">
        <f t="shared" si="4"/>
        <v/>
      </c>
      <c r="BP85" s="13" t="str">
        <f t="shared" si="4"/>
        <v/>
      </c>
      <c r="BQ85" s="13" t="str">
        <f t="shared" ref="BQ85" si="7">IF(BQ34&gt;0,IF(BQ34&lt;5,"secret",""),"")</f>
        <v/>
      </c>
      <c r="BR85" s="13" t="str">
        <f t="shared" si="5"/>
        <v/>
      </c>
      <c r="BS85" s="13" t="str">
        <f t="shared" si="5"/>
        <v/>
      </c>
      <c r="BT85" s="13" t="str">
        <f t="shared" si="5"/>
        <v/>
      </c>
      <c r="BU85" s="13" t="str">
        <f t="shared" si="5"/>
        <v/>
      </c>
      <c r="BV85" s="13" t="str">
        <f t="shared" si="5"/>
        <v/>
      </c>
      <c r="BW85" s="13" t="str">
        <f t="shared" si="5"/>
        <v/>
      </c>
      <c r="BX85" s="13" t="str">
        <f t="shared" si="5"/>
        <v/>
      </c>
      <c r="BY85" s="13" t="str">
        <f t="shared" si="5"/>
        <v/>
      </c>
      <c r="BZ85" s="13" t="str">
        <f t="shared" si="5"/>
        <v/>
      </c>
      <c r="CA85" s="13" t="str">
        <f t="shared" si="5"/>
        <v/>
      </c>
      <c r="CB85" s="13" t="str">
        <f t="shared" si="5"/>
        <v/>
      </c>
      <c r="CC85" s="13" t="str">
        <f t="shared" si="5"/>
        <v/>
      </c>
    </row>
    <row r="86" spans="5:81" hidden="1" x14ac:dyDescent="0.35">
      <c r="E86" s="13" t="str">
        <f t="shared" si="6"/>
        <v/>
      </c>
      <c r="F86" s="13" t="str">
        <f t="shared" si="6"/>
        <v/>
      </c>
      <c r="G86" s="13" t="str">
        <f t="shared" si="6"/>
        <v/>
      </c>
      <c r="H86" s="13" t="str">
        <f t="shared" si="6"/>
        <v/>
      </c>
      <c r="I86" s="13" t="str">
        <f t="shared" si="6"/>
        <v/>
      </c>
      <c r="J86" s="13" t="str">
        <f t="shared" si="6"/>
        <v/>
      </c>
      <c r="K86" s="13" t="str">
        <f t="shared" si="6"/>
        <v/>
      </c>
      <c r="L86" s="13" t="str">
        <f t="shared" si="6"/>
        <v/>
      </c>
      <c r="M86" s="13" t="str">
        <f t="shared" si="6"/>
        <v/>
      </c>
      <c r="N86" s="13" t="str">
        <f t="shared" si="6"/>
        <v/>
      </c>
      <c r="O86" s="13" t="str">
        <f t="shared" si="6"/>
        <v/>
      </c>
      <c r="P86" s="13" t="str">
        <f t="shared" si="6"/>
        <v/>
      </c>
      <c r="Q86" s="13" t="str">
        <f t="shared" si="6"/>
        <v/>
      </c>
      <c r="R86" s="13" t="str">
        <f t="shared" si="6"/>
        <v/>
      </c>
      <c r="S86" s="13" t="str">
        <f t="shared" si="6"/>
        <v/>
      </c>
      <c r="T86" s="13" t="str">
        <f t="shared" si="6"/>
        <v/>
      </c>
      <c r="U86" s="13" t="str">
        <f t="shared" ref="U86:BQ91" si="8">IF(U35&gt;0,IF(U35&lt;5,"secret",""),"")</f>
        <v/>
      </c>
      <c r="V86" s="13" t="str">
        <f t="shared" si="8"/>
        <v/>
      </c>
      <c r="W86" s="13" t="str">
        <f t="shared" si="8"/>
        <v/>
      </c>
      <c r="X86" s="13" t="str">
        <f t="shared" si="8"/>
        <v/>
      </c>
      <c r="Y86" s="13" t="str">
        <f t="shared" si="8"/>
        <v/>
      </c>
      <c r="Z86" s="13" t="str">
        <f t="shared" si="8"/>
        <v/>
      </c>
      <c r="AA86" s="13" t="str">
        <f t="shared" si="8"/>
        <v/>
      </c>
      <c r="AB86" s="13" t="str">
        <f t="shared" si="8"/>
        <v/>
      </c>
      <c r="AC86" s="13" t="str">
        <f t="shared" si="8"/>
        <v/>
      </c>
      <c r="AD86" s="13" t="str">
        <f t="shared" si="8"/>
        <v/>
      </c>
      <c r="AE86" s="13" t="str">
        <f t="shared" si="8"/>
        <v/>
      </c>
      <c r="AF86" s="13" t="str">
        <f t="shared" si="8"/>
        <v/>
      </c>
      <c r="AG86" s="13" t="str">
        <f t="shared" si="8"/>
        <v/>
      </c>
      <c r="AH86" s="13" t="str">
        <f t="shared" si="8"/>
        <v/>
      </c>
      <c r="AI86" s="13" t="str">
        <f t="shared" si="8"/>
        <v/>
      </c>
      <c r="AJ86" s="13" t="str">
        <f t="shared" si="8"/>
        <v/>
      </c>
      <c r="AK86" s="13" t="str">
        <f t="shared" si="8"/>
        <v/>
      </c>
      <c r="AL86" s="13" t="str">
        <f t="shared" si="8"/>
        <v/>
      </c>
      <c r="AM86" s="13" t="str">
        <f t="shared" si="8"/>
        <v/>
      </c>
      <c r="AN86" s="13" t="str">
        <f t="shared" si="8"/>
        <v/>
      </c>
      <c r="AO86" s="13" t="str">
        <f t="shared" si="8"/>
        <v/>
      </c>
      <c r="AP86" s="13" t="str">
        <f t="shared" si="8"/>
        <v/>
      </c>
      <c r="AQ86" s="13" t="str">
        <f t="shared" si="8"/>
        <v/>
      </c>
      <c r="AR86" s="13" t="str">
        <f t="shared" si="8"/>
        <v/>
      </c>
      <c r="AS86" s="13" t="str">
        <f t="shared" si="8"/>
        <v/>
      </c>
      <c r="AT86" s="13" t="str">
        <f t="shared" si="8"/>
        <v/>
      </c>
      <c r="AU86" s="13" t="str">
        <f t="shared" si="8"/>
        <v/>
      </c>
      <c r="AV86" s="13" t="str">
        <f t="shared" si="8"/>
        <v/>
      </c>
      <c r="AW86" s="13" t="str">
        <f t="shared" si="8"/>
        <v/>
      </c>
      <c r="AX86" s="13" t="str">
        <f t="shared" si="8"/>
        <v/>
      </c>
      <c r="AY86" s="13" t="str">
        <f t="shared" si="8"/>
        <v/>
      </c>
      <c r="AZ86" s="13" t="str">
        <f t="shared" si="8"/>
        <v/>
      </c>
      <c r="BA86" s="13" t="str">
        <f t="shared" si="8"/>
        <v/>
      </c>
      <c r="BB86" s="13" t="str">
        <f t="shared" si="8"/>
        <v/>
      </c>
      <c r="BC86" s="13" t="str">
        <f t="shared" si="8"/>
        <v/>
      </c>
      <c r="BD86" s="13" t="str">
        <f t="shared" si="8"/>
        <v/>
      </c>
      <c r="BE86" s="13" t="str">
        <f t="shared" si="8"/>
        <v/>
      </c>
      <c r="BF86" s="13" t="str">
        <f t="shared" si="8"/>
        <v/>
      </c>
      <c r="BG86" s="13" t="str">
        <f t="shared" si="8"/>
        <v/>
      </c>
      <c r="BH86" s="13" t="str">
        <f t="shared" si="8"/>
        <v/>
      </c>
      <c r="BI86" s="13" t="str">
        <f t="shared" si="8"/>
        <v/>
      </c>
      <c r="BJ86" s="13" t="str">
        <f t="shared" si="8"/>
        <v/>
      </c>
      <c r="BK86" s="13" t="str">
        <f t="shared" si="8"/>
        <v/>
      </c>
      <c r="BL86" s="13" t="str">
        <f t="shared" si="8"/>
        <v/>
      </c>
      <c r="BM86" s="13" t="str">
        <f t="shared" si="8"/>
        <v/>
      </c>
      <c r="BN86" s="13" t="str">
        <f t="shared" si="8"/>
        <v/>
      </c>
      <c r="BO86" s="13" t="str">
        <f t="shared" si="8"/>
        <v/>
      </c>
      <c r="BP86" s="13" t="str">
        <f t="shared" si="8"/>
        <v/>
      </c>
      <c r="BQ86" s="13" t="str">
        <f t="shared" si="8"/>
        <v/>
      </c>
      <c r="BR86" s="13" t="str">
        <f t="shared" si="5"/>
        <v/>
      </c>
      <c r="BS86" s="13" t="str">
        <f t="shared" si="5"/>
        <v/>
      </c>
      <c r="BT86" s="13" t="str">
        <f t="shared" si="5"/>
        <v/>
      </c>
      <c r="BU86" s="13" t="str">
        <f t="shared" si="5"/>
        <v/>
      </c>
      <c r="BV86" s="13" t="str">
        <f t="shared" si="5"/>
        <v/>
      </c>
      <c r="BW86" s="13" t="str">
        <f t="shared" si="5"/>
        <v/>
      </c>
      <c r="BX86" s="13" t="str">
        <f t="shared" si="5"/>
        <v/>
      </c>
      <c r="BY86" s="13" t="str">
        <f t="shared" si="5"/>
        <v/>
      </c>
      <c r="BZ86" s="13" t="str">
        <f t="shared" si="5"/>
        <v/>
      </c>
      <c r="CA86" s="13" t="str">
        <f t="shared" si="5"/>
        <v/>
      </c>
      <c r="CB86" s="13" t="str">
        <f t="shared" si="5"/>
        <v/>
      </c>
      <c r="CC86" s="13" t="str">
        <f t="shared" si="5"/>
        <v/>
      </c>
    </row>
    <row r="87" spans="5:81" hidden="1" x14ac:dyDescent="0.35">
      <c r="E87" s="13" t="str">
        <f t="shared" si="6"/>
        <v/>
      </c>
      <c r="F87" s="13" t="str">
        <f t="shared" si="6"/>
        <v/>
      </c>
      <c r="G87" s="13" t="str">
        <f t="shared" si="6"/>
        <v/>
      </c>
      <c r="H87" s="13" t="str">
        <f t="shared" si="6"/>
        <v/>
      </c>
      <c r="I87" s="13" t="str">
        <f t="shared" si="6"/>
        <v/>
      </c>
      <c r="J87" s="13" t="str">
        <f t="shared" si="6"/>
        <v/>
      </c>
      <c r="K87" s="13" t="str">
        <f t="shared" si="6"/>
        <v/>
      </c>
      <c r="L87" s="13" t="str">
        <f t="shared" si="6"/>
        <v/>
      </c>
      <c r="M87" s="13" t="str">
        <f t="shared" si="6"/>
        <v/>
      </c>
      <c r="N87" s="13" t="str">
        <f t="shared" si="6"/>
        <v/>
      </c>
      <c r="O87" s="13" t="str">
        <f t="shared" si="6"/>
        <v/>
      </c>
      <c r="P87" s="13" t="str">
        <f t="shared" si="6"/>
        <v/>
      </c>
      <c r="Q87" s="13" t="str">
        <f t="shared" si="6"/>
        <v/>
      </c>
      <c r="R87" s="13" t="str">
        <f t="shared" si="6"/>
        <v/>
      </c>
      <c r="S87" s="13" t="str">
        <f t="shared" si="6"/>
        <v/>
      </c>
      <c r="T87" s="13" t="str">
        <f t="shared" si="6"/>
        <v/>
      </c>
      <c r="U87" s="13" t="str">
        <f t="shared" si="8"/>
        <v/>
      </c>
      <c r="V87" s="13" t="str">
        <f t="shared" si="8"/>
        <v/>
      </c>
      <c r="W87" s="13" t="str">
        <f t="shared" si="8"/>
        <v/>
      </c>
      <c r="X87" s="13" t="str">
        <f t="shared" si="8"/>
        <v/>
      </c>
      <c r="Y87" s="13" t="str">
        <f t="shared" si="8"/>
        <v/>
      </c>
      <c r="Z87" s="13" t="str">
        <f t="shared" si="8"/>
        <v/>
      </c>
      <c r="AA87" s="13" t="str">
        <f t="shared" si="8"/>
        <v/>
      </c>
      <c r="AB87" s="13" t="str">
        <f t="shared" si="8"/>
        <v/>
      </c>
      <c r="AC87" s="13" t="str">
        <f t="shared" si="8"/>
        <v/>
      </c>
      <c r="AD87" s="13" t="str">
        <f t="shared" si="8"/>
        <v/>
      </c>
      <c r="AE87" s="13" t="str">
        <f t="shared" si="8"/>
        <v/>
      </c>
      <c r="AF87" s="13" t="str">
        <f t="shared" si="8"/>
        <v/>
      </c>
      <c r="AG87" s="13" t="str">
        <f t="shared" si="8"/>
        <v/>
      </c>
      <c r="AH87" s="13" t="str">
        <f t="shared" si="8"/>
        <v/>
      </c>
      <c r="AI87" s="13" t="str">
        <f t="shared" si="8"/>
        <v/>
      </c>
      <c r="AJ87" s="13" t="str">
        <f t="shared" si="8"/>
        <v/>
      </c>
      <c r="AK87" s="13" t="str">
        <f t="shared" si="8"/>
        <v/>
      </c>
      <c r="AL87" s="13" t="str">
        <f t="shared" si="8"/>
        <v/>
      </c>
      <c r="AM87" s="13" t="str">
        <f t="shared" si="8"/>
        <v/>
      </c>
      <c r="AN87" s="13" t="str">
        <f t="shared" si="8"/>
        <v/>
      </c>
      <c r="AO87" s="13" t="str">
        <f t="shared" si="8"/>
        <v/>
      </c>
      <c r="AP87" s="13" t="str">
        <f t="shared" si="8"/>
        <v/>
      </c>
      <c r="AQ87" s="13" t="str">
        <f t="shared" si="8"/>
        <v/>
      </c>
      <c r="AR87" s="13" t="str">
        <f t="shared" si="8"/>
        <v/>
      </c>
      <c r="AS87" s="13" t="str">
        <f t="shared" si="8"/>
        <v/>
      </c>
      <c r="AT87" s="13" t="str">
        <f t="shared" si="8"/>
        <v/>
      </c>
      <c r="AU87" s="13" t="str">
        <f t="shared" si="8"/>
        <v/>
      </c>
      <c r="AV87" s="13" t="str">
        <f t="shared" si="8"/>
        <v/>
      </c>
      <c r="AW87" s="13" t="str">
        <f t="shared" si="8"/>
        <v/>
      </c>
      <c r="AX87" s="13" t="str">
        <f t="shared" si="8"/>
        <v/>
      </c>
      <c r="AY87" s="13" t="str">
        <f t="shared" si="8"/>
        <v/>
      </c>
      <c r="AZ87" s="13" t="str">
        <f t="shared" si="8"/>
        <v/>
      </c>
      <c r="BA87" s="13" t="str">
        <f t="shared" si="8"/>
        <v/>
      </c>
      <c r="BB87" s="13" t="str">
        <f t="shared" si="8"/>
        <v/>
      </c>
      <c r="BC87" s="13" t="str">
        <f t="shared" si="8"/>
        <v/>
      </c>
      <c r="BD87" s="13" t="str">
        <f t="shared" si="8"/>
        <v/>
      </c>
      <c r="BE87" s="13" t="str">
        <f t="shared" si="8"/>
        <v/>
      </c>
      <c r="BF87" s="13" t="str">
        <f t="shared" si="8"/>
        <v/>
      </c>
      <c r="BG87" s="13" t="str">
        <f t="shared" si="8"/>
        <v/>
      </c>
      <c r="BH87" s="13" t="str">
        <f t="shared" si="8"/>
        <v/>
      </c>
      <c r="BI87" s="13" t="str">
        <f t="shared" si="8"/>
        <v/>
      </c>
      <c r="BJ87" s="13" t="str">
        <f t="shared" si="8"/>
        <v/>
      </c>
      <c r="BK87" s="13" t="str">
        <f t="shared" si="8"/>
        <v/>
      </c>
      <c r="BL87" s="13" t="str">
        <f t="shared" si="8"/>
        <v/>
      </c>
      <c r="BM87" s="13" t="str">
        <f t="shared" si="8"/>
        <v/>
      </c>
      <c r="BN87" s="13" t="str">
        <f t="shared" si="8"/>
        <v/>
      </c>
      <c r="BO87" s="13" t="str">
        <f t="shared" si="8"/>
        <v/>
      </c>
      <c r="BP87" s="13" t="str">
        <f t="shared" si="8"/>
        <v/>
      </c>
      <c r="BQ87" s="13" t="str">
        <f t="shared" si="8"/>
        <v/>
      </c>
      <c r="BR87" s="13" t="str">
        <f t="shared" si="5"/>
        <v/>
      </c>
      <c r="BS87" s="13" t="str">
        <f t="shared" si="5"/>
        <v/>
      </c>
      <c r="BT87" s="13" t="str">
        <f t="shared" si="5"/>
        <v/>
      </c>
      <c r="BU87" s="13" t="str">
        <f t="shared" si="5"/>
        <v/>
      </c>
      <c r="BV87" s="13" t="str">
        <f t="shared" si="5"/>
        <v/>
      </c>
      <c r="BW87" s="13" t="str">
        <f t="shared" si="5"/>
        <v/>
      </c>
      <c r="BX87" s="13" t="str">
        <f t="shared" si="5"/>
        <v/>
      </c>
      <c r="BY87" s="13" t="str">
        <f t="shared" si="5"/>
        <v/>
      </c>
      <c r="BZ87" s="13" t="str">
        <f t="shared" si="5"/>
        <v/>
      </c>
      <c r="CA87" s="13" t="str">
        <f t="shared" si="5"/>
        <v/>
      </c>
      <c r="CB87" s="13" t="str">
        <f t="shared" si="5"/>
        <v/>
      </c>
      <c r="CC87" s="13" t="str">
        <f t="shared" si="5"/>
        <v/>
      </c>
    </row>
    <row r="88" spans="5:81" hidden="1" x14ac:dyDescent="0.35">
      <c r="E88" s="13" t="str">
        <f t="shared" si="6"/>
        <v/>
      </c>
      <c r="F88" s="13" t="str">
        <f t="shared" si="6"/>
        <v/>
      </c>
      <c r="G88" s="13" t="str">
        <f t="shared" si="6"/>
        <v/>
      </c>
      <c r="H88" s="13" t="str">
        <f t="shared" si="6"/>
        <v/>
      </c>
      <c r="I88" s="13" t="str">
        <f t="shared" si="6"/>
        <v/>
      </c>
      <c r="J88" s="13" t="str">
        <f t="shared" si="6"/>
        <v/>
      </c>
      <c r="K88" s="13" t="str">
        <f t="shared" si="6"/>
        <v/>
      </c>
      <c r="L88" s="13" t="str">
        <f t="shared" si="6"/>
        <v/>
      </c>
      <c r="M88" s="13" t="str">
        <f t="shared" si="6"/>
        <v/>
      </c>
      <c r="N88" s="13" t="str">
        <f t="shared" si="6"/>
        <v/>
      </c>
      <c r="O88" s="13" t="str">
        <f t="shared" si="6"/>
        <v/>
      </c>
      <c r="P88" s="13" t="str">
        <f t="shared" si="6"/>
        <v/>
      </c>
      <c r="Q88" s="13" t="str">
        <f t="shared" si="6"/>
        <v/>
      </c>
      <c r="R88" s="13" t="str">
        <f t="shared" si="6"/>
        <v/>
      </c>
      <c r="S88" s="13" t="str">
        <f t="shared" si="6"/>
        <v/>
      </c>
      <c r="T88" s="13" t="str">
        <f t="shared" si="6"/>
        <v/>
      </c>
      <c r="U88" s="13" t="str">
        <f t="shared" si="8"/>
        <v/>
      </c>
      <c r="V88" s="13" t="str">
        <f t="shared" si="8"/>
        <v/>
      </c>
      <c r="W88" s="13" t="str">
        <f t="shared" si="8"/>
        <v/>
      </c>
      <c r="X88" s="13" t="str">
        <f t="shared" si="8"/>
        <v/>
      </c>
      <c r="Y88" s="13" t="str">
        <f t="shared" si="8"/>
        <v/>
      </c>
      <c r="Z88" s="13" t="str">
        <f t="shared" si="8"/>
        <v/>
      </c>
      <c r="AA88" s="13" t="str">
        <f t="shared" si="8"/>
        <v/>
      </c>
      <c r="AB88" s="13" t="str">
        <f t="shared" si="8"/>
        <v/>
      </c>
      <c r="AC88" s="13" t="str">
        <f t="shared" si="8"/>
        <v/>
      </c>
      <c r="AD88" s="13" t="str">
        <f t="shared" si="8"/>
        <v/>
      </c>
      <c r="AE88" s="13" t="str">
        <f t="shared" si="8"/>
        <v/>
      </c>
      <c r="AF88" s="13" t="str">
        <f t="shared" si="8"/>
        <v/>
      </c>
      <c r="AG88" s="13" t="str">
        <f t="shared" si="8"/>
        <v/>
      </c>
      <c r="AH88" s="13" t="str">
        <f t="shared" si="8"/>
        <v/>
      </c>
      <c r="AI88" s="13" t="str">
        <f t="shared" si="8"/>
        <v/>
      </c>
      <c r="AJ88" s="13" t="str">
        <f t="shared" si="8"/>
        <v/>
      </c>
      <c r="AK88" s="13" t="str">
        <f t="shared" si="8"/>
        <v/>
      </c>
      <c r="AL88" s="13" t="str">
        <f t="shared" si="8"/>
        <v/>
      </c>
      <c r="AM88" s="13" t="str">
        <f t="shared" si="8"/>
        <v/>
      </c>
      <c r="AN88" s="13" t="str">
        <f t="shared" si="8"/>
        <v/>
      </c>
      <c r="AO88" s="13" t="str">
        <f t="shared" si="8"/>
        <v/>
      </c>
      <c r="AP88" s="13" t="str">
        <f t="shared" si="8"/>
        <v/>
      </c>
      <c r="AQ88" s="13" t="str">
        <f t="shared" si="8"/>
        <v/>
      </c>
      <c r="AR88" s="13" t="str">
        <f t="shared" si="8"/>
        <v/>
      </c>
      <c r="AS88" s="13" t="str">
        <f t="shared" si="8"/>
        <v/>
      </c>
      <c r="AT88" s="13" t="str">
        <f t="shared" si="8"/>
        <v/>
      </c>
      <c r="AU88" s="13" t="str">
        <f t="shared" si="8"/>
        <v/>
      </c>
      <c r="AV88" s="13" t="str">
        <f t="shared" si="8"/>
        <v/>
      </c>
      <c r="AW88" s="13" t="str">
        <f t="shared" si="8"/>
        <v/>
      </c>
      <c r="AX88" s="13" t="str">
        <f t="shared" si="8"/>
        <v/>
      </c>
      <c r="AY88" s="13" t="str">
        <f t="shared" si="8"/>
        <v/>
      </c>
      <c r="AZ88" s="13" t="str">
        <f t="shared" si="8"/>
        <v/>
      </c>
      <c r="BA88" s="13" t="str">
        <f t="shared" si="8"/>
        <v/>
      </c>
      <c r="BB88" s="13" t="str">
        <f t="shared" si="8"/>
        <v/>
      </c>
      <c r="BC88" s="13" t="str">
        <f t="shared" si="8"/>
        <v/>
      </c>
      <c r="BD88" s="13" t="str">
        <f t="shared" si="8"/>
        <v/>
      </c>
      <c r="BE88" s="13" t="str">
        <f t="shared" si="8"/>
        <v/>
      </c>
      <c r="BF88" s="13" t="str">
        <f t="shared" si="8"/>
        <v/>
      </c>
      <c r="BG88" s="13" t="str">
        <f t="shared" si="8"/>
        <v/>
      </c>
      <c r="BH88" s="13" t="str">
        <f t="shared" si="8"/>
        <v/>
      </c>
      <c r="BI88" s="13" t="str">
        <f t="shared" si="8"/>
        <v/>
      </c>
      <c r="BJ88" s="13" t="str">
        <f t="shared" si="8"/>
        <v/>
      </c>
      <c r="BK88" s="13" t="str">
        <f t="shared" si="8"/>
        <v/>
      </c>
      <c r="BL88" s="13" t="str">
        <f t="shared" si="8"/>
        <v/>
      </c>
      <c r="BM88" s="13" t="str">
        <f t="shared" si="8"/>
        <v/>
      </c>
      <c r="BN88" s="13" t="str">
        <f t="shared" si="8"/>
        <v/>
      </c>
      <c r="BO88" s="13" t="str">
        <f t="shared" si="8"/>
        <v/>
      </c>
      <c r="BP88" s="13" t="str">
        <f t="shared" si="8"/>
        <v/>
      </c>
      <c r="BQ88" s="13" t="str">
        <f t="shared" si="8"/>
        <v/>
      </c>
      <c r="BR88" s="13" t="str">
        <f t="shared" si="5"/>
        <v/>
      </c>
      <c r="BS88" s="13" t="str">
        <f t="shared" si="5"/>
        <v/>
      </c>
      <c r="BT88" s="13" t="str">
        <f t="shared" si="5"/>
        <v/>
      </c>
      <c r="BU88" s="13" t="str">
        <f t="shared" si="5"/>
        <v/>
      </c>
      <c r="BV88" s="13" t="str">
        <f t="shared" si="5"/>
        <v/>
      </c>
      <c r="BW88" s="13" t="str">
        <f t="shared" si="5"/>
        <v/>
      </c>
      <c r="BX88" s="13" t="str">
        <f t="shared" si="5"/>
        <v/>
      </c>
      <c r="BY88" s="13" t="str">
        <f t="shared" si="5"/>
        <v/>
      </c>
      <c r="BZ88" s="13" t="str">
        <f t="shared" si="5"/>
        <v/>
      </c>
      <c r="CA88" s="13" t="str">
        <f t="shared" si="5"/>
        <v/>
      </c>
      <c r="CB88" s="13" t="str">
        <f t="shared" si="5"/>
        <v/>
      </c>
      <c r="CC88" s="13" t="str">
        <f t="shared" si="5"/>
        <v/>
      </c>
    </row>
    <row r="89" spans="5:81" hidden="1" x14ac:dyDescent="0.35">
      <c r="E89" s="13" t="str">
        <f t="shared" si="6"/>
        <v/>
      </c>
      <c r="F89" s="13" t="str">
        <f t="shared" si="6"/>
        <v/>
      </c>
      <c r="G89" s="13" t="str">
        <f t="shared" si="6"/>
        <v/>
      </c>
      <c r="H89" s="13" t="str">
        <f t="shared" si="6"/>
        <v/>
      </c>
      <c r="I89" s="13" t="str">
        <f t="shared" si="6"/>
        <v/>
      </c>
      <c r="J89" s="13" t="str">
        <f t="shared" si="6"/>
        <v/>
      </c>
      <c r="K89" s="13" t="str">
        <f t="shared" si="6"/>
        <v/>
      </c>
      <c r="L89" s="13" t="str">
        <f t="shared" si="6"/>
        <v/>
      </c>
      <c r="M89" s="13" t="str">
        <f t="shared" si="6"/>
        <v/>
      </c>
      <c r="N89" s="13" t="str">
        <f t="shared" si="6"/>
        <v/>
      </c>
      <c r="O89" s="13" t="str">
        <f t="shared" si="6"/>
        <v/>
      </c>
      <c r="P89" s="13" t="str">
        <f t="shared" si="6"/>
        <v/>
      </c>
      <c r="Q89" s="13" t="str">
        <f t="shared" si="6"/>
        <v/>
      </c>
      <c r="R89" s="13" t="str">
        <f t="shared" si="6"/>
        <v/>
      </c>
      <c r="S89" s="13" t="str">
        <f t="shared" si="6"/>
        <v/>
      </c>
      <c r="T89" s="13" t="str">
        <f t="shared" si="6"/>
        <v/>
      </c>
      <c r="U89" s="13" t="str">
        <f t="shared" si="8"/>
        <v/>
      </c>
      <c r="V89" s="13" t="str">
        <f t="shared" si="8"/>
        <v/>
      </c>
      <c r="W89" s="13" t="str">
        <f t="shared" si="8"/>
        <v/>
      </c>
      <c r="X89" s="13" t="str">
        <f t="shared" si="8"/>
        <v/>
      </c>
      <c r="Y89" s="13" t="str">
        <f t="shared" si="8"/>
        <v/>
      </c>
      <c r="Z89" s="13" t="str">
        <f t="shared" si="8"/>
        <v/>
      </c>
      <c r="AA89" s="13" t="str">
        <f t="shared" si="8"/>
        <v/>
      </c>
      <c r="AB89" s="13" t="str">
        <f t="shared" si="8"/>
        <v/>
      </c>
      <c r="AC89" s="13" t="str">
        <f t="shared" si="8"/>
        <v/>
      </c>
      <c r="AD89" s="13" t="str">
        <f t="shared" si="8"/>
        <v/>
      </c>
      <c r="AE89" s="13" t="str">
        <f t="shared" si="8"/>
        <v/>
      </c>
      <c r="AF89" s="13" t="str">
        <f t="shared" si="8"/>
        <v/>
      </c>
      <c r="AG89" s="13" t="str">
        <f t="shared" si="8"/>
        <v/>
      </c>
      <c r="AH89" s="13" t="str">
        <f t="shared" si="8"/>
        <v/>
      </c>
      <c r="AI89" s="13" t="str">
        <f t="shared" si="8"/>
        <v/>
      </c>
      <c r="AJ89" s="13" t="str">
        <f t="shared" si="8"/>
        <v/>
      </c>
      <c r="AK89" s="13" t="str">
        <f t="shared" si="8"/>
        <v/>
      </c>
      <c r="AL89" s="13" t="str">
        <f t="shared" si="8"/>
        <v/>
      </c>
      <c r="AM89" s="13" t="str">
        <f t="shared" si="8"/>
        <v/>
      </c>
      <c r="AN89" s="13" t="str">
        <f t="shared" si="8"/>
        <v/>
      </c>
      <c r="AO89" s="13" t="str">
        <f t="shared" si="8"/>
        <v/>
      </c>
      <c r="AP89" s="13" t="str">
        <f t="shared" si="8"/>
        <v/>
      </c>
      <c r="AQ89" s="13" t="str">
        <f t="shared" si="8"/>
        <v/>
      </c>
      <c r="AR89" s="13" t="str">
        <f t="shared" si="8"/>
        <v/>
      </c>
      <c r="AS89" s="13" t="str">
        <f t="shared" si="8"/>
        <v/>
      </c>
      <c r="AT89" s="13" t="str">
        <f t="shared" si="8"/>
        <v/>
      </c>
      <c r="AU89" s="13" t="str">
        <f t="shared" si="8"/>
        <v/>
      </c>
      <c r="AV89" s="13" t="str">
        <f t="shared" si="8"/>
        <v/>
      </c>
      <c r="AW89" s="13" t="str">
        <f t="shared" si="8"/>
        <v/>
      </c>
      <c r="AX89" s="13" t="str">
        <f t="shared" si="8"/>
        <v/>
      </c>
      <c r="AY89" s="13" t="str">
        <f t="shared" si="8"/>
        <v/>
      </c>
      <c r="AZ89" s="13" t="str">
        <f t="shared" si="8"/>
        <v/>
      </c>
      <c r="BA89" s="13" t="str">
        <f t="shared" si="8"/>
        <v/>
      </c>
      <c r="BB89" s="13" t="str">
        <f t="shared" si="8"/>
        <v/>
      </c>
      <c r="BC89" s="13" t="str">
        <f t="shared" si="8"/>
        <v/>
      </c>
      <c r="BD89" s="13" t="str">
        <f t="shared" si="8"/>
        <v/>
      </c>
      <c r="BE89" s="13" t="str">
        <f t="shared" si="8"/>
        <v/>
      </c>
      <c r="BF89" s="13" t="str">
        <f t="shared" si="8"/>
        <v/>
      </c>
      <c r="BG89" s="13" t="str">
        <f t="shared" si="8"/>
        <v/>
      </c>
      <c r="BH89" s="13" t="str">
        <f t="shared" si="8"/>
        <v/>
      </c>
      <c r="BI89" s="13" t="str">
        <f t="shared" si="8"/>
        <v/>
      </c>
      <c r="BJ89" s="13" t="str">
        <f t="shared" si="8"/>
        <v/>
      </c>
      <c r="BK89" s="13" t="str">
        <f t="shared" si="8"/>
        <v/>
      </c>
      <c r="BL89" s="13" t="str">
        <f t="shared" si="8"/>
        <v/>
      </c>
      <c r="BM89" s="13" t="str">
        <f t="shared" si="8"/>
        <v/>
      </c>
      <c r="BN89" s="13" t="str">
        <f t="shared" si="8"/>
        <v/>
      </c>
      <c r="BO89" s="13" t="str">
        <f t="shared" si="8"/>
        <v/>
      </c>
      <c r="BP89" s="13" t="str">
        <f t="shared" si="8"/>
        <v/>
      </c>
      <c r="BQ89" s="13" t="str">
        <f t="shared" si="8"/>
        <v/>
      </c>
      <c r="BR89" s="13" t="str">
        <f t="shared" si="5"/>
        <v/>
      </c>
      <c r="BS89" s="13" t="str">
        <f t="shared" si="5"/>
        <v/>
      </c>
      <c r="BT89" s="13" t="str">
        <f t="shared" si="5"/>
        <v/>
      </c>
      <c r="BU89" s="13" t="str">
        <f t="shared" si="5"/>
        <v/>
      </c>
      <c r="BV89" s="13" t="str">
        <f t="shared" si="5"/>
        <v/>
      </c>
      <c r="BW89" s="13" t="str">
        <f t="shared" si="5"/>
        <v/>
      </c>
      <c r="BX89" s="13" t="str">
        <f t="shared" si="5"/>
        <v/>
      </c>
      <c r="BY89" s="13" t="str">
        <f t="shared" si="5"/>
        <v/>
      </c>
      <c r="BZ89" s="13" t="str">
        <f t="shared" si="5"/>
        <v/>
      </c>
      <c r="CA89" s="13" t="str">
        <f t="shared" si="5"/>
        <v/>
      </c>
      <c r="CB89" s="13" t="str">
        <f t="shared" si="5"/>
        <v/>
      </c>
      <c r="CC89" s="13" t="str">
        <f t="shared" si="5"/>
        <v/>
      </c>
    </row>
    <row r="90" spans="5:81" hidden="1" x14ac:dyDescent="0.35">
      <c r="E90" s="13" t="str">
        <f t="shared" si="6"/>
        <v/>
      </c>
      <c r="F90" s="13" t="str">
        <f t="shared" si="6"/>
        <v/>
      </c>
      <c r="G90" s="13" t="str">
        <f t="shared" si="6"/>
        <v/>
      </c>
      <c r="H90" s="13" t="str">
        <f t="shared" si="6"/>
        <v/>
      </c>
      <c r="I90" s="13" t="str">
        <f t="shared" si="6"/>
        <v/>
      </c>
      <c r="J90" s="13" t="str">
        <f t="shared" si="6"/>
        <v/>
      </c>
      <c r="K90" s="13" t="str">
        <f t="shared" si="6"/>
        <v/>
      </c>
      <c r="L90" s="13" t="str">
        <f t="shared" si="6"/>
        <v/>
      </c>
      <c r="M90" s="13" t="str">
        <f t="shared" si="6"/>
        <v/>
      </c>
      <c r="N90" s="13" t="str">
        <f t="shared" si="6"/>
        <v/>
      </c>
      <c r="O90" s="13" t="str">
        <f t="shared" si="6"/>
        <v/>
      </c>
      <c r="P90" s="13" t="str">
        <f t="shared" si="6"/>
        <v/>
      </c>
      <c r="Q90" s="13" t="str">
        <f t="shared" si="6"/>
        <v/>
      </c>
      <c r="R90" s="13" t="str">
        <f t="shared" si="6"/>
        <v/>
      </c>
      <c r="S90" s="13" t="str">
        <f t="shared" si="6"/>
        <v/>
      </c>
      <c r="T90" s="13" t="str">
        <f t="shared" si="6"/>
        <v/>
      </c>
      <c r="U90" s="13" t="str">
        <f t="shared" si="8"/>
        <v/>
      </c>
      <c r="V90" s="13" t="str">
        <f t="shared" si="8"/>
        <v/>
      </c>
      <c r="W90" s="13" t="str">
        <f t="shared" si="8"/>
        <v/>
      </c>
      <c r="X90" s="13" t="str">
        <f t="shared" si="8"/>
        <v/>
      </c>
      <c r="Y90" s="13" t="str">
        <f t="shared" si="8"/>
        <v/>
      </c>
      <c r="Z90" s="13" t="str">
        <f t="shared" si="8"/>
        <v/>
      </c>
      <c r="AA90" s="13" t="str">
        <f t="shared" si="8"/>
        <v/>
      </c>
      <c r="AB90" s="13" t="str">
        <f t="shared" si="8"/>
        <v/>
      </c>
      <c r="AC90" s="13" t="str">
        <f t="shared" si="8"/>
        <v/>
      </c>
      <c r="AD90" s="13" t="str">
        <f t="shared" si="8"/>
        <v/>
      </c>
      <c r="AE90" s="13" t="str">
        <f t="shared" si="8"/>
        <v/>
      </c>
      <c r="AF90" s="13" t="str">
        <f t="shared" si="8"/>
        <v/>
      </c>
      <c r="AG90" s="13" t="str">
        <f t="shared" si="8"/>
        <v/>
      </c>
      <c r="AH90" s="13" t="str">
        <f t="shared" si="8"/>
        <v/>
      </c>
      <c r="AI90" s="13" t="str">
        <f t="shared" si="8"/>
        <v/>
      </c>
      <c r="AJ90" s="13" t="str">
        <f t="shared" si="8"/>
        <v/>
      </c>
      <c r="AK90" s="13" t="str">
        <f t="shared" si="8"/>
        <v/>
      </c>
      <c r="AL90" s="13" t="str">
        <f t="shared" si="8"/>
        <v/>
      </c>
      <c r="AM90" s="13" t="str">
        <f t="shared" si="8"/>
        <v/>
      </c>
      <c r="AN90" s="13" t="str">
        <f t="shared" si="8"/>
        <v/>
      </c>
      <c r="AO90" s="13" t="str">
        <f t="shared" si="8"/>
        <v/>
      </c>
      <c r="AP90" s="13" t="str">
        <f t="shared" si="8"/>
        <v/>
      </c>
      <c r="AQ90" s="13" t="str">
        <f t="shared" si="8"/>
        <v/>
      </c>
      <c r="AR90" s="13" t="str">
        <f t="shared" si="8"/>
        <v/>
      </c>
      <c r="AS90" s="13" t="str">
        <f t="shared" si="8"/>
        <v/>
      </c>
      <c r="AT90" s="13" t="str">
        <f t="shared" si="8"/>
        <v/>
      </c>
      <c r="AU90" s="13" t="str">
        <f t="shared" si="8"/>
        <v/>
      </c>
      <c r="AV90" s="13" t="str">
        <f t="shared" si="8"/>
        <v/>
      </c>
      <c r="AW90" s="13" t="str">
        <f t="shared" si="8"/>
        <v/>
      </c>
      <c r="AX90" s="13" t="str">
        <f t="shared" si="8"/>
        <v/>
      </c>
      <c r="AY90" s="13" t="str">
        <f t="shared" si="8"/>
        <v/>
      </c>
      <c r="AZ90" s="13" t="str">
        <f t="shared" si="8"/>
        <v/>
      </c>
      <c r="BA90" s="13" t="str">
        <f t="shared" si="8"/>
        <v/>
      </c>
      <c r="BB90" s="13" t="str">
        <f t="shared" si="8"/>
        <v/>
      </c>
      <c r="BC90" s="13" t="str">
        <f t="shared" si="8"/>
        <v/>
      </c>
      <c r="BD90" s="13" t="str">
        <f t="shared" si="8"/>
        <v/>
      </c>
      <c r="BE90" s="13" t="str">
        <f t="shared" si="8"/>
        <v/>
      </c>
      <c r="BF90" s="13" t="str">
        <f t="shared" si="8"/>
        <v/>
      </c>
      <c r="BG90" s="13" t="str">
        <f t="shared" si="8"/>
        <v/>
      </c>
      <c r="BH90" s="13" t="str">
        <f t="shared" si="8"/>
        <v/>
      </c>
      <c r="BI90" s="13" t="str">
        <f t="shared" si="8"/>
        <v/>
      </c>
      <c r="BJ90" s="13" t="str">
        <f t="shared" si="8"/>
        <v/>
      </c>
      <c r="BK90" s="13" t="str">
        <f t="shared" si="8"/>
        <v/>
      </c>
      <c r="BL90" s="13" t="str">
        <f t="shared" si="8"/>
        <v/>
      </c>
      <c r="BM90" s="13" t="str">
        <f t="shared" si="8"/>
        <v/>
      </c>
      <c r="BN90" s="13" t="str">
        <f t="shared" si="8"/>
        <v/>
      </c>
      <c r="BO90" s="13" t="str">
        <f t="shared" si="8"/>
        <v/>
      </c>
      <c r="BP90" s="13" t="str">
        <f t="shared" si="8"/>
        <v/>
      </c>
      <c r="BQ90" s="13" t="str">
        <f t="shared" si="8"/>
        <v/>
      </c>
      <c r="BR90" s="13" t="str">
        <f t="shared" si="5"/>
        <v/>
      </c>
      <c r="BS90" s="13" t="str">
        <f t="shared" si="5"/>
        <v/>
      </c>
      <c r="BT90" s="13" t="str">
        <f t="shared" si="5"/>
        <v/>
      </c>
      <c r="BU90" s="13" t="str">
        <f t="shared" si="5"/>
        <v/>
      </c>
      <c r="BV90" s="13" t="str">
        <f t="shared" si="5"/>
        <v/>
      </c>
      <c r="BW90" s="13" t="str">
        <f t="shared" si="5"/>
        <v/>
      </c>
      <c r="BX90" s="13" t="str">
        <f t="shared" si="5"/>
        <v/>
      </c>
      <c r="BY90" s="13" t="str">
        <f t="shared" si="5"/>
        <v/>
      </c>
      <c r="BZ90" s="13" t="str">
        <f t="shared" si="5"/>
        <v/>
      </c>
      <c r="CA90" s="13" t="str">
        <f t="shared" si="5"/>
        <v/>
      </c>
      <c r="CB90" s="13" t="str">
        <f t="shared" si="5"/>
        <v/>
      </c>
      <c r="CC90" s="13" t="str">
        <f t="shared" si="5"/>
        <v/>
      </c>
    </row>
    <row r="91" spans="5:81" hidden="1" x14ac:dyDescent="0.35">
      <c r="E91" s="13" t="str">
        <f t="shared" si="6"/>
        <v/>
      </c>
      <c r="F91" s="13" t="str">
        <f t="shared" si="6"/>
        <v/>
      </c>
      <c r="G91" s="13" t="str">
        <f t="shared" si="6"/>
        <v/>
      </c>
      <c r="H91" s="13" t="str">
        <f t="shared" si="6"/>
        <v/>
      </c>
      <c r="I91" s="13" t="str">
        <f t="shared" si="6"/>
        <v/>
      </c>
      <c r="J91" s="13" t="str">
        <f t="shared" si="6"/>
        <v/>
      </c>
      <c r="K91" s="13" t="str">
        <f t="shared" si="6"/>
        <v/>
      </c>
      <c r="L91" s="13" t="str">
        <f t="shared" si="6"/>
        <v/>
      </c>
      <c r="M91" s="13" t="str">
        <f t="shared" si="6"/>
        <v/>
      </c>
      <c r="N91" s="13" t="str">
        <f t="shared" si="6"/>
        <v/>
      </c>
      <c r="O91" s="13" t="str">
        <f t="shared" si="6"/>
        <v/>
      </c>
      <c r="P91" s="13" t="str">
        <f t="shared" si="6"/>
        <v/>
      </c>
      <c r="Q91" s="13" t="str">
        <f t="shared" si="6"/>
        <v/>
      </c>
      <c r="R91" s="13" t="str">
        <f t="shared" si="6"/>
        <v/>
      </c>
      <c r="S91" s="13" t="str">
        <f t="shared" si="6"/>
        <v/>
      </c>
      <c r="T91" s="13" t="str">
        <f t="shared" si="6"/>
        <v/>
      </c>
      <c r="U91" s="13" t="str">
        <f t="shared" si="8"/>
        <v/>
      </c>
      <c r="V91" s="13" t="str">
        <f t="shared" si="8"/>
        <v/>
      </c>
      <c r="W91" s="13" t="str">
        <f t="shared" si="8"/>
        <v/>
      </c>
      <c r="X91" s="13" t="str">
        <f t="shared" si="8"/>
        <v/>
      </c>
      <c r="Y91" s="13" t="str">
        <f t="shared" si="8"/>
        <v/>
      </c>
      <c r="Z91" s="13" t="str">
        <f t="shared" si="8"/>
        <v/>
      </c>
      <c r="AA91" s="13" t="str">
        <f t="shared" si="8"/>
        <v/>
      </c>
      <c r="AB91" s="13" t="str">
        <f t="shared" si="8"/>
        <v/>
      </c>
      <c r="AC91" s="13" t="str">
        <f t="shared" si="8"/>
        <v/>
      </c>
      <c r="AD91" s="13" t="str">
        <f t="shared" si="8"/>
        <v/>
      </c>
      <c r="AE91" s="13" t="str">
        <f t="shared" ref="AE91:BQ91" si="9">IF(AE40&gt;0,IF(AE40&lt;5,"secret",""),"")</f>
        <v/>
      </c>
      <c r="AF91" s="13" t="str">
        <f t="shared" si="9"/>
        <v/>
      </c>
      <c r="AG91" s="13" t="str">
        <f t="shared" si="9"/>
        <v/>
      </c>
      <c r="AH91" s="13" t="str">
        <f t="shared" si="9"/>
        <v/>
      </c>
      <c r="AI91" s="13" t="str">
        <f t="shared" si="9"/>
        <v/>
      </c>
      <c r="AJ91" s="13" t="str">
        <f t="shared" si="9"/>
        <v/>
      </c>
      <c r="AK91" s="13" t="str">
        <f t="shared" si="9"/>
        <v/>
      </c>
      <c r="AL91" s="13" t="str">
        <f t="shared" si="9"/>
        <v/>
      </c>
      <c r="AM91" s="13" t="str">
        <f t="shared" si="9"/>
        <v/>
      </c>
      <c r="AN91" s="13" t="str">
        <f t="shared" si="9"/>
        <v/>
      </c>
      <c r="AO91" s="13" t="str">
        <f t="shared" si="9"/>
        <v/>
      </c>
      <c r="AP91" s="13" t="str">
        <f t="shared" si="9"/>
        <v/>
      </c>
      <c r="AQ91" s="13" t="str">
        <f t="shared" si="9"/>
        <v/>
      </c>
      <c r="AR91" s="13" t="str">
        <f t="shared" si="9"/>
        <v/>
      </c>
      <c r="AS91" s="13" t="str">
        <f t="shared" si="9"/>
        <v/>
      </c>
      <c r="AT91" s="13" t="str">
        <f t="shared" si="9"/>
        <v/>
      </c>
      <c r="AU91" s="13" t="str">
        <f t="shared" si="9"/>
        <v/>
      </c>
      <c r="AV91" s="13" t="str">
        <f t="shared" si="9"/>
        <v/>
      </c>
      <c r="AW91" s="13" t="str">
        <f t="shared" si="9"/>
        <v/>
      </c>
      <c r="AX91" s="13" t="str">
        <f t="shared" si="9"/>
        <v/>
      </c>
      <c r="AY91" s="13" t="str">
        <f t="shared" si="9"/>
        <v/>
      </c>
      <c r="AZ91" s="13" t="str">
        <f t="shared" si="9"/>
        <v/>
      </c>
      <c r="BA91" s="13" t="str">
        <f t="shared" si="9"/>
        <v/>
      </c>
      <c r="BB91" s="13" t="str">
        <f t="shared" si="9"/>
        <v/>
      </c>
      <c r="BC91" s="13" t="str">
        <f t="shared" si="9"/>
        <v/>
      </c>
      <c r="BD91" s="13" t="str">
        <f t="shared" si="9"/>
        <v/>
      </c>
      <c r="BE91" s="13" t="str">
        <f t="shared" si="9"/>
        <v/>
      </c>
      <c r="BF91" s="13" t="str">
        <f t="shared" si="9"/>
        <v/>
      </c>
      <c r="BG91" s="13" t="str">
        <f t="shared" si="9"/>
        <v/>
      </c>
      <c r="BH91" s="13" t="str">
        <f t="shared" si="9"/>
        <v/>
      </c>
      <c r="BI91" s="13" t="str">
        <f t="shared" si="9"/>
        <v/>
      </c>
      <c r="BJ91" s="13" t="str">
        <f t="shared" si="9"/>
        <v/>
      </c>
      <c r="BK91" s="13" t="str">
        <f t="shared" si="9"/>
        <v/>
      </c>
      <c r="BL91" s="13" t="str">
        <f t="shared" si="9"/>
        <v/>
      </c>
      <c r="BM91" s="13" t="str">
        <f t="shared" si="9"/>
        <v/>
      </c>
      <c r="BN91" s="13" t="str">
        <f t="shared" si="9"/>
        <v/>
      </c>
      <c r="BO91" s="13" t="str">
        <f t="shared" si="9"/>
        <v/>
      </c>
      <c r="BP91" s="13" t="str">
        <f t="shared" si="9"/>
        <v/>
      </c>
      <c r="BQ91" s="13" t="str">
        <f t="shared" si="9"/>
        <v/>
      </c>
      <c r="BR91" s="13" t="str">
        <f t="shared" si="5"/>
        <v/>
      </c>
      <c r="BS91" s="13" t="str">
        <f t="shared" si="5"/>
        <v/>
      </c>
      <c r="BT91" s="13" t="str">
        <f t="shared" si="5"/>
        <v/>
      </c>
      <c r="BU91" s="13" t="str">
        <f t="shared" si="5"/>
        <v/>
      </c>
      <c r="BV91" s="13" t="str">
        <f t="shared" si="5"/>
        <v/>
      </c>
      <c r="BW91" s="13" t="str">
        <f t="shared" si="5"/>
        <v/>
      </c>
      <c r="BX91" s="13" t="str">
        <f t="shared" si="5"/>
        <v/>
      </c>
      <c r="BY91" s="13" t="str">
        <f t="shared" si="5"/>
        <v/>
      </c>
      <c r="BZ91" s="13" t="str">
        <f t="shared" si="5"/>
        <v/>
      </c>
      <c r="CA91" s="13" t="str">
        <f t="shared" si="5"/>
        <v/>
      </c>
      <c r="CB91" s="13" t="str">
        <f t="shared" si="5"/>
        <v/>
      </c>
      <c r="CC91" s="13" t="str">
        <f t="shared" si="5"/>
        <v/>
      </c>
    </row>
    <row r="92" spans="5:81" hidden="1" x14ac:dyDescent="0.35">
      <c r="E92" s="13" t="str">
        <f t="shared" si="6"/>
        <v/>
      </c>
      <c r="F92" s="13" t="str">
        <f t="shared" si="6"/>
        <v/>
      </c>
      <c r="G92" s="13" t="str">
        <f t="shared" si="6"/>
        <v/>
      </c>
      <c r="H92" s="13" t="str">
        <f t="shared" si="6"/>
        <v/>
      </c>
      <c r="I92" s="13" t="str">
        <f t="shared" si="6"/>
        <v/>
      </c>
      <c r="J92" s="13" t="str">
        <f t="shared" si="6"/>
        <v/>
      </c>
      <c r="K92" s="13" t="str">
        <f t="shared" si="6"/>
        <v/>
      </c>
      <c r="L92" s="13" t="str">
        <f t="shared" si="6"/>
        <v/>
      </c>
      <c r="M92" s="13" t="str">
        <f t="shared" si="6"/>
        <v/>
      </c>
      <c r="N92" s="13" t="str">
        <f t="shared" si="6"/>
        <v/>
      </c>
      <c r="O92" s="13" t="str">
        <f t="shared" si="6"/>
        <v/>
      </c>
      <c r="P92" s="13" t="str">
        <f t="shared" si="6"/>
        <v/>
      </c>
      <c r="Q92" s="13" t="str">
        <f t="shared" si="6"/>
        <v/>
      </c>
      <c r="R92" s="13" t="str">
        <f t="shared" si="6"/>
        <v/>
      </c>
      <c r="S92" s="13" t="str">
        <f t="shared" si="6"/>
        <v/>
      </c>
      <c r="T92" s="13" t="str">
        <f t="shared" si="6"/>
        <v/>
      </c>
      <c r="U92" s="13" t="str">
        <f t="shared" ref="U92:BQ97" si="10">IF(U41&gt;0,IF(U41&lt;5,"secret",""),"")</f>
        <v/>
      </c>
      <c r="V92" s="13" t="str">
        <f t="shared" si="10"/>
        <v/>
      </c>
      <c r="W92" s="13" t="str">
        <f t="shared" si="10"/>
        <v/>
      </c>
      <c r="X92" s="13" t="str">
        <f t="shared" si="10"/>
        <v/>
      </c>
      <c r="Y92" s="13" t="str">
        <f t="shared" si="10"/>
        <v/>
      </c>
      <c r="Z92" s="13" t="str">
        <f t="shared" si="10"/>
        <v/>
      </c>
      <c r="AA92" s="13" t="str">
        <f t="shared" si="10"/>
        <v/>
      </c>
      <c r="AB92" s="13" t="str">
        <f t="shared" si="10"/>
        <v/>
      </c>
      <c r="AC92" s="13" t="str">
        <f t="shared" si="10"/>
        <v/>
      </c>
      <c r="AD92" s="13" t="str">
        <f t="shared" si="10"/>
        <v/>
      </c>
      <c r="AE92" s="13" t="str">
        <f t="shared" si="10"/>
        <v/>
      </c>
      <c r="AF92" s="13" t="str">
        <f t="shared" si="10"/>
        <v/>
      </c>
      <c r="AG92" s="13" t="str">
        <f t="shared" si="10"/>
        <v/>
      </c>
      <c r="AH92" s="13" t="str">
        <f t="shared" si="10"/>
        <v/>
      </c>
      <c r="AI92" s="13" t="str">
        <f t="shared" si="10"/>
        <v/>
      </c>
      <c r="AJ92" s="13" t="str">
        <f t="shared" si="10"/>
        <v/>
      </c>
      <c r="AK92" s="13" t="str">
        <f t="shared" si="10"/>
        <v/>
      </c>
      <c r="AL92" s="13" t="str">
        <f t="shared" si="10"/>
        <v/>
      </c>
      <c r="AM92" s="13" t="str">
        <f t="shared" si="10"/>
        <v/>
      </c>
      <c r="AN92" s="13" t="str">
        <f t="shared" si="10"/>
        <v/>
      </c>
      <c r="AO92" s="13" t="str">
        <f t="shared" si="10"/>
        <v/>
      </c>
      <c r="AP92" s="13" t="str">
        <f t="shared" si="10"/>
        <v/>
      </c>
      <c r="AQ92" s="13" t="str">
        <f t="shared" si="10"/>
        <v/>
      </c>
      <c r="AR92" s="13" t="str">
        <f t="shared" si="10"/>
        <v/>
      </c>
      <c r="AS92" s="13" t="str">
        <f t="shared" si="10"/>
        <v/>
      </c>
      <c r="AT92" s="13" t="str">
        <f t="shared" si="10"/>
        <v/>
      </c>
      <c r="AU92" s="13" t="str">
        <f t="shared" si="10"/>
        <v/>
      </c>
      <c r="AV92" s="13" t="str">
        <f t="shared" si="10"/>
        <v/>
      </c>
      <c r="AW92" s="13" t="str">
        <f t="shared" si="10"/>
        <v/>
      </c>
      <c r="AX92" s="13" t="str">
        <f t="shared" si="10"/>
        <v/>
      </c>
      <c r="AY92" s="13" t="str">
        <f t="shared" si="10"/>
        <v/>
      </c>
      <c r="AZ92" s="13" t="str">
        <f t="shared" si="10"/>
        <v/>
      </c>
      <c r="BA92" s="13" t="str">
        <f t="shared" si="10"/>
        <v/>
      </c>
      <c r="BB92" s="13" t="str">
        <f t="shared" si="10"/>
        <v/>
      </c>
      <c r="BC92" s="13" t="str">
        <f t="shared" si="10"/>
        <v/>
      </c>
      <c r="BD92" s="13" t="str">
        <f t="shared" si="10"/>
        <v/>
      </c>
      <c r="BE92" s="13" t="str">
        <f t="shared" si="10"/>
        <v/>
      </c>
      <c r="BF92" s="13" t="str">
        <f t="shared" si="10"/>
        <v/>
      </c>
      <c r="BG92" s="13" t="str">
        <f t="shared" si="10"/>
        <v/>
      </c>
      <c r="BH92" s="13" t="str">
        <f t="shared" si="10"/>
        <v/>
      </c>
      <c r="BI92" s="13" t="str">
        <f t="shared" si="10"/>
        <v/>
      </c>
      <c r="BJ92" s="13" t="str">
        <f t="shared" si="10"/>
        <v/>
      </c>
      <c r="BK92" s="13" t="str">
        <f t="shared" si="10"/>
        <v/>
      </c>
      <c r="BL92" s="13" t="str">
        <f t="shared" si="10"/>
        <v/>
      </c>
      <c r="BM92" s="13" t="str">
        <f t="shared" si="10"/>
        <v/>
      </c>
      <c r="BN92" s="13" t="str">
        <f t="shared" si="10"/>
        <v/>
      </c>
      <c r="BO92" s="13" t="str">
        <f t="shared" si="10"/>
        <v/>
      </c>
      <c r="BP92" s="13" t="str">
        <f t="shared" si="10"/>
        <v/>
      </c>
      <c r="BQ92" s="13" t="str">
        <f t="shared" si="10"/>
        <v/>
      </c>
      <c r="BR92" s="13" t="str">
        <f t="shared" si="5"/>
        <v/>
      </c>
      <c r="BS92" s="13" t="str">
        <f t="shared" si="5"/>
        <v/>
      </c>
      <c r="BT92" s="13" t="str">
        <f t="shared" si="5"/>
        <v/>
      </c>
      <c r="BU92" s="13" t="str">
        <f t="shared" si="5"/>
        <v/>
      </c>
      <c r="BV92" s="13" t="str">
        <f t="shared" si="5"/>
        <v/>
      </c>
      <c r="BW92" s="13" t="str">
        <f t="shared" si="5"/>
        <v/>
      </c>
      <c r="BX92" s="13" t="str">
        <f t="shared" si="5"/>
        <v/>
      </c>
      <c r="BY92" s="13" t="str">
        <f t="shared" si="5"/>
        <v/>
      </c>
      <c r="BZ92" s="13" t="str">
        <f t="shared" si="5"/>
        <v/>
      </c>
      <c r="CA92" s="13" t="str">
        <f t="shared" si="5"/>
        <v/>
      </c>
      <c r="CB92" s="13" t="str">
        <f t="shared" si="5"/>
        <v/>
      </c>
      <c r="CC92" s="13" t="str">
        <f t="shared" si="5"/>
        <v/>
      </c>
    </row>
    <row r="93" spans="5:81" hidden="1" x14ac:dyDescent="0.35">
      <c r="E93" s="13" t="str">
        <f t="shared" si="6"/>
        <v/>
      </c>
      <c r="F93" s="13" t="str">
        <f t="shared" si="6"/>
        <v/>
      </c>
      <c r="G93" s="13" t="str">
        <f t="shared" si="6"/>
        <v/>
      </c>
      <c r="H93" s="13" t="str">
        <f t="shared" si="6"/>
        <v/>
      </c>
      <c r="I93" s="13" t="str">
        <f t="shared" si="6"/>
        <v/>
      </c>
      <c r="J93" s="13" t="str">
        <f t="shared" si="6"/>
        <v/>
      </c>
      <c r="K93" s="13" t="str">
        <f t="shared" si="6"/>
        <v/>
      </c>
      <c r="L93" s="13" t="str">
        <f t="shared" si="6"/>
        <v/>
      </c>
      <c r="M93" s="13" t="str">
        <f t="shared" si="6"/>
        <v/>
      </c>
      <c r="N93" s="13" t="str">
        <f t="shared" si="6"/>
        <v/>
      </c>
      <c r="O93" s="13" t="str">
        <f t="shared" si="6"/>
        <v/>
      </c>
      <c r="P93" s="13" t="str">
        <f t="shared" si="6"/>
        <v/>
      </c>
      <c r="Q93" s="13" t="str">
        <f t="shared" si="6"/>
        <v/>
      </c>
      <c r="R93" s="13" t="str">
        <f t="shared" si="6"/>
        <v/>
      </c>
      <c r="S93" s="13" t="str">
        <f t="shared" si="6"/>
        <v/>
      </c>
      <c r="T93" s="13" t="str">
        <f t="shared" si="6"/>
        <v/>
      </c>
      <c r="U93" s="13" t="str">
        <f t="shared" si="10"/>
        <v/>
      </c>
      <c r="V93" s="13" t="str">
        <f t="shared" si="10"/>
        <v/>
      </c>
      <c r="W93" s="13" t="str">
        <f t="shared" si="10"/>
        <v/>
      </c>
      <c r="X93" s="13" t="str">
        <f t="shared" si="10"/>
        <v/>
      </c>
      <c r="Y93" s="13" t="str">
        <f t="shared" si="10"/>
        <v/>
      </c>
      <c r="Z93" s="13" t="str">
        <f t="shared" si="10"/>
        <v/>
      </c>
      <c r="AA93" s="13" t="str">
        <f t="shared" si="10"/>
        <v/>
      </c>
      <c r="AB93" s="13" t="str">
        <f t="shared" si="10"/>
        <v/>
      </c>
      <c r="AC93" s="13" t="str">
        <f t="shared" si="10"/>
        <v/>
      </c>
      <c r="AD93" s="13" t="str">
        <f t="shared" si="10"/>
        <v/>
      </c>
      <c r="AE93" s="13" t="str">
        <f t="shared" si="10"/>
        <v/>
      </c>
      <c r="AF93" s="13" t="str">
        <f t="shared" si="10"/>
        <v/>
      </c>
      <c r="AG93" s="13" t="str">
        <f t="shared" si="10"/>
        <v/>
      </c>
      <c r="AH93" s="13" t="str">
        <f t="shared" si="10"/>
        <v/>
      </c>
      <c r="AI93" s="13" t="str">
        <f t="shared" si="10"/>
        <v/>
      </c>
      <c r="AJ93" s="13" t="str">
        <f t="shared" si="10"/>
        <v/>
      </c>
      <c r="AK93" s="13" t="str">
        <f t="shared" si="10"/>
        <v/>
      </c>
      <c r="AL93" s="13" t="str">
        <f t="shared" si="10"/>
        <v/>
      </c>
      <c r="AM93" s="13" t="str">
        <f t="shared" si="10"/>
        <v/>
      </c>
      <c r="AN93" s="13" t="str">
        <f t="shared" si="10"/>
        <v/>
      </c>
      <c r="AO93" s="13" t="str">
        <f t="shared" si="10"/>
        <v/>
      </c>
      <c r="AP93" s="13" t="str">
        <f t="shared" si="10"/>
        <v/>
      </c>
      <c r="AQ93" s="13" t="str">
        <f t="shared" si="10"/>
        <v/>
      </c>
      <c r="AR93" s="13" t="str">
        <f t="shared" si="10"/>
        <v/>
      </c>
      <c r="AS93" s="13" t="str">
        <f t="shared" si="10"/>
        <v/>
      </c>
      <c r="AT93" s="13" t="str">
        <f t="shared" si="10"/>
        <v/>
      </c>
      <c r="AU93" s="13" t="str">
        <f t="shared" si="10"/>
        <v/>
      </c>
      <c r="AV93" s="13" t="str">
        <f t="shared" si="10"/>
        <v/>
      </c>
      <c r="AW93" s="13" t="str">
        <f t="shared" si="10"/>
        <v/>
      </c>
      <c r="AX93" s="13" t="str">
        <f t="shared" si="10"/>
        <v/>
      </c>
      <c r="AY93" s="13" t="str">
        <f t="shared" si="10"/>
        <v/>
      </c>
      <c r="AZ93" s="13" t="str">
        <f t="shared" si="10"/>
        <v/>
      </c>
      <c r="BA93" s="13" t="str">
        <f t="shared" si="10"/>
        <v/>
      </c>
      <c r="BB93" s="13" t="str">
        <f t="shared" si="10"/>
        <v/>
      </c>
      <c r="BC93" s="13" t="str">
        <f t="shared" si="10"/>
        <v/>
      </c>
      <c r="BD93" s="13" t="str">
        <f t="shared" si="10"/>
        <v/>
      </c>
      <c r="BE93" s="13" t="str">
        <f t="shared" si="10"/>
        <v/>
      </c>
      <c r="BF93" s="13" t="str">
        <f t="shared" si="10"/>
        <v/>
      </c>
      <c r="BG93" s="13" t="str">
        <f t="shared" si="10"/>
        <v/>
      </c>
      <c r="BH93" s="13" t="str">
        <f t="shared" si="10"/>
        <v/>
      </c>
      <c r="BI93" s="13" t="str">
        <f t="shared" si="10"/>
        <v/>
      </c>
      <c r="BJ93" s="13" t="str">
        <f t="shared" si="10"/>
        <v/>
      </c>
      <c r="BK93" s="13" t="str">
        <f t="shared" si="10"/>
        <v/>
      </c>
      <c r="BL93" s="13" t="str">
        <f t="shared" si="10"/>
        <v/>
      </c>
      <c r="BM93" s="13" t="str">
        <f t="shared" si="10"/>
        <v/>
      </c>
      <c r="BN93" s="13" t="str">
        <f t="shared" si="10"/>
        <v/>
      </c>
      <c r="BO93" s="13" t="str">
        <f t="shared" si="10"/>
        <v/>
      </c>
      <c r="BP93" s="13" t="str">
        <f t="shared" si="10"/>
        <v/>
      </c>
      <c r="BQ93" s="13" t="str">
        <f t="shared" si="10"/>
        <v/>
      </c>
      <c r="BR93" s="13" t="str">
        <f t="shared" si="5"/>
        <v/>
      </c>
      <c r="BS93" s="13" t="str">
        <f t="shared" si="5"/>
        <v/>
      </c>
      <c r="BT93" s="13" t="str">
        <f t="shared" si="5"/>
        <v/>
      </c>
      <c r="BU93" s="13" t="str">
        <f t="shared" si="5"/>
        <v/>
      </c>
      <c r="BV93" s="13" t="str">
        <f t="shared" si="5"/>
        <v/>
      </c>
      <c r="BW93" s="13" t="str">
        <f t="shared" si="5"/>
        <v/>
      </c>
      <c r="BX93" s="13" t="str">
        <f t="shared" si="5"/>
        <v/>
      </c>
      <c r="BY93" s="13" t="str">
        <f t="shared" si="5"/>
        <v/>
      </c>
      <c r="BZ93" s="13" t="str">
        <f t="shared" si="5"/>
        <v/>
      </c>
      <c r="CA93" s="13" t="str">
        <f t="shared" si="5"/>
        <v/>
      </c>
      <c r="CB93" s="13" t="str">
        <f t="shared" si="5"/>
        <v/>
      </c>
      <c r="CC93" s="13" t="str">
        <f t="shared" si="5"/>
        <v/>
      </c>
    </row>
    <row r="94" spans="5:81" hidden="1" x14ac:dyDescent="0.35">
      <c r="E94" s="13" t="str">
        <f t="shared" si="6"/>
        <v/>
      </c>
      <c r="F94" s="13" t="str">
        <f t="shared" si="6"/>
        <v/>
      </c>
      <c r="G94" s="13" t="str">
        <f t="shared" si="6"/>
        <v/>
      </c>
      <c r="H94" s="13" t="str">
        <f t="shared" si="6"/>
        <v/>
      </c>
      <c r="I94" s="13" t="str">
        <f t="shared" si="6"/>
        <v/>
      </c>
      <c r="J94" s="13" t="str">
        <f t="shared" si="6"/>
        <v/>
      </c>
      <c r="K94" s="13" t="str">
        <f t="shared" si="6"/>
        <v/>
      </c>
      <c r="L94" s="13" t="str">
        <f t="shared" si="6"/>
        <v/>
      </c>
      <c r="M94" s="13" t="str">
        <f t="shared" si="6"/>
        <v/>
      </c>
      <c r="N94" s="13" t="str">
        <f t="shared" si="6"/>
        <v/>
      </c>
      <c r="O94" s="13" t="str">
        <f t="shared" si="6"/>
        <v/>
      </c>
      <c r="P94" s="13" t="str">
        <f t="shared" si="6"/>
        <v/>
      </c>
      <c r="Q94" s="13" t="str">
        <f t="shared" si="6"/>
        <v/>
      </c>
      <c r="R94" s="13" t="str">
        <f t="shared" si="6"/>
        <v/>
      </c>
      <c r="S94" s="13" t="str">
        <f t="shared" si="6"/>
        <v/>
      </c>
      <c r="T94" s="13" t="str">
        <f t="shared" si="6"/>
        <v/>
      </c>
      <c r="U94" s="13" t="str">
        <f t="shared" si="10"/>
        <v/>
      </c>
      <c r="V94" s="13" t="str">
        <f t="shared" si="10"/>
        <v/>
      </c>
      <c r="W94" s="13" t="str">
        <f t="shared" si="10"/>
        <v/>
      </c>
      <c r="X94" s="13" t="str">
        <f t="shared" si="10"/>
        <v/>
      </c>
      <c r="Y94" s="13" t="str">
        <f t="shared" si="10"/>
        <v/>
      </c>
      <c r="Z94" s="13" t="str">
        <f t="shared" si="10"/>
        <v/>
      </c>
      <c r="AA94" s="13" t="str">
        <f t="shared" si="10"/>
        <v/>
      </c>
      <c r="AB94" s="13" t="str">
        <f t="shared" si="10"/>
        <v/>
      </c>
      <c r="AC94" s="13" t="str">
        <f t="shared" si="10"/>
        <v/>
      </c>
      <c r="AD94" s="13" t="str">
        <f t="shared" si="10"/>
        <v/>
      </c>
      <c r="AE94" s="13" t="str">
        <f t="shared" si="10"/>
        <v/>
      </c>
      <c r="AF94" s="13" t="str">
        <f t="shared" si="10"/>
        <v/>
      </c>
      <c r="AG94" s="13" t="str">
        <f t="shared" si="10"/>
        <v/>
      </c>
      <c r="AH94" s="13" t="str">
        <f t="shared" si="10"/>
        <v/>
      </c>
      <c r="AI94" s="13" t="str">
        <f t="shared" si="10"/>
        <v/>
      </c>
      <c r="AJ94" s="13" t="str">
        <f t="shared" si="10"/>
        <v/>
      </c>
      <c r="AK94" s="13" t="str">
        <f t="shared" si="10"/>
        <v/>
      </c>
      <c r="AL94" s="13" t="str">
        <f t="shared" si="10"/>
        <v/>
      </c>
      <c r="AM94" s="13" t="str">
        <f t="shared" si="10"/>
        <v/>
      </c>
      <c r="AN94" s="13" t="str">
        <f t="shared" si="10"/>
        <v/>
      </c>
      <c r="AO94" s="13" t="str">
        <f t="shared" si="10"/>
        <v/>
      </c>
      <c r="AP94" s="13" t="str">
        <f t="shared" si="10"/>
        <v/>
      </c>
      <c r="AQ94" s="13" t="str">
        <f t="shared" si="10"/>
        <v/>
      </c>
      <c r="AR94" s="13" t="str">
        <f t="shared" si="10"/>
        <v/>
      </c>
      <c r="AS94" s="13" t="str">
        <f t="shared" si="10"/>
        <v/>
      </c>
      <c r="AT94" s="13" t="str">
        <f t="shared" si="10"/>
        <v/>
      </c>
      <c r="AU94" s="13" t="str">
        <f t="shared" si="10"/>
        <v/>
      </c>
      <c r="AV94" s="13" t="str">
        <f t="shared" si="10"/>
        <v/>
      </c>
      <c r="AW94" s="13" t="str">
        <f t="shared" si="10"/>
        <v/>
      </c>
      <c r="AX94" s="13" t="str">
        <f t="shared" si="10"/>
        <v/>
      </c>
      <c r="AY94" s="13" t="str">
        <f t="shared" si="10"/>
        <v/>
      </c>
      <c r="AZ94" s="13" t="str">
        <f t="shared" si="10"/>
        <v/>
      </c>
      <c r="BA94" s="13" t="str">
        <f t="shared" si="10"/>
        <v/>
      </c>
      <c r="BB94" s="13" t="str">
        <f t="shared" si="10"/>
        <v/>
      </c>
      <c r="BC94" s="13" t="str">
        <f t="shared" si="10"/>
        <v/>
      </c>
      <c r="BD94" s="13" t="str">
        <f t="shared" si="10"/>
        <v/>
      </c>
      <c r="BE94" s="13" t="str">
        <f t="shared" si="10"/>
        <v/>
      </c>
      <c r="BF94" s="13" t="str">
        <f t="shared" si="10"/>
        <v/>
      </c>
      <c r="BG94" s="13" t="str">
        <f t="shared" si="10"/>
        <v/>
      </c>
      <c r="BH94" s="13" t="str">
        <f t="shared" si="10"/>
        <v/>
      </c>
      <c r="BI94" s="13" t="str">
        <f t="shared" si="10"/>
        <v/>
      </c>
      <c r="BJ94" s="13" t="str">
        <f t="shared" si="10"/>
        <v/>
      </c>
      <c r="BK94" s="13" t="str">
        <f t="shared" si="10"/>
        <v/>
      </c>
      <c r="BL94" s="13" t="str">
        <f t="shared" si="10"/>
        <v/>
      </c>
      <c r="BM94" s="13" t="str">
        <f t="shared" si="10"/>
        <v/>
      </c>
      <c r="BN94" s="13" t="str">
        <f t="shared" si="10"/>
        <v/>
      </c>
      <c r="BO94" s="13" t="str">
        <f t="shared" si="10"/>
        <v/>
      </c>
      <c r="BP94" s="13" t="str">
        <f t="shared" si="10"/>
        <v/>
      </c>
      <c r="BQ94" s="13" t="str">
        <f t="shared" si="10"/>
        <v/>
      </c>
      <c r="BR94" s="13" t="str">
        <f t="shared" si="5"/>
        <v/>
      </c>
      <c r="BS94" s="13" t="str">
        <f t="shared" si="5"/>
        <v/>
      </c>
      <c r="BT94" s="13" t="str">
        <f t="shared" si="5"/>
        <v/>
      </c>
      <c r="BU94" s="13" t="str">
        <f t="shared" si="5"/>
        <v/>
      </c>
      <c r="BV94" s="13" t="str">
        <f t="shared" si="5"/>
        <v/>
      </c>
      <c r="BW94" s="13" t="str">
        <f t="shared" si="5"/>
        <v/>
      </c>
      <c r="BX94" s="13" t="str">
        <f t="shared" si="5"/>
        <v/>
      </c>
      <c r="BY94" s="13" t="str">
        <f t="shared" si="5"/>
        <v/>
      </c>
      <c r="BZ94" s="13" t="str">
        <f t="shared" si="5"/>
        <v/>
      </c>
      <c r="CA94" s="13" t="str">
        <f t="shared" si="5"/>
        <v/>
      </c>
      <c r="CB94" s="13" t="str">
        <f t="shared" si="5"/>
        <v/>
      </c>
      <c r="CC94" s="13" t="str">
        <f t="shared" si="5"/>
        <v/>
      </c>
    </row>
    <row r="95" spans="5:81" hidden="1" x14ac:dyDescent="0.35">
      <c r="E95" s="13" t="str">
        <f>IF(E44&gt;0,IF(E44&lt;5,"secret",""),"")</f>
        <v/>
      </c>
      <c r="F95" s="13" t="str">
        <f t="shared" si="6"/>
        <v/>
      </c>
      <c r="G95" s="13" t="str">
        <f t="shared" si="6"/>
        <v/>
      </c>
      <c r="H95" s="13" t="str">
        <f t="shared" si="6"/>
        <v/>
      </c>
      <c r="I95" s="13" t="str">
        <f t="shared" si="6"/>
        <v/>
      </c>
      <c r="J95" s="13" t="str">
        <f t="shared" si="6"/>
        <v/>
      </c>
      <c r="K95" s="13" t="str">
        <f t="shared" si="6"/>
        <v/>
      </c>
      <c r="L95" s="13" t="str">
        <f t="shared" si="6"/>
        <v/>
      </c>
      <c r="M95" s="13" t="str">
        <f t="shared" si="6"/>
        <v/>
      </c>
      <c r="N95" s="13" t="str">
        <f t="shared" si="6"/>
        <v/>
      </c>
      <c r="O95" s="13" t="str">
        <f t="shared" si="6"/>
        <v/>
      </c>
      <c r="P95" s="13" t="str">
        <f t="shared" si="6"/>
        <v/>
      </c>
      <c r="Q95" s="13" t="str">
        <f t="shared" si="6"/>
        <v/>
      </c>
      <c r="R95" s="13" t="str">
        <f t="shared" si="6"/>
        <v/>
      </c>
      <c r="S95" s="13" t="str">
        <f t="shared" si="6"/>
        <v/>
      </c>
      <c r="T95" s="13" t="str">
        <f t="shared" si="6"/>
        <v/>
      </c>
      <c r="U95" s="13" t="str">
        <f t="shared" si="10"/>
        <v/>
      </c>
      <c r="V95" s="13" t="str">
        <f t="shared" si="10"/>
        <v/>
      </c>
      <c r="W95" s="13" t="str">
        <f t="shared" si="10"/>
        <v/>
      </c>
      <c r="X95" s="13" t="str">
        <f t="shared" si="10"/>
        <v/>
      </c>
      <c r="Y95" s="13" t="str">
        <f t="shared" si="10"/>
        <v/>
      </c>
      <c r="Z95" s="13" t="str">
        <f t="shared" si="10"/>
        <v/>
      </c>
      <c r="AA95" s="13" t="str">
        <f t="shared" si="10"/>
        <v/>
      </c>
      <c r="AB95" s="13" t="str">
        <f t="shared" si="10"/>
        <v/>
      </c>
      <c r="AC95" s="13" t="str">
        <f t="shared" si="10"/>
        <v/>
      </c>
      <c r="AD95" s="13" t="str">
        <f t="shared" si="10"/>
        <v/>
      </c>
      <c r="AE95" s="13" t="str">
        <f t="shared" si="10"/>
        <v/>
      </c>
      <c r="AF95" s="13" t="str">
        <f t="shared" si="10"/>
        <v/>
      </c>
      <c r="AG95" s="13" t="str">
        <f t="shared" si="10"/>
        <v/>
      </c>
      <c r="AH95" s="13" t="str">
        <f t="shared" si="10"/>
        <v/>
      </c>
      <c r="AI95" s="13" t="str">
        <f t="shared" si="10"/>
        <v/>
      </c>
      <c r="AJ95" s="13" t="str">
        <f t="shared" si="10"/>
        <v/>
      </c>
      <c r="AK95" s="13" t="str">
        <f t="shared" si="10"/>
        <v/>
      </c>
      <c r="AL95" s="13" t="str">
        <f t="shared" si="10"/>
        <v/>
      </c>
      <c r="AM95" s="13" t="str">
        <f t="shared" si="10"/>
        <v/>
      </c>
      <c r="AN95" s="13" t="str">
        <f t="shared" si="10"/>
        <v/>
      </c>
      <c r="AO95" s="13" t="str">
        <f t="shared" si="10"/>
        <v/>
      </c>
      <c r="AP95" s="13" t="str">
        <f t="shared" si="10"/>
        <v/>
      </c>
      <c r="AQ95" s="13" t="str">
        <f t="shared" si="10"/>
        <v/>
      </c>
      <c r="AR95" s="13" t="str">
        <f t="shared" si="10"/>
        <v/>
      </c>
      <c r="AS95" s="13" t="str">
        <f t="shared" si="10"/>
        <v/>
      </c>
      <c r="AT95" s="13" t="str">
        <f t="shared" si="10"/>
        <v/>
      </c>
      <c r="AU95" s="13" t="str">
        <f t="shared" si="10"/>
        <v/>
      </c>
      <c r="AV95" s="13" t="str">
        <f t="shared" si="10"/>
        <v/>
      </c>
      <c r="AW95" s="13" t="str">
        <f t="shared" si="10"/>
        <v/>
      </c>
      <c r="AX95" s="13" t="str">
        <f t="shared" si="10"/>
        <v/>
      </c>
      <c r="AY95" s="13" t="str">
        <f t="shared" si="10"/>
        <v/>
      </c>
      <c r="AZ95" s="13" t="str">
        <f t="shared" si="10"/>
        <v/>
      </c>
      <c r="BA95" s="13" t="str">
        <f t="shared" si="10"/>
        <v/>
      </c>
      <c r="BB95" s="13" t="str">
        <f t="shared" si="10"/>
        <v/>
      </c>
      <c r="BC95" s="13" t="str">
        <f t="shared" si="10"/>
        <v/>
      </c>
      <c r="BD95" s="13" t="str">
        <f t="shared" si="10"/>
        <v/>
      </c>
      <c r="BE95" s="13" t="str">
        <f t="shared" si="10"/>
        <v/>
      </c>
      <c r="BF95" s="13" t="str">
        <f t="shared" si="10"/>
        <v/>
      </c>
      <c r="BG95" s="13" t="str">
        <f t="shared" si="10"/>
        <v/>
      </c>
      <c r="BH95" s="13" t="str">
        <f t="shared" si="10"/>
        <v/>
      </c>
      <c r="BI95" s="13" t="str">
        <f t="shared" si="10"/>
        <v/>
      </c>
      <c r="BJ95" s="13" t="str">
        <f t="shared" si="10"/>
        <v/>
      </c>
      <c r="BK95" s="13" t="str">
        <f t="shared" si="10"/>
        <v/>
      </c>
      <c r="BL95" s="13" t="str">
        <f t="shared" si="10"/>
        <v/>
      </c>
      <c r="BM95" s="13" t="str">
        <f t="shared" si="10"/>
        <v/>
      </c>
      <c r="BN95" s="13" t="str">
        <f t="shared" si="10"/>
        <v/>
      </c>
      <c r="BO95" s="13" t="str">
        <f t="shared" si="10"/>
        <v/>
      </c>
      <c r="BP95" s="13" t="str">
        <f t="shared" si="10"/>
        <v/>
      </c>
      <c r="BQ95" s="13" t="str">
        <f t="shared" si="10"/>
        <v/>
      </c>
      <c r="BR95" s="13" t="str">
        <f t="shared" si="5"/>
        <v/>
      </c>
      <c r="BS95" s="13" t="str">
        <f t="shared" si="5"/>
        <v/>
      </c>
      <c r="BT95" s="13" t="str">
        <f t="shared" si="5"/>
        <v/>
      </c>
      <c r="BU95" s="13" t="str">
        <f t="shared" si="5"/>
        <v/>
      </c>
      <c r="BV95" s="13" t="str">
        <f t="shared" si="5"/>
        <v/>
      </c>
      <c r="BW95" s="13" t="str">
        <f t="shared" si="5"/>
        <v/>
      </c>
      <c r="BX95" s="13" t="str">
        <f t="shared" si="5"/>
        <v/>
      </c>
      <c r="BY95" s="13" t="str">
        <f t="shared" si="5"/>
        <v/>
      </c>
      <c r="BZ95" s="13" t="str">
        <f t="shared" si="5"/>
        <v/>
      </c>
      <c r="CA95" s="13" t="str">
        <f t="shared" si="5"/>
        <v/>
      </c>
      <c r="CB95" s="13" t="str">
        <f t="shared" si="5"/>
        <v/>
      </c>
      <c r="CC95" s="13" t="str">
        <f t="shared" si="5"/>
        <v/>
      </c>
    </row>
    <row r="96" spans="5:81" hidden="1" x14ac:dyDescent="0.35">
      <c r="E96" s="13" t="str">
        <f t="shared" ref="E96:E97" si="11">IF(E45&gt;0,IF(E45&lt;5,"secret",""),"")</f>
        <v/>
      </c>
      <c r="F96" s="13" t="str">
        <f t="shared" si="6"/>
        <v/>
      </c>
      <c r="G96" s="13" t="str">
        <f t="shared" si="6"/>
        <v/>
      </c>
      <c r="H96" s="13" t="str">
        <f t="shared" si="6"/>
        <v/>
      </c>
      <c r="I96" s="13" t="str">
        <f t="shared" si="6"/>
        <v/>
      </c>
      <c r="J96" s="13" t="str">
        <f t="shared" si="6"/>
        <v/>
      </c>
      <c r="K96" s="13" t="str">
        <f t="shared" si="6"/>
        <v/>
      </c>
      <c r="L96" s="13" t="str">
        <f t="shared" si="6"/>
        <v/>
      </c>
      <c r="M96" s="13" t="str">
        <f t="shared" si="6"/>
        <v/>
      </c>
      <c r="N96" s="13" t="str">
        <f t="shared" si="6"/>
        <v/>
      </c>
      <c r="O96" s="13" t="str">
        <f t="shared" si="6"/>
        <v/>
      </c>
      <c r="P96" s="13" t="str">
        <f t="shared" si="6"/>
        <v/>
      </c>
      <c r="Q96" s="13" t="str">
        <f t="shared" si="6"/>
        <v/>
      </c>
      <c r="R96" s="13" t="str">
        <f t="shared" si="6"/>
        <v/>
      </c>
      <c r="S96" s="13" t="str">
        <f t="shared" si="6"/>
        <v/>
      </c>
      <c r="T96" s="13" t="str">
        <f t="shared" si="6"/>
        <v/>
      </c>
      <c r="U96" s="13" t="str">
        <f t="shared" si="10"/>
        <v/>
      </c>
      <c r="V96" s="13" t="str">
        <f t="shared" si="10"/>
        <v/>
      </c>
      <c r="W96" s="13" t="str">
        <f t="shared" si="10"/>
        <v/>
      </c>
      <c r="X96" s="13" t="str">
        <f t="shared" si="10"/>
        <v/>
      </c>
      <c r="Y96" s="13" t="str">
        <f t="shared" si="10"/>
        <v/>
      </c>
      <c r="Z96" s="13" t="str">
        <f t="shared" si="10"/>
        <v/>
      </c>
      <c r="AA96" s="13" t="str">
        <f t="shared" si="10"/>
        <v/>
      </c>
      <c r="AB96" s="13" t="str">
        <f t="shared" si="10"/>
        <v/>
      </c>
      <c r="AC96" s="13" t="str">
        <f t="shared" si="10"/>
        <v/>
      </c>
      <c r="AD96" s="13" t="str">
        <f t="shared" si="10"/>
        <v/>
      </c>
      <c r="AE96" s="13" t="str">
        <f t="shared" si="10"/>
        <v/>
      </c>
      <c r="AF96" s="13" t="str">
        <f t="shared" si="10"/>
        <v/>
      </c>
      <c r="AG96" s="13" t="str">
        <f t="shared" si="10"/>
        <v/>
      </c>
      <c r="AH96" s="13" t="str">
        <f t="shared" si="10"/>
        <v/>
      </c>
      <c r="AI96" s="13" t="str">
        <f t="shared" si="10"/>
        <v/>
      </c>
      <c r="AJ96" s="13" t="str">
        <f t="shared" si="10"/>
        <v/>
      </c>
      <c r="AK96" s="13" t="str">
        <f t="shared" si="10"/>
        <v/>
      </c>
      <c r="AL96" s="13" t="str">
        <f t="shared" si="10"/>
        <v/>
      </c>
      <c r="AM96" s="13" t="str">
        <f t="shared" si="10"/>
        <v/>
      </c>
      <c r="AN96" s="13" t="str">
        <f t="shared" si="10"/>
        <v/>
      </c>
      <c r="AO96" s="13" t="str">
        <f t="shared" si="10"/>
        <v/>
      </c>
      <c r="AP96" s="13" t="str">
        <f t="shared" si="10"/>
        <v/>
      </c>
      <c r="AQ96" s="13" t="str">
        <f t="shared" si="10"/>
        <v/>
      </c>
      <c r="AR96" s="13" t="str">
        <f t="shared" si="10"/>
        <v/>
      </c>
      <c r="AS96" s="13" t="str">
        <f t="shared" si="10"/>
        <v/>
      </c>
      <c r="AT96" s="13" t="str">
        <f t="shared" si="10"/>
        <v/>
      </c>
      <c r="AU96" s="13" t="str">
        <f t="shared" si="10"/>
        <v/>
      </c>
      <c r="AV96" s="13" t="str">
        <f t="shared" si="10"/>
        <v/>
      </c>
      <c r="AW96" s="13" t="str">
        <f t="shared" si="10"/>
        <v/>
      </c>
      <c r="AX96" s="13" t="str">
        <f t="shared" si="10"/>
        <v/>
      </c>
      <c r="AY96" s="13" t="str">
        <f t="shared" si="10"/>
        <v/>
      </c>
      <c r="AZ96" s="13" t="str">
        <f t="shared" si="10"/>
        <v/>
      </c>
      <c r="BA96" s="13" t="str">
        <f t="shared" si="10"/>
        <v/>
      </c>
      <c r="BB96" s="13" t="str">
        <f t="shared" si="10"/>
        <v/>
      </c>
      <c r="BC96" s="13" t="str">
        <f t="shared" si="10"/>
        <v/>
      </c>
      <c r="BD96" s="13" t="str">
        <f t="shared" si="10"/>
        <v/>
      </c>
      <c r="BE96" s="13" t="str">
        <f t="shared" si="10"/>
        <v/>
      </c>
      <c r="BF96" s="13" t="str">
        <f t="shared" si="10"/>
        <v/>
      </c>
      <c r="BG96" s="13" t="str">
        <f t="shared" si="10"/>
        <v/>
      </c>
      <c r="BH96" s="13" t="str">
        <f t="shared" si="10"/>
        <v/>
      </c>
      <c r="BI96" s="13" t="str">
        <f t="shared" si="10"/>
        <v/>
      </c>
      <c r="BJ96" s="13" t="str">
        <f t="shared" si="10"/>
        <v/>
      </c>
      <c r="BK96" s="13" t="str">
        <f t="shared" si="10"/>
        <v/>
      </c>
      <c r="BL96" s="13" t="str">
        <f t="shared" si="10"/>
        <v/>
      </c>
      <c r="BM96" s="13" t="str">
        <f t="shared" si="10"/>
        <v/>
      </c>
      <c r="BN96" s="13" t="str">
        <f t="shared" si="10"/>
        <v/>
      </c>
      <c r="BO96" s="13" t="str">
        <f t="shared" si="10"/>
        <v/>
      </c>
      <c r="BP96" s="13" t="str">
        <f t="shared" si="10"/>
        <v/>
      </c>
      <c r="BQ96" s="13" t="str">
        <f t="shared" si="10"/>
        <v/>
      </c>
      <c r="BR96" s="13" t="str">
        <f t="shared" si="5"/>
        <v/>
      </c>
      <c r="BS96" s="13" t="str">
        <f t="shared" si="5"/>
        <v/>
      </c>
      <c r="BT96" s="13" t="str">
        <f t="shared" si="5"/>
        <v/>
      </c>
      <c r="BU96" s="13" t="str">
        <f t="shared" si="5"/>
        <v/>
      </c>
      <c r="BV96" s="13" t="str">
        <f t="shared" si="5"/>
        <v/>
      </c>
      <c r="BW96" s="13" t="str">
        <f t="shared" si="5"/>
        <v/>
      </c>
      <c r="BX96" s="13" t="str">
        <f t="shared" si="5"/>
        <v/>
      </c>
      <c r="BY96" s="13" t="str">
        <f t="shared" si="5"/>
        <v/>
      </c>
      <c r="BZ96" s="13" t="str">
        <f t="shared" si="5"/>
        <v/>
      </c>
      <c r="CA96" s="13" t="str">
        <f t="shared" si="5"/>
        <v/>
      </c>
      <c r="CB96" s="13" t="str">
        <f t="shared" si="5"/>
        <v/>
      </c>
      <c r="CC96" s="13" t="str">
        <f t="shared" si="5"/>
        <v/>
      </c>
    </row>
    <row r="97" spans="1:81" hidden="1" x14ac:dyDescent="0.35">
      <c r="E97" s="13" t="str">
        <f t="shared" si="11"/>
        <v/>
      </c>
      <c r="F97" s="13" t="str">
        <f t="shared" si="6"/>
        <v/>
      </c>
      <c r="G97" s="13" t="str">
        <f t="shared" si="6"/>
        <v/>
      </c>
      <c r="H97" s="13" t="str">
        <f t="shared" si="6"/>
        <v/>
      </c>
      <c r="I97" s="13" t="str">
        <f t="shared" si="6"/>
        <v/>
      </c>
      <c r="J97" s="13" t="str">
        <f t="shared" si="6"/>
        <v/>
      </c>
      <c r="K97" s="13" t="str">
        <f t="shared" si="6"/>
        <v/>
      </c>
      <c r="L97" s="13" t="str">
        <f t="shared" si="6"/>
        <v/>
      </c>
      <c r="M97" s="13" t="str">
        <f t="shared" si="6"/>
        <v/>
      </c>
      <c r="N97" s="13" t="str">
        <f t="shared" si="6"/>
        <v/>
      </c>
      <c r="O97" s="13" t="str">
        <f t="shared" si="6"/>
        <v/>
      </c>
      <c r="P97" s="13" t="str">
        <f t="shared" si="6"/>
        <v/>
      </c>
      <c r="Q97" s="13" t="str">
        <f t="shared" si="6"/>
        <v/>
      </c>
      <c r="R97" s="13" t="str">
        <f t="shared" si="6"/>
        <v/>
      </c>
      <c r="S97" s="13" t="str">
        <f t="shared" si="6"/>
        <v/>
      </c>
      <c r="T97" s="13" t="str">
        <f t="shared" si="6"/>
        <v/>
      </c>
      <c r="U97" s="13" t="str">
        <f t="shared" si="10"/>
        <v/>
      </c>
      <c r="V97" s="13" t="str">
        <f t="shared" si="10"/>
        <v/>
      </c>
      <c r="W97" s="13" t="str">
        <f t="shared" si="10"/>
        <v/>
      </c>
      <c r="X97" s="13" t="str">
        <f t="shared" si="10"/>
        <v/>
      </c>
      <c r="Y97" s="13" t="str">
        <f t="shared" si="10"/>
        <v/>
      </c>
      <c r="Z97" s="13" t="str">
        <f t="shared" si="10"/>
        <v/>
      </c>
      <c r="AA97" s="13" t="str">
        <f t="shared" si="10"/>
        <v/>
      </c>
      <c r="AB97" s="13" t="str">
        <f t="shared" si="10"/>
        <v/>
      </c>
      <c r="AC97" s="13" t="str">
        <f t="shared" si="10"/>
        <v/>
      </c>
      <c r="AD97" s="13" t="str">
        <f t="shared" si="10"/>
        <v/>
      </c>
      <c r="AE97" s="13" t="str">
        <f t="shared" ref="AE97:BQ97" si="12">IF(AE46&gt;0,IF(AE46&lt;5,"secret",""),"")</f>
        <v/>
      </c>
      <c r="AF97" s="13" t="str">
        <f t="shared" si="12"/>
        <v/>
      </c>
      <c r="AG97" s="13" t="str">
        <f t="shared" si="12"/>
        <v/>
      </c>
      <c r="AH97" s="13" t="str">
        <f t="shared" si="12"/>
        <v/>
      </c>
      <c r="AI97" s="13" t="str">
        <f t="shared" si="12"/>
        <v/>
      </c>
      <c r="AJ97" s="13" t="str">
        <f t="shared" si="12"/>
        <v/>
      </c>
      <c r="AK97" s="13" t="str">
        <f t="shared" si="12"/>
        <v/>
      </c>
      <c r="AL97" s="13" t="str">
        <f t="shared" si="12"/>
        <v/>
      </c>
      <c r="AM97" s="13" t="str">
        <f t="shared" si="12"/>
        <v/>
      </c>
      <c r="AN97" s="13" t="str">
        <f t="shared" si="12"/>
        <v/>
      </c>
      <c r="AO97" s="13" t="str">
        <f t="shared" si="12"/>
        <v/>
      </c>
      <c r="AP97" s="13" t="str">
        <f t="shared" si="12"/>
        <v/>
      </c>
      <c r="AQ97" s="13" t="str">
        <f t="shared" si="12"/>
        <v/>
      </c>
      <c r="AR97" s="13" t="str">
        <f t="shared" si="12"/>
        <v/>
      </c>
      <c r="AS97" s="13" t="str">
        <f t="shared" si="12"/>
        <v/>
      </c>
      <c r="AT97" s="13" t="str">
        <f t="shared" si="12"/>
        <v/>
      </c>
      <c r="AU97" s="13" t="str">
        <f t="shared" si="12"/>
        <v/>
      </c>
      <c r="AV97" s="13" t="str">
        <f t="shared" si="12"/>
        <v/>
      </c>
      <c r="AW97" s="13" t="str">
        <f t="shared" si="12"/>
        <v/>
      </c>
      <c r="AX97" s="13" t="str">
        <f t="shared" si="12"/>
        <v/>
      </c>
      <c r="AY97" s="13" t="str">
        <f t="shared" si="12"/>
        <v/>
      </c>
      <c r="AZ97" s="13" t="str">
        <f t="shared" si="12"/>
        <v/>
      </c>
      <c r="BA97" s="13" t="str">
        <f t="shared" si="12"/>
        <v/>
      </c>
      <c r="BB97" s="13" t="str">
        <f t="shared" si="12"/>
        <v/>
      </c>
      <c r="BC97" s="13" t="str">
        <f t="shared" si="12"/>
        <v/>
      </c>
      <c r="BD97" s="13" t="str">
        <f t="shared" si="12"/>
        <v/>
      </c>
      <c r="BE97" s="13" t="str">
        <f t="shared" si="12"/>
        <v/>
      </c>
      <c r="BF97" s="13" t="str">
        <f t="shared" si="12"/>
        <v/>
      </c>
      <c r="BG97" s="13" t="str">
        <f t="shared" si="12"/>
        <v/>
      </c>
      <c r="BH97" s="13" t="str">
        <f t="shared" si="12"/>
        <v/>
      </c>
      <c r="BI97" s="13" t="str">
        <f t="shared" si="12"/>
        <v/>
      </c>
      <c r="BJ97" s="13" t="str">
        <f t="shared" si="12"/>
        <v/>
      </c>
      <c r="BK97" s="13" t="str">
        <f t="shared" si="12"/>
        <v/>
      </c>
      <c r="BL97" s="13" t="str">
        <f t="shared" si="12"/>
        <v/>
      </c>
      <c r="BM97" s="13" t="str">
        <f t="shared" si="12"/>
        <v/>
      </c>
      <c r="BN97" s="13" t="str">
        <f t="shared" si="12"/>
        <v/>
      </c>
      <c r="BO97" s="13" t="str">
        <f t="shared" si="12"/>
        <v/>
      </c>
      <c r="BP97" s="13" t="str">
        <f t="shared" si="12"/>
        <v/>
      </c>
      <c r="BQ97" s="13" t="str">
        <f t="shared" si="12"/>
        <v/>
      </c>
      <c r="BR97" s="13" t="str">
        <f t="shared" si="5"/>
        <v/>
      </c>
      <c r="BS97" s="13" t="str">
        <f t="shared" si="5"/>
        <v/>
      </c>
      <c r="BT97" s="13" t="str">
        <f t="shared" si="5"/>
        <v/>
      </c>
      <c r="BU97" s="13" t="str">
        <f t="shared" si="5"/>
        <v/>
      </c>
      <c r="BV97" s="13" t="str">
        <f t="shared" si="5"/>
        <v/>
      </c>
      <c r="BW97" s="13" t="str">
        <f t="shared" si="5"/>
        <v/>
      </c>
      <c r="BX97" s="13" t="str">
        <f t="shared" si="5"/>
        <v/>
      </c>
      <c r="BY97" s="13" t="str">
        <f t="shared" si="5"/>
        <v/>
      </c>
      <c r="BZ97" s="13" t="str">
        <f t="shared" si="5"/>
        <v/>
      </c>
      <c r="CA97" s="13" t="str">
        <f t="shared" si="5"/>
        <v/>
      </c>
      <c r="CB97" s="13" t="str">
        <f t="shared" si="5"/>
        <v/>
      </c>
      <c r="CC97" s="13" t="str">
        <f t="shared" si="5"/>
        <v/>
      </c>
    </row>
    <row r="98" spans="1:81" s="85" customFormat="1" hidden="1" x14ac:dyDescent="0.35">
      <c r="A98" s="100"/>
      <c r="B98" s="100"/>
      <c r="E98" s="85" t="str">
        <f>IF(E47&gt;0,IF(E47&lt;5,"secret",""),"")</f>
        <v/>
      </c>
      <c r="F98" s="85" t="str">
        <f t="shared" si="6"/>
        <v/>
      </c>
      <c r="G98" s="85" t="str">
        <f t="shared" si="6"/>
        <v/>
      </c>
      <c r="H98" s="85" t="str">
        <f t="shared" si="6"/>
        <v/>
      </c>
      <c r="I98" s="85" t="str">
        <f t="shared" si="6"/>
        <v/>
      </c>
      <c r="J98" s="85" t="str">
        <f t="shared" si="6"/>
        <v/>
      </c>
      <c r="K98" s="85" t="str">
        <f t="shared" si="6"/>
        <v/>
      </c>
      <c r="L98" s="85" t="str">
        <f t="shared" si="6"/>
        <v/>
      </c>
      <c r="M98" s="85" t="str">
        <f t="shared" si="6"/>
        <v/>
      </c>
      <c r="N98" s="85" t="str">
        <f t="shared" si="6"/>
        <v/>
      </c>
      <c r="O98" s="85" t="str">
        <f>IF(O47&gt;0,IF(O47&lt;5,"secret",""),"")</f>
        <v/>
      </c>
      <c r="P98" s="85" t="str">
        <f t="shared" si="6"/>
        <v/>
      </c>
      <c r="Q98" s="85" t="str">
        <f t="shared" si="6"/>
        <v/>
      </c>
      <c r="R98" s="85" t="str">
        <f t="shared" si="6"/>
        <v/>
      </c>
      <c r="S98" s="85" t="str">
        <f t="shared" si="6"/>
        <v/>
      </c>
      <c r="T98" s="85" t="str">
        <f t="shared" si="6"/>
        <v/>
      </c>
      <c r="U98" s="85" t="str">
        <f t="shared" ref="U98:CC98" si="13">IF(U47&gt;0,IF(U47&lt;5,"secret",""),"")</f>
        <v/>
      </c>
      <c r="V98" s="85" t="str">
        <f t="shared" si="13"/>
        <v/>
      </c>
      <c r="W98" s="85" t="str">
        <f t="shared" si="13"/>
        <v/>
      </c>
      <c r="X98" s="85" t="str">
        <f t="shared" si="13"/>
        <v/>
      </c>
      <c r="Y98" s="85" t="str">
        <f t="shared" si="13"/>
        <v/>
      </c>
      <c r="Z98" s="85" t="str">
        <f t="shared" si="13"/>
        <v/>
      </c>
      <c r="AA98" s="85" t="str">
        <f t="shared" si="13"/>
        <v/>
      </c>
      <c r="AB98" s="85" t="str">
        <f t="shared" si="13"/>
        <v/>
      </c>
      <c r="AC98" s="85" t="str">
        <f t="shared" si="13"/>
        <v/>
      </c>
      <c r="AD98" s="85" t="str">
        <f t="shared" si="13"/>
        <v/>
      </c>
      <c r="AE98" s="85" t="str">
        <f t="shared" si="13"/>
        <v/>
      </c>
      <c r="AF98" s="85" t="str">
        <f t="shared" si="13"/>
        <v/>
      </c>
      <c r="AG98" s="85" t="str">
        <f t="shared" si="13"/>
        <v/>
      </c>
      <c r="AH98" s="85" t="str">
        <f t="shared" si="13"/>
        <v/>
      </c>
      <c r="AI98" s="85" t="str">
        <f t="shared" si="13"/>
        <v/>
      </c>
      <c r="AJ98" s="85" t="str">
        <f t="shared" si="13"/>
        <v/>
      </c>
      <c r="AK98" s="85" t="str">
        <f t="shared" si="13"/>
        <v/>
      </c>
      <c r="AL98" s="85" t="str">
        <f t="shared" si="13"/>
        <v/>
      </c>
      <c r="AM98" s="85" t="str">
        <f t="shared" si="13"/>
        <v/>
      </c>
      <c r="AN98" s="85" t="str">
        <f t="shared" si="13"/>
        <v/>
      </c>
      <c r="AO98" s="85" t="str">
        <f t="shared" si="13"/>
        <v/>
      </c>
      <c r="AP98" s="85" t="str">
        <f t="shared" si="13"/>
        <v/>
      </c>
      <c r="AQ98" s="85" t="str">
        <f t="shared" si="13"/>
        <v/>
      </c>
      <c r="AR98" s="85" t="str">
        <f t="shared" si="13"/>
        <v/>
      </c>
      <c r="AS98" s="85" t="str">
        <f t="shared" si="13"/>
        <v/>
      </c>
      <c r="AT98" s="85" t="str">
        <f t="shared" si="13"/>
        <v/>
      </c>
      <c r="AU98" s="85" t="str">
        <f t="shared" si="13"/>
        <v/>
      </c>
      <c r="AV98" s="85" t="str">
        <f t="shared" si="13"/>
        <v/>
      </c>
      <c r="AW98" s="85" t="str">
        <f t="shared" si="13"/>
        <v/>
      </c>
      <c r="AX98" s="85" t="str">
        <f t="shared" si="13"/>
        <v/>
      </c>
      <c r="AY98" s="85" t="str">
        <f t="shared" si="13"/>
        <v/>
      </c>
      <c r="AZ98" s="85" t="str">
        <f t="shared" si="13"/>
        <v/>
      </c>
      <c r="BA98" s="85" t="str">
        <f t="shared" si="13"/>
        <v/>
      </c>
      <c r="BB98" s="85" t="str">
        <f t="shared" si="13"/>
        <v/>
      </c>
      <c r="BC98" s="85" t="str">
        <f t="shared" si="13"/>
        <v/>
      </c>
      <c r="BD98" s="85" t="str">
        <f t="shared" si="13"/>
        <v/>
      </c>
      <c r="BE98" s="85" t="str">
        <f t="shared" si="13"/>
        <v/>
      </c>
      <c r="BF98" s="85" t="str">
        <f t="shared" si="13"/>
        <v/>
      </c>
      <c r="BG98" s="85" t="str">
        <f t="shared" si="13"/>
        <v/>
      </c>
      <c r="BH98" s="85" t="str">
        <f t="shared" si="13"/>
        <v/>
      </c>
      <c r="BI98" s="85" t="str">
        <f t="shared" si="13"/>
        <v/>
      </c>
      <c r="BJ98" s="85" t="str">
        <f t="shared" si="13"/>
        <v/>
      </c>
      <c r="BK98" s="85" t="str">
        <f t="shared" si="13"/>
        <v/>
      </c>
      <c r="BL98" s="85" t="str">
        <f t="shared" si="13"/>
        <v/>
      </c>
      <c r="BM98" s="85" t="str">
        <f t="shared" si="13"/>
        <v/>
      </c>
      <c r="BN98" s="85" t="str">
        <f t="shared" si="13"/>
        <v/>
      </c>
      <c r="BO98" s="85" t="str">
        <f t="shared" si="13"/>
        <v/>
      </c>
      <c r="BP98" s="85" t="str">
        <f t="shared" si="13"/>
        <v/>
      </c>
      <c r="BQ98" s="85" t="str">
        <f t="shared" si="13"/>
        <v/>
      </c>
      <c r="BR98" s="85" t="str">
        <f t="shared" si="13"/>
        <v/>
      </c>
      <c r="BS98" s="85" t="str">
        <f t="shared" si="13"/>
        <v/>
      </c>
      <c r="BT98" s="85" t="str">
        <f t="shared" si="13"/>
        <v/>
      </c>
      <c r="BU98" s="85" t="str">
        <f t="shared" si="13"/>
        <v/>
      </c>
      <c r="BV98" s="85" t="str">
        <f t="shared" si="13"/>
        <v/>
      </c>
      <c r="BW98" s="85" t="str">
        <f t="shared" si="13"/>
        <v/>
      </c>
      <c r="BX98" s="85" t="str">
        <f t="shared" si="13"/>
        <v/>
      </c>
      <c r="BY98" s="85" t="str">
        <f t="shared" si="13"/>
        <v/>
      </c>
      <c r="BZ98" s="85" t="str">
        <f t="shared" si="13"/>
        <v/>
      </c>
      <c r="CA98" s="85" t="str">
        <f t="shared" si="13"/>
        <v/>
      </c>
      <c r="CB98" s="85" t="str">
        <f t="shared" si="13"/>
        <v/>
      </c>
      <c r="CC98" s="85" t="str">
        <f t="shared" si="13"/>
        <v/>
      </c>
    </row>
    <row r="99" spans="1:81" hidden="1" x14ac:dyDescent="0.35"/>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CO99"/>
  <sheetViews>
    <sheetView zoomScaleNormal="100" workbookViewId="0">
      <selection activeCell="C1" sqref="C1"/>
    </sheetView>
  </sheetViews>
  <sheetFormatPr baseColWidth="10" defaultColWidth="10.81640625" defaultRowHeight="14.5" x14ac:dyDescent="0.35"/>
  <cols>
    <col min="1" max="1" width="5.08984375" style="76" customWidth="1"/>
    <col min="2" max="2" width="8.6328125" style="76" customWidth="1"/>
    <col min="3" max="3" width="10.81640625" style="13"/>
    <col min="4" max="4" width="77.453125" style="13" customWidth="1"/>
    <col min="5" max="16384" width="10.81640625" style="13"/>
  </cols>
  <sheetData>
    <row r="1" spans="1:79" ht="28.5" x14ac:dyDescent="0.65">
      <c r="A1" s="76" t="s">
        <v>136</v>
      </c>
      <c r="C1" s="73" t="s">
        <v>137</v>
      </c>
      <c r="D1" s="8"/>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row>
    <row r="2" spans="1:79" x14ac:dyDescent="0.35">
      <c r="C2" s="4"/>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row>
    <row r="3" spans="1:79" x14ac:dyDescent="0.35">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row>
    <row r="4" spans="1:79" ht="18.5" x14ac:dyDescent="0.45">
      <c r="C4" s="51" t="s">
        <v>335</v>
      </c>
      <c r="D4" s="2"/>
      <c r="E4" s="3"/>
      <c r="F4" s="3"/>
      <c r="G4" s="3"/>
      <c r="H4" s="3"/>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row>
    <row r="5" spans="1:79" ht="15.5" x14ac:dyDescent="0.35">
      <c r="A5" s="76" t="s">
        <v>278</v>
      </c>
      <c r="B5" s="76" t="s">
        <v>279</v>
      </c>
      <c r="C5" s="52"/>
      <c r="D5" s="53"/>
      <c r="E5" s="54"/>
      <c r="F5" s="54"/>
      <c r="G5" s="54"/>
      <c r="H5" s="54"/>
      <c r="I5" s="91">
        <v>2024</v>
      </c>
      <c r="J5" s="91">
        <v>2025</v>
      </c>
      <c r="K5" s="56" t="s">
        <v>2</v>
      </c>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row>
    <row r="6" spans="1:79" ht="15.5" x14ac:dyDescent="0.35">
      <c r="C6" s="57" t="s">
        <v>3</v>
      </c>
      <c r="D6" s="58"/>
      <c r="E6" s="59"/>
      <c r="F6" s="59"/>
      <c r="G6" s="59"/>
      <c r="H6" s="59"/>
      <c r="I6" s="84">
        <v>27.81</v>
      </c>
      <c r="J6" s="84">
        <v>16.239999999999998</v>
      </c>
      <c r="K6" s="61">
        <v>-0.4160373966199209</v>
      </c>
      <c r="L6" s="7"/>
      <c r="M6" s="7"/>
      <c r="N6" s="7"/>
      <c r="O6" s="7"/>
      <c r="P6" s="7"/>
      <c r="Q6" s="7"/>
      <c r="R6" s="7"/>
      <c r="S6" s="7"/>
      <c r="T6" s="7"/>
      <c r="U6" s="7"/>
      <c r="V6" s="7"/>
      <c r="W6" s="7"/>
      <c r="X6" s="7"/>
      <c r="Y6" s="7"/>
      <c r="Z6" s="7"/>
      <c r="AA6" s="7"/>
      <c r="AB6" s="7"/>
      <c r="AC6" s="7" t="str">
        <f>IF(I6&lt;5,IF(I6&gt;0,"s",""),"")</f>
        <v/>
      </c>
      <c r="AD6" s="7" t="str">
        <f t="shared" ref="AD6:AD23" si="0">IF(J6&lt;5,IF(J6&gt;0,"s",""),"")</f>
        <v/>
      </c>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row>
    <row r="7" spans="1:79" ht="15.5" x14ac:dyDescent="0.35">
      <c r="C7" s="57" t="s">
        <v>4</v>
      </c>
      <c r="D7" s="58"/>
      <c r="E7" s="59"/>
      <c r="F7" s="59"/>
      <c r="G7" s="59"/>
      <c r="H7" s="59"/>
      <c r="I7" s="84">
        <v>702.07</v>
      </c>
      <c r="J7" s="84">
        <v>726.32</v>
      </c>
      <c r="K7" s="61">
        <v>3.4540715313287951E-2</v>
      </c>
      <c r="L7" s="7"/>
      <c r="M7" s="7"/>
      <c r="N7" s="7"/>
      <c r="O7" s="7"/>
      <c r="P7" s="7"/>
      <c r="Q7" s="7"/>
      <c r="R7" s="7"/>
      <c r="S7" s="7"/>
      <c r="T7" s="7"/>
      <c r="U7" s="7"/>
      <c r="V7" s="7"/>
      <c r="W7" s="7"/>
      <c r="X7" s="7"/>
      <c r="Y7" s="7"/>
      <c r="Z7" s="7"/>
      <c r="AA7" s="7"/>
      <c r="AB7" s="7"/>
      <c r="AC7" s="7" t="str">
        <f t="shared" ref="AC7:AC23" si="1">IF(I7&lt;5,IF(I7&gt;0,"s",""),"")</f>
        <v/>
      </c>
      <c r="AD7" s="7" t="str">
        <f t="shared" si="0"/>
        <v/>
      </c>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row>
    <row r="8" spans="1:79" ht="15.5" x14ac:dyDescent="0.35">
      <c r="C8" s="57" t="s">
        <v>5</v>
      </c>
      <c r="D8" s="58"/>
      <c r="E8" s="59"/>
      <c r="F8" s="59"/>
      <c r="G8" s="59"/>
      <c r="H8" s="59"/>
      <c r="I8" s="84">
        <v>51.03</v>
      </c>
      <c r="J8" s="84">
        <v>39.729999999999997</v>
      </c>
      <c r="K8" s="61">
        <v>-0.22143836958651786</v>
      </c>
      <c r="L8" s="7"/>
      <c r="M8" s="7"/>
      <c r="N8" s="7"/>
      <c r="O8" s="7"/>
      <c r="P8" s="7"/>
      <c r="Q8" s="7"/>
      <c r="R8" s="7"/>
      <c r="S8" s="7"/>
      <c r="T8" s="7"/>
      <c r="U8" s="7"/>
      <c r="V8" s="7"/>
      <c r="W8" s="7"/>
      <c r="X8" s="7"/>
      <c r="Y8" s="7"/>
      <c r="Z8" s="7"/>
      <c r="AA8" s="7"/>
      <c r="AB8" s="7"/>
      <c r="AC8" s="7" t="str">
        <f t="shared" si="1"/>
        <v/>
      </c>
      <c r="AD8" s="7" t="str">
        <f t="shared" si="0"/>
        <v/>
      </c>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row>
    <row r="9" spans="1:79" ht="15.5" x14ac:dyDescent="0.35">
      <c r="C9" s="57" t="s">
        <v>6</v>
      </c>
      <c r="D9" s="58"/>
      <c r="E9" s="59"/>
      <c r="F9" s="59"/>
      <c r="G9" s="59"/>
      <c r="H9" s="59"/>
      <c r="I9" s="84">
        <v>1242.21</v>
      </c>
      <c r="J9" s="84">
        <v>967.94</v>
      </c>
      <c r="K9" s="61">
        <v>-0.22079197559188868</v>
      </c>
      <c r="L9" s="7"/>
      <c r="M9" s="7"/>
      <c r="N9" s="7"/>
      <c r="O9" s="7"/>
      <c r="P9" s="7"/>
      <c r="Q9" s="7"/>
      <c r="R9" s="7"/>
      <c r="S9" s="7"/>
      <c r="T9" s="7"/>
      <c r="U9" s="7"/>
      <c r="V9" s="7"/>
      <c r="W9" s="7"/>
      <c r="X9" s="7"/>
      <c r="Y9" s="7"/>
      <c r="Z9" s="7"/>
      <c r="AA9" s="7"/>
      <c r="AB9" s="7"/>
      <c r="AC9" s="7" t="str">
        <f t="shared" si="1"/>
        <v/>
      </c>
      <c r="AD9" s="7" t="str">
        <f t="shared" si="0"/>
        <v/>
      </c>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row>
    <row r="10" spans="1:79" ht="15.5" x14ac:dyDescent="0.35">
      <c r="C10" s="57" t="s">
        <v>7</v>
      </c>
      <c r="D10" s="58"/>
      <c r="E10" s="59"/>
      <c r="F10" s="59"/>
      <c r="G10" s="59"/>
      <c r="H10" s="59"/>
      <c r="I10" s="84">
        <v>493.32</v>
      </c>
      <c r="J10" s="84">
        <v>344.71</v>
      </c>
      <c r="K10" s="61">
        <v>-0.30124462823319553</v>
      </c>
      <c r="L10" s="7"/>
      <c r="M10" s="7"/>
      <c r="N10" s="7"/>
      <c r="O10" s="7"/>
      <c r="P10" s="7"/>
      <c r="Q10" s="7"/>
      <c r="R10" s="7"/>
      <c r="S10" s="7"/>
      <c r="T10" s="7"/>
      <c r="U10" s="7"/>
      <c r="V10" s="7"/>
      <c r="W10" s="7"/>
      <c r="X10" s="7"/>
      <c r="Y10" s="7"/>
      <c r="Z10" s="7"/>
      <c r="AA10" s="7"/>
      <c r="AB10" s="7"/>
      <c r="AC10" s="7" t="str">
        <f t="shared" si="1"/>
        <v/>
      </c>
      <c r="AD10" s="7" t="str">
        <f t="shared" si="0"/>
        <v/>
      </c>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row>
    <row r="11" spans="1:79" ht="15.5" x14ac:dyDescent="0.35">
      <c r="C11" s="57" t="s">
        <v>8</v>
      </c>
      <c r="D11" s="58"/>
      <c r="E11" s="59"/>
      <c r="F11" s="59"/>
      <c r="G11" s="59"/>
      <c r="H11" s="59"/>
      <c r="I11" s="84">
        <v>3906.4</v>
      </c>
      <c r="J11" s="84">
        <v>3706.84</v>
      </c>
      <c r="K11" s="61">
        <v>-5.1085398320704467E-2</v>
      </c>
      <c r="L11" s="7"/>
      <c r="M11" s="7"/>
      <c r="N11" s="7"/>
      <c r="O11" s="7"/>
      <c r="P11" s="7"/>
      <c r="Q11" s="7"/>
      <c r="R11" s="7"/>
      <c r="S11" s="7"/>
      <c r="T11" s="7"/>
      <c r="U11" s="7"/>
      <c r="V11" s="7"/>
      <c r="W11" s="7"/>
      <c r="X11" s="7"/>
      <c r="Y11" s="7"/>
      <c r="Z11" s="7"/>
      <c r="AA11" s="7"/>
      <c r="AB11" s="7"/>
      <c r="AC11" s="7" t="str">
        <f t="shared" si="1"/>
        <v/>
      </c>
      <c r="AD11" s="7" t="str">
        <f t="shared" si="0"/>
        <v/>
      </c>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row>
    <row r="12" spans="1:79" ht="15.5" x14ac:dyDescent="0.35">
      <c r="C12" s="57" t="s">
        <v>9</v>
      </c>
      <c r="D12" s="58"/>
      <c r="E12" s="59"/>
      <c r="F12" s="59"/>
      <c r="G12" s="59"/>
      <c r="H12" s="59"/>
      <c r="I12" s="84">
        <v>973.33</v>
      </c>
      <c r="J12" s="84">
        <v>1047.51</v>
      </c>
      <c r="K12" s="61">
        <v>7.6212589769143024E-2</v>
      </c>
      <c r="L12" s="7"/>
      <c r="M12" s="7"/>
      <c r="N12" s="7"/>
      <c r="O12" s="7"/>
      <c r="P12" s="7"/>
      <c r="Q12" s="7"/>
      <c r="R12" s="7"/>
      <c r="S12" s="7"/>
      <c r="T12" s="7"/>
      <c r="U12" s="7"/>
      <c r="V12" s="7"/>
      <c r="W12" s="7"/>
      <c r="X12" s="7"/>
      <c r="Y12" s="7"/>
      <c r="Z12" s="7"/>
      <c r="AA12" s="7"/>
      <c r="AB12" s="7"/>
      <c r="AC12" s="7" t="str">
        <f t="shared" si="1"/>
        <v/>
      </c>
      <c r="AD12" s="7" t="str">
        <f t="shared" si="0"/>
        <v/>
      </c>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row>
    <row r="13" spans="1:79" ht="15.5" x14ac:dyDescent="0.35">
      <c r="C13" s="57" t="s">
        <v>10</v>
      </c>
      <c r="D13" s="58"/>
      <c r="E13" s="59"/>
      <c r="F13" s="59"/>
      <c r="G13" s="59"/>
      <c r="H13" s="59"/>
      <c r="I13" s="84">
        <v>4508.96</v>
      </c>
      <c r="J13" s="84">
        <v>4196.8900000000003</v>
      </c>
      <c r="K13" s="61">
        <v>-6.9211081934636765E-2</v>
      </c>
      <c r="L13" s="7"/>
      <c r="M13" s="7"/>
      <c r="N13" s="7"/>
      <c r="O13" s="7"/>
      <c r="P13" s="7"/>
      <c r="Q13" s="7"/>
      <c r="R13" s="7"/>
      <c r="S13" s="7"/>
      <c r="T13" s="7"/>
      <c r="U13" s="7"/>
      <c r="V13" s="7"/>
      <c r="W13" s="7"/>
      <c r="X13" s="7"/>
      <c r="Y13" s="7"/>
      <c r="Z13" s="7"/>
      <c r="AA13" s="7"/>
      <c r="AB13" s="7"/>
      <c r="AC13" s="7" t="str">
        <f t="shared" si="1"/>
        <v/>
      </c>
      <c r="AD13" s="7" t="str">
        <f t="shared" si="0"/>
        <v/>
      </c>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row>
    <row r="14" spans="1:79" ht="15.5" x14ac:dyDescent="0.35">
      <c r="C14" s="57" t="s">
        <v>11</v>
      </c>
      <c r="D14" s="58"/>
      <c r="E14" s="59"/>
      <c r="F14" s="59"/>
      <c r="G14" s="59"/>
      <c r="H14" s="59"/>
      <c r="I14" s="84">
        <v>2804.9</v>
      </c>
      <c r="J14" s="84">
        <v>2612.87</v>
      </c>
      <c r="K14" s="61">
        <v>-6.8462333773040118E-2</v>
      </c>
      <c r="L14" s="7"/>
      <c r="M14" s="7"/>
      <c r="N14" s="7"/>
      <c r="O14" s="7"/>
      <c r="P14" s="7"/>
      <c r="Q14" s="7"/>
      <c r="R14" s="7"/>
      <c r="S14" s="7"/>
      <c r="T14" s="7"/>
      <c r="U14" s="7"/>
      <c r="V14" s="7"/>
      <c r="W14" s="7"/>
      <c r="X14" s="7"/>
      <c r="Y14" s="7"/>
      <c r="Z14" s="7"/>
      <c r="AA14" s="7"/>
      <c r="AB14" s="7"/>
      <c r="AC14" s="7" t="str">
        <f t="shared" si="1"/>
        <v/>
      </c>
      <c r="AD14" s="7" t="str">
        <f t="shared" si="0"/>
        <v/>
      </c>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row>
    <row r="15" spans="1:79" ht="15.5" x14ac:dyDescent="0.35">
      <c r="C15" s="57" t="s">
        <v>12</v>
      </c>
      <c r="D15" s="58"/>
      <c r="E15" s="59"/>
      <c r="F15" s="59"/>
      <c r="G15" s="59"/>
      <c r="H15" s="59"/>
      <c r="I15" s="84">
        <v>4557.4399999999996</v>
      </c>
      <c r="J15" s="84">
        <v>4749.4399999999996</v>
      </c>
      <c r="K15" s="61">
        <v>4.2128914478303692E-2</v>
      </c>
      <c r="L15" s="7"/>
      <c r="M15" s="7"/>
      <c r="N15" s="7"/>
      <c r="O15" s="7"/>
      <c r="P15" s="7"/>
      <c r="Q15" s="7"/>
      <c r="R15" s="7"/>
      <c r="S15" s="7"/>
      <c r="T15" s="7"/>
      <c r="U15" s="7"/>
      <c r="V15" s="7"/>
      <c r="W15" s="7"/>
      <c r="X15" s="7"/>
      <c r="Y15" s="7"/>
      <c r="Z15" s="7"/>
      <c r="AA15" s="7"/>
      <c r="AB15" s="7"/>
      <c r="AC15" s="7" t="str">
        <f t="shared" si="1"/>
        <v/>
      </c>
      <c r="AD15" s="7" t="str">
        <f t="shared" si="0"/>
        <v/>
      </c>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row>
    <row r="16" spans="1:79" ht="15.5" x14ac:dyDescent="0.35">
      <c r="C16" s="57" t="s">
        <v>13</v>
      </c>
      <c r="D16" s="58"/>
      <c r="E16" s="59"/>
      <c r="F16" s="59"/>
      <c r="G16" s="59"/>
      <c r="H16" s="59"/>
      <c r="I16" s="84">
        <v>968.66</v>
      </c>
      <c r="J16" s="84">
        <v>911.02</v>
      </c>
      <c r="K16" s="61">
        <v>-5.9504883034294798E-2</v>
      </c>
      <c r="L16" s="7"/>
      <c r="M16" s="7"/>
      <c r="N16" s="7"/>
      <c r="O16" s="7"/>
      <c r="P16" s="7"/>
      <c r="Q16" s="7"/>
      <c r="R16" s="7"/>
      <c r="S16" s="7"/>
      <c r="T16" s="7"/>
      <c r="U16" s="7"/>
      <c r="V16" s="7"/>
      <c r="W16" s="7"/>
      <c r="X16" s="7"/>
      <c r="Y16" s="7"/>
      <c r="Z16" s="7"/>
      <c r="AA16" s="7"/>
      <c r="AB16" s="7"/>
      <c r="AC16" s="7" t="str">
        <f t="shared" si="1"/>
        <v/>
      </c>
      <c r="AD16" s="7" t="str">
        <f t="shared" si="0"/>
        <v/>
      </c>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row>
    <row r="17" spans="1:93" ht="15.5" x14ac:dyDescent="0.35">
      <c r="C17" s="57" t="s">
        <v>14</v>
      </c>
      <c r="D17" s="58"/>
      <c r="E17" s="59"/>
      <c r="F17" s="59"/>
      <c r="G17" s="59"/>
      <c r="H17" s="59"/>
      <c r="I17" s="84">
        <v>260.23</v>
      </c>
      <c r="J17" s="84">
        <v>217.24</v>
      </c>
      <c r="K17" s="61">
        <v>-0.16520001537101792</v>
      </c>
      <c r="L17" s="7"/>
      <c r="M17" s="7"/>
      <c r="N17" s="7"/>
      <c r="O17" s="7"/>
      <c r="P17" s="7"/>
      <c r="Q17" s="7"/>
      <c r="R17" s="7"/>
      <c r="S17" s="7"/>
      <c r="T17" s="7"/>
      <c r="U17" s="7"/>
      <c r="V17" s="7"/>
      <c r="W17" s="7"/>
      <c r="X17" s="7"/>
      <c r="Y17" s="7"/>
      <c r="Z17" s="7"/>
      <c r="AA17" s="7"/>
      <c r="AB17" s="7"/>
      <c r="AC17" s="7" t="str">
        <f t="shared" si="1"/>
        <v/>
      </c>
      <c r="AD17" s="7" t="str">
        <f t="shared" si="0"/>
        <v/>
      </c>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row>
    <row r="18" spans="1:93" ht="15.5" x14ac:dyDescent="0.35">
      <c r="C18" s="57" t="s">
        <v>15</v>
      </c>
      <c r="D18" s="58"/>
      <c r="E18" s="59"/>
      <c r="F18" s="59"/>
      <c r="G18" s="59"/>
      <c r="H18" s="59"/>
      <c r="I18" s="84">
        <v>241.38</v>
      </c>
      <c r="J18" s="84">
        <v>200.56</v>
      </c>
      <c r="K18" s="61">
        <v>-0.16911094539729887</v>
      </c>
      <c r="L18" s="7"/>
      <c r="M18" s="7"/>
      <c r="N18" s="7"/>
      <c r="O18" s="7"/>
      <c r="P18" s="7"/>
      <c r="Q18" s="7"/>
      <c r="R18" s="7"/>
      <c r="S18" s="7"/>
      <c r="T18" s="7"/>
      <c r="U18" s="7"/>
      <c r="V18" s="7"/>
      <c r="W18" s="7"/>
      <c r="X18" s="7"/>
      <c r="Y18" s="7"/>
      <c r="Z18" s="7"/>
      <c r="AA18" s="7"/>
      <c r="AB18" s="7"/>
      <c r="AC18" s="7" t="str">
        <f t="shared" si="1"/>
        <v/>
      </c>
      <c r="AD18" s="7" t="str">
        <f t="shared" si="0"/>
        <v/>
      </c>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row>
    <row r="19" spans="1:93" ht="15.5" x14ac:dyDescent="0.35">
      <c r="C19" s="57" t="s">
        <v>16</v>
      </c>
      <c r="D19" s="58"/>
      <c r="E19" s="59"/>
      <c r="F19" s="59"/>
      <c r="G19" s="59"/>
      <c r="H19" s="59"/>
      <c r="I19" s="84">
        <v>48.84</v>
      </c>
      <c r="J19" s="84">
        <v>38.119999999999997</v>
      </c>
      <c r="K19" s="61">
        <v>-0.21949221949221964</v>
      </c>
      <c r="L19" s="7"/>
      <c r="M19" s="7"/>
      <c r="N19" s="7"/>
      <c r="O19" s="7"/>
      <c r="P19" s="7"/>
      <c r="Q19" s="7"/>
      <c r="R19" s="7"/>
      <c r="S19" s="7"/>
      <c r="T19" s="7"/>
      <c r="U19" s="7"/>
      <c r="V19" s="7"/>
      <c r="W19" s="7"/>
      <c r="X19" s="7"/>
      <c r="Y19" s="7"/>
      <c r="Z19" s="7"/>
      <c r="AA19" s="7"/>
      <c r="AB19" s="7"/>
      <c r="AC19" s="7" t="str">
        <f t="shared" si="1"/>
        <v/>
      </c>
      <c r="AD19" s="7" t="str">
        <f t="shared" si="0"/>
        <v/>
      </c>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row>
    <row r="20" spans="1:93" ht="15.5" x14ac:dyDescent="0.35">
      <c r="C20" s="57" t="s">
        <v>17</v>
      </c>
      <c r="D20" s="58"/>
      <c r="E20" s="59"/>
      <c r="F20" s="59"/>
      <c r="G20" s="59"/>
      <c r="H20" s="59"/>
      <c r="I20" s="84">
        <v>6037.51</v>
      </c>
      <c r="J20" s="84">
        <v>5497.24</v>
      </c>
      <c r="K20" s="61">
        <v>-8.9485566069455902E-2</v>
      </c>
      <c r="L20" s="7"/>
      <c r="M20" s="7"/>
      <c r="N20" s="7"/>
      <c r="O20" s="7"/>
      <c r="P20" s="7"/>
      <c r="Q20" s="7"/>
      <c r="R20" s="7"/>
      <c r="S20" s="7"/>
      <c r="T20" s="7"/>
      <c r="U20" s="7"/>
      <c r="V20" s="7"/>
      <c r="W20" s="7"/>
      <c r="X20" s="7"/>
      <c r="Y20" s="7"/>
      <c r="Z20" s="7"/>
      <c r="AA20" s="7"/>
      <c r="AB20" s="7"/>
      <c r="AC20" s="7" t="str">
        <f t="shared" si="1"/>
        <v/>
      </c>
      <c r="AD20" s="7" t="str">
        <f t="shared" si="0"/>
        <v/>
      </c>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row>
    <row r="21" spans="1:93" ht="15.5" x14ac:dyDescent="0.35">
      <c r="C21" s="57" t="s">
        <v>18</v>
      </c>
      <c r="D21" s="58"/>
      <c r="E21" s="59"/>
      <c r="F21" s="59"/>
      <c r="G21" s="59"/>
      <c r="H21" s="59"/>
      <c r="I21" s="84">
        <v>1866.27</v>
      </c>
      <c r="J21" s="84">
        <v>1784.38</v>
      </c>
      <c r="K21" s="61">
        <v>-4.3878967137659597E-2</v>
      </c>
      <c r="L21" s="7"/>
      <c r="M21" s="7"/>
      <c r="N21" s="7"/>
      <c r="O21" s="7"/>
      <c r="P21" s="7"/>
      <c r="Q21" s="7"/>
      <c r="R21" s="7"/>
      <c r="S21" s="7"/>
      <c r="T21" s="7"/>
      <c r="U21" s="7"/>
      <c r="V21" s="7"/>
      <c r="W21" s="7"/>
      <c r="X21" s="7"/>
      <c r="Y21" s="7"/>
      <c r="Z21" s="7"/>
      <c r="AA21" s="7"/>
      <c r="AB21" s="7"/>
      <c r="AC21" s="7" t="str">
        <f t="shared" si="1"/>
        <v/>
      </c>
      <c r="AD21" s="7" t="str">
        <f t="shared" si="0"/>
        <v/>
      </c>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row>
    <row r="22" spans="1:93" ht="15.5" x14ac:dyDescent="0.35">
      <c r="C22" s="57" t="s">
        <v>19</v>
      </c>
      <c r="D22" s="58"/>
      <c r="E22" s="59"/>
      <c r="F22" s="59"/>
      <c r="G22" s="59"/>
      <c r="H22" s="59"/>
      <c r="I22" s="84">
        <v>181.74</v>
      </c>
      <c r="J22" s="84">
        <v>223.36</v>
      </c>
      <c r="K22" s="61">
        <v>0.22900847364366683</v>
      </c>
      <c r="L22" s="7"/>
      <c r="M22" s="7"/>
      <c r="N22" s="7"/>
      <c r="O22" s="7"/>
      <c r="P22" s="7"/>
      <c r="Q22" s="7"/>
      <c r="R22" s="7"/>
      <c r="S22" s="7"/>
      <c r="T22" s="7"/>
      <c r="U22" s="7"/>
      <c r="V22" s="7"/>
      <c r="W22" s="7"/>
      <c r="X22" s="7"/>
      <c r="Y22" s="7"/>
      <c r="Z22" s="7"/>
      <c r="AA22" s="7"/>
      <c r="AB22" s="7"/>
      <c r="AC22" s="7" t="str">
        <f t="shared" si="1"/>
        <v/>
      </c>
      <c r="AD22" s="7" t="str">
        <f t="shared" si="0"/>
        <v/>
      </c>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row>
    <row r="23" spans="1:93" ht="15.5" x14ac:dyDescent="0.35">
      <c r="C23" s="62" t="s">
        <v>209</v>
      </c>
      <c r="D23" s="63"/>
      <c r="E23" s="64"/>
      <c r="F23" s="64"/>
      <c r="G23" s="64"/>
      <c r="H23" s="64"/>
      <c r="I23" s="65">
        <v>28872.100000000006</v>
      </c>
      <c r="J23" s="65">
        <v>27280.41</v>
      </c>
      <c r="K23" s="66">
        <v>-5.5128999968828252E-2</v>
      </c>
      <c r="L23" s="7"/>
      <c r="M23" s="7"/>
      <c r="N23" s="7"/>
      <c r="O23" s="7"/>
      <c r="P23" s="7"/>
      <c r="Q23" s="7"/>
      <c r="R23" s="7"/>
      <c r="S23" s="7"/>
      <c r="T23" s="7"/>
      <c r="U23" s="7"/>
      <c r="V23" s="7"/>
      <c r="W23" s="7"/>
      <c r="X23" s="7"/>
      <c r="Y23" s="7"/>
      <c r="Z23" s="7"/>
      <c r="AA23" s="7"/>
      <c r="AB23" s="7"/>
      <c r="AC23" s="7" t="str">
        <f t="shared" si="1"/>
        <v/>
      </c>
      <c r="AD23" s="7" t="str">
        <f t="shared" si="0"/>
        <v/>
      </c>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row>
    <row r="24" spans="1:93" x14ac:dyDescent="0.35">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row>
    <row r="25" spans="1:93" x14ac:dyDescent="0.35">
      <c r="C25" s="4" t="s">
        <v>207</v>
      </c>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row>
    <row r="26" spans="1:93" x14ac:dyDescent="0.35">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row>
    <row r="27" spans="1:93" ht="18.5" x14ac:dyDescent="0.45">
      <c r="C27" s="67" t="s">
        <v>281</v>
      </c>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row>
    <row r="28" spans="1:93" x14ac:dyDescent="0.35">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row>
    <row r="29" spans="1:93" x14ac:dyDescent="0.35">
      <c r="A29" s="76" t="s">
        <v>136</v>
      </c>
      <c r="C29" s="7"/>
      <c r="D29" s="7"/>
      <c r="E29" s="76" t="str">
        <f>IF(E30 &lt;&gt; "",MID(E30,4,4)&amp;"-T"&amp;MID(E30,9,1),"")</f>
        <v>2005-T1</v>
      </c>
      <c r="F29" s="76" t="str">
        <f t="shared" ref="F29:BQ29" si="2">IF(F30 &lt;&gt; "",MID(F30,4,4)&amp;"-T"&amp;MID(F30,9,1),"")</f>
        <v>2005-T2</v>
      </c>
      <c r="G29" s="76" t="str">
        <f>IF(G30 &lt;&gt; "",MID(G30,4,4)&amp;"-T"&amp;MID(G30,9,1),"")</f>
        <v>2005-T3</v>
      </c>
      <c r="H29" s="76" t="str">
        <f t="shared" si="2"/>
        <v>2005-T4</v>
      </c>
      <c r="I29" s="76" t="str">
        <f t="shared" si="2"/>
        <v>2006-T1</v>
      </c>
      <c r="J29" s="76" t="str">
        <f t="shared" si="2"/>
        <v>2006-T2</v>
      </c>
      <c r="K29" s="76" t="str">
        <f t="shared" si="2"/>
        <v>2006-T3</v>
      </c>
      <c r="L29" s="76" t="str">
        <f t="shared" si="2"/>
        <v>2006-T4</v>
      </c>
      <c r="M29" s="76" t="str">
        <f t="shared" si="2"/>
        <v>2007-T1</v>
      </c>
      <c r="N29" s="76" t="str">
        <f t="shared" si="2"/>
        <v>2007-T2</v>
      </c>
      <c r="O29" s="76" t="str">
        <f t="shared" si="2"/>
        <v>2007-T3</v>
      </c>
      <c r="P29" s="76" t="str">
        <f t="shared" si="2"/>
        <v>2007-T4</v>
      </c>
      <c r="Q29" s="76" t="str">
        <f t="shared" si="2"/>
        <v>2008-T1</v>
      </c>
      <c r="R29" s="76" t="str">
        <f t="shared" si="2"/>
        <v>2008-T2</v>
      </c>
      <c r="S29" s="76" t="str">
        <f t="shared" si="2"/>
        <v>2008-T3</v>
      </c>
      <c r="T29" s="76" t="str">
        <f t="shared" si="2"/>
        <v>2008-T4</v>
      </c>
      <c r="U29" s="76" t="str">
        <f t="shared" si="2"/>
        <v>2009-T1</v>
      </c>
      <c r="V29" s="76" t="str">
        <f t="shared" si="2"/>
        <v>2009-T2</v>
      </c>
      <c r="W29" s="76" t="str">
        <f t="shared" si="2"/>
        <v>2009-T3</v>
      </c>
      <c r="X29" s="76" t="str">
        <f t="shared" si="2"/>
        <v>2009-T4</v>
      </c>
      <c r="Y29" s="76" t="str">
        <f t="shared" si="2"/>
        <v>2010-T1</v>
      </c>
      <c r="Z29" s="76" t="str">
        <f t="shared" si="2"/>
        <v>2010-T2</v>
      </c>
      <c r="AA29" s="76" t="str">
        <f t="shared" si="2"/>
        <v>2010-T3</v>
      </c>
      <c r="AB29" s="76" t="str">
        <f t="shared" si="2"/>
        <v>2010-T4</v>
      </c>
      <c r="AC29" s="76" t="str">
        <f t="shared" si="2"/>
        <v>2011-T1</v>
      </c>
      <c r="AD29" s="76" t="str">
        <f t="shared" si="2"/>
        <v>2011-T2</v>
      </c>
      <c r="AE29" s="76" t="str">
        <f t="shared" si="2"/>
        <v>2011-T3</v>
      </c>
      <c r="AF29" s="76" t="str">
        <f t="shared" si="2"/>
        <v>2011-T4</v>
      </c>
      <c r="AG29" s="76" t="str">
        <f t="shared" si="2"/>
        <v>2012-T1</v>
      </c>
      <c r="AH29" s="76" t="str">
        <f t="shared" si="2"/>
        <v>2012-T2</v>
      </c>
      <c r="AI29" s="76" t="str">
        <f t="shared" si="2"/>
        <v>2012-T3</v>
      </c>
      <c r="AJ29" s="76" t="str">
        <f t="shared" si="2"/>
        <v>2012-T4</v>
      </c>
      <c r="AK29" s="76" t="str">
        <f t="shared" si="2"/>
        <v>2013-T1</v>
      </c>
      <c r="AL29" s="76" t="str">
        <f t="shared" si="2"/>
        <v>2013-T2</v>
      </c>
      <c r="AM29" s="76" t="str">
        <f t="shared" si="2"/>
        <v>2013-T3</v>
      </c>
      <c r="AN29" s="76" t="str">
        <f t="shared" si="2"/>
        <v>2013-T4</v>
      </c>
      <c r="AO29" s="76" t="str">
        <f t="shared" si="2"/>
        <v>2014-T1</v>
      </c>
      <c r="AP29" s="76" t="str">
        <f t="shared" si="2"/>
        <v>2014-T2</v>
      </c>
      <c r="AQ29" s="76" t="str">
        <f t="shared" si="2"/>
        <v>2014-T3</v>
      </c>
      <c r="AR29" s="76" t="str">
        <f t="shared" si="2"/>
        <v>2014-T4</v>
      </c>
      <c r="AS29" s="76" t="str">
        <f t="shared" si="2"/>
        <v>2015-T1</v>
      </c>
      <c r="AT29" s="76" t="str">
        <f t="shared" si="2"/>
        <v>2015-T2</v>
      </c>
      <c r="AU29" s="76" t="str">
        <f t="shared" si="2"/>
        <v>2015-T3</v>
      </c>
      <c r="AV29" s="76" t="str">
        <f t="shared" si="2"/>
        <v>2015-T4</v>
      </c>
      <c r="AW29" s="76" t="str">
        <f t="shared" si="2"/>
        <v>2016-T1</v>
      </c>
      <c r="AX29" s="76" t="str">
        <f t="shared" si="2"/>
        <v>2016-T2</v>
      </c>
      <c r="AY29" s="76" t="str">
        <f t="shared" si="2"/>
        <v>2016-T3</v>
      </c>
      <c r="AZ29" s="76" t="str">
        <f t="shared" si="2"/>
        <v>2016-T4</v>
      </c>
      <c r="BA29" s="76" t="str">
        <f t="shared" si="2"/>
        <v>2017-T1</v>
      </c>
      <c r="BB29" s="76" t="str">
        <f t="shared" si="2"/>
        <v>2017-T2</v>
      </c>
      <c r="BC29" s="76" t="str">
        <f t="shared" si="2"/>
        <v>2017-T3</v>
      </c>
      <c r="BD29" s="76" t="str">
        <f t="shared" si="2"/>
        <v>2017-T4</v>
      </c>
      <c r="BE29" s="76" t="str">
        <f t="shared" si="2"/>
        <v>2018-T1</v>
      </c>
      <c r="BF29" s="76" t="str">
        <f t="shared" si="2"/>
        <v>2018-T2</v>
      </c>
      <c r="BG29" s="76" t="str">
        <f t="shared" si="2"/>
        <v>2018-T3</v>
      </c>
      <c r="BH29" s="76" t="str">
        <f t="shared" si="2"/>
        <v>2018-T4</v>
      </c>
      <c r="BI29" s="76" t="str">
        <f t="shared" si="2"/>
        <v>2019-T1</v>
      </c>
      <c r="BJ29" s="76" t="str">
        <f t="shared" si="2"/>
        <v>2019-T2</v>
      </c>
      <c r="BK29" s="76" t="str">
        <f t="shared" si="2"/>
        <v>2019-T3</v>
      </c>
      <c r="BL29" s="76" t="str">
        <f t="shared" si="2"/>
        <v>2019-T4</v>
      </c>
      <c r="BM29" s="76" t="str">
        <f t="shared" si="2"/>
        <v>2020-T1</v>
      </c>
      <c r="BN29" s="76" t="str">
        <f t="shared" si="2"/>
        <v>2020-T2</v>
      </c>
      <c r="BO29" s="76" t="str">
        <f t="shared" si="2"/>
        <v>2020-T3</v>
      </c>
      <c r="BP29" s="76" t="str">
        <f t="shared" si="2"/>
        <v>2020-T4</v>
      </c>
      <c r="BQ29" s="76" t="str">
        <f t="shared" si="2"/>
        <v>2021-T1</v>
      </c>
      <c r="BR29" s="76" t="str">
        <f t="shared" ref="BR29:CO29" si="3">IF(BR30 &lt;&gt; "",MID(BR30,4,4)&amp;"-T"&amp;MID(BR30,9,1),"")</f>
        <v>2021-T2</v>
      </c>
      <c r="BS29" s="76" t="str">
        <f t="shared" si="3"/>
        <v>2021-T3</v>
      </c>
      <c r="BT29" s="76" t="str">
        <f t="shared" si="3"/>
        <v>2021-T4</v>
      </c>
      <c r="BU29" s="76" t="str">
        <f t="shared" si="3"/>
        <v>2022-T1</v>
      </c>
      <c r="BV29" s="76" t="str">
        <f t="shared" si="3"/>
        <v>2022-T2</v>
      </c>
      <c r="BW29" s="76" t="str">
        <f t="shared" si="3"/>
        <v>2022-T3</v>
      </c>
      <c r="BX29" s="76" t="str">
        <f t="shared" si="3"/>
        <v>2022-T4</v>
      </c>
      <c r="BY29" s="76" t="str">
        <f t="shared" si="3"/>
        <v>2023-T1</v>
      </c>
      <c r="BZ29" s="76" t="str">
        <f t="shared" si="3"/>
        <v>2023-T2</v>
      </c>
      <c r="CA29" s="76" t="str">
        <f t="shared" si="3"/>
        <v>2023-T3</v>
      </c>
      <c r="CB29" s="76" t="str">
        <f t="shared" si="3"/>
        <v>2023-T4</v>
      </c>
      <c r="CC29" s="76" t="str">
        <f t="shared" si="3"/>
        <v>2024-T1</v>
      </c>
      <c r="CD29" s="76" t="str">
        <f t="shared" si="3"/>
        <v>2024-T2</v>
      </c>
      <c r="CE29" s="76" t="str">
        <f t="shared" si="3"/>
        <v>2024-T3</v>
      </c>
      <c r="CF29" s="76" t="str">
        <f t="shared" si="3"/>
        <v>2024-T4</v>
      </c>
      <c r="CG29" s="76" t="str">
        <f t="shared" si="3"/>
        <v>2025-T1</v>
      </c>
      <c r="CH29" s="76" t="str">
        <f t="shared" si="3"/>
        <v/>
      </c>
      <c r="CI29" s="76" t="str">
        <f t="shared" si="3"/>
        <v/>
      </c>
      <c r="CJ29" s="76" t="str">
        <f t="shared" si="3"/>
        <v/>
      </c>
      <c r="CK29" s="76" t="str">
        <f t="shared" si="3"/>
        <v/>
      </c>
      <c r="CL29" s="76" t="str">
        <f t="shared" si="3"/>
        <v/>
      </c>
      <c r="CM29" s="76" t="str">
        <f t="shared" si="3"/>
        <v/>
      </c>
      <c r="CN29" s="76" t="str">
        <f t="shared" si="3"/>
        <v/>
      </c>
      <c r="CO29" s="76" t="str">
        <f t="shared" si="3"/>
        <v/>
      </c>
    </row>
    <row r="30" spans="1:93" x14ac:dyDescent="0.35">
      <c r="C30" s="68" t="s">
        <v>21</v>
      </c>
      <c r="D30" s="68" t="s">
        <v>22</v>
      </c>
      <c r="E30" s="68" t="s">
        <v>23</v>
      </c>
      <c r="F30" s="68" t="s">
        <v>24</v>
      </c>
      <c r="G30" s="68" t="s">
        <v>25</v>
      </c>
      <c r="H30" s="68" t="s">
        <v>26</v>
      </c>
      <c r="I30" s="68" t="s">
        <v>27</v>
      </c>
      <c r="J30" s="68" t="s">
        <v>28</v>
      </c>
      <c r="K30" s="68" t="s">
        <v>29</v>
      </c>
      <c r="L30" s="68" t="s">
        <v>30</v>
      </c>
      <c r="M30" s="68" t="s">
        <v>31</v>
      </c>
      <c r="N30" s="68" t="s">
        <v>32</v>
      </c>
      <c r="O30" s="68" t="s">
        <v>33</v>
      </c>
      <c r="P30" s="68" t="s">
        <v>34</v>
      </c>
      <c r="Q30" s="68" t="s">
        <v>35</v>
      </c>
      <c r="R30" s="68" t="s">
        <v>36</v>
      </c>
      <c r="S30" s="68" t="s">
        <v>37</v>
      </c>
      <c r="T30" s="68" t="s">
        <v>38</v>
      </c>
      <c r="U30" s="68" t="s">
        <v>39</v>
      </c>
      <c r="V30" s="68" t="s">
        <v>40</v>
      </c>
      <c r="W30" s="68" t="s">
        <v>41</v>
      </c>
      <c r="X30" s="68" t="s">
        <v>42</v>
      </c>
      <c r="Y30" s="68" t="s">
        <v>43</v>
      </c>
      <c r="Z30" s="68" t="s">
        <v>44</v>
      </c>
      <c r="AA30" s="68" t="s">
        <v>45</v>
      </c>
      <c r="AB30" s="68" t="s">
        <v>46</v>
      </c>
      <c r="AC30" s="68" t="s">
        <v>47</v>
      </c>
      <c r="AD30" s="68" t="s">
        <v>48</v>
      </c>
      <c r="AE30" s="68" t="s">
        <v>49</v>
      </c>
      <c r="AF30" s="68" t="s">
        <v>50</v>
      </c>
      <c r="AG30" s="68" t="s">
        <v>51</v>
      </c>
      <c r="AH30" s="68" t="s">
        <v>52</v>
      </c>
      <c r="AI30" s="68" t="s">
        <v>53</v>
      </c>
      <c r="AJ30" s="68" t="s">
        <v>54</v>
      </c>
      <c r="AK30" s="68" t="s">
        <v>55</v>
      </c>
      <c r="AL30" s="68" t="s">
        <v>56</v>
      </c>
      <c r="AM30" s="68" t="s">
        <v>57</v>
      </c>
      <c r="AN30" s="68" t="s">
        <v>58</v>
      </c>
      <c r="AO30" s="68" t="s">
        <v>59</v>
      </c>
      <c r="AP30" s="68" t="s">
        <v>60</v>
      </c>
      <c r="AQ30" s="68" t="s">
        <v>61</v>
      </c>
      <c r="AR30" s="68" t="s">
        <v>62</v>
      </c>
      <c r="AS30" s="68" t="s">
        <v>63</v>
      </c>
      <c r="AT30" s="68" t="s">
        <v>64</v>
      </c>
      <c r="AU30" s="68" t="s">
        <v>65</v>
      </c>
      <c r="AV30" s="68" t="s">
        <v>66</v>
      </c>
      <c r="AW30" s="68" t="s">
        <v>67</v>
      </c>
      <c r="AX30" s="68" t="s">
        <v>68</v>
      </c>
      <c r="AY30" s="68" t="s">
        <v>69</v>
      </c>
      <c r="AZ30" s="68" t="s">
        <v>70</v>
      </c>
      <c r="BA30" s="68" t="s">
        <v>71</v>
      </c>
      <c r="BB30" s="68" t="s">
        <v>72</v>
      </c>
      <c r="BC30" s="68" t="s">
        <v>73</v>
      </c>
      <c r="BD30" s="68" t="s">
        <v>74</v>
      </c>
      <c r="BE30" s="68" t="s">
        <v>75</v>
      </c>
      <c r="BF30" s="68" t="s">
        <v>76</v>
      </c>
      <c r="BG30" s="68" t="s">
        <v>77</v>
      </c>
      <c r="BH30" s="68" t="s">
        <v>78</v>
      </c>
      <c r="BI30" s="68" t="s">
        <v>79</v>
      </c>
      <c r="BJ30" s="68" t="s">
        <v>80</v>
      </c>
      <c r="BK30" s="68" t="s">
        <v>81</v>
      </c>
      <c r="BL30" s="68" t="s">
        <v>82</v>
      </c>
      <c r="BM30" s="68" t="s">
        <v>83</v>
      </c>
      <c r="BN30" s="68" t="s">
        <v>84</v>
      </c>
      <c r="BO30" s="68" t="s">
        <v>85</v>
      </c>
      <c r="BP30" s="68" t="s">
        <v>86</v>
      </c>
      <c r="BQ30" s="68" t="s">
        <v>87</v>
      </c>
      <c r="BR30" s="68" t="s">
        <v>88</v>
      </c>
      <c r="BS30" s="68" t="s">
        <v>89</v>
      </c>
      <c r="BT30" s="68" t="s">
        <v>90</v>
      </c>
      <c r="BU30" s="68" t="s">
        <v>91</v>
      </c>
      <c r="BV30" s="68" t="s">
        <v>92</v>
      </c>
      <c r="BW30" s="68" t="s">
        <v>93</v>
      </c>
      <c r="BX30" s="68" t="s">
        <v>283</v>
      </c>
      <c r="BY30" s="68" t="s">
        <v>311</v>
      </c>
      <c r="BZ30" s="68" t="s">
        <v>314</v>
      </c>
      <c r="CA30" s="68" t="s">
        <v>317</v>
      </c>
      <c r="CB30" s="68" t="s">
        <v>319</v>
      </c>
      <c r="CC30" s="68" t="s">
        <v>321</v>
      </c>
      <c r="CD30" s="68" t="s">
        <v>324</v>
      </c>
      <c r="CE30" s="68" t="s">
        <v>326</v>
      </c>
      <c r="CF30" s="68" t="s">
        <v>328</v>
      </c>
      <c r="CG30" s="68" t="s">
        <v>333</v>
      </c>
    </row>
    <row r="31" spans="1:93" x14ac:dyDescent="0.35">
      <c r="C31" s="69" t="s">
        <v>94</v>
      </c>
      <c r="D31" s="69" t="s">
        <v>95</v>
      </c>
      <c r="E31" s="70">
        <v>53.822446041461198</v>
      </c>
      <c r="F31" s="70">
        <v>57.413876846454698</v>
      </c>
      <c r="G31" s="70">
        <v>51.623363036118299</v>
      </c>
      <c r="H31" s="70">
        <v>47.538649358974801</v>
      </c>
      <c r="I31" s="70">
        <v>106.57228022247099</v>
      </c>
      <c r="J31" s="70">
        <v>42.112664818501798</v>
      </c>
      <c r="K31" s="70">
        <v>16.2072979317389</v>
      </c>
      <c r="L31" s="70">
        <v>39.488881640882497</v>
      </c>
      <c r="M31" s="70">
        <v>80.724604518560994</v>
      </c>
      <c r="N31" s="70">
        <v>27.246943959592699</v>
      </c>
      <c r="O31" s="70">
        <v>46.830328383691104</v>
      </c>
      <c r="P31" s="70">
        <v>20.969374230389299</v>
      </c>
      <c r="Q31" s="70">
        <v>70.599421337746904</v>
      </c>
      <c r="R31" s="70">
        <v>98.924095178352303</v>
      </c>
      <c r="S31" s="70">
        <v>112.893641251061</v>
      </c>
      <c r="T31" s="70">
        <v>163.28779935653299</v>
      </c>
      <c r="U31" s="70">
        <v>122.25278219483501</v>
      </c>
      <c r="V31" s="70">
        <v>80.509853119765793</v>
      </c>
      <c r="W31" s="70">
        <v>98.8892404569646</v>
      </c>
      <c r="X31" s="70">
        <v>137.86238249732</v>
      </c>
      <c r="Y31" s="70">
        <v>115.587829386656</v>
      </c>
      <c r="Z31" s="70">
        <v>89.596836156696995</v>
      </c>
      <c r="AA31" s="70">
        <v>114.70103820638499</v>
      </c>
      <c r="AB31" s="70">
        <v>124.749017263665</v>
      </c>
      <c r="AC31" s="70">
        <v>126.20499750268</v>
      </c>
      <c r="AD31" s="70">
        <v>99.6023334898249</v>
      </c>
      <c r="AE31" s="70">
        <v>141.002566548023</v>
      </c>
      <c r="AF31" s="70">
        <v>153.332852632179</v>
      </c>
      <c r="AG31" s="70">
        <v>114.609785453836</v>
      </c>
      <c r="AH31" s="70">
        <v>93.994385838085194</v>
      </c>
      <c r="AI31" s="70">
        <v>127.537932989374</v>
      </c>
      <c r="AJ31" s="70">
        <v>108.898921489535</v>
      </c>
      <c r="AK31" s="70">
        <v>142.30782492598101</v>
      </c>
      <c r="AL31" s="70">
        <v>128.85793748684301</v>
      </c>
      <c r="AM31" s="70">
        <v>201.32601807719399</v>
      </c>
      <c r="AN31" s="70">
        <v>268.23493635249798</v>
      </c>
      <c r="AO31" s="70">
        <v>184.32380066337799</v>
      </c>
      <c r="AP31" s="70">
        <v>186.758870425585</v>
      </c>
      <c r="AQ31" s="70">
        <v>414.18409292413298</v>
      </c>
      <c r="AR31" s="70">
        <v>192.49834109443901</v>
      </c>
      <c r="AS31" s="70">
        <v>138.550398411168</v>
      </c>
      <c r="AT31" s="70">
        <v>187.70827287883901</v>
      </c>
      <c r="AU31" s="70">
        <v>219.98302314378401</v>
      </c>
      <c r="AV31" s="70">
        <v>51.785117660057601</v>
      </c>
      <c r="AW31" s="70">
        <v>131.868634759711</v>
      </c>
      <c r="AX31" s="70">
        <v>82.8719302612581</v>
      </c>
      <c r="AY31" s="70">
        <v>20.100534491689601</v>
      </c>
      <c r="AZ31" s="70">
        <v>23.130055101420702</v>
      </c>
      <c r="BA31" s="70">
        <v>21.732415895566799</v>
      </c>
      <c r="BB31" s="70">
        <v>31.8646166545592</v>
      </c>
      <c r="BC31" s="70">
        <v>31.0574044926163</v>
      </c>
      <c r="BD31" s="70">
        <v>29.485005934751602</v>
      </c>
      <c r="BE31" s="70">
        <v>36.802179636304601</v>
      </c>
      <c r="BF31" s="70">
        <v>44.584235696150998</v>
      </c>
      <c r="BG31" s="70">
        <v>20.000765069401901</v>
      </c>
      <c r="BH31" s="70">
        <v>13.181611487492599</v>
      </c>
      <c r="BI31" s="70">
        <v>12.971427900720601</v>
      </c>
      <c r="BJ31" s="70">
        <v>17.055362762578</v>
      </c>
      <c r="BK31" s="70">
        <v>26.461192259622099</v>
      </c>
      <c r="BL31" s="70">
        <v>23.779706911020899</v>
      </c>
      <c r="BM31" s="70">
        <v>27.5453014519669</v>
      </c>
      <c r="BN31" s="70">
        <v>30.077512647064101</v>
      </c>
      <c r="BO31" s="70">
        <v>26.8741678823963</v>
      </c>
      <c r="BP31" s="70">
        <v>20.899806623695401</v>
      </c>
      <c r="BQ31" s="70">
        <v>12.2353471222156</v>
      </c>
      <c r="BR31" s="70">
        <v>17.502701723123401</v>
      </c>
      <c r="BS31" s="70">
        <v>38.327052452767802</v>
      </c>
      <c r="BT31" s="70">
        <v>23.841207151781099</v>
      </c>
      <c r="BU31" s="70">
        <v>23.743709718489299</v>
      </c>
      <c r="BV31" s="70">
        <v>54.130822707244199</v>
      </c>
      <c r="BW31" s="70">
        <v>43.714855816259501</v>
      </c>
      <c r="BX31" s="70">
        <v>29.0523418749416</v>
      </c>
      <c r="BY31" s="70">
        <v>48.516454075957697</v>
      </c>
      <c r="BZ31" s="70">
        <v>42.586097741925798</v>
      </c>
      <c r="CA31" s="70">
        <v>40.850803714539097</v>
      </c>
      <c r="CB31" s="70">
        <v>31.698104932437701</v>
      </c>
      <c r="CC31" s="70">
        <v>28.1680196009033</v>
      </c>
      <c r="CD31" s="70">
        <v>32.283365954006698</v>
      </c>
      <c r="CE31" s="70">
        <v>17.811166331519299</v>
      </c>
      <c r="CF31" s="70">
        <v>13.0148720302352</v>
      </c>
      <c r="CG31" s="70">
        <v>16.200344369865</v>
      </c>
    </row>
    <row r="32" spans="1:93" x14ac:dyDescent="0.35">
      <c r="C32" s="69" t="s">
        <v>96</v>
      </c>
      <c r="D32" s="69" t="s">
        <v>97</v>
      </c>
      <c r="E32" s="70">
        <v>780.166514841977</v>
      </c>
      <c r="F32" s="70">
        <v>769.41661651174797</v>
      </c>
      <c r="G32" s="70">
        <v>727.22609869281405</v>
      </c>
      <c r="H32" s="70">
        <v>769.99452610623496</v>
      </c>
      <c r="I32" s="70">
        <v>806.12574593342697</v>
      </c>
      <c r="J32" s="70">
        <v>861.37726325716505</v>
      </c>
      <c r="K32" s="70">
        <v>814.61544507942699</v>
      </c>
      <c r="L32" s="70">
        <v>804.92467179841401</v>
      </c>
      <c r="M32" s="70">
        <v>891.81825687810499</v>
      </c>
      <c r="N32" s="70">
        <v>886.71806334090195</v>
      </c>
      <c r="O32" s="70">
        <v>934.118690860284</v>
      </c>
      <c r="P32" s="70">
        <v>880.11936038996498</v>
      </c>
      <c r="Q32" s="70">
        <v>844.52079904083803</v>
      </c>
      <c r="R32" s="70">
        <v>793.24390157764401</v>
      </c>
      <c r="S32" s="70">
        <v>857.98346626634805</v>
      </c>
      <c r="T32" s="70">
        <v>879.253149670933</v>
      </c>
      <c r="U32" s="70">
        <v>839.71273572014798</v>
      </c>
      <c r="V32" s="70">
        <v>878.953987725709</v>
      </c>
      <c r="W32" s="70">
        <v>878.34201940657601</v>
      </c>
      <c r="X32" s="70">
        <v>832.46962379028298</v>
      </c>
      <c r="Y32" s="70">
        <v>890.27287164449001</v>
      </c>
      <c r="Z32" s="70">
        <v>916.27153732499596</v>
      </c>
      <c r="AA32" s="70">
        <v>968.80567534146496</v>
      </c>
      <c r="AB32" s="70">
        <v>1001.30970671639</v>
      </c>
      <c r="AC32" s="70">
        <v>998.30472231534895</v>
      </c>
      <c r="AD32" s="70">
        <v>1036.7315723655399</v>
      </c>
      <c r="AE32" s="70">
        <v>959.61691644372002</v>
      </c>
      <c r="AF32" s="70">
        <v>956.62150151194999</v>
      </c>
      <c r="AG32" s="70">
        <v>977.006836923788</v>
      </c>
      <c r="AH32" s="70">
        <v>1055.29264638431</v>
      </c>
      <c r="AI32" s="70">
        <v>991.59373807867496</v>
      </c>
      <c r="AJ32" s="70">
        <v>1001.57464354339</v>
      </c>
      <c r="AK32" s="70">
        <v>1050.3107599121199</v>
      </c>
      <c r="AL32" s="70">
        <v>1063.80374247845</v>
      </c>
      <c r="AM32" s="70">
        <v>1052.80253635078</v>
      </c>
      <c r="AN32" s="70">
        <v>1064.8308819684601</v>
      </c>
      <c r="AO32" s="70">
        <v>1002.3536469013</v>
      </c>
      <c r="AP32" s="70">
        <v>947.82416699545001</v>
      </c>
      <c r="AQ32" s="70">
        <v>992.15271476349199</v>
      </c>
      <c r="AR32" s="70">
        <v>940.27958540214001</v>
      </c>
      <c r="AS32" s="70">
        <v>1050.8626562490599</v>
      </c>
      <c r="AT32" s="70">
        <v>1057.38061729029</v>
      </c>
      <c r="AU32" s="70">
        <v>1100.05167899918</v>
      </c>
      <c r="AV32" s="70">
        <v>1077.87687474568</v>
      </c>
      <c r="AW32" s="70">
        <v>1034.32882741246</v>
      </c>
      <c r="AX32" s="70">
        <v>861.42587733262098</v>
      </c>
      <c r="AY32" s="70">
        <v>767.93150230480705</v>
      </c>
      <c r="AZ32" s="70">
        <v>754.264280915477</v>
      </c>
      <c r="BA32" s="70">
        <v>654.83453637308696</v>
      </c>
      <c r="BB32" s="70">
        <v>658.74653853320103</v>
      </c>
      <c r="BC32" s="70">
        <v>681.11622068500503</v>
      </c>
      <c r="BD32" s="70">
        <v>653.47028042873796</v>
      </c>
      <c r="BE32" s="70">
        <v>636.97964336599</v>
      </c>
      <c r="BF32" s="70">
        <v>636.01417578401697</v>
      </c>
      <c r="BG32" s="70">
        <v>620.60766907775701</v>
      </c>
      <c r="BH32" s="70">
        <v>646.33067605775705</v>
      </c>
      <c r="BI32" s="70">
        <v>667.26981952444896</v>
      </c>
      <c r="BJ32" s="70">
        <v>647.39130525294195</v>
      </c>
      <c r="BK32" s="70">
        <v>604.28050209587695</v>
      </c>
      <c r="BL32" s="70">
        <v>716.04013940999505</v>
      </c>
      <c r="BM32" s="70">
        <v>650.89813490197696</v>
      </c>
      <c r="BN32" s="70">
        <v>552.48785960601901</v>
      </c>
      <c r="BO32" s="70">
        <v>635.07570881332595</v>
      </c>
      <c r="BP32" s="70">
        <v>554.57839798399402</v>
      </c>
      <c r="BQ32" s="70">
        <v>579.89526674246099</v>
      </c>
      <c r="BR32" s="70">
        <v>633.05973533047495</v>
      </c>
      <c r="BS32" s="70">
        <v>662.42944841069698</v>
      </c>
      <c r="BT32" s="70">
        <v>683.78321412777802</v>
      </c>
      <c r="BU32" s="70">
        <v>693.10701873975597</v>
      </c>
      <c r="BV32" s="70">
        <v>680.20339850066296</v>
      </c>
      <c r="BW32" s="70">
        <v>705.349876011064</v>
      </c>
      <c r="BX32" s="70">
        <v>742.85597160252405</v>
      </c>
      <c r="BY32" s="70">
        <v>702.68699244841901</v>
      </c>
      <c r="BZ32" s="70">
        <v>719.44028334157599</v>
      </c>
      <c r="CA32" s="70">
        <v>712.00116814456999</v>
      </c>
      <c r="CB32" s="70">
        <v>717.19211642135099</v>
      </c>
      <c r="CC32" s="70">
        <v>755.972924554369</v>
      </c>
      <c r="CD32" s="70">
        <v>721.32903480314599</v>
      </c>
      <c r="CE32" s="70">
        <v>733.472038580716</v>
      </c>
      <c r="CF32" s="70">
        <v>736.49108807115795</v>
      </c>
      <c r="CG32" s="70">
        <v>773.76635006319702</v>
      </c>
    </row>
    <row r="33" spans="3:85" x14ac:dyDescent="0.35">
      <c r="C33" s="69" t="s">
        <v>98</v>
      </c>
      <c r="D33" s="69" t="s">
        <v>99</v>
      </c>
      <c r="E33" s="70">
        <v>813.73218094040999</v>
      </c>
      <c r="F33" s="70">
        <v>798.37792018023595</v>
      </c>
      <c r="G33" s="70">
        <v>833.87925385370295</v>
      </c>
      <c r="H33" s="70">
        <v>890.27829502538498</v>
      </c>
      <c r="I33" s="70">
        <v>946.13162986871703</v>
      </c>
      <c r="J33" s="70">
        <v>984.22826103262696</v>
      </c>
      <c r="K33" s="70">
        <v>1035.52145092828</v>
      </c>
      <c r="L33" s="70">
        <v>935.12187174456199</v>
      </c>
      <c r="M33" s="70">
        <v>986.05402959557</v>
      </c>
      <c r="N33" s="70">
        <v>972.89776340106698</v>
      </c>
      <c r="O33" s="70">
        <v>1056.25687805762</v>
      </c>
      <c r="P33" s="70">
        <v>1070.00204137181</v>
      </c>
      <c r="Q33" s="70">
        <v>1055.5986630320799</v>
      </c>
      <c r="R33" s="70">
        <v>1027.83127790355</v>
      </c>
      <c r="S33" s="70">
        <v>1141.9903220767101</v>
      </c>
      <c r="T33" s="70">
        <v>1123.3500178204499</v>
      </c>
      <c r="U33" s="70">
        <v>1011.82184822718</v>
      </c>
      <c r="V33" s="70">
        <v>872.30916274656204</v>
      </c>
      <c r="W33" s="70">
        <v>762.91168614036599</v>
      </c>
      <c r="X33" s="70">
        <v>717.09509675338199</v>
      </c>
      <c r="Y33" s="70">
        <v>755.89032762123804</v>
      </c>
      <c r="Z33" s="70">
        <v>814.37153080051701</v>
      </c>
      <c r="AA33" s="70">
        <v>753.65042271280697</v>
      </c>
      <c r="AB33" s="70">
        <v>785.69658291843405</v>
      </c>
      <c r="AC33" s="70">
        <v>797.36152906934603</v>
      </c>
      <c r="AD33" s="70">
        <v>787.19844197840303</v>
      </c>
      <c r="AE33" s="70">
        <v>727.51530669252395</v>
      </c>
      <c r="AF33" s="70">
        <v>736.74816014300097</v>
      </c>
      <c r="AG33" s="70">
        <v>747.55535373363603</v>
      </c>
      <c r="AH33" s="70">
        <v>761.88844670012702</v>
      </c>
      <c r="AI33" s="70">
        <v>727.58781967240498</v>
      </c>
      <c r="AJ33" s="70">
        <v>718.88488227751498</v>
      </c>
      <c r="AK33" s="70">
        <v>682.13841498874899</v>
      </c>
      <c r="AL33" s="70">
        <v>664.19004931087102</v>
      </c>
      <c r="AM33" s="70">
        <v>668.12394276214104</v>
      </c>
      <c r="AN33" s="70">
        <v>694.50985348904806</v>
      </c>
      <c r="AO33" s="70">
        <v>656.47894879942805</v>
      </c>
      <c r="AP33" s="70">
        <v>679.84403771602501</v>
      </c>
      <c r="AQ33" s="70">
        <v>682.29965458078198</v>
      </c>
      <c r="AR33" s="70">
        <v>679.97633681711</v>
      </c>
      <c r="AS33" s="70">
        <v>700.90215036720599</v>
      </c>
      <c r="AT33" s="70">
        <v>728.92659382366196</v>
      </c>
      <c r="AU33" s="70">
        <v>752.87329073324702</v>
      </c>
      <c r="AV33" s="70">
        <v>721.20061057064697</v>
      </c>
      <c r="AW33" s="70">
        <v>701.20353170773296</v>
      </c>
      <c r="AX33" s="70">
        <v>801.62378123105896</v>
      </c>
      <c r="AY33" s="70">
        <v>870.02958220719597</v>
      </c>
      <c r="AZ33" s="70">
        <v>895.13383787554199</v>
      </c>
      <c r="BA33" s="70">
        <v>1010.47967211582</v>
      </c>
      <c r="BB33" s="70">
        <v>1031.37144415842</v>
      </c>
      <c r="BC33" s="70">
        <v>1081.97686257386</v>
      </c>
      <c r="BD33" s="70">
        <v>1212.8654641947701</v>
      </c>
      <c r="BE33" s="70">
        <v>1240.6028428325801</v>
      </c>
      <c r="BF33" s="70">
        <v>1212.66465395465</v>
      </c>
      <c r="BG33" s="70">
        <v>1227.1212327043199</v>
      </c>
      <c r="BH33" s="70">
        <v>1242.4786666346899</v>
      </c>
      <c r="BI33" s="70">
        <v>1267.51809386374</v>
      </c>
      <c r="BJ33" s="70">
        <v>1228.2391803027699</v>
      </c>
      <c r="BK33" s="70">
        <v>1258.0896028053201</v>
      </c>
      <c r="BL33" s="70">
        <v>1233.2910920919801</v>
      </c>
      <c r="BM33" s="70">
        <v>1168.57778039389</v>
      </c>
      <c r="BN33" s="70">
        <v>793.41913075874504</v>
      </c>
      <c r="BO33" s="70">
        <v>982.90451973534095</v>
      </c>
      <c r="BP33" s="70">
        <v>966.29089064199002</v>
      </c>
      <c r="BQ33" s="70">
        <v>971.77961927323599</v>
      </c>
      <c r="BR33" s="70">
        <v>1010.31595305133</v>
      </c>
      <c r="BS33" s="70">
        <v>997.60773282363903</v>
      </c>
      <c r="BT33" s="70">
        <v>1105.90888242151</v>
      </c>
      <c r="BU33" s="70">
        <v>1137.18468225023</v>
      </c>
      <c r="BV33" s="70">
        <v>1117.74004582719</v>
      </c>
      <c r="BW33" s="70">
        <v>1058.69059534895</v>
      </c>
      <c r="BX33" s="70">
        <v>1013.68051146725</v>
      </c>
      <c r="BY33" s="70">
        <v>995.65071326841496</v>
      </c>
      <c r="BZ33" s="70">
        <v>1011.42926874469</v>
      </c>
      <c r="CA33" s="70">
        <v>1049.0383533991301</v>
      </c>
      <c r="CB33" s="70">
        <v>1071.3547844658301</v>
      </c>
      <c r="CC33" s="70">
        <v>1105.3833931413201</v>
      </c>
      <c r="CD33" s="70">
        <v>1092.83491494225</v>
      </c>
      <c r="CE33" s="70">
        <v>1106.6813329162101</v>
      </c>
      <c r="CF33" s="70">
        <v>1136.8910267727899</v>
      </c>
      <c r="CG33" s="70">
        <v>1164.0156832636501</v>
      </c>
    </row>
    <row r="34" spans="3:85" x14ac:dyDescent="0.35">
      <c r="C34" s="69" t="s">
        <v>100</v>
      </c>
      <c r="D34" s="69" t="s">
        <v>101</v>
      </c>
      <c r="E34" s="70">
        <v>2157.2953342052001</v>
      </c>
      <c r="F34" s="70">
        <v>1989.46312885509</v>
      </c>
      <c r="G34" s="70">
        <v>2146.9915834506701</v>
      </c>
      <c r="H34" s="70">
        <v>2215.9731503836401</v>
      </c>
      <c r="I34" s="70">
        <v>2444.095229429</v>
      </c>
      <c r="J34" s="70">
        <v>2340.3741534698902</v>
      </c>
      <c r="K34" s="70">
        <v>2291.8901456312201</v>
      </c>
      <c r="L34" s="70">
        <v>2398.5657442923002</v>
      </c>
      <c r="M34" s="70">
        <v>2448.7904026698702</v>
      </c>
      <c r="N34" s="70">
        <v>2292.3015839283198</v>
      </c>
      <c r="O34" s="70">
        <v>2397.54627589954</v>
      </c>
      <c r="P34" s="70">
        <v>2291.0155908553402</v>
      </c>
      <c r="Q34" s="70">
        <v>2279.4700917180699</v>
      </c>
      <c r="R34" s="70">
        <v>2465.7661974262501</v>
      </c>
      <c r="S34" s="70">
        <v>2430.55052733514</v>
      </c>
      <c r="T34" s="70">
        <v>1781.9987840598301</v>
      </c>
      <c r="U34" s="70">
        <v>1296.0801122805999</v>
      </c>
      <c r="V34" s="70">
        <v>886.95371651778396</v>
      </c>
      <c r="W34" s="70">
        <v>988.19124642107204</v>
      </c>
      <c r="X34" s="70">
        <v>1204.4528690542199</v>
      </c>
      <c r="Y34" s="70">
        <v>1373.3175500413399</v>
      </c>
      <c r="Z34" s="70">
        <v>1657.00660769768</v>
      </c>
      <c r="AA34" s="70">
        <v>1790.43141809036</v>
      </c>
      <c r="AB34" s="70">
        <v>1984.75374405464</v>
      </c>
      <c r="AC34" s="70">
        <v>2145.16363454456</v>
      </c>
      <c r="AD34" s="70">
        <v>2059.9317469989701</v>
      </c>
      <c r="AE34" s="70">
        <v>1804.5114798535801</v>
      </c>
      <c r="AF34" s="70">
        <v>1831.1481245084999</v>
      </c>
      <c r="AG34" s="70">
        <v>1644.38297860025</v>
      </c>
      <c r="AH34" s="70">
        <v>1605.08892562558</v>
      </c>
      <c r="AI34" s="70">
        <v>1597.31063234146</v>
      </c>
      <c r="AJ34" s="70">
        <v>1412.1278016594499</v>
      </c>
      <c r="AK34" s="70">
        <v>1390.1573675212801</v>
      </c>
      <c r="AL34" s="70">
        <v>1414.806614183</v>
      </c>
      <c r="AM34" s="70">
        <v>1471.54589585801</v>
      </c>
      <c r="AN34" s="70">
        <v>1489.7226111771599</v>
      </c>
      <c r="AO34" s="70">
        <v>1388.10247303292</v>
      </c>
      <c r="AP34" s="70">
        <v>1393.0354005321999</v>
      </c>
      <c r="AQ34" s="70">
        <v>1398.4388487083399</v>
      </c>
      <c r="AR34" s="70">
        <v>1376.22141682612</v>
      </c>
      <c r="AS34" s="70">
        <v>1367.3637576953599</v>
      </c>
      <c r="AT34" s="70">
        <v>1423.8794389920799</v>
      </c>
      <c r="AU34" s="70">
        <v>1562.8732306905299</v>
      </c>
      <c r="AV34" s="70">
        <v>1606.4087406445201</v>
      </c>
      <c r="AW34" s="70">
        <v>1595.51076052026</v>
      </c>
      <c r="AX34" s="70">
        <v>1648.2882290531199</v>
      </c>
      <c r="AY34" s="70">
        <v>1654.4558347475299</v>
      </c>
      <c r="AZ34" s="70">
        <v>1625.8641539509099</v>
      </c>
      <c r="BA34" s="70">
        <v>1460.58604998947</v>
      </c>
      <c r="BB34" s="70">
        <v>1488.92299194168</v>
      </c>
      <c r="BC34" s="70">
        <v>1539.1598401639001</v>
      </c>
      <c r="BD34" s="70">
        <v>1596.0192905301601</v>
      </c>
      <c r="BE34" s="70">
        <v>1542.4552789741999</v>
      </c>
      <c r="BF34" s="70">
        <v>1501.53552495808</v>
      </c>
      <c r="BG34" s="70">
        <v>1474.05393717832</v>
      </c>
      <c r="BH34" s="70">
        <v>1387.80454513267</v>
      </c>
      <c r="BI34" s="70">
        <v>1271.0909493438101</v>
      </c>
      <c r="BJ34" s="70">
        <v>1192.80754591142</v>
      </c>
      <c r="BK34" s="70">
        <v>1189.9869627288101</v>
      </c>
      <c r="BL34" s="70">
        <v>1133.6003096541499</v>
      </c>
      <c r="BM34" s="70">
        <v>1053.27621777169</v>
      </c>
      <c r="BN34" s="70">
        <v>565.38324346228103</v>
      </c>
      <c r="BO34" s="70">
        <v>862.27862916427705</v>
      </c>
      <c r="BP34" s="70">
        <v>1048.4372939391901</v>
      </c>
      <c r="BQ34" s="70">
        <v>1185.64093818075</v>
      </c>
      <c r="BR34" s="70">
        <v>1244.7830214450501</v>
      </c>
      <c r="BS34" s="70">
        <v>1257.0124294833099</v>
      </c>
      <c r="BT34" s="70">
        <v>1291.6820991345801</v>
      </c>
      <c r="BU34" s="70">
        <v>1362.56798639875</v>
      </c>
      <c r="BV34" s="70">
        <v>1277.10603046804</v>
      </c>
      <c r="BW34" s="70">
        <v>1281.0289749302001</v>
      </c>
      <c r="BX34" s="70">
        <v>1386.81502432449</v>
      </c>
      <c r="BY34" s="70">
        <v>1389.3990461390799</v>
      </c>
      <c r="BZ34" s="70">
        <v>1365.55082764279</v>
      </c>
      <c r="CA34" s="70">
        <v>1278.5217851305799</v>
      </c>
      <c r="CB34" s="70">
        <v>1271.2495496377701</v>
      </c>
      <c r="CC34" s="70">
        <v>1239.0721736328901</v>
      </c>
      <c r="CD34" s="70">
        <v>1140.11632229519</v>
      </c>
      <c r="CE34" s="70">
        <v>1043.3124147511901</v>
      </c>
      <c r="CF34" s="70">
        <v>985.58848938884603</v>
      </c>
      <c r="CG34" s="70">
        <v>960.40616631285502</v>
      </c>
    </row>
    <row r="35" spans="3:85" x14ac:dyDescent="0.35">
      <c r="C35" s="69" t="s">
        <v>102</v>
      </c>
      <c r="D35" s="69" t="s">
        <v>103</v>
      </c>
      <c r="E35" s="70">
        <v>1618.0554781077799</v>
      </c>
      <c r="F35" s="70">
        <v>1590.54694307512</v>
      </c>
      <c r="G35" s="70">
        <v>1728.0836091379399</v>
      </c>
      <c r="H35" s="70">
        <v>1818.3104371679501</v>
      </c>
      <c r="I35" s="70">
        <v>1906.0038482088701</v>
      </c>
      <c r="J35" s="70">
        <v>1836.6255631133699</v>
      </c>
      <c r="K35" s="70">
        <v>1744.1476899101301</v>
      </c>
      <c r="L35" s="70">
        <v>1710.6105191187701</v>
      </c>
      <c r="M35" s="70">
        <v>1733.7968534638101</v>
      </c>
      <c r="N35" s="70">
        <v>1821.67189752635</v>
      </c>
      <c r="O35" s="70">
        <v>1702.19667568917</v>
      </c>
      <c r="P35" s="70">
        <v>1846.6893862545001</v>
      </c>
      <c r="Q35" s="70">
        <v>1828.9921723464599</v>
      </c>
      <c r="R35" s="70">
        <v>1508.61673077716</v>
      </c>
      <c r="S35" s="70">
        <v>1295.3533776818699</v>
      </c>
      <c r="T35" s="70">
        <v>793.35430692257205</v>
      </c>
      <c r="U35" s="70">
        <v>382.02599339652801</v>
      </c>
      <c r="V35" s="70">
        <v>267.372538054399</v>
      </c>
      <c r="W35" s="70">
        <v>319.266632528348</v>
      </c>
      <c r="X35" s="70">
        <v>399.09479877810799</v>
      </c>
      <c r="Y35" s="70">
        <v>525.78524032215</v>
      </c>
      <c r="Z35" s="70">
        <v>656.08999736243197</v>
      </c>
      <c r="AA35" s="70">
        <v>743.29161820672198</v>
      </c>
      <c r="AB35" s="70">
        <v>926.19163861821096</v>
      </c>
      <c r="AC35" s="70">
        <v>989.42062430497901</v>
      </c>
      <c r="AD35" s="70">
        <v>984.76041589576903</v>
      </c>
      <c r="AE35" s="70">
        <v>909.41311617051599</v>
      </c>
      <c r="AF35" s="70">
        <v>940.27528345636597</v>
      </c>
      <c r="AG35" s="70">
        <v>794.74576991513004</v>
      </c>
      <c r="AH35" s="70">
        <v>787.14235869930303</v>
      </c>
      <c r="AI35" s="70">
        <v>772.76360235008895</v>
      </c>
      <c r="AJ35" s="70">
        <v>730.48439638584296</v>
      </c>
      <c r="AK35" s="70">
        <v>738.49644148159598</v>
      </c>
      <c r="AL35" s="70">
        <v>773.41852589834298</v>
      </c>
      <c r="AM35" s="70">
        <v>820.67238957638199</v>
      </c>
      <c r="AN35" s="70">
        <v>840.79859864094897</v>
      </c>
      <c r="AO35" s="70">
        <v>858.13381614793298</v>
      </c>
      <c r="AP35" s="70">
        <v>926.93140160657003</v>
      </c>
      <c r="AQ35" s="70">
        <v>885.17572358092798</v>
      </c>
      <c r="AR35" s="70">
        <v>813.50767660468796</v>
      </c>
      <c r="AS35" s="70">
        <v>865.44216106242004</v>
      </c>
      <c r="AT35" s="70">
        <v>792.61206026402999</v>
      </c>
      <c r="AU35" s="70">
        <v>786.97504861274501</v>
      </c>
      <c r="AV35" s="70">
        <v>809.28367355972705</v>
      </c>
      <c r="AW35" s="70">
        <v>767.80053937748596</v>
      </c>
      <c r="AX35" s="70">
        <v>723.21691457794998</v>
      </c>
      <c r="AY35" s="70">
        <v>691.14601957139701</v>
      </c>
      <c r="AZ35" s="70">
        <v>710.27469625781396</v>
      </c>
      <c r="BA35" s="70">
        <v>1128.0362851821201</v>
      </c>
      <c r="BB35" s="70">
        <v>1116.63696522839</v>
      </c>
      <c r="BC35" s="70">
        <v>1135.8465411836801</v>
      </c>
      <c r="BD35" s="70">
        <v>1151.3779961218299</v>
      </c>
      <c r="BE35" s="70">
        <v>1151.6631265968001</v>
      </c>
      <c r="BF35" s="70">
        <v>1230.1262214910601</v>
      </c>
      <c r="BG35" s="70">
        <v>1200.4651162596499</v>
      </c>
      <c r="BH35" s="70">
        <v>1189.91288936347</v>
      </c>
      <c r="BI35" s="70">
        <v>1122.34680399118</v>
      </c>
      <c r="BJ35" s="70">
        <v>1108.12464760685</v>
      </c>
      <c r="BK35" s="70">
        <v>924.11981033491804</v>
      </c>
      <c r="BL35" s="70">
        <v>678.59800505305702</v>
      </c>
      <c r="BM35" s="70">
        <v>616.33416390508796</v>
      </c>
      <c r="BN35" s="70">
        <v>261.73634549301102</v>
      </c>
      <c r="BO35" s="70">
        <v>454.71844034099797</v>
      </c>
      <c r="BP35" s="70">
        <v>514.63325772266501</v>
      </c>
      <c r="BQ35" s="70">
        <v>510.15450370127098</v>
      </c>
      <c r="BR35" s="70">
        <v>526.219912643714</v>
      </c>
      <c r="BS35" s="70">
        <v>495.55820089542698</v>
      </c>
      <c r="BT35" s="70">
        <v>429.36907696762802</v>
      </c>
      <c r="BU35" s="70">
        <v>425.79624792438699</v>
      </c>
      <c r="BV35" s="70">
        <v>245.02649546569299</v>
      </c>
      <c r="BW35" s="70">
        <v>286.78029785030901</v>
      </c>
      <c r="BX35" s="70">
        <v>326.88706856048799</v>
      </c>
      <c r="BY35" s="70">
        <v>437.110976438629</v>
      </c>
      <c r="BZ35" s="70">
        <v>455.23362197565399</v>
      </c>
      <c r="CA35" s="70">
        <v>477.770205627466</v>
      </c>
      <c r="CB35" s="70">
        <v>522.92586735287705</v>
      </c>
      <c r="CC35" s="70">
        <v>495.90448762003598</v>
      </c>
      <c r="CD35" s="70">
        <v>475.04851782920002</v>
      </c>
      <c r="CE35" s="70">
        <v>393.92184443833003</v>
      </c>
      <c r="CF35" s="70">
        <v>369.10487228418799</v>
      </c>
      <c r="CG35" s="70">
        <v>345.466523203424</v>
      </c>
    </row>
    <row r="36" spans="3:85" x14ac:dyDescent="0.35">
      <c r="C36" s="69" t="s">
        <v>104</v>
      </c>
      <c r="D36" s="69" t="s">
        <v>8</v>
      </c>
      <c r="E36" s="70">
        <v>5497.9514942838496</v>
      </c>
      <c r="F36" s="70">
        <v>5563.7071220941398</v>
      </c>
      <c r="G36" s="70">
        <v>5410.3753651264997</v>
      </c>
      <c r="H36" s="70">
        <v>5331.1115668356097</v>
      </c>
      <c r="I36" s="70">
        <v>5395.45052777607</v>
      </c>
      <c r="J36" s="70">
        <v>5425.9142536850004</v>
      </c>
      <c r="K36" s="70">
        <v>5579.8796564642898</v>
      </c>
      <c r="L36" s="70">
        <v>5694.4377708678103</v>
      </c>
      <c r="M36" s="70">
        <v>5606.0840583333702</v>
      </c>
      <c r="N36" s="70">
        <v>5590.4719233100004</v>
      </c>
      <c r="O36" s="70">
        <v>5432.5472634008502</v>
      </c>
      <c r="P36" s="70">
        <v>5419.7474275212599</v>
      </c>
      <c r="Q36" s="70">
        <v>5918.1069688690004</v>
      </c>
      <c r="R36" s="70">
        <v>5324.6924873243997</v>
      </c>
      <c r="S36" s="70">
        <v>5068.1328423003597</v>
      </c>
      <c r="T36" s="70">
        <v>4172.0536734494599</v>
      </c>
      <c r="U36" s="70">
        <v>3253.4228296298402</v>
      </c>
      <c r="V36" s="70">
        <v>2839.5916186352501</v>
      </c>
      <c r="W36" s="70">
        <v>3203.3477667418601</v>
      </c>
      <c r="X36" s="70">
        <v>3258.6977734081702</v>
      </c>
      <c r="Y36" s="70">
        <v>3640.06020796129</v>
      </c>
      <c r="Z36" s="70">
        <v>4052.9963457850399</v>
      </c>
      <c r="AA36" s="70">
        <v>4333.6698434610998</v>
      </c>
      <c r="AB36" s="70">
        <v>4486.4722310126199</v>
      </c>
      <c r="AC36" s="70">
        <v>4772.83745227708</v>
      </c>
      <c r="AD36" s="70">
        <v>4807.1803892545904</v>
      </c>
      <c r="AE36" s="70">
        <v>4488.3627383647599</v>
      </c>
      <c r="AF36" s="70">
        <v>4473.3277866180797</v>
      </c>
      <c r="AG36" s="70">
        <v>4346.6983337171696</v>
      </c>
      <c r="AH36" s="70">
        <v>4225.3943882310996</v>
      </c>
      <c r="AI36" s="70">
        <v>4103.8365675843397</v>
      </c>
      <c r="AJ36" s="70">
        <v>3986.82340031582</v>
      </c>
      <c r="AK36" s="70">
        <v>4001.1311914031799</v>
      </c>
      <c r="AL36" s="70">
        <v>4090.19054552328</v>
      </c>
      <c r="AM36" s="70">
        <v>4175.6984361114401</v>
      </c>
      <c r="AN36" s="70">
        <v>4196.9733029785102</v>
      </c>
      <c r="AO36" s="70">
        <v>4104.2698319971996</v>
      </c>
      <c r="AP36" s="70">
        <v>4009.71839179162</v>
      </c>
      <c r="AQ36" s="70">
        <v>4098.1542790103804</v>
      </c>
      <c r="AR36" s="70">
        <v>3947.1759783320399</v>
      </c>
      <c r="AS36" s="70">
        <v>4041.8872355912399</v>
      </c>
      <c r="AT36" s="70">
        <v>4227.70037267926</v>
      </c>
      <c r="AU36" s="70">
        <v>4324.0836840903403</v>
      </c>
      <c r="AV36" s="70">
        <v>4242.8068359722101</v>
      </c>
      <c r="AW36" s="70">
        <v>4190.75300108176</v>
      </c>
      <c r="AX36" s="70">
        <v>4308.4484400351403</v>
      </c>
      <c r="AY36" s="70">
        <v>4359.5787178139099</v>
      </c>
      <c r="AZ36" s="70">
        <v>4556.6060587849497</v>
      </c>
      <c r="BA36" s="70">
        <v>4447.7726897517496</v>
      </c>
      <c r="BB36" s="70">
        <v>4555.1672154626203</v>
      </c>
      <c r="BC36" s="70">
        <v>4695.4508134554098</v>
      </c>
      <c r="BD36" s="70">
        <v>4886.3334303915199</v>
      </c>
      <c r="BE36" s="70">
        <v>4744.8512350598903</v>
      </c>
      <c r="BF36" s="70">
        <v>4654.6226935130699</v>
      </c>
      <c r="BG36" s="70">
        <v>4635.9199233352401</v>
      </c>
      <c r="BH36" s="70">
        <v>4641.3745055916397</v>
      </c>
      <c r="BI36" s="70">
        <v>4692.4472707432296</v>
      </c>
      <c r="BJ36" s="70">
        <v>4499.2355461110701</v>
      </c>
      <c r="BK36" s="70">
        <v>4431.1803262097901</v>
      </c>
      <c r="BL36" s="70">
        <v>4473.1807839512303</v>
      </c>
      <c r="BM36" s="70">
        <v>4079.9854348639601</v>
      </c>
      <c r="BN36" s="70">
        <v>2686.7186227290599</v>
      </c>
      <c r="BO36" s="70">
        <v>3522.9612740814</v>
      </c>
      <c r="BP36" s="70">
        <v>3709.0224619965602</v>
      </c>
      <c r="BQ36" s="70">
        <v>3878.7275764197998</v>
      </c>
      <c r="BR36" s="70">
        <v>4063.1169070034198</v>
      </c>
      <c r="BS36" s="70">
        <v>4046.0919912384502</v>
      </c>
      <c r="BT36" s="70">
        <v>4205.1517499409401</v>
      </c>
      <c r="BU36" s="70">
        <v>4271.5265534377504</v>
      </c>
      <c r="BV36" s="70">
        <v>4093.58689593381</v>
      </c>
      <c r="BW36" s="70">
        <v>4176.9004189235102</v>
      </c>
      <c r="BX36" s="70">
        <v>4202.1964556863204</v>
      </c>
      <c r="BY36" s="70">
        <v>4159.10823388891</v>
      </c>
      <c r="BZ36" s="70">
        <v>3944.4518175654198</v>
      </c>
      <c r="CA36" s="70">
        <v>3894.9759077056301</v>
      </c>
      <c r="CB36" s="70">
        <v>3988.50010818694</v>
      </c>
      <c r="CC36" s="70">
        <v>4035.5191154582899</v>
      </c>
      <c r="CD36" s="70">
        <v>3978.9490410994399</v>
      </c>
      <c r="CE36" s="70">
        <v>3971.0871107192102</v>
      </c>
      <c r="CF36" s="70">
        <v>3842.88599508891</v>
      </c>
      <c r="CG36" s="70">
        <v>3802.23987314637</v>
      </c>
    </row>
    <row r="37" spans="3:85" x14ac:dyDescent="0.35">
      <c r="C37" s="69" t="s">
        <v>105</v>
      </c>
      <c r="D37" s="69" t="s">
        <v>10</v>
      </c>
      <c r="E37" s="70">
        <v>5242.5393452692197</v>
      </c>
      <c r="F37" s="70">
        <v>5148.1295061226501</v>
      </c>
      <c r="G37" s="70">
        <v>5140.1752704834098</v>
      </c>
      <c r="H37" s="70">
        <v>4591.3356423121204</v>
      </c>
      <c r="I37" s="70">
        <v>5094.4919857319801</v>
      </c>
      <c r="J37" s="70">
        <v>5461.4481944707904</v>
      </c>
      <c r="K37" s="70">
        <v>5085.4152645058402</v>
      </c>
      <c r="L37" s="70">
        <v>5684.81016017806</v>
      </c>
      <c r="M37" s="70">
        <v>5998.5586869328099</v>
      </c>
      <c r="N37" s="70">
        <v>5792.7162665975002</v>
      </c>
      <c r="O37" s="70">
        <v>6289.8266341603203</v>
      </c>
      <c r="P37" s="70">
        <v>6044.8370371465599</v>
      </c>
      <c r="Q37" s="70">
        <v>6623.9988633286603</v>
      </c>
      <c r="R37" s="70">
        <v>5946.7909320651697</v>
      </c>
      <c r="S37" s="70">
        <v>5992.1839095241803</v>
      </c>
      <c r="T37" s="70">
        <v>5614.6469753746196</v>
      </c>
      <c r="U37" s="70">
        <v>5158.1604886241103</v>
      </c>
      <c r="V37" s="70">
        <v>4805.1293110049101</v>
      </c>
      <c r="W37" s="70">
        <v>4971.63773194039</v>
      </c>
      <c r="X37" s="70">
        <v>4771.2490830944498</v>
      </c>
      <c r="Y37" s="70">
        <v>4567.5282648879302</v>
      </c>
      <c r="Z37" s="70">
        <v>4842.2462345038502</v>
      </c>
      <c r="AA37" s="70">
        <v>4941.8244638421802</v>
      </c>
      <c r="AB37" s="70">
        <v>4755.9776451714197</v>
      </c>
      <c r="AC37" s="70">
        <v>5273.5679270798801</v>
      </c>
      <c r="AD37" s="70">
        <v>5278.4641088439503</v>
      </c>
      <c r="AE37" s="70">
        <v>5132.4909326459201</v>
      </c>
      <c r="AF37" s="70">
        <v>5509.2960111606099</v>
      </c>
      <c r="AG37" s="70">
        <v>5155.3617666065002</v>
      </c>
      <c r="AH37" s="70">
        <v>5031.9951743254696</v>
      </c>
      <c r="AI37" s="70">
        <v>4862.8999774239701</v>
      </c>
      <c r="AJ37" s="70">
        <v>4673.8189615500896</v>
      </c>
      <c r="AK37" s="70">
        <v>4634.9524623726602</v>
      </c>
      <c r="AL37" s="70">
        <v>4957.4148794979801</v>
      </c>
      <c r="AM37" s="70">
        <v>5055.7435678894599</v>
      </c>
      <c r="AN37" s="70">
        <v>5043.2484603543999</v>
      </c>
      <c r="AO37" s="70">
        <v>4764.1117586624196</v>
      </c>
      <c r="AP37" s="70">
        <v>4406.8091732500698</v>
      </c>
      <c r="AQ37" s="70">
        <v>4504.4222795203405</v>
      </c>
      <c r="AR37" s="70">
        <v>4357.2459209763401</v>
      </c>
      <c r="AS37" s="70">
        <v>4292.72179413092</v>
      </c>
      <c r="AT37" s="70">
        <v>4310.7816206356902</v>
      </c>
      <c r="AU37" s="70">
        <v>4535.7478932717504</v>
      </c>
      <c r="AV37" s="70">
        <v>4656.4853541624398</v>
      </c>
      <c r="AW37" s="70">
        <v>4672.3630037761304</v>
      </c>
      <c r="AX37" s="70">
        <v>5149.7464525722198</v>
      </c>
      <c r="AY37" s="70">
        <v>5565.2877209267199</v>
      </c>
      <c r="AZ37" s="70">
        <v>5741.20364916569</v>
      </c>
      <c r="BA37" s="70">
        <v>6056.4068443121796</v>
      </c>
      <c r="BB37" s="70">
        <v>6085.9100782797595</v>
      </c>
      <c r="BC37" s="70">
        <v>6092.0755484068404</v>
      </c>
      <c r="BD37" s="70">
        <v>6253.9287499481497</v>
      </c>
      <c r="BE37" s="70">
        <v>6313.5498366234096</v>
      </c>
      <c r="BF37" s="70">
        <v>6233.3307918630098</v>
      </c>
      <c r="BG37" s="70">
        <v>6413.7449356115503</v>
      </c>
      <c r="BH37" s="70">
        <v>6590.0026033361901</v>
      </c>
      <c r="BI37" s="70">
        <v>6566.6464787291197</v>
      </c>
      <c r="BJ37" s="70">
        <v>6492.2941843204899</v>
      </c>
      <c r="BK37" s="70">
        <v>6566.3605829101498</v>
      </c>
      <c r="BL37" s="70">
        <v>6665.5540198934204</v>
      </c>
      <c r="BM37" s="70">
        <v>5907.7528556489597</v>
      </c>
      <c r="BN37" s="70">
        <v>2655.7850607707201</v>
      </c>
      <c r="BO37" s="70">
        <v>5512.3828590524299</v>
      </c>
      <c r="BP37" s="70">
        <v>5760.2716807496299</v>
      </c>
      <c r="BQ37" s="70">
        <v>6007.9123337625097</v>
      </c>
      <c r="BR37" s="70">
        <v>5849.0244009978296</v>
      </c>
      <c r="BS37" s="70">
        <v>5521.5744497569904</v>
      </c>
      <c r="BT37" s="70">
        <v>5711.1907834922204</v>
      </c>
      <c r="BU37" s="70">
        <v>5701.3630121195101</v>
      </c>
      <c r="BV37" s="70">
        <v>5488.4310844687998</v>
      </c>
      <c r="BW37" s="70">
        <v>5332.0016523596196</v>
      </c>
      <c r="BX37" s="70">
        <v>5389.2417812407502</v>
      </c>
      <c r="BY37" s="70">
        <v>5533.79475805113</v>
      </c>
      <c r="BZ37" s="70">
        <v>5220.4308816804796</v>
      </c>
      <c r="CA37" s="70">
        <v>5140.0311115076302</v>
      </c>
      <c r="CB37" s="70">
        <v>5139.8279839771503</v>
      </c>
      <c r="CC37" s="70">
        <v>4831.1247568075396</v>
      </c>
      <c r="CD37" s="70">
        <v>4755.5362389171496</v>
      </c>
      <c r="CE37" s="70">
        <v>4809.4832038650802</v>
      </c>
      <c r="CF37" s="70">
        <v>4650.2774484729198</v>
      </c>
      <c r="CG37" s="70">
        <v>4491.3198288549502</v>
      </c>
    </row>
    <row r="38" spans="3:85" x14ac:dyDescent="0.35">
      <c r="C38" s="69" t="s">
        <v>106</v>
      </c>
      <c r="D38" s="69" t="s">
        <v>107</v>
      </c>
      <c r="E38" s="70">
        <v>2658.13069260972</v>
      </c>
      <c r="F38" s="70">
        <v>2692.1727764581501</v>
      </c>
      <c r="G38" s="70">
        <v>2422.2646621544</v>
      </c>
      <c r="H38" s="70">
        <v>2500.9441506144999</v>
      </c>
      <c r="I38" s="70">
        <v>2511.8926466195298</v>
      </c>
      <c r="J38" s="70">
        <v>2533.3170226767502</v>
      </c>
      <c r="K38" s="70">
        <v>2520.4039088260702</v>
      </c>
      <c r="L38" s="70">
        <v>2556.1626938285599</v>
      </c>
      <c r="M38" s="70">
        <v>2719.1511370848598</v>
      </c>
      <c r="N38" s="70">
        <v>2790.3937519249998</v>
      </c>
      <c r="O38" s="70">
        <v>2877.1169397336898</v>
      </c>
      <c r="P38" s="70">
        <v>2819.3150422047802</v>
      </c>
      <c r="Q38" s="70">
        <v>2883.3641848264901</v>
      </c>
      <c r="R38" s="70">
        <v>2873.6556159391098</v>
      </c>
      <c r="S38" s="70">
        <v>2808.2022037305001</v>
      </c>
      <c r="T38" s="70">
        <v>2643.7456877664799</v>
      </c>
      <c r="U38" s="70">
        <v>2254.98120685096</v>
      </c>
      <c r="V38" s="70">
        <v>2038.4855198847299</v>
      </c>
      <c r="W38" s="70">
        <v>2075.75305952196</v>
      </c>
      <c r="X38" s="70">
        <v>2333.2870451756198</v>
      </c>
      <c r="Y38" s="70">
        <v>2505.1786244336299</v>
      </c>
      <c r="Z38" s="70">
        <v>2635.1233763360001</v>
      </c>
      <c r="AA38" s="70">
        <v>2700.3861319653402</v>
      </c>
      <c r="AB38" s="70">
        <v>2623.8357928047099</v>
      </c>
      <c r="AC38" s="70">
        <v>2750.8317019342198</v>
      </c>
      <c r="AD38" s="70">
        <v>2720.9773636118898</v>
      </c>
      <c r="AE38" s="70">
        <v>2578.9299994346002</v>
      </c>
      <c r="AF38" s="70">
        <v>2665.2273834242301</v>
      </c>
      <c r="AG38" s="70">
        <v>2607.88079433856</v>
      </c>
      <c r="AH38" s="70">
        <v>2511.2250740924201</v>
      </c>
      <c r="AI38" s="70">
        <v>2431.78417525849</v>
      </c>
      <c r="AJ38" s="70">
        <v>2285.2512119497301</v>
      </c>
      <c r="AK38" s="70">
        <v>2301.4448272141599</v>
      </c>
      <c r="AL38" s="70">
        <v>2342.2020474912401</v>
      </c>
      <c r="AM38" s="70">
        <v>2364.39212663228</v>
      </c>
      <c r="AN38" s="70">
        <v>2522.3035601050401</v>
      </c>
      <c r="AO38" s="70">
        <v>2561.0310393473301</v>
      </c>
      <c r="AP38" s="70">
        <v>2608.9088681620501</v>
      </c>
      <c r="AQ38" s="70">
        <v>2543.10516953666</v>
      </c>
      <c r="AR38" s="70">
        <v>2654.44923458829</v>
      </c>
      <c r="AS38" s="70">
        <v>2533.3287734434398</v>
      </c>
      <c r="AT38" s="70">
        <v>2741.9671842627199</v>
      </c>
      <c r="AU38" s="70">
        <v>3060.02470643583</v>
      </c>
      <c r="AV38" s="70">
        <v>3017.4668228741102</v>
      </c>
      <c r="AW38" s="70">
        <v>2899.9112649806598</v>
      </c>
      <c r="AX38" s="70">
        <v>2743.83154793126</v>
      </c>
      <c r="AY38" s="70">
        <v>2694.5166668335801</v>
      </c>
      <c r="AZ38" s="70">
        <v>2853.5111617315501</v>
      </c>
      <c r="BA38" s="70">
        <v>2817.2885722887299</v>
      </c>
      <c r="BB38" s="70">
        <v>2922.1612071231002</v>
      </c>
      <c r="BC38" s="70">
        <v>3127.2642470871601</v>
      </c>
      <c r="BD38" s="70">
        <v>3135.44452640181</v>
      </c>
      <c r="BE38" s="70">
        <v>3207.1046286730402</v>
      </c>
      <c r="BF38" s="70">
        <v>3156.5696008352802</v>
      </c>
      <c r="BG38" s="70">
        <v>3254.0925792089402</v>
      </c>
      <c r="BH38" s="70">
        <v>3208.6839169780701</v>
      </c>
      <c r="BI38" s="70">
        <v>3251.1239346120601</v>
      </c>
      <c r="BJ38" s="70">
        <v>3188.1763074769501</v>
      </c>
      <c r="BK38" s="70">
        <v>3152.4541786152699</v>
      </c>
      <c r="BL38" s="70">
        <v>3168.5719923239699</v>
      </c>
      <c r="BM38" s="70">
        <v>3074.40768075079</v>
      </c>
      <c r="BN38" s="70">
        <v>1926.5952833328799</v>
      </c>
      <c r="BO38" s="70">
        <v>2921.2651387451901</v>
      </c>
      <c r="BP38" s="70">
        <v>2953.4506123858901</v>
      </c>
      <c r="BQ38" s="70">
        <v>2836.66328274637</v>
      </c>
      <c r="BR38" s="70">
        <v>3107.4663653232601</v>
      </c>
      <c r="BS38" s="70">
        <v>3228.2706477338202</v>
      </c>
      <c r="BT38" s="70">
        <v>3364.3567766248798</v>
      </c>
      <c r="BU38" s="70">
        <v>3572.8972305337002</v>
      </c>
      <c r="BV38" s="70">
        <v>3524.2940934230601</v>
      </c>
      <c r="BW38" s="70">
        <v>3586.70345503213</v>
      </c>
      <c r="BX38" s="70">
        <v>3563.7730696762901</v>
      </c>
      <c r="BY38" s="70">
        <v>3357.9033725689901</v>
      </c>
      <c r="BZ38" s="70">
        <v>3180.04731543754</v>
      </c>
      <c r="CA38" s="70">
        <v>3076.9187780560401</v>
      </c>
      <c r="CB38" s="70">
        <v>2983.2775286924398</v>
      </c>
      <c r="CC38" s="70">
        <v>3033.2198169613098</v>
      </c>
      <c r="CD38" s="70">
        <v>2976.8170144645901</v>
      </c>
      <c r="CE38" s="70">
        <v>2842.5835612513001</v>
      </c>
      <c r="CF38" s="70">
        <v>2802.8770836396998</v>
      </c>
      <c r="CG38" s="70">
        <v>2813.9620355431498</v>
      </c>
    </row>
    <row r="39" spans="3:85" x14ac:dyDescent="0.35">
      <c r="C39" s="69" t="s">
        <v>108</v>
      </c>
      <c r="D39" s="69" t="s">
        <v>12</v>
      </c>
      <c r="E39" s="70">
        <v>2486.4732205877599</v>
      </c>
      <c r="F39" s="70">
        <v>2528.1513984345402</v>
      </c>
      <c r="G39" s="70">
        <v>2532.9111882982102</v>
      </c>
      <c r="H39" s="70">
        <v>2573.7541313673901</v>
      </c>
      <c r="I39" s="70">
        <v>2606.16584409392</v>
      </c>
      <c r="J39" s="70">
        <v>2756.9551649892501</v>
      </c>
      <c r="K39" s="70">
        <v>2896.5851481826599</v>
      </c>
      <c r="L39" s="70">
        <v>3043.1301275067399</v>
      </c>
      <c r="M39" s="70">
        <v>3040.2717539502701</v>
      </c>
      <c r="N39" s="70">
        <v>3126.5330490921501</v>
      </c>
      <c r="O39" s="70">
        <v>3022.4405656763201</v>
      </c>
      <c r="P39" s="70">
        <v>3068.3477973673898</v>
      </c>
      <c r="Q39" s="70">
        <v>3322.17609949192</v>
      </c>
      <c r="R39" s="70">
        <v>3150.18825114729</v>
      </c>
      <c r="S39" s="70">
        <v>3008.3359568081901</v>
      </c>
      <c r="T39" s="70">
        <v>2652.9084446838301</v>
      </c>
      <c r="U39" s="70">
        <v>2494.6350834590098</v>
      </c>
      <c r="V39" s="70">
        <v>2501.4329694925</v>
      </c>
      <c r="W39" s="70">
        <v>2874.00614666516</v>
      </c>
      <c r="X39" s="70">
        <v>2899.6979030698299</v>
      </c>
      <c r="Y39" s="70">
        <v>3070.2597404561502</v>
      </c>
      <c r="Z39" s="70">
        <v>3150.3691587161402</v>
      </c>
      <c r="AA39" s="70">
        <v>3189.5802039075302</v>
      </c>
      <c r="AB39" s="70">
        <v>3456.35046734553</v>
      </c>
      <c r="AC39" s="70">
        <v>3382.1548745196901</v>
      </c>
      <c r="AD39" s="70">
        <v>3434.5590995920102</v>
      </c>
      <c r="AE39" s="70">
        <v>3291.26948689446</v>
      </c>
      <c r="AF39" s="70">
        <v>3366.01568343193</v>
      </c>
      <c r="AG39" s="70">
        <v>3347.3814829974699</v>
      </c>
      <c r="AH39" s="70">
        <v>3470.31981405548</v>
      </c>
      <c r="AI39" s="70">
        <v>3184.2681823985099</v>
      </c>
      <c r="AJ39" s="70">
        <v>3073.63105017833</v>
      </c>
      <c r="AK39" s="70">
        <v>3356.64396513888</v>
      </c>
      <c r="AL39" s="70">
        <v>3343.5090989421601</v>
      </c>
      <c r="AM39" s="70">
        <v>3393.0525928073698</v>
      </c>
      <c r="AN39" s="70">
        <v>3323.28696691192</v>
      </c>
      <c r="AO39" s="70">
        <v>3281.0665129290401</v>
      </c>
      <c r="AP39" s="70">
        <v>3492.38596612829</v>
      </c>
      <c r="AQ39" s="70">
        <v>3605.4279470610199</v>
      </c>
      <c r="AR39" s="70">
        <v>3539.61789539356</v>
      </c>
      <c r="AS39" s="70">
        <v>3601.78953473613</v>
      </c>
      <c r="AT39" s="70">
        <v>3945.0299071019899</v>
      </c>
      <c r="AU39" s="70">
        <v>4250.9110506915504</v>
      </c>
      <c r="AV39" s="70">
        <v>4522.6987018611699</v>
      </c>
      <c r="AW39" s="70">
        <v>4499.2019284773596</v>
      </c>
      <c r="AX39" s="70">
        <v>4307.70924492015</v>
      </c>
      <c r="AY39" s="70">
        <v>4318.70002885345</v>
      </c>
      <c r="AZ39" s="70">
        <v>4393.4530340134297</v>
      </c>
      <c r="BA39" s="70">
        <v>4320.30288631026</v>
      </c>
      <c r="BB39" s="70">
        <v>4377.5477131837097</v>
      </c>
      <c r="BC39" s="70">
        <v>4692.2377200157298</v>
      </c>
      <c r="BD39" s="70">
        <v>4800.7849923734902</v>
      </c>
      <c r="BE39" s="70">
        <v>5193.4893336668101</v>
      </c>
      <c r="BF39" s="70">
        <v>4924.6615967219705</v>
      </c>
      <c r="BG39" s="70">
        <v>4987.0958807065899</v>
      </c>
      <c r="BH39" s="70">
        <v>4792.37945958401</v>
      </c>
      <c r="BI39" s="70">
        <v>4842.4656979003703</v>
      </c>
      <c r="BJ39" s="70">
        <v>4872.2401245563196</v>
      </c>
      <c r="BK39" s="70">
        <v>4858.5884686157697</v>
      </c>
      <c r="BL39" s="70">
        <v>4795.3665259094196</v>
      </c>
      <c r="BM39" s="70">
        <v>4559.4717396120604</v>
      </c>
      <c r="BN39" s="70">
        <v>3521.1474144456502</v>
      </c>
      <c r="BO39" s="70">
        <v>4650.0347554628397</v>
      </c>
      <c r="BP39" s="70">
        <v>5221.2425692858997</v>
      </c>
      <c r="BQ39" s="70">
        <v>5237.7195606606701</v>
      </c>
      <c r="BR39" s="70">
        <v>5410.2588509092202</v>
      </c>
      <c r="BS39" s="70">
        <v>5326.8198241686896</v>
      </c>
      <c r="BT39" s="70">
        <v>5712.5115259055501</v>
      </c>
      <c r="BU39" s="70">
        <v>5855.5178777605397</v>
      </c>
      <c r="BV39" s="70">
        <v>5335.4243921039597</v>
      </c>
      <c r="BW39" s="70">
        <v>5456.6679834357001</v>
      </c>
      <c r="BX39" s="70">
        <v>5389.1201364475801</v>
      </c>
      <c r="BY39" s="70">
        <v>5213.1735076955001</v>
      </c>
      <c r="BZ39" s="70">
        <v>4953.8175194448004</v>
      </c>
      <c r="CA39" s="70">
        <v>5016.7135121483298</v>
      </c>
      <c r="CB39" s="70">
        <v>4960.5861615853501</v>
      </c>
      <c r="CC39" s="70">
        <v>5029.2990032251801</v>
      </c>
      <c r="CD39" s="70">
        <v>5154.0318941729302</v>
      </c>
      <c r="CE39" s="70">
        <v>5059.3894580146698</v>
      </c>
      <c r="CF39" s="70">
        <v>5077.0416302701997</v>
      </c>
      <c r="CG39" s="70">
        <v>5174.8960974234897</v>
      </c>
    </row>
    <row r="40" spans="3:85" x14ac:dyDescent="0.35">
      <c r="C40" s="69" t="s">
        <v>109</v>
      </c>
      <c r="D40" s="69" t="s">
        <v>13</v>
      </c>
      <c r="E40" s="70">
        <v>379.76994510337897</v>
      </c>
      <c r="F40" s="70">
        <v>351.78486807066702</v>
      </c>
      <c r="G40" s="70">
        <v>358.30206917125599</v>
      </c>
      <c r="H40" s="70">
        <v>353.152263119471</v>
      </c>
      <c r="I40" s="70">
        <v>375.99277811832502</v>
      </c>
      <c r="J40" s="70">
        <v>390.41889922690001</v>
      </c>
      <c r="K40" s="70">
        <v>427.630585248648</v>
      </c>
      <c r="L40" s="70">
        <v>393.43018062319499</v>
      </c>
      <c r="M40" s="70">
        <v>379.05430336341698</v>
      </c>
      <c r="N40" s="70">
        <v>375.33717799609502</v>
      </c>
      <c r="O40" s="70">
        <v>425.03932301811801</v>
      </c>
      <c r="P40" s="70">
        <v>408.41240026173102</v>
      </c>
      <c r="Q40" s="70">
        <v>423.03242938592598</v>
      </c>
      <c r="R40" s="70">
        <v>420.936216150978</v>
      </c>
      <c r="S40" s="70">
        <v>444.61653034679301</v>
      </c>
      <c r="T40" s="70">
        <v>455.17804719869599</v>
      </c>
      <c r="U40" s="70">
        <v>399.42602099826797</v>
      </c>
      <c r="V40" s="70">
        <v>396.92659712266499</v>
      </c>
      <c r="W40" s="70">
        <v>413.30809864909401</v>
      </c>
      <c r="X40" s="70">
        <v>429.40565368410103</v>
      </c>
      <c r="Y40" s="70">
        <v>438.15627277964802</v>
      </c>
      <c r="Z40" s="70">
        <v>442.304963633032</v>
      </c>
      <c r="AA40" s="70">
        <v>431.72590706979003</v>
      </c>
      <c r="AB40" s="70">
        <v>411.17325443477398</v>
      </c>
      <c r="AC40" s="70">
        <v>436.49044498332103</v>
      </c>
      <c r="AD40" s="70">
        <v>415.38894390853898</v>
      </c>
      <c r="AE40" s="70">
        <v>404.28186956083999</v>
      </c>
      <c r="AF40" s="70">
        <v>388.414387590545</v>
      </c>
      <c r="AG40" s="70">
        <v>393.39507010929998</v>
      </c>
      <c r="AH40" s="70">
        <v>379.48132341752301</v>
      </c>
      <c r="AI40" s="70">
        <v>366.69969629650302</v>
      </c>
      <c r="AJ40" s="70">
        <v>369.15781876801299</v>
      </c>
      <c r="AK40" s="70">
        <v>385.64643728421902</v>
      </c>
      <c r="AL40" s="70">
        <v>411.70111165839398</v>
      </c>
      <c r="AM40" s="70">
        <v>407.830496754276</v>
      </c>
      <c r="AN40" s="70">
        <v>413.82705914698698</v>
      </c>
      <c r="AO40" s="70">
        <v>408.58781167524899</v>
      </c>
      <c r="AP40" s="70">
        <v>421.49841606169502</v>
      </c>
      <c r="AQ40" s="70">
        <v>463.74863769390299</v>
      </c>
      <c r="AR40" s="70">
        <v>468.51427065025899</v>
      </c>
      <c r="AS40" s="70">
        <v>440.117510418851</v>
      </c>
      <c r="AT40" s="70">
        <v>432.71563487228201</v>
      </c>
      <c r="AU40" s="70">
        <v>486.49734079968403</v>
      </c>
      <c r="AV40" s="70">
        <v>498.57845901068299</v>
      </c>
      <c r="AW40" s="70">
        <v>532.56182128816397</v>
      </c>
      <c r="AX40" s="70">
        <v>640.439749890391</v>
      </c>
      <c r="AY40" s="70">
        <v>595.96079071147597</v>
      </c>
      <c r="AZ40" s="70">
        <v>585.04868276817797</v>
      </c>
      <c r="BA40" s="70">
        <v>675.14568567131505</v>
      </c>
      <c r="BB40" s="70">
        <v>611.80840022054201</v>
      </c>
      <c r="BC40" s="70">
        <v>631.74719455367403</v>
      </c>
      <c r="BD40" s="70">
        <v>728.47885497961897</v>
      </c>
      <c r="BE40" s="70">
        <v>707.16181571057098</v>
      </c>
      <c r="BF40" s="70">
        <v>767.33919905390201</v>
      </c>
      <c r="BG40" s="70">
        <v>786.171935978492</v>
      </c>
      <c r="BH40" s="70">
        <v>796.96797707932399</v>
      </c>
      <c r="BI40" s="70">
        <v>792.96292557812706</v>
      </c>
      <c r="BJ40" s="70">
        <v>813.235762784999</v>
      </c>
      <c r="BK40" s="70">
        <v>831.41421104552501</v>
      </c>
      <c r="BL40" s="70">
        <v>831.88899162244104</v>
      </c>
      <c r="BM40" s="70">
        <v>716.22154332314403</v>
      </c>
      <c r="BN40" s="70">
        <v>107.18993951329399</v>
      </c>
      <c r="BO40" s="70">
        <v>410.9306340924</v>
      </c>
      <c r="BP40" s="70">
        <v>340.734094566571</v>
      </c>
      <c r="BQ40" s="70">
        <v>338.11083570312297</v>
      </c>
      <c r="BR40" s="70">
        <v>331.55214163255903</v>
      </c>
      <c r="BS40" s="70">
        <v>767.02361954044</v>
      </c>
      <c r="BT40" s="70">
        <v>885.07458040956396</v>
      </c>
      <c r="BU40" s="70">
        <v>691.971012401552</v>
      </c>
      <c r="BV40" s="70">
        <v>891.40184224190898</v>
      </c>
      <c r="BW40" s="70">
        <v>904.71098864136297</v>
      </c>
      <c r="BX40" s="70">
        <v>907.21345664032594</v>
      </c>
      <c r="BY40" s="70">
        <v>948.64954962868296</v>
      </c>
      <c r="BZ40" s="70">
        <v>928.765100333703</v>
      </c>
      <c r="CA40" s="70">
        <v>931.19517672354402</v>
      </c>
      <c r="CB40" s="70">
        <v>1024.1195683250401</v>
      </c>
      <c r="CC40" s="70">
        <v>964.34110893125603</v>
      </c>
      <c r="CD40" s="70">
        <v>1043.5158836542601</v>
      </c>
      <c r="CE40" s="70">
        <v>1028.20783901911</v>
      </c>
      <c r="CF40" s="70">
        <v>910.14089823603194</v>
      </c>
      <c r="CG40" s="70">
        <v>906.87392131347701</v>
      </c>
    </row>
    <row r="41" spans="3:85" x14ac:dyDescent="0.35">
      <c r="C41" s="69" t="s">
        <v>110</v>
      </c>
      <c r="D41" s="69" t="s">
        <v>14</v>
      </c>
      <c r="E41" s="70">
        <v>498.25896962380602</v>
      </c>
      <c r="F41" s="70">
        <v>556.35374631405898</v>
      </c>
      <c r="G41" s="70">
        <v>598.26854454930901</v>
      </c>
      <c r="H41" s="70">
        <v>594.74744890492502</v>
      </c>
      <c r="I41" s="70">
        <v>511.741928591521</v>
      </c>
      <c r="J41" s="70">
        <v>479.013022946023</v>
      </c>
      <c r="K41" s="70">
        <v>426.83988624320602</v>
      </c>
      <c r="L41" s="70">
        <v>547.32940004341503</v>
      </c>
      <c r="M41" s="70">
        <v>568.38484675013797</v>
      </c>
      <c r="N41" s="70">
        <v>507.54332652767602</v>
      </c>
      <c r="O41" s="70">
        <v>492.85652341287903</v>
      </c>
      <c r="P41" s="70">
        <v>492.65547793281701</v>
      </c>
      <c r="Q41" s="70">
        <v>466.70553027693097</v>
      </c>
      <c r="R41" s="70">
        <v>446.65082988451201</v>
      </c>
      <c r="S41" s="70">
        <v>457.80685231851197</v>
      </c>
      <c r="T41" s="70">
        <v>452.95327119885002</v>
      </c>
      <c r="U41" s="70">
        <v>392.156104831991</v>
      </c>
      <c r="V41" s="70">
        <v>376.18963040232899</v>
      </c>
      <c r="W41" s="70">
        <v>339.29086206604597</v>
      </c>
      <c r="X41" s="70">
        <v>310.010386815331</v>
      </c>
      <c r="Y41" s="70">
        <v>342.34745184904301</v>
      </c>
      <c r="Z41" s="70">
        <v>382.80792815060499</v>
      </c>
      <c r="AA41" s="70">
        <v>351.45376334240302</v>
      </c>
      <c r="AB41" s="70">
        <v>385.045706043986</v>
      </c>
      <c r="AC41" s="70">
        <v>386.55282497586001</v>
      </c>
      <c r="AD41" s="70">
        <v>379.93968395148602</v>
      </c>
      <c r="AE41" s="70">
        <v>389.96614437041501</v>
      </c>
      <c r="AF41" s="70">
        <v>356.86338456962301</v>
      </c>
      <c r="AG41" s="70">
        <v>351.99997150984598</v>
      </c>
      <c r="AH41" s="70">
        <v>289.30627521497502</v>
      </c>
      <c r="AI41" s="70">
        <v>262.06598892124202</v>
      </c>
      <c r="AJ41" s="70">
        <v>231.78760963645399</v>
      </c>
      <c r="AK41" s="70">
        <v>233.66344271515999</v>
      </c>
      <c r="AL41" s="70">
        <v>272.56175572259798</v>
      </c>
      <c r="AM41" s="70">
        <v>215.49620817146501</v>
      </c>
      <c r="AN41" s="70">
        <v>202.31918271272599</v>
      </c>
      <c r="AO41" s="70">
        <v>187.90773496889099</v>
      </c>
      <c r="AP41" s="70">
        <v>207.052954342573</v>
      </c>
      <c r="AQ41" s="70">
        <v>217.39752990554399</v>
      </c>
      <c r="AR41" s="70">
        <v>203.10139127639701</v>
      </c>
      <c r="AS41" s="70">
        <v>200.10330452789199</v>
      </c>
      <c r="AT41" s="70">
        <v>189.746776742912</v>
      </c>
      <c r="AU41" s="70">
        <v>201.95554226163799</v>
      </c>
      <c r="AV41" s="70">
        <v>202.31239522776701</v>
      </c>
      <c r="AW41" s="70">
        <v>200.031232510948</v>
      </c>
      <c r="AX41" s="70">
        <v>218.506713130994</v>
      </c>
      <c r="AY41" s="70">
        <v>241.81838667580899</v>
      </c>
      <c r="AZ41" s="70">
        <v>253.648606380242</v>
      </c>
      <c r="BA41" s="70">
        <v>253.01693578755399</v>
      </c>
      <c r="BB41" s="70">
        <v>235.95227574358501</v>
      </c>
      <c r="BC41" s="70">
        <v>248.90472915076199</v>
      </c>
      <c r="BD41" s="70">
        <v>291.84618974550301</v>
      </c>
      <c r="BE41" s="70">
        <v>284.217641243439</v>
      </c>
      <c r="BF41" s="70">
        <v>295.48394748355798</v>
      </c>
      <c r="BG41" s="70">
        <v>282.97929578454301</v>
      </c>
      <c r="BH41" s="70">
        <v>264.316554683275</v>
      </c>
      <c r="BI41" s="70">
        <v>272.74218295857901</v>
      </c>
      <c r="BJ41" s="70">
        <v>312.470585223829</v>
      </c>
      <c r="BK41" s="70">
        <v>306.69739346307102</v>
      </c>
      <c r="BL41" s="70">
        <v>289.56529119325199</v>
      </c>
      <c r="BM41" s="70">
        <v>276.16684229817997</v>
      </c>
      <c r="BN41" s="70">
        <v>171.17565441353301</v>
      </c>
      <c r="BO41" s="70">
        <v>224.3755148775</v>
      </c>
      <c r="BP41" s="70">
        <v>261.85771431022198</v>
      </c>
      <c r="BQ41" s="70">
        <v>265.68570794921698</v>
      </c>
      <c r="BR41" s="70">
        <v>287.38540674823702</v>
      </c>
      <c r="BS41" s="70">
        <v>399.75273563787499</v>
      </c>
      <c r="BT41" s="70">
        <v>314.14442353954598</v>
      </c>
      <c r="BU41" s="70">
        <v>337.62616836757502</v>
      </c>
      <c r="BV41" s="70">
        <v>333.15539837203801</v>
      </c>
      <c r="BW41" s="70">
        <v>319.03386340601003</v>
      </c>
      <c r="BX41" s="70">
        <v>301.19476626334102</v>
      </c>
      <c r="BY41" s="70">
        <v>299.12530689382299</v>
      </c>
      <c r="BZ41" s="70">
        <v>291.52233580793899</v>
      </c>
      <c r="CA41" s="70">
        <v>279.00072550870698</v>
      </c>
      <c r="CB41" s="70">
        <v>285.841589046862</v>
      </c>
      <c r="CC41" s="70">
        <v>277.38274067091902</v>
      </c>
      <c r="CD41" s="70">
        <v>254.21183610314301</v>
      </c>
      <c r="CE41" s="70">
        <v>241.34108094788701</v>
      </c>
      <c r="CF41" s="70">
        <v>239.205391189636</v>
      </c>
      <c r="CG41" s="70">
        <v>229.598054875885</v>
      </c>
    </row>
    <row r="42" spans="3:85" x14ac:dyDescent="0.35">
      <c r="C42" s="69" t="s">
        <v>111</v>
      </c>
      <c r="D42" s="69" t="s">
        <v>112</v>
      </c>
      <c r="E42" s="70">
        <v>517.79126736593298</v>
      </c>
      <c r="F42" s="70">
        <v>519.79607830627799</v>
      </c>
      <c r="G42" s="70">
        <v>539.03226486879601</v>
      </c>
      <c r="H42" s="70">
        <v>464.19279054318002</v>
      </c>
      <c r="I42" s="70">
        <v>468.83460366617101</v>
      </c>
      <c r="J42" s="70">
        <v>482.149320785219</v>
      </c>
      <c r="K42" s="70">
        <v>410.34218298054498</v>
      </c>
      <c r="L42" s="70">
        <v>443.90782246055602</v>
      </c>
      <c r="M42" s="70">
        <v>469.59918613095402</v>
      </c>
      <c r="N42" s="70">
        <v>482.10633310677002</v>
      </c>
      <c r="O42" s="70">
        <v>501.08253922221701</v>
      </c>
      <c r="P42" s="70">
        <v>522.45830051711198</v>
      </c>
      <c r="Q42" s="70">
        <v>512.92304674469403</v>
      </c>
      <c r="R42" s="70">
        <v>495.33650846243899</v>
      </c>
      <c r="S42" s="70">
        <v>551.79821526282797</v>
      </c>
      <c r="T42" s="70">
        <v>472.42113123709601</v>
      </c>
      <c r="U42" s="70">
        <v>459.60720602528602</v>
      </c>
      <c r="V42" s="70">
        <v>395.73260222611202</v>
      </c>
      <c r="W42" s="70">
        <v>408.32392687105499</v>
      </c>
      <c r="X42" s="70">
        <v>366.89710599461102</v>
      </c>
      <c r="Y42" s="70">
        <v>364.115782734557</v>
      </c>
      <c r="Z42" s="70">
        <v>442.15294520291002</v>
      </c>
      <c r="AA42" s="70">
        <v>502.03193190740399</v>
      </c>
      <c r="AB42" s="70">
        <v>563.11956077960997</v>
      </c>
      <c r="AC42" s="70">
        <v>586.18937642713399</v>
      </c>
      <c r="AD42" s="70">
        <v>576.54741682101201</v>
      </c>
      <c r="AE42" s="70">
        <v>569.48679284543903</v>
      </c>
      <c r="AF42" s="70">
        <v>512.46658987481896</v>
      </c>
      <c r="AG42" s="70">
        <v>503.734220179717</v>
      </c>
      <c r="AH42" s="70">
        <v>444.30886046724299</v>
      </c>
      <c r="AI42" s="70">
        <v>397.86092335549301</v>
      </c>
      <c r="AJ42" s="70">
        <v>363.992012373987</v>
      </c>
      <c r="AK42" s="70">
        <v>355.05757520668197</v>
      </c>
      <c r="AL42" s="70">
        <v>370.73871573935901</v>
      </c>
      <c r="AM42" s="70">
        <v>399.21628277217002</v>
      </c>
      <c r="AN42" s="70">
        <v>377.36860233238798</v>
      </c>
      <c r="AO42" s="70">
        <v>344.39417809401903</v>
      </c>
      <c r="AP42" s="70">
        <v>343.035824939664</v>
      </c>
      <c r="AQ42" s="70">
        <v>378.64606855030098</v>
      </c>
      <c r="AR42" s="70">
        <v>423.68102415234102</v>
      </c>
      <c r="AS42" s="70">
        <v>467.94393568846101</v>
      </c>
      <c r="AT42" s="70">
        <v>469.98080875283</v>
      </c>
      <c r="AU42" s="70">
        <v>385.74613154642299</v>
      </c>
      <c r="AV42" s="70">
        <v>411.46437613457999</v>
      </c>
      <c r="AW42" s="70">
        <v>394.75506503109102</v>
      </c>
      <c r="AX42" s="70">
        <v>419.66886226733499</v>
      </c>
      <c r="AY42" s="70">
        <v>438.71976667098102</v>
      </c>
      <c r="AZ42" s="70">
        <v>410.88980153654597</v>
      </c>
      <c r="BA42" s="70">
        <v>394.56245332243498</v>
      </c>
      <c r="BB42" s="70">
        <v>384.18338546848901</v>
      </c>
      <c r="BC42" s="70">
        <v>414.99897512246599</v>
      </c>
      <c r="BD42" s="70">
        <v>439.906430188066</v>
      </c>
      <c r="BE42" s="70">
        <v>469.948454840164</v>
      </c>
      <c r="BF42" s="70">
        <v>460.59941376537699</v>
      </c>
      <c r="BG42" s="70">
        <v>444.70981765585901</v>
      </c>
      <c r="BH42" s="70">
        <v>485.966262836</v>
      </c>
      <c r="BI42" s="70">
        <v>488.67378989849902</v>
      </c>
      <c r="BJ42" s="70">
        <v>467.99637025769101</v>
      </c>
      <c r="BK42" s="70">
        <v>457.68343385727098</v>
      </c>
      <c r="BL42" s="70">
        <v>435.790583708469</v>
      </c>
      <c r="BM42" s="70">
        <v>425.69178973850802</v>
      </c>
      <c r="BN42" s="70">
        <v>283.809723453294</v>
      </c>
      <c r="BO42" s="70">
        <v>295.14864719686</v>
      </c>
      <c r="BP42" s="70">
        <v>298.74160675766501</v>
      </c>
      <c r="BQ42" s="70">
        <v>274.57192830451299</v>
      </c>
      <c r="BR42" s="70">
        <v>301.62654139050397</v>
      </c>
      <c r="BS42" s="70">
        <v>302.07262409058899</v>
      </c>
      <c r="BT42" s="70">
        <v>310.183547247131</v>
      </c>
      <c r="BU42" s="70">
        <v>326.89459308060702</v>
      </c>
      <c r="BV42" s="70">
        <v>320.45229780540598</v>
      </c>
      <c r="BW42" s="70">
        <v>307.06714539041701</v>
      </c>
      <c r="BX42" s="70">
        <v>297.836422728527</v>
      </c>
      <c r="BY42" s="70">
        <v>282.82831481156899</v>
      </c>
      <c r="BZ42" s="70">
        <v>242.64030655474701</v>
      </c>
      <c r="CA42" s="70">
        <v>246.52393912279501</v>
      </c>
      <c r="CB42" s="70">
        <v>250.73172014347401</v>
      </c>
      <c r="CC42" s="70">
        <v>259.74197034958502</v>
      </c>
      <c r="CD42" s="70">
        <v>261.41104322825697</v>
      </c>
      <c r="CE42" s="70">
        <v>241.62747921632601</v>
      </c>
      <c r="CF42" s="70">
        <v>226.98617511601199</v>
      </c>
      <c r="CG42" s="70">
        <v>212.75459113379</v>
      </c>
    </row>
    <row r="43" spans="3:85" x14ac:dyDescent="0.35">
      <c r="C43" s="69" t="s">
        <v>113</v>
      </c>
      <c r="D43" s="69" t="s">
        <v>114</v>
      </c>
      <c r="E43" s="70">
        <v>149.63325269253701</v>
      </c>
      <c r="F43" s="70">
        <v>172.983974037764</v>
      </c>
      <c r="G43" s="70">
        <v>146.08772035119301</v>
      </c>
      <c r="H43" s="70">
        <v>139.745068210867</v>
      </c>
      <c r="I43" s="70">
        <v>129.42901187394099</v>
      </c>
      <c r="J43" s="70">
        <v>109.54573878622899</v>
      </c>
      <c r="K43" s="70">
        <v>121.22624689480401</v>
      </c>
      <c r="L43" s="70">
        <v>93.093404721710399</v>
      </c>
      <c r="M43" s="70">
        <v>89.7990188806655</v>
      </c>
      <c r="N43" s="70">
        <v>95.370561787161904</v>
      </c>
      <c r="O43" s="70">
        <v>91.3150169372433</v>
      </c>
      <c r="P43" s="70">
        <v>91.604569926782503</v>
      </c>
      <c r="Q43" s="70">
        <v>97.858274819796904</v>
      </c>
      <c r="R43" s="70">
        <v>94.898281836141393</v>
      </c>
      <c r="S43" s="70">
        <v>103.155061610573</v>
      </c>
      <c r="T43" s="70">
        <v>100.31527909672501</v>
      </c>
      <c r="U43" s="70">
        <v>110.97553742744201</v>
      </c>
      <c r="V43" s="70">
        <v>86.914910814087705</v>
      </c>
      <c r="W43" s="70">
        <v>63.2480314314993</v>
      </c>
      <c r="X43" s="70">
        <v>69.334047674249504</v>
      </c>
      <c r="Y43" s="70">
        <v>68.953310811659705</v>
      </c>
      <c r="Z43" s="70">
        <v>67.390970860485197</v>
      </c>
      <c r="AA43" s="70">
        <v>93.688225776797594</v>
      </c>
      <c r="AB43" s="70">
        <v>100.996715675562</v>
      </c>
      <c r="AC43" s="70">
        <v>89.418191036624293</v>
      </c>
      <c r="AD43" s="70">
        <v>115.429969061421</v>
      </c>
      <c r="AE43" s="70">
        <v>125.768879994725</v>
      </c>
      <c r="AF43" s="70">
        <v>120.74866742229899</v>
      </c>
      <c r="AG43" s="70">
        <v>110.892185434914</v>
      </c>
      <c r="AH43" s="70">
        <v>96.722305056276994</v>
      </c>
      <c r="AI43" s="70">
        <v>70.588273475881493</v>
      </c>
      <c r="AJ43" s="70">
        <v>71.619654023768504</v>
      </c>
      <c r="AK43" s="70">
        <v>78.989367980384102</v>
      </c>
      <c r="AL43" s="70">
        <v>84.930128803049001</v>
      </c>
      <c r="AM43" s="70">
        <v>81.2010842676859</v>
      </c>
      <c r="AN43" s="70">
        <v>66.169414411505798</v>
      </c>
      <c r="AO43" s="70">
        <v>64.470698330262294</v>
      </c>
      <c r="AP43" s="70">
        <v>70.557507709923499</v>
      </c>
      <c r="AQ43" s="70">
        <v>67.800164651405794</v>
      </c>
      <c r="AR43" s="70">
        <v>56.969248310469297</v>
      </c>
      <c r="AS43" s="70">
        <v>55.786204116035201</v>
      </c>
      <c r="AT43" s="70">
        <v>58.779336980450303</v>
      </c>
      <c r="AU43" s="70">
        <v>58.529883987170699</v>
      </c>
      <c r="AV43" s="70">
        <v>55.913630805599297</v>
      </c>
      <c r="AW43" s="70">
        <v>68.606611205327397</v>
      </c>
      <c r="AX43" s="70">
        <v>53.052369110939601</v>
      </c>
      <c r="AY43" s="70">
        <v>53.892762640962701</v>
      </c>
      <c r="AZ43" s="70">
        <v>64.543703901657295</v>
      </c>
      <c r="BA43" s="70">
        <v>66.583113931739803</v>
      </c>
      <c r="BB43" s="70">
        <v>72.562400401009299</v>
      </c>
      <c r="BC43" s="70">
        <v>61.391634254621103</v>
      </c>
      <c r="BD43" s="70">
        <v>66.984214265802507</v>
      </c>
      <c r="BE43" s="70">
        <v>59.0353874804117</v>
      </c>
      <c r="BF43" s="70">
        <v>51.6975499267459</v>
      </c>
      <c r="BG43" s="70">
        <v>57.255718053903998</v>
      </c>
      <c r="BH43" s="70">
        <v>57.7894116048762</v>
      </c>
      <c r="BI43" s="70">
        <v>59.606311868316901</v>
      </c>
      <c r="BJ43" s="70">
        <v>64.812824530022993</v>
      </c>
      <c r="BK43" s="70">
        <v>52.640048837919501</v>
      </c>
      <c r="BL43" s="70">
        <v>48.496932752558898</v>
      </c>
      <c r="BM43" s="70">
        <v>45.332117563193599</v>
      </c>
      <c r="BN43" s="70">
        <v>38.636500610384999</v>
      </c>
      <c r="BO43" s="70">
        <v>44.755182683977402</v>
      </c>
      <c r="BP43" s="70">
        <v>40.531839918414597</v>
      </c>
      <c r="BQ43" s="70">
        <v>38.1087119723502</v>
      </c>
      <c r="BR43" s="70">
        <v>44.527136752052002</v>
      </c>
      <c r="BS43" s="70">
        <v>61.226475984177398</v>
      </c>
      <c r="BT43" s="70">
        <v>58.6254305769071</v>
      </c>
      <c r="BU43" s="70">
        <v>64.871987527063894</v>
      </c>
      <c r="BV43" s="70">
        <v>55.473984623851798</v>
      </c>
      <c r="BW43" s="70">
        <v>41.571571478326</v>
      </c>
      <c r="BX43" s="70">
        <v>48.594938212675203</v>
      </c>
      <c r="BY43" s="70">
        <v>47.756719583407197</v>
      </c>
      <c r="BZ43" s="70">
        <v>46.5975602399389</v>
      </c>
      <c r="CA43" s="70">
        <v>45.298170625189101</v>
      </c>
      <c r="CB43" s="70">
        <v>55.887670440202101</v>
      </c>
      <c r="CC43" s="70">
        <v>51.684365814542602</v>
      </c>
      <c r="CD43" s="70">
        <v>49.365637326369601</v>
      </c>
      <c r="CE43" s="70">
        <v>42.124124353827398</v>
      </c>
      <c r="CF43" s="70">
        <v>41.580380290320001</v>
      </c>
      <c r="CG43" s="70">
        <v>40.130646103823899</v>
      </c>
    </row>
    <row r="44" spans="3:85" x14ac:dyDescent="0.35">
      <c r="C44" s="69" t="s">
        <v>115</v>
      </c>
      <c r="D44" s="69" t="s">
        <v>17</v>
      </c>
      <c r="E44" s="70">
        <v>2982.1431498757202</v>
      </c>
      <c r="F44" s="70">
        <v>2828.2270957360702</v>
      </c>
      <c r="G44" s="70">
        <v>2997.3432604529498</v>
      </c>
      <c r="H44" s="70">
        <v>2892.27680693099</v>
      </c>
      <c r="I44" s="70">
        <v>2720.7927415107301</v>
      </c>
      <c r="J44" s="70">
        <v>2985.3090744719102</v>
      </c>
      <c r="K44" s="70">
        <v>2604.8731251167501</v>
      </c>
      <c r="L44" s="70">
        <v>2506.7540684307501</v>
      </c>
      <c r="M44" s="70">
        <v>2526.70098231566</v>
      </c>
      <c r="N44" s="70">
        <v>2386.1430975387202</v>
      </c>
      <c r="O44" s="70">
        <v>2674.7681825600898</v>
      </c>
      <c r="P44" s="70">
        <v>2664.28827426509</v>
      </c>
      <c r="Q44" s="70">
        <v>2903.0549056795298</v>
      </c>
      <c r="R44" s="70">
        <v>2769.8215809063299</v>
      </c>
      <c r="S44" s="70">
        <v>2391.70574136409</v>
      </c>
      <c r="T44" s="70">
        <v>2398.7856454919201</v>
      </c>
      <c r="U44" s="70">
        <v>1899.4140401013301</v>
      </c>
      <c r="V44" s="70">
        <v>1767.0285441129699</v>
      </c>
      <c r="W44" s="70">
        <v>1920.51132530207</v>
      </c>
      <c r="X44" s="70">
        <v>1892.5375086388899</v>
      </c>
      <c r="Y44" s="70">
        <v>2031.22473053418</v>
      </c>
      <c r="Z44" s="70">
        <v>2237.0421203810702</v>
      </c>
      <c r="AA44" s="70">
        <v>2246.6339556130702</v>
      </c>
      <c r="AB44" s="70">
        <v>2441.8816254098401</v>
      </c>
      <c r="AC44" s="70">
        <v>2565.5211844171899</v>
      </c>
      <c r="AD44" s="70">
        <v>2402.4303423686601</v>
      </c>
      <c r="AE44" s="70">
        <v>2283.4878236586801</v>
      </c>
      <c r="AF44" s="70">
        <v>2254.6753121110501</v>
      </c>
      <c r="AG44" s="70">
        <v>2147.2656139927499</v>
      </c>
      <c r="AH44" s="70">
        <v>2096.0359712383502</v>
      </c>
      <c r="AI44" s="70">
        <v>2037.1028235264801</v>
      </c>
      <c r="AJ44" s="70">
        <v>1914.1208412272399</v>
      </c>
      <c r="AK44" s="70">
        <v>1877.5537580693799</v>
      </c>
      <c r="AL44" s="70">
        <v>1986.4781720749399</v>
      </c>
      <c r="AM44" s="70">
        <v>2145.1065050570401</v>
      </c>
      <c r="AN44" s="70">
        <v>2279.5928624067301</v>
      </c>
      <c r="AO44" s="70">
        <v>2279.5651410073001</v>
      </c>
      <c r="AP44" s="70">
        <v>2312.2257508889202</v>
      </c>
      <c r="AQ44" s="70">
        <v>2304.82293409658</v>
      </c>
      <c r="AR44" s="70">
        <v>2221.6757949552202</v>
      </c>
      <c r="AS44" s="70">
        <v>2307.9624911359401</v>
      </c>
      <c r="AT44" s="70">
        <v>2541.4959940749</v>
      </c>
      <c r="AU44" s="70">
        <v>2927.34569309772</v>
      </c>
      <c r="AV44" s="70">
        <v>3429.6255010824202</v>
      </c>
      <c r="AW44" s="70">
        <v>3555.9659994283402</v>
      </c>
      <c r="AX44" s="70">
        <v>4012.7651468272702</v>
      </c>
      <c r="AY44" s="70">
        <v>4072.6380856757601</v>
      </c>
      <c r="AZ44" s="70">
        <v>4193.5211149122597</v>
      </c>
      <c r="BA44" s="70">
        <v>4845.5265359567602</v>
      </c>
      <c r="BB44" s="70">
        <v>5170.5111197804499</v>
      </c>
      <c r="BC44" s="70">
        <v>5421.9093363886896</v>
      </c>
      <c r="BD44" s="70">
        <v>5681.4648673948604</v>
      </c>
      <c r="BE44" s="70">
        <v>5803.8146697296497</v>
      </c>
      <c r="BF44" s="70">
        <v>5835.7984075879604</v>
      </c>
      <c r="BG44" s="70">
        <v>5980.6144698037597</v>
      </c>
      <c r="BH44" s="70">
        <v>6111.8692673186897</v>
      </c>
      <c r="BI44" s="70">
        <v>6272.0158796620399</v>
      </c>
      <c r="BJ44" s="70">
        <v>6301.74957857347</v>
      </c>
      <c r="BK44" s="70">
        <v>6710.3558257232298</v>
      </c>
      <c r="BL44" s="70">
        <v>7380.2110014693399</v>
      </c>
      <c r="BM44" s="70">
        <v>7661.9131497448097</v>
      </c>
      <c r="BN44" s="70">
        <v>6376.1042795143703</v>
      </c>
      <c r="BO44" s="70">
        <v>7341.1262247917603</v>
      </c>
      <c r="BP44" s="70">
        <v>7500.4940128437202</v>
      </c>
      <c r="BQ44" s="70">
        <v>7727.6655007634399</v>
      </c>
      <c r="BR44" s="70">
        <v>8392.8946473507294</v>
      </c>
      <c r="BS44" s="70">
        <v>8998.05353178316</v>
      </c>
      <c r="BT44" s="70">
        <v>9164.5231127453899</v>
      </c>
      <c r="BU44" s="70">
        <v>8974.5650927416591</v>
      </c>
      <c r="BV44" s="70">
        <v>8288.1813857551897</v>
      </c>
      <c r="BW44" s="70">
        <v>7693.9408751074598</v>
      </c>
      <c r="BX44" s="70">
        <v>7349.1693022435202</v>
      </c>
      <c r="BY44" s="70">
        <v>7276.3043457983404</v>
      </c>
      <c r="BZ44" s="70">
        <v>6819.0504617920797</v>
      </c>
      <c r="CA44" s="70">
        <v>6770.4439536680102</v>
      </c>
      <c r="CB44" s="70">
        <v>6728.28332871772</v>
      </c>
      <c r="CC44" s="70">
        <v>6297.6835201550302</v>
      </c>
      <c r="CD44" s="70">
        <v>6113.73006660999</v>
      </c>
      <c r="CE44" s="70">
        <v>5963.8502294217496</v>
      </c>
      <c r="CF44" s="70">
        <v>5393.1031087097699</v>
      </c>
      <c r="CG44" s="70">
        <v>5685.4285258333703</v>
      </c>
    </row>
    <row r="45" spans="3:85" x14ac:dyDescent="0.35">
      <c r="C45" s="69" t="s">
        <v>116</v>
      </c>
      <c r="D45" s="69" t="s">
        <v>117</v>
      </c>
      <c r="E45" s="70">
        <v>577.68534540978203</v>
      </c>
      <c r="F45" s="70">
        <v>649.47504661957896</v>
      </c>
      <c r="G45" s="70">
        <v>603.94294717004902</v>
      </c>
      <c r="H45" s="70">
        <v>590.17051778196401</v>
      </c>
      <c r="I45" s="70">
        <v>566.72735661377305</v>
      </c>
      <c r="J45" s="70">
        <v>556.975093061346</v>
      </c>
      <c r="K45" s="70">
        <v>508.06636497750901</v>
      </c>
      <c r="L45" s="70">
        <v>479.28128781132602</v>
      </c>
      <c r="M45" s="70">
        <v>481.90220572960499</v>
      </c>
      <c r="N45" s="70">
        <v>491.18144591989699</v>
      </c>
      <c r="O45" s="70">
        <v>516.93527520502198</v>
      </c>
      <c r="P45" s="70">
        <v>558.20171501632501</v>
      </c>
      <c r="Q45" s="70">
        <v>525.014863272306</v>
      </c>
      <c r="R45" s="70">
        <v>571.12567280293501</v>
      </c>
      <c r="S45" s="70">
        <v>600.71306240308104</v>
      </c>
      <c r="T45" s="70">
        <v>617.28789844055905</v>
      </c>
      <c r="U45" s="70">
        <v>627.79014289145198</v>
      </c>
      <c r="V45" s="70">
        <v>599.80146906288996</v>
      </c>
      <c r="W45" s="70">
        <v>581.15824528680901</v>
      </c>
      <c r="X45" s="70">
        <v>593.631496401709</v>
      </c>
      <c r="Y45" s="70">
        <v>607.13447990825603</v>
      </c>
      <c r="Z45" s="70">
        <v>680.31067134983095</v>
      </c>
      <c r="AA45" s="70">
        <v>663.71395143912798</v>
      </c>
      <c r="AB45" s="70">
        <v>652.32627083576801</v>
      </c>
      <c r="AC45" s="70">
        <v>627.66209344590902</v>
      </c>
      <c r="AD45" s="70">
        <v>699.24163828240899</v>
      </c>
      <c r="AE45" s="70">
        <v>716.382419971844</v>
      </c>
      <c r="AF45" s="70">
        <v>709.85844286464601</v>
      </c>
      <c r="AG45" s="70">
        <v>671.52585834139097</v>
      </c>
      <c r="AH45" s="70">
        <v>644.91958192796903</v>
      </c>
      <c r="AI45" s="70">
        <v>605.68701468326799</v>
      </c>
      <c r="AJ45" s="70">
        <v>546.15474369444701</v>
      </c>
      <c r="AK45" s="70">
        <v>572.00521832601601</v>
      </c>
      <c r="AL45" s="70">
        <v>559.76763692202098</v>
      </c>
      <c r="AM45" s="70">
        <v>565.73214974500399</v>
      </c>
      <c r="AN45" s="70">
        <v>565.17019446732195</v>
      </c>
      <c r="AO45" s="70">
        <v>590.37999093918802</v>
      </c>
      <c r="AP45" s="70">
        <v>582.19772808693097</v>
      </c>
      <c r="AQ45" s="70">
        <v>590.17398355359899</v>
      </c>
      <c r="AR45" s="70">
        <v>641.621508394746</v>
      </c>
      <c r="AS45" s="70">
        <v>574.70734767822603</v>
      </c>
      <c r="AT45" s="70">
        <v>664.21579846405598</v>
      </c>
      <c r="AU45" s="70">
        <v>576.89765164519099</v>
      </c>
      <c r="AV45" s="70">
        <v>658.83521139496702</v>
      </c>
      <c r="AW45" s="70">
        <v>699.112112103664</v>
      </c>
      <c r="AX45" s="70">
        <v>705.90169916772402</v>
      </c>
      <c r="AY45" s="70">
        <v>657.39608012529095</v>
      </c>
      <c r="AZ45" s="70">
        <v>695.40020204804898</v>
      </c>
      <c r="BA45" s="70">
        <v>1215.55509206387</v>
      </c>
      <c r="BB45" s="70">
        <v>1147.4528482513299</v>
      </c>
      <c r="BC45" s="70">
        <v>1164.55632609593</v>
      </c>
      <c r="BD45" s="70">
        <v>1235.09624243639</v>
      </c>
      <c r="BE45" s="70">
        <v>1184.17725033789</v>
      </c>
      <c r="BF45" s="70">
        <v>1214.5113675034099</v>
      </c>
      <c r="BG45" s="70">
        <v>1241.0313646290999</v>
      </c>
      <c r="BH45" s="70">
        <v>1177.17323027054</v>
      </c>
      <c r="BI45" s="70">
        <v>1305.0457299663999</v>
      </c>
      <c r="BJ45" s="70">
        <v>1453.45054819137</v>
      </c>
      <c r="BK45" s="70">
        <v>1483.0289051745101</v>
      </c>
      <c r="BL45" s="70">
        <v>1459.3664689770001</v>
      </c>
      <c r="BM45" s="70">
        <v>1451.9505364691699</v>
      </c>
      <c r="BN45" s="70">
        <v>1114.26627353917</v>
      </c>
      <c r="BO45" s="70">
        <v>1492.1052169243601</v>
      </c>
      <c r="BP45" s="70">
        <v>1592.88484368574</v>
      </c>
      <c r="BQ45" s="70">
        <v>1635.6139043175699</v>
      </c>
      <c r="BR45" s="70">
        <v>1724.2502151711301</v>
      </c>
      <c r="BS45" s="70">
        <v>1734.2257686545099</v>
      </c>
      <c r="BT45" s="70">
        <v>1772.9519754861999</v>
      </c>
      <c r="BU45" s="70">
        <v>1864.94555569922</v>
      </c>
      <c r="BV45" s="70">
        <v>1951.6656716396501</v>
      </c>
      <c r="BW45" s="70">
        <v>1945.4517395462001</v>
      </c>
      <c r="BX45" s="70">
        <v>1980.4163773723401</v>
      </c>
      <c r="BY45" s="70">
        <v>1940.1022274663701</v>
      </c>
      <c r="BZ45" s="70">
        <v>2018.69122925897</v>
      </c>
      <c r="CA45" s="70">
        <v>1901.5354652132401</v>
      </c>
      <c r="CB45" s="70">
        <v>1913.79079924442</v>
      </c>
      <c r="CC45" s="70">
        <v>1850.8346082902999</v>
      </c>
      <c r="CD45" s="70">
        <v>1891.3824874049001</v>
      </c>
      <c r="CE45" s="70">
        <v>1822.92050866456</v>
      </c>
      <c r="CF45" s="70">
        <v>1714.9461131539299</v>
      </c>
      <c r="CG45" s="70">
        <v>1761.4568454272501</v>
      </c>
    </row>
    <row r="46" spans="3:85" x14ac:dyDescent="0.35">
      <c r="C46" s="69" t="s">
        <v>118</v>
      </c>
      <c r="D46" s="69" t="s">
        <v>119</v>
      </c>
      <c r="E46" s="70">
        <v>165.59808786261601</v>
      </c>
      <c r="F46" s="70">
        <v>219.81668348327401</v>
      </c>
      <c r="G46" s="70">
        <v>163.36127077612201</v>
      </c>
      <c r="H46" s="70">
        <v>157.454069166229</v>
      </c>
      <c r="I46" s="70">
        <v>156.91725741852201</v>
      </c>
      <c r="J46" s="70">
        <v>164.897716875718</v>
      </c>
      <c r="K46" s="70">
        <v>174.196074871777</v>
      </c>
      <c r="L46" s="70">
        <v>171.997916049152</v>
      </c>
      <c r="M46" s="70">
        <v>171.63419637459401</v>
      </c>
      <c r="N46" s="70">
        <v>197.299201208368</v>
      </c>
      <c r="O46" s="70">
        <v>227.68103422629301</v>
      </c>
      <c r="P46" s="70">
        <v>187.154310473587</v>
      </c>
      <c r="Q46" s="70">
        <v>223.504498685443</v>
      </c>
      <c r="R46" s="70">
        <v>252.036772678608</v>
      </c>
      <c r="S46" s="70">
        <v>250.259758164658</v>
      </c>
      <c r="T46" s="70">
        <v>304.441949712086</v>
      </c>
      <c r="U46" s="70">
        <v>299.74180096146199</v>
      </c>
      <c r="V46" s="70">
        <v>278.50466751020002</v>
      </c>
      <c r="W46" s="70">
        <v>267.24631800892303</v>
      </c>
      <c r="X46" s="70">
        <v>280.82272426015498</v>
      </c>
      <c r="Y46" s="70">
        <v>281.539014869862</v>
      </c>
      <c r="Z46" s="70">
        <v>278.65785258271399</v>
      </c>
      <c r="AA46" s="70">
        <v>259.40813567562498</v>
      </c>
      <c r="AB46" s="70">
        <v>280.93808826661098</v>
      </c>
      <c r="AC46" s="70">
        <v>292.26783958405099</v>
      </c>
      <c r="AD46" s="70">
        <v>305.16923929596697</v>
      </c>
      <c r="AE46" s="70">
        <v>267.108481658394</v>
      </c>
      <c r="AF46" s="70">
        <v>282.65517890302499</v>
      </c>
      <c r="AG46" s="70">
        <v>145.946506966806</v>
      </c>
      <c r="AH46" s="70">
        <v>152.93156100049001</v>
      </c>
      <c r="AI46" s="70">
        <v>156.05307367520001</v>
      </c>
      <c r="AJ46" s="70">
        <v>166.36724951527199</v>
      </c>
      <c r="AK46" s="70">
        <v>201.92116759375801</v>
      </c>
      <c r="AL46" s="70">
        <v>180.462216938778</v>
      </c>
      <c r="AM46" s="70">
        <v>185.58122206359101</v>
      </c>
      <c r="AN46" s="70">
        <v>204.08422794263601</v>
      </c>
      <c r="AO46" s="70">
        <v>163.068256152365</v>
      </c>
      <c r="AP46" s="70">
        <v>185.65455626853401</v>
      </c>
      <c r="AQ46" s="70">
        <v>192.440638202987</v>
      </c>
      <c r="AR46" s="70">
        <v>257.40874781451998</v>
      </c>
      <c r="AS46" s="70">
        <v>335.789226091008</v>
      </c>
      <c r="AT46" s="70">
        <v>259.608396724437</v>
      </c>
      <c r="AU46" s="70">
        <v>180.571053505744</v>
      </c>
      <c r="AV46" s="70">
        <v>214.368359991955</v>
      </c>
      <c r="AW46" s="70">
        <v>237.094508213469</v>
      </c>
      <c r="AX46" s="70">
        <v>247.65146433996199</v>
      </c>
      <c r="AY46" s="70">
        <v>254.593011369778</v>
      </c>
      <c r="AZ46" s="70">
        <v>249.57604815224801</v>
      </c>
      <c r="BA46" s="70">
        <v>242.729539532019</v>
      </c>
      <c r="BB46" s="70">
        <v>248.49316007336901</v>
      </c>
      <c r="BC46" s="70">
        <v>224.47718727490101</v>
      </c>
      <c r="BD46" s="70">
        <v>226.33979084434699</v>
      </c>
      <c r="BE46" s="70">
        <v>282.64474187059801</v>
      </c>
      <c r="BF46" s="70">
        <v>305.69865884991799</v>
      </c>
      <c r="BG46" s="70">
        <v>301.165259869583</v>
      </c>
      <c r="BH46" s="70">
        <v>295.34405403042098</v>
      </c>
      <c r="BI46" s="70">
        <v>298.65797333179597</v>
      </c>
      <c r="BJ46" s="70">
        <v>318.416668437385</v>
      </c>
      <c r="BK46" s="70">
        <v>243.83510666260401</v>
      </c>
      <c r="BL46" s="70">
        <v>256.91547979351299</v>
      </c>
      <c r="BM46" s="70">
        <v>260.54954969881101</v>
      </c>
      <c r="BN46" s="70">
        <v>108.793360936441</v>
      </c>
      <c r="BO46" s="70">
        <v>165.43134477781899</v>
      </c>
      <c r="BP46" s="70">
        <v>156.16859075511701</v>
      </c>
      <c r="BQ46" s="70">
        <v>156.594949420169</v>
      </c>
      <c r="BR46" s="70">
        <v>180.83889369469699</v>
      </c>
      <c r="BS46" s="70">
        <v>211.22909806183901</v>
      </c>
      <c r="BT46" s="70">
        <v>236.386398598276</v>
      </c>
      <c r="BU46" s="70">
        <v>217.86859525296401</v>
      </c>
      <c r="BV46" s="70">
        <v>237.56001296972099</v>
      </c>
      <c r="BW46" s="70">
        <v>209.170823726777</v>
      </c>
      <c r="BX46" s="70">
        <v>216.60020304028399</v>
      </c>
      <c r="BY46" s="70">
        <v>224.93592486109901</v>
      </c>
      <c r="BZ46" s="70">
        <v>194.62722609409099</v>
      </c>
      <c r="CA46" s="70">
        <v>166.92907108343601</v>
      </c>
      <c r="CB46" s="70">
        <v>189.97085178305801</v>
      </c>
      <c r="CC46" s="70">
        <v>193.53285202608899</v>
      </c>
      <c r="CD46" s="70">
        <v>221.70367217046899</v>
      </c>
      <c r="CE46" s="70">
        <v>211.88379061787299</v>
      </c>
      <c r="CF46" s="70">
        <v>213.099341088382</v>
      </c>
      <c r="CG46" s="70">
        <v>237.25888646564201</v>
      </c>
    </row>
    <row r="47" spans="3:85" x14ac:dyDescent="0.35">
      <c r="C47" s="71" t="s">
        <v>120</v>
      </c>
      <c r="D47" s="71" t="s">
        <v>120</v>
      </c>
      <c r="E47" s="72">
        <v>26579.04672482115</v>
      </c>
      <c r="F47" s="72">
        <v>26435.816781145822</v>
      </c>
      <c r="G47" s="72">
        <v>26399.868471573434</v>
      </c>
      <c r="H47" s="72">
        <v>25930.979513829432</v>
      </c>
      <c r="I47" s="72">
        <v>26747.36541567697</v>
      </c>
      <c r="J47" s="72">
        <v>27410.661407666688</v>
      </c>
      <c r="K47" s="72">
        <v>26657.840473792894</v>
      </c>
      <c r="L47" s="72">
        <v>27503.046521116197</v>
      </c>
      <c r="M47" s="72">
        <v>28192.324522972263</v>
      </c>
      <c r="N47" s="72">
        <v>27835.932387165569</v>
      </c>
      <c r="O47" s="72">
        <v>28688.558146443345</v>
      </c>
      <c r="P47" s="72">
        <v>28385.818105735441</v>
      </c>
      <c r="Q47" s="72">
        <v>29978.920812855893</v>
      </c>
      <c r="R47" s="72">
        <v>28240.515352060869</v>
      </c>
      <c r="S47" s="72">
        <v>27515.681468444895</v>
      </c>
      <c r="T47" s="72">
        <v>24625.982061480645</v>
      </c>
      <c r="U47" s="72">
        <v>21002.203933620443</v>
      </c>
      <c r="V47" s="72">
        <v>19071.837098432861</v>
      </c>
      <c r="W47" s="72">
        <v>20165.432337438197</v>
      </c>
      <c r="X47" s="72">
        <v>20496.545499090425</v>
      </c>
      <c r="Y47" s="72">
        <v>21577.351700242074</v>
      </c>
      <c r="Z47" s="72">
        <v>23344.739076843995</v>
      </c>
      <c r="AA47" s="72">
        <v>24084.996686558108</v>
      </c>
      <c r="AB47" s="72">
        <v>24980.818047351779</v>
      </c>
      <c r="AC47" s="72">
        <v>26219.949418417873</v>
      </c>
      <c r="AD47" s="72">
        <v>26103.552705720442</v>
      </c>
      <c r="AE47" s="72">
        <v>24789.594955108441</v>
      </c>
      <c r="AF47" s="72">
        <v>25257.674750222854</v>
      </c>
      <c r="AG47" s="72">
        <v>24060.382528821068</v>
      </c>
      <c r="AH47" s="72">
        <v>23646.047092274701</v>
      </c>
      <c r="AI47" s="72">
        <v>22695.640422031382</v>
      </c>
      <c r="AJ47" s="72">
        <v>21654.695198588881</v>
      </c>
      <c r="AK47" s="72">
        <v>22002.420222134206</v>
      </c>
      <c r="AL47" s="72">
        <v>22645.033178671307</v>
      </c>
      <c r="AM47" s="72">
        <v>23203.52145489629</v>
      </c>
      <c r="AN47" s="72">
        <v>23552.440715398283</v>
      </c>
      <c r="AO47" s="72">
        <v>22838.245639648227</v>
      </c>
      <c r="AP47" s="72">
        <v>22774.439014906104</v>
      </c>
      <c r="AQ47" s="72">
        <v>23338.390666340398</v>
      </c>
      <c r="AR47" s="72">
        <v>22773.944371588677</v>
      </c>
      <c r="AS47" s="72">
        <v>22975.25848134336</v>
      </c>
      <c r="AT47" s="72">
        <v>24032.528814540423</v>
      </c>
      <c r="AU47" s="72">
        <v>25411.066903512528</v>
      </c>
      <c r="AV47" s="72">
        <v>26177.110665698528</v>
      </c>
      <c r="AW47" s="72">
        <v>26181.068841874559</v>
      </c>
      <c r="AX47" s="72">
        <v>26925.148422649399</v>
      </c>
      <c r="AY47" s="72">
        <v>27256.765491620339</v>
      </c>
      <c r="AZ47" s="72">
        <v>28006.069087495958</v>
      </c>
      <c r="BA47" s="72">
        <v>29610.559308484677</v>
      </c>
      <c r="BB47" s="72">
        <v>30139.292360504216</v>
      </c>
      <c r="BC47" s="72">
        <v>31244.170580905251</v>
      </c>
      <c r="BD47" s="72">
        <v>32389.826326179806</v>
      </c>
      <c r="BE47" s="72">
        <v>32858.498066641747</v>
      </c>
      <c r="BF47" s="72">
        <v>32525.238038988155</v>
      </c>
      <c r="BG47" s="72">
        <v>32927.029900927009</v>
      </c>
      <c r="BH47" s="72">
        <v>32901.575631989108</v>
      </c>
      <c r="BI47" s="72">
        <v>33183.585269872434</v>
      </c>
      <c r="BJ47" s="72">
        <v>32977.69654230016</v>
      </c>
      <c r="BK47" s="72">
        <v>33097.176551339653</v>
      </c>
      <c r="BL47" s="72">
        <v>33590.217324714809</v>
      </c>
      <c r="BM47" s="72">
        <v>31976.074838136195</v>
      </c>
      <c r="BN47" s="72">
        <v>21193.326205225916</v>
      </c>
      <c r="BO47" s="72">
        <v>29542.368258622879</v>
      </c>
      <c r="BP47" s="72">
        <v>30940.239674166965</v>
      </c>
      <c r="BQ47" s="72">
        <v>31657.079967039666</v>
      </c>
      <c r="BR47" s="72">
        <v>33124.822831167323</v>
      </c>
      <c r="BS47" s="72">
        <v>34047.275630716387</v>
      </c>
      <c r="BT47" s="72">
        <v>35269.684784369878</v>
      </c>
      <c r="BU47" s="72">
        <v>31434.881853656334</v>
      </c>
      <c r="BV47" s="72">
        <v>33893.833852306219</v>
      </c>
      <c r="BW47" s="72">
        <v>33348.785117004292</v>
      </c>
      <c r="BX47" s="72">
        <v>33144.647827381639</v>
      </c>
      <c r="BY47" s="72">
        <v>32857.046443618325</v>
      </c>
      <c r="BZ47" s="72">
        <v>31434.881853656334</v>
      </c>
      <c r="CA47" s="72">
        <v>31027.748127378836</v>
      </c>
      <c r="CB47" s="72">
        <v>31135.237732952923</v>
      </c>
      <c r="CC47" s="72">
        <v>30448.864857239558</v>
      </c>
      <c r="CD47" s="72">
        <v>30162.266970975292</v>
      </c>
      <c r="CE47" s="72">
        <v>29529.697183109562</v>
      </c>
      <c r="CF47" s="72">
        <v>28353.233913803033</v>
      </c>
      <c r="CG47" s="72">
        <v>28615.774373334192</v>
      </c>
    </row>
    <row r="48" spans="3:85" x14ac:dyDescent="0.35">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row>
    <row r="49" spans="54:79" x14ac:dyDescent="0.35">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row>
    <row r="50" spans="54:79" x14ac:dyDescent="0.35">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row>
    <row r="51" spans="54:79" x14ac:dyDescent="0.35">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row>
    <row r="52" spans="54:79" x14ac:dyDescent="0.35">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row>
    <row r="53" spans="54:79" x14ac:dyDescent="0.35">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row>
    <row r="54" spans="54:79" x14ac:dyDescent="0.35">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row>
    <row r="55" spans="54:79" x14ac:dyDescent="0.35">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row>
    <row r="56" spans="54:79" x14ac:dyDescent="0.35">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row>
    <row r="57" spans="54:79" x14ac:dyDescent="0.35">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row>
    <row r="58" spans="54:79" x14ac:dyDescent="0.35">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row>
    <row r="59" spans="54:79" x14ac:dyDescent="0.35">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row>
    <row r="60" spans="54:79" x14ac:dyDescent="0.35">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row>
    <row r="61" spans="54:79" x14ac:dyDescent="0.35">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row>
    <row r="62" spans="54:79" x14ac:dyDescent="0.35">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row>
    <row r="63" spans="54:79" x14ac:dyDescent="0.35">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row>
    <row r="64" spans="54:79" x14ac:dyDescent="0.35">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row>
    <row r="65" spans="1:79" x14ac:dyDescent="0.35">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row>
    <row r="66" spans="1:79" x14ac:dyDescent="0.35">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row>
    <row r="67" spans="1:79" x14ac:dyDescent="0.35">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row>
    <row r="68" spans="1:79" x14ac:dyDescent="0.35">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row>
    <row r="69" spans="1:79" x14ac:dyDescent="0.35">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row>
    <row r="70" spans="1:79" x14ac:dyDescent="0.35">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row>
    <row r="71" spans="1:79" x14ac:dyDescent="0.35">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row>
    <row r="72" spans="1:79" x14ac:dyDescent="0.35">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row>
    <row r="80" spans="1:79" s="85" customFormat="1" hidden="1" x14ac:dyDescent="0.35">
      <c r="A80" s="100"/>
      <c r="B80" s="100"/>
      <c r="E80" s="85" t="str">
        <f>IF(E31&lt;5,IF(E31&gt;0,"s",),"")</f>
        <v/>
      </c>
      <c r="F80" s="85" t="str">
        <f t="shared" ref="F80:BQ81" si="4">IF(F31&lt;5,IF(F31&gt;0,"s",),"")</f>
        <v/>
      </c>
      <c r="G80" s="85" t="str">
        <f t="shared" si="4"/>
        <v/>
      </c>
      <c r="H80" s="85" t="str">
        <f t="shared" si="4"/>
        <v/>
      </c>
      <c r="I80" s="85" t="str">
        <f t="shared" si="4"/>
        <v/>
      </c>
      <c r="J80" s="85" t="str">
        <f t="shared" si="4"/>
        <v/>
      </c>
      <c r="K80" s="85" t="str">
        <f t="shared" si="4"/>
        <v/>
      </c>
      <c r="L80" s="85" t="str">
        <f t="shared" si="4"/>
        <v/>
      </c>
      <c r="M80" s="85" t="str">
        <f t="shared" si="4"/>
        <v/>
      </c>
      <c r="N80" s="85" t="str">
        <f t="shared" si="4"/>
        <v/>
      </c>
      <c r="O80" s="85" t="str">
        <f t="shared" si="4"/>
        <v/>
      </c>
      <c r="P80" s="85" t="str">
        <f t="shared" si="4"/>
        <v/>
      </c>
      <c r="Q80" s="85" t="str">
        <f t="shared" si="4"/>
        <v/>
      </c>
      <c r="R80" s="85" t="str">
        <f t="shared" si="4"/>
        <v/>
      </c>
      <c r="S80" s="85" t="str">
        <f t="shared" si="4"/>
        <v/>
      </c>
      <c r="T80" s="85" t="str">
        <f t="shared" si="4"/>
        <v/>
      </c>
      <c r="U80" s="85" t="str">
        <f t="shared" si="4"/>
        <v/>
      </c>
      <c r="V80" s="85" t="str">
        <f t="shared" si="4"/>
        <v/>
      </c>
      <c r="W80" s="85" t="str">
        <f t="shared" si="4"/>
        <v/>
      </c>
      <c r="X80" s="85" t="str">
        <f t="shared" si="4"/>
        <v/>
      </c>
      <c r="Y80" s="85" t="str">
        <f t="shared" si="4"/>
        <v/>
      </c>
      <c r="Z80" s="85" t="str">
        <f t="shared" si="4"/>
        <v/>
      </c>
      <c r="AA80" s="85" t="str">
        <f t="shared" si="4"/>
        <v/>
      </c>
      <c r="AB80" s="85" t="str">
        <f t="shared" si="4"/>
        <v/>
      </c>
      <c r="AC80" s="85" t="str">
        <f t="shared" si="4"/>
        <v/>
      </c>
      <c r="AD80" s="85" t="str">
        <f t="shared" si="4"/>
        <v/>
      </c>
      <c r="AE80" s="85" t="str">
        <f t="shared" si="4"/>
        <v/>
      </c>
      <c r="AF80" s="85" t="str">
        <f t="shared" si="4"/>
        <v/>
      </c>
      <c r="AG80" s="85" t="str">
        <f t="shared" si="4"/>
        <v/>
      </c>
      <c r="AH80" s="85" t="str">
        <f t="shared" si="4"/>
        <v/>
      </c>
      <c r="AI80" s="85" t="str">
        <f t="shared" si="4"/>
        <v/>
      </c>
      <c r="AJ80" s="85" t="str">
        <f t="shared" si="4"/>
        <v/>
      </c>
      <c r="AK80" s="85" t="str">
        <f t="shared" si="4"/>
        <v/>
      </c>
      <c r="AL80" s="85" t="str">
        <f t="shared" si="4"/>
        <v/>
      </c>
      <c r="AM80" s="85" t="str">
        <f t="shared" si="4"/>
        <v/>
      </c>
      <c r="AN80" s="85" t="str">
        <f t="shared" si="4"/>
        <v/>
      </c>
      <c r="AO80" s="85" t="str">
        <f t="shared" si="4"/>
        <v/>
      </c>
      <c r="AP80" s="85" t="str">
        <f t="shared" si="4"/>
        <v/>
      </c>
      <c r="AQ80" s="85" t="str">
        <f t="shared" si="4"/>
        <v/>
      </c>
      <c r="AR80" s="85" t="str">
        <f t="shared" si="4"/>
        <v/>
      </c>
      <c r="AS80" s="85" t="str">
        <f t="shared" si="4"/>
        <v/>
      </c>
      <c r="AT80" s="85" t="str">
        <f t="shared" si="4"/>
        <v/>
      </c>
      <c r="AU80" s="85" t="str">
        <f t="shared" si="4"/>
        <v/>
      </c>
      <c r="AV80" s="85" t="str">
        <f t="shared" si="4"/>
        <v/>
      </c>
      <c r="AW80" s="85" t="str">
        <f t="shared" si="4"/>
        <v/>
      </c>
      <c r="AX80" s="85" t="str">
        <f t="shared" si="4"/>
        <v/>
      </c>
      <c r="AY80" s="85" t="str">
        <f t="shared" si="4"/>
        <v/>
      </c>
      <c r="AZ80" s="85" t="str">
        <f t="shared" si="4"/>
        <v/>
      </c>
      <c r="BA80" s="85" t="str">
        <f t="shared" si="4"/>
        <v/>
      </c>
      <c r="BB80" s="85" t="str">
        <f t="shared" si="4"/>
        <v/>
      </c>
      <c r="BC80" s="85" t="str">
        <f t="shared" si="4"/>
        <v/>
      </c>
      <c r="BD80" s="85" t="str">
        <f t="shared" si="4"/>
        <v/>
      </c>
      <c r="BE80" s="85" t="str">
        <f t="shared" si="4"/>
        <v/>
      </c>
      <c r="BF80" s="85" t="str">
        <f t="shared" si="4"/>
        <v/>
      </c>
      <c r="BG80" s="85" t="str">
        <f t="shared" si="4"/>
        <v/>
      </c>
      <c r="BH80" s="85" t="str">
        <f t="shared" si="4"/>
        <v/>
      </c>
      <c r="BI80" s="85" t="str">
        <f t="shared" si="4"/>
        <v/>
      </c>
      <c r="BJ80" s="85" t="str">
        <f t="shared" si="4"/>
        <v/>
      </c>
      <c r="BK80" s="85" t="str">
        <f t="shared" si="4"/>
        <v/>
      </c>
      <c r="BL80" s="85" t="str">
        <f t="shared" si="4"/>
        <v/>
      </c>
      <c r="BM80" s="85" t="str">
        <f t="shared" si="4"/>
        <v/>
      </c>
      <c r="BN80" s="85" t="str">
        <f t="shared" si="4"/>
        <v/>
      </c>
      <c r="BO80" s="85" t="str">
        <f t="shared" si="4"/>
        <v/>
      </c>
      <c r="BP80" s="85" t="str">
        <f t="shared" si="4"/>
        <v/>
      </c>
      <c r="BQ80" s="85" t="str">
        <f t="shared" si="4"/>
        <v/>
      </c>
      <c r="BR80" s="85" t="str">
        <f t="shared" ref="BR80:BX81" si="5">IF(BR31&lt;5,IF(BR31&gt;0,"s",),"")</f>
        <v/>
      </c>
      <c r="BS80" s="85" t="str">
        <f t="shared" si="5"/>
        <v/>
      </c>
      <c r="BT80" s="85" t="str">
        <f t="shared" si="5"/>
        <v/>
      </c>
      <c r="BU80" s="85" t="str">
        <f t="shared" si="5"/>
        <v/>
      </c>
      <c r="BV80" s="85" t="str">
        <f t="shared" si="5"/>
        <v/>
      </c>
      <c r="BW80" s="85" t="str">
        <f t="shared" si="5"/>
        <v/>
      </c>
      <c r="BX80" s="85" t="str">
        <f t="shared" si="5"/>
        <v/>
      </c>
    </row>
    <row r="81" spans="5:81" hidden="1" x14ac:dyDescent="0.35">
      <c r="E81" s="13" t="str">
        <f t="shared" ref="E81:T81" si="6">IF(E32&lt;5,IF(E32&gt;0,"s",),"")</f>
        <v/>
      </c>
      <c r="F81" s="13" t="str">
        <f t="shared" si="6"/>
        <v/>
      </c>
      <c r="G81" s="13" t="str">
        <f t="shared" si="6"/>
        <v/>
      </c>
      <c r="H81" s="13" t="str">
        <f t="shared" si="6"/>
        <v/>
      </c>
      <c r="I81" s="13" t="str">
        <f t="shared" si="6"/>
        <v/>
      </c>
      <c r="J81" s="13" t="str">
        <f t="shared" si="6"/>
        <v/>
      </c>
      <c r="K81" s="13" t="str">
        <f t="shared" si="6"/>
        <v/>
      </c>
      <c r="L81" s="13" t="str">
        <f t="shared" si="6"/>
        <v/>
      </c>
      <c r="M81" s="13" t="str">
        <f t="shared" si="6"/>
        <v/>
      </c>
      <c r="N81" s="13" t="str">
        <f t="shared" si="6"/>
        <v/>
      </c>
      <c r="O81" s="13" t="str">
        <f t="shared" si="6"/>
        <v/>
      </c>
      <c r="P81" s="13" t="str">
        <f t="shared" si="6"/>
        <v/>
      </c>
      <c r="Q81" s="13" t="str">
        <f t="shared" si="6"/>
        <v/>
      </c>
      <c r="R81" s="13" t="str">
        <f t="shared" si="6"/>
        <v/>
      </c>
      <c r="S81" s="13" t="str">
        <f t="shared" si="6"/>
        <v/>
      </c>
      <c r="T81" s="13" t="str">
        <f t="shared" si="6"/>
        <v/>
      </c>
      <c r="U81" s="13" t="str">
        <f t="shared" si="4"/>
        <v/>
      </c>
      <c r="V81" s="13" t="str">
        <f t="shared" si="4"/>
        <v/>
      </c>
      <c r="W81" s="13" t="str">
        <f t="shared" si="4"/>
        <v/>
      </c>
      <c r="X81" s="13" t="str">
        <f t="shared" si="4"/>
        <v/>
      </c>
      <c r="Y81" s="13" t="str">
        <f t="shared" si="4"/>
        <v/>
      </c>
      <c r="Z81" s="13" t="str">
        <f t="shared" si="4"/>
        <v/>
      </c>
      <c r="AA81" s="13" t="str">
        <f t="shared" si="4"/>
        <v/>
      </c>
      <c r="AB81" s="13" t="str">
        <f t="shared" si="4"/>
        <v/>
      </c>
      <c r="AC81" s="13" t="str">
        <f t="shared" si="4"/>
        <v/>
      </c>
      <c r="AD81" s="13" t="str">
        <f t="shared" si="4"/>
        <v/>
      </c>
      <c r="AE81" s="13" t="str">
        <f t="shared" si="4"/>
        <v/>
      </c>
      <c r="AF81" s="13" t="str">
        <f t="shared" si="4"/>
        <v/>
      </c>
      <c r="AG81" s="13" t="str">
        <f t="shared" si="4"/>
        <v/>
      </c>
      <c r="AH81" s="13" t="str">
        <f t="shared" si="4"/>
        <v/>
      </c>
      <c r="AI81" s="13" t="str">
        <f t="shared" si="4"/>
        <v/>
      </c>
      <c r="AJ81" s="13" t="str">
        <f t="shared" si="4"/>
        <v/>
      </c>
      <c r="AK81" s="13" t="str">
        <f t="shared" si="4"/>
        <v/>
      </c>
      <c r="AL81" s="13" t="str">
        <f t="shared" si="4"/>
        <v/>
      </c>
      <c r="AM81" s="13" t="str">
        <f t="shared" si="4"/>
        <v/>
      </c>
      <c r="AN81" s="13" t="str">
        <f t="shared" si="4"/>
        <v/>
      </c>
      <c r="AO81" s="13" t="str">
        <f t="shared" si="4"/>
        <v/>
      </c>
      <c r="AP81" s="13" t="str">
        <f t="shared" si="4"/>
        <v/>
      </c>
      <c r="AQ81" s="13" t="str">
        <f t="shared" si="4"/>
        <v/>
      </c>
      <c r="AR81" s="13" t="str">
        <f t="shared" si="4"/>
        <v/>
      </c>
      <c r="AS81" s="13" t="str">
        <f t="shared" si="4"/>
        <v/>
      </c>
      <c r="AT81" s="13" t="str">
        <f t="shared" si="4"/>
        <v/>
      </c>
      <c r="AU81" s="13" t="str">
        <f t="shared" si="4"/>
        <v/>
      </c>
      <c r="AV81" s="13" t="str">
        <f t="shared" si="4"/>
        <v/>
      </c>
      <c r="AW81" s="13" t="str">
        <f t="shared" si="4"/>
        <v/>
      </c>
      <c r="AX81" s="13" t="str">
        <f t="shared" si="4"/>
        <v/>
      </c>
      <c r="AY81" s="13" t="str">
        <f t="shared" si="4"/>
        <v/>
      </c>
      <c r="AZ81" s="13" t="str">
        <f t="shared" si="4"/>
        <v/>
      </c>
      <c r="BA81" s="13" t="str">
        <f t="shared" si="4"/>
        <v/>
      </c>
      <c r="BB81" s="13" t="str">
        <f t="shared" si="4"/>
        <v/>
      </c>
      <c r="BC81" s="13" t="str">
        <f t="shared" si="4"/>
        <v/>
      </c>
      <c r="BD81" s="13" t="str">
        <f t="shared" si="4"/>
        <v/>
      </c>
      <c r="BE81" s="13" t="str">
        <f t="shared" si="4"/>
        <v/>
      </c>
      <c r="BF81" s="13" t="str">
        <f t="shared" si="4"/>
        <v/>
      </c>
      <c r="BG81" s="13" t="str">
        <f t="shared" si="4"/>
        <v/>
      </c>
      <c r="BH81" s="13" t="str">
        <f t="shared" si="4"/>
        <v/>
      </c>
      <c r="BI81" s="13" t="str">
        <f t="shared" si="4"/>
        <v/>
      </c>
      <c r="BJ81" s="13" t="str">
        <f t="shared" si="4"/>
        <v/>
      </c>
      <c r="BK81" s="13" t="str">
        <f t="shared" si="4"/>
        <v/>
      </c>
      <c r="BL81" s="13" t="str">
        <f t="shared" si="4"/>
        <v/>
      </c>
      <c r="BM81" s="13" t="str">
        <f t="shared" si="4"/>
        <v/>
      </c>
      <c r="BN81" s="13" t="str">
        <f t="shared" si="4"/>
        <v/>
      </c>
      <c r="BO81" s="13" t="str">
        <f t="shared" si="4"/>
        <v/>
      </c>
      <c r="BP81" s="13" t="str">
        <f t="shared" si="4"/>
        <v/>
      </c>
      <c r="BQ81" s="13" t="str">
        <f t="shared" si="4"/>
        <v/>
      </c>
      <c r="BR81" s="13" t="str">
        <f t="shared" si="5"/>
        <v/>
      </c>
      <c r="BS81" s="13" t="str">
        <f t="shared" si="5"/>
        <v/>
      </c>
      <c r="BT81" s="13" t="str">
        <f t="shared" si="5"/>
        <v/>
      </c>
      <c r="BU81" s="13" t="str">
        <f t="shared" si="5"/>
        <v/>
      </c>
      <c r="BV81" s="13" t="str">
        <f t="shared" si="5"/>
        <v/>
      </c>
      <c r="BW81" s="13" t="str">
        <f t="shared" si="5"/>
        <v/>
      </c>
      <c r="BX81" s="13" t="str">
        <f t="shared" si="5"/>
        <v/>
      </c>
    </row>
    <row r="82" spans="5:81" hidden="1" x14ac:dyDescent="0.35">
      <c r="E82" s="13" t="str">
        <f>IF(E31&gt;0,IF(E31&lt;5,"secret",""),"")</f>
        <v/>
      </c>
      <c r="F82" s="13" t="str">
        <f t="shared" ref="F82:BQ85" si="7">IF(F31&gt;0,IF(F31&lt;5,"secret",""),"")</f>
        <v/>
      </c>
      <c r="G82" s="13" t="str">
        <f t="shared" si="7"/>
        <v/>
      </c>
      <c r="H82" s="13" t="str">
        <f t="shared" si="7"/>
        <v/>
      </c>
      <c r="I82" s="13" t="str">
        <f t="shared" si="7"/>
        <v/>
      </c>
      <c r="J82" s="13" t="str">
        <f t="shared" si="7"/>
        <v/>
      </c>
      <c r="K82" s="13" t="str">
        <f t="shared" si="7"/>
        <v/>
      </c>
      <c r="L82" s="13" t="str">
        <f t="shared" si="7"/>
        <v/>
      </c>
      <c r="M82" s="13" t="str">
        <f t="shared" si="7"/>
        <v/>
      </c>
      <c r="N82" s="13" t="str">
        <f t="shared" si="7"/>
        <v/>
      </c>
      <c r="O82" s="13" t="str">
        <f t="shared" si="7"/>
        <v/>
      </c>
      <c r="P82" s="13" t="str">
        <f t="shared" si="7"/>
        <v/>
      </c>
      <c r="Q82" s="13" t="str">
        <f t="shared" si="7"/>
        <v/>
      </c>
      <c r="R82" s="13" t="str">
        <f t="shared" si="7"/>
        <v/>
      </c>
      <c r="S82" s="13" t="str">
        <f t="shared" si="7"/>
        <v/>
      </c>
      <c r="T82" s="13" t="str">
        <f t="shared" si="7"/>
        <v/>
      </c>
      <c r="U82" s="13" t="str">
        <f t="shared" si="7"/>
        <v/>
      </c>
      <c r="V82" s="13" t="str">
        <f t="shared" si="7"/>
        <v/>
      </c>
      <c r="W82" s="13" t="str">
        <f t="shared" si="7"/>
        <v/>
      </c>
      <c r="X82" s="13" t="str">
        <f t="shared" si="7"/>
        <v/>
      </c>
      <c r="Y82" s="13" t="str">
        <f t="shared" si="7"/>
        <v/>
      </c>
      <c r="Z82" s="13" t="str">
        <f t="shared" si="7"/>
        <v/>
      </c>
      <c r="AA82" s="13" t="str">
        <f t="shared" si="7"/>
        <v/>
      </c>
      <c r="AB82" s="13" t="str">
        <f t="shared" si="7"/>
        <v/>
      </c>
      <c r="AC82" s="13" t="str">
        <f t="shared" si="7"/>
        <v/>
      </c>
      <c r="AD82" s="13" t="str">
        <f t="shared" si="7"/>
        <v/>
      </c>
      <c r="AE82" s="13" t="str">
        <f t="shared" si="7"/>
        <v/>
      </c>
      <c r="AF82" s="13" t="str">
        <f t="shared" si="7"/>
        <v/>
      </c>
      <c r="AG82" s="13" t="str">
        <f t="shared" si="7"/>
        <v/>
      </c>
      <c r="AH82" s="13" t="str">
        <f t="shared" si="7"/>
        <v/>
      </c>
      <c r="AI82" s="13" t="str">
        <f t="shared" si="7"/>
        <v/>
      </c>
      <c r="AJ82" s="13" t="str">
        <f t="shared" si="7"/>
        <v/>
      </c>
      <c r="AK82" s="13" t="str">
        <f t="shared" si="7"/>
        <v/>
      </c>
      <c r="AL82" s="13" t="str">
        <f t="shared" si="7"/>
        <v/>
      </c>
      <c r="AM82" s="13" t="str">
        <f t="shared" si="7"/>
        <v/>
      </c>
      <c r="AN82" s="13" t="str">
        <f t="shared" si="7"/>
        <v/>
      </c>
      <c r="AO82" s="13" t="str">
        <f t="shared" si="7"/>
        <v/>
      </c>
      <c r="AP82" s="13" t="str">
        <f t="shared" si="7"/>
        <v/>
      </c>
      <c r="AQ82" s="13" t="str">
        <f t="shared" si="7"/>
        <v/>
      </c>
      <c r="AR82" s="13" t="str">
        <f t="shared" si="7"/>
        <v/>
      </c>
      <c r="AS82" s="13" t="str">
        <f t="shared" si="7"/>
        <v/>
      </c>
      <c r="AT82" s="13" t="str">
        <f t="shared" si="7"/>
        <v/>
      </c>
      <c r="AU82" s="13" t="str">
        <f t="shared" si="7"/>
        <v/>
      </c>
      <c r="AV82" s="13" t="str">
        <f t="shared" si="7"/>
        <v/>
      </c>
      <c r="AW82" s="13" t="str">
        <f t="shared" si="7"/>
        <v/>
      </c>
      <c r="AX82" s="13" t="str">
        <f t="shared" si="7"/>
        <v/>
      </c>
      <c r="AY82" s="13" t="str">
        <f t="shared" si="7"/>
        <v/>
      </c>
      <c r="AZ82" s="13" t="str">
        <f t="shared" si="7"/>
        <v/>
      </c>
      <c r="BA82" s="13" t="str">
        <f t="shared" si="7"/>
        <v/>
      </c>
      <c r="BB82" s="13" t="str">
        <f t="shared" si="7"/>
        <v/>
      </c>
      <c r="BC82" s="13" t="str">
        <f t="shared" si="7"/>
        <v/>
      </c>
      <c r="BD82" s="13" t="str">
        <f t="shared" si="7"/>
        <v/>
      </c>
      <c r="BE82" s="13" t="str">
        <f t="shared" si="7"/>
        <v/>
      </c>
      <c r="BF82" s="13" t="str">
        <f t="shared" si="7"/>
        <v/>
      </c>
      <c r="BG82" s="13" t="str">
        <f t="shared" si="7"/>
        <v/>
      </c>
      <c r="BH82" s="13" t="str">
        <f t="shared" si="7"/>
        <v/>
      </c>
      <c r="BI82" s="13" t="str">
        <f t="shared" si="7"/>
        <v/>
      </c>
      <c r="BJ82" s="13" t="str">
        <f t="shared" si="7"/>
        <v/>
      </c>
      <c r="BK82" s="13" t="str">
        <f t="shared" si="7"/>
        <v/>
      </c>
      <c r="BL82" s="13" t="str">
        <f t="shared" si="7"/>
        <v/>
      </c>
      <c r="BM82" s="13" t="str">
        <f t="shared" si="7"/>
        <v/>
      </c>
      <c r="BN82" s="13" t="str">
        <f t="shared" si="7"/>
        <v/>
      </c>
      <c r="BO82" s="13" t="str">
        <f t="shared" si="7"/>
        <v/>
      </c>
      <c r="BP82" s="13" t="str">
        <f t="shared" si="7"/>
        <v/>
      </c>
      <c r="BQ82" s="13" t="str">
        <f t="shared" si="7"/>
        <v/>
      </c>
      <c r="BR82" s="13" t="str">
        <f t="shared" ref="BR82:CC97" si="8">IF(BR31&gt;0,IF(BR31&lt;5,"secret",""),"")</f>
        <v/>
      </c>
      <c r="BS82" s="13" t="str">
        <f t="shared" si="8"/>
        <v/>
      </c>
      <c r="BT82" s="13" t="str">
        <f t="shared" si="8"/>
        <v/>
      </c>
      <c r="BU82" s="13" t="str">
        <f t="shared" si="8"/>
        <v/>
      </c>
      <c r="BV82" s="13" t="str">
        <f t="shared" si="8"/>
        <v/>
      </c>
      <c r="BW82" s="13" t="str">
        <f t="shared" si="8"/>
        <v/>
      </c>
      <c r="BX82" s="13" t="str">
        <f t="shared" si="8"/>
        <v/>
      </c>
      <c r="BY82" s="13" t="str">
        <f t="shared" si="8"/>
        <v/>
      </c>
      <c r="BZ82" s="13" t="str">
        <f t="shared" si="8"/>
        <v/>
      </c>
      <c r="CA82" s="13" t="str">
        <f t="shared" si="8"/>
        <v/>
      </c>
      <c r="CB82" s="13" t="str">
        <f t="shared" si="8"/>
        <v/>
      </c>
      <c r="CC82" s="13" t="str">
        <f t="shared" si="8"/>
        <v/>
      </c>
    </row>
    <row r="83" spans="5:81" hidden="1" x14ac:dyDescent="0.35">
      <c r="E83" s="13" t="str">
        <f t="shared" ref="E83:T98" si="9">IF(E32&gt;0,IF(E32&lt;5,"secret",""),"")</f>
        <v/>
      </c>
      <c r="F83" s="13" t="str">
        <f t="shared" si="7"/>
        <v/>
      </c>
      <c r="G83" s="13" t="str">
        <f t="shared" si="7"/>
        <v/>
      </c>
      <c r="H83" s="13" t="str">
        <f t="shared" si="7"/>
        <v/>
      </c>
      <c r="I83" s="13" t="str">
        <f t="shared" si="7"/>
        <v/>
      </c>
      <c r="J83" s="13" t="str">
        <f t="shared" si="7"/>
        <v/>
      </c>
      <c r="K83" s="13" t="str">
        <f t="shared" si="7"/>
        <v/>
      </c>
      <c r="L83" s="13" t="str">
        <f t="shared" si="7"/>
        <v/>
      </c>
      <c r="M83" s="13" t="str">
        <f t="shared" si="7"/>
        <v/>
      </c>
      <c r="N83" s="13" t="str">
        <f t="shared" si="7"/>
        <v/>
      </c>
      <c r="O83" s="13" t="str">
        <f t="shared" si="7"/>
        <v/>
      </c>
      <c r="P83" s="13" t="str">
        <f t="shared" si="7"/>
        <v/>
      </c>
      <c r="Q83" s="13" t="str">
        <f t="shared" si="7"/>
        <v/>
      </c>
      <c r="R83" s="13" t="str">
        <f t="shared" si="7"/>
        <v/>
      </c>
      <c r="S83" s="13" t="str">
        <f t="shared" si="7"/>
        <v/>
      </c>
      <c r="T83" s="13" t="str">
        <f t="shared" si="7"/>
        <v/>
      </c>
      <c r="U83" s="13" t="str">
        <f t="shared" si="7"/>
        <v/>
      </c>
      <c r="V83" s="13" t="str">
        <f t="shared" si="7"/>
        <v/>
      </c>
      <c r="W83" s="13" t="str">
        <f t="shared" si="7"/>
        <v/>
      </c>
      <c r="X83" s="13" t="str">
        <f t="shared" si="7"/>
        <v/>
      </c>
      <c r="Y83" s="13" t="str">
        <f t="shared" si="7"/>
        <v/>
      </c>
      <c r="Z83" s="13" t="str">
        <f t="shared" si="7"/>
        <v/>
      </c>
      <c r="AA83" s="13" t="str">
        <f t="shared" si="7"/>
        <v/>
      </c>
      <c r="AB83" s="13" t="str">
        <f t="shared" si="7"/>
        <v/>
      </c>
      <c r="AC83" s="13" t="str">
        <f t="shared" si="7"/>
        <v/>
      </c>
      <c r="AD83" s="13" t="str">
        <f t="shared" si="7"/>
        <v/>
      </c>
      <c r="AE83" s="13" t="str">
        <f t="shared" si="7"/>
        <v/>
      </c>
      <c r="AF83" s="13" t="str">
        <f t="shared" si="7"/>
        <v/>
      </c>
      <c r="AG83" s="13" t="str">
        <f t="shared" si="7"/>
        <v/>
      </c>
      <c r="AH83" s="13" t="str">
        <f t="shared" si="7"/>
        <v/>
      </c>
      <c r="AI83" s="13" t="str">
        <f t="shared" si="7"/>
        <v/>
      </c>
      <c r="AJ83" s="13" t="str">
        <f t="shared" si="7"/>
        <v/>
      </c>
      <c r="AK83" s="13" t="str">
        <f t="shared" si="7"/>
        <v/>
      </c>
      <c r="AL83" s="13" t="str">
        <f t="shared" si="7"/>
        <v/>
      </c>
      <c r="AM83" s="13" t="str">
        <f t="shared" si="7"/>
        <v/>
      </c>
      <c r="AN83" s="13" t="str">
        <f t="shared" si="7"/>
        <v/>
      </c>
      <c r="AO83" s="13" t="str">
        <f t="shared" si="7"/>
        <v/>
      </c>
      <c r="AP83" s="13" t="str">
        <f t="shared" si="7"/>
        <v/>
      </c>
      <c r="AQ83" s="13" t="str">
        <f t="shared" si="7"/>
        <v/>
      </c>
      <c r="AR83" s="13" t="str">
        <f t="shared" si="7"/>
        <v/>
      </c>
      <c r="AS83" s="13" t="str">
        <f t="shared" si="7"/>
        <v/>
      </c>
      <c r="AT83" s="13" t="str">
        <f t="shared" si="7"/>
        <v/>
      </c>
      <c r="AU83" s="13" t="str">
        <f t="shared" si="7"/>
        <v/>
      </c>
      <c r="AV83" s="13" t="str">
        <f t="shared" si="7"/>
        <v/>
      </c>
      <c r="AW83" s="13" t="str">
        <f t="shared" si="7"/>
        <v/>
      </c>
      <c r="AX83" s="13" t="str">
        <f t="shared" si="7"/>
        <v/>
      </c>
      <c r="AY83" s="13" t="str">
        <f t="shared" si="7"/>
        <v/>
      </c>
      <c r="AZ83" s="13" t="str">
        <f t="shared" si="7"/>
        <v/>
      </c>
      <c r="BA83" s="13" t="str">
        <f t="shared" si="7"/>
        <v/>
      </c>
      <c r="BB83" s="13" t="str">
        <f t="shared" si="7"/>
        <v/>
      </c>
      <c r="BC83" s="13" t="str">
        <f t="shared" si="7"/>
        <v/>
      </c>
      <c r="BD83" s="13" t="str">
        <f t="shared" si="7"/>
        <v/>
      </c>
      <c r="BE83" s="13" t="str">
        <f t="shared" si="7"/>
        <v/>
      </c>
      <c r="BF83" s="13" t="str">
        <f t="shared" si="7"/>
        <v/>
      </c>
      <c r="BG83" s="13" t="str">
        <f t="shared" si="7"/>
        <v/>
      </c>
      <c r="BH83" s="13" t="str">
        <f t="shared" si="7"/>
        <v/>
      </c>
      <c r="BI83" s="13" t="str">
        <f t="shared" si="7"/>
        <v/>
      </c>
      <c r="BJ83" s="13" t="str">
        <f t="shared" si="7"/>
        <v/>
      </c>
      <c r="BK83" s="13" t="str">
        <f t="shared" si="7"/>
        <v/>
      </c>
      <c r="BL83" s="13" t="str">
        <f t="shared" si="7"/>
        <v/>
      </c>
      <c r="BM83" s="13" t="str">
        <f t="shared" si="7"/>
        <v/>
      </c>
      <c r="BN83" s="13" t="str">
        <f t="shared" si="7"/>
        <v/>
      </c>
      <c r="BO83" s="13" t="str">
        <f t="shared" si="7"/>
        <v/>
      </c>
      <c r="BP83" s="13" t="str">
        <f t="shared" si="7"/>
        <v/>
      </c>
      <c r="BQ83" s="13" t="str">
        <f t="shared" si="7"/>
        <v/>
      </c>
      <c r="BR83" s="13" t="str">
        <f t="shared" si="8"/>
        <v/>
      </c>
      <c r="BS83" s="13" t="str">
        <f t="shared" si="8"/>
        <v/>
      </c>
      <c r="BT83" s="13" t="str">
        <f t="shared" si="8"/>
        <v/>
      </c>
      <c r="BU83" s="13" t="str">
        <f t="shared" si="8"/>
        <v/>
      </c>
      <c r="BV83" s="13" t="str">
        <f t="shared" si="8"/>
        <v/>
      </c>
      <c r="BW83" s="13" t="str">
        <f t="shared" si="8"/>
        <v/>
      </c>
      <c r="BX83" s="13" t="str">
        <f t="shared" si="8"/>
        <v/>
      </c>
      <c r="BY83" s="13" t="str">
        <f t="shared" si="8"/>
        <v/>
      </c>
      <c r="BZ83" s="13" t="str">
        <f t="shared" si="8"/>
        <v/>
      </c>
      <c r="CA83" s="13" t="str">
        <f t="shared" si="8"/>
        <v/>
      </c>
      <c r="CB83" s="13" t="str">
        <f t="shared" si="8"/>
        <v/>
      </c>
      <c r="CC83" s="13" t="str">
        <f t="shared" si="8"/>
        <v/>
      </c>
    </row>
    <row r="84" spans="5:81" hidden="1" x14ac:dyDescent="0.35">
      <c r="E84" s="13" t="str">
        <f t="shared" si="9"/>
        <v/>
      </c>
      <c r="F84" s="13" t="str">
        <f t="shared" si="7"/>
        <v/>
      </c>
      <c r="G84" s="13" t="str">
        <f t="shared" si="7"/>
        <v/>
      </c>
      <c r="H84" s="13" t="str">
        <f t="shared" si="7"/>
        <v/>
      </c>
      <c r="I84" s="13" t="str">
        <f t="shared" si="7"/>
        <v/>
      </c>
      <c r="J84" s="13" t="str">
        <f t="shared" si="7"/>
        <v/>
      </c>
      <c r="K84" s="13" t="str">
        <f t="shared" si="7"/>
        <v/>
      </c>
      <c r="L84" s="13" t="str">
        <f t="shared" si="7"/>
        <v/>
      </c>
      <c r="M84" s="13" t="str">
        <f t="shared" si="7"/>
        <v/>
      </c>
      <c r="N84" s="13" t="str">
        <f t="shared" si="7"/>
        <v/>
      </c>
      <c r="O84" s="13" t="str">
        <f t="shared" si="7"/>
        <v/>
      </c>
      <c r="P84" s="13" t="str">
        <f t="shared" si="7"/>
        <v/>
      </c>
      <c r="Q84" s="13" t="str">
        <f t="shared" si="7"/>
        <v/>
      </c>
      <c r="R84" s="13" t="str">
        <f t="shared" si="7"/>
        <v/>
      </c>
      <c r="S84" s="13" t="str">
        <f t="shared" si="7"/>
        <v/>
      </c>
      <c r="T84" s="13" t="str">
        <f t="shared" si="7"/>
        <v/>
      </c>
      <c r="U84" s="13" t="str">
        <f t="shared" si="7"/>
        <v/>
      </c>
      <c r="V84" s="13" t="str">
        <f t="shared" si="7"/>
        <v/>
      </c>
      <c r="W84" s="13" t="str">
        <f t="shared" si="7"/>
        <v/>
      </c>
      <c r="X84" s="13" t="str">
        <f t="shared" si="7"/>
        <v/>
      </c>
      <c r="Y84" s="13" t="str">
        <f t="shared" si="7"/>
        <v/>
      </c>
      <c r="Z84" s="13" t="str">
        <f t="shared" si="7"/>
        <v/>
      </c>
      <c r="AA84" s="13" t="str">
        <f t="shared" si="7"/>
        <v/>
      </c>
      <c r="AB84" s="13" t="str">
        <f t="shared" si="7"/>
        <v/>
      </c>
      <c r="AC84" s="13" t="str">
        <f t="shared" si="7"/>
        <v/>
      </c>
      <c r="AD84" s="13" t="str">
        <f t="shared" si="7"/>
        <v/>
      </c>
      <c r="AE84" s="13" t="str">
        <f t="shared" si="7"/>
        <v/>
      </c>
      <c r="AF84" s="13" t="str">
        <f t="shared" si="7"/>
        <v/>
      </c>
      <c r="AG84" s="13" t="str">
        <f t="shared" si="7"/>
        <v/>
      </c>
      <c r="AH84" s="13" t="str">
        <f t="shared" si="7"/>
        <v/>
      </c>
      <c r="AI84" s="13" t="str">
        <f t="shared" si="7"/>
        <v/>
      </c>
      <c r="AJ84" s="13" t="str">
        <f t="shared" si="7"/>
        <v/>
      </c>
      <c r="AK84" s="13" t="str">
        <f t="shared" si="7"/>
        <v/>
      </c>
      <c r="AL84" s="13" t="str">
        <f t="shared" si="7"/>
        <v/>
      </c>
      <c r="AM84" s="13" t="str">
        <f t="shared" si="7"/>
        <v/>
      </c>
      <c r="AN84" s="13" t="str">
        <f t="shared" si="7"/>
        <v/>
      </c>
      <c r="AO84" s="13" t="str">
        <f t="shared" si="7"/>
        <v/>
      </c>
      <c r="AP84" s="13" t="str">
        <f t="shared" si="7"/>
        <v/>
      </c>
      <c r="AQ84" s="13" t="str">
        <f t="shared" si="7"/>
        <v/>
      </c>
      <c r="AR84" s="13" t="str">
        <f t="shared" si="7"/>
        <v/>
      </c>
      <c r="AS84" s="13" t="str">
        <f t="shared" si="7"/>
        <v/>
      </c>
      <c r="AT84" s="13" t="str">
        <f t="shared" si="7"/>
        <v/>
      </c>
      <c r="AU84" s="13" t="str">
        <f t="shared" si="7"/>
        <v/>
      </c>
      <c r="AV84" s="13" t="str">
        <f t="shared" si="7"/>
        <v/>
      </c>
      <c r="AW84" s="13" t="str">
        <f t="shared" si="7"/>
        <v/>
      </c>
      <c r="AX84" s="13" t="str">
        <f t="shared" si="7"/>
        <v/>
      </c>
      <c r="AY84" s="13" t="str">
        <f t="shared" si="7"/>
        <v/>
      </c>
      <c r="AZ84" s="13" t="str">
        <f t="shared" si="7"/>
        <v/>
      </c>
      <c r="BA84" s="13" t="str">
        <f t="shared" si="7"/>
        <v/>
      </c>
      <c r="BB84" s="13" t="str">
        <f t="shared" si="7"/>
        <v/>
      </c>
      <c r="BC84" s="13" t="str">
        <f t="shared" si="7"/>
        <v/>
      </c>
      <c r="BD84" s="13" t="str">
        <f t="shared" si="7"/>
        <v/>
      </c>
      <c r="BE84" s="13" t="str">
        <f t="shared" si="7"/>
        <v/>
      </c>
      <c r="BF84" s="13" t="str">
        <f t="shared" si="7"/>
        <v/>
      </c>
      <c r="BG84" s="13" t="str">
        <f t="shared" si="7"/>
        <v/>
      </c>
      <c r="BH84" s="13" t="str">
        <f t="shared" si="7"/>
        <v/>
      </c>
      <c r="BI84" s="13" t="str">
        <f t="shared" si="7"/>
        <v/>
      </c>
      <c r="BJ84" s="13" t="str">
        <f t="shared" si="7"/>
        <v/>
      </c>
      <c r="BK84" s="13" t="str">
        <f t="shared" si="7"/>
        <v/>
      </c>
      <c r="BL84" s="13" t="str">
        <f t="shared" si="7"/>
        <v/>
      </c>
      <c r="BM84" s="13" t="str">
        <f t="shared" si="7"/>
        <v/>
      </c>
      <c r="BN84" s="13" t="str">
        <f t="shared" si="7"/>
        <v/>
      </c>
      <c r="BO84" s="13" t="str">
        <f t="shared" si="7"/>
        <v/>
      </c>
      <c r="BP84" s="13" t="str">
        <f t="shared" si="7"/>
        <v/>
      </c>
      <c r="BQ84" s="13" t="str">
        <f t="shared" si="7"/>
        <v/>
      </c>
      <c r="BR84" s="13" t="str">
        <f t="shared" si="8"/>
        <v/>
      </c>
      <c r="BS84" s="13" t="str">
        <f t="shared" si="8"/>
        <v/>
      </c>
      <c r="BT84" s="13" t="str">
        <f t="shared" si="8"/>
        <v/>
      </c>
      <c r="BU84" s="13" t="str">
        <f t="shared" si="8"/>
        <v/>
      </c>
      <c r="BV84" s="13" t="str">
        <f t="shared" si="8"/>
        <v/>
      </c>
      <c r="BW84" s="13" t="str">
        <f t="shared" si="8"/>
        <v/>
      </c>
      <c r="BX84" s="13" t="str">
        <f t="shared" si="8"/>
        <v/>
      </c>
      <c r="BY84" s="13" t="str">
        <f t="shared" si="8"/>
        <v/>
      </c>
      <c r="BZ84" s="13" t="str">
        <f t="shared" si="8"/>
        <v/>
      </c>
      <c r="CA84" s="13" t="str">
        <f t="shared" si="8"/>
        <v/>
      </c>
      <c r="CB84" s="13" t="str">
        <f t="shared" si="8"/>
        <v/>
      </c>
      <c r="CC84" s="13" t="str">
        <f t="shared" si="8"/>
        <v/>
      </c>
    </row>
    <row r="85" spans="5:81" hidden="1" x14ac:dyDescent="0.35">
      <c r="E85" s="13" t="str">
        <f t="shared" si="9"/>
        <v/>
      </c>
      <c r="F85" s="13" t="str">
        <f t="shared" si="7"/>
        <v/>
      </c>
      <c r="G85" s="13" t="str">
        <f t="shared" si="7"/>
        <v/>
      </c>
      <c r="H85" s="13" t="str">
        <f t="shared" si="7"/>
        <v/>
      </c>
      <c r="I85" s="13" t="str">
        <f t="shared" si="7"/>
        <v/>
      </c>
      <c r="J85" s="13" t="str">
        <f t="shared" si="7"/>
        <v/>
      </c>
      <c r="K85" s="13" t="str">
        <f t="shared" si="7"/>
        <v/>
      </c>
      <c r="L85" s="13" t="str">
        <f t="shared" si="7"/>
        <v/>
      </c>
      <c r="M85" s="13" t="str">
        <f t="shared" si="7"/>
        <v/>
      </c>
      <c r="N85" s="13" t="str">
        <f t="shared" si="7"/>
        <v/>
      </c>
      <c r="O85" s="13" t="str">
        <f t="shared" si="7"/>
        <v/>
      </c>
      <c r="P85" s="13" t="str">
        <f t="shared" si="7"/>
        <v/>
      </c>
      <c r="Q85" s="13" t="str">
        <f t="shared" si="7"/>
        <v/>
      </c>
      <c r="R85" s="13" t="str">
        <f t="shared" si="7"/>
        <v/>
      </c>
      <c r="S85" s="13" t="str">
        <f t="shared" si="7"/>
        <v/>
      </c>
      <c r="T85" s="13" t="str">
        <f t="shared" si="7"/>
        <v/>
      </c>
      <c r="U85" s="13" t="str">
        <f t="shared" si="7"/>
        <v/>
      </c>
      <c r="V85" s="13" t="str">
        <f t="shared" si="7"/>
        <v/>
      </c>
      <c r="W85" s="13" t="str">
        <f t="shared" si="7"/>
        <v/>
      </c>
      <c r="X85" s="13" t="str">
        <f t="shared" si="7"/>
        <v/>
      </c>
      <c r="Y85" s="13" t="str">
        <f t="shared" si="7"/>
        <v/>
      </c>
      <c r="Z85" s="13" t="str">
        <f t="shared" si="7"/>
        <v/>
      </c>
      <c r="AA85" s="13" t="str">
        <f t="shared" si="7"/>
        <v/>
      </c>
      <c r="AB85" s="13" t="str">
        <f t="shared" si="7"/>
        <v/>
      </c>
      <c r="AC85" s="13" t="str">
        <f t="shared" si="7"/>
        <v/>
      </c>
      <c r="AD85" s="13" t="str">
        <f t="shared" si="7"/>
        <v/>
      </c>
      <c r="AE85" s="13" t="str">
        <f t="shared" si="7"/>
        <v/>
      </c>
      <c r="AF85" s="13" t="str">
        <f t="shared" si="7"/>
        <v/>
      </c>
      <c r="AG85" s="13" t="str">
        <f t="shared" si="7"/>
        <v/>
      </c>
      <c r="AH85" s="13" t="str">
        <f t="shared" si="7"/>
        <v/>
      </c>
      <c r="AI85" s="13" t="str">
        <f t="shared" si="7"/>
        <v/>
      </c>
      <c r="AJ85" s="13" t="str">
        <f t="shared" si="7"/>
        <v/>
      </c>
      <c r="AK85" s="13" t="str">
        <f t="shared" si="7"/>
        <v/>
      </c>
      <c r="AL85" s="13" t="str">
        <f t="shared" si="7"/>
        <v/>
      </c>
      <c r="AM85" s="13" t="str">
        <f t="shared" si="7"/>
        <v/>
      </c>
      <c r="AN85" s="13" t="str">
        <f t="shared" si="7"/>
        <v/>
      </c>
      <c r="AO85" s="13" t="str">
        <f t="shared" si="7"/>
        <v/>
      </c>
      <c r="AP85" s="13" t="str">
        <f t="shared" si="7"/>
        <v/>
      </c>
      <c r="AQ85" s="13" t="str">
        <f t="shared" si="7"/>
        <v/>
      </c>
      <c r="AR85" s="13" t="str">
        <f t="shared" si="7"/>
        <v/>
      </c>
      <c r="AS85" s="13" t="str">
        <f t="shared" si="7"/>
        <v/>
      </c>
      <c r="AT85" s="13" t="str">
        <f t="shared" si="7"/>
        <v/>
      </c>
      <c r="AU85" s="13" t="str">
        <f t="shared" si="7"/>
        <v/>
      </c>
      <c r="AV85" s="13" t="str">
        <f t="shared" si="7"/>
        <v/>
      </c>
      <c r="AW85" s="13" t="str">
        <f t="shared" si="7"/>
        <v/>
      </c>
      <c r="AX85" s="13" t="str">
        <f t="shared" si="7"/>
        <v/>
      </c>
      <c r="AY85" s="13" t="str">
        <f t="shared" si="7"/>
        <v/>
      </c>
      <c r="AZ85" s="13" t="str">
        <f t="shared" si="7"/>
        <v/>
      </c>
      <c r="BA85" s="13" t="str">
        <f t="shared" si="7"/>
        <v/>
      </c>
      <c r="BB85" s="13" t="str">
        <f t="shared" si="7"/>
        <v/>
      </c>
      <c r="BC85" s="13" t="str">
        <f t="shared" si="7"/>
        <v/>
      </c>
      <c r="BD85" s="13" t="str">
        <f t="shared" si="7"/>
        <v/>
      </c>
      <c r="BE85" s="13" t="str">
        <f t="shared" si="7"/>
        <v/>
      </c>
      <c r="BF85" s="13" t="str">
        <f t="shared" si="7"/>
        <v/>
      </c>
      <c r="BG85" s="13" t="str">
        <f t="shared" si="7"/>
        <v/>
      </c>
      <c r="BH85" s="13" t="str">
        <f t="shared" si="7"/>
        <v/>
      </c>
      <c r="BI85" s="13" t="str">
        <f t="shared" si="7"/>
        <v/>
      </c>
      <c r="BJ85" s="13" t="str">
        <f t="shared" si="7"/>
        <v/>
      </c>
      <c r="BK85" s="13" t="str">
        <f t="shared" si="7"/>
        <v/>
      </c>
      <c r="BL85" s="13" t="str">
        <f t="shared" si="7"/>
        <v/>
      </c>
      <c r="BM85" s="13" t="str">
        <f t="shared" si="7"/>
        <v/>
      </c>
      <c r="BN85" s="13" t="str">
        <f t="shared" si="7"/>
        <v/>
      </c>
      <c r="BO85" s="13" t="str">
        <f t="shared" si="7"/>
        <v/>
      </c>
      <c r="BP85" s="13" t="str">
        <f t="shared" si="7"/>
        <v/>
      </c>
      <c r="BQ85" s="13" t="str">
        <f t="shared" ref="BQ85" si="10">IF(BQ34&gt;0,IF(BQ34&lt;5,"secret",""),"")</f>
        <v/>
      </c>
      <c r="BR85" s="13" t="str">
        <f t="shared" si="8"/>
        <v/>
      </c>
      <c r="BS85" s="13" t="str">
        <f t="shared" si="8"/>
        <v/>
      </c>
      <c r="BT85" s="13" t="str">
        <f t="shared" si="8"/>
        <v/>
      </c>
      <c r="BU85" s="13" t="str">
        <f t="shared" si="8"/>
        <v/>
      </c>
      <c r="BV85" s="13" t="str">
        <f t="shared" si="8"/>
        <v/>
      </c>
      <c r="BW85" s="13" t="str">
        <f t="shared" si="8"/>
        <v/>
      </c>
      <c r="BX85" s="13" t="str">
        <f t="shared" si="8"/>
        <v/>
      </c>
      <c r="BY85" s="13" t="str">
        <f t="shared" si="8"/>
        <v/>
      </c>
      <c r="BZ85" s="13" t="str">
        <f t="shared" si="8"/>
        <v/>
      </c>
      <c r="CA85" s="13" t="str">
        <f t="shared" si="8"/>
        <v/>
      </c>
      <c r="CB85" s="13" t="str">
        <f t="shared" si="8"/>
        <v/>
      </c>
      <c r="CC85" s="13" t="str">
        <f t="shared" si="8"/>
        <v/>
      </c>
    </row>
    <row r="86" spans="5:81" hidden="1" x14ac:dyDescent="0.35">
      <c r="E86" s="13" t="str">
        <f t="shared" si="9"/>
        <v/>
      </c>
      <c r="F86" s="13" t="str">
        <f t="shared" si="9"/>
        <v/>
      </c>
      <c r="G86" s="13" t="str">
        <f t="shared" si="9"/>
        <v/>
      </c>
      <c r="H86" s="13" t="str">
        <f t="shared" si="9"/>
        <v/>
      </c>
      <c r="I86" s="13" t="str">
        <f t="shared" si="9"/>
        <v/>
      </c>
      <c r="J86" s="13" t="str">
        <f t="shared" si="9"/>
        <v/>
      </c>
      <c r="K86" s="13" t="str">
        <f t="shared" si="9"/>
        <v/>
      </c>
      <c r="L86" s="13" t="str">
        <f t="shared" si="9"/>
        <v/>
      </c>
      <c r="M86" s="13" t="str">
        <f t="shared" si="9"/>
        <v/>
      </c>
      <c r="N86" s="13" t="str">
        <f t="shared" si="9"/>
        <v/>
      </c>
      <c r="O86" s="13" t="str">
        <f t="shared" si="9"/>
        <v/>
      </c>
      <c r="P86" s="13" t="str">
        <f t="shared" si="9"/>
        <v/>
      </c>
      <c r="Q86" s="13" t="str">
        <f t="shared" si="9"/>
        <v/>
      </c>
      <c r="R86" s="13" t="str">
        <f t="shared" si="9"/>
        <v/>
      </c>
      <c r="S86" s="13" t="str">
        <f t="shared" si="9"/>
        <v/>
      </c>
      <c r="T86" s="13" t="str">
        <f t="shared" si="9"/>
        <v/>
      </c>
      <c r="U86" s="13" t="str">
        <f t="shared" ref="U86:BQ91" si="11">IF(U35&gt;0,IF(U35&lt;5,"secret",""),"")</f>
        <v/>
      </c>
      <c r="V86" s="13" t="str">
        <f t="shared" si="11"/>
        <v/>
      </c>
      <c r="W86" s="13" t="str">
        <f t="shared" si="11"/>
        <v/>
      </c>
      <c r="X86" s="13" t="str">
        <f t="shared" si="11"/>
        <v/>
      </c>
      <c r="Y86" s="13" t="str">
        <f t="shared" si="11"/>
        <v/>
      </c>
      <c r="Z86" s="13" t="str">
        <f t="shared" si="11"/>
        <v/>
      </c>
      <c r="AA86" s="13" t="str">
        <f t="shared" si="11"/>
        <v/>
      </c>
      <c r="AB86" s="13" t="str">
        <f t="shared" si="11"/>
        <v/>
      </c>
      <c r="AC86" s="13" t="str">
        <f t="shared" si="11"/>
        <v/>
      </c>
      <c r="AD86" s="13" t="str">
        <f t="shared" si="11"/>
        <v/>
      </c>
      <c r="AE86" s="13" t="str">
        <f t="shared" si="11"/>
        <v/>
      </c>
      <c r="AF86" s="13" t="str">
        <f t="shared" si="11"/>
        <v/>
      </c>
      <c r="AG86" s="13" t="str">
        <f t="shared" si="11"/>
        <v/>
      </c>
      <c r="AH86" s="13" t="str">
        <f t="shared" si="11"/>
        <v/>
      </c>
      <c r="AI86" s="13" t="str">
        <f t="shared" si="11"/>
        <v/>
      </c>
      <c r="AJ86" s="13" t="str">
        <f t="shared" si="11"/>
        <v/>
      </c>
      <c r="AK86" s="13" t="str">
        <f t="shared" si="11"/>
        <v/>
      </c>
      <c r="AL86" s="13" t="str">
        <f t="shared" si="11"/>
        <v/>
      </c>
      <c r="AM86" s="13" t="str">
        <f t="shared" si="11"/>
        <v/>
      </c>
      <c r="AN86" s="13" t="str">
        <f t="shared" si="11"/>
        <v/>
      </c>
      <c r="AO86" s="13" t="str">
        <f t="shared" si="11"/>
        <v/>
      </c>
      <c r="AP86" s="13" t="str">
        <f t="shared" si="11"/>
        <v/>
      </c>
      <c r="AQ86" s="13" t="str">
        <f t="shared" si="11"/>
        <v/>
      </c>
      <c r="AR86" s="13" t="str">
        <f t="shared" si="11"/>
        <v/>
      </c>
      <c r="AS86" s="13" t="str">
        <f t="shared" si="11"/>
        <v/>
      </c>
      <c r="AT86" s="13" t="str">
        <f t="shared" si="11"/>
        <v/>
      </c>
      <c r="AU86" s="13" t="str">
        <f t="shared" si="11"/>
        <v/>
      </c>
      <c r="AV86" s="13" t="str">
        <f t="shared" si="11"/>
        <v/>
      </c>
      <c r="AW86" s="13" t="str">
        <f t="shared" si="11"/>
        <v/>
      </c>
      <c r="AX86" s="13" t="str">
        <f t="shared" si="11"/>
        <v/>
      </c>
      <c r="AY86" s="13" t="str">
        <f t="shared" si="11"/>
        <v/>
      </c>
      <c r="AZ86" s="13" t="str">
        <f t="shared" si="11"/>
        <v/>
      </c>
      <c r="BA86" s="13" t="str">
        <f t="shared" si="11"/>
        <v/>
      </c>
      <c r="BB86" s="13" t="str">
        <f t="shared" si="11"/>
        <v/>
      </c>
      <c r="BC86" s="13" t="str">
        <f t="shared" si="11"/>
        <v/>
      </c>
      <c r="BD86" s="13" t="str">
        <f t="shared" si="11"/>
        <v/>
      </c>
      <c r="BE86" s="13" t="str">
        <f t="shared" si="11"/>
        <v/>
      </c>
      <c r="BF86" s="13" t="str">
        <f t="shared" si="11"/>
        <v/>
      </c>
      <c r="BG86" s="13" t="str">
        <f t="shared" si="11"/>
        <v/>
      </c>
      <c r="BH86" s="13" t="str">
        <f t="shared" si="11"/>
        <v/>
      </c>
      <c r="BI86" s="13" t="str">
        <f t="shared" si="11"/>
        <v/>
      </c>
      <c r="BJ86" s="13" t="str">
        <f t="shared" si="11"/>
        <v/>
      </c>
      <c r="BK86" s="13" t="str">
        <f t="shared" si="11"/>
        <v/>
      </c>
      <c r="BL86" s="13" t="str">
        <f t="shared" si="11"/>
        <v/>
      </c>
      <c r="BM86" s="13" t="str">
        <f t="shared" si="11"/>
        <v/>
      </c>
      <c r="BN86" s="13" t="str">
        <f t="shared" si="11"/>
        <v/>
      </c>
      <c r="BO86" s="13" t="str">
        <f t="shared" si="11"/>
        <v/>
      </c>
      <c r="BP86" s="13" t="str">
        <f t="shared" si="11"/>
        <v/>
      </c>
      <c r="BQ86" s="13" t="str">
        <f t="shared" si="11"/>
        <v/>
      </c>
      <c r="BR86" s="13" t="str">
        <f t="shared" si="8"/>
        <v/>
      </c>
      <c r="BS86" s="13" t="str">
        <f t="shared" si="8"/>
        <v/>
      </c>
      <c r="BT86" s="13" t="str">
        <f t="shared" si="8"/>
        <v/>
      </c>
      <c r="BU86" s="13" t="str">
        <f t="shared" si="8"/>
        <v/>
      </c>
      <c r="BV86" s="13" t="str">
        <f t="shared" si="8"/>
        <v/>
      </c>
      <c r="BW86" s="13" t="str">
        <f t="shared" si="8"/>
        <v/>
      </c>
      <c r="BX86" s="13" t="str">
        <f t="shared" si="8"/>
        <v/>
      </c>
      <c r="BY86" s="13" t="str">
        <f t="shared" si="8"/>
        <v/>
      </c>
      <c r="BZ86" s="13" t="str">
        <f t="shared" si="8"/>
        <v/>
      </c>
      <c r="CA86" s="13" t="str">
        <f t="shared" si="8"/>
        <v/>
      </c>
      <c r="CB86" s="13" t="str">
        <f t="shared" si="8"/>
        <v/>
      </c>
      <c r="CC86" s="13" t="str">
        <f t="shared" si="8"/>
        <v/>
      </c>
    </row>
    <row r="87" spans="5:81" hidden="1" x14ac:dyDescent="0.35">
      <c r="E87" s="13" t="str">
        <f t="shared" si="9"/>
        <v/>
      </c>
      <c r="F87" s="13" t="str">
        <f t="shared" si="9"/>
        <v/>
      </c>
      <c r="G87" s="13" t="str">
        <f t="shared" si="9"/>
        <v/>
      </c>
      <c r="H87" s="13" t="str">
        <f t="shared" si="9"/>
        <v/>
      </c>
      <c r="I87" s="13" t="str">
        <f t="shared" si="9"/>
        <v/>
      </c>
      <c r="J87" s="13" t="str">
        <f t="shared" si="9"/>
        <v/>
      </c>
      <c r="K87" s="13" t="str">
        <f t="shared" si="9"/>
        <v/>
      </c>
      <c r="L87" s="13" t="str">
        <f t="shared" si="9"/>
        <v/>
      </c>
      <c r="M87" s="13" t="str">
        <f t="shared" si="9"/>
        <v/>
      </c>
      <c r="N87" s="13" t="str">
        <f t="shared" si="9"/>
        <v/>
      </c>
      <c r="O87" s="13" t="str">
        <f t="shared" si="9"/>
        <v/>
      </c>
      <c r="P87" s="13" t="str">
        <f t="shared" si="9"/>
        <v/>
      </c>
      <c r="Q87" s="13" t="str">
        <f t="shared" si="9"/>
        <v/>
      </c>
      <c r="R87" s="13" t="str">
        <f t="shared" si="9"/>
        <v/>
      </c>
      <c r="S87" s="13" t="str">
        <f t="shared" si="9"/>
        <v/>
      </c>
      <c r="T87" s="13" t="str">
        <f t="shared" si="9"/>
        <v/>
      </c>
      <c r="U87" s="13" t="str">
        <f t="shared" si="11"/>
        <v/>
      </c>
      <c r="V87" s="13" t="str">
        <f t="shared" si="11"/>
        <v/>
      </c>
      <c r="W87" s="13" t="str">
        <f t="shared" si="11"/>
        <v/>
      </c>
      <c r="X87" s="13" t="str">
        <f t="shared" si="11"/>
        <v/>
      </c>
      <c r="Y87" s="13" t="str">
        <f t="shared" si="11"/>
        <v/>
      </c>
      <c r="Z87" s="13" t="str">
        <f t="shared" si="11"/>
        <v/>
      </c>
      <c r="AA87" s="13" t="str">
        <f t="shared" si="11"/>
        <v/>
      </c>
      <c r="AB87" s="13" t="str">
        <f t="shared" si="11"/>
        <v/>
      </c>
      <c r="AC87" s="13" t="str">
        <f t="shared" si="11"/>
        <v/>
      </c>
      <c r="AD87" s="13" t="str">
        <f t="shared" si="11"/>
        <v/>
      </c>
      <c r="AE87" s="13" t="str">
        <f t="shared" si="11"/>
        <v/>
      </c>
      <c r="AF87" s="13" t="str">
        <f t="shared" si="11"/>
        <v/>
      </c>
      <c r="AG87" s="13" t="str">
        <f t="shared" si="11"/>
        <v/>
      </c>
      <c r="AH87" s="13" t="str">
        <f t="shared" si="11"/>
        <v/>
      </c>
      <c r="AI87" s="13" t="str">
        <f t="shared" si="11"/>
        <v/>
      </c>
      <c r="AJ87" s="13" t="str">
        <f t="shared" si="11"/>
        <v/>
      </c>
      <c r="AK87" s="13" t="str">
        <f t="shared" si="11"/>
        <v/>
      </c>
      <c r="AL87" s="13" t="str">
        <f t="shared" si="11"/>
        <v/>
      </c>
      <c r="AM87" s="13" t="str">
        <f t="shared" si="11"/>
        <v/>
      </c>
      <c r="AN87" s="13" t="str">
        <f t="shared" si="11"/>
        <v/>
      </c>
      <c r="AO87" s="13" t="str">
        <f t="shared" si="11"/>
        <v/>
      </c>
      <c r="AP87" s="13" t="str">
        <f t="shared" si="11"/>
        <v/>
      </c>
      <c r="AQ87" s="13" t="str">
        <f t="shared" si="11"/>
        <v/>
      </c>
      <c r="AR87" s="13" t="str">
        <f t="shared" si="11"/>
        <v/>
      </c>
      <c r="AS87" s="13" t="str">
        <f t="shared" si="11"/>
        <v/>
      </c>
      <c r="AT87" s="13" t="str">
        <f t="shared" si="11"/>
        <v/>
      </c>
      <c r="AU87" s="13" t="str">
        <f t="shared" si="11"/>
        <v/>
      </c>
      <c r="AV87" s="13" t="str">
        <f t="shared" si="11"/>
        <v/>
      </c>
      <c r="AW87" s="13" t="str">
        <f t="shared" si="11"/>
        <v/>
      </c>
      <c r="AX87" s="13" t="str">
        <f t="shared" si="11"/>
        <v/>
      </c>
      <c r="AY87" s="13" t="str">
        <f t="shared" si="11"/>
        <v/>
      </c>
      <c r="AZ87" s="13" t="str">
        <f t="shared" si="11"/>
        <v/>
      </c>
      <c r="BA87" s="13" t="str">
        <f t="shared" si="11"/>
        <v/>
      </c>
      <c r="BB87" s="13" t="str">
        <f t="shared" si="11"/>
        <v/>
      </c>
      <c r="BC87" s="13" t="str">
        <f t="shared" si="11"/>
        <v/>
      </c>
      <c r="BD87" s="13" t="str">
        <f t="shared" si="11"/>
        <v/>
      </c>
      <c r="BE87" s="13" t="str">
        <f t="shared" si="11"/>
        <v/>
      </c>
      <c r="BF87" s="13" t="str">
        <f t="shared" si="11"/>
        <v/>
      </c>
      <c r="BG87" s="13" t="str">
        <f t="shared" si="11"/>
        <v/>
      </c>
      <c r="BH87" s="13" t="str">
        <f t="shared" si="11"/>
        <v/>
      </c>
      <c r="BI87" s="13" t="str">
        <f t="shared" si="11"/>
        <v/>
      </c>
      <c r="BJ87" s="13" t="str">
        <f t="shared" si="11"/>
        <v/>
      </c>
      <c r="BK87" s="13" t="str">
        <f t="shared" si="11"/>
        <v/>
      </c>
      <c r="BL87" s="13" t="str">
        <f t="shared" si="11"/>
        <v/>
      </c>
      <c r="BM87" s="13" t="str">
        <f t="shared" si="11"/>
        <v/>
      </c>
      <c r="BN87" s="13" t="str">
        <f t="shared" si="11"/>
        <v/>
      </c>
      <c r="BO87" s="13" t="str">
        <f t="shared" si="11"/>
        <v/>
      </c>
      <c r="BP87" s="13" t="str">
        <f t="shared" si="11"/>
        <v/>
      </c>
      <c r="BQ87" s="13" t="str">
        <f t="shared" si="11"/>
        <v/>
      </c>
      <c r="BR87" s="13" t="str">
        <f t="shared" si="8"/>
        <v/>
      </c>
      <c r="BS87" s="13" t="str">
        <f t="shared" si="8"/>
        <v/>
      </c>
      <c r="BT87" s="13" t="str">
        <f t="shared" si="8"/>
        <v/>
      </c>
      <c r="BU87" s="13" t="str">
        <f t="shared" si="8"/>
        <v/>
      </c>
      <c r="BV87" s="13" t="str">
        <f t="shared" si="8"/>
        <v/>
      </c>
      <c r="BW87" s="13" t="str">
        <f t="shared" si="8"/>
        <v/>
      </c>
      <c r="BX87" s="13" t="str">
        <f t="shared" si="8"/>
        <v/>
      </c>
      <c r="BY87" s="13" t="str">
        <f t="shared" si="8"/>
        <v/>
      </c>
      <c r="BZ87" s="13" t="str">
        <f t="shared" si="8"/>
        <v/>
      </c>
      <c r="CA87" s="13" t="str">
        <f t="shared" si="8"/>
        <v/>
      </c>
      <c r="CB87" s="13" t="str">
        <f t="shared" si="8"/>
        <v/>
      </c>
      <c r="CC87" s="13" t="str">
        <f t="shared" si="8"/>
        <v/>
      </c>
    </row>
    <row r="88" spans="5:81" hidden="1" x14ac:dyDescent="0.35">
      <c r="E88" s="13" t="str">
        <f t="shared" si="9"/>
        <v/>
      </c>
      <c r="F88" s="13" t="str">
        <f t="shared" si="9"/>
        <v/>
      </c>
      <c r="G88" s="13" t="str">
        <f t="shared" si="9"/>
        <v/>
      </c>
      <c r="H88" s="13" t="str">
        <f t="shared" si="9"/>
        <v/>
      </c>
      <c r="I88" s="13" t="str">
        <f t="shared" si="9"/>
        <v/>
      </c>
      <c r="J88" s="13" t="str">
        <f t="shared" si="9"/>
        <v/>
      </c>
      <c r="K88" s="13" t="str">
        <f t="shared" si="9"/>
        <v/>
      </c>
      <c r="L88" s="13" t="str">
        <f t="shared" si="9"/>
        <v/>
      </c>
      <c r="M88" s="13" t="str">
        <f t="shared" si="9"/>
        <v/>
      </c>
      <c r="N88" s="13" t="str">
        <f t="shared" si="9"/>
        <v/>
      </c>
      <c r="O88" s="13" t="str">
        <f t="shared" si="9"/>
        <v/>
      </c>
      <c r="P88" s="13" t="str">
        <f t="shared" si="9"/>
        <v/>
      </c>
      <c r="Q88" s="13" t="str">
        <f t="shared" si="9"/>
        <v/>
      </c>
      <c r="R88" s="13" t="str">
        <f t="shared" si="9"/>
        <v/>
      </c>
      <c r="S88" s="13" t="str">
        <f t="shared" si="9"/>
        <v/>
      </c>
      <c r="T88" s="13" t="str">
        <f t="shared" si="9"/>
        <v/>
      </c>
      <c r="U88" s="13" t="str">
        <f t="shared" si="11"/>
        <v/>
      </c>
      <c r="V88" s="13" t="str">
        <f t="shared" si="11"/>
        <v/>
      </c>
      <c r="W88" s="13" t="str">
        <f t="shared" si="11"/>
        <v/>
      </c>
      <c r="X88" s="13" t="str">
        <f t="shared" si="11"/>
        <v/>
      </c>
      <c r="Y88" s="13" t="str">
        <f t="shared" si="11"/>
        <v/>
      </c>
      <c r="Z88" s="13" t="str">
        <f t="shared" si="11"/>
        <v/>
      </c>
      <c r="AA88" s="13" t="str">
        <f t="shared" si="11"/>
        <v/>
      </c>
      <c r="AB88" s="13" t="str">
        <f t="shared" si="11"/>
        <v/>
      </c>
      <c r="AC88" s="13" t="str">
        <f t="shared" si="11"/>
        <v/>
      </c>
      <c r="AD88" s="13" t="str">
        <f t="shared" si="11"/>
        <v/>
      </c>
      <c r="AE88" s="13" t="str">
        <f t="shared" si="11"/>
        <v/>
      </c>
      <c r="AF88" s="13" t="str">
        <f t="shared" si="11"/>
        <v/>
      </c>
      <c r="AG88" s="13" t="str">
        <f t="shared" si="11"/>
        <v/>
      </c>
      <c r="AH88" s="13" t="str">
        <f t="shared" si="11"/>
        <v/>
      </c>
      <c r="AI88" s="13" t="str">
        <f t="shared" si="11"/>
        <v/>
      </c>
      <c r="AJ88" s="13" t="str">
        <f t="shared" si="11"/>
        <v/>
      </c>
      <c r="AK88" s="13" t="str">
        <f t="shared" si="11"/>
        <v/>
      </c>
      <c r="AL88" s="13" t="str">
        <f t="shared" si="11"/>
        <v/>
      </c>
      <c r="AM88" s="13" t="str">
        <f t="shared" si="11"/>
        <v/>
      </c>
      <c r="AN88" s="13" t="str">
        <f t="shared" si="11"/>
        <v/>
      </c>
      <c r="AO88" s="13" t="str">
        <f t="shared" si="11"/>
        <v/>
      </c>
      <c r="AP88" s="13" t="str">
        <f t="shared" si="11"/>
        <v/>
      </c>
      <c r="AQ88" s="13" t="str">
        <f t="shared" si="11"/>
        <v/>
      </c>
      <c r="AR88" s="13" t="str">
        <f t="shared" si="11"/>
        <v/>
      </c>
      <c r="AS88" s="13" t="str">
        <f t="shared" si="11"/>
        <v/>
      </c>
      <c r="AT88" s="13" t="str">
        <f t="shared" si="11"/>
        <v/>
      </c>
      <c r="AU88" s="13" t="str">
        <f t="shared" si="11"/>
        <v/>
      </c>
      <c r="AV88" s="13" t="str">
        <f t="shared" si="11"/>
        <v/>
      </c>
      <c r="AW88" s="13" t="str">
        <f t="shared" si="11"/>
        <v/>
      </c>
      <c r="AX88" s="13" t="str">
        <f t="shared" si="11"/>
        <v/>
      </c>
      <c r="AY88" s="13" t="str">
        <f t="shared" si="11"/>
        <v/>
      </c>
      <c r="AZ88" s="13" t="str">
        <f t="shared" si="11"/>
        <v/>
      </c>
      <c r="BA88" s="13" t="str">
        <f t="shared" si="11"/>
        <v/>
      </c>
      <c r="BB88" s="13" t="str">
        <f t="shared" si="11"/>
        <v/>
      </c>
      <c r="BC88" s="13" t="str">
        <f t="shared" si="11"/>
        <v/>
      </c>
      <c r="BD88" s="13" t="str">
        <f t="shared" si="11"/>
        <v/>
      </c>
      <c r="BE88" s="13" t="str">
        <f t="shared" si="11"/>
        <v/>
      </c>
      <c r="BF88" s="13" t="str">
        <f t="shared" si="11"/>
        <v/>
      </c>
      <c r="BG88" s="13" t="str">
        <f t="shared" si="11"/>
        <v/>
      </c>
      <c r="BH88" s="13" t="str">
        <f t="shared" si="11"/>
        <v/>
      </c>
      <c r="BI88" s="13" t="str">
        <f t="shared" si="11"/>
        <v/>
      </c>
      <c r="BJ88" s="13" t="str">
        <f t="shared" si="11"/>
        <v/>
      </c>
      <c r="BK88" s="13" t="str">
        <f t="shared" si="11"/>
        <v/>
      </c>
      <c r="BL88" s="13" t="str">
        <f t="shared" si="11"/>
        <v/>
      </c>
      <c r="BM88" s="13" t="str">
        <f t="shared" si="11"/>
        <v/>
      </c>
      <c r="BN88" s="13" t="str">
        <f t="shared" si="11"/>
        <v/>
      </c>
      <c r="BO88" s="13" t="str">
        <f t="shared" si="11"/>
        <v/>
      </c>
      <c r="BP88" s="13" t="str">
        <f t="shared" si="11"/>
        <v/>
      </c>
      <c r="BQ88" s="13" t="str">
        <f t="shared" si="11"/>
        <v/>
      </c>
      <c r="BR88" s="13" t="str">
        <f t="shared" si="8"/>
        <v/>
      </c>
      <c r="BS88" s="13" t="str">
        <f t="shared" si="8"/>
        <v/>
      </c>
      <c r="BT88" s="13" t="str">
        <f t="shared" si="8"/>
        <v/>
      </c>
      <c r="BU88" s="13" t="str">
        <f t="shared" si="8"/>
        <v/>
      </c>
      <c r="BV88" s="13" t="str">
        <f t="shared" si="8"/>
        <v/>
      </c>
      <c r="BW88" s="13" t="str">
        <f t="shared" si="8"/>
        <v/>
      </c>
      <c r="BX88" s="13" t="str">
        <f t="shared" si="8"/>
        <v/>
      </c>
      <c r="BY88" s="13" t="str">
        <f t="shared" si="8"/>
        <v/>
      </c>
      <c r="BZ88" s="13" t="str">
        <f t="shared" si="8"/>
        <v/>
      </c>
      <c r="CA88" s="13" t="str">
        <f t="shared" si="8"/>
        <v/>
      </c>
      <c r="CB88" s="13" t="str">
        <f t="shared" si="8"/>
        <v/>
      </c>
      <c r="CC88" s="13" t="str">
        <f t="shared" si="8"/>
        <v/>
      </c>
    </row>
    <row r="89" spans="5:81" hidden="1" x14ac:dyDescent="0.35">
      <c r="E89" s="13" t="str">
        <f t="shared" si="9"/>
        <v/>
      </c>
      <c r="F89" s="13" t="str">
        <f t="shared" si="9"/>
        <v/>
      </c>
      <c r="G89" s="13" t="str">
        <f t="shared" si="9"/>
        <v/>
      </c>
      <c r="H89" s="13" t="str">
        <f t="shared" si="9"/>
        <v/>
      </c>
      <c r="I89" s="13" t="str">
        <f t="shared" si="9"/>
        <v/>
      </c>
      <c r="J89" s="13" t="str">
        <f t="shared" si="9"/>
        <v/>
      </c>
      <c r="K89" s="13" t="str">
        <f t="shared" si="9"/>
        <v/>
      </c>
      <c r="L89" s="13" t="str">
        <f t="shared" si="9"/>
        <v/>
      </c>
      <c r="M89" s="13" t="str">
        <f t="shared" si="9"/>
        <v/>
      </c>
      <c r="N89" s="13" t="str">
        <f t="shared" si="9"/>
        <v/>
      </c>
      <c r="O89" s="13" t="str">
        <f t="shared" si="9"/>
        <v/>
      </c>
      <c r="P89" s="13" t="str">
        <f t="shared" si="9"/>
        <v/>
      </c>
      <c r="Q89" s="13" t="str">
        <f t="shared" si="9"/>
        <v/>
      </c>
      <c r="R89" s="13" t="str">
        <f t="shared" si="9"/>
        <v/>
      </c>
      <c r="S89" s="13" t="str">
        <f t="shared" si="9"/>
        <v/>
      </c>
      <c r="T89" s="13" t="str">
        <f t="shared" si="9"/>
        <v/>
      </c>
      <c r="U89" s="13" t="str">
        <f t="shared" si="11"/>
        <v/>
      </c>
      <c r="V89" s="13" t="str">
        <f t="shared" si="11"/>
        <v/>
      </c>
      <c r="W89" s="13" t="str">
        <f t="shared" si="11"/>
        <v/>
      </c>
      <c r="X89" s="13" t="str">
        <f t="shared" si="11"/>
        <v/>
      </c>
      <c r="Y89" s="13" t="str">
        <f t="shared" si="11"/>
        <v/>
      </c>
      <c r="Z89" s="13" t="str">
        <f t="shared" si="11"/>
        <v/>
      </c>
      <c r="AA89" s="13" t="str">
        <f t="shared" si="11"/>
        <v/>
      </c>
      <c r="AB89" s="13" t="str">
        <f t="shared" si="11"/>
        <v/>
      </c>
      <c r="AC89" s="13" t="str">
        <f t="shared" si="11"/>
        <v/>
      </c>
      <c r="AD89" s="13" t="str">
        <f t="shared" si="11"/>
        <v/>
      </c>
      <c r="AE89" s="13" t="str">
        <f t="shared" si="11"/>
        <v/>
      </c>
      <c r="AF89" s="13" t="str">
        <f t="shared" si="11"/>
        <v/>
      </c>
      <c r="AG89" s="13" t="str">
        <f t="shared" si="11"/>
        <v/>
      </c>
      <c r="AH89" s="13" t="str">
        <f t="shared" si="11"/>
        <v/>
      </c>
      <c r="AI89" s="13" t="str">
        <f t="shared" si="11"/>
        <v/>
      </c>
      <c r="AJ89" s="13" t="str">
        <f t="shared" si="11"/>
        <v/>
      </c>
      <c r="AK89" s="13" t="str">
        <f t="shared" si="11"/>
        <v/>
      </c>
      <c r="AL89" s="13" t="str">
        <f t="shared" si="11"/>
        <v/>
      </c>
      <c r="AM89" s="13" t="str">
        <f t="shared" si="11"/>
        <v/>
      </c>
      <c r="AN89" s="13" t="str">
        <f t="shared" si="11"/>
        <v/>
      </c>
      <c r="AO89" s="13" t="str">
        <f t="shared" si="11"/>
        <v/>
      </c>
      <c r="AP89" s="13" t="str">
        <f t="shared" si="11"/>
        <v/>
      </c>
      <c r="AQ89" s="13" t="str">
        <f t="shared" si="11"/>
        <v/>
      </c>
      <c r="AR89" s="13" t="str">
        <f t="shared" si="11"/>
        <v/>
      </c>
      <c r="AS89" s="13" t="str">
        <f t="shared" si="11"/>
        <v/>
      </c>
      <c r="AT89" s="13" t="str">
        <f t="shared" si="11"/>
        <v/>
      </c>
      <c r="AU89" s="13" t="str">
        <f t="shared" si="11"/>
        <v/>
      </c>
      <c r="AV89" s="13" t="str">
        <f t="shared" si="11"/>
        <v/>
      </c>
      <c r="AW89" s="13" t="str">
        <f t="shared" si="11"/>
        <v/>
      </c>
      <c r="AX89" s="13" t="str">
        <f t="shared" si="11"/>
        <v/>
      </c>
      <c r="AY89" s="13" t="str">
        <f t="shared" si="11"/>
        <v/>
      </c>
      <c r="AZ89" s="13" t="str">
        <f t="shared" si="11"/>
        <v/>
      </c>
      <c r="BA89" s="13" t="str">
        <f t="shared" si="11"/>
        <v/>
      </c>
      <c r="BB89" s="13" t="str">
        <f t="shared" si="11"/>
        <v/>
      </c>
      <c r="BC89" s="13" t="str">
        <f t="shared" si="11"/>
        <v/>
      </c>
      <c r="BD89" s="13" t="str">
        <f t="shared" si="11"/>
        <v/>
      </c>
      <c r="BE89" s="13" t="str">
        <f t="shared" si="11"/>
        <v/>
      </c>
      <c r="BF89" s="13" t="str">
        <f t="shared" si="11"/>
        <v/>
      </c>
      <c r="BG89" s="13" t="str">
        <f t="shared" si="11"/>
        <v/>
      </c>
      <c r="BH89" s="13" t="str">
        <f t="shared" si="11"/>
        <v/>
      </c>
      <c r="BI89" s="13" t="str">
        <f t="shared" si="11"/>
        <v/>
      </c>
      <c r="BJ89" s="13" t="str">
        <f t="shared" si="11"/>
        <v/>
      </c>
      <c r="BK89" s="13" t="str">
        <f t="shared" si="11"/>
        <v/>
      </c>
      <c r="BL89" s="13" t="str">
        <f t="shared" si="11"/>
        <v/>
      </c>
      <c r="BM89" s="13" t="str">
        <f t="shared" si="11"/>
        <v/>
      </c>
      <c r="BN89" s="13" t="str">
        <f t="shared" si="11"/>
        <v/>
      </c>
      <c r="BO89" s="13" t="str">
        <f t="shared" si="11"/>
        <v/>
      </c>
      <c r="BP89" s="13" t="str">
        <f t="shared" si="11"/>
        <v/>
      </c>
      <c r="BQ89" s="13" t="str">
        <f t="shared" si="11"/>
        <v/>
      </c>
      <c r="BR89" s="13" t="str">
        <f t="shared" si="8"/>
        <v/>
      </c>
      <c r="BS89" s="13" t="str">
        <f t="shared" si="8"/>
        <v/>
      </c>
      <c r="BT89" s="13" t="str">
        <f t="shared" si="8"/>
        <v/>
      </c>
      <c r="BU89" s="13" t="str">
        <f t="shared" si="8"/>
        <v/>
      </c>
      <c r="BV89" s="13" t="str">
        <f t="shared" si="8"/>
        <v/>
      </c>
      <c r="BW89" s="13" t="str">
        <f t="shared" si="8"/>
        <v/>
      </c>
      <c r="BX89" s="13" t="str">
        <f t="shared" si="8"/>
        <v/>
      </c>
      <c r="BY89" s="13" t="str">
        <f t="shared" si="8"/>
        <v/>
      </c>
      <c r="BZ89" s="13" t="str">
        <f t="shared" si="8"/>
        <v/>
      </c>
      <c r="CA89" s="13" t="str">
        <f t="shared" si="8"/>
        <v/>
      </c>
      <c r="CB89" s="13" t="str">
        <f t="shared" si="8"/>
        <v/>
      </c>
      <c r="CC89" s="13" t="str">
        <f t="shared" si="8"/>
        <v/>
      </c>
    </row>
    <row r="90" spans="5:81" hidden="1" x14ac:dyDescent="0.35">
      <c r="E90" s="13" t="str">
        <f t="shared" si="9"/>
        <v/>
      </c>
      <c r="F90" s="13" t="str">
        <f t="shared" si="9"/>
        <v/>
      </c>
      <c r="G90" s="13" t="str">
        <f t="shared" si="9"/>
        <v/>
      </c>
      <c r="H90" s="13" t="str">
        <f t="shared" si="9"/>
        <v/>
      </c>
      <c r="I90" s="13" t="str">
        <f t="shared" si="9"/>
        <v/>
      </c>
      <c r="J90" s="13" t="str">
        <f t="shared" si="9"/>
        <v/>
      </c>
      <c r="K90" s="13" t="str">
        <f t="shared" si="9"/>
        <v/>
      </c>
      <c r="L90" s="13" t="str">
        <f t="shared" si="9"/>
        <v/>
      </c>
      <c r="M90" s="13" t="str">
        <f t="shared" si="9"/>
        <v/>
      </c>
      <c r="N90" s="13" t="str">
        <f t="shared" si="9"/>
        <v/>
      </c>
      <c r="O90" s="13" t="str">
        <f t="shared" si="9"/>
        <v/>
      </c>
      <c r="P90" s="13" t="str">
        <f t="shared" si="9"/>
        <v/>
      </c>
      <c r="Q90" s="13" t="str">
        <f t="shared" si="9"/>
        <v/>
      </c>
      <c r="R90" s="13" t="str">
        <f t="shared" si="9"/>
        <v/>
      </c>
      <c r="S90" s="13" t="str">
        <f t="shared" si="9"/>
        <v/>
      </c>
      <c r="T90" s="13" t="str">
        <f t="shared" si="9"/>
        <v/>
      </c>
      <c r="U90" s="13" t="str">
        <f t="shared" si="11"/>
        <v/>
      </c>
      <c r="V90" s="13" t="str">
        <f t="shared" si="11"/>
        <v/>
      </c>
      <c r="W90" s="13" t="str">
        <f t="shared" si="11"/>
        <v/>
      </c>
      <c r="X90" s="13" t="str">
        <f t="shared" si="11"/>
        <v/>
      </c>
      <c r="Y90" s="13" t="str">
        <f t="shared" si="11"/>
        <v/>
      </c>
      <c r="Z90" s="13" t="str">
        <f t="shared" si="11"/>
        <v/>
      </c>
      <c r="AA90" s="13" t="str">
        <f t="shared" si="11"/>
        <v/>
      </c>
      <c r="AB90" s="13" t="str">
        <f t="shared" si="11"/>
        <v/>
      </c>
      <c r="AC90" s="13" t="str">
        <f t="shared" si="11"/>
        <v/>
      </c>
      <c r="AD90" s="13" t="str">
        <f t="shared" si="11"/>
        <v/>
      </c>
      <c r="AE90" s="13" t="str">
        <f t="shared" si="11"/>
        <v/>
      </c>
      <c r="AF90" s="13" t="str">
        <f t="shared" si="11"/>
        <v/>
      </c>
      <c r="AG90" s="13" t="str">
        <f t="shared" si="11"/>
        <v/>
      </c>
      <c r="AH90" s="13" t="str">
        <f t="shared" si="11"/>
        <v/>
      </c>
      <c r="AI90" s="13" t="str">
        <f t="shared" si="11"/>
        <v/>
      </c>
      <c r="AJ90" s="13" t="str">
        <f t="shared" si="11"/>
        <v/>
      </c>
      <c r="AK90" s="13" t="str">
        <f t="shared" si="11"/>
        <v/>
      </c>
      <c r="AL90" s="13" t="str">
        <f t="shared" si="11"/>
        <v/>
      </c>
      <c r="AM90" s="13" t="str">
        <f t="shared" si="11"/>
        <v/>
      </c>
      <c r="AN90" s="13" t="str">
        <f t="shared" si="11"/>
        <v/>
      </c>
      <c r="AO90" s="13" t="str">
        <f t="shared" si="11"/>
        <v/>
      </c>
      <c r="AP90" s="13" t="str">
        <f t="shared" si="11"/>
        <v/>
      </c>
      <c r="AQ90" s="13" t="str">
        <f t="shared" si="11"/>
        <v/>
      </c>
      <c r="AR90" s="13" t="str">
        <f t="shared" si="11"/>
        <v/>
      </c>
      <c r="AS90" s="13" t="str">
        <f t="shared" si="11"/>
        <v/>
      </c>
      <c r="AT90" s="13" t="str">
        <f t="shared" si="11"/>
        <v/>
      </c>
      <c r="AU90" s="13" t="str">
        <f t="shared" si="11"/>
        <v/>
      </c>
      <c r="AV90" s="13" t="str">
        <f t="shared" si="11"/>
        <v/>
      </c>
      <c r="AW90" s="13" t="str">
        <f t="shared" si="11"/>
        <v/>
      </c>
      <c r="AX90" s="13" t="str">
        <f t="shared" si="11"/>
        <v/>
      </c>
      <c r="AY90" s="13" t="str">
        <f t="shared" si="11"/>
        <v/>
      </c>
      <c r="AZ90" s="13" t="str">
        <f t="shared" si="11"/>
        <v/>
      </c>
      <c r="BA90" s="13" t="str">
        <f t="shared" si="11"/>
        <v/>
      </c>
      <c r="BB90" s="13" t="str">
        <f t="shared" si="11"/>
        <v/>
      </c>
      <c r="BC90" s="13" t="str">
        <f t="shared" si="11"/>
        <v/>
      </c>
      <c r="BD90" s="13" t="str">
        <f t="shared" si="11"/>
        <v/>
      </c>
      <c r="BE90" s="13" t="str">
        <f t="shared" si="11"/>
        <v/>
      </c>
      <c r="BF90" s="13" t="str">
        <f t="shared" si="11"/>
        <v/>
      </c>
      <c r="BG90" s="13" t="str">
        <f t="shared" si="11"/>
        <v/>
      </c>
      <c r="BH90" s="13" t="str">
        <f t="shared" si="11"/>
        <v/>
      </c>
      <c r="BI90" s="13" t="str">
        <f t="shared" si="11"/>
        <v/>
      </c>
      <c r="BJ90" s="13" t="str">
        <f t="shared" si="11"/>
        <v/>
      </c>
      <c r="BK90" s="13" t="str">
        <f t="shared" si="11"/>
        <v/>
      </c>
      <c r="BL90" s="13" t="str">
        <f t="shared" si="11"/>
        <v/>
      </c>
      <c r="BM90" s="13" t="str">
        <f t="shared" si="11"/>
        <v/>
      </c>
      <c r="BN90" s="13" t="str">
        <f t="shared" si="11"/>
        <v/>
      </c>
      <c r="BO90" s="13" t="str">
        <f t="shared" si="11"/>
        <v/>
      </c>
      <c r="BP90" s="13" t="str">
        <f t="shared" si="11"/>
        <v/>
      </c>
      <c r="BQ90" s="13" t="str">
        <f t="shared" si="11"/>
        <v/>
      </c>
      <c r="BR90" s="13" t="str">
        <f t="shared" si="8"/>
        <v/>
      </c>
      <c r="BS90" s="13" t="str">
        <f t="shared" si="8"/>
        <v/>
      </c>
      <c r="BT90" s="13" t="str">
        <f t="shared" si="8"/>
        <v/>
      </c>
      <c r="BU90" s="13" t="str">
        <f t="shared" si="8"/>
        <v/>
      </c>
      <c r="BV90" s="13" t="str">
        <f t="shared" si="8"/>
        <v/>
      </c>
      <c r="BW90" s="13" t="str">
        <f t="shared" si="8"/>
        <v/>
      </c>
      <c r="BX90" s="13" t="str">
        <f t="shared" si="8"/>
        <v/>
      </c>
      <c r="BY90" s="13" t="str">
        <f t="shared" si="8"/>
        <v/>
      </c>
      <c r="BZ90" s="13" t="str">
        <f t="shared" si="8"/>
        <v/>
      </c>
      <c r="CA90" s="13" t="str">
        <f t="shared" si="8"/>
        <v/>
      </c>
      <c r="CB90" s="13" t="str">
        <f t="shared" si="8"/>
        <v/>
      </c>
      <c r="CC90" s="13" t="str">
        <f t="shared" si="8"/>
        <v/>
      </c>
    </row>
    <row r="91" spans="5:81" hidden="1" x14ac:dyDescent="0.35">
      <c r="E91" s="13" t="str">
        <f t="shared" si="9"/>
        <v/>
      </c>
      <c r="F91" s="13" t="str">
        <f t="shared" si="9"/>
        <v/>
      </c>
      <c r="G91" s="13" t="str">
        <f t="shared" si="9"/>
        <v/>
      </c>
      <c r="H91" s="13" t="str">
        <f t="shared" si="9"/>
        <v/>
      </c>
      <c r="I91" s="13" t="str">
        <f t="shared" si="9"/>
        <v/>
      </c>
      <c r="J91" s="13" t="str">
        <f t="shared" si="9"/>
        <v/>
      </c>
      <c r="K91" s="13" t="str">
        <f t="shared" si="9"/>
        <v/>
      </c>
      <c r="L91" s="13" t="str">
        <f t="shared" si="9"/>
        <v/>
      </c>
      <c r="M91" s="13" t="str">
        <f t="shared" si="9"/>
        <v/>
      </c>
      <c r="N91" s="13" t="str">
        <f t="shared" si="9"/>
        <v/>
      </c>
      <c r="O91" s="13" t="str">
        <f t="shared" si="9"/>
        <v/>
      </c>
      <c r="P91" s="13" t="str">
        <f t="shared" si="9"/>
        <v/>
      </c>
      <c r="Q91" s="13" t="str">
        <f t="shared" si="9"/>
        <v/>
      </c>
      <c r="R91" s="13" t="str">
        <f t="shared" si="9"/>
        <v/>
      </c>
      <c r="S91" s="13" t="str">
        <f t="shared" si="9"/>
        <v/>
      </c>
      <c r="T91" s="13" t="str">
        <f t="shared" si="9"/>
        <v/>
      </c>
      <c r="U91" s="13" t="str">
        <f t="shared" si="11"/>
        <v/>
      </c>
      <c r="V91" s="13" t="str">
        <f t="shared" si="11"/>
        <v/>
      </c>
      <c r="W91" s="13" t="str">
        <f t="shared" si="11"/>
        <v/>
      </c>
      <c r="X91" s="13" t="str">
        <f t="shared" si="11"/>
        <v/>
      </c>
      <c r="Y91" s="13" t="str">
        <f t="shared" si="11"/>
        <v/>
      </c>
      <c r="Z91" s="13" t="str">
        <f t="shared" si="11"/>
        <v/>
      </c>
      <c r="AA91" s="13" t="str">
        <f t="shared" si="11"/>
        <v/>
      </c>
      <c r="AB91" s="13" t="str">
        <f t="shared" si="11"/>
        <v/>
      </c>
      <c r="AC91" s="13" t="str">
        <f t="shared" si="11"/>
        <v/>
      </c>
      <c r="AD91" s="13" t="str">
        <f t="shared" si="11"/>
        <v/>
      </c>
      <c r="AE91" s="13" t="str">
        <f t="shared" ref="AE91:BQ91" si="12">IF(AE40&gt;0,IF(AE40&lt;5,"secret",""),"")</f>
        <v/>
      </c>
      <c r="AF91" s="13" t="str">
        <f t="shared" si="12"/>
        <v/>
      </c>
      <c r="AG91" s="13" t="str">
        <f t="shared" si="12"/>
        <v/>
      </c>
      <c r="AH91" s="13" t="str">
        <f t="shared" si="12"/>
        <v/>
      </c>
      <c r="AI91" s="13" t="str">
        <f t="shared" si="12"/>
        <v/>
      </c>
      <c r="AJ91" s="13" t="str">
        <f t="shared" si="12"/>
        <v/>
      </c>
      <c r="AK91" s="13" t="str">
        <f t="shared" si="12"/>
        <v/>
      </c>
      <c r="AL91" s="13" t="str">
        <f t="shared" si="12"/>
        <v/>
      </c>
      <c r="AM91" s="13" t="str">
        <f t="shared" si="12"/>
        <v/>
      </c>
      <c r="AN91" s="13" t="str">
        <f t="shared" si="12"/>
        <v/>
      </c>
      <c r="AO91" s="13" t="str">
        <f t="shared" si="12"/>
        <v/>
      </c>
      <c r="AP91" s="13" t="str">
        <f t="shared" si="12"/>
        <v/>
      </c>
      <c r="AQ91" s="13" t="str">
        <f t="shared" si="12"/>
        <v/>
      </c>
      <c r="AR91" s="13" t="str">
        <f t="shared" si="12"/>
        <v/>
      </c>
      <c r="AS91" s="13" t="str">
        <f t="shared" si="12"/>
        <v/>
      </c>
      <c r="AT91" s="13" t="str">
        <f t="shared" si="12"/>
        <v/>
      </c>
      <c r="AU91" s="13" t="str">
        <f t="shared" si="12"/>
        <v/>
      </c>
      <c r="AV91" s="13" t="str">
        <f t="shared" si="12"/>
        <v/>
      </c>
      <c r="AW91" s="13" t="str">
        <f t="shared" si="12"/>
        <v/>
      </c>
      <c r="AX91" s="13" t="str">
        <f t="shared" si="12"/>
        <v/>
      </c>
      <c r="AY91" s="13" t="str">
        <f t="shared" si="12"/>
        <v/>
      </c>
      <c r="AZ91" s="13" t="str">
        <f t="shared" si="12"/>
        <v/>
      </c>
      <c r="BA91" s="13" t="str">
        <f t="shared" si="12"/>
        <v/>
      </c>
      <c r="BB91" s="13" t="str">
        <f t="shared" si="12"/>
        <v/>
      </c>
      <c r="BC91" s="13" t="str">
        <f t="shared" si="12"/>
        <v/>
      </c>
      <c r="BD91" s="13" t="str">
        <f t="shared" si="12"/>
        <v/>
      </c>
      <c r="BE91" s="13" t="str">
        <f t="shared" si="12"/>
        <v/>
      </c>
      <c r="BF91" s="13" t="str">
        <f t="shared" si="12"/>
        <v/>
      </c>
      <c r="BG91" s="13" t="str">
        <f t="shared" si="12"/>
        <v/>
      </c>
      <c r="BH91" s="13" t="str">
        <f t="shared" si="12"/>
        <v/>
      </c>
      <c r="BI91" s="13" t="str">
        <f t="shared" si="12"/>
        <v/>
      </c>
      <c r="BJ91" s="13" t="str">
        <f t="shared" si="12"/>
        <v/>
      </c>
      <c r="BK91" s="13" t="str">
        <f t="shared" si="12"/>
        <v/>
      </c>
      <c r="BL91" s="13" t="str">
        <f t="shared" si="12"/>
        <v/>
      </c>
      <c r="BM91" s="13" t="str">
        <f t="shared" si="12"/>
        <v/>
      </c>
      <c r="BN91" s="13" t="str">
        <f t="shared" si="12"/>
        <v/>
      </c>
      <c r="BO91" s="13" t="str">
        <f t="shared" si="12"/>
        <v/>
      </c>
      <c r="BP91" s="13" t="str">
        <f t="shared" si="12"/>
        <v/>
      </c>
      <c r="BQ91" s="13" t="str">
        <f t="shared" si="12"/>
        <v/>
      </c>
      <c r="BR91" s="13" t="str">
        <f t="shared" si="8"/>
        <v/>
      </c>
      <c r="BS91" s="13" t="str">
        <f t="shared" si="8"/>
        <v/>
      </c>
      <c r="BT91" s="13" t="str">
        <f t="shared" si="8"/>
        <v/>
      </c>
      <c r="BU91" s="13" t="str">
        <f t="shared" si="8"/>
        <v/>
      </c>
      <c r="BV91" s="13" t="str">
        <f t="shared" si="8"/>
        <v/>
      </c>
      <c r="BW91" s="13" t="str">
        <f t="shared" si="8"/>
        <v/>
      </c>
      <c r="BX91" s="13" t="str">
        <f t="shared" si="8"/>
        <v/>
      </c>
      <c r="BY91" s="13" t="str">
        <f t="shared" si="8"/>
        <v/>
      </c>
      <c r="BZ91" s="13" t="str">
        <f t="shared" si="8"/>
        <v/>
      </c>
      <c r="CA91" s="13" t="str">
        <f t="shared" si="8"/>
        <v/>
      </c>
      <c r="CB91" s="13" t="str">
        <f t="shared" si="8"/>
        <v/>
      </c>
      <c r="CC91" s="13" t="str">
        <f t="shared" si="8"/>
        <v/>
      </c>
    </row>
    <row r="92" spans="5:81" hidden="1" x14ac:dyDescent="0.35">
      <c r="E92" s="13" t="str">
        <f t="shared" si="9"/>
        <v/>
      </c>
      <c r="F92" s="13" t="str">
        <f t="shared" si="9"/>
        <v/>
      </c>
      <c r="G92" s="13" t="str">
        <f t="shared" si="9"/>
        <v/>
      </c>
      <c r="H92" s="13" t="str">
        <f t="shared" si="9"/>
        <v/>
      </c>
      <c r="I92" s="13" t="str">
        <f t="shared" si="9"/>
        <v/>
      </c>
      <c r="J92" s="13" t="str">
        <f t="shared" si="9"/>
        <v/>
      </c>
      <c r="K92" s="13" t="str">
        <f t="shared" si="9"/>
        <v/>
      </c>
      <c r="L92" s="13" t="str">
        <f t="shared" si="9"/>
        <v/>
      </c>
      <c r="M92" s="13" t="str">
        <f t="shared" si="9"/>
        <v/>
      </c>
      <c r="N92" s="13" t="str">
        <f t="shared" si="9"/>
        <v/>
      </c>
      <c r="O92" s="13" t="str">
        <f t="shared" si="9"/>
        <v/>
      </c>
      <c r="P92" s="13" t="str">
        <f t="shared" si="9"/>
        <v/>
      </c>
      <c r="Q92" s="13" t="str">
        <f t="shared" si="9"/>
        <v/>
      </c>
      <c r="R92" s="13" t="str">
        <f t="shared" si="9"/>
        <v/>
      </c>
      <c r="S92" s="13" t="str">
        <f t="shared" si="9"/>
        <v/>
      </c>
      <c r="T92" s="13" t="str">
        <f t="shared" si="9"/>
        <v/>
      </c>
      <c r="U92" s="13" t="str">
        <f t="shared" ref="U92:BQ97" si="13">IF(U41&gt;0,IF(U41&lt;5,"secret",""),"")</f>
        <v/>
      </c>
      <c r="V92" s="13" t="str">
        <f t="shared" si="13"/>
        <v/>
      </c>
      <c r="W92" s="13" t="str">
        <f t="shared" si="13"/>
        <v/>
      </c>
      <c r="X92" s="13" t="str">
        <f t="shared" si="13"/>
        <v/>
      </c>
      <c r="Y92" s="13" t="str">
        <f t="shared" si="13"/>
        <v/>
      </c>
      <c r="Z92" s="13" t="str">
        <f t="shared" si="13"/>
        <v/>
      </c>
      <c r="AA92" s="13" t="str">
        <f t="shared" si="13"/>
        <v/>
      </c>
      <c r="AB92" s="13" t="str">
        <f t="shared" si="13"/>
        <v/>
      </c>
      <c r="AC92" s="13" t="str">
        <f t="shared" si="13"/>
        <v/>
      </c>
      <c r="AD92" s="13" t="str">
        <f t="shared" si="13"/>
        <v/>
      </c>
      <c r="AE92" s="13" t="str">
        <f t="shared" si="13"/>
        <v/>
      </c>
      <c r="AF92" s="13" t="str">
        <f t="shared" si="13"/>
        <v/>
      </c>
      <c r="AG92" s="13" t="str">
        <f t="shared" si="13"/>
        <v/>
      </c>
      <c r="AH92" s="13" t="str">
        <f t="shared" si="13"/>
        <v/>
      </c>
      <c r="AI92" s="13" t="str">
        <f t="shared" si="13"/>
        <v/>
      </c>
      <c r="AJ92" s="13" t="str">
        <f t="shared" si="13"/>
        <v/>
      </c>
      <c r="AK92" s="13" t="str">
        <f t="shared" si="13"/>
        <v/>
      </c>
      <c r="AL92" s="13" t="str">
        <f t="shared" si="13"/>
        <v/>
      </c>
      <c r="AM92" s="13" t="str">
        <f t="shared" si="13"/>
        <v/>
      </c>
      <c r="AN92" s="13" t="str">
        <f t="shared" si="13"/>
        <v/>
      </c>
      <c r="AO92" s="13" t="str">
        <f t="shared" si="13"/>
        <v/>
      </c>
      <c r="AP92" s="13" t="str">
        <f t="shared" si="13"/>
        <v/>
      </c>
      <c r="AQ92" s="13" t="str">
        <f t="shared" si="13"/>
        <v/>
      </c>
      <c r="AR92" s="13" t="str">
        <f t="shared" si="13"/>
        <v/>
      </c>
      <c r="AS92" s="13" t="str">
        <f t="shared" si="13"/>
        <v/>
      </c>
      <c r="AT92" s="13" t="str">
        <f t="shared" si="13"/>
        <v/>
      </c>
      <c r="AU92" s="13" t="str">
        <f t="shared" si="13"/>
        <v/>
      </c>
      <c r="AV92" s="13" t="str">
        <f t="shared" si="13"/>
        <v/>
      </c>
      <c r="AW92" s="13" t="str">
        <f t="shared" si="13"/>
        <v/>
      </c>
      <c r="AX92" s="13" t="str">
        <f t="shared" si="13"/>
        <v/>
      </c>
      <c r="AY92" s="13" t="str">
        <f t="shared" si="13"/>
        <v/>
      </c>
      <c r="AZ92" s="13" t="str">
        <f t="shared" si="13"/>
        <v/>
      </c>
      <c r="BA92" s="13" t="str">
        <f t="shared" si="13"/>
        <v/>
      </c>
      <c r="BB92" s="13" t="str">
        <f t="shared" si="13"/>
        <v/>
      </c>
      <c r="BC92" s="13" t="str">
        <f t="shared" si="13"/>
        <v/>
      </c>
      <c r="BD92" s="13" t="str">
        <f t="shared" si="13"/>
        <v/>
      </c>
      <c r="BE92" s="13" t="str">
        <f t="shared" si="13"/>
        <v/>
      </c>
      <c r="BF92" s="13" t="str">
        <f t="shared" si="13"/>
        <v/>
      </c>
      <c r="BG92" s="13" t="str">
        <f t="shared" si="13"/>
        <v/>
      </c>
      <c r="BH92" s="13" t="str">
        <f t="shared" si="13"/>
        <v/>
      </c>
      <c r="BI92" s="13" t="str">
        <f t="shared" si="13"/>
        <v/>
      </c>
      <c r="BJ92" s="13" t="str">
        <f t="shared" si="13"/>
        <v/>
      </c>
      <c r="BK92" s="13" t="str">
        <f t="shared" si="13"/>
        <v/>
      </c>
      <c r="BL92" s="13" t="str">
        <f t="shared" si="13"/>
        <v/>
      </c>
      <c r="BM92" s="13" t="str">
        <f t="shared" si="13"/>
        <v/>
      </c>
      <c r="BN92" s="13" t="str">
        <f t="shared" si="13"/>
        <v/>
      </c>
      <c r="BO92" s="13" t="str">
        <f t="shared" si="13"/>
        <v/>
      </c>
      <c r="BP92" s="13" t="str">
        <f t="shared" si="13"/>
        <v/>
      </c>
      <c r="BQ92" s="13" t="str">
        <f t="shared" si="13"/>
        <v/>
      </c>
      <c r="BR92" s="13" t="str">
        <f t="shared" si="8"/>
        <v/>
      </c>
      <c r="BS92" s="13" t="str">
        <f t="shared" si="8"/>
        <v/>
      </c>
      <c r="BT92" s="13" t="str">
        <f t="shared" si="8"/>
        <v/>
      </c>
      <c r="BU92" s="13" t="str">
        <f t="shared" si="8"/>
        <v/>
      </c>
      <c r="BV92" s="13" t="str">
        <f t="shared" si="8"/>
        <v/>
      </c>
      <c r="BW92" s="13" t="str">
        <f t="shared" si="8"/>
        <v/>
      </c>
      <c r="BX92" s="13" t="str">
        <f t="shared" si="8"/>
        <v/>
      </c>
      <c r="BY92" s="13" t="str">
        <f t="shared" si="8"/>
        <v/>
      </c>
      <c r="BZ92" s="13" t="str">
        <f t="shared" si="8"/>
        <v/>
      </c>
      <c r="CA92" s="13" t="str">
        <f t="shared" si="8"/>
        <v/>
      </c>
      <c r="CB92" s="13" t="str">
        <f t="shared" si="8"/>
        <v/>
      </c>
      <c r="CC92" s="13" t="str">
        <f t="shared" si="8"/>
        <v/>
      </c>
    </row>
    <row r="93" spans="5:81" hidden="1" x14ac:dyDescent="0.35">
      <c r="E93" s="13" t="str">
        <f t="shared" si="9"/>
        <v/>
      </c>
      <c r="F93" s="13" t="str">
        <f t="shared" si="9"/>
        <v/>
      </c>
      <c r="G93" s="13" t="str">
        <f t="shared" si="9"/>
        <v/>
      </c>
      <c r="H93" s="13" t="str">
        <f t="shared" si="9"/>
        <v/>
      </c>
      <c r="I93" s="13" t="str">
        <f t="shared" si="9"/>
        <v/>
      </c>
      <c r="J93" s="13" t="str">
        <f t="shared" si="9"/>
        <v/>
      </c>
      <c r="K93" s="13" t="str">
        <f t="shared" si="9"/>
        <v/>
      </c>
      <c r="L93" s="13" t="str">
        <f t="shared" si="9"/>
        <v/>
      </c>
      <c r="M93" s="13" t="str">
        <f t="shared" si="9"/>
        <v/>
      </c>
      <c r="N93" s="13" t="str">
        <f t="shared" si="9"/>
        <v/>
      </c>
      <c r="O93" s="13" t="str">
        <f t="shared" si="9"/>
        <v/>
      </c>
      <c r="P93" s="13" t="str">
        <f t="shared" si="9"/>
        <v/>
      </c>
      <c r="Q93" s="13" t="str">
        <f t="shared" si="9"/>
        <v/>
      </c>
      <c r="R93" s="13" t="str">
        <f t="shared" si="9"/>
        <v/>
      </c>
      <c r="S93" s="13" t="str">
        <f t="shared" si="9"/>
        <v/>
      </c>
      <c r="T93" s="13" t="str">
        <f t="shared" si="9"/>
        <v/>
      </c>
      <c r="U93" s="13" t="str">
        <f t="shared" si="13"/>
        <v/>
      </c>
      <c r="V93" s="13" t="str">
        <f t="shared" si="13"/>
        <v/>
      </c>
      <c r="W93" s="13" t="str">
        <f t="shared" si="13"/>
        <v/>
      </c>
      <c r="X93" s="13" t="str">
        <f t="shared" si="13"/>
        <v/>
      </c>
      <c r="Y93" s="13" t="str">
        <f t="shared" si="13"/>
        <v/>
      </c>
      <c r="Z93" s="13" t="str">
        <f t="shared" si="13"/>
        <v/>
      </c>
      <c r="AA93" s="13" t="str">
        <f t="shared" si="13"/>
        <v/>
      </c>
      <c r="AB93" s="13" t="str">
        <f t="shared" si="13"/>
        <v/>
      </c>
      <c r="AC93" s="13" t="str">
        <f t="shared" si="13"/>
        <v/>
      </c>
      <c r="AD93" s="13" t="str">
        <f t="shared" si="13"/>
        <v/>
      </c>
      <c r="AE93" s="13" t="str">
        <f t="shared" si="13"/>
        <v/>
      </c>
      <c r="AF93" s="13" t="str">
        <f t="shared" si="13"/>
        <v/>
      </c>
      <c r="AG93" s="13" t="str">
        <f t="shared" si="13"/>
        <v/>
      </c>
      <c r="AH93" s="13" t="str">
        <f t="shared" si="13"/>
        <v/>
      </c>
      <c r="AI93" s="13" t="str">
        <f t="shared" si="13"/>
        <v/>
      </c>
      <c r="AJ93" s="13" t="str">
        <f t="shared" si="13"/>
        <v/>
      </c>
      <c r="AK93" s="13" t="str">
        <f t="shared" si="13"/>
        <v/>
      </c>
      <c r="AL93" s="13" t="str">
        <f t="shared" si="13"/>
        <v/>
      </c>
      <c r="AM93" s="13" t="str">
        <f t="shared" si="13"/>
        <v/>
      </c>
      <c r="AN93" s="13" t="str">
        <f t="shared" si="13"/>
        <v/>
      </c>
      <c r="AO93" s="13" t="str">
        <f t="shared" si="13"/>
        <v/>
      </c>
      <c r="AP93" s="13" t="str">
        <f t="shared" si="13"/>
        <v/>
      </c>
      <c r="AQ93" s="13" t="str">
        <f t="shared" si="13"/>
        <v/>
      </c>
      <c r="AR93" s="13" t="str">
        <f t="shared" si="13"/>
        <v/>
      </c>
      <c r="AS93" s="13" t="str">
        <f t="shared" si="13"/>
        <v/>
      </c>
      <c r="AT93" s="13" t="str">
        <f t="shared" si="13"/>
        <v/>
      </c>
      <c r="AU93" s="13" t="str">
        <f t="shared" si="13"/>
        <v/>
      </c>
      <c r="AV93" s="13" t="str">
        <f t="shared" si="13"/>
        <v/>
      </c>
      <c r="AW93" s="13" t="str">
        <f t="shared" si="13"/>
        <v/>
      </c>
      <c r="AX93" s="13" t="str">
        <f t="shared" si="13"/>
        <v/>
      </c>
      <c r="AY93" s="13" t="str">
        <f t="shared" si="13"/>
        <v/>
      </c>
      <c r="AZ93" s="13" t="str">
        <f t="shared" si="13"/>
        <v/>
      </c>
      <c r="BA93" s="13" t="str">
        <f t="shared" si="13"/>
        <v/>
      </c>
      <c r="BB93" s="13" t="str">
        <f t="shared" si="13"/>
        <v/>
      </c>
      <c r="BC93" s="13" t="str">
        <f t="shared" si="13"/>
        <v/>
      </c>
      <c r="BD93" s="13" t="str">
        <f t="shared" si="13"/>
        <v/>
      </c>
      <c r="BE93" s="13" t="str">
        <f t="shared" si="13"/>
        <v/>
      </c>
      <c r="BF93" s="13" t="str">
        <f t="shared" si="13"/>
        <v/>
      </c>
      <c r="BG93" s="13" t="str">
        <f t="shared" si="13"/>
        <v/>
      </c>
      <c r="BH93" s="13" t="str">
        <f t="shared" si="13"/>
        <v/>
      </c>
      <c r="BI93" s="13" t="str">
        <f t="shared" si="13"/>
        <v/>
      </c>
      <c r="BJ93" s="13" t="str">
        <f t="shared" si="13"/>
        <v/>
      </c>
      <c r="BK93" s="13" t="str">
        <f t="shared" si="13"/>
        <v/>
      </c>
      <c r="BL93" s="13" t="str">
        <f t="shared" si="13"/>
        <v/>
      </c>
      <c r="BM93" s="13" t="str">
        <f t="shared" si="13"/>
        <v/>
      </c>
      <c r="BN93" s="13" t="str">
        <f t="shared" si="13"/>
        <v/>
      </c>
      <c r="BO93" s="13" t="str">
        <f t="shared" si="13"/>
        <v/>
      </c>
      <c r="BP93" s="13" t="str">
        <f t="shared" si="13"/>
        <v/>
      </c>
      <c r="BQ93" s="13" t="str">
        <f t="shared" si="13"/>
        <v/>
      </c>
      <c r="BR93" s="13" t="str">
        <f t="shared" si="8"/>
        <v/>
      </c>
      <c r="BS93" s="13" t="str">
        <f t="shared" si="8"/>
        <v/>
      </c>
      <c r="BT93" s="13" t="str">
        <f t="shared" si="8"/>
        <v/>
      </c>
      <c r="BU93" s="13" t="str">
        <f t="shared" si="8"/>
        <v/>
      </c>
      <c r="BV93" s="13" t="str">
        <f t="shared" si="8"/>
        <v/>
      </c>
      <c r="BW93" s="13" t="str">
        <f t="shared" si="8"/>
        <v/>
      </c>
      <c r="BX93" s="13" t="str">
        <f t="shared" si="8"/>
        <v/>
      </c>
      <c r="BY93" s="13" t="str">
        <f t="shared" si="8"/>
        <v/>
      </c>
      <c r="BZ93" s="13" t="str">
        <f t="shared" si="8"/>
        <v/>
      </c>
      <c r="CA93" s="13" t="str">
        <f t="shared" si="8"/>
        <v/>
      </c>
      <c r="CB93" s="13" t="str">
        <f t="shared" si="8"/>
        <v/>
      </c>
      <c r="CC93" s="13" t="str">
        <f t="shared" si="8"/>
        <v/>
      </c>
    </row>
    <row r="94" spans="5:81" hidden="1" x14ac:dyDescent="0.35">
      <c r="E94" s="13" t="str">
        <f t="shared" si="9"/>
        <v/>
      </c>
      <c r="F94" s="13" t="str">
        <f t="shared" si="9"/>
        <v/>
      </c>
      <c r="G94" s="13" t="str">
        <f t="shared" si="9"/>
        <v/>
      </c>
      <c r="H94" s="13" t="str">
        <f t="shared" si="9"/>
        <v/>
      </c>
      <c r="I94" s="13" t="str">
        <f t="shared" si="9"/>
        <v/>
      </c>
      <c r="J94" s="13" t="str">
        <f t="shared" si="9"/>
        <v/>
      </c>
      <c r="K94" s="13" t="str">
        <f t="shared" si="9"/>
        <v/>
      </c>
      <c r="L94" s="13" t="str">
        <f t="shared" si="9"/>
        <v/>
      </c>
      <c r="M94" s="13" t="str">
        <f t="shared" si="9"/>
        <v/>
      </c>
      <c r="N94" s="13" t="str">
        <f t="shared" si="9"/>
        <v/>
      </c>
      <c r="O94" s="13" t="str">
        <f t="shared" si="9"/>
        <v/>
      </c>
      <c r="P94" s="13" t="str">
        <f t="shared" si="9"/>
        <v/>
      </c>
      <c r="Q94" s="13" t="str">
        <f t="shared" si="9"/>
        <v/>
      </c>
      <c r="R94" s="13" t="str">
        <f t="shared" si="9"/>
        <v/>
      </c>
      <c r="S94" s="13" t="str">
        <f t="shared" si="9"/>
        <v/>
      </c>
      <c r="T94" s="13" t="str">
        <f t="shared" si="9"/>
        <v/>
      </c>
      <c r="U94" s="13" t="str">
        <f t="shared" si="13"/>
        <v/>
      </c>
      <c r="V94" s="13" t="str">
        <f t="shared" si="13"/>
        <v/>
      </c>
      <c r="W94" s="13" t="str">
        <f t="shared" si="13"/>
        <v/>
      </c>
      <c r="X94" s="13" t="str">
        <f t="shared" si="13"/>
        <v/>
      </c>
      <c r="Y94" s="13" t="str">
        <f t="shared" si="13"/>
        <v/>
      </c>
      <c r="Z94" s="13" t="str">
        <f t="shared" si="13"/>
        <v/>
      </c>
      <c r="AA94" s="13" t="str">
        <f t="shared" si="13"/>
        <v/>
      </c>
      <c r="AB94" s="13" t="str">
        <f t="shared" si="13"/>
        <v/>
      </c>
      <c r="AC94" s="13" t="str">
        <f t="shared" si="13"/>
        <v/>
      </c>
      <c r="AD94" s="13" t="str">
        <f t="shared" si="13"/>
        <v/>
      </c>
      <c r="AE94" s="13" t="str">
        <f t="shared" si="13"/>
        <v/>
      </c>
      <c r="AF94" s="13" t="str">
        <f t="shared" si="13"/>
        <v/>
      </c>
      <c r="AG94" s="13" t="str">
        <f t="shared" si="13"/>
        <v/>
      </c>
      <c r="AH94" s="13" t="str">
        <f t="shared" si="13"/>
        <v/>
      </c>
      <c r="AI94" s="13" t="str">
        <f t="shared" si="13"/>
        <v/>
      </c>
      <c r="AJ94" s="13" t="str">
        <f t="shared" si="13"/>
        <v/>
      </c>
      <c r="AK94" s="13" t="str">
        <f t="shared" si="13"/>
        <v/>
      </c>
      <c r="AL94" s="13" t="str">
        <f t="shared" si="13"/>
        <v/>
      </c>
      <c r="AM94" s="13" t="str">
        <f t="shared" si="13"/>
        <v/>
      </c>
      <c r="AN94" s="13" t="str">
        <f t="shared" si="13"/>
        <v/>
      </c>
      <c r="AO94" s="13" t="str">
        <f t="shared" si="13"/>
        <v/>
      </c>
      <c r="AP94" s="13" t="str">
        <f t="shared" si="13"/>
        <v/>
      </c>
      <c r="AQ94" s="13" t="str">
        <f t="shared" si="13"/>
        <v/>
      </c>
      <c r="AR94" s="13" t="str">
        <f t="shared" si="13"/>
        <v/>
      </c>
      <c r="AS94" s="13" t="str">
        <f t="shared" si="13"/>
        <v/>
      </c>
      <c r="AT94" s="13" t="str">
        <f t="shared" si="13"/>
        <v/>
      </c>
      <c r="AU94" s="13" t="str">
        <f t="shared" si="13"/>
        <v/>
      </c>
      <c r="AV94" s="13" t="str">
        <f t="shared" si="13"/>
        <v/>
      </c>
      <c r="AW94" s="13" t="str">
        <f t="shared" si="13"/>
        <v/>
      </c>
      <c r="AX94" s="13" t="str">
        <f t="shared" si="13"/>
        <v/>
      </c>
      <c r="AY94" s="13" t="str">
        <f t="shared" si="13"/>
        <v/>
      </c>
      <c r="AZ94" s="13" t="str">
        <f t="shared" si="13"/>
        <v/>
      </c>
      <c r="BA94" s="13" t="str">
        <f t="shared" si="13"/>
        <v/>
      </c>
      <c r="BB94" s="13" t="str">
        <f t="shared" si="13"/>
        <v/>
      </c>
      <c r="BC94" s="13" t="str">
        <f t="shared" si="13"/>
        <v/>
      </c>
      <c r="BD94" s="13" t="str">
        <f t="shared" si="13"/>
        <v/>
      </c>
      <c r="BE94" s="13" t="str">
        <f t="shared" si="13"/>
        <v/>
      </c>
      <c r="BF94" s="13" t="str">
        <f t="shared" si="13"/>
        <v/>
      </c>
      <c r="BG94" s="13" t="str">
        <f t="shared" si="13"/>
        <v/>
      </c>
      <c r="BH94" s="13" t="str">
        <f t="shared" si="13"/>
        <v/>
      </c>
      <c r="BI94" s="13" t="str">
        <f t="shared" si="13"/>
        <v/>
      </c>
      <c r="BJ94" s="13" t="str">
        <f t="shared" si="13"/>
        <v/>
      </c>
      <c r="BK94" s="13" t="str">
        <f t="shared" si="13"/>
        <v/>
      </c>
      <c r="BL94" s="13" t="str">
        <f t="shared" si="13"/>
        <v/>
      </c>
      <c r="BM94" s="13" t="str">
        <f t="shared" si="13"/>
        <v/>
      </c>
      <c r="BN94" s="13" t="str">
        <f t="shared" si="13"/>
        <v/>
      </c>
      <c r="BO94" s="13" t="str">
        <f t="shared" si="13"/>
        <v/>
      </c>
      <c r="BP94" s="13" t="str">
        <f t="shared" si="13"/>
        <v/>
      </c>
      <c r="BQ94" s="13" t="str">
        <f t="shared" si="13"/>
        <v/>
      </c>
      <c r="BR94" s="13" t="str">
        <f t="shared" si="8"/>
        <v/>
      </c>
      <c r="BS94" s="13" t="str">
        <f t="shared" si="8"/>
        <v/>
      </c>
      <c r="BT94" s="13" t="str">
        <f t="shared" si="8"/>
        <v/>
      </c>
      <c r="BU94" s="13" t="str">
        <f t="shared" si="8"/>
        <v/>
      </c>
      <c r="BV94" s="13" t="str">
        <f t="shared" si="8"/>
        <v/>
      </c>
      <c r="BW94" s="13" t="str">
        <f t="shared" si="8"/>
        <v/>
      </c>
      <c r="BX94" s="13" t="str">
        <f t="shared" si="8"/>
        <v/>
      </c>
      <c r="BY94" s="13" t="str">
        <f t="shared" si="8"/>
        <v/>
      </c>
      <c r="BZ94" s="13" t="str">
        <f t="shared" si="8"/>
        <v/>
      </c>
      <c r="CA94" s="13" t="str">
        <f t="shared" si="8"/>
        <v/>
      </c>
      <c r="CB94" s="13" t="str">
        <f t="shared" si="8"/>
        <v/>
      </c>
      <c r="CC94" s="13" t="str">
        <f t="shared" si="8"/>
        <v/>
      </c>
    </row>
    <row r="95" spans="5:81" hidden="1" x14ac:dyDescent="0.35">
      <c r="E95" s="13" t="str">
        <f>IF(E44&gt;0,IF(E44&lt;5,"secret",""),"")</f>
        <v/>
      </c>
      <c r="F95" s="13" t="str">
        <f t="shared" si="9"/>
        <v/>
      </c>
      <c r="G95" s="13" t="str">
        <f t="shared" si="9"/>
        <v/>
      </c>
      <c r="H95" s="13" t="str">
        <f t="shared" si="9"/>
        <v/>
      </c>
      <c r="I95" s="13" t="str">
        <f t="shared" si="9"/>
        <v/>
      </c>
      <c r="J95" s="13" t="str">
        <f t="shared" si="9"/>
        <v/>
      </c>
      <c r="K95" s="13" t="str">
        <f t="shared" si="9"/>
        <v/>
      </c>
      <c r="L95" s="13" t="str">
        <f t="shared" si="9"/>
        <v/>
      </c>
      <c r="M95" s="13" t="str">
        <f t="shared" si="9"/>
        <v/>
      </c>
      <c r="N95" s="13" t="str">
        <f t="shared" si="9"/>
        <v/>
      </c>
      <c r="O95" s="13" t="str">
        <f t="shared" si="9"/>
        <v/>
      </c>
      <c r="P95" s="13" t="str">
        <f t="shared" si="9"/>
        <v/>
      </c>
      <c r="Q95" s="13" t="str">
        <f t="shared" si="9"/>
        <v/>
      </c>
      <c r="R95" s="13" t="str">
        <f t="shared" si="9"/>
        <v/>
      </c>
      <c r="S95" s="13" t="str">
        <f t="shared" si="9"/>
        <v/>
      </c>
      <c r="T95" s="13" t="str">
        <f t="shared" si="9"/>
        <v/>
      </c>
      <c r="U95" s="13" t="str">
        <f t="shared" si="13"/>
        <v/>
      </c>
      <c r="V95" s="13" t="str">
        <f t="shared" si="13"/>
        <v/>
      </c>
      <c r="W95" s="13" t="str">
        <f t="shared" si="13"/>
        <v/>
      </c>
      <c r="X95" s="13" t="str">
        <f t="shared" si="13"/>
        <v/>
      </c>
      <c r="Y95" s="13" t="str">
        <f t="shared" si="13"/>
        <v/>
      </c>
      <c r="Z95" s="13" t="str">
        <f t="shared" si="13"/>
        <v/>
      </c>
      <c r="AA95" s="13" t="str">
        <f t="shared" si="13"/>
        <v/>
      </c>
      <c r="AB95" s="13" t="str">
        <f t="shared" si="13"/>
        <v/>
      </c>
      <c r="AC95" s="13" t="str">
        <f t="shared" si="13"/>
        <v/>
      </c>
      <c r="AD95" s="13" t="str">
        <f t="shared" si="13"/>
        <v/>
      </c>
      <c r="AE95" s="13" t="str">
        <f t="shared" si="13"/>
        <v/>
      </c>
      <c r="AF95" s="13" t="str">
        <f t="shared" si="13"/>
        <v/>
      </c>
      <c r="AG95" s="13" t="str">
        <f t="shared" si="13"/>
        <v/>
      </c>
      <c r="AH95" s="13" t="str">
        <f t="shared" si="13"/>
        <v/>
      </c>
      <c r="AI95" s="13" t="str">
        <f t="shared" si="13"/>
        <v/>
      </c>
      <c r="AJ95" s="13" t="str">
        <f t="shared" si="13"/>
        <v/>
      </c>
      <c r="AK95" s="13" t="str">
        <f t="shared" si="13"/>
        <v/>
      </c>
      <c r="AL95" s="13" t="str">
        <f t="shared" si="13"/>
        <v/>
      </c>
      <c r="AM95" s="13" t="str">
        <f t="shared" si="13"/>
        <v/>
      </c>
      <c r="AN95" s="13" t="str">
        <f t="shared" si="13"/>
        <v/>
      </c>
      <c r="AO95" s="13" t="str">
        <f t="shared" si="13"/>
        <v/>
      </c>
      <c r="AP95" s="13" t="str">
        <f t="shared" si="13"/>
        <v/>
      </c>
      <c r="AQ95" s="13" t="str">
        <f t="shared" si="13"/>
        <v/>
      </c>
      <c r="AR95" s="13" t="str">
        <f t="shared" si="13"/>
        <v/>
      </c>
      <c r="AS95" s="13" t="str">
        <f t="shared" si="13"/>
        <v/>
      </c>
      <c r="AT95" s="13" t="str">
        <f t="shared" si="13"/>
        <v/>
      </c>
      <c r="AU95" s="13" t="str">
        <f t="shared" si="13"/>
        <v/>
      </c>
      <c r="AV95" s="13" t="str">
        <f t="shared" si="13"/>
        <v/>
      </c>
      <c r="AW95" s="13" t="str">
        <f t="shared" si="13"/>
        <v/>
      </c>
      <c r="AX95" s="13" t="str">
        <f t="shared" si="13"/>
        <v/>
      </c>
      <c r="AY95" s="13" t="str">
        <f t="shared" si="13"/>
        <v/>
      </c>
      <c r="AZ95" s="13" t="str">
        <f t="shared" si="13"/>
        <v/>
      </c>
      <c r="BA95" s="13" t="str">
        <f t="shared" si="13"/>
        <v/>
      </c>
      <c r="BB95" s="13" t="str">
        <f t="shared" si="13"/>
        <v/>
      </c>
      <c r="BC95" s="13" t="str">
        <f t="shared" si="13"/>
        <v/>
      </c>
      <c r="BD95" s="13" t="str">
        <f t="shared" si="13"/>
        <v/>
      </c>
      <c r="BE95" s="13" t="str">
        <f t="shared" si="13"/>
        <v/>
      </c>
      <c r="BF95" s="13" t="str">
        <f t="shared" si="13"/>
        <v/>
      </c>
      <c r="BG95" s="13" t="str">
        <f t="shared" si="13"/>
        <v/>
      </c>
      <c r="BH95" s="13" t="str">
        <f t="shared" si="13"/>
        <v/>
      </c>
      <c r="BI95" s="13" t="str">
        <f t="shared" si="13"/>
        <v/>
      </c>
      <c r="BJ95" s="13" t="str">
        <f t="shared" si="13"/>
        <v/>
      </c>
      <c r="BK95" s="13" t="str">
        <f t="shared" si="13"/>
        <v/>
      </c>
      <c r="BL95" s="13" t="str">
        <f t="shared" si="13"/>
        <v/>
      </c>
      <c r="BM95" s="13" t="str">
        <f t="shared" si="13"/>
        <v/>
      </c>
      <c r="BN95" s="13" t="str">
        <f t="shared" si="13"/>
        <v/>
      </c>
      <c r="BO95" s="13" t="str">
        <f t="shared" si="13"/>
        <v/>
      </c>
      <c r="BP95" s="13" t="str">
        <f t="shared" si="13"/>
        <v/>
      </c>
      <c r="BQ95" s="13" t="str">
        <f t="shared" si="13"/>
        <v/>
      </c>
      <c r="BR95" s="13" t="str">
        <f t="shared" si="8"/>
        <v/>
      </c>
      <c r="BS95" s="13" t="str">
        <f t="shared" si="8"/>
        <v/>
      </c>
      <c r="BT95" s="13" t="str">
        <f t="shared" si="8"/>
        <v/>
      </c>
      <c r="BU95" s="13" t="str">
        <f t="shared" si="8"/>
        <v/>
      </c>
      <c r="BV95" s="13" t="str">
        <f t="shared" si="8"/>
        <v/>
      </c>
      <c r="BW95" s="13" t="str">
        <f t="shared" si="8"/>
        <v/>
      </c>
      <c r="BX95" s="13" t="str">
        <f t="shared" si="8"/>
        <v/>
      </c>
      <c r="BY95" s="13" t="str">
        <f t="shared" si="8"/>
        <v/>
      </c>
      <c r="BZ95" s="13" t="str">
        <f t="shared" si="8"/>
        <v/>
      </c>
      <c r="CA95" s="13" t="str">
        <f t="shared" si="8"/>
        <v/>
      </c>
      <c r="CB95" s="13" t="str">
        <f t="shared" si="8"/>
        <v/>
      </c>
      <c r="CC95" s="13" t="str">
        <f t="shared" si="8"/>
        <v/>
      </c>
    </row>
    <row r="96" spans="5:81" hidden="1" x14ac:dyDescent="0.35">
      <c r="E96" s="13" t="str">
        <f t="shared" ref="E96:E97" si="14">IF(E45&gt;0,IF(E45&lt;5,"secret",""),"")</f>
        <v/>
      </c>
      <c r="F96" s="13" t="str">
        <f t="shared" si="9"/>
        <v/>
      </c>
      <c r="G96" s="13" t="str">
        <f t="shared" si="9"/>
        <v/>
      </c>
      <c r="H96" s="13" t="str">
        <f t="shared" si="9"/>
        <v/>
      </c>
      <c r="I96" s="13" t="str">
        <f t="shared" si="9"/>
        <v/>
      </c>
      <c r="J96" s="13" t="str">
        <f t="shared" si="9"/>
        <v/>
      </c>
      <c r="K96" s="13" t="str">
        <f t="shared" si="9"/>
        <v/>
      </c>
      <c r="L96" s="13" t="str">
        <f t="shared" si="9"/>
        <v/>
      </c>
      <c r="M96" s="13" t="str">
        <f t="shared" si="9"/>
        <v/>
      </c>
      <c r="N96" s="13" t="str">
        <f t="shared" si="9"/>
        <v/>
      </c>
      <c r="O96" s="13" t="str">
        <f t="shared" si="9"/>
        <v/>
      </c>
      <c r="P96" s="13" t="str">
        <f t="shared" si="9"/>
        <v/>
      </c>
      <c r="Q96" s="13" t="str">
        <f t="shared" si="9"/>
        <v/>
      </c>
      <c r="R96" s="13" t="str">
        <f t="shared" si="9"/>
        <v/>
      </c>
      <c r="S96" s="13" t="str">
        <f t="shared" si="9"/>
        <v/>
      </c>
      <c r="T96" s="13" t="str">
        <f t="shared" si="9"/>
        <v/>
      </c>
      <c r="U96" s="13" t="str">
        <f t="shared" si="13"/>
        <v/>
      </c>
      <c r="V96" s="13" t="str">
        <f t="shared" si="13"/>
        <v/>
      </c>
      <c r="W96" s="13" t="str">
        <f t="shared" si="13"/>
        <v/>
      </c>
      <c r="X96" s="13" t="str">
        <f t="shared" si="13"/>
        <v/>
      </c>
      <c r="Y96" s="13" t="str">
        <f t="shared" si="13"/>
        <v/>
      </c>
      <c r="Z96" s="13" t="str">
        <f t="shared" si="13"/>
        <v/>
      </c>
      <c r="AA96" s="13" t="str">
        <f t="shared" si="13"/>
        <v/>
      </c>
      <c r="AB96" s="13" t="str">
        <f t="shared" si="13"/>
        <v/>
      </c>
      <c r="AC96" s="13" t="str">
        <f t="shared" si="13"/>
        <v/>
      </c>
      <c r="AD96" s="13" t="str">
        <f t="shared" si="13"/>
        <v/>
      </c>
      <c r="AE96" s="13" t="str">
        <f t="shared" si="13"/>
        <v/>
      </c>
      <c r="AF96" s="13" t="str">
        <f t="shared" si="13"/>
        <v/>
      </c>
      <c r="AG96" s="13" t="str">
        <f t="shared" si="13"/>
        <v/>
      </c>
      <c r="AH96" s="13" t="str">
        <f t="shared" si="13"/>
        <v/>
      </c>
      <c r="AI96" s="13" t="str">
        <f t="shared" si="13"/>
        <v/>
      </c>
      <c r="AJ96" s="13" t="str">
        <f t="shared" si="13"/>
        <v/>
      </c>
      <c r="AK96" s="13" t="str">
        <f t="shared" si="13"/>
        <v/>
      </c>
      <c r="AL96" s="13" t="str">
        <f t="shared" si="13"/>
        <v/>
      </c>
      <c r="AM96" s="13" t="str">
        <f t="shared" si="13"/>
        <v/>
      </c>
      <c r="AN96" s="13" t="str">
        <f t="shared" si="13"/>
        <v/>
      </c>
      <c r="AO96" s="13" t="str">
        <f t="shared" si="13"/>
        <v/>
      </c>
      <c r="AP96" s="13" t="str">
        <f t="shared" si="13"/>
        <v/>
      </c>
      <c r="AQ96" s="13" t="str">
        <f t="shared" si="13"/>
        <v/>
      </c>
      <c r="AR96" s="13" t="str">
        <f t="shared" si="13"/>
        <v/>
      </c>
      <c r="AS96" s="13" t="str">
        <f t="shared" si="13"/>
        <v/>
      </c>
      <c r="AT96" s="13" t="str">
        <f t="shared" si="13"/>
        <v/>
      </c>
      <c r="AU96" s="13" t="str">
        <f t="shared" si="13"/>
        <v/>
      </c>
      <c r="AV96" s="13" t="str">
        <f t="shared" si="13"/>
        <v/>
      </c>
      <c r="AW96" s="13" t="str">
        <f t="shared" si="13"/>
        <v/>
      </c>
      <c r="AX96" s="13" t="str">
        <f t="shared" si="13"/>
        <v/>
      </c>
      <c r="AY96" s="13" t="str">
        <f t="shared" si="13"/>
        <v/>
      </c>
      <c r="AZ96" s="13" t="str">
        <f t="shared" si="13"/>
        <v/>
      </c>
      <c r="BA96" s="13" t="str">
        <f t="shared" si="13"/>
        <v/>
      </c>
      <c r="BB96" s="13" t="str">
        <f t="shared" si="13"/>
        <v/>
      </c>
      <c r="BC96" s="13" t="str">
        <f t="shared" si="13"/>
        <v/>
      </c>
      <c r="BD96" s="13" t="str">
        <f t="shared" si="13"/>
        <v/>
      </c>
      <c r="BE96" s="13" t="str">
        <f t="shared" si="13"/>
        <v/>
      </c>
      <c r="BF96" s="13" t="str">
        <f t="shared" si="13"/>
        <v/>
      </c>
      <c r="BG96" s="13" t="str">
        <f t="shared" si="13"/>
        <v/>
      </c>
      <c r="BH96" s="13" t="str">
        <f t="shared" si="13"/>
        <v/>
      </c>
      <c r="BI96" s="13" t="str">
        <f t="shared" si="13"/>
        <v/>
      </c>
      <c r="BJ96" s="13" t="str">
        <f t="shared" si="13"/>
        <v/>
      </c>
      <c r="BK96" s="13" t="str">
        <f t="shared" si="13"/>
        <v/>
      </c>
      <c r="BL96" s="13" t="str">
        <f t="shared" si="13"/>
        <v/>
      </c>
      <c r="BM96" s="13" t="str">
        <f t="shared" si="13"/>
        <v/>
      </c>
      <c r="BN96" s="13" t="str">
        <f t="shared" si="13"/>
        <v/>
      </c>
      <c r="BO96" s="13" t="str">
        <f t="shared" si="13"/>
        <v/>
      </c>
      <c r="BP96" s="13" t="str">
        <f t="shared" si="13"/>
        <v/>
      </c>
      <c r="BQ96" s="13" t="str">
        <f t="shared" si="13"/>
        <v/>
      </c>
      <c r="BR96" s="13" t="str">
        <f t="shared" si="8"/>
        <v/>
      </c>
      <c r="BS96" s="13" t="str">
        <f t="shared" si="8"/>
        <v/>
      </c>
      <c r="BT96" s="13" t="str">
        <f t="shared" si="8"/>
        <v/>
      </c>
      <c r="BU96" s="13" t="str">
        <f t="shared" si="8"/>
        <v/>
      </c>
      <c r="BV96" s="13" t="str">
        <f t="shared" si="8"/>
        <v/>
      </c>
      <c r="BW96" s="13" t="str">
        <f t="shared" si="8"/>
        <v/>
      </c>
      <c r="BX96" s="13" t="str">
        <f t="shared" si="8"/>
        <v/>
      </c>
      <c r="BY96" s="13" t="str">
        <f t="shared" si="8"/>
        <v/>
      </c>
      <c r="BZ96" s="13" t="str">
        <f t="shared" si="8"/>
        <v/>
      </c>
      <c r="CA96" s="13" t="str">
        <f t="shared" si="8"/>
        <v/>
      </c>
      <c r="CB96" s="13" t="str">
        <f t="shared" si="8"/>
        <v/>
      </c>
      <c r="CC96" s="13" t="str">
        <f t="shared" si="8"/>
        <v/>
      </c>
    </row>
    <row r="97" spans="1:81" hidden="1" x14ac:dyDescent="0.35">
      <c r="E97" s="13" t="str">
        <f t="shared" si="14"/>
        <v/>
      </c>
      <c r="F97" s="13" t="str">
        <f t="shared" si="9"/>
        <v/>
      </c>
      <c r="G97" s="13" t="str">
        <f t="shared" si="9"/>
        <v/>
      </c>
      <c r="H97" s="13" t="str">
        <f t="shared" si="9"/>
        <v/>
      </c>
      <c r="I97" s="13" t="str">
        <f t="shared" si="9"/>
        <v/>
      </c>
      <c r="J97" s="13" t="str">
        <f t="shared" si="9"/>
        <v/>
      </c>
      <c r="K97" s="13" t="str">
        <f t="shared" si="9"/>
        <v/>
      </c>
      <c r="L97" s="13" t="str">
        <f t="shared" si="9"/>
        <v/>
      </c>
      <c r="M97" s="13" t="str">
        <f t="shared" si="9"/>
        <v/>
      </c>
      <c r="N97" s="13" t="str">
        <f t="shared" si="9"/>
        <v/>
      </c>
      <c r="O97" s="13" t="str">
        <f t="shared" si="9"/>
        <v/>
      </c>
      <c r="P97" s="13" t="str">
        <f t="shared" si="9"/>
        <v/>
      </c>
      <c r="Q97" s="13" t="str">
        <f t="shared" si="9"/>
        <v/>
      </c>
      <c r="R97" s="13" t="str">
        <f t="shared" si="9"/>
        <v/>
      </c>
      <c r="S97" s="13" t="str">
        <f t="shared" si="9"/>
        <v/>
      </c>
      <c r="T97" s="13" t="str">
        <f t="shared" si="9"/>
        <v/>
      </c>
      <c r="U97" s="13" t="str">
        <f t="shared" si="13"/>
        <v/>
      </c>
      <c r="V97" s="13" t="str">
        <f t="shared" si="13"/>
        <v/>
      </c>
      <c r="W97" s="13" t="str">
        <f t="shared" si="13"/>
        <v/>
      </c>
      <c r="X97" s="13" t="str">
        <f t="shared" si="13"/>
        <v/>
      </c>
      <c r="Y97" s="13" t="str">
        <f t="shared" si="13"/>
        <v/>
      </c>
      <c r="Z97" s="13" t="str">
        <f t="shared" si="13"/>
        <v/>
      </c>
      <c r="AA97" s="13" t="str">
        <f t="shared" si="13"/>
        <v/>
      </c>
      <c r="AB97" s="13" t="str">
        <f t="shared" si="13"/>
        <v/>
      </c>
      <c r="AC97" s="13" t="str">
        <f t="shared" si="13"/>
        <v/>
      </c>
      <c r="AD97" s="13" t="str">
        <f t="shared" si="13"/>
        <v/>
      </c>
      <c r="AE97" s="13" t="str">
        <f t="shared" ref="AE97:BQ97" si="15">IF(AE46&gt;0,IF(AE46&lt;5,"secret",""),"")</f>
        <v/>
      </c>
      <c r="AF97" s="13" t="str">
        <f t="shared" si="15"/>
        <v/>
      </c>
      <c r="AG97" s="13" t="str">
        <f t="shared" si="15"/>
        <v/>
      </c>
      <c r="AH97" s="13" t="str">
        <f t="shared" si="15"/>
        <v/>
      </c>
      <c r="AI97" s="13" t="str">
        <f t="shared" si="15"/>
        <v/>
      </c>
      <c r="AJ97" s="13" t="str">
        <f t="shared" si="15"/>
        <v/>
      </c>
      <c r="AK97" s="13" t="str">
        <f t="shared" si="15"/>
        <v/>
      </c>
      <c r="AL97" s="13" t="str">
        <f t="shared" si="15"/>
        <v/>
      </c>
      <c r="AM97" s="13" t="str">
        <f t="shared" si="15"/>
        <v/>
      </c>
      <c r="AN97" s="13" t="str">
        <f t="shared" si="15"/>
        <v/>
      </c>
      <c r="AO97" s="13" t="str">
        <f t="shared" si="15"/>
        <v/>
      </c>
      <c r="AP97" s="13" t="str">
        <f t="shared" si="15"/>
        <v/>
      </c>
      <c r="AQ97" s="13" t="str">
        <f t="shared" si="15"/>
        <v/>
      </c>
      <c r="AR97" s="13" t="str">
        <f t="shared" si="15"/>
        <v/>
      </c>
      <c r="AS97" s="13" t="str">
        <f t="shared" si="15"/>
        <v/>
      </c>
      <c r="AT97" s="13" t="str">
        <f t="shared" si="15"/>
        <v/>
      </c>
      <c r="AU97" s="13" t="str">
        <f t="shared" si="15"/>
        <v/>
      </c>
      <c r="AV97" s="13" t="str">
        <f t="shared" si="15"/>
        <v/>
      </c>
      <c r="AW97" s="13" t="str">
        <f t="shared" si="15"/>
        <v/>
      </c>
      <c r="AX97" s="13" t="str">
        <f t="shared" si="15"/>
        <v/>
      </c>
      <c r="AY97" s="13" t="str">
        <f t="shared" si="15"/>
        <v/>
      </c>
      <c r="AZ97" s="13" t="str">
        <f t="shared" si="15"/>
        <v/>
      </c>
      <c r="BA97" s="13" t="str">
        <f t="shared" si="15"/>
        <v/>
      </c>
      <c r="BB97" s="13" t="str">
        <f t="shared" si="15"/>
        <v/>
      </c>
      <c r="BC97" s="13" t="str">
        <f t="shared" si="15"/>
        <v/>
      </c>
      <c r="BD97" s="13" t="str">
        <f t="shared" si="15"/>
        <v/>
      </c>
      <c r="BE97" s="13" t="str">
        <f t="shared" si="15"/>
        <v/>
      </c>
      <c r="BF97" s="13" t="str">
        <f t="shared" si="15"/>
        <v/>
      </c>
      <c r="BG97" s="13" t="str">
        <f t="shared" si="15"/>
        <v/>
      </c>
      <c r="BH97" s="13" t="str">
        <f t="shared" si="15"/>
        <v/>
      </c>
      <c r="BI97" s="13" t="str">
        <f t="shared" si="15"/>
        <v/>
      </c>
      <c r="BJ97" s="13" t="str">
        <f t="shared" si="15"/>
        <v/>
      </c>
      <c r="BK97" s="13" t="str">
        <f t="shared" si="15"/>
        <v/>
      </c>
      <c r="BL97" s="13" t="str">
        <f t="shared" si="15"/>
        <v/>
      </c>
      <c r="BM97" s="13" t="str">
        <f t="shared" si="15"/>
        <v/>
      </c>
      <c r="BN97" s="13" t="str">
        <f t="shared" si="15"/>
        <v/>
      </c>
      <c r="BO97" s="13" t="str">
        <f t="shared" si="15"/>
        <v/>
      </c>
      <c r="BP97" s="13" t="str">
        <f t="shared" si="15"/>
        <v/>
      </c>
      <c r="BQ97" s="13" t="str">
        <f t="shared" si="15"/>
        <v/>
      </c>
      <c r="BR97" s="13" t="str">
        <f t="shared" si="8"/>
        <v/>
      </c>
      <c r="BS97" s="13" t="str">
        <f t="shared" si="8"/>
        <v/>
      </c>
      <c r="BT97" s="13" t="str">
        <f t="shared" si="8"/>
        <v/>
      </c>
      <c r="BU97" s="13" t="str">
        <f t="shared" si="8"/>
        <v/>
      </c>
      <c r="BV97" s="13" t="str">
        <f t="shared" si="8"/>
        <v/>
      </c>
      <c r="BW97" s="13" t="str">
        <f t="shared" si="8"/>
        <v/>
      </c>
      <c r="BX97" s="13" t="str">
        <f t="shared" si="8"/>
        <v/>
      </c>
      <c r="BY97" s="13" t="str">
        <f t="shared" si="8"/>
        <v/>
      </c>
      <c r="BZ97" s="13" t="str">
        <f t="shared" si="8"/>
        <v/>
      </c>
      <c r="CA97" s="13" t="str">
        <f t="shared" si="8"/>
        <v/>
      </c>
      <c r="CB97" s="13" t="str">
        <f t="shared" si="8"/>
        <v/>
      </c>
      <c r="CC97" s="13" t="str">
        <f t="shared" si="8"/>
        <v/>
      </c>
    </row>
    <row r="98" spans="1:81" s="85" customFormat="1" hidden="1" x14ac:dyDescent="0.35">
      <c r="A98" s="100"/>
      <c r="B98" s="100"/>
      <c r="E98" s="85" t="str">
        <f>IF(E47&gt;0,IF(E47&lt;5,"secret",""),"")</f>
        <v/>
      </c>
      <c r="F98" s="85" t="str">
        <f t="shared" si="9"/>
        <v/>
      </c>
      <c r="G98" s="85" t="str">
        <f t="shared" si="9"/>
        <v/>
      </c>
      <c r="H98" s="85" t="str">
        <f t="shared" si="9"/>
        <v/>
      </c>
      <c r="I98" s="85" t="str">
        <f t="shared" si="9"/>
        <v/>
      </c>
      <c r="J98" s="85" t="str">
        <f t="shared" si="9"/>
        <v/>
      </c>
      <c r="K98" s="85" t="str">
        <f t="shared" si="9"/>
        <v/>
      </c>
      <c r="L98" s="85" t="str">
        <f t="shared" si="9"/>
        <v/>
      </c>
      <c r="M98" s="85" t="str">
        <f t="shared" si="9"/>
        <v/>
      </c>
      <c r="N98" s="85" t="str">
        <f t="shared" si="9"/>
        <v/>
      </c>
      <c r="O98" s="85" t="str">
        <f>IF(O47&gt;0,IF(O47&lt;5,"secret",""),"")</f>
        <v/>
      </c>
      <c r="P98" s="85" t="str">
        <f t="shared" si="9"/>
        <v/>
      </c>
      <c r="Q98" s="85" t="str">
        <f t="shared" si="9"/>
        <v/>
      </c>
      <c r="R98" s="85" t="str">
        <f t="shared" si="9"/>
        <v/>
      </c>
      <c r="S98" s="85" t="str">
        <f t="shared" si="9"/>
        <v/>
      </c>
      <c r="T98" s="85" t="str">
        <f t="shared" si="9"/>
        <v/>
      </c>
      <c r="U98" s="85" t="str">
        <f t="shared" ref="U98:CC98" si="16">IF(U47&gt;0,IF(U47&lt;5,"secret",""),"")</f>
        <v/>
      </c>
      <c r="V98" s="85" t="str">
        <f t="shared" si="16"/>
        <v/>
      </c>
      <c r="W98" s="85" t="str">
        <f t="shared" si="16"/>
        <v/>
      </c>
      <c r="X98" s="85" t="str">
        <f t="shared" si="16"/>
        <v/>
      </c>
      <c r="Y98" s="85" t="str">
        <f t="shared" si="16"/>
        <v/>
      </c>
      <c r="Z98" s="85" t="str">
        <f t="shared" si="16"/>
        <v/>
      </c>
      <c r="AA98" s="85" t="str">
        <f t="shared" si="16"/>
        <v/>
      </c>
      <c r="AB98" s="85" t="str">
        <f t="shared" si="16"/>
        <v/>
      </c>
      <c r="AC98" s="85" t="str">
        <f t="shared" si="16"/>
        <v/>
      </c>
      <c r="AD98" s="85" t="str">
        <f t="shared" si="16"/>
        <v/>
      </c>
      <c r="AE98" s="85" t="str">
        <f t="shared" si="16"/>
        <v/>
      </c>
      <c r="AF98" s="85" t="str">
        <f t="shared" si="16"/>
        <v/>
      </c>
      <c r="AG98" s="85" t="str">
        <f t="shared" si="16"/>
        <v/>
      </c>
      <c r="AH98" s="85" t="str">
        <f t="shared" si="16"/>
        <v/>
      </c>
      <c r="AI98" s="85" t="str">
        <f t="shared" si="16"/>
        <v/>
      </c>
      <c r="AJ98" s="85" t="str">
        <f t="shared" si="16"/>
        <v/>
      </c>
      <c r="AK98" s="85" t="str">
        <f t="shared" si="16"/>
        <v/>
      </c>
      <c r="AL98" s="85" t="str">
        <f t="shared" si="16"/>
        <v/>
      </c>
      <c r="AM98" s="85" t="str">
        <f t="shared" si="16"/>
        <v/>
      </c>
      <c r="AN98" s="85" t="str">
        <f t="shared" si="16"/>
        <v/>
      </c>
      <c r="AO98" s="85" t="str">
        <f t="shared" si="16"/>
        <v/>
      </c>
      <c r="AP98" s="85" t="str">
        <f t="shared" si="16"/>
        <v/>
      </c>
      <c r="AQ98" s="85" t="str">
        <f t="shared" si="16"/>
        <v/>
      </c>
      <c r="AR98" s="85" t="str">
        <f t="shared" si="16"/>
        <v/>
      </c>
      <c r="AS98" s="85" t="str">
        <f t="shared" si="16"/>
        <v/>
      </c>
      <c r="AT98" s="85" t="str">
        <f t="shared" si="16"/>
        <v/>
      </c>
      <c r="AU98" s="85" t="str">
        <f t="shared" si="16"/>
        <v/>
      </c>
      <c r="AV98" s="85" t="str">
        <f t="shared" si="16"/>
        <v/>
      </c>
      <c r="AW98" s="85" t="str">
        <f t="shared" si="16"/>
        <v/>
      </c>
      <c r="AX98" s="85" t="str">
        <f t="shared" si="16"/>
        <v/>
      </c>
      <c r="AY98" s="85" t="str">
        <f t="shared" si="16"/>
        <v/>
      </c>
      <c r="AZ98" s="85" t="str">
        <f t="shared" si="16"/>
        <v/>
      </c>
      <c r="BA98" s="85" t="str">
        <f t="shared" si="16"/>
        <v/>
      </c>
      <c r="BB98" s="85" t="str">
        <f t="shared" si="16"/>
        <v/>
      </c>
      <c r="BC98" s="85" t="str">
        <f t="shared" si="16"/>
        <v/>
      </c>
      <c r="BD98" s="85" t="str">
        <f t="shared" si="16"/>
        <v/>
      </c>
      <c r="BE98" s="85" t="str">
        <f t="shared" si="16"/>
        <v/>
      </c>
      <c r="BF98" s="85" t="str">
        <f t="shared" si="16"/>
        <v/>
      </c>
      <c r="BG98" s="85" t="str">
        <f t="shared" si="16"/>
        <v/>
      </c>
      <c r="BH98" s="85" t="str">
        <f t="shared" si="16"/>
        <v/>
      </c>
      <c r="BI98" s="85" t="str">
        <f t="shared" si="16"/>
        <v/>
      </c>
      <c r="BJ98" s="85" t="str">
        <f t="shared" si="16"/>
        <v/>
      </c>
      <c r="BK98" s="85" t="str">
        <f t="shared" si="16"/>
        <v/>
      </c>
      <c r="BL98" s="85" t="str">
        <f t="shared" si="16"/>
        <v/>
      </c>
      <c r="BM98" s="85" t="str">
        <f t="shared" si="16"/>
        <v/>
      </c>
      <c r="BN98" s="85" t="str">
        <f t="shared" si="16"/>
        <v/>
      </c>
      <c r="BO98" s="85" t="str">
        <f t="shared" si="16"/>
        <v/>
      </c>
      <c r="BP98" s="85" t="str">
        <f t="shared" si="16"/>
        <v/>
      </c>
      <c r="BQ98" s="85" t="str">
        <f t="shared" si="16"/>
        <v/>
      </c>
      <c r="BR98" s="85" t="str">
        <f t="shared" si="16"/>
        <v/>
      </c>
      <c r="BS98" s="85" t="str">
        <f t="shared" si="16"/>
        <v/>
      </c>
      <c r="BT98" s="85" t="str">
        <f t="shared" si="16"/>
        <v/>
      </c>
      <c r="BU98" s="85" t="str">
        <f t="shared" si="16"/>
        <v/>
      </c>
      <c r="BV98" s="85" t="str">
        <f t="shared" si="16"/>
        <v/>
      </c>
      <c r="BW98" s="85" t="str">
        <f t="shared" si="16"/>
        <v/>
      </c>
      <c r="BX98" s="85" t="str">
        <f t="shared" si="16"/>
        <v/>
      </c>
      <c r="BY98" s="85" t="str">
        <f t="shared" si="16"/>
        <v/>
      </c>
      <c r="BZ98" s="85" t="str">
        <f t="shared" si="16"/>
        <v/>
      </c>
      <c r="CA98" s="85" t="str">
        <f t="shared" si="16"/>
        <v/>
      </c>
      <c r="CB98" s="85" t="str">
        <f t="shared" si="16"/>
        <v/>
      </c>
      <c r="CC98" s="85" t="str">
        <f t="shared" si="16"/>
        <v/>
      </c>
    </row>
    <row r="99" spans="1:81" hidden="1" x14ac:dyDescent="0.35"/>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CO99"/>
  <sheetViews>
    <sheetView zoomScaleNormal="100" workbookViewId="0">
      <selection activeCell="C1" sqref="C1"/>
    </sheetView>
  </sheetViews>
  <sheetFormatPr baseColWidth="10" defaultColWidth="10.81640625" defaultRowHeight="14.5" x14ac:dyDescent="0.35"/>
  <cols>
    <col min="1" max="1" width="5.08984375" style="76" customWidth="1"/>
    <col min="2" max="2" width="8.6328125" style="76" customWidth="1"/>
    <col min="3" max="3" width="10.81640625" style="13"/>
    <col min="4" max="4" width="88.81640625" style="13" customWidth="1"/>
    <col min="5" max="16384" width="10.81640625" style="13"/>
  </cols>
  <sheetData>
    <row r="1" spans="1:79" ht="28.5" x14ac:dyDescent="0.65">
      <c r="A1" s="76" t="s">
        <v>138</v>
      </c>
      <c r="C1" s="73" t="s">
        <v>139</v>
      </c>
      <c r="D1" s="8"/>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row>
    <row r="2" spans="1:79" x14ac:dyDescent="0.35">
      <c r="C2" s="4"/>
      <c r="D2" s="10"/>
      <c r="E2" s="11"/>
      <c r="F2" s="10"/>
      <c r="G2" s="11"/>
      <c r="H2" s="12"/>
      <c r="I2" s="12"/>
      <c r="J2" s="1"/>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row>
    <row r="3" spans="1:79" x14ac:dyDescent="0.35">
      <c r="C3" s="4"/>
      <c r="D3" s="10"/>
      <c r="E3" s="11"/>
      <c r="F3" s="10"/>
      <c r="G3" s="11"/>
      <c r="H3" s="12"/>
      <c r="I3" s="12"/>
      <c r="J3" s="1"/>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row>
    <row r="4" spans="1:79" ht="18.5" x14ac:dyDescent="0.45">
      <c r="C4" s="51" t="s">
        <v>335</v>
      </c>
      <c r="D4" s="2"/>
      <c r="E4" s="3"/>
      <c r="F4" s="3"/>
      <c r="G4" s="3"/>
      <c r="H4" s="3"/>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row>
    <row r="5" spans="1:79" ht="15.5" x14ac:dyDescent="0.35">
      <c r="A5" s="76" t="str">
        <f>A1&amp;"_2021"</f>
        <v>73_2021</v>
      </c>
      <c r="B5" s="76" t="str">
        <f>A1&amp;"_2022"</f>
        <v>73_2022</v>
      </c>
      <c r="C5" s="52"/>
      <c r="D5" s="53"/>
      <c r="E5" s="54"/>
      <c r="F5" s="54"/>
      <c r="G5" s="54"/>
      <c r="H5" s="54"/>
      <c r="I5" s="91">
        <v>2024</v>
      </c>
      <c r="J5" s="91">
        <v>2025</v>
      </c>
      <c r="K5" s="56" t="s">
        <v>2</v>
      </c>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row>
    <row r="6" spans="1:79" ht="15.5" x14ac:dyDescent="0.35">
      <c r="C6" s="57" t="s">
        <v>3</v>
      </c>
      <c r="D6" s="58"/>
      <c r="E6" s="59"/>
      <c r="F6" s="59"/>
      <c r="G6" s="59"/>
      <c r="H6" s="59"/>
      <c r="I6" s="84">
        <v>18.829999999999998</v>
      </c>
      <c r="J6" s="84">
        <v>17.8</v>
      </c>
      <c r="K6" s="61">
        <v>-5.4699946893255302E-2</v>
      </c>
      <c r="L6" s="7"/>
      <c r="M6" s="7"/>
      <c r="N6" s="7"/>
      <c r="O6" s="7"/>
      <c r="P6" s="7"/>
      <c r="Q6" s="7"/>
      <c r="R6" s="7"/>
      <c r="S6" s="7"/>
      <c r="T6" s="7"/>
      <c r="U6" s="7"/>
      <c r="V6" s="7"/>
      <c r="W6" s="7"/>
      <c r="X6" s="7"/>
      <c r="Y6" s="7"/>
      <c r="Z6" s="7"/>
      <c r="AA6" s="7"/>
      <c r="AB6" s="7"/>
      <c r="AC6" s="7" t="str">
        <f>IF(I6&lt;5,IF(I6&gt;0,"s",""),"")</f>
        <v/>
      </c>
      <c r="AD6" s="7" t="str">
        <f t="shared" ref="AD6:AD23" si="0">IF(J6&lt;5,IF(J6&gt;0,"s",""),"")</f>
        <v/>
      </c>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row>
    <row r="7" spans="1:79" ht="15.5" x14ac:dyDescent="0.35">
      <c r="C7" s="57" t="s">
        <v>4</v>
      </c>
      <c r="D7" s="58"/>
      <c r="E7" s="59"/>
      <c r="F7" s="59"/>
      <c r="G7" s="59"/>
      <c r="H7" s="59"/>
      <c r="I7" s="84">
        <v>348.3</v>
      </c>
      <c r="J7" s="84">
        <v>285.44</v>
      </c>
      <c r="K7" s="61">
        <v>-0.18047660063163939</v>
      </c>
      <c r="L7" s="7"/>
      <c r="M7" s="7"/>
      <c r="N7" s="7"/>
      <c r="O7" s="7"/>
      <c r="P7" s="7"/>
      <c r="Q7" s="7"/>
      <c r="R7" s="7"/>
      <c r="S7" s="7"/>
      <c r="T7" s="7"/>
      <c r="U7" s="7"/>
      <c r="V7" s="7"/>
      <c r="W7" s="7"/>
      <c r="X7" s="7"/>
      <c r="Y7" s="7"/>
      <c r="Z7" s="7"/>
      <c r="AA7" s="7"/>
      <c r="AB7" s="7"/>
      <c r="AC7" s="7" t="str">
        <f t="shared" ref="AC7:AC23" si="1">IF(I7&lt;5,IF(I7&gt;0,"s",""),"")</f>
        <v/>
      </c>
      <c r="AD7" s="7" t="str">
        <f t="shared" si="0"/>
        <v/>
      </c>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row>
    <row r="8" spans="1:79" ht="15.5" x14ac:dyDescent="0.35">
      <c r="C8" s="57" t="s">
        <v>5</v>
      </c>
      <c r="D8" s="58"/>
      <c r="E8" s="59"/>
      <c r="F8" s="59"/>
      <c r="G8" s="59"/>
      <c r="H8" s="59"/>
      <c r="I8" s="84">
        <v>0</v>
      </c>
      <c r="J8" s="84">
        <v>0</v>
      </c>
      <c r="K8" s="61" t="s">
        <v>265</v>
      </c>
      <c r="L8" s="7"/>
      <c r="M8" s="7"/>
      <c r="N8" s="7"/>
      <c r="O8" s="7"/>
      <c r="P8" s="7"/>
      <c r="Q8" s="7"/>
      <c r="R8" s="7"/>
      <c r="S8" s="7"/>
      <c r="T8" s="7"/>
      <c r="U8" s="7"/>
      <c r="V8" s="7"/>
      <c r="W8" s="7"/>
      <c r="X8" s="7"/>
      <c r="Y8" s="7"/>
      <c r="Z8" s="7"/>
      <c r="AA8" s="7"/>
      <c r="AB8" s="7"/>
      <c r="AC8" s="7" t="str">
        <f t="shared" si="1"/>
        <v/>
      </c>
      <c r="AD8" s="7" t="str">
        <f t="shared" si="0"/>
        <v/>
      </c>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row>
    <row r="9" spans="1:79" ht="15.5" x14ac:dyDescent="0.35">
      <c r="C9" s="57" t="s">
        <v>6</v>
      </c>
      <c r="D9" s="58"/>
      <c r="E9" s="59"/>
      <c r="F9" s="59"/>
      <c r="G9" s="59"/>
      <c r="H9" s="59"/>
      <c r="I9" s="84">
        <v>555.20000000000005</v>
      </c>
      <c r="J9" s="84">
        <v>403.52</v>
      </c>
      <c r="K9" s="61">
        <v>-0.27319884726224797</v>
      </c>
      <c r="L9" s="7"/>
      <c r="M9" s="7"/>
      <c r="N9" s="7"/>
      <c r="O9" s="7"/>
      <c r="P9" s="7"/>
      <c r="Q9" s="7"/>
      <c r="R9" s="7"/>
      <c r="S9" s="7"/>
      <c r="T9" s="7"/>
      <c r="U9" s="7"/>
      <c r="V9" s="7"/>
      <c r="W9" s="7"/>
      <c r="X9" s="7"/>
      <c r="Y9" s="7"/>
      <c r="Z9" s="7"/>
      <c r="AA9" s="7"/>
      <c r="AB9" s="7"/>
      <c r="AC9" s="7" t="str">
        <f t="shared" si="1"/>
        <v/>
      </c>
      <c r="AD9" s="7" t="str">
        <f t="shared" si="0"/>
        <v/>
      </c>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row>
    <row r="10" spans="1:79" ht="15.5" x14ac:dyDescent="0.35">
      <c r="C10" s="57" t="s">
        <v>7</v>
      </c>
      <c r="D10" s="58"/>
      <c r="E10" s="59"/>
      <c r="F10" s="59"/>
      <c r="G10" s="59"/>
      <c r="H10" s="59"/>
      <c r="I10" s="84">
        <v>28.59</v>
      </c>
      <c r="J10" s="84">
        <v>14.75</v>
      </c>
      <c r="K10" s="61">
        <v>-0.48408534452605811</v>
      </c>
      <c r="L10" s="7"/>
      <c r="M10" s="7"/>
      <c r="N10" s="7"/>
      <c r="O10" s="7"/>
      <c r="P10" s="7"/>
      <c r="Q10" s="7"/>
      <c r="R10" s="7"/>
      <c r="S10" s="7"/>
      <c r="T10" s="7"/>
      <c r="U10" s="7"/>
      <c r="V10" s="7"/>
      <c r="W10" s="7"/>
      <c r="X10" s="7"/>
      <c r="Y10" s="7"/>
      <c r="Z10" s="7"/>
      <c r="AA10" s="7"/>
      <c r="AB10" s="7"/>
      <c r="AC10" s="7" t="str">
        <f t="shared" si="1"/>
        <v/>
      </c>
      <c r="AD10" s="7" t="str">
        <f t="shared" si="0"/>
        <v/>
      </c>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row>
    <row r="11" spans="1:79" ht="15.5" x14ac:dyDescent="0.35">
      <c r="C11" s="57" t="s">
        <v>8</v>
      </c>
      <c r="D11" s="58"/>
      <c r="E11" s="59"/>
      <c r="F11" s="59"/>
      <c r="G11" s="59"/>
      <c r="H11" s="59"/>
      <c r="I11" s="84">
        <v>625.92999999999995</v>
      </c>
      <c r="J11" s="84">
        <v>603.58000000000004</v>
      </c>
      <c r="K11" s="61">
        <v>-3.5706868180147788E-2</v>
      </c>
      <c r="L11" s="7"/>
      <c r="M11" s="7"/>
      <c r="N11" s="7"/>
      <c r="O11" s="7"/>
      <c r="P11" s="7"/>
      <c r="Q11" s="7"/>
      <c r="R11" s="7"/>
      <c r="S11" s="7"/>
      <c r="T11" s="7"/>
      <c r="U11" s="7"/>
      <c r="V11" s="7"/>
      <c r="W11" s="7"/>
      <c r="X11" s="7"/>
      <c r="Y11" s="7"/>
      <c r="Z11" s="7"/>
      <c r="AA11" s="7"/>
      <c r="AB11" s="7"/>
      <c r="AC11" s="7" t="str">
        <f t="shared" si="1"/>
        <v/>
      </c>
      <c r="AD11" s="7" t="str">
        <f t="shared" si="0"/>
        <v/>
      </c>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row>
    <row r="12" spans="1:79" ht="15.5" x14ac:dyDescent="0.35">
      <c r="C12" s="57" t="s">
        <v>9</v>
      </c>
      <c r="D12" s="58"/>
      <c r="E12" s="59"/>
      <c r="F12" s="59"/>
      <c r="G12" s="59"/>
      <c r="H12" s="59"/>
      <c r="I12" s="84">
        <v>109.43</v>
      </c>
      <c r="J12" s="84">
        <v>105.73</v>
      </c>
      <c r="K12" s="61">
        <v>-3.3811569039568723E-2</v>
      </c>
      <c r="L12" s="7"/>
      <c r="M12" s="7"/>
      <c r="N12" s="7"/>
      <c r="O12" s="7"/>
      <c r="P12" s="7"/>
      <c r="Q12" s="7"/>
      <c r="R12" s="7"/>
      <c r="S12" s="7"/>
      <c r="T12" s="7"/>
      <c r="U12" s="7"/>
      <c r="V12" s="7"/>
      <c r="W12" s="7"/>
      <c r="X12" s="7"/>
      <c r="Y12" s="7"/>
      <c r="Z12" s="7"/>
      <c r="AA12" s="7"/>
      <c r="AB12" s="7"/>
      <c r="AC12" s="7" t="str">
        <f t="shared" si="1"/>
        <v/>
      </c>
      <c r="AD12" s="7" t="str">
        <f t="shared" si="0"/>
        <v/>
      </c>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row>
    <row r="13" spans="1:79" ht="15.5" x14ac:dyDescent="0.35">
      <c r="C13" s="57" t="s">
        <v>10</v>
      </c>
      <c r="D13" s="58"/>
      <c r="E13" s="59"/>
      <c r="F13" s="59"/>
      <c r="G13" s="59"/>
      <c r="H13" s="59"/>
      <c r="I13" s="84">
        <v>1131.74</v>
      </c>
      <c r="J13" s="84">
        <v>1341.39</v>
      </c>
      <c r="K13" s="61">
        <v>0.18524572781734339</v>
      </c>
      <c r="L13" s="7"/>
      <c r="M13" s="7"/>
      <c r="N13" s="7"/>
      <c r="O13" s="7"/>
      <c r="P13" s="7"/>
      <c r="Q13" s="7"/>
      <c r="R13" s="7"/>
      <c r="S13" s="7"/>
      <c r="T13" s="7"/>
      <c r="U13" s="7"/>
      <c r="V13" s="7"/>
      <c r="W13" s="7"/>
      <c r="X13" s="7"/>
      <c r="Y13" s="7"/>
      <c r="Z13" s="7"/>
      <c r="AA13" s="7"/>
      <c r="AB13" s="7"/>
      <c r="AC13" s="7" t="str">
        <f t="shared" si="1"/>
        <v/>
      </c>
      <c r="AD13" s="7" t="str">
        <f t="shared" si="0"/>
        <v/>
      </c>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row>
    <row r="14" spans="1:79" ht="15.5" x14ac:dyDescent="0.35">
      <c r="C14" s="57" t="s">
        <v>11</v>
      </c>
      <c r="D14" s="58"/>
      <c r="E14" s="59"/>
      <c r="F14" s="59"/>
      <c r="G14" s="59"/>
      <c r="H14" s="59"/>
      <c r="I14" s="84">
        <v>393.27</v>
      </c>
      <c r="J14" s="84">
        <v>357.52</v>
      </c>
      <c r="K14" s="61">
        <v>-9.0904467668522893E-2</v>
      </c>
      <c r="L14" s="7"/>
      <c r="M14" s="7"/>
      <c r="N14" s="7"/>
      <c r="O14" s="7"/>
      <c r="P14" s="7"/>
      <c r="Q14" s="7"/>
      <c r="R14" s="7"/>
      <c r="S14" s="7"/>
      <c r="T14" s="7"/>
      <c r="U14" s="7"/>
      <c r="V14" s="7"/>
      <c r="W14" s="7"/>
      <c r="X14" s="7"/>
      <c r="Y14" s="7"/>
      <c r="Z14" s="7"/>
      <c r="AA14" s="7"/>
      <c r="AB14" s="7"/>
      <c r="AC14" s="7" t="str">
        <f t="shared" si="1"/>
        <v/>
      </c>
      <c r="AD14" s="7" t="str">
        <f t="shared" si="0"/>
        <v/>
      </c>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row>
    <row r="15" spans="1:79" ht="15.5" x14ac:dyDescent="0.35">
      <c r="C15" s="57" t="s">
        <v>12</v>
      </c>
      <c r="D15" s="58"/>
      <c r="E15" s="59"/>
      <c r="F15" s="59"/>
      <c r="G15" s="59"/>
      <c r="H15" s="59"/>
      <c r="I15" s="84">
        <v>599.69000000000005</v>
      </c>
      <c r="J15" s="84">
        <v>535.49</v>
      </c>
      <c r="K15" s="61">
        <v>-0.10705531191115414</v>
      </c>
      <c r="L15" s="7"/>
      <c r="M15" s="7"/>
      <c r="N15" s="7"/>
      <c r="O15" s="7"/>
      <c r="P15" s="7"/>
      <c r="Q15" s="7"/>
      <c r="R15" s="7"/>
      <c r="S15" s="7"/>
      <c r="T15" s="7"/>
      <c r="U15" s="7"/>
      <c r="V15" s="7"/>
      <c r="W15" s="7"/>
      <c r="X15" s="7"/>
      <c r="Y15" s="7"/>
      <c r="Z15" s="7"/>
      <c r="AA15" s="7"/>
      <c r="AB15" s="7"/>
      <c r="AC15" s="7" t="str">
        <f t="shared" si="1"/>
        <v/>
      </c>
      <c r="AD15" s="7" t="str">
        <f t="shared" si="0"/>
        <v/>
      </c>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row>
    <row r="16" spans="1:79" ht="15.5" x14ac:dyDescent="0.35">
      <c r="C16" s="57" t="s">
        <v>13</v>
      </c>
      <c r="D16" s="58"/>
      <c r="E16" s="59"/>
      <c r="F16" s="59"/>
      <c r="G16" s="59"/>
      <c r="H16" s="59"/>
      <c r="I16" s="84">
        <v>46.65</v>
      </c>
      <c r="J16" s="84">
        <v>56.86</v>
      </c>
      <c r="K16" s="61">
        <v>0.21886387995712764</v>
      </c>
      <c r="L16" s="7"/>
      <c r="M16" s="7"/>
      <c r="N16" s="7"/>
      <c r="O16" s="7"/>
      <c r="P16" s="7"/>
      <c r="Q16" s="7"/>
      <c r="R16" s="7"/>
      <c r="S16" s="7"/>
      <c r="T16" s="7"/>
      <c r="U16" s="7"/>
      <c r="V16" s="7"/>
      <c r="W16" s="7"/>
      <c r="X16" s="7"/>
      <c r="Y16" s="7"/>
      <c r="Z16" s="7"/>
      <c r="AA16" s="7"/>
      <c r="AB16" s="7"/>
      <c r="AC16" s="7" t="str">
        <f t="shared" si="1"/>
        <v/>
      </c>
      <c r="AD16" s="7" t="str">
        <f t="shared" si="0"/>
        <v/>
      </c>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row>
    <row r="17" spans="1:93" ht="15.5" x14ac:dyDescent="0.35">
      <c r="C17" s="57" t="s">
        <v>14</v>
      </c>
      <c r="D17" s="58"/>
      <c r="E17" s="59"/>
      <c r="F17" s="59"/>
      <c r="G17" s="59"/>
      <c r="H17" s="59"/>
      <c r="I17" s="84">
        <v>17.48</v>
      </c>
      <c r="J17" s="84">
        <v>11.5</v>
      </c>
      <c r="K17" s="61">
        <v>-0.3421052631578948</v>
      </c>
      <c r="L17" s="7"/>
      <c r="M17" s="7"/>
      <c r="N17" s="7"/>
      <c r="O17" s="7"/>
      <c r="P17" s="7"/>
      <c r="Q17" s="7"/>
      <c r="R17" s="7"/>
      <c r="S17" s="7"/>
      <c r="T17" s="7"/>
      <c r="U17" s="7"/>
      <c r="V17" s="7"/>
      <c r="W17" s="7"/>
      <c r="X17" s="7"/>
      <c r="Y17" s="7"/>
      <c r="Z17" s="7"/>
      <c r="AA17" s="7"/>
      <c r="AB17" s="7"/>
      <c r="AC17" s="7" t="str">
        <f t="shared" si="1"/>
        <v/>
      </c>
      <c r="AD17" s="7" t="str">
        <f t="shared" si="0"/>
        <v/>
      </c>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row>
    <row r="18" spans="1:93" ht="15.5" x14ac:dyDescent="0.35">
      <c r="C18" s="57" t="s">
        <v>15</v>
      </c>
      <c r="D18" s="58"/>
      <c r="E18" s="59"/>
      <c r="F18" s="59"/>
      <c r="G18" s="59"/>
      <c r="H18" s="59"/>
      <c r="I18" s="84">
        <v>14.29</v>
      </c>
      <c r="J18" s="84">
        <v>8.86</v>
      </c>
      <c r="K18" s="61">
        <v>-0.3799860041987404</v>
      </c>
      <c r="L18" s="7"/>
      <c r="M18" s="7"/>
      <c r="N18" s="7"/>
      <c r="O18" s="7"/>
      <c r="P18" s="7"/>
      <c r="Q18" s="7"/>
      <c r="R18" s="7"/>
      <c r="S18" s="7"/>
      <c r="T18" s="7"/>
      <c r="U18" s="7"/>
      <c r="V18" s="7"/>
      <c r="W18" s="7"/>
      <c r="X18" s="7"/>
      <c r="Y18" s="7"/>
      <c r="Z18" s="7"/>
      <c r="AA18" s="7"/>
      <c r="AB18" s="7"/>
      <c r="AC18" s="7" t="str">
        <f t="shared" si="1"/>
        <v/>
      </c>
      <c r="AD18" s="7" t="str">
        <f t="shared" si="0"/>
        <v/>
      </c>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row>
    <row r="19" spans="1:93" ht="15.5" x14ac:dyDescent="0.35">
      <c r="C19" s="57" t="s">
        <v>16</v>
      </c>
      <c r="D19" s="58"/>
      <c r="E19" s="59"/>
      <c r="F19" s="59"/>
      <c r="G19" s="59"/>
      <c r="H19" s="59"/>
      <c r="I19" s="84">
        <v>28.66</v>
      </c>
      <c r="J19" s="84">
        <v>60.65</v>
      </c>
      <c r="K19" s="61">
        <v>1.1161898115840891</v>
      </c>
      <c r="L19" s="7"/>
      <c r="M19" s="7"/>
      <c r="N19" s="7"/>
      <c r="O19" s="7"/>
      <c r="P19" s="7"/>
      <c r="Q19" s="7"/>
      <c r="R19" s="7"/>
      <c r="S19" s="7"/>
      <c r="T19" s="7"/>
      <c r="U19" s="7"/>
      <c r="V19" s="7"/>
      <c r="W19" s="7"/>
      <c r="X19" s="7"/>
      <c r="Y19" s="7"/>
      <c r="Z19" s="7"/>
      <c r="AA19" s="7"/>
      <c r="AB19" s="7"/>
      <c r="AC19" s="7" t="str">
        <f t="shared" si="1"/>
        <v/>
      </c>
      <c r="AD19" s="7" t="str">
        <f t="shared" si="0"/>
        <v/>
      </c>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row>
    <row r="20" spans="1:93" ht="15.5" x14ac:dyDescent="0.35">
      <c r="C20" s="57" t="s">
        <v>17</v>
      </c>
      <c r="D20" s="58"/>
      <c r="E20" s="59"/>
      <c r="F20" s="59"/>
      <c r="G20" s="59"/>
      <c r="H20" s="59"/>
      <c r="I20" s="84">
        <v>467.32</v>
      </c>
      <c r="J20" s="84">
        <v>373.12</v>
      </c>
      <c r="K20" s="61">
        <v>-0.20157493794402126</v>
      </c>
      <c r="L20" s="7"/>
      <c r="M20" s="7"/>
      <c r="N20" s="7"/>
      <c r="O20" s="7"/>
      <c r="P20" s="7"/>
      <c r="Q20" s="7"/>
      <c r="R20" s="7"/>
      <c r="S20" s="7"/>
      <c r="T20" s="7"/>
      <c r="U20" s="7"/>
      <c r="V20" s="7"/>
      <c r="W20" s="7"/>
      <c r="X20" s="7"/>
      <c r="Y20" s="7"/>
      <c r="Z20" s="7"/>
      <c r="AA20" s="7"/>
      <c r="AB20" s="7"/>
      <c r="AC20" s="7" t="str">
        <f t="shared" si="1"/>
        <v/>
      </c>
      <c r="AD20" s="7" t="str">
        <f t="shared" si="0"/>
        <v/>
      </c>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row>
    <row r="21" spans="1:93" ht="15.5" x14ac:dyDescent="0.35">
      <c r="C21" s="57" t="s">
        <v>18</v>
      </c>
      <c r="D21" s="58"/>
      <c r="E21" s="59"/>
      <c r="F21" s="59"/>
      <c r="G21" s="59"/>
      <c r="H21" s="59"/>
      <c r="I21" s="84">
        <v>340.51</v>
      </c>
      <c r="J21" s="84">
        <v>321.10000000000002</v>
      </c>
      <c r="K21" s="61">
        <v>-5.7002731197321577E-2</v>
      </c>
      <c r="L21" s="7"/>
      <c r="M21" s="7"/>
      <c r="N21" s="7"/>
      <c r="O21" s="7"/>
      <c r="P21" s="7"/>
      <c r="Q21" s="7"/>
      <c r="R21" s="7"/>
      <c r="S21" s="7"/>
      <c r="T21" s="7"/>
      <c r="U21" s="7"/>
      <c r="V21" s="7"/>
      <c r="W21" s="7"/>
      <c r="X21" s="7"/>
      <c r="Y21" s="7"/>
      <c r="Z21" s="7"/>
      <c r="AA21" s="7"/>
      <c r="AB21" s="7"/>
      <c r="AC21" s="7" t="str">
        <f t="shared" si="1"/>
        <v/>
      </c>
      <c r="AD21" s="7" t="str">
        <f t="shared" si="0"/>
        <v/>
      </c>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row>
    <row r="22" spans="1:93" ht="15.5" x14ac:dyDescent="0.35">
      <c r="C22" s="57" t="s">
        <v>19</v>
      </c>
      <c r="D22" s="58"/>
      <c r="E22" s="59"/>
      <c r="F22" s="59"/>
      <c r="G22" s="59"/>
      <c r="H22" s="59"/>
      <c r="I22" s="84">
        <v>49.94</v>
      </c>
      <c r="J22" s="84">
        <v>38.03</v>
      </c>
      <c r="K22" s="61">
        <v>-0.23848618342010408</v>
      </c>
      <c r="L22" s="7"/>
      <c r="M22" s="7"/>
      <c r="N22" s="7"/>
      <c r="O22" s="7"/>
      <c r="P22" s="7"/>
      <c r="Q22" s="7"/>
      <c r="R22" s="7"/>
      <c r="S22" s="7"/>
      <c r="T22" s="7"/>
      <c r="U22" s="7"/>
      <c r="V22" s="7"/>
      <c r="W22" s="7"/>
      <c r="X22" s="7"/>
      <c r="Y22" s="7"/>
      <c r="Z22" s="7"/>
      <c r="AA22" s="7"/>
      <c r="AB22" s="7"/>
      <c r="AC22" s="7" t="str">
        <f t="shared" si="1"/>
        <v/>
      </c>
      <c r="AD22" s="7" t="str">
        <f t="shared" si="0"/>
        <v/>
      </c>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row>
    <row r="23" spans="1:93" ht="15.5" x14ac:dyDescent="0.35">
      <c r="C23" s="62" t="s">
        <v>209</v>
      </c>
      <c r="D23" s="63"/>
      <c r="E23" s="64"/>
      <c r="F23" s="64"/>
      <c r="G23" s="64"/>
      <c r="H23" s="64"/>
      <c r="I23" s="65">
        <v>4775.83</v>
      </c>
      <c r="J23" s="65">
        <v>4535.3400000000011</v>
      </c>
      <c r="K23" s="66">
        <v>-5.0355644987363224E-2</v>
      </c>
      <c r="L23" s="7"/>
      <c r="M23" s="7"/>
      <c r="N23" s="7"/>
      <c r="O23" s="7"/>
      <c r="P23" s="7"/>
      <c r="Q23" s="7"/>
      <c r="R23" s="7"/>
      <c r="S23" s="7"/>
      <c r="T23" s="7"/>
      <c r="U23" s="7"/>
      <c r="V23" s="7"/>
      <c r="W23" s="7"/>
      <c r="X23" s="7"/>
      <c r="Y23" s="7"/>
      <c r="Z23" s="7"/>
      <c r="AA23" s="7"/>
      <c r="AB23" s="7"/>
      <c r="AC23" s="7" t="str">
        <f t="shared" si="1"/>
        <v/>
      </c>
      <c r="AD23" s="7" t="str">
        <f t="shared" si="0"/>
        <v/>
      </c>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row>
    <row r="24" spans="1:93" x14ac:dyDescent="0.35">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row>
    <row r="25" spans="1:93" x14ac:dyDescent="0.35">
      <c r="C25" s="4" t="s">
        <v>207</v>
      </c>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row>
    <row r="26" spans="1:93" x14ac:dyDescent="0.35">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row>
    <row r="27" spans="1:93" ht="18.5" x14ac:dyDescent="0.45">
      <c r="C27" s="67" t="s">
        <v>281</v>
      </c>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row>
    <row r="28" spans="1:93" x14ac:dyDescent="0.35">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row>
    <row r="29" spans="1:93" x14ac:dyDescent="0.35">
      <c r="A29" s="76" t="s">
        <v>138</v>
      </c>
      <c r="C29" s="7"/>
      <c r="D29" s="7"/>
      <c r="E29" s="76" t="str">
        <f>IF(E30 &lt;&gt; "",MID(E30,4,4)&amp;"-T"&amp;MID(E30,9,1),"")</f>
        <v>2005-T1</v>
      </c>
      <c r="F29" s="76" t="str">
        <f t="shared" ref="F29:BQ29" si="2">IF(F30 &lt;&gt; "",MID(F30,4,4)&amp;"-T"&amp;MID(F30,9,1),"")</f>
        <v>2005-T2</v>
      </c>
      <c r="G29" s="76" t="str">
        <f>IF(G30 &lt;&gt; "",MID(G30,4,4)&amp;"-T"&amp;MID(G30,9,1),"")</f>
        <v>2005-T3</v>
      </c>
      <c r="H29" s="76" t="str">
        <f t="shared" si="2"/>
        <v>2005-T4</v>
      </c>
      <c r="I29" s="76" t="str">
        <f t="shared" si="2"/>
        <v>2006-T1</v>
      </c>
      <c r="J29" s="76" t="str">
        <f t="shared" si="2"/>
        <v>2006-T2</v>
      </c>
      <c r="K29" s="76" t="str">
        <f t="shared" si="2"/>
        <v>2006-T3</v>
      </c>
      <c r="L29" s="76" t="str">
        <f t="shared" si="2"/>
        <v>2006-T4</v>
      </c>
      <c r="M29" s="76" t="str">
        <f t="shared" si="2"/>
        <v>2007-T1</v>
      </c>
      <c r="N29" s="76" t="str">
        <f t="shared" si="2"/>
        <v>2007-T2</v>
      </c>
      <c r="O29" s="76" t="str">
        <f t="shared" si="2"/>
        <v>2007-T3</v>
      </c>
      <c r="P29" s="76" t="str">
        <f t="shared" si="2"/>
        <v>2007-T4</v>
      </c>
      <c r="Q29" s="76" t="str">
        <f t="shared" si="2"/>
        <v>2008-T1</v>
      </c>
      <c r="R29" s="76" t="str">
        <f t="shared" si="2"/>
        <v>2008-T2</v>
      </c>
      <c r="S29" s="76" t="str">
        <f t="shared" si="2"/>
        <v>2008-T3</v>
      </c>
      <c r="T29" s="76" t="str">
        <f t="shared" si="2"/>
        <v>2008-T4</v>
      </c>
      <c r="U29" s="76" t="str">
        <f t="shared" si="2"/>
        <v>2009-T1</v>
      </c>
      <c r="V29" s="76" t="str">
        <f t="shared" si="2"/>
        <v>2009-T2</v>
      </c>
      <c r="W29" s="76" t="str">
        <f t="shared" si="2"/>
        <v>2009-T3</v>
      </c>
      <c r="X29" s="76" t="str">
        <f t="shared" si="2"/>
        <v>2009-T4</v>
      </c>
      <c r="Y29" s="76" t="str">
        <f t="shared" si="2"/>
        <v>2010-T1</v>
      </c>
      <c r="Z29" s="76" t="str">
        <f t="shared" si="2"/>
        <v>2010-T2</v>
      </c>
      <c r="AA29" s="76" t="str">
        <f t="shared" si="2"/>
        <v>2010-T3</v>
      </c>
      <c r="AB29" s="76" t="str">
        <f t="shared" si="2"/>
        <v>2010-T4</v>
      </c>
      <c r="AC29" s="76" t="str">
        <f t="shared" si="2"/>
        <v>2011-T1</v>
      </c>
      <c r="AD29" s="76" t="str">
        <f t="shared" si="2"/>
        <v>2011-T2</v>
      </c>
      <c r="AE29" s="76" t="str">
        <f t="shared" si="2"/>
        <v>2011-T3</v>
      </c>
      <c r="AF29" s="76" t="str">
        <f t="shared" si="2"/>
        <v>2011-T4</v>
      </c>
      <c r="AG29" s="76" t="str">
        <f t="shared" si="2"/>
        <v>2012-T1</v>
      </c>
      <c r="AH29" s="76" t="str">
        <f t="shared" si="2"/>
        <v>2012-T2</v>
      </c>
      <c r="AI29" s="76" t="str">
        <f t="shared" si="2"/>
        <v>2012-T3</v>
      </c>
      <c r="AJ29" s="76" t="str">
        <f t="shared" si="2"/>
        <v>2012-T4</v>
      </c>
      <c r="AK29" s="76" t="str">
        <f t="shared" si="2"/>
        <v>2013-T1</v>
      </c>
      <c r="AL29" s="76" t="str">
        <f t="shared" si="2"/>
        <v>2013-T2</v>
      </c>
      <c r="AM29" s="76" t="str">
        <f t="shared" si="2"/>
        <v>2013-T3</v>
      </c>
      <c r="AN29" s="76" t="str">
        <f t="shared" si="2"/>
        <v>2013-T4</v>
      </c>
      <c r="AO29" s="76" t="str">
        <f t="shared" si="2"/>
        <v>2014-T1</v>
      </c>
      <c r="AP29" s="76" t="str">
        <f t="shared" si="2"/>
        <v>2014-T2</v>
      </c>
      <c r="AQ29" s="76" t="str">
        <f t="shared" si="2"/>
        <v>2014-T3</v>
      </c>
      <c r="AR29" s="76" t="str">
        <f t="shared" si="2"/>
        <v>2014-T4</v>
      </c>
      <c r="AS29" s="76" t="str">
        <f t="shared" si="2"/>
        <v>2015-T1</v>
      </c>
      <c r="AT29" s="76" t="str">
        <f t="shared" si="2"/>
        <v>2015-T2</v>
      </c>
      <c r="AU29" s="76" t="str">
        <f t="shared" si="2"/>
        <v>2015-T3</v>
      </c>
      <c r="AV29" s="76" t="str">
        <f t="shared" si="2"/>
        <v>2015-T4</v>
      </c>
      <c r="AW29" s="76" t="str">
        <f t="shared" si="2"/>
        <v>2016-T1</v>
      </c>
      <c r="AX29" s="76" t="str">
        <f t="shared" si="2"/>
        <v>2016-T2</v>
      </c>
      <c r="AY29" s="76" t="str">
        <f t="shared" si="2"/>
        <v>2016-T3</v>
      </c>
      <c r="AZ29" s="76" t="str">
        <f t="shared" si="2"/>
        <v>2016-T4</v>
      </c>
      <c r="BA29" s="76" t="str">
        <f t="shared" si="2"/>
        <v>2017-T1</v>
      </c>
      <c r="BB29" s="76" t="str">
        <f t="shared" si="2"/>
        <v>2017-T2</v>
      </c>
      <c r="BC29" s="76" t="str">
        <f t="shared" si="2"/>
        <v>2017-T3</v>
      </c>
      <c r="BD29" s="76" t="str">
        <f t="shared" si="2"/>
        <v>2017-T4</v>
      </c>
      <c r="BE29" s="76" t="str">
        <f t="shared" si="2"/>
        <v>2018-T1</v>
      </c>
      <c r="BF29" s="76" t="str">
        <f t="shared" si="2"/>
        <v>2018-T2</v>
      </c>
      <c r="BG29" s="76" t="str">
        <f t="shared" si="2"/>
        <v>2018-T3</v>
      </c>
      <c r="BH29" s="76" t="str">
        <f t="shared" si="2"/>
        <v>2018-T4</v>
      </c>
      <c r="BI29" s="76" t="str">
        <f t="shared" si="2"/>
        <v>2019-T1</v>
      </c>
      <c r="BJ29" s="76" t="str">
        <f t="shared" si="2"/>
        <v>2019-T2</v>
      </c>
      <c r="BK29" s="76" t="str">
        <f t="shared" si="2"/>
        <v>2019-T3</v>
      </c>
      <c r="BL29" s="76" t="str">
        <f t="shared" si="2"/>
        <v>2019-T4</v>
      </c>
      <c r="BM29" s="76" t="str">
        <f t="shared" si="2"/>
        <v>2020-T1</v>
      </c>
      <c r="BN29" s="76" t="str">
        <f t="shared" si="2"/>
        <v>2020-T2</v>
      </c>
      <c r="BO29" s="76" t="str">
        <f t="shared" si="2"/>
        <v>2020-T3</v>
      </c>
      <c r="BP29" s="76" t="str">
        <f t="shared" si="2"/>
        <v>2020-T4</v>
      </c>
      <c r="BQ29" s="76" t="str">
        <f t="shared" si="2"/>
        <v>2021-T1</v>
      </c>
      <c r="BR29" s="76" t="str">
        <f t="shared" ref="BR29:CO29" si="3">IF(BR30 &lt;&gt; "",MID(BR30,4,4)&amp;"-T"&amp;MID(BR30,9,1),"")</f>
        <v>2021-T2</v>
      </c>
      <c r="BS29" s="76" t="str">
        <f t="shared" si="3"/>
        <v>2021-T3</v>
      </c>
      <c r="BT29" s="76" t="str">
        <f t="shared" si="3"/>
        <v>2021-T4</v>
      </c>
      <c r="BU29" s="76" t="str">
        <f t="shared" si="3"/>
        <v>2022-T1</v>
      </c>
      <c r="BV29" s="76" t="str">
        <f t="shared" si="3"/>
        <v>2022-T2</v>
      </c>
      <c r="BW29" s="76" t="str">
        <f t="shared" si="3"/>
        <v>2022-T3</v>
      </c>
      <c r="BX29" s="76" t="str">
        <f t="shared" si="3"/>
        <v>2022-T4</v>
      </c>
      <c r="BY29" s="76" t="str">
        <f t="shared" si="3"/>
        <v>2023-T1</v>
      </c>
      <c r="BZ29" s="76" t="str">
        <f t="shared" si="3"/>
        <v>2023-T2</v>
      </c>
      <c r="CA29" s="76" t="str">
        <f t="shared" si="3"/>
        <v>2023-T3</v>
      </c>
      <c r="CB29" s="76" t="str">
        <f t="shared" si="3"/>
        <v>2023-T4</v>
      </c>
      <c r="CC29" s="76" t="str">
        <f t="shared" si="3"/>
        <v>2024-T1</v>
      </c>
      <c r="CD29" s="76" t="str">
        <f t="shared" si="3"/>
        <v>2024-T2</v>
      </c>
      <c r="CE29" s="76" t="str">
        <f t="shared" si="3"/>
        <v>2024-T3</v>
      </c>
      <c r="CF29" s="76" t="str">
        <f t="shared" si="3"/>
        <v>2024-T4</v>
      </c>
      <c r="CG29" s="76" t="str">
        <f t="shared" si="3"/>
        <v>2025-T1</v>
      </c>
      <c r="CH29" s="76" t="str">
        <f t="shared" si="3"/>
        <v/>
      </c>
      <c r="CI29" s="76" t="str">
        <f t="shared" si="3"/>
        <v/>
      </c>
      <c r="CJ29" s="76" t="str">
        <f t="shared" si="3"/>
        <v/>
      </c>
      <c r="CK29" s="76" t="str">
        <f t="shared" si="3"/>
        <v/>
      </c>
      <c r="CL29" s="76" t="str">
        <f t="shared" si="3"/>
        <v/>
      </c>
      <c r="CM29" s="76" t="str">
        <f t="shared" si="3"/>
        <v/>
      </c>
      <c r="CN29" s="76" t="str">
        <f t="shared" si="3"/>
        <v/>
      </c>
      <c r="CO29" s="76" t="str">
        <f t="shared" si="3"/>
        <v/>
      </c>
    </row>
    <row r="30" spans="1:93" x14ac:dyDescent="0.35">
      <c r="C30" s="68" t="s">
        <v>21</v>
      </c>
      <c r="D30" s="68" t="s">
        <v>22</v>
      </c>
      <c r="E30" s="68" t="s">
        <v>23</v>
      </c>
      <c r="F30" s="68" t="s">
        <v>24</v>
      </c>
      <c r="G30" s="68" t="s">
        <v>25</v>
      </c>
      <c r="H30" s="68" t="s">
        <v>26</v>
      </c>
      <c r="I30" s="68" t="s">
        <v>27</v>
      </c>
      <c r="J30" s="68" t="s">
        <v>28</v>
      </c>
      <c r="K30" s="68" t="s">
        <v>29</v>
      </c>
      <c r="L30" s="68" t="s">
        <v>30</v>
      </c>
      <c r="M30" s="68" t="s">
        <v>31</v>
      </c>
      <c r="N30" s="68" t="s">
        <v>32</v>
      </c>
      <c r="O30" s="68" t="s">
        <v>33</v>
      </c>
      <c r="P30" s="68" t="s">
        <v>34</v>
      </c>
      <c r="Q30" s="68" t="s">
        <v>35</v>
      </c>
      <c r="R30" s="68" t="s">
        <v>36</v>
      </c>
      <c r="S30" s="68" t="s">
        <v>37</v>
      </c>
      <c r="T30" s="68" t="s">
        <v>38</v>
      </c>
      <c r="U30" s="68" t="s">
        <v>39</v>
      </c>
      <c r="V30" s="68" t="s">
        <v>40</v>
      </c>
      <c r="W30" s="68" t="s">
        <v>41</v>
      </c>
      <c r="X30" s="68" t="s">
        <v>42</v>
      </c>
      <c r="Y30" s="68" t="s">
        <v>43</v>
      </c>
      <c r="Z30" s="68" t="s">
        <v>44</v>
      </c>
      <c r="AA30" s="68" t="s">
        <v>45</v>
      </c>
      <c r="AB30" s="68" t="s">
        <v>46</v>
      </c>
      <c r="AC30" s="68" t="s">
        <v>47</v>
      </c>
      <c r="AD30" s="68" t="s">
        <v>48</v>
      </c>
      <c r="AE30" s="68" t="s">
        <v>49</v>
      </c>
      <c r="AF30" s="68" t="s">
        <v>50</v>
      </c>
      <c r="AG30" s="68" t="s">
        <v>51</v>
      </c>
      <c r="AH30" s="68" t="s">
        <v>52</v>
      </c>
      <c r="AI30" s="68" t="s">
        <v>53</v>
      </c>
      <c r="AJ30" s="68" t="s">
        <v>54</v>
      </c>
      <c r="AK30" s="68" t="s">
        <v>55</v>
      </c>
      <c r="AL30" s="68" t="s">
        <v>56</v>
      </c>
      <c r="AM30" s="68" t="s">
        <v>57</v>
      </c>
      <c r="AN30" s="68" t="s">
        <v>58</v>
      </c>
      <c r="AO30" s="68" t="s">
        <v>59</v>
      </c>
      <c r="AP30" s="68" t="s">
        <v>60</v>
      </c>
      <c r="AQ30" s="68" t="s">
        <v>61</v>
      </c>
      <c r="AR30" s="68" t="s">
        <v>62</v>
      </c>
      <c r="AS30" s="68" t="s">
        <v>63</v>
      </c>
      <c r="AT30" s="68" t="s">
        <v>64</v>
      </c>
      <c r="AU30" s="68" t="s">
        <v>65</v>
      </c>
      <c r="AV30" s="68" t="s">
        <v>66</v>
      </c>
      <c r="AW30" s="68" t="s">
        <v>67</v>
      </c>
      <c r="AX30" s="68" t="s">
        <v>68</v>
      </c>
      <c r="AY30" s="68" t="s">
        <v>69</v>
      </c>
      <c r="AZ30" s="68" t="s">
        <v>70</v>
      </c>
      <c r="BA30" s="68" t="s">
        <v>71</v>
      </c>
      <c r="BB30" s="68" t="s">
        <v>72</v>
      </c>
      <c r="BC30" s="68" t="s">
        <v>73</v>
      </c>
      <c r="BD30" s="68" t="s">
        <v>74</v>
      </c>
      <c r="BE30" s="68" t="s">
        <v>75</v>
      </c>
      <c r="BF30" s="68" t="s">
        <v>76</v>
      </c>
      <c r="BG30" s="68" t="s">
        <v>77</v>
      </c>
      <c r="BH30" s="68" t="s">
        <v>78</v>
      </c>
      <c r="BI30" s="68" t="s">
        <v>79</v>
      </c>
      <c r="BJ30" s="68" t="s">
        <v>80</v>
      </c>
      <c r="BK30" s="68" t="s">
        <v>81</v>
      </c>
      <c r="BL30" s="68" t="s">
        <v>82</v>
      </c>
      <c r="BM30" s="68" t="s">
        <v>83</v>
      </c>
      <c r="BN30" s="68" t="s">
        <v>84</v>
      </c>
      <c r="BO30" s="68" t="s">
        <v>85</v>
      </c>
      <c r="BP30" s="68" t="s">
        <v>86</v>
      </c>
      <c r="BQ30" s="68" t="s">
        <v>87</v>
      </c>
      <c r="BR30" s="68" t="s">
        <v>88</v>
      </c>
      <c r="BS30" s="68" t="s">
        <v>89</v>
      </c>
      <c r="BT30" s="68" t="s">
        <v>90</v>
      </c>
      <c r="BU30" s="68" t="s">
        <v>91</v>
      </c>
      <c r="BV30" s="68" t="s">
        <v>92</v>
      </c>
      <c r="BW30" s="68" t="s">
        <v>93</v>
      </c>
      <c r="BX30" s="68" t="s">
        <v>283</v>
      </c>
      <c r="BY30" s="68" t="s">
        <v>311</v>
      </c>
      <c r="BZ30" s="68" t="s">
        <v>314</v>
      </c>
      <c r="CA30" s="68" t="s">
        <v>317</v>
      </c>
      <c r="CB30" s="68" t="s">
        <v>319</v>
      </c>
      <c r="CC30" s="68" t="s">
        <v>321</v>
      </c>
      <c r="CD30" s="68" t="s">
        <v>324</v>
      </c>
      <c r="CE30" s="68" t="s">
        <v>326</v>
      </c>
      <c r="CF30" s="68" t="s">
        <v>328</v>
      </c>
      <c r="CG30" s="68" t="s">
        <v>333</v>
      </c>
    </row>
    <row r="31" spans="1:93" x14ac:dyDescent="0.35">
      <c r="C31" s="69" t="s">
        <v>94</v>
      </c>
      <c r="D31" s="69" t="s">
        <v>95</v>
      </c>
      <c r="E31" s="113" t="s">
        <v>330</v>
      </c>
      <c r="F31" s="113" t="s">
        <v>330</v>
      </c>
      <c r="G31" s="113" t="s">
        <v>330</v>
      </c>
      <c r="H31" s="113" t="s">
        <v>330</v>
      </c>
      <c r="I31" s="113" t="s">
        <v>330</v>
      </c>
      <c r="J31" s="113" t="s">
        <v>330</v>
      </c>
      <c r="K31" s="113" t="s">
        <v>330</v>
      </c>
      <c r="L31" s="113" t="s">
        <v>330</v>
      </c>
      <c r="M31" s="113" t="s">
        <v>330</v>
      </c>
      <c r="N31" s="113" t="s">
        <v>330</v>
      </c>
      <c r="O31" s="113" t="s">
        <v>330</v>
      </c>
      <c r="P31" s="113" t="s">
        <v>330</v>
      </c>
      <c r="Q31" s="113" t="s">
        <v>330</v>
      </c>
      <c r="R31" s="113" t="s">
        <v>330</v>
      </c>
      <c r="S31" s="113" t="s">
        <v>330</v>
      </c>
      <c r="T31" s="113" t="s">
        <v>330</v>
      </c>
      <c r="U31" s="113" t="s">
        <v>330</v>
      </c>
      <c r="V31" s="113" t="s">
        <v>330</v>
      </c>
      <c r="W31" s="113" t="s">
        <v>330</v>
      </c>
      <c r="X31" s="113" t="s">
        <v>330</v>
      </c>
      <c r="Y31" s="113" t="s">
        <v>330</v>
      </c>
      <c r="Z31" s="113" t="s">
        <v>330</v>
      </c>
      <c r="AA31" s="113" t="s">
        <v>330</v>
      </c>
      <c r="AB31" s="113" t="s">
        <v>330</v>
      </c>
      <c r="AC31" s="113" t="s">
        <v>330</v>
      </c>
      <c r="AD31" s="113" t="s">
        <v>330</v>
      </c>
      <c r="AE31" s="113" t="s">
        <v>330</v>
      </c>
      <c r="AF31" s="113" t="s">
        <v>330</v>
      </c>
      <c r="AG31" s="113" t="s">
        <v>330</v>
      </c>
      <c r="AH31" s="113" t="s">
        <v>330</v>
      </c>
      <c r="AI31" s="113" t="s">
        <v>330</v>
      </c>
      <c r="AJ31" s="113" t="s">
        <v>330</v>
      </c>
      <c r="AK31" s="113" t="s">
        <v>330</v>
      </c>
      <c r="AL31" s="113" t="s">
        <v>330</v>
      </c>
      <c r="AM31" s="113" t="s">
        <v>330</v>
      </c>
      <c r="AN31" s="113" t="s">
        <v>330</v>
      </c>
      <c r="AO31" s="113" t="s">
        <v>330</v>
      </c>
      <c r="AP31" s="113" t="s">
        <v>330</v>
      </c>
      <c r="AQ31" s="113" t="s">
        <v>330</v>
      </c>
      <c r="AR31" s="113" t="s">
        <v>330</v>
      </c>
      <c r="AS31" s="113" t="s">
        <v>330</v>
      </c>
      <c r="AT31" s="113" t="s">
        <v>330</v>
      </c>
      <c r="AU31" s="113" t="s">
        <v>330</v>
      </c>
      <c r="AV31" s="113" t="s">
        <v>330</v>
      </c>
      <c r="AW31" s="113" t="s">
        <v>330</v>
      </c>
      <c r="AX31" s="113" t="s">
        <v>330</v>
      </c>
      <c r="AY31" s="113" t="s">
        <v>330</v>
      </c>
      <c r="AZ31" s="113" t="s">
        <v>330</v>
      </c>
      <c r="BA31" s="113" t="s">
        <v>330</v>
      </c>
      <c r="BB31" s="113" t="s">
        <v>330</v>
      </c>
      <c r="BC31" s="113" t="s">
        <v>330</v>
      </c>
      <c r="BD31" s="113" t="s">
        <v>330</v>
      </c>
      <c r="BE31" s="113" t="s">
        <v>330</v>
      </c>
      <c r="BF31" s="113" t="s">
        <v>330</v>
      </c>
      <c r="BG31" s="113" t="s">
        <v>330</v>
      </c>
      <c r="BH31" s="113" t="s">
        <v>330</v>
      </c>
      <c r="BI31" s="113" t="s">
        <v>330</v>
      </c>
      <c r="BJ31" s="113" t="s">
        <v>330</v>
      </c>
      <c r="BK31" s="113" t="s">
        <v>330</v>
      </c>
      <c r="BL31" s="113" t="s">
        <v>330</v>
      </c>
      <c r="BM31" s="113" t="s">
        <v>330</v>
      </c>
      <c r="BN31" s="113" t="s">
        <v>330</v>
      </c>
      <c r="BO31" s="113" t="s">
        <v>330</v>
      </c>
      <c r="BP31" s="113" t="s">
        <v>330</v>
      </c>
      <c r="BQ31" s="113" t="s">
        <v>330</v>
      </c>
      <c r="BR31" s="113" t="s">
        <v>330</v>
      </c>
      <c r="BS31" s="113" t="s">
        <v>330</v>
      </c>
      <c r="BT31" s="113" t="s">
        <v>330</v>
      </c>
      <c r="BU31" s="113" t="s">
        <v>330</v>
      </c>
      <c r="BV31" s="113" t="s">
        <v>330</v>
      </c>
      <c r="BW31" s="113" t="s">
        <v>330</v>
      </c>
      <c r="BX31" s="113" t="s">
        <v>330</v>
      </c>
      <c r="BY31" s="113" t="s">
        <v>330</v>
      </c>
      <c r="BZ31" s="113" t="s">
        <v>330</v>
      </c>
      <c r="CA31" s="113" t="s">
        <v>330</v>
      </c>
      <c r="CB31" s="113" t="s">
        <v>330</v>
      </c>
      <c r="CC31" s="113" t="s">
        <v>330</v>
      </c>
      <c r="CD31" s="113" t="s">
        <v>330</v>
      </c>
      <c r="CE31" s="113" t="s">
        <v>330</v>
      </c>
      <c r="CF31" s="113" t="s">
        <v>330</v>
      </c>
      <c r="CG31" s="113" t="s">
        <v>330</v>
      </c>
    </row>
    <row r="32" spans="1:93" x14ac:dyDescent="0.35">
      <c r="C32" s="69" t="s">
        <v>96</v>
      </c>
      <c r="D32" s="69" t="s">
        <v>97</v>
      </c>
      <c r="E32" s="113">
        <v>161.90840679316199</v>
      </c>
      <c r="F32" s="113">
        <v>149.68136438916801</v>
      </c>
      <c r="G32" s="113">
        <v>170.35432891470899</v>
      </c>
      <c r="H32" s="113">
        <v>163.285939981046</v>
      </c>
      <c r="I32" s="113">
        <v>183.80171009035101</v>
      </c>
      <c r="J32" s="113">
        <v>161.63662743002101</v>
      </c>
      <c r="K32" s="113">
        <v>159.661686408896</v>
      </c>
      <c r="L32" s="113">
        <v>141.889740848928</v>
      </c>
      <c r="M32" s="113">
        <v>165.07587203479301</v>
      </c>
      <c r="N32" s="113">
        <v>167.21037534171299</v>
      </c>
      <c r="O32" s="113">
        <v>150.62981858193001</v>
      </c>
      <c r="P32" s="113">
        <v>160.30574468964801</v>
      </c>
      <c r="Q32" s="113">
        <v>131.99609802851199</v>
      </c>
      <c r="R32" s="113">
        <v>152.109068165336</v>
      </c>
      <c r="S32" s="113">
        <v>138.39142993402501</v>
      </c>
      <c r="T32" s="113">
        <v>129.612593181644</v>
      </c>
      <c r="U32" s="113">
        <v>123.570458552547</v>
      </c>
      <c r="V32" s="113">
        <v>128.973363420971</v>
      </c>
      <c r="W32" s="113">
        <v>130.426309054244</v>
      </c>
      <c r="X32" s="113">
        <v>139.182340674903</v>
      </c>
      <c r="Y32" s="113">
        <v>138.016311833017</v>
      </c>
      <c r="Z32" s="113">
        <v>140.19617406436001</v>
      </c>
      <c r="AA32" s="113">
        <v>154.91365015012201</v>
      </c>
      <c r="AB32" s="113">
        <v>178.69340367759</v>
      </c>
      <c r="AC32" s="113">
        <v>186.17841069257</v>
      </c>
      <c r="AD32" s="113">
        <v>145.03938282454101</v>
      </c>
      <c r="AE32" s="113">
        <v>136.554462972274</v>
      </c>
      <c r="AF32" s="113">
        <v>134.50164792229799</v>
      </c>
      <c r="AG32" s="113">
        <v>129.059960696731</v>
      </c>
      <c r="AH32" s="113">
        <v>122.984523473312</v>
      </c>
      <c r="AI32" s="113">
        <v>120.22634611859399</v>
      </c>
      <c r="AJ32" s="113">
        <v>115.784941901247</v>
      </c>
      <c r="AK32" s="113">
        <v>120.14874536118801</v>
      </c>
      <c r="AL32" s="113">
        <v>119.081475525825</v>
      </c>
      <c r="AM32" s="113">
        <v>110.42980975280901</v>
      </c>
      <c r="AN32" s="113">
        <v>122.344135640494</v>
      </c>
      <c r="AO32" s="113">
        <v>115.800178374458</v>
      </c>
      <c r="AP32" s="113">
        <v>113.606316177643</v>
      </c>
      <c r="AQ32" s="113">
        <v>123.97420971151099</v>
      </c>
      <c r="AR32" s="113">
        <v>133.96180164206299</v>
      </c>
      <c r="AS32" s="113">
        <v>128.72996398867801</v>
      </c>
      <c r="AT32" s="113">
        <v>135.915800589604</v>
      </c>
      <c r="AU32" s="113">
        <v>142.664991481123</v>
      </c>
      <c r="AV32" s="113">
        <v>142.23136077599401</v>
      </c>
      <c r="AW32" s="113">
        <v>157.78891152349499</v>
      </c>
      <c r="AX32" s="113">
        <v>174.97401761165301</v>
      </c>
      <c r="AY32" s="113">
        <v>172.60292285063699</v>
      </c>
      <c r="AZ32" s="113">
        <v>199.534025890902</v>
      </c>
      <c r="BA32" s="113">
        <v>205.88821403607099</v>
      </c>
      <c r="BB32" s="113">
        <v>218.53273298493201</v>
      </c>
      <c r="BC32" s="113">
        <v>233.592266330033</v>
      </c>
      <c r="BD32" s="113">
        <v>222.67693139789</v>
      </c>
      <c r="BE32" s="113">
        <v>229.95868965399899</v>
      </c>
      <c r="BF32" s="113">
        <v>244.69443692767899</v>
      </c>
      <c r="BG32" s="113">
        <v>222.53062258650499</v>
      </c>
      <c r="BH32" s="113">
        <v>225.94173331040301</v>
      </c>
      <c r="BI32" s="113">
        <v>238.704501758314</v>
      </c>
      <c r="BJ32" s="113">
        <v>265.66744053246202</v>
      </c>
      <c r="BK32" s="113">
        <v>289.54111381323099</v>
      </c>
      <c r="BL32" s="113">
        <v>297.01921856085198</v>
      </c>
      <c r="BM32" s="113">
        <v>290.984203677653</v>
      </c>
      <c r="BN32" s="113">
        <v>252.770450215522</v>
      </c>
      <c r="BO32" s="113">
        <v>279.81495378092399</v>
      </c>
      <c r="BP32" s="113">
        <v>270.391635994995</v>
      </c>
      <c r="BQ32" s="113">
        <v>261.78835950899298</v>
      </c>
      <c r="BR32" s="113">
        <v>289.70823444745099</v>
      </c>
      <c r="BS32" s="113">
        <v>292.256137634347</v>
      </c>
      <c r="BT32" s="113">
        <v>324.03802070780102</v>
      </c>
      <c r="BU32" s="113">
        <v>353.96389896562602</v>
      </c>
      <c r="BV32" s="113">
        <v>288.77672339762597</v>
      </c>
      <c r="BW32" s="113">
        <v>274.70210690310699</v>
      </c>
      <c r="BX32" s="113">
        <v>312.18072999114901</v>
      </c>
      <c r="BY32" s="113">
        <v>296.15361947454301</v>
      </c>
      <c r="BZ32" s="113">
        <v>318.72483876415498</v>
      </c>
      <c r="CA32" s="113">
        <v>338.93573931589998</v>
      </c>
      <c r="CB32" s="113">
        <v>340.39081719744502</v>
      </c>
      <c r="CC32" s="113">
        <v>355.07686411996502</v>
      </c>
      <c r="CD32" s="113">
        <v>344.71941081713999</v>
      </c>
      <c r="CE32" s="113">
        <v>337.35276700017198</v>
      </c>
      <c r="CF32" s="113">
        <v>278.42563418455399</v>
      </c>
      <c r="CG32" s="113">
        <v>289.77154325755401</v>
      </c>
    </row>
    <row r="33" spans="3:85" x14ac:dyDescent="0.35">
      <c r="C33" s="69" t="s">
        <v>98</v>
      </c>
      <c r="D33" s="69" t="s">
        <v>99</v>
      </c>
      <c r="E33" s="113">
        <v>108.57627997019701</v>
      </c>
      <c r="F33" s="113">
        <v>108.50345970667399</v>
      </c>
      <c r="G33" s="113">
        <v>103.77010875383699</v>
      </c>
      <c r="H33" s="113">
        <v>108.535291407358</v>
      </c>
      <c r="I33" s="113">
        <v>109.394215713142</v>
      </c>
      <c r="J33" s="113">
        <v>120.651846871861</v>
      </c>
      <c r="K33" s="113">
        <v>113.99683590216399</v>
      </c>
      <c r="L33" s="113">
        <v>130.079106844786</v>
      </c>
      <c r="M33" s="113">
        <v>101.77702858734099</v>
      </c>
      <c r="N33" s="113">
        <v>115.62126970109701</v>
      </c>
      <c r="O33" s="113">
        <v>147.871860589021</v>
      </c>
      <c r="P33" s="113">
        <v>133.72881586929</v>
      </c>
      <c r="Q33" s="113">
        <v>151.22798293574201</v>
      </c>
      <c r="R33" s="113">
        <v>143.57404785262401</v>
      </c>
      <c r="S33" s="113">
        <v>110.94016237761601</v>
      </c>
      <c r="T33" s="113">
        <v>97.832906615816398</v>
      </c>
      <c r="U33" s="113">
        <v>101.34133394618</v>
      </c>
      <c r="V33" s="113">
        <v>114.05928570904901</v>
      </c>
      <c r="W33" s="113">
        <v>120.853992116372</v>
      </c>
      <c r="X33" s="113">
        <v>116.051457608531</v>
      </c>
      <c r="Y33" s="113">
        <v>111.809657581355</v>
      </c>
      <c r="Z33" s="113">
        <v>111.024672934476</v>
      </c>
      <c r="AA33" s="113">
        <v>118.655743456211</v>
      </c>
      <c r="AB33" s="113">
        <v>141.25532803345601</v>
      </c>
      <c r="AC33" s="113">
        <v>153.875808214291</v>
      </c>
      <c r="AD33" s="113">
        <v>145.131639597809</v>
      </c>
      <c r="AE33" s="113">
        <v>142.085306127986</v>
      </c>
      <c r="AF33" s="113">
        <v>141.21862483618099</v>
      </c>
      <c r="AG33" s="113">
        <v>142.498661196391</v>
      </c>
      <c r="AH33" s="113">
        <v>148.40898271333401</v>
      </c>
      <c r="AI33" s="113">
        <v>143.83970821946701</v>
      </c>
      <c r="AJ33" s="113">
        <v>135.299656575851</v>
      </c>
      <c r="AK33" s="113">
        <v>128.73485676055199</v>
      </c>
      <c r="AL33" s="113">
        <v>118.949675065904</v>
      </c>
      <c r="AM33" s="113">
        <v>124.395655350857</v>
      </c>
      <c r="AN33" s="113">
        <v>121.20809094927</v>
      </c>
      <c r="AO33" s="113">
        <v>107.543661701234</v>
      </c>
      <c r="AP33" s="113">
        <v>103.224813271564</v>
      </c>
      <c r="AQ33" s="113">
        <v>88.689860717657297</v>
      </c>
      <c r="AR33" s="113">
        <v>97.407887952738506</v>
      </c>
      <c r="AS33" s="113">
        <v>80.454327802012301</v>
      </c>
      <c r="AT33" s="113">
        <v>74.266813676554193</v>
      </c>
      <c r="AU33" s="113">
        <v>80.039695225961296</v>
      </c>
      <c r="AV33" s="113">
        <v>82.031754326921998</v>
      </c>
      <c r="AW33" s="113">
        <v>95.344885739958201</v>
      </c>
      <c r="AX33" s="113">
        <v>123.39112817595399</v>
      </c>
      <c r="AY33" s="113">
        <v>133.47160568880099</v>
      </c>
      <c r="AZ33" s="113">
        <v>143.27721534089699</v>
      </c>
      <c r="BA33" s="113">
        <v>154.11172270175001</v>
      </c>
      <c r="BB33" s="113">
        <v>160.69518838440999</v>
      </c>
      <c r="BC33" s="113">
        <v>170.11126262030899</v>
      </c>
      <c r="BD33" s="113">
        <v>183.76300573406999</v>
      </c>
      <c r="BE33" s="113">
        <v>187.81081853363401</v>
      </c>
      <c r="BF33" s="113">
        <v>192.77651435188</v>
      </c>
      <c r="BG33" s="113">
        <v>185.41245164616899</v>
      </c>
      <c r="BH33" s="113">
        <v>192.09612179114501</v>
      </c>
      <c r="BI33" s="113">
        <v>178.61378192543401</v>
      </c>
      <c r="BJ33" s="113">
        <v>182.98912909678299</v>
      </c>
      <c r="BK33" s="113">
        <v>187.97771325081001</v>
      </c>
      <c r="BL33" s="113">
        <v>178.16966152190699</v>
      </c>
      <c r="BM33" s="113">
        <v>167.75834843696001</v>
      </c>
      <c r="BN33" s="113">
        <v>96.769872188244193</v>
      </c>
      <c r="BO33" s="113">
        <v>146.75704678775901</v>
      </c>
      <c r="BP33" s="113">
        <v>145.57907917724901</v>
      </c>
      <c r="BQ33" s="113">
        <v>156.61836182310401</v>
      </c>
      <c r="BR33" s="113">
        <v>139.43709119313201</v>
      </c>
      <c r="BS33" s="113">
        <v>135.77449395698901</v>
      </c>
      <c r="BT33" s="113">
        <v>151.234257763823</v>
      </c>
      <c r="BU33" s="113">
        <v>141.70775040437701</v>
      </c>
      <c r="BV33" s="113">
        <v>129.194436604831</v>
      </c>
      <c r="BW33" s="113">
        <v>123.315574378402</v>
      </c>
      <c r="BX33" s="113">
        <v>135.36913595934701</v>
      </c>
      <c r="BY33" s="113">
        <v>134.90943993584401</v>
      </c>
      <c r="BZ33" s="113">
        <v>132.85270385886699</v>
      </c>
      <c r="CA33" s="113">
        <v>137.006428203761</v>
      </c>
      <c r="CB33" s="113">
        <v>132.49704799595</v>
      </c>
      <c r="CC33" s="113">
        <v>128.790591142365</v>
      </c>
      <c r="CD33" s="113">
        <v>136.03847551966399</v>
      </c>
      <c r="CE33" s="113">
        <v>126.646259896275</v>
      </c>
      <c r="CF33" s="113">
        <v>135.48070630667701</v>
      </c>
      <c r="CG33" s="113">
        <v>124.63011155680501</v>
      </c>
    </row>
    <row r="34" spans="3:85" x14ac:dyDescent="0.35">
      <c r="C34" s="69" t="s">
        <v>100</v>
      </c>
      <c r="D34" s="69" t="s">
        <v>101</v>
      </c>
      <c r="E34" s="113">
        <v>538.60242021485601</v>
      </c>
      <c r="F34" s="113">
        <v>580.90504608165804</v>
      </c>
      <c r="G34" s="113">
        <v>598.46082970092198</v>
      </c>
      <c r="H34" s="113">
        <v>529.74257806682897</v>
      </c>
      <c r="I34" s="113">
        <v>522.38326139406104</v>
      </c>
      <c r="J34" s="113">
        <v>549.91162157009398</v>
      </c>
      <c r="K34" s="113">
        <v>510.50453533511899</v>
      </c>
      <c r="L34" s="113">
        <v>541.14053519932099</v>
      </c>
      <c r="M34" s="113">
        <v>538.35359237834496</v>
      </c>
      <c r="N34" s="113">
        <v>580.82288494269596</v>
      </c>
      <c r="O34" s="113">
        <v>489.72047210017899</v>
      </c>
      <c r="P34" s="113">
        <v>446.19894778687302</v>
      </c>
      <c r="Q34" s="113">
        <v>501.43559727732799</v>
      </c>
      <c r="R34" s="113">
        <v>514.13186079477305</v>
      </c>
      <c r="S34" s="113">
        <v>504.11330773531301</v>
      </c>
      <c r="T34" s="113">
        <v>436.461551036618</v>
      </c>
      <c r="U34" s="113">
        <v>373.24654064409702</v>
      </c>
      <c r="V34" s="113">
        <v>360.00926314873601</v>
      </c>
      <c r="W34" s="113">
        <v>392.78668935011501</v>
      </c>
      <c r="X34" s="113">
        <v>266.03617267360698</v>
      </c>
      <c r="Y34" s="113">
        <v>223.67975664521299</v>
      </c>
      <c r="Z34" s="113">
        <v>340.38798616537798</v>
      </c>
      <c r="AA34" s="113">
        <v>351.622247188399</v>
      </c>
      <c r="AB34" s="113">
        <v>415.89590335543602</v>
      </c>
      <c r="AC34" s="113">
        <v>357.19448318659801</v>
      </c>
      <c r="AD34" s="113">
        <v>452.11030557152702</v>
      </c>
      <c r="AE34" s="113">
        <v>460.504650058359</v>
      </c>
      <c r="AF34" s="113">
        <v>471.02988926792</v>
      </c>
      <c r="AG34" s="113">
        <v>454.69566362764402</v>
      </c>
      <c r="AH34" s="113">
        <v>386.15689585187101</v>
      </c>
      <c r="AI34" s="113">
        <v>365.58970418269899</v>
      </c>
      <c r="AJ34" s="113">
        <v>363.457609361854</v>
      </c>
      <c r="AK34" s="113">
        <v>363.80774283455298</v>
      </c>
      <c r="AL34" s="113">
        <v>355.45828850236802</v>
      </c>
      <c r="AM34" s="113">
        <v>414.25691703611699</v>
      </c>
      <c r="AN34" s="113">
        <v>422.52337399400301</v>
      </c>
      <c r="AO34" s="113">
        <v>390.192372130428</v>
      </c>
      <c r="AP34" s="113">
        <v>360.60419960315699</v>
      </c>
      <c r="AQ34" s="113">
        <v>315.797345387897</v>
      </c>
      <c r="AR34" s="113">
        <v>270.18803367023003</v>
      </c>
      <c r="AS34" s="113">
        <v>249.78574047894401</v>
      </c>
      <c r="AT34" s="113">
        <v>299.87256782028101</v>
      </c>
      <c r="AU34" s="113">
        <v>283.72148567807</v>
      </c>
      <c r="AV34" s="113">
        <v>235.94140438887399</v>
      </c>
      <c r="AW34" s="113">
        <v>280.14734022823501</v>
      </c>
      <c r="AX34" s="113">
        <v>315.123341726256</v>
      </c>
      <c r="AY34" s="113">
        <v>386.841575256086</v>
      </c>
      <c r="AZ34" s="113">
        <v>347.21908323103401</v>
      </c>
      <c r="BA34" s="113">
        <v>336.49404847346398</v>
      </c>
      <c r="BB34" s="113">
        <v>369.50586786992199</v>
      </c>
      <c r="BC34" s="113">
        <v>380.51263528932401</v>
      </c>
      <c r="BD34" s="113">
        <v>397.37370098756003</v>
      </c>
      <c r="BE34" s="113">
        <v>394.37771570635698</v>
      </c>
      <c r="BF34" s="113">
        <v>408.27484649773902</v>
      </c>
      <c r="BG34" s="113">
        <v>429.44447759113098</v>
      </c>
      <c r="BH34" s="113">
        <v>457.95934905930397</v>
      </c>
      <c r="BI34" s="113">
        <v>462.56825367562601</v>
      </c>
      <c r="BJ34" s="113">
        <v>481.24200882153099</v>
      </c>
      <c r="BK34" s="113">
        <v>508.49768849300301</v>
      </c>
      <c r="BL34" s="113">
        <v>539.79361436775696</v>
      </c>
      <c r="BM34" s="113">
        <v>532.15813269683997</v>
      </c>
      <c r="BN34" s="113">
        <v>379.58318753491199</v>
      </c>
      <c r="BO34" s="113">
        <v>416.84354780915697</v>
      </c>
      <c r="BP34" s="113">
        <v>432.70886403508302</v>
      </c>
      <c r="BQ34" s="113">
        <v>390.10271766739902</v>
      </c>
      <c r="BR34" s="113">
        <v>355.75524146279997</v>
      </c>
      <c r="BS34" s="113">
        <v>352.046857242589</v>
      </c>
      <c r="BT34" s="113">
        <v>368.58117813102001</v>
      </c>
      <c r="BU34" s="113">
        <v>421.94874105311601</v>
      </c>
      <c r="BV34" s="113">
        <v>417.85932689170198</v>
      </c>
      <c r="BW34" s="113">
        <v>451.34144204405197</v>
      </c>
      <c r="BX34" s="113">
        <v>496.61963804669102</v>
      </c>
      <c r="BY34" s="113">
        <v>530.38452798560604</v>
      </c>
      <c r="BZ34" s="113">
        <v>553.94204279416101</v>
      </c>
      <c r="CA34" s="113">
        <v>556.37590367476696</v>
      </c>
      <c r="CB34" s="113">
        <v>571.33145621363303</v>
      </c>
      <c r="CC34" s="113">
        <v>560.466323352514</v>
      </c>
      <c r="CD34" s="113">
        <v>497.064296596791</v>
      </c>
      <c r="CE34" s="113">
        <v>446.17188178508502</v>
      </c>
      <c r="CF34" s="113">
        <v>381.969208669019</v>
      </c>
      <c r="CG34" s="113">
        <v>402.91920353036102</v>
      </c>
    </row>
    <row r="35" spans="3:85" x14ac:dyDescent="0.35">
      <c r="C35" s="69" t="s">
        <v>102</v>
      </c>
      <c r="D35" s="69" t="s">
        <v>103</v>
      </c>
      <c r="E35" s="113">
        <v>48.578021527928897</v>
      </c>
      <c r="F35" s="113">
        <v>43.3226433164917</v>
      </c>
      <c r="G35" s="113">
        <v>66.075446373617694</v>
      </c>
      <c r="H35" s="113">
        <v>72.793904242135099</v>
      </c>
      <c r="I35" s="113">
        <v>86.766425867052206</v>
      </c>
      <c r="J35" s="113">
        <v>123.526564164557</v>
      </c>
      <c r="K35" s="113">
        <v>97.627084980306293</v>
      </c>
      <c r="L35" s="113">
        <v>88.186828925574005</v>
      </c>
      <c r="M35" s="113">
        <v>88.283709362845102</v>
      </c>
      <c r="N35" s="113">
        <v>78.272778610256594</v>
      </c>
      <c r="O35" s="113">
        <v>75.858298114670404</v>
      </c>
      <c r="P35" s="113">
        <v>60.656810275948899</v>
      </c>
      <c r="Q35" s="113">
        <v>67.334699821319603</v>
      </c>
      <c r="R35" s="113">
        <v>44.832492210472999</v>
      </c>
      <c r="S35" s="113">
        <v>33.783321894462098</v>
      </c>
      <c r="T35" s="113">
        <v>46.031489075505803</v>
      </c>
      <c r="U35" s="113">
        <v>53.809623742510198</v>
      </c>
      <c r="V35" s="113">
        <v>54.178937281868699</v>
      </c>
      <c r="W35" s="113">
        <v>46.305448181642099</v>
      </c>
      <c r="X35" s="113">
        <v>30.618500669216399</v>
      </c>
      <c r="Y35" s="113">
        <v>23.915846680064199</v>
      </c>
      <c r="Z35" s="113">
        <v>33.996502900919701</v>
      </c>
      <c r="AA35" s="113">
        <v>29.471909640753498</v>
      </c>
      <c r="AB35" s="113">
        <v>21.662007354226599</v>
      </c>
      <c r="AC35" s="113">
        <v>12.236131674961101</v>
      </c>
      <c r="AD35" s="113">
        <v>8.7869818387209495</v>
      </c>
      <c r="AE35" s="113">
        <v>16.257378558797999</v>
      </c>
      <c r="AF35" s="113">
        <v>29.999379457281599</v>
      </c>
      <c r="AG35" s="113">
        <v>15.399077188608301</v>
      </c>
      <c r="AH35" s="113">
        <v>11.5618985583857</v>
      </c>
      <c r="AI35" s="113">
        <v>6.4166212518968697</v>
      </c>
      <c r="AJ35" s="113">
        <v>5.2412063869099699</v>
      </c>
      <c r="AK35" s="113">
        <v>6.2366718647854897</v>
      </c>
      <c r="AL35" s="113">
        <v>7.4753049670322698</v>
      </c>
      <c r="AM35" s="113">
        <v>9.5177892473108994</v>
      </c>
      <c r="AN35" s="113">
        <v>8.9711626282918395</v>
      </c>
      <c r="AO35" s="113">
        <v>12.2132162843915</v>
      </c>
      <c r="AP35" s="113">
        <v>11.915493722509799</v>
      </c>
      <c r="AQ35" s="113">
        <v>11.168423347778599</v>
      </c>
      <c r="AR35" s="113">
        <v>8.9335054245763796</v>
      </c>
      <c r="AS35" s="113">
        <v>19.0626967106782</v>
      </c>
      <c r="AT35" s="113">
        <v>17.9738942061086</v>
      </c>
      <c r="AU35" s="113">
        <v>13.957370776305099</v>
      </c>
      <c r="AV35" s="113">
        <v>12.769160092962499</v>
      </c>
      <c r="AW35" s="113">
        <v>8.1676480907331293</v>
      </c>
      <c r="AX35" s="113">
        <v>8.1901276501121103</v>
      </c>
      <c r="AY35" s="113">
        <v>10.3617452354371</v>
      </c>
      <c r="AZ35" s="113">
        <v>16.131074243841301</v>
      </c>
      <c r="BA35" s="113">
        <v>24.615112774606899</v>
      </c>
      <c r="BB35" s="113">
        <v>29.125217505168798</v>
      </c>
      <c r="BC35" s="113">
        <v>24.738279035047899</v>
      </c>
      <c r="BD35" s="113">
        <v>25.9550703177709</v>
      </c>
      <c r="BE35" s="113">
        <v>22.2594712431125</v>
      </c>
      <c r="BF35" s="113">
        <v>20.903447340268301</v>
      </c>
      <c r="BG35" s="113">
        <v>18.527294989245298</v>
      </c>
      <c r="BH35" s="113">
        <v>25.434857273778899</v>
      </c>
      <c r="BI35" s="113">
        <v>28.8494668578209</v>
      </c>
      <c r="BJ35" s="113">
        <v>27.929461646800799</v>
      </c>
      <c r="BK35" s="113">
        <v>23.290283826863799</v>
      </c>
      <c r="BL35" s="113">
        <v>19.400236634791</v>
      </c>
      <c r="BM35" s="113">
        <v>19.1083000960577</v>
      </c>
      <c r="BN35" s="113">
        <v>7.47117863068926</v>
      </c>
      <c r="BO35" s="113">
        <v>32.436490173950901</v>
      </c>
      <c r="BP35" s="113">
        <v>31.526554894550301</v>
      </c>
      <c r="BQ35" s="113">
        <v>31.772844227637901</v>
      </c>
      <c r="BR35" s="113">
        <v>36.090786420284303</v>
      </c>
      <c r="BS35" s="113">
        <v>38.770402112297099</v>
      </c>
      <c r="BT35" s="113">
        <v>38.794860987327603</v>
      </c>
      <c r="BU35" s="113">
        <v>40.7873466438447</v>
      </c>
      <c r="BV35" s="113">
        <v>35.957270064012398</v>
      </c>
      <c r="BW35" s="113">
        <v>37.940133690605201</v>
      </c>
      <c r="BX35" s="113">
        <v>36.003266107126301</v>
      </c>
      <c r="BY35" s="113">
        <v>37.424927364356201</v>
      </c>
      <c r="BZ35" s="113">
        <v>25.202977692230199</v>
      </c>
      <c r="CA35" s="113">
        <v>26.693311745786701</v>
      </c>
      <c r="CB35" s="113">
        <v>25.641465530765</v>
      </c>
      <c r="CC35" s="113">
        <v>28.993089834051901</v>
      </c>
      <c r="CD35" s="113">
        <v>30.5895389981523</v>
      </c>
      <c r="CE35" s="113">
        <v>25.045563581848601</v>
      </c>
      <c r="CF35" s="113">
        <v>22.6229635502036</v>
      </c>
      <c r="CG35" s="113">
        <v>14.8380153949988</v>
      </c>
    </row>
    <row r="36" spans="3:85" x14ac:dyDescent="0.35">
      <c r="C36" s="69" t="s">
        <v>104</v>
      </c>
      <c r="D36" s="69" t="s">
        <v>8</v>
      </c>
      <c r="E36" s="113">
        <v>997.08639821552299</v>
      </c>
      <c r="F36" s="113">
        <v>975.17132142609898</v>
      </c>
      <c r="G36" s="113">
        <v>921.22697343950404</v>
      </c>
      <c r="H36" s="113">
        <v>950.52386080715598</v>
      </c>
      <c r="I36" s="113">
        <v>924.09965275922502</v>
      </c>
      <c r="J36" s="113">
        <v>871.25984760661504</v>
      </c>
      <c r="K36" s="113">
        <v>922.29653484446999</v>
      </c>
      <c r="L36" s="113">
        <v>990.76832364996699</v>
      </c>
      <c r="M36" s="113">
        <v>993.26584071907098</v>
      </c>
      <c r="N36" s="113">
        <v>1050.8746719314199</v>
      </c>
      <c r="O36" s="113">
        <v>1086.34213931145</v>
      </c>
      <c r="P36" s="113">
        <v>1088.26726343818</v>
      </c>
      <c r="Q36" s="113">
        <v>1103.1763677926201</v>
      </c>
      <c r="R36" s="113">
        <v>1050.5328202937999</v>
      </c>
      <c r="S36" s="113">
        <v>962.97460115679996</v>
      </c>
      <c r="T36" s="113">
        <v>763.20083102236299</v>
      </c>
      <c r="U36" s="113">
        <v>535.62725736456105</v>
      </c>
      <c r="V36" s="113">
        <v>307.79922189066201</v>
      </c>
      <c r="W36" s="113">
        <v>311.35075635774899</v>
      </c>
      <c r="X36" s="113">
        <v>400.95211173674898</v>
      </c>
      <c r="Y36" s="113">
        <v>477.22293097104199</v>
      </c>
      <c r="Z36" s="113">
        <v>596.22725765982</v>
      </c>
      <c r="AA36" s="113">
        <v>677.48999460551204</v>
      </c>
      <c r="AB36" s="113">
        <v>748.08971311506002</v>
      </c>
      <c r="AC36" s="113">
        <v>779.989401880983</v>
      </c>
      <c r="AD36" s="113">
        <v>793.78713582956198</v>
      </c>
      <c r="AE36" s="113">
        <v>770.78979626727801</v>
      </c>
      <c r="AF36" s="113">
        <v>747.57927583873402</v>
      </c>
      <c r="AG36" s="113">
        <v>742.03059717035399</v>
      </c>
      <c r="AH36" s="113">
        <v>686.13893598812001</v>
      </c>
      <c r="AI36" s="113">
        <v>603.22432609248096</v>
      </c>
      <c r="AJ36" s="113">
        <v>615.64292909826395</v>
      </c>
      <c r="AK36" s="113">
        <v>635.75405684729401</v>
      </c>
      <c r="AL36" s="113">
        <v>607.38047294435</v>
      </c>
      <c r="AM36" s="113">
        <v>587.42963890886404</v>
      </c>
      <c r="AN36" s="113">
        <v>638.13865051276696</v>
      </c>
      <c r="AO36" s="113">
        <v>594.83897449188703</v>
      </c>
      <c r="AP36" s="113">
        <v>674.83659223290101</v>
      </c>
      <c r="AQ36" s="113">
        <v>680.34740304601701</v>
      </c>
      <c r="AR36" s="113">
        <v>668.21867930780297</v>
      </c>
      <c r="AS36" s="113">
        <v>653.05652753596098</v>
      </c>
      <c r="AT36" s="113">
        <v>671.67909389579302</v>
      </c>
      <c r="AU36" s="113">
        <v>743.76784632827196</v>
      </c>
      <c r="AV36" s="113">
        <v>689.22469964433196</v>
      </c>
      <c r="AW36" s="113">
        <v>648.17578301887897</v>
      </c>
      <c r="AX36" s="113">
        <v>675.30096218239203</v>
      </c>
      <c r="AY36" s="113">
        <v>738.26995283274596</v>
      </c>
      <c r="AZ36" s="113">
        <v>802.373295836593</v>
      </c>
      <c r="BA36" s="113">
        <v>863.00806683889004</v>
      </c>
      <c r="BB36" s="113">
        <v>846.274360480165</v>
      </c>
      <c r="BC36" s="113">
        <v>860.47619333124703</v>
      </c>
      <c r="BD36" s="113">
        <v>937.05665798806206</v>
      </c>
      <c r="BE36" s="113">
        <v>960.86676352075494</v>
      </c>
      <c r="BF36" s="113">
        <v>964.83736645841998</v>
      </c>
      <c r="BG36" s="113">
        <v>963.25312797745698</v>
      </c>
      <c r="BH36" s="113">
        <v>941.43730567505304</v>
      </c>
      <c r="BI36" s="113">
        <v>900.83019130621801</v>
      </c>
      <c r="BJ36" s="113">
        <v>852.07263142772297</v>
      </c>
      <c r="BK36" s="113">
        <v>776.92781267715395</v>
      </c>
      <c r="BL36" s="113">
        <v>754.13652976069602</v>
      </c>
      <c r="BM36" s="113">
        <v>702.01928413005305</v>
      </c>
      <c r="BN36" s="113">
        <v>495.29924135309801</v>
      </c>
      <c r="BO36" s="113">
        <v>657.86782403715597</v>
      </c>
      <c r="BP36" s="113">
        <v>712.55851202394695</v>
      </c>
      <c r="BQ36" s="113">
        <v>742.57077880699296</v>
      </c>
      <c r="BR36" s="113">
        <v>787.550829979078</v>
      </c>
      <c r="BS36" s="113">
        <v>772.30541484057198</v>
      </c>
      <c r="BT36" s="113">
        <v>814.43297196062304</v>
      </c>
      <c r="BU36" s="113">
        <v>819.82394754541099</v>
      </c>
      <c r="BV36" s="113">
        <v>775.00543419487303</v>
      </c>
      <c r="BW36" s="113">
        <v>766.13590689057298</v>
      </c>
      <c r="BX36" s="113">
        <v>811.83769087346604</v>
      </c>
      <c r="BY36" s="113">
        <v>788.31538523393101</v>
      </c>
      <c r="BZ36" s="113">
        <v>723.60034284961898</v>
      </c>
      <c r="CA36" s="113">
        <v>716.70021388861699</v>
      </c>
      <c r="CB36" s="113">
        <v>664.26884267922503</v>
      </c>
      <c r="CC36" s="113">
        <v>651.31040434531201</v>
      </c>
      <c r="CD36" s="113">
        <v>645.26426328611899</v>
      </c>
      <c r="CE36" s="113">
        <v>618.15634412815302</v>
      </c>
      <c r="CF36" s="113">
        <v>610.89244302274506</v>
      </c>
      <c r="CG36" s="113">
        <v>623.40033325880802</v>
      </c>
    </row>
    <row r="37" spans="3:85" x14ac:dyDescent="0.35">
      <c r="C37" s="69" t="s">
        <v>105</v>
      </c>
      <c r="D37" s="69" t="s">
        <v>10</v>
      </c>
      <c r="E37" s="113">
        <v>1284.30287695076</v>
      </c>
      <c r="F37" s="113">
        <v>1464.11942972311</v>
      </c>
      <c r="G37" s="113">
        <v>1425.00606572174</v>
      </c>
      <c r="H37" s="113">
        <v>1260.2264173342201</v>
      </c>
      <c r="I37" s="113">
        <v>1225.7435299359599</v>
      </c>
      <c r="J37" s="113">
        <v>1308.9587788459501</v>
      </c>
      <c r="K37" s="113">
        <v>1205.18692260032</v>
      </c>
      <c r="L37" s="113">
        <v>1317.04190716416</v>
      </c>
      <c r="M37" s="113">
        <v>1269.1566463586601</v>
      </c>
      <c r="N37" s="113">
        <v>1111.5151691875801</v>
      </c>
      <c r="O37" s="113">
        <v>1151.9016954894601</v>
      </c>
      <c r="P37" s="113">
        <v>1251.1998439665999</v>
      </c>
      <c r="Q37" s="113">
        <v>1279.24007967271</v>
      </c>
      <c r="R37" s="113">
        <v>1178.3437603125799</v>
      </c>
      <c r="S37" s="113">
        <v>1145.4919570576501</v>
      </c>
      <c r="T37" s="113">
        <v>958.38876867628801</v>
      </c>
      <c r="U37" s="113">
        <v>948.34856664622805</v>
      </c>
      <c r="V37" s="113">
        <v>968.03252805470004</v>
      </c>
      <c r="W37" s="113">
        <v>943.56857665862105</v>
      </c>
      <c r="X37" s="113">
        <v>942.47298168964198</v>
      </c>
      <c r="Y37" s="113">
        <v>959.96596481780102</v>
      </c>
      <c r="Z37" s="113">
        <v>1022.48768006502</v>
      </c>
      <c r="AA37" s="113">
        <v>1146.0232536855101</v>
      </c>
      <c r="AB37" s="113">
        <v>1251.4169767083299</v>
      </c>
      <c r="AC37" s="113">
        <v>1367.9377965635399</v>
      </c>
      <c r="AD37" s="113">
        <v>1300.26775787769</v>
      </c>
      <c r="AE37" s="113">
        <v>1136.407386286</v>
      </c>
      <c r="AF37" s="113">
        <v>1235.1730169735199</v>
      </c>
      <c r="AG37" s="113">
        <v>1244.1838555711499</v>
      </c>
      <c r="AH37" s="113">
        <v>1295.4224167099801</v>
      </c>
      <c r="AI37" s="113">
        <v>1287.4941272450901</v>
      </c>
      <c r="AJ37" s="113">
        <v>1229.9300445003</v>
      </c>
      <c r="AK37" s="113">
        <v>1160.8701418427399</v>
      </c>
      <c r="AL37" s="113">
        <v>1219.3976008987399</v>
      </c>
      <c r="AM37" s="113">
        <v>1235.07054085347</v>
      </c>
      <c r="AN37" s="113">
        <v>1262.9528118185699</v>
      </c>
      <c r="AO37" s="113">
        <v>1162.03904910715</v>
      </c>
      <c r="AP37" s="113">
        <v>1070.73884194521</v>
      </c>
      <c r="AQ37" s="113">
        <v>939.60516156890696</v>
      </c>
      <c r="AR37" s="113">
        <v>871.62427544864795</v>
      </c>
      <c r="AS37" s="113">
        <v>960.12573239215806</v>
      </c>
      <c r="AT37" s="113">
        <v>928.75040072977004</v>
      </c>
      <c r="AU37" s="113">
        <v>1048.02277592372</v>
      </c>
      <c r="AV37" s="113">
        <v>1075.3677181921901</v>
      </c>
      <c r="AW37" s="113">
        <v>1179.88332034522</v>
      </c>
      <c r="AX37" s="113">
        <v>1184.27901148716</v>
      </c>
      <c r="AY37" s="113">
        <v>1212.7971747343099</v>
      </c>
      <c r="AZ37" s="113">
        <v>1273.5097259562101</v>
      </c>
      <c r="BA37" s="113">
        <v>1437.6235101913601</v>
      </c>
      <c r="BB37" s="113">
        <v>1459.0898997116699</v>
      </c>
      <c r="BC37" s="113">
        <v>1543.4553929926301</v>
      </c>
      <c r="BD37" s="113">
        <v>1683.84064370071</v>
      </c>
      <c r="BE37" s="113">
        <v>1728.4327504898999</v>
      </c>
      <c r="BF37" s="113">
        <v>1661.6947161329001</v>
      </c>
      <c r="BG37" s="113">
        <v>1650.7250907385301</v>
      </c>
      <c r="BH37" s="113">
        <v>1683.40732649151</v>
      </c>
      <c r="BI37" s="113">
        <v>1658.85834485697</v>
      </c>
      <c r="BJ37" s="113">
        <v>1775.5154305655201</v>
      </c>
      <c r="BK37" s="113">
        <v>1718.6928714778001</v>
      </c>
      <c r="BL37" s="113">
        <v>1758.6997736195201</v>
      </c>
      <c r="BM37" s="113">
        <v>1519.6105260445499</v>
      </c>
      <c r="BN37" s="113">
        <v>923.879908323329</v>
      </c>
      <c r="BO37" s="113">
        <v>1541.98942881313</v>
      </c>
      <c r="BP37" s="113">
        <v>1588.9641339089701</v>
      </c>
      <c r="BQ37" s="113">
        <v>1641.8201399260799</v>
      </c>
      <c r="BR37" s="113">
        <v>1628.80974227404</v>
      </c>
      <c r="BS37" s="113">
        <v>1612.44123818155</v>
      </c>
      <c r="BT37" s="113">
        <v>1621.1326232127701</v>
      </c>
      <c r="BU37" s="113">
        <v>1622.29305837168</v>
      </c>
      <c r="BV37" s="113">
        <v>1577.09964629601</v>
      </c>
      <c r="BW37" s="113">
        <v>1685.1722352271699</v>
      </c>
      <c r="BX37" s="113">
        <v>1748.68936812886</v>
      </c>
      <c r="BY37" s="113">
        <v>1813.96284211697</v>
      </c>
      <c r="BZ37" s="113">
        <v>1735.69807263803</v>
      </c>
      <c r="CA37" s="113">
        <v>1664.6527532468299</v>
      </c>
      <c r="CB37" s="113">
        <v>1622.8051675777999</v>
      </c>
      <c r="CC37" s="113">
        <v>1628.28891122294</v>
      </c>
      <c r="CD37" s="113">
        <v>1600.98085154505</v>
      </c>
      <c r="CE37" s="113">
        <v>1603.98680394496</v>
      </c>
      <c r="CF37" s="113">
        <v>1842.0332781115801</v>
      </c>
      <c r="CG37" s="113">
        <v>1817.49246022021</v>
      </c>
    </row>
    <row r="38" spans="3:85" x14ac:dyDescent="0.35">
      <c r="C38" s="69" t="s">
        <v>106</v>
      </c>
      <c r="D38" s="69" t="s">
        <v>107</v>
      </c>
      <c r="E38" s="113">
        <v>190.659645315912</v>
      </c>
      <c r="F38" s="113">
        <v>205.255461776761</v>
      </c>
      <c r="G38" s="113">
        <v>222.671470304628</v>
      </c>
      <c r="H38" s="113">
        <v>174.80656044898001</v>
      </c>
      <c r="I38" s="113">
        <v>169.17413391762199</v>
      </c>
      <c r="J38" s="113">
        <v>183.42605205544299</v>
      </c>
      <c r="K38" s="113">
        <v>167.56714455059401</v>
      </c>
      <c r="L38" s="113">
        <v>201.735988394901</v>
      </c>
      <c r="M38" s="113">
        <v>197.36369096202</v>
      </c>
      <c r="N38" s="113">
        <v>199.752445447193</v>
      </c>
      <c r="O38" s="113">
        <v>197.67253045511899</v>
      </c>
      <c r="P38" s="113">
        <v>204.34959595309601</v>
      </c>
      <c r="Q38" s="113">
        <v>233.246589641768</v>
      </c>
      <c r="R38" s="113">
        <v>228.57965296665699</v>
      </c>
      <c r="S38" s="113">
        <v>224.761825633065</v>
      </c>
      <c r="T38" s="113">
        <v>183.506672725567</v>
      </c>
      <c r="U38" s="113">
        <v>166.667271126771</v>
      </c>
      <c r="V38" s="113">
        <v>160.93313511373199</v>
      </c>
      <c r="W38" s="113">
        <v>176.53281514329899</v>
      </c>
      <c r="X38" s="113">
        <v>203.29109204005499</v>
      </c>
      <c r="Y38" s="113">
        <v>211.04788193579799</v>
      </c>
      <c r="Z38" s="113">
        <v>237.64305292678901</v>
      </c>
      <c r="AA38" s="113">
        <v>266.21660772209998</v>
      </c>
      <c r="AB38" s="113">
        <v>283.84217861561598</v>
      </c>
      <c r="AC38" s="113">
        <v>263.23533234807797</v>
      </c>
      <c r="AD38" s="113">
        <v>265.079670014356</v>
      </c>
      <c r="AE38" s="113">
        <v>272.24731538561798</v>
      </c>
      <c r="AF38" s="113">
        <v>331.044299186827</v>
      </c>
      <c r="AG38" s="113">
        <v>296.98747372369598</v>
      </c>
      <c r="AH38" s="113">
        <v>283.78860527135402</v>
      </c>
      <c r="AI38" s="113">
        <v>278.040982277647</v>
      </c>
      <c r="AJ38" s="113">
        <v>273.72269865680602</v>
      </c>
      <c r="AK38" s="113">
        <v>291.00907519346498</v>
      </c>
      <c r="AL38" s="113">
        <v>286.66342261192199</v>
      </c>
      <c r="AM38" s="113">
        <v>298.07259091692202</v>
      </c>
      <c r="AN38" s="113">
        <v>310.45427417748601</v>
      </c>
      <c r="AO38" s="113">
        <v>285.90277370040201</v>
      </c>
      <c r="AP38" s="113">
        <v>250.34267668076001</v>
      </c>
      <c r="AQ38" s="113">
        <v>230.30685638612101</v>
      </c>
      <c r="AR38" s="113">
        <v>221.329373151797</v>
      </c>
      <c r="AS38" s="113">
        <v>242.941981397022</v>
      </c>
      <c r="AT38" s="113">
        <v>309.24088876377903</v>
      </c>
      <c r="AU38" s="113">
        <v>283.85041658431498</v>
      </c>
      <c r="AV38" s="113">
        <v>277.048849509972</v>
      </c>
      <c r="AW38" s="113">
        <v>255.514595077998</v>
      </c>
      <c r="AX38" s="113">
        <v>244.994315345069</v>
      </c>
      <c r="AY38" s="113">
        <v>245.62086471688201</v>
      </c>
      <c r="AZ38" s="113">
        <v>283.01512141794899</v>
      </c>
      <c r="BA38" s="113">
        <v>352.44436186035898</v>
      </c>
      <c r="BB38" s="113">
        <v>340.95021500627502</v>
      </c>
      <c r="BC38" s="113">
        <v>357.27915841301802</v>
      </c>
      <c r="BD38" s="113">
        <v>347.277621291787</v>
      </c>
      <c r="BE38" s="113">
        <v>331.31808340853701</v>
      </c>
      <c r="BF38" s="113">
        <v>314.20596750625299</v>
      </c>
      <c r="BG38" s="113">
        <v>323.270169150963</v>
      </c>
      <c r="BH38" s="113">
        <v>327.79842297444998</v>
      </c>
      <c r="BI38" s="113">
        <v>355.50776129190501</v>
      </c>
      <c r="BJ38" s="113">
        <v>352.48865324500002</v>
      </c>
      <c r="BK38" s="113">
        <v>351.11268402262198</v>
      </c>
      <c r="BL38" s="113">
        <v>362.65293591497999</v>
      </c>
      <c r="BM38" s="113">
        <v>292.53287780021202</v>
      </c>
      <c r="BN38" s="113">
        <v>194.02347823757799</v>
      </c>
      <c r="BO38" s="113">
        <v>248.461579062044</v>
      </c>
      <c r="BP38" s="113">
        <v>237.09943501199899</v>
      </c>
      <c r="BQ38" s="113">
        <v>267.35474077600401</v>
      </c>
      <c r="BR38" s="113">
        <v>337.08641503818399</v>
      </c>
      <c r="BS38" s="113">
        <v>387.66819926615301</v>
      </c>
      <c r="BT38" s="113">
        <v>413.92735063145</v>
      </c>
      <c r="BU38" s="113">
        <v>415.791531045174</v>
      </c>
      <c r="BV38" s="113">
        <v>421.07589294873799</v>
      </c>
      <c r="BW38" s="113">
        <v>439.30923771739799</v>
      </c>
      <c r="BX38" s="113">
        <v>423.34912055572698</v>
      </c>
      <c r="BY38" s="113">
        <v>404.104659333504</v>
      </c>
      <c r="BZ38" s="113">
        <v>362.29485276695402</v>
      </c>
      <c r="CA38" s="113">
        <v>359.84138290488397</v>
      </c>
      <c r="CB38" s="113">
        <v>371.520220418333</v>
      </c>
      <c r="CC38" s="113">
        <v>390.415497333308</v>
      </c>
      <c r="CD38" s="113">
        <v>378.36824828288798</v>
      </c>
      <c r="CE38" s="113">
        <v>351.40446078066799</v>
      </c>
      <c r="CF38" s="113">
        <v>333.29910456959698</v>
      </c>
      <c r="CG38" s="113">
        <v>346.98280119901699</v>
      </c>
    </row>
    <row r="39" spans="3:85" x14ac:dyDescent="0.35">
      <c r="C39" s="69" t="s">
        <v>108</v>
      </c>
      <c r="D39" s="69" t="s">
        <v>12</v>
      </c>
      <c r="E39" s="113">
        <v>270.83707520473899</v>
      </c>
      <c r="F39" s="113">
        <v>221.661140178441</v>
      </c>
      <c r="G39" s="113">
        <v>209.96567701677</v>
      </c>
      <c r="H39" s="113">
        <v>241.93118884033299</v>
      </c>
      <c r="I39" s="113">
        <v>226.69840900689201</v>
      </c>
      <c r="J39" s="113">
        <v>232.265283269501</v>
      </c>
      <c r="K39" s="113">
        <v>232.41875858416401</v>
      </c>
      <c r="L39" s="113">
        <v>280.88235415319701</v>
      </c>
      <c r="M39" s="113">
        <v>351.96911000223298</v>
      </c>
      <c r="N39" s="113">
        <v>335.42519776225799</v>
      </c>
      <c r="O39" s="113">
        <v>395.792945885162</v>
      </c>
      <c r="P39" s="113">
        <v>401.84061362983101</v>
      </c>
      <c r="Q39" s="113">
        <v>390.61467496320199</v>
      </c>
      <c r="R39" s="113">
        <v>374.484500663223</v>
      </c>
      <c r="S39" s="113">
        <v>383.38702755959002</v>
      </c>
      <c r="T39" s="113">
        <v>367.61477691942702</v>
      </c>
      <c r="U39" s="113">
        <v>374.60470563051803</v>
      </c>
      <c r="V39" s="113">
        <v>307.35285607666702</v>
      </c>
      <c r="W39" s="113">
        <v>290.36784049960602</v>
      </c>
      <c r="X39" s="113">
        <v>298.67104628341599</v>
      </c>
      <c r="Y39" s="113">
        <v>317.43130521478901</v>
      </c>
      <c r="Z39" s="113">
        <v>290.93388942975503</v>
      </c>
      <c r="AA39" s="113">
        <v>295.78893973612298</v>
      </c>
      <c r="AB39" s="113">
        <v>302.27004634458302</v>
      </c>
      <c r="AC39" s="113">
        <v>319.48646808752898</v>
      </c>
      <c r="AD39" s="113">
        <v>310.25216028611197</v>
      </c>
      <c r="AE39" s="113">
        <v>265.73187707607798</v>
      </c>
      <c r="AF39" s="113">
        <v>263.28855353300401</v>
      </c>
      <c r="AG39" s="113">
        <v>351.51905015838997</v>
      </c>
      <c r="AH39" s="113">
        <v>291.12182290991097</v>
      </c>
      <c r="AI39" s="113">
        <v>257.33882322284398</v>
      </c>
      <c r="AJ39" s="113">
        <v>235.21024514338299</v>
      </c>
      <c r="AK39" s="113">
        <v>198.26998445569899</v>
      </c>
      <c r="AL39" s="113">
        <v>275.91359625947302</v>
      </c>
      <c r="AM39" s="113">
        <v>295.78099878340601</v>
      </c>
      <c r="AN39" s="113">
        <v>292.38337917258798</v>
      </c>
      <c r="AO39" s="113">
        <v>233.85208850653601</v>
      </c>
      <c r="AP39" s="113">
        <v>288.03107215572999</v>
      </c>
      <c r="AQ39" s="113">
        <v>332.32743675389202</v>
      </c>
      <c r="AR39" s="113">
        <v>302.56713493175198</v>
      </c>
      <c r="AS39" s="113">
        <v>323.22694412697302</v>
      </c>
      <c r="AT39" s="113">
        <v>375.01692654751503</v>
      </c>
      <c r="AU39" s="113">
        <v>392.86951321356099</v>
      </c>
      <c r="AV39" s="113">
        <v>402.505755445425</v>
      </c>
      <c r="AW39" s="113">
        <v>392.15206166894802</v>
      </c>
      <c r="AX39" s="113">
        <v>379.66863579311701</v>
      </c>
      <c r="AY39" s="113">
        <v>400.70740662371497</v>
      </c>
      <c r="AZ39" s="113">
        <v>447.82405401801702</v>
      </c>
      <c r="BA39" s="113">
        <v>419.92327817985199</v>
      </c>
      <c r="BB39" s="113">
        <v>404.70291147639801</v>
      </c>
      <c r="BC39" s="113">
        <v>419.99602961523902</v>
      </c>
      <c r="BD39" s="113">
        <v>464.45205614565498</v>
      </c>
      <c r="BE39" s="113">
        <v>503.78200194159399</v>
      </c>
      <c r="BF39" s="113">
        <v>488.42271480759098</v>
      </c>
      <c r="BG39" s="113">
        <v>471.93702721906402</v>
      </c>
      <c r="BH39" s="113">
        <v>461.44050877516298</v>
      </c>
      <c r="BI39" s="113">
        <v>471.87986070412501</v>
      </c>
      <c r="BJ39" s="113">
        <v>440.07603241148598</v>
      </c>
      <c r="BK39" s="113">
        <v>424.22249078814002</v>
      </c>
      <c r="BL39" s="113">
        <v>461.135984348899</v>
      </c>
      <c r="BM39" s="113">
        <v>427.21086662785098</v>
      </c>
      <c r="BN39" s="113">
        <v>277.83654897759902</v>
      </c>
      <c r="BO39" s="113">
        <v>438.38219873280798</v>
      </c>
      <c r="BP39" s="113">
        <v>405.54284257948899</v>
      </c>
      <c r="BQ39" s="113">
        <v>291.99903956669903</v>
      </c>
      <c r="BR39" s="113">
        <v>451.66383835769801</v>
      </c>
      <c r="BS39" s="113">
        <v>533.920826514802</v>
      </c>
      <c r="BT39" s="113">
        <v>583.58291027080497</v>
      </c>
      <c r="BU39" s="113">
        <v>642.54858460324601</v>
      </c>
      <c r="BV39" s="113">
        <v>619.40995923042396</v>
      </c>
      <c r="BW39" s="113">
        <v>590.57792997563195</v>
      </c>
      <c r="BX39" s="113">
        <v>643.98974727352299</v>
      </c>
      <c r="BY39" s="113">
        <v>624.91732003889797</v>
      </c>
      <c r="BZ39" s="113">
        <v>566.32220370735502</v>
      </c>
      <c r="CA39" s="113">
        <v>545.44544207327294</v>
      </c>
      <c r="CB39" s="113">
        <v>526.45397377663403</v>
      </c>
      <c r="CC39" s="113">
        <v>534.37471889418805</v>
      </c>
      <c r="CD39" s="113">
        <v>530.14172075008298</v>
      </c>
      <c r="CE39" s="113">
        <v>542.09230686692604</v>
      </c>
      <c r="CF39" s="113">
        <v>508.804414981305</v>
      </c>
      <c r="CG39" s="113">
        <v>467.963955687507</v>
      </c>
    </row>
    <row r="40" spans="3:85" x14ac:dyDescent="0.35">
      <c r="C40" s="69" t="s">
        <v>109</v>
      </c>
      <c r="D40" s="69" t="s">
        <v>13</v>
      </c>
      <c r="E40" s="113">
        <v>19.137563734020699</v>
      </c>
      <c r="F40" s="113">
        <v>17.825680021694499</v>
      </c>
      <c r="G40" s="113">
        <v>20.3359848335988</v>
      </c>
      <c r="H40" s="113">
        <v>24.538690754955699</v>
      </c>
      <c r="I40" s="113">
        <v>23.523382584665502</v>
      </c>
      <c r="J40" s="113">
        <v>24.760881675802601</v>
      </c>
      <c r="K40" s="113">
        <v>24.997373304632202</v>
      </c>
      <c r="L40" s="113">
        <v>19.4314641305164</v>
      </c>
      <c r="M40" s="113">
        <v>22.294726239342801</v>
      </c>
      <c r="N40" s="113">
        <v>27.523843334592001</v>
      </c>
      <c r="O40" s="113">
        <v>34.641146025322499</v>
      </c>
      <c r="P40" s="113">
        <v>30.369894642664001</v>
      </c>
      <c r="Q40" s="113">
        <v>107.07040415130901</v>
      </c>
      <c r="R40" s="113">
        <v>32.689425461361402</v>
      </c>
      <c r="S40" s="113">
        <v>21.282547459230098</v>
      </c>
      <c r="T40" s="113">
        <v>15.523865676246</v>
      </c>
      <c r="U40" s="113" t="s">
        <v>330</v>
      </c>
      <c r="V40" s="113">
        <v>12.715374038428701</v>
      </c>
      <c r="W40" s="113">
        <v>14.795211022375501</v>
      </c>
      <c r="X40" s="113">
        <v>15.034470917999901</v>
      </c>
      <c r="Y40" s="113">
        <v>10.9447099588459</v>
      </c>
      <c r="Z40" s="113">
        <v>16.4103089956239</v>
      </c>
      <c r="AA40" s="113">
        <v>19.196524998400999</v>
      </c>
      <c r="AB40" s="113">
        <v>19.1778087435105</v>
      </c>
      <c r="AC40" s="113">
        <v>19.862828886084198</v>
      </c>
      <c r="AD40" s="113">
        <v>21.198595924099401</v>
      </c>
      <c r="AE40" s="113">
        <v>23.1430232491876</v>
      </c>
      <c r="AF40" s="113">
        <v>19.316878400899501</v>
      </c>
      <c r="AG40" s="113">
        <v>24.404828265874201</v>
      </c>
      <c r="AH40" s="113">
        <v>25.109504960797398</v>
      </c>
      <c r="AI40" s="113">
        <v>25.5651630034601</v>
      </c>
      <c r="AJ40" s="113">
        <v>23.827309009713399</v>
      </c>
      <c r="AK40" s="113">
        <v>26.785903996426701</v>
      </c>
      <c r="AL40" s="113">
        <v>21.933615357076501</v>
      </c>
      <c r="AM40" s="113">
        <v>25.451216069534301</v>
      </c>
      <c r="AN40" s="113">
        <v>24.022367696762501</v>
      </c>
      <c r="AO40" s="113">
        <v>18.111809736293701</v>
      </c>
      <c r="AP40" s="113">
        <v>19.695801823506599</v>
      </c>
      <c r="AQ40" s="113">
        <v>20.5826230539299</v>
      </c>
      <c r="AR40" s="113">
        <v>24.492377638519201</v>
      </c>
      <c r="AS40" s="113">
        <v>17.557913705169302</v>
      </c>
      <c r="AT40" s="113">
        <v>27.537977712949601</v>
      </c>
      <c r="AU40" s="113">
        <v>35.199169367344197</v>
      </c>
      <c r="AV40" s="113">
        <v>33.239865233933998</v>
      </c>
      <c r="AW40" s="113">
        <v>40.262500027930301</v>
      </c>
      <c r="AX40" s="113">
        <v>37.157614411977399</v>
      </c>
      <c r="AY40" s="113">
        <v>38.005380179651098</v>
      </c>
      <c r="AZ40" s="113">
        <v>45.7106359076164</v>
      </c>
      <c r="BA40" s="113">
        <v>50.330572873252599</v>
      </c>
      <c r="BB40" s="113">
        <v>46.455459117887003</v>
      </c>
      <c r="BC40" s="113">
        <v>40.915591750313801</v>
      </c>
      <c r="BD40" s="113">
        <v>42.964156251126298</v>
      </c>
      <c r="BE40" s="113">
        <v>49.8431536827689</v>
      </c>
      <c r="BF40" s="113">
        <v>52.847690820949502</v>
      </c>
      <c r="BG40" s="113">
        <v>50.546407743207197</v>
      </c>
      <c r="BH40" s="113">
        <v>50.758669682582699</v>
      </c>
      <c r="BI40" s="113">
        <v>51.060859244465298</v>
      </c>
      <c r="BJ40" s="113">
        <v>58.468720970478898</v>
      </c>
      <c r="BK40" s="113">
        <v>51.877280086157299</v>
      </c>
      <c r="BL40" s="113">
        <v>51.843063726596398</v>
      </c>
      <c r="BM40" s="113">
        <v>52.2774593875506</v>
      </c>
      <c r="BN40" s="113">
        <v>16.061446386008701</v>
      </c>
      <c r="BO40" s="113">
        <v>33.627817492518197</v>
      </c>
      <c r="BP40" s="113">
        <v>32.416387630980303</v>
      </c>
      <c r="BQ40" s="113">
        <v>16.084588141021001</v>
      </c>
      <c r="BR40" s="113">
        <v>33.798475807938601</v>
      </c>
      <c r="BS40" s="113">
        <v>50.191101199494298</v>
      </c>
      <c r="BT40" s="113">
        <v>56.9644200548478</v>
      </c>
      <c r="BU40" s="113">
        <v>66.893721134176602</v>
      </c>
      <c r="BV40" s="113">
        <v>65.745317767054601</v>
      </c>
      <c r="BW40" s="113">
        <v>54.870071253422999</v>
      </c>
      <c r="BX40" s="113">
        <v>60.765666060863701</v>
      </c>
      <c r="BY40" s="113">
        <v>61.968721331108299</v>
      </c>
      <c r="BZ40" s="113">
        <v>57.536569449007303</v>
      </c>
      <c r="CA40" s="113">
        <v>55.849114244694498</v>
      </c>
      <c r="CB40" s="113">
        <v>49.329317303244999</v>
      </c>
      <c r="CC40" s="113">
        <v>40.985638455810303</v>
      </c>
      <c r="CD40" s="113">
        <v>50.220644545320901</v>
      </c>
      <c r="CE40" s="113">
        <v>53.479599472031602</v>
      </c>
      <c r="CF40" s="113">
        <v>48.007187547757702</v>
      </c>
      <c r="CG40" s="113">
        <v>51.300943334390404</v>
      </c>
    </row>
    <row r="41" spans="3:85" x14ac:dyDescent="0.35">
      <c r="C41" s="69" t="s">
        <v>110</v>
      </c>
      <c r="D41" s="69" t="s">
        <v>14</v>
      </c>
      <c r="E41" s="113">
        <v>23.589328287114</v>
      </c>
      <c r="F41" s="113">
        <v>18.2128733991734</v>
      </c>
      <c r="G41" s="113">
        <v>22.097613718920599</v>
      </c>
      <c r="H41" s="113">
        <v>15.4416635741114</v>
      </c>
      <c r="I41" s="113">
        <v>21.737527455430101</v>
      </c>
      <c r="J41" s="113">
        <v>25.592366766350398</v>
      </c>
      <c r="K41" s="113">
        <v>20.863471644652201</v>
      </c>
      <c r="L41" s="113">
        <v>28.3071615246586</v>
      </c>
      <c r="M41" s="113">
        <v>30.608406166608798</v>
      </c>
      <c r="N41" s="113">
        <v>24.4393748614612</v>
      </c>
      <c r="O41" s="113">
        <v>22.023804633215398</v>
      </c>
      <c r="P41" s="113">
        <v>22.8953354724413</v>
      </c>
      <c r="Q41" s="113">
        <v>16.619339823852901</v>
      </c>
      <c r="R41" s="113">
        <v>21.109937510783102</v>
      </c>
      <c r="S41" s="113">
        <v>16.763549925894399</v>
      </c>
      <c r="T41" s="113">
        <v>14.7315905603842</v>
      </c>
      <c r="U41" s="113">
        <v>11.5622869160528</v>
      </c>
      <c r="V41" s="113">
        <v>9.1352953915143402</v>
      </c>
      <c r="W41" s="113">
        <v>10.991811875420201</v>
      </c>
      <c r="X41" s="113">
        <v>13.9431830616758</v>
      </c>
      <c r="Y41" s="113">
        <v>18.461451706407701</v>
      </c>
      <c r="Z41" s="113">
        <v>14.1208273829404</v>
      </c>
      <c r="AA41" s="113">
        <v>13.4993394394248</v>
      </c>
      <c r="AB41" s="113">
        <v>7.1389346170639998</v>
      </c>
      <c r="AC41" s="113">
        <v>8.5560984198702492</v>
      </c>
      <c r="AD41" s="113">
        <v>12.0828195704101</v>
      </c>
      <c r="AE41" s="113">
        <v>13.124369586874399</v>
      </c>
      <c r="AF41" s="113">
        <v>9.7736807801619694</v>
      </c>
      <c r="AG41" s="113">
        <v>10.6322773091628</v>
      </c>
      <c r="AH41" s="113">
        <v>6.4451130875352201</v>
      </c>
      <c r="AI41" s="113">
        <v>6.7835189172969601</v>
      </c>
      <c r="AJ41" s="113">
        <v>7.3607194400370499</v>
      </c>
      <c r="AK41" s="113" t="s">
        <v>330</v>
      </c>
      <c r="AL41" s="113">
        <v>5.4953099585358496</v>
      </c>
      <c r="AM41" s="113" t="s">
        <v>330</v>
      </c>
      <c r="AN41" s="113" t="s">
        <v>330</v>
      </c>
      <c r="AO41" s="113">
        <v>6.9108123590144199</v>
      </c>
      <c r="AP41" s="113">
        <v>9.13833651575756</v>
      </c>
      <c r="AQ41" s="113">
        <v>6.7206554886983003</v>
      </c>
      <c r="AR41" s="113">
        <v>8.1614805562553006</v>
      </c>
      <c r="AS41" s="113" t="s">
        <v>330</v>
      </c>
      <c r="AT41" s="113" t="s">
        <v>330</v>
      </c>
      <c r="AU41" s="113" t="s">
        <v>330</v>
      </c>
      <c r="AV41" s="113">
        <v>5.6751288993976097</v>
      </c>
      <c r="AW41" s="113">
        <v>6.0011134994617903</v>
      </c>
      <c r="AX41" s="113" t="s">
        <v>330</v>
      </c>
      <c r="AY41" s="113">
        <v>9.1285713223964908</v>
      </c>
      <c r="AZ41" s="113">
        <v>11.664590654366901</v>
      </c>
      <c r="BA41" s="113">
        <v>9.1296602674607303</v>
      </c>
      <c r="BB41" s="113">
        <v>7.8504599487443096</v>
      </c>
      <c r="BC41" s="113">
        <v>8.1787287362069403</v>
      </c>
      <c r="BD41" s="113">
        <v>9.2387283149950399</v>
      </c>
      <c r="BE41" s="113">
        <v>11.072740737726701</v>
      </c>
      <c r="BF41" s="113">
        <v>11.1590925695496</v>
      </c>
      <c r="BG41" s="113">
        <v>9.3983879996112396</v>
      </c>
      <c r="BH41" s="113">
        <v>5.8133146112049898</v>
      </c>
      <c r="BI41" s="113">
        <v>9.6846740844698704</v>
      </c>
      <c r="BJ41" s="113">
        <v>8.5466778951755202</v>
      </c>
      <c r="BK41" s="113">
        <v>7.9246972918763596</v>
      </c>
      <c r="BL41" s="113">
        <v>6.09810973036533</v>
      </c>
      <c r="BM41" s="113">
        <v>5.6603001459708402</v>
      </c>
      <c r="BN41" s="113" t="s">
        <v>330</v>
      </c>
      <c r="BO41" s="113">
        <v>12.351879361331701</v>
      </c>
      <c r="BP41" s="113">
        <v>11.888051434047799</v>
      </c>
      <c r="BQ41" s="113">
        <v>9.0852137500923007</v>
      </c>
      <c r="BR41" s="113">
        <v>7.4370058997834096</v>
      </c>
      <c r="BS41" s="113">
        <v>12.2376696064435</v>
      </c>
      <c r="BT41" s="113">
        <v>7.8307343914722498</v>
      </c>
      <c r="BU41" s="113">
        <v>11.496827013463299</v>
      </c>
      <c r="BV41" s="113">
        <v>9.9838122237520306</v>
      </c>
      <c r="BW41" s="113">
        <v>29.4445845739112</v>
      </c>
      <c r="BX41" s="113">
        <v>20.552220199928001</v>
      </c>
      <c r="BY41" s="113">
        <v>23.029506328583899</v>
      </c>
      <c r="BZ41" s="113">
        <v>19.272738890962799</v>
      </c>
      <c r="CA41" s="113">
        <v>24.2213087787263</v>
      </c>
      <c r="CB41" s="113">
        <v>19.791090836686799</v>
      </c>
      <c r="CC41" s="113">
        <v>17.734889676262299</v>
      </c>
      <c r="CD41" s="113">
        <v>11.963564451145499</v>
      </c>
      <c r="CE41" s="113">
        <v>8.6281956362494405</v>
      </c>
      <c r="CF41" s="113">
        <v>6.1611250364505503</v>
      </c>
      <c r="CG41" s="113">
        <v>11.551495432282699</v>
      </c>
    </row>
    <row r="42" spans="3:85" x14ac:dyDescent="0.35">
      <c r="C42" s="69" t="s">
        <v>111</v>
      </c>
      <c r="D42" s="69" t="s">
        <v>112</v>
      </c>
      <c r="E42" s="113" t="s">
        <v>330</v>
      </c>
      <c r="F42" s="113" t="s">
        <v>330</v>
      </c>
      <c r="G42" s="113" t="s">
        <v>330</v>
      </c>
      <c r="H42" s="113" t="s">
        <v>330</v>
      </c>
      <c r="I42" s="113" t="s">
        <v>330</v>
      </c>
      <c r="J42" s="113" t="s">
        <v>330</v>
      </c>
      <c r="K42" s="113" t="s">
        <v>330</v>
      </c>
      <c r="L42" s="113" t="s">
        <v>330</v>
      </c>
      <c r="M42" s="113" t="s">
        <v>330</v>
      </c>
      <c r="N42" s="113" t="s">
        <v>330</v>
      </c>
      <c r="O42" s="113" t="s">
        <v>330</v>
      </c>
      <c r="P42" s="113" t="s">
        <v>330</v>
      </c>
      <c r="Q42" s="113" t="s">
        <v>330</v>
      </c>
      <c r="R42" s="113" t="s">
        <v>330</v>
      </c>
      <c r="S42" s="113" t="s">
        <v>330</v>
      </c>
      <c r="T42" s="113" t="s">
        <v>330</v>
      </c>
      <c r="U42" s="113" t="s">
        <v>330</v>
      </c>
      <c r="V42" s="113" t="s">
        <v>330</v>
      </c>
      <c r="W42" s="113" t="s">
        <v>330</v>
      </c>
      <c r="X42" s="113" t="s">
        <v>330</v>
      </c>
      <c r="Y42" s="113" t="s">
        <v>330</v>
      </c>
      <c r="Z42" s="113" t="s">
        <v>330</v>
      </c>
      <c r="AA42" s="113" t="s">
        <v>330</v>
      </c>
      <c r="AB42" s="113" t="s">
        <v>330</v>
      </c>
      <c r="AC42" s="113" t="s">
        <v>330</v>
      </c>
      <c r="AD42" s="113" t="s">
        <v>330</v>
      </c>
      <c r="AE42" s="113" t="s">
        <v>330</v>
      </c>
      <c r="AF42" s="113" t="s">
        <v>330</v>
      </c>
      <c r="AG42" s="113" t="s">
        <v>330</v>
      </c>
      <c r="AH42" s="113" t="s">
        <v>330</v>
      </c>
      <c r="AI42" s="113" t="s">
        <v>330</v>
      </c>
      <c r="AJ42" s="113" t="s">
        <v>330</v>
      </c>
      <c r="AK42" s="113" t="s">
        <v>330</v>
      </c>
      <c r="AL42" s="113" t="s">
        <v>330</v>
      </c>
      <c r="AM42" s="113" t="s">
        <v>330</v>
      </c>
      <c r="AN42" s="113" t="s">
        <v>330</v>
      </c>
      <c r="AO42" s="113" t="s">
        <v>330</v>
      </c>
      <c r="AP42" s="113" t="s">
        <v>330</v>
      </c>
      <c r="AQ42" s="113" t="s">
        <v>330</v>
      </c>
      <c r="AR42" s="113" t="s">
        <v>330</v>
      </c>
      <c r="AS42" s="113" t="s">
        <v>330</v>
      </c>
      <c r="AT42" s="113" t="s">
        <v>330</v>
      </c>
      <c r="AU42" s="113" t="s">
        <v>330</v>
      </c>
      <c r="AV42" s="113" t="s">
        <v>330</v>
      </c>
      <c r="AW42" s="113" t="s">
        <v>330</v>
      </c>
      <c r="AX42" s="113" t="s">
        <v>330</v>
      </c>
      <c r="AY42" s="113" t="s">
        <v>330</v>
      </c>
      <c r="AZ42" s="113" t="s">
        <v>330</v>
      </c>
      <c r="BA42" s="113" t="s">
        <v>330</v>
      </c>
      <c r="BB42" s="113" t="s">
        <v>330</v>
      </c>
      <c r="BC42" s="113" t="s">
        <v>330</v>
      </c>
      <c r="BD42" s="113" t="s">
        <v>330</v>
      </c>
      <c r="BE42" s="113" t="s">
        <v>330</v>
      </c>
      <c r="BF42" s="113" t="s">
        <v>330</v>
      </c>
      <c r="BG42" s="113" t="s">
        <v>330</v>
      </c>
      <c r="BH42" s="113" t="s">
        <v>330</v>
      </c>
      <c r="BI42" s="113" t="s">
        <v>330</v>
      </c>
      <c r="BJ42" s="113" t="s">
        <v>330</v>
      </c>
      <c r="BK42" s="113" t="s">
        <v>330</v>
      </c>
      <c r="BL42" s="113" t="s">
        <v>330</v>
      </c>
      <c r="BM42" s="113" t="s">
        <v>330</v>
      </c>
      <c r="BN42" s="113" t="s">
        <v>330</v>
      </c>
      <c r="BO42" s="113" t="s">
        <v>330</v>
      </c>
      <c r="BP42" s="113" t="s">
        <v>330</v>
      </c>
      <c r="BQ42" s="113" t="s">
        <v>330</v>
      </c>
      <c r="BR42" s="113" t="s">
        <v>330</v>
      </c>
      <c r="BS42" s="113" t="s">
        <v>330</v>
      </c>
      <c r="BT42" s="113" t="s">
        <v>330</v>
      </c>
      <c r="BU42" s="113" t="s">
        <v>330</v>
      </c>
      <c r="BV42" s="113" t="s">
        <v>330</v>
      </c>
      <c r="BW42" s="113" t="s">
        <v>330</v>
      </c>
      <c r="BX42" s="113" t="s">
        <v>330</v>
      </c>
      <c r="BY42" s="113" t="s">
        <v>330</v>
      </c>
      <c r="BZ42" s="113" t="s">
        <v>330</v>
      </c>
      <c r="CA42" s="113" t="s">
        <v>330</v>
      </c>
      <c r="CB42" s="113" t="s">
        <v>330</v>
      </c>
      <c r="CC42" s="113" t="s">
        <v>330</v>
      </c>
      <c r="CD42" s="113" t="s">
        <v>330</v>
      </c>
      <c r="CE42" s="113" t="s">
        <v>330</v>
      </c>
      <c r="CF42" s="113" t="s">
        <v>330</v>
      </c>
      <c r="CG42" s="113" t="s">
        <v>330</v>
      </c>
    </row>
    <row r="43" spans="3:85" x14ac:dyDescent="0.35">
      <c r="C43" s="69" t="s">
        <v>113</v>
      </c>
      <c r="D43" s="69" t="s">
        <v>114</v>
      </c>
      <c r="E43" s="113">
        <v>38.100046372989702</v>
      </c>
      <c r="F43" s="113">
        <v>35.364835135497003</v>
      </c>
      <c r="G43" s="113">
        <v>42.016774963270102</v>
      </c>
      <c r="H43" s="113">
        <v>35.275804630319001</v>
      </c>
      <c r="I43" s="113">
        <v>33.812013671116098</v>
      </c>
      <c r="J43" s="113">
        <v>33.095175347072697</v>
      </c>
      <c r="K43" s="113">
        <v>18.977249515782201</v>
      </c>
      <c r="L43" s="113">
        <v>21.563471829997201</v>
      </c>
      <c r="M43" s="113">
        <v>21.253227969611</v>
      </c>
      <c r="N43" s="113">
        <v>25.012705133780301</v>
      </c>
      <c r="O43" s="113">
        <v>19.6202504649122</v>
      </c>
      <c r="P43" s="113">
        <v>22.961013059716901</v>
      </c>
      <c r="Q43" s="113">
        <v>23.709112475736301</v>
      </c>
      <c r="R43" s="113">
        <v>18.032826303556799</v>
      </c>
      <c r="S43" s="113">
        <v>29.9973016544829</v>
      </c>
      <c r="T43" s="113">
        <v>35.148317161310601</v>
      </c>
      <c r="U43" s="113">
        <v>40.387048257585803</v>
      </c>
      <c r="V43" s="113">
        <v>43.304023345801298</v>
      </c>
      <c r="W43" s="113">
        <v>48.126450106634103</v>
      </c>
      <c r="X43" s="113">
        <v>44.8570905840864</v>
      </c>
      <c r="Y43" s="113">
        <v>42.967061775159998</v>
      </c>
      <c r="Z43" s="113">
        <v>33.2529011116671</v>
      </c>
      <c r="AA43" s="113">
        <v>26.214132099967301</v>
      </c>
      <c r="AB43" s="113">
        <v>21.689464379314501</v>
      </c>
      <c r="AC43" s="113">
        <v>22.386761063787201</v>
      </c>
      <c r="AD43" s="113">
        <v>32.8185306333027</v>
      </c>
      <c r="AE43" s="113">
        <v>30.977228732819501</v>
      </c>
      <c r="AF43" s="113">
        <v>28.330272709122799</v>
      </c>
      <c r="AG43" s="113">
        <v>22.3866336705698</v>
      </c>
      <c r="AH43" s="113">
        <v>19.451634208001501</v>
      </c>
      <c r="AI43" s="113">
        <v>19.2612001191291</v>
      </c>
      <c r="AJ43" s="113">
        <v>20.4017729472708</v>
      </c>
      <c r="AK43" s="113">
        <v>23.0200642418508</v>
      </c>
      <c r="AL43" s="113">
        <v>16.853078549095301</v>
      </c>
      <c r="AM43" s="113">
        <v>20.813003696293801</v>
      </c>
      <c r="AN43" s="113">
        <v>18.276112857784099</v>
      </c>
      <c r="AO43" s="113">
        <v>21.935441089518701</v>
      </c>
      <c r="AP43" s="113">
        <v>27.034827664966699</v>
      </c>
      <c r="AQ43" s="113">
        <v>25.255089330855998</v>
      </c>
      <c r="AR43" s="113">
        <v>26.109001598185799</v>
      </c>
      <c r="AS43" s="113">
        <v>31.921671100215399</v>
      </c>
      <c r="AT43" s="113">
        <v>33.588537190264397</v>
      </c>
      <c r="AU43" s="113">
        <v>29.852763340538299</v>
      </c>
      <c r="AV43" s="113">
        <v>32.272805826882802</v>
      </c>
      <c r="AW43" s="113">
        <v>28.447464731180101</v>
      </c>
      <c r="AX43" s="113">
        <v>28.0043929647425</v>
      </c>
      <c r="AY43" s="113">
        <v>29.413658544987101</v>
      </c>
      <c r="AZ43" s="113">
        <v>30.516202882159099</v>
      </c>
      <c r="BA43" s="113">
        <v>20.2401756710826</v>
      </c>
      <c r="BB43" s="113">
        <v>19.235838803535302</v>
      </c>
      <c r="BC43" s="113">
        <v>25.1407308454794</v>
      </c>
      <c r="BD43" s="113">
        <v>26.902915394351901</v>
      </c>
      <c r="BE43" s="113">
        <v>27.073076837588101</v>
      </c>
      <c r="BF43" s="113">
        <v>25.970556440008899</v>
      </c>
      <c r="BG43" s="113">
        <v>31.121053620499001</v>
      </c>
      <c r="BH43" s="113">
        <v>35.4295630791053</v>
      </c>
      <c r="BI43" s="113">
        <v>29.235866591107801</v>
      </c>
      <c r="BJ43" s="113">
        <v>32.552504313453497</v>
      </c>
      <c r="BK43" s="113">
        <v>44.724833651125302</v>
      </c>
      <c r="BL43" s="113">
        <v>35.511224568451297</v>
      </c>
      <c r="BM43" s="113">
        <v>15.639037664973401</v>
      </c>
      <c r="BN43" s="113">
        <v>9.2829104728348195</v>
      </c>
      <c r="BO43" s="113">
        <v>19.957297107302601</v>
      </c>
      <c r="BP43" s="113">
        <v>18.477532186953201</v>
      </c>
      <c r="BQ43" s="113">
        <v>15.3507647223521</v>
      </c>
      <c r="BR43" s="113">
        <v>18.690518137268999</v>
      </c>
      <c r="BS43" s="113">
        <v>26.385573898914899</v>
      </c>
      <c r="BT43" s="113">
        <v>36.3174608718071</v>
      </c>
      <c r="BU43" s="113">
        <v>38.029913110039303</v>
      </c>
      <c r="BV43" s="113">
        <v>27.681795029166</v>
      </c>
      <c r="BW43" s="113">
        <v>24.754542524517198</v>
      </c>
      <c r="BX43" s="113">
        <v>17.955783553581099</v>
      </c>
      <c r="BY43" s="113">
        <v>16.107980979555901</v>
      </c>
      <c r="BZ43" s="113">
        <v>17.431686448597802</v>
      </c>
      <c r="CA43" s="113">
        <v>19.7164270457315</v>
      </c>
      <c r="CB43" s="113">
        <v>21.832791902563301</v>
      </c>
      <c r="CC43" s="113">
        <v>29.070321869879599</v>
      </c>
      <c r="CD43" s="113">
        <v>19.487784534031501</v>
      </c>
      <c r="CE43" s="113">
        <v>17.468489947200801</v>
      </c>
      <c r="CF43" s="113">
        <v>27.988415634351799</v>
      </c>
      <c r="CG43" s="113">
        <v>60.963856544693797</v>
      </c>
    </row>
    <row r="44" spans="3:85" x14ac:dyDescent="0.35">
      <c r="C44" s="69" t="s">
        <v>115</v>
      </c>
      <c r="D44" s="69" t="s">
        <v>17</v>
      </c>
      <c r="E44" s="113">
        <v>156.93824864290599</v>
      </c>
      <c r="F44" s="113">
        <v>199.553767737257</v>
      </c>
      <c r="G44" s="113">
        <v>161.53846355681301</v>
      </c>
      <c r="H44" s="113">
        <v>161.865033294629</v>
      </c>
      <c r="I44" s="113">
        <v>154.03866195443399</v>
      </c>
      <c r="J44" s="113">
        <v>153.11201247366401</v>
      </c>
      <c r="K44" s="113">
        <v>190.55341673858501</v>
      </c>
      <c r="L44" s="113">
        <v>193.73749961666601</v>
      </c>
      <c r="M44" s="113">
        <v>193.18481591295</v>
      </c>
      <c r="N44" s="113">
        <v>217.134365095795</v>
      </c>
      <c r="O44" s="113">
        <v>202.02242749534901</v>
      </c>
      <c r="P44" s="113">
        <v>186.39997066419099</v>
      </c>
      <c r="Q44" s="113">
        <v>149.64800331407901</v>
      </c>
      <c r="R44" s="113">
        <v>145.24930546068501</v>
      </c>
      <c r="S44" s="113">
        <v>148.28403124291501</v>
      </c>
      <c r="T44" s="113">
        <v>141.72810801252999</v>
      </c>
      <c r="U44" s="113">
        <v>135.30769232406999</v>
      </c>
      <c r="V44" s="113">
        <v>153.65409997950599</v>
      </c>
      <c r="W44" s="113">
        <v>134.254778165651</v>
      </c>
      <c r="X44" s="113">
        <v>146.956928799943</v>
      </c>
      <c r="Y44" s="113">
        <v>151.64374820031901</v>
      </c>
      <c r="Z44" s="113">
        <v>137.82670126503101</v>
      </c>
      <c r="AA44" s="113">
        <v>135.98587478493701</v>
      </c>
      <c r="AB44" s="113">
        <v>135.81950984854399</v>
      </c>
      <c r="AC44" s="113">
        <v>147.79132355454101</v>
      </c>
      <c r="AD44" s="113">
        <v>138.27415308872099</v>
      </c>
      <c r="AE44" s="113">
        <v>123.25274707146301</v>
      </c>
      <c r="AF44" s="113">
        <v>124.399878979961</v>
      </c>
      <c r="AG44" s="113">
        <v>127.390339387484</v>
      </c>
      <c r="AH44" s="113">
        <v>108.162162817593</v>
      </c>
      <c r="AI44" s="113">
        <v>103.54882206637301</v>
      </c>
      <c r="AJ44" s="113">
        <v>125.692585348824</v>
      </c>
      <c r="AK44" s="113">
        <v>116.794733724027</v>
      </c>
      <c r="AL44" s="113">
        <v>144.69411235722501</v>
      </c>
      <c r="AM44" s="113">
        <v>159.23406442608501</v>
      </c>
      <c r="AN44" s="113">
        <v>142.206110204385</v>
      </c>
      <c r="AO44" s="113">
        <v>132.506775313937</v>
      </c>
      <c r="AP44" s="113">
        <v>137.32871095023799</v>
      </c>
      <c r="AQ44" s="113">
        <v>134.94691026866201</v>
      </c>
      <c r="AR44" s="113">
        <v>128.85200213293601</v>
      </c>
      <c r="AS44" s="113">
        <v>135.104301677943</v>
      </c>
      <c r="AT44" s="113">
        <v>148.00249464924701</v>
      </c>
      <c r="AU44" s="113">
        <v>155.94657451536</v>
      </c>
      <c r="AV44" s="113">
        <v>141.92184452162499</v>
      </c>
      <c r="AW44" s="113">
        <v>155.882812300317</v>
      </c>
      <c r="AX44" s="113">
        <v>164.52555938152699</v>
      </c>
      <c r="AY44" s="113">
        <v>180.750219506241</v>
      </c>
      <c r="AZ44" s="113">
        <v>224.88497347243899</v>
      </c>
      <c r="BA44" s="113">
        <v>267.30349302874203</v>
      </c>
      <c r="BB44" s="113">
        <v>312.59534240936699</v>
      </c>
      <c r="BC44" s="113">
        <v>329.77790132129701</v>
      </c>
      <c r="BD44" s="113">
        <v>351.66631718891898</v>
      </c>
      <c r="BE44" s="113">
        <v>396.28660484048402</v>
      </c>
      <c r="BF44" s="113">
        <v>392.22805717194001</v>
      </c>
      <c r="BG44" s="113">
        <v>404.82799008053797</v>
      </c>
      <c r="BH44" s="113">
        <v>423.40250021198898</v>
      </c>
      <c r="BI44" s="113">
        <v>426.09533407130601</v>
      </c>
      <c r="BJ44" s="113">
        <v>412.46468358766703</v>
      </c>
      <c r="BK44" s="113">
        <v>438.12348815820701</v>
      </c>
      <c r="BL44" s="113">
        <v>493.749744777167</v>
      </c>
      <c r="BM44" s="113">
        <v>439.63114577035498</v>
      </c>
      <c r="BN44" s="113">
        <v>348.191519017828</v>
      </c>
      <c r="BO44" s="113">
        <v>422.520785328736</v>
      </c>
      <c r="BP44" s="113">
        <v>391.865111764424</v>
      </c>
      <c r="BQ44" s="113">
        <v>411.19155757190299</v>
      </c>
      <c r="BR44" s="113">
        <v>462.31228598752301</v>
      </c>
      <c r="BS44" s="113">
        <v>466.33563500721198</v>
      </c>
      <c r="BT44" s="113">
        <v>474.33892707260998</v>
      </c>
      <c r="BU44" s="113">
        <v>515.779318347718</v>
      </c>
      <c r="BV44" s="113">
        <v>487.68229732446702</v>
      </c>
      <c r="BW44" s="113">
        <v>491.12833918766</v>
      </c>
      <c r="BX44" s="113">
        <v>485.11771934112397</v>
      </c>
      <c r="BY44" s="113">
        <v>467.36275895777999</v>
      </c>
      <c r="BZ44" s="113">
        <v>420.58385855406499</v>
      </c>
      <c r="CA44" s="113">
        <v>424.41803808245902</v>
      </c>
      <c r="CB44" s="113">
        <v>439.77553046096801</v>
      </c>
      <c r="CC44" s="113">
        <v>479.85978531744098</v>
      </c>
      <c r="CD44" s="113">
        <v>474.81819970594699</v>
      </c>
      <c r="CE44" s="113">
        <v>438.33725637384998</v>
      </c>
      <c r="CF44" s="113">
        <v>411.00450423637898</v>
      </c>
      <c r="CG44" s="113">
        <v>381.39118739148898</v>
      </c>
    </row>
    <row r="45" spans="3:85" x14ac:dyDescent="0.35">
      <c r="C45" s="69" t="s">
        <v>116</v>
      </c>
      <c r="D45" s="69" t="s">
        <v>117</v>
      </c>
      <c r="E45" s="113">
        <v>57.642535211508402</v>
      </c>
      <c r="F45" s="113">
        <v>56.591948004417603</v>
      </c>
      <c r="G45" s="113">
        <v>62.120163763647497</v>
      </c>
      <c r="H45" s="113">
        <v>42.4863422165404</v>
      </c>
      <c r="I45" s="113">
        <v>40.0293523294688</v>
      </c>
      <c r="J45" s="113">
        <v>48.072928368889499</v>
      </c>
      <c r="K45" s="113">
        <v>51.915579992672797</v>
      </c>
      <c r="L45" s="113">
        <v>51.039857835484902</v>
      </c>
      <c r="M45" s="113">
        <v>62.2413061744084</v>
      </c>
      <c r="N45" s="113">
        <v>55.1179339652792</v>
      </c>
      <c r="O45" s="113">
        <v>80.6881418656249</v>
      </c>
      <c r="P45" s="113">
        <v>78.700431575904901</v>
      </c>
      <c r="Q45" s="113">
        <v>70.208946460454897</v>
      </c>
      <c r="R45" s="113">
        <v>82.026001160500101</v>
      </c>
      <c r="S45" s="113">
        <v>99.155906024301402</v>
      </c>
      <c r="T45" s="113">
        <v>86.057375624045804</v>
      </c>
      <c r="U45" s="113">
        <v>94.426819877693504</v>
      </c>
      <c r="V45" s="113">
        <v>92.275888174017993</v>
      </c>
      <c r="W45" s="113">
        <v>102.125578442451</v>
      </c>
      <c r="X45" s="113">
        <v>118.235037138837</v>
      </c>
      <c r="Y45" s="113">
        <v>100.32824281847</v>
      </c>
      <c r="Z45" s="113">
        <v>107.560186115102</v>
      </c>
      <c r="AA45" s="113">
        <v>137.05332373638299</v>
      </c>
      <c r="AB45" s="113">
        <v>125.667285079968</v>
      </c>
      <c r="AC45" s="113">
        <v>99.985297797959007</v>
      </c>
      <c r="AD45" s="113">
        <v>101.724713654808</v>
      </c>
      <c r="AE45" s="113">
        <v>144.153453083404</v>
      </c>
      <c r="AF45" s="113">
        <v>136.694722850256</v>
      </c>
      <c r="AG45" s="113">
        <v>114.15465977962501</v>
      </c>
      <c r="AH45" s="113">
        <v>116.937192240508</v>
      </c>
      <c r="AI45" s="113">
        <v>130.17887460727701</v>
      </c>
      <c r="AJ45" s="113">
        <v>108.036444782286</v>
      </c>
      <c r="AK45" s="113">
        <v>102.107273683008</v>
      </c>
      <c r="AL45" s="113">
        <v>91.084426581190897</v>
      </c>
      <c r="AM45" s="113">
        <v>74.515151118880098</v>
      </c>
      <c r="AN45" s="113">
        <v>66.672713254284702</v>
      </c>
      <c r="AO45" s="113">
        <v>70.183694562422403</v>
      </c>
      <c r="AP45" s="113">
        <v>73.534168595972801</v>
      </c>
      <c r="AQ45" s="113">
        <v>74.419742511159498</v>
      </c>
      <c r="AR45" s="113">
        <v>67.063599035821795</v>
      </c>
      <c r="AS45" s="113">
        <v>80.824745808514706</v>
      </c>
      <c r="AT45" s="113">
        <v>98.321080858236897</v>
      </c>
      <c r="AU45" s="113">
        <v>102.706318122944</v>
      </c>
      <c r="AV45" s="113">
        <v>107.167162953298</v>
      </c>
      <c r="AW45" s="113">
        <v>99.818961833879101</v>
      </c>
      <c r="AX45" s="113">
        <v>101.676033925691</v>
      </c>
      <c r="AY45" s="113">
        <v>103.037330772065</v>
      </c>
      <c r="AZ45" s="113">
        <v>106.91982857766099</v>
      </c>
      <c r="BA45" s="113">
        <v>143.890117023778</v>
      </c>
      <c r="BB45" s="113">
        <v>120.099452272948</v>
      </c>
      <c r="BC45" s="113">
        <v>141.616371179211</v>
      </c>
      <c r="BD45" s="113">
        <v>125.923364411248</v>
      </c>
      <c r="BE45" s="113">
        <v>175.34527500055299</v>
      </c>
      <c r="BF45" s="113">
        <v>168.87624269409</v>
      </c>
      <c r="BG45" s="113">
        <v>184.94627114017501</v>
      </c>
      <c r="BH45" s="113">
        <v>164.358203970961</v>
      </c>
      <c r="BI45" s="113">
        <v>209.637931731175</v>
      </c>
      <c r="BJ45" s="113">
        <v>249.437303702138</v>
      </c>
      <c r="BK45" s="113">
        <v>259.64017067984202</v>
      </c>
      <c r="BL45" s="113">
        <v>240.17682432843199</v>
      </c>
      <c r="BM45" s="113">
        <v>256.67408333859697</v>
      </c>
      <c r="BN45" s="113">
        <v>208.21822156162301</v>
      </c>
      <c r="BO45" s="113">
        <v>249.96339807511001</v>
      </c>
      <c r="BP45" s="113">
        <v>306.93303429137598</v>
      </c>
      <c r="BQ45" s="113">
        <v>247.22553514610601</v>
      </c>
      <c r="BR45" s="113">
        <v>275.60030720726598</v>
      </c>
      <c r="BS45" s="113">
        <v>308.74142259646499</v>
      </c>
      <c r="BT45" s="113">
        <v>344.772204156675</v>
      </c>
      <c r="BU45" s="113">
        <v>352.41098460396</v>
      </c>
      <c r="BV45" s="113">
        <v>376.95958951501802</v>
      </c>
      <c r="BW45" s="113">
        <v>384.90894077088302</v>
      </c>
      <c r="BX45" s="113">
        <v>373.22672460042099</v>
      </c>
      <c r="BY45" s="113">
        <v>344.21178900833598</v>
      </c>
      <c r="BZ45" s="113">
        <v>400.84085323931299</v>
      </c>
      <c r="CA45" s="113">
        <v>414.63043852896601</v>
      </c>
      <c r="CB45" s="113">
        <v>379.25363204197498</v>
      </c>
      <c r="CC45" s="113">
        <v>340.27466919802998</v>
      </c>
      <c r="CD45" s="113">
        <v>376.96822208645898</v>
      </c>
      <c r="CE45" s="113">
        <v>360.18420279890199</v>
      </c>
      <c r="CF45" s="113">
        <v>331.54602507185098</v>
      </c>
      <c r="CG45" s="113">
        <v>319.39298150372798</v>
      </c>
    </row>
    <row r="46" spans="3:85" x14ac:dyDescent="0.35">
      <c r="C46" s="69" t="s">
        <v>118</v>
      </c>
      <c r="D46" s="69" t="s">
        <v>119</v>
      </c>
      <c r="E46" s="113">
        <v>25.159869461168402</v>
      </c>
      <c r="F46" s="113">
        <v>19.289187095087101</v>
      </c>
      <c r="G46" s="113">
        <v>16.022851488050499</v>
      </c>
      <c r="H46" s="113">
        <v>25.059856658089402</v>
      </c>
      <c r="I46" s="113">
        <v>19.606379546941302</v>
      </c>
      <c r="J46" s="113">
        <v>31.1960867660998</v>
      </c>
      <c r="K46" s="113">
        <v>19.062928899048401</v>
      </c>
      <c r="L46" s="113">
        <v>24.045007508618099</v>
      </c>
      <c r="M46" s="113">
        <v>24.9894440549499</v>
      </c>
      <c r="N46" s="113">
        <v>18.650090308546901</v>
      </c>
      <c r="O46" s="113">
        <v>15.834589246557799</v>
      </c>
      <c r="P46" s="113">
        <v>19.626884092503001</v>
      </c>
      <c r="Q46" s="113">
        <v>15.8954381329229</v>
      </c>
      <c r="R46" s="113">
        <v>13.4977717332604</v>
      </c>
      <c r="S46" s="113">
        <v>21.5588817826407</v>
      </c>
      <c r="T46" s="113">
        <v>42.740539321664798</v>
      </c>
      <c r="U46" s="113">
        <v>37.537522098820403</v>
      </c>
      <c r="V46" s="113">
        <v>37.006525462002998</v>
      </c>
      <c r="W46" s="113">
        <v>28.289635462851301</v>
      </c>
      <c r="X46" s="113">
        <v>29.180976381633101</v>
      </c>
      <c r="Y46" s="113">
        <v>40.771022594385997</v>
      </c>
      <c r="Z46" s="113">
        <v>31.649308686604599</v>
      </c>
      <c r="AA46" s="113">
        <v>28.0957079250982</v>
      </c>
      <c r="AB46" s="113">
        <v>37.164193733942703</v>
      </c>
      <c r="AC46" s="113">
        <v>25.5480533443396</v>
      </c>
      <c r="AD46" s="113">
        <v>19.9546907295491</v>
      </c>
      <c r="AE46" s="113">
        <v>16.049293489085699</v>
      </c>
      <c r="AF46" s="113">
        <v>24.008103045869898</v>
      </c>
      <c r="AG46" s="113">
        <v>13.293432349173401</v>
      </c>
      <c r="AH46" s="113">
        <v>9.8617370612940807</v>
      </c>
      <c r="AI46" s="113">
        <v>6.2231595260150598</v>
      </c>
      <c r="AJ46" s="113">
        <v>11.9777892040638</v>
      </c>
      <c r="AK46" s="113">
        <v>14.558140363224901</v>
      </c>
      <c r="AL46" s="113">
        <v>10.085170780859301</v>
      </c>
      <c r="AM46" s="113">
        <v>10.691147998877</v>
      </c>
      <c r="AN46" s="113">
        <v>16.282916695513698</v>
      </c>
      <c r="AO46" s="113">
        <v>13.2510675595965</v>
      </c>
      <c r="AP46" s="113">
        <v>12.2565855749581</v>
      </c>
      <c r="AQ46" s="113">
        <v>12.589227929096699</v>
      </c>
      <c r="AR46" s="113">
        <v>15.406915357208399</v>
      </c>
      <c r="AS46" s="113">
        <v>15.6149867875176</v>
      </c>
      <c r="AT46" s="113">
        <v>20.239033727091901</v>
      </c>
      <c r="AU46" s="113">
        <v>10.6342102594024</v>
      </c>
      <c r="AV46" s="113">
        <v>17.118949345502202</v>
      </c>
      <c r="AW46" s="113">
        <v>23.160693056466499</v>
      </c>
      <c r="AX46" s="113">
        <v>17.029105504968701</v>
      </c>
      <c r="AY46" s="113">
        <v>12.9724468993752</v>
      </c>
      <c r="AZ46" s="113">
        <v>11.625745407547299</v>
      </c>
      <c r="BA46" s="113">
        <v>17.4025368624004</v>
      </c>
      <c r="BB46" s="113">
        <v>20.6629621610033</v>
      </c>
      <c r="BC46" s="113">
        <v>39.862309282260703</v>
      </c>
      <c r="BD46" s="113">
        <v>23.170607346348</v>
      </c>
      <c r="BE46" s="113">
        <v>37.833101550717402</v>
      </c>
      <c r="BF46" s="113">
        <v>33.827178061766801</v>
      </c>
      <c r="BG46" s="113">
        <v>55.027690948836202</v>
      </c>
      <c r="BH46" s="113">
        <v>37.347291438144701</v>
      </c>
      <c r="BI46" s="113">
        <v>34.202890898038397</v>
      </c>
      <c r="BJ46" s="113">
        <v>36.029089411823399</v>
      </c>
      <c r="BK46" s="113">
        <v>41.840244412920697</v>
      </c>
      <c r="BL46" s="113">
        <v>21.831342191503602</v>
      </c>
      <c r="BM46" s="113">
        <v>28.4434394449701</v>
      </c>
      <c r="BN46" s="113">
        <v>17.233975089501602</v>
      </c>
      <c r="BO46" s="113">
        <v>33.296867116937698</v>
      </c>
      <c r="BP46" s="113">
        <v>15.8918186156908</v>
      </c>
      <c r="BQ46" s="113">
        <v>14.797555126118199</v>
      </c>
      <c r="BR46" s="113">
        <v>17.6334707931079</v>
      </c>
      <c r="BS46" s="113">
        <v>45.488806255415597</v>
      </c>
      <c r="BT46" s="113">
        <v>37.741682444296302</v>
      </c>
      <c r="BU46" s="113">
        <v>58.240537958643301</v>
      </c>
      <c r="BV46" s="113">
        <v>59.009651516716801</v>
      </c>
      <c r="BW46" s="113">
        <v>73.737448335321801</v>
      </c>
      <c r="BX46" s="113">
        <v>48.9183921642394</v>
      </c>
      <c r="BY46" s="113">
        <v>59.238081517467499</v>
      </c>
      <c r="BZ46" s="113">
        <v>59.611787898469103</v>
      </c>
      <c r="CA46" s="113">
        <v>74.862700312553002</v>
      </c>
      <c r="CB46" s="113">
        <v>60.710681662500903</v>
      </c>
      <c r="CC46" s="113">
        <v>50.273843895890998</v>
      </c>
      <c r="CD46" s="113">
        <v>44.687286732369301</v>
      </c>
      <c r="CE46" s="113">
        <v>57.8075242261488</v>
      </c>
      <c r="CF46" s="113">
        <v>42.263765673073202</v>
      </c>
      <c r="CG46" s="113">
        <v>38.516731816620499</v>
      </c>
    </row>
    <row r="47" spans="3:85" x14ac:dyDescent="0.35">
      <c r="C47" s="71" t="s">
        <v>120</v>
      </c>
      <c r="D47" s="71" t="s">
        <v>120</v>
      </c>
      <c r="E47" s="72">
        <v>3936.1749085198912</v>
      </c>
      <c r="F47" s="72">
        <v>4117.9560888300002</v>
      </c>
      <c r="G47" s="72">
        <v>4054.8871986818399</v>
      </c>
      <c r="H47" s="72">
        <v>3817.7126111083194</v>
      </c>
      <c r="I47" s="72">
        <v>3757.5871133042187</v>
      </c>
      <c r="J47" s="72">
        <v>3883.6691274447035</v>
      </c>
      <c r="K47" s="72">
        <v>3748.2546746630501</v>
      </c>
      <c r="L47" s="72">
        <v>4044.1889601512621</v>
      </c>
      <c r="M47" s="72">
        <v>4071.09998050182</v>
      </c>
      <c r="N47" s="72">
        <v>4016.2054860990406</v>
      </c>
      <c r="O47" s="72">
        <v>4086.6438712345021</v>
      </c>
      <c r="P47" s="72">
        <v>4129.117260721664</v>
      </c>
      <c r="Q47" s="72">
        <v>4253.9589765646251</v>
      </c>
      <c r="R47" s="72">
        <v>4026.7670532538491</v>
      </c>
      <c r="S47" s="72">
        <v>3869.2749612821758</v>
      </c>
      <c r="T47" s="72">
        <v>3362.9737611687915</v>
      </c>
      <c r="U47" s="72">
        <v>3033.7339139479423</v>
      </c>
      <c r="V47" s="72">
        <v>2777.0905786255958</v>
      </c>
      <c r="W47" s="72">
        <v>2770.933329555658</v>
      </c>
      <c r="X47" s="72">
        <v>2786.3805025428164</v>
      </c>
      <c r="Y47" s="72">
        <v>2850.9564990548115</v>
      </c>
      <c r="Z47" s="72">
        <v>3134.7972713386885</v>
      </c>
      <c r="AA47" s="72">
        <v>3419.5571458697996</v>
      </c>
      <c r="AB47" s="72">
        <v>3703.1737184928506</v>
      </c>
      <c r="AC47" s="72">
        <v>3778.9427888394744</v>
      </c>
      <c r="AD47" s="72">
        <v>3760.9655687787131</v>
      </c>
      <c r="AE47" s="72">
        <v>3573.7115242364066</v>
      </c>
      <c r="AF47" s="72">
        <v>3709.861391504553</v>
      </c>
      <c r="AG47" s="72">
        <v>3702.8828284204101</v>
      </c>
      <c r="AH47" s="72">
        <v>3524.5213868380624</v>
      </c>
      <c r="AI47" s="72">
        <v>3369.8396135809412</v>
      </c>
      <c r="AJ47" s="72">
        <v>3282.8384454493425</v>
      </c>
      <c r="AK47" s="72">
        <v>3202.3642734493301</v>
      </c>
      <c r="AL47" s="72">
        <v>3290.6086420506585</v>
      </c>
      <c r="AM47" s="72">
        <v>3376.7248868150323</v>
      </c>
      <c r="AN47" s="72">
        <v>3465.1924023192182</v>
      </c>
      <c r="AO47" s="72">
        <v>3176.0558097960525</v>
      </c>
      <c r="AP47" s="72">
        <v>3163.6297894810027</v>
      </c>
      <c r="AQ47" s="72">
        <v>3007.8331207814108</v>
      </c>
      <c r="AR47" s="72">
        <v>2856.0441057367698</v>
      </c>
      <c r="AS47" s="72">
        <v>2953.1643630960116</v>
      </c>
      <c r="AT47" s="72">
        <v>3153.0474408872778</v>
      </c>
      <c r="AU47" s="72">
        <v>3332.3356558086143</v>
      </c>
      <c r="AV47" s="72">
        <v>3267.0311303236203</v>
      </c>
      <c r="AW47" s="72">
        <v>3379.1753558646328</v>
      </c>
      <c r="AX47" s="72">
        <v>3472.7323617143156</v>
      </c>
      <c r="AY47" s="72">
        <v>3689.5211539768088</v>
      </c>
      <c r="AZ47" s="72">
        <v>3957.2195489823189</v>
      </c>
      <c r="BA47" s="72">
        <v>4321.5711690262115</v>
      </c>
      <c r="BB47" s="72">
        <v>4367.8851617945365</v>
      </c>
      <c r="BC47" s="72">
        <v>4588.4431706941496</v>
      </c>
      <c r="BD47" s="72">
        <v>4861.8175998874303</v>
      </c>
      <c r="BE47" s="72">
        <v>5112.5803966665508</v>
      </c>
      <c r="BF47" s="72">
        <v>5006.4506822049761</v>
      </c>
      <c r="BG47" s="72">
        <v>5021.7634448517765</v>
      </c>
      <c r="BH47" s="72">
        <v>5053.3297949609214</v>
      </c>
      <c r="BI47" s="72">
        <v>5085.5412692983009</v>
      </c>
      <c r="BJ47" s="72">
        <v>5207.4440436983914</v>
      </c>
      <c r="BK47" s="72">
        <v>5160.6539020846594</v>
      </c>
      <c r="BL47" s="72">
        <v>5244.7507459105818</v>
      </c>
      <c r="BM47" s="72">
        <v>4775.0848462206741</v>
      </c>
      <c r="BN47" s="72">
        <v>3244.9606566572575</v>
      </c>
      <c r="BO47" s="72">
        <v>4555.9956121011337</v>
      </c>
      <c r="BP47" s="72">
        <v>4625.9558107039002</v>
      </c>
      <c r="BQ47" s="72">
        <v>4522.4751741010432</v>
      </c>
      <c r="BR47" s="72">
        <v>4871.2106230261797</v>
      </c>
      <c r="BS47" s="72">
        <v>5065.2545665253647</v>
      </c>
      <c r="BT47" s="72">
        <v>5307.9579150464497</v>
      </c>
      <c r="BU47" s="72">
        <v>5427.955922074445</v>
      </c>
      <c r="BV47" s="72">
        <v>5325.7438336345294</v>
      </c>
      <c r="BW47" s="72">
        <v>5460.998441885904</v>
      </c>
      <c r="BX47" s="72">
        <v>5646.3921310708611</v>
      </c>
      <c r="BY47" s="72">
        <v>5634.8680571861551</v>
      </c>
      <c r="BZ47" s="72">
        <v>5427.955922074445</v>
      </c>
      <c r="CA47" s="72">
        <v>5398.0313704057698</v>
      </c>
      <c r="CB47" s="72">
        <v>5258.0910576628003</v>
      </c>
      <c r="CC47" s="72">
        <v>5271.1652758765595</v>
      </c>
      <c r="CD47" s="72">
        <v>5168.0111695490505</v>
      </c>
      <c r="CE47" s="72">
        <v>5021.0635107310445</v>
      </c>
      <c r="CF47" s="72">
        <v>5014.2477512074165</v>
      </c>
      <c r="CG47" s="72">
        <v>4978.7554496319353</v>
      </c>
    </row>
    <row r="48" spans="3:85" x14ac:dyDescent="0.35">
      <c r="C48" s="7" t="s">
        <v>280</v>
      </c>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row>
    <row r="49" spans="54:79" x14ac:dyDescent="0.35">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row>
    <row r="50" spans="54:79" x14ac:dyDescent="0.35">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row>
    <row r="51" spans="54:79" x14ac:dyDescent="0.35">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row>
    <row r="52" spans="54:79" x14ac:dyDescent="0.35">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row>
    <row r="53" spans="54:79" x14ac:dyDescent="0.35">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row>
    <row r="54" spans="54:79" x14ac:dyDescent="0.35">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row>
    <row r="55" spans="54:79" x14ac:dyDescent="0.35">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row>
    <row r="56" spans="54:79" x14ac:dyDescent="0.35">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row>
    <row r="57" spans="54:79" x14ac:dyDescent="0.35">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row>
    <row r="58" spans="54:79" x14ac:dyDescent="0.35">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row>
    <row r="59" spans="54:79" x14ac:dyDescent="0.35">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row>
    <row r="60" spans="54:79" x14ac:dyDescent="0.35">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row>
    <row r="61" spans="54:79" x14ac:dyDescent="0.35">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row>
    <row r="62" spans="54:79" x14ac:dyDescent="0.35">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row>
    <row r="63" spans="54:79" x14ac:dyDescent="0.35">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row>
    <row r="64" spans="54:79" x14ac:dyDescent="0.35">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row>
    <row r="65" spans="1:79" x14ac:dyDescent="0.35">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row>
    <row r="66" spans="1:79" x14ac:dyDescent="0.35">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row>
    <row r="67" spans="1:79" x14ac:dyDescent="0.35">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row>
    <row r="68" spans="1:79" x14ac:dyDescent="0.35">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row>
    <row r="69" spans="1:79" x14ac:dyDescent="0.35">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row>
    <row r="70" spans="1:79" x14ac:dyDescent="0.35">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row>
    <row r="71" spans="1:79" x14ac:dyDescent="0.35">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row>
    <row r="72" spans="1:79" x14ac:dyDescent="0.35">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row>
    <row r="80" spans="1:79" s="85" customFormat="1" hidden="1" x14ac:dyDescent="0.35">
      <c r="A80" s="100"/>
      <c r="B80" s="100"/>
    </row>
    <row r="81" spans="5:81" hidden="1" x14ac:dyDescent="0.35"/>
    <row r="82" spans="5:81" hidden="1" x14ac:dyDescent="0.35">
      <c r="E82" s="13" t="str">
        <f>IF(E31&gt;0,IF(E31&lt;5,"secret",""),"")</f>
        <v/>
      </c>
      <c r="F82" s="13" t="str">
        <f t="shared" ref="F82:BQ85" si="4">IF(F31&gt;0,IF(F31&lt;5,"secret",""),"")</f>
        <v/>
      </c>
      <c r="G82" s="13" t="str">
        <f t="shared" si="4"/>
        <v/>
      </c>
      <c r="H82" s="13" t="str">
        <f t="shared" si="4"/>
        <v/>
      </c>
      <c r="I82" s="13" t="str">
        <f t="shared" si="4"/>
        <v/>
      </c>
      <c r="J82" s="13" t="str">
        <f t="shared" si="4"/>
        <v/>
      </c>
      <c r="K82" s="13" t="str">
        <f t="shared" si="4"/>
        <v/>
      </c>
      <c r="L82" s="13" t="str">
        <f t="shared" si="4"/>
        <v/>
      </c>
      <c r="M82" s="13" t="str">
        <f t="shared" si="4"/>
        <v/>
      </c>
      <c r="N82" s="13" t="str">
        <f t="shared" si="4"/>
        <v/>
      </c>
      <c r="O82" s="13" t="str">
        <f t="shared" si="4"/>
        <v/>
      </c>
      <c r="P82" s="13" t="str">
        <f t="shared" si="4"/>
        <v/>
      </c>
      <c r="Q82" s="13" t="str">
        <f t="shared" si="4"/>
        <v/>
      </c>
      <c r="R82" s="13" t="str">
        <f t="shared" si="4"/>
        <v/>
      </c>
      <c r="S82" s="13" t="str">
        <f t="shared" si="4"/>
        <v/>
      </c>
      <c r="T82" s="13" t="str">
        <f t="shared" si="4"/>
        <v/>
      </c>
      <c r="U82" s="13" t="str">
        <f t="shared" si="4"/>
        <v/>
      </c>
      <c r="V82" s="13" t="str">
        <f t="shared" si="4"/>
        <v/>
      </c>
      <c r="W82" s="13" t="str">
        <f t="shared" si="4"/>
        <v/>
      </c>
      <c r="X82" s="13" t="str">
        <f t="shared" si="4"/>
        <v/>
      </c>
      <c r="Y82" s="13" t="str">
        <f t="shared" si="4"/>
        <v/>
      </c>
      <c r="Z82" s="13" t="str">
        <f t="shared" si="4"/>
        <v/>
      </c>
      <c r="AA82" s="13" t="str">
        <f t="shared" si="4"/>
        <v/>
      </c>
      <c r="AB82" s="13" t="str">
        <f t="shared" si="4"/>
        <v/>
      </c>
      <c r="AC82" s="13" t="str">
        <f t="shared" si="4"/>
        <v/>
      </c>
      <c r="AD82" s="13" t="str">
        <f t="shared" si="4"/>
        <v/>
      </c>
      <c r="AE82" s="13" t="str">
        <f t="shared" si="4"/>
        <v/>
      </c>
      <c r="AF82" s="13" t="str">
        <f t="shared" si="4"/>
        <v/>
      </c>
      <c r="AG82" s="13" t="str">
        <f t="shared" si="4"/>
        <v/>
      </c>
      <c r="AH82" s="13" t="str">
        <f t="shared" si="4"/>
        <v/>
      </c>
      <c r="AI82" s="13" t="str">
        <f t="shared" si="4"/>
        <v/>
      </c>
      <c r="AJ82" s="13" t="str">
        <f t="shared" si="4"/>
        <v/>
      </c>
      <c r="AK82" s="13" t="str">
        <f t="shared" si="4"/>
        <v/>
      </c>
      <c r="AL82" s="13" t="str">
        <f t="shared" si="4"/>
        <v/>
      </c>
      <c r="AM82" s="13" t="str">
        <f t="shared" si="4"/>
        <v/>
      </c>
      <c r="AN82" s="13" t="str">
        <f t="shared" si="4"/>
        <v/>
      </c>
      <c r="AO82" s="13" t="str">
        <f t="shared" si="4"/>
        <v/>
      </c>
      <c r="AP82" s="13" t="str">
        <f t="shared" si="4"/>
        <v/>
      </c>
      <c r="AQ82" s="13" t="str">
        <f t="shared" si="4"/>
        <v/>
      </c>
      <c r="AR82" s="13" t="str">
        <f t="shared" si="4"/>
        <v/>
      </c>
      <c r="AS82" s="13" t="str">
        <f t="shared" si="4"/>
        <v/>
      </c>
      <c r="AT82" s="13" t="str">
        <f t="shared" si="4"/>
        <v/>
      </c>
      <c r="AU82" s="13" t="str">
        <f t="shared" si="4"/>
        <v/>
      </c>
      <c r="AV82" s="13" t="str">
        <f t="shared" si="4"/>
        <v/>
      </c>
      <c r="AW82" s="13" t="str">
        <f t="shared" si="4"/>
        <v/>
      </c>
      <c r="AX82" s="13" t="str">
        <f t="shared" si="4"/>
        <v/>
      </c>
      <c r="AY82" s="13" t="str">
        <f t="shared" si="4"/>
        <v/>
      </c>
      <c r="AZ82" s="13" t="str">
        <f t="shared" si="4"/>
        <v/>
      </c>
      <c r="BA82" s="13" t="str">
        <f t="shared" si="4"/>
        <v/>
      </c>
      <c r="BB82" s="13" t="str">
        <f t="shared" si="4"/>
        <v/>
      </c>
      <c r="BC82" s="13" t="str">
        <f t="shared" si="4"/>
        <v/>
      </c>
      <c r="BD82" s="13" t="str">
        <f t="shared" si="4"/>
        <v/>
      </c>
      <c r="BE82" s="13" t="str">
        <f t="shared" si="4"/>
        <v/>
      </c>
      <c r="BF82" s="13" t="str">
        <f t="shared" si="4"/>
        <v/>
      </c>
      <c r="BG82" s="13" t="str">
        <f t="shared" si="4"/>
        <v/>
      </c>
      <c r="BH82" s="13" t="str">
        <f t="shared" si="4"/>
        <v/>
      </c>
      <c r="BI82" s="13" t="str">
        <f t="shared" si="4"/>
        <v/>
      </c>
      <c r="BJ82" s="13" t="str">
        <f t="shared" si="4"/>
        <v/>
      </c>
      <c r="BK82" s="13" t="str">
        <f t="shared" si="4"/>
        <v/>
      </c>
      <c r="BL82" s="13" t="str">
        <f t="shared" si="4"/>
        <v/>
      </c>
      <c r="BM82" s="13" t="str">
        <f t="shared" si="4"/>
        <v/>
      </c>
      <c r="BN82" s="13" t="str">
        <f t="shared" si="4"/>
        <v/>
      </c>
      <c r="BO82" s="13" t="str">
        <f t="shared" si="4"/>
        <v/>
      </c>
      <c r="BP82" s="13" t="str">
        <f t="shared" si="4"/>
        <v/>
      </c>
      <c r="BQ82" s="13" t="str">
        <f t="shared" si="4"/>
        <v/>
      </c>
      <c r="BR82" s="13" t="str">
        <f t="shared" ref="BR82:CC97" si="5">IF(BR31&gt;0,IF(BR31&lt;5,"secret",""),"")</f>
        <v/>
      </c>
      <c r="BS82" s="13" t="str">
        <f t="shared" si="5"/>
        <v/>
      </c>
      <c r="BT82" s="13" t="str">
        <f t="shared" si="5"/>
        <v/>
      </c>
      <c r="BU82" s="13" t="str">
        <f t="shared" si="5"/>
        <v/>
      </c>
      <c r="BV82" s="13" t="str">
        <f t="shared" si="5"/>
        <v/>
      </c>
      <c r="BW82" s="13" t="str">
        <f t="shared" si="5"/>
        <v/>
      </c>
      <c r="BX82" s="13" t="str">
        <f t="shared" si="5"/>
        <v/>
      </c>
      <c r="BY82" s="13" t="str">
        <f t="shared" si="5"/>
        <v/>
      </c>
      <c r="BZ82" s="13" t="str">
        <f t="shared" si="5"/>
        <v/>
      </c>
      <c r="CA82" s="13" t="str">
        <f t="shared" si="5"/>
        <v/>
      </c>
      <c r="CB82" s="13" t="str">
        <f t="shared" si="5"/>
        <v/>
      </c>
      <c r="CC82" s="13" t="str">
        <f t="shared" si="5"/>
        <v/>
      </c>
    </row>
    <row r="83" spans="5:81" hidden="1" x14ac:dyDescent="0.35">
      <c r="E83" s="13" t="str">
        <f t="shared" ref="E83:T98" si="6">IF(E32&gt;0,IF(E32&lt;5,"secret",""),"")</f>
        <v/>
      </c>
      <c r="F83" s="13" t="str">
        <f t="shared" si="4"/>
        <v/>
      </c>
      <c r="G83" s="13" t="str">
        <f t="shared" si="4"/>
        <v/>
      </c>
      <c r="H83" s="13" t="str">
        <f t="shared" si="4"/>
        <v/>
      </c>
      <c r="I83" s="13" t="str">
        <f t="shared" si="4"/>
        <v/>
      </c>
      <c r="J83" s="13" t="str">
        <f t="shared" si="4"/>
        <v/>
      </c>
      <c r="K83" s="13" t="str">
        <f t="shared" si="4"/>
        <v/>
      </c>
      <c r="L83" s="13" t="str">
        <f t="shared" si="4"/>
        <v/>
      </c>
      <c r="M83" s="13" t="str">
        <f t="shared" si="4"/>
        <v/>
      </c>
      <c r="N83" s="13" t="str">
        <f t="shared" si="4"/>
        <v/>
      </c>
      <c r="O83" s="13" t="str">
        <f t="shared" si="4"/>
        <v/>
      </c>
      <c r="P83" s="13" t="str">
        <f t="shared" si="4"/>
        <v/>
      </c>
      <c r="Q83" s="13" t="str">
        <f t="shared" si="4"/>
        <v/>
      </c>
      <c r="R83" s="13" t="str">
        <f t="shared" si="4"/>
        <v/>
      </c>
      <c r="S83" s="13" t="str">
        <f t="shared" si="4"/>
        <v/>
      </c>
      <c r="T83" s="13" t="str">
        <f t="shared" si="4"/>
        <v/>
      </c>
      <c r="U83" s="13" t="str">
        <f t="shared" si="4"/>
        <v/>
      </c>
      <c r="V83" s="13" t="str">
        <f t="shared" si="4"/>
        <v/>
      </c>
      <c r="W83" s="13" t="str">
        <f t="shared" si="4"/>
        <v/>
      </c>
      <c r="X83" s="13" t="str">
        <f t="shared" si="4"/>
        <v/>
      </c>
      <c r="Y83" s="13" t="str">
        <f t="shared" si="4"/>
        <v/>
      </c>
      <c r="Z83" s="13" t="str">
        <f t="shared" si="4"/>
        <v/>
      </c>
      <c r="AA83" s="13" t="str">
        <f t="shared" si="4"/>
        <v/>
      </c>
      <c r="AB83" s="13" t="str">
        <f t="shared" si="4"/>
        <v/>
      </c>
      <c r="AC83" s="13" t="str">
        <f t="shared" si="4"/>
        <v/>
      </c>
      <c r="AD83" s="13" t="str">
        <f t="shared" si="4"/>
        <v/>
      </c>
      <c r="AE83" s="13" t="str">
        <f t="shared" si="4"/>
        <v/>
      </c>
      <c r="AF83" s="13" t="str">
        <f t="shared" si="4"/>
        <v/>
      </c>
      <c r="AG83" s="13" t="str">
        <f t="shared" si="4"/>
        <v/>
      </c>
      <c r="AH83" s="13" t="str">
        <f t="shared" si="4"/>
        <v/>
      </c>
      <c r="AI83" s="13" t="str">
        <f t="shared" si="4"/>
        <v/>
      </c>
      <c r="AJ83" s="13" t="str">
        <f t="shared" si="4"/>
        <v/>
      </c>
      <c r="AK83" s="13" t="str">
        <f t="shared" si="4"/>
        <v/>
      </c>
      <c r="AL83" s="13" t="str">
        <f t="shared" si="4"/>
        <v/>
      </c>
      <c r="AM83" s="13" t="str">
        <f t="shared" si="4"/>
        <v/>
      </c>
      <c r="AN83" s="13" t="str">
        <f t="shared" si="4"/>
        <v/>
      </c>
      <c r="AO83" s="13" t="str">
        <f t="shared" si="4"/>
        <v/>
      </c>
      <c r="AP83" s="13" t="str">
        <f t="shared" si="4"/>
        <v/>
      </c>
      <c r="AQ83" s="13" t="str">
        <f t="shared" si="4"/>
        <v/>
      </c>
      <c r="AR83" s="13" t="str">
        <f t="shared" si="4"/>
        <v/>
      </c>
      <c r="AS83" s="13" t="str">
        <f t="shared" si="4"/>
        <v/>
      </c>
      <c r="AT83" s="13" t="str">
        <f t="shared" si="4"/>
        <v/>
      </c>
      <c r="AU83" s="13" t="str">
        <f t="shared" si="4"/>
        <v/>
      </c>
      <c r="AV83" s="13" t="str">
        <f t="shared" si="4"/>
        <v/>
      </c>
      <c r="AW83" s="13" t="str">
        <f t="shared" si="4"/>
        <v/>
      </c>
      <c r="AX83" s="13" t="str">
        <f t="shared" si="4"/>
        <v/>
      </c>
      <c r="AY83" s="13" t="str">
        <f t="shared" si="4"/>
        <v/>
      </c>
      <c r="AZ83" s="13" t="str">
        <f t="shared" si="4"/>
        <v/>
      </c>
      <c r="BA83" s="13" t="str">
        <f t="shared" si="4"/>
        <v/>
      </c>
      <c r="BB83" s="13" t="str">
        <f t="shared" si="4"/>
        <v/>
      </c>
      <c r="BC83" s="13" t="str">
        <f t="shared" si="4"/>
        <v/>
      </c>
      <c r="BD83" s="13" t="str">
        <f t="shared" si="4"/>
        <v/>
      </c>
      <c r="BE83" s="13" t="str">
        <f t="shared" si="4"/>
        <v/>
      </c>
      <c r="BF83" s="13" t="str">
        <f t="shared" si="4"/>
        <v/>
      </c>
      <c r="BG83" s="13" t="str">
        <f t="shared" si="4"/>
        <v/>
      </c>
      <c r="BH83" s="13" t="str">
        <f t="shared" si="4"/>
        <v/>
      </c>
      <c r="BI83" s="13" t="str">
        <f t="shared" si="4"/>
        <v/>
      </c>
      <c r="BJ83" s="13" t="str">
        <f t="shared" si="4"/>
        <v/>
      </c>
      <c r="BK83" s="13" t="str">
        <f t="shared" si="4"/>
        <v/>
      </c>
      <c r="BL83" s="13" t="str">
        <f t="shared" si="4"/>
        <v/>
      </c>
      <c r="BM83" s="13" t="str">
        <f t="shared" si="4"/>
        <v/>
      </c>
      <c r="BN83" s="13" t="str">
        <f t="shared" si="4"/>
        <v/>
      </c>
      <c r="BO83" s="13" t="str">
        <f t="shared" si="4"/>
        <v/>
      </c>
      <c r="BP83" s="13" t="str">
        <f t="shared" si="4"/>
        <v/>
      </c>
      <c r="BQ83" s="13" t="str">
        <f t="shared" si="4"/>
        <v/>
      </c>
      <c r="BR83" s="13" t="str">
        <f t="shared" si="5"/>
        <v/>
      </c>
      <c r="BS83" s="13" t="str">
        <f t="shared" si="5"/>
        <v/>
      </c>
      <c r="BT83" s="13" t="str">
        <f t="shared" si="5"/>
        <v/>
      </c>
      <c r="BU83" s="13" t="str">
        <f t="shared" si="5"/>
        <v/>
      </c>
      <c r="BV83" s="13" t="str">
        <f t="shared" si="5"/>
        <v/>
      </c>
      <c r="BW83" s="13" t="str">
        <f t="shared" si="5"/>
        <v/>
      </c>
      <c r="BX83" s="13" t="str">
        <f t="shared" si="5"/>
        <v/>
      </c>
      <c r="BY83" s="13" t="str">
        <f t="shared" si="5"/>
        <v/>
      </c>
      <c r="BZ83" s="13" t="str">
        <f t="shared" si="5"/>
        <v/>
      </c>
      <c r="CA83" s="13" t="str">
        <f t="shared" si="5"/>
        <v/>
      </c>
      <c r="CB83" s="13" t="str">
        <f t="shared" si="5"/>
        <v/>
      </c>
      <c r="CC83" s="13" t="str">
        <f t="shared" si="5"/>
        <v/>
      </c>
    </row>
    <row r="84" spans="5:81" hidden="1" x14ac:dyDescent="0.35">
      <c r="E84" s="13" t="str">
        <f t="shared" si="6"/>
        <v/>
      </c>
      <c r="F84" s="13" t="str">
        <f t="shared" si="4"/>
        <v/>
      </c>
      <c r="G84" s="13" t="str">
        <f t="shared" si="4"/>
        <v/>
      </c>
      <c r="H84" s="13" t="str">
        <f t="shared" si="4"/>
        <v/>
      </c>
      <c r="I84" s="13" t="str">
        <f t="shared" si="4"/>
        <v/>
      </c>
      <c r="J84" s="13" t="str">
        <f t="shared" si="4"/>
        <v/>
      </c>
      <c r="K84" s="13" t="str">
        <f t="shared" si="4"/>
        <v/>
      </c>
      <c r="L84" s="13" t="str">
        <f t="shared" si="4"/>
        <v/>
      </c>
      <c r="M84" s="13" t="str">
        <f t="shared" si="4"/>
        <v/>
      </c>
      <c r="N84" s="13" t="str">
        <f t="shared" si="4"/>
        <v/>
      </c>
      <c r="O84" s="13" t="str">
        <f t="shared" si="4"/>
        <v/>
      </c>
      <c r="P84" s="13" t="str">
        <f t="shared" si="4"/>
        <v/>
      </c>
      <c r="Q84" s="13" t="str">
        <f t="shared" si="4"/>
        <v/>
      </c>
      <c r="R84" s="13" t="str">
        <f t="shared" si="4"/>
        <v/>
      </c>
      <c r="S84" s="13" t="str">
        <f t="shared" si="4"/>
        <v/>
      </c>
      <c r="T84" s="13" t="str">
        <f t="shared" si="4"/>
        <v/>
      </c>
      <c r="U84" s="13" t="str">
        <f t="shared" si="4"/>
        <v/>
      </c>
      <c r="V84" s="13" t="str">
        <f t="shared" si="4"/>
        <v/>
      </c>
      <c r="W84" s="13" t="str">
        <f t="shared" si="4"/>
        <v/>
      </c>
      <c r="X84" s="13" t="str">
        <f t="shared" si="4"/>
        <v/>
      </c>
      <c r="Y84" s="13" t="str">
        <f t="shared" si="4"/>
        <v/>
      </c>
      <c r="Z84" s="13" t="str">
        <f t="shared" si="4"/>
        <v/>
      </c>
      <c r="AA84" s="13" t="str">
        <f t="shared" si="4"/>
        <v/>
      </c>
      <c r="AB84" s="13" t="str">
        <f t="shared" si="4"/>
        <v/>
      </c>
      <c r="AC84" s="13" t="str">
        <f t="shared" si="4"/>
        <v/>
      </c>
      <c r="AD84" s="13" t="str">
        <f t="shared" si="4"/>
        <v/>
      </c>
      <c r="AE84" s="13" t="str">
        <f t="shared" si="4"/>
        <v/>
      </c>
      <c r="AF84" s="13" t="str">
        <f t="shared" si="4"/>
        <v/>
      </c>
      <c r="AG84" s="13" t="str">
        <f t="shared" si="4"/>
        <v/>
      </c>
      <c r="AH84" s="13" t="str">
        <f t="shared" si="4"/>
        <v/>
      </c>
      <c r="AI84" s="13" t="str">
        <f t="shared" si="4"/>
        <v/>
      </c>
      <c r="AJ84" s="13" t="str">
        <f t="shared" si="4"/>
        <v/>
      </c>
      <c r="AK84" s="13" t="str">
        <f t="shared" si="4"/>
        <v/>
      </c>
      <c r="AL84" s="13" t="str">
        <f t="shared" si="4"/>
        <v/>
      </c>
      <c r="AM84" s="13" t="str">
        <f t="shared" si="4"/>
        <v/>
      </c>
      <c r="AN84" s="13" t="str">
        <f t="shared" si="4"/>
        <v/>
      </c>
      <c r="AO84" s="13" t="str">
        <f t="shared" si="4"/>
        <v/>
      </c>
      <c r="AP84" s="13" t="str">
        <f t="shared" si="4"/>
        <v/>
      </c>
      <c r="AQ84" s="13" t="str">
        <f t="shared" si="4"/>
        <v/>
      </c>
      <c r="AR84" s="13" t="str">
        <f t="shared" si="4"/>
        <v/>
      </c>
      <c r="AS84" s="13" t="str">
        <f t="shared" si="4"/>
        <v/>
      </c>
      <c r="AT84" s="13" t="str">
        <f t="shared" si="4"/>
        <v/>
      </c>
      <c r="AU84" s="13" t="str">
        <f t="shared" si="4"/>
        <v/>
      </c>
      <c r="AV84" s="13" t="str">
        <f t="shared" si="4"/>
        <v/>
      </c>
      <c r="AW84" s="13" t="str">
        <f t="shared" si="4"/>
        <v/>
      </c>
      <c r="AX84" s="13" t="str">
        <f t="shared" si="4"/>
        <v/>
      </c>
      <c r="AY84" s="13" t="str">
        <f t="shared" si="4"/>
        <v/>
      </c>
      <c r="AZ84" s="13" t="str">
        <f t="shared" si="4"/>
        <v/>
      </c>
      <c r="BA84" s="13" t="str">
        <f t="shared" si="4"/>
        <v/>
      </c>
      <c r="BB84" s="13" t="str">
        <f t="shared" si="4"/>
        <v/>
      </c>
      <c r="BC84" s="13" t="str">
        <f t="shared" si="4"/>
        <v/>
      </c>
      <c r="BD84" s="13" t="str">
        <f t="shared" si="4"/>
        <v/>
      </c>
      <c r="BE84" s="13" t="str">
        <f t="shared" si="4"/>
        <v/>
      </c>
      <c r="BF84" s="13" t="str">
        <f t="shared" si="4"/>
        <v/>
      </c>
      <c r="BG84" s="13" t="str">
        <f t="shared" si="4"/>
        <v/>
      </c>
      <c r="BH84" s="13" t="str">
        <f t="shared" si="4"/>
        <v/>
      </c>
      <c r="BI84" s="13" t="str">
        <f t="shared" si="4"/>
        <v/>
      </c>
      <c r="BJ84" s="13" t="str">
        <f t="shared" si="4"/>
        <v/>
      </c>
      <c r="BK84" s="13" t="str">
        <f t="shared" si="4"/>
        <v/>
      </c>
      <c r="BL84" s="13" t="str">
        <f t="shared" si="4"/>
        <v/>
      </c>
      <c r="BM84" s="13" t="str">
        <f t="shared" si="4"/>
        <v/>
      </c>
      <c r="BN84" s="13" t="str">
        <f t="shared" si="4"/>
        <v/>
      </c>
      <c r="BO84" s="13" t="str">
        <f t="shared" si="4"/>
        <v/>
      </c>
      <c r="BP84" s="13" t="str">
        <f t="shared" si="4"/>
        <v/>
      </c>
      <c r="BQ84" s="13" t="str">
        <f t="shared" si="4"/>
        <v/>
      </c>
      <c r="BR84" s="13" t="str">
        <f t="shared" si="5"/>
        <v/>
      </c>
      <c r="BS84" s="13" t="str">
        <f t="shared" si="5"/>
        <v/>
      </c>
      <c r="BT84" s="13" t="str">
        <f t="shared" si="5"/>
        <v/>
      </c>
      <c r="BU84" s="13" t="str">
        <f t="shared" si="5"/>
        <v/>
      </c>
      <c r="BV84" s="13" t="str">
        <f t="shared" si="5"/>
        <v/>
      </c>
      <c r="BW84" s="13" t="str">
        <f t="shared" si="5"/>
        <v/>
      </c>
      <c r="BX84" s="13" t="str">
        <f t="shared" si="5"/>
        <v/>
      </c>
      <c r="BY84" s="13" t="str">
        <f t="shared" si="5"/>
        <v/>
      </c>
      <c r="BZ84" s="13" t="str">
        <f t="shared" si="5"/>
        <v/>
      </c>
      <c r="CA84" s="13" t="str">
        <f t="shared" si="5"/>
        <v/>
      </c>
      <c r="CB84" s="13" t="str">
        <f t="shared" si="5"/>
        <v/>
      </c>
      <c r="CC84" s="13" t="str">
        <f t="shared" si="5"/>
        <v/>
      </c>
    </row>
    <row r="85" spans="5:81" hidden="1" x14ac:dyDescent="0.35">
      <c r="E85" s="13" t="str">
        <f t="shared" si="6"/>
        <v/>
      </c>
      <c r="F85" s="13" t="str">
        <f t="shared" si="4"/>
        <v/>
      </c>
      <c r="G85" s="13" t="str">
        <f t="shared" si="4"/>
        <v/>
      </c>
      <c r="H85" s="13" t="str">
        <f t="shared" si="4"/>
        <v/>
      </c>
      <c r="I85" s="13" t="str">
        <f t="shared" si="4"/>
        <v/>
      </c>
      <c r="J85" s="13" t="str">
        <f t="shared" si="4"/>
        <v/>
      </c>
      <c r="K85" s="13" t="str">
        <f t="shared" si="4"/>
        <v/>
      </c>
      <c r="L85" s="13" t="str">
        <f t="shared" si="4"/>
        <v/>
      </c>
      <c r="M85" s="13" t="str">
        <f t="shared" si="4"/>
        <v/>
      </c>
      <c r="N85" s="13" t="str">
        <f t="shared" si="4"/>
        <v/>
      </c>
      <c r="O85" s="13" t="str">
        <f t="shared" si="4"/>
        <v/>
      </c>
      <c r="P85" s="13" t="str">
        <f t="shared" si="4"/>
        <v/>
      </c>
      <c r="Q85" s="13" t="str">
        <f t="shared" si="4"/>
        <v/>
      </c>
      <c r="R85" s="13" t="str">
        <f t="shared" si="4"/>
        <v/>
      </c>
      <c r="S85" s="13" t="str">
        <f t="shared" si="4"/>
        <v/>
      </c>
      <c r="T85" s="13" t="str">
        <f t="shared" si="4"/>
        <v/>
      </c>
      <c r="U85" s="13" t="str">
        <f t="shared" si="4"/>
        <v/>
      </c>
      <c r="V85" s="13" t="str">
        <f t="shared" si="4"/>
        <v/>
      </c>
      <c r="W85" s="13" t="str">
        <f t="shared" si="4"/>
        <v/>
      </c>
      <c r="X85" s="13" t="str">
        <f t="shared" si="4"/>
        <v/>
      </c>
      <c r="Y85" s="13" t="str">
        <f t="shared" si="4"/>
        <v/>
      </c>
      <c r="Z85" s="13" t="str">
        <f t="shared" si="4"/>
        <v/>
      </c>
      <c r="AA85" s="13" t="str">
        <f t="shared" si="4"/>
        <v/>
      </c>
      <c r="AB85" s="13" t="str">
        <f t="shared" si="4"/>
        <v/>
      </c>
      <c r="AC85" s="13" t="str">
        <f t="shared" si="4"/>
        <v/>
      </c>
      <c r="AD85" s="13" t="str">
        <f t="shared" si="4"/>
        <v/>
      </c>
      <c r="AE85" s="13" t="str">
        <f t="shared" si="4"/>
        <v/>
      </c>
      <c r="AF85" s="13" t="str">
        <f t="shared" si="4"/>
        <v/>
      </c>
      <c r="AG85" s="13" t="str">
        <f t="shared" si="4"/>
        <v/>
      </c>
      <c r="AH85" s="13" t="str">
        <f t="shared" si="4"/>
        <v/>
      </c>
      <c r="AI85" s="13" t="str">
        <f t="shared" si="4"/>
        <v/>
      </c>
      <c r="AJ85" s="13" t="str">
        <f t="shared" si="4"/>
        <v/>
      </c>
      <c r="AK85" s="13" t="str">
        <f t="shared" si="4"/>
        <v/>
      </c>
      <c r="AL85" s="13" t="str">
        <f t="shared" si="4"/>
        <v/>
      </c>
      <c r="AM85" s="13" t="str">
        <f t="shared" si="4"/>
        <v/>
      </c>
      <c r="AN85" s="13" t="str">
        <f t="shared" si="4"/>
        <v/>
      </c>
      <c r="AO85" s="13" t="str">
        <f t="shared" si="4"/>
        <v/>
      </c>
      <c r="AP85" s="13" t="str">
        <f t="shared" si="4"/>
        <v/>
      </c>
      <c r="AQ85" s="13" t="str">
        <f t="shared" si="4"/>
        <v/>
      </c>
      <c r="AR85" s="13" t="str">
        <f t="shared" si="4"/>
        <v/>
      </c>
      <c r="AS85" s="13" t="str">
        <f t="shared" si="4"/>
        <v/>
      </c>
      <c r="AT85" s="13" t="str">
        <f t="shared" si="4"/>
        <v/>
      </c>
      <c r="AU85" s="13" t="str">
        <f t="shared" si="4"/>
        <v/>
      </c>
      <c r="AV85" s="13" t="str">
        <f t="shared" si="4"/>
        <v/>
      </c>
      <c r="AW85" s="13" t="str">
        <f t="shared" si="4"/>
        <v/>
      </c>
      <c r="AX85" s="13" t="str">
        <f t="shared" si="4"/>
        <v/>
      </c>
      <c r="AY85" s="13" t="str">
        <f t="shared" si="4"/>
        <v/>
      </c>
      <c r="AZ85" s="13" t="str">
        <f t="shared" si="4"/>
        <v/>
      </c>
      <c r="BA85" s="13" t="str">
        <f t="shared" si="4"/>
        <v/>
      </c>
      <c r="BB85" s="13" t="str">
        <f t="shared" si="4"/>
        <v/>
      </c>
      <c r="BC85" s="13" t="str">
        <f t="shared" si="4"/>
        <v/>
      </c>
      <c r="BD85" s="13" t="str">
        <f t="shared" si="4"/>
        <v/>
      </c>
      <c r="BE85" s="13" t="str">
        <f t="shared" si="4"/>
        <v/>
      </c>
      <c r="BF85" s="13" t="str">
        <f t="shared" si="4"/>
        <v/>
      </c>
      <c r="BG85" s="13" t="str">
        <f t="shared" si="4"/>
        <v/>
      </c>
      <c r="BH85" s="13" t="str">
        <f t="shared" si="4"/>
        <v/>
      </c>
      <c r="BI85" s="13" t="str">
        <f t="shared" si="4"/>
        <v/>
      </c>
      <c r="BJ85" s="13" t="str">
        <f t="shared" si="4"/>
        <v/>
      </c>
      <c r="BK85" s="13" t="str">
        <f t="shared" si="4"/>
        <v/>
      </c>
      <c r="BL85" s="13" t="str">
        <f t="shared" si="4"/>
        <v/>
      </c>
      <c r="BM85" s="13" t="str">
        <f t="shared" si="4"/>
        <v/>
      </c>
      <c r="BN85" s="13" t="str">
        <f t="shared" si="4"/>
        <v/>
      </c>
      <c r="BO85" s="13" t="str">
        <f t="shared" si="4"/>
        <v/>
      </c>
      <c r="BP85" s="13" t="str">
        <f t="shared" si="4"/>
        <v/>
      </c>
      <c r="BQ85" s="13" t="str">
        <f t="shared" ref="BQ85" si="7">IF(BQ34&gt;0,IF(BQ34&lt;5,"secret",""),"")</f>
        <v/>
      </c>
      <c r="BR85" s="13" t="str">
        <f t="shared" si="5"/>
        <v/>
      </c>
      <c r="BS85" s="13" t="str">
        <f t="shared" si="5"/>
        <v/>
      </c>
      <c r="BT85" s="13" t="str">
        <f t="shared" si="5"/>
        <v/>
      </c>
      <c r="BU85" s="13" t="str">
        <f t="shared" si="5"/>
        <v/>
      </c>
      <c r="BV85" s="13" t="str">
        <f t="shared" si="5"/>
        <v/>
      </c>
      <c r="BW85" s="13" t="str">
        <f t="shared" si="5"/>
        <v/>
      </c>
      <c r="BX85" s="13" t="str">
        <f t="shared" si="5"/>
        <v/>
      </c>
      <c r="BY85" s="13" t="str">
        <f t="shared" si="5"/>
        <v/>
      </c>
      <c r="BZ85" s="13" t="str">
        <f t="shared" si="5"/>
        <v/>
      </c>
      <c r="CA85" s="13" t="str">
        <f t="shared" si="5"/>
        <v/>
      </c>
      <c r="CB85" s="13" t="str">
        <f t="shared" si="5"/>
        <v/>
      </c>
      <c r="CC85" s="13" t="str">
        <f t="shared" si="5"/>
        <v/>
      </c>
    </row>
    <row r="86" spans="5:81" hidden="1" x14ac:dyDescent="0.35">
      <c r="E86" s="13" t="str">
        <f t="shared" si="6"/>
        <v/>
      </c>
      <c r="F86" s="13" t="str">
        <f t="shared" si="6"/>
        <v/>
      </c>
      <c r="G86" s="13" t="str">
        <f t="shared" si="6"/>
        <v/>
      </c>
      <c r="H86" s="13" t="str">
        <f t="shared" si="6"/>
        <v/>
      </c>
      <c r="I86" s="13" t="str">
        <f t="shared" si="6"/>
        <v/>
      </c>
      <c r="J86" s="13" t="str">
        <f t="shared" si="6"/>
        <v/>
      </c>
      <c r="K86" s="13" t="str">
        <f t="shared" si="6"/>
        <v/>
      </c>
      <c r="L86" s="13" t="str">
        <f t="shared" si="6"/>
        <v/>
      </c>
      <c r="M86" s="13" t="str">
        <f t="shared" si="6"/>
        <v/>
      </c>
      <c r="N86" s="13" t="str">
        <f t="shared" si="6"/>
        <v/>
      </c>
      <c r="O86" s="13" t="str">
        <f t="shared" si="6"/>
        <v/>
      </c>
      <c r="P86" s="13" t="str">
        <f t="shared" si="6"/>
        <v/>
      </c>
      <c r="Q86" s="13" t="str">
        <f t="shared" si="6"/>
        <v/>
      </c>
      <c r="R86" s="13" t="str">
        <f t="shared" si="6"/>
        <v/>
      </c>
      <c r="S86" s="13" t="str">
        <f t="shared" si="6"/>
        <v/>
      </c>
      <c r="T86" s="13" t="str">
        <f t="shared" si="6"/>
        <v/>
      </c>
      <c r="U86" s="13" t="str">
        <f t="shared" ref="U86:BQ91" si="8">IF(U35&gt;0,IF(U35&lt;5,"secret",""),"")</f>
        <v/>
      </c>
      <c r="V86" s="13" t="str">
        <f t="shared" si="8"/>
        <v/>
      </c>
      <c r="W86" s="13" t="str">
        <f t="shared" si="8"/>
        <v/>
      </c>
      <c r="X86" s="13" t="str">
        <f t="shared" si="8"/>
        <v/>
      </c>
      <c r="Y86" s="13" t="str">
        <f t="shared" si="8"/>
        <v/>
      </c>
      <c r="Z86" s="13" t="str">
        <f t="shared" si="8"/>
        <v/>
      </c>
      <c r="AA86" s="13" t="str">
        <f t="shared" si="8"/>
        <v/>
      </c>
      <c r="AB86" s="13" t="str">
        <f t="shared" si="8"/>
        <v/>
      </c>
      <c r="AC86" s="13" t="str">
        <f t="shared" si="8"/>
        <v/>
      </c>
      <c r="AD86" s="13" t="str">
        <f t="shared" si="8"/>
        <v/>
      </c>
      <c r="AE86" s="13" t="str">
        <f t="shared" si="8"/>
        <v/>
      </c>
      <c r="AF86" s="13" t="str">
        <f t="shared" si="8"/>
        <v/>
      </c>
      <c r="AG86" s="13" t="str">
        <f t="shared" si="8"/>
        <v/>
      </c>
      <c r="AH86" s="13" t="str">
        <f t="shared" si="8"/>
        <v/>
      </c>
      <c r="AI86" s="13" t="str">
        <f t="shared" si="8"/>
        <v/>
      </c>
      <c r="AJ86" s="13" t="str">
        <f t="shared" si="8"/>
        <v/>
      </c>
      <c r="AK86" s="13" t="str">
        <f t="shared" si="8"/>
        <v/>
      </c>
      <c r="AL86" s="13" t="str">
        <f t="shared" si="8"/>
        <v/>
      </c>
      <c r="AM86" s="13" t="str">
        <f t="shared" si="8"/>
        <v/>
      </c>
      <c r="AN86" s="13" t="str">
        <f t="shared" si="8"/>
        <v/>
      </c>
      <c r="AO86" s="13" t="str">
        <f t="shared" si="8"/>
        <v/>
      </c>
      <c r="AP86" s="13" t="str">
        <f t="shared" si="8"/>
        <v/>
      </c>
      <c r="AQ86" s="13" t="str">
        <f t="shared" si="8"/>
        <v/>
      </c>
      <c r="AR86" s="13" t="str">
        <f t="shared" si="8"/>
        <v/>
      </c>
      <c r="AS86" s="13" t="str">
        <f t="shared" si="8"/>
        <v/>
      </c>
      <c r="AT86" s="13" t="str">
        <f t="shared" si="8"/>
        <v/>
      </c>
      <c r="AU86" s="13" t="str">
        <f t="shared" si="8"/>
        <v/>
      </c>
      <c r="AV86" s="13" t="str">
        <f t="shared" si="8"/>
        <v/>
      </c>
      <c r="AW86" s="13" t="str">
        <f t="shared" si="8"/>
        <v/>
      </c>
      <c r="AX86" s="13" t="str">
        <f t="shared" si="8"/>
        <v/>
      </c>
      <c r="AY86" s="13" t="str">
        <f t="shared" si="8"/>
        <v/>
      </c>
      <c r="AZ86" s="13" t="str">
        <f t="shared" si="8"/>
        <v/>
      </c>
      <c r="BA86" s="13" t="str">
        <f t="shared" si="8"/>
        <v/>
      </c>
      <c r="BB86" s="13" t="str">
        <f t="shared" si="8"/>
        <v/>
      </c>
      <c r="BC86" s="13" t="str">
        <f t="shared" si="8"/>
        <v/>
      </c>
      <c r="BD86" s="13" t="str">
        <f t="shared" si="8"/>
        <v/>
      </c>
      <c r="BE86" s="13" t="str">
        <f t="shared" si="8"/>
        <v/>
      </c>
      <c r="BF86" s="13" t="str">
        <f t="shared" si="8"/>
        <v/>
      </c>
      <c r="BG86" s="13" t="str">
        <f t="shared" si="8"/>
        <v/>
      </c>
      <c r="BH86" s="13" t="str">
        <f t="shared" si="8"/>
        <v/>
      </c>
      <c r="BI86" s="13" t="str">
        <f t="shared" si="8"/>
        <v/>
      </c>
      <c r="BJ86" s="13" t="str">
        <f t="shared" si="8"/>
        <v/>
      </c>
      <c r="BK86" s="13" t="str">
        <f t="shared" si="8"/>
        <v/>
      </c>
      <c r="BL86" s="13" t="str">
        <f t="shared" si="8"/>
        <v/>
      </c>
      <c r="BM86" s="13" t="str">
        <f t="shared" si="8"/>
        <v/>
      </c>
      <c r="BN86" s="13" t="str">
        <f t="shared" si="8"/>
        <v/>
      </c>
      <c r="BO86" s="13" t="str">
        <f t="shared" si="8"/>
        <v/>
      </c>
      <c r="BP86" s="13" t="str">
        <f t="shared" si="8"/>
        <v/>
      </c>
      <c r="BQ86" s="13" t="str">
        <f t="shared" si="8"/>
        <v/>
      </c>
      <c r="BR86" s="13" t="str">
        <f t="shared" si="5"/>
        <v/>
      </c>
      <c r="BS86" s="13" t="str">
        <f t="shared" si="5"/>
        <v/>
      </c>
      <c r="BT86" s="13" t="str">
        <f t="shared" si="5"/>
        <v/>
      </c>
      <c r="BU86" s="13" t="str">
        <f t="shared" si="5"/>
        <v/>
      </c>
      <c r="BV86" s="13" t="str">
        <f t="shared" si="5"/>
        <v/>
      </c>
      <c r="BW86" s="13" t="str">
        <f t="shared" si="5"/>
        <v/>
      </c>
      <c r="BX86" s="13" t="str">
        <f t="shared" si="5"/>
        <v/>
      </c>
      <c r="BY86" s="13" t="str">
        <f t="shared" si="5"/>
        <v/>
      </c>
      <c r="BZ86" s="13" t="str">
        <f t="shared" si="5"/>
        <v/>
      </c>
      <c r="CA86" s="13" t="str">
        <f t="shared" si="5"/>
        <v/>
      </c>
      <c r="CB86" s="13" t="str">
        <f t="shared" si="5"/>
        <v/>
      </c>
      <c r="CC86" s="13" t="str">
        <f t="shared" si="5"/>
        <v/>
      </c>
    </row>
    <row r="87" spans="5:81" hidden="1" x14ac:dyDescent="0.35">
      <c r="E87" s="13" t="str">
        <f t="shared" si="6"/>
        <v/>
      </c>
      <c r="F87" s="13" t="str">
        <f t="shared" si="6"/>
        <v/>
      </c>
      <c r="G87" s="13" t="str">
        <f t="shared" si="6"/>
        <v/>
      </c>
      <c r="H87" s="13" t="str">
        <f t="shared" si="6"/>
        <v/>
      </c>
      <c r="I87" s="13" t="str">
        <f t="shared" si="6"/>
        <v/>
      </c>
      <c r="J87" s="13" t="str">
        <f t="shared" si="6"/>
        <v/>
      </c>
      <c r="K87" s="13" t="str">
        <f t="shared" si="6"/>
        <v/>
      </c>
      <c r="L87" s="13" t="str">
        <f t="shared" si="6"/>
        <v/>
      </c>
      <c r="M87" s="13" t="str">
        <f t="shared" si="6"/>
        <v/>
      </c>
      <c r="N87" s="13" t="str">
        <f t="shared" si="6"/>
        <v/>
      </c>
      <c r="O87" s="13" t="str">
        <f t="shared" si="6"/>
        <v/>
      </c>
      <c r="P87" s="13" t="str">
        <f t="shared" si="6"/>
        <v/>
      </c>
      <c r="Q87" s="13" t="str">
        <f t="shared" si="6"/>
        <v/>
      </c>
      <c r="R87" s="13" t="str">
        <f t="shared" si="6"/>
        <v/>
      </c>
      <c r="S87" s="13" t="str">
        <f t="shared" si="6"/>
        <v/>
      </c>
      <c r="T87" s="13" t="str">
        <f t="shared" si="6"/>
        <v/>
      </c>
      <c r="U87" s="13" t="str">
        <f t="shared" si="8"/>
        <v/>
      </c>
      <c r="V87" s="13" t="str">
        <f t="shared" si="8"/>
        <v/>
      </c>
      <c r="W87" s="13" t="str">
        <f t="shared" si="8"/>
        <v/>
      </c>
      <c r="X87" s="13" t="str">
        <f t="shared" si="8"/>
        <v/>
      </c>
      <c r="Y87" s="13" t="str">
        <f t="shared" si="8"/>
        <v/>
      </c>
      <c r="Z87" s="13" t="str">
        <f t="shared" si="8"/>
        <v/>
      </c>
      <c r="AA87" s="13" t="str">
        <f t="shared" si="8"/>
        <v/>
      </c>
      <c r="AB87" s="13" t="str">
        <f t="shared" si="8"/>
        <v/>
      </c>
      <c r="AC87" s="13" t="str">
        <f t="shared" si="8"/>
        <v/>
      </c>
      <c r="AD87" s="13" t="str">
        <f t="shared" si="8"/>
        <v/>
      </c>
      <c r="AE87" s="13" t="str">
        <f t="shared" si="8"/>
        <v/>
      </c>
      <c r="AF87" s="13" t="str">
        <f t="shared" si="8"/>
        <v/>
      </c>
      <c r="AG87" s="13" t="str">
        <f t="shared" si="8"/>
        <v/>
      </c>
      <c r="AH87" s="13" t="str">
        <f t="shared" si="8"/>
        <v/>
      </c>
      <c r="AI87" s="13" t="str">
        <f t="shared" si="8"/>
        <v/>
      </c>
      <c r="AJ87" s="13" t="str">
        <f t="shared" si="8"/>
        <v/>
      </c>
      <c r="AK87" s="13" t="str">
        <f t="shared" si="8"/>
        <v/>
      </c>
      <c r="AL87" s="13" t="str">
        <f t="shared" si="8"/>
        <v/>
      </c>
      <c r="AM87" s="13" t="str">
        <f t="shared" si="8"/>
        <v/>
      </c>
      <c r="AN87" s="13" t="str">
        <f t="shared" si="8"/>
        <v/>
      </c>
      <c r="AO87" s="13" t="str">
        <f t="shared" si="8"/>
        <v/>
      </c>
      <c r="AP87" s="13" t="str">
        <f t="shared" si="8"/>
        <v/>
      </c>
      <c r="AQ87" s="13" t="str">
        <f t="shared" si="8"/>
        <v/>
      </c>
      <c r="AR87" s="13" t="str">
        <f t="shared" si="8"/>
        <v/>
      </c>
      <c r="AS87" s="13" t="str">
        <f t="shared" si="8"/>
        <v/>
      </c>
      <c r="AT87" s="13" t="str">
        <f t="shared" si="8"/>
        <v/>
      </c>
      <c r="AU87" s="13" t="str">
        <f t="shared" si="8"/>
        <v/>
      </c>
      <c r="AV87" s="13" t="str">
        <f t="shared" si="8"/>
        <v/>
      </c>
      <c r="AW87" s="13" t="str">
        <f t="shared" si="8"/>
        <v/>
      </c>
      <c r="AX87" s="13" t="str">
        <f t="shared" si="8"/>
        <v/>
      </c>
      <c r="AY87" s="13" t="str">
        <f t="shared" si="8"/>
        <v/>
      </c>
      <c r="AZ87" s="13" t="str">
        <f t="shared" si="8"/>
        <v/>
      </c>
      <c r="BA87" s="13" t="str">
        <f t="shared" si="8"/>
        <v/>
      </c>
      <c r="BB87" s="13" t="str">
        <f t="shared" si="8"/>
        <v/>
      </c>
      <c r="BC87" s="13" t="str">
        <f t="shared" si="8"/>
        <v/>
      </c>
      <c r="BD87" s="13" t="str">
        <f t="shared" si="8"/>
        <v/>
      </c>
      <c r="BE87" s="13" t="str">
        <f t="shared" si="8"/>
        <v/>
      </c>
      <c r="BF87" s="13" t="str">
        <f t="shared" si="8"/>
        <v/>
      </c>
      <c r="BG87" s="13" t="str">
        <f t="shared" si="8"/>
        <v/>
      </c>
      <c r="BH87" s="13" t="str">
        <f t="shared" si="8"/>
        <v/>
      </c>
      <c r="BI87" s="13" t="str">
        <f t="shared" si="8"/>
        <v/>
      </c>
      <c r="BJ87" s="13" t="str">
        <f t="shared" si="8"/>
        <v/>
      </c>
      <c r="BK87" s="13" t="str">
        <f t="shared" si="8"/>
        <v/>
      </c>
      <c r="BL87" s="13" t="str">
        <f t="shared" si="8"/>
        <v/>
      </c>
      <c r="BM87" s="13" t="str">
        <f t="shared" si="8"/>
        <v/>
      </c>
      <c r="BN87" s="13" t="str">
        <f t="shared" si="8"/>
        <v/>
      </c>
      <c r="BO87" s="13" t="str">
        <f t="shared" si="8"/>
        <v/>
      </c>
      <c r="BP87" s="13" t="str">
        <f t="shared" si="8"/>
        <v/>
      </c>
      <c r="BQ87" s="13" t="str">
        <f t="shared" si="8"/>
        <v/>
      </c>
      <c r="BR87" s="13" t="str">
        <f t="shared" si="5"/>
        <v/>
      </c>
      <c r="BS87" s="13" t="str">
        <f t="shared" si="5"/>
        <v/>
      </c>
      <c r="BT87" s="13" t="str">
        <f t="shared" si="5"/>
        <v/>
      </c>
      <c r="BU87" s="13" t="str">
        <f t="shared" si="5"/>
        <v/>
      </c>
      <c r="BV87" s="13" t="str">
        <f t="shared" si="5"/>
        <v/>
      </c>
      <c r="BW87" s="13" t="str">
        <f t="shared" si="5"/>
        <v/>
      </c>
      <c r="BX87" s="13" t="str">
        <f t="shared" si="5"/>
        <v/>
      </c>
      <c r="BY87" s="13" t="str">
        <f t="shared" si="5"/>
        <v/>
      </c>
      <c r="BZ87" s="13" t="str">
        <f t="shared" si="5"/>
        <v/>
      </c>
      <c r="CA87" s="13" t="str">
        <f t="shared" si="5"/>
        <v/>
      </c>
      <c r="CB87" s="13" t="str">
        <f t="shared" si="5"/>
        <v/>
      </c>
      <c r="CC87" s="13" t="str">
        <f t="shared" si="5"/>
        <v/>
      </c>
    </row>
    <row r="88" spans="5:81" hidden="1" x14ac:dyDescent="0.35">
      <c r="E88" s="13" t="str">
        <f t="shared" si="6"/>
        <v/>
      </c>
      <c r="F88" s="13" t="str">
        <f t="shared" si="6"/>
        <v/>
      </c>
      <c r="G88" s="13" t="str">
        <f t="shared" si="6"/>
        <v/>
      </c>
      <c r="H88" s="13" t="str">
        <f t="shared" si="6"/>
        <v/>
      </c>
      <c r="I88" s="13" t="str">
        <f t="shared" si="6"/>
        <v/>
      </c>
      <c r="J88" s="13" t="str">
        <f t="shared" si="6"/>
        <v/>
      </c>
      <c r="K88" s="13" t="str">
        <f t="shared" si="6"/>
        <v/>
      </c>
      <c r="L88" s="13" t="str">
        <f t="shared" si="6"/>
        <v/>
      </c>
      <c r="M88" s="13" t="str">
        <f t="shared" si="6"/>
        <v/>
      </c>
      <c r="N88" s="13" t="str">
        <f t="shared" si="6"/>
        <v/>
      </c>
      <c r="O88" s="13" t="str">
        <f t="shared" si="6"/>
        <v/>
      </c>
      <c r="P88" s="13" t="str">
        <f t="shared" si="6"/>
        <v/>
      </c>
      <c r="Q88" s="13" t="str">
        <f t="shared" si="6"/>
        <v/>
      </c>
      <c r="R88" s="13" t="str">
        <f t="shared" si="6"/>
        <v/>
      </c>
      <c r="S88" s="13" t="str">
        <f t="shared" si="6"/>
        <v/>
      </c>
      <c r="T88" s="13" t="str">
        <f t="shared" si="6"/>
        <v/>
      </c>
      <c r="U88" s="13" t="str">
        <f t="shared" si="8"/>
        <v/>
      </c>
      <c r="V88" s="13" t="str">
        <f t="shared" si="8"/>
        <v/>
      </c>
      <c r="W88" s="13" t="str">
        <f t="shared" si="8"/>
        <v/>
      </c>
      <c r="X88" s="13" t="str">
        <f t="shared" si="8"/>
        <v/>
      </c>
      <c r="Y88" s="13" t="str">
        <f t="shared" si="8"/>
        <v/>
      </c>
      <c r="Z88" s="13" t="str">
        <f t="shared" si="8"/>
        <v/>
      </c>
      <c r="AA88" s="13" t="str">
        <f t="shared" si="8"/>
        <v/>
      </c>
      <c r="AB88" s="13" t="str">
        <f t="shared" si="8"/>
        <v/>
      </c>
      <c r="AC88" s="13" t="str">
        <f t="shared" si="8"/>
        <v/>
      </c>
      <c r="AD88" s="13" t="str">
        <f t="shared" si="8"/>
        <v/>
      </c>
      <c r="AE88" s="13" t="str">
        <f t="shared" si="8"/>
        <v/>
      </c>
      <c r="AF88" s="13" t="str">
        <f t="shared" si="8"/>
        <v/>
      </c>
      <c r="AG88" s="13" t="str">
        <f t="shared" si="8"/>
        <v/>
      </c>
      <c r="AH88" s="13" t="str">
        <f t="shared" si="8"/>
        <v/>
      </c>
      <c r="AI88" s="13" t="str">
        <f t="shared" si="8"/>
        <v/>
      </c>
      <c r="AJ88" s="13" t="str">
        <f t="shared" si="8"/>
        <v/>
      </c>
      <c r="AK88" s="13" t="str">
        <f t="shared" si="8"/>
        <v/>
      </c>
      <c r="AL88" s="13" t="str">
        <f t="shared" si="8"/>
        <v/>
      </c>
      <c r="AM88" s="13" t="str">
        <f t="shared" si="8"/>
        <v/>
      </c>
      <c r="AN88" s="13" t="str">
        <f t="shared" si="8"/>
        <v/>
      </c>
      <c r="AO88" s="13" t="str">
        <f t="shared" si="8"/>
        <v/>
      </c>
      <c r="AP88" s="13" t="str">
        <f t="shared" si="8"/>
        <v/>
      </c>
      <c r="AQ88" s="13" t="str">
        <f t="shared" si="8"/>
        <v/>
      </c>
      <c r="AR88" s="13" t="str">
        <f t="shared" si="8"/>
        <v/>
      </c>
      <c r="AS88" s="13" t="str">
        <f t="shared" si="8"/>
        <v/>
      </c>
      <c r="AT88" s="13" t="str">
        <f t="shared" si="8"/>
        <v/>
      </c>
      <c r="AU88" s="13" t="str">
        <f t="shared" si="8"/>
        <v/>
      </c>
      <c r="AV88" s="13" t="str">
        <f t="shared" si="8"/>
        <v/>
      </c>
      <c r="AW88" s="13" t="str">
        <f t="shared" si="8"/>
        <v/>
      </c>
      <c r="AX88" s="13" t="str">
        <f t="shared" si="8"/>
        <v/>
      </c>
      <c r="AY88" s="13" t="str">
        <f t="shared" si="8"/>
        <v/>
      </c>
      <c r="AZ88" s="13" t="str">
        <f t="shared" si="8"/>
        <v/>
      </c>
      <c r="BA88" s="13" t="str">
        <f t="shared" si="8"/>
        <v/>
      </c>
      <c r="BB88" s="13" t="str">
        <f t="shared" si="8"/>
        <v/>
      </c>
      <c r="BC88" s="13" t="str">
        <f t="shared" si="8"/>
        <v/>
      </c>
      <c r="BD88" s="13" t="str">
        <f t="shared" si="8"/>
        <v/>
      </c>
      <c r="BE88" s="13" t="str">
        <f t="shared" si="8"/>
        <v/>
      </c>
      <c r="BF88" s="13" t="str">
        <f t="shared" si="8"/>
        <v/>
      </c>
      <c r="BG88" s="13" t="str">
        <f t="shared" si="8"/>
        <v/>
      </c>
      <c r="BH88" s="13" t="str">
        <f t="shared" si="8"/>
        <v/>
      </c>
      <c r="BI88" s="13" t="str">
        <f t="shared" si="8"/>
        <v/>
      </c>
      <c r="BJ88" s="13" t="str">
        <f t="shared" si="8"/>
        <v/>
      </c>
      <c r="BK88" s="13" t="str">
        <f t="shared" si="8"/>
        <v/>
      </c>
      <c r="BL88" s="13" t="str">
        <f t="shared" si="8"/>
        <v/>
      </c>
      <c r="BM88" s="13" t="str">
        <f t="shared" si="8"/>
        <v/>
      </c>
      <c r="BN88" s="13" t="str">
        <f t="shared" si="8"/>
        <v/>
      </c>
      <c r="BO88" s="13" t="str">
        <f t="shared" si="8"/>
        <v/>
      </c>
      <c r="BP88" s="13" t="str">
        <f t="shared" si="8"/>
        <v/>
      </c>
      <c r="BQ88" s="13" t="str">
        <f t="shared" si="8"/>
        <v/>
      </c>
      <c r="BR88" s="13" t="str">
        <f t="shared" si="5"/>
        <v/>
      </c>
      <c r="BS88" s="13" t="str">
        <f t="shared" si="5"/>
        <v/>
      </c>
      <c r="BT88" s="13" t="str">
        <f t="shared" si="5"/>
        <v/>
      </c>
      <c r="BU88" s="13" t="str">
        <f t="shared" si="5"/>
        <v/>
      </c>
      <c r="BV88" s="13" t="str">
        <f t="shared" si="5"/>
        <v/>
      </c>
      <c r="BW88" s="13" t="str">
        <f t="shared" si="5"/>
        <v/>
      </c>
      <c r="BX88" s="13" t="str">
        <f t="shared" si="5"/>
        <v/>
      </c>
      <c r="BY88" s="13" t="str">
        <f t="shared" si="5"/>
        <v/>
      </c>
      <c r="BZ88" s="13" t="str">
        <f t="shared" si="5"/>
        <v/>
      </c>
      <c r="CA88" s="13" t="str">
        <f t="shared" si="5"/>
        <v/>
      </c>
      <c r="CB88" s="13" t="str">
        <f t="shared" si="5"/>
        <v/>
      </c>
      <c r="CC88" s="13" t="str">
        <f t="shared" si="5"/>
        <v/>
      </c>
    </row>
    <row r="89" spans="5:81" hidden="1" x14ac:dyDescent="0.35">
      <c r="E89" s="13" t="str">
        <f t="shared" si="6"/>
        <v/>
      </c>
      <c r="F89" s="13" t="str">
        <f t="shared" si="6"/>
        <v/>
      </c>
      <c r="G89" s="13" t="str">
        <f t="shared" si="6"/>
        <v/>
      </c>
      <c r="H89" s="13" t="str">
        <f t="shared" si="6"/>
        <v/>
      </c>
      <c r="I89" s="13" t="str">
        <f t="shared" si="6"/>
        <v/>
      </c>
      <c r="J89" s="13" t="str">
        <f t="shared" si="6"/>
        <v/>
      </c>
      <c r="K89" s="13" t="str">
        <f t="shared" si="6"/>
        <v/>
      </c>
      <c r="L89" s="13" t="str">
        <f t="shared" si="6"/>
        <v/>
      </c>
      <c r="M89" s="13" t="str">
        <f t="shared" si="6"/>
        <v/>
      </c>
      <c r="N89" s="13" t="str">
        <f t="shared" si="6"/>
        <v/>
      </c>
      <c r="O89" s="13" t="str">
        <f t="shared" si="6"/>
        <v/>
      </c>
      <c r="P89" s="13" t="str">
        <f t="shared" si="6"/>
        <v/>
      </c>
      <c r="Q89" s="13" t="str">
        <f t="shared" si="6"/>
        <v/>
      </c>
      <c r="R89" s="13" t="str">
        <f t="shared" si="6"/>
        <v/>
      </c>
      <c r="S89" s="13" t="str">
        <f t="shared" si="6"/>
        <v/>
      </c>
      <c r="T89" s="13" t="str">
        <f t="shared" si="6"/>
        <v/>
      </c>
      <c r="U89" s="13" t="str">
        <f t="shared" si="8"/>
        <v/>
      </c>
      <c r="V89" s="13" t="str">
        <f t="shared" si="8"/>
        <v/>
      </c>
      <c r="W89" s="13" t="str">
        <f t="shared" si="8"/>
        <v/>
      </c>
      <c r="X89" s="13" t="str">
        <f t="shared" si="8"/>
        <v/>
      </c>
      <c r="Y89" s="13" t="str">
        <f t="shared" si="8"/>
        <v/>
      </c>
      <c r="Z89" s="13" t="str">
        <f t="shared" si="8"/>
        <v/>
      </c>
      <c r="AA89" s="13" t="str">
        <f t="shared" si="8"/>
        <v/>
      </c>
      <c r="AB89" s="13" t="str">
        <f t="shared" si="8"/>
        <v/>
      </c>
      <c r="AC89" s="13" t="str">
        <f t="shared" si="8"/>
        <v/>
      </c>
      <c r="AD89" s="13" t="str">
        <f t="shared" si="8"/>
        <v/>
      </c>
      <c r="AE89" s="13" t="str">
        <f t="shared" si="8"/>
        <v/>
      </c>
      <c r="AF89" s="13" t="str">
        <f t="shared" si="8"/>
        <v/>
      </c>
      <c r="AG89" s="13" t="str">
        <f t="shared" si="8"/>
        <v/>
      </c>
      <c r="AH89" s="13" t="str">
        <f t="shared" si="8"/>
        <v/>
      </c>
      <c r="AI89" s="13" t="str">
        <f t="shared" si="8"/>
        <v/>
      </c>
      <c r="AJ89" s="13" t="str">
        <f t="shared" si="8"/>
        <v/>
      </c>
      <c r="AK89" s="13" t="str">
        <f t="shared" si="8"/>
        <v/>
      </c>
      <c r="AL89" s="13" t="str">
        <f t="shared" si="8"/>
        <v/>
      </c>
      <c r="AM89" s="13" t="str">
        <f t="shared" si="8"/>
        <v/>
      </c>
      <c r="AN89" s="13" t="str">
        <f t="shared" si="8"/>
        <v/>
      </c>
      <c r="AO89" s="13" t="str">
        <f t="shared" si="8"/>
        <v/>
      </c>
      <c r="AP89" s="13" t="str">
        <f t="shared" si="8"/>
        <v/>
      </c>
      <c r="AQ89" s="13" t="str">
        <f t="shared" si="8"/>
        <v/>
      </c>
      <c r="AR89" s="13" t="str">
        <f t="shared" si="8"/>
        <v/>
      </c>
      <c r="AS89" s="13" t="str">
        <f t="shared" si="8"/>
        <v/>
      </c>
      <c r="AT89" s="13" t="str">
        <f t="shared" si="8"/>
        <v/>
      </c>
      <c r="AU89" s="13" t="str">
        <f t="shared" si="8"/>
        <v/>
      </c>
      <c r="AV89" s="13" t="str">
        <f t="shared" si="8"/>
        <v/>
      </c>
      <c r="AW89" s="13" t="str">
        <f t="shared" si="8"/>
        <v/>
      </c>
      <c r="AX89" s="13" t="str">
        <f t="shared" si="8"/>
        <v/>
      </c>
      <c r="AY89" s="13" t="str">
        <f t="shared" si="8"/>
        <v/>
      </c>
      <c r="AZ89" s="13" t="str">
        <f t="shared" si="8"/>
        <v/>
      </c>
      <c r="BA89" s="13" t="str">
        <f t="shared" si="8"/>
        <v/>
      </c>
      <c r="BB89" s="13" t="str">
        <f t="shared" si="8"/>
        <v/>
      </c>
      <c r="BC89" s="13" t="str">
        <f t="shared" si="8"/>
        <v/>
      </c>
      <c r="BD89" s="13" t="str">
        <f t="shared" si="8"/>
        <v/>
      </c>
      <c r="BE89" s="13" t="str">
        <f t="shared" si="8"/>
        <v/>
      </c>
      <c r="BF89" s="13" t="str">
        <f t="shared" si="8"/>
        <v/>
      </c>
      <c r="BG89" s="13" t="str">
        <f t="shared" si="8"/>
        <v/>
      </c>
      <c r="BH89" s="13" t="str">
        <f t="shared" si="8"/>
        <v/>
      </c>
      <c r="BI89" s="13" t="str">
        <f t="shared" si="8"/>
        <v/>
      </c>
      <c r="BJ89" s="13" t="str">
        <f t="shared" si="8"/>
        <v/>
      </c>
      <c r="BK89" s="13" t="str">
        <f t="shared" si="8"/>
        <v/>
      </c>
      <c r="BL89" s="13" t="str">
        <f t="shared" si="8"/>
        <v/>
      </c>
      <c r="BM89" s="13" t="str">
        <f t="shared" si="8"/>
        <v/>
      </c>
      <c r="BN89" s="13" t="str">
        <f t="shared" si="8"/>
        <v/>
      </c>
      <c r="BO89" s="13" t="str">
        <f t="shared" si="8"/>
        <v/>
      </c>
      <c r="BP89" s="13" t="str">
        <f t="shared" si="8"/>
        <v/>
      </c>
      <c r="BQ89" s="13" t="str">
        <f t="shared" si="8"/>
        <v/>
      </c>
      <c r="BR89" s="13" t="str">
        <f t="shared" si="5"/>
        <v/>
      </c>
      <c r="BS89" s="13" t="str">
        <f t="shared" si="5"/>
        <v/>
      </c>
      <c r="BT89" s="13" t="str">
        <f t="shared" si="5"/>
        <v/>
      </c>
      <c r="BU89" s="13" t="str">
        <f t="shared" si="5"/>
        <v/>
      </c>
      <c r="BV89" s="13" t="str">
        <f t="shared" si="5"/>
        <v/>
      </c>
      <c r="BW89" s="13" t="str">
        <f t="shared" si="5"/>
        <v/>
      </c>
      <c r="BX89" s="13" t="str">
        <f t="shared" si="5"/>
        <v/>
      </c>
      <c r="BY89" s="13" t="str">
        <f t="shared" si="5"/>
        <v/>
      </c>
      <c r="BZ89" s="13" t="str">
        <f t="shared" si="5"/>
        <v/>
      </c>
      <c r="CA89" s="13" t="str">
        <f t="shared" si="5"/>
        <v/>
      </c>
      <c r="CB89" s="13" t="str">
        <f t="shared" si="5"/>
        <v/>
      </c>
      <c r="CC89" s="13" t="str">
        <f t="shared" si="5"/>
        <v/>
      </c>
    </row>
    <row r="90" spans="5:81" hidden="1" x14ac:dyDescent="0.35">
      <c r="E90" s="13" t="str">
        <f t="shared" si="6"/>
        <v/>
      </c>
      <c r="F90" s="13" t="str">
        <f t="shared" si="6"/>
        <v/>
      </c>
      <c r="G90" s="13" t="str">
        <f t="shared" si="6"/>
        <v/>
      </c>
      <c r="H90" s="13" t="str">
        <f t="shared" si="6"/>
        <v/>
      </c>
      <c r="I90" s="13" t="str">
        <f t="shared" si="6"/>
        <v/>
      </c>
      <c r="J90" s="13" t="str">
        <f t="shared" si="6"/>
        <v/>
      </c>
      <c r="K90" s="13" t="str">
        <f t="shared" si="6"/>
        <v/>
      </c>
      <c r="L90" s="13" t="str">
        <f t="shared" si="6"/>
        <v/>
      </c>
      <c r="M90" s="13" t="str">
        <f t="shared" si="6"/>
        <v/>
      </c>
      <c r="N90" s="13" t="str">
        <f t="shared" si="6"/>
        <v/>
      </c>
      <c r="O90" s="13" t="str">
        <f t="shared" si="6"/>
        <v/>
      </c>
      <c r="P90" s="13" t="str">
        <f t="shared" si="6"/>
        <v/>
      </c>
      <c r="Q90" s="13" t="str">
        <f t="shared" si="6"/>
        <v/>
      </c>
      <c r="R90" s="13" t="str">
        <f t="shared" si="6"/>
        <v/>
      </c>
      <c r="S90" s="13" t="str">
        <f t="shared" si="6"/>
        <v/>
      </c>
      <c r="T90" s="13" t="str">
        <f t="shared" si="6"/>
        <v/>
      </c>
      <c r="U90" s="13" t="str">
        <f t="shared" si="8"/>
        <v/>
      </c>
      <c r="V90" s="13" t="str">
        <f t="shared" si="8"/>
        <v/>
      </c>
      <c r="W90" s="13" t="str">
        <f t="shared" si="8"/>
        <v/>
      </c>
      <c r="X90" s="13" t="str">
        <f t="shared" si="8"/>
        <v/>
      </c>
      <c r="Y90" s="13" t="str">
        <f t="shared" si="8"/>
        <v/>
      </c>
      <c r="Z90" s="13" t="str">
        <f t="shared" si="8"/>
        <v/>
      </c>
      <c r="AA90" s="13" t="str">
        <f t="shared" si="8"/>
        <v/>
      </c>
      <c r="AB90" s="13" t="str">
        <f t="shared" si="8"/>
        <v/>
      </c>
      <c r="AC90" s="13" t="str">
        <f t="shared" si="8"/>
        <v/>
      </c>
      <c r="AD90" s="13" t="str">
        <f t="shared" si="8"/>
        <v/>
      </c>
      <c r="AE90" s="13" t="str">
        <f t="shared" si="8"/>
        <v/>
      </c>
      <c r="AF90" s="13" t="str">
        <f t="shared" si="8"/>
        <v/>
      </c>
      <c r="AG90" s="13" t="str">
        <f t="shared" si="8"/>
        <v/>
      </c>
      <c r="AH90" s="13" t="str">
        <f t="shared" si="8"/>
        <v/>
      </c>
      <c r="AI90" s="13" t="str">
        <f t="shared" si="8"/>
        <v/>
      </c>
      <c r="AJ90" s="13" t="str">
        <f t="shared" si="8"/>
        <v/>
      </c>
      <c r="AK90" s="13" t="str">
        <f t="shared" si="8"/>
        <v/>
      </c>
      <c r="AL90" s="13" t="str">
        <f t="shared" si="8"/>
        <v/>
      </c>
      <c r="AM90" s="13" t="str">
        <f t="shared" si="8"/>
        <v/>
      </c>
      <c r="AN90" s="13" t="str">
        <f t="shared" si="8"/>
        <v/>
      </c>
      <c r="AO90" s="13" t="str">
        <f t="shared" si="8"/>
        <v/>
      </c>
      <c r="AP90" s="13" t="str">
        <f t="shared" si="8"/>
        <v/>
      </c>
      <c r="AQ90" s="13" t="str">
        <f t="shared" si="8"/>
        <v/>
      </c>
      <c r="AR90" s="13" t="str">
        <f t="shared" si="8"/>
        <v/>
      </c>
      <c r="AS90" s="13" t="str">
        <f t="shared" si="8"/>
        <v/>
      </c>
      <c r="AT90" s="13" t="str">
        <f t="shared" si="8"/>
        <v/>
      </c>
      <c r="AU90" s="13" t="str">
        <f t="shared" si="8"/>
        <v/>
      </c>
      <c r="AV90" s="13" t="str">
        <f t="shared" si="8"/>
        <v/>
      </c>
      <c r="AW90" s="13" t="str">
        <f t="shared" si="8"/>
        <v/>
      </c>
      <c r="AX90" s="13" t="str">
        <f t="shared" si="8"/>
        <v/>
      </c>
      <c r="AY90" s="13" t="str">
        <f t="shared" si="8"/>
        <v/>
      </c>
      <c r="AZ90" s="13" t="str">
        <f t="shared" si="8"/>
        <v/>
      </c>
      <c r="BA90" s="13" t="str">
        <f t="shared" si="8"/>
        <v/>
      </c>
      <c r="BB90" s="13" t="str">
        <f t="shared" si="8"/>
        <v/>
      </c>
      <c r="BC90" s="13" t="str">
        <f t="shared" si="8"/>
        <v/>
      </c>
      <c r="BD90" s="13" t="str">
        <f t="shared" si="8"/>
        <v/>
      </c>
      <c r="BE90" s="13" t="str">
        <f t="shared" si="8"/>
        <v/>
      </c>
      <c r="BF90" s="13" t="str">
        <f t="shared" si="8"/>
        <v/>
      </c>
      <c r="BG90" s="13" t="str">
        <f t="shared" si="8"/>
        <v/>
      </c>
      <c r="BH90" s="13" t="str">
        <f t="shared" si="8"/>
        <v/>
      </c>
      <c r="BI90" s="13" t="str">
        <f t="shared" si="8"/>
        <v/>
      </c>
      <c r="BJ90" s="13" t="str">
        <f t="shared" si="8"/>
        <v/>
      </c>
      <c r="BK90" s="13" t="str">
        <f t="shared" si="8"/>
        <v/>
      </c>
      <c r="BL90" s="13" t="str">
        <f t="shared" si="8"/>
        <v/>
      </c>
      <c r="BM90" s="13" t="str">
        <f t="shared" si="8"/>
        <v/>
      </c>
      <c r="BN90" s="13" t="str">
        <f t="shared" si="8"/>
        <v/>
      </c>
      <c r="BO90" s="13" t="str">
        <f t="shared" si="8"/>
        <v/>
      </c>
      <c r="BP90" s="13" t="str">
        <f t="shared" si="8"/>
        <v/>
      </c>
      <c r="BQ90" s="13" t="str">
        <f t="shared" si="8"/>
        <v/>
      </c>
      <c r="BR90" s="13" t="str">
        <f t="shared" si="5"/>
        <v/>
      </c>
      <c r="BS90" s="13" t="str">
        <f t="shared" si="5"/>
        <v/>
      </c>
      <c r="BT90" s="13" t="str">
        <f t="shared" si="5"/>
        <v/>
      </c>
      <c r="BU90" s="13" t="str">
        <f t="shared" si="5"/>
        <v/>
      </c>
      <c r="BV90" s="13" t="str">
        <f t="shared" si="5"/>
        <v/>
      </c>
      <c r="BW90" s="13" t="str">
        <f t="shared" si="5"/>
        <v/>
      </c>
      <c r="BX90" s="13" t="str">
        <f t="shared" si="5"/>
        <v/>
      </c>
      <c r="BY90" s="13" t="str">
        <f t="shared" si="5"/>
        <v/>
      </c>
      <c r="BZ90" s="13" t="str">
        <f t="shared" si="5"/>
        <v/>
      </c>
      <c r="CA90" s="13" t="str">
        <f t="shared" si="5"/>
        <v/>
      </c>
      <c r="CB90" s="13" t="str">
        <f t="shared" si="5"/>
        <v/>
      </c>
      <c r="CC90" s="13" t="str">
        <f t="shared" si="5"/>
        <v/>
      </c>
    </row>
    <row r="91" spans="5:81" hidden="1" x14ac:dyDescent="0.35">
      <c r="E91" s="13" t="str">
        <f t="shared" si="6"/>
        <v/>
      </c>
      <c r="F91" s="13" t="str">
        <f t="shared" si="6"/>
        <v/>
      </c>
      <c r="G91" s="13" t="str">
        <f t="shared" si="6"/>
        <v/>
      </c>
      <c r="H91" s="13" t="str">
        <f t="shared" si="6"/>
        <v/>
      </c>
      <c r="I91" s="13" t="str">
        <f t="shared" si="6"/>
        <v/>
      </c>
      <c r="J91" s="13" t="str">
        <f t="shared" si="6"/>
        <v/>
      </c>
      <c r="K91" s="13" t="str">
        <f t="shared" si="6"/>
        <v/>
      </c>
      <c r="L91" s="13" t="str">
        <f t="shared" si="6"/>
        <v/>
      </c>
      <c r="M91" s="13" t="str">
        <f t="shared" si="6"/>
        <v/>
      </c>
      <c r="N91" s="13" t="str">
        <f t="shared" si="6"/>
        <v/>
      </c>
      <c r="O91" s="13" t="str">
        <f t="shared" si="6"/>
        <v/>
      </c>
      <c r="P91" s="13" t="str">
        <f t="shared" si="6"/>
        <v/>
      </c>
      <c r="Q91" s="13" t="str">
        <f t="shared" si="6"/>
        <v/>
      </c>
      <c r="R91" s="13" t="str">
        <f t="shared" si="6"/>
        <v/>
      </c>
      <c r="S91" s="13" t="str">
        <f t="shared" si="6"/>
        <v/>
      </c>
      <c r="T91" s="13" t="str">
        <f t="shared" si="6"/>
        <v/>
      </c>
      <c r="U91" s="13" t="str">
        <f t="shared" si="8"/>
        <v/>
      </c>
      <c r="V91" s="13" t="str">
        <f t="shared" si="8"/>
        <v/>
      </c>
      <c r="W91" s="13" t="str">
        <f t="shared" si="8"/>
        <v/>
      </c>
      <c r="X91" s="13" t="str">
        <f t="shared" si="8"/>
        <v/>
      </c>
      <c r="Y91" s="13" t="str">
        <f t="shared" si="8"/>
        <v/>
      </c>
      <c r="Z91" s="13" t="str">
        <f t="shared" si="8"/>
        <v/>
      </c>
      <c r="AA91" s="13" t="str">
        <f t="shared" si="8"/>
        <v/>
      </c>
      <c r="AB91" s="13" t="str">
        <f t="shared" si="8"/>
        <v/>
      </c>
      <c r="AC91" s="13" t="str">
        <f t="shared" si="8"/>
        <v/>
      </c>
      <c r="AD91" s="13" t="str">
        <f t="shared" si="8"/>
        <v/>
      </c>
      <c r="AE91" s="13" t="str">
        <f t="shared" ref="AE91:BQ91" si="9">IF(AE40&gt;0,IF(AE40&lt;5,"secret",""),"")</f>
        <v/>
      </c>
      <c r="AF91" s="13" t="str">
        <f t="shared" si="9"/>
        <v/>
      </c>
      <c r="AG91" s="13" t="str">
        <f t="shared" si="9"/>
        <v/>
      </c>
      <c r="AH91" s="13" t="str">
        <f t="shared" si="9"/>
        <v/>
      </c>
      <c r="AI91" s="13" t="str">
        <f t="shared" si="9"/>
        <v/>
      </c>
      <c r="AJ91" s="13" t="str">
        <f t="shared" si="9"/>
        <v/>
      </c>
      <c r="AK91" s="13" t="str">
        <f t="shared" si="9"/>
        <v/>
      </c>
      <c r="AL91" s="13" t="str">
        <f t="shared" si="9"/>
        <v/>
      </c>
      <c r="AM91" s="13" t="str">
        <f t="shared" si="9"/>
        <v/>
      </c>
      <c r="AN91" s="13" t="str">
        <f t="shared" si="9"/>
        <v/>
      </c>
      <c r="AO91" s="13" t="str">
        <f t="shared" si="9"/>
        <v/>
      </c>
      <c r="AP91" s="13" t="str">
        <f t="shared" si="9"/>
        <v/>
      </c>
      <c r="AQ91" s="13" t="str">
        <f t="shared" si="9"/>
        <v/>
      </c>
      <c r="AR91" s="13" t="str">
        <f t="shared" si="9"/>
        <v/>
      </c>
      <c r="AS91" s="13" t="str">
        <f t="shared" si="9"/>
        <v/>
      </c>
      <c r="AT91" s="13" t="str">
        <f t="shared" si="9"/>
        <v/>
      </c>
      <c r="AU91" s="13" t="str">
        <f t="shared" si="9"/>
        <v/>
      </c>
      <c r="AV91" s="13" t="str">
        <f t="shared" si="9"/>
        <v/>
      </c>
      <c r="AW91" s="13" t="str">
        <f t="shared" si="9"/>
        <v/>
      </c>
      <c r="AX91" s="13" t="str">
        <f t="shared" si="9"/>
        <v/>
      </c>
      <c r="AY91" s="13" t="str">
        <f t="shared" si="9"/>
        <v/>
      </c>
      <c r="AZ91" s="13" t="str">
        <f t="shared" si="9"/>
        <v/>
      </c>
      <c r="BA91" s="13" t="str">
        <f t="shared" si="9"/>
        <v/>
      </c>
      <c r="BB91" s="13" t="str">
        <f t="shared" si="9"/>
        <v/>
      </c>
      <c r="BC91" s="13" t="str">
        <f t="shared" si="9"/>
        <v/>
      </c>
      <c r="BD91" s="13" t="str">
        <f t="shared" si="9"/>
        <v/>
      </c>
      <c r="BE91" s="13" t="str">
        <f t="shared" si="9"/>
        <v/>
      </c>
      <c r="BF91" s="13" t="str">
        <f t="shared" si="9"/>
        <v/>
      </c>
      <c r="BG91" s="13" t="str">
        <f t="shared" si="9"/>
        <v/>
      </c>
      <c r="BH91" s="13" t="str">
        <f t="shared" si="9"/>
        <v/>
      </c>
      <c r="BI91" s="13" t="str">
        <f t="shared" si="9"/>
        <v/>
      </c>
      <c r="BJ91" s="13" t="str">
        <f t="shared" si="9"/>
        <v/>
      </c>
      <c r="BK91" s="13" t="str">
        <f t="shared" si="9"/>
        <v/>
      </c>
      <c r="BL91" s="13" t="str">
        <f t="shared" si="9"/>
        <v/>
      </c>
      <c r="BM91" s="13" t="str">
        <f t="shared" si="9"/>
        <v/>
      </c>
      <c r="BN91" s="13" t="str">
        <f t="shared" si="9"/>
        <v/>
      </c>
      <c r="BO91" s="13" t="str">
        <f t="shared" si="9"/>
        <v/>
      </c>
      <c r="BP91" s="13" t="str">
        <f t="shared" si="9"/>
        <v/>
      </c>
      <c r="BQ91" s="13" t="str">
        <f t="shared" si="9"/>
        <v/>
      </c>
      <c r="BR91" s="13" t="str">
        <f t="shared" si="5"/>
        <v/>
      </c>
      <c r="BS91" s="13" t="str">
        <f t="shared" si="5"/>
        <v/>
      </c>
      <c r="BT91" s="13" t="str">
        <f t="shared" si="5"/>
        <v/>
      </c>
      <c r="BU91" s="13" t="str">
        <f t="shared" si="5"/>
        <v/>
      </c>
      <c r="BV91" s="13" t="str">
        <f t="shared" si="5"/>
        <v/>
      </c>
      <c r="BW91" s="13" t="str">
        <f t="shared" si="5"/>
        <v/>
      </c>
      <c r="BX91" s="13" t="str">
        <f t="shared" si="5"/>
        <v/>
      </c>
      <c r="BY91" s="13" t="str">
        <f t="shared" si="5"/>
        <v/>
      </c>
      <c r="BZ91" s="13" t="str">
        <f t="shared" si="5"/>
        <v/>
      </c>
      <c r="CA91" s="13" t="str">
        <f t="shared" si="5"/>
        <v/>
      </c>
      <c r="CB91" s="13" t="str">
        <f t="shared" si="5"/>
        <v/>
      </c>
      <c r="CC91" s="13" t="str">
        <f t="shared" si="5"/>
        <v/>
      </c>
    </row>
    <row r="92" spans="5:81" hidden="1" x14ac:dyDescent="0.35">
      <c r="E92" s="13" t="str">
        <f t="shared" si="6"/>
        <v/>
      </c>
      <c r="F92" s="13" t="str">
        <f t="shared" si="6"/>
        <v/>
      </c>
      <c r="G92" s="13" t="str">
        <f t="shared" si="6"/>
        <v/>
      </c>
      <c r="H92" s="13" t="str">
        <f t="shared" si="6"/>
        <v/>
      </c>
      <c r="I92" s="13" t="str">
        <f t="shared" si="6"/>
        <v/>
      </c>
      <c r="J92" s="13" t="str">
        <f t="shared" si="6"/>
        <v/>
      </c>
      <c r="K92" s="13" t="str">
        <f t="shared" si="6"/>
        <v/>
      </c>
      <c r="L92" s="13" t="str">
        <f t="shared" si="6"/>
        <v/>
      </c>
      <c r="M92" s="13" t="str">
        <f t="shared" si="6"/>
        <v/>
      </c>
      <c r="N92" s="13" t="str">
        <f t="shared" si="6"/>
        <v/>
      </c>
      <c r="O92" s="13" t="str">
        <f t="shared" si="6"/>
        <v/>
      </c>
      <c r="P92" s="13" t="str">
        <f t="shared" si="6"/>
        <v/>
      </c>
      <c r="Q92" s="13" t="str">
        <f t="shared" si="6"/>
        <v/>
      </c>
      <c r="R92" s="13" t="str">
        <f t="shared" si="6"/>
        <v/>
      </c>
      <c r="S92" s="13" t="str">
        <f t="shared" si="6"/>
        <v/>
      </c>
      <c r="T92" s="13" t="str">
        <f t="shared" si="6"/>
        <v/>
      </c>
      <c r="U92" s="13" t="str">
        <f t="shared" ref="U92:BQ97" si="10">IF(U41&gt;0,IF(U41&lt;5,"secret",""),"")</f>
        <v/>
      </c>
      <c r="V92" s="13" t="str">
        <f t="shared" si="10"/>
        <v/>
      </c>
      <c r="W92" s="13" t="str">
        <f t="shared" si="10"/>
        <v/>
      </c>
      <c r="X92" s="13" t="str">
        <f t="shared" si="10"/>
        <v/>
      </c>
      <c r="Y92" s="13" t="str">
        <f t="shared" si="10"/>
        <v/>
      </c>
      <c r="Z92" s="13" t="str">
        <f t="shared" si="10"/>
        <v/>
      </c>
      <c r="AA92" s="13" t="str">
        <f t="shared" si="10"/>
        <v/>
      </c>
      <c r="AB92" s="13" t="str">
        <f t="shared" si="10"/>
        <v/>
      </c>
      <c r="AC92" s="13" t="str">
        <f t="shared" si="10"/>
        <v/>
      </c>
      <c r="AD92" s="13" t="str">
        <f t="shared" si="10"/>
        <v/>
      </c>
      <c r="AE92" s="13" t="str">
        <f t="shared" si="10"/>
        <v/>
      </c>
      <c r="AF92" s="13" t="str">
        <f t="shared" si="10"/>
        <v/>
      </c>
      <c r="AG92" s="13" t="str">
        <f t="shared" si="10"/>
        <v/>
      </c>
      <c r="AH92" s="13" t="str">
        <f t="shared" si="10"/>
        <v/>
      </c>
      <c r="AI92" s="13" t="str">
        <f t="shared" si="10"/>
        <v/>
      </c>
      <c r="AJ92" s="13" t="str">
        <f t="shared" si="10"/>
        <v/>
      </c>
      <c r="AK92" s="13" t="str">
        <f t="shared" si="10"/>
        <v/>
      </c>
      <c r="AL92" s="13" t="str">
        <f t="shared" si="10"/>
        <v/>
      </c>
      <c r="AM92" s="13" t="str">
        <f t="shared" si="10"/>
        <v/>
      </c>
      <c r="AN92" s="13" t="str">
        <f t="shared" si="10"/>
        <v/>
      </c>
      <c r="AO92" s="13" t="str">
        <f t="shared" si="10"/>
        <v/>
      </c>
      <c r="AP92" s="13" t="str">
        <f t="shared" si="10"/>
        <v/>
      </c>
      <c r="AQ92" s="13" t="str">
        <f t="shared" si="10"/>
        <v/>
      </c>
      <c r="AR92" s="13" t="str">
        <f t="shared" si="10"/>
        <v/>
      </c>
      <c r="AS92" s="13" t="str">
        <f t="shared" si="10"/>
        <v/>
      </c>
      <c r="AT92" s="13" t="str">
        <f t="shared" si="10"/>
        <v/>
      </c>
      <c r="AU92" s="13" t="str">
        <f t="shared" si="10"/>
        <v/>
      </c>
      <c r="AV92" s="13" t="str">
        <f t="shared" si="10"/>
        <v/>
      </c>
      <c r="AW92" s="13" t="str">
        <f t="shared" si="10"/>
        <v/>
      </c>
      <c r="AX92" s="13" t="str">
        <f t="shared" si="10"/>
        <v/>
      </c>
      <c r="AY92" s="13" t="str">
        <f t="shared" si="10"/>
        <v/>
      </c>
      <c r="AZ92" s="13" t="str">
        <f t="shared" si="10"/>
        <v/>
      </c>
      <c r="BA92" s="13" t="str">
        <f t="shared" si="10"/>
        <v/>
      </c>
      <c r="BB92" s="13" t="str">
        <f t="shared" si="10"/>
        <v/>
      </c>
      <c r="BC92" s="13" t="str">
        <f t="shared" si="10"/>
        <v/>
      </c>
      <c r="BD92" s="13" t="str">
        <f t="shared" si="10"/>
        <v/>
      </c>
      <c r="BE92" s="13" t="str">
        <f t="shared" si="10"/>
        <v/>
      </c>
      <c r="BF92" s="13" t="str">
        <f t="shared" si="10"/>
        <v/>
      </c>
      <c r="BG92" s="13" t="str">
        <f t="shared" si="10"/>
        <v/>
      </c>
      <c r="BH92" s="13" t="str">
        <f t="shared" si="10"/>
        <v/>
      </c>
      <c r="BI92" s="13" t="str">
        <f t="shared" si="10"/>
        <v/>
      </c>
      <c r="BJ92" s="13" t="str">
        <f t="shared" si="10"/>
        <v/>
      </c>
      <c r="BK92" s="13" t="str">
        <f t="shared" si="10"/>
        <v/>
      </c>
      <c r="BL92" s="13" t="str">
        <f t="shared" si="10"/>
        <v/>
      </c>
      <c r="BM92" s="13" t="str">
        <f t="shared" si="10"/>
        <v/>
      </c>
      <c r="BN92" s="13" t="str">
        <f t="shared" si="10"/>
        <v/>
      </c>
      <c r="BO92" s="13" t="str">
        <f t="shared" si="10"/>
        <v/>
      </c>
      <c r="BP92" s="13" t="str">
        <f t="shared" si="10"/>
        <v/>
      </c>
      <c r="BQ92" s="13" t="str">
        <f t="shared" si="10"/>
        <v/>
      </c>
      <c r="BR92" s="13" t="str">
        <f t="shared" si="5"/>
        <v/>
      </c>
      <c r="BS92" s="13" t="str">
        <f t="shared" si="5"/>
        <v/>
      </c>
      <c r="BT92" s="13" t="str">
        <f t="shared" si="5"/>
        <v/>
      </c>
      <c r="BU92" s="13" t="str">
        <f t="shared" si="5"/>
        <v/>
      </c>
      <c r="BV92" s="13" t="str">
        <f t="shared" si="5"/>
        <v/>
      </c>
      <c r="BW92" s="13" t="str">
        <f t="shared" si="5"/>
        <v/>
      </c>
      <c r="BX92" s="13" t="str">
        <f t="shared" si="5"/>
        <v/>
      </c>
      <c r="BY92" s="13" t="str">
        <f t="shared" si="5"/>
        <v/>
      </c>
      <c r="BZ92" s="13" t="str">
        <f t="shared" si="5"/>
        <v/>
      </c>
      <c r="CA92" s="13" t="str">
        <f t="shared" si="5"/>
        <v/>
      </c>
      <c r="CB92" s="13" t="str">
        <f t="shared" si="5"/>
        <v/>
      </c>
      <c r="CC92" s="13" t="str">
        <f t="shared" si="5"/>
        <v/>
      </c>
    </row>
    <row r="93" spans="5:81" hidden="1" x14ac:dyDescent="0.35">
      <c r="E93" s="13" t="str">
        <f t="shared" si="6"/>
        <v/>
      </c>
      <c r="F93" s="13" t="str">
        <f t="shared" si="6"/>
        <v/>
      </c>
      <c r="G93" s="13" t="str">
        <f t="shared" si="6"/>
        <v/>
      </c>
      <c r="H93" s="13" t="str">
        <f t="shared" si="6"/>
        <v/>
      </c>
      <c r="I93" s="13" t="str">
        <f t="shared" si="6"/>
        <v/>
      </c>
      <c r="J93" s="13" t="str">
        <f t="shared" si="6"/>
        <v/>
      </c>
      <c r="K93" s="13" t="str">
        <f t="shared" si="6"/>
        <v/>
      </c>
      <c r="L93" s="13" t="str">
        <f t="shared" si="6"/>
        <v/>
      </c>
      <c r="M93" s="13" t="str">
        <f t="shared" si="6"/>
        <v/>
      </c>
      <c r="N93" s="13" t="str">
        <f t="shared" si="6"/>
        <v/>
      </c>
      <c r="O93" s="13" t="str">
        <f t="shared" si="6"/>
        <v/>
      </c>
      <c r="P93" s="13" t="str">
        <f t="shared" si="6"/>
        <v/>
      </c>
      <c r="Q93" s="13" t="str">
        <f t="shared" si="6"/>
        <v/>
      </c>
      <c r="R93" s="13" t="str">
        <f t="shared" si="6"/>
        <v/>
      </c>
      <c r="S93" s="13" t="str">
        <f t="shared" si="6"/>
        <v/>
      </c>
      <c r="T93" s="13" t="str">
        <f t="shared" si="6"/>
        <v/>
      </c>
      <c r="U93" s="13" t="str">
        <f t="shared" si="10"/>
        <v/>
      </c>
      <c r="V93" s="13" t="str">
        <f t="shared" si="10"/>
        <v/>
      </c>
      <c r="W93" s="13" t="str">
        <f t="shared" si="10"/>
        <v/>
      </c>
      <c r="X93" s="13" t="str">
        <f t="shared" si="10"/>
        <v/>
      </c>
      <c r="Y93" s="13" t="str">
        <f t="shared" si="10"/>
        <v/>
      </c>
      <c r="Z93" s="13" t="str">
        <f t="shared" si="10"/>
        <v/>
      </c>
      <c r="AA93" s="13" t="str">
        <f t="shared" si="10"/>
        <v/>
      </c>
      <c r="AB93" s="13" t="str">
        <f t="shared" si="10"/>
        <v/>
      </c>
      <c r="AC93" s="13" t="str">
        <f t="shared" si="10"/>
        <v/>
      </c>
      <c r="AD93" s="13" t="str">
        <f t="shared" si="10"/>
        <v/>
      </c>
      <c r="AE93" s="13" t="str">
        <f t="shared" si="10"/>
        <v/>
      </c>
      <c r="AF93" s="13" t="str">
        <f t="shared" si="10"/>
        <v/>
      </c>
      <c r="AG93" s="13" t="str">
        <f t="shared" si="10"/>
        <v/>
      </c>
      <c r="AH93" s="13" t="str">
        <f t="shared" si="10"/>
        <v/>
      </c>
      <c r="AI93" s="13" t="str">
        <f t="shared" si="10"/>
        <v/>
      </c>
      <c r="AJ93" s="13" t="str">
        <f t="shared" si="10"/>
        <v/>
      </c>
      <c r="AK93" s="13" t="str">
        <f t="shared" si="10"/>
        <v/>
      </c>
      <c r="AL93" s="13" t="str">
        <f t="shared" si="10"/>
        <v/>
      </c>
      <c r="AM93" s="13" t="str">
        <f t="shared" si="10"/>
        <v/>
      </c>
      <c r="AN93" s="13" t="str">
        <f t="shared" si="10"/>
        <v/>
      </c>
      <c r="AO93" s="13" t="str">
        <f t="shared" si="10"/>
        <v/>
      </c>
      <c r="AP93" s="13" t="str">
        <f t="shared" si="10"/>
        <v/>
      </c>
      <c r="AQ93" s="13" t="str">
        <f t="shared" si="10"/>
        <v/>
      </c>
      <c r="AR93" s="13" t="str">
        <f t="shared" si="10"/>
        <v/>
      </c>
      <c r="AS93" s="13" t="str">
        <f t="shared" si="10"/>
        <v/>
      </c>
      <c r="AT93" s="13" t="str">
        <f t="shared" si="10"/>
        <v/>
      </c>
      <c r="AU93" s="13" t="str">
        <f t="shared" si="10"/>
        <v/>
      </c>
      <c r="AV93" s="13" t="str">
        <f t="shared" si="10"/>
        <v/>
      </c>
      <c r="AW93" s="13" t="str">
        <f t="shared" si="10"/>
        <v/>
      </c>
      <c r="AX93" s="13" t="str">
        <f t="shared" si="10"/>
        <v/>
      </c>
      <c r="AY93" s="13" t="str">
        <f t="shared" si="10"/>
        <v/>
      </c>
      <c r="AZ93" s="13" t="str">
        <f t="shared" si="10"/>
        <v/>
      </c>
      <c r="BA93" s="13" t="str">
        <f t="shared" si="10"/>
        <v/>
      </c>
      <c r="BB93" s="13" t="str">
        <f t="shared" si="10"/>
        <v/>
      </c>
      <c r="BC93" s="13" t="str">
        <f t="shared" si="10"/>
        <v/>
      </c>
      <c r="BD93" s="13" t="str">
        <f t="shared" si="10"/>
        <v/>
      </c>
      <c r="BE93" s="13" t="str">
        <f t="shared" si="10"/>
        <v/>
      </c>
      <c r="BF93" s="13" t="str">
        <f t="shared" si="10"/>
        <v/>
      </c>
      <c r="BG93" s="13" t="str">
        <f t="shared" si="10"/>
        <v/>
      </c>
      <c r="BH93" s="13" t="str">
        <f t="shared" si="10"/>
        <v/>
      </c>
      <c r="BI93" s="13" t="str">
        <f t="shared" si="10"/>
        <v/>
      </c>
      <c r="BJ93" s="13" t="str">
        <f t="shared" si="10"/>
        <v/>
      </c>
      <c r="BK93" s="13" t="str">
        <f t="shared" si="10"/>
        <v/>
      </c>
      <c r="BL93" s="13" t="str">
        <f t="shared" si="10"/>
        <v/>
      </c>
      <c r="BM93" s="13" t="str">
        <f t="shared" si="10"/>
        <v/>
      </c>
      <c r="BN93" s="13" t="str">
        <f t="shared" si="10"/>
        <v/>
      </c>
      <c r="BO93" s="13" t="str">
        <f t="shared" si="10"/>
        <v/>
      </c>
      <c r="BP93" s="13" t="str">
        <f t="shared" si="10"/>
        <v/>
      </c>
      <c r="BQ93" s="13" t="str">
        <f t="shared" si="10"/>
        <v/>
      </c>
      <c r="BR93" s="13" t="str">
        <f t="shared" si="5"/>
        <v/>
      </c>
      <c r="BS93" s="13" t="str">
        <f t="shared" si="5"/>
        <v/>
      </c>
      <c r="BT93" s="13" t="str">
        <f t="shared" si="5"/>
        <v/>
      </c>
      <c r="BU93" s="13" t="str">
        <f t="shared" si="5"/>
        <v/>
      </c>
      <c r="BV93" s="13" t="str">
        <f t="shared" si="5"/>
        <v/>
      </c>
      <c r="BW93" s="13" t="str">
        <f t="shared" si="5"/>
        <v/>
      </c>
      <c r="BX93" s="13" t="str">
        <f t="shared" si="5"/>
        <v/>
      </c>
      <c r="BY93" s="13" t="str">
        <f t="shared" si="5"/>
        <v/>
      </c>
      <c r="BZ93" s="13" t="str">
        <f t="shared" si="5"/>
        <v/>
      </c>
      <c r="CA93" s="13" t="str">
        <f t="shared" si="5"/>
        <v/>
      </c>
      <c r="CB93" s="13" t="str">
        <f t="shared" si="5"/>
        <v/>
      </c>
      <c r="CC93" s="13" t="str">
        <f t="shared" si="5"/>
        <v/>
      </c>
    </row>
    <row r="94" spans="5:81" hidden="1" x14ac:dyDescent="0.35">
      <c r="E94" s="13" t="str">
        <f t="shared" si="6"/>
        <v/>
      </c>
      <c r="F94" s="13" t="str">
        <f t="shared" si="6"/>
        <v/>
      </c>
      <c r="G94" s="13" t="str">
        <f t="shared" si="6"/>
        <v/>
      </c>
      <c r="H94" s="13" t="str">
        <f t="shared" si="6"/>
        <v/>
      </c>
      <c r="I94" s="13" t="str">
        <f t="shared" si="6"/>
        <v/>
      </c>
      <c r="J94" s="13" t="str">
        <f t="shared" si="6"/>
        <v/>
      </c>
      <c r="K94" s="13" t="str">
        <f t="shared" si="6"/>
        <v/>
      </c>
      <c r="L94" s="13" t="str">
        <f t="shared" si="6"/>
        <v/>
      </c>
      <c r="M94" s="13" t="str">
        <f t="shared" si="6"/>
        <v/>
      </c>
      <c r="N94" s="13" t="str">
        <f t="shared" si="6"/>
        <v/>
      </c>
      <c r="O94" s="13" t="str">
        <f t="shared" si="6"/>
        <v/>
      </c>
      <c r="P94" s="13" t="str">
        <f t="shared" si="6"/>
        <v/>
      </c>
      <c r="Q94" s="13" t="str">
        <f t="shared" si="6"/>
        <v/>
      </c>
      <c r="R94" s="13" t="str">
        <f t="shared" si="6"/>
        <v/>
      </c>
      <c r="S94" s="13" t="str">
        <f t="shared" si="6"/>
        <v/>
      </c>
      <c r="T94" s="13" t="str">
        <f t="shared" si="6"/>
        <v/>
      </c>
      <c r="U94" s="13" t="str">
        <f t="shared" si="10"/>
        <v/>
      </c>
      <c r="V94" s="13" t="str">
        <f t="shared" si="10"/>
        <v/>
      </c>
      <c r="W94" s="13" t="str">
        <f t="shared" si="10"/>
        <v/>
      </c>
      <c r="X94" s="13" t="str">
        <f t="shared" si="10"/>
        <v/>
      </c>
      <c r="Y94" s="13" t="str">
        <f t="shared" si="10"/>
        <v/>
      </c>
      <c r="Z94" s="13" t="str">
        <f t="shared" si="10"/>
        <v/>
      </c>
      <c r="AA94" s="13" t="str">
        <f t="shared" si="10"/>
        <v/>
      </c>
      <c r="AB94" s="13" t="str">
        <f t="shared" si="10"/>
        <v/>
      </c>
      <c r="AC94" s="13" t="str">
        <f t="shared" si="10"/>
        <v/>
      </c>
      <c r="AD94" s="13" t="str">
        <f t="shared" si="10"/>
        <v/>
      </c>
      <c r="AE94" s="13" t="str">
        <f t="shared" si="10"/>
        <v/>
      </c>
      <c r="AF94" s="13" t="str">
        <f t="shared" si="10"/>
        <v/>
      </c>
      <c r="AG94" s="13" t="str">
        <f t="shared" si="10"/>
        <v/>
      </c>
      <c r="AH94" s="13" t="str">
        <f t="shared" si="10"/>
        <v/>
      </c>
      <c r="AI94" s="13" t="str">
        <f t="shared" si="10"/>
        <v/>
      </c>
      <c r="AJ94" s="13" t="str">
        <f t="shared" si="10"/>
        <v/>
      </c>
      <c r="AK94" s="13" t="str">
        <f t="shared" si="10"/>
        <v/>
      </c>
      <c r="AL94" s="13" t="str">
        <f t="shared" si="10"/>
        <v/>
      </c>
      <c r="AM94" s="13" t="str">
        <f t="shared" si="10"/>
        <v/>
      </c>
      <c r="AN94" s="13" t="str">
        <f t="shared" si="10"/>
        <v/>
      </c>
      <c r="AO94" s="13" t="str">
        <f t="shared" si="10"/>
        <v/>
      </c>
      <c r="AP94" s="13" t="str">
        <f t="shared" si="10"/>
        <v/>
      </c>
      <c r="AQ94" s="13" t="str">
        <f t="shared" si="10"/>
        <v/>
      </c>
      <c r="AR94" s="13" t="str">
        <f t="shared" si="10"/>
        <v/>
      </c>
      <c r="AS94" s="13" t="str">
        <f t="shared" si="10"/>
        <v/>
      </c>
      <c r="AT94" s="13" t="str">
        <f t="shared" si="10"/>
        <v/>
      </c>
      <c r="AU94" s="13" t="str">
        <f t="shared" si="10"/>
        <v/>
      </c>
      <c r="AV94" s="13" t="str">
        <f t="shared" si="10"/>
        <v/>
      </c>
      <c r="AW94" s="13" t="str">
        <f t="shared" si="10"/>
        <v/>
      </c>
      <c r="AX94" s="13" t="str">
        <f t="shared" si="10"/>
        <v/>
      </c>
      <c r="AY94" s="13" t="str">
        <f t="shared" si="10"/>
        <v/>
      </c>
      <c r="AZ94" s="13" t="str">
        <f t="shared" si="10"/>
        <v/>
      </c>
      <c r="BA94" s="13" t="str">
        <f t="shared" si="10"/>
        <v/>
      </c>
      <c r="BB94" s="13" t="str">
        <f t="shared" si="10"/>
        <v/>
      </c>
      <c r="BC94" s="13" t="str">
        <f t="shared" si="10"/>
        <v/>
      </c>
      <c r="BD94" s="13" t="str">
        <f t="shared" si="10"/>
        <v/>
      </c>
      <c r="BE94" s="13" t="str">
        <f t="shared" si="10"/>
        <v/>
      </c>
      <c r="BF94" s="13" t="str">
        <f t="shared" si="10"/>
        <v/>
      </c>
      <c r="BG94" s="13" t="str">
        <f t="shared" si="10"/>
        <v/>
      </c>
      <c r="BH94" s="13" t="str">
        <f t="shared" si="10"/>
        <v/>
      </c>
      <c r="BI94" s="13" t="str">
        <f t="shared" si="10"/>
        <v/>
      </c>
      <c r="BJ94" s="13" t="str">
        <f t="shared" si="10"/>
        <v/>
      </c>
      <c r="BK94" s="13" t="str">
        <f t="shared" si="10"/>
        <v/>
      </c>
      <c r="BL94" s="13" t="str">
        <f t="shared" si="10"/>
        <v/>
      </c>
      <c r="BM94" s="13" t="str">
        <f t="shared" si="10"/>
        <v/>
      </c>
      <c r="BN94" s="13" t="str">
        <f t="shared" si="10"/>
        <v/>
      </c>
      <c r="BO94" s="13" t="str">
        <f t="shared" si="10"/>
        <v/>
      </c>
      <c r="BP94" s="13" t="str">
        <f t="shared" si="10"/>
        <v/>
      </c>
      <c r="BQ94" s="13" t="str">
        <f t="shared" si="10"/>
        <v/>
      </c>
      <c r="BR94" s="13" t="str">
        <f t="shared" si="5"/>
        <v/>
      </c>
      <c r="BS94" s="13" t="str">
        <f t="shared" si="5"/>
        <v/>
      </c>
      <c r="BT94" s="13" t="str">
        <f t="shared" si="5"/>
        <v/>
      </c>
      <c r="BU94" s="13" t="str">
        <f t="shared" si="5"/>
        <v/>
      </c>
      <c r="BV94" s="13" t="str">
        <f t="shared" si="5"/>
        <v/>
      </c>
      <c r="BW94" s="13" t="str">
        <f t="shared" si="5"/>
        <v/>
      </c>
      <c r="BX94" s="13" t="str">
        <f t="shared" si="5"/>
        <v/>
      </c>
      <c r="BY94" s="13" t="str">
        <f t="shared" si="5"/>
        <v/>
      </c>
      <c r="BZ94" s="13" t="str">
        <f t="shared" si="5"/>
        <v/>
      </c>
      <c r="CA94" s="13" t="str">
        <f t="shared" si="5"/>
        <v/>
      </c>
      <c r="CB94" s="13" t="str">
        <f t="shared" si="5"/>
        <v/>
      </c>
      <c r="CC94" s="13" t="str">
        <f t="shared" si="5"/>
        <v/>
      </c>
    </row>
    <row r="95" spans="5:81" hidden="1" x14ac:dyDescent="0.35">
      <c r="E95" s="13" t="str">
        <f>IF(E44&gt;0,IF(E44&lt;5,"secret",""),"")</f>
        <v/>
      </c>
      <c r="F95" s="13" t="str">
        <f t="shared" si="6"/>
        <v/>
      </c>
      <c r="G95" s="13" t="str">
        <f t="shared" si="6"/>
        <v/>
      </c>
      <c r="H95" s="13" t="str">
        <f t="shared" si="6"/>
        <v/>
      </c>
      <c r="I95" s="13" t="str">
        <f t="shared" si="6"/>
        <v/>
      </c>
      <c r="J95" s="13" t="str">
        <f t="shared" si="6"/>
        <v/>
      </c>
      <c r="K95" s="13" t="str">
        <f t="shared" si="6"/>
        <v/>
      </c>
      <c r="L95" s="13" t="str">
        <f t="shared" si="6"/>
        <v/>
      </c>
      <c r="M95" s="13" t="str">
        <f t="shared" si="6"/>
        <v/>
      </c>
      <c r="N95" s="13" t="str">
        <f t="shared" si="6"/>
        <v/>
      </c>
      <c r="O95" s="13" t="str">
        <f t="shared" si="6"/>
        <v/>
      </c>
      <c r="P95" s="13" t="str">
        <f t="shared" si="6"/>
        <v/>
      </c>
      <c r="Q95" s="13" t="str">
        <f t="shared" si="6"/>
        <v/>
      </c>
      <c r="R95" s="13" t="str">
        <f t="shared" si="6"/>
        <v/>
      </c>
      <c r="S95" s="13" t="str">
        <f t="shared" si="6"/>
        <v/>
      </c>
      <c r="T95" s="13" t="str">
        <f t="shared" si="6"/>
        <v/>
      </c>
      <c r="U95" s="13" t="str">
        <f t="shared" si="10"/>
        <v/>
      </c>
      <c r="V95" s="13" t="str">
        <f t="shared" si="10"/>
        <v/>
      </c>
      <c r="W95" s="13" t="str">
        <f t="shared" si="10"/>
        <v/>
      </c>
      <c r="X95" s="13" t="str">
        <f t="shared" si="10"/>
        <v/>
      </c>
      <c r="Y95" s="13" t="str">
        <f t="shared" si="10"/>
        <v/>
      </c>
      <c r="Z95" s="13" t="str">
        <f t="shared" si="10"/>
        <v/>
      </c>
      <c r="AA95" s="13" t="str">
        <f t="shared" si="10"/>
        <v/>
      </c>
      <c r="AB95" s="13" t="str">
        <f t="shared" si="10"/>
        <v/>
      </c>
      <c r="AC95" s="13" t="str">
        <f t="shared" si="10"/>
        <v/>
      </c>
      <c r="AD95" s="13" t="str">
        <f t="shared" si="10"/>
        <v/>
      </c>
      <c r="AE95" s="13" t="str">
        <f t="shared" si="10"/>
        <v/>
      </c>
      <c r="AF95" s="13" t="str">
        <f t="shared" si="10"/>
        <v/>
      </c>
      <c r="AG95" s="13" t="str">
        <f t="shared" si="10"/>
        <v/>
      </c>
      <c r="AH95" s="13" t="str">
        <f t="shared" si="10"/>
        <v/>
      </c>
      <c r="AI95" s="13" t="str">
        <f t="shared" si="10"/>
        <v/>
      </c>
      <c r="AJ95" s="13" t="str">
        <f t="shared" si="10"/>
        <v/>
      </c>
      <c r="AK95" s="13" t="str">
        <f t="shared" si="10"/>
        <v/>
      </c>
      <c r="AL95" s="13" t="str">
        <f t="shared" si="10"/>
        <v/>
      </c>
      <c r="AM95" s="13" t="str">
        <f t="shared" si="10"/>
        <v/>
      </c>
      <c r="AN95" s="13" t="str">
        <f t="shared" si="10"/>
        <v/>
      </c>
      <c r="AO95" s="13" t="str">
        <f t="shared" si="10"/>
        <v/>
      </c>
      <c r="AP95" s="13" t="str">
        <f t="shared" si="10"/>
        <v/>
      </c>
      <c r="AQ95" s="13" t="str">
        <f t="shared" si="10"/>
        <v/>
      </c>
      <c r="AR95" s="13" t="str">
        <f t="shared" si="10"/>
        <v/>
      </c>
      <c r="AS95" s="13" t="str">
        <f t="shared" si="10"/>
        <v/>
      </c>
      <c r="AT95" s="13" t="str">
        <f t="shared" si="10"/>
        <v/>
      </c>
      <c r="AU95" s="13" t="str">
        <f t="shared" si="10"/>
        <v/>
      </c>
      <c r="AV95" s="13" t="str">
        <f t="shared" si="10"/>
        <v/>
      </c>
      <c r="AW95" s="13" t="str">
        <f t="shared" si="10"/>
        <v/>
      </c>
      <c r="AX95" s="13" t="str">
        <f t="shared" si="10"/>
        <v/>
      </c>
      <c r="AY95" s="13" t="str">
        <f t="shared" si="10"/>
        <v/>
      </c>
      <c r="AZ95" s="13" t="str">
        <f t="shared" si="10"/>
        <v/>
      </c>
      <c r="BA95" s="13" t="str">
        <f t="shared" si="10"/>
        <v/>
      </c>
      <c r="BB95" s="13" t="str">
        <f t="shared" si="10"/>
        <v/>
      </c>
      <c r="BC95" s="13" t="str">
        <f t="shared" si="10"/>
        <v/>
      </c>
      <c r="BD95" s="13" t="str">
        <f t="shared" si="10"/>
        <v/>
      </c>
      <c r="BE95" s="13" t="str">
        <f t="shared" si="10"/>
        <v/>
      </c>
      <c r="BF95" s="13" t="str">
        <f t="shared" si="10"/>
        <v/>
      </c>
      <c r="BG95" s="13" t="str">
        <f t="shared" si="10"/>
        <v/>
      </c>
      <c r="BH95" s="13" t="str">
        <f t="shared" si="10"/>
        <v/>
      </c>
      <c r="BI95" s="13" t="str">
        <f t="shared" si="10"/>
        <v/>
      </c>
      <c r="BJ95" s="13" t="str">
        <f t="shared" si="10"/>
        <v/>
      </c>
      <c r="BK95" s="13" t="str">
        <f t="shared" si="10"/>
        <v/>
      </c>
      <c r="BL95" s="13" t="str">
        <f t="shared" si="10"/>
        <v/>
      </c>
      <c r="BM95" s="13" t="str">
        <f t="shared" si="10"/>
        <v/>
      </c>
      <c r="BN95" s="13" t="str">
        <f t="shared" si="10"/>
        <v/>
      </c>
      <c r="BO95" s="13" t="str">
        <f t="shared" si="10"/>
        <v/>
      </c>
      <c r="BP95" s="13" t="str">
        <f t="shared" si="10"/>
        <v/>
      </c>
      <c r="BQ95" s="13" t="str">
        <f t="shared" si="10"/>
        <v/>
      </c>
      <c r="BR95" s="13" t="str">
        <f t="shared" si="5"/>
        <v/>
      </c>
      <c r="BS95" s="13" t="str">
        <f t="shared" si="5"/>
        <v/>
      </c>
      <c r="BT95" s="13" t="str">
        <f t="shared" si="5"/>
        <v/>
      </c>
      <c r="BU95" s="13" t="str">
        <f t="shared" si="5"/>
        <v/>
      </c>
      <c r="BV95" s="13" t="str">
        <f t="shared" si="5"/>
        <v/>
      </c>
      <c r="BW95" s="13" t="str">
        <f t="shared" si="5"/>
        <v/>
      </c>
      <c r="BX95" s="13" t="str">
        <f t="shared" si="5"/>
        <v/>
      </c>
      <c r="BY95" s="13" t="str">
        <f t="shared" si="5"/>
        <v/>
      </c>
      <c r="BZ95" s="13" t="str">
        <f t="shared" si="5"/>
        <v/>
      </c>
      <c r="CA95" s="13" t="str">
        <f t="shared" si="5"/>
        <v/>
      </c>
      <c r="CB95" s="13" t="str">
        <f t="shared" si="5"/>
        <v/>
      </c>
      <c r="CC95" s="13" t="str">
        <f t="shared" si="5"/>
        <v/>
      </c>
    </row>
    <row r="96" spans="5:81" hidden="1" x14ac:dyDescent="0.35">
      <c r="E96" s="13" t="str">
        <f t="shared" ref="E96:E97" si="11">IF(E45&gt;0,IF(E45&lt;5,"secret",""),"")</f>
        <v/>
      </c>
      <c r="F96" s="13" t="str">
        <f t="shared" si="6"/>
        <v/>
      </c>
      <c r="G96" s="13" t="str">
        <f t="shared" si="6"/>
        <v/>
      </c>
      <c r="H96" s="13" t="str">
        <f t="shared" si="6"/>
        <v/>
      </c>
      <c r="I96" s="13" t="str">
        <f t="shared" si="6"/>
        <v/>
      </c>
      <c r="J96" s="13" t="str">
        <f t="shared" si="6"/>
        <v/>
      </c>
      <c r="K96" s="13" t="str">
        <f t="shared" si="6"/>
        <v/>
      </c>
      <c r="L96" s="13" t="str">
        <f t="shared" si="6"/>
        <v/>
      </c>
      <c r="M96" s="13" t="str">
        <f t="shared" si="6"/>
        <v/>
      </c>
      <c r="N96" s="13" t="str">
        <f t="shared" si="6"/>
        <v/>
      </c>
      <c r="O96" s="13" t="str">
        <f t="shared" si="6"/>
        <v/>
      </c>
      <c r="P96" s="13" t="str">
        <f t="shared" si="6"/>
        <v/>
      </c>
      <c r="Q96" s="13" t="str">
        <f t="shared" si="6"/>
        <v/>
      </c>
      <c r="R96" s="13" t="str">
        <f t="shared" si="6"/>
        <v/>
      </c>
      <c r="S96" s="13" t="str">
        <f t="shared" si="6"/>
        <v/>
      </c>
      <c r="T96" s="13" t="str">
        <f t="shared" si="6"/>
        <v/>
      </c>
      <c r="U96" s="13" t="str">
        <f t="shared" si="10"/>
        <v/>
      </c>
      <c r="V96" s="13" t="str">
        <f t="shared" si="10"/>
        <v/>
      </c>
      <c r="W96" s="13" t="str">
        <f t="shared" si="10"/>
        <v/>
      </c>
      <c r="X96" s="13" t="str">
        <f t="shared" si="10"/>
        <v/>
      </c>
      <c r="Y96" s="13" t="str">
        <f t="shared" si="10"/>
        <v/>
      </c>
      <c r="Z96" s="13" t="str">
        <f t="shared" si="10"/>
        <v/>
      </c>
      <c r="AA96" s="13" t="str">
        <f t="shared" si="10"/>
        <v/>
      </c>
      <c r="AB96" s="13" t="str">
        <f t="shared" si="10"/>
        <v/>
      </c>
      <c r="AC96" s="13" t="str">
        <f t="shared" si="10"/>
        <v/>
      </c>
      <c r="AD96" s="13" t="str">
        <f t="shared" si="10"/>
        <v/>
      </c>
      <c r="AE96" s="13" t="str">
        <f t="shared" si="10"/>
        <v/>
      </c>
      <c r="AF96" s="13" t="str">
        <f t="shared" si="10"/>
        <v/>
      </c>
      <c r="AG96" s="13" t="str">
        <f t="shared" si="10"/>
        <v/>
      </c>
      <c r="AH96" s="13" t="str">
        <f t="shared" si="10"/>
        <v/>
      </c>
      <c r="AI96" s="13" t="str">
        <f t="shared" si="10"/>
        <v/>
      </c>
      <c r="AJ96" s="13" t="str">
        <f t="shared" si="10"/>
        <v/>
      </c>
      <c r="AK96" s="13" t="str">
        <f t="shared" si="10"/>
        <v/>
      </c>
      <c r="AL96" s="13" t="str">
        <f t="shared" si="10"/>
        <v/>
      </c>
      <c r="AM96" s="13" t="str">
        <f t="shared" si="10"/>
        <v/>
      </c>
      <c r="AN96" s="13" t="str">
        <f t="shared" si="10"/>
        <v/>
      </c>
      <c r="AO96" s="13" t="str">
        <f t="shared" si="10"/>
        <v/>
      </c>
      <c r="AP96" s="13" t="str">
        <f t="shared" si="10"/>
        <v/>
      </c>
      <c r="AQ96" s="13" t="str">
        <f t="shared" si="10"/>
        <v/>
      </c>
      <c r="AR96" s="13" t="str">
        <f t="shared" si="10"/>
        <v/>
      </c>
      <c r="AS96" s="13" t="str">
        <f t="shared" si="10"/>
        <v/>
      </c>
      <c r="AT96" s="13" t="str">
        <f t="shared" si="10"/>
        <v/>
      </c>
      <c r="AU96" s="13" t="str">
        <f t="shared" si="10"/>
        <v/>
      </c>
      <c r="AV96" s="13" t="str">
        <f t="shared" si="10"/>
        <v/>
      </c>
      <c r="AW96" s="13" t="str">
        <f t="shared" si="10"/>
        <v/>
      </c>
      <c r="AX96" s="13" t="str">
        <f t="shared" si="10"/>
        <v/>
      </c>
      <c r="AY96" s="13" t="str">
        <f t="shared" si="10"/>
        <v/>
      </c>
      <c r="AZ96" s="13" t="str">
        <f t="shared" si="10"/>
        <v/>
      </c>
      <c r="BA96" s="13" t="str">
        <f t="shared" si="10"/>
        <v/>
      </c>
      <c r="BB96" s="13" t="str">
        <f t="shared" si="10"/>
        <v/>
      </c>
      <c r="BC96" s="13" t="str">
        <f t="shared" si="10"/>
        <v/>
      </c>
      <c r="BD96" s="13" t="str">
        <f t="shared" si="10"/>
        <v/>
      </c>
      <c r="BE96" s="13" t="str">
        <f t="shared" si="10"/>
        <v/>
      </c>
      <c r="BF96" s="13" t="str">
        <f t="shared" si="10"/>
        <v/>
      </c>
      <c r="BG96" s="13" t="str">
        <f t="shared" si="10"/>
        <v/>
      </c>
      <c r="BH96" s="13" t="str">
        <f t="shared" si="10"/>
        <v/>
      </c>
      <c r="BI96" s="13" t="str">
        <f t="shared" si="10"/>
        <v/>
      </c>
      <c r="BJ96" s="13" t="str">
        <f t="shared" si="10"/>
        <v/>
      </c>
      <c r="BK96" s="13" t="str">
        <f t="shared" si="10"/>
        <v/>
      </c>
      <c r="BL96" s="13" t="str">
        <f t="shared" si="10"/>
        <v/>
      </c>
      <c r="BM96" s="13" t="str">
        <f t="shared" si="10"/>
        <v/>
      </c>
      <c r="BN96" s="13" t="str">
        <f t="shared" si="10"/>
        <v/>
      </c>
      <c r="BO96" s="13" t="str">
        <f t="shared" si="10"/>
        <v/>
      </c>
      <c r="BP96" s="13" t="str">
        <f t="shared" si="10"/>
        <v/>
      </c>
      <c r="BQ96" s="13" t="str">
        <f t="shared" si="10"/>
        <v/>
      </c>
      <c r="BR96" s="13" t="str">
        <f t="shared" si="5"/>
        <v/>
      </c>
      <c r="BS96" s="13" t="str">
        <f t="shared" si="5"/>
        <v/>
      </c>
      <c r="BT96" s="13" t="str">
        <f t="shared" si="5"/>
        <v/>
      </c>
      <c r="BU96" s="13" t="str">
        <f t="shared" si="5"/>
        <v/>
      </c>
      <c r="BV96" s="13" t="str">
        <f t="shared" si="5"/>
        <v/>
      </c>
      <c r="BW96" s="13" t="str">
        <f t="shared" si="5"/>
        <v/>
      </c>
      <c r="BX96" s="13" t="str">
        <f t="shared" si="5"/>
        <v/>
      </c>
      <c r="BY96" s="13" t="str">
        <f t="shared" si="5"/>
        <v/>
      </c>
      <c r="BZ96" s="13" t="str">
        <f t="shared" si="5"/>
        <v/>
      </c>
      <c r="CA96" s="13" t="str">
        <f t="shared" si="5"/>
        <v/>
      </c>
      <c r="CB96" s="13" t="str">
        <f t="shared" si="5"/>
        <v/>
      </c>
      <c r="CC96" s="13" t="str">
        <f t="shared" si="5"/>
        <v/>
      </c>
    </row>
    <row r="97" spans="1:81" hidden="1" x14ac:dyDescent="0.35">
      <c r="E97" s="13" t="str">
        <f t="shared" si="11"/>
        <v/>
      </c>
      <c r="F97" s="13" t="str">
        <f t="shared" si="6"/>
        <v/>
      </c>
      <c r="G97" s="13" t="str">
        <f t="shared" si="6"/>
        <v/>
      </c>
      <c r="H97" s="13" t="str">
        <f t="shared" si="6"/>
        <v/>
      </c>
      <c r="I97" s="13" t="str">
        <f t="shared" si="6"/>
        <v/>
      </c>
      <c r="J97" s="13" t="str">
        <f t="shared" si="6"/>
        <v/>
      </c>
      <c r="K97" s="13" t="str">
        <f t="shared" si="6"/>
        <v/>
      </c>
      <c r="L97" s="13" t="str">
        <f t="shared" si="6"/>
        <v/>
      </c>
      <c r="M97" s="13" t="str">
        <f t="shared" si="6"/>
        <v/>
      </c>
      <c r="N97" s="13" t="str">
        <f t="shared" si="6"/>
        <v/>
      </c>
      <c r="O97" s="13" t="str">
        <f t="shared" si="6"/>
        <v/>
      </c>
      <c r="P97" s="13" t="str">
        <f t="shared" si="6"/>
        <v/>
      </c>
      <c r="Q97" s="13" t="str">
        <f t="shared" si="6"/>
        <v/>
      </c>
      <c r="R97" s="13" t="str">
        <f t="shared" si="6"/>
        <v/>
      </c>
      <c r="S97" s="13" t="str">
        <f t="shared" si="6"/>
        <v/>
      </c>
      <c r="T97" s="13" t="str">
        <f t="shared" si="6"/>
        <v/>
      </c>
      <c r="U97" s="13" t="str">
        <f t="shared" si="10"/>
        <v/>
      </c>
      <c r="V97" s="13" t="str">
        <f t="shared" si="10"/>
        <v/>
      </c>
      <c r="W97" s="13" t="str">
        <f t="shared" si="10"/>
        <v/>
      </c>
      <c r="X97" s="13" t="str">
        <f t="shared" si="10"/>
        <v/>
      </c>
      <c r="Y97" s="13" t="str">
        <f t="shared" si="10"/>
        <v/>
      </c>
      <c r="Z97" s="13" t="str">
        <f t="shared" si="10"/>
        <v/>
      </c>
      <c r="AA97" s="13" t="str">
        <f t="shared" si="10"/>
        <v/>
      </c>
      <c r="AB97" s="13" t="str">
        <f t="shared" si="10"/>
        <v/>
      </c>
      <c r="AC97" s="13" t="str">
        <f t="shared" si="10"/>
        <v/>
      </c>
      <c r="AD97" s="13" t="str">
        <f t="shared" si="10"/>
        <v/>
      </c>
      <c r="AE97" s="13" t="str">
        <f t="shared" ref="AE97:BQ97" si="12">IF(AE46&gt;0,IF(AE46&lt;5,"secret",""),"")</f>
        <v/>
      </c>
      <c r="AF97" s="13" t="str">
        <f t="shared" si="12"/>
        <v/>
      </c>
      <c r="AG97" s="13" t="str">
        <f t="shared" si="12"/>
        <v/>
      </c>
      <c r="AH97" s="13" t="str">
        <f t="shared" si="12"/>
        <v/>
      </c>
      <c r="AI97" s="13" t="str">
        <f t="shared" si="12"/>
        <v/>
      </c>
      <c r="AJ97" s="13" t="str">
        <f t="shared" si="12"/>
        <v/>
      </c>
      <c r="AK97" s="13" t="str">
        <f t="shared" si="12"/>
        <v/>
      </c>
      <c r="AL97" s="13" t="str">
        <f t="shared" si="12"/>
        <v/>
      </c>
      <c r="AM97" s="13" t="str">
        <f t="shared" si="12"/>
        <v/>
      </c>
      <c r="AN97" s="13" t="str">
        <f t="shared" si="12"/>
        <v/>
      </c>
      <c r="AO97" s="13" t="str">
        <f t="shared" si="12"/>
        <v/>
      </c>
      <c r="AP97" s="13" t="str">
        <f t="shared" si="12"/>
        <v/>
      </c>
      <c r="AQ97" s="13" t="str">
        <f t="shared" si="12"/>
        <v/>
      </c>
      <c r="AR97" s="13" t="str">
        <f t="shared" si="12"/>
        <v/>
      </c>
      <c r="AS97" s="13" t="str">
        <f t="shared" si="12"/>
        <v/>
      </c>
      <c r="AT97" s="13" t="str">
        <f t="shared" si="12"/>
        <v/>
      </c>
      <c r="AU97" s="13" t="str">
        <f t="shared" si="12"/>
        <v/>
      </c>
      <c r="AV97" s="13" t="str">
        <f t="shared" si="12"/>
        <v/>
      </c>
      <c r="AW97" s="13" t="str">
        <f t="shared" si="12"/>
        <v/>
      </c>
      <c r="AX97" s="13" t="str">
        <f t="shared" si="12"/>
        <v/>
      </c>
      <c r="AY97" s="13" t="str">
        <f t="shared" si="12"/>
        <v/>
      </c>
      <c r="AZ97" s="13" t="str">
        <f t="shared" si="12"/>
        <v/>
      </c>
      <c r="BA97" s="13" t="str">
        <f t="shared" si="12"/>
        <v/>
      </c>
      <c r="BB97" s="13" t="str">
        <f t="shared" si="12"/>
        <v/>
      </c>
      <c r="BC97" s="13" t="str">
        <f t="shared" si="12"/>
        <v/>
      </c>
      <c r="BD97" s="13" t="str">
        <f t="shared" si="12"/>
        <v/>
      </c>
      <c r="BE97" s="13" t="str">
        <f t="shared" si="12"/>
        <v/>
      </c>
      <c r="BF97" s="13" t="str">
        <f t="shared" si="12"/>
        <v/>
      </c>
      <c r="BG97" s="13" t="str">
        <f t="shared" si="12"/>
        <v/>
      </c>
      <c r="BH97" s="13" t="str">
        <f t="shared" si="12"/>
        <v/>
      </c>
      <c r="BI97" s="13" t="str">
        <f t="shared" si="12"/>
        <v/>
      </c>
      <c r="BJ97" s="13" t="str">
        <f t="shared" si="12"/>
        <v/>
      </c>
      <c r="BK97" s="13" t="str">
        <f t="shared" si="12"/>
        <v/>
      </c>
      <c r="BL97" s="13" t="str">
        <f t="shared" si="12"/>
        <v/>
      </c>
      <c r="BM97" s="13" t="str">
        <f t="shared" si="12"/>
        <v/>
      </c>
      <c r="BN97" s="13" t="str">
        <f t="shared" si="12"/>
        <v/>
      </c>
      <c r="BO97" s="13" t="str">
        <f t="shared" si="12"/>
        <v/>
      </c>
      <c r="BP97" s="13" t="str">
        <f t="shared" si="12"/>
        <v/>
      </c>
      <c r="BQ97" s="13" t="str">
        <f t="shared" si="12"/>
        <v/>
      </c>
      <c r="BR97" s="13" t="str">
        <f t="shared" si="5"/>
        <v/>
      </c>
      <c r="BS97" s="13" t="str">
        <f t="shared" si="5"/>
        <v/>
      </c>
      <c r="BT97" s="13" t="str">
        <f t="shared" si="5"/>
        <v/>
      </c>
      <c r="BU97" s="13" t="str">
        <f t="shared" si="5"/>
        <v/>
      </c>
      <c r="BV97" s="13" t="str">
        <f t="shared" si="5"/>
        <v/>
      </c>
      <c r="BW97" s="13" t="str">
        <f t="shared" si="5"/>
        <v/>
      </c>
      <c r="BX97" s="13" t="str">
        <f t="shared" si="5"/>
        <v/>
      </c>
      <c r="BY97" s="13" t="str">
        <f t="shared" si="5"/>
        <v/>
      </c>
      <c r="BZ97" s="13" t="str">
        <f t="shared" si="5"/>
        <v/>
      </c>
      <c r="CA97" s="13" t="str">
        <f t="shared" si="5"/>
        <v/>
      </c>
      <c r="CB97" s="13" t="str">
        <f t="shared" si="5"/>
        <v/>
      </c>
      <c r="CC97" s="13" t="str">
        <f t="shared" si="5"/>
        <v/>
      </c>
    </row>
    <row r="98" spans="1:81" s="85" customFormat="1" hidden="1" x14ac:dyDescent="0.35">
      <c r="A98" s="100"/>
      <c r="B98" s="100"/>
      <c r="E98" s="85" t="str">
        <f>IF(E47&gt;0,IF(E47&lt;5,"secret",""),"")</f>
        <v/>
      </c>
      <c r="F98" s="85" t="str">
        <f t="shared" si="6"/>
        <v/>
      </c>
      <c r="G98" s="85" t="str">
        <f t="shared" si="6"/>
        <v/>
      </c>
      <c r="H98" s="85" t="str">
        <f t="shared" si="6"/>
        <v/>
      </c>
      <c r="I98" s="85" t="str">
        <f t="shared" si="6"/>
        <v/>
      </c>
      <c r="J98" s="85" t="str">
        <f t="shared" si="6"/>
        <v/>
      </c>
      <c r="K98" s="85" t="str">
        <f t="shared" si="6"/>
        <v/>
      </c>
      <c r="L98" s="85" t="str">
        <f t="shared" si="6"/>
        <v/>
      </c>
      <c r="M98" s="85" t="str">
        <f t="shared" si="6"/>
        <v/>
      </c>
      <c r="N98" s="85" t="str">
        <f t="shared" si="6"/>
        <v/>
      </c>
      <c r="O98" s="85" t="str">
        <f>IF(O47&gt;0,IF(O47&lt;5,"secret",""),"")</f>
        <v/>
      </c>
      <c r="P98" s="85" t="str">
        <f t="shared" si="6"/>
        <v/>
      </c>
      <c r="Q98" s="85" t="str">
        <f t="shared" si="6"/>
        <v/>
      </c>
      <c r="R98" s="85" t="str">
        <f t="shared" si="6"/>
        <v/>
      </c>
      <c r="S98" s="85" t="str">
        <f t="shared" si="6"/>
        <v/>
      </c>
      <c r="T98" s="85" t="str">
        <f t="shared" si="6"/>
        <v/>
      </c>
      <c r="U98" s="85" t="str">
        <f t="shared" ref="U98:CC98" si="13">IF(U47&gt;0,IF(U47&lt;5,"secret",""),"")</f>
        <v/>
      </c>
      <c r="V98" s="85" t="str">
        <f t="shared" si="13"/>
        <v/>
      </c>
      <c r="W98" s="85" t="str">
        <f t="shared" si="13"/>
        <v/>
      </c>
      <c r="X98" s="85" t="str">
        <f t="shared" si="13"/>
        <v/>
      </c>
      <c r="Y98" s="85" t="str">
        <f t="shared" si="13"/>
        <v/>
      </c>
      <c r="Z98" s="85" t="str">
        <f t="shared" si="13"/>
        <v/>
      </c>
      <c r="AA98" s="85" t="str">
        <f t="shared" si="13"/>
        <v/>
      </c>
      <c r="AB98" s="85" t="str">
        <f t="shared" si="13"/>
        <v/>
      </c>
      <c r="AC98" s="85" t="str">
        <f t="shared" si="13"/>
        <v/>
      </c>
      <c r="AD98" s="85" t="str">
        <f t="shared" si="13"/>
        <v/>
      </c>
      <c r="AE98" s="85" t="str">
        <f t="shared" si="13"/>
        <v/>
      </c>
      <c r="AF98" s="85" t="str">
        <f t="shared" si="13"/>
        <v/>
      </c>
      <c r="AG98" s="85" t="str">
        <f t="shared" si="13"/>
        <v/>
      </c>
      <c r="AH98" s="85" t="str">
        <f t="shared" si="13"/>
        <v/>
      </c>
      <c r="AI98" s="85" t="str">
        <f t="shared" si="13"/>
        <v/>
      </c>
      <c r="AJ98" s="85" t="str">
        <f t="shared" si="13"/>
        <v/>
      </c>
      <c r="AK98" s="85" t="str">
        <f t="shared" si="13"/>
        <v/>
      </c>
      <c r="AL98" s="85" t="str">
        <f t="shared" si="13"/>
        <v/>
      </c>
      <c r="AM98" s="85" t="str">
        <f t="shared" si="13"/>
        <v/>
      </c>
      <c r="AN98" s="85" t="str">
        <f t="shared" si="13"/>
        <v/>
      </c>
      <c r="AO98" s="85" t="str">
        <f t="shared" si="13"/>
        <v/>
      </c>
      <c r="AP98" s="85" t="str">
        <f t="shared" si="13"/>
        <v/>
      </c>
      <c r="AQ98" s="85" t="str">
        <f t="shared" si="13"/>
        <v/>
      </c>
      <c r="AR98" s="85" t="str">
        <f t="shared" si="13"/>
        <v/>
      </c>
      <c r="AS98" s="85" t="str">
        <f t="shared" si="13"/>
        <v/>
      </c>
      <c r="AT98" s="85" t="str">
        <f t="shared" si="13"/>
        <v/>
      </c>
      <c r="AU98" s="85" t="str">
        <f t="shared" si="13"/>
        <v/>
      </c>
      <c r="AV98" s="85" t="str">
        <f t="shared" si="13"/>
        <v/>
      </c>
      <c r="AW98" s="85" t="str">
        <f t="shared" si="13"/>
        <v/>
      </c>
      <c r="AX98" s="85" t="str">
        <f t="shared" si="13"/>
        <v/>
      </c>
      <c r="AY98" s="85" t="str">
        <f t="shared" si="13"/>
        <v/>
      </c>
      <c r="AZ98" s="85" t="str">
        <f t="shared" si="13"/>
        <v/>
      </c>
      <c r="BA98" s="85" t="str">
        <f t="shared" si="13"/>
        <v/>
      </c>
      <c r="BB98" s="85" t="str">
        <f t="shared" si="13"/>
        <v/>
      </c>
      <c r="BC98" s="85" t="str">
        <f t="shared" si="13"/>
        <v/>
      </c>
      <c r="BD98" s="85" t="str">
        <f t="shared" si="13"/>
        <v/>
      </c>
      <c r="BE98" s="85" t="str">
        <f t="shared" si="13"/>
        <v/>
      </c>
      <c r="BF98" s="85" t="str">
        <f t="shared" si="13"/>
        <v/>
      </c>
      <c r="BG98" s="85" t="str">
        <f t="shared" si="13"/>
        <v/>
      </c>
      <c r="BH98" s="85" t="str">
        <f t="shared" si="13"/>
        <v/>
      </c>
      <c r="BI98" s="85" t="str">
        <f t="shared" si="13"/>
        <v/>
      </c>
      <c r="BJ98" s="85" t="str">
        <f t="shared" si="13"/>
        <v/>
      </c>
      <c r="BK98" s="85" t="str">
        <f t="shared" si="13"/>
        <v/>
      </c>
      <c r="BL98" s="85" t="str">
        <f t="shared" si="13"/>
        <v/>
      </c>
      <c r="BM98" s="85" t="str">
        <f t="shared" si="13"/>
        <v/>
      </c>
      <c r="BN98" s="85" t="str">
        <f t="shared" si="13"/>
        <v/>
      </c>
      <c r="BO98" s="85" t="str">
        <f t="shared" si="13"/>
        <v/>
      </c>
      <c r="BP98" s="85" t="str">
        <f t="shared" si="13"/>
        <v/>
      </c>
      <c r="BQ98" s="85" t="str">
        <f t="shared" si="13"/>
        <v/>
      </c>
      <c r="BR98" s="85" t="str">
        <f t="shared" si="13"/>
        <v/>
      </c>
      <c r="BS98" s="85" t="str">
        <f t="shared" si="13"/>
        <v/>
      </c>
      <c r="BT98" s="85" t="str">
        <f t="shared" si="13"/>
        <v/>
      </c>
      <c r="BU98" s="85" t="str">
        <f t="shared" si="13"/>
        <v/>
      </c>
      <c r="BV98" s="85" t="str">
        <f t="shared" si="13"/>
        <v/>
      </c>
      <c r="BW98" s="85" t="str">
        <f t="shared" si="13"/>
        <v/>
      </c>
      <c r="BX98" s="85" t="str">
        <f t="shared" si="13"/>
        <v/>
      </c>
      <c r="BY98" s="85" t="str">
        <f t="shared" si="13"/>
        <v/>
      </c>
      <c r="BZ98" s="85" t="str">
        <f t="shared" si="13"/>
        <v/>
      </c>
      <c r="CA98" s="85" t="str">
        <f t="shared" si="13"/>
        <v/>
      </c>
      <c r="CB98" s="85" t="str">
        <f t="shared" si="13"/>
        <v/>
      </c>
      <c r="CC98" s="85" t="str">
        <f t="shared" si="13"/>
        <v/>
      </c>
    </row>
    <row r="99" spans="1:81" hidden="1" x14ac:dyDescent="0.35"/>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CO99"/>
  <sheetViews>
    <sheetView zoomScaleNormal="100" workbookViewId="0">
      <selection activeCell="D1" sqref="D1"/>
    </sheetView>
  </sheetViews>
  <sheetFormatPr baseColWidth="10" defaultColWidth="10.81640625" defaultRowHeight="14.5" x14ac:dyDescent="0.35"/>
  <cols>
    <col min="1" max="1" width="5.08984375" style="76" customWidth="1"/>
    <col min="2" max="2" width="8.6328125" style="76" customWidth="1"/>
    <col min="3" max="3" width="10.81640625" style="13"/>
    <col min="4" max="4" width="89.54296875" style="13" customWidth="1"/>
    <col min="5" max="16384" width="10.81640625" style="13"/>
  </cols>
  <sheetData>
    <row r="1" spans="1:79" ht="28.5" x14ac:dyDescent="0.65">
      <c r="A1" s="76" t="s">
        <v>140</v>
      </c>
      <c r="C1" s="73" t="s">
        <v>215</v>
      </c>
      <c r="D1" s="8"/>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row>
    <row r="2" spans="1:79" x14ac:dyDescent="0.35">
      <c r="C2" s="4"/>
      <c r="D2" s="10"/>
      <c r="E2" s="11"/>
      <c r="F2" s="10"/>
      <c r="G2" s="11"/>
      <c r="H2" s="12"/>
      <c r="I2" s="12"/>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row>
    <row r="3" spans="1:79" x14ac:dyDescent="0.35">
      <c r="C3" s="4"/>
      <c r="D3" s="10"/>
      <c r="E3" s="11"/>
      <c r="F3" s="10"/>
      <c r="G3" s="11"/>
      <c r="H3" s="12"/>
      <c r="I3" s="12"/>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row>
    <row r="4" spans="1:79" ht="18.5" x14ac:dyDescent="0.45">
      <c r="C4" s="51" t="s">
        <v>335</v>
      </c>
      <c r="D4" s="2"/>
      <c r="E4" s="3"/>
      <c r="F4" s="3"/>
      <c r="G4" s="3"/>
      <c r="H4" s="3"/>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row>
    <row r="5" spans="1:79" ht="15.5" x14ac:dyDescent="0.35">
      <c r="A5" s="76" t="s">
        <v>263</v>
      </c>
      <c r="B5" s="76" t="s">
        <v>264</v>
      </c>
      <c r="C5" s="52"/>
      <c r="D5" s="53"/>
      <c r="E5" s="54"/>
      <c r="F5" s="54"/>
      <c r="G5" s="54"/>
      <c r="H5" s="54"/>
      <c r="I5" s="91">
        <v>2024</v>
      </c>
      <c r="J5" s="91">
        <v>2025</v>
      </c>
      <c r="K5" s="56" t="s">
        <v>2</v>
      </c>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row>
    <row r="6" spans="1:79" ht="15.5" x14ac:dyDescent="0.35">
      <c r="C6" s="57" t="s">
        <v>3</v>
      </c>
      <c r="D6" s="58"/>
      <c r="E6" s="59"/>
      <c r="F6" s="59"/>
      <c r="G6" s="59"/>
      <c r="H6" s="59"/>
      <c r="I6" s="84">
        <v>5.92</v>
      </c>
      <c r="J6" s="84">
        <v>5.15</v>
      </c>
      <c r="K6" s="61">
        <v>-0.13006756756756754</v>
      </c>
      <c r="L6" s="7"/>
      <c r="M6" s="7"/>
      <c r="N6" s="7"/>
      <c r="O6" s="7"/>
      <c r="P6" s="7"/>
      <c r="Q6" s="7"/>
      <c r="R6" s="7"/>
      <c r="S6" s="7"/>
      <c r="T6" s="7"/>
      <c r="U6" s="7"/>
      <c r="V6" s="7"/>
      <c r="W6" s="7"/>
      <c r="X6" s="7"/>
      <c r="Y6" s="7"/>
      <c r="Z6" s="7"/>
      <c r="AA6" s="7"/>
      <c r="AB6" s="7"/>
      <c r="AC6" s="7" t="str">
        <f>IF(I6&lt;5,IF(I6&gt;0,"s",""),"")</f>
        <v/>
      </c>
      <c r="AD6" s="7" t="str">
        <f t="shared" ref="AD6:AD23" si="0">IF(J6&lt;5,IF(J6&gt;0,"s",""),"")</f>
        <v/>
      </c>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row>
    <row r="7" spans="1:79" ht="15.5" x14ac:dyDescent="0.35">
      <c r="C7" s="57" t="s">
        <v>4</v>
      </c>
      <c r="D7" s="58"/>
      <c r="E7" s="59"/>
      <c r="F7" s="59"/>
      <c r="G7" s="59"/>
      <c r="H7" s="59"/>
      <c r="I7" s="84">
        <v>471.25</v>
      </c>
      <c r="J7" s="84">
        <v>545.35</v>
      </c>
      <c r="K7" s="61">
        <v>0.15724137931034488</v>
      </c>
      <c r="L7" s="7"/>
      <c r="M7" s="7"/>
      <c r="N7" s="7"/>
      <c r="O7" s="7"/>
      <c r="P7" s="7"/>
      <c r="Q7" s="7"/>
      <c r="R7" s="7"/>
      <c r="S7" s="7"/>
      <c r="T7" s="7"/>
      <c r="U7" s="7"/>
      <c r="V7" s="7"/>
      <c r="W7" s="7"/>
      <c r="X7" s="7"/>
      <c r="Y7" s="7"/>
      <c r="Z7" s="7"/>
      <c r="AA7" s="7"/>
      <c r="AB7" s="7"/>
      <c r="AC7" s="7" t="str">
        <f t="shared" ref="AC7:AC23" si="1">IF(I7&lt;5,IF(I7&gt;0,"s",""),"")</f>
        <v/>
      </c>
      <c r="AD7" s="7" t="str">
        <f t="shared" si="0"/>
        <v/>
      </c>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row>
    <row r="8" spans="1:79" ht="15.5" x14ac:dyDescent="0.35">
      <c r="C8" s="57" t="s">
        <v>5</v>
      </c>
      <c r="D8" s="58"/>
      <c r="E8" s="59"/>
      <c r="F8" s="59"/>
      <c r="G8" s="59"/>
      <c r="H8" s="59"/>
      <c r="I8" s="84">
        <v>0</v>
      </c>
      <c r="J8" s="84">
        <v>0</v>
      </c>
      <c r="K8" s="61" t="s">
        <v>265</v>
      </c>
      <c r="L8" s="7"/>
      <c r="M8" s="7"/>
      <c r="N8" s="7"/>
      <c r="O8" s="7"/>
      <c r="P8" s="7"/>
      <c r="Q8" s="7"/>
      <c r="R8" s="7"/>
      <c r="S8" s="7"/>
      <c r="T8" s="7"/>
      <c r="U8" s="7"/>
      <c r="V8" s="7"/>
      <c r="W8" s="7"/>
      <c r="X8" s="7"/>
      <c r="Y8" s="7"/>
      <c r="Z8" s="7"/>
      <c r="AA8" s="7"/>
      <c r="AB8" s="7"/>
      <c r="AC8" s="7" t="str">
        <f t="shared" si="1"/>
        <v/>
      </c>
      <c r="AD8" s="7" t="str">
        <f t="shared" si="0"/>
        <v/>
      </c>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row>
    <row r="9" spans="1:79" ht="15.5" x14ac:dyDescent="0.35">
      <c r="C9" s="57" t="s">
        <v>6</v>
      </c>
      <c r="D9" s="58"/>
      <c r="E9" s="59"/>
      <c r="F9" s="59"/>
      <c r="G9" s="59"/>
      <c r="H9" s="59"/>
      <c r="I9" s="84">
        <v>676.55</v>
      </c>
      <c r="J9" s="84">
        <v>660.7</v>
      </c>
      <c r="K9" s="61">
        <v>-2.3427684576158292E-2</v>
      </c>
      <c r="L9" s="7"/>
      <c r="M9" s="7"/>
      <c r="N9" s="7"/>
      <c r="O9" s="7"/>
      <c r="P9" s="7"/>
      <c r="Q9" s="7"/>
      <c r="R9" s="7"/>
      <c r="S9" s="7"/>
      <c r="T9" s="7"/>
      <c r="U9" s="7"/>
      <c r="V9" s="7"/>
      <c r="W9" s="7"/>
      <c r="X9" s="7"/>
      <c r="Y9" s="7"/>
      <c r="Z9" s="7"/>
      <c r="AA9" s="7"/>
      <c r="AB9" s="7"/>
      <c r="AC9" s="7" t="str">
        <f t="shared" si="1"/>
        <v/>
      </c>
      <c r="AD9" s="7" t="str">
        <f t="shared" si="0"/>
        <v/>
      </c>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row>
    <row r="10" spans="1:79" ht="15.5" x14ac:dyDescent="0.35">
      <c r="C10" s="57" t="s">
        <v>7</v>
      </c>
      <c r="D10" s="58"/>
      <c r="E10" s="59"/>
      <c r="F10" s="59"/>
      <c r="G10" s="59"/>
      <c r="H10" s="59"/>
      <c r="I10" s="84">
        <v>97.87</v>
      </c>
      <c r="J10" s="84">
        <v>74.28</v>
      </c>
      <c r="K10" s="61">
        <v>-0.24103402472667823</v>
      </c>
      <c r="L10" s="7"/>
      <c r="M10" s="7"/>
      <c r="N10" s="7"/>
      <c r="O10" s="7"/>
      <c r="P10" s="7"/>
      <c r="Q10" s="7"/>
      <c r="R10" s="7"/>
      <c r="S10" s="7"/>
      <c r="T10" s="7"/>
      <c r="U10" s="7"/>
      <c r="V10" s="7"/>
      <c r="W10" s="7"/>
      <c r="X10" s="7"/>
      <c r="Y10" s="7"/>
      <c r="Z10" s="7"/>
      <c r="AA10" s="7"/>
      <c r="AB10" s="7"/>
      <c r="AC10" s="7" t="str">
        <f t="shared" si="1"/>
        <v/>
      </c>
      <c r="AD10" s="7" t="str">
        <f t="shared" si="0"/>
        <v/>
      </c>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row>
    <row r="11" spans="1:79" ht="15.5" x14ac:dyDescent="0.35">
      <c r="C11" s="57" t="s">
        <v>8</v>
      </c>
      <c r="D11" s="58"/>
      <c r="E11" s="59"/>
      <c r="F11" s="59"/>
      <c r="G11" s="59"/>
      <c r="H11" s="59"/>
      <c r="I11" s="84">
        <v>2047.85</v>
      </c>
      <c r="J11" s="84">
        <v>1898.91</v>
      </c>
      <c r="K11" s="61">
        <v>-7.2729936274629425E-2</v>
      </c>
      <c r="L11" s="7"/>
      <c r="M11" s="7"/>
      <c r="N11" s="7"/>
      <c r="O11" s="7"/>
      <c r="P11" s="7"/>
      <c r="Q11" s="7"/>
      <c r="R11" s="7"/>
      <c r="S11" s="7"/>
      <c r="T11" s="7"/>
      <c r="U11" s="7"/>
      <c r="V11" s="7"/>
      <c r="W11" s="7"/>
      <c r="X11" s="7"/>
      <c r="Y11" s="7"/>
      <c r="Z11" s="7"/>
      <c r="AA11" s="7"/>
      <c r="AB11" s="7"/>
      <c r="AC11" s="7" t="str">
        <f t="shared" si="1"/>
        <v/>
      </c>
      <c r="AD11" s="7" t="str">
        <f t="shared" si="0"/>
        <v/>
      </c>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row>
    <row r="12" spans="1:79" ht="15.5" x14ac:dyDescent="0.35">
      <c r="C12" s="57" t="s">
        <v>9</v>
      </c>
      <c r="D12" s="58"/>
      <c r="E12" s="59"/>
      <c r="F12" s="59"/>
      <c r="G12" s="59"/>
      <c r="H12" s="59"/>
      <c r="I12" s="84">
        <v>77.959999999999994</v>
      </c>
      <c r="J12" s="84">
        <v>72.819999999999993</v>
      </c>
      <c r="K12" s="61">
        <v>-6.5931246793227261E-2</v>
      </c>
      <c r="L12" s="7"/>
      <c r="M12" s="7"/>
      <c r="N12" s="7"/>
      <c r="O12" s="7"/>
      <c r="P12" s="7"/>
      <c r="Q12" s="7"/>
      <c r="R12" s="7"/>
      <c r="S12" s="7"/>
      <c r="T12" s="7"/>
      <c r="U12" s="7"/>
      <c r="V12" s="7"/>
      <c r="W12" s="7"/>
      <c r="X12" s="7"/>
      <c r="Y12" s="7"/>
      <c r="Z12" s="7"/>
      <c r="AA12" s="7"/>
      <c r="AB12" s="7"/>
      <c r="AC12" s="7" t="str">
        <f t="shared" si="1"/>
        <v/>
      </c>
      <c r="AD12" s="7" t="str">
        <f t="shared" si="0"/>
        <v/>
      </c>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row>
    <row r="13" spans="1:79" ht="15.5" x14ac:dyDescent="0.35">
      <c r="C13" s="57" t="s">
        <v>10</v>
      </c>
      <c r="D13" s="58"/>
      <c r="E13" s="59"/>
      <c r="F13" s="59"/>
      <c r="G13" s="59"/>
      <c r="H13" s="59"/>
      <c r="I13" s="84">
        <v>1383.83</v>
      </c>
      <c r="J13" s="84">
        <v>1284.23</v>
      </c>
      <c r="K13" s="61">
        <v>-7.1974158675559785E-2</v>
      </c>
      <c r="L13" s="7"/>
      <c r="M13" s="7"/>
      <c r="N13" s="7"/>
      <c r="O13" s="7"/>
      <c r="P13" s="7"/>
      <c r="Q13" s="7"/>
      <c r="R13" s="7"/>
      <c r="S13" s="7"/>
      <c r="T13" s="7"/>
      <c r="U13" s="7"/>
      <c r="V13" s="7"/>
      <c r="W13" s="7"/>
      <c r="X13" s="7"/>
      <c r="Y13" s="7"/>
      <c r="Z13" s="7"/>
      <c r="AA13" s="7"/>
      <c r="AB13" s="7"/>
      <c r="AC13" s="7" t="str">
        <f t="shared" si="1"/>
        <v/>
      </c>
      <c r="AD13" s="7" t="str">
        <f t="shared" si="0"/>
        <v/>
      </c>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row>
    <row r="14" spans="1:79" ht="15.5" x14ac:dyDescent="0.35">
      <c r="C14" s="57" t="s">
        <v>11</v>
      </c>
      <c r="D14" s="58"/>
      <c r="E14" s="59"/>
      <c r="F14" s="59"/>
      <c r="G14" s="59"/>
      <c r="H14" s="59"/>
      <c r="I14" s="84">
        <v>889.27</v>
      </c>
      <c r="J14" s="84">
        <v>798.26</v>
      </c>
      <c r="K14" s="61">
        <v>-0.10234237070855867</v>
      </c>
      <c r="L14" s="7"/>
      <c r="M14" s="7"/>
      <c r="N14" s="7"/>
      <c r="O14" s="7"/>
      <c r="P14" s="7"/>
      <c r="Q14" s="7"/>
      <c r="R14" s="7"/>
      <c r="S14" s="7"/>
      <c r="T14" s="7"/>
      <c r="U14" s="7"/>
      <c r="V14" s="7"/>
      <c r="W14" s="7"/>
      <c r="X14" s="7"/>
      <c r="Y14" s="7"/>
      <c r="Z14" s="7"/>
      <c r="AA14" s="7"/>
      <c r="AB14" s="7"/>
      <c r="AC14" s="7" t="str">
        <f t="shared" si="1"/>
        <v/>
      </c>
      <c r="AD14" s="7" t="str">
        <f t="shared" si="0"/>
        <v/>
      </c>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row>
    <row r="15" spans="1:79" ht="15.5" x14ac:dyDescent="0.35">
      <c r="C15" s="57" t="s">
        <v>12</v>
      </c>
      <c r="D15" s="58"/>
      <c r="E15" s="59"/>
      <c r="F15" s="59"/>
      <c r="G15" s="59"/>
      <c r="H15" s="59"/>
      <c r="I15" s="84">
        <v>581.6</v>
      </c>
      <c r="J15" s="84">
        <v>450.51</v>
      </c>
      <c r="K15" s="61">
        <v>-0.22539546079779926</v>
      </c>
      <c r="L15" s="7"/>
      <c r="M15" s="7"/>
      <c r="N15" s="7"/>
      <c r="O15" s="7"/>
      <c r="P15" s="7"/>
      <c r="Q15" s="7"/>
      <c r="R15" s="7"/>
      <c r="S15" s="7"/>
      <c r="T15" s="7"/>
      <c r="U15" s="7"/>
      <c r="V15" s="7"/>
      <c r="W15" s="7"/>
      <c r="X15" s="7"/>
      <c r="Y15" s="7"/>
      <c r="Z15" s="7"/>
      <c r="AA15" s="7"/>
      <c r="AB15" s="7"/>
      <c r="AC15" s="7" t="str">
        <f t="shared" si="1"/>
        <v/>
      </c>
      <c r="AD15" s="7" t="str">
        <f t="shared" si="0"/>
        <v/>
      </c>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row>
    <row r="16" spans="1:79" ht="15.5" x14ac:dyDescent="0.35">
      <c r="C16" s="57" t="s">
        <v>13</v>
      </c>
      <c r="D16" s="58"/>
      <c r="E16" s="59"/>
      <c r="F16" s="59"/>
      <c r="G16" s="59"/>
      <c r="H16" s="59"/>
      <c r="I16" s="84">
        <v>161.18</v>
      </c>
      <c r="J16" s="84">
        <v>185.36</v>
      </c>
      <c r="K16" s="61">
        <v>0.15001861273110806</v>
      </c>
      <c r="L16" s="7"/>
      <c r="M16" s="7"/>
      <c r="N16" s="7"/>
      <c r="O16" s="7"/>
      <c r="P16" s="7"/>
      <c r="Q16" s="7"/>
      <c r="R16" s="7"/>
      <c r="S16" s="7"/>
      <c r="T16" s="7"/>
      <c r="U16" s="7"/>
      <c r="V16" s="7"/>
      <c r="W16" s="7"/>
      <c r="X16" s="7"/>
      <c r="Y16" s="7"/>
      <c r="Z16" s="7"/>
      <c r="AA16" s="7"/>
      <c r="AB16" s="7"/>
      <c r="AC16" s="7" t="str">
        <f t="shared" si="1"/>
        <v/>
      </c>
      <c r="AD16" s="7" t="str">
        <f t="shared" si="0"/>
        <v/>
      </c>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row>
    <row r="17" spans="1:93" ht="15.5" x14ac:dyDescent="0.35">
      <c r="C17" s="57" t="s">
        <v>14</v>
      </c>
      <c r="D17" s="58"/>
      <c r="E17" s="59"/>
      <c r="F17" s="59"/>
      <c r="G17" s="59"/>
      <c r="H17" s="59"/>
      <c r="I17" s="84">
        <v>15.15</v>
      </c>
      <c r="J17" s="84">
        <v>21.13</v>
      </c>
      <c r="K17" s="61">
        <v>0.3947194719471947</v>
      </c>
      <c r="L17" s="7"/>
      <c r="M17" s="7"/>
      <c r="N17" s="7"/>
      <c r="O17" s="7"/>
      <c r="P17" s="7"/>
      <c r="Q17" s="7"/>
      <c r="R17" s="7"/>
      <c r="S17" s="7"/>
      <c r="T17" s="7"/>
      <c r="U17" s="7"/>
      <c r="V17" s="7"/>
      <c r="W17" s="7"/>
      <c r="X17" s="7"/>
      <c r="Y17" s="7"/>
      <c r="Z17" s="7"/>
      <c r="AA17" s="7"/>
      <c r="AB17" s="7"/>
      <c r="AC17" s="7" t="str">
        <f t="shared" si="1"/>
        <v/>
      </c>
      <c r="AD17" s="7" t="str">
        <f t="shared" si="0"/>
        <v/>
      </c>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row>
    <row r="18" spans="1:93" ht="15.5" x14ac:dyDescent="0.35">
      <c r="C18" s="57" t="s">
        <v>15</v>
      </c>
      <c r="D18" s="58"/>
      <c r="E18" s="59"/>
      <c r="F18" s="59"/>
      <c r="G18" s="59"/>
      <c r="H18" s="59"/>
      <c r="I18" s="84">
        <v>27.62</v>
      </c>
      <c r="J18" s="84">
        <v>19.739999999999998</v>
      </c>
      <c r="K18" s="61">
        <v>-0.28530050687907327</v>
      </c>
      <c r="L18" s="7"/>
      <c r="M18" s="7"/>
      <c r="N18" s="7"/>
      <c r="O18" s="7"/>
      <c r="P18" s="7"/>
      <c r="Q18" s="7"/>
      <c r="R18" s="7"/>
      <c r="S18" s="7"/>
      <c r="T18" s="7"/>
      <c r="U18" s="7"/>
      <c r="V18" s="7"/>
      <c r="W18" s="7"/>
      <c r="X18" s="7"/>
      <c r="Y18" s="7"/>
      <c r="Z18" s="7"/>
      <c r="AA18" s="7"/>
      <c r="AB18" s="7"/>
      <c r="AC18" s="7" t="str">
        <f t="shared" si="1"/>
        <v/>
      </c>
      <c r="AD18" s="7" t="str">
        <f t="shared" si="0"/>
        <v/>
      </c>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row>
    <row r="19" spans="1:93" ht="15.5" x14ac:dyDescent="0.35">
      <c r="C19" s="57" t="s">
        <v>16</v>
      </c>
      <c r="D19" s="58"/>
      <c r="E19" s="59"/>
      <c r="F19" s="59"/>
      <c r="G19" s="59"/>
      <c r="H19" s="59"/>
      <c r="I19" s="84">
        <v>50.74</v>
      </c>
      <c r="J19" s="84">
        <v>46.92</v>
      </c>
      <c r="K19" s="61">
        <v>-7.5285770595191148E-2</v>
      </c>
      <c r="L19" s="7"/>
      <c r="M19" s="7"/>
      <c r="N19" s="7"/>
      <c r="O19" s="7"/>
      <c r="P19" s="7"/>
      <c r="Q19" s="7"/>
      <c r="R19" s="7"/>
      <c r="S19" s="7"/>
      <c r="T19" s="7"/>
      <c r="U19" s="7"/>
      <c r="V19" s="7"/>
      <c r="W19" s="7"/>
      <c r="X19" s="7"/>
      <c r="Y19" s="7"/>
      <c r="Z19" s="7"/>
      <c r="AA19" s="7"/>
      <c r="AB19" s="7"/>
      <c r="AC19" s="7" t="str">
        <f t="shared" si="1"/>
        <v/>
      </c>
      <c r="AD19" s="7" t="str">
        <f t="shared" si="0"/>
        <v/>
      </c>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row>
    <row r="20" spans="1:93" ht="15.5" x14ac:dyDescent="0.35">
      <c r="C20" s="57" t="s">
        <v>17</v>
      </c>
      <c r="D20" s="58"/>
      <c r="E20" s="59"/>
      <c r="F20" s="59"/>
      <c r="G20" s="59"/>
      <c r="H20" s="59"/>
      <c r="I20" s="84">
        <v>554.1</v>
      </c>
      <c r="J20" s="84">
        <v>531.94000000000005</v>
      </c>
      <c r="K20" s="61">
        <v>-3.9992781086446438E-2</v>
      </c>
      <c r="L20" s="7"/>
      <c r="M20" s="7"/>
      <c r="N20" s="7"/>
      <c r="O20" s="7"/>
      <c r="P20" s="7"/>
      <c r="Q20" s="7"/>
      <c r="R20" s="7"/>
      <c r="S20" s="7"/>
      <c r="T20" s="7"/>
      <c r="U20" s="7"/>
      <c r="V20" s="7"/>
      <c r="W20" s="7"/>
      <c r="X20" s="7"/>
      <c r="Y20" s="7"/>
      <c r="Z20" s="7"/>
      <c r="AA20" s="7"/>
      <c r="AB20" s="7"/>
      <c r="AC20" s="7" t="str">
        <f t="shared" si="1"/>
        <v/>
      </c>
      <c r="AD20" s="7" t="str">
        <f t="shared" si="0"/>
        <v/>
      </c>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row>
    <row r="21" spans="1:93" ht="15.5" x14ac:dyDescent="0.35">
      <c r="C21" s="57" t="s">
        <v>18</v>
      </c>
      <c r="D21" s="58"/>
      <c r="E21" s="59"/>
      <c r="F21" s="59"/>
      <c r="G21" s="59"/>
      <c r="H21" s="59"/>
      <c r="I21" s="84">
        <v>650.22</v>
      </c>
      <c r="J21" s="84">
        <v>610.63</v>
      </c>
      <c r="K21" s="61">
        <v>-6.0887084371443523E-2</v>
      </c>
      <c r="L21" s="7"/>
      <c r="M21" s="7"/>
      <c r="N21" s="7"/>
      <c r="O21" s="7"/>
      <c r="P21" s="7"/>
      <c r="Q21" s="7"/>
      <c r="R21" s="7"/>
      <c r="S21" s="7"/>
      <c r="T21" s="7"/>
      <c r="U21" s="7"/>
      <c r="V21" s="7"/>
      <c r="W21" s="7"/>
      <c r="X21" s="7"/>
      <c r="Y21" s="7"/>
      <c r="Z21" s="7"/>
      <c r="AA21" s="7"/>
      <c r="AB21" s="7"/>
      <c r="AC21" s="7" t="str">
        <f t="shared" si="1"/>
        <v/>
      </c>
      <c r="AD21" s="7" t="str">
        <f t="shared" si="0"/>
        <v/>
      </c>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row>
    <row r="22" spans="1:93" ht="15.5" x14ac:dyDescent="0.35">
      <c r="C22" s="57" t="s">
        <v>19</v>
      </c>
      <c r="D22" s="58"/>
      <c r="E22" s="59"/>
      <c r="F22" s="59"/>
      <c r="G22" s="59"/>
      <c r="H22" s="59"/>
      <c r="I22" s="84">
        <v>25.46</v>
      </c>
      <c r="J22" s="84">
        <v>43.25</v>
      </c>
      <c r="K22" s="61">
        <v>0.69874312647289871</v>
      </c>
      <c r="L22" s="7"/>
      <c r="M22" s="7"/>
      <c r="N22" s="7"/>
      <c r="O22" s="7"/>
      <c r="P22" s="7"/>
      <c r="Q22" s="7"/>
      <c r="R22" s="7"/>
      <c r="S22" s="7"/>
      <c r="T22" s="7"/>
      <c r="U22" s="7"/>
      <c r="V22" s="7"/>
      <c r="W22" s="7"/>
      <c r="X22" s="7"/>
      <c r="Y22" s="7"/>
      <c r="Z22" s="7"/>
      <c r="AA22" s="7"/>
      <c r="AB22" s="7"/>
      <c r="AC22" s="7" t="str">
        <f t="shared" si="1"/>
        <v/>
      </c>
      <c r="AD22" s="7" t="str">
        <f t="shared" si="0"/>
        <v/>
      </c>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row>
    <row r="23" spans="1:93" ht="15.5" x14ac:dyDescent="0.35">
      <c r="C23" s="62" t="s">
        <v>209</v>
      </c>
      <c r="D23" s="63"/>
      <c r="E23" s="64"/>
      <c r="F23" s="64"/>
      <c r="G23" s="64"/>
      <c r="H23" s="64"/>
      <c r="I23" s="65">
        <v>7716.5700000000006</v>
      </c>
      <c r="J23" s="65">
        <v>7249.1800000000012</v>
      </c>
      <c r="K23" s="66">
        <v>-6.0569657244086361E-2</v>
      </c>
      <c r="L23" s="7"/>
      <c r="M23" s="7"/>
      <c r="N23" s="7"/>
      <c r="O23" s="7"/>
      <c r="P23" s="7"/>
      <c r="Q23" s="7"/>
      <c r="R23" s="7"/>
      <c r="S23" s="7"/>
      <c r="T23" s="7"/>
      <c r="U23" s="7"/>
      <c r="V23" s="7"/>
      <c r="W23" s="7"/>
      <c r="X23" s="7"/>
      <c r="Y23" s="7"/>
      <c r="Z23" s="7"/>
      <c r="AA23" s="7"/>
      <c r="AB23" s="7"/>
      <c r="AC23" s="7" t="str">
        <f t="shared" si="1"/>
        <v/>
      </c>
      <c r="AD23" s="7" t="str">
        <f t="shared" si="0"/>
        <v/>
      </c>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row>
    <row r="24" spans="1:93" ht="18.75" customHeight="1" x14ac:dyDescent="0.35">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row>
    <row r="25" spans="1:93" x14ac:dyDescent="0.35">
      <c r="C25" s="4" t="s">
        <v>207</v>
      </c>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row>
    <row r="26" spans="1:93" x14ac:dyDescent="0.35">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row>
    <row r="27" spans="1:93" ht="18.5" x14ac:dyDescent="0.45">
      <c r="C27" s="67" t="s">
        <v>281</v>
      </c>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row>
    <row r="28" spans="1:93" x14ac:dyDescent="0.35">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row>
    <row r="29" spans="1:93" x14ac:dyDescent="0.35">
      <c r="A29" s="76" t="s">
        <v>140</v>
      </c>
      <c r="C29" s="7"/>
      <c r="D29" s="7"/>
      <c r="E29" s="76" t="str">
        <f>IF(E30 &lt;&gt; "",MID(E30,4,4)&amp;"-T"&amp;MID(E30,9,1),"")</f>
        <v>2005-T1</v>
      </c>
      <c r="F29" s="76" t="str">
        <f t="shared" ref="F29:BQ29" si="2">IF(F30 &lt;&gt; "",MID(F30,4,4)&amp;"-T"&amp;MID(F30,9,1),"")</f>
        <v>2005-T2</v>
      </c>
      <c r="G29" s="76" t="str">
        <f>IF(G30 &lt;&gt; "",MID(G30,4,4)&amp;"-T"&amp;MID(G30,9,1),"")</f>
        <v>2005-T3</v>
      </c>
      <c r="H29" s="76" t="str">
        <f t="shared" si="2"/>
        <v>2005-T4</v>
      </c>
      <c r="I29" s="76" t="str">
        <f t="shared" si="2"/>
        <v>2006-T1</v>
      </c>
      <c r="J29" s="76" t="str">
        <f t="shared" si="2"/>
        <v>2006-T2</v>
      </c>
      <c r="K29" s="76" t="str">
        <f t="shared" si="2"/>
        <v>2006-T3</v>
      </c>
      <c r="L29" s="76" t="str">
        <f t="shared" si="2"/>
        <v>2006-T4</v>
      </c>
      <c r="M29" s="76" t="str">
        <f t="shared" si="2"/>
        <v>2007-T1</v>
      </c>
      <c r="N29" s="76" t="str">
        <f t="shared" si="2"/>
        <v>2007-T2</v>
      </c>
      <c r="O29" s="76" t="str">
        <f t="shared" si="2"/>
        <v>2007-T3</v>
      </c>
      <c r="P29" s="76" t="str">
        <f t="shared" si="2"/>
        <v>2007-T4</v>
      </c>
      <c r="Q29" s="76" t="str">
        <f t="shared" si="2"/>
        <v>2008-T1</v>
      </c>
      <c r="R29" s="76" t="str">
        <f t="shared" si="2"/>
        <v>2008-T2</v>
      </c>
      <c r="S29" s="76" t="str">
        <f t="shared" si="2"/>
        <v>2008-T3</v>
      </c>
      <c r="T29" s="76" t="str">
        <f t="shared" si="2"/>
        <v>2008-T4</v>
      </c>
      <c r="U29" s="76" t="str">
        <f t="shared" si="2"/>
        <v>2009-T1</v>
      </c>
      <c r="V29" s="76" t="str">
        <f t="shared" si="2"/>
        <v>2009-T2</v>
      </c>
      <c r="W29" s="76" t="str">
        <f t="shared" si="2"/>
        <v>2009-T3</v>
      </c>
      <c r="X29" s="76" t="str">
        <f t="shared" si="2"/>
        <v>2009-T4</v>
      </c>
      <c r="Y29" s="76" t="str">
        <f t="shared" si="2"/>
        <v>2010-T1</v>
      </c>
      <c r="Z29" s="76" t="str">
        <f t="shared" si="2"/>
        <v>2010-T2</v>
      </c>
      <c r="AA29" s="76" t="str">
        <f t="shared" si="2"/>
        <v>2010-T3</v>
      </c>
      <c r="AB29" s="76" t="str">
        <f t="shared" si="2"/>
        <v>2010-T4</v>
      </c>
      <c r="AC29" s="76" t="str">
        <f t="shared" si="2"/>
        <v>2011-T1</v>
      </c>
      <c r="AD29" s="76" t="str">
        <f t="shared" si="2"/>
        <v>2011-T2</v>
      </c>
      <c r="AE29" s="76" t="str">
        <f t="shared" si="2"/>
        <v>2011-T3</v>
      </c>
      <c r="AF29" s="76" t="str">
        <f t="shared" si="2"/>
        <v>2011-T4</v>
      </c>
      <c r="AG29" s="76" t="str">
        <f t="shared" si="2"/>
        <v>2012-T1</v>
      </c>
      <c r="AH29" s="76" t="str">
        <f t="shared" si="2"/>
        <v>2012-T2</v>
      </c>
      <c r="AI29" s="76" t="str">
        <f t="shared" si="2"/>
        <v>2012-T3</v>
      </c>
      <c r="AJ29" s="76" t="str">
        <f t="shared" si="2"/>
        <v>2012-T4</v>
      </c>
      <c r="AK29" s="76" t="str">
        <f t="shared" si="2"/>
        <v>2013-T1</v>
      </c>
      <c r="AL29" s="76" t="str">
        <f t="shared" si="2"/>
        <v>2013-T2</v>
      </c>
      <c r="AM29" s="76" t="str">
        <f t="shared" si="2"/>
        <v>2013-T3</v>
      </c>
      <c r="AN29" s="76" t="str">
        <f t="shared" si="2"/>
        <v>2013-T4</v>
      </c>
      <c r="AO29" s="76" t="str">
        <f t="shared" si="2"/>
        <v>2014-T1</v>
      </c>
      <c r="AP29" s="76" t="str">
        <f t="shared" si="2"/>
        <v>2014-T2</v>
      </c>
      <c r="AQ29" s="76" t="str">
        <f t="shared" si="2"/>
        <v>2014-T3</v>
      </c>
      <c r="AR29" s="76" t="str">
        <f t="shared" si="2"/>
        <v>2014-T4</v>
      </c>
      <c r="AS29" s="76" t="str">
        <f t="shared" si="2"/>
        <v>2015-T1</v>
      </c>
      <c r="AT29" s="76" t="str">
        <f t="shared" si="2"/>
        <v>2015-T2</v>
      </c>
      <c r="AU29" s="76" t="str">
        <f t="shared" si="2"/>
        <v>2015-T3</v>
      </c>
      <c r="AV29" s="76" t="str">
        <f t="shared" si="2"/>
        <v>2015-T4</v>
      </c>
      <c r="AW29" s="76" t="str">
        <f t="shared" si="2"/>
        <v>2016-T1</v>
      </c>
      <c r="AX29" s="76" t="str">
        <f t="shared" si="2"/>
        <v>2016-T2</v>
      </c>
      <c r="AY29" s="76" t="str">
        <f t="shared" si="2"/>
        <v>2016-T3</v>
      </c>
      <c r="AZ29" s="76" t="str">
        <f t="shared" si="2"/>
        <v>2016-T4</v>
      </c>
      <c r="BA29" s="76" t="str">
        <f t="shared" si="2"/>
        <v>2017-T1</v>
      </c>
      <c r="BB29" s="76" t="str">
        <f t="shared" si="2"/>
        <v>2017-T2</v>
      </c>
      <c r="BC29" s="76" t="str">
        <f t="shared" si="2"/>
        <v>2017-T3</v>
      </c>
      <c r="BD29" s="76" t="str">
        <f t="shared" si="2"/>
        <v>2017-T4</v>
      </c>
      <c r="BE29" s="76" t="str">
        <f t="shared" si="2"/>
        <v>2018-T1</v>
      </c>
      <c r="BF29" s="76" t="str">
        <f t="shared" si="2"/>
        <v>2018-T2</v>
      </c>
      <c r="BG29" s="76" t="str">
        <f t="shared" si="2"/>
        <v>2018-T3</v>
      </c>
      <c r="BH29" s="76" t="str">
        <f t="shared" si="2"/>
        <v>2018-T4</v>
      </c>
      <c r="BI29" s="76" t="str">
        <f t="shared" si="2"/>
        <v>2019-T1</v>
      </c>
      <c r="BJ29" s="76" t="str">
        <f t="shared" si="2"/>
        <v>2019-T2</v>
      </c>
      <c r="BK29" s="76" t="str">
        <f t="shared" si="2"/>
        <v>2019-T3</v>
      </c>
      <c r="BL29" s="76" t="str">
        <f t="shared" si="2"/>
        <v>2019-T4</v>
      </c>
      <c r="BM29" s="76" t="str">
        <f t="shared" si="2"/>
        <v>2020-T1</v>
      </c>
      <c r="BN29" s="76" t="str">
        <f t="shared" si="2"/>
        <v>2020-T2</v>
      </c>
      <c r="BO29" s="76" t="str">
        <f t="shared" si="2"/>
        <v>2020-T3</v>
      </c>
      <c r="BP29" s="76" t="str">
        <f t="shared" si="2"/>
        <v>2020-T4</v>
      </c>
      <c r="BQ29" s="76" t="str">
        <f t="shared" si="2"/>
        <v>2021-T1</v>
      </c>
      <c r="BR29" s="76" t="str">
        <f t="shared" ref="BR29:CO29" si="3">IF(BR30 &lt;&gt; "",MID(BR30,4,4)&amp;"-T"&amp;MID(BR30,9,1),"")</f>
        <v>2021-T2</v>
      </c>
      <c r="BS29" s="76" t="str">
        <f t="shared" si="3"/>
        <v>2021-T3</v>
      </c>
      <c r="BT29" s="76" t="str">
        <f t="shared" si="3"/>
        <v>2021-T4</v>
      </c>
      <c r="BU29" s="76" t="str">
        <f t="shared" si="3"/>
        <v>2022-T1</v>
      </c>
      <c r="BV29" s="76" t="str">
        <f t="shared" si="3"/>
        <v>2022-T2</v>
      </c>
      <c r="BW29" s="76" t="str">
        <f t="shared" si="3"/>
        <v>2022-T3</v>
      </c>
      <c r="BX29" s="76" t="str">
        <f t="shared" si="3"/>
        <v>2022-T4</v>
      </c>
      <c r="BY29" s="76" t="str">
        <f t="shared" si="3"/>
        <v>2023-T1</v>
      </c>
      <c r="BZ29" s="76" t="str">
        <f t="shared" si="3"/>
        <v>2023-T2</v>
      </c>
      <c r="CA29" s="76" t="str">
        <f t="shared" si="3"/>
        <v>2023-T3</v>
      </c>
      <c r="CB29" s="76" t="str">
        <f t="shared" si="3"/>
        <v>2023-T4</v>
      </c>
      <c r="CC29" s="76" t="str">
        <f t="shared" si="3"/>
        <v>2024-T1</v>
      </c>
      <c r="CD29" s="76" t="str">
        <f t="shared" si="3"/>
        <v>2024-T2</v>
      </c>
      <c r="CE29" s="76" t="str">
        <f t="shared" si="3"/>
        <v>2024-T3</v>
      </c>
      <c r="CF29" s="76" t="str">
        <f t="shared" si="3"/>
        <v>2024-T4</v>
      </c>
      <c r="CG29" s="76" t="str">
        <f t="shared" si="3"/>
        <v>2025-T1</v>
      </c>
      <c r="CH29" s="76" t="str">
        <f t="shared" si="3"/>
        <v/>
      </c>
      <c r="CI29" s="76" t="str">
        <f t="shared" si="3"/>
        <v/>
      </c>
      <c r="CJ29" s="76" t="str">
        <f t="shared" si="3"/>
        <v/>
      </c>
      <c r="CK29" s="76" t="str">
        <f t="shared" si="3"/>
        <v/>
      </c>
      <c r="CL29" s="76" t="str">
        <f t="shared" si="3"/>
        <v/>
      </c>
      <c r="CM29" s="76" t="str">
        <f t="shared" si="3"/>
        <v/>
      </c>
      <c r="CN29" s="76" t="str">
        <f t="shared" si="3"/>
        <v/>
      </c>
      <c r="CO29" s="76" t="str">
        <f t="shared" si="3"/>
        <v/>
      </c>
    </row>
    <row r="30" spans="1:93" x14ac:dyDescent="0.35">
      <c r="A30" s="7"/>
      <c r="B30" s="7"/>
      <c r="C30" s="68" t="s">
        <v>21</v>
      </c>
      <c r="D30" s="68" t="s">
        <v>22</v>
      </c>
      <c r="E30" s="68" t="s">
        <v>23</v>
      </c>
      <c r="F30" s="68" t="s">
        <v>24</v>
      </c>
      <c r="G30" s="68" t="s">
        <v>25</v>
      </c>
      <c r="H30" s="68" t="s">
        <v>26</v>
      </c>
      <c r="I30" s="68" t="s">
        <v>27</v>
      </c>
      <c r="J30" s="68" t="s">
        <v>28</v>
      </c>
      <c r="K30" s="68" t="s">
        <v>29</v>
      </c>
      <c r="L30" s="68" t="s">
        <v>30</v>
      </c>
      <c r="M30" s="68" t="s">
        <v>31</v>
      </c>
      <c r="N30" s="68" t="s">
        <v>32</v>
      </c>
      <c r="O30" s="68" t="s">
        <v>33</v>
      </c>
      <c r="P30" s="68" t="s">
        <v>34</v>
      </c>
      <c r="Q30" s="68" t="s">
        <v>35</v>
      </c>
      <c r="R30" s="68" t="s">
        <v>36</v>
      </c>
      <c r="S30" s="68" t="s">
        <v>37</v>
      </c>
      <c r="T30" s="68" t="s">
        <v>38</v>
      </c>
      <c r="U30" s="68" t="s">
        <v>39</v>
      </c>
      <c r="V30" s="68" t="s">
        <v>40</v>
      </c>
      <c r="W30" s="68" t="s">
        <v>41</v>
      </c>
      <c r="X30" s="68" t="s">
        <v>42</v>
      </c>
      <c r="Y30" s="68" t="s">
        <v>43</v>
      </c>
      <c r="Z30" s="68" t="s">
        <v>44</v>
      </c>
      <c r="AA30" s="68" t="s">
        <v>45</v>
      </c>
      <c r="AB30" s="68" t="s">
        <v>46</v>
      </c>
      <c r="AC30" s="68" t="s">
        <v>47</v>
      </c>
      <c r="AD30" s="68" t="s">
        <v>48</v>
      </c>
      <c r="AE30" s="68" t="s">
        <v>49</v>
      </c>
      <c r="AF30" s="68" t="s">
        <v>50</v>
      </c>
      <c r="AG30" s="68" t="s">
        <v>51</v>
      </c>
      <c r="AH30" s="68" t="s">
        <v>52</v>
      </c>
      <c r="AI30" s="68" t="s">
        <v>53</v>
      </c>
      <c r="AJ30" s="68" t="s">
        <v>54</v>
      </c>
      <c r="AK30" s="68" t="s">
        <v>55</v>
      </c>
      <c r="AL30" s="68" t="s">
        <v>56</v>
      </c>
      <c r="AM30" s="68" t="s">
        <v>57</v>
      </c>
      <c r="AN30" s="68" t="s">
        <v>58</v>
      </c>
      <c r="AO30" s="68" t="s">
        <v>59</v>
      </c>
      <c r="AP30" s="68" t="s">
        <v>60</v>
      </c>
      <c r="AQ30" s="68" t="s">
        <v>61</v>
      </c>
      <c r="AR30" s="68" t="s">
        <v>62</v>
      </c>
      <c r="AS30" s="68" t="s">
        <v>63</v>
      </c>
      <c r="AT30" s="68" t="s">
        <v>64</v>
      </c>
      <c r="AU30" s="68" t="s">
        <v>65</v>
      </c>
      <c r="AV30" s="68" t="s">
        <v>66</v>
      </c>
      <c r="AW30" s="68" t="s">
        <v>67</v>
      </c>
      <c r="AX30" s="68" t="s">
        <v>68</v>
      </c>
      <c r="AY30" s="68" t="s">
        <v>69</v>
      </c>
      <c r="AZ30" s="68" t="s">
        <v>70</v>
      </c>
      <c r="BA30" s="68" t="s">
        <v>71</v>
      </c>
      <c r="BB30" s="68" t="s">
        <v>72</v>
      </c>
      <c r="BC30" s="68" t="s">
        <v>73</v>
      </c>
      <c r="BD30" s="68" t="s">
        <v>74</v>
      </c>
      <c r="BE30" s="68" t="s">
        <v>75</v>
      </c>
      <c r="BF30" s="68" t="s">
        <v>76</v>
      </c>
      <c r="BG30" s="68" t="s">
        <v>77</v>
      </c>
      <c r="BH30" s="68" t="s">
        <v>78</v>
      </c>
      <c r="BI30" s="68" t="s">
        <v>79</v>
      </c>
      <c r="BJ30" s="68" t="s">
        <v>80</v>
      </c>
      <c r="BK30" s="68" t="s">
        <v>81</v>
      </c>
      <c r="BL30" s="68" t="s">
        <v>82</v>
      </c>
      <c r="BM30" s="68" t="s">
        <v>83</v>
      </c>
      <c r="BN30" s="68" t="s">
        <v>84</v>
      </c>
      <c r="BO30" s="68" t="s">
        <v>85</v>
      </c>
      <c r="BP30" s="68" t="s">
        <v>86</v>
      </c>
      <c r="BQ30" s="68" t="s">
        <v>87</v>
      </c>
      <c r="BR30" s="68" t="s">
        <v>88</v>
      </c>
      <c r="BS30" s="68" t="s">
        <v>89</v>
      </c>
      <c r="BT30" s="68" t="s">
        <v>90</v>
      </c>
      <c r="BU30" s="68" t="s">
        <v>91</v>
      </c>
      <c r="BV30" s="68" t="s">
        <v>92</v>
      </c>
      <c r="BW30" s="68" t="s">
        <v>93</v>
      </c>
      <c r="BX30" s="68" t="s">
        <v>283</v>
      </c>
      <c r="BY30" s="68" t="s">
        <v>311</v>
      </c>
      <c r="BZ30" s="68" t="s">
        <v>314</v>
      </c>
      <c r="CA30" s="68" t="s">
        <v>317</v>
      </c>
      <c r="CB30" s="68" t="s">
        <v>319</v>
      </c>
      <c r="CC30" s="68" t="s">
        <v>321</v>
      </c>
      <c r="CD30" s="68" t="s">
        <v>324</v>
      </c>
      <c r="CE30" s="68" t="s">
        <v>326</v>
      </c>
      <c r="CF30" s="68" t="s">
        <v>328</v>
      </c>
      <c r="CG30" s="68" t="s">
        <v>333</v>
      </c>
    </row>
    <row r="31" spans="1:93" x14ac:dyDescent="0.35">
      <c r="A31" s="7"/>
      <c r="B31" s="7"/>
      <c r="C31" s="69" t="s">
        <v>94</v>
      </c>
      <c r="D31" s="69" t="s">
        <v>95</v>
      </c>
      <c r="E31" s="70">
        <v>16.2746667514721</v>
      </c>
      <c r="F31" s="70">
        <v>23.268370295058698</v>
      </c>
      <c r="G31" s="70">
        <v>29.9976856450557</v>
      </c>
      <c r="H31" s="70">
        <v>19.257215099441702</v>
      </c>
      <c r="I31" s="70">
        <v>44.928850401561803</v>
      </c>
      <c r="J31" s="70">
        <v>29.101368785976099</v>
      </c>
      <c r="K31" s="70">
        <v>45.122341170292202</v>
      </c>
      <c r="L31" s="70">
        <v>21.434410693666202</v>
      </c>
      <c r="M31" s="70">
        <v>20.502599289634599</v>
      </c>
      <c r="N31" s="70">
        <v>33.4068252601407</v>
      </c>
      <c r="O31" s="70">
        <v>15.8048418002203</v>
      </c>
      <c r="P31" s="70">
        <v>10.9101345806955</v>
      </c>
      <c r="Q31" s="70">
        <v>13.8741368195842</v>
      </c>
      <c r="R31" s="70">
        <v>21.003186637819699</v>
      </c>
      <c r="S31" s="70">
        <v>10.0098412467563</v>
      </c>
      <c r="T31" s="70">
        <v>10.0445235328966</v>
      </c>
      <c r="U31" s="70">
        <v>6.7121874280219398</v>
      </c>
      <c r="V31" s="70">
        <v>17.543077986837201</v>
      </c>
      <c r="W31" s="70">
        <v>8.42918149935206</v>
      </c>
      <c r="X31" s="70">
        <v>9.2012250325392504</v>
      </c>
      <c r="Y31" s="70">
        <v>9.7193037648918406</v>
      </c>
      <c r="Z31" s="70">
        <v>7.8455422276698998</v>
      </c>
      <c r="AA31" s="70">
        <v>11.071608131237999</v>
      </c>
      <c r="AB31" s="70" t="s">
        <v>330</v>
      </c>
      <c r="AC31" s="70">
        <v>5.4987998343409501</v>
      </c>
      <c r="AD31" s="70">
        <v>7.4970992859772396</v>
      </c>
      <c r="AE31" s="70" t="s">
        <v>330</v>
      </c>
      <c r="AF31" s="70">
        <v>12.687944687672699</v>
      </c>
      <c r="AG31" s="70">
        <v>10.7723080779278</v>
      </c>
      <c r="AH31" s="70">
        <v>16.735405092317698</v>
      </c>
      <c r="AI31" s="70" t="s">
        <v>330</v>
      </c>
      <c r="AJ31" s="70">
        <v>7.3690670503101403</v>
      </c>
      <c r="AK31" s="70">
        <v>5.1375095015329997</v>
      </c>
      <c r="AL31" s="70">
        <v>9.1631574782531509</v>
      </c>
      <c r="AM31" s="70">
        <v>6.9627746109467497</v>
      </c>
      <c r="AN31" s="70">
        <v>7.9627416435846801</v>
      </c>
      <c r="AO31" s="70" t="s">
        <v>330</v>
      </c>
      <c r="AP31" s="70">
        <v>10.456645536408001</v>
      </c>
      <c r="AQ31" s="70">
        <v>5.8214547847764102</v>
      </c>
      <c r="AR31" s="70">
        <v>6.8297471090583297</v>
      </c>
      <c r="AS31" s="70" t="s">
        <v>330</v>
      </c>
      <c r="AT31" s="70">
        <v>11.9528197395049</v>
      </c>
      <c r="AU31" s="70">
        <v>10.5266876711406</v>
      </c>
      <c r="AV31" s="70">
        <v>28.215445513508101</v>
      </c>
      <c r="AW31" s="70">
        <v>23.307568928874499</v>
      </c>
      <c r="AX31" s="70">
        <v>17.759454698567101</v>
      </c>
      <c r="AY31" s="70">
        <v>25.924270236144899</v>
      </c>
      <c r="AZ31" s="70">
        <v>20.984053205793899</v>
      </c>
      <c r="BA31" s="70" t="s">
        <v>330</v>
      </c>
      <c r="BB31" s="70" t="s">
        <v>330</v>
      </c>
      <c r="BC31" s="70" t="s">
        <v>330</v>
      </c>
      <c r="BD31" s="70" t="s">
        <v>330</v>
      </c>
      <c r="BE31" s="70" t="s">
        <v>330</v>
      </c>
      <c r="BF31" s="70">
        <v>5.2207476668811497</v>
      </c>
      <c r="BG31" s="70">
        <v>8.2427177517849106</v>
      </c>
      <c r="BH31" s="70">
        <v>6.6708986174042098</v>
      </c>
      <c r="BI31" s="70" t="s">
        <v>330</v>
      </c>
      <c r="BJ31" s="70">
        <v>6.9806275340942099</v>
      </c>
      <c r="BK31" s="70">
        <v>6.79581184017204</v>
      </c>
      <c r="BL31" s="70">
        <v>6.9641609265830997</v>
      </c>
      <c r="BM31" s="70">
        <v>8.8235899274762897</v>
      </c>
      <c r="BN31" s="70">
        <v>6.9760313861082697</v>
      </c>
      <c r="BO31" s="70" t="s">
        <v>330</v>
      </c>
      <c r="BP31" s="70" t="s">
        <v>330</v>
      </c>
      <c r="BQ31" s="70" t="s">
        <v>330</v>
      </c>
      <c r="BR31" s="70" t="s">
        <v>330</v>
      </c>
      <c r="BS31" s="70" t="s">
        <v>330</v>
      </c>
      <c r="BT31" s="70" t="s">
        <v>330</v>
      </c>
      <c r="BU31" s="70">
        <v>6.8492249697765999</v>
      </c>
      <c r="BV31" s="70">
        <v>14.5984385073497</v>
      </c>
      <c r="BW31" s="70">
        <v>13.103673065806699</v>
      </c>
      <c r="BX31" s="70">
        <v>9.2969481930817306</v>
      </c>
      <c r="BY31" s="70" t="s">
        <v>330</v>
      </c>
      <c r="BZ31" s="70" t="s">
        <v>330</v>
      </c>
      <c r="CA31" s="70" t="s">
        <v>330</v>
      </c>
      <c r="CB31" s="70">
        <v>6.3760544573590803</v>
      </c>
      <c r="CC31" s="70">
        <v>6.013999444845</v>
      </c>
      <c r="CD31" s="70">
        <v>7.9659979302703601</v>
      </c>
      <c r="CE31" s="70">
        <v>6.6748842074444399</v>
      </c>
      <c r="CF31" s="70">
        <v>5.2689134665753601</v>
      </c>
      <c r="CG31" s="70">
        <v>5.15889534076533</v>
      </c>
    </row>
    <row r="32" spans="1:93" x14ac:dyDescent="0.35">
      <c r="A32" s="7"/>
      <c r="B32" s="7"/>
      <c r="C32" s="69" t="s">
        <v>96</v>
      </c>
      <c r="D32" s="69" t="s">
        <v>97</v>
      </c>
      <c r="E32" s="70">
        <v>352.89713885457297</v>
      </c>
      <c r="F32" s="70">
        <v>355.54501394695001</v>
      </c>
      <c r="G32" s="70">
        <v>389.45763253689199</v>
      </c>
      <c r="H32" s="70">
        <v>446.63666540412697</v>
      </c>
      <c r="I32" s="70">
        <v>428.81180844737798</v>
      </c>
      <c r="J32" s="70">
        <v>430.44303445360902</v>
      </c>
      <c r="K32" s="70">
        <v>443.11426883171299</v>
      </c>
      <c r="L32" s="70">
        <v>501.43216429557901</v>
      </c>
      <c r="M32" s="70">
        <v>459.62254929310598</v>
      </c>
      <c r="N32" s="70">
        <v>430.657137989847</v>
      </c>
      <c r="O32" s="70">
        <v>417.43477611213001</v>
      </c>
      <c r="P32" s="70">
        <v>404.990779029142</v>
      </c>
      <c r="Q32" s="70">
        <v>399.93861249378</v>
      </c>
      <c r="R32" s="70">
        <v>417.318671619979</v>
      </c>
      <c r="S32" s="70">
        <v>348.46767873336898</v>
      </c>
      <c r="T32" s="70">
        <v>352.20084124158598</v>
      </c>
      <c r="U32" s="70">
        <v>322.82286000571003</v>
      </c>
      <c r="V32" s="70">
        <v>309.45697593188402</v>
      </c>
      <c r="W32" s="70">
        <v>397.88950313919202</v>
      </c>
      <c r="X32" s="70">
        <v>373.79793129556799</v>
      </c>
      <c r="Y32" s="70">
        <v>353.55072833132601</v>
      </c>
      <c r="Z32" s="70">
        <v>384.81470661872697</v>
      </c>
      <c r="AA32" s="70">
        <v>469.93649261357501</v>
      </c>
      <c r="AB32" s="70">
        <v>477.33908132341799</v>
      </c>
      <c r="AC32" s="70">
        <v>580.55137267121597</v>
      </c>
      <c r="AD32" s="70">
        <v>580.58342718355004</v>
      </c>
      <c r="AE32" s="70">
        <v>526.64534904395305</v>
      </c>
      <c r="AF32" s="70">
        <v>530.43482786178799</v>
      </c>
      <c r="AG32" s="70">
        <v>515.99103171663296</v>
      </c>
      <c r="AH32" s="70">
        <v>541.10363917334905</v>
      </c>
      <c r="AI32" s="70">
        <v>426.75208624354798</v>
      </c>
      <c r="AJ32" s="70">
        <v>482.28137939946902</v>
      </c>
      <c r="AK32" s="70">
        <v>480.36520266480301</v>
      </c>
      <c r="AL32" s="70">
        <v>507.96774409841498</v>
      </c>
      <c r="AM32" s="70">
        <v>438.86330502368401</v>
      </c>
      <c r="AN32" s="70">
        <v>425.44893991889001</v>
      </c>
      <c r="AO32" s="70">
        <v>398.11702523255701</v>
      </c>
      <c r="AP32" s="70">
        <v>436.37760490163799</v>
      </c>
      <c r="AQ32" s="70">
        <v>460.91746335872801</v>
      </c>
      <c r="AR32" s="70">
        <v>432.018461113483</v>
      </c>
      <c r="AS32" s="70">
        <v>393.10272519221598</v>
      </c>
      <c r="AT32" s="70">
        <v>442.93397565643397</v>
      </c>
      <c r="AU32" s="70">
        <v>482.82487300483399</v>
      </c>
      <c r="AV32" s="70">
        <v>469.33222976132203</v>
      </c>
      <c r="AW32" s="70">
        <v>457.31141768908401</v>
      </c>
      <c r="AX32" s="70">
        <v>491.87665283641701</v>
      </c>
      <c r="AY32" s="70">
        <v>522.36669501754</v>
      </c>
      <c r="AZ32" s="70">
        <v>505.15639392650002</v>
      </c>
      <c r="BA32" s="70">
        <v>521.03802581161005</v>
      </c>
      <c r="BB32" s="70">
        <v>516.73131516903402</v>
      </c>
      <c r="BC32" s="70">
        <v>527.73873275914605</v>
      </c>
      <c r="BD32" s="70">
        <v>573.74820768249901</v>
      </c>
      <c r="BE32" s="70">
        <v>564.01047234971895</v>
      </c>
      <c r="BF32" s="70">
        <v>540.32614146036099</v>
      </c>
      <c r="BG32" s="70">
        <v>559.86722680268997</v>
      </c>
      <c r="BH32" s="70">
        <v>541.96499158647498</v>
      </c>
      <c r="BI32" s="70">
        <v>545.245884733048</v>
      </c>
      <c r="BJ32" s="70">
        <v>533.59560278691799</v>
      </c>
      <c r="BK32" s="70">
        <v>520.96577659101501</v>
      </c>
      <c r="BL32" s="70">
        <v>535.696784866744</v>
      </c>
      <c r="BM32" s="70">
        <v>541.63941427173199</v>
      </c>
      <c r="BN32" s="70">
        <v>467.523832933417</v>
      </c>
      <c r="BO32" s="70">
        <v>478.53236031965798</v>
      </c>
      <c r="BP32" s="70">
        <v>454.093444461655</v>
      </c>
      <c r="BQ32" s="70">
        <v>413.37897651201899</v>
      </c>
      <c r="BR32" s="70">
        <v>486.4359052506</v>
      </c>
      <c r="BS32" s="70">
        <v>543.92386215916895</v>
      </c>
      <c r="BT32" s="70">
        <v>565.21018248129701</v>
      </c>
      <c r="BU32" s="70">
        <v>562.86295666044703</v>
      </c>
      <c r="BV32" s="70">
        <v>548.12754844685503</v>
      </c>
      <c r="BW32" s="70">
        <v>516.688178999446</v>
      </c>
      <c r="BX32" s="70">
        <v>536.61565282440699</v>
      </c>
      <c r="BY32" s="70">
        <v>492.36768053940602</v>
      </c>
      <c r="BZ32" s="70">
        <v>490.49854593609501</v>
      </c>
      <c r="CA32" s="70">
        <v>490.48961708983001</v>
      </c>
      <c r="CB32" s="70">
        <v>485.89847111683002</v>
      </c>
      <c r="CC32" s="70">
        <v>494.36651190636798</v>
      </c>
      <c r="CD32" s="70">
        <v>483.68739288481999</v>
      </c>
      <c r="CE32" s="70">
        <v>504.92091160876902</v>
      </c>
      <c r="CF32" s="70">
        <v>543.64870909731701</v>
      </c>
      <c r="CG32" s="70">
        <v>562.61641457740495</v>
      </c>
    </row>
    <row r="33" spans="1:85" x14ac:dyDescent="0.35">
      <c r="A33" s="7"/>
      <c r="B33" s="7"/>
      <c r="C33" s="69" t="s">
        <v>98</v>
      </c>
      <c r="D33" s="69" t="s">
        <v>99</v>
      </c>
      <c r="E33" s="70">
        <v>99.116686670054406</v>
      </c>
      <c r="F33" s="70">
        <v>106.358115231575</v>
      </c>
      <c r="G33" s="70">
        <v>108.101066071549</v>
      </c>
      <c r="H33" s="70">
        <v>106.386548559334</v>
      </c>
      <c r="I33" s="70">
        <v>129.020805256838</v>
      </c>
      <c r="J33" s="70">
        <v>139.495114524624</v>
      </c>
      <c r="K33" s="70">
        <v>140.05650766351201</v>
      </c>
      <c r="L33" s="70">
        <v>153.34004225302201</v>
      </c>
      <c r="M33" s="70">
        <v>138.487756880457</v>
      </c>
      <c r="N33" s="70">
        <v>140.328042699496</v>
      </c>
      <c r="O33" s="70">
        <v>162.99157107417699</v>
      </c>
      <c r="P33" s="70">
        <v>209.717908962937</v>
      </c>
      <c r="Q33" s="70">
        <v>115.700365677316</v>
      </c>
      <c r="R33" s="70">
        <v>162.81239719102101</v>
      </c>
      <c r="S33" s="70">
        <v>148.32946504904501</v>
      </c>
      <c r="T33" s="70">
        <v>133.89419843675799</v>
      </c>
      <c r="U33" s="70">
        <v>127.16129020076301</v>
      </c>
      <c r="V33" s="70">
        <v>119.747611998553</v>
      </c>
      <c r="W33" s="70">
        <v>96.282346978124906</v>
      </c>
      <c r="X33" s="70">
        <v>93.366560349624606</v>
      </c>
      <c r="Y33" s="70">
        <v>97.743611988421705</v>
      </c>
      <c r="Z33" s="70">
        <v>85.730828462098202</v>
      </c>
      <c r="AA33" s="70">
        <v>82.453731131053502</v>
      </c>
      <c r="AB33" s="70">
        <v>86.930451987698206</v>
      </c>
      <c r="AC33" s="70">
        <v>89.063149466143599</v>
      </c>
      <c r="AD33" s="70">
        <v>86.499282020018498</v>
      </c>
      <c r="AE33" s="70">
        <v>81.548249787843204</v>
      </c>
      <c r="AF33" s="70">
        <v>88.610248307665998</v>
      </c>
      <c r="AG33" s="70">
        <v>84.838477398126997</v>
      </c>
      <c r="AH33" s="70">
        <v>86.694933596478407</v>
      </c>
      <c r="AI33" s="70">
        <v>89.931070500021406</v>
      </c>
      <c r="AJ33" s="70">
        <v>93.998678377580205</v>
      </c>
      <c r="AK33" s="70">
        <v>85.659622513881402</v>
      </c>
      <c r="AL33" s="70">
        <v>89.428423321025505</v>
      </c>
      <c r="AM33" s="70">
        <v>82.283845812947504</v>
      </c>
      <c r="AN33" s="70">
        <v>86.836668872169199</v>
      </c>
      <c r="AO33" s="70">
        <v>94.176791050468196</v>
      </c>
      <c r="AP33" s="70">
        <v>96.079814933113099</v>
      </c>
      <c r="AQ33" s="70">
        <v>106.04432593168499</v>
      </c>
      <c r="AR33" s="70">
        <v>94.421329171660304</v>
      </c>
      <c r="AS33" s="70">
        <v>90.708555367695098</v>
      </c>
      <c r="AT33" s="70">
        <v>100.797983339038</v>
      </c>
      <c r="AU33" s="70">
        <v>106.007159799777</v>
      </c>
      <c r="AV33" s="70">
        <v>113.622174513163</v>
      </c>
      <c r="AW33" s="70">
        <v>107.627107799367</v>
      </c>
      <c r="AX33" s="70">
        <v>101.159832530494</v>
      </c>
      <c r="AY33" s="70">
        <v>99.360421308372807</v>
      </c>
      <c r="AZ33" s="70">
        <v>102.427250000049</v>
      </c>
      <c r="BA33" s="70">
        <v>91.933253134884396</v>
      </c>
      <c r="BB33" s="70">
        <v>89.412736965942003</v>
      </c>
      <c r="BC33" s="70">
        <v>104.020612429868</v>
      </c>
      <c r="BD33" s="70">
        <v>105.45180426775001</v>
      </c>
      <c r="BE33" s="70">
        <v>110.36725071885699</v>
      </c>
      <c r="BF33" s="70">
        <v>114.204647202499</v>
      </c>
      <c r="BG33" s="70">
        <v>87.513914864489493</v>
      </c>
      <c r="BH33" s="70">
        <v>89.325880933515407</v>
      </c>
      <c r="BI33" s="70">
        <v>91.808765902845394</v>
      </c>
      <c r="BJ33" s="70">
        <v>88.699650687530706</v>
      </c>
      <c r="BK33" s="70">
        <v>96.63736650669</v>
      </c>
      <c r="BL33" s="70">
        <v>88.874845289889095</v>
      </c>
      <c r="BM33" s="70">
        <v>91.726806284305994</v>
      </c>
      <c r="BN33" s="70">
        <v>64.905855670828004</v>
      </c>
      <c r="BO33" s="70">
        <v>105.40583624684901</v>
      </c>
      <c r="BP33" s="70">
        <v>108.900643719364</v>
      </c>
      <c r="BQ33" s="70">
        <v>119.53816775065501</v>
      </c>
      <c r="BR33" s="70">
        <v>113.88675373215101</v>
      </c>
      <c r="BS33" s="70">
        <v>103.814093189418</v>
      </c>
      <c r="BT33" s="70">
        <v>109.337640580167</v>
      </c>
      <c r="BU33" s="70">
        <v>105.754975827626</v>
      </c>
      <c r="BV33" s="70">
        <v>112.717312945644</v>
      </c>
      <c r="BW33" s="70">
        <v>103.449312294572</v>
      </c>
      <c r="BX33" s="70">
        <v>114.88729421259001</v>
      </c>
      <c r="BY33" s="70">
        <v>123.472239100145</v>
      </c>
      <c r="BZ33" s="70">
        <v>119.164225415218</v>
      </c>
      <c r="CA33" s="70">
        <v>115.820527025321</v>
      </c>
      <c r="CB33" s="70">
        <v>89.179874753646203</v>
      </c>
      <c r="CC33" s="70">
        <v>93.833140880193795</v>
      </c>
      <c r="CD33" s="70">
        <v>87.928966908836401</v>
      </c>
      <c r="CE33" s="70">
        <v>81.014096071354402</v>
      </c>
      <c r="CF33" s="70">
        <v>91.539054157820203</v>
      </c>
      <c r="CG33" s="70">
        <v>88.138083725551098</v>
      </c>
    </row>
    <row r="34" spans="1:85" x14ac:dyDescent="0.35">
      <c r="A34" s="7"/>
      <c r="B34" s="7"/>
      <c r="C34" s="69" t="s">
        <v>100</v>
      </c>
      <c r="D34" s="69" t="s">
        <v>101</v>
      </c>
      <c r="E34" s="70">
        <v>1294.2390263779901</v>
      </c>
      <c r="F34" s="70">
        <v>1166.4838131236299</v>
      </c>
      <c r="G34" s="70">
        <v>1172.1531789036501</v>
      </c>
      <c r="H34" s="70">
        <v>1251.0289772747101</v>
      </c>
      <c r="I34" s="70">
        <v>1210.0159827653199</v>
      </c>
      <c r="J34" s="70">
        <v>1279.48092707097</v>
      </c>
      <c r="K34" s="70">
        <v>1336.8020606263401</v>
      </c>
      <c r="L34" s="70">
        <v>1288.1716210110401</v>
      </c>
      <c r="M34" s="70">
        <v>1376.9055826841</v>
      </c>
      <c r="N34" s="70">
        <v>1435.5138639039701</v>
      </c>
      <c r="O34" s="70">
        <v>1354.4189736405999</v>
      </c>
      <c r="P34" s="70">
        <v>1278.47915268067</v>
      </c>
      <c r="Q34" s="70">
        <v>1289.7819703156899</v>
      </c>
      <c r="R34" s="70">
        <v>1146.13145453837</v>
      </c>
      <c r="S34" s="70">
        <v>977.83122536576104</v>
      </c>
      <c r="T34" s="70">
        <v>744.58528655643602</v>
      </c>
      <c r="U34" s="70">
        <v>461.80386578685</v>
      </c>
      <c r="V34" s="70">
        <v>291.10051109965099</v>
      </c>
      <c r="W34" s="70">
        <v>403.20941068757003</v>
      </c>
      <c r="X34" s="70">
        <v>634.96596026296902</v>
      </c>
      <c r="Y34" s="70">
        <v>793.60325946625301</v>
      </c>
      <c r="Z34" s="70">
        <v>1092.72218750049</v>
      </c>
      <c r="AA34" s="70">
        <v>1271.8414499507801</v>
      </c>
      <c r="AB34" s="70">
        <v>1556.6915164720699</v>
      </c>
      <c r="AC34" s="70">
        <v>1690.2588731375599</v>
      </c>
      <c r="AD34" s="70">
        <v>1658.6864252169501</v>
      </c>
      <c r="AE34" s="70">
        <v>1481.22803792592</v>
      </c>
      <c r="AF34" s="70">
        <v>1202.07636533199</v>
      </c>
      <c r="AG34" s="70">
        <v>1136.37069486411</v>
      </c>
      <c r="AH34" s="70">
        <v>1065.16132147945</v>
      </c>
      <c r="AI34" s="70">
        <v>973.176092244046</v>
      </c>
      <c r="AJ34" s="70">
        <v>881.12881272006405</v>
      </c>
      <c r="AK34" s="70">
        <v>958.27015736078897</v>
      </c>
      <c r="AL34" s="70">
        <v>1085.14748813083</v>
      </c>
      <c r="AM34" s="70">
        <v>1121.37639627969</v>
      </c>
      <c r="AN34" s="70">
        <v>1212.26942226612</v>
      </c>
      <c r="AO34" s="70">
        <v>1189.6238943230601</v>
      </c>
      <c r="AP34" s="70">
        <v>1049.77977077679</v>
      </c>
      <c r="AQ34" s="70">
        <v>949.07218865966797</v>
      </c>
      <c r="AR34" s="70">
        <v>905.68126135418197</v>
      </c>
      <c r="AS34" s="70">
        <v>886.46006251742494</v>
      </c>
      <c r="AT34" s="70">
        <v>873.47330705434001</v>
      </c>
      <c r="AU34" s="70">
        <v>975.06315665767602</v>
      </c>
      <c r="AV34" s="70">
        <v>988.36387996551298</v>
      </c>
      <c r="AW34" s="70">
        <v>977.77159079937906</v>
      </c>
      <c r="AX34" s="70">
        <v>1040.5816970215401</v>
      </c>
      <c r="AY34" s="70">
        <v>1006.59187930429</v>
      </c>
      <c r="AZ34" s="70">
        <v>1122.6963179388199</v>
      </c>
      <c r="BA34" s="70">
        <v>1139.7929204802799</v>
      </c>
      <c r="BB34" s="70">
        <v>1243.1560866530799</v>
      </c>
      <c r="BC34" s="70">
        <v>1323.7182532811501</v>
      </c>
      <c r="BD34" s="70">
        <v>1352.83117413019</v>
      </c>
      <c r="BE34" s="70">
        <v>1327.84135052903</v>
      </c>
      <c r="BF34" s="70">
        <v>1318.5799119809799</v>
      </c>
      <c r="BG34" s="70">
        <v>1247.42304062619</v>
      </c>
      <c r="BH34" s="70">
        <v>1156.2318277919101</v>
      </c>
      <c r="BI34" s="70">
        <v>1114.3186539179901</v>
      </c>
      <c r="BJ34" s="70">
        <v>1093.1364091381399</v>
      </c>
      <c r="BK34" s="70">
        <v>1031.48645491822</v>
      </c>
      <c r="BL34" s="70">
        <v>855.27911481416197</v>
      </c>
      <c r="BM34" s="70">
        <v>784.93080387670705</v>
      </c>
      <c r="BN34" s="70">
        <v>455.99835214853999</v>
      </c>
      <c r="BO34" s="70">
        <v>855.83572307277404</v>
      </c>
      <c r="BP34" s="70">
        <v>988.54425803172205</v>
      </c>
      <c r="BQ34" s="70">
        <v>966.66175986132396</v>
      </c>
      <c r="BR34" s="70">
        <v>921.89965392638203</v>
      </c>
      <c r="BS34" s="70">
        <v>928.92368951652099</v>
      </c>
      <c r="BT34" s="70">
        <v>1010.10890111768</v>
      </c>
      <c r="BU34" s="70">
        <v>1013.42936375044</v>
      </c>
      <c r="BV34" s="70">
        <v>1011.3772047216401</v>
      </c>
      <c r="BW34" s="70">
        <v>990.40263747802805</v>
      </c>
      <c r="BX34" s="70">
        <v>985.44174122874597</v>
      </c>
      <c r="BY34" s="70">
        <v>966.01749495540196</v>
      </c>
      <c r="BZ34" s="70">
        <v>917.27511597432795</v>
      </c>
      <c r="CA34" s="70">
        <v>879.807508878916</v>
      </c>
      <c r="CB34" s="70">
        <v>794.32164739827795</v>
      </c>
      <c r="CC34" s="70">
        <v>699.67265785105303</v>
      </c>
      <c r="CD34" s="70">
        <v>665.84944334606098</v>
      </c>
      <c r="CE34" s="70">
        <v>636.89526516692104</v>
      </c>
      <c r="CF34" s="70">
        <v>636.19058054385005</v>
      </c>
      <c r="CG34" s="70">
        <v>679.51985084143598</v>
      </c>
    </row>
    <row r="35" spans="1:85" x14ac:dyDescent="0.35">
      <c r="A35" s="7"/>
      <c r="B35" s="7"/>
      <c r="C35" s="69" t="s">
        <v>102</v>
      </c>
      <c r="D35" s="69" t="s">
        <v>103</v>
      </c>
      <c r="E35" s="70">
        <v>127.984567722604</v>
      </c>
      <c r="F35" s="70">
        <v>129.94208100609501</v>
      </c>
      <c r="G35" s="70">
        <v>140.98135173567599</v>
      </c>
      <c r="H35" s="70">
        <v>111.640523211621</v>
      </c>
      <c r="I35" s="70">
        <v>158.81410655251901</v>
      </c>
      <c r="J35" s="70">
        <v>136.280797018756</v>
      </c>
      <c r="K35" s="70">
        <v>108.430638313591</v>
      </c>
      <c r="L35" s="70">
        <v>175.35130536385199</v>
      </c>
      <c r="M35" s="70">
        <v>128.03346461250001</v>
      </c>
      <c r="N35" s="70">
        <v>125.174771920692</v>
      </c>
      <c r="O35" s="70">
        <v>162.74914387827801</v>
      </c>
      <c r="P35" s="70">
        <v>168.57755343054299</v>
      </c>
      <c r="Q35" s="70">
        <v>127.322374633262</v>
      </c>
      <c r="R35" s="70">
        <v>144.423486381532</v>
      </c>
      <c r="S35" s="70">
        <v>124.221473856904</v>
      </c>
      <c r="T35" s="70">
        <v>66.615763961411204</v>
      </c>
      <c r="U35" s="70">
        <v>48.189594240344199</v>
      </c>
      <c r="V35" s="70">
        <v>48.041678015657297</v>
      </c>
      <c r="W35" s="70">
        <v>65.150248608194005</v>
      </c>
      <c r="X35" s="70">
        <v>80.075021641971503</v>
      </c>
      <c r="Y35" s="70">
        <v>90.744760626126293</v>
      </c>
      <c r="Z35" s="70">
        <v>82.403846442352304</v>
      </c>
      <c r="AA35" s="70">
        <v>84.864138233878606</v>
      </c>
      <c r="AB35" s="70">
        <v>124.548428646722</v>
      </c>
      <c r="AC35" s="70">
        <v>159.16610604017501</v>
      </c>
      <c r="AD35" s="70">
        <v>164.90390292775501</v>
      </c>
      <c r="AE35" s="70">
        <v>184.20198306315001</v>
      </c>
      <c r="AF35" s="70">
        <v>193.732447090416</v>
      </c>
      <c r="AG35" s="70">
        <v>205.177011440652</v>
      </c>
      <c r="AH35" s="70">
        <v>176.29885626885499</v>
      </c>
      <c r="AI35" s="70">
        <v>149.913899338655</v>
      </c>
      <c r="AJ35" s="70">
        <v>135.345832607792</v>
      </c>
      <c r="AK35" s="70">
        <v>126.176591654909</v>
      </c>
      <c r="AL35" s="70">
        <v>123.125640037355</v>
      </c>
      <c r="AM35" s="70">
        <v>149.47169146328901</v>
      </c>
      <c r="AN35" s="70">
        <v>158.58765321087</v>
      </c>
      <c r="AO35" s="70">
        <v>167.23538011455301</v>
      </c>
      <c r="AP35" s="70">
        <v>180.291615445812</v>
      </c>
      <c r="AQ35" s="70">
        <v>166.42214706657001</v>
      </c>
      <c r="AR35" s="70">
        <v>168.10041214812199</v>
      </c>
      <c r="AS35" s="70">
        <v>197.53492129327299</v>
      </c>
      <c r="AT35" s="70">
        <v>208.973583864587</v>
      </c>
      <c r="AU35" s="70">
        <v>187.01450968968399</v>
      </c>
      <c r="AV35" s="70">
        <v>156.21893084755101</v>
      </c>
      <c r="AW35" s="70">
        <v>135.11198351889001</v>
      </c>
      <c r="AX35" s="70">
        <v>142.687542860636</v>
      </c>
      <c r="AY35" s="70">
        <v>159.26998008959899</v>
      </c>
      <c r="AZ35" s="70">
        <v>189.11280821501899</v>
      </c>
      <c r="BA35" s="70">
        <v>209.421438496516</v>
      </c>
      <c r="BB35" s="70">
        <v>196.95525876646801</v>
      </c>
      <c r="BC35" s="70">
        <v>201.49701051134301</v>
      </c>
      <c r="BD35" s="70">
        <v>214.423320462264</v>
      </c>
      <c r="BE35" s="70">
        <v>210.71747849120899</v>
      </c>
      <c r="BF35" s="70">
        <v>228.16008815838299</v>
      </c>
      <c r="BG35" s="70">
        <v>224.32321538175901</v>
      </c>
      <c r="BH35" s="70">
        <v>179.54631035363801</v>
      </c>
      <c r="BI35" s="70">
        <v>177.44721844987501</v>
      </c>
      <c r="BJ35" s="70">
        <v>191.57244319671901</v>
      </c>
      <c r="BK35" s="70">
        <v>175.490334762419</v>
      </c>
      <c r="BL35" s="70">
        <v>199.92498216200701</v>
      </c>
      <c r="BM35" s="70">
        <v>170.776280014267</v>
      </c>
      <c r="BN35" s="70">
        <v>25.682116106929701</v>
      </c>
      <c r="BO35" s="70">
        <v>112.828099991191</v>
      </c>
      <c r="BP35" s="70">
        <v>122.670972987144</v>
      </c>
      <c r="BQ35" s="70">
        <v>96.364860885166394</v>
      </c>
      <c r="BR35" s="70">
        <v>78.615289637362693</v>
      </c>
      <c r="BS35" s="70">
        <v>67.948462127634301</v>
      </c>
      <c r="BT35" s="70">
        <v>71.448111776342998</v>
      </c>
      <c r="BU35" s="70">
        <v>94.466590703333097</v>
      </c>
      <c r="BV35" s="70">
        <v>79.970146070033493</v>
      </c>
      <c r="BW35" s="70">
        <v>100.125975456636</v>
      </c>
      <c r="BX35" s="70">
        <v>107.486377354854</v>
      </c>
      <c r="BY35" s="70">
        <v>127.09451808969099</v>
      </c>
      <c r="BZ35" s="70">
        <v>104.221703939677</v>
      </c>
      <c r="CA35" s="70">
        <v>101.65554329418801</v>
      </c>
      <c r="CB35" s="70">
        <v>91.508842345138206</v>
      </c>
      <c r="CC35" s="70">
        <v>97.913777452050596</v>
      </c>
      <c r="CD35" s="70">
        <v>111.694136123978</v>
      </c>
      <c r="CE35" s="70">
        <v>88.284596478837202</v>
      </c>
      <c r="CF35" s="70">
        <v>85.286112707049</v>
      </c>
      <c r="CG35" s="70">
        <v>73.786800047198994</v>
      </c>
    </row>
    <row r="36" spans="1:85" x14ac:dyDescent="0.35">
      <c r="A36" s="7"/>
      <c r="B36" s="7"/>
      <c r="C36" s="69" t="s">
        <v>104</v>
      </c>
      <c r="D36" s="69" t="s">
        <v>8</v>
      </c>
      <c r="E36" s="70">
        <v>3954.3588535119702</v>
      </c>
      <c r="F36" s="70">
        <v>3660.4338030981398</v>
      </c>
      <c r="G36" s="70">
        <v>3541.8524990681399</v>
      </c>
      <c r="H36" s="70">
        <v>3261.66784597385</v>
      </c>
      <c r="I36" s="70">
        <v>3369.0678034723001</v>
      </c>
      <c r="J36" s="70">
        <v>3442.7834277877801</v>
      </c>
      <c r="K36" s="70">
        <v>3400.7859839985699</v>
      </c>
      <c r="L36" s="70">
        <v>3615.8137914911099</v>
      </c>
      <c r="M36" s="70">
        <v>3602.8592661757002</v>
      </c>
      <c r="N36" s="70">
        <v>3623.4537515374</v>
      </c>
      <c r="O36" s="70">
        <v>3525.4526375345499</v>
      </c>
      <c r="P36" s="70">
        <v>3620.4314103897</v>
      </c>
      <c r="Q36" s="70">
        <v>3581.88379357249</v>
      </c>
      <c r="R36" s="70">
        <v>3311.65945326682</v>
      </c>
      <c r="S36" s="70">
        <v>2887.2636507638999</v>
      </c>
      <c r="T36" s="70">
        <v>1854.9343223339299</v>
      </c>
      <c r="U36" s="70">
        <v>1016.5438352597899</v>
      </c>
      <c r="V36" s="70">
        <v>713.08022877179701</v>
      </c>
      <c r="W36" s="70">
        <v>1261.5714393558801</v>
      </c>
      <c r="X36" s="70">
        <v>1566.4668206304</v>
      </c>
      <c r="Y36" s="70">
        <v>1840.4573959305701</v>
      </c>
      <c r="Z36" s="70">
        <v>2212.3113692010302</v>
      </c>
      <c r="AA36" s="70">
        <v>2474.5905567649102</v>
      </c>
      <c r="AB36" s="70">
        <v>2802.1566872609401</v>
      </c>
      <c r="AC36" s="70">
        <v>3044.9414877239901</v>
      </c>
      <c r="AD36" s="70">
        <v>2985.1927557198801</v>
      </c>
      <c r="AE36" s="70">
        <v>2707.1511890362299</v>
      </c>
      <c r="AF36" s="70">
        <v>2581.7301318075001</v>
      </c>
      <c r="AG36" s="70">
        <v>2505.6522249660802</v>
      </c>
      <c r="AH36" s="70">
        <v>2227.0601050639698</v>
      </c>
      <c r="AI36" s="70">
        <v>2218.2956632021801</v>
      </c>
      <c r="AJ36" s="70">
        <v>1916.67616571388</v>
      </c>
      <c r="AK36" s="70">
        <v>1952.41982669044</v>
      </c>
      <c r="AL36" s="70">
        <v>2034.7550992946301</v>
      </c>
      <c r="AM36" s="70">
        <v>2107.6391509486398</v>
      </c>
      <c r="AN36" s="70">
        <v>2234.1924775132802</v>
      </c>
      <c r="AO36" s="70">
        <v>2158.15930923424</v>
      </c>
      <c r="AP36" s="70">
        <v>2147.1694126481102</v>
      </c>
      <c r="AQ36" s="70">
        <v>2101.5601388032001</v>
      </c>
      <c r="AR36" s="70">
        <v>2057.0890423699002</v>
      </c>
      <c r="AS36" s="70">
        <v>2153.4102409042298</v>
      </c>
      <c r="AT36" s="70">
        <v>2133.6718779295702</v>
      </c>
      <c r="AU36" s="70">
        <v>2272.9674574846299</v>
      </c>
      <c r="AV36" s="70">
        <v>2273.75712901724</v>
      </c>
      <c r="AW36" s="70">
        <v>2241.2880408966998</v>
      </c>
      <c r="AX36" s="70">
        <v>2244.17005650908</v>
      </c>
      <c r="AY36" s="70">
        <v>2455.9292510103201</v>
      </c>
      <c r="AZ36" s="70">
        <v>2601.72362190474</v>
      </c>
      <c r="BA36" s="70">
        <v>2713.95876948159</v>
      </c>
      <c r="BB36" s="70">
        <v>2904.62509946725</v>
      </c>
      <c r="BC36" s="70">
        <v>2972.6719242681802</v>
      </c>
      <c r="BD36" s="70">
        <v>3238.2425029527599</v>
      </c>
      <c r="BE36" s="70">
        <v>3341.2851395555199</v>
      </c>
      <c r="BF36" s="70">
        <v>3179.8097899071399</v>
      </c>
      <c r="BG36" s="70">
        <v>2923.7246940964201</v>
      </c>
      <c r="BH36" s="70">
        <v>2815.80525046711</v>
      </c>
      <c r="BI36" s="70">
        <v>2624.9162201834502</v>
      </c>
      <c r="BJ36" s="70">
        <v>2443.5057438732201</v>
      </c>
      <c r="BK36" s="70">
        <v>2419.4416693303901</v>
      </c>
      <c r="BL36" s="70">
        <v>2297.7496671352101</v>
      </c>
      <c r="BM36" s="70">
        <v>2021.1653788440001</v>
      </c>
      <c r="BN36" s="70">
        <v>812.041426897213</v>
      </c>
      <c r="BO36" s="70">
        <v>1564.9889905196801</v>
      </c>
      <c r="BP36" s="70">
        <v>2047.7385694509401</v>
      </c>
      <c r="BQ36" s="70">
        <v>2359.6342101097198</v>
      </c>
      <c r="BR36" s="70">
        <v>2519.9862236232998</v>
      </c>
      <c r="BS36" s="70">
        <v>2427.91559751146</v>
      </c>
      <c r="BT36" s="70">
        <v>2248.44341128516</v>
      </c>
      <c r="BU36" s="70">
        <v>2454.1051359103299</v>
      </c>
      <c r="BV36" s="70">
        <v>2188.89821150426</v>
      </c>
      <c r="BW36" s="70">
        <v>2197.54647872646</v>
      </c>
      <c r="BX36" s="70">
        <v>2283.5733107514902</v>
      </c>
      <c r="BY36" s="70">
        <v>2312.6020527867599</v>
      </c>
      <c r="BZ36" s="70">
        <v>2184.2491093991898</v>
      </c>
      <c r="CA36" s="70">
        <v>2201.9121353998398</v>
      </c>
      <c r="CB36" s="70">
        <v>2157.5890171862202</v>
      </c>
      <c r="CC36" s="70">
        <v>2094.4420175233299</v>
      </c>
      <c r="CD36" s="70">
        <v>2035.28007005378</v>
      </c>
      <c r="CE36" s="70">
        <v>2010.32191188805</v>
      </c>
      <c r="CF36" s="70">
        <v>1955.6903109513801</v>
      </c>
      <c r="CG36" s="70">
        <v>1932.99841202979</v>
      </c>
    </row>
    <row r="37" spans="1:85" x14ac:dyDescent="0.35">
      <c r="A37" s="7"/>
      <c r="B37" s="7"/>
      <c r="C37" s="69" t="s">
        <v>105</v>
      </c>
      <c r="D37" s="69" t="s">
        <v>10</v>
      </c>
      <c r="E37" s="70">
        <v>1517.75050701806</v>
      </c>
      <c r="F37" s="70">
        <v>1766.8866209683299</v>
      </c>
      <c r="G37" s="70">
        <v>1701.5946725911101</v>
      </c>
      <c r="H37" s="70">
        <v>1528.9179869499801</v>
      </c>
      <c r="I37" s="70">
        <v>1591.49586366886</v>
      </c>
      <c r="J37" s="70">
        <v>1657.4687128983301</v>
      </c>
      <c r="K37" s="70">
        <v>1651.81720333062</v>
      </c>
      <c r="L37" s="70">
        <v>1791.66623021384</v>
      </c>
      <c r="M37" s="70">
        <v>1603.0997971213201</v>
      </c>
      <c r="N37" s="70">
        <v>1517.9486846096199</v>
      </c>
      <c r="O37" s="70">
        <v>1485.8924580283599</v>
      </c>
      <c r="P37" s="70">
        <v>1530.16091003731</v>
      </c>
      <c r="Q37" s="70">
        <v>1515.50431010333</v>
      </c>
      <c r="R37" s="70">
        <v>1446.3684061348199</v>
      </c>
      <c r="S37" s="70">
        <v>1332.7837972524501</v>
      </c>
      <c r="T37" s="70">
        <v>1228.43117222207</v>
      </c>
      <c r="U37" s="70">
        <v>1045.14088878501</v>
      </c>
      <c r="V37" s="70">
        <v>981.92963531011196</v>
      </c>
      <c r="W37" s="70">
        <v>1058.4397746654499</v>
      </c>
      <c r="X37" s="70">
        <v>1042.69528427461</v>
      </c>
      <c r="Y37" s="70">
        <v>988.46899139827701</v>
      </c>
      <c r="Z37" s="70">
        <v>1136.4996975229401</v>
      </c>
      <c r="AA37" s="70">
        <v>1190.2128893846</v>
      </c>
      <c r="AB37" s="70">
        <v>1192.4808264614101</v>
      </c>
      <c r="AC37" s="70">
        <v>1261.5547213602299</v>
      </c>
      <c r="AD37" s="70">
        <v>1227.62304825204</v>
      </c>
      <c r="AE37" s="70">
        <v>1213.33265828816</v>
      </c>
      <c r="AF37" s="70">
        <v>1259.78568284778</v>
      </c>
      <c r="AG37" s="70">
        <v>1154.48889368961</v>
      </c>
      <c r="AH37" s="70">
        <v>1172.39388533635</v>
      </c>
      <c r="AI37" s="70">
        <v>1143.2524447866101</v>
      </c>
      <c r="AJ37" s="70">
        <v>1219.8534971234301</v>
      </c>
      <c r="AK37" s="70">
        <v>1195.14175358121</v>
      </c>
      <c r="AL37" s="70">
        <v>1234.82672505819</v>
      </c>
      <c r="AM37" s="70">
        <v>1189.84783749642</v>
      </c>
      <c r="AN37" s="70">
        <v>1227.84454146497</v>
      </c>
      <c r="AO37" s="70">
        <v>1185.69195500604</v>
      </c>
      <c r="AP37" s="70">
        <v>1095.0894704279499</v>
      </c>
      <c r="AQ37" s="70">
        <v>1081.7973500519799</v>
      </c>
      <c r="AR37" s="70">
        <v>1035.07720670095</v>
      </c>
      <c r="AS37" s="70">
        <v>1038.7277164995601</v>
      </c>
      <c r="AT37" s="70">
        <v>1027.7752531785</v>
      </c>
      <c r="AU37" s="70">
        <v>1146.56885658585</v>
      </c>
      <c r="AV37" s="70">
        <v>1164.29255931082</v>
      </c>
      <c r="AW37" s="70">
        <v>1204.8568570723501</v>
      </c>
      <c r="AX37" s="70">
        <v>1261.94281847653</v>
      </c>
      <c r="AY37" s="70">
        <v>1467.42212876337</v>
      </c>
      <c r="AZ37" s="70">
        <v>1522.22627095601</v>
      </c>
      <c r="BA37" s="70">
        <v>1720.3378686738999</v>
      </c>
      <c r="BB37" s="70">
        <v>1744.82307340836</v>
      </c>
      <c r="BC37" s="70">
        <v>1671.4136795023601</v>
      </c>
      <c r="BD37" s="70">
        <v>1762.6466755568199</v>
      </c>
      <c r="BE37" s="70">
        <v>1787.13518073717</v>
      </c>
      <c r="BF37" s="70">
        <v>1775.7546751060499</v>
      </c>
      <c r="BG37" s="70">
        <v>1898.92710346082</v>
      </c>
      <c r="BH37" s="70">
        <v>2010.1954364129499</v>
      </c>
      <c r="BI37" s="70">
        <v>2042.6468664337499</v>
      </c>
      <c r="BJ37" s="70">
        <v>2139.2430182138301</v>
      </c>
      <c r="BK37" s="70">
        <v>2244.1134345606702</v>
      </c>
      <c r="BL37" s="70">
        <v>2255.2808864713102</v>
      </c>
      <c r="BM37" s="70">
        <v>2081.7315811045301</v>
      </c>
      <c r="BN37" s="70">
        <v>1183.87305949489</v>
      </c>
      <c r="BO37" s="70">
        <v>2113.7850713571102</v>
      </c>
      <c r="BP37" s="70">
        <v>2109.6541615535202</v>
      </c>
      <c r="BQ37" s="70">
        <v>2027.46927635205</v>
      </c>
      <c r="BR37" s="70">
        <v>1909.51433429899</v>
      </c>
      <c r="BS37" s="70">
        <v>1831.2735404980799</v>
      </c>
      <c r="BT37" s="70">
        <v>1904.6401474305301</v>
      </c>
      <c r="BU37" s="70">
        <v>2036.6350255993</v>
      </c>
      <c r="BV37" s="70">
        <v>1946.3664913479599</v>
      </c>
      <c r="BW37" s="70">
        <v>1962.4041401173299</v>
      </c>
      <c r="BX37" s="70">
        <v>2000.36430084172</v>
      </c>
      <c r="BY37" s="70">
        <v>1946.43504393892</v>
      </c>
      <c r="BZ37" s="70">
        <v>1815.95861700151</v>
      </c>
      <c r="CA37" s="70">
        <v>1734.3146677970001</v>
      </c>
      <c r="CB37" s="70">
        <v>1688.56229867004</v>
      </c>
      <c r="CC37" s="70">
        <v>1633.10341271587</v>
      </c>
      <c r="CD37" s="70">
        <v>1471.1565375386499</v>
      </c>
      <c r="CE37" s="70">
        <v>1490.54249418985</v>
      </c>
      <c r="CF37" s="70">
        <v>1482.3261239685</v>
      </c>
      <c r="CG37" s="70">
        <v>1510.3766218016499</v>
      </c>
    </row>
    <row r="38" spans="1:85" x14ac:dyDescent="0.35">
      <c r="A38" s="7"/>
      <c r="B38" s="7"/>
      <c r="C38" s="69" t="s">
        <v>106</v>
      </c>
      <c r="D38" s="69" t="s">
        <v>107</v>
      </c>
      <c r="E38" s="70">
        <v>566.74954757223099</v>
      </c>
      <c r="F38" s="70">
        <v>595.47097525139202</v>
      </c>
      <c r="G38" s="70">
        <v>594.03026471297096</v>
      </c>
      <c r="H38" s="70">
        <v>458.15867740056001</v>
      </c>
      <c r="I38" s="70">
        <v>529.47759243753603</v>
      </c>
      <c r="J38" s="70">
        <v>517.36917641325101</v>
      </c>
      <c r="K38" s="70">
        <v>535.20066400720998</v>
      </c>
      <c r="L38" s="70">
        <v>607.41384066553599</v>
      </c>
      <c r="M38" s="70">
        <v>568.42373849695298</v>
      </c>
      <c r="N38" s="70">
        <v>564.46107612895401</v>
      </c>
      <c r="O38" s="70">
        <v>588.96821362046001</v>
      </c>
      <c r="P38" s="70">
        <v>572.089774095032</v>
      </c>
      <c r="Q38" s="70">
        <v>587.03688224703501</v>
      </c>
      <c r="R38" s="70">
        <v>541.22584199344703</v>
      </c>
      <c r="S38" s="70">
        <v>469.229280460827</v>
      </c>
      <c r="T38" s="70">
        <v>454.84941051964</v>
      </c>
      <c r="U38" s="70">
        <v>411.61725735786001</v>
      </c>
      <c r="V38" s="70">
        <v>407.43250433220601</v>
      </c>
      <c r="W38" s="70">
        <v>409.21415379298099</v>
      </c>
      <c r="X38" s="70">
        <v>428.67489453688398</v>
      </c>
      <c r="Y38" s="70">
        <v>472.32618184592701</v>
      </c>
      <c r="Z38" s="70">
        <v>479.65793819655698</v>
      </c>
      <c r="AA38" s="70">
        <v>505.29406009369802</v>
      </c>
      <c r="AB38" s="70">
        <v>541.08950693496899</v>
      </c>
      <c r="AC38" s="70">
        <v>526.87506854137905</v>
      </c>
      <c r="AD38" s="70">
        <v>540.39932380243397</v>
      </c>
      <c r="AE38" s="70">
        <v>591.54718595104202</v>
      </c>
      <c r="AF38" s="70">
        <v>605.87756454638895</v>
      </c>
      <c r="AG38" s="70">
        <v>603.05876993865104</v>
      </c>
      <c r="AH38" s="70">
        <v>555.78663942316598</v>
      </c>
      <c r="AI38" s="70">
        <v>560.77808544543097</v>
      </c>
      <c r="AJ38" s="70">
        <v>522.57692695271805</v>
      </c>
      <c r="AK38" s="70">
        <v>568.70819589398002</v>
      </c>
      <c r="AL38" s="70">
        <v>565.37504881343796</v>
      </c>
      <c r="AM38" s="70">
        <v>547.73040464441101</v>
      </c>
      <c r="AN38" s="70">
        <v>633.90353605079702</v>
      </c>
      <c r="AO38" s="70">
        <v>604.65080963880803</v>
      </c>
      <c r="AP38" s="70">
        <v>603.15292815091595</v>
      </c>
      <c r="AQ38" s="70">
        <v>576.11916691818897</v>
      </c>
      <c r="AR38" s="70">
        <v>599.39183674671301</v>
      </c>
      <c r="AS38" s="70">
        <v>600.396974007567</v>
      </c>
      <c r="AT38" s="70">
        <v>667.82222216383502</v>
      </c>
      <c r="AU38" s="70">
        <v>751.23266919429602</v>
      </c>
      <c r="AV38" s="70">
        <v>722.71937243203104</v>
      </c>
      <c r="AW38" s="70">
        <v>717.31919983641797</v>
      </c>
      <c r="AX38" s="70">
        <v>674.62294142480698</v>
      </c>
      <c r="AY38" s="70">
        <v>767.12356142206499</v>
      </c>
      <c r="AZ38" s="70">
        <v>783.13704854928505</v>
      </c>
      <c r="BA38" s="70">
        <v>828.14833822955802</v>
      </c>
      <c r="BB38" s="70">
        <v>847.39259643128105</v>
      </c>
      <c r="BC38" s="70">
        <v>828.01008686121997</v>
      </c>
      <c r="BD38" s="70">
        <v>844.85394032091301</v>
      </c>
      <c r="BE38" s="70">
        <v>820.33205481715697</v>
      </c>
      <c r="BF38" s="70">
        <v>860.82340406717799</v>
      </c>
      <c r="BG38" s="70">
        <v>844.46692190164197</v>
      </c>
      <c r="BH38" s="70">
        <v>834.90224258146304</v>
      </c>
      <c r="BI38" s="70">
        <v>890.79607257535599</v>
      </c>
      <c r="BJ38" s="70">
        <v>883.34882549700103</v>
      </c>
      <c r="BK38" s="70">
        <v>877.53008057371005</v>
      </c>
      <c r="BL38" s="70">
        <v>905.05962462913499</v>
      </c>
      <c r="BM38" s="70">
        <v>898.953691712676</v>
      </c>
      <c r="BN38" s="70">
        <v>547.74003764980603</v>
      </c>
      <c r="BO38" s="70">
        <v>763.26330063877595</v>
      </c>
      <c r="BP38" s="70">
        <v>699.302200191201</v>
      </c>
      <c r="BQ38" s="70">
        <v>623.55850717939904</v>
      </c>
      <c r="BR38" s="70">
        <v>731.34584377910198</v>
      </c>
      <c r="BS38" s="70">
        <v>831.74156231589404</v>
      </c>
      <c r="BT38" s="70">
        <v>914.87617198353905</v>
      </c>
      <c r="BU38" s="70">
        <v>965.79728359771798</v>
      </c>
      <c r="BV38" s="70">
        <v>937.86315580798396</v>
      </c>
      <c r="BW38" s="70">
        <v>987.64968664892001</v>
      </c>
      <c r="BX38" s="70">
        <v>1045.6520959054001</v>
      </c>
      <c r="BY38" s="70">
        <v>1023.62050364499</v>
      </c>
      <c r="BZ38" s="70">
        <v>1003.47716397431</v>
      </c>
      <c r="CA38" s="70">
        <v>978.146651408097</v>
      </c>
      <c r="CB38" s="70">
        <v>972.99458677154803</v>
      </c>
      <c r="CC38" s="70">
        <v>957.02354008097802</v>
      </c>
      <c r="CD38" s="70">
        <v>929.12118444558996</v>
      </c>
      <c r="CE38" s="70">
        <v>890.41470290293898</v>
      </c>
      <c r="CF38" s="70">
        <v>830.59144293467295</v>
      </c>
      <c r="CG38" s="70">
        <v>857.68952959467003</v>
      </c>
    </row>
    <row r="39" spans="1:85" x14ac:dyDescent="0.35">
      <c r="A39" s="7"/>
      <c r="B39" s="7"/>
      <c r="C39" s="69" t="s">
        <v>108</v>
      </c>
      <c r="D39" s="69" t="s">
        <v>12</v>
      </c>
      <c r="E39" s="70">
        <v>237.69031230717499</v>
      </c>
      <c r="F39" s="70">
        <v>201.81592048597901</v>
      </c>
      <c r="G39" s="70">
        <v>180.43211471159901</v>
      </c>
      <c r="H39" s="70">
        <v>168.17183027439901</v>
      </c>
      <c r="I39" s="70">
        <v>162.505723024796</v>
      </c>
      <c r="J39" s="70">
        <v>162.83817806593501</v>
      </c>
      <c r="K39" s="70">
        <v>181.25843216424099</v>
      </c>
      <c r="L39" s="70">
        <v>212.06379882636401</v>
      </c>
      <c r="M39" s="70">
        <v>191.480329593715</v>
      </c>
      <c r="N39" s="70">
        <v>203.32431653388599</v>
      </c>
      <c r="O39" s="70">
        <v>217.07209016458799</v>
      </c>
      <c r="P39" s="70">
        <v>247.969280459608</v>
      </c>
      <c r="Q39" s="70">
        <v>231.94491662871499</v>
      </c>
      <c r="R39" s="70">
        <v>233.39646156975101</v>
      </c>
      <c r="S39" s="70">
        <v>190.03023127957101</v>
      </c>
      <c r="T39" s="70">
        <v>160.81795504900001</v>
      </c>
      <c r="U39" s="70">
        <v>160.79485425957401</v>
      </c>
      <c r="V39" s="70">
        <v>157.28217238731</v>
      </c>
      <c r="W39" s="70">
        <v>159.25809429065501</v>
      </c>
      <c r="X39" s="70">
        <v>173.97198926088899</v>
      </c>
      <c r="Y39" s="70">
        <v>187.85261961543901</v>
      </c>
      <c r="Z39" s="70">
        <v>193.88965109203701</v>
      </c>
      <c r="AA39" s="70">
        <v>201.91258090290199</v>
      </c>
      <c r="AB39" s="70">
        <v>188.025125172619</v>
      </c>
      <c r="AC39" s="70">
        <v>209.159192477305</v>
      </c>
      <c r="AD39" s="70">
        <v>223.42959178929499</v>
      </c>
      <c r="AE39" s="70">
        <v>212.398826754385</v>
      </c>
      <c r="AF39" s="70">
        <v>214.62921556342201</v>
      </c>
      <c r="AG39" s="70">
        <v>193.252383499411</v>
      </c>
      <c r="AH39" s="70">
        <v>182.63172179695101</v>
      </c>
      <c r="AI39" s="70">
        <v>176.953611598534</v>
      </c>
      <c r="AJ39" s="70">
        <v>174.949530597928</v>
      </c>
      <c r="AK39" s="70">
        <v>199.923326678753</v>
      </c>
      <c r="AL39" s="70">
        <v>187.13133911923501</v>
      </c>
      <c r="AM39" s="70">
        <v>205.411340116471</v>
      </c>
      <c r="AN39" s="70">
        <v>223.34650726389</v>
      </c>
      <c r="AO39" s="70">
        <v>204.25193545680301</v>
      </c>
      <c r="AP39" s="70">
        <v>209.638064037883</v>
      </c>
      <c r="AQ39" s="70">
        <v>213.06777703802899</v>
      </c>
      <c r="AR39" s="70">
        <v>235.07284841039501</v>
      </c>
      <c r="AS39" s="70">
        <v>228.48934609229599</v>
      </c>
      <c r="AT39" s="70">
        <v>256.46366667749299</v>
      </c>
      <c r="AU39" s="70">
        <v>275.05509004455598</v>
      </c>
      <c r="AV39" s="70">
        <v>271.24540276849399</v>
      </c>
      <c r="AW39" s="70">
        <v>268.41701403625501</v>
      </c>
      <c r="AX39" s="70">
        <v>295.993410386172</v>
      </c>
      <c r="AY39" s="70">
        <v>322.98784166568601</v>
      </c>
      <c r="AZ39" s="70">
        <v>376.36587590624299</v>
      </c>
      <c r="BA39" s="70">
        <v>417.54887601440799</v>
      </c>
      <c r="BB39" s="70">
        <v>466.24210329004597</v>
      </c>
      <c r="BC39" s="70">
        <v>471.996121895133</v>
      </c>
      <c r="BD39" s="70">
        <v>457.46567765200501</v>
      </c>
      <c r="BE39" s="70">
        <v>497.17356322069998</v>
      </c>
      <c r="BF39" s="70">
        <v>475.67144943831897</v>
      </c>
      <c r="BG39" s="70">
        <v>470.68019132860798</v>
      </c>
      <c r="BH39" s="70">
        <v>450.42802959000898</v>
      </c>
      <c r="BI39" s="70">
        <v>465.51042059344798</v>
      </c>
      <c r="BJ39" s="70">
        <v>468.78942087518698</v>
      </c>
      <c r="BK39" s="70">
        <v>460.53091363579603</v>
      </c>
      <c r="BL39" s="70">
        <v>457.11599543253902</v>
      </c>
      <c r="BM39" s="70">
        <v>470.54464133587697</v>
      </c>
      <c r="BN39" s="70">
        <v>346.37871250707002</v>
      </c>
      <c r="BO39" s="70">
        <v>539.48250812133199</v>
      </c>
      <c r="BP39" s="70">
        <v>753.54856839385297</v>
      </c>
      <c r="BQ39" s="70">
        <v>700.63990234446305</v>
      </c>
      <c r="BR39" s="70">
        <v>680.26827477176005</v>
      </c>
      <c r="BS39" s="70">
        <v>724.50760376638004</v>
      </c>
      <c r="BT39" s="70">
        <v>701.09221490498203</v>
      </c>
      <c r="BU39" s="70">
        <v>778.46256901009303</v>
      </c>
      <c r="BV39" s="70">
        <v>745.20220008473405</v>
      </c>
      <c r="BW39" s="70">
        <v>744.24542198388804</v>
      </c>
      <c r="BX39" s="70">
        <v>805.02529917180095</v>
      </c>
      <c r="BY39" s="70">
        <v>846.16480258204501</v>
      </c>
      <c r="BZ39" s="70">
        <v>825.11296738003796</v>
      </c>
      <c r="CA39" s="70">
        <v>759.55128818079197</v>
      </c>
      <c r="CB39" s="70">
        <v>665.65979167323201</v>
      </c>
      <c r="CC39" s="70">
        <v>627.24483457902102</v>
      </c>
      <c r="CD39" s="70">
        <v>596.49691865002899</v>
      </c>
      <c r="CE39" s="70">
        <v>580.91650164667499</v>
      </c>
      <c r="CF39" s="70">
        <v>585.708338756834</v>
      </c>
      <c r="CG39" s="70">
        <v>484.29364480116601</v>
      </c>
    </row>
    <row r="40" spans="1:85" x14ac:dyDescent="0.35">
      <c r="A40" s="7"/>
      <c r="B40" s="7"/>
      <c r="C40" s="69" t="s">
        <v>109</v>
      </c>
      <c r="D40" s="69" t="s">
        <v>13</v>
      </c>
      <c r="E40" s="70">
        <v>59.925012211641402</v>
      </c>
      <c r="F40" s="70">
        <v>68.998190630840995</v>
      </c>
      <c r="G40" s="70">
        <v>68.376967914584895</v>
      </c>
      <c r="H40" s="70">
        <v>72.575150753142793</v>
      </c>
      <c r="I40" s="70">
        <v>82.752281081492697</v>
      </c>
      <c r="J40" s="70">
        <v>62.114172702019403</v>
      </c>
      <c r="K40" s="70">
        <v>56.418900242681197</v>
      </c>
      <c r="L40" s="70">
        <v>78.170966107871195</v>
      </c>
      <c r="M40" s="70">
        <v>67.885928066600201</v>
      </c>
      <c r="N40" s="70">
        <v>85.438591668403205</v>
      </c>
      <c r="O40" s="70">
        <v>89.643614636480294</v>
      </c>
      <c r="P40" s="70">
        <v>87.860648867880002</v>
      </c>
      <c r="Q40" s="70">
        <v>98.603769732324693</v>
      </c>
      <c r="R40" s="70">
        <v>117.55057275703101</v>
      </c>
      <c r="S40" s="70">
        <v>124.671070041772</v>
      </c>
      <c r="T40" s="70">
        <v>95.5145287791605</v>
      </c>
      <c r="U40" s="70">
        <v>69.630667299959796</v>
      </c>
      <c r="V40" s="70">
        <v>79.757855908408203</v>
      </c>
      <c r="W40" s="70">
        <v>90.224837831988793</v>
      </c>
      <c r="X40" s="70">
        <v>88.698412950069397</v>
      </c>
      <c r="Y40" s="70">
        <v>107.752172741314</v>
      </c>
      <c r="Z40" s="70">
        <v>111.173015509832</v>
      </c>
      <c r="AA40" s="70">
        <v>106.73515564250199</v>
      </c>
      <c r="AB40" s="70">
        <v>109.165919372518</v>
      </c>
      <c r="AC40" s="70">
        <v>102.806585150137</v>
      </c>
      <c r="AD40" s="70">
        <v>107.888916939944</v>
      </c>
      <c r="AE40" s="70">
        <v>158.43963313397299</v>
      </c>
      <c r="AF40" s="70">
        <v>127.914156581844</v>
      </c>
      <c r="AG40" s="70">
        <v>118.47466201277101</v>
      </c>
      <c r="AH40" s="70">
        <v>117.179121679386</v>
      </c>
      <c r="AI40" s="70">
        <v>146.21344833750001</v>
      </c>
      <c r="AJ40" s="70">
        <v>114.97274110828801</v>
      </c>
      <c r="AK40" s="70">
        <v>124.557472146723</v>
      </c>
      <c r="AL40" s="70">
        <v>119.506294555886</v>
      </c>
      <c r="AM40" s="70">
        <v>123.75974575431501</v>
      </c>
      <c r="AN40" s="70">
        <v>108.71090082017299</v>
      </c>
      <c r="AO40" s="70">
        <v>109.280409444611</v>
      </c>
      <c r="AP40" s="70">
        <v>129.52468620826701</v>
      </c>
      <c r="AQ40" s="70">
        <v>116.25350363478999</v>
      </c>
      <c r="AR40" s="70">
        <v>128.47958384051401</v>
      </c>
      <c r="AS40" s="70">
        <v>153.41755292665599</v>
      </c>
      <c r="AT40" s="70">
        <v>143.10970524729501</v>
      </c>
      <c r="AU40" s="70">
        <v>137.49906613177001</v>
      </c>
      <c r="AV40" s="70">
        <v>162.53677871586299</v>
      </c>
      <c r="AW40" s="70">
        <v>174.437899590661</v>
      </c>
      <c r="AX40" s="70">
        <v>165.30518103629001</v>
      </c>
      <c r="AY40" s="70">
        <v>179.37871967276101</v>
      </c>
      <c r="AZ40" s="70">
        <v>175.66464891044399</v>
      </c>
      <c r="BA40" s="70">
        <v>172.19496211639799</v>
      </c>
      <c r="BB40" s="70">
        <v>191.62747597007299</v>
      </c>
      <c r="BC40" s="70">
        <v>189.60890497050201</v>
      </c>
      <c r="BD40" s="70">
        <v>194.41297397225699</v>
      </c>
      <c r="BE40" s="70">
        <v>192.506563404432</v>
      </c>
      <c r="BF40" s="70">
        <v>183.9607855356</v>
      </c>
      <c r="BG40" s="70">
        <v>206.29146997883899</v>
      </c>
      <c r="BH40" s="70">
        <v>197.05131557543399</v>
      </c>
      <c r="BI40" s="70">
        <v>201.58557609256701</v>
      </c>
      <c r="BJ40" s="70">
        <v>191.572570370888</v>
      </c>
      <c r="BK40" s="70">
        <v>192.82240799151799</v>
      </c>
      <c r="BL40" s="70">
        <v>204.40159158469299</v>
      </c>
      <c r="BM40" s="70">
        <v>172.11288961195999</v>
      </c>
      <c r="BN40" s="70">
        <v>17.301835155620601</v>
      </c>
      <c r="BO40" s="70">
        <v>83.047611071604607</v>
      </c>
      <c r="BP40" s="70">
        <v>69.2902654555363</v>
      </c>
      <c r="BQ40" s="70">
        <v>49.4062038880014</v>
      </c>
      <c r="BR40" s="70">
        <v>60.731519121269699</v>
      </c>
      <c r="BS40" s="70">
        <v>158.189619821988</v>
      </c>
      <c r="BT40" s="70">
        <v>199.136914146061</v>
      </c>
      <c r="BU40" s="70">
        <v>206.06963820398599</v>
      </c>
      <c r="BV40" s="70">
        <v>199.08440034398399</v>
      </c>
      <c r="BW40" s="70">
        <v>194.87698753622701</v>
      </c>
      <c r="BX40" s="70">
        <v>188.54639941841501</v>
      </c>
      <c r="BY40" s="70">
        <v>195.968452752818</v>
      </c>
      <c r="BZ40" s="70">
        <v>190.501350261792</v>
      </c>
      <c r="CA40" s="70">
        <v>181.619067320927</v>
      </c>
      <c r="CB40" s="70">
        <v>186.202217603588</v>
      </c>
      <c r="CC40" s="70">
        <v>173.00533304580401</v>
      </c>
      <c r="CD40" s="70">
        <v>177.49992098498001</v>
      </c>
      <c r="CE40" s="70">
        <v>180.94751367937801</v>
      </c>
      <c r="CF40" s="70">
        <v>191.46049963804001</v>
      </c>
      <c r="CG40" s="70">
        <v>197.11181332336099</v>
      </c>
    </row>
    <row r="41" spans="1:85" x14ac:dyDescent="0.35">
      <c r="A41" s="7"/>
      <c r="B41" s="7"/>
      <c r="C41" s="69" t="s">
        <v>110</v>
      </c>
      <c r="D41" s="69" t="s">
        <v>14</v>
      </c>
      <c r="E41" s="70">
        <v>99.158631025658906</v>
      </c>
      <c r="F41" s="70">
        <v>91.132726789471107</v>
      </c>
      <c r="G41" s="70">
        <v>94.172239029141707</v>
      </c>
      <c r="H41" s="70">
        <v>111.027397287658</v>
      </c>
      <c r="I41" s="70">
        <v>82.414402461169402</v>
      </c>
      <c r="J41" s="70">
        <v>49.500024396581601</v>
      </c>
      <c r="K41" s="70">
        <v>20.2972666737294</v>
      </c>
      <c r="L41" s="70">
        <v>25.8662004220825</v>
      </c>
      <c r="M41" s="70">
        <v>28.485260699559099</v>
      </c>
      <c r="N41" s="70">
        <v>22.057179108924299</v>
      </c>
      <c r="O41" s="70">
        <v>26.401878069969602</v>
      </c>
      <c r="P41" s="70">
        <v>22.291147573328502</v>
      </c>
      <c r="Q41" s="70">
        <v>18.491768594778101</v>
      </c>
      <c r="R41" s="70">
        <v>17.225716926840601</v>
      </c>
      <c r="S41" s="70">
        <v>13.675271430181001</v>
      </c>
      <c r="T41" s="70">
        <v>13.044943388069999</v>
      </c>
      <c r="U41" s="70">
        <v>15.8004709806567</v>
      </c>
      <c r="V41" s="70">
        <v>12.707930662447099</v>
      </c>
      <c r="W41" s="70">
        <v>14.820017912234301</v>
      </c>
      <c r="X41" s="70">
        <v>14.743098123016001</v>
      </c>
      <c r="Y41" s="70">
        <v>22.826618633581599</v>
      </c>
      <c r="Z41" s="70">
        <v>28.219243785027899</v>
      </c>
      <c r="AA41" s="70">
        <v>21.1849954262726</v>
      </c>
      <c r="AB41" s="70" t="s">
        <v>330</v>
      </c>
      <c r="AC41" s="70">
        <v>23.397768195361301</v>
      </c>
      <c r="AD41" s="70">
        <v>25.545803948989501</v>
      </c>
      <c r="AE41" s="70" t="s">
        <v>330</v>
      </c>
      <c r="AF41" s="70">
        <v>18.6503673723596</v>
      </c>
      <c r="AG41" s="70">
        <v>20.9663934635186</v>
      </c>
      <c r="AH41" s="70">
        <v>20.360962204800099</v>
      </c>
      <c r="AI41" s="70">
        <v>18.433600447772001</v>
      </c>
      <c r="AJ41" s="70">
        <v>23.258629610377699</v>
      </c>
      <c r="AK41" s="70">
        <v>15.1124919400515</v>
      </c>
      <c r="AL41" s="70">
        <v>10.613273786938301</v>
      </c>
      <c r="AM41" s="70">
        <v>10.3542516920949</v>
      </c>
      <c r="AN41" s="70">
        <v>10.963009299051199</v>
      </c>
      <c r="AO41" s="70" t="s">
        <v>330</v>
      </c>
      <c r="AP41" s="70">
        <v>5.7617453855226897</v>
      </c>
      <c r="AQ41" s="70">
        <v>9.5536706359199499</v>
      </c>
      <c r="AR41" s="70">
        <v>14.510990292747501</v>
      </c>
      <c r="AS41" s="70" t="s">
        <v>330</v>
      </c>
      <c r="AT41" s="70">
        <v>13.2762501534732</v>
      </c>
      <c r="AU41" s="70">
        <v>10.176386799613599</v>
      </c>
      <c r="AV41" s="70">
        <v>8.1848515573404104</v>
      </c>
      <c r="AW41" s="70">
        <v>7.5238083913642804</v>
      </c>
      <c r="AX41" s="70">
        <v>11.7165295094917</v>
      </c>
      <c r="AY41" s="70">
        <v>9.3187121860156505</v>
      </c>
      <c r="AZ41" s="70">
        <v>16.3793935249603</v>
      </c>
      <c r="BA41" s="70" t="s">
        <v>330</v>
      </c>
      <c r="BB41" s="70" t="s">
        <v>330</v>
      </c>
      <c r="BC41" s="70" t="s">
        <v>330</v>
      </c>
      <c r="BD41" s="70" t="s">
        <v>330</v>
      </c>
      <c r="BE41" s="70" t="s">
        <v>330</v>
      </c>
      <c r="BF41" s="70">
        <v>23.2797576567391</v>
      </c>
      <c r="BG41" s="70">
        <v>25.648014775714401</v>
      </c>
      <c r="BH41" s="70">
        <v>25.175836286089599</v>
      </c>
      <c r="BI41" s="70" t="s">
        <v>330</v>
      </c>
      <c r="BJ41" s="70">
        <v>17.162493613118301</v>
      </c>
      <c r="BK41" s="70">
        <v>15.6705253613369</v>
      </c>
      <c r="BL41" s="70">
        <v>21.173338939156299</v>
      </c>
      <c r="BM41" s="70">
        <v>15.716505277039101</v>
      </c>
      <c r="BN41" s="70">
        <v>11.1114791216496</v>
      </c>
      <c r="BO41" s="70" t="s">
        <v>330</v>
      </c>
      <c r="BP41" s="70" t="s">
        <v>330</v>
      </c>
      <c r="BQ41" s="70" t="s">
        <v>330</v>
      </c>
      <c r="BR41" s="70" t="s">
        <v>330</v>
      </c>
      <c r="BS41" s="70" t="s">
        <v>330</v>
      </c>
      <c r="BT41" s="70" t="s">
        <v>330</v>
      </c>
      <c r="BU41" s="70">
        <v>16.224919047932801</v>
      </c>
      <c r="BV41" s="70">
        <v>18.9578423887145</v>
      </c>
      <c r="BW41" s="70">
        <v>19.507333940967602</v>
      </c>
      <c r="BX41" s="70">
        <v>22.294763737824098</v>
      </c>
      <c r="BY41" s="70" t="s">
        <v>330</v>
      </c>
      <c r="BZ41" s="70" t="s">
        <v>330</v>
      </c>
      <c r="CA41" s="70" t="s">
        <v>330</v>
      </c>
      <c r="CB41" s="70">
        <v>17.169030903748101</v>
      </c>
      <c r="CC41" s="70">
        <v>15.2608189085073</v>
      </c>
      <c r="CD41" s="70">
        <v>16.047638173773301</v>
      </c>
      <c r="CE41" s="70">
        <v>8.2659221104749303</v>
      </c>
      <c r="CF41" s="70">
        <v>14.635236649258299</v>
      </c>
      <c r="CG41" s="70">
        <v>21.243687046265801</v>
      </c>
    </row>
    <row r="42" spans="1:85" x14ac:dyDescent="0.35">
      <c r="A42" s="7"/>
      <c r="B42" s="7"/>
      <c r="C42" s="69" t="s">
        <v>111</v>
      </c>
      <c r="D42" s="69" t="s">
        <v>112</v>
      </c>
      <c r="E42" s="70">
        <v>37.808913647513599</v>
      </c>
      <c r="F42" s="70">
        <v>51.702815877957697</v>
      </c>
      <c r="G42" s="70">
        <v>48.996464193902902</v>
      </c>
      <c r="H42" s="70">
        <v>35.3964431644253</v>
      </c>
      <c r="I42" s="70">
        <v>38.9900404232068</v>
      </c>
      <c r="J42" s="70">
        <v>33.093169305258598</v>
      </c>
      <c r="K42" s="70">
        <v>30.247022206912298</v>
      </c>
      <c r="L42" s="70">
        <v>44.893150016069796</v>
      </c>
      <c r="M42" s="70">
        <v>35.642585273562297</v>
      </c>
      <c r="N42" s="70">
        <v>26.952441504372999</v>
      </c>
      <c r="O42" s="70">
        <v>36.894984458042202</v>
      </c>
      <c r="P42" s="70">
        <v>36.559277420072398</v>
      </c>
      <c r="Q42" s="70">
        <v>38.968137907813201</v>
      </c>
      <c r="R42" s="70">
        <v>32.536477943430498</v>
      </c>
      <c r="S42" s="70">
        <v>35.358071002433697</v>
      </c>
      <c r="T42" s="70">
        <v>22.039812866148601</v>
      </c>
      <c r="U42" s="70">
        <v>26.013859876734799</v>
      </c>
      <c r="V42" s="70">
        <v>31.3509395432323</v>
      </c>
      <c r="W42" s="70">
        <v>28.6185039788053</v>
      </c>
      <c r="X42" s="70">
        <v>27.054525449623402</v>
      </c>
      <c r="Y42" s="70">
        <v>22.841640907198499</v>
      </c>
      <c r="Z42" s="70">
        <v>36.1015504530192</v>
      </c>
      <c r="AA42" s="70">
        <v>39.498150393253297</v>
      </c>
      <c r="AB42" s="70">
        <v>29.1614311086771</v>
      </c>
      <c r="AC42" s="70">
        <v>28.7445368868906</v>
      </c>
      <c r="AD42" s="70">
        <v>23.608227866886601</v>
      </c>
      <c r="AE42" s="70">
        <v>22.745165553522099</v>
      </c>
      <c r="AF42" s="70">
        <v>26.394870994250699</v>
      </c>
      <c r="AG42" s="70">
        <v>21.168808347102299</v>
      </c>
      <c r="AH42" s="70">
        <v>18.735039869225599</v>
      </c>
      <c r="AI42" s="70" t="s">
        <v>330</v>
      </c>
      <c r="AJ42" s="70">
        <v>14.241719113703899</v>
      </c>
      <c r="AK42" s="70">
        <v>11.6008542321512</v>
      </c>
      <c r="AL42" s="70">
        <v>20.776879567233902</v>
      </c>
      <c r="AM42" s="70">
        <v>28.404091618967598</v>
      </c>
      <c r="AN42" s="70">
        <v>28.361071146317599</v>
      </c>
      <c r="AO42" s="70">
        <v>34.608268996163197</v>
      </c>
      <c r="AP42" s="70">
        <v>31.3326873091751</v>
      </c>
      <c r="AQ42" s="70">
        <v>44.321510504504602</v>
      </c>
      <c r="AR42" s="70">
        <v>30.561788594652199</v>
      </c>
      <c r="AS42" s="70">
        <v>36.002914035935603</v>
      </c>
      <c r="AT42" s="70">
        <v>32.705066953747199</v>
      </c>
      <c r="AU42" s="70">
        <v>42.107490636746803</v>
      </c>
      <c r="AV42" s="70">
        <v>33.908940362759701</v>
      </c>
      <c r="AW42" s="70">
        <v>30.618176802693</v>
      </c>
      <c r="AX42" s="70">
        <v>26.7728986530554</v>
      </c>
      <c r="AY42" s="70">
        <v>31.158155529678101</v>
      </c>
      <c r="AZ42" s="70">
        <v>35.359369279604103</v>
      </c>
      <c r="BA42" s="70">
        <v>44.3018453928197</v>
      </c>
      <c r="BB42" s="70">
        <v>42.970518170474101</v>
      </c>
      <c r="BC42" s="70">
        <v>36.389867894592101</v>
      </c>
      <c r="BD42" s="70">
        <v>40.163829295231999</v>
      </c>
      <c r="BE42" s="70">
        <v>45.377466266653599</v>
      </c>
      <c r="BF42" s="70">
        <v>54.860532703714902</v>
      </c>
      <c r="BG42" s="70">
        <v>35.7029105628555</v>
      </c>
      <c r="BH42" s="70">
        <v>45.735622436652797</v>
      </c>
      <c r="BI42" s="70">
        <v>85.746887477273305</v>
      </c>
      <c r="BJ42" s="70">
        <v>46.814597880674498</v>
      </c>
      <c r="BK42" s="70">
        <v>66.168425306660794</v>
      </c>
      <c r="BL42" s="70">
        <v>49.201439488103297</v>
      </c>
      <c r="BM42" s="70">
        <v>35.682609100355997</v>
      </c>
      <c r="BN42" s="70">
        <v>23.473211805870299</v>
      </c>
      <c r="BO42" s="70">
        <v>29.3578951335132</v>
      </c>
      <c r="BP42" s="70">
        <v>25.912809430503899</v>
      </c>
      <c r="BQ42" s="70">
        <v>37.671791590058</v>
      </c>
      <c r="BR42" s="70">
        <v>52.203669305669699</v>
      </c>
      <c r="BS42" s="70">
        <v>45.486592376557503</v>
      </c>
      <c r="BT42" s="70">
        <v>26.586727156233799</v>
      </c>
      <c r="BU42" s="70">
        <v>34.8751446182753</v>
      </c>
      <c r="BV42" s="70">
        <v>34.567003692655</v>
      </c>
      <c r="BW42" s="70">
        <v>44.526854890063397</v>
      </c>
      <c r="BX42" s="70">
        <v>36.119229006900198</v>
      </c>
      <c r="BY42" s="70">
        <v>42.236304861187797</v>
      </c>
      <c r="BZ42" s="70">
        <v>35.044221209762902</v>
      </c>
      <c r="CA42" s="70">
        <v>44.2576618251301</v>
      </c>
      <c r="CB42" s="70">
        <v>26.4168872606175</v>
      </c>
      <c r="CC42" s="70">
        <v>27.932620205832801</v>
      </c>
      <c r="CD42" s="70">
        <v>18.734264241391202</v>
      </c>
      <c r="CE42" s="70">
        <v>27.582727168582799</v>
      </c>
      <c r="CF42" s="70">
        <v>15.866057641248</v>
      </c>
      <c r="CG42" s="70">
        <v>19.709421988820701</v>
      </c>
    </row>
    <row r="43" spans="1:85" x14ac:dyDescent="0.35">
      <c r="A43" s="7"/>
      <c r="B43" s="7"/>
      <c r="C43" s="69" t="s">
        <v>113</v>
      </c>
      <c r="D43" s="69" t="s">
        <v>114</v>
      </c>
      <c r="E43" s="70">
        <v>75.055497573335899</v>
      </c>
      <c r="F43" s="70">
        <v>68.499252840302105</v>
      </c>
      <c r="G43" s="70">
        <v>82.716868283917407</v>
      </c>
      <c r="H43" s="70">
        <v>46.559430908107402</v>
      </c>
      <c r="I43" s="70">
        <v>62.379193395587798</v>
      </c>
      <c r="J43" s="70">
        <v>50.419250980905602</v>
      </c>
      <c r="K43" s="70">
        <v>52.540472101091297</v>
      </c>
      <c r="L43" s="70">
        <v>55.860192797063199</v>
      </c>
      <c r="M43" s="70">
        <v>51.477240688752197</v>
      </c>
      <c r="N43" s="70">
        <v>51.099746477258201</v>
      </c>
      <c r="O43" s="70">
        <v>53.742913303111102</v>
      </c>
      <c r="P43" s="70">
        <v>47.5336935653377</v>
      </c>
      <c r="Q43" s="70">
        <v>47.735379450533898</v>
      </c>
      <c r="R43" s="70">
        <v>32.672470877899698</v>
      </c>
      <c r="S43" s="70">
        <v>28.860027088742001</v>
      </c>
      <c r="T43" s="70">
        <v>24.559387980598501</v>
      </c>
      <c r="U43" s="70">
        <v>35.3559742255392</v>
      </c>
      <c r="V43" s="70">
        <v>26.356289336546599</v>
      </c>
      <c r="W43" s="70">
        <v>28.558328906584901</v>
      </c>
      <c r="X43" s="70">
        <v>26.5428531892541</v>
      </c>
      <c r="Y43" s="70">
        <v>32.116227910917701</v>
      </c>
      <c r="Z43" s="70">
        <v>24.131252708024501</v>
      </c>
      <c r="AA43" s="70">
        <v>34.336530776670401</v>
      </c>
      <c r="AB43" s="70">
        <v>30.257018310305799</v>
      </c>
      <c r="AC43" s="70">
        <v>32.167120275850401</v>
      </c>
      <c r="AD43" s="70">
        <v>32.519438379634899</v>
      </c>
      <c r="AE43" s="70">
        <v>33.280073208567202</v>
      </c>
      <c r="AF43" s="70">
        <v>31.502076991020299</v>
      </c>
      <c r="AG43" s="70">
        <v>30.1777638005792</v>
      </c>
      <c r="AH43" s="70">
        <v>22.162128135909299</v>
      </c>
      <c r="AI43" s="70">
        <v>23.5431999417664</v>
      </c>
      <c r="AJ43" s="70">
        <v>34.254999275464698</v>
      </c>
      <c r="AK43" s="70">
        <v>39.659269334965103</v>
      </c>
      <c r="AL43" s="70">
        <v>40.6734873911306</v>
      </c>
      <c r="AM43" s="70">
        <v>39.357482051161497</v>
      </c>
      <c r="AN43" s="70">
        <v>40.677840565866703</v>
      </c>
      <c r="AO43" s="70">
        <v>40.283644441488597</v>
      </c>
      <c r="AP43" s="70">
        <v>33.477452786085699</v>
      </c>
      <c r="AQ43" s="70">
        <v>28.367915135953599</v>
      </c>
      <c r="AR43" s="70">
        <v>31.574983903040401</v>
      </c>
      <c r="AS43" s="70">
        <v>42.059519400082799</v>
      </c>
      <c r="AT43" s="70">
        <v>39.5169181449848</v>
      </c>
      <c r="AU43" s="70">
        <v>46.547930687521898</v>
      </c>
      <c r="AV43" s="70">
        <v>40.578416296014403</v>
      </c>
      <c r="AW43" s="70">
        <v>58.057458013227603</v>
      </c>
      <c r="AX43" s="70">
        <v>49.361789588361802</v>
      </c>
      <c r="AY43" s="70">
        <v>56.987886560068098</v>
      </c>
      <c r="AZ43" s="70">
        <v>57.372363689325397</v>
      </c>
      <c r="BA43" s="70">
        <v>56.9014994566569</v>
      </c>
      <c r="BB43" s="70">
        <v>51.708659787447097</v>
      </c>
      <c r="BC43" s="70">
        <v>68.051308013224499</v>
      </c>
      <c r="BD43" s="70">
        <v>77.4481136132828</v>
      </c>
      <c r="BE43" s="70">
        <v>83.775063033671003</v>
      </c>
      <c r="BF43" s="70">
        <v>73.255324726915006</v>
      </c>
      <c r="BG43" s="70">
        <v>69.657659629821893</v>
      </c>
      <c r="BH43" s="70">
        <v>63.027259271894202</v>
      </c>
      <c r="BI43" s="70">
        <v>60.077801845161297</v>
      </c>
      <c r="BJ43" s="70">
        <v>52.103183284650697</v>
      </c>
      <c r="BK43" s="70">
        <v>58.925042422901903</v>
      </c>
      <c r="BL43" s="70">
        <v>52.187522981432302</v>
      </c>
      <c r="BM43" s="70">
        <v>54.404372089628801</v>
      </c>
      <c r="BN43" s="70">
        <v>29.389678787807501</v>
      </c>
      <c r="BO43" s="70">
        <v>46.442590027208603</v>
      </c>
      <c r="BP43" s="70">
        <v>44.014562220828999</v>
      </c>
      <c r="BQ43" s="70">
        <v>44.140916012663503</v>
      </c>
      <c r="BR43" s="70">
        <v>50.160366791450798</v>
      </c>
      <c r="BS43" s="70">
        <v>59.983774388590902</v>
      </c>
      <c r="BT43" s="70">
        <v>52.958993997524502</v>
      </c>
      <c r="BU43" s="70">
        <v>44.743538179104199</v>
      </c>
      <c r="BV43" s="70">
        <v>36.684346614952801</v>
      </c>
      <c r="BW43" s="70">
        <v>47.147890642685603</v>
      </c>
      <c r="BX43" s="70">
        <v>38.770813559354302</v>
      </c>
      <c r="BY43" s="70">
        <v>45.723743592732603</v>
      </c>
      <c r="BZ43" s="70">
        <v>39.308430838909601</v>
      </c>
      <c r="CA43" s="70">
        <v>43.209802849962699</v>
      </c>
      <c r="CB43" s="70">
        <v>57.821288924819598</v>
      </c>
      <c r="CC43" s="70">
        <v>51.550105798610403</v>
      </c>
      <c r="CD43" s="70">
        <v>44.865149280761898</v>
      </c>
      <c r="CE43" s="70">
        <v>46.544650623107501</v>
      </c>
      <c r="CF43" s="70">
        <v>52.034982353679602</v>
      </c>
      <c r="CG43" s="70">
        <v>47.3670311377264</v>
      </c>
    </row>
    <row r="44" spans="1:85" x14ac:dyDescent="0.35">
      <c r="A44" s="7"/>
      <c r="B44" s="7"/>
      <c r="C44" s="69" t="s">
        <v>115</v>
      </c>
      <c r="D44" s="69" t="s">
        <v>17</v>
      </c>
      <c r="E44" s="70">
        <v>309.20901345497998</v>
      </c>
      <c r="F44" s="70">
        <v>341.805716049051</v>
      </c>
      <c r="G44" s="70">
        <v>351.83620861746698</v>
      </c>
      <c r="H44" s="70">
        <v>315.340449121056</v>
      </c>
      <c r="I44" s="70">
        <v>317.410125706391</v>
      </c>
      <c r="J44" s="70">
        <v>314.185232830541</v>
      </c>
      <c r="K44" s="70">
        <v>331.37748978587001</v>
      </c>
      <c r="L44" s="70">
        <v>330.38076267282901</v>
      </c>
      <c r="M44" s="70">
        <v>395.32685969130301</v>
      </c>
      <c r="N44" s="70">
        <v>309.26674093129799</v>
      </c>
      <c r="O44" s="70">
        <v>310.92524820455799</v>
      </c>
      <c r="P44" s="70">
        <v>294.109645625616</v>
      </c>
      <c r="Q44" s="70">
        <v>430.352481918141</v>
      </c>
      <c r="R44" s="70">
        <v>337.732408693595</v>
      </c>
      <c r="S44" s="70">
        <v>300.15202325203802</v>
      </c>
      <c r="T44" s="70">
        <v>273.83517720457002</v>
      </c>
      <c r="U44" s="70">
        <v>252.28955965109199</v>
      </c>
      <c r="V44" s="70">
        <v>200.26094316343401</v>
      </c>
      <c r="W44" s="70">
        <v>208.10292419020001</v>
      </c>
      <c r="X44" s="70">
        <v>240.277284986132</v>
      </c>
      <c r="Y44" s="70">
        <v>242.08574254563101</v>
      </c>
      <c r="Z44" s="70">
        <v>231.73723979220799</v>
      </c>
      <c r="AA44" s="70">
        <v>239.584860390969</v>
      </c>
      <c r="AB44" s="70">
        <v>248.60036891290301</v>
      </c>
      <c r="AC44" s="70">
        <v>273.69612092529002</v>
      </c>
      <c r="AD44" s="70">
        <v>298.461465867134</v>
      </c>
      <c r="AE44" s="70">
        <v>266.05162723371802</v>
      </c>
      <c r="AF44" s="70">
        <v>305.23431491787898</v>
      </c>
      <c r="AG44" s="70">
        <v>284.488635820789</v>
      </c>
      <c r="AH44" s="70">
        <v>312.74998921756401</v>
      </c>
      <c r="AI44" s="70">
        <v>223.67574012078899</v>
      </c>
      <c r="AJ44" s="70">
        <v>206.88686896957</v>
      </c>
      <c r="AK44" s="70">
        <v>185.029199112725</v>
      </c>
      <c r="AL44" s="70">
        <v>212.68553535122399</v>
      </c>
      <c r="AM44" s="70">
        <v>197.46714602973401</v>
      </c>
      <c r="AN44" s="70">
        <v>187.33778289674399</v>
      </c>
      <c r="AO44" s="70">
        <v>177.365841664313</v>
      </c>
      <c r="AP44" s="70">
        <v>204.453496618484</v>
      </c>
      <c r="AQ44" s="70">
        <v>221.55937426806801</v>
      </c>
      <c r="AR44" s="70">
        <v>229.54662553506901</v>
      </c>
      <c r="AS44" s="70">
        <v>198.58694941045999</v>
      </c>
      <c r="AT44" s="70">
        <v>230.41905122825801</v>
      </c>
      <c r="AU44" s="70">
        <v>246.30688759031801</v>
      </c>
      <c r="AV44" s="70">
        <v>266.85804856137503</v>
      </c>
      <c r="AW44" s="70">
        <v>248.03594240742899</v>
      </c>
      <c r="AX44" s="70">
        <v>294.737334795957</v>
      </c>
      <c r="AY44" s="70">
        <v>269.18615729900398</v>
      </c>
      <c r="AZ44" s="70">
        <v>302.98324898845402</v>
      </c>
      <c r="BA44" s="70">
        <v>356.15656719469899</v>
      </c>
      <c r="BB44" s="70">
        <v>443.74209544739898</v>
      </c>
      <c r="BC44" s="70">
        <v>444.26090696686299</v>
      </c>
      <c r="BD44" s="70">
        <v>464.26533158746201</v>
      </c>
      <c r="BE44" s="70">
        <v>523.748476511082</v>
      </c>
      <c r="BF44" s="70">
        <v>543.98351958635806</v>
      </c>
      <c r="BG44" s="70">
        <v>599.38556595405305</v>
      </c>
      <c r="BH44" s="70">
        <v>666.40329279585103</v>
      </c>
      <c r="BI44" s="70">
        <v>646.00608630051499</v>
      </c>
      <c r="BJ44" s="70">
        <v>690.23008888892196</v>
      </c>
      <c r="BK44" s="70">
        <v>750.294639922996</v>
      </c>
      <c r="BL44" s="70">
        <v>735.97242551817703</v>
      </c>
      <c r="BM44" s="70">
        <v>718.63229969212102</v>
      </c>
      <c r="BN44" s="70">
        <v>620.43521929981603</v>
      </c>
      <c r="BO44" s="70">
        <v>672.08912707959701</v>
      </c>
      <c r="BP44" s="70">
        <v>723.44698877022302</v>
      </c>
      <c r="BQ44" s="70">
        <v>702.76428657194799</v>
      </c>
      <c r="BR44" s="70">
        <v>788.65193989124305</v>
      </c>
      <c r="BS44" s="70">
        <v>791.93366418693097</v>
      </c>
      <c r="BT44" s="70">
        <v>792.36608645550496</v>
      </c>
      <c r="BU44" s="70">
        <v>792.12940186029505</v>
      </c>
      <c r="BV44" s="70">
        <v>860.00319397607302</v>
      </c>
      <c r="BW44" s="70">
        <v>813.37038135788305</v>
      </c>
      <c r="BX44" s="70">
        <v>750.74629023510397</v>
      </c>
      <c r="BY44" s="70">
        <v>669.336831657316</v>
      </c>
      <c r="BZ44" s="70">
        <v>664.84412579949696</v>
      </c>
      <c r="CA44" s="70">
        <v>652.64216339713096</v>
      </c>
      <c r="CB44" s="70">
        <v>650.06166166393496</v>
      </c>
      <c r="CC44" s="70">
        <v>558.84692158692997</v>
      </c>
      <c r="CD44" s="70">
        <v>590.63090697461098</v>
      </c>
      <c r="CE44" s="70">
        <v>596.062217975561</v>
      </c>
      <c r="CF44" s="70">
        <v>584.16656489587501</v>
      </c>
      <c r="CG44" s="70">
        <v>532.914216975253</v>
      </c>
    </row>
    <row r="45" spans="1:85" x14ac:dyDescent="0.35">
      <c r="A45" s="7"/>
      <c r="B45" s="7"/>
      <c r="C45" s="69" t="s">
        <v>116</v>
      </c>
      <c r="D45" s="69" t="s">
        <v>117</v>
      </c>
      <c r="E45" s="70">
        <v>89.081963211235603</v>
      </c>
      <c r="F45" s="70">
        <v>81.106027373248196</v>
      </c>
      <c r="G45" s="70">
        <v>85.590915175560497</v>
      </c>
      <c r="H45" s="70">
        <v>71.798846734376298</v>
      </c>
      <c r="I45" s="70">
        <v>90.066938665912801</v>
      </c>
      <c r="J45" s="70">
        <v>97.641210598983093</v>
      </c>
      <c r="K45" s="70">
        <v>113.74616773987999</v>
      </c>
      <c r="L45" s="70">
        <v>130.011617863678</v>
      </c>
      <c r="M45" s="70">
        <v>136.77462553915899</v>
      </c>
      <c r="N45" s="70">
        <v>120.10840444380401</v>
      </c>
      <c r="O45" s="70">
        <v>139.32603147858799</v>
      </c>
      <c r="P45" s="70">
        <v>136.89775789599801</v>
      </c>
      <c r="Q45" s="70">
        <v>134.31257230033501</v>
      </c>
      <c r="R45" s="70">
        <v>126.970416535635</v>
      </c>
      <c r="S45" s="70">
        <v>131.33847406755899</v>
      </c>
      <c r="T45" s="70">
        <v>131.183581755304</v>
      </c>
      <c r="U45" s="70">
        <v>113.712637249152</v>
      </c>
      <c r="V45" s="70">
        <v>138.28262869134801</v>
      </c>
      <c r="W45" s="70">
        <v>149.99196209390101</v>
      </c>
      <c r="X45" s="70">
        <v>164.43010045878299</v>
      </c>
      <c r="Y45" s="70">
        <v>144.28935621111299</v>
      </c>
      <c r="Z45" s="70">
        <v>142.10529156764099</v>
      </c>
      <c r="AA45" s="70">
        <v>150.53545363039299</v>
      </c>
      <c r="AB45" s="70">
        <v>158.537736906097</v>
      </c>
      <c r="AC45" s="70">
        <v>245.40877080946299</v>
      </c>
      <c r="AD45" s="70">
        <v>221.04476146821901</v>
      </c>
      <c r="AE45" s="70">
        <v>205.54315087401801</v>
      </c>
      <c r="AF45" s="70">
        <v>224.51847011307001</v>
      </c>
      <c r="AG45" s="70">
        <v>205.67618379680201</v>
      </c>
      <c r="AH45" s="70">
        <v>200.58209359274801</v>
      </c>
      <c r="AI45" s="70">
        <v>190.58508311601099</v>
      </c>
      <c r="AJ45" s="70">
        <v>139.03616790177401</v>
      </c>
      <c r="AK45" s="70">
        <v>160.563605413586</v>
      </c>
      <c r="AL45" s="70">
        <v>171.013803471458</v>
      </c>
      <c r="AM45" s="70">
        <v>161.144687384675</v>
      </c>
      <c r="AN45" s="70">
        <v>146.339817754969</v>
      </c>
      <c r="AO45" s="70">
        <v>147.941893255552</v>
      </c>
      <c r="AP45" s="70">
        <v>151.33794473492301</v>
      </c>
      <c r="AQ45" s="70">
        <v>149.38489828187201</v>
      </c>
      <c r="AR45" s="70">
        <v>145.80145792243499</v>
      </c>
      <c r="AS45" s="70">
        <v>149.53374607257101</v>
      </c>
      <c r="AT45" s="70">
        <v>143.612935606793</v>
      </c>
      <c r="AU45" s="70">
        <v>147.719819340236</v>
      </c>
      <c r="AV45" s="70">
        <v>126.001443185323</v>
      </c>
      <c r="AW45" s="70">
        <v>158.03444235654601</v>
      </c>
      <c r="AX45" s="70">
        <v>191.856778210377</v>
      </c>
      <c r="AY45" s="70">
        <v>206.61654337997501</v>
      </c>
      <c r="AZ45" s="70">
        <v>194.83408893205799</v>
      </c>
      <c r="BA45" s="70">
        <v>229.584404105478</v>
      </c>
      <c r="BB45" s="70">
        <v>248.87470953933601</v>
      </c>
      <c r="BC45" s="70">
        <v>217.228213569709</v>
      </c>
      <c r="BD45" s="70">
        <v>273.08952089931103</v>
      </c>
      <c r="BE45" s="70">
        <v>348.53418040908599</v>
      </c>
      <c r="BF45" s="70">
        <v>401.48125998890703</v>
      </c>
      <c r="BG45" s="70">
        <v>407.00509339158998</v>
      </c>
      <c r="BH45" s="70">
        <v>391.67046642287602</v>
      </c>
      <c r="BI45" s="70">
        <v>391.600660111325</v>
      </c>
      <c r="BJ45" s="70">
        <v>420.02981130019799</v>
      </c>
      <c r="BK45" s="70">
        <v>424.47460843188901</v>
      </c>
      <c r="BL45" s="70">
        <v>455.75088531072902</v>
      </c>
      <c r="BM45" s="70">
        <v>470.69083518577702</v>
      </c>
      <c r="BN45" s="70">
        <v>382.27335166806301</v>
      </c>
      <c r="BO45" s="70">
        <v>495.27067613647102</v>
      </c>
      <c r="BP45" s="70">
        <v>539.83176009168596</v>
      </c>
      <c r="BQ45" s="70">
        <v>499.66774596059099</v>
      </c>
      <c r="BR45" s="70">
        <v>543.77288358364399</v>
      </c>
      <c r="BS45" s="70">
        <v>531.79905418403098</v>
      </c>
      <c r="BT45" s="70">
        <v>589.10970718531303</v>
      </c>
      <c r="BU45" s="70">
        <v>593.04092299711101</v>
      </c>
      <c r="BV45" s="70">
        <v>607.372448769588</v>
      </c>
      <c r="BW45" s="70">
        <v>579.66842654597895</v>
      </c>
      <c r="BX45" s="70">
        <v>596.80885968834502</v>
      </c>
      <c r="BY45" s="70">
        <v>582.59224210128605</v>
      </c>
      <c r="BZ45" s="70">
        <v>600.77543867330803</v>
      </c>
      <c r="CA45" s="70">
        <v>577.43260583773099</v>
      </c>
      <c r="CB45" s="70">
        <v>629.84378094311398</v>
      </c>
      <c r="CC45" s="70">
        <v>650.13800930840205</v>
      </c>
      <c r="CD45" s="70">
        <v>648.36634067644695</v>
      </c>
      <c r="CE45" s="70">
        <v>606.838269780225</v>
      </c>
      <c r="CF45" s="70">
        <v>604.95280977367304</v>
      </c>
      <c r="CG45" s="70">
        <v>606.97430562790498</v>
      </c>
    </row>
    <row r="46" spans="1:85" x14ac:dyDescent="0.35">
      <c r="A46" s="7"/>
      <c r="B46" s="7"/>
      <c r="C46" s="69" t="s">
        <v>118</v>
      </c>
      <c r="D46" s="69" t="s">
        <v>119</v>
      </c>
      <c r="E46" s="70">
        <v>71.3013157148158</v>
      </c>
      <c r="F46" s="70">
        <v>66.811790722696998</v>
      </c>
      <c r="G46" s="70">
        <v>35.558775877538601</v>
      </c>
      <c r="H46" s="70">
        <v>33.665133091500699</v>
      </c>
      <c r="I46" s="70">
        <v>34.910118845026403</v>
      </c>
      <c r="J46" s="70">
        <v>57.781789136080398</v>
      </c>
      <c r="K46" s="70">
        <v>44.667585950663003</v>
      </c>
      <c r="L46" s="70">
        <v>28.138209769221898</v>
      </c>
      <c r="M46" s="70">
        <v>32.2862796736364</v>
      </c>
      <c r="N46" s="70">
        <v>37.790967598425198</v>
      </c>
      <c r="O46" s="70">
        <v>36.950704046777098</v>
      </c>
      <c r="P46" s="70">
        <v>43.9987131352351</v>
      </c>
      <c r="Q46" s="70">
        <v>44.567018720754298</v>
      </c>
      <c r="R46" s="70">
        <v>45.810645666829501</v>
      </c>
      <c r="S46" s="70">
        <v>43.400605333378898</v>
      </c>
      <c r="T46" s="70">
        <v>51.720243407807303</v>
      </c>
      <c r="U46" s="70">
        <v>42.165402703343403</v>
      </c>
      <c r="V46" s="70">
        <v>40.6427832662363</v>
      </c>
      <c r="W46" s="70">
        <v>40.100730226700797</v>
      </c>
      <c r="X46" s="70">
        <v>43.057489516066099</v>
      </c>
      <c r="Y46" s="70">
        <v>39.1159775922739</v>
      </c>
      <c r="Z46" s="70">
        <v>38.480678504894001</v>
      </c>
      <c r="AA46" s="70">
        <v>43.098787337114402</v>
      </c>
      <c r="AB46" s="70">
        <v>38.581642604686699</v>
      </c>
      <c r="AC46" s="70">
        <v>53.788739097845799</v>
      </c>
      <c r="AD46" s="70">
        <v>69.046959295440601</v>
      </c>
      <c r="AE46" s="70">
        <v>71.069403161097597</v>
      </c>
      <c r="AF46" s="70">
        <v>54.399641885216802</v>
      </c>
      <c r="AG46" s="70">
        <v>33.680300065759198</v>
      </c>
      <c r="AH46" s="70">
        <v>32.820210554737002</v>
      </c>
      <c r="AI46" s="70">
        <v>26.519099380069701</v>
      </c>
      <c r="AJ46" s="70">
        <v>20.100434451905901</v>
      </c>
      <c r="AK46" s="70">
        <v>24.539613609780499</v>
      </c>
      <c r="AL46" s="70">
        <v>27.099669390252998</v>
      </c>
      <c r="AM46" s="70">
        <v>31.0409509229072</v>
      </c>
      <c r="AN46" s="70">
        <v>34.253237162943002</v>
      </c>
      <c r="AO46" s="70">
        <v>31.661788896737999</v>
      </c>
      <c r="AP46" s="70">
        <v>30.110704148867999</v>
      </c>
      <c r="AQ46" s="70">
        <v>30.5743836381852</v>
      </c>
      <c r="AR46" s="70">
        <v>27.891973539509799</v>
      </c>
      <c r="AS46" s="70">
        <v>29.298802111133</v>
      </c>
      <c r="AT46" s="70">
        <v>25.389789558451</v>
      </c>
      <c r="AU46" s="70">
        <v>31.786339126520701</v>
      </c>
      <c r="AV46" s="70">
        <v>28.6401313930496</v>
      </c>
      <c r="AW46" s="70">
        <v>33.2198771419352</v>
      </c>
      <c r="AX46" s="70">
        <v>36.300840716900801</v>
      </c>
      <c r="AY46" s="70">
        <v>30.1521060646769</v>
      </c>
      <c r="AZ46" s="70">
        <v>26.726247666603399</v>
      </c>
      <c r="BA46" s="70">
        <v>40.534920799743297</v>
      </c>
      <c r="BB46" s="70">
        <v>35.888384806008801</v>
      </c>
      <c r="BC46" s="70">
        <v>45.4834271744242</v>
      </c>
      <c r="BD46" s="70">
        <v>33.939356775768701</v>
      </c>
      <c r="BE46" s="70">
        <v>52.195669455676601</v>
      </c>
      <c r="BF46" s="70">
        <v>37.521608272158602</v>
      </c>
      <c r="BG46" s="70">
        <v>48.423097240982599</v>
      </c>
      <c r="BH46" s="70">
        <v>37.995268817879797</v>
      </c>
      <c r="BI46" s="70">
        <v>51.681549504125599</v>
      </c>
      <c r="BJ46" s="70">
        <v>42.886138160422199</v>
      </c>
      <c r="BK46" s="70">
        <v>49.8665624237088</v>
      </c>
      <c r="BL46" s="70">
        <v>37.145389857250898</v>
      </c>
      <c r="BM46" s="70">
        <v>35.724364302685402</v>
      </c>
      <c r="BN46" s="70">
        <v>20.319711432380199</v>
      </c>
      <c r="BO46" s="70">
        <v>25.542324566084201</v>
      </c>
      <c r="BP46" s="70">
        <v>16.944801888404701</v>
      </c>
      <c r="BQ46" s="70">
        <v>15.0712662050977</v>
      </c>
      <c r="BR46" s="70">
        <v>13.638006031620799</v>
      </c>
      <c r="BS46" s="70">
        <v>20.817924815226799</v>
      </c>
      <c r="BT46" s="70">
        <v>16.896013922402702</v>
      </c>
      <c r="BU46" s="70">
        <v>23.198230154223602</v>
      </c>
      <c r="BV46" s="70">
        <v>27.077189675351399</v>
      </c>
      <c r="BW46" s="70">
        <v>31.725101169781802</v>
      </c>
      <c r="BX46" s="70">
        <v>22.314999099704</v>
      </c>
      <c r="BY46" s="70">
        <v>30.738146934224499</v>
      </c>
      <c r="BZ46" s="70">
        <v>33.526876845662201</v>
      </c>
      <c r="CA46" s="70">
        <v>37.016117648906999</v>
      </c>
      <c r="CB46" s="70">
        <v>31.012437113771998</v>
      </c>
      <c r="CC46" s="70">
        <v>28.436397126716798</v>
      </c>
      <c r="CD46" s="70">
        <v>38.3124590172227</v>
      </c>
      <c r="CE46" s="70">
        <v>36.633786159489198</v>
      </c>
      <c r="CF46" s="70">
        <v>37.944949200830003</v>
      </c>
      <c r="CG46" s="70">
        <v>54.288529003458102</v>
      </c>
    </row>
    <row r="47" spans="1:85" x14ac:dyDescent="0.35">
      <c r="C47" s="71" t="s">
        <v>120</v>
      </c>
      <c r="D47" s="71" t="s">
        <v>120</v>
      </c>
      <c r="E47" s="72">
        <v>8908.6016536253119</v>
      </c>
      <c r="F47" s="72">
        <v>8776.2612336907187</v>
      </c>
      <c r="G47" s="72">
        <v>8625.8489050687549</v>
      </c>
      <c r="H47" s="72">
        <v>8038.229121208291</v>
      </c>
      <c r="I47" s="72">
        <v>8333.0616366058948</v>
      </c>
      <c r="J47" s="72">
        <v>8459.9955869696023</v>
      </c>
      <c r="K47" s="72">
        <v>8491.8830048069176</v>
      </c>
      <c r="L47" s="72">
        <v>9060.0083044628245</v>
      </c>
      <c r="M47" s="72">
        <v>8837.293863780058</v>
      </c>
      <c r="N47" s="72">
        <v>8726.982542316493</v>
      </c>
      <c r="O47" s="72">
        <v>8624.6700800508897</v>
      </c>
      <c r="P47" s="72">
        <v>8712.5777877491055</v>
      </c>
      <c r="Q47" s="72">
        <v>8676.0184911158831</v>
      </c>
      <c r="R47" s="72">
        <v>8134.8380687348199</v>
      </c>
      <c r="S47" s="72">
        <v>7165.6221862246875</v>
      </c>
      <c r="T47" s="72">
        <v>5618.2711492353856</v>
      </c>
      <c r="U47" s="72">
        <v>4155.7552053104018</v>
      </c>
      <c r="V47" s="72">
        <v>3574.9737664056606</v>
      </c>
      <c r="W47" s="72">
        <v>4419.861458157814</v>
      </c>
      <c r="X47" s="72">
        <v>5008.0194519584011</v>
      </c>
      <c r="Y47" s="72">
        <v>5445.4945895092615</v>
      </c>
      <c r="Z47" s="72">
        <v>6287.8240395845478</v>
      </c>
      <c r="AA47" s="72">
        <v>6927.1514408038101</v>
      </c>
      <c r="AB47" s="72">
        <v>7607.8967484794312</v>
      </c>
      <c r="AC47" s="72">
        <v>8327.0784125931768</v>
      </c>
      <c r="AD47" s="72">
        <v>8252.9304299641499</v>
      </c>
      <c r="AE47" s="72">
        <v>7774.6518632078996</v>
      </c>
      <c r="AF47" s="72">
        <v>7478.1783269002644</v>
      </c>
      <c r="AG47" s="72">
        <v>7124.2345428985227</v>
      </c>
      <c r="AH47" s="72">
        <v>6748.4560524852559</v>
      </c>
      <c r="AI47" s="72">
        <v>6385.5939106477508</v>
      </c>
      <c r="AJ47" s="72">
        <v>5986.9314509742553</v>
      </c>
      <c r="AK47" s="72">
        <v>6132.8646923302804</v>
      </c>
      <c r="AL47" s="72">
        <v>6439.289608865497</v>
      </c>
      <c r="AM47" s="72">
        <v>6441.115101850356</v>
      </c>
      <c r="AN47" s="72">
        <v>6767.0361478506375</v>
      </c>
      <c r="AO47" s="72">
        <v>6559.7411631631076</v>
      </c>
      <c r="AP47" s="72">
        <v>6414.0340440499458</v>
      </c>
      <c r="AQ47" s="72">
        <v>6260.8372687121182</v>
      </c>
      <c r="AR47" s="72">
        <v>6142.0495487524322</v>
      </c>
      <c r="AS47" s="72">
        <v>6215.1519134145474</v>
      </c>
      <c r="AT47" s="72">
        <v>6351.8944064963052</v>
      </c>
      <c r="AU47" s="72">
        <v>6869.4043804451712</v>
      </c>
      <c r="AV47" s="72">
        <v>6854.4757342013672</v>
      </c>
      <c r="AW47" s="72">
        <v>6842.9383852811734</v>
      </c>
      <c r="AX47" s="72">
        <v>7046.8457592546793</v>
      </c>
      <c r="AY47" s="72">
        <v>7609.7743095095666</v>
      </c>
      <c r="AZ47" s="72">
        <v>8033.1490015939089</v>
      </c>
      <c r="BA47" s="72">
        <v>8558.5829550432736</v>
      </c>
      <c r="BB47" s="72">
        <v>9041.7979137775183</v>
      </c>
      <c r="BC47" s="72">
        <v>9118.8881999632777</v>
      </c>
      <c r="BD47" s="72">
        <v>9654.752092490693</v>
      </c>
      <c r="BE47" s="72">
        <v>9934.2847144107727</v>
      </c>
      <c r="BF47" s="72">
        <v>9816.8936434581829</v>
      </c>
      <c r="BG47" s="72">
        <v>9657.2828377482601</v>
      </c>
      <c r="BH47" s="72">
        <v>9512.1299299411494</v>
      </c>
      <c r="BI47" s="72">
        <v>9410.6727807958869</v>
      </c>
      <c r="BJ47" s="72">
        <v>9309.6706253015109</v>
      </c>
      <c r="BK47" s="72">
        <v>9391.2140545800958</v>
      </c>
      <c r="BL47" s="72">
        <v>9157.7786554071208</v>
      </c>
      <c r="BM47" s="72">
        <v>8573.256062631137</v>
      </c>
      <c r="BN47" s="72">
        <v>5015.4239120660095</v>
      </c>
      <c r="BO47" s="72">
        <v>7901.1609526467673</v>
      </c>
      <c r="BP47" s="72">
        <v>8713.1599026728745</v>
      </c>
      <c r="BQ47" s="72">
        <v>8667.1295509777337</v>
      </c>
      <c r="BR47" s="72">
        <v>8968.0789881469191</v>
      </c>
      <c r="BS47" s="72">
        <v>9087.0434188919899</v>
      </c>
      <c r="BT47" s="72">
        <v>9227.3754796431713</v>
      </c>
      <c r="BU47" s="72">
        <v>9051.0529462904251</v>
      </c>
      <c r="BV47" s="72">
        <v>9368.8671348977787</v>
      </c>
      <c r="BW47" s="72">
        <v>9346.4384808546729</v>
      </c>
      <c r="BX47" s="72">
        <v>9543.9443752297357</v>
      </c>
      <c r="BY47" s="72">
        <v>9428.8261689240953</v>
      </c>
      <c r="BZ47" s="72">
        <v>9051.0529462904251</v>
      </c>
      <c r="CA47" s="72">
        <v>8826.0591429187825</v>
      </c>
      <c r="CB47" s="72">
        <v>8550.617888785886</v>
      </c>
      <c r="CC47" s="72">
        <v>8208.7840984145132</v>
      </c>
      <c r="CD47" s="72">
        <v>7923.6373272312039</v>
      </c>
      <c r="CE47" s="72">
        <v>7792.8604516576588</v>
      </c>
      <c r="CF47" s="72">
        <v>7717.3106867366023</v>
      </c>
      <c r="CG47" s="72">
        <v>7674.1872578624225</v>
      </c>
    </row>
    <row r="48" spans="1:85" x14ac:dyDescent="0.35">
      <c r="C48" s="7" t="s">
        <v>280</v>
      </c>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row>
    <row r="49" spans="54:79" x14ac:dyDescent="0.35">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row>
    <row r="50" spans="54:79" x14ac:dyDescent="0.35">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row>
    <row r="51" spans="54:79" x14ac:dyDescent="0.35">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row>
    <row r="52" spans="54:79" x14ac:dyDescent="0.35">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row>
    <row r="53" spans="54:79" x14ac:dyDescent="0.35">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row>
    <row r="54" spans="54:79" x14ac:dyDescent="0.35">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row>
    <row r="55" spans="54:79" x14ac:dyDescent="0.35">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row>
    <row r="56" spans="54:79" x14ac:dyDescent="0.35">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row>
    <row r="57" spans="54:79" x14ac:dyDescent="0.35">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row>
    <row r="58" spans="54:79" x14ac:dyDescent="0.35">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row>
    <row r="59" spans="54:79" x14ac:dyDescent="0.35">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row>
    <row r="60" spans="54:79" x14ac:dyDescent="0.35">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row>
    <row r="61" spans="54:79" x14ac:dyDescent="0.35">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row>
    <row r="62" spans="54:79" x14ac:dyDescent="0.35">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row>
    <row r="63" spans="54:79" x14ac:dyDescent="0.35">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row>
    <row r="64" spans="54:79" x14ac:dyDescent="0.35">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row>
    <row r="65" spans="1:79" x14ac:dyDescent="0.35">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row>
    <row r="66" spans="1:79" x14ac:dyDescent="0.35">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row>
    <row r="67" spans="1:79" x14ac:dyDescent="0.35">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row>
    <row r="68" spans="1:79" x14ac:dyDescent="0.35">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row>
    <row r="69" spans="1:79" x14ac:dyDescent="0.35">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row>
    <row r="70" spans="1:79" x14ac:dyDescent="0.35">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row>
    <row r="71" spans="1:79" x14ac:dyDescent="0.35">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row>
    <row r="72" spans="1:79" x14ac:dyDescent="0.35">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row>
    <row r="80" spans="1:79" s="85" customFormat="1" hidden="1" x14ac:dyDescent="0.35">
      <c r="A80" s="100"/>
      <c r="B80" s="100"/>
    </row>
    <row r="81" spans="5:81" ht="31" hidden="1" customHeight="1" x14ac:dyDescent="0.35"/>
    <row r="82" spans="5:81" hidden="1" x14ac:dyDescent="0.35">
      <c r="E82" s="13" t="str">
        <f>IF(E31&gt;0,IF(E31&lt;5,"secret",""),"")</f>
        <v/>
      </c>
      <c r="F82" s="13" t="str">
        <f t="shared" ref="F82:BQ85" si="4">IF(F31&gt;0,IF(F31&lt;5,"secret",""),"")</f>
        <v/>
      </c>
      <c r="G82" s="13" t="str">
        <f t="shared" si="4"/>
        <v/>
      </c>
      <c r="H82" s="13" t="str">
        <f t="shared" si="4"/>
        <v/>
      </c>
      <c r="I82" s="13" t="str">
        <f t="shared" si="4"/>
        <v/>
      </c>
      <c r="J82" s="13" t="str">
        <f t="shared" si="4"/>
        <v/>
      </c>
      <c r="K82" s="13" t="str">
        <f t="shared" si="4"/>
        <v/>
      </c>
      <c r="L82" s="13" t="str">
        <f t="shared" si="4"/>
        <v/>
      </c>
      <c r="M82" s="13" t="str">
        <f t="shared" si="4"/>
        <v/>
      </c>
      <c r="N82" s="13" t="str">
        <f t="shared" si="4"/>
        <v/>
      </c>
      <c r="O82" s="13" t="str">
        <f t="shared" si="4"/>
        <v/>
      </c>
      <c r="P82" s="13" t="str">
        <f t="shared" si="4"/>
        <v/>
      </c>
      <c r="Q82" s="13" t="str">
        <f t="shared" si="4"/>
        <v/>
      </c>
      <c r="R82" s="13" t="str">
        <f t="shared" si="4"/>
        <v/>
      </c>
      <c r="S82" s="13" t="str">
        <f t="shared" si="4"/>
        <v/>
      </c>
      <c r="T82" s="13" t="str">
        <f t="shared" si="4"/>
        <v/>
      </c>
      <c r="U82" s="13" t="str">
        <f t="shared" si="4"/>
        <v/>
      </c>
      <c r="V82" s="13" t="str">
        <f t="shared" si="4"/>
        <v/>
      </c>
      <c r="W82" s="13" t="str">
        <f t="shared" si="4"/>
        <v/>
      </c>
      <c r="X82" s="13" t="str">
        <f t="shared" si="4"/>
        <v/>
      </c>
      <c r="Y82" s="13" t="str">
        <f t="shared" si="4"/>
        <v/>
      </c>
      <c r="Z82" s="13" t="str">
        <f t="shared" si="4"/>
        <v/>
      </c>
      <c r="AA82" s="13" t="str">
        <f t="shared" si="4"/>
        <v/>
      </c>
      <c r="AB82" s="13" t="str">
        <f t="shared" si="4"/>
        <v/>
      </c>
      <c r="AC82" s="13" t="str">
        <f t="shared" si="4"/>
        <v/>
      </c>
      <c r="AD82" s="13" t="str">
        <f t="shared" si="4"/>
        <v/>
      </c>
      <c r="AE82" s="13" t="str">
        <f t="shared" si="4"/>
        <v/>
      </c>
      <c r="AF82" s="13" t="str">
        <f t="shared" si="4"/>
        <v/>
      </c>
      <c r="AG82" s="13" t="str">
        <f t="shared" si="4"/>
        <v/>
      </c>
      <c r="AH82" s="13" t="str">
        <f t="shared" si="4"/>
        <v/>
      </c>
      <c r="AI82" s="13" t="str">
        <f t="shared" si="4"/>
        <v/>
      </c>
      <c r="AJ82" s="13" t="str">
        <f t="shared" si="4"/>
        <v/>
      </c>
      <c r="AK82" s="13" t="str">
        <f t="shared" si="4"/>
        <v/>
      </c>
      <c r="AL82" s="13" t="str">
        <f t="shared" si="4"/>
        <v/>
      </c>
      <c r="AM82" s="13" t="str">
        <f t="shared" si="4"/>
        <v/>
      </c>
      <c r="AN82" s="13" t="str">
        <f t="shared" si="4"/>
        <v/>
      </c>
      <c r="AO82" s="13" t="str">
        <f t="shared" si="4"/>
        <v/>
      </c>
      <c r="AP82" s="13" t="str">
        <f t="shared" si="4"/>
        <v/>
      </c>
      <c r="AQ82" s="13" t="str">
        <f t="shared" si="4"/>
        <v/>
      </c>
      <c r="AR82" s="13" t="str">
        <f t="shared" si="4"/>
        <v/>
      </c>
      <c r="AS82" s="13" t="str">
        <f t="shared" si="4"/>
        <v/>
      </c>
      <c r="AT82" s="13" t="str">
        <f t="shared" si="4"/>
        <v/>
      </c>
      <c r="AU82" s="13" t="str">
        <f t="shared" si="4"/>
        <v/>
      </c>
      <c r="AV82" s="13" t="str">
        <f t="shared" si="4"/>
        <v/>
      </c>
      <c r="AW82" s="13" t="str">
        <f t="shared" si="4"/>
        <v/>
      </c>
      <c r="AX82" s="13" t="str">
        <f t="shared" si="4"/>
        <v/>
      </c>
      <c r="AY82" s="13" t="str">
        <f t="shared" si="4"/>
        <v/>
      </c>
      <c r="AZ82" s="13" t="str">
        <f t="shared" si="4"/>
        <v/>
      </c>
      <c r="BA82" s="13" t="str">
        <f t="shared" si="4"/>
        <v/>
      </c>
      <c r="BB82" s="13" t="str">
        <f t="shared" si="4"/>
        <v/>
      </c>
      <c r="BC82" s="13" t="str">
        <f t="shared" si="4"/>
        <v/>
      </c>
      <c r="BD82" s="13" t="str">
        <f t="shared" si="4"/>
        <v/>
      </c>
      <c r="BE82" s="13" t="str">
        <f t="shared" si="4"/>
        <v/>
      </c>
      <c r="BF82" s="13" t="str">
        <f t="shared" si="4"/>
        <v/>
      </c>
      <c r="BG82" s="13" t="str">
        <f t="shared" si="4"/>
        <v/>
      </c>
      <c r="BH82" s="13" t="str">
        <f t="shared" si="4"/>
        <v/>
      </c>
      <c r="BI82" s="13" t="str">
        <f t="shared" si="4"/>
        <v/>
      </c>
      <c r="BJ82" s="13" t="str">
        <f t="shared" si="4"/>
        <v/>
      </c>
      <c r="BK82" s="13" t="str">
        <f t="shared" si="4"/>
        <v/>
      </c>
      <c r="BL82" s="13" t="str">
        <f t="shared" si="4"/>
        <v/>
      </c>
      <c r="BM82" s="13" t="str">
        <f t="shared" si="4"/>
        <v/>
      </c>
      <c r="BN82" s="13" t="str">
        <f t="shared" si="4"/>
        <v/>
      </c>
      <c r="BO82" s="13" t="str">
        <f t="shared" si="4"/>
        <v/>
      </c>
      <c r="BP82" s="13" t="str">
        <f t="shared" si="4"/>
        <v/>
      </c>
      <c r="BQ82" s="13" t="str">
        <f t="shared" si="4"/>
        <v/>
      </c>
      <c r="BR82" s="13" t="str">
        <f t="shared" ref="BR82:CC97" si="5">IF(BR31&gt;0,IF(BR31&lt;5,"secret",""),"")</f>
        <v/>
      </c>
      <c r="BS82" s="13" t="str">
        <f t="shared" si="5"/>
        <v/>
      </c>
      <c r="BT82" s="13" t="str">
        <f t="shared" si="5"/>
        <v/>
      </c>
      <c r="BU82" s="13" t="str">
        <f t="shared" si="5"/>
        <v/>
      </c>
      <c r="BV82" s="13" t="str">
        <f t="shared" si="5"/>
        <v/>
      </c>
      <c r="BW82" s="13" t="str">
        <f t="shared" si="5"/>
        <v/>
      </c>
      <c r="BX82" s="13" t="str">
        <f t="shared" si="5"/>
        <v/>
      </c>
      <c r="BY82" s="13" t="str">
        <f t="shared" si="5"/>
        <v/>
      </c>
      <c r="BZ82" s="13" t="str">
        <f t="shared" si="5"/>
        <v/>
      </c>
      <c r="CA82" s="13" t="str">
        <f t="shared" si="5"/>
        <v/>
      </c>
      <c r="CB82" s="13" t="str">
        <f t="shared" si="5"/>
        <v/>
      </c>
      <c r="CC82" s="13" t="str">
        <f t="shared" si="5"/>
        <v/>
      </c>
    </row>
    <row r="83" spans="5:81" hidden="1" x14ac:dyDescent="0.35">
      <c r="E83" s="13" t="str">
        <f t="shared" ref="E83:T98" si="6">IF(E32&gt;0,IF(E32&lt;5,"secret",""),"")</f>
        <v/>
      </c>
      <c r="F83" s="13" t="str">
        <f t="shared" si="4"/>
        <v/>
      </c>
      <c r="G83" s="13" t="str">
        <f t="shared" si="4"/>
        <v/>
      </c>
      <c r="H83" s="13" t="str">
        <f t="shared" si="4"/>
        <v/>
      </c>
      <c r="I83" s="13" t="str">
        <f t="shared" si="4"/>
        <v/>
      </c>
      <c r="J83" s="13" t="str">
        <f t="shared" si="4"/>
        <v/>
      </c>
      <c r="K83" s="13" t="str">
        <f t="shared" si="4"/>
        <v/>
      </c>
      <c r="L83" s="13" t="str">
        <f t="shared" si="4"/>
        <v/>
      </c>
      <c r="M83" s="13" t="str">
        <f t="shared" si="4"/>
        <v/>
      </c>
      <c r="N83" s="13" t="str">
        <f t="shared" si="4"/>
        <v/>
      </c>
      <c r="O83" s="13" t="str">
        <f t="shared" si="4"/>
        <v/>
      </c>
      <c r="P83" s="13" t="str">
        <f t="shared" si="4"/>
        <v/>
      </c>
      <c r="Q83" s="13" t="str">
        <f t="shared" si="4"/>
        <v/>
      </c>
      <c r="R83" s="13" t="str">
        <f t="shared" si="4"/>
        <v/>
      </c>
      <c r="S83" s="13" t="str">
        <f t="shared" si="4"/>
        <v/>
      </c>
      <c r="T83" s="13" t="str">
        <f t="shared" si="4"/>
        <v/>
      </c>
      <c r="U83" s="13" t="str">
        <f t="shared" si="4"/>
        <v/>
      </c>
      <c r="V83" s="13" t="str">
        <f t="shared" si="4"/>
        <v/>
      </c>
      <c r="W83" s="13" t="str">
        <f t="shared" si="4"/>
        <v/>
      </c>
      <c r="X83" s="13" t="str">
        <f t="shared" si="4"/>
        <v/>
      </c>
      <c r="Y83" s="13" t="str">
        <f t="shared" si="4"/>
        <v/>
      </c>
      <c r="Z83" s="13" t="str">
        <f t="shared" si="4"/>
        <v/>
      </c>
      <c r="AA83" s="13" t="str">
        <f t="shared" si="4"/>
        <v/>
      </c>
      <c r="AB83" s="13" t="str">
        <f t="shared" si="4"/>
        <v/>
      </c>
      <c r="AC83" s="13" t="str">
        <f t="shared" si="4"/>
        <v/>
      </c>
      <c r="AD83" s="13" t="str">
        <f t="shared" si="4"/>
        <v/>
      </c>
      <c r="AE83" s="13" t="str">
        <f t="shared" si="4"/>
        <v/>
      </c>
      <c r="AF83" s="13" t="str">
        <f t="shared" si="4"/>
        <v/>
      </c>
      <c r="AG83" s="13" t="str">
        <f t="shared" si="4"/>
        <v/>
      </c>
      <c r="AH83" s="13" t="str">
        <f t="shared" si="4"/>
        <v/>
      </c>
      <c r="AI83" s="13" t="str">
        <f t="shared" si="4"/>
        <v/>
      </c>
      <c r="AJ83" s="13" t="str">
        <f t="shared" si="4"/>
        <v/>
      </c>
      <c r="AK83" s="13" t="str">
        <f t="shared" si="4"/>
        <v/>
      </c>
      <c r="AL83" s="13" t="str">
        <f t="shared" si="4"/>
        <v/>
      </c>
      <c r="AM83" s="13" t="str">
        <f t="shared" si="4"/>
        <v/>
      </c>
      <c r="AN83" s="13" t="str">
        <f t="shared" si="4"/>
        <v/>
      </c>
      <c r="AO83" s="13" t="str">
        <f t="shared" si="4"/>
        <v/>
      </c>
      <c r="AP83" s="13" t="str">
        <f t="shared" si="4"/>
        <v/>
      </c>
      <c r="AQ83" s="13" t="str">
        <f t="shared" si="4"/>
        <v/>
      </c>
      <c r="AR83" s="13" t="str">
        <f t="shared" si="4"/>
        <v/>
      </c>
      <c r="AS83" s="13" t="str">
        <f t="shared" si="4"/>
        <v/>
      </c>
      <c r="AT83" s="13" t="str">
        <f t="shared" si="4"/>
        <v/>
      </c>
      <c r="AU83" s="13" t="str">
        <f t="shared" si="4"/>
        <v/>
      </c>
      <c r="AV83" s="13" t="str">
        <f t="shared" si="4"/>
        <v/>
      </c>
      <c r="AW83" s="13" t="str">
        <f t="shared" si="4"/>
        <v/>
      </c>
      <c r="AX83" s="13" t="str">
        <f t="shared" si="4"/>
        <v/>
      </c>
      <c r="AY83" s="13" t="str">
        <f t="shared" si="4"/>
        <v/>
      </c>
      <c r="AZ83" s="13" t="str">
        <f t="shared" si="4"/>
        <v/>
      </c>
      <c r="BA83" s="13" t="str">
        <f t="shared" si="4"/>
        <v/>
      </c>
      <c r="BB83" s="13" t="str">
        <f t="shared" si="4"/>
        <v/>
      </c>
      <c r="BC83" s="13" t="str">
        <f t="shared" si="4"/>
        <v/>
      </c>
      <c r="BD83" s="13" t="str">
        <f t="shared" si="4"/>
        <v/>
      </c>
      <c r="BE83" s="13" t="str">
        <f t="shared" si="4"/>
        <v/>
      </c>
      <c r="BF83" s="13" t="str">
        <f t="shared" si="4"/>
        <v/>
      </c>
      <c r="BG83" s="13" t="str">
        <f t="shared" si="4"/>
        <v/>
      </c>
      <c r="BH83" s="13" t="str">
        <f t="shared" si="4"/>
        <v/>
      </c>
      <c r="BI83" s="13" t="str">
        <f t="shared" si="4"/>
        <v/>
      </c>
      <c r="BJ83" s="13" t="str">
        <f t="shared" si="4"/>
        <v/>
      </c>
      <c r="BK83" s="13" t="str">
        <f t="shared" si="4"/>
        <v/>
      </c>
      <c r="BL83" s="13" t="str">
        <f t="shared" si="4"/>
        <v/>
      </c>
      <c r="BM83" s="13" t="str">
        <f t="shared" si="4"/>
        <v/>
      </c>
      <c r="BN83" s="13" t="str">
        <f t="shared" si="4"/>
        <v/>
      </c>
      <c r="BO83" s="13" t="str">
        <f t="shared" si="4"/>
        <v/>
      </c>
      <c r="BP83" s="13" t="str">
        <f t="shared" si="4"/>
        <v/>
      </c>
      <c r="BQ83" s="13" t="str">
        <f t="shared" si="4"/>
        <v/>
      </c>
      <c r="BR83" s="13" t="str">
        <f t="shared" si="5"/>
        <v/>
      </c>
      <c r="BS83" s="13" t="str">
        <f t="shared" si="5"/>
        <v/>
      </c>
      <c r="BT83" s="13" t="str">
        <f t="shared" si="5"/>
        <v/>
      </c>
      <c r="BU83" s="13" t="str">
        <f t="shared" si="5"/>
        <v/>
      </c>
      <c r="BV83" s="13" t="str">
        <f t="shared" si="5"/>
        <v/>
      </c>
      <c r="BW83" s="13" t="str">
        <f t="shared" si="5"/>
        <v/>
      </c>
      <c r="BX83" s="13" t="str">
        <f t="shared" si="5"/>
        <v/>
      </c>
      <c r="BY83" s="13" t="str">
        <f t="shared" si="5"/>
        <v/>
      </c>
      <c r="BZ83" s="13" t="str">
        <f t="shared" si="5"/>
        <v/>
      </c>
      <c r="CA83" s="13" t="str">
        <f t="shared" si="5"/>
        <v/>
      </c>
      <c r="CB83" s="13" t="str">
        <f t="shared" si="5"/>
        <v/>
      </c>
      <c r="CC83" s="13" t="str">
        <f t="shared" si="5"/>
        <v/>
      </c>
    </row>
    <row r="84" spans="5:81" hidden="1" x14ac:dyDescent="0.35">
      <c r="E84" s="13" t="str">
        <f t="shared" si="6"/>
        <v/>
      </c>
      <c r="F84" s="13" t="str">
        <f t="shared" si="4"/>
        <v/>
      </c>
      <c r="G84" s="13" t="str">
        <f t="shared" si="4"/>
        <v/>
      </c>
      <c r="H84" s="13" t="str">
        <f t="shared" si="4"/>
        <v/>
      </c>
      <c r="I84" s="13" t="str">
        <f t="shared" si="4"/>
        <v/>
      </c>
      <c r="J84" s="13" t="str">
        <f t="shared" si="4"/>
        <v/>
      </c>
      <c r="K84" s="13" t="str">
        <f t="shared" si="4"/>
        <v/>
      </c>
      <c r="L84" s="13" t="str">
        <f t="shared" si="4"/>
        <v/>
      </c>
      <c r="M84" s="13" t="str">
        <f t="shared" si="4"/>
        <v/>
      </c>
      <c r="N84" s="13" t="str">
        <f t="shared" si="4"/>
        <v/>
      </c>
      <c r="O84" s="13" t="str">
        <f t="shared" si="4"/>
        <v/>
      </c>
      <c r="P84" s="13" t="str">
        <f t="shared" si="4"/>
        <v/>
      </c>
      <c r="Q84" s="13" t="str">
        <f t="shared" si="4"/>
        <v/>
      </c>
      <c r="R84" s="13" t="str">
        <f t="shared" si="4"/>
        <v/>
      </c>
      <c r="S84" s="13" t="str">
        <f t="shared" si="4"/>
        <v/>
      </c>
      <c r="T84" s="13" t="str">
        <f t="shared" si="4"/>
        <v/>
      </c>
      <c r="U84" s="13" t="str">
        <f t="shared" si="4"/>
        <v/>
      </c>
      <c r="V84" s="13" t="str">
        <f t="shared" si="4"/>
        <v/>
      </c>
      <c r="W84" s="13" t="str">
        <f t="shared" si="4"/>
        <v/>
      </c>
      <c r="X84" s="13" t="str">
        <f t="shared" si="4"/>
        <v/>
      </c>
      <c r="Y84" s="13" t="str">
        <f t="shared" si="4"/>
        <v/>
      </c>
      <c r="Z84" s="13" t="str">
        <f t="shared" si="4"/>
        <v/>
      </c>
      <c r="AA84" s="13" t="str">
        <f t="shared" si="4"/>
        <v/>
      </c>
      <c r="AB84" s="13" t="str">
        <f t="shared" si="4"/>
        <v/>
      </c>
      <c r="AC84" s="13" t="str">
        <f t="shared" si="4"/>
        <v/>
      </c>
      <c r="AD84" s="13" t="str">
        <f t="shared" si="4"/>
        <v/>
      </c>
      <c r="AE84" s="13" t="str">
        <f t="shared" si="4"/>
        <v/>
      </c>
      <c r="AF84" s="13" t="str">
        <f t="shared" si="4"/>
        <v/>
      </c>
      <c r="AG84" s="13" t="str">
        <f t="shared" si="4"/>
        <v/>
      </c>
      <c r="AH84" s="13" t="str">
        <f t="shared" si="4"/>
        <v/>
      </c>
      <c r="AI84" s="13" t="str">
        <f t="shared" si="4"/>
        <v/>
      </c>
      <c r="AJ84" s="13" t="str">
        <f t="shared" si="4"/>
        <v/>
      </c>
      <c r="AK84" s="13" t="str">
        <f t="shared" si="4"/>
        <v/>
      </c>
      <c r="AL84" s="13" t="str">
        <f t="shared" si="4"/>
        <v/>
      </c>
      <c r="AM84" s="13" t="str">
        <f t="shared" si="4"/>
        <v/>
      </c>
      <c r="AN84" s="13" t="str">
        <f t="shared" si="4"/>
        <v/>
      </c>
      <c r="AO84" s="13" t="str">
        <f t="shared" si="4"/>
        <v/>
      </c>
      <c r="AP84" s="13" t="str">
        <f t="shared" si="4"/>
        <v/>
      </c>
      <c r="AQ84" s="13" t="str">
        <f t="shared" si="4"/>
        <v/>
      </c>
      <c r="AR84" s="13" t="str">
        <f t="shared" si="4"/>
        <v/>
      </c>
      <c r="AS84" s="13" t="str">
        <f t="shared" si="4"/>
        <v/>
      </c>
      <c r="AT84" s="13" t="str">
        <f t="shared" si="4"/>
        <v/>
      </c>
      <c r="AU84" s="13" t="str">
        <f t="shared" si="4"/>
        <v/>
      </c>
      <c r="AV84" s="13" t="str">
        <f t="shared" si="4"/>
        <v/>
      </c>
      <c r="AW84" s="13" t="str">
        <f t="shared" si="4"/>
        <v/>
      </c>
      <c r="AX84" s="13" t="str">
        <f t="shared" si="4"/>
        <v/>
      </c>
      <c r="AY84" s="13" t="str">
        <f t="shared" si="4"/>
        <v/>
      </c>
      <c r="AZ84" s="13" t="str">
        <f t="shared" si="4"/>
        <v/>
      </c>
      <c r="BA84" s="13" t="str">
        <f t="shared" si="4"/>
        <v/>
      </c>
      <c r="BB84" s="13" t="str">
        <f t="shared" si="4"/>
        <v/>
      </c>
      <c r="BC84" s="13" t="str">
        <f t="shared" si="4"/>
        <v/>
      </c>
      <c r="BD84" s="13" t="str">
        <f t="shared" si="4"/>
        <v/>
      </c>
      <c r="BE84" s="13" t="str">
        <f t="shared" si="4"/>
        <v/>
      </c>
      <c r="BF84" s="13" t="str">
        <f t="shared" si="4"/>
        <v/>
      </c>
      <c r="BG84" s="13" t="str">
        <f t="shared" si="4"/>
        <v/>
      </c>
      <c r="BH84" s="13" t="str">
        <f t="shared" si="4"/>
        <v/>
      </c>
      <c r="BI84" s="13" t="str">
        <f t="shared" si="4"/>
        <v/>
      </c>
      <c r="BJ84" s="13" t="str">
        <f t="shared" si="4"/>
        <v/>
      </c>
      <c r="BK84" s="13" t="str">
        <f t="shared" si="4"/>
        <v/>
      </c>
      <c r="BL84" s="13" t="str">
        <f t="shared" si="4"/>
        <v/>
      </c>
      <c r="BM84" s="13" t="str">
        <f t="shared" si="4"/>
        <v/>
      </c>
      <c r="BN84" s="13" t="str">
        <f t="shared" si="4"/>
        <v/>
      </c>
      <c r="BO84" s="13" t="str">
        <f t="shared" si="4"/>
        <v/>
      </c>
      <c r="BP84" s="13" t="str">
        <f t="shared" si="4"/>
        <v/>
      </c>
      <c r="BQ84" s="13" t="str">
        <f t="shared" si="4"/>
        <v/>
      </c>
      <c r="BR84" s="13" t="str">
        <f t="shared" si="5"/>
        <v/>
      </c>
      <c r="BS84" s="13" t="str">
        <f t="shared" si="5"/>
        <v/>
      </c>
      <c r="BT84" s="13" t="str">
        <f t="shared" si="5"/>
        <v/>
      </c>
      <c r="BU84" s="13" t="str">
        <f t="shared" si="5"/>
        <v/>
      </c>
      <c r="BV84" s="13" t="str">
        <f t="shared" si="5"/>
        <v/>
      </c>
      <c r="BW84" s="13" t="str">
        <f t="shared" si="5"/>
        <v/>
      </c>
      <c r="BX84" s="13" t="str">
        <f t="shared" si="5"/>
        <v/>
      </c>
      <c r="BY84" s="13" t="str">
        <f t="shared" si="5"/>
        <v/>
      </c>
      <c r="BZ84" s="13" t="str">
        <f t="shared" si="5"/>
        <v/>
      </c>
      <c r="CA84" s="13" t="str">
        <f t="shared" si="5"/>
        <v/>
      </c>
      <c r="CB84" s="13" t="str">
        <f t="shared" si="5"/>
        <v/>
      </c>
      <c r="CC84" s="13" t="str">
        <f t="shared" si="5"/>
        <v/>
      </c>
    </row>
    <row r="85" spans="5:81" hidden="1" x14ac:dyDescent="0.35">
      <c r="E85" s="13" t="str">
        <f t="shared" si="6"/>
        <v/>
      </c>
      <c r="F85" s="13" t="str">
        <f t="shared" si="4"/>
        <v/>
      </c>
      <c r="G85" s="13" t="str">
        <f t="shared" si="4"/>
        <v/>
      </c>
      <c r="H85" s="13" t="str">
        <f t="shared" si="4"/>
        <v/>
      </c>
      <c r="I85" s="13" t="str">
        <f t="shared" si="4"/>
        <v/>
      </c>
      <c r="J85" s="13" t="str">
        <f t="shared" si="4"/>
        <v/>
      </c>
      <c r="K85" s="13" t="str">
        <f t="shared" si="4"/>
        <v/>
      </c>
      <c r="L85" s="13" t="str">
        <f t="shared" si="4"/>
        <v/>
      </c>
      <c r="M85" s="13" t="str">
        <f t="shared" si="4"/>
        <v/>
      </c>
      <c r="N85" s="13" t="str">
        <f t="shared" si="4"/>
        <v/>
      </c>
      <c r="O85" s="13" t="str">
        <f t="shared" si="4"/>
        <v/>
      </c>
      <c r="P85" s="13" t="str">
        <f t="shared" si="4"/>
        <v/>
      </c>
      <c r="Q85" s="13" t="str">
        <f t="shared" si="4"/>
        <v/>
      </c>
      <c r="R85" s="13" t="str">
        <f t="shared" si="4"/>
        <v/>
      </c>
      <c r="S85" s="13" t="str">
        <f t="shared" si="4"/>
        <v/>
      </c>
      <c r="T85" s="13" t="str">
        <f t="shared" si="4"/>
        <v/>
      </c>
      <c r="U85" s="13" t="str">
        <f t="shared" si="4"/>
        <v/>
      </c>
      <c r="V85" s="13" t="str">
        <f t="shared" si="4"/>
        <v/>
      </c>
      <c r="W85" s="13" t="str">
        <f t="shared" si="4"/>
        <v/>
      </c>
      <c r="X85" s="13" t="str">
        <f t="shared" si="4"/>
        <v/>
      </c>
      <c r="Y85" s="13" t="str">
        <f t="shared" si="4"/>
        <v/>
      </c>
      <c r="Z85" s="13" t="str">
        <f t="shared" si="4"/>
        <v/>
      </c>
      <c r="AA85" s="13" t="str">
        <f t="shared" si="4"/>
        <v/>
      </c>
      <c r="AB85" s="13" t="str">
        <f t="shared" si="4"/>
        <v/>
      </c>
      <c r="AC85" s="13" t="str">
        <f t="shared" si="4"/>
        <v/>
      </c>
      <c r="AD85" s="13" t="str">
        <f t="shared" si="4"/>
        <v/>
      </c>
      <c r="AE85" s="13" t="str">
        <f t="shared" si="4"/>
        <v/>
      </c>
      <c r="AF85" s="13" t="str">
        <f t="shared" si="4"/>
        <v/>
      </c>
      <c r="AG85" s="13" t="str">
        <f t="shared" si="4"/>
        <v/>
      </c>
      <c r="AH85" s="13" t="str">
        <f t="shared" si="4"/>
        <v/>
      </c>
      <c r="AI85" s="13" t="str">
        <f t="shared" si="4"/>
        <v/>
      </c>
      <c r="AJ85" s="13" t="str">
        <f t="shared" si="4"/>
        <v/>
      </c>
      <c r="AK85" s="13" t="str">
        <f t="shared" si="4"/>
        <v/>
      </c>
      <c r="AL85" s="13" t="str">
        <f t="shared" si="4"/>
        <v/>
      </c>
      <c r="AM85" s="13" t="str">
        <f t="shared" si="4"/>
        <v/>
      </c>
      <c r="AN85" s="13" t="str">
        <f t="shared" si="4"/>
        <v/>
      </c>
      <c r="AO85" s="13" t="str">
        <f t="shared" si="4"/>
        <v/>
      </c>
      <c r="AP85" s="13" t="str">
        <f t="shared" si="4"/>
        <v/>
      </c>
      <c r="AQ85" s="13" t="str">
        <f t="shared" si="4"/>
        <v/>
      </c>
      <c r="AR85" s="13" t="str">
        <f t="shared" si="4"/>
        <v/>
      </c>
      <c r="AS85" s="13" t="str">
        <f t="shared" si="4"/>
        <v/>
      </c>
      <c r="AT85" s="13" t="str">
        <f t="shared" si="4"/>
        <v/>
      </c>
      <c r="AU85" s="13" t="str">
        <f t="shared" si="4"/>
        <v/>
      </c>
      <c r="AV85" s="13" t="str">
        <f t="shared" si="4"/>
        <v/>
      </c>
      <c r="AW85" s="13" t="str">
        <f t="shared" si="4"/>
        <v/>
      </c>
      <c r="AX85" s="13" t="str">
        <f t="shared" si="4"/>
        <v/>
      </c>
      <c r="AY85" s="13" t="str">
        <f t="shared" si="4"/>
        <v/>
      </c>
      <c r="AZ85" s="13" t="str">
        <f t="shared" si="4"/>
        <v/>
      </c>
      <c r="BA85" s="13" t="str">
        <f t="shared" si="4"/>
        <v/>
      </c>
      <c r="BB85" s="13" t="str">
        <f t="shared" si="4"/>
        <v/>
      </c>
      <c r="BC85" s="13" t="str">
        <f t="shared" si="4"/>
        <v/>
      </c>
      <c r="BD85" s="13" t="str">
        <f t="shared" si="4"/>
        <v/>
      </c>
      <c r="BE85" s="13" t="str">
        <f t="shared" si="4"/>
        <v/>
      </c>
      <c r="BF85" s="13" t="str">
        <f t="shared" si="4"/>
        <v/>
      </c>
      <c r="BG85" s="13" t="str">
        <f t="shared" si="4"/>
        <v/>
      </c>
      <c r="BH85" s="13" t="str">
        <f t="shared" si="4"/>
        <v/>
      </c>
      <c r="BI85" s="13" t="str">
        <f t="shared" si="4"/>
        <v/>
      </c>
      <c r="BJ85" s="13" t="str">
        <f t="shared" si="4"/>
        <v/>
      </c>
      <c r="BK85" s="13" t="str">
        <f t="shared" si="4"/>
        <v/>
      </c>
      <c r="BL85" s="13" t="str">
        <f t="shared" si="4"/>
        <v/>
      </c>
      <c r="BM85" s="13" t="str">
        <f t="shared" si="4"/>
        <v/>
      </c>
      <c r="BN85" s="13" t="str">
        <f t="shared" si="4"/>
        <v/>
      </c>
      <c r="BO85" s="13" t="str">
        <f t="shared" si="4"/>
        <v/>
      </c>
      <c r="BP85" s="13" t="str">
        <f t="shared" si="4"/>
        <v/>
      </c>
      <c r="BQ85" s="13" t="str">
        <f t="shared" ref="BQ85" si="7">IF(BQ34&gt;0,IF(BQ34&lt;5,"secret",""),"")</f>
        <v/>
      </c>
      <c r="BR85" s="13" t="str">
        <f t="shared" si="5"/>
        <v/>
      </c>
      <c r="BS85" s="13" t="str">
        <f t="shared" si="5"/>
        <v/>
      </c>
      <c r="BT85" s="13" t="str">
        <f t="shared" si="5"/>
        <v/>
      </c>
      <c r="BU85" s="13" t="str">
        <f t="shared" si="5"/>
        <v/>
      </c>
      <c r="BV85" s="13" t="str">
        <f t="shared" si="5"/>
        <v/>
      </c>
      <c r="BW85" s="13" t="str">
        <f t="shared" si="5"/>
        <v/>
      </c>
      <c r="BX85" s="13" t="str">
        <f t="shared" si="5"/>
        <v/>
      </c>
      <c r="BY85" s="13" t="str">
        <f t="shared" si="5"/>
        <v/>
      </c>
      <c r="BZ85" s="13" t="str">
        <f t="shared" si="5"/>
        <v/>
      </c>
      <c r="CA85" s="13" t="str">
        <f t="shared" si="5"/>
        <v/>
      </c>
      <c r="CB85" s="13" t="str">
        <f t="shared" si="5"/>
        <v/>
      </c>
      <c r="CC85" s="13" t="str">
        <f t="shared" si="5"/>
        <v/>
      </c>
    </row>
    <row r="86" spans="5:81" hidden="1" x14ac:dyDescent="0.35">
      <c r="E86" s="13" t="str">
        <f t="shared" si="6"/>
        <v/>
      </c>
      <c r="F86" s="13" t="str">
        <f t="shared" si="6"/>
        <v/>
      </c>
      <c r="G86" s="13" t="str">
        <f t="shared" si="6"/>
        <v/>
      </c>
      <c r="H86" s="13" t="str">
        <f t="shared" si="6"/>
        <v/>
      </c>
      <c r="I86" s="13" t="str">
        <f t="shared" si="6"/>
        <v/>
      </c>
      <c r="J86" s="13" t="str">
        <f t="shared" si="6"/>
        <v/>
      </c>
      <c r="K86" s="13" t="str">
        <f t="shared" si="6"/>
        <v/>
      </c>
      <c r="L86" s="13" t="str">
        <f t="shared" si="6"/>
        <v/>
      </c>
      <c r="M86" s="13" t="str">
        <f t="shared" si="6"/>
        <v/>
      </c>
      <c r="N86" s="13" t="str">
        <f t="shared" si="6"/>
        <v/>
      </c>
      <c r="O86" s="13" t="str">
        <f t="shared" si="6"/>
        <v/>
      </c>
      <c r="P86" s="13" t="str">
        <f t="shared" si="6"/>
        <v/>
      </c>
      <c r="Q86" s="13" t="str">
        <f t="shared" si="6"/>
        <v/>
      </c>
      <c r="R86" s="13" t="str">
        <f t="shared" si="6"/>
        <v/>
      </c>
      <c r="S86" s="13" t="str">
        <f t="shared" si="6"/>
        <v/>
      </c>
      <c r="T86" s="13" t="str">
        <f t="shared" si="6"/>
        <v/>
      </c>
      <c r="U86" s="13" t="str">
        <f t="shared" ref="U86:BQ91" si="8">IF(U35&gt;0,IF(U35&lt;5,"secret",""),"")</f>
        <v/>
      </c>
      <c r="V86" s="13" t="str">
        <f t="shared" si="8"/>
        <v/>
      </c>
      <c r="W86" s="13" t="str">
        <f t="shared" si="8"/>
        <v/>
      </c>
      <c r="X86" s="13" t="str">
        <f t="shared" si="8"/>
        <v/>
      </c>
      <c r="Y86" s="13" t="str">
        <f t="shared" si="8"/>
        <v/>
      </c>
      <c r="Z86" s="13" t="str">
        <f t="shared" si="8"/>
        <v/>
      </c>
      <c r="AA86" s="13" t="str">
        <f t="shared" si="8"/>
        <v/>
      </c>
      <c r="AB86" s="13" t="str">
        <f t="shared" si="8"/>
        <v/>
      </c>
      <c r="AC86" s="13" t="str">
        <f t="shared" si="8"/>
        <v/>
      </c>
      <c r="AD86" s="13" t="str">
        <f t="shared" si="8"/>
        <v/>
      </c>
      <c r="AE86" s="13" t="str">
        <f t="shared" si="8"/>
        <v/>
      </c>
      <c r="AF86" s="13" t="str">
        <f t="shared" si="8"/>
        <v/>
      </c>
      <c r="AG86" s="13" t="str">
        <f t="shared" si="8"/>
        <v/>
      </c>
      <c r="AH86" s="13" t="str">
        <f t="shared" si="8"/>
        <v/>
      </c>
      <c r="AI86" s="13" t="str">
        <f t="shared" si="8"/>
        <v/>
      </c>
      <c r="AJ86" s="13" t="str">
        <f t="shared" si="8"/>
        <v/>
      </c>
      <c r="AK86" s="13" t="str">
        <f t="shared" si="8"/>
        <v/>
      </c>
      <c r="AL86" s="13" t="str">
        <f t="shared" si="8"/>
        <v/>
      </c>
      <c r="AM86" s="13" t="str">
        <f t="shared" si="8"/>
        <v/>
      </c>
      <c r="AN86" s="13" t="str">
        <f t="shared" si="8"/>
        <v/>
      </c>
      <c r="AO86" s="13" t="str">
        <f t="shared" si="8"/>
        <v/>
      </c>
      <c r="AP86" s="13" t="str">
        <f t="shared" si="8"/>
        <v/>
      </c>
      <c r="AQ86" s="13" t="str">
        <f t="shared" si="8"/>
        <v/>
      </c>
      <c r="AR86" s="13" t="str">
        <f t="shared" si="8"/>
        <v/>
      </c>
      <c r="AS86" s="13" t="str">
        <f t="shared" si="8"/>
        <v/>
      </c>
      <c r="AT86" s="13" t="str">
        <f t="shared" si="8"/>
        <v/>
      </c>
      <c r="AU86" s="13" t="str">
        <f t="shared" si="8"/>
        <v/>
      </c>
      <c r="AV86" s="13" t="str">
        <f t="shared" si="8"/>
        <v/>
      </c>
      <c r="AW86" s="13" t="str">
        <f t="shared" si="8"/>
        <v/>
      </c>
      <c r="AX86" s="13" t="str">
        <f t="shared" si="8"/>
        <v/>
      </c>
      <c r="AY86" s="13" t="str">
        <f t="shared" si="8"/>
        <v/>
      </c>
      <c r="AZ86" s="13" t="str">
        <f t="shared" si="8"/>
        <v/>
      </c>
      <c r="BA86" s="13" t="str">
        <f t="shared" si="8"/>
        <v/>
      </c>
      <c r="BB86" s="13" t="str">
        <f t="shared" si="8"/>
        <v/>
      </c>
      <c r="BC86" s="13" t="str">
        <f t="shared" si="8"/>
        <v/>
      </c>
      <c r="BD86" s="13" t="str">
        <f t="shared" si="8"/>
        <v/>
      </c>
      <c r="BE86" s="13" t="str">
        <f t="shared" si="8"/>
        <v/>
      </c>
      <c r="BF86" s="13" t="str">
        <f t="shared" si="8"/>
        <v/>
      </c>
      <c r="BG86" s="13" t="str">
        <f t="shared" si="8"/>
        <v/>
      </c>
      <c r="BH86" s="13" t="str">
        <f t="shared" si="8"/>
        <v/>
      </c>
      <c r="BI86" s="13" t="str">
        <f t="shared" si="8"/>
        <v/>
      </c>
      <c r="BJ86" s="13" t="str">
        <f t="shared" si="8"/>
        <v/>
      </c>
      <c r="BK86" s="13" t="str">
        <f t="shared" si="8"/>
        <v/>
      </c>
      <c r="BL86" s="13" t="str">
        <f t="shared" si="8"/>
        <v/>
      </c>
      <c r="BM86" s="13" t="str">
        <f t="shared" si="8"/>
        <v/>
      </c>
      <c r="BN86" s="13" t="str">
        <f t="shared" si="8"/>
        <v/>
      </c>
      <c r="BO86" s="13" t="str">
        <f t="shared" si="8"/>
        <v/>
      </c>
      <c r="BP86" s="13" t="str">
        <f t="shared" si="8"/>
        <v/>
      </c>
      <c r="BQ86" s="13" t="str">
        <f t="shared" si="8"/>
        <v/>
      </c>
      <c r="BR86" s="13" t="str">
        <f t="shared" si="5"/>
        <v/>
      </c>
      <c r="BS86" s="13" t="str">
        <f t="shared" si="5"/>
        <v/>
      </c>
      <c r="BT86" s="13" t="str">
        <f t="shared" si="5"/>
        <v/>
      </c>
      <c r="BU86" s="13" t="str">
        <f t="shared" si="5"/>
        <v/>
      </c>
      <c r="BV86" s="13" t="str">
        <f t="shared" si="5"/>
        <v/>
      </c>
      <c r="BW86" s="13" t="str">
        <f t="shared" si="5"/>
        <v/>
      </c>
      <c r="BX86" s="13" t="str">
        <f t="shared" si="5"/>
        <v/>
      </c>
      <c r="BY86" s="13" t="str">
        <f t="shared" si="5"/>
        <v/>
      </c>
      <c r="BZ86" s="13" t="str">
        <f t="shared" si="5"/>
        <v/>
      </c>
      <c r="CA86" s="13" t="str">
        <f t="shared" si="5"/>
        <v/>
      </c>
      <c r="CB86" s="13" t="str">
        <f t="shared" si="5"/>
        <v/>
      </c>
      <c r="CC86" s="13" t="str">
        <f t="shared" si="5"/>
        <v/>
      </c>
    </row>
    <row r="87" spans="5:81" hidden="1" x14ac:dyDescent="0.35">
      <c r="E87" s="13" t="str">
        <f t="shared" si="6"/>
        <v/>
      </c>
      <c r="F87" s="13" t="str">
        <f t="shared" si="6"/>
        <v/>
      </c>
      <c r="G87" s="13" t="str">
        <f t="shared" si="6"/>
        <v/>
      </c>
      <c r="H87" s="13" t="str">
        <f t="shared" si="6"/>
        <v/>
      </c>
      <c r="I87" s="13" t="str">
        <f t="shared" si="6"/>
        <v/>
      </c>
      <c r="J87" s="13" t="str">
        <f t="shared" si="6"/>
        <v/>
      </c>
      <c r="K87" s="13" t="str">
        <f t="shared" si="6"/>
        <v/>
      </c>
      <c r="L87" s="13" t="str">
        <f t="shared" si="6"/>
        <v/>
      </c>
      <c r="M87" s="13" t="str">
        <f t="shared" si="6"/>
        <v/>
      </c>
      <c r="N87" s="13" t="str">
        <f t="shared" si="6"/>
        <v/>
      </c>
      <c r="O87" s="13" t="str">
        <f t="shared" si="6"/>
        <v/>
      </c>
      <c r="P87" s="13" t="str">
        <f t="shared" si="6"/>
        <v/>
      </c>
      <c r="Q87" s="13" t="str">
        <f t="shared" si="6"/>
        <v/>
      </c>
      <c r="R87" s="13" t="str">
        <f t="shared" si="6"/>
        <v/>
      </c>
      <c r="S87" s="13" t="str">
        <f t="shared" si="6"/>
        <v/>
      </c>
      <c r="T87" s="13" t="str">
        <f t="shared" si="6"/>
        <v/>
      </c>
      <c r="U87" s="13" t="str">
        <f t="shared" si="8"/>
        <v/>
      </c>
      <c r="V87" s="13" t="str">
        <f t="shared" si="8"/>
        <v/>
      </c>
      <c r="W87" s="13" t="str">
        <f t="shared" si="8"/>
        <v/>
      </c>
      <c r="X87" s="13" t="str">
        <f t="shared" si="8"/>
        <v/>
      </c>
      <c r="Y87" s="13" t="str">
        <f t="shared" si="8"/>
        <v/>
      </c>
      <c r="Z87" s="13" t="str">
        <f t="shared" si="8"/>
        <v/>
      </c>
      <c r="AA87" s="13" t="str">
        <f t="shared" si="8"/>
        <v/>
      </c>
      <c r="AB87" s="13" t="str">
        <f t="shared" si="8"/>
        <v/>
      </c>
      <c r="AC87" s="13" t="str">
        <f t="shared" si="8"/>
        <v/>
      </c>
      <c r="AD87" s="13" t="str">
        <f t="shared" si="8"/>
        <v/>
      </c>
      <c r="AE87" s="13" t="str">
        <f t="shared" si="8"/>
        <v/>
      </c>
      <c r="AF87" s="13" t="str">
        <f t="shared" si="8"/>
        <v/>
      </c>
      <c r="AG87" s="13" t="str">
        <f t="shared" si="8"/>
        <v/>
      </c>
      <c r="AH87" s="13" t="str">
        <f t="shared" si="8"/>
        <v/>
      </c>
      <c r="AI87" s="13" t="str">
        <f t="shared" si="8"/>
        <v/>
      </c>
      <c r="AJ87" s="13" t="str">
        <f t="shared" si="8"/>
        <v/>
      </c>
      <c r="AK87" s="13" t="str">
        <f t="shared" si="8"/>
        <v/>
      </c>
      <c r="AL87" s="13" t="str">
        <f t="shared" si="8"/>
        <v/>
      </c>
      <c r="AM87" s="13" t="str">
        <f t="shared" si="8"/>
        <v/>
      </c>
      <c r="AN87" s="13" t="str">
        <f t="shared" si="8"/>
        <v/>
      </c>
      <c r="AO87" s="13" t="str">
        <f t="shared" si="8"/>
        <v/>
      </c>
      <c r="AP87" s="13" t="str">
        <f t="shared" si="8"/>
        <v/>
      </c>
      <c r="AQ87" s="13" t="str">
        <f t="shared" si="8"/>
        <v/>
      </c>
      <c r="AR87" s="13" t="str">
        <f t="shared" si="8"/>
        <v/>
      </c>
      <c r="AS87" s="13" t="str">
        <f t="shared" si="8"/>
        <v/>
      </c>
      <c r="AT87" s="13" t="str">
        <f t="shared" si="8"/>
        <v/>
      </c>
      <c r="AU87" s="13" t="str">
        <f t="shared" si="8"/>
        <v/>
      </c>
      <c r="AV87" s="13" t="str">
        <f t="shared" si="8"/>
        <v/>
      </c>
      <c r="AW87" s="13" t="str">
        <f t="shared" si="8"/>
        <v/>
      </c>
      <c r="AX87" s="13" t="str">
        <f t="shared" si="8"/>
        <v/>
      </c>
      <c r="AY87" s="13" t="str">
        <f t="shared" si="8"/>
        <v/>
      </c>
      <c r="AZ87" s="13" t="str">
        <f t="shared" si="8"/>
        <v/>
      </c>
      <c r="BA87" s="13" t="str">
        <f t="shared" si="8"/>
        <v/>
      </c>
      <c r="BB87" s="13" t="str">
        <f t="shared" si="8"/>
        <v/>
      </c>
      <c r="BC87" s="13" t="str">
        <f t="shared" si="8"/>
        <v/>
      </c>
      <c r="BD87" s="13" t="str">
        <f t="shared" si="8"/>
        <v/>
      </c>
      <c r="BE87" s="13" t="str">
        <f t="shared" si="8"/>
        <v/>
      </c>
      <c r="BF87" s="13" t="str">
        <f t="shared" si="8"/>
        <v/>
      </c>
      <c r="BG87" s="13" t="str">
        <f t="shared" si="8"/>
        <v/>
      </c>
      <c r="BH87" s="13" t="str">
        <f t="shared" si="8"/>
        <v/>
      </c>
      <c r="BI87" s="13" t="str">
        <f t="shared" si="8"/>
        <v/>
      </c>
      <c r="BJ87" s="13" t="str">
        <f t="shared" si="8"/>
        <v/>
      </c>
      <c r="BK87" s="13" t="str">
        <f t="shared" si="8"/>
        <v/>
      </c>
      <c r="BL87" s="13" t="str">
        <f t="shared" si="8"/>
        <v/>
      </c>
      <c r="BM87" s="13" t="str">
        <f t="shared" si="8"/>
        <v/>
      </c>
      <c r="BN87" s="13" t="str">
        <f t="shared" si="8"/>
        <v/>
      </c>
      <c r="BO87" s="13" t="str">
        <f t="shared" si="8"/>
        <v/>
      </c>
      <c r="BP87" s="13" t="str">
        <f t="shared" si="8"/>
        <v/>
      </c>
      <c r="BQ87" s="13" t="str">
        <f t="shared" si="8"/>
        <v/>
      </c>
      <c r="BR87" s="13" t="str">
        <f t="shared" si="5"/>
        <v/>
      </c>
      <c r="BS87" s="13" t="str">
        <f t="shared" si="5"/>
        <v/>
      </c>
      <c r="BT87" s="13" t="str">
        <f t="shared" si="5"/>
        <v/>
      </c>
      <c r="BU87" s="13" t="str">
        <f t="shared" si="5"/>
        <v/>
      </c>
      <c r="BV87" s="13" t="str">
        <f t="shared" si="5"/>
        <v/>
      </c>
      <c r="BW87" s="13" t="str">
        <f t="shared" si="5"/>
        <v/>
      </c>
      <c r="BX87" s="13" t="str">
        <f t="shared" si="5"/>
        <v/>
      </c>
      <c r="BY87" s="13" t="str">
        <f t="shared" si="5"/>
        <v/>
      </c>
      <c r="BZ87" s="13" t="str">
        <f t="shared" si="5"/>
        <v/>
      </c>
      <c r="CA87" s="13" t="str">
        <f t="shared" si="5"/>
        <v/>
      </c>
      <c r="CB87" s="13" t="str">
        <f t="shared" si="5"/>
        <v/>
      </c>
      <c r="CC87" s="13" t="str">
        <f t="shared" si="5"/>
        <v/>
      </c>
    </row>
    <row r="88" spans="5:81" hidden="1" x14ac:dyDescent="0.35">
      <c r="E88" s="13" t="str">
        <f t="shared" si="6"/>
        <v/>
      </c>
      <c r="F88" s="13" t="str">
        <f t="shared" si="6"/>
        <v/>
      </c>
      <c r="G88" s="13" t="str">
        <f t="shared" si="6"/>
        <v/>
      </c>
      <c r="H88" s="13" t="str">
        <f t="shared" si="6"/>
        <v/>
      </c>
      <c r="I88" s="13" t="str">
        <f t="shared" si="6"/>
        <v/>
      </c>
      <c r="J88" s="13" t="str">
        <f t="shared" si="6"/>
        <v/>
      </c>
      <c r="K88" s="13" t="str">
        <f t="shared" si="6"/>
        <v/>
      </c>
      <c r="L88" s="13" t="str">
        <f t="shared" si="6"/>
        <v/>
      </c>
      <c r="M88" s="13" t="str">
        <f t="shared" si="6"/>
        <v/>
      </c>
      <c r="N88" s="13" t="str">
        <f t="shared" si="6"/>
        <v/>
      </c>
      <c r="O88" s="13" t="str">
        <f t="shared" si="6"/>
        <v/>
      </c>
      <c r="P88" s="13" t="str">
        <f t="shared" si="6"/>
        <v/>
      </c>
      <c r="Q88" s="13" t="str">
        <f t="shared" si="6"/>
        <v/>
      </c>
      <c r="R88" s="13" t="str">
        <f t="shared" si="6"/>
        <v/>
      </c>
      <c r="S88" s="13" t="str">
        <f t="shared" si="6"/>
        <v/>
      </c>
      <c r="T88" s="13" t="str">
        <f t="shared" si="6"/>
        <v/>
      </c>
      <c r="U88" s="13" t="str">
        <f t="shared" si="8"/>
        <v/>
      </c>
      <c r="V88" s="13" t="str">
        <f t="shared" si="8"/>
        <v/>
      </c>
      <c r="W88" s="13" t="str">
        <f t="shared" si="8"/>
        <v/>
      </c>
      <c r="X88" s="13" t="str">
        <f t="shared" si="8"/>
        <v/>
      </c>
      <c r="Y88" s="13" t="str">
        <f t="shared" si="8"/>
        <v/>
      </c>
      <c r="Z88" s="13" t="str">
        <f t="shared" si="8"/>
        <v/>
      </c>
      <c r="AA88" s="13" t="str">
        <f t="shared" si="8"/>
        <v/>
      </c>
      <c r="AB88" s="13" t="str">
        <f t="shared" si="8"/>
        <v/>
      </c>
      <c r="AC88" s="13" t="str">
        <f t="shared" si="8"/>
        <v/>
      </c>
      <c r="AD88" s="13" t="str">
        <f t="shared" si="8"/>
        <v/>
      </c>
      <c r="AE88" s="13" t="str">
        <f t="shared" si="8"/>
        <v/>
      </c>
      <c r="AF88" s="13" t="str">
        <f t="shared" si="8"/>
        <v/>
      </c>
      <c r="AG88" s="13" t="str">
        <f t="shared" si="8"/>
        <v/>
      </c>
      <c r="AH88" s="13" t="str">
        <f t="shared" si="8"/>
        <v/>
      </c>
      <c r="AI88" s="13" t="str">
        <f t="shared" si="8"/>
        <v/>
      </c>
      <c r="AJ88" s="13" t="str">
        <f t="shared" si="8"/>
        <v/>
      </c>
      <c r="AK88" s="13" t="str">
        <f t="shared" si="8"/>
        <v/>
      </c>
      <c r="AL88" s="13" t="str">
        <f t="shared" si="8"/>
        <v/>
      </c>
      <c r="AM88" s="13" t="str">
        <f t="shared" si="8"/>
        <v/>
      </c>
      <c r="AN88" s="13" t="str">
        <f t="shared" si="8"/>
        <v/>
      </c>
      <c r="AO88" s="13" t="str">
        <f t="shared" si="8"/>
        <v/>
      </c>
      <c r="AP88" s="13" t="str">
        <f t="shared" si="8"/>
        <v/>
      </c>
      <c r="AQ88" s="13" t="str">
        <f t="shared" si="8"/>
        <v/>
      </c>
      <c r="AR88" s="13" t="str">
        <f t="shared" si="8"/>
        <v/>
      </c>
      <c r="AS88" s="13" t="str">
        <f t="shared" si="8"/>
        <v/>
      </c>
      <c r="AT88" s="13" t="str">
        <f t="shared" si="8"/>
        <v/>
      </c>
      <c r="AU88" s="13" t="str">
        <f t="shared" si="8"/>
        <v/>
      </c>
      <c r="AV88" s="13" t="str">
        <f t="shared" si="8"/>
        <v/>
      </c>
      <c r="AW88" s="13" t="str">
        <f t="shared" si="8"/>
        <v/>
      </c>
      <c r="AX88" s="13" t="str">
        <f t="shared" si="8"/>
        <v/>
      </c>
      <c r="AY88" s="13" t="str">
        <f t="shared" si="8"/>
        <v/>
      </c>
      <c r="AZ88" s="13" t="str">
        <f t="shared" si="8"/>
        <v/>
      </c>
      <c r="BA88" s="13" t="str">
        <f t="shared" si="8"/>
        <v/>
      </c>
      <c r="BB88" s="13" t="str">
        <f t="shared" si="8"/>
        <v/>
      </c>
      <c r="BC88" s="13" t="str">
        <f t="shared" si="8"/>
        <v/>
      </c>
      <c r="BD88" s="13" t="str">
        <f t="shared" si="8"/>
        <v/>
      </c>
      <c r="BE88" s="13" t="str">
        <f t="shared" si="8"/>
        <v/>
      </c>
      <c r="BF88" s="13" t="str">
        <f t="shared" si="8"/>
        <v/>
      </c>
      <c r="BG88" s="13" t="str">
        <f t="shared" si="8"/>
        <v/>
      </c>
      <c r="BH88" s="13" t="str">
        <f t="shared" si="8"/>
        <v/>
      </c>
      <c r="BI88" s="13" t="str">
        <f t="shared" si="8"/>
        <v/>
      </c>
      <c r="BJ88" s="13" t="str">
        <f t="shared" si="8"/>
        <v/>
      </c>
      <c r="BK88" s="13" t="str">
        <f t="shared" si="8"/>
        <v/>
      </c>
      <c r="BL88" s="13" t="str">
        <f t="shared" si="8"/>
        <v/>
      </c>
      <c r="BM88" s="13" t="str">
        <f t="shared" si="8"/>
        <v/>
      </c>
      <c r="BN88" s="13" t="str">
        <f t="shared" si="8"/>
        <v/>
      </c>
      <c r="BO88" s="13" t="str">
        <f t="shared" si="8"/>
        <v/>
      </c>
      <c r="BP88" s="13" t="str">
        <f t="shared" si="8"/>
        <v/>
      </c>
      <c r="BQ88" s="13" t="str">
        <f t="shared" si="8"/>
        <v/>
      </c>
      <c r="BR88" s="13" t="str">
        <f t="shared" si="5"/>
        <v/>
      </c>
      <c r="BS88" s="13" t="str">
        <f t="shared" si="5"/>
        <v/>
      </c>
      <c r="BT88" s="13" t="str">
        <f t="shared" si="5"/>
        <v/>
      </c>
      <c r="BU88" s="13" t="str">
        <f t="shared" si="5"/>
        <v/>
      </c>
      <c r="BV88" s="13" t="str">
        <f t="shared" si="5"/>
        <v/>
      </c>
      <c r="BW88" s="13" t="str">
        <f t="shared" si="5"/>
        <v/>
      </c>
      <c r="BX88" s="13" t="str">
        <f t="shared" si="5"/>
        <v/>
      </c>
      <c r="BY88" s="13" t="str">
        <f t="shared" si="5"/>
        <v/>
      </c>
      <c r="BZ88" s="13" t="str">
        <f t="shared" si="5"/>
        <v/>
      </c>
      <c r="CA88" s="13" t="str">
        <f t="shared" si="5"/>
        <v/>
      </c>
      <c r="CB88" s="13" t="str">
        <f t="shared" si="5"/>
        <v/>
      </c>
      <c r="CC88" s="13" t="str">
        <f t="shared" si="5"/>
        <v/>
      </c>
    </row>
    <row r="89" spans="5:81" hidden="1" x14ac:dyDescent="0.35">
      <c r="E89" s="13" t="str">
        <f t="shared" si="6"/>
        <v/>
      </c>
      <c r="F89" s="13" t="str">
        <f t="shared" si="6"/>
        <v/>
      </c>
      <c r="G89" s="13" t="str">
        <f t="shared" si="6"/>
        <v/>
      </c>
      <c r="H89" s="13" t="str">
        <f t="shared" si="6"/>
        <v/>
      </c>
      <c r="I89" s="13" t="str">
        <f t="shared" si="6"/>
        <v/>
      </c>
      <c r="J89" s="13" t="str">
        <f t="shared" si="6"/>
        <v/>
      </c>
      <c r="K89" s="13" t="str">
        <f t="shared" si="6"/>
        <v/>
      </c>
      <c r="L89" s="13" t="str">
        <f t="shared" si="6"/>
        <v/>
      </c>
      <c r="M89" s="13" t="str">
        <f t="shared" si="6"/>
        <v/>
      </c>
      <c r="N89" s="13" t="str">
        <f t="shared" si="6"/>
        <v/>
      </c>
      <c r="O89" s="13" t="str">
        <f t="shared" si="6"/>
        <v/>
      </c>
      <c r="P89" s="13" t="str">
        <f t="shared" si="6"/>
        <v/>
      </c>
      <c r="Q89" s="13" t="str">
        <f t="shared" si="6"/>
        <v/>
      </c>
      <c r="R89" s="13" t="str">
        <f t="shared" si="6"/>
        <v/>
      </c>
      <c r="S89" s="13" t="str">
        <f t="shared" si="6"/>
        <v/>
      </c>
      <c r="T89" s="13" t="str">
        <f t="shared" si="6"/>
        <v/>
      </c>
      <c r="U89" s="13" t="str">
        <f t="shared" si="8"/>
        <v/>
      </c>
      <c r="V89" s="13" t="str">
        <f t="shared" si="8"/>
        <v/>
      </c>
      <c r="W89" s="13" t="str">
        <f t="shared" si="8"/>
        <v/>
      </c>
      <c r="X89" s="13" t="str">
        <f t="shared" si="8"/>
        <v/>
      </c>
      <c r="Y89" s="13" t="str">
        <f t="shared" si="8"/>
        <v/>
      </c>
      <c r="Z89" s="13" t="str">
        <f t="shared" si="8"/>
        <v/>
      </c>
      <c r="AA89" s="13" t="str">
        <f t="shared" si="8"/>
        <v/>
      </c>
      <c r="AB89" s="13" t="str">
        <f t="shared" si="8"/>
        <v/>
      </c>
      <c r="AC89" s="13" t="str">
        <f t="shared" si="8"/>
        <v/>
      </c>
      <c r="AD89" s="13" t="str">
        <f t="shared" si="8"/>
        <v/>
      </c>
      <c r="AE89" s="13" t="str">
        <f t="shared" si="8"/>
        <v/>
      </c>
      <c r="AF89" s="13" t="str">
        <f t="shared" si="8"/>
        <v/>
      </c>
      <c r="AG89" s="13" t="str">
        <f t="shared" si="8"/>
        <v/>
      </c>
      <c r="AH89" s="13" t="str">
        <f t="shared" si="8"/>
        <v/>
      </c>
      <c r="AI89" s="13" t="str">
        <f t="shared" si="8"/>
        <v/>
      </c>
      <c r="AJ89" s="13" t="str">
        <f t="shared" si="8"/>
        <v/>
      </c>
      <c r="AK89" s="13" t="str">
        <f t="shared" si="8"/>
        <v/>
      </c>
      <c r="AL89" s="13" t="str">
        <f t="shared" si="8"/>
        <v/>
      </c>
      <c r="AM89" s="13" t="str">
        <f t="shared" si="8"/>
        <v/>
      </c>
      <c r="AN89" s="13" t="str">
        <f t="shared" si="8"/>
        <v/>
      </c>
      <c r="AO89" s="13" t="str">
        <f t="shared" si="8"/>
        <v/>
      </c>
      <c r="AP89" s="13" t="str">
        <f t="shared" si="8"/>
        <v/>
      </c>
      <c r="AQ89" s="13" t="str">
        <f t="shared" si="8"/>
        <v/>
      </c>
      <c r="AR89" s="13" t="str">
        <f t="shared" si="8"/>
        <v/>
      </c>
      <c r="AS89" s="13" t="str">
        <f t="shared" si="8"/>
        <v/>
      </c>
      <c r="AT89" s="13" t="str">
        <f t="shared" si="8"/>
        <v/>
      </c>
      <c r="AU89" s="13" t="str">
        <f t="shared" si="8"/>
        <v/>
      </c>
      <c r="AV89" s="13" t="str">
        <f t="shared" si="8"/>
        <v/>
      </c>
      <c r="AW89" s="13" t="str">
        <f t="shared" si="8"/>
        <v/>
      </c>
      <c r="AX89" s="13" t="str">
        <f t="shared" si="8"/>
        <v/>
      </c>
      <c r="AY89" s="13" t="str">
        <f t="shared" si="8"/>
        <v/>
      </c>
      <c r="AZ89" s="13" t="str">
        <f t="shared" si="8"/>
        <v/>
      </c>
      <c r="BA89" s="13" t="str">
        <f t="shared" si="8"/>
        <v/>
      </c>
      <c r="BB89" s="13" t="str">
        <f t="shared" si="8"/>
        <v/>
      </c>
      <c r="BC89" s="13" t="str">
        <f t="shared" si="8"/>
        <v/>
      </c>
      <c r="BD89" s="13" t="str">
        <f t="shared" si="8"/>
        <v/>
      </c>
      <c r="BE89" s="13" t="str">
        <f t="shared" si="8"/>
        <v/>
      </c>
      <c r="BF89" s="13" t="str">
        <f t="shared" si="8"/>
        <v/>
      </c>
      <c r="BG89" s="13" t="str">
        <f t="shared" si="8"/>
        <v/>
      </c>
      <c r="BH89" s="13" t="str">
        <f t="shared" si="8"/>
        <v/>
      </c>
      <c r="BI89" s="13" t="str">
        <f t="shared" si="8"/>
        <v/>
      </c>
      <c r="BJ89" s="13" t="str">
        <f t="shared" si="8"/>
        <v/>
      </c>
      <c r="BK89" s="13" t="str">
        <f t="shared" si="8"/>
        <v/>
      </c>
      <c r="BL89" s="13" t="str">
        <f t="shared" si="8"/>
        <v/>
      </c>
      <c r="BM89" s="13" t="str">
        <f t="shared" si="8"/>
        <v/>
      </c>
      <c r="BN89" s="13" t="str">
        <f t="shared" si="8"/>
        <v/>
      </c>
      <c r="BO89" s="13" t="str">
        <f t="shared" si="8"/>
        <v/>
      </c>
      <c r="BP89" s="13" t="str">
        <f t="shared" si="8"/>
        <v/>
      </c>
      <c r="BQ89" s="13" t="str">
        <f t="shared" si="8"/>
        <v/>
      </c>
      <c r="BR89" s="13" t="str">
        <f t="shared" si="5"/>
        <v/>
      </c>
      <c r="BS89" s="13" t="str">
        <f t="shared" si="5"/>
        <v/>
      </c>
      <c r="BT89" s="13" t="str">
        <f t="shared" si="5"/>
        <v/>
      </c>
      <c r="BU89" s="13" t="str">
        <f t="shared" si="5"/>
        <v/>
      </c>
      <c r="BV89" s="13" t="str">
        <f t="shared" si="5"/>
        <v/>
      </c>
      <c r="BW89" s="13" t="str">
        <f t="shared" si="5"/>
        <v/>
      </c>
      <c r="BX89" s="13" t="str">
        <f t="shared" si="5"/>
        <v/>
      </c>
      <c r="BY89" s="13" t="str">
        <f t="shared" si="5"/>
        <v/>
      </c>
      <c r="BZ89" s="13" t="str">
        <f t="shared" si="5"/>
        <v/>
      </c>
      <c r="CA89" s="13" t="str">
        <f t="shared" si="5"/>
        <v/>
      </c>
      <c r="CB89" s="13" t="str">
        <f t="shared" si="5"/>
        <v/>
      </c>
      <c r="CC89" s="13" t="str">
        <f t="shared" si="5"/>
        <v/>
      </c>
    </row>
    <row r="90" spans="5:81" hidden="1" x14ac:dyDescent="0.35">
      <c r="E90" s="13" t="str">
        <f t="shared" si="6"/>
        <v/>
      </c>
      <c r="F90" s="13" t="str">
        <f t="shared" si="6"/>
        <v/>
      </c>
      <c r="G90" s="13" t="str">
        <f t="shared" si="6"/>
        <v/>
      </c>
      <c r="H90" s="13" t="str">
        <f t="shared" si="6"/>
        <v/>
      </c>
      <c r="I90" s="13" t="str">
        <f t="shared" si="6"/>
        <v/>
      </c>
      <c r="J90" s="13" t="str">
        <f t="shared" si="6"/>
        <v/>
      </c>
      <c r="K90" s="13" t="str">
        <f t="shared" si="6"/>
        <v/>
      </c>
      <c r="L90" s="13" t="str">
        <f t="shared" si="6"/>
        <v/>
      </c>
      <c r="M90" s="13" t="str">
        <f t="shared" si="6"/>
        <v/>
      </c>
      <c r="N90" s="13" t="str">
        <f t="shared" si="6"/>
        <v/>
      </c>
      <c r="O90" s="13" t="str">
        <f t="shared" si="6"/>
        <v/>
      </c>
      <c r="P90" s="13" t="str">
        <f t="shared" si="6"/>
        <v/>
      </c>
      <c r="Q90" s="13" t="str">
        <f t="shared" si="6"/>
        <v/>
      </c>
      <c r="R90" s="13" t="str">
        <f t="shared" si="6"/>
        <v/>
      </c>
      <c r="S90" s="13" t="str">
        <f t="shared" si="6"/>
        <v/>
      </c>
      <c r="T90" s="13" t="str">
        <f t="shared" si="6"/>
        <v/>
      </c>
      <c r="U90" s="13" t="str">
        <f t="shared" si="8"/>
        <v/>
      </c>
      <c r="V90" s="13" t="str">
        <f t="shared" si="8"/>
        <v/>
      </c>
      <c r="W90" s="13" t="str">
        <f t="shared" si="8"/>
        <v/>
      </c>
      <c r="X90" s="13" t="str">
        <f t="shared" si="8"/>
        <v/>
      </c>
      <c r="Y90" s="13" t="str">
        <f t="shared" si="8"/>
        <v/>
      </c>
      <c r="Z90" s="13" t="str">
        <f t="shared" si="8"/>
        <v/>
      </c>
      <c r="AA90" s="13" t="str">
        <f t="shared" si="8"/>
        <v/>
      </c>
      <c r="AB90" s="13" t="str">
        <f t="shared" si="8"/>
        <v/>
      </c>
      <c r="AC90" s="13" t="str">
        <f t="shared" si="8"/>
        <v/>
      </c>
      <c r="AD90" s="13" t="str">
        <f t="shared" si="8"/>
        <v/>
      </c>
      <c r="AE90" s="13" t="str">
        <f t="shared" si="8"/>
        <v/>
      </c>
      <c r="AF90" s="13" t="str">
        <f t="shared" si="8"/>
        <v/>
      </c>
      <c r="AG90" s="13" t="str">
        <f t="shared" si="8"/>
        <v/>
      </c>
      <c r="AH90" s="13" t="str">
        <f t="shared" si="8"/>
        <v/>
      </c>
      <c r="AI90" s="13" t="str">
        <f t="shared" si="8"/>
        <v/>
      </c>
      <c r="AJ90" s="13" t="str">
        <f t="shared" si="8"/>
        <v/>
      </c>
      <c r="AK90" s="13" t="str">
        <f t="shared" si="8"/>
        <v/>
      </c>
      <c r="AL90" s="13" t="str">
        <f t="shared" si="8"/>
        <v/>
      </c>
      <c r="AM90" s="13" t="str">
        <f t="shared" si="8"/>
        <v/>
      </c>
      <c r="AN90" s="13" t="str">
        <f t="shared" si="8"/>
        <v/>
      </c>
      <c r="AO90" s="13" t="str">
        <f t="shared" si="8"/>
        <v/>
      </c>
      <c r="AP90" s="13" t="str">
        <f t="shared" si="8"/>
        <v/>
      </c>
      <c r="AQ90" s="13" t="str">
        <f t="shared" si="8"/>
        <v/>
      </c>
      <c r="AR90" s="13" t="str">
        <f t="shared" si="8"/>
        <v/>
      </c>
      <c r="AS90" s="13" t="str">
        <f t="shared" si="8"/>
        <v/>
      </c>
      <c r="AT90" s="13" t="str">
        <f t="shared" si="8"/>
        <v/>
      </c>
      <c r="AU90" s="13" t="str">
        <f t="shared" si="8"/>
        <v/>
      </c>
      <c r="AV90" s="13" t="str">
        <f t="shared" si="8"/>
        <v/>
      </c>
      <c r="AW90" s="13" t="str">
        <f t="shared" si="8"/>
        <v/>
      </c>
      <c r="AX90" s="13" t="str">
        <f t="shared" si="8"/>
        <v/>
      </c>
      <c r="AY90" s="13" t="str">
        <f t="shared" si="8"/>
        <v/>
      </c>
      <c r="AZ90" s="13" t="str">
        <f t="shared" si="8"/>
        <v/>
      </c>
      <c r="BA90" s="13" t="str">
        <f t="shared" si="8"/>
        <v/>
      </c>
      <c r="BB90" s="13" t="str">
        <f t="shared" si="8"/>
        <v/>
      </c>
      <c r="BC90" s="13" t="str">
        <f t="shared" si="8"/>
        <v/>
      </c>
      <c r="BD90" s="13" t="str">
        <f t="shared" si="8"/>
        <v/>
      </c>
      <c r="BE90" s="13" t="str">
        <f t="shared" si="8"/>
        <v/>
      </c>
      <c r="BF90" s="13" t="str">
        <f t="shared" si="8"/>
        <v/>
      </c>
      <c r="BG90" s="13" t="str">
        <f t="shared" si="8"/>
        <v/>
      </c>
      <c r="BH90" s="13" t="str">
        <f t="shared" si="8"/>
        <v/>
      </c>
      <c r="BI90" s="13" t="str">
        <f t="shared" si="8"/>
        <v/>
      </c>
      <c r="BJ90" s="13" t="str">
        <f t="shared" si="8"/>
        <v/>
      </c>
      <c r="BK90" s="13" t="str">
        <f t="shared" si="8"/>
        <v/>
      </c>
      <c r="BL90" s="13" t="str">
        <f t="shared" si="8"/>
        <v/>
      </c>
      <c r="BM90" s="13" t="str">
        <f t="shared" si="8"/>
        <v/>
      </c>
      <c r="BN90" s="13" t="str">
        <f t="shared" si="8"/>
        <v/>
      </c>
      <c r="BO90" s="13" t="str">
        <f t="shared" si="8"/>
        <v/>
      </c>
      <c r="BP90" s="13" t="str">
        <f t="shared" si="8"/>
        <v/>
      </c>
      <c r="BQ90" s="13" t="str">
        <f t="shared" si="8"/>
        <v/>
      </c>
      <c r="BR90" s="13" t="str">
        <f t="shared" si="5"/>
        <v/>
      </c>
      <c r="BS90" s="13" t="str">
        <f t="shared" si="5"/>
        <v/>
      </c>
      <c r="BT90" s="13" t="str">
        <f t="shared" si="5"/>
        <v/>
      </c>
      <c r="BU90" s="13" t="str">
        <f t="shared" si="5"/>
        <v/>
      </c>
      <c r="BV90" s="13" t="str">
        <f t="shared" si="5"/>
        <v/>
      </c>
      <c r="BW90" s="13" t="str">
        <f t="shared" si="5"/>
        <v/>
      </c>
      <c r="BX90" s="13" t="str">
        <f t="shared" si="5"/>
        <v/>
      </c>
      <c r="BY90" s="13" t="str">
        <f t="shared" si="5"/>
        <v/>
      </c>
      <c r="BZ90" s="13" t="str">
        <f t="shared" si="5"/>
        <v/>
      </c>
      <c r="CA90" s="13" t="str">
        <f t="shared" si="5"/>
        <v/>
      </c>
      <c r="CB90" s="13" t="str">
        <f t="shared" si="5"/>
        <v/>
      </c>
      <c r="CC90" s="13" t="str">
        <f t="shared" si="5"/>
        <v/>
      </c>
    </row>
    <row r="91" spans="5:81" hidden="1" x14ac:dyDescent="0.35">
      <c r="E91" s="13" t="str">
        <f t="shared" si="6"/>
        <v/>
      </c>
      <c r="F91" s="13" t="str">
        <f t="shared" si="6"/>
        <v/>
      </c>
      <c r="G91" s="13" t="str">
        <f t="shared" si="6"/>
        <v/>
      </c>
      <c r="H91" s="13" t="str">
        <f t="shared" si="6"/>
        <v/>
      </c>
      <c r="I91" s="13" t="str">
        <f t="shared" si="6"/>
        <v/>
      </c>
      <c r="J91" s="13" t="str">
        <f t="shared" si="6"/>
        <v/>
      </c>
      <c r="K91" s="13" t="str">
        <f t="shared" si="6"/>
        <v/>
      </c>
      <c r="L91" s="13" t="str">
        <f t="shared" si="6"/>
        <v/>
      </c>
      <c r="M91" s="13" t="str">
        <f t="shared" si="6"/>
        <v/>
      </c>
      <c r="N91" s="13" t="str">
        <f t="shared" si="6"/>
        <v/>
      </c>
      <c r="O91" s="13" t="str">
        <f t="shared" si="6"/>
        <v/>
      </c>
      <c r="P91" s="13" t="str">
        <f t="shared" si="6"/>
        <v/>
      </c>
      <c r="Q91" s="13" t="str">
        <f t="shared" si="6"/>
        <v/>
      </c>
      <c r="R91" s="13" t="str">
        <f t="shared" si="6"/>
        <v/>
      </c>
      <c r="S91" s="13" t="str">
        <f t="shared" si="6"/>
        <v/>
      </c>
      <c r="T91" s="13" t="str">
        <f t="shared" si="6"/>
        <v/>
      </c>
      <c r="U91" s="13" t="str">
        <f t="shared" si="8"/>
        <v/>
      </c>
      <c r="V91" s="13" t="str">
        <f t="shared" si="8"/>
        <v/>
      </c>
      <c r="W91" s="13" t="str">
        <f t="shared" si="8"/>
        <v/>
      </c>
      <c r="X91" s="13" t="str">
        <f t="shared" si="8"/>
        <v/>
      </c>
      <c r="Y91" s="13" t="str">
        <f t="shared" si="8"/>
        <v/>
      </c>
      <c r="Z91" s="13" t="str">
        <f t="shared" si="8"/>
        <v/>
      </c>
      <c r="AA91" s="13" t="str">
        <f t="shared" si="8"/>
        <v/>
      </c>
      <c r="AB91" s="13" t="str">
        <f t="shared" si="8"/>
        <v/>
      </c>
      <c r="AC91" s="13" t="str">
        <f t="shared" si="8"/>
        <v/>
      </c>
      <c r="AD91" s="13" t="str">
        <f t="shared" si="8"/>
        <v/>
      </c>
      <c r="AE91" s="13" t="str">
        <f t="shared" ref="AE91:BQ91" si="9">IF(AE40&gt;0,IF(AE40&lt;5,"secret",""),"")</f>
        <v/>
      </c>
      <c r="AF91" s="13" t="str">
        <f t="shared" si="9"/>
        <v/>
      </c>
      <c r="AG91" s="13" t="str">
        <f t="shared" si="9"/>
        <v/>
      </c>
      <c r="AH91" s="13" t="str">
        <f t="shared" si="9"/>
        <v/>
      </c>
      <c r="AI91" s="13" t="str">
        <f t="shared" si="9"/>
        <v/>
      </c>
      <c r="AJ91" s="13" t="str">
        <f t="shared" si="9"/>
        <v/>
      </c>
      <c r="AK91" s="13" t="str">
        <f t="shared" si="9"/>
        <v/>
      </c>
      <c r="AL91" s="13" t="str">
        <f t="shared" si="9"/>
        <v/>
      </c>
      <c r="AM91" s="13" t="str">
        <f t="shared" si="9"/>
        <v/>
      </c>
      <c r="AN91" s="13" t="str">
        <f t="shared" si="9"/>
        <v/>
      </c>
      <c r="AO91" s="13" t="str">
        <f t="shared" si="9"/>
        <v/>
      </c>
      <c r="AP91" s="13" t="str">
        <f t="shared" si="9"/>
        <v/>
      </c>
      <c r="AQ91" s="13" t="str">
        <f t="shared" si="9"/>
        <v/>
      </c>
      <c r="AR91" s="13" t="str">
        <f t="shared" si="9"/>
        <v/>
      </c>
      <c r="AS91" s="13" t="str">
        <f t="shared" si="9"/>
        <v/>
      </c>
      <c r="AT91" s="13" t="str">
        <f t="shared" si="9"/>
        <v/>
      </c>
      <c r="AU91" s="13" t="str">
        <f t="shared" si="9"/>
        <v/>
      </c>
      <c r="AV91" s="13" t="str">
        <f t="shared" si="9"/>
        <v/>
      </c>
      <c r="AW91" s="13" t="str">
        <f t="shared" si="9"/>
        <v/>
      </c>
      <c r="AX91" s="13" t="str">
        <f t="shared" si="9"/>
        <v/>
      </c>
      <c r="AY91" s="13" t="str">
        <f t="shared" si="9"/>
        <v/>
      </c>
      <c r="AZ91" s="13" t="str">
        <f t="shared" si="9"/>
        <v/>
      </c>
      <c r="BA91" s="13" t="str">
        <f t="shared" si="9"/>
        <v/>
      </c>
      <c r="BB91" s="13" t="str">
        <f t="shared" si="9"/>
        <v/>
      </c>
      <c r="BC91" s="13" t="str">
        <f t="shared" si="9"/>
        <v/>
      </c>
      <c r="BD91" s="13" t="str">
        <f t="shared" si="9"/>
        <v/>
      </c>
      <c r="BE91" s="13" t="str">
        <f t="shared" si="9"/>
        <v/>
      </c>
      <c r="BF91" s="13" t="str">
        <f t="shared" si="9"/>
        <v/>
      </c>
      <c r="BG91" s="13" t="str">
        <f t="shared" si="9"/>
        <v/>
      </c>
      <c r="BH91" s="13" t="str">
        <f t="shared" si="9"/>
        <v/>
      </c>
      <c r="BI91" s="13" t="str">
        <f t="shared" si="9"/>
        <v/>
      </c>
      <c r="BJ91" s="13" t="str">
        <f t="shared" si="9"/>
        <v/>
      </c>
      <c r="BK91" s="13" t="str">
        <f t="shared" si="9"/>
        <v/>
      </c>
      <c r="BL91" s="13" t="str">
        <f t="shared" si="9"/>
        <v/>
      </c>
      <c r="BM91" s="13" t="str">
        <f t="shared" si="9"/>
        <v/>
      </c>
      <c r="BN91" s="13" t="str">
        <f t="shared" si="9"/>
        <v/>
      </c>
      <c r="BO91" s="13" t="str">
        <f t="shared" si="9"/>
        <v/>
      </c>
      <c r="BP91" s="13" t="str">
        <f t="shared" si="9"/>
        <v/>
      </c>
      <c r="BQ91" s="13" t="str">
        <f t="shared" si="9"/>
        <v/>
      </c>
      <c r="BR91" s="13" t="str">
        <f t="shared" si="5"/>
        <v/>
      </c>
      <c r="BS91" s="13" t="str">
        <f t="shared" si="5"/>
        <v/>
      </c>
      <c r="BT91" s="13" t="str">
        <f t="shared" si="5"/>
        <v/>
      </c>
      <c r="BU91" s="13" t="str">
        <f t="shared" si="5"/>
        <v/>
      </c>
      <c r="BV91" s="13" t="str">
        <f t="shared" si="5"/>
        <v/>
      </c>
      <c r="BW91" s="13" t="str">
        <f t="shared" si="5"/>
        <v/>
      </c>
      <c r="BX91" s="13" t="str">
        <f t="shared" si="5"/>
        <v/>
      </c>
      <c r="BY91" s="13" t="str">
        <f t="shared" si="5"/>
        <v/>
      </c>
      <c r="BZ91" s="13" t="str">
        <f t="shared" si="5"/>
        <v/>
      </c>
      <c r="CA91" s="13" t="str">
        <f t="shared" si="5"/>
        <v/>
      </c>
      <c r="CB91" s="13" t="str">
        <f t="shared" si="5"/>
        <v/>
      </c>
      <c r="CC91" s="13" t="str">
        <f t="shared" si="5"/>
        <v/>
      </c>
    </row>
    <row r="92" spans="5:81" hidden="1" x14ac:dyDescent="0.35">
      <c r="E92" s="13" t="str">
        <f t="shared" si="6"/>
        <v/>
      </c>
      <c r="F92" s="13" t="str">
        <f t="shared" si="6"/>
        <v/>
      </c>
      <c r="G92" s="13" t="str">
        <f t="shared" si="6"/>
        <v/>
      </c>
      <c r="H92" s="13" t="str">
        <f t="shared" si="6"/>
        <v/>
      </c>
      <c r="I92" s="13" t="str">
        <f t="shared" si="6"/>
        <v/>
      </c>
      <c r="J92" s="13" t="str">
        <f t="shared" si="6"/>
        <v/>
      </c>
      <c r="K92" s="13" t="str">
        <f t="shared" si="6"/>
        <v/>
      </c>
      <c r="L92" s="13" t="str">
        <f t="shared" si="6"/>
        <v/>
      </c>
      <c r="M92" s="13" t="str">
        <f t="shared" si="6"/>
        <v/>
      </c>
      <c r="N92" s="13" t="str">
        <f t="shared" si="6"/>
        <v/>
      </c>
      <c r="O92" s="13" t="str">
        <f t="shared" si="6"/>
        <v/>
      </c>
      <c r="P92" s="13" t="str">
        <f t="shared" si="6"/>
        <v/>
      </c>
      <c r="Q92" s="13" t="str">
        <f t="shared" si="6"/>
        <v/>
      </c>
      <c r="R92" s="13" t="str">
        <f t="shared" si="6"/>
        <v/>
      </c>
      <c r="S92" s="13" t="str">
        <f t="shared" si="6"/>
        <v/>
      </c>
      <c r="T92" s="13" t="str">
        <f t="shared" si="6"/>
        <v/>
      </c>
      <c r="U92" s="13" t="str">
        <f t="shared" ref="U92:BQ97" si="10">IF(U41&gt;0,IF(U41&lt;5,"secret",""),"")</f>
        <v/>
      </c>
      <c r="V92" s="13" t="str">
        <f t="shared" si="10"/>
        <v/>
      </c>
      <c r="W92" s="13" t="str">
        <f t="shared" si="10"/>
        <v/>
      </c>
      <c r="X92" s="13" t="str">
        <f t="shared" si="10"/>
        <v/>
      </c>
      <c r="Y92" s="13" t="str">
        <f t="shared" si="10"/>
        <v/>
      </c>
      <c r="Z92" s="13" t="str">
        <f t="shared" si="10"/>
        <v/>
      </c>
      <c r="AA92" s="13" t="str">
        <f t="shared" si="10"/>
        <v/>
      </c>
      <c r="AB92" s="13" t="str">
        <f t="shared" si="10"/>
        <v/>
      </c>
      <c r="AC92" s="13" t="str">
        <f t="shared" si="10"/>
        <v/>
      </c>
      <c r="AD92" s="13" t="str">
        <f t="shared" si="10"/>
        <v/>
      </c>
      <c r="AE92" s="13" t="str">
        <f t="shared" si="10"/>
        <v/>
      </c>
      <c r="AF92" s="13" t="str">
        <f t="shared" si="10"/>
        <v/>
      </c>
      <c r="AG92" s="13" t="str">
        <f t="shared" si="10"/>
        <v/>
      </c>
      <c r="AH92" s="13" t="str">
        <f t="shared" si="10"/>
        <v/>
      </c>
      <c r="AI92" s="13" t="str">
        <f t="shared" si="10"/>
        <v/>
      </c>
      <c r="AJ92" s="13" t="str">
        <f t="shared" si="10"/>
        <v/>
      </c>
      <c r="AK92" s="13" t="str">
        <f t="shared" si="10"/>
        <v/>
      </c>
      <c r="AL92" s="13" t="str">
        <f t="shared" si="10"/>
        <v/>
      </c>
      <c r="AM92" s="13" t="str">
        <f t="shared" si="10"/>
        <v/>
      </c>
      <c r="AN92" s="13" t="str">
        <f t="shared" si="10"/>
        <v/>
      </c>
      <c r="AO92" s="13" t="str">
        <f t="shared" si="10"/>
        <v/>
      </c>
      <c r="AP92" s="13" t="str">
        <f t="shared" si="10"/>
        <v/>
      </c>
      <c r="AQ92" s="13" t="str">
        <f t="shared" si="10"/>
        <v/>
      </c>
      <c r="AR92" s="13" t="str">
        <f t="shared" si="10"/>
        <v/>
      </c>
      <c r="AS92" s="13" t="str">
        <f t="shared" si="10"/>
        <v/>
      </c>
      <c r="AT92" s="13" t="str">
        <f t="shared" si="10"/>
        <v/>
      </c>
      <c r="AU92" s="13" t="str">
        <f t="shared" si="10"/>
        <v/>
      </c>
      <c r="AV92" s="13" t="str">
        <f t="shared" si="10"/>
        <v/>
      </c>
      <c r="AW92" s="13" t="str">
        <f t="shared" si="10"/>
        <v/>
      </c>
      <c r="AX92" s="13" t="str">
        <f t="shared" si="10"/>
        <v/>
      </c>
      <c r="AY92" s="13" t="str">
        <f t="shared" si="10"/>
        <v/>
      </c>
      <c r="AZ92" s="13" t="str">
        <f t="shared" si="10"/>
        <v/>
      </c>
      <c r="BA92" s="13" t="str">
        <f t="shared" si="10"/>
        <v/>
      </c>
      <c r="BB92" s="13" t="str">
        <f t="shared" si="10"/>
        <v/>
      </c>
      <c r="BC92" s="13" t="str">
        <f t="shared" si="10"/>
        <v/>
      </c>
      <c r="BD92" s="13" t="str">
        <f t="shared" si="10"/>
        <v/>
      </c>
      <c r="BE92" s="13" t="str">
        <f t="shared" si="10"/>
        <v/>
      </c>
      <c r="BF92" s="13" t="str">
        <f t="shared" si="10"/>
        <v/>
      </c>
      <c r="BG92" s="13" t="str">
        <f t="shared" si="10"/>
        <v/>
      </c>
      <c r="BH92" s="13" t="str">
        <f t="shared" si="10"/>
        <v/>
      </c>
      <c r="BI92" s="13" t="str">
        <f t="shared" si="10"/>
        <v/>
      </c>
      <c r="BJ92" s="13" t="str">
        <f t="shared" si="10"/>
        <v/>
      </c>
      <c r="BK92" s="13" t="str">
        <f t="shared" si="10"/>
        <v/>
      </c>
      <c r="BL92" s="13" t="str">
        <f t="shared" si="10"/>
        <v/>
      </c>
      <c r="BM92" s="13" t="str">
        <f t="shared" si="10"/>
        <v/>
      </c>
      <c r="BN92" s="13" t="str">
        <f t="shared" si="10"/>
        <v/>
      </c>
      <c r="BO92" s="13" t="str">
        <f t="shared" si="10"/>
        <v/>
      </c>
      <c r="BP92" s="13" t="str">
        <f t="shared" si="10"/>
        <v/>
      </c>
      <c r="BQ92" s="13" t="str">
        <f t="shared" si="10"/>
        <v/>
      </c>
      <c r="BR92" s="13" t="str">
        <f t="shared" si="5"/>
        <v/>
      </c>
      <c r="BS92" s="13" t="str">
        <f t="shared" si="5"/>
        <v/>
      </c>
      <c r="BT92" s="13" t="str">
        <f t="shared" si="5"/>
        <v/>
      </c>
      <c r="BU92" s="13" t="str">
        <f t="shared" si="5"/>
        <v/>
      </c>
      <c r="BV92" s="13" t="str">
        <f t="shared" si="5"/>
        <v/>
      </c>
      <c r="BW92" s="13" t="str">
        <f t="shared" si="5"/>
        <v/>
      </c>
      <c r="BX92" s="13" t="str">
        <f t="shared" si="5"/>
        <v/>
      </c>
      <c r="BY92" s="13" t="str">
        <f t="shared" si="5"/>
        <v/>
      </c>
      <c r="BZ92" s="13" t="str">
        <f t="shared" si="5"/>
        <v/>
      </c>
      <c r="CA92" s="13" t="str">
        <f t="shared" si="5"/>
        <v/>
      </c>
      <c r="CB92" s="13" t="str">
        <f t="shared" si="5"/>
        <v/>
      </c>
      <c r="CC92" s="13" t="str">
        <f t="shared" si="5"/>
        <v/>
      </c>
    </row>
    <row r="93" spans="5:81" hidden="1" x14ac:dyDescent="0.35">
      <c r="E93" s="13" t="str">
        <f t="shared" si="6"/>
        <v/>
      </c>
      <c r="F93" s="13" t="str">
        <f t="shared" si="6"/>
        <v/>
      </c>
      <c r="G93" s="13" t="str">
        <f t="shared" si="6"/>
        <v/>
      </c>
      <c r="H93" s="13" t="str">
        <f t="shared" si="6"/>
        <v/>
      </c>
      <c r="I93" s="13" t="str">
        <f t="shared" si="6"/>
        <v/>
      </c>
      <c r="J93" s="13" t="str">
        <f t="shared" si="6"/>
        <v/>
      </c>
      <c r="K93" s="13" t="str">
        <f t="shared" si="6"/>
        <v/>
      </c>
      <c r="L93" s="13" t="str">
        <f t="shared" si="6"/>
        <v/>
      </c>
      <c r="M93" s="13" t="str">
        <f t="shared" si="6"/>
        <v/>
      </c>
      <c r="N93" s="13" t="str">
        <f t="shared" si="6"/>
        <v/>
      </c>
      <c r="O93" s="13" t="str">
        <f t="shared" si="6"/>
        <v/>
      </c>
      <c r="P93" s="13" t="str">
        <f t="shared" si="6"/>
        <v/>
      </c>
      <c r="Q93" s="13" t="str">
        <f t="shared" si="6"/>
        <v/>
      </c>
      <c r="R93" s="13" t="str">
        <f t="shared" si="6"/>
        <v/>
      </c>
      <c r="S93" s="13" t="str">
        <f t="shared" si="6"/>
        <v/>
      </c>
      <c r="T93" s="13" t="str">
        <f t="shared" si="6"/>
        <v/>
      </c>
      <c r="U93" s="13" t="str">
        <f t="shared" si="10"/>
        <v/>
      </c>
      <c r="V93" s="13" t="str">
        <f t="shared" si="10"/>
        <v/>
      </c>
      <c r="W93" s="13" t="str">
        <f t="shared" si="10"/>
        <v/>
      </c>
      <c r="X93" s="13" t="str">
        <f t="shared" si="10"/>
        <v/>
      </c>
      <c r="Y93" s="13" t="str">
        <f t="shared" si="10"/>
        <v/>
      </c>
      <c r="Z93" s="13" t="str">
        <f t="shared" si="10"/>
        <v/>
      </c>
      <c r="AA93" s="13" t="str">
        <f t="shared" si="10"/>
        <v/>
      </c>
      <c r="AB93" s="13" t="str">
        <f t="shared" si="10"/>
        <v/>
      </c>
      <c r="AC93" s="13" t="str">
        <f t="shared" si="10"/>
        <v/>
      </c>
      <c r="AD93" s="13" t="str">
        <f t="shared" si="10"/>
        <v/>
      </c>
      <c r="AE93" s="13" t="str">
        <f t="shared" si="10"/>
        <v/>
      </c>
      <c r="AF93" s="13" t="str">
        <f t="shared" si="10"/>
        <v/>
      </c>
      <c r="AG93" s="13" t="str">
        <f t="shared" si="10"/>
        <v/>
      </c>
      <c r="AH93" s="13" t="str">
        <f t="shared" si="10"/>
        <v/>
      </c>
      <c r="AI93" s="13" t="str">
        <f t="shared" si="10"/>
        <v/>
      </c>
      <c r="AJ93" s="13" t="str">
        <f t="shared" si="10"/>
        <v/>
      </c>
      <c r="AK93" s="13" t="str">
        <f t="shared" si="10"/>
        <v/>
      </c>
      <c r="AL93" s="13" t="str">
        <f t="shared" si="10"/>
        <v/>
      </c>
      <c r="AM93" s="13" t="str">
        <f t="shared" si="10"/>
        <v/>
      </c>
      <c r="AN93" s="13" t="str">
        <f t="shared" si="10"/>
        <v/>
      </c>
      <c r="AO93" s="13" t="str">
        <f t="shared" si="10"/>
        <v/>
      </c>
      <c r="AP93" s="13" t="str">
        <f t="shared" si="10"/>
        <v/>
      </c>
      <c r="AQ93" s="13" t="str">
        <f t="shared" si="10"/>
        <v/>
      </c>
      <c r="AR93" s="13" t="str">
        <f t="shared" si="10"/>
        <v/>
      </c>
      <c r="AS93" s="13" t="str">
        <f t="shared" si="10"/>
        <v/>
      </c>
      <c r="AT93" s="13" t="str">
        <f t="shared" si="10"/>
        <v/>
      </c>
      <c r="AU93" s="13" t="str">
        <f t="shared" si="10"/>
        <v/>
      </c>
      <c r="AV93" s="13" t="str">
        <f t="shared" si="10"/>
        <v/>
      </c>
      <c r="AW93" s="13" t="str">
        <f t="shared" si="10"/>
        <v/>
      </c>
      <c r="AX93" s="13" t="str">
        <f t="shared" si="10"/>
        <v/>
      </c>
      <c r="AY93" s="13" t="str">
        <f t="shared" si="10"/>
        <v/>
      </c>
      <c r="AZ93" s="13" t="str">
        <f t="shared" si="10"/>
        <v/>
      </c>
      <c r="BA93" s="13" t="str">
        <f t="shared" si="10"/>
        <v/>
      </c>
      <c r="BB93" s="13" t="str">
        <f t="shared" si="10"/>
        <v/>
      </c>
      <c r="BC93" s="13" t="str">
        <f t="shared" si="10"/>
        <v/>
      </c>
      <c r="BD93" s="13" t="str">
        <f t="shared" si="10"/>
        <v/>
      </c>
      <c r="BE93" s="13" t="str">
        <f t="shared" si="10"/>
        <v/>
      </c>
      <c r="BF93" s="13" t="str">
        <f t="shared" si="10"/>
        <v/>
      </c>
      <c r="BG93" s="13" t="str">
        <f t="shared" si="10"/>
        <v/>
      </c>
      <c r="BH93" s="13" t="str">
        <f t="shared" si="10"/>
        <v/>
      </c>
      <c r="BI93" s="13" t="str">
        <f t="shared" si="10"/>
        <v/>
      </c>
      <c r="BJ93" s="13" t="str">
        <f t="shared" si="10"/>
        <v/>
      </c>
      <c r="BK93" s="13" t="str">
        <f t="shared" si="10"/>
        <v/>
      </c>
      <c r="BL93" s="13" t="str">
        <f t="shared" si="10"/>
        <v/>
      </c>
      <c r="BM93" s="13" t="str">
        <f t="shared" si="10"/>
        <v/>
      </c>
      <c r="BN93" s="13" t="str">
        <f t="shared" si="10"/>
        <v/>
      </c>
      <c r="BO93" s="13" t="str">
        <f t="shared" si="10"/>
        <v/>
      </c>
      <c r="BP93" s="13" t="str">
        <f t="shared" si="10"/>
        <v/>
      </c>
      <c r="BQ93" s="13" t="str">
        <f t="shared" si="10"/>
        <v/>
      </c>
      <c r="BR93" s="13" t="str">
        <f t="shared" si="5"/>
        <v/>
      </c>
      <c r="BS93" s="13" t="str">
        <f t="shared" si="5"/>
        <v/>
      </c>
      <c r="BT93" s="13" t="str">
        <f t="shared" si="5"/>
        <v/>
      </c>
      <c r="BU93" s="13" t="str">
        <f t="shared" si="5"/>
        <v/>
      </c>
      <c r="BV93" s="13" t="str">
        <f t="shared" si="5"/>
        <v/>
      </c>
      <c r="BW93" s="13" t="str">
        <f t="shared" si="5"/>
        <v/>
      </c>
      <c r="BX93" s="13" t="str">
        <f t="shared" si="5"/>
        <v/>
      </c>
      <c r="BY93" s="13" t="str">
        <f t="shared" si="5"/>
        <v/>
      </c>
      <c r="BZ93" s="13" t="str">
        <f t="shared" si="5"/>
        <v/>
      </c>
      <c r="CA93" s="13" t="str">
        <f t="shared" si="5"/>
        <v/>
      </c>
      <c r="CB93" s="13" t="str">
        <f t="shared" si="5"/>
        <v/>
      </c>
      <c r="CC93" s="13" t="str">
        <f t="shared" si="5"/>
        <v/>
      </c>
    </row>
    <row r="94" spans="5:81" hidden="1" x14ac:dyDescent="0.35">
      <c r="E94" s="13" t="str">
        <f t="shared" si="6"/>
        <v/>
      </c>
      <c r="F94" s="13" t="str">
        <f t="shared" si="6"/>
        <v/>
      </c>
      <c r="G94" s="13" t="str">
        <f t="shared" si="6"/>
        <v/>
      </c>
      <c r="H94" s="13" t="str">
        <f t="shared" si="6"/>
        <v/>
      </c>
      <c r="I94" s="13" t="str">
        <f t="shared" si="6"/>
        <v/>
      </c>
      <c r="J94" s="13" t="str">
        <f t="shared" si="6"/>
        <v/>
      </c>
      <c r="K94" s="13" t="str">
        <f t="shared" si="6"/>
        <v/>
      </c>
      <c r="L94" s="13" t="str">
        <f t="shared" si="6"/>
        <v/>
      </c>
      <c r="M94" s="13" t="str">
        <f t="shared" si="6"/>
        <v/>
      </c>
      <c r="N94" s="13" t="str">
        <f t="shared" si="6"/>
        <v/>
      </c>
      <c r="O94" s="13" t="str">
        <f t="shared" si="6"/>
        <v/>
      </c>
      <c r="P94" s="13" t="str">
        <f t="shared" si="6"/>
        <v/>
      </c>
      <c r="Q94" s="13" t="str">
        <f t="shared" si="6"/>
        <v/>
      </c>
      <c r="R94" s="13" t="str">
        <f t="shared" si="6"/>
        <v/>
      </c>
      <c r="S94" s="13" t="str">
        <f t="shared" si="6"/>
        <v/>
      </c>
      <c r="T94" s="13" t="str">
        <f t="shared" si="6"/>
        <v/>
      </c>
      <c r="U94" s="13" t="str">
        <f t="shared" si="10"/>
        <v/>
      </c>
      <c r="V94" s="13" t="str">
        <f t="shared" si="10"/>
        <v/>
      </c>
      <c r="W94" s="13" t="str">
        <f t="shared" si="10"/>
        <v/>
      </c>
      <c r="X94" s="13" t="str">
        <f t="shared" si="10"/>
        <v/>
      </c>
      <c r="Y94" s="13" t="str">
        <f t="shared" si="10"/>
        <v/>
      </c>
      <c r="Z94" s="13" t="str">
        <f t="shared" si="10"/>
        <v/>
      </c>
      <c r="AA94" s="13" t="str">
        <f t="shared" si="10"/>
        <v/>
      </c>
      <c r="AB94" s="13" t="str">
        <f t="shared" si="10"/>
        <v/>
      </c>
      <c r="AC94" s="13" t="str">
        <f t="shared" si="10"/>
        <v/>
      </c>
      <c r="AD94" s="13" t="str">
        <f t="shared" si="10"/>
        <v/>
      </c>
      <c r="AE94" s="13" t="str">
        <f t="shared" si="10"/>
        <v/>
      </c>
      <c r="AF94" s="13" t="str">
        <f t="shared" si="10"/>
        <v/>
      </c>
      <c r="AG94" s="13" t="str">
        <f t="shared" si="10"/>
        <v/>
      </c>
      <c r="AH94" s="13" t="str">
        <f t="shared" si="10"/>
        <v/>
      </c>
      <c r="AI94" s="13" t="str">
        <f t="shared" si="10"/>
        <v/>
      </c>
      <c r="AJ94" s="13" t="str">
        <f t="shared" si="10"/>
        <v/>
      </c>
      <c r="AK94" s="13" t="str">
        <f t="shared" si="10"/>
        <v/>
      </c>
      <c r="AL94" s="13" t="str">
        <f t="shared" si="10"/>
        <v/>
      </c>
      <c r="AM94" s="13" t="str">
        <f t="shared" si="10"/>
        <v/>
      </c>
      <c r="AN94" s="13" t="str">
        <f t="shared" si="10"/>
        <v/>
      </c>
      <c r="AO94" s="13" t="str">
        <f t="shared" si="10"/>
        <v/>
      </c>
      <c r="AP94" s="13" t="str">
        <f t="shared" si="10"/>
        <v/>
      </c>
      <c r="AQ94" s="13" t="str">
        <f t="shared" si="10"/>
        <v/>
      </c>
      <c r="AR94" s="13" t="str">
        <f t="shared" si="10"/>
        <v/>
      </c>
      <c r="AS94" s="13" t="str">
        <f t="shared" si="10"/>
        <v/>
      </c>
      <c r="AT94" s="13" t="str">
        <f t="shared" si="10"/>
        <v/>
      </c>
      <c r="AU94" s="13" t="str">
        <f t="shared" si="10"/>
        <v/>
      </c>
      <c r="AV94" s="13" t="str">
        <f t="shared" si="10"/>
        <v/>
      </c>
      <c r="AW94" s="13" t="str">
        <f t="shared" si="10"/>
        <v/>
      </c>
      <c r="AX94" s="13" t="str">
        <f t="shared" si="10"/>
        <v/>
      </c>
      <c r="AY94" s="13" t="str">
        <f t="shared" si="10"/>
        <v/>
      </c>
      <c r="AZ94" s="13" t="str">
        <f t="shared" si="10"/>
        <v/>
      </c>
      <c r="BA94" s="13" t="str">
        <f t="shared" si="10"/>
        <v/>
      </c>
      <c r="BB94" s="13" t="str">
        <f t="shared" si="10"/>
        <v/>
      </c>
      <c r="BC94" s="13" t="str">
        <f t="shared" si="10"/>
        <v/>
      </c>
      <c r="BD94" s="13" t="str">
        <f t="shared" si="10"/>
        <v/>
      </c>
      <c r="BE94" s="13" t="str">
        <f t="shared" si="10"/>
        <v/>
      </c>
      <c r="BF94" s="13" t="str">
        <f t="shared" si="10"/>
        <v/>
      </c>
      <c r="BG94" s="13" t="str">
        <f t="shared" si="10"/>
        <v/>
      </c>
      <c r="BH94" s="13" t="str">
        <f t="shared" si="10"/>
        <v/>
      </c>
      <c r="BI94" s="13" t="str">
        <f t="shared" si="10"/>
        <v/>
      </c>
      <c r="BJ94" s="13" t="str">
        <f t="shared" si="10"/>
        <v/>
      </c>
      <c r="BK94" s="13" t="str">
        <f t="shared" si="10"/>
        <v/>
      </c>
      <c r="BL94" s="13" t="str">
        <f t="shared" si="10"/>
        <v/>
      </c>
      <c r="BM94" s="13" t="str">
        <f t="shared" si="10"/>
        <v/>
      </c>
      <c r="BN94" s="13" t="str">
        <f t="shared" si="10"/>
        <v/>
      </c>
      <c r="BO94" s="13" t="str">
        <f t="shared" si="10"/>
        <v/>
      </c>
      <c r="BP94" s="13" t="str">
        <f t="shared" si="10"/>
        <v/>
      </c>
      <c r="BQ94" s="13" t="str">
        <f t="shared" si="10"/>
        <v/>
      </c>
      <c r="BR94" s="13" t="str">
        <f t="shared" si="5"/>
        <v/>
      </c>
      <c r="BS94" s="13" t="str">
        <f t="shared" si="5"/>
        <v/>
      </c>
      <c r="BT94" s="13" t="str">
        <f t="shared" si="5"/>
        <v/>
      </c>
      <c r="BU94" s="13" t="str">
        <f t="shared" si="5"/>
        <v/>
      </c>
      <c r="BV94" s="13" t="str">
        <f t="shared" si="5"/>
        <v/>
      </c>
      <c r="BW94" s="13" t="str">
        <f t="shared" si="5"/>
        <v/>
      </c>
      <c r="BX94" s="13" t="str">
        <f t="shared" si="5"/>
        <v/>
      </c>
      <c r="BY94" s="13" t="str">
        <f t="shared" si="5"/>
        <v/>
      </c>
      <c r="BZ94" s="13" t="str">
        <f t="shared" si="5"/>
        <v/>
      </c>
      <c r="CA94" s="13" t="str">
        <f t="shared" si="5"/>
        <v/>
      </c>
      <c r="CB94" s="13" t="str">
        <f t="shared" si="5"/>
        <v/>
      </c>
      <c r="CC94" s="13" t="str">
        <f t="shared" si="5"/>
        <v/>
      </c>
    </row>
    <row r="95" spans="5:81" hidden="1" x14ac:dyDescent="0.35">
      <c r="E95" s="13" t="str">
        <f>IF(E44&gt;0,IF(E44&lt;5,"secret",""),"")</f>
        <v/>
      </c>
      <c r="F95" s="13" t="str">
        <f t="shared" si="6"/>
        <v/>
      </c>
      <c r="G95" s="13" t="str">
        <f t="shared" si="6"/>
        <v/>
      </c>
      <c r="H95" s="13" t="str">
        <f t="shared" si="6"/>
        <v/>
      </c>
      <c r="I95" s="13" t="str">
        <f t="shared" si="6"/>
        <v/>
      </c>
      <c r="J95" s="13" t="str">
        <f t="shared" si="6"/>
        <v/>
      </c>
      <c r="K95" s="13" t="str">
        <f t="shared" si="6"/>
        <v/>
      </c>
      <c r="L95" s="13" t="str">
        <f t="shared" si="6"/>
        <v/>
      </c>
      <c r="M95" s="13" t="str">
        <f t="shared" si="6"/>
        <v/>
      </c>
      <c r="N95" s="13" t="str">
        <f t="shared" si="6"/>
        <v/>
      </c>
      <c r="O95" s="13" t="str">
        <f t="shared" si="6"/>
        <v/>
      </c>
      <c r="P95" s="13" t="str">
        <f t="shared" si="6"/>
        <v/>
      </c>
      <c r="Q95" s="13" t="str">
        <f t="shared" si="6"/>
        <v/>
      </c>
      <c r="R95" s="13" t="str">
        <f t="shared" si="6"/>
        <v/>
      </c>
      <c r="S95" s="13" t="str">
        <f t="shared" si="6"/>
        <v/>
      </c>
      <c r="T95" s="13" t="str">
        <f t="shared" si="6"/>
        <v/>
      </c>
      <c r="U95" s="13" t="str">
        <f t="shared" si="10"/>
        <v/>
      </c>
      <c r="V95" s="13" t="str">
        <f t="shared" si="10"/>
        <v/>
      </c>
      <c r="W95" s="13" t="str">
        <f t="shared" si="10"/>
        <v/>
      </c>
      <c r="X95" s="13" t="str">
        <f t="shared" si="10"/>
        <v/>
      </c>
      <c r="Y95" s="13" t="str">
        <f t="shared" si="10"/>
        <v/>
      </c>
      <c r="Z95" s="13" t="str">
        <f t="shared" si="10"/>
        <v/>
      </c>
      <c r="AA95" s="13" t="str">
        <f t="shared" si="10"/>
        <v/>
      </c>
      <c r="AB95" s="13" t="str">
        <f t="shared" si="10"/>
        <v/>
      </c>
      <c r="AC95" s="13" t="str">
        <f t="shared" si="10"/>
        <v/>
      </c>
      <c r="AD95" s="13" t="str">
        <f t="shared" si="10"/>
        <v/>
      </c>
      <c r="AE95" s="13" t="str">
        <f t="shared" si="10"/>
        <v/>
      </c>
      <c r="AF95" s="13" t="str">
        <f t="shared" si="10"/>
        <v/>
      </c>
      <c r="AG95" s="13" t="str">
        <f t="shared" si="10"/>
        <v/>
      </c>
      <c r="AH95" s="13" t="str">
        <f t="shared" si="10"/>
        <v/>
      </c>
      <c r="AI95" s="13" t="str">
        <f t="shared" si="10"/>
        <v/>
      </c>
      <c r="AJ95" s="13" t="str">
        <f t="shared" si="10"/>
        <v/>
      </c>
      <c r="AK95" s="13" t="str">
        <f t="shared" si="10"/>
        <v/>
      </c>
      <c r="AL95" s="13" t="str">
        <f t="shared" si="10"/>
        <v/>
      </c>
      <c r="AM95" s="13" t="str">
        <f t="shared" si="10"/>
        <v/>
      </c>
      <c r="AN95" s="13" t="str">
        <f t="shared" si="10"/>
        <v/>
      </c>
      <c r="AO95" s="13" t="str">
        <f t="shared" si="10"/>
        <v/>
      </c>
      <c r="AP95" s="13" t="str">
        <f t="shared" si="10"/>
        <v/>
      </c>
      <c r="AQ95" s="13" t="str">
        <f t="shared" si="10"/>
        <v/>
      </c>
      <c r="AR95" s="13" t="str">
        <f t="shared" si="10"/>
        <v/>
      </c>
      <c r="AS95" s="13" t="str">
        <f t="shared" si="10"/>
        <v/>
      </c>
      <c r="AT95" s="13" t="str">
        <f t="shared" si="10"/>
        <v/>
      </c>
      <c r="AU95" s="13" t="str">
        <f t="shared" si="10"/>
        <v/>
      </c>
      <c r="AV95" s="13" t="str">
        <f t="shared" si="10"/>
        <v/>
      </c>
      <c r="AW95" s="13" t="str">
        <f t="shared" si="10"/>
        <v/>
      </c>
      <c r="AX95" s="13" t="str">
        <f t="shared" si="10"/>
        <v/>
      </c>
      <c r="AY95" s="13" t="str">
        <f t="shared" si="10"/>
        <v/>
      </c>
      <c r="AZ95" s="13" t="str">
        <f t="shared" si="10"/>
        <v/>
      </c>
      <c r="BA95" s="13" t="str">
        <f t="shared" si="10"/>
        <v/>
      </c>
      <c r="BB95" s="13" t="str">
        <f t="shared" si="10"/>
        <v/>
      </c>
      <c r="BC95" s="13" t="str">
        <f t="shared" si="10"/>
        <v/>
      </c>
      <c r="BD95" s="13" t="str">
        <f t="shared" si="10"/>
        <v/>
      </c>
      <c r="BE95" s="13" t="str">
        <f t="shared" si="10"/>
        <v/>
      </c>
      <c r="BF95" s="13" t="str">
        <f t="shared" si="10"/>
        <v/>
      </c>
      <c r="BG95" s="13" t="str">
        <f t="shared" si="10"/>
        <v/>
      </c>
      <c r="BH95" s="13" t="str">
        <f t="shared" si="10"/>
        <v/>
      </c>
      <c r="BI95" s="13" t="str">
        <f t="shared" si="10"/>
        <v/>
      </c>
      <c r="BJ95" s="13" t="str">
        <f t="shared" si="10"/>
        <v/>
      </c>
      <c r="BK95" s="13" t="str">
        <f t="shared" si="10"/>
        <v/>
      </c>
      <c r="BL95" s="13" t="str">
        <f t="shared" si="10"/>
        <v/>
      </c>
      <c r="BM95" s="13" t="str">
        <f t="shared" si="10"/>
        <v/>
      </c>
      <c r="BN95" s="13" t="str">
        <f t="shared" si="10"/>
        <v/>
      </c>
      <c r="BO95" s="13" t="str">
        <f t="shared" si="10"/>
        <v/>
      </c>
      <c r="BP95" s="13" t="str">
        <f t="shared" si="10"/>
        <v/>
      </c>
      <c r="BQ95" s="13" t="str">
        <f t="shared" si="10"/>
        <v/>
      </c>
      <c r="BR95" s="13" t="str">
        <f t="shared" si="5"/>
        <v/>
      </c>
      <c r="BS95" s="13" t="str">
        <f t="shared" si="5"/>
        <v/>
      </c>
      <c r="BT95" s="13" t="str">
        <f t="shared" si="5"/>
        <v/>
      </c>
      <c r="BU95" s="13" t="str">
        <f t="shared" si="5"/>
        <v/>
      </c>
      <c r="BV95" s="13" t="str">
        <f t="shared" si="5"/>
        <v/>
      </c>
      <c r="BW95" s="13" t="str">
        <f t="shared" si="5"/>
        <v/>
      </c>
      <c r="BX95" s="13" t="str">
        <f t="shared" si="5"/>
        <v/>
      </c>
      <c r="BY95" s="13" t="str">
        <f t="shared" si="5"/>
        <v/>
      </c>
      <c r="BZ95" s="13" t="str">
        <f t="shared" si="5"/>
        <v/>
      </c>
      <c r="CA95" s="13" t="str">
        <f t="shared" si="5"/>
        <v/>
      </c>
      <c r="CB95" s="13" t="str">
        <f t="shared" si="5"/>
        <v/>
      </c>
      <c r="CC95" s="13" t="str">
        <f t="shared" si="5"/>
        <v/>
      </c>
    </row>
    <row r="96" spans="5:81" hidden="1" x14ac:dyDescent="0.35">
      <c r="E96" s="13" t="str">
        <f t="shared" ref="E96:E97" si="11">IF(E45&gt;0,IF(E45&lt;5,"secret",""),"")</f>
        <v/>
      </c>
      <c r="F96" s="13" t="str">
        <f t="shared" si="6"/>
        <v/>
      </c>
      <c r="G96" s="13" t="str">
        <f t="shared" si="6"/>
        <v/>
      </c>
      <c r="H96" s="13" t="str">
        <f t="shared" si="6"/>
        <v/>
      </c>
      <c r="I96" s="13" t="str">
        <f t="shared" si="6"/>
        <v/>
      </c>
      <c r="J96" s="13" t="str">
        <f t="shared" si="6"/>
        <v/>
      </c>
      <c r="K96" s="13" t="str">
        <f t="shared" si="6"/>
        <v/>
      </c>
      <c r="L96" s="13" t="str">
        <f t="shared" si="6"/>
        <v/>
      </c>
      <c r="M96" s="13" t="str">
        <f t="shared" si="6"/>
        <v/>
      </c>
      <c r="N96" s="13" t="str">
        <f t="shared" si="6"/>
        <v/>
      </c>
      <c r="O96" s="13" t="str">
        <f t="shared" si="6"/>
        <v/>
      </c>
      <c r="P96" s="13" t="str">
        <f t="shared" si="6"/>
        <v/>
      </c>
      <c r="Q96" s="13" t="str">
        <f t="shared" si="6"/>
        <v/>
      </c>
      <c r="R96" s="13" t="str">
        <f t="shared" si="6"/>
        <v/>
      </c>
      <c r="S96" s="13" t="str">
        <f t="shared" si="6"/>
        <v/>
      </c>
      <c r="T96" s="13" t="str">
        <f t="shared" si="6"/>
        <v/>
      </c>
      <c r="U96" s="13" t="str">
        <f t="shared" si="10"/>
        <v/>
      </c>
      <c r="V96" s="13" t="str">
        <f t="shared" si="10"/>
        <v/>
      </c>
      <c r="W96" s="13" t="str">
        <f t="shared" si="10"/>
        <v/>
      </c>
      <c r="X96" s="13" t="str">
        <f t="shared" si="10"/>
        <v/>
      </c>
      <c r="Y96" s="13" t="str">
        <f t="shared" si="10"/>
        <v/>
      </c>
      <c r="Z96" s="13" t="str">
        <f t="shared" si="10"/>
        <v/>
      </c>
      <c r="AA96" s="13" t="str">
        <f t="shared" si="10"/>
        <v/>
      </c>
      <c r="AB96" s="13" t="str">
        <f t="shared" si="10"/>
        <v/>
      </c>
      <c r="AC96" s="13" t="str">
        <f t="shared" si="10"/>
        <v/>
      </c>
      <c r="AD96" s="13" t="str">
        <f t="shared" si="10"/>
        <v/>
      </c>
      <c r="AE96" s="13" t="str">
        <f t="shared" si="10"/>
        <v/>
      </c>
      <c r="AF96" s="13" t="str">
        <f t="shared" si="10"/>
        <v/>
      </c>
      <c r="AG96" s="13" t="str">
        <f t="shared" si="10"/>
        <v/>
      </c>
      <c r="AH96" s="13" t="str">
        <f t="shared" si="10"/>
        <v/>
      </c>
      <c r="AI96" s="13" t="str">
        <f t="shared" si="10"/>
        <v/>
      </c>
      <c r="AJ96" s="13" t="str">
        <f t="shared" si="10"/>
        <v/>
      </c>
      <c r="AK96" s="13" t="str">
        <f t="shared" si="10"/>
        <v/>
      </c>
      <c r="AL96" s="13" t="str">
        <f t="shared" si="10"/>
        <v/>
      </c>
      <c r="AM96" s="13" t="str">
        <f t="shared" si="10"/>
        <v/>
      </c>
      <c r="AN96" s="13" t="str">
        <f t="shared" si="10"/>
        <v/>
      </c>
      <c r="AO96" s="13" t="str">
        <f t="shared" si="10"/>
        <v/>
      </c>
      <c r="AP96" s="13" t="str">
        <f t="shared" si="10"/>
        <v/>
      </c>
      <c r="AQ96" s="13" t="str">
        <f t="shared" si="10"/>
        <v/>
      </c>
      <c r="AR96" s="13" t="str">
        <f t="shared" si="10"/>
        <v/>
      </c>
      <c r="AS96" s="13" t="str">
        <f t="shared" si="10"/>
        <v/>
      </c>
      <c r="AT96" s="13" t="str">
        <f t="shared" si="10"/>
        <v/>
      </c>
      <c r="AU96" s="13" t="str">
        <f t="shared" si="10"/>
        <v/>
      </c>
      <c r="AV96" s="13" t="str">
        <f t="shared" si="10"/>
        <v/>
      </c>
      <c r="AW96" s="13" t="str">
        <f t="shared" si="10"/>
        <v/>
      </c>
      <c r="AX96" s="13" t="str">
        <f t="shared" si="10"/>
        <v/>
      </c>
      <c r="AY96" s="13" t="str">
        <f t="shared" si="10"/>
        <v/>
      </c>
      <c r="AZ96" s="13" t="str">
        <f t="shared" si="10"/>
        <v/>
      </c>
      <c r="BA96" s="13" t="str">
        <f t="shared" si="10"/>
        <v/>
      </c>
      <c r="BB96" s="13" t="str">
        <f t="shared" si="10"/>
        <v/>
      </c>
      <c r="BC96" s="13" t="str">
        <f t="shared" si="10"/>
        <v/>
      </c>
      <c r="BD96" s="13" t="str">
        <f t="shared" si="10"/>
        <v/>
      </c>
      <c r="BE96" s="13" t="str">
        <f t="shared" si="10"/>
        <v/>
      </c>
      <c r="BF96" s="13" t="str">
        <f t="shared" si="10"/>
        <v/>
      </c>
      <c r="BG96" s="13" t="str">
        <f t="shared" si="10"/>
        <v/>
      </c>
      <c r="BH96" s="13" t="str">
        <f t="shared" si="10"/>
        <v/>
      </c>
      <c r="BI96" s="13" t="str">
        <f t="shared" si="10"/>
        <v/>
      </c>
      <c r="BJ96" s="13" t="str">
        <f t="shared" si="10"/>
        <v/>
      </c>
      <c r="BK96" s="13" t="str">
        <f t="shared" si="10"/>
        <v/>
      </c>
      <c r="BL96" s="13" t="str">
        <f t="shared" si="10"/>
        <v/>
      </c>
      <c r="BM96" s="13" t="str">
        <f t="shared" si="10"/>
        <v/>
      </c>
      <c r="BN96" s="13" t="str">
        <f t="shared" si="10"/>
        <v/>
      </c>
      <c r="BO96" s="13" t="str">
        <f t="shared" si="10"/>
        <v/>
      </c>
      <c r="BP96" s="13" t="str">
        <f t="shared" si="10"/>
        <v/>
      </c>
      <c r="BQ96" s="13" t="str">
        <f t="shared" si="10"/>
        <v/>
      </c>
      <c r="BR96" s="13" t="str">
        <f t="shared" si="5"/>
        <v/>
      </c>
      <c r="BS96" s="13" t="str">
        <f t="shared" si="5"/>
        <v/>
      </c>
      <c r="BT96" s="13" t="str">
        <f t="shared" si="5"/>
        <v/>
      </c>
      <c r="BU96" s="13" t="str">
        <f t="shared" si="5"/>
        <v/>
      </c>
      <c r="BV96" s="13" t="str">
        <f t="shared" si="5"/>
        <v/>
      </c>
      <c r="BW96" s="13" t="str">
        <f t="shared" si="5"/>
        <v/>
      </c>
      <c r="BX96" s="13" t="str">
        <f t="shared" si="5"/>
        <v/>
      </c>
      <c r="BY96" s="13" t="str">
        <f t="shared" si="5"/>
        <v/>
      </c>
      <c r="BZ96" s="13" t="str">
        <f t="shared" si="5"/>
        <v/>
      </c>
      <c r="CA96" s="13" t="str">
        <f t="shared" si="5"/>
        <v/>
      </c>
      <c r="CB96" s="13" t="str">
        <f t="shared" si="5"/>
        <v/>
      </c>
      <c r="CC96" s="13" t="str">
        <f t="shared" si="5"/>
        <v/>
      </c>
    </row>
    <row r="97" spans="1:81" hidden="1" x14ac:dyDescent="0.35">
      <c r="E97" s="13" t="str">
        <f t="shared" si="11"/>
        <v/>
      </c>
      <c r="F97" s="13" t="str">
        <f t="shared" si="6"/>
        <v/>
      </c>
      <c r="G97" s="13" t="str">
        <f t="shared" si="6"/>
        <v/>
      </c>
      <c r="H97" s="13" t="str">
        <f t="shared" si="6"/>
        <v/>
      </c>
      <c r="I97" s="13" t="str">
        <f t="shared" si="6"/>
        <v/>
      </c>
      <c r="J97" s="13" t="str">
        <f t="shared" si="6"/>
        <v/>
      </c>
      <c r="K97" s="13" t="str">
        <f t="shared" si="6"/>
        <v/>
      </c>
      <c r="L97" s="13" t="str">
        <f t="shared" si="6"/>
        <v/>
      </c>
      <c r="M97" s="13" t="str">
        <f t="shared" si="6"/>
        <v/>
      </c>
      <c r="N97" s="13" t="str">
        <f t="shared" si="6"/>
        <v/>
      </c>
      <c r="O97" s="13" t="str">
        <f t="shared" si="6"/>
        <v/>
      </c>
      <c r="P97" s="13" t="str">
        <f t="shared" si="6"/>
        <v/>
      </c>
      <c r="Q97" s="13" t="str">
        <f t="shared" si="6"/>
        <v/>
      </c>
      <c r="R97" s="13" t="str">
        <f t="shared" si="6"/>
        <v/>
      </c>
      <c r="S97" s="13" t="str">
        <f t="shared" si="6"/>
        <v/>
      </c>
      <c r="T97" s="13" t="str">
        <f t="shared" si="6"/>
        <v/>
      </c>
      <c r="U97" s="13" t="str">
        <f t="shared" si="10"/>
        <v/>
      </c>
      <c r="V97" s="13" t="str">
        <f t="shared" si="10"/>
        <v/>
      </c>
      <c r="W97" s="13" t="str">
        <f t="shared" si="10"/>
        <v/>
      </c>
      <c r="X97" s="13" t="str">
        <f t="shared" si="10"/>
        <v/>
      </c>
      <c r="Y97" s="13" t="str">
        <f t="shared" si="10"/>
        <v/>
      </c>
      <c r="Z97" s="13" t="str">
        <f t="shared" si="10"/>
        <v/>
      </c>
      <c r="AA97" s="13" t="str">
        <f t="shared" si="10"/>
        <v/>
      </c>
      <c r="AB97" s="13" t="str">
        <f t="shared" si="10"/>
        <v/>
      </c>
      <c r="AC97" s="13" t="str">
        <f t="shared" si="10"/>
        <v/>
      </c>
      <c r="AD97" s="13" t="str">
        <f t="shared" si="10"/>
        <v/>
      </c>
      <c r="AE97" s="13" t="str">
        <f t="shared" ref="AE97:BQ97" si="12">IF(AE46&gt;0,IF(AE46&lt;5,"secret",""),"")</f>
        <v/>
      </c>
      <c r="AF97" s="13" t="str">
        <f t="shared" si="12"/>
        <v/>
      </c>
      <c r="AG97" s="13" t="str">
        <f t="shared" si="12"/>
        <v/>
      </c>
      <c r="AH97" s="13" t="str">
        <f t="shared" si="12"/>
        <v/>
      </c>
      <c r="AI97" s="13" t="str">
        <f t="shared" si="12"/>
        <v/>
      </c>
      <c r="AJ97" s="13" t="str">
        <f t="shared" si="12"/>
        <v/>
      </c>
      <c r="AK97" s="13" t="str">
        <f t="shared" si="12"/>
        <v/>
      </c>
      <c r="AL97" s="13" t="str">
        <f t="shared" si="12"/>
        <v/>
      </c>
      <c r="AM97" s="13" t="str">
        <f t="shared" si="12"/>
        <v/>
      </c>
      <c r="AN97" s="13" t="str">
        <f t="shared" si="12"/>
        <v/>
      </c>
      <c r="AO97" s="13" t="str">
        <f t="shared" si="12"/>
        <v/>
      </c>
      <c r="AP97" s="13" t="str">
        <f t="shared" si="12"/>
        <v/>
      </c>
      <c r="AQ97" s="13" t="str">
        <f t="shared" si="12"/>
        <v/>
      </c>
      <c r="AR97" s="13" t="str">
        <f t="shared" si="12"/>
        <v/>
      </c>
      <c r="AS97" s="13" t="str">
        <f t="shared" si="12"/>
        <v/>
      </c>
      <c r="AT97" s="13" t="str">
        <f t="shared" si="12"/>
        <v/>
      </c>
      <c r="AU97" s="13" t="str">
        <f t="shared" si="12"/>
        <v/>
      </c>
      <c r="AV97" s="13" t="str">
        <f t="shared" si="12"/>
        <v/>
      </c>
      <c r="AW97" s="13" t="str">
        <f t="shared" si="12"/>
        <v/>
      </c>
      <c r="AX97" s="13" t="str">
        <f t="shared" si="12"/>
        <v/>
      </c>
      <c r="AY97" s="13" t="str">
        <f t="shared" si="12"/>
        <v/>
      </c>
      <c r="AZ97" s="13" t="str">
        <f t="shared" si="12"/>
        <v/>
      </c>
      <c r="BA97" s="13" t="str">
        <f t="shared" si="12"/>
        <v/>
      </c>
      <c r="BB97" s="13" t="str">
        <f t="shared" si="12"/>
        <v/>
      </c>
      <c r="BC97" s="13" t="str">
        <f t="shared" si="12"/>
        <v/>
      </c>
      <c r="BD97" s="13" t="str">
        <f t="shared" si="12"/>
        <v/>
      </c>
      <c r="BE97" s="13" t="str">
        <f t="shared" si="12"/>
        <v/>
      </c>
      <c r="BF97" s="13" t="str">
        <f t="shared" si="12"/>
        <v/>
      </c>
      <c r="BG97" s="13" t="str">
        <f t="shared" si="12"/>
        <v/>
      </c>
      <c r="BH97" s="13" t="str">
        <f t="shared" si="12"/>
        <v/>
      </c>
      <c r="BI97" s="13" t="str">
        <f t="shared" si="12"/>
        <v/>
      </c>
      <c r="BJ97" s="13" t="str">
        <f t="shared" si="12"/>
        <v/>
      </c>
      <c r="BK97" s="13" t="str">
        <f t="shared" si="12"/>
        <v/>
      </c>
      <c r="BL97" s="13" t="str">
        <f t="shared" si="12"/>
        <v/>
      </c>
      <c r="BM97" s="13" t="str">
        <f t="shared" si="12"/>
        <v/>
      </c>
      <c r="BN97" s="13" t="str">
        <f t="shared" si="12"/>
        <v/>
      </c>
      <c r="BO97" s="13" t="str">
        <f t="shared" si="12"/>
        <v/>
      </c>
      <c r="BP97" s="13" t="str">
        <f t="shared" si="12"/>
        <v/>
      </c>
      <c r="BQ97" s="13" t="str">
        <f t="shared" si="12"/>
        <v/>
      </c>
      <c r="BR97" s="13" t="str">
        <f t="shared" si="5"/>
        <v/>
      </c>
      <c r="BS97" s="13" t="str">
        <f t="shared" si="5"/>
        <v/>
      </c>
      <c r="BT97" s="13" t="str">
        <f t="shared" si="5"/>
        <v/>
      </c>
      <c r="BU97" s="13" t="str">
        <f t="shared" si="5"/>
        <v/>
      </c>
      <c r="BV97" s="13" t="str">
        <f t="shared" si="5"/>
        <v/>
      </c>
      <c r="BW97" s="13" t="str">
        <f t="shared" si="5"/>
        <v/>
      </c>
      <c r="BX97" s="13" t="str">
        <f t="shared" si="5"/>
        <v/>
      </c>
      <c r="BY97" s="13" t="str">
        <f t="shared" si="5"/>
        <v/>
      </c>
      <c r="BZ97" s="13" t="str">
        <f t="shared" si="5"/>
        <v/>
      </c>
      <c r="CA97" s="13" t="str">
        <f t="shared" si="5"/>
        <v/>
      </c>
      <c r="CB97" s="13" t="str">
        <f t="shared" si="5"/>
        <v/>
      </c>
      <c r="CC97" s="13" t="str">
        <f t="shared" si="5"/>
        <v/>
      </c>
    </row>
    <row r="98" spans="1:81" s="85" customFormat="1" hidden="1" x14ac:dyDescent="0.35">
      <c r="A98" s="100"/>
      <c r="B98" s="100"/>
      <c r="E98" s="85" t="str">
        <f>IF(E47&gt;0,IF(E47&lt;5,"secret",""),"")</f>
        <v/>
      </c>
      <c r="F98" s="85" t="str">
        <f t="shared" si="6"/>
        <v/>
      </c>
      <c r="G98" s="85" t="str">
        <f t="shared" si="6"/>
        <v/>
      </c>
      <c r="H98" s="85" t="str">
        <f t="shared" si="6"/>
        <v/>
      </c>
      <c r="I98" s="85" t="str">
        <f t="shared" si="6"/>
        <v/>
      </c>
      <c r="J98" s="85" t="str">
        <f t="shared" si="6"/>
        <v/>
      </c>
      <c r="K98" s="85" t="str">
        <f t="shared" si="6"/>
        <v/>
      </c>
      <c r="L98" s="85" t="str">
        <f t="shared" si="6"/>
        <v/>
      </c>
      <c r="M98" s="85" t="str">
        <f t="shared" si="6"/>
        <v/>
      </c>
      <c r="N98" s="85" t="str">
        <f t="shared" si="6"/>
        <v/>
      </c>
      <c r="O98" s="85" t="str">
        <f>IF(O47&gt;0,IF(O47&lt;5,"secret",""),"")</f>
        <v/>
      </c>
      <c r="P98" s="85" t="str">
        <f t="shared" si="6"/>
        <v/>
      </c>
      <c r="Q98" s="85" t="str">
        <f t="shared" si="6"/>
        <v/>
      </c>
      <c r="R98" s="85" t="str">
        <f t="shared" si="6"/>
        <v/>
      </c>
      <c r="S98" s="85" t="str">
        <f t="shared" si="6"/>
        <v/>
      </c>
      <c r="T98" s="85" t="str">
        <f t="shared" si="6"/>
        <v/>
      </c>
      <c r="U98" s="85" t="str">
        <f t="shared" ref="U98:CC98" si="13">IF(U47&gt;0,IF(U47&lt;5,"secret",""),"")</f>
        <v/>
      </c>
      <c r="V98" s="85" t="str">
        <f t="shared" si="13"/>
        <v/>
      </c>
      <c r="W98" s="85" t="str">
        <f t="shared" si="13"/>
        <v/>
      </c>
      <c r="X98" s="85" t="str">
        <f t="shared" si="13"/>
        <v/>
      </c>
      <c r="Y98" s="85" t="str">
        <f t="shared" si="13"/>
        <v/>
      </c>
      <c r="Z98" s="85" t="str">
        <f t="shared" si="13"/>
        <v/>
      </c>
      <c r="AA98" s="85" t="str">
        <f t="shared" si="13"/>
        <v/>
      </c>
      <c r="AB98" s="85" t="str">
        <f t="shared" si="13"/>
        <v/>
      </c>
      <c r="AC98" s="85" t="str">
        <f t="shared" si="13"/>
        <v/>
      </c>
      <c r="AD98" s="85" t="str">
        <f t="shared" si="13"/>
        <v/>
      </c>
      <c r="AE98" s="85" t="str">
        <f t="shared" si="13"/>
        <v/>
      </c>
      <c r="AF98" s="85" t="str">
        <f t="shared" si="13"/>
        <v/>
      </c>
      <c r="AG98" s="85" t="str">
        <f t="shared" si="13"/>
        <v/>
      </c>
      <c r="AH98" s="85" t="str">
        <f t="shared" si="13"/>
        <v/>
      </c>
      <c r="AI98" s="85" t="str">
        <f t="shared" si="13"/>
        <v/>
      </c>
      <c r="AJ98" s="85" t="str">
        <f t="shared" si="13"/>
        <v/>
      </c>
      <c r="AK98" s="85" t="str">
        <f t="shared" si="13"/>
        <v/>
      </c>
      <c r="AL98" s="85" t="str">
        <f t="shared" si="13"/>
        <v/>
      </c>
      <c r="AM98" s="85" t="str">
        <f t="shared" si="13"/>
        <v/>
      </c>
      <c r="AN98" s="85" t="str">
        <f t="shared" si="13"/>
        <v/>
      </c>
      <c r="AO98" s="85" t="str">
        <f t="shared" si="13"/>
        <v/>
      </c>
      <c r="AP98" s="85" t="str">
        <f t="shared" si="13"/>
        <v/>
      </c>
      <c r="AQ98" s="85" t="str">
        <f t="shared" si="13"/>
        <v/>
      </c>
      <c r="AR98" s="85" t="str">
        <f t="shared" si="13"/>
        <v/>
      </c>
      <c r="AS98" s="85" t="str">
        <f t="shared" si="13"/>
        <v/>
      </c>
      <c r="AT98" s="85" t="str">
        <f t="shared" si="13"/>
        <v/>
      </c>
      <c r="AU98" s="85" t="str">
        <f t="shared" si="13"/>
        <v/>
      </c>
      <c r="AV98" s="85" t="str">
        <f t="shared" si="13"/>
        <v/>
      </c>
      <c r="AW98" s="85" t="str">
        <f t="shared" si="13"/>
        <v/>
      </c>
      <c r="AX98" s="85" t="str">
        <f t="shared" si="13"/>
        <v/>
      </c>
      <c r="AY98" s="85" t="str">
        <f t="shared" si="13"/>
        <v/>
      </c>
      <c r="AZ98" s="85" t="str">
        <f t="shared" si="13"/>
        <v/>
      </c>
      <c r="BA98" s="85" t="str">
        <f t="shared" si="13"/>
        <v/>
      </c>
      <c r="BB98" s="85" t="str">
        <f t="shared" si="13"/>
        <v/>
      </c>
      <c r="BC98" s="85" t="str">
        <f t="shared" si="13"/>
        <v/>
      </c>
      <c r="BD98" s="85" t="str">
        <f t="shared" si="13"/>
        <v/>
      </c>
      <c r="BE98" s="85" t="str">
        <f t="shared" si="13"/>
        <v/>
      </c>
      <c r="BF98" s="85" t="str">
        <f t="shared" si="13"/>
        <v/>
      </c>
      <c r="BG98" s="85" t="str">
        <f t="shared" si="13"/>
        <v/>
      </c>
      <c r="BH98" s="85" t="str">
        <f t="shared" si="13"/>
        <v/>
      </c>
      <c r="BI98" s="85" t="str">
        <f t="shared" si="13"/>
        <v/>
      </c>
      <c r="BJ98" s="85" t="str">
        <f t="shared" si="13"/>
        <v/>
      </c>
      <c r="BK98" s="85" t="str">
        <f t="shared" si="13"/>
        <v/>
      </c>
      <c r="BL98" s="85" t="str">
        <f t="shared" si="13"/>
        <v/>
      </c>
      <c r="BM98" s="85" t="str">
        <f t="shared" si="13"/>
        <v/>
      </c>
      <c r="BN98" s="85" t="str">
        <f t="shared" si="13"/>
        <v/>
      </c>
      <c r="BO98" s="85" t="str">
        <f t="shared" si="13"/>
        <v/>
      </c>
      <c r="BP98" s="85" t="str">
        <f t="shared" si="13"/>
        <v/>
      </c>
      <c r="BQ98" s="85" t="str">
        <f t="shared" si="13"/>
        <v/>
      </c>
      <c r="BR98" s="85" t="str">
        <f t="shared" si="13"/>
        <v/>
      </c>
      <c r="BS98" s="85" t="str">
        <f t="shared" si="13"/>
        <v/>
      </c>
      <c r="BT98" s="85" t="str">
        <f t="shared" si="13"/>
        <v/>
      </c>
      <c r="BU98" s="85" t="str">
        <f t="shared" si="13"/>
        <v/>
      </c>
      <c r="BV98" s="85" t="str">
        <f t="shared" si="13"/>
        <v/>
      </c>
      <c r="BW98" s="85" t="str">
        <f t="shared" si="13"/>
        <v/>
      </c>
      <c r="BX98" s="85" t="str">
        <f t="shared" si="13"/>
        <v/>
      </c>
      <c r="BY98" s="85" t="str">
        <f t="shared" si="13"/>
        <v/>
      </c>
      <c r="BZ98" s="85" t="str">
        <f t="shared" si="13"/>
        <v/>
      </c>
      <c r="CA98" s="85" t="str">
        <f t="shared" si="13"/>
        <v/>
      </c>
      <c r="CB98" s="85" t="str">
        <f t="shared" si="13"/>
        <v/>
      </c>
      <c r="CC98" s="85" t="str">
        <f t="shared" si="13"/>
        <v/>
      </c>
    </row>
    <row r="99" spans="1:81" hidden="1" x14ac:dyDescent="0.35"/>
  </sheetData>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DY120"/>
  <sheetViews>
    <sheetView zoomScaleNormal="100" workbookViewId="0">
      <selection activeCell="BN1" sqref="BN1:DY1048576"/>
    </sheetView>
  </sheetViews>
  <sheetFormatPr baseColWidth="10" defaultColWidth="10.81640625" defaultRowHeight="14.5" x14ac:dyDescent="0.35"/>
  <cols>
    <col min="1" max="1" width="10.81640625" style="13"/>
    <col min="2" max="2" width="82.453125" style="13" customWidth="1"/>
    <col min="3" max="49" width="10.90625" style="13"/>
    <col min="50" max="50" width="9.54296875" style="13" customWidth="1"/>
    <col min="51" max="57" width="10.90625" style="13"/>
    <col min="58" max="58" width="10.90625" style="13" customWidth="1"/>
    <col min="59" max="64" width="10.90625" style="86" customWidth="1"/>
    <col min="65" max="65" width="11.26953125" style="86" customWidth="1"/>
    <col min="66" max="66" width="10.81640625" style="85" hidden="1" customWidth="1"/>
    <col min="67" max="113" width="10.81640625" style="13" hidden="1" customWidth="1"/>
    <col min="114" max="128" width="0" style="13" hidden="1" customWidth="1"/>
    <col min="129" max="129" width="0" style="85" hidden="1" customWidth="1"/>
    <col min="130" max="16384" width="10.81640625" style="13"/>
  </cols>
  <sheetData>
    <row r="1" spans="1:128" ht="18.5" x14ac:dyDescent="0.45">
      <c r="A1" s="67" t="s">
        <v>141</v>
      </c>
      <c r="B1" s="7"/>
      <c r="BO1" s="13" t="s">
        <v>316</v>
      </c>
    </row>
    <row r="2" spans="1:128" x14ac:dyDescent="0.35">
      <c r="A2" s="7" t="s">
        <v>142</v>
      </c>
      <c r="B2" s="7"/>
    </row>
    <row r="3" spans="1:128" x14ac:dyDescent="0.35">
      <c r="A3" s="7" t="s">
        <v>143</v>
      </c>
      <c r="B3" s="7"/>
    </row>
    <row r="4" spans="1:128" x14ac:dyDescent="0.35">
      <c r="A4" s="7"/>
      <c r="B4" s="7"/>
    </row>
    <row r="5" spans="1:128" x14ac:dyDescent="0.35">
      <c r="A5" s="7"/>
      <c r="B5" s="7"/>
    </row>
    <row r="6" spans="1:128" ht="15" thickBot="1" x14ac:dyDescent="0.4">
      <c r="A6" s="102" t="s">
        <v>284</v>
      </c>
      <c r="B6" s="103"/>
      <c r="C6" s="92" t="s">
        <v>20</v>
      </c>
    </row>
    <row r="7" spans="1:128" ht="15" thickBot="1" x14ac:dyDescent="0.4">
      <c r="A7" s="14" t="s">
        <v>144</v>
      </c>
      <c r="B7" s="15" t="s">
        <v>22</v>
      </c>
      <c r="C7" s="22" t="s">
        <v>47</v>
      </c>
      <c r="D7" s="22" t="s">
        <v>48</v>
      </c>
      <c r="E7" s="22" t="s">
        <v>49</v>
      </c>
      <c r="F7" s="22" t="s">
        <v>50</v>
      </c>
      <c r="G7" s="22" t="s">
        <v>51</v>
      </c>
      <c r="H7" s="22" t="s">
        <v>52</v>
      </c>
      <c r="I7" s="22" t="s">
        <v>53</v>
      </c>
      <c r="J7" s="22" t="s">
        <v>54</v>
      </c>
      <c r="K7" s="22" t="s">
        <v>55</v>
      </c>
      <c r="L7" s="22" t="s">
        <v>56</v>
      </c>
      <c r="M7" s="22" t="s">
        <v>57</v>
      </c>
      <c r="N7" s="22" t="s">
        <v>58</v>
      </c>
      <c r="O7" s="22" t="s">
        <v>59</v>
      </c>
      <c r="P7" s="22" t="s">
        <v>60</v>
      </c>
      <c r="Q7" s="22" t="s">
        <v>61</v>
      </c>
      <c r="R7" s="22" t="s">
        <v>62</v>
      </c>
      <c r="S7" s="22" t="s">
        <v>63</v>
      </c>
      <c r="T7" s="22" t="s">
        <v>64</v>
      </c>
      <c r="U7" s="22" t="s">
        <v>65</v>
      </c>
      <c r="V7" s="22" t="s">
        <v>66</v>
      </c>
      <c r="W7" s="22" t="s">
        <v>67</v>
      </c>
      <c r="X7" s="22" t="s">
        <v>68</v>
      </c>
      <c r="Y7" s="22" t="s">
        <v>69</v>
      </c>
      <c r="Z7" s="22" t="s">
        <v>70</v>
      </c>
      <c r="AA7" s="22" t="s">
        <v>71</v>
      </c>
      <c r="AB7" s="22" t="s">
        <v>72</v>
      </c>
      <c r="AC7" s="22" t="s">
        <v>73</v>
      </c>
      <c r="AD7" s="22" t="s">
        <v>74</v>
      </c>
      <c r="AE7" s="22" t="s">
        <v>75</v>
      </c>
      <c r="AF7" s="22" t="s">
        <v>76</v>
      </c>
      <c r="AG7" s="22" t="s">
        <v>77</v>
      </c>
      <c r="AH7" s="22" t="s">
        <v>78</v>
      </c>
      <c r="AI7" s="22" t="s">
        <v>79</v>
      </c>
      <c r="AJ7" s="22" t="s">
        <v>80</v>
      </c>
      <c r="AK7" s="22" t="s">
        <v>81</v>
      </c>
      <c r="AL7" s="22" t="s">
        <v>82</v>
      </c>
      <c r="AM7" s="22" t="s">
        <v>83</v>
      </c>
      <c r="AN7" s="22" t="s">
        <v>84</v>
      </c>
      <c r="AO7" s="22" t="s">
        <v>85</v>
      </c>
      <c r="AP7" s="22" t="s">
        <v>86</v>
      </c>
      <c r="AQ7" s="22" t="s">
        <v>87</v>
      </c>
      <c r="AR7" s="22" t="s">
        <v>88</v>
      </c>
      <c r="AS7" s="22" t="s">
        <v>89</v>
      </c>
      <c r="AT7" s="22" t="s">
        <v>90</v>
      </c>
      <c r="AU7" s="22" t="s">
        <v>91</v>
      </c>
      <c r="AV7" s="22" t="s">
        <v>92</v>
      </c>
      <c r="AW7" s="22" t="s">
        <v>93</v>
      </c>
      <c r="AX7" s="22" t="s">
        <v>283</v>
      </c>
      <c r="AY7" s="22" t="s">
        <v>311</v>
      </c>
      <c r="AZ7" s="22" t="s">
        <v>314</v>
      </c>
      <c r="BA7" s="22" t="s">
        <v>317</v>
      </c>
      <c r="BB7" s="22" t="s">
        <v>319</v>
      </c>
      <c r="BC7" s="22" t="s">
        <v>321</v>
      </c>
      <c r="BD7" s="22" t="s">
        <v>324</v>
      </c>
      <c r="BE7" s="22" t="s">
        <v>326</v>
      </c>
      <c r="BF7" s="22" t="s">
        <v>328</v>
      </c>
      <c r="BG7" s="22" t="s">
        <v>333</v>
      </c>
      <c r="BH7" s="107"/>
      <c r="BI7" s="107"/>
      <c r="BJ7" s="107"/>
      <c r="BK7" s="107"/>
      <c r="BL7" s="107"/>
      <c r="BM7" s="107"/>
    </row>
    <row r="8" spans="1:128" ht="15" thickBot="1" x14ac:dyDescent="0.4">
      <c r="A8" s="104" t="s">
        <v>94</v>
      </c>
      <c r="B8" s="105" t="s">
        <v>95</v>
      </c>
      <c r="C8" s="81">
        <v>20143.524944672601</v>
      </c>
      <c r="D8" s="81">
        <v>21531.840955465301</v>
      </c>
      <c r="E8" s="81">
        <v>21410.487605138798</v>
      </c>
      <c r="F8" s="81">
        <v>20512.263010780702</v>
      </c>
      <c r="G8" s="81">
        <v>20557.1768081148</v>
      </c>
      <c r="H8" s="81">
        <v>19888.395342623899</v>
      </c>
      <c r="I8" s="81">
        <v>21432.510629535001</v>
      </c>
      <c r="J8" s="81">
        <v>20966.665522677798</v>
      </c>
      <c r="K8" s="81">
        <v>20842.459354721999</v>
      </c>
      <c r="L8" s="81">
        <v>20242.541998166402</v>
      </c>
      <c r="M8" s="81">
        <v>20655.759092758999</v>
      </c>
      <c r="N8" s="81">
        <v>21739.189461007201</v>
      </c>
      <c r="O8" s="81">
        <v>22065.086152597702</v>
      </c>
      <c r="P8" s="81">
        <v>22526.1959121207</v>
      </c>
      <c r="Q8" s="81">
        <v>21346.010955599999</v>
      </c>
      <c r="R8" s="81">
        <v>21926.844752769401</v>
      </c>
      <c r="S8" s="81">
        <v>21927.5976618368</v>
      </c>
      <c r="T8" s="81">
        <v>22048.472825514102</v>
      </c>
      <c r="U8" s="81">
        <v>20042.829058807001</v>
      </c>
      <c r="V8" s="81">
        <v>22271.391588986698</v>
      </c>
      <c r="W8" s="81">
        <v>22414.426969792901</v>
      </c>
      <c r="X8" s="81">
        <v>22625.881407854598</v>
      </c>
      <c r="Y8" s="81">
        <v>23811.605388277701</v>
      </c>
      <c r="Z8" s="81">
        <v>22320.3914120761</v>
      </c>
      <c r="AA8" s="81">
        <v>23964.8222088318</v>
      </c>
      <c r="AB8" s="81">
        <v>25243.6459376028</v>
      </c>
      <c r="AC8" s="81">
        <v>24353.6023506934</v>
      </c>
      <c r="AD8" s="81">
        <v>23184.027874305601</v>
      </c>
      <c r="AE8" s="81">
        <v>22339.0909136634</v>
      </c>
      <c r="AF8" s="81">
        <v>23036.684681129002</v>
      </c>
      <c r="AG8" s="81">
        <v>25616.117083147299</v>
      </c>
      <c r="AH8" s="81">
        <v>23257.717550741301</v>
      </c>
      <c r="AI8" s="81">
        <v>23464.5607679151</v>
      </c>
      <c r="AJ8" s="81">
        <v>23310.180826481999</v>
      </c>
      <c r="AK8" s="81">
        <v>25099.825521466999</v>
      </c>
      <c r="AL8" s="81">
        <v>24089.326323987701</v>
      </c>
      <c r="AM8" s="81">
        <v>25122.349235277001</v>
      </c>
      <c r="AN8" s="81">
        <v>24852.119420654901</v>
      </c>
      <c r="AO8" s="81">
        <v>24202.5004675778</v>
      </c>
      <c r="AP8" s="81">
        <v>25041.952366652698</v>
      </c>
      <c r="AQ8" s="81">
        <v>24849.956795587001</v>
      </c>
      <c r="AR8" s="81">
        <v>24171.218046504098</v>
      </c>
      <c r="AS8" s="81">
        <v>25376.557231148901</v>
      </c>
      <c r="AT8" s="81">
        <v>25965.9359321835</v>
      </c>
      <c r="AU8" s="81">
        <v>26253.424536628299</v>
      </c>
      <c r="AV8" s="81">
        <v>26504.610777121699</v>
      </c>
      <c r="AW8" s="81">
        <v>24376.235878779698</v>
      </c>
      <c r="AX8" s="81">
        <v>26222.946189898499</v>
      </c>
      <c r="AY8" s="81">
        <v>26488.346248769802</v>
      </c>
      <c r="AZ8" s="81">
        <v>27279.651331184301</v>
      </c>
      <c r="BA8" s="81">
        <v>27750.120453626801</v>
      </c>
      <c r="BB8" s="81">
        <v>26571.8315935836</v>
      </c>
      <c r="BC8" s="81">
        <v>27236.441829204501</v>
      </c>
      <c r="BD8" s="81">
        <v>27078.560597828098</v>
      </c>
      <c r="BE8" s="81">
        <v>28386.354917912398</v>
      </c>
      <c r="BF8" s="81">
        <v>28341.918870002799</v>
      </c>
      <c r="BG8" s="81">
        <v>27968.9024362155</v>
      </c>
      <c r="BH8" s="110"/>
      <c r="BI8" s="110"/>
      <c r="BJ8" s="110"/>
      <c r="BK8" s="110"/>
      <c r="BL8" s="110"/>
      <c r="BM8" s="110"/>
      <c r="BO8" s="13" t="str">
        <f t="shared" ref="BO8:BO29" si="0">IF(C8&gt;0,IF(C8&lt;5,"SECRETTTTTTTT",""),"")</f>
        <v/>
      </c>
      <c r="BP8" s="13" t="str">
        <f t="shared" ref="BP8:BP29" si="1">IF(D8&gt;0,IF(D8&lt;5,"SECRETTTTTTTT",""),"")</f>
        <v/>
      </c>
      <c r="BQ8" s="13" t="str">
        <f t="shared" ref="BQ8:BQ29" si="2">IF(E8&gt;0,IF(E8&lt;5,"SECRETTTTTTTT",""),"")</f>
        <v/>
      </c>
      <c r="BR8" s="13" t="str">
        <f t="shared" ref="BR8:BR29" si="3">IF(F8&gt;0,IF(F8&lt;5,"SECRETTTTTTTT",""),"")</f>
        <v/>
      </c>
      <c r="BS8" s="13" t="str">
        <f t="shared" ref="BS8:BS29" si="4">IF(G8&gt;0,IF(G8&lt;5,"SECRETTTTTTTT",""),"")</f>
        <v/>
      </c>
      <c r="BT8" s="13" t="str">
        <f t="shared" ref="BT8:BT29" si="5">IF(H8&gt;0,IF(H8&lt;5,"SECRETTTTTTTT",""),"")</f>
        <v/>
      </c>
      <c r="BU8" s="13" t="str">
        <f t="shared" ref="BU8:BU29" si="6">IF(I8&gt;0,IF(I8&lt;5,"SECRETTTTTTTT",""),"")</f>
        <v/>
      </c>
      <c r="BV8" s="13" t="str">
        <f t="shared" ref="BV8:BV29" si="7">IF(J8&gt;0,IF(J8&lt;5,"SECRETTTTTTTT",""),"")</f>
        <v/>
      </c>
      <c r="BW8" s="13" t="str">
        <f t="shared" ref="BW8:BW29" si="8">IF(K8&gt;0,IF(K8&lt;5,"SECRETTTTTTTT",""),"")</f>
        <v/>
      </c>
      <c r="BX8" s="13" t="str">
        <f t="shared" ref="BX8:BX29" si="9">IF(L8&gt;0,IF(L8&lt;5,"SECRETTTTTTTT",""),"")</f>
        <v/>
      </c>
      <c r="BY8" s="13" t="str">
        <f t="shared" ref="BY8:BY29" si="10">IF(M8&gt;0,IF(M8&lt;5,"SECRETTTTTTTT",""),"")</f>
        <v/>
      </c>
      <c r="BZ8" s="13" t="str">
        <f t="shared" ref="BZ8:BZ29" si="11">IF(N8&gt;0,IF(N8&lt;5,"SECRETTTTTTTT",""),"")</f>
        <v/>
      </c>
      <c r="CA8" s="13" t="str">
        <f t="shared" ref="CA8:CA29" si="12">IF(O8&gt;0,IF(O8&lt;5,"SECRETTTTTTTT",""),"")</f>
        <v/>
      </c>
      <c r="CB8" s="13" t="str">
        <f t="shared" ref="CB8:CB29" si="13">IF(P8&gt;0,IF(P8&lt;5,"SECRETTTTTTTT",""),"")</f>
        <v/>
      </c>
      <c r="CC8" s="13" t="str">
        <f t="shared" ref="CC8:CC29" si="14">IF(Q8&gt;0,IF(Q8&lt;5,"SECRETTTTTTTT",""),"")</f>
        <v/>
      </c>
      <c r="CD8" s="13" t="str">
        <f t="shared" ref="CD8:CD29" si="15">IF(R8&gt;0,IF(R8&lt;5,"SECRETTTTTTTT",""),"")</f>
        <v/>
      </c>
      <c r="CE8" s="13" t="str">
        <f t="shared" ref="CE8:CE29" si="16">IF(S8&gt;0,IF(S8&lt;5,"SECRETTTTTTTT",""),"")</f>
        <v/>
      </c>
      <c r="CF8" s="13" t="str">
        <f t="shared" ref="CF8:CF29" si="17">IF(T8&gt;0,IF(T8&lt;5,"SECRETTTTTTTT",""),"")</f>
        <v/>
      </c>
      <c r="CG8" s="13" t="str">
        <f t="shared" ref="CG8:CG29" si="18">IF(U8&gt;0,IF(U8&lt;5,"SECRETTTTTTTT",""),"")</f>
        <v/>
      </c>
      <c r="CH8" s="13" t="str">
        <f t="shared" ref="CH8:CH29" si="19">IF(V8&gt;0,IF(V8&lt;5,"SECRETTTTTTTT",""),"")</f>
        <v/>
      </c>
      <c r="CI8" s="13" t="str">
        <f t="shared" ref="CI8:CI29" si="20">IF(W8&gt;0,IF(W8&lt;5,"SECRETTTTTTTT",""),"")</f>
        <v/>
      </c>
      <c r="CJ8" s="13" t="str">
        <f t="shared" ref="CJ8:CJ29" si="21">IF(X8&gt;0,IF(X8&lt;5,"SECRETTTTTTTT",""),"")</f>
        <v/>
      </c>
      <c r="CK8" s="13" t="str">
        <f t="shared" ref="CK8:CK29" si="22">IF(Y8&gt;0,IF(Y8&lt;5,"SECRETTTTTTTT",""),"")</f>
        <v/>
      </c>
      <c r="CL8" s="13" t="str">
        <f t="shared" ref="CL8:CL29" si="23">IF(Z8&gt;0,IF(Z8&lt;5,"SECRETTTTTTTT",""),"")</f>
        <v/>
      </c>
      <c r="CM8" s="13" t="str">
        <f t="shared" ref="CM8:CM29" si="24">IF(AA8&gt;0,IF(AA8&lt;5,"SECRETTTTTTTT",""),"")</f>
        <v/>
      </c>
      <c r="CN8" s="13" t="str">
        <f t="shared" ref="CN8:CN29" si="25">IF(AB8&gt;0,IF(AB8&lt;5,"SECRETTTTTTTT",""),"")</f>
        <v/>
      </c>
      <c r="CO8" s="13" t="str">
        <f t="shared" ref="CO8:CO29" si="26">IF(AC8&gt;0,IF(AC8&lt;5,"SECRETTTTTTTT",""),"")</f>
        <v/>
      </c>
      <c r="CP8" s="13" t="str">
        <f t="shared" ref="CP8:CP29" si="27">IF(AD8&gt;0,IF(AD8&lt;5,"SECRETTTTTTTT",""),"")</f>
        <v/>
      </c>
      <c r="CQ8" s="13" t="str">
        <f t="shared" ref="CQ8:CQ29" si="28">IF(AE8&gt;0,IF(AE8&lt;5,"SECRETTTTTTTT",""),"")</f>
        <v/>
      </c>
      <c r="CR8" s="13" t="str">
        <f t="shared" ref="CR8:CR29" si="29">IF(AF8&gt;0,IF(AF8&lt;5,"SECRETTTTTTTT",""),"")</f>
        <v/>
      </c>
      <c r="CS8" s="13" t="str">
        <f t="shared" ref="CS8:CS29" si="30">IF(AG8&gt;0,IF(AG8&lt;5,"SECRETTTTTTTT",""),"")</f>
        <v/>
      </c>
      <c r="CT8" s="13" t="str">
        <f t="shared" ref="CT8:CT29" si="31">IF(AH8&gt;0,IF(AH8&lt;5,"SECRETTTTTTTT",""),"")</f>
        <v/>
      </c>
      <c r="CU8" s="13" t="str">
        <f t="shared" ref="CU8:CU29" si="32">IF(AI8&gt;0,IF(AI8&lt;5,"SECRETTTTTTTT",""),"")</f>
        <v/>
      </c>
      <c r="CV8" s="13" t="str">
        <f t="shared" ref="CV8:CV29" si="33">IF(AJ8&gt;0,IF(AJ8&lt;5,"SECRETTTTTTTT",""),"")</f>
        <v/>
      </c>
      <c r="CW8" s="13" t="str">
        <f t="shared" ref="CW8:CW29" si="34">IF(AK8&gt;0,IF(AK8&lt;5,"SECRETTTTTTTT",""),"")</f>
        <v/>
      </c>
      <c r="CX8" s="13" t="str">
        <f t="shared" ref="CX8:CX29" si="35">IF(AL8&gt;0,IF(AL8&lt;5,"SECRETTTTTTTT",""),"")</f>
        <v/>
      </c>
      <c r="CY8" s="13" t="str">
        <f t="shared" ref="CY8:CY29" si="36">IF(AM8&gt;0,IF(AM8&lt;5,"SECRETTTTTTTT",""),"")</f>
        <v/>
      </c>
      <c r="CZ8" s="13" t="str">
        <f t="shared" ref="CZ8:CZ29" si="37">IF(AN8&gt;0,IF(AN8&lt;5,"SECRETTTTTTTT",""),"")</f>
        <v/>
      </c>
      <c r="DA8" s="13" t="str">
        <f t="shared" ref="DA8:DA29" si="38">IF(AO8&gt;0,IF(AO8&lt;5,"SECRETTTTTTTT",""),"")</f>
        <v/>
      </c>
      <c r="DB8" s="13" t="str">
        <f t="shared" ref="DB8:DB29" si="39">IF(AP8&gt;0,IF(AP8&lt;5,"SECRETTTTTTTT",""),"")</f>
        <v/>
      </c>
      <c r="DC8" s="13" t="str">
        <f t="shared" ref="DC8:DC29" si="40">IF(AQ8&gt;0,IF(AQ8&lt;5,"SECRETTTTTTTT",""),"")</f>
        <v/>
      </c>
      <c r="DD8" s="13" t="str">
        <f t="shared" ref="DD8:DD29" si="41">IF(AR8&gt;0,IF(AR8&lt;5,"SECRETTTTTTTT",""),"")</f>
        <v/>
      </c>
      <c r="DE8" s="13" t="str">
        <f t="shared" ref="DE8:DE29" si="42">IF(AS8&gt;0,IF(AS8&lt;5,"SECRETTTTTTTT",""),"")</f>
        <v/>
      </c>
      <c r="DF8" s="13" t="str">
        <f t="shared" ref="DF8:DF29" si="43">IF(AT8&gt;0,IF(AT8&lt;5,"SECRETTTTTTTT",""),"")</f>
        <v/>
      </c>
      <c r="DG8" s="13" t="str">
        <f t="shared" ref="DG8:DG29" si="44">IF(AU8&gt;0,IF(AU8&lt;5,"SECRETTTTTTTT",""),"")</f>
        <v/>
      </c>
      <c r="DH8" s="13" t="str">
        <f t="shared" ref="DH8:DH29" si="45">IF(AV8&gt;0,IF(AV8&lt;5,"SECRETTTTTTTT",""),"")</f>
        <v/>
      </c>
      <c r="DI8" s="13" t="str">
        <f t="shared" ref="DI8:DI29" si="46">IF(AW8&gt;0,IF(AW8&lt;5,"SECRETTTTTTTT",""),"")</f>
        <v/>
      </c>
      <c r="DJ8" s="13" t="str">
        <f t="shared" ref="DJ8:DJ29" si="47">IF(AX8&gt;0,IF(AX8&lt;5,"SECRETTTTTTTT",""),"")</f>
        <v/>
      </c>
      <c r="DK8" s="13" t="str">
        <f t="shared" ref="DK8:DK29" si="48">IF(AY8&gt;0,IF(AY8&lt;5,"SECRETTTTTTTT",""),"")</f>
        <v/>
      </c>
      <c r="DL8" s="13" t="str">
        <f t="shared" ref="DL8:DL29" si="49">IF(AZ8&gt;0,IF(AZ8&lt;5,"SECRETTTTTTTT",""),"")</f>
        <v/>
      </c>
      <c r="DM8" s="13" t="str">
        <f t="shared" ref="DM8:DM29" si="50">IF(BA8&gt;0,IF(BA8&lt;5,"SECRETTTTTTTT",""),"")</f>
        <v/>
      </c>
      <c r="DN8" s="13" t="str">
        <f t="shared" ref="DN8:DN29" si="51">IF(BB8&gt;0,IF(BB8&lt;5,"SECRETTTTTTTT",""),"")</f>
        <v/>
      </c>
      <c r="DO8" s="13" t="str">
        <f t="shared" ref="DO8:DO29" si="52">IF(BC8&gt;0,IF(BC8&lt;5,"SECRETTTTTTTT",""),"")</f>
        <v/>
      </c>
      <c r="DP8" s="13" t="str">
        <f t="shared" ref="DP8:DP29" si="53">IF(BD8&gt;0,IF(BD8&lt;5,"SECRETTTTTTTT",""),"")</f>
        <v/>
      </c>
      <c r="DQ8" s="13" t="str">
        <f t="shared" ref="DQ8:DQ29" si="54">IF(BE8&gt;0,IF(BE8&lt;5,"SECRETTTTTTTT",""),"")</f>
        <v/>
      </c>
      <c r="DR8" s="13" t="str">
        <f t="shared" ref="DR8:DX23" si="55">IF(BF8&gt;0,IF(BF8&lt;5,"SECRETTTTTTTT",""),"")</f>
        <v/>
      </c>
      <c r="DS8" s="13" t="str">
        <f t="shared" si="55"/>
        <v/>
      </c>
      <c r="DT8" s="13" t="str">
        <f t="shared" si="55"/>
        <v/>
      </c>
      <c r="DU8" s="13" t="str">
        <f t="shared" si="55"/>
        <v/>
      </c>
      <c r="DV8" s="13" t="str">
        <f t="shared" si="55"/>
        <v/>
      </c>
      <c r="DW8" s="13" t="str">
        <f t="shared" si="55"/>
        <v/>
      </c>
      <c r="DX8" s="13" t="str">
        <f t="shared" si="55"/>
        <v/>
      </c>
    </row>
    <row r="9" spans="1:128" ht="15" thickBot="1" x14ac:dyDescent="0.4">
      <c r="A9" s="18"/>
      <c r="B9" s="18" t="s">
        <v>145</v>
      </c>
      <c r="C9" s="77">
        <v>20143.524944672601</v>
      </c>
      <c r="D9" s="77">
        <v>21531.840955465301</v>
      </c>
      <c r="E9" s="77">
        <v>21410.487605138798</v>
      </c>
      <c r="F9" s="77">
        <v>20512.263010780702</v>
      </c>
      <c r="G9" s="77">
        <v>20557.1768081148</v>
      </c>
      <c r="H9" s="77">
        <v>19888.395342623899</v>
      </c>
      <c r="I9" s="77">
        <v>21432.510629535001</v>
      </c>
      <c r="J9" s="77">
        <v>20966.665522677798</v>
      </c>
      <c r="K9" s="77">
        <v>20842.459354721999</v>
      </c>
      <c r="L9" s="77">
        <v>20242.541998166402</v>
      </c>
      <c r="M9" s="77">
        <v>20655.759092758999</v>
      </c>
      <c r="N9" s="77">
        <v>21739.189461007201</v>
      </c>
      <c r="O9" s="77">
        <v>22065.086152597702</v>
      </c>
      <c r="P9" s="77">
        <v>22526.1959121207</v>
      </c>
      <c r="Q9" s="77">
        <v>21346.010955599999</v>
      </c>
      <c r="R9" s="77">
        <v>21926.844752769401</v>
      </c>
      <c r="S9" s="77">
        <v>21927.5976618368</v>
      </c>
      <c r="T9" s="77">
        <v>22048.472825514102</v>
      </c>
      <c r="U9" s="77">
        <v>20042.829058807001</v>
      </c>
      <c r="V9" s="77">
        <v>22271.391588986698</v>
      </c>
      <c r="W9" s="77">
        <v>22414.426969792901</v>
      </c>
      <c r="X9" s="77">
        <v>22625.881407854598</v>
      </c>
      <c r="Y9" s="77">
        <v>23811.605388277701</v>
      </c>
      <c r="Z9" s="77">
        <v>22320.3914120761</v>
      </c>
      <c r="AA9" s="77">
        <v>23964.8222088318</v>
      </c>
      <c r="AB9" s="77">
        <v>25243.6459376028</v>
      </c>
      <c r="AC9" s="77">
        <v>24353.6023506934</v>
      </c>
      <c r="AD9" s="77">
        <v>23184.027874305601</v>
      </c>
      <c r="AE9" s="77">
        <v>22339.0909136634</v>
      </c>
      <c r="AF9" s="77">
        <v>23036.684681129002</v>
      </c>
      <c r="AG9" s="77">
        <v>25616.117083147299</v>
      </c>
      <c r="AH9" s="77">
        <v>23257.717550741301</v>
      </c>
      <c r="AI9" s="77">
        <v>23464.5607679151</v>
      </c>
      <c r="AJ9" s="77">
        <v>23310.180826481999</v>
      </c>
      <c r="AK9" s="77">
        <v>25099.825521466999</v>
      </c>
      <c r="AL9" s="77">
        <v>24089.326323987701</v>
      </c>
      <c r="AM9" s="77">
        <v>25122.349235277001</v>
      </c>
      <c r="AN9" s="77">
        <v>24852.119420654901</v>
      </c>
      <c r="AO9" s="77">
        <v>24202.5004675778</v>
      </c>
      <c r="AP9" s="77">
        <v>25041.952366652698</v>
      </c>
      <c r="AQ9" s="77">
        <v>24849.956795587001</v>
      </c>
      <c r="AR9" s="77">
        <v>24171.218046504098</v>
      </c>
      <c r="AS9" s="77">
        <v>25376.557231148901</v>
      </c>
      <c r="AT9" s="77">
        <v>25965.9359321835</v>
      </c>
      <c r="AU9" s="77">
        <v>26253.424536628299</v>
      </c>
      <c r="AV9" s="77">
        <v>26504.610777121699</v>
      </c>
      <c r="AW9" s="77">
        <v>24376.235878779698</v>
      </c>
      <c r="AX9" s="77">
        <v>26222.946189898499</v>
      </c>
      <c r="AY9" s="77">
        <v>26488.346248769802</v>
      </c>
      <c r="AZ9" s="77">
        <v>27279.651331184301</v>
      </c>
      <c r="BA9" s="77">
        <v>27750.120453626801</v>
      </c>
      <c r="BB9" s="77">
        <v>26571.8315935836</v>
      </c>
      <c r="BC9" s="77">
        <v>27236.441829204501</v>
      </c>
      <c r="BD9" s="77">
        <v>27078.560597828098</v>
      </c>
      <c r="BE9" s="77">
        <v>28386.354917912398</v>
      </c>
      <c r="BF9" s="77">
        <v>28341.918870002799</v>
      </c>
      <c r="BG9" s="77">
        <v>27968.9024362155</v>
      </c>
      <c r="BH9" s="112"/>
      <c r="BI9" s="112"/>
      <c r="BJ9" s="112"/>
      <c r="BK9" s="112"/>
      <c r="BL9" s="112"/>
      <c r="BM9" s="112"/>
      <c r="BO9" s="13" t="str">
        <f t="shared" si="0"/>
        <v/>
      </c>
      <c r="BP9" s="13" t="str">
        <f t="shared" si="1"/>
        <v/>
      </c>
      <c r="BQ9" s="13" t="str">
        <f t="shared" si="2"/>
        <v/>
      </c>
      <c r="BR9" s="13" t="str">
        <f t="shared" si="3"/>
        <v/>
      </c>
      <c r="BS9" s="13" t="str">
        <f t="shared" si="4"/>
        <v/>
      </c>
      <c r="BT9" s="13" t="str">
        <f t="shared" si="5"/>
        <v/>
      </c>
      <c r="BU9" s="13" t="str">
        <f t="shared" si="6"/>
        <v/>
      </c>
      <c r="BV9" s="13" t="str">
        <f t="shared" si="7"/>
        <v/>
      </c>
      <c r="BW9" s="13" t="str">
        <f t="shared" si="8"/>
        <v/>
      </c>
      <c r="BX9" s="13" t="str">
        <f t="shared" si="9"/>
        <v/>
      </c>
      <c r="BY9" s="13" t="str">
        <f t="shared" si="10"/>
        <v/>
      </c>
      <c r="BZ9" s="13" t="str">
        <f t="shared" si="11"/>
        <v/>
      </c>
      <c r="CA9" s="13" t="str">
        <f t="shared" si="12"/>
        <v/>
      </c>
      <c r="CB9" s="13" t="str">
        <f t="shared" si="13"/>
        <v/>
      </c>
      <c r="CC9" s="13" t="str">
        <f t="shared" si="14"/>
        <v/>
      </c>
      <c r="CD9" s="13" t="str">
        <f t="shared" si="15"/>
        <v/>
      </c>
      <c r="CE9" s="13" t="str">
        <f t="shared" si="16"/>
        <v/>
      </c>
      <c r="CF9" s="13" t="str">
        <f t="shared" si="17"/>
        <v/>
      </c>
      <c r="CG9" s="13" t="str">
        <f t="shared" si="18"/>
        <v/>
      </c>
      <c r="CH9" s="13" t="str">
        <f t="shared" si="19"/>
        <v/>
      </c>
      <c r="CI9" s="13" t="str">
        <f t="shared" si="20"/>
        <v/>
      </c>
      <c r="CJ9" s="13" t="str">
        <f t="shared" si="21"/>
        <v/>
      </c>
      <c r="CK9" s="13" t="str">
        <f t="shared" si="22"/>
        <v/>
      </c>
      <c r="CL9" s="13" t="str">
        <f t="shared" si="23"/>
        <v/>
      </c>
      <c r="CM9" s="13" t="str">
        <f t="shared" si="24"/>
        <v/>
      </c>
      <c r="CN9" s="13" t="str">
        <f t="shared" si="25"/>
        <v/>
      </c>
      <c r="CO9" s="13" t="str">
        <f t="shared" si="26"/>
        <v/>
      </c>
      <c r="CP9" s="13" t="str">
        <f t="shared" si="27"/>
        <v/>
      </c>
      <c r="CQ9" s="13" t="str">
        <f t="shared" si="28"/>
        <v/>
      </c>
      <c r="CR9" s="13" t="str">
        <f t="shared" si="29"/>
        <v/>
      </c>
      <c r="CS9" s="13" t="str">
        <f t="shared" si="30"/>
        <v/>
      </c>
      <c r="CT9" s="13" t="str">
        <f t="shared" si="31"/>
        <v/>
      </c>
      <c r="CU9" s="13" t="str">
        <f t="shared" si="32"/>
        <v/>
      </c>
      <c r="CV9" s="13" t="str">
        <f t="shared" si="33"/>
        <v/>
      </c>
      <c r="CW9" s="13" t="str">
        <f t="shared" si="34"/>
        <v/>
      </c>
      <c r="CX9" s="13" t="str">
        <f t="shared" si="35"/>
        <v/>
      </c>
      <c r="CY9" s="13" t="str">
        <f t="shared" si="36"/>
        <v/>
      </c>
      <c r="CZ9" s="13" t="str">
        <f t="shared" si="37"/>
        <v/>
      </c>
      <c r="DA9" s="13" t="str">
        <f t="shared" si="38"/>
        <v/>
      </c>
      <c r="DB9" s="13" t="str">
        <f t="shared" si="39"/>
        <v/>
      </c>
      <c r="DC9" s="13" t="str">
        <f t="shared" si="40"/>
        <v/>
      </c>
      <c r="DD9" s="13" t="str">
        <f t="shared" si="41"/>
        <v/>
      </c>
      <c r="DE9" s="13" t="str">
        <f t="shared" si="42"/>
        <v/>
      </c>
      <c r="DF9" s="13" t="str">
        <f t="shared" si="43"/>
        <v/>
      </c>
      <c r="DG9" s="13" t="str">
        <f t="shared" si="44"/>
        <v/>
      </c>
      <c r="DH9" s="13" t="str">
        <f t="shared" si="45"/>
        <v/>
      </c>
      <c r="DI9" s="13" t="str">
        <f t="shared" si="46"/>
        <v/>
      </c>
      <c r="DJ9" s="13" t="str">
        <f t="shared" si="47"/>
        <v/>
      </c>
      <c r="DK9" s="13" t="str">
        <f t="shared" si="48"/>
        <v/>
      </c>
      <c r="DL9" s="13" t="str">
        <f t="shared" si="49"/>
        <v/>
      </c>
      <c r="DM9" s="13" t="str">
        <f t="shared" si="50"/>
        <v/>
      </c>
      <c r="DN9" s="13" t="str">
        <f t="shared" si="51"/>
        <v/>
      </c>
      <c r="DO9" s="13" t="str">
        <f t="shared" si="52"/>
        <v/>
      </c>
      <c r="DP9" s="13" t="str">
        <f t="shared" si="53"/>
        <v/>
      </c>
      <c r="DQ9" s="13" t="str">
        <f t="shared" si="54"/>
        <v/>
      </c>
      <c r="DR9" s="13" t="str">
        <f t="shared" si="55"/>
        <v/>
      </c>
      <c r="DS9" s="13" t="str">
        <f t="shared" si="55"/>
        <v/>
      </c>
      <c r="DT9" s="13" t="str">
        <f t="shared" si="55"/>
        <v/>
      </c>
      <c r="DU9" s="13" t="str">
        <f t="shared" si="55"/>
        <v/>
      </c>
      <c r="DV9" s="13" t="str">
        <f t="shared" si="55"/>
        <v/>
      </c>
      <c r="DW9" s="13" t="str">
        <f t="shared" si="55"/>
        <v/>
      </c>
      <c r="DX9" s="13" t="str">
        <f t="shared" si="55"/>
        <v/>
      </c>
    </row>
    <row r="10" spans="1:128" ht="15" thickBot="1" x14ac:dyDescent="0.4">
      <c r="A10" s="19" t="s">
        <v>96</v>
      </c>
      <c r="B10" s="20" t="s">
        <v>97</v>
      </c>
      <c r="C10" s="81">
        <v>66400.517936475793</v>
      </c>
      <c r="D10" s="81">
        <v>66639.482021239499</v>
      </c>
      <c r="E10" s="81">
        <v>66625.9677886344</v>
      </c>
      <c r="F10" s="81">
        <v>66346.2574457788</v>
      </c>
      <c r="G10" s="81">
        <v>65965.987388637193</v>
      </c>
      <c r="H10" s="81">
        <v>66238.047567083297</v>
      </c>
      <c r="I10" s="81">
        <v>65894.411091646703</v>
      </c>
      <c r="J10" s="81">
        <v>65715.194683553404</v>
      </c>
      <c r="K10" s="81">
        <v>66209.434971598093</v>
      </c>
      <c r="L10" s="81">
        <v>65349.302046552097</v>
      </c>
      <c r="M10" s="81">
        <v>65968.144573521495</v>
      </c>
      <c r="N10" s="81">
        <v>66377.966727619103</v>
      </c>
      <c r="O10" s="81">
        <v>66538.374730367301</v>
      </c>
      <c r="P10" s="81">
        <v>67040.8020594111</v>
      </c>
      <c r="Q10" s="81">
        <v>66590.768774037293</v>
      </c>
      <c r="R10" s="81">
        <v>67334.1253322501</v>
      </c>
      <c r="S10" s="81">
        <v>67632.985244558498</v>
      </c>
      <c r="T10" s="81">
        <v>68037.640588754803</v>
      </c>
      <c r="U10" s="81">
        <v>68491.656241848206</v>
      </c>
      <c r="V10" s="81">
        <v>68833.553438438903</v>
      </c>
      <c r="W10" s="81">
        <v>69095.622763873806</v>
      </c>
      <c r="X10" s="81">
        <v>69221.962844861002</v>
      </c>
      <c r="Y10" s="81">
        <v>69804.497041873998</v>
      </c>
      <c r="Z10" s="81">
        <v>70104.400724272404</v>
      </c>
      <c r="AA10" s="81">
        <v>70126.281136789796</v>
      </c>
      <c r="AB10" s="81">
        <v>70927.142554020495</v>
      </c>
      <c r="AC10" s="81">
        <v>71161.262887228804</v>
      </c>
      <c r="AD10" s="81">
        <v>71682.225180095207</v>
      </c>
      <c r="AE10" s="81">
        <v>72178.708706033198</v>
      </c>
      <c r="AF10" s="81">
        <v>71983.019386161104</v>
      </c>
      <c r="AG10" s="81">
        <v>71958.558087760393</v>
      </c>
      <c r="AH10" s="81">
        <v>72594.830595049702</v>
      </c>
      <c r="AI10" s="81">
        <v>72873.661948441499</v>
      </c>
      <c r="AJ10" s="81">
        <v>72712.680403862803</v>
      </c>
      <c r="AK10" s="81">
        <v>72615.964564494803</v>
      </c>
      <c r="AL10" s="81">
        <v>73703.956167655095</v>
      </c>
      <c r="AM10" s="81">
        <v>72088.868305214404</v>
      </c>
      <c r="AN10" s="81">
        <v>72373.122823232407</v>
      </c>
      <c r="AO10" s="81">
        <v>74484.264870957399</v>
      </c>
      <c r="AP10" s="81">
        <v>73596.212030665105</v>
      </c>
      <c r="AQ10" s="81">
        <v>75321.860154333495</v>
      </c>
      <c r="AR10" s="81">
        <v>76362.384705048593</v>
      </c>
      <c r="AS10" s="81">
        <v>77299.243322794893</v>
      </c>
      <c r="AT10" s="81">
        <v>78119.541316167</v>
      </c>
      <c r="AU10" s="81">
        <v>77866.713545796301</v>
      </c>
      <c r="AV10" s="81">
        <v>78121.955778854506</v>
      </c>
      <c r="AW10" s="81">
        <v>78054.147898019801</v>
      </c>
      <c r="AX10" s="81">
        <v>78279.199357533696</v>
      </c>
      <c r="AY10" s="81">
        <v>78362.226331090002</v>
      </c>
      <c r="AZ10" s="81">
        <v>78515.215124546201</v>
      </c>
      <c r="BA10" s="81">
        <v>78320.932869043099</v>
      </c>
      <c r="BB10" s="81">
        <v>78250.901851628994</v>
      </c>
      <c r="BC10" s="81">
        <v>78951.612344590103</v>
      </c>
      <c r="BD10" s="81">
        <v>78817.3788254752</v>
      </c>
      <c r="BE10" s="81">
        <v>79525.264758835299</v>
      </c>
      <c r="BF10" s="81">
        <v>79678.355861700402</v>
      </c>
      <c r="BG10" s="81">
        <v>79859.119467243698</v>
      </c>
      <c r="BH10" s="110"/>
      <c r="BI10" s="110"/>
      <c r="BJ10" s="110"/>
      <c r="BK10" s="110"/>
      <c r="BL10" s="110"/>
      <c r="BM10" s="110"/>
      <c r="BO10" s="13" t="str">
        <f t="shared" si="0"/>
        <v/>
      </c>
      <c r="BP10" s="13" t="str">
        <f t="shared" si="1"/>
        <v/>
      </c>
      <c r="BQ10" s="13" t="str">
        <f t="shared" si="2"/>
        <v/>
      </c>
      <c r="BR10" s="13" t="str">
        <f t="shared" si="3"/>
        <v/>
      </c>
      <c r="BS10" s="13" t="str">
        <f t="shared" si="4"/>
        <v/>
      </c>
      <c r="BT10" s="13" t="str">
        <f t="shared" si="5"/>
        <v/>
      </c>
      <c r="BU10" s="13" t="str">
        <f t="shared" si="6"/>
        <v/>
      </c>
      <c r="BV10" s="13" t="str">
        <f t="shared" si="7"/>
        <v/>
      </c>
      <c r="BW10" s="13" t="str">
        <f t="shared" si="8"/>
        <v/>
      </c>
      <c r="BX10" s="13" t="str">
        <f t="shared" si="9"/>
        <v/>
      </c>
      <c r="BY10" s="13" t="str">
        <f t="shared" si="10"/>
        <v/>
      </c>
      <c r="BZ10" s="13" t="str">
        <f t="shared" si="11"/>
        <v/>
      </c>
      <c r="CA10" s="13" t="str">
        <f t="shared" si="12"/>
        <v/>
      </c>
      <c r="CB10" s="13" t="str">
        <f t="shared" si="13"/>
        <v/>
      </c>
      <c r="CC10" s="13" t="str">
        <f t="shared" si="14"/>
        <v/>
      </c>
      <c r="CD10" s="13" t="str">
        <f t="shared" si="15"/>
        <v/>
      </c>
      <c r="CE10" s="13" t="str">
        <f t="shared" si="16"/>
        <v/>
      </c>
      <c r="CF10" s="13" t="str">
        <f t="shared" si="17"/>
        <v/>
      </c>
      <c r="CG10" s="13" t="str">
        <f t="shared" si="18"/>
        <v/>
      </c>
      <c r="CH10" s="13" t="str">
        <f t="shared" si="19"/>
        <v/>
      </c>
      <c r="CI10" s="13" t="str">
        <f t="shared" si="20"/>
        <v/>
      </c>
      <c r="CJ10" s="13" t="str">
        <f t="shared" si="21"/>
        <v/>
      </c>
      <c r="CK10" s="13" t="str">
        <f t="shared" si="22"/>
        <v/>
      </c>
      <c r="CL10" s="13" t="str">
        <f t="shared" si="23"/>
        <v/>
      </c>
      <c r="CM10" s="13" t="str">
        <f t="shared" si="24"/>
        <v/>
      </c>
      <c r="CN10" s="13" t="str">
        <f t="shared" si="25"/>
        <v/>
      </c>
      <c r="CO10" s="13" t="str">
        <f t="shared" si="26"/>
        <v/>
      </c>
      <c r="CP10" s="13" t="str">
        <f t="shared" si="27"/>
        <v/>
      </c>
      <c r="CQ10" s="13" t="str">
        <f t="shared" si="28"/>
        <v/>
      </c>
      <c r="CR10" s="13" t="str">
        <f t="shared" si="29"/>
        <v/>
      </c>
      <c r="CS10" s="13" t="str">
        <f t="shared" si="30"/>
        <v/>
      </c>
      <c r="CT10" s="13" t="str">
        <f t="shared" si="31"/>
        <v/>
      </c>
      <c r="CU10" s="13" t="str">
        <f t="shared" si="32"/>
        <v/>
      </c>
      <c r="CV10" s="13" t="str">
        <f t="shared" si="33"/>
        <v/>
      </c>
      <c r="CW10" s="13" t="str">
        <f t="shared" si="34"/>
        <v/>
      </c>
      <c r="CX10" s="13" t="str">
        <f t="shared" si="35"/>
        <v/>
      </c>
      <c r="CY10" s="13" t="str">
        <f t="shared" si="36"/>
        <v/>
      </c>
      <c r="CZ10" s="13" t="str">
        <f t="shared" si="37"/>
        <v/>
      </c>
      <c r="DA10" s="13" t="str">
        <f t="shared" si="38"/>
        <v/>
      </c>
      <c r="DB10" s="13" t="str">
        <f t="shared" si="39"/>
        <v/>
      </c>
      <c r="DC10" s="13" t="str">
        <f t="shared" si="40"/>
        <v/>
      </c>
      <c r="DD10" s="13" t="str">
        <f t="shared" si="41"/>
        <v/>
      </c>
      <c r="DE10" s="13" t="str">
        <f t="shared" si="42"/>
        <v/>
      </c>
      <c r="DF10" s="13" t="str">
        <f t="shared" si="43"/>
        <v/>
      </c>
      <c r="DG10" s="13" t="str">
        <f t="shared" si="44"/>
        <v/>
      </c>
      <c r="DH10" s="13" t="str">
        <f t="shared" si="45"/>
        <v/>
      </c>
      <c r="DI10" s="13" t="str">
        <f t="shared" si="46"/>
        <v/>
      </c>
      <c r="DJ10" s="13" t="str">
        <f t="shared" si="47"/>
        <v/>
      </c>
      <c r="DK10" s="13" t="str">
        <f t="shared" si="48"/>
        <v/>
      </c>
      <c r="DL10" s="13" t="str">
        <f t="shared" si="49"/>
        <v/>
      </c>
      <c r="DM10" s="13" t="str">
        <f t="shared" si="50"/>
        <v/>
      </c>
      <c r="DN10" s="13" t="str">
        <f t="shared" si="51"/>
        <v/>
      </c>
      <c r="DO10" s="13" t="str">
        <f t="shared" si="52"/>
        <v/>
      </c>
      <c r="DP10" s="13" t="str">
        <f t="shared" si="53"/>
        <v/>
      </c>
      <c r="DQ10" s="13" t="str">
        <f t="shared" si="54"/>
        <v/>
      </c>
      <c r="DR10" s="13" t="str">
        <f t="shared" si="55"/>
        <v/>
      </c>
      <c r="DS10" s="13" t="str">
        <f t="shared" si="55"/>
        <v/>
      </c>
      <c r="DT10" s="13" t="str">
        <f t="shared" si="55"/>
        <v/>
      </c>
      <c r="DU10" s="13" t="str">
        <f t="shared" si="55"/>
        <v/>
      </c>
      <c r="DV10" s="13" t="str">
        <f t="shared" si="55"/>
        <v/>
      </c>
      <c r="DW10" s="13" t="str">
        <f t="shared" si="55"/>
        <v/>
      </c>
      <c r="DX10" s="13" t="str">
        <f t="shared" si="55"/>
        <v/>
      </c>
    </row>
    <row r="11" spans="1:128" ht="15" thickBot="1" x14ac:dyDescent="0.4">
      <c r="A11" s="19" t="s">
        <v>98</v>
      </c>
      <c r="B11" s="20" t="s">
        <v>99</v>
      </c>
      <c r="C11" s="81">
        <v>52575.456432757303</v>
      </c>
      <c r="D11" s="81">
        <v>52393.428763334297</v>
      </c>
      <c r="E11" s="81">
        <v>52494.196442958702</v>
      </c>
      <c r="F11" s="81">
        <v>53080.532812371399</v>
      </c>
      <c r="G11" s="81">
        <v>53499.475904665102</v>
      </c>
      <c r="H11" s="81">
        <v>53712.403025911903</v>
      </c>
      <c r="I11" s="81">
        <v>53961.619255047197</v>
      </c>
      <c r="J11" s="81">
        <v>54198.563651320801</v>
      </c>
      <c r="K11" s="81">
        <v>54161.6015983619</v>
      </c>
      <c r="L11" s="81">
        <v>54357.299790661098</v>
      </c>
      <c r="M11" s="81">
        <v>54634.147778594997</v>
      </c>
      <c r="N11" s="81">
        <v>54582.644689973597</v>
      </c>
      <c r="O11" s="81">
        <v>54614.747450097202</v>
      </c>
      <c r="P11" s="81">
        <v>54649.5488446667</v>
      </c>
      <c r="Q11" s="81">
        <v>54453.353640016598</v>
      </c>
      <c r="R11" s="81">
        <v>54878.373303721797</v>
      </c>
      <c r="S11" s="81">
        <v>54719.041442482499</v>
      </c>
      <c r="T11" s="81">
        <v>54727.7228351882</v>
      </c>
      <c r="U11" s="81">
        <v>54837.320255640501</v>
      </c>
      <c r="V11" s="81">
        <v>54594.114190558299</v>
      </c>
      <c r="W11" s="81">
        <v>54428.958000282299</v>
      </c>
      <c r="X11" s="81">
        <v>54263.892788582598</v>
      </c>
      <c r="Y11" s="81">
        <v>54435.153614741597</v>
      </c>
      <c r="Z11" s="81">
        <v>54407.712586514303</v>
      </c>
      <c r="AA11" s="81">
        <v>54365.6319103852</v>
      </c>
      <c r="AB11" s="81">
        <v>54732.362934909601</v>
      </c>
      <c r="AC11" s="81">
        <v>54784.564602310697</v>
      </c>
      <c r="AD11" s="81">
        <v>54948.571107183103</v>
      </c>
      <c r="AE11" s="81">
        <v>55060.897847659799</v>
      </c>
      <c r="AF11" s="81">
        <v>55112.613844074498</v>
      </c>
      <c r="AG11" s="81">
        <v>55155.800484754902</v>
      </c>
      <c r="AH11" s="81">
        <v>55195.500436133603</v>
      </c>
      <c r="AI11" s="81">
        <v>55455.585886326196</v>
      </c>
      <c r="AJ11" s="81">
        <v>55702.320979887198</v>
      </c>
      <c r="AK11" s="81">
        <v>55660.285701418899</v>
      </c>
      <c r="AL11" s="81">
        <v>55915.858675083902</v>
      </c>
      <c r="AM11" s="81">
        <v>55145.391256579896</v>
      </c>
      <c r="AN11" s="81">
        <v>55441.577400963703</v>
      </c>
      <c r="AO11" s="81">
        <v>56122.281865632402</v>
      </c>
      <c r="AP11" s="81">
        <v>56100.692469389003</v>
      </c>
      <c r="AQ11" s="81">
        <v>56678.638416730799</v>
      </c>
      <c r="AR11" s="81">
        <v>56798.863392615203</v>
      </c>
      <c r="AS11" s="81">
        <v>57109.525406727997</v>
      </c>
      <c r="AT11" s="81">
        <v>57265.777806040402</v>
      </c>
      <c r="AU11" s="81">
        <v>57323.290561617199</v>
      </c>
      <c r="AV11" s="81">
        <v>57507.981899429302</v>
      </c>
      <c r="AW11" s="81">
        <v>57913.303529746401</v>
      </c>
      <c r="AX11" s="81">
        <v>58578.996275183898</v>
      </c>
      <c r="AY11" s="81">
        <v>58971.389620148497</v>
      </c>
      <c r="AZ11" s="81">
        <v>59304.547200466099</v>
      </c>
      <c r="BA11" s="81">
        <v>59674.866699274702</v>
      </c>
      <c r="BB11" s="81">
        <v>60131.798547972903</v>
      </c>
      <c r="BC11" s="81">
        <v>60503.952649441897</v>
      </c>
      <c r="BD11" s="81">
        <v>60902.527455023803</v>
      </c>
      <c r="BE11" s="81">
        <v>61346.254721941601</v>
      </c>
      <c r="BF11" s="81">
        <v>61819.865238166203</v>
      </c>
      <c r="BG11" s="81">
        <v>62149.741130421498</v>
      </c>
      <c r="BH11" s="110"/>
      <c r="BI11" s="110"/>
      <c r="BJ11" s="110"/>
      <c r="BK11" s="110"/>
      <c r="BL11" s="110"/>
      <c r="BM11" s="110"/>
      <c r="BO11" s="13" t="str">
        <f t="shared" si="0"/>
        <v/>
      </c>
      <c r="BP11" s="13" t="str">
        <f t="shared" si="1"/>
        <v/>
      </c>
      <c r="BQ11" s="13" t="str">
        <f t="shared" si="2"/>
        <v/>
      </c>
      <c r="BR11" s="13" t="str">
        <f t="shared" si="3"/>
        <v/>
      </c>
      <c r="BS11" s="13" t="str">
        <f t="shared" si="4"/>
        <v/>
      </c>
      <c r="BT11" s="13" t="str">
        <f t="shared" si="5"/>
        <v/>
      </c>
      <c r="BU11" s="13" t="str">
        <f t="shared" si="6"/>
        <v/>
      </c>
      <c r="BV11" s="13" t="str">
        <f t="shared" si="7"/>
        <v/>
      </c>
      <c r="BW11" s="13" t="str">
        <f t="shared" si="8"/>
        <v/>
      </c>
      <c r="BX11" s="13" t="str">
        <f t="shared" si="9"/>
        <v/>
      </c>
      <c r="BY11" s="13" t="str">
        <f t="shared" si="10"/>
        <v/>
      </c>
      <c r="BZ11" s="13" t="str">
        <f t="shared" si="11"/>
        <v/>
      </c>
      <c r="CA11" s="13" t="str">
        <f t="shared" si="12"/>
        <v/>
      </c>
      <c r="CB11" s="13" t="str">
        <f t="shared" si="13"/>
        <v/>
      </c>
      <c r="CC11" s="13" t="str">
        <f t="shared" si="14"/>
        <v/>
      </c>
      <c r="CD11" s="13" t="str">
        <f t="shared" si="15"/>
        <v/>
      </c>
      <c r="CE11" s="13" t="str">
        <f t="shared" si="16"/>
        <v/>
      </c>
      <c r="CF11" s="13" t="str">
        <f t="shared" si="17"/>
        <v/>
      </c>
      <c r="CG11" s="13" t="str">
        <f t="shared" si="18"/>
        <v/>
      </c>
      <c r="CH11" s="13" t="str">
        <f t="shared" si="19"/>
        <v/>
      </c>
      <c r="CI11" s="13" t="str">
        <f t="shared" si="20"/>
        <v/>
      </c>
      <c r="CJ11" s="13" t="str">
        <f t="shared" si="21"/>
        <v/>
      </c>
      <c r="CK11" s="13" t="str">
        <f t="shared" si="22"/>
        <v/>
      </c>
      <c r="CL11" s="13" t="str">
        <f t="shared" si="23"/>
        <v/>
      </c>
      <c r="CM11" s="13" t="str">
        <f t="shared" si="24"/>
        <v/>
      </c>
      <c r="CN11" s="13" t="str">
        <f t="shared" si="25"/>
        <v/>
      </c>
      <c r="CO11" s="13" t="str">
        <f t="shared" si="26"/>
        <v/>
      </c>
      <c r="CP11" s="13" t="str">
        <f t="shared" si="27"/>
        <v/>
      </c>
      <c r="CQ11" s="13" t="str">
        <f t="shared" si="28"/>
        <v/>
      </c>
      <c r="CR11" s="13" t="str">
        <f t="shared" si="29"/>
        <v/>
      </c>
      <c r="CS11" s="13" t="str">
        <f t="shared" si="30"/>
        <v/>
      </c>
      <c r="CT11" s="13" t="str">
        <f t="shared" si="31"/>
        <v/>
      </c>
      <c r="CU11" s="13" t="str">
        <f t="shared" si="32"/>
        <v/>
      </c>
      <c r="CV11" s="13" t="str">
        <f t="shared" si="33"/>
        <v/>
      </c>
      <c r="CW11" s="13" t="str">
        <f t="shared" si="34"/>
        <v/>
      </c>
      <c r="CX11" s="13" t="str">
        <f t="shared" si="35"/>
        <v/>
      </c>
      <c r="CY11" s="13" t="str">
        <f t="shared" si="36"/>
        <v/>
      </c>
      <c r="CZ11" s="13" t="str">
        <f t="shared" si="37"/>
        <v/>
      </c>
      <c r="DA11" s="13" t="str">
        <f t="shared" si="38"/>
        <v/>
      </c>
      <c r="DB11" s="13" t="str">
        <f t="shared" si="39"/>
        <v/>
      </c>
      <c r="DC11" s="13" t="str">
        <f t="shared" si="40"/>
        <v/>
      </c>
      <c r="DD11" s="13" t="str">
        <f t="shared" si="41"/>
        <v/>
      </c>
      <c r="DE11" s="13" t="str">
        <f t="shared" si="42"/>
        <v/>
      </c>
      <c r="DF11" s="13" t="str">
        <f t="shared" si="43"/>
        <v/>
      </c>
      <c r="DG11" s="13" t="str">
        <f t="shared" si="44"/>
        <v/>
      </c>
      <c r="DH11" s="13" t="str">
        <f t="shared" si="45"/>
        <v/>
      </c>
      <c r="DI11" s="13" t="str">
        <f t="shared" si="46"/>
        <v/>
      </c>
      <c r="DJ11" s="13" t="str">
        <f t="shared" si="47"/>
        <v/>
      </c>
      <c r="DK11" s="13" t="str">
        <f t="shared" si="48"/>
        <v/>
      </c>
      <c r="DL11" s="13" t="str">
        <f t="shared" si="49"/>
        <v/>
      </c>
      <c r="DM11" s="13" t="str">
        <f t="shared" si="50"/>
        <v/>
      </c>
      <c r="DN11" s="13" t="str">
        <f t="shared" si="51"/>
        <v/>
      </c>
      <c r="DO11" s="13" t="str">
        <f t="shared" si="52"/>
        <v/>
      </c>
      <c r="DP11" s="13" t="str">
        <f t="shared" si="53"/>
        <v/>
      </c>
      <c r="DQ11" s="13" t="str">
        <f t="shared" si="54"/>
        <v/>
      </c>
      <c r="DR11" s="13" t="str">
        <f t="shared" si="55"/>
        <v/>
      </c>
      <c r="DS11" s="13" t="str">
        <f t="shared" si="55"/>
        <v/>
      </c>
      <c r="DT11" s="13" t="str">
        <f t="shared" si="55"/>
        <v/>
      </c>
      <c r="DU11" s="13" t="str">
        <f t="shared" si="55"/>
        <v/>
      </c>
      <c r="DV11" s="13" t="str">
        <f t="shared" si="55"/>
        <v/>
      </c>
      <c r="DW11" s="13" t="str">
        <f t="shared" si="55"/>
        <v/>
      </c>
      <c r="DX11" s="13" t="str">
        <f t="shared" si="55"/>
        <v/>
      </c>
    </row>
    <row r="12" spans="1:128" ht="15" thickBot="1" x14ac:dyDescent="0.4">
      <c r="A12" s="19" t="s">
        <v>100</v>
      </c>
      <c r="B12" s="20" t="s">
        <v>101</v>
      </c>
      <c r="C12" s="81">
        <v>95364.153456477696</v>
      </c>
      <c r="D12" s="81">
        <v>95254.003148275398</v>
      </c>
      <c r="E12" s="81">
        <v>94582.669948494295</v>
      </c>
      <c r="F12" s="81">
        <v>94152.410624834403</v>
      </c>
      <c r="G12" s="81">
        <v>93595.676384869003</v>
      </c>
      <c r="H12" s="81">
        <v>93421.839912311203</v>
      </c>
      <c r="I12" s="81">
        <v>93157.551878502694</v>
      </c>
      <c r="J12" s="81">
        <v>92243.717958722104</v>
      </c>
      <c r="K12" s="81">
        <v>92291.309258217196</v>
      </c>
      <c r="L12" s="81">
        <v>92091.013382590201</v>
      </c>
      <c r="M12" s="81">
        <v>92374.515251277102</v>
      </c>
      <c r="N12" s="81">
        <v>92360.1359516105</v>
      </c>
      <c r="O12" s="81">
        <v>91953.187157824199</v>
      </c>
      <c r="P12" s="81">
        <v>91974.124984047099</v>
      </c>
      <c r="Q12" s="81">
        <v>90575.716509761798</v>
      </c>
      <c r="R12" s="81">
        <v>90139.937428447898</v>
      </c>
      <c r="S12" s="81">
        <v>89656.041130162994</v>
      </c>
      <c r="T12" s="81">
        <v>89590.787180250802</v>
      </c>
      <c r="U12" s="81">
        <v>89161.225284097003</v>
      </c>
      <c r="V12" s="81">
        <v>88443.5092502927</v>
      </c>
      <c r="W12" s="81">
        <v>87995.326293702703</v>
      </c>
      <c r="X12" s="81">
        <v>87338.130844424901</v>
      </c>
      <c r="Y12" s="81">
        <v>87379.9143604329</v>
      </c>
      <c r="Z12" s="81">
        <v>87414.029407350696</v>
      </c>
      <c r="AA12" s="81">
        <v>87183.614031676203</v>
      </c>
      <c r="AB12" s="81">
        <v>87547.582697890102</v>
      </c>
      <c r="AC12" s="81">
        <v>87845.469625504396</v>
      </c>
      <c r="AD12" s="81">
        <v>88221.8841776599</v>
      </c>
      <c r="AE12" s="81">
        <v>88066.169768941501</v>
      </c>
      <c r="AF12" s="81">
        <v>88203.282702134602</v>
      </c>
      <c r="AG12" s="81">
        <v>88331.247803365695</v>
      </c>
      <c r="AH12" s="81">
        <v>88108.510284086704</v>
      </c>
      <c r="AI12" s="81">
        <v>88068.009432643594</v>
      </c>
      <c r="AJ12" s="81">
        <v>88112.465307915496</v>
      </c>
      <c r="AK12" s="81">
        <v>87701.521573160993</v>
      </c>
      <c r="AL12" s="81">
        <v>87484.734164241294</v>
      </c>
      <c r="AM12" s="81">
        <v>84957.384222036795</v>
      </c>
      <c r="AN12" s="81">
        <v>85084.279583994794</v>
      </c>
      <c r="AO12" s="81">
        <v>85618.138051913294</v>
      </c>
      <c r="AP12" s="81">
        <v>86272.421562543896</v>
      </c>
      <c r="AQ12" s="81">
        <v>86489.068648984103</v>
      </c>
      <c r="AR12" s="81">
        <v>86803.731520829693</v>
      </c>
      <c r="AS12" s="81">
        <v>87453.155575620607</v>
      </c>
      <c r="AT12" s="81">
        <v>88082.222637932398</v>
      </c>
      <c r="AU12" s="81">
        <v>88433.460034363394</v>
      </c>
      <c r="AV12" s="81">
        <v>88470.907012101103</v>
      </c>
      <c r="AW12" s="81">
        <v>89599.2030457972</v>
      </c>
      <c r="AX12" s="81">
        <v>89965.362899277796</v>
      </c>
      <c r="AY12" s="81">
        <v>90312.562160527305</v>
      </c>
      <c r="AZ12" s="81">
        <v>90458.906620559894</v>
      </c>
      <c r="BA12" s="81">
        <v>90621.822131300796</v>
      </c>
      <c r="BB12" s="81">
        <v>90793.136016728298</v>
      </c>
      <c r="BC12" s="81">
        <v>90588.114055439204</v>
      </c>
      <c r="BD12" s="81">
        <v>90395.501758841507</v>
      </c>
      <c r="BE12" s="81">
        <v>89818.7745043623</v>
      </c>
      <c r="BF12" s="81">
        <v>89987.777510957705</v>
      </c>
      <c r="BG12" s="81">
        <v>90026.493249884501</v>
      </c>
      <c r="BH12" s="110"/>
      <c r="BI12" s="110"/>
      <c r="BJ12" s="110"/>
      <c r="BK12" s="110"/>
      <c r="BL12" s="110"/>
      <c r="BM12" s="110"/>
      <c r="BO12" s="13" t="str">
        <f t="shared" si="0"/>
        <v/>
      </c>
      <c r="BP12" s="13" t="str">
        <f t="shared" si="1"/>
        <v/>
      </c>
      <c r="BQ12" s="13" t="str">
        <f t="shared" si="2"/>
        <v/>
      </c>
      <c r="BR12" s="13" t="str">
        <f t="shared" si="3"/>
        <v/>
      </c>
      <c r="BS12" s="13" t="str">
        <f t="shared" si="4"/>
        <v/>
      </c>
      <c r="BT12" s="13" t="str">
        <f t="shared" si="5"/>
        <v/>
      </c>
      <c r="BU12" s="13" t="str">
        <f t="shared" si="6"/>
        <v/>
      </c>
      <c r="BV12" s="13" t="str">
        <f t="shared" si="7"/>
        <v/>
      </c>
      <c r="BW12" s="13" t="str">
        <f t="shared" si="8"/>
        <v/>
      </c>
      <c r="BX12" s="13" t="str">
        <f t="shared" si="9"/>
        <v/>
      </c>
      <c r="BY12" s="13" t="str">
        <f t="shared" si="10"/>
        <v/>
      </c>
      <c r="BZ12" s="13" t="str">
        <f t="shared" si="11"/>
        <v/>
      </c>
      <c r="CA12" s="13" t="str">
        <f t="shared" si="12"/>
        <v/>
      </c>
      <c r="CB12" s="13" t="str">
        <f t="shared" si="13"/>
        <v/>
      </c>
      <c r="CC12" s="13" t="str">
        <f t="shared" si="14"/>
        <v/>
      </c>
      <c r="CD12" s="13" t="str">
        <f t="shared" si="15"/>
        <v/>
      </c>
      <c r="CE12" s="13" t="str">
        <f t="shared" si="16"/>
        <v/>
      </c>
      <c r="CF12" s="13" t="str">
        <f t="shared" si="17"/>
        <v/>
      </c>
      <c r="CG12" s="13" t="str">
        <f t="shared" si="18"/>
        <v/>
      </c>
      <c r="CH12" s="13" t="str">
        <f t="shared" si="19"/>
        <v/>
      </c>
      <c r="CI12" s="13" t="str">
        <f t="shared" si="20"/>
        <v/>
      </c>
      <c r="CJ12" s="13" t="str">
        <f t="shared" si="21"/>
        <v/>
      </c>
      <c r="CK12" s="13" t="str">
        <f t="shared" si="22"/>
        <v/>
      </c>
      <c r="CL12" s="13" t="str">
        <f t="shared" si="23"/>
        <v/>
      </c>
      <c r="CM12" s="13" t="str">
        <f t="shared" si="24"/>
        <v/>
      </c>
      <c r="CN12" s="13" t="str">
        <f t="shared" si="25"/>
        <v/>
      </c>
      <c r="CO12" s="13" t="str">
        <f t="shared" si="26"/>
        <v/>
      </c>
      <c r="CP12" s="13" t="str">
        <f t="shared" si="27"/>
        <v/>
      </c>
      <c r="CQ12" s="13" t="str">
        <f t="shared" si="28"/>
        <v/>
      </c>
      <c r="CR12" s="13" t="str">
        <f t="shared" si="29"/>
        <v/>
      </c>
      <c r="CS12" s="13" t="str">
        <f t="shared" si="30"/>
        <v/>
      </c>
      <c r="CT12" s="13" t="str">
        <f t="shared" si="31"/>
        <v/>
      </c>
      <c r="CU12" s="13" t="str">
        <f t="shared" si="32"/>
        <v/>
      </c>
      <c r="CV12" s="13" t="str">
        <f t="shared" si="33"/>
        <v/>
      </c>
      <c r="CW12" s="13" t="str">
        <f t="shared" si="34"/>
        <v/>
      </c>
      <c r="CX12" s="13" t="str">
        <f t="shared" si="35"/>
        <v/>
      </c>
      <c r="CY12" s="13" t="str">
        <f t="shared" si="36"/>
        <v/>
      </c>
      <c r="CZ12" s="13" t="str">
        <f t="shared" si="37"/>
        <v/>
      </c>
      <c r="DA12" s="13" t="str">
        <f t="shared" si="38"/>
        <v/>
      </c>
      <c r="DB12" s="13" t="str">
        <f t="shared" si="39"/>
        <v/>
      </c>
      <c r="DC12" s="13" t="str">
        <f t="shared" si="40"/>
        <v/>
      </c>
      <c r="DD12" s="13" t="str">
        <f t="shared" si="41"/>
        <v/>
      </c>
      <c r="DE12" s="13" t="str">
        <f t="shared" si="42"/>
        <v/>
      </c>
      <c r="DF12" s="13" t="str">
        <f t="shared" si="43"/>
        <v/>
      </c>
      <c r="DG12" s="13" t="str">
        <f t="shared" si="44"/>
        <v/>
      </c>
      <c r="DH12" s="13" t="str">
        <f t="shared" si="45"/>
        <v/>
      </c>
      <c r="DI12" s="13" t="str">
        <f t="shared" si="46"/>
        <v/>
      </c>
      <c r="DJ12" s="13" t="str">
        <f t="shared" si="47"/>
        <v/>
      </c>
      <c r="DK12" s="13" t="str">
        <f t="shared" si="48"/>
        <v/>
      </c>
      <c r="DL12" s="13" t="str">
        <f t="shared" si="49"/>
        <v/>
      </c>
      <c r="DM12" s="13" t="str">
        <f t="shared" si="50"/>
        <v/>
      </c>
      <c r="DN12" s="13" t="str">
        <f t="shared" si="51"/>
        <v/>
      </c>
      <c r="DO12" s="13" t="str">
        <f t="shared" si="52"/>
        <v/>
      </c>
      <c r="DP12" s="13" t="str">
        <f t="shared" si="53"/>
        <v/>
      </c>
      <c r="DQ12" s="13" t="str">
        <f t="shared" si="54"/>
        <v/>
      </c>
      <c r="DR12" s="13" t="str">
        <f t="shared" si="55"/>
        <v/>
      </c>
      <c r="DS12" s="13" t="str">
        <f t="shared" si="55"/>
        <v/>
      </c>
      <c r="DT12" s="13" t="str">
        <f t="shared" si="55"/>
        <v/>
      </c>
      <c r="DU12" s="13" t="str">
        <f t="shared" si="55"/>
        <v/>
      </c>
      <c r="DV12" s="13" t="str">
        <f t="shared" si="55"/>
        <v/>
      </c>
      <c r="DW12" s="13" t="str">
        <f t="shared" si="55"/>
        <v/>
      </c>
      <c r="DX12" s="13" t="str">
        <f t="shared" si="55"/>
        <v/>
      </c>
    </row>
    <row r="13" spans="1:128" ht="15" thickBot="1" x14ac:dyDescent="0.4">
      <c r="A13" s="19" t="s">
        <v>102</v>
      </c>
      <c r="B13" s="20" t="s">
        <v>103</v>
      </c>
      <c r="C13" s="81">
        <v>31217.984042022701</v>
      </c>
      <c r="D13" s="81">
        <v>30845.153114085198</v>
      </c>
      <c r="E13" s="81">
        <v>31084.123111686498</v>
      </c>
      <c r="F13" s="81">
        <v>30565.360494228498</v>
      </c>
      <c r="G13" s="81">
        <v>30176.313001937899</v>
      </c>
      <c r="H13" s="81">
        <v>29865.524739510802</v>
      </c>
      <c r="I13" s="81">
        <v>29250.820510498899</v>
      </c>
      <c r="J13" s="81">
        <v>28479.8968706052</v>
      </c>
      <c r="K13" s="81">
        <v>28870.1312983998</v>
      </c>
      <c r="L13" s="81">
        <v>29289.191494106501</v>
      </c>
      <c r="M13" s="81">
        <v>29034.1315004311</v>
      </c>
      <c r="N13" s="81">
        <v>28709.098360126201</v>
      </c>
      <c r="O13" s="81">
        <v>28367.537002286899</v>
      </c>
      <c r="P13" s="81">
        <v>29043.947530314301</v>
      </c>
      <c r="Q13" s="81">
        <v>28920.290604393998</v>
      </c>
      <c r="R13" s="81">
        <v>28636.121624953899</v>
      </c>
      <c r="S13" s="81">
        <v>28748.030764222502</v>
      </c>
      <c r="T13" s="81">
        <v>29021.954621726101</v>
      </c>
      <c r="U13" s="81">
        <v>28633.600316225598</v>
      </c>
      <c r="V13" s="81">
        <v>27801.935389476799</v>
      </c>
      <c r="W13" s="81">
        <v>27611.431848335498</v>
      </c>
      <c r="X13" s="81">
        <v>27710.0023805971</v>
      </c>
      <c r="Y13" s="81">
        <v>27883.7891769624</v>
      </c>
      <c r="Z13" s="81">
        <v>27457.980978674699</v>
      </c>
      <c r="AA13" s="81">
        <v>28147.071397334999</v>
      </c>
      <c r="AB13" s="81">
        <v>28789.2860306845</v>
      </c>
      <c r="AC13" s="81">
        <v>28852.818692431501</v>
      </c>
      <c r="AD13" s="81">
        <v>29025.064313199298</v>
      </c>
      <c r="AE13" s="81">
        <v>29368.2712826514</v>
      </c>
      <c r="AF13" s="81">
        <v>29867.452981154602</v>
      </c>
      <c r="AG13" s="81">
        <v>29415.261602721301</v>
      </c>
      <c r="AH13" s="81">
        <v>29265.348032156999</v>
      </c>
      <c r="AI13" s="81">
        <v>29529.315984246899</v>
      </c>
      <c r="AJ13" s="81">
        <v>30065.691306725901</v>
      </c>
      <c r="AK13" s="81">
        <v>29890.078568261601</v>
      </c>
      <c r="AL13" s="81">
        <v>29836.079868357399</v>
      </c>
      <c r="AM13" s="81">
        <v>28030.836790569101</v>
      </c>
      <c r="AN13" s="81">
        <v>28100.737875734099</v>
      </c>
      <c r="AO13" s="81">
        <v>28870.481880630399</v>
      </c>
      <c r="AP13" s="81">
        <v>28998.073243430401</v>
      </c>
      <c r="AQ13" s="81">
        <v>28954.940559505401</v>
      </c>
      <c r="AR13" s="81">
        <v>29023.570906116602</v>
      </c>
      <c r="AS13" s="81">
        <v>28752.7998596658</v>
      </c>
      <c r="AT13" s="81">
        <v>29006.088850836801</v>
      </c>
      <c r="AU13" s="81">
        <v>28737.3310615232</v>
      </c>
      <c r="AV13" s="81">
        <v>29009.723886518201</v>
      </c>
      <c r="AW13" s="81">
        <v>29102.5085859799</v>
      </c>
      <c r="AX13" s="81">
        <v>28746.2356404567</v>
      </c>
      <c r="AY13" s="81">
        <v>29002.755450982098</v>
      </c>
      <c r="AZ13" s="81">
        <v>29021.627848460201</v>
      </c>
      <c r="BA13" s="81">
        <v>29236.821232286999</v>
      </c>
      <c r="BB13" s="81">
        <v>28992.5683401354</v>
      </c>
      <c r="BC13" s="81">
        <v>28928.902870276099</v>
      </c>
      <c r="BD13" s="81">
        <v>28882.4401589681</v>
      </c>
      <c r="BE13" s="81">
        <v>28978.976809674499</v>
      </c>
      <c r="BF13" s="81">
        <v>29152.0511962903</v>
      </c>
      <c r="BG13" s="81">
        <v>29166.0879051509</v>
      </c>
      <c r="BH13" s="110"/>
      <c r="BI13" s="110"/>
      <c r="BJ13" s="110"/>
      <c r="BK13" s="110"/>
      <c r="BL13" s="110"/>
      <c r="BM13" s="110"/>
      <c r="BO13" s="13" t="str">
        <f t="shared" si="0"/>
        <v/>
      </c>
      <c r="BP13" s="13" t="str">
        <f t="shared" si="1"/>
        <v/>
      </c>
      <c r="BQ13" s="13" t="str">
        <f t="shared" si="2"/>
        <v/>
      </c>
      <c r="BR13" s="13" t="str">
        <f t="shared" si="3"/>
        <v/>
      </c>
      <c r="BS13" s="13" t="str">
        <f t="shared" si="4"/>
        <v/>
      </c>
      <c r="BT13" s="13" t="str">
        <f t="shared" si="5"/>
        <v/>
      </c>
      <c r="BU13" s="13" t="str">
        <f t="shared" si="6"/>
        <v/>
      </c>
      <c r="BV13" s="13" t="str">
        <f t="shared" si="7"/>
        <v/>
      </c>
      <c r="BW13" s="13" t="str">
        <f t="shared" si="8"/>
        <v/>
      </c>
      <c r="BX13" s="13" t="str">
        <f t="shared" si="9"/>
        <v/>
      </c>
      <c r="BY13" s="13" t="str">
        <f t="shared" si="10"/>
        <v/>
      </c>
      <c r="BZ13" s="13" t="str">
        <f t="shared" si="11"/>
        <v/>
      </c>
      <c r="CA13" s="13" t="str">
        <f t="shared" si="12"/>
        <v/>
      </c>
      <c r="CB13" s="13" t="str">
        <f t="shared" si="13"/>
        <v/>
      </c>
      <c r="CC13" s="13" t="str">
        <f t="shared" si="14"/>
        <v/>
      </c>
      <c r="CD13" s="13" t="str">
        <f t="shared" si="15"/>
        <v/>
      </c>
      <c r="CE13" s="13" t="str">
        <f t="shared" si="16"/>
        <v/>
      </c>
      <c r="CF13" s="13" t="str">
        <f t="shared" si="17"/>
        <v/>
      </c>
      <c r="CG13" s="13" t="str">
        <f t="shared" si="18"/>
        <v/>
      </c>
      <c r="CH13" s="13" t="str">
        <f t="shared" si="19"/>
        <v/>
      </c>
      <c r="CI13" s="13" t="str">
        <f t="shared" si="20"/>
        <v/>
      </c>
      <c r="CJ13" s="13" t="str">
        <f t="shared" si="21"/>
        <v/>
      </c>
      <c r="CK13" s="13" t="str">
        <f t="shared" si="22"/>
        <v/>
      </c>
      <c r="CL13" s="13" t="str">
        <f t="shared" si="23"/>
        <v/>
      </c>
      <c r="CM13" s="13" t="str">
        <f t="shared" si="24"/>
        <v/>
      </c>
      <c r="CN13" s="13" t="str">
        <f t="shared" si="25"/>
        <v/>
      </c>
      <c r="CO13" s="13" t="str">
        <f t="shared" si="26"/>
        <v/>
      </c>
      <c r="CP13" s="13" t="str">
        <f t="shared" si="27"/>
        <v/>
      </c>
      <c r="CQ13" s="13" t="str">
        <f t="shared" si="28"/>
        <v/>
      </c>
      <c r="CR13" s="13" t="str">
        <f t="shared" si="29"/>
        <v/>
      </c>
      <c r="CS13" s="13" t="str">
        <f t="shared" si="30"/>
        <v/>
      </c>
      <c r="CT13" s="13" t="str">
        <f t="shared" si="31"/>
        <v/>
      </c>
      <c r="CU13" s="13" t="str">
        <f t="shared" si="32"/>
        <v/>
      </c>
      <c r="CV13" s="13" t="str">
        <f t="shared" si="33"/>
        <v/>
      </c>
      <c r="CW13" s="13" t="str">
        <f t="shared" si="34"/>
        <v/>
      </c>
      <c r="CX13" s="13" t="str">
        <f t="shared" si="35"/>
        <v/>
      </c>
      <c r="CY13" s="13" t="str">
        <f t="shared" si="36"/>
        <v/>
      </c>
      <c r="CZ13" s="13" t="str">
        <f t="shared" si="37"/>
        <v/>
      </c>
      <c r="DA13" s="13" t="str">
        <f t="shared" si="38"/>
        <v/>
      </c>
      <c r="DB13" s="13" t="str">
        <f t="shared" si="39"/>
        <v/>
      </c>
      <c r="DC13" s="13" t="str">
        <f t="shared" si="40"/>
        <v/>
      </c>
      <c r="DD13" s="13" t="str">
        <f t="shared" si="41"/>
        <v/>
      </c>
      <c r="DE13" s="13" t="str">
        <f t="shared" si="42"/>
        <v/>
      </c>
      <c r="DF13" s="13" t="str">
        <f t="shared" si="43"/>
        <v/>
      </c>
      <c r="DG13" s="13" t="str">
        <f t="shared" si="44"/>
        <v/>
      </c>
      <c r="DH13" s="13" t="str">
        <f t="shared" si="45"/>
        <v/>
      </c>
      <c r="DI13" s="13" t="str">
        <f t="shared" si="46"/>
        <v/>
      </c>
      <c r="DJ13" s="13" t="str">
        <f t="shared" si="47"/>
        <v/>
      </c>
      <c r="DK13" s="13" t="str">
        <f t="shared" si="48"/>
        <v/>
      </c>
      <c r="DL13" s="13" t="str">
        <f t="shared" si="49"/>
        <v/>
      </c>
      <c r="DM13" s="13" t="str">
        <f t="shared" si="50"/>
        <v/>
      </c>
      <c r="DN13" s="13" t="str">
        <f t="shared" si="51"/>
        <v/>
      </c>
      <c r="DO13" s="13" t="str">
        <f t="shared" si="52"/>
        <v/>
      </c>
      <c r="DP13" s="13" t="str">
        <f t="shared" si="53"/>
        <v/>
      </c>
      <c r="DQ13" s="13" t="str">
        <f t="shared" si="54"/>
        <v/>
      </c>
      <c r="DR13" s="13" t="str">
        <f t="shared" si="55"/>
        <v/>
      </c>
      <c r="DS13" s="13" t="str">
        <f t="shared" si="55"/>
        <v/>
      </c>
      <c r="DT13" s="13" t="str">
        <f t="shared" si="55"/>
        <v/>
      </c>
      <c r="DU13" s="13" t="str">
        <f t="shared" si="55"/>
        <v/>
      </c>
      <c r="DV13" s="13" t="str">
        <f t="shared" si="55"/>
        <v/>
      </c>
      <c r="DW13" s="13" t="str">
        <f t="shared" si="55"/>
        <v/>
      </c>
      <c r="DX13" s="13" t="str">
        <f t="shared" si="55"/>
        <v/>
      </c>
    </row>
    <row r="14" spans="1:128" ht="15" thickBot="1" x14ac:dyDescent="0.4">
      <c r="A14" s="19" t="s">
        <v>104</v>
      </c>
      <c r="B14" s="20" t="s">
        <v>8</v>
      </c>
      <c r="C14" s="81">
        <v>297324.480756631</v>
      </c>
      <c r="D14" s="81">
        <v>296464.47312662599</v>
      </c>
      <c r="E14" s="81">
        <v>294326.39389789902</v>
      </c>
      <c r="F14" s="81">
        <v>293339.97269209399</v>
      </c>
      <c r="G14" s="81">
        <v>290718.01469245099</v>
      </c>
      <c r="H14" s="81">
        <v>288630.34392597299</v>
      </c>
      <c r="I14" s="81">
        <v>287573.82355387497</v>
      </c>
      <c r="J14" s="81">
        <v>285797.87084983499</v>
      </c>
      <c r="K14" s="81">
        <v>285679.47037589701</v>
      </c>
      <c r="L14" s="81">
        <v>284993.36615086999</v>
      </c>
      <c r="M14" s="81">
        <v>285135.17289789801</v>
      </c>
      <c r="N14" s="81">
        <v>284804.40812759899</v>
      </c>
      <c r="O14" s="81">
        <v>284920.29984407302</v>
      </c>
      <c r="P14" s="81">
        <v>284169.71997386398</v>
      </c>
      <c r="Q14" s="81">
        <v>282697.72799040598</v>
      </c>
      <c r="R14" s="81">
        <v>282618.76228129899</v>
      </c>
      <c r="S14" s="81">
        <v>281441.62156798498</v>
      </c>
      <c r="T14" s="81">
        <v>280975.86483523599</v>
      </c>
      <c r="U14" s="81">
        <v>281905.98259640503</v>
      </c>
      <c r="V14" s="81">
        <v>281288.34116944397</v>
      </c>
      <c r="W14" s="81">
        <v>280530.560451589</v>
      </c>
      <c r="X14" s="81">
        <v>279950.93711459503</v>
      </c>
      <c r="Y14" s="81">
        <v>280929.68547411001</v>
      </c>
      <c r="Z14" s="81">
        <v>281378.025891228</v>
      </c>
      <c r="AA14" s="81">
        <v>282116.61398874398</v>
      </c>
      <c r="AB14" s="81">
        <v>284136.658413556</v>
      </c>
      <c r="AC14" s="81">
        <v>285001.84911615099</v>
      </c>
      <c r="AD14" s="81">
        <v>286811.38184068399</v>
      </c>
      <c r="AE14" s="81">
        <v>286921.096117109</v>
      </c>
      <c r="AF14" s="81">
        <v>287036.73085920297</v>
      </c>
      <c r="AG14" s="81">
        <v>286754.87474936299</v>
      </c>
      <c r="AH14" s="81">
        <v>286282.67887785297</v>
      </c>
      <c r="AI14" s="81">
        <v>288171.25753582298</v>
      </c>
      <c r="AJ14" s="81">
        <v>287273.51543799898</v>
      </c>
      <c r="AK14" s="81">
        <v>287611.76344134199</v>
      </c>
      <c r="AL14" s="81">
        <v>285949.79477638</v>
      </c>
      <c r="AM14" s="81">
        <v>275242.98385223502</v>
      </c>
      <c r="AN14" s="81">
        <v>275812.00101384101</v>
      </c>
      <c r="AO14" s="81">
        <v>279811.31826729601</v>
      </c>
      <c r="AP14" s="81">
        <v>281046.29291610298</v>
      </c>
      <c r="AQ14" s="81">
        <v>283492.68024055503</v>
      </c>
      <c r="AR14" s="81">
        <v>285055.79776156502</v>
      </c>
      <c r="AS14" s="81">
        <v>286754.424141664</v>
      </c>
      <c r="AT14" s="81">
        <v>288385.92739507899</v>
      </c>
      <c r="AU14" s="81">
        <v>289431.04492840101</v>
      </c>
      <c r="AV14" s="81">
        <v>289540.07587388501</v>
      </c>
      <c r="AW14" s="81">
        <v>290986.18126912299</v>
      </c>
      <c r="AX14" s="81">
        <v>291103.292238786</v>
      </c>
      <c r="AY14" s="81">
        <v>291072.29187518603</v>
      </c>
      <c r="AZ14" s="81">
        <v>290897.575380105</v>
      </c>
      <c r="BA14" s="81">
        <v>290890.40949294902</v>
      </c>
      <c r="BB14" s="81">
        <v>290609.63322343002</v>
      </c>
      <c r="BC14" s="81">
        <v>290156.55084957101</v>
      </c>
      <c r="BD14" s="81">
        <v>288817.54008512601</v>
      </c>
      <c r="BE14" s="81">
        <v>288595.75915583898</v>
      </c>
      <c r="BF14" s="81">
        <v>287364.85623290797</v>
      </c>
      <c r="BG14" s="81">
        <v>286935.49749661202</v>
      </c>
      <c r="BH14" s="110"/>
      <c r="BI14" s="110"/>
      <c r="BJ14" s="110"/>
      <c r="BK14" s="110"/>
      <c r="BL14" s="110"/>
      <c r="BM14" s="110"/>
      <c r="BO14" s="13" t="str">
        <f t="shared" si="0"/>
        <v/>
      </c>
      <c r="BP14" s="13" t="str">
        <f t="shared" si="1"/>
        <v/>
      </c>
      <c r="BQ14" s="13" t="str">
        <f t="shared" si="2"/>
        <v/>
      </c>
      <c r="BR14" s="13" t="str">
        <f t="shared" si="3"/>
        <v/>
      </c>
      <c r="BS14" s="13" t="str">
        <f t="shared" si="4"/>
        <v/>
      </c>
      <c r="BT14" s="13" t="str">
        <f t="shared" si="5"/>
        <v/>
      </c>
      <c r="BU14" s="13" t="str">
        <f t="shared" si="6"/>
        <v/>
      </c>
      <c r="BV14" s="13" t="str">
        <f t="shared" si="7"/>
        <v/>
      </c>
      <c r="BW14" s="13" t="str">
        <f t="shared" si="8"/>
        <v/>
      </c>
      <c r="BX14" s="13" t="str">
        <f t="shared" si="9"/>
        <v/>
      </c>
      <c r="BY14" s="13" t="str">
        <f t="shared" si="10"/>
        <v/>
      </c>
      <c r="BZ14" s="13" t="str">
        <f t="shared" si="11"/>
        <v/>
      </c>
      <c r="CA14" s="13" t="str">
        <f t="shared" si="12"/>
        <v/>
      </c>
      <c r="CB14" s="13" t="str">
        <f t="shared" si="13"/>
        <v/>
      </c>
      <c r="CC14" s="13" t="str">
        <f t="shared" si="14"/>
        <v/>
      </c>
      <c r="CD14" s="13" t="str">
        <f t="shared" si="15"/>
        <v/>
      </c>
      <c r="CE14" s="13" t="str">
        <f t="shared" si="16"/>
        <v/>
      </c>
      <c r="CF14" s="13" t="str">
        <f t="shared" si="17"/>
        <v/>
      </c>
      <c r="CG14" s="13" t="str">
        <f t="shared" si="18"/>
        <v/>
      </c>
      <c r="CH14" s="13" t="str">
        <f t="shared" si="19"/>
        <v/>
      </c>
      <c r="CI14" s="13" t="str">
        <f t="shared" si="20"/>
        <v/>
      </c>
      <c r="CJ14" s="13" t="str">
        <f t="shared" si="21"/>
        <v/>
      </c>
      <c r="CK14" s="13" t="str">
        <f t="shared" si="22"/>
        <v/>
      </c>
      <c r="CL14" s="13" t="str">
        <f t="shared" si="23"/>
        <v/>
      </c>
      <c r="CM14" s="13" t="str">
        <f t="shared" si="24"/>
        <v/>
      </c>
      <c r="CN14" s="13" t="str">
        <f t="shared" si="25"/>
        <v/>
      </c>
      <c r="CO14" s="13" t="str">
        <f t="shared" si="26"/>
        <v/>
      </c>
      <c r="CP14" s="13" t="str">
        <f t="shared" si="27"/>
        <v/>
      </c>
      <c r="CQ14" s="13" t="str">
        <f t="shared" si="28"/>
        <v/>
      </c>
      <c r="CR14" s="13" t="str">
        <f t="shared" si="29"/>
        <v/>
      </c>
      <c r="CS14" s="13" t="str">
        <f t="shared" si="30"/>
        <v/>
      </c>
      <c r="CT14" s="13" t="str">
        <f t="shared" si="31"/>
        <v/>
      </c>
      <c r="CU14" s="13" t="str">
        <f t="shared" si="32"/>
        <v/>
      </c>
      <c r="CV14" s="13" t="str">
        <f t="shared" si="33"/>
        <v/>
      </c>
      <c r="CW14" s="13" t="str">
        <f t="shared" si="34"/>
        <v/>
      </c>
      <c r="CX14" s="13" t="str">
        <f t="shared" si="35"/>
        <v/>
      </c>
      <c r="CY14" s="13" t="str">
        <f t="shared" si="36"/>
        <v/>
      </c>
      <c r="CZ14" s="13" t="str">
        <f t="shared" si="37"/>
        <v/>
      </c>
      <c r="DA14" s="13" t="str">
        <f t="shared" si="38"/>
        <v/>
      </c>
      <c r="DB14" s="13" t="str">
        <f t="shared" si="39"/>
        <v/>
      </c>
      <c r="DC14" s="13" t="str">
        <f t="shared" si="40"/>
        <v/>
      </c>
      <c r="DD14" s="13" t="str">
        <f t="shared" si="41"/>
        <v/>
      </c>
      <c r="DE14" s="13" t="str">
        <f t="shared" si="42"/>
        <v/>
      </c>
      <c r="DF14" s="13" t="str">
        <f t="shared" si="43"/>
        <v/>
      </c>
      <c r="DG14" s="13" t="str">
        <f t="shared" si="44"/>
        <v/>
      </c>
      <c r="DH14" s="13" t="str">
        <f t="shared" si="45"/>
        <v/>
      </c>
      <c r="DI14" s="13" t="str">
        <f t="shared" si="46"/>
        <v/>
      </c>
      <c r="DJ14" s="13" t="str">
        <f t="shared" si="47"/>
        <v/>
      </c>
      <c r="DK14" s="13" t="str">
        <f t="shared" si="48"/>
        <v/>
      </c>
      <c r="DL14" s="13" t="str">
        <f t="shared" si="49"/>
        <v/>
      </c>
      <c r="DM14" s="13" t="str">
        <f t="shared" si="50"/>
        <v/>
      </c>
      <c r="DN14" s="13" t="str">
        <f t="shared" si="51"/>
        <v/>
      </c>
      <c r="DO14" s="13" t="str">
        <f t="shared" si="52"/>
        <v/>
      </c>
      <c r="DP14" s="13" t="str">
        <f t="shared" si="53"/>
        <v/>
      </c>
      <c r="DQ14" s="13" t="str">
        <f t="shared" si="54"/>
        <v/>
      </c>
      <c r="DR14" s="13" t="str">
        <f t="shared" si="55"/>
        <v/>
      </c>
      <c r="DS14" s="13" t="str">
        <f t="shared" si="55"/>
        <v/>
      </c>
      <c r="DT14" s="13" t="str">
        <f t="shared" si="55"/>
        <v/>
      </c>
      <c r="DU14" s="13" t="str">
        <f t="shared" si="55"/>
        <v/>
      </c>
      <c r="DV14" s="13" t="str">
        <f t="shared" si="55"/>
        <v/>
      </c>
      <c r="DW14" s="13" t="str">
        <f t="shared" si="55"/>
        <v/>
      </c>
      <c r="DX14" s="13" t="str">
        <f t="shared" si="55"/>
        <v/>
      </c>
    </row>
    <row r="15" spans="1:128" ht="15" thickBot="1" x14ac:dyDescent="0.4">
      <c r="A15" s="18"/>
      <c r="B15" s="18" t="s">
        <v>146</v>
      </c>
      <c r="C15" s="77">
        <v>542882.59262436454</v>
      </c>
      <c r="D15" s="77">
        <v>541596.54017356038</v>
      </c>
      <c r="E15" s="77">
        <v>539113.35118967295</v>
      </c>
      <c r="F15" s="77">
        <v>537484.53406930715</v>
      </c>
      <c r="G15" s="77">
        <v>533955.46737256018</v>
      </c>
      <c r="H15" s="77">
        <v>531868.15917079011</v>
      </c>
      <c r="I15" s="77">
        <v>529838.22628957045</v>
      </c>
      <c r="J15" s="77">
        <v>526435.24401403649</v>
      </c>
      <c r="K15" s="77">
        <v>527211.94750247395</v>
      </c>
      <c r="L15" s="77">
        <v>526080.17286477983</v>
      </c>
      <c r="M15" s="77">
        <v>527146.11200172268</v>
      </c>
      <c r="N15" s="77">
        <v>526834.25385692832</v>
      </c>
      <c r="O15" s="77">
        <v>526394.14618464862</v>
      </c>
      <c r="P15" s="77">
        <v>526878.14339230314</v>
      </c>
      <c r="Q15" s="77">
        <v>523237.85751861567</v>
      </c>
      <c r="R15" s="77">
        <v>523607.31997067272</v>
      </c>
      <c r="S15" s="77">
        <v>522197.72014941147</v>
      </c>
      <c r="T15" s="77">
        <v>522353.97006115585</v>
      </c>
      <c r="U15" s="77">
        <v>523029.78469421633</v>
      </c>
      <c r="V15" s="77">
        <v>520961.45343821065</v>
      </c>
      <c r="W15" s="77">
        <v>519661.89935778326</v>
      </c>
      <c r="X15" s="77">
        <v>518484.92597306066</v>
      </c>
      <c r="Y15" s="77">
        <v>520433.03966812091</v>
      </c>
      <c r="Z15" s="77">
        <v>520762.14958804008</v>
      </c>
      <c r="AA15" s="77">
        <v>521939.21246493014</v>
      </c>
      <c r="AB15" s="77">
        <v>526133.03263106069</v>
      </c>
      <c r="AC15" s="77">
        <v>527645.96492362639</v>
      </c>
      <c r="AD15" s="77">
        <v>530689.12661882152</v>
      </c>
      <c r="AE15" s="77">
        <v>531595.14372239495</v>
      </c>
      <c r="AF15" s="77">
        <v>532203.09977272782</v>
      </c>
      <c r="AG15" s="77">
        <v>531615.74272796535</v>
      </c>
      <c r="AH15" s="77">
        <v>531446.86822527996</v>
      </c>
      <c r="AI15" s="77">
        <v>534097.83078748116</v>
      </c>
      <c r="AJ15" s="77">
        <v>533866.67343639035</v>
      </c>
      <c r="AK15" s="77">
        <v>533479.6138486783</v>
      </c>
      <c r="AL15" s="77">
        <v>532890.42365171772</v>
      </c>
      <c r="AM15" s="77">
        <v>515465.46442663518</v>
      </c>
      <c r="AN15" s="77">
        <v>516811.71869776602</v>
      </c>
      <c r="AO15" s="77">
        <v>524906.48493642954</v>
      </c>
      <c r="AP15" s="77">
        <v>526013.69222213142</v>
      </c>
      <c r="AQ15" s="77">
        <v>530937.18802010885</v>
      </c>
      <c r="AR15" s="77">
        <v>534044.34828617517</v>
      </c>
      <c r="AS15" s="77">
        <v>537369.14830647327</v>
      </c>
      <c r="AT15" s="77">
        <v>540859.55800605565</v>
      </c>
      <c r="AU15" s="77">
        <v>541791.84013170109</v>
      </c>
      <c r="AV15" s="77">
        <v>542650.64445078815</v>
      </c>
      <c r="AW15" s="77">
        <v>545655.34432866634</v>
      </c>
      <c r="AX15" s="77">
        <v>546673.08641123807</v>
      </c>
      <c r="AY15" s="77">
        <v>547721.22543793393</v>
      </c>
      <c r="AZ15" s="77">
        <v>548197.87217413739</v>
      </c>
      <c r="BA15" s="77">
        <v>548744.85242485465</v>
      </c>
      <c r="BB15" s="77">
        <v>548778.0379798956</v>
      </c>
      <c r="BC15" s="77">
        <v>549129.1327693183</v>
      </c>
      <c r="BD15" s="77">
        <v>547815.38828343456</v>
      </c>
      <c r="BE15" s="77">
        <v>548265.02995065274</v>
      </c>
      <c r="BF15" s="77">
        <v>548002.90604002262</v>
      </c>
      <c r="BG15" s="77">
        <v>548136.93924931262</v>
      </c>
      <c r="BH15" s="112"/>
      <c r="BI15" s="112"/>
      <c r="BJ15" s="112"/>
      <c r="BK15" s="112"/>
      <c r="BL15" s="112"/>
      <c r="BM15" s="112"/>
      <c r="BO15" s="13" t="str">
        <f t="shared" si="0"/>
        <v/>
      </c>
      <c r="BP15" s="13" t="str">
        <f t="shared" si="1"/>
        <v/>
      </c>
      <c r="BQ15" s="13" t="str">
        <f t="shared" si="2"/>
        <v/>
      </c>
      <c r="BR15" s="13" t="str">
        <f t="shared" si="3"/>
        <v/>
      </c>
      <c r="BS15" s="13" t="str">
        <f t="shared" si="4"/>
        <v/>
      </c>
      <c r="BT15" s="13" t="str">
        <f t="shared" si="5"/>
        <v/>
      </c>
      <c r="BU15" s="13" t="str">
        <f t="shared" si="6"/>
        <v/>
      </c>
      <c r="BV15" s="13" t="str">
        <f t="shared" si="7"/>
        <v/>
      </c>
      <c r="BW15" s="13" t="str">
        <f t="shared" si="8"/>
        <v/>
      </c>
      <c r="BX15" s="13" t="str">
        <f t="shared" si="9"/>
        <v/>
      </c>
      <c r="BY15" s="13" t="str">
        <f t="shared" si="10"/>
        <v/>
      </c>
      <c r="BZ15" s="13" t="str">
        <f t="shared" si="11"/>
        <v/>
      </c>
      <c r="CA15" s="13" t="str">
        <f t="shared" si="12"/>
        <v/>
      </c>
      <c r="CB15" s="13" t="str">
        <f t="shared" si="13"/>
        <v/>
      </c>
      <c r="CC15" s="13" t="str">
        <f t="shared" si="14"/>
        <v/>
      </c>
      <c r="CD15" s="13" t="str">
        <f t="shared" si="15"/>
        <v/>
      </c>
      <c r="CE15" s="13" t="str">
        <f t="shared" si="16"/>
        <v/>
      </c>
      <c r="CF15" s="13" t="str">
        <f t="shared" si="17"/>
        <v/>
      </c>
      <c r="CG15" s="13" t="str">
        <f t="shared" si="18"/>
        <v/>
      </c>
      <c r="CH15" s="13" t="str">
        <f t="shared" si="19"/>
        <v/>
      </c>
      <c r="CI15" s="13" t="str">
        <f t="shared" si="20"/>
        <v/>
      </c>
      <c r="CJ15" s="13" t="str">
        <f t="shared" si="21"/>
        <v/>
      </c>
      <c r="CK15" s="13" t="str">
        <f t="shared" si="22"/>
        <v/>
      </c>
      <c r="CL15" s="13" t="str">
        <f t="shared" si="23"/>
        <v/>
      </c>
      <c r="CM15" s="13" t="str">
        <f t="shared" si="24"/>
        <v/>
      </c>
      <c r="CN15" s="13" t="str">
        <f t="shared" si="25"/>
        <v/>
      </c>
      <c r="CO15" s="13" t="str">
        <f t="shared" si="26"/>
        <v/>
      </c>
      <c r="CP15" s="13" t="str">
        <f t="shared" si="27"/>
        <v/>
      </c>
      <c r="CQ15" s="13" t="str">
        <f t="shared" si="28"/>
        <v/>
      </c>
      <c r="CR15" s="13" t="str">
        <f t="shared" si="29"/>
        <v/>
      </c>
      <c r="CS15" s="13" t="str">
        <f t="shared" si="30"/>
        <v/>
      </c>
      <c r="CT15" s="13" t="str">
        <f t="shared" si="31"/>
        <v/>
      </c>
      <c r="CU15" s="13" t="str">
        <f t="shared" si="32"/>
        <v/>
      </c>
      <c r="CV15" s="13" t="str">
        <f t="shared" si="33"/>
        <v/>
      </c>
      <c r="CW15" s="13" t="str">
        <f t="shared" si="34"/>
        <v/>
      </c>
      <c r="CX15" s="13" t="str">
        <f t="shared" si="35"/>
        <v/>
      </c>
      <c r="CY15" s="13" t="str">
        <f t="shared" si="36"/>
        <v/>
      </c>
      <c r="CZ15" s="13" t="str">
        <f t="shared" si="37"/>
        <v/>
      </c>
      <c r="DA15" s="13" t="str">
        <f t="shared" si="38"/>
        <v/>
      </c>
      <c r="DB15" s="13" t="str">
        <f t="shared" si="39"/>
        <v/>
      </c>
      <c r="DC15" s="13" t="str">
        <f t="shared" si="40"/>
        <v/>
      </c>
      <c r="DD15" s="13" t="str">
        <f t="shared" si="41"/>
        <v/>
      </c>
      <c r="DE15" s="13" t="str">
        <f t="shared" si="42"/>
        <v/>
      </c>
      <c r="DF15" s="13" t="str">
        <f t="shared" si="43"/>
        <v/>
      </c>
      <c r="DG15" s="13" t="str">
        <f t="shared" si="44"/>
        <v/>
      </c>
      <c r="DH15" s="13" t="str">
        <f t="shared" si="45"/>
        <v/>
      </c>
      <c r="DI15" s="13" t="str">
        <f t="shared" si="46"/>
        <v/>
      </c>
      <c r="DJ15" s="13" t="str">
        <f t="shared" si="47"/>
        <v/>
      </c>
      <c r="DK15" s="13" t="str">
        <f t="shared" si="48"/>
        <v/>
      </c>
      <c r="DL15" s="13" t="str">
        <f t="shared" si="49"/>
        <v/>
      </c>
      <c r="DM15" s="13" t="str">
        <f t="shared" si="50"/>
        <v/>
      </c>
      <c r="DN15" s="13" t="str">
        <f t="shared" si="51"/>
        <v/>
      </c>
      <c r="DO15" s="13" t="str">
        <f t="shared" si="52"/>
        <v/>
      </c>
      <c r="DP15" s="13" t="str">
        <f t="shared" si="53"/>
        <v/>
      </c>
      <c r="DQ15" s="13" t="str">
        <f t="shared" si="54"/>
        <v/>
      </c>
      <c r="DR15" s="13" t="str">
        <f t="shared" si="55"/>
        <v/>
      </c>
      <c r="DS15" s="13" t="str">
        <f t="shared" si="55"/>
        <v/>
      </c>
      <c r="DT15" s="13" t="str">
        <f t="shared" si="55"/>
        <v/>
      </c>
      <c r="DU15" s="13" t="str">
        <f t="shared" si="55"/>
        <v/>
      </c>
      <c r="DV15" s="13" t="str">
        <f t="shared" si="55"/>
        <v/>
      </c>
      <c r="DW15" s="13" t="str">
        <f t="shared" si="55"/>
        <v/>
      </c>
      <c r="DX15" s="13" t="str">
        <f t="shared" si="55"/>
        <v/>
      </c>
    </row>
    <row r="16" spans="1:128" ht="15" thickBot="1" x14ac:dyDescent="0.4">
      <c r="A16" s="104" t="s">
        <v>105</v>
      </c>
      <c r="B16" s="105" t="s">
        <v>10</v>
      </c>
      <c r="C16" s="81">
        <v>206872.06832792301</v>
      </c>
      <c r="D16" s="81">
        <v>206386.79461166399</v>
      </c>
      <c r="E16" s="81">
        <v>206473.039326383</v>
      </c>
      <c r="F16" s="81">
        <v>206548.37621643301</v>
      </c>
      <c r="G16" s="81">
        <v>206383.68653519801</v>
      </c>
      <c r="H16" s="81">
        <v>205355.083467955</v>
      </c>
      <c r="I16" s="81">
        <v>205345.07798301399</v>
      </c>
      <c r="J16" s="81">
        <v>203480.820121709</v>
      </c>
      <c r="K16" s="81">
        <v>203661.94605464701</v>
      </c>
      <c r="L16" s="81">
        <v>204199.13348017601</v>
      </c>
      <c r="M16" s="81">
        <v>204194.20408245199</v>
      </c>
      <c r="N16" s="81">
        <v>202775.65764840899</v>
      </c>
      <c r="O16" s="81">
        <v>202672.66345071801</v>
      </c>
      <c r="P16" s="81">
        <v>200269.056461317</v>
      </c>
      <c r="Q16" s="81">
        <v>198295.879197634</v>
      </c>
      <c r="R16" s="81">
        <v>196571.982196267</v>
      </c>
      <c r="S16" s="81">
        <v>193539.15614691001</v>
      </c>
      <c r="T16" s="81">
        <v>192466.06732468001</v>
      </c>
      <c r="U16" s="81">
        <v>192330.92790286001</v>
      </c>
      <c r="V16" s="81">
        <v>192768.131639564</v>
      </c>
      <c r="W16" s="81">
        <v>192261.121551088</v>
      </c>
      <c r="X16" s="81">
        <v>193603.49086453</v>
      </c>
      <c r="Y16" s="81">
        <v>195426.20558043101</v>
      </c>
      <c r="Z16" s="81">
        <v>195548.865170565</v>
      </c>
      <c r="AA16" s="81">
        <v>197454.663272167</v>
      </c>
      <c r="AB16" s="81">
        <v>198869.443207017</v>
      </c>
      <c r="AC16" s="81">
        <v>199566.803150689</v>
      </c>
      <c r="AD16" s="81">
        <v>200771.42611655101</v>
      </c>
      <c r="AE16" s="81">
        <v>201351.99577351901</v>
      </c>
      <c r="AF16" s="81">
        <v>201699.27273964899</v>
      </c>
      <c r="AG16" s="81">
        <v>204348.479519043</v>
      </c>
      <c r="AH16" s="81">
        <v>203966.19466107301</v>
      </c>
      <c r="AI16" s="81">
        <v>207163.68460934801</v>
      </c>
      <c r="AJ16" s="81">
        <v>207908.00404769299</v>
      </c>
      <c r="AK16" s="81">
        <v>209713.22097591701</v>
      </c>
      <c r="AL16" s="81">
        <v>209385.74267046899</v>
      </c>
      <c r="AM16" s="81">
        <v>197017.48829017999</v>
      </c>
      <c r="AN16" s="81">
        <v>207314.841669085</v>
      </c>
      <c r="AO16" s="81">
        <v>212848.845029508</v>
      </c>
      <c r="AP16" s="81">
        <v>215790.86664552701</v>
      </c>
      <c r="AQ16" s="81">
        <v>218662.267885724</v>
      </c>
      <c r="AR16" s="81">
        <v>219105.846082843</v>
      </c>
      <c r="AS16" s="81">
        <v>220543.87941142599</v>
      </c>
      <c r="AT16" s="81">
        <v>221321.48140737199</v>
      </c>
      <c r="AU16" s="81">
        <v>221933.387974657</v>
      </c>
      <c r="AV16" s="81">
        <v>220305.780321603</v>
      </c>
      <c r="AW16" s="81">
        <v>220634.00560751601</v>
      </c>
      <c r="AX16" s="81">
        <v>220480.48442515501</v>
      </c>
      <c r="AY16" s="81">
        <v>219458.45768675799</v>
      </c>
      <c r="AZ16" s="81">
        <v>218256.784152026</v>
      </c>
      <c r="BA16" s="81">
        <v>217230.41435372701</v>
      </c>
      <c r="BB16" s="81">
        <v>216642.735383508</v>
      </c>
      <c r="BC16" s="81">
        <v>215056.131712248</v>
      </c>
      <c r="BD16" s="81">
        <v>213576.06072360699</v>
      </c>
      <c r="BE16" s="81">
        <v>213450.48874649301</v>
      </c>
      <c r="BF16" s="81">
        <v>213304.50125905799</v>
      </c>
      <c r="BG16" s="81">
        <v>210660.97683313899</v>
      </c>
      <c r="BH16" s="110"/>
      <c r="BI16" s="110"/>
      <c r="BJ16" s="110"/>
      <c r="BK16" s="110"/>
      <c r="BL16" s="110"/>
      <c r="BM16" s="110"/>
      <c r="BO16" s="13" t="str">
        <f t="shared" si="0"/>
        <v/>
      </c>
      <c r="BP16" s="13" t="str">
        <f t="shared" si="1"/>
        <v/>
      </c>
      <c r="BQ16" s="13" t="str">
        <f t="shared" si="2"/>
        <v/>
      </c>
      <c r="BR16" s="13" t="str">
        <f t="shared" si="3"/>
        <v/>
      </c>
      <c r="BS16" s="13" t="str">
        <f t="shared" si="4"/>
        <v/>
      </c>
      <c r="BT16" s="13" t="str">
        <f t="shared" si="5"/>
        <v/>
      </c>
      <c r="BU16" s="13" t="str">
        <f t="shared" si="6"/>
        <v/>
      </c>
      <c r="BV16" s="13" t="str">
        <f t="shared" si="7"/>
        <v/>
      </c>
      <c r="BW16" s="13" t="str">
        <f t="shared" si="8"/>
        <v/>
      </c>
      <c r="BX16" s="13" t="str">
        <f t="shared" si="9"/>
        <v/>
      </c>
      <c r="BY16" s="13" t="str">
        <f t="shared" si="10"/>
        <v/>
      </c>
      <c r="BZ16" s="13" t="str">
        <f t="shared" si="11"/>
        <v/>
      </c>
      <c r="CA16" s="13" t="str">
        <f t="shared" si="12"/>
        <v/>
      </c>
      <c r="CB16" s="13" t="str">
        <f t="shared" si="13"/>
        <v/>
      </c>
      <c r="CC16" s="13" t="str">
        <f t="shared" si="14"/>
        <v/>
      </c>
      <c r="CD16" s="13" t="str">
        <f t="shared" si="15"/>
        <v/>
      </c>
      <c r="CE16" s="13" t="str">
        <f t="shared" si="16"/>
        <v/>
      </c>
      <c r="CF16" s="13" t="str">
        <f t="shared" si="17"/>
        <v/>
      </c>
      <c r="CG16" s="13" t="str">
        <f t="shared" si="18"/>
        <v/>
      </c>
      <c r="CH16" s="13" t="str">
        <f t="shared" si="19"/>
        <v/>
      </c>
      <c r="CI16" s="13" t="str">
        <f t="shared" si="20"/>
        <v/>
      </c>
      <c r="CJ16" s="13" t="str">
        <f t="shared" si="21"/>
        <v/>
      </c>
      <c r="CK16" s="13" t="str">
        <f t="shared" si="22"/>
        <v/>
      </c>
      <c r="CL16" s="13" t="str">
        <f t="shared" si="23"/>
        <v/>
      </c>
      <c r="CM16" s="13" t="str">
        <f t="shared" si="24"/>
        <v/>
      </c>
      <c r="CN16" s="13" t="str">
        <f t="shared" si="25"/>
        <v/>
      </c>
      <c r="CO16" s="13" t="str">
        <f t="shared" si="26"/>
        <v/>
      </c>
      <c r="CP16" s="13" t="str">
        <f t="shared" si="27"/>
        <v/>
      </c>
      <c r="CQ16" s="13" t="str">
        <f t="shared" si="28"/>
        <v/>
      </c>
      <c r="CR16" s="13" t="str">
        <f t="shared" si="29"/>
        <v/>
      </c>
      <c r="CS16" s="13" t="str">
        <f t="shared" si="30"/>
        <v/>
      </c>
      <c r="CT16" s="13" t="str">
        <f t="shared" si="31"/>
        <v/>
      </c>
      <c r="CU16" s="13" t="str">
        <f t="shared" si="32"/>
        <v/>
      </c>
      <c r="CV16" s="13" t="str">
        <f t="shared" si="33"/>
        <v/>
      </c>
      <c r="CW16" s="13" t="str">
        <f t="shared" si="34"/>
        <v/>
      </c>
      <c r="CX16" s="13" t="str">
        <f t="shared" si="35"/>
        <v/>
      </c>
      <c r="CY16" s="13" t="str">
        <f t="shared" si="36"/>
        <v/>
      </c>
      <c r="CZ16" s="13" t="str">
        <f t="shared" si="37"/>
        <v/>
      </c>
      <c r="DA16" s="13" t="str">
        <f t="shared" si="38"/>
        <v/>
      </c>
      <c r="DB16" s="13" t="str">
        <f t="shared" si="39"/>
        <v/>
      </c>
      <c r="DC16" s="13" t="str">
        <f t="shared" si="40"/>
        <v/>
      </c>
      <c r="DD16" s="13" t="str">
        <f t="shared" si="41"/>
        <v/>
      </c>
      <c r="DE16" s="13" t="str">
        <f t="shared" si="42"/>
        <v/>
      </c>
      <c r="DF16" s="13" t="str">
        <f t="shared" si="43"/>
        <v/>
      </c>
      <c r="DG16" s="13" t="str">
        <f t="shared" si="44"/>
        <v/>
      </c>
      <c r="DH16" s="13" t="str">
        <f t="shared" si="45"/>
        <v/>
      </c>
      <c r="DI16" s="13" t="str">
        <f t="shared" si="46"/>
        <v/>
      </c>
      <c r="DJ16" s="13" t="str">
        <f t="shared" si="47"/>
        <v/>
      </c>
      <c r="DK16" s="13" t="str">
        <f t="shared" si="48"/>
        <v/>
      </c>
      <c r="DL16" s="13" t="str">
        <f t="shared" si="49"/>
        <v/>
      </c>
      <c r="DM16" s="13" t="str">
        <f t="shared" si="50"/>
        <v/>
      </c>
      <c r="DN16" s="13" t="str">
        <f t="shared" si="51"/>
        <v/>
      </c>
      <c r="DO16" s="13" t="str">
        <f t="shared" si="52"/>
        <v/>
      </c>
      <c r="DP16" s="13" t="str">
        <f t="shared" si="53"/>
        <v/>
      </c>
      <c r="DQ16" s="13" t="str">
        <f t="shared" si="54"/>
        <v/>
      </c>
      <c r="DR16" s="13" t="str">
        <f t="shared" si="55"/>
        <v/>
      </c>
      <c r="DS16" s="13" t="str">
        <f t="shared" si="55"/>
        <v/>
      </c>
      <c r="DT16" s="13" t="str">
        <f t="shared" si="55"/>
        <v/>
      </c>
      <c r="DU16" s="13" t="str">
        <f t="shared" si="55"/>
        <v/>
      </c>
      <c r="DV16" s="13" t="str">
        <f t="shared" si="55"/>
        <v/>
      </c>
      <c r="DW16" s="13" t="str">
        <f t="shared" si="55"/>
        <v/>
      </c>
      <c r="DX16" s="13" t="str">
        <f t="shared" si="55"/>
        <v/>
      </c>
    </row>
    <row r="17" spans="1:128" ht="15" thickBot="1" x14ac:dyDescent="0.4">
      <c r="A17" s="18"/>
      <c r="B17" s="21" t="s">
        <v>147</v>
      </c>
      <c r="C17" s="77">
        <v>206872.06832792301</v>
      </c>
      <c r="D17" s="77">
        <v>206386.79461166399</v>
      </c>
      <c r="E17" s="77">
        <v>206473.039326383</v>
      </c>
      <c r="F17" s="77">
        <v>206548.37621643301</v>
      </c>
      <c r="G17" s="77">
        <v>206383.68653519801</v>
      </c>
      <c r="H17" s="77">
        <v>205355.083467955</v>
      </c>
      <c r="I17" s="77">
        <v>205345.07798301399</v>
      </c>
      <c r="J17" s="77">
        <v>203480.820121709</v>
      </c>
      <c r="K17" s="77">
        <v>203661.94605464701</v>
      </c>
      <c r="L17" s="77">
        <v>204199.13348017601</v>
      </c>
      <c r="M17" s="77">
        <v>204194.20408245199</v>
      </c>
      <c r="N17" s="77">
        <v>202775.65764840899</v>
      </c>
      <c r="O17" s="77">
        <v>202672.66345071801</v>
      </c>
      <c r="P17" s="77">
        <v>200269.056461317</v>
      </c>
      <c r="Q17" s="77">
        <v>198295.879197634</v>
      </c>
      <c r="R17" s="77">
        <v>196571.982196267</v>
      </c>
      <c r="S17" s="77">
        <v>193539.15614691001</v>
      </c>
      <c r="T17" s="77">
        <v>192466.06732468001</v>
      </c>
      <c r="U17" s="77">
        <v>192330.92790286001</v>
      </c>
      <c r="V17" s="77">
        <v>192768.131639564</v>
      </c>
      <c r="W17" s="77">
        <v>192261.121551088</v>
      </c>
      <c r="X17" s="77">
        <v>193603.49086453</v>
      </c>
      <c r="Y17" s="77">
        <v>195426.20558043101</v>
      </c>
      <c r="Z17" s="77">
        <v>195548.865170565</v>
      </c>
      <c r="AA17" s="77">
        <v>197454.663272167</v>
      </c>
      <c r="AB17" s="77">
        <v>198869.443207017</v>
      </c>
      <c r="AC17" s="77">
        <v>199566.803150689</v>
      </c>
      <c r="AD17" s="77">
        <v>200771.42611655101</v>
      </c>
      <c r="AE17" s="77">
        <v>201351.99577351901</v>
      </c>
      <c r="AF17" s="77">
        <v>201699.27273964899</v>
      </c>
      <c r="AG17" s="77">
        <v>204348.479519043</v>
      </c>
      <c r="AH17" s="77">
        <v>203966.19466107301</v>
      </c>
      <c r="AI17" s="77">
        <v>207163.68460934801</v>
      </c>
      <c r="AJ17" s="77">
        <v>207908.00404769299</v>
      </c>
      <c r="AK17" s="77">
        <v>209713.22097591701</v>
      </c>
      <c r="AL17" s="77">
        <v>209385.74267046899</v>
      </c>
      <c r="AM17" s="77">
        <v>197017.48829017999</v>
      </c>
      <c r="AN17" s="77">
        <v>207314.841669085</v>
      </c>
      <c r="AO17" s="77">
        <v>212848.845029508</v>
      </c>
      <c r="AP17" s="77">
        <v>215790.86664552701</v>
      </c>
      <c r="AQ17" s="77">
        <v>218662.267885724</v>
      </c>
      <c r="AR17" s="77">
        <v>219105.846082843</v>
      </c>
      <c r="AS17" s="77">
        <v>220543.87941142599</v>
      </c>
      <c r="AT17" s="77">
        <v>221321.48140737199</v>
      </c>
      <c r="AU17" s="77">
        <v>221933.387974657</v>
      </c>
      <c r="AV17" s="77">
        <v>220305.780321603</v>
      </c>
      <c r="AW17" s="77">
        <v>220634.00560751601</v>
      </c>
      <c r="AX17" s="77">
        <v>220480.48442515501</v>
      </c>
      <c r="AY17" s="77">
        <v>219458.45768675799</v>
      </c>
      <c r="AZ17" s="77">
        <v>218256.784152026</v>
      </c>
      <c r="BA17" s="77">
        <v>217230.41435372701</v>
      </c>
      <c r="BB17" s="77">
        <v>216642.735383508</v>
      </c>
      <c r="BC17" s="77">
        <v>215056.131712248</v>
      </c>
      <c r="BD17" s="77">
        <v>213576.06072360699</v>
      </c>
      <c r="BE17" s="77">
        <v>213450.48874649301</v>
      </c>
      <c r="BF17" s="77">
        <v>213304.50125905799</v>
      </c>
      <c r="BG17" s="77">
        <v>210660.97683313899</v>
      </c>
      <c r="BH17" s="112"/>
      <c r="BI17" s="112"/>
      <c r="BJ17" s="112"/>
      <c r="BK17" s="112"/>
      <c r="BL17" s="112"/>
      <c r="BM17" s="112"/>
      <c r="BO17" s="13" t="str">
        <f t="shared" si="0"/>
        <v/>
      </c>
      <c r="BP17" s="13" t="str">
        <f t="shared" si="1"/>
        <v/>
      </c>
      <c r="BQ17" s="13" t="str">
        <f t="shared" si="2"/>
        <v/>
      </c>
      <c r="BR17" s="13" t="str">
        <f t="shared" si="3"/>
        <v/>
      </c>
      <c r="BS17" s="13" t="str">
        <f t="shared" si="4"/>
        <v/>
      </c>
      <c r="BT17" s="13" t="str">
        <f t="shared" si="5"/>
        <v/>
      </c>
      <c r="BU17" s="13" t="str">
        <f t="shared" si="6"/>
        <v/>
      </c>
      <c r="BV17" s="13" t="str">
        <f t="shared" si="7"/>
        <v/>
      </c>
      <c r="BW17" s="13" t="str">
        <f t="shared" si="8"/>
        <v/>
      </c>
      <c r="BX17" s="13" t="str">
        <f t="shared" si="9"/>
        <v/>
      </c>
      <c r="BY17" s="13" t="str">
        <f t="shared" si="10"/>
        <v/>
      </c>
      <c r="BZ17" s="13" t="str">
        <f t="shared" si="11"/>
        <v/>
      </c>
      <c r="CA17" s="13" t="str">
        <f t="shared" si="12"/>
        <v/>
      </c>
      <c r="CB17" s="13" t="str">
        <f t="shared" si="13"/>
        <v/>
      </c>
      <c r="CC17" s="13" t="str">
        <f t="shared" si="14"/>
        <v/>
      </c>
      <c r="CD17" s="13" t="str">
        <f t="shared" si="15"/>
        <v/>
      </c>
      <c r="CE17" s="13" t="str">
        <f t="shared" si="16"/>
        <v/>
      </c>
      <c r="CF17" s="13" t="str">
        <f t="shared" si="17"/>
        <v/>
      </c>
      <c r="CG17" s="13" t="str">
        <f t="shared" si="18"/>
        <v/>
      </c>
      <c r="CH17" s="13" t="str">
        <f t="shared" si="19"/>
        <v/>
      </c>
      <c r="CI17" s="13" t="str">
        <f t="shared" si="20"/>
        <v/>
      </c>
      <c r="CJ17" s="13" t="str">
        <f t="shared" si="21"/>
        <v/>
      </c>
      <c r="CK17" s="13" t="str">
        <f t="shared" si="22"/>
        <v/>
      </c>
      <c r="CL17" s="13" t="str">
        <f t="shared" si="23"/>
        <v/>
      </c>
      <c r="CM17" s="13" t="str">
        <f t="shared" si="24"/>
        <v/>
      </c>
      <c r="CN17" s="13" t="str">
        <f t="shared" si="25"/>
        <v/>
      </c>
      <c r="CO17" s="13" t="str">
        <f t="shared" si="26"/>
        <v/>
      </c>
      <c r="CP17" s="13" t="str">
        <f t="shared" si="27"/>
        <v/>
      </c>
      <c r="CQ17" s="13" t="str">
        <f t="shared" si="28"/>
        <v/>
      </c>
      <c r="CR17" s="13" t="str">
        <f t="shared" si="29"/>
        <v/>
      </c>
      <c r="CS17" s="13" t="str">
        <f t="shared" si="30"/>
        <v/>
      </c>
      <c r="CT17" s="13" t="str">
        <f t="shared" si="31"/>
        <v/>
      </c>
      <c r="CU17" s="13" t="str">
        <f t="shared" si="32"/>
        <v/>
      </c>
      <c r="CV17" s="13" t="str">
        <f t="shared" si="33"/>
        <v/>
      </c>
      <c r="CW17" s="13" t="str">
        <f t="shared" si="34"/>
        <v/>
      </c>
      <c r="CX17" s="13" t="str">
        <f t="shared" si="35"/>
        <v/>
      </c>
      <c r="CY17" s="13" t="str">
        <f t="shared" si="36"/>
        <v/>
      </c>
      <c r="CZ17" s="13" t="str">
        <f t="shared" si="37"/>
        <v/>
      </c>
      <c r="DA17" s="13" t="str">
        <f t="shared" si="38"/>
        <v/>
      </c>
      <c r="DB17" s="13" t="str">
        <f t="shared" si="39"/>
        <v/>
      </c>
      <c r="DC17" s="13" t="str">
        <f t="shared" si="40"/>
        <v/>
      </c>
      <c r="DD17" s="13" t="str">
        <f t="shared" si="41"/>
        <v/>
      </c>
      <c r="DE17" s="13" t="str">
        <f t="shared" si="42"/>
        <v/>
      </c>
      <c r="DF17" s="13" t="str">
        <f t="shared" si="43"/>
        <v/>
      </c>
      <c r="DG17" s="13" t="str">
        <f t="shared" si="44"/>
        <v/>
      </c>
      <c r="DH17" s="13" t="str">
        <f t="shared" si="45"/>
        <v/>
      </c>
      <c r="DI17" s="13" t="str">
        <f t="shared" si="46"/>
        <v/>
      </c>
      <c r="DJ17" s="13" t="str">
        <f t="shared" si="47"/>
        <v/>
      </c>
      <c r="DK17" s="13" t="str">
        <f t="shared" si="48"/>
        <v/>
      </c>
      <c r="DL17" s="13" t="str">
        <f t="shared" si="49"/>
        <v/>
      </c>
      <c r="DM17" s="13" t="str">
        <f t="shared" si="50"/>
        <v/>
      </c>
      <c r="DN17" s="13" t="str">
        <f t="shared" si="51"/>
        <v/>
      </c>
      <c r="DO17" s="13" t="str">
        <f t="shared" si="52"/>
        <v/>
      </c>
      <c r="DP17" s="13" t="str">
        <f t="shared" si="53"/>
        <v/>
      </c>
      <c r="DQ17" s="13" t="str">
        <f t="shared" si="54"/>
        <v/>
      </c>
      <c r="DR17" s="13" t="str">
        <f t="shared" si="55"/>
        <v/>
      </c>
      <c r="DS17" s="13" t="str">
        <f t="shared" si="55"/>
        <v/>
      </c>
      <c r="DT17" s="13" t="str">
        <f t="shared" si="55"/>
        <v/>
      </c>
      <c r="DU17" s="13" t="str">
        <f t="shared" si="55"/>
        <v/>
      </c>
      <c r="DV17" s="13" t="str">
        <f t="shared" si="55"/>
        <v/>
      </c>
      <c r="DW17" s="13" t="str">
        <f t="shared" si="55"/>
        <v/>
      </c>
      <c r="DX17" s="13" t="str">
        <f t="shared" si="55"/>
        <v/>
      </c>
    </row>
    <row r="18" spans="1:128" ht="15" thickBot="1" x14ac:dyDescent="0.4">
      <c r="A18" s="19" t="s">
        <v>106</v>
      </c>
      <c r="B18" s="20" t="s">
        <v>107</v>
      </c>
      <c r="C18" s="81">
        <v>371910.90859150601</v>
      </c>
      <c r="D18" s="81">
        <v>373240.40810260002</v>
      </c>
      <c r="E18" s="81">
        <v>372956.477076768</v>
      </c>
      <c r="F18" s="81">
        <v>374530.07034013601</v>
      </c>
      <c r="G18" s="81">
        <v>375240.51753963903</v>
      </c>
      <c r="H18" s="81">
        <v>375452.27408051997</v>
      </c>
      <c r="I18" s="81">
        <v>376367.87814846903</v>
      </c>
      <c r="J18" s="81">
        <v>373937.42596819898</v>
      </c>
      <c r="K18" s="81">
        <v>373252.00636329601</v>
      </c>
      <c r="L18" s="81">
        <v>371128.522438029</v>
      </c>
      <c r="M18" s="81">
        <v>372031.53138012998</v>
      </c>
      <c r="N18" s="81">
        <v>374603.049303632</v>
      </c>
      <c r="O18" s="81">
        <v>374144.76577601198</v>
      </c>
      <c r="P18" s="81">
        <v>373892.80392852798</v>
      </c>
      <c r="Q18" s="81">
        <v>373481.80236092699</v>
      </c>
      <c r="R18" s="81">
        <v>374434.57762736198</v>
      </c>
      <c r="S18" s="81">
        <v>375278.468565944</v>
      </c>
      <c r="T18" s="81">
        <v>376702.33204429102</v>
      </c>
      <c r="U18" s="81">
        <v>378688.71851579298</v>
      </c>
      <c r="V18" s="81">
        <v>380248.199418818</v>
      </c>
      <c r="W18" s="81">
        <v>381733.87468587398</v>
      </c>
      <c r="X18" s="81">
        <v>382627.324355816</v>
      </c>
      <c r="Y18" s="81">
        <v>382936.13708013901</v>
      </c>
      <c r="Z18" s="81">
        <v>383166.45731167</v>
      </c>
      <c r="AA18" s="81">
        <v>382991.26457396802</v>
      </c>
      <c r="AB18" s="81">
        <v>385238.69697567599</v>
      </c>
      <c r="AC18" s="81">
        <v>386774.62355419999</v>
      </c>
      <c r="AD18" s="81">
        <v>389277.41642502497</v>
      </c>
      <c r="AE18" s="81">
        <v>391255.78685336199</v>
      </c>
      <c r="AF18" s="81">
        <v>391691.535466353</v>
      </c>
      <c r="AG18" s="81">
        <v>392443.214692379</v>
      </c>
      <c r="AH18" s="81">
        <v>392767.52517501201</v>
      </c>
      <c r="AI18" s="81">
        <v>395330.70650397497</v>
      </c>
      <c r="AJ18" s="81">
        <v>395501.54390627297</v>
      </c>
      <c r="AK18" s="81">
        <v>396787.82768457697</v>
      </c>
      <c r="AL18" s="81">
        <v>398369.37524120702</v>
      </c>
      <c r="AM18" s="81">
        <v>392027.49056742701</v>
      </c>
      <c r="AN18" s="81">
        <v>392317.75504828902</v>
      </c>
      <c r="AO18" s="81">
        <v>401359.25148688001</v>
      </c>
      <c r="AP18" s="81">
        <v>398135.56461369398</v>
      </c>
      <c r="AQ18" s="81">
        <v>402568.13796348497</v>
      </c>
      <c r="AR18" s="81">
        <v>409867.56987937202</v>
      </c>
      <c r="AS18" s="81">
        <v>414867.951700137</v>
      </c>
      <c r="AT18" s="81">
        <v>417614.30679728999</v>
      </c>
      <c r="AU18" s="81">
        <v>419510.129288178</v>
      </c>
      <c r="AV18" s="81">
        <v>419924.683046174</v>
      </c>
      <c r="AW18" s="81">
        <v>420852.18314985198</v>
      </c>
      <c r="AX18" s="81">
        <v>421480.83592108003</v>
      </c>
      <c r="AY18" s="81">
        <v>421607.660809163</v>
      </c>
      <c r="AZ18" s="81">
        <v>420973.56538026303</v>
      </c>
      <c r="BA18" s="81">
        <v>421944.49492973002</v>
      </c>
      <c r="BB18" s="81">
        <v>422814.97716492403</v>
      </c>
      <c r="BC18" s="81">
        <v>422304.22306002397</v>
      </c>
      <c r="BD18" s="81">
        <v>421795.76805594802</v>
      </c>
      <c r="BE18" s="81">
        <v>423996.15720453602</v>
      </c>
      <c r="BF18" s="81">
        <v>422281.04687680298</v>
      </c>
      <c r="BG18" s="81">
        <v>421844.44268227601</v>
      </c>
      <c r="BH18" s="110"/>
      <c r="BI18" s="110"/>
      <c r="BJ18" s="110"/>
      <c r="BK18" s="110"/>
      <c r="BL18" s="110"/>
      <c r="BM18" s="110"/>
      <c r="BO18" s="13" t="str">
        <f t="shared" si="0"/>
        <v/>
      </c>
      <c r="BP18" s="13" t="str">
        <f t="shared" si="1"/>
        <v/>
      </c>
      <c r="BQ18" s="13" t="str">
        <f t="shared" si="2"/>
        <v/>
      </c>
      <c r="BR18" s="13" t="str">
        <f t="shared" si="3"/>
        <v/>
      </c>
      <c r="BS18" s="13" t="str">
        <f t="shared" si="4"/>
        <v/>
      </c>
      <c r="BT18" s="13" t="str">
        <f t="shared" si="5"/>
        <v/>
      </c>
      <c r="BU18" s="13" t="str">
        <f t="shared" si="6"/>
        <v/>
      </c>
      <c r="BV18" s="13" t="str">
        <f t="shared" si="7"/>
        <v/>
      </c>
      <c r="BW18" s="13" t="str">
        <f t="shared" si="8"/>
        <v/>
      </c>
      <c r="BX18" s="13" t="str">
        <f t="shared" si="9"/>
        <v/>
      </c>
      <c r="BY18" s="13" t="str">
        <f t="shared" si="10"/>
        <v/>
      </c>
      <c r="BZ18" s="13" t="str">
        <f t="shared" si="11"/>
        <v/>
      </c>
      <c r="CA18" s="13" t="str">
        <f t="shared" si="12"/>
        <v/>
      </c>
      <c r="CB18" s="13" t="str">
        <f t="shared" si="13"/>
        <v/>
      </c>
      <c r="CC18" s="13" t="str">
        <f t="shared" si="14"/>
        <v/>
      </c>
      <c r="CD18" s="13" t="str">
        <f t="shared" si="15"/>
        <v/>
      </c>
      <c r="CE18" s="13" t="str">
        <f t="shared" si="16"/>
        <v/>
      </c>
      <c r="CF18" s="13" t="str">
        <f t="shared" si="17"/>
        <v/>
      </c>
      <c r="CG18" s="13" t="str">
        <f t="shared" si="18"/>
        <v/>
      </c>
      <c r="CH18" s="13" t="str">
        <f t="shared" si="19"/>
        <v/>
      </c>
      <c r="CI18" s="13" t="str">
        <f t="shared" si="20"/>
        <v/>
      </c>
      <c r="CJ18" s="13" t="str">
        <f t="shared" si="21"/>
        <v/>
      </c>
      <c r="CK18" s="13" t="str">
        <f t="shared" si="22"/>
        <v/>
      </c>
      <c r="CL18" s="13" t="str">
        <f t="shared" si="23"/>
        <v/>
      </c>
      <c r="CM18" s="13" t="str">
        <f t="shared" si="24"/>
        <v/>
      </c>
      <c r="CN18" s="13" t="str">
        <f t="shared" si="25"/>
        <v/>
      </c>
      <c r="CO18" s="13" t="str">
        <f t="shared" si="26"/>
        <v/>
      </c>
      <c r="CP18" s="13" t="str">
        <f t="shared" si="27"/>
        <v/>
      </c>
      <c r="CQ18" s="13" t="str">
        <f t="shared" si="28"/>
        <v/>
      </c>
      <c r="CR18" s="13" t="str">
        <f t="shared" si="29"/>
        <v/>
      </c>
      <c r="CS18" s="13" t="str">
        <f t="shared" si="30"/>
        <v/>
      </c>
      <c r="CT18" s="13" t="str">
        <f t="shared" si="31"/>
        <v/>
      </c>
      <c r="CU18" s="13" t="str">
        <f t="shared" si="32"/>
        <v/>
      </c>
      <c r="CV18" s="13" t="str">
        <f t="shared" si="33"/>
        <v/>
      </c>
      <c r="CW18" s="13" t="str">
        <f t="shared" si="34"/>
        <v/>
      </c>
      <c r="CX18" s="13" t="str">
        <f t="shared" si="35"/>
        <v/>
      </c>
      <c r="CY18" s="13" t="str">
        <f t="shared" si="36"/>
        <v/>
      </c>
      <c r="CZ18" s="13" t="str">
        <f t="shared" si="37"/>
        <v/>
      </c>
      <c r="DA18" s="13" t="str">
        <f t="shared" si="38"/>
        <v/>
      </c>
      <c r="DB18" s="13" t="str">
        <f t="shared" si="39"/>
        <v/>
      </c>
      <c r="DC18" s="13" t="str">
        <f t="shared" si="40"/>
        <v/>
      </c>
      <c r="DD18" s="13" t="str">
        <f t="shared" si="41"/>
        <v/>
      </c>
      <c r="DE18" s="13" t="str">
        <f t="shared" si="42"/>
        <v/>
      </c>
      <c r="DF18" s="13" t="str">
        <f t="shared" si="43"/>
        <v/>
      </c>
      <c r="DG18" s="13" t="str">
        <f t="shared" si="44"/>
        <v/>
      </c>
      <c r="DH18" s="13" t="str">
        <f t="shared" si="45"/>
        <v/>
      </c>
      <c r="DI18" s="13" t="str">
        <f t="shared" si="46"/>
        <v/>
      </c>
      <c r="DJ18" s="13" t="str">
        <f t="shared" si="47"/>
        <v/>
      </c>
      <c r="DK18" s="13" t="str">
        <f t="shared" si="48"/>
        <v/>
      </c>
      <c r="DL18" s="13" t="str">
        <f t="shared" si="49"/>
        <v/>
      </c>
      <c r="DM18" s="13" t="str">
        <f t="shared" si="50"/>
        <v/>
      </c>
      <c r="DN18" s="13" t="str">
        <f t="shared" si="51"/>
        <v/>
      </c>
      <c r="DO18" s="13" t="str">
        <f t="shared" si="52"/>
        <v/>
      </c>
      <c r="DP18" s="13" t="str">
        <f t="shared" si="53"/>
        <v/>
      </c>
      <c r="DQ18" s="13" t="str">
        <f t="shared" si="54"/>
        <v/>
      </c>
      <c r="DR18" s="13" t="str">
        <f t="shared" si="55"/>
        <v/>
      </c>
      <c r="DS18" s="13" t="str">
        <f t="shared" si="55"/>
        <v/>
      </c>
      <c r="DT18" s="13" t="str">
        <f t="shared" si="55"/>
        <v/>
      </c>
      <c r="DU18" s="13" t="str">
        <f t="shared" si="55"/>
        <v/>
      </c>
      <c r="DV18" s="13" t="str">
        <f t="shared" si="55"/>
        <v/>
      </c>
      <c r="DW18" s="13" t="str">
        <f t="shared" si="55"/>
        <v/>
      </c>
      <c r="DX18" s="13" t="str">
        <f t="shared" si="55"/>
        <v/>
      </c>
    </row>
    <row r="19" spans="1:128" ht="15" thickBot="1" x14ac:dyDescent="0.4">
      <c r="A19" s="19" t="s">
        <v>108</v>
      </c>
      <c r="B19" s="20" t="s">
        <v>12</v>
      </c>
      <c r="C19" s="81">
        <v>162985.82937848099</v>
      </c>
      <c r="D19" s="81">
        <v>163812.01973831301</v>
      </c>
      <c r="E19" s="81">
        <v>164413.826529271</v>
      </c>
      <c r="F19" s="81">
        <v>163970.76331913701</v>
      </c>
      <c r="G19" s="81">
        <v>163761.07883785199</v>
      </c>
      <c r="H19" s="81">
        <v>164384.51342044101</v>
      </c>
      <c r="I19" s="81">
        <v>164871.40005117899</v>
      </c>
      <c r="J19" s="81">
        <v>164113.517782599</v>
      </c>
      <c r="K19" s="81">
        <v>164534.359768336</v>
      </c>
      <c r="L19" s="81">
        <v>164767.16143154199</v>
      </c>
      <c r="M19" s="81">
        <v>164624.59531792701</v>
      </c>
      <c r="N19" s="81">
        <v>165199.53678989501</v>
      </c>
      <c r="O19" s="81">
        <v>164625.562885797</v>
      </c>
      <c r="P19" s="81">
        <v>165336.50905228799</v>
      </c>
      <c r="Q19" s="81">
        <v>165329.405723264</v>
      </c>
      <c r="R19" s="81">
        <v>166165.75475868699</v>
      </c>
      <c r="S19" s="81">
        <v>165522.759245839</v>
      </c>
      <c r="T19" s="81">
        <v>166893.59371091801</v>
      </c>
      <c r="U19" s="81">
        <v>166573.43656037599</v>
      </c>
      <c r="V19" s="81">
        <v>166954.37863600501</v>
      </c>
      <c r="W19" s="81">
        <v>167851.67882245901</v>
      </c>
      <c r="X19" s="81">
        <v>168398.372739546</v>
      </c>
      <c r="Y19" s="81">
        <v>169111.01221033599</v>
      </c>
      <c r="Z19" s="81">
        <v>170386.060327232</v>
      </c>
      <c r="AA19" s="81">
        <v>171648.83148369001</v>
      </c>
      <c r="AB19" s="81">
        <v>173147.02276653101</v>
      </c>
      <c r="AC19" s="81">
        <v>173846.90374690999</v>
      </c>
      <c r="AD19" s="81">
        <v>176650.06758627199</v>
      </c>
      <c r="AE19" s="81">
        <v>177135.741991911</v>
      </c>
      <c r="AF19" s="81">
        <v>176826.07807670301</v>
      </c>
      <c r="AG19" s="81">
        <v>177024.90555728701</v>
      </c>
      <c r="AH19" s="81">
        <v>177375.55605044201</v>
      </c>
      <c r="AI19" s="81">
        <v>178907.080154992</v>
      </c>
      <c r="AJ19" s="81">
        <v>179362.6402234</v>
      </c>
      <c r="AK19" s="81">
        <v>179503.23204873901</v>
      </c>
      <c r="AL19" s="81">
        <v>180177.82432670999</v>
      </c>
      <c r="AM19" s="81">
        <v>173688.27704768599</v>
      </c>
      <c r="AN19" s="81">
        <v>176411.81062249199</v>
      </c>
      <c r="AO19" s="81">
        <v>179353.30609543301</v>
      </c>
      <c r="AP19" s="81">
        <v>179944.838738452</v>
      </c>
      <c r="AQ19" s="81">
        <v>179920.899739819</v>
      </c>
      <c r="AR19" s="81">
        <v>182026.992329798</v>
      </c>
      <c r="AS19" s="81">
        <v>182410.53329030701</v>
      </c>
      <c r="AT19" s="81">
        <v>183237.594013845</v>
      </c>
      <c r="AU19" s="81">
        <v>183304.47098244401</v>
      </c>
      <c r="AV19" s="81">
        <v>184102.050927262</v>
      </c>
      <c r="AW19" s="81">
        <v>183856.23688197599</v>
      </c>
      <c r="AX19" s="81">
        <v>184542.93088041799</v>
      </c>
      <c r="AY19" s="81">
        <v>183909.19887226101</v>
      </c>
      <c r="AZ19" s="81">
        <v>183763.08639199601</v>
      </c>
      <c r="BA19" s="81">
        <v>183110.540361502</v>
      </c>
      <c r="BB19" s="81">
        <v>182875.40589942699</v>
      </c>
      <c r="BC19" s="81">
        <v>183470.14274808901</v>
      </c>
      <c r="BD19" s="81">
        <v>183712.84124726901</v>
      </c>
      <c r="BE19" s="81">
        <v>184359.793482907</v>
      </c>
      <c r="BF19" s="81">
        <v>183815.64331438299</v>
      </c>
      <c r="BG19" s="81">
        <v>182762.63640547</v>
      </c>
      <c r="BH19" s="110"/>
      <c r="BI19" s="110"/>
      <c r="BJ19" s="110"/>
      <c r="BK19" s="110"/>
      <c r="BL19" s="110"/>
      <c r="BM19" s="110"/>
      <c r="BO19" s="13" t="str">
        <f t="shared" si="0"/>
        <v/>
      </c>
      <c r="BP19" s="13" t="str">
        <f t="shared" si="1"/>
        <v/>
      </c>
      <c r="BQ19" s="13" t="str">
        <f t="shared" si="2"/>
        <v/>
      </c>
      <c r="BR19" s="13" t="str">
        <f t="shared" si="3"/>
        <v/>
      </c>
      <c r="BS19" s="13" t="str">
        <f t="shared" si="4"/>
        <v/>
      </c>
      <c r="BT19" s="13" t="str">
        <f t="shared" si="5"/>
        <v/>
      </c>
      <c r="BU19" s="13" t="str">
        <f t="shared" si="6"/>
        <v/>
      </c>
      <c r="BV19" s="13" t="str">
        <f t="shared" si="7"/>
        <v/>
      </c>
      <c r="BW19" s="13" t="str">
        <f t="shared" si="8"/>
        <v/>
      </c>
      <c r="BX19" s="13" t="str">
        <f t="shared" si="9"/>
        <v/>
      </c>
      <c r="BY19" s="13" t="str">
        <f t="shared" si="10"/>
        <v/>
      </c>
      <c r="BZ19" s="13" t="str">
        <f t="shared" si="11"/>
        <v/>
      </c>
      <c r="CA19" s="13" t="str">
        <f t="shared" si="12"/>
        <v/>
      </c>
      <c r="CB19" s="13" t="str">
        <f t="shared" si="13"/>
        <v/>
      </c>
      <c r="CC19" s="13" t="str">
        <f t="shared" si="14"/>
        <v/>
      </c>
      <c r="CD19" s="13" t="str">
        <f t="shared" si="15"/>
        <v/>
      </c>
      <c r="CE19" s="13" t="str">
        <f t="shared" si="16"/>
        <v/>
      </c>
      <c r="CF19" s="13" t="str">
        <f t="shared" si="17"/>
        <v/>
      </c>
      <c r="CG19" s="13" t="str">
        <f t="shared" si="18"/>
        <v/>
      </c>
      <c r="CH19" s="13" t="str">
        <f t="shared" si="19"/>
        <v/>
      </c>
      <c r="CI19" s="13" t="str">
        <f t="shared" si="20"/>
        <v/>
      </c>
      <c r="CJ19" s="13" t="str">
        <f t="shared" si="21"/>
        <v/>
      </c>
      <c r="CK19" s="13" t="str">
        <f t="shared" si="22"/>
        <v/>
      </c>
      <c r="CL19" s="13" t="str">
        <f t="shared" si="23"/>
        <v/>
      </c>
      <c r="CM19" s="13" t="str">
        <f t="shared" si="24"/>
        <v/>
      </c>
      <c r="CN19" s="13" t="str">
        <f t="shared" si="25"/>
        <v/>
      </c>
      <c r="CO19" s="13" t="str">
        <f t="shared" si="26"/>
        <v/>
      </c>
      <c r="CP19" s="13" t="str">
        <f t="shared" si="27"/>
        <v/>
      </c>
      <c r="CQ19" s="13" t="str">
        <f t="shared" si="28"/>
        <v/>
      </c>
      <c r="CR19" s="13" t="str">
        <f t="shared" si="29"/>
        <v/>
      </c>
      <c r="CS19" s="13" t="str">
        <f t="shared" si="30"/>
        <v/>
      </c>
      <c r="CT19" s="13" t="str">
        <f t="shared" si="31"/>
        <v/>
      </c>
      <c r="CU19" s="13" t="str">
        <f t="shared" si="32"/>
        <v/>
      </c>
      <c r="CV19" s="13" t="str">
        <f t="shared" si="33"/>
        <v/>
      </c>
      <c r="CW19" s="13" t="str">
        <f t="shared" si="34"/>
        <v/>
      </c>
      <c r="CX19" s="13" t="str">
        <f t="shared" si="35"/>
        <v/>
      </c>
      <c r="CY19" s="13" t="str">
        <f t="shared" si="36"/>
        <v/>
      </c>
      <c r="CZ19" s="13" t="str">
        <f t="shared" si="37"/>
        <v/>
      </c>
      <c r="DA19" s="13" t="str">
        <f t="shared" si="38"/>
        <v/>
      </c>
      <c r="DB19" s="13" t="str">
        <f t="shared" si="39"/>
        <v/>
      </c>
      <c r="DC19" s="13" t="str">
        <f t="shared" si="40"/>
        <v/>
      </c>
      <c r="DD19" s="13" t="str">
        <f t="shared" si="41"/>
        <v/>
      </c>
      <c r="DE19" s="13" t="str">
        <f t="shared" si="42"/>
        <v/>
      </c>
      <c r="DF19" s="13" t="str">
        <f t="shared" si="43"/>
        <v/>
      </c>
      <c r="DG19" s="13" t="str">
        <f t="shared" si="44"/>
        <v/>
      </c>
      <c r="DH19" s="13" t="str">
        <f t="shared" si="45"/>
        <v/>
      </c>
      <c r="DI19" s="13" t="str">
        <f t="shared" si="46"/>
        <v/>
      </c>
      <c r="DJ19" s="13" t="str">
        <f t="shared" si="47"/>
        <v/>
      </c>
      <c r="DK19" s="13" t="str">
        <f t="shared" si="48"/>
        <v/>
      </c>
      <c r="DL19" s="13" t="str">
        <f t="shared" si="49"/>
        <v/>
      </c>
      <c r="DM19" s="13" t="str">
        <f t="shared" si="50"/>
        <v/>
      </c>
      <c r="DN19" s="13" t="str">
        <f t="shared" si="51"/>
        <v/>
      </c>
      <c r="DO19" s="13" t="str">
        <f t="shared" si="52"/>
        <v/>
      </c>
      <c r="DP19" s="13" t="str">
        <f t="shared" si="53"/>
        <v/>
      </c>
      <c r="DQ19" s="13" t="str">
        <f t="shared" si="54"/>
        <v/>
      </c>
      <c r="DR19" s="13" t="str">
        <f t="shared" si="55"/>
        <v/>
      </c>
      <c r="DS19" s="13" t="str">
        <f t="shared" si="55"/>
        <v/>
      </c>
      <c r="DT19" s="13" t="str">
        <f t="shared" si="55"/>
        <v/>
      </c>
      <c r="DU19" s="13" t="str">
        <f t="shared" si="55"/>
        <v/>
      </c>
      <c r="DV19" s="13" t="str">
        <f t="shared" si="55"/>
        <v/>
      </c>
      <c r="DW19" s="13" t="str">
        <f t="shared" si="55"/>
        <v/>
      </c>
      <c r="DX19" s="13" t="str">
        <f t="shared" si="55"/>
        <v/>
      </c>
    </row>
    <row r="20" spans="1:128" ht="15" thickBot="1" x14ac:dyDescent="0.4">
      <c r="A20" s="19" t="s">
        <v>109</v>
      </c>
      <c r="B20" s="20" t="s">
        <v>13</v>
      </c>
      <c r="C20" s="81">
        <v>117060.142332652</v>
      </c>
      <c r="D20" s="81">
        <v>119063.23891121399</v>
      </c>
      <c r="E20" s="81">
        <v>117850.22632756</v>
      </c>
      <c r="F20" s="81">
        <v>118546.185761628</v>
      </c>
      <c r="G20" s="81">
        <v>119619.120897653</v>
      </c>
      <c r="H20" s="81">
        <v>119573.62228552801</v>
      </c>
      <c r="I20" s="81">
        <v>120449.15288256299</v>
      </c>
      <c r="J20" s="81">
        <v>120214.133357128</v>
      </c>
      <c r="K20" s="81">
        <v>119952.017426158</v>
      </c>
      <c r="L20" s="81">
        <v>119818.12621881301</v>
      </c>
      <c r="M20" s="81">
        <v>120916.777331187</v>
      </c>
      <c r="N20" s="81">
        <v>121581.485925557</v>
      </c>
      <c r="O20" s="81">
        <v>120936.908691652</v>
      </c>
      <c r="P20" s="81">
        <v>120765.857246335</v>
      </c>
      <c r="Q20" s="81">
        <v>121507.63044061299</v>
      </c>
      <c r="R20" s="81">
        <v>122356.11639525701</v>
      </c>
      <c r="S20" s="81">
        <v>121540.90380376</v>
      </c>
      <c r="T20" s="81">
        <v>122069.864459419</v>
      </c>
      <c r="U20" s="81">
        <v>122036.43299622</v>
      </c>
      <c r="V20" s="81">
        <v>122951.95073716</v>
      </c>
      <c r="W20" s="81">
        <v>123969.761954325</v>
      </c>
      <c r="X20" s="81">
        <v>124753.52419222701</v>
      </c>
      <c r="Y20" s="81">
        <v>125166.65505129199</v>
      </c>
      <c r="Z20" s="81">
        <v>125899.457045774</v>
      </c>
      <c r="AA20" s="81">
        <v>125920.698202831</v>
      </c>
      <c r="AB20" s="81">
        <v>128249.058968642</v>
      </c>
      <c r="AC20" s="81">
        <v>129077.18156055</v>
      </c>
      <c r="AD20" s="81">
        <v>132162.24904815701</v>
      </c>
      <c r="AE20" s="81">
        <v>132804.89548003199</v>
      </c>
      <c r="AF20" s="81">
        <v>132857.79210959599</v>
      </c>
      <c r="AG20" s="81">
        <v>133694.773613222</v>
      </c>
      <c r="AH20" s="81">
        <v>136182.572347568</v>
      </c>
      <c r="AI20" s="81">
        <v>139422.602961403</v>
      </c>
      <c r="AJ20" s="81">
        <v>137239.95550373499</v>
      </c>
      <c r="AK20" s="81">
        <v>137409.73767772599</v>
      </c>
      <c r="AL20" s="81">
        <v>142958.001455408</v>
      </c>
      <c r="AM20" s="81">
        <v>129427.40882863999</v>
      </c>
      <c r="AN20" s="81">
        <v>121243.19966733499</v>
      </c>
      <c r="AO20" s="81">
        <v>134468.06222859601</v>
      </c>
      <c r="AP20" s="81">
        <v>112818.96333642201</v>
      </c>
      <c r="AQ20" s="81">
        <v>114067.243209195</v>
      </c>
      <c r="AR20" s="81">
        <v>138918.90171330399</v>
      </c>
      <c r="AS20" s="81">
        <v>143054.834975451</v>
      </c>
      <c r="AT20" s="81">
        <v>146959.76032918601</v>
      </c>
      <c r="AU20" s="81">
        <v>149272.28561625601</v>
      </c>
      <c r="AV20" s="81">
        <v>152111.613360341</v>
      </c>
      <c r="AW20" s="81">
        <v>151772.99860464901</v>
      </c>
      <c r="AX20" s="81">
        <v>155387.123049463</v>
      </c>
      <c r="AY20" s="81">
        <v>156412.45521557701</v>
      </c>
      <c r="AZ20" s="81">
        <v>156066.108010375</v>
      </c>
      <c r="BA20" s="81">
        <v>157600.30010597501</v>
      </c>
      <c r="BB20" s="81">
        <v>155726.335215331</v>
      </c>
      <c r="BC20" s="81">
        <v>158356.087641238</v>
      </c>
      <c r="BD20" s="81">
        <v>157110.95027592999</v>
      </c>
      <c r="BE20" s="81">
        <v>158099.54368086101</v>
      </c>
      <c r="BF20" s="81">
        <v>157924.92320239</v>
      </c>
      <c r="BG20" s="81">
        <v>157034.66249121999</v>
      </c>
      <c r="BH20" s="110"/>
      <c r="BI20" s="110"/>
      <c r="BJ20" s="110"/>
      <c r="BK20" s="110"/>
      <c r="BL20" s="110"/>
      <c r="BM20" s="110"/>
      <c r="BO20" s="13" t="str">
        <f t="shared" si="0"/>
        <v/>
      </c>
      <c r="BP20" s="13" t="str">
        <f t="shared" si="1"/>
        <v/>
      </c>
      <c r="BQ20" s="13" t="str">
        <f t="shared" si="2"/>
        <v/>
      </c>
      <c r="BR20" s="13" t="str">
        <f t="shared" si="3"/>
        <v/>
      </c>
      <c r="BS20" s="13" t="str">
        <f t="shared" si="4"/>
        <v/>
      </c>
      <c r="BT20" s="13" t="str">
        <f t="shared" si="5"/>
        <v/>
      </c>
      <c r="BU20" s="13" t="str">
        <f t="shared" si="6"/>
        <v/>
      </c>
      <c r="BV20" s="13" t="str">
        <f t="shared" si="7"/>
        <v/>
      </c>
      <c r="BW20" s="13" t="str">
        <f t="shared" si="8"/>
        <v/>
      </c>
      <c r="BX20" s="13" t="str">
        <f t="shared" si="9"/>
        <v/>
      </c>
      <c r="BY20" s="13" t="str">
        <f t="shared" si="10"/>
        <v/>
      </c>
      <c r="BZ20" s="13" t="str">
        <f t="shared" si="11"/>
        <v/>
      </c>
      <c r="CA20" s="13" t="str">
        <f t="shared" si="12"/>
        <v/>
      </c>
      <c r="CB20" s="13" t="str">
        <f t="shared" si="13"/>
        <v/>
      </c>
      <c r="CC20" s="13" t="str">
        <f t="shared" si="14"/>
        <v/>
      </c>
      <c r="CD20" s="13" t="str">
        <f t="shared" si="15"/>
        <v/>
      </c>
      <c r="CE20" s="13" t="str">
        <f t="shared" si="16"/>
        <v/>
      </c>
      <c r="CF20" s="13" t="str">
        <f t="shared" si="17"/>
        <v/>
      </c>
      <c r="CG20" s="13" t="str">
        <f t="shared" si="18"/>
        <v/>
      </c>
      <c r="CH20" s="13" t="str">
        <f t="shared" si="19"/>
        <v/>
      </c>
      <c r="CI20" s="13" t="str">
        <f t="shared" si="20"/>
        <v/>
      </c>
      <c r="CJ20" s="13" t="str">
        <f t="shared" si="21"/>
        <v/>
      </c>
      <c r="CK20" s="13" t="str">
        <f t="shared" si="22"/>
        <v/>
      </c>
      <c r="CL20" s="13" t="str">
        <f t="shared" si="23"/>
        <v/>
      </c>
      <c r="CM20" s="13" t="str">
        <f t="shared" si="24"/>
        <v/>
      </c>
      <c r="CN20" s="13" t="str">
        <f t="shared" si="25"/>
        <v/>
      </c>
      <c r="CO20" s="13" t="str">
        <f t="shared" si="26"/>
        <v/>
      </c>
      <c r="CP20" s="13" t="str">
        <f t="shared" si="27"/>
        <v/>
      </c>
      <c r="CQ20" s="13" t="str">
        <f t="shared" si="28"/>
        <v/>
      </c>
      <c r="CR20" s="13" t="str">
        <f t="shared" si="29"/>
        <v/>
      </c>
      <c r="CS20" s="13" t="str">
        <f t="shared" si="30"/>
        <v/>
      </c>
      <c r="CT20" s="13" t="str">
        <f t="shared" si="31"/>
        <v/>
      </c>
      <c r="CU20" s="13" t="str">
        <f t="shared" si="32"/>
        <v/>
      </c>
      <c r="CV20" s="13" t="str">
        <f t="shared" si="33"/>
        <v/>
      </c>
      <c r="CW20" s="13" t="str">
        <f t="shared" si="34"/>
        <v/>
      </c>
      <c r="CX20" s="13" t="str">
        <f t="shared" si="35"/>
        <v/>
      </c>
      <c r="CY20" s="13" t="str">
        <f t="shared" si="36"/>
        <v/>
      </c>
      <c r="CZ20" s="13" t="str">
        <f t="shared" si="37"/>
        <v/>
      </c>
      <c r="DA20" s="13" t="str">
        <f t="shared" si="38"/>
        <v/>
      </c>
      <c r="DB20" s="13" t="str">
        <f t="shared" si="39"/>
        <v/>
      </c>
      <c r="DC20" s="13" t="str">
        <f t="shared" si="40"/>
        <v/>
      </c>
      <c r="DD20" s="13" t="str">
        <f t="shared" si="41"/>
        <v/>
      </c>
      <c r="DE20" s="13" t="str">
        <f t="shared" si="42"/>
        <v/>
      </c>
      <c r="DF20" s="13" t="str">
        <f t="shared" si="43"/>
        <v/>
      </c>
      <c r="DG20" s="13" t="str">
        <f t="shared" si="44"/>
        <v/>
      </c>
      <c r="DH20" s="13" t="str">
        <f t="shared" si="45"/>
        <v/>
      </c>
      <c r="DI20" s="13" t="str">
        <f t="shared" si="46"/>
        <v/>
      </c>
      <c r="DJ20" s="13" t="str">
        <f t="shared" si="47"/>
        <v/>
      </c>
      <c r="DK20" s="13" t="str">
        <f t="shared" si="48"/>
        <v/>
      </c>
      <c r="DL20" s="13" t="str">
        <f t="shared" si="49"/>
        <v/>
      </c>
      <c r="DM20" s="13" t="str">
        <f t="shared" si="50"/>
        <v/>
      </c>
      <c r="DN20" s="13" t="str">
        <f t="shared" si="51"/>
        <v/>
      </c>
      <c r="DO20" s="13" t="str">
        <f t="shared" si="52"/>
        <v/>
      </c>
      <c r="DP20" s="13" t="str">
        <f t="shared" si="53"/>
        <v/>
      </c>
      <c r="DQ20" s="13" t="str">
        <f t="shared" si="54"/>
        <v/>
      </c>
      <c r="DR20" s="13" t="str">
        <f t="shared" si="55"/>
        <v/>
      </c>
      <c r="DS20" s="13" t="str">
        <f t="shared" si="55"/>
        <v/>
      </c>
      <c r="DT20" s="13" t="str">
        <f t="shared" si="55"/>
        <v/>
      </c>
      <c r="DU20" s="13" t="str">
        <f t="shared" si="55"/>
        <v/>
      </c>
      <c r="DV20" s="13" t="str">
        <f t="shared" si="55"/>
        <v/>
      </c>
      <c r="DW20" s="13" t="str">
        <f t="shared" si="55"/>
        <v/>
      </c>
      <c r="DX20" s="13" t="str">
        <f t="shared" si="55"/>
        <v/>
      </c>
    </row>
    <row r="21" spans="1:128" ht="15" thickBot="1" x14ac:dyDescent="0.4">
      <c r="A21" s="19" t="s">
        <v>110</v>
      </c>
      <c r="B21" s="20" t="s">
        <v>14</v>
      </c>
      <c r="C21" s="81">
        <v>62872.532040036698</v>
      </c>
      <c r="D21" s="81">
        <v>63210.984723733702</v>
      </c>
      <c r="E21" s="81">
        <v>63520.876813734903</v>
      </c>
      <c r="F21" s="81">
        <v>64271.985170846398</v>
      </c>
      <c r="G21" s="81">
        <v>64895.556502152998</v>
      </c>
      <c r="H21" s="81">
        <v>64880.694226324697</v>
      </c>
      <c r="I21" s="81">
        <v>65409.311749106499</v>
      </c>
      <c r="J21" s="81">
        <v>65320.424504648501</v>
      </c>
      <c r="K21" s="81">
        <v>65497.457445587097</v>
      </c>
      <c r="L21" s="81">
        <v>65472.468238203102</v>
      </c>
      <c r="M21" s="81">
        <v>66135.680521086804</v>
      </c>
      <c r="N21" s="81">
        <v>66808.279450543807</v>
      </c>
      <c r="O21" s="81">
        <v>66964.559154463699</v>
      </c>
      <c r="P21" s="81">
        <v>67068.313992230906</v>
      </c>
      <c r="Q21" s="81">
        <v>67078.9690410537</v>
      </c>
      <c r="R21" s="81">
        <v>67443.514228783199</v>
      </c>
      <c r="S21" s="81">
        <v>67305.001343442505</v>
      </c>
      <c r="T21" s="81">
        <v>67852.300047112498</v>
      </c>
      <c r="U21" s="81">
        <v>68284.067169075395</v>
      </c>
      <c r="V21" s="81">
        <v>68826.115108572703</v>
      </c>
      <c r="W21" s="81">
        <v>69439.134441431102</v>
      </c>
      <c r="X21" s="81">
        <v>69981.020537233504</v>
      </c>
      <c r="Y21" s="81">
        <v>70859.066664040205</v>
      </c>
      <c r="Z21" s="81">
        <v>70885.415837151493</v>
      </c>
      <c r="AA21" s="81">
        <v>71767.580297798602</v>
      </c>
      <c r="AB21" s="81">
        <v>72327.566541918495</v>
      </c>
      <c r="AC21" s="81">
        <v>72429.319144572699</v>
      </c>
      <c r="AD21" s="81">
        <v>73592.238347581006</v>
      </c>
      <c r="AE21" s="81">
        <v>74313.476560213399</v>
      </c>
      <c r="AF21" s="81">
        <v>74938.787011144799</v>
      </c>
      <c r="AG21" s="81">
        <v>75884.809557734203</v>
      </c>
      <c r="AH21" s="81">
        <v>76677.949837645501</v>
      </c>
      <c r="AI21" s="81">
        <v>77000.774222567095</v>
      </c>
      <c r="AJ21" s="81">
        <v>77292.956876464406</v>
      </c>
      <c r="AK21" s="81">
        <v>78337.752175114103</v>
      </c>
      <c r="AL21" s="81">
        <v>79327.064727783407</v>
      </c>
      <c r="AM21" s="81">
        <v>79374.723556377096</v>
      </c>
      <c r="AN21" s="81">
        <v>79095.072456908805</v>
      </c>
      <c r="AO21" s="81">
        <v>80329.180701597594</v>
      </c>
      <c r="AP21" s="81">
        <v>80916.900897929096</v>
      </c>
      <c r="AQ21" s="81">
        <v>83066.751500231403</v>
      </c>
      <c r="AR21" s="81">
        <v>84225.315037919601</v>
      </c>
      <c r="AS21" s="81">
        <v>85492.420606699205</v>
      </c>
      <c r="AT21" s="81">
        <v>86723.284299546198</v>
      </c>
      <c r="AU21" s="81">
        <v>87989.7717374739</v>
      </c>
      <c r="AV21" s="81">
        <v>89038.123870650306</v>
      </c>
      <c r="AW21" s="81">
        <v>90529.772390020298</v>
      </c>
      <c r="AX21" s="81">
        <v>91414.022626505495</v>
      </c>
      <c r="AY21" s="81">
        <v>92406.3696267552</v>
      </c>
      <c r="AZ21" s="81">
        <v>92484.348255136894</v>
      </c>
      <c r="BA21" s="81">
        <v>92372.572047547699</v>
      </c>
      <c r="BB21" s="81">
        <v>92826.896704353901</v>
      </c>
      <c r="BC21" s="81">
        <v>92683.819198488898</v>
      </c>
      <c r="BD21" s="81">
        <v>92304.357598124203</v>
      </c>
      <c r="BE21" s="81">
        <v>91986.792032983503</v>
      </c>
      <c r="BF21" s="81">
        <v>91435.988170712895</v>
      </c>
      <c r="BG21" s="81">
        <v>90839.639899189104</v>
      </c>
      <c r="BH21" s="110"/>
      <c r="BI21" s="110"/>
      <c r="BJ21" s="110"/>
      <c r="BK21" s="110"/>
      <c r="BL21" s="110"/>
      <c r="BM21" s="110"/>
      <c r="BO21" s="13" t="str">
        <f t="shared" si="0"/>
        <v/>
      </c>
      <c r="BP21" s="13" t="str">
        <f t="shared" si="1"/>
        <v/>
      </c>
      <c r="BQ21" s="13" t="str">
        <f t="shared" si="2"/>
        <v/>
      </c>
      <c r="BR21" s="13" t="str">
        <f t="shared" si="3"/>
        <v/>
      </c>
      <c r="BS21" s="13" t="str">
        <f t="shared" si="4"/>
        <v/>
      </c>
      <c r="BT21" s="13" t="str">
        <f t="shared" si="5"/>
        <v/>
      </c>
      <c r="BU21" s="13" t="str">
        <f t="shared" si="6"/>
        <v/>
      </c>
      <c r="BV21" s="13" t="str">
        <f t="shared" si="7"/>
        <v/>
      </c>
      <c r="BW21" s="13" t="str">
        <f t="shared" si="8"/>
        <v/>
      </c>
      <c r="BX21" s="13" t="str">
        <f t="shared" si="9"/>
        <v/>
      </c>
      <c r="BY21" s="13" t="str">
        <f t="shared" si="10"/>
        <v/>
      </c>
      <c r="BZ21" s="13" t="str">
        <f t="shared" si="11"/>
        <v/>
      </c>
      <c r="CA21" s="13" t="str">
        <f t="shared" si="12"/>
        <v/>
      </c>
      <c r="CB21" s="13" t="str">
        <f t="shared" si="13"/>
        <v/>
      </c>
      <c r="CC21" s="13" t="str">
        <f t="shared" si="14"/>
        <v/>
      </c>
      <c r="CD21" s="13" t="str">
        <f t="shared" si="15"/>
        <v/>
      </c>
      <c r="CE21" s="13" t="str">
        <f t="shared" si="16"/>
        <v/>
      </c>
      <c r="CF21" s="13" t="str">
        <f t="shared" si="17"/>
        <v/>
      </c>
      <c r="CG21" s="13" t="str">
        <f t="shared" si="18"/>
        <v/>
      </c>
      <c r="CH21" s="13" t="str">
        <f t="shared" si="19"/>
        <v/>
      </c>
      <c r="CI21" s="13" t="str">
        <f t="shared" si="20"/>
        <v/>
      </c>
      <c r="CJ21" s="13" t="str">
        <f t="shared" si="21"/>
        <v/>
      </c>
      <c r="CK21" s="13" t="str">
        <f t="shared" si="22"/>
        <v/>
      </c>
      <c r="CL21" s="13" t="str">
        <f t="shared" si="23"/>
        <v/>
      </c>
      <c r="CM21" s="13" t="str">
        <f t="shared" si="24"/>
        <v/>
      </c>
      <c r="CN21" s="13" t="str">
        <f t="shared" si="25"/>
        <v/>
      </c>
      <c r="CO21" s="13" t="str">
        <f t="shared" si="26"/>
        <v/>
      </c>
      <c r="CP21" s="13" t="str">
        <f t="shared" si="27"/>
        <v/>
      </c>
      <c r="CQ21" s="13" t="str">
        <f t="shared" si="28"/>
        <v/>
      </c>
      <c r="CR21" s="13" t="str">
        <f t="shared" si="29"/>
        <v/>
      </c>
      <c r="CS21" s="13" t="str">
        <f t="shared" si="30"/>
        <v/>
      </c>
      <c r="CT21" s="13" t="str">
        <f t="shared" si="31"/>
        <v/>
      </c>
      <c r="CU21" s="13" t="str">
        <f t="shared" si="32"/>
        <v/>
      </c>
      <c r="CV21" s="13" t="str">
        <f t="shared" si="33"/>
        <v/>
      </c>
      <c r="CW21" s="13" t="str">
        <f t="shared" si="34"/>
        <v/>
      </c>
      <c r="CX21" s="13" t="str">
        <f t="shared" si="35"/>
        <v/>
      </c>
      <c r="CY21" s="13" t="str">
        <f t="shared" si="36"/>
        <v/>
      </c>
      <c r="CZ21" s="13" t="str">
        <f t="shared" si="37"/>
        <v/>
      </c>
      <c r="DA21" s="13" t="str">
        <f t="shared" si="38"/>
        <v/>
      </c>
      <c r="DB21" s="13" t="str">
        <f t="shared" si="39"/>
        <v/>
      </c>
      <c r="DC21" s="13" t="str">
        <f t="shared" si="40"/>
        <v/>
      </c>
      <c r="DD21" s="13" t="str">
        <f t="shared" si="41"/>
        <v/>
      </c>
      <c r="DE21" s="13" t="str">
        <f t="shared" si="42"/>
        <v/>
      </c>
      <c r="DF21" s="13" t="str">
        <f t="shared" si="43"/>
        <v/>
      </c>
      <c r="DG21" s="13" t="str">
        <f t="shared" si="44"/>
        <v/>
      </c>
      <c r="DH21" s="13" t="str">
        <f t="shared" si="45"/>
        <v/>
      </c>
      <c r="DI21" s="13" t="str">
        <f t="shared" si="46"/>
        <v/>
      </c>
      <c r="DJ21" s="13" t="str">
        <f t="shared" si="47"/>
        <v/>
      </c>
      <c r="DK21" s="13" t="str">
        <f t="shared" si="48"/>
        <v/>
      </c>
      <c r="DL21" s="13" t="str">
        <f t="shared" si="49"/>
        <v/>
      </c>
      <c r="DM21" s="13" t="str">
        <f t="shared" si="50"/>
        <v/>
      </c>
      <c r="DN21" s="13" t="str">
        <f t="shared" si="51"/>
        <v/>
      </c>
      <c r="DO21" s="13" t="str">
        <f t="shared" si="52"/>
        <v/>
      </c>
      <c r="DP21" s="13" t="str">
        <f t="shared" si="53"/>
        <v/>
      </c>
      <c r="DQ21" s="13" t="str">
        <f t="shared" si="54"/>
        <v/>
      </c>
      <c r="DR21" s="13" t="str">
        <f t="shared" si="55"/>
        <v/>
      </c>
      <c r="DS21" s="13" t="str">
        <f t="shared" si="55"/>
        <v/>
      </c>
      <c r="DT21" s="13" t="str">
        <f t="shared" si="55"/>
        <v/>
      </c>
      <c r="DU21" s="13" t="str">
        <f t="shared" si="55"/>
        <v/>
      </c>
      <c r="DV21" s="13" t="str">
        <f t="shared" si="55"/>
        <v/>
      </c>
      <c r="DW21" s="13" t="str">
        <f t="shared" si="55"/>
        <v/>
      </c>
      <c r="DX21" s="13" t="str">
        <f t="shared" si="55"/>
        <v/>
      </c>
    </row>
    <row r="22" spans="1:128" ht="15" thickBot="1" x14ac:dyDescent="0.4">
      <c r="A22" s="19" t="s">
        <v>111</v>
      </c>
      <c r="B22" s="20" t="s">
        <v>112</v>
      </c>
      <c r="C22" s="81">
        <v>77275.743237263407</v>
      </c>
      <c r="D22" s="81">
        <v>77313.705977299294</v>
      </c>
      <c r="E22" s="81">
        <v>77110.969730123106</v>
      </c>
      <c r="F22" s="81">
        <v>77148.270212160307</v>
      </c>
      <c r="G22" s="81">
        <v>76975.890736764995</v>
      </c>
      <c r="H22" s="81">
        <v>77221.549597972204</v>
      </c>
      <c r="I22" s="81">
        <v>76868.0496207611</v>
      </c>
      <c r="J22" s="81">
        <v>77390.338891107196</v>
      </c>
      <c r="K22" s="81">
        <v>77861.531304523902</v>
      </c>
      <c r="L22" s="81">
        <v>78160.538242225593</v>
      </c>
      <c r="M22" s="81">
        <v>78712.058538165598</v>
      </c>
      <c r="N22" s="81">
        <v>78867.125734458896</v>
      </c>
      <c r="O22" s="81">
        <v>78791.723763343907</v>
      </c>
      <c r="P22" s="81">
        <v>78724.123397987394</v>
      </c>
      <c r="Q22" s="81">
        <v>79023.310867190899</v>
      </c>
      <c r="R22" s="81">
        <v>79271.192259050295</v>
      </c>
      <c r="S22" s="81">
        <v>79958.455484394799</v>
      </c>
      <c r="T22" s="81">
        <v>80467.802648473706</v>
      </c>
      <c r="U22" s="81">
        <v>80687.3784158708</v>
      </c>
      <c r="V22" s="81">
        <v>80556.205757822405</v>
      </c>
      <c r="W22" s="81">
        <v>81109.456686798803</v>
      </c>
      <c r="X22" s="81">
        <v>81846.799675571703</v>
      </c>
      <c r="Y22" s="81">
        <v>82052.121513997103</v>
      </c>
      <c r="Z22" s="81">
        <v>82192.253941466101</v>
      </c>
      <c r="AA22" s="81">
        <v>82900.268738373794</v>
      </c>
      <c r="AB22" s="81">
        <v>83034.767977117794</v>
      </c>
      <c r="AC22" s="81">
        <v>83164.782770825797</v>
      </c>
      <c r="AD22" s="81">
        <v>82765.481730011394</v>
      </c>
      <c r="AE22" s="81">
        <v>83058.592056984897</v>
      </c>
      <c r="AF22" s="81">
        <v>82805.936484967504</v>
      </c>
      <c r="AG22" s="81">
        <v>82714.718832547602</v>
      </c>
      <c r="AH22" s="81">
        <v>82807.618256230402</v>
      </c>
      <c r="AI22" s="81">
        <v>83177.605095547697</v>
      </c>
      <c r="AJ22" s="81">
        <v>82989.358457460199</v>
      </c>
      <c r="AK22" s="81">
        <v>83031.894463546603</v>
      </c>
      <c r="AL22" s="81">
        <v>83454.093914462006</v>
      </c>
      <c r="AM22" s="81">
        <v>82856.413962606006</v>
      </c>
      <c r="AN22" s="81">
        <v>82337.206911037894</v>
      </c>
      <c r="AO22" s="81">
        <v>82589.265485894095</v>
      </c>
      <c r="AP22" s="81">
        <v>82368.167680458995</v>
      </c>
      <c r="AQ22" s="81">
        <v>82664.293946673599</v>
      </c>
      <c r="AR22" s="81">
        <v>83258.124972314195</v>
      </c>
      <c r="AS22" s="81">
        <v>83585.590683039904</v>
      </c>
      <c r="AT22" s="81">
        <v>83873.117235262194</v>
      </c>
      <c r="AU22" s="81">
        <v>83961.683352807595</v>
      </c>
      <c r="AV22" s="81">
        <v>84195.718287937198</v>
      </c>
      <c r="AW22" s="81">
        <v>84500.0310276159</v>
      </c>
      <c r="AX22" s="81">
        <v>84964.341925301793</v>
      </c>
      <c r="AY22" s="81">
        <v>85272.793632528002</v>
      </c>
      <c r="AZ22" s="81">
        <v>85003.074248725607</v>
      </c>
      <c r="BA22" s="81">
        <v>85102.066819632397</v>
      </c>
      <c r="BB22" s="81">
        <v>85488.116725488202</v>
      </c>
      <c r="BC22" s="81">
        <v>85243.734155106795</v>
      </c>
      <c r="BD22" s="81">
        <v>85016.670703692507</v>
      </c>
      <c r="BE22" s="81">
        <v>85075.464772624793</v>
      </c>
      <c r="BF22" s="81">
        <v>85216.222148399203</v>
      </c>
      <c r="BG22" s="81">
        <v>85594.440004838296</v>
      </c>
      <c r="BH22" s="110"/>
      <c r="BI22" s="110"/>
      <c r="BJ22" s="110"/>
      <c r="BK22" s="110"/>
      <c r="BL22" s="110"/>
      <c r="BM22" s="110"/>
      <c r="BO22" s="13" t="str">
        <f t="shared" si="0"/>
        <v/>
      </c>
      <c r="BP22" s="13" t="str">
        <f t="shared" si="1"/>
        <v/>
      </c>
      <c r="BQ22" s="13" t="str">
        <f t="shared" si="2"/>
        <v/>
      </c>
      <c r="BR22" s="13" t="str">
        <f t="shared" si="3"/>
        <v/>
      </c>
      <c r="BS22" s="13" t="str">
        <f t="shared" si="4"/>
        <v/>
      </c>
      <c r="BT22" s="13" t="str">
        <f t="shared" si="5"/>
        <v/>
      </c>
      <c r="BU22" s="13" t="str">
        <f t="shared" si="6"/>
        <v/>
      </c>
      <c r="BV22" s="13" t="str">
        <f t="shared" si="7"/>
        <v/>
      </c>
      <c r="BW22" s="13" t="str">
        <f t="shared" si="8"/>
        <v/>
      </c>
      <c r="BX22" s="13" t="str">
        <f t="shared" si="9"/>
        <v/>
      </c>
      <c r="BY22" s="13" t="str">
        <f t="shared" si="10"/>
        <v/>
      </c>
      <c r="BZ22" s="13" t="str">
        <f t="shared" si="11"/>
        <v/>
      </c>
      <c r="CA22" s="13" t="str">
        <f t="shared" si="12"/>
        <v/>
      </c>
      <c r="CB22" s="13" t="str">
        <f t="shared" si="13"/>
        <v/>
      </c>
      <c r="CC22" s="13" t="str">
        <f t="shared" si="14"/>
        <v/>
      </c>
      <c r="CD22" s="13" t="str">
        <f t="shared" si="15"/>
        <v/>
      </c>
      <c r="CE22" s="13" t="str">
        <f t="shared" si="16"/>
        <v/>
      </c>
      <c r="CF22" s="13" t="str">
        <f t="shared" si="17"/>
        <v/>
      </c>
      <c r="CG22" s="13" t="str">
        <f t="shared" si="18"/>
        <v/>
      </c>
      <c r="CH22" s="13" t="str">
        <f t="shared" si="19"/>
        <v/>
      </c>
      <c r="CI22" s="13" t="str">
        <f t="shared" si="20"/>
        <v/>
      </c>
      <c r="CJ22" s="13" t="str">
        <f t="shared" si="21"/>
        <v/>
      </c>
      <c r="CK22" s="13" t="str">
        <f t="shared" si="22"/>
        <v/>
      </c>
      <c r="CL22" s="13" t="str">
        <f t="shared" si="23"/>
        <v/>
      </c>
      <c r="CM22" s="13" t="str">
        <f t="shared" si="24"/>
        <v/>
      </c>
      <c r="CN22" s="13" t="str">
        <f t="shared" si="25"/>
        <v/>
      </c>
      <c r="CO22" s="13" t="str">
        <f t="shared" si="26"/>
        <v/>
      </c>
      <c r="CP22" s="13" t="str">
        <f t="shared" si="27"/>
        <v/>
      </c>
      <c r="CQ22" s="13" t="str">
        <f t="shared" si="28"/>
        <v/>
      </c>
      <c r="CR22" s="13" t="str">
        <f t="shared" si="29"/>
        <v/>
      </c>
      <c r="CS22" s="13" t="str">
        <f t="shared" si="30"/>
        <v/>
      </c>
      <c r="CT22" s="13" t="str">
        <f t="shared" si="31"/>
        <v/>
      </c>
      <c r="CU22" s="13" t="str">
        <f t="shared" si="32"/>
        <v/>
      </c>
      <c r="CV22" s="13" t="str">
        <f t="shared" si="33"/>
        <v/>
      </c>
      <c r="CW22" s="13" t="str">
        <f t="shared" si="34"/>
        <v/>
      </c>
      <c r="CX22" s="13" t="str">
        <f t="shared" si="35"/>
        <v/>
      </c>
      <c r="CY22" s="13" t="str">
        <f t="shared" si="36"/>
        <v/>
      </c>
      <c r="CZ22" s="13" t="str">
        <f t="shared" si="37"/>
        <v/>
      </c>
      <c r="DA22" s="13" t="str">
        <f t="shared" si="38"/>
        <v/>
      </c>
      <c r="DB22" s="13" t="str">
        <f t="shared" si="39"/>
        <v/>
      </c>
      <c r="DC22" s="13" t="str">
        <f t="shared" si="40"/>
        <v/>
      </c>
      <c r="DD22" s="13" t="str">
        <f t="shared" si="41"/>
        <v/>
      </c>
      <c r="DE22" s="13" t="str">
        <f t="shared" si="42"/>
        <v/>
      </c>
      <c r="DF22" s="13" t="str">
        <f t="shared" si="43"/>
        <v/>
      </c>
      <c r="DG22" s="13" t="str">
        <f t="shared" si="44"/>
        <v/>
      </c>
      <c r="DH22" s="13" t="str">
        <f t="shared" si="45"/>
        <v/>
      </c>
      <c r="DI22" s="13" t="str">
        <f t="shared" si="46"/>
        <v/>
      </c>
      <c r="DJ22" s="13" t="str">
        <f t="shared" si="47"/>
        <v/>
      </c>
      <c r="DK22" s="13" t="str">
        <f t="shared" si="48"/>
        <v/>
      </c>
      <c r="DL22" s="13" t="str">
        <f t="shared" si="49"/>
        <v/>
      </c>
      <c r="DM22" s="13" t="str">
        <f t="shared" si="50"/>
        <v/>
      </c>
      <c r="DN22" s="13" t="str">
        <f t="shared" si="51"/>
        <v/>
      </c>
      <c r="DO22" s="13" t="str">
        <f t="shared" si="52"/>
        <v/>
      </c>
      <c r="DP22" s="13" t="str">
        <f t="shared" si="53"/>
        <v/>
      </c>
      <c r="DQ22" s="13" t="str">
        <f t="shared" si="54"/>
        <v/>
      </c>
      <c r="DR22" s="13" t="str">
        <f t="shared" si="55"/>
        <v/>
      </c>
      <c r="DS22" s="13" t="str">
        <f t="shared" si="55"/>
        <v/>
      </c>
      <c r="DT22" s="13" t="str">
        <f t="shared" si="55"/>
        <v/>
      </c>
      <c r="DU22" s="13" t="str">
        <f t="shared" si="55"/>
        <v/>
      </c>
      <c r="DV22" s="13" t="str">
        <f t="shared" si="55"/>
        <v/>
      </c>
      <c r="DW22" s="13" t="str">
        <f t="shared" si="55"/>
        <v/>
      </c>
      <c r="DX22" s="13" t="str">
        <f t="shared" si="55"/>
        <v/>
      </c>
    </row>
    <row r="23" spans="1:128" ht="15" thickBot="1" x14ac:dyDescent="0.4">
      <c r="A23" s="19" t="s">
        <v>113</v>
      </c>
      <c r="B23" s="20" t="s">
        <v>114</v>
      </c>
      <c r="C23" s="81">
        <v>27469.3913761531</v>
      </c>
      <c r="D23" s="81">
        <v>27763.973125663699</v>
      </c>
      <c r="E23" s="81">
        <v>27936.681537879598</v>
      </c>
      <c r="F23" s="81">
        <v>27781.9970401358</v>
      </c>
      <c r="G23" s="81">
        <v>27469.563003476302</v>
      </c>
      <c r="H23" s="81">
        <v>27281.2669764163</v>
      </c>
      <c r="I23" s="81">
        <v>27365.0864833714</v>
      </c>
      <c r="J23" s="81">
        <v>27599.5732878667</v>
      </c>
      <c r="K23" s="81">
        <v>27663.619999172999</v>
      </c>
      <c r="L23" s="81">
        <v>27646.1684654132</v>
      </c>
      <c r="M23" s="81">
        <v>27683.9760518371</v>
      </c>
      <c r="N23" s="81">
        <v>27702.404244332502</v>
      </c>
      <c r="O23" s="81">
        <v>27879.696481926701</v>
      </c>
      <c r="P23" s="81">
        <v>27952.799171656199</v>
      </c>
      <c r="Q23" s="81">
        <v>27793.905194957599</v>
      </c>
      <c r="R23" s="81">
        <v>27719.529531708002</v>
      </c>
      <c r="S23" s="81">
        <v>27718.880909062002</v>
      </c>
      <c r="T23" s="81">
        <v>27760.431349238599</v>
      </c>
      <c r="U23" s="81">
        <v>27916.296136480301</v>
      </c>
      <c r="V23" s="81">
        <v>27964.076470081101</v>
      </c>
      <c r="W23" s="81">
        <v>28197.345829712402</v>
      </c>
      <c r="X23" s="81">
        <v>28418.545456288699</v>
      </c>
      <c r="Y23" s="81">
        <v>28671.288947598299</v>
      </c>
      <c r="Z23" s="81">
        <v>29011.637905879299</v>
      </c>
      <c r="AA23" s="81">
        <v>29169.0608756039</v>
      </c>
      <c r="AB23" s="81">
        <v>29320.0309263458</v>
      </c>
      <c r="AC23" s="81">
        <v>29490.6230064923</v>
      </c>
      <c r="AD23" s="81">
        <v>29666.404199393</v>
      </c>
      <c r="AE23" s="81">
        <v>29631.735073610002</v>
      </c>
      <c r="AF23" s="81">
        <v>29486.748030233899</v>
      </c>
      <c r="AG23" s="81">
        <v>29557.9955629049</v>
      </c>
      <c r="AH23" s="81">
        <v>29739.348472532602</v>
      </c>
      <c r="AI23" s="81">
        <v>29906.467218866499</v>
      </c>
      <c r="AJ23" s="81">
        <v>29865.424097365401</v>
      </c>
      <c r="AK23" s="81">
        <v>30187.895904479399</v>
      </c>
      <c r="AL23" s="81">
        <v>30171.174920965699</v>
      </c>
      <c r="AM23" s="81">
        <v>29807.448075177901</v>
      </c>
      <c r="AN23" s="81">
        <v>29914.186362699202</v>
      </c>
      <c r="AO23" s="81">
        <v>30629.435219642299</v>
      </c>
      <c r="AP23" s="81">
        <v>30307.035766178102</v>
      </c>
      <c r="AQ23" s="81">
        <v>30691.866145040101</v>
      </c>
      <c r="AR23" s="81">
        <v>31015.151458435899</v>
      </c>
      <c r="AS23" s="81">
        <v>31635.9044802672</v>
      </c>
      <c r="AT23" s="81">
        <v>31793.940147763398</v>
      </c>
      <c r="AU23" s="81">
        <v>32229.824431516499</v>
      </c>
      <c r="AV23" s="81">
        <v>32128.636585518099</v>
      </c>
      <c r="AW23" s="81">
        <v>32496.974057212999</v>
      </c>
      <c r="AX23" s="81">
        <v>32650.533189569898</v>
      </c>
      <c r="AY23" s="81">
        <v>32626.384994046901</v>
      </c>
      <c r="AZ23" s="81">
        <v>32564.3678792707</v>
      </c>
      <c r="BA23" s="81">
        <v>32280.250258420299</v>
      </c>
      <c r="BB23" s="81">
        <v>32218.445430408199</v>
      </c>
      <c r="BC23" s="81">
        <v>32074.384082035798</v>
      </c>
      <c r="BD23" s="81">
        <v>31655.658197406701</v>
      </c>
      <c r="BE23" s="81">
        <v>31235.102968668099</v>
      </c>
      <c r="BF23" s="81">
        <v>31063.444581873799</v>
      </c>
      <c r="BG23" s="81">
        <v>30647.747248288299</v>
      </c>
      <c r="BH23" s="110"/>
      <c r="BI23" s="110"/>
      <c r="BJ23" s="110"/>
      <c r="BK23" s="110"/>
      <c r="BL23" s="110"/>
      <c r="BM23" s="110"/>
      <c r="BO23" s="13" t="str">
        <f t="shared" si="0"/>
        <v/>
      </c>
      <c r="BP23" s="13" t="str">
        <f t="shared" si="1"/>
        <v/>
      </c>
      <c r="BQ23" s="13" t="str">
        <f t="shared" si="2"/>
        <v/>
      </c>
      <c r="BR23" s="13" t="str">
        <f t="shared" si="3"/>
        <v/>
      </c>
      <c r="BS23" s="13" t="str">
        <f t="shared" si="4"/>
        <v/>
      </c>
      <c r="BT23" s="13" t="str">
        <f t="shared" si="5"/>
        <v/>
      </c>
      <c r="BU23" s="13" t="str">
        <f t="shared" si="6"/>
        <v/>
      </c>
      <c r="BV23" s="13" t="str">
        <f t="shared" si="7"/>
        <v/>
      </c>
      <c r="BW23" s="13" t="str">
        <f t="shared" si="8"/>
        <v/>
      </c>
      <c r="BX23" s="13" t="str">
        <f t="shared" si="9"/>
        <v/>
      </c>
      <c r="BY23" s="13" t="str">
        <f t="shared" si="10"/>
        <v/>
      </c>
      <c r="BZ23" s="13" t="str">
        <f t="shared" si="11"/>
        <v/>
      </c>
      <c r="CA23" s="13" t="str">
        <f t="shared" si="12"/>
        <v/>
      </c>
      <c r="CB23" s="13" t="str">
        <f t="shared" si="13"/>
        <v/>
      </c>
      <c r="CC23" s="13" t="str">
        <f t="shared" si="14"/>
        <v/>
      </c>
      <c r="CD23" s="13" t="str">
        <f t="shared" si="15"/>
        <v/>
      </c>
      <c r="CE23" s="13" t="str">
        <f t="shared" si="16"/>
        <v/>
      </c>
      <c r="CF23" s="13" t="str">
        <f t="shared" si="17"/>
        <v/>
      </c>
      <c r="CG23" s="13" t="str">
        <f t="shared" si="18"/>
        <v/>
      </c>
      <c r="CH23" s="13" t="str">
        <f t="shared" si="19"/>
        <v/>
      </c>
      <c r="CI23" s="13" t="str">
        <f t="shared" si="20"/>
        <v/>
      </c>
      <c r="CJ23" s="13" t="str">
        <f t="shared" si="21"/>
        <v/>
      </c>
      <c r="CK23" s="13" t="str">
        <f t="shared" si="22"/>
        <v/>
      </c>
      <c r="CL23" s="13" t="str">
        <f t="shared" si="23"/>
        <v/>
      </c>
      <c r="CM23" s="13" t="str">
        <f t="shared" si="24"/>
        <v/>
      </c>
      <c r="CN23" s="13" t="str">
        <f t="shared" si="25"/>
        <v/>
      </c>
      <c r="CO23" s="13" t="str">
        <f t="shared" si="26"/>
        <v/>
      </c>
      <c r="CP23" s="13" t="str">
        <f t="shared" si="27"/>
        <v/>
      </c>
      <c r="CQ23" s="13" t="str">
        <f t="shared" si="28"/>
        <v/>
      </c>
      <c r="CR23" s="13" t="str">
        <f t="shared" si="29"/>
        <v/>
      </c>
      <c r="CS23" s="13" t="str">
        <f t="shared" si="30"/>
        <v/>
      </c>
      <c r="CT23" s="13" t="str">
        <f t="shared" si="31"/>
        <v/>
      </c>
      <c r="CU23" s="13" t="str">
        <f t="shared" si="32"/>
        <v/>
      </c>
      <c r="CV23" s="13" t="str">
        <f t="shared" si="33"/>
        <v/>
      </c>
      <c r="CW23" s="13" t="str">
        <f t="shared" si="34"/>
        <v/>
      </c>
      <c r="CX23" s="13" t="str">
        <f t="shared" si="35"/>
        <v/>
      </c>
      <c r="CY23" s="13" t="str">
        <f t="shared" si="36"/>
        <v/>
      </c>
      <c r="CZ23" s="13" t="str">
        <f t="shared" si="37"/>
        <v/>
      </c>
      <c r="DA23" s="13" t="str">
        <f t="shared" si="38"/>
        <v/>
      </c>
      <c r="DB23" s="13" t="str">
        <f t="shared" si="39"/>
        <v/>
      </c>
      <c r="DC23" s="13" t="str">
        <f t="shared" si="40"/>
        <v/>
      </c>
      <c r="DD23" s="13" t="str">
        <f t="shared" si="41"/>
        <v/>
      </c>
      <c r="DE23" s="13" t="str">
        <f t="shared" si="42"/>
        <v/>
      </c>
      <c r="DF23" s="13" t="str">
        <f t="shared" si="43"/>
        <v/>
      </c>
      <c r="DG23" s="13" t="str">
        <f t="shared" si="44"/>
        <v/>
      </c>
      <c r="DH23" s="13" t="str">
        <f t="shared" si="45"/>
        <v/>
      </c>
      <c r="DI23" s="13" t="str">
        <f t="shared" si="46"/>
        <v/>
      </c>
      <c r="DJ23" s="13" t="str">
        <f t="shared" si="47"/>
        <v/>
      </c>
      <c r="DK23" s="13" t="str">
        <f t="shared" si="48"/>
        <v/>
      </c>
      <c r="DL23" s="13" t="str">
        <f t="shared" si="49"/>
        <v/>
      </c>
      <c r="DM23" s="13" t="str">
        <f t="shared" si="50"/>
        <v/>
      </c>
      <c r="DN23" s="13" t="str">
        <f t="shared" si="51"/>
        <v/>
      </c>
      <c r="DO23" s="13" t="str">
        <f t="shared" si="52"/>
        <v/>
      </c>
      <c r="DP23" s="13" t="str">
        <f t="shared" si="53"/>
        <v/>
      </c>
      <c r="DQ23" s="13" t="str">
        <f t="shared" si="54"/>
        <v/>
      </c>
      <c r="DR23" s="13" t="str">
        <f t="shared" si="55"/>
        <v/>
      </c>
      <c r="DS23" s="13" t="str">
        <f t="shared" si="55"/>
        <v/>
      </c>
      <c r="DT23" s="13" t="str">
        <f t="shared" si="55"/>
        <v/>
      </c>
      <c r="DU23" s="13" t="str">
        <f t="shared" si="55"/>
        <v/>
      </c>
      <c r="DV23" s="13" t="str">
        <f t="shared" si="55"/>
        <v/>
      </c>
      <c r="DW23" s="13" t="str">
        <f t="shared" si="55"/>
        <v/>
      </c>
      <c r="DX23" s="13" t="str">
        <f t="shared" si="55"/>
        <v/>
      </c>
    </row>
    <row r="24" spans="1:128" ht="15" thickBot="1" x14ac:dyDescent="0.4">
      <c r="A24" s="19" t="s">
        <v>115</v>
      </c>
      <c r="B24" s="20" t="s">
        <v>17</v>
      </c>
      <c r="C24" s="81">
        <v>266794.83198552899</v>
      </c>
      <c r="D24" s="81">
        <v>267060.91011560999</v>
      </c>
      <c r="E24" s="81">
        <v>267078.25275018899</v>
      </c>
      <c r="F24" s="81">
        <v>267912.56677539198</v>
      </c>
      <c r="G24" s="81">
        <v>269876.46065802901</v>
      </c>
      <c r="H24" s="81">
        <v>271374.59938218398</v>
      </c>
      <c r="I24" s="81">
        <v>273614.01400187402</v>
      </c>
      <c r="J24" s="81">
        <v>274717.134718763</v>
      </c>
      <c r="K24" s="81">
        <v>274949.84905505501</v>
      </c>
      <c r="L24" s="81">
        <v>276168.70970536099</v>
      </c>
      <c r="M24" s="81">
        <v>278332.73977958201</v>
      </c>
      <c r="N24" s="81">
        <v>279385.09055271</v>
      </c>
      <c r="O24" s="81">
        <v>280642.51585392002</v>
      </c>
      <c r="P24" s="81">
        <v>280796.62922274199</v>
      </c>
      <c r="Q24" s="81">
        <v>281202.72950847202</v>
      </c>
      <c r="R24" s="81">
        <v>282983.22972068499</v>
      </c>
      <c r="S24" s="81">
        <v>283119.689265016</v>
      </c>
      <c r="T24" s="81">
        <v>283939.63532799098</v>
      </c>
      <c r="U24" s="81">
        <v>286732.60003532103</v>
      </c>
      <c r="V24" s="81">
        <v>289651.91061605897</v>
      </c>
      <c r="W24" s="81">
        <v>291710.34188999602</v>
      </c>
      <c r="X24" s="81">
        <v>293295.34405178198</v>
      </c>
      <c r="Y24" s="81">
        <v>294967.04785571003</v>
      </c>
      <c r="Z24" s="81">
        <v>294132.91752261698</v>
      </c>
      <c r="AA24" s="81">
        <v>297904.10518288502</v>
      </c>
      <c r="AB24" s="81">
        <v>302844.21632203303</v>
      </c>
      <c r="AC24" s="81">
        <v>306821.76499013603</v>
      </c>
      <c r="AD24" s="81">
        <v>309993.76265376102</v>
      </c>
      <c r="AE24" s="81">
        <v>313256.950116547</v>
      </c>
      <c r="AF24" s="81">
        <v>314539.03724856401</v>
      </c>
      <c r="AG24" s="81">
        <v>317432.807714127</v>
      </c>
      <c r="AH24" s="81">
        <v>321682.65334157698</v>
      </c>
      <c r="AI24" s="81">
        <v>324942.96613681299</v>
      </c>
      <c r="AJ24" s="81">
        <v>326642.98689343903</v>
      </c>
      <c r="AK24" s="81">
        <v>329154.57570032898</v>
      </c>
      <c r="AL24" s="81">
        <v>331911.32349038502</v>
      </c>
      <c r="AM24" s="81">
        <v>323891.77596781403</v>
      </c>
      <c r="AN24" s="81">
        <v>325732.29533701902</v>
      </c>
      <c r="AO24" s="81">
        <v>332034.64708090498</v>
      </c>
      <c r="AP24" s="81">
        <v>332904.76907940902</v>
      </c>
      <c r="AQ24" s="81">
        <v>336550.00951060897</v>
      </c>
      <c r="AR24" s="81">
        <v>345599.86300488497</v>
      </c>
      <c r="AS24" s="81">
        <v>350320.78955226101</v>
      </c>
      <c r="AT24" s="81">
        <v>353261.87434073101</v>
      </c>
      <c r="AU24" s="81">
        <v>357146.48374594899</v>
      </c>
      <c r="AV24" s="81">
        <v>359611.483728953</v>
      </c>
      <c r="AW24" s="81">
        <v>362786.28605653398</v>
      </c>
      <c r="AX24" s="81">
        <v>364932.04790157202</v>
      </c>
      <c r="AY24" s="81">
        <v>366994.34510920098</v>
      </c>
      <c r="AZ24" s="81">
        <v>366600.93018048297</v>
      </c>
      <c r="BA24" s="81">
        <v>369037.11161728803</v>
      </c>
      <c r="BB24" s="81">
        <v>370381.35901461903</v>
      </c>
      <c r="BC24" s="81">
        <v>373463.68056620902</v>
      </c>
      <c r="BD24" s="81">
        <v>372540.06688142201</v>
      </c>
      <c r="BE24" s="81">
        <v>371712.24524976802</v>
      </c>
      <c r="BF24" s="81">
        <v>370758.186326536</v>
      </c>
      <c r="BG24" s="81">
        <v>371628.77326214599</v>
      </c>
      <c r="BH24" s="110"/>
      <c r="BI24" s="110"/>
      <c r="BJ24" s="110"/>
      <c r="BK24" s="110"/>
      <c r="BL24" s="110"/>
      <c r="BM24" s="110"/>
      <c r="BO24" s="13" t="str">
        <f t="shared" si="0"/>
        <v/>
      </c>
      <c r="BP24" s="13" t="str">
        <f t="shared" si="1"/>
        <v/>
      </c>
      <c r="BQ24" s="13" t="str">
        <f t="shared" si="2"/>
        <v/>
      </c>
      <c r="BR24" s="13" t="str">
        <f t="shared" si="3"/>
        <v/>
      </c>
      <c r="BS24" s="13" t="str">
        <f t="shared" si="4"/>
        <v/>
      </c>
      <c r="BT24" s="13" t="str">
        <f t="shared" si="5"/>
        <v/>
      </c>
      <c r="BU24" s="13" t="str">
        <f t="shared" si="6"/>
        <v/>
      </c>
      <c r="BV24" s="13" t="str">
        <f t="shared" si="7"/>
        <v/>
      </c>
      <c r="BW24" s="13" t="str">
        <f t="shared" si="8"/>
        <v/>
      </c>
      <c r="BX24" s="13" t="str">
        <f t="shared" si="9"/>
        <v/>
      </c>
      <c r="BY24" s="13" t="str">
        <f t="shared" si="10"/>
        <v/>
      </c>
      <c r="BZ24" s="13" t="str">
        <f t="shared" si="11"/>
        <v/>
      </c>
      <c r="CA24" s="13" t="str">
        <f t="shared" si="12"/>
        <v/>
      </c>
      <c r="CB24" s="13" t="str">
        <f t="shared" si="13"/>
        <v/>
      </c>
      <c r="CC24" s="13" t="str">
        <f t="shared" si="14"/>
        <v/>
      </c>
      <c r="CD24" s="13" t="str">
        <f t="shared" si="15"/>
        <v/>
      </c>
      <c r="CE24" s="13" t="str">
        <f t="shared" si="16"/>
        <v/>
      </c>
      <c r="CF24" s="13" t="str">
        <f t="shared" si="17"/>
        <v/>
      </c>
      <c r="CG24" s="13" t="str">
        <f t="shared" si="18"/>
        <v/>
      </c>
      <c r="CH24" s="13" t="str">
        <f t="shared" si="19"/>
        <v/>
      </c>
      <c r="CI24" s="13" t="str">
        <f t="shared" si="20"/>
        <v/>
      </c>
      <c r="CJ24" s="13" t="str">
        <f t="shared" si="21"/>
        <v/>
      </c>
      <c r="CK24" s="13" t="str">
        <f t="shared" si="22"/>
        <v/>
      </c>
      <c r="CL24" s="13" t="str">
        <f t="shared" si="23"/>
        <v/>
      </c>
      <c r="CM24" s="13" t="str">
        <f t="shared" si="24"/>
        <v/>
      </c>
      <c r="CN24" s="13" t="str">
        <f t="shared" si="25"/>
        <v/>
      </c>
      <c r="CO24" s="13" t="str">
        <f t="shared" si="26"/>
        <v/>
      </c>
      <c r="CP24" s="13" t="str">
        <f t="shared" si="27"/>
        <v/>
      </c>
      <c r="CQ24" s="13" t="str">
        <f t="shared" si="28"/>
        <v/>
      </c>
      <c r="CR24" s="13" t="str">
        <f t="shared" si="29"/>
        <v/>
      </c>
      <c r="CS24" s="13" t="str">
        <f t="shared" si="30"/>
        <v/>
      </c>
      <c r="CT24" s="13" t="str">
        <f t="shared" si="31"/>
        <v/>
      </c>
      <c r="CU24" s="13" t="str">
        <f t="shared" si="32"/>
        <v/>
      </c>
      <c r="CV24" s="13" t="str">
        <f t="shared" si="33"/>
        <v/>
      </c>
      <c r="CW24" s="13" t="str">
        <f t="shared" si="34"/>
        <v/>
      </c>
      <c r="CX24" s="13" t="str">
        <f t="shared" si="35"/>
        <v/>
      </c>
      <c r="CY24" s="13" t="str">
        <f t="shared" si="36"/>
        <v/>
      </c>
      <c r="CZ24" s="13" t="str">
        <f t="shared" si="37"/>
        <v/>
      </c>
      <c r="DA24" s="13" t="str">
        <f t="shared" si="38"/>
        <v/>
      </c>
      <c r="DB24" s="13" t="str">
        <f t="shared" si="39"/>
        <v/>
      </c>
      <c r="DC24" s="13" t="str">
        <f t="shared" si="40"/>
        <v/>
      </c>
      <c r="DD24" s="13" t="str">
        <f t="shared" si="41"/>
        <v/>
      </c>
      <c r="DE24" s="13" t="str">
        <f t="shared" si="42"/>
        <v/>
      </c>
      <c r="DF24" s="13" t="str">
        <f t="shared" si="43"/>
        <v/>
      </c>
      <c r="DG24" s="13" t="str">
        <f t="shared" si="44"/>
        <v/>
      </c>
      <c r="DH24" s="13" t="str">
        <f t="shared" si="45"/>
        <v/>
      </c>
      <c r="DI24" s="13" t="str">
        <f t="shared" si="46"/>
        <v/>
      </c>
      <c r="DJ24" s="13" t="str">
        <f t="shared" si="47"/>
        <v/>
      </c>
      <c r="DK24" s="13" t="str">
        <f t="shared" si="48"/>
        <v/>
      </c>
      <c r="DL24" s="13" t="str">
        <f t="shared" si="49"/>
        <v/>
      </c>
      <c r="DM24" s="13" t="str">
        <f t="shared" si="50"/>
        <v/>
      </c>
      <c r="DN24" s="13" t="str">
        <f t="shared" si="51"/>
        <v/>
      </c>
      <c r="DO24" s="13" t="str">
        <f t="shared" si="52"/>
        <v/>
      </c>
      <c r="DP24" s="13" t="str">
        <f t="shared" si="53"/>
        <v/>
      </c>
      <c r="DQ24" s="13" t="str">
        <f t="shared" si="54"/>
        <v/>
      </c>
      <c r="DR24" s="13" t="str">
        <f t="shared" ref="DR24:DX29" si="56">IF(BF24&gt;0,IF(BF24&lt;5,"SECRETTTTTTTT",""),"")</f>
        <v/>
      </c>
      <c r="DS24" s="13" t="str">
        <f t="shared" si="56"/>
        <v/>
      </c>
      <c r="DT24" s="13" t="str">
        <f t="shared" si="56"/>
        <v/>
      </c>
      <c r="DU24" s="13" t="str">
        <f t="shared" si="56"/>
        <v/>
      </c>
      <c r="DV24" s="13" t="str">
        <f t="shared" si="56"/>
        <v/>
      </c>
      <c r="DW24" s="13" t="str">
        <f t="shared" si="56"/>
        <v/>
      </c>
      <c r="DX24" s="13" t="str">
        <f t="shared" si="56"/>
        <v/>
      </c>
    </row>
    <row r="25" spans="1:128" ht="15" thickBot="1" x14ac:dyDescent="0.4">
      <c r="A25" s="19" t="s">
        <v>118</v>
      </c>
      <c r="B25" s="20" t="s">
        <v>119</v>
      </c>
      <c r="C25" s="81">
        <v>132271.04341927799</v>
      </c>
      <c r="D25" s="81">
        <v>131562.40872553401</v>
      </c>
      <c r="E25" s="81">
        <v>130363.934375845</v>
      </c>
      <c r="F25" s="81">
        <v>130907.04306071201</v>
      </c>
      <c r="G25" s="81">
        <v>132172.52078146601</v>
      </c>
      <c r="H25" s="81">
        <v>132177.114675494</v>
      </c>
      <c r="I25" s="81">
        <v>130884.85020531301</v>
      </c>
      <c r="J25" s="81">
        <v>130471.02239371699</v>
      </c>
      <c r="K25" s="81">
        <v>130340.571851698</v>
      </c>
      <c r="L25" s="81">
        <v>130332.011006733</v>
      </c>
      <c r="M25" s="81">
        <v>130219.17610911401</v>
      </c>
      <c r="N25" s="81">
        <v>129278.35736808</v>
      </c>
      <c r="O25" s="81">
        <v>128940.244808766</v>
      </c>
      <c r="P25" s="81">
        <v>128566.670337465</v>
      </c>
      <c r="Q25" s="81">
        <v>128628.249564963</v>
      </c>
      <c r="R25" s="81">
        <v>129774.66378318</v>
      </c>
      <c r="S25" s="81">
        <v>129655.308015039</v>
      </c>
      <c r="T25" s="81">
        <v>129846.791311571</v>
      </c>
      <c r="U25" s="81">
        <v>129209.10648998299</v>
      </c>
      <c r="V25" s="81">
        <v>129778.622744487</v>
      </c>
      <c r="W25" s="81">
        <v>129620.99541949399</v>
      </c>
      <c r="X25" s="81">
        <v>129861.134111177</v>
      </c>
      <c r="Y25" s="81">
        <v>130433.35152188101</v>
      </c>
      <c r="Z25" s="81">
        <v>129875.934106381</v>
      </c>
      <c r="AA25" s="81">
        <v>130636.845471721</v>
      </c>
      <c r="AB25" s="81">
        <v>129994.901558279</v>
      </c>
      <c r="AC25" s="81">
        <v>130334.11720108301</v>
      </c>
      <c r="AD25" s="81">
        <v>129914.772495048</v>
      </c>
      <c r="AE25" s="81">
        <v>130663.07792221699</v>
      </c>
      <c r="AF25" s="81">
        <v>131113.47692243001</v>
      </c>
      <c r="AG25" s="81">
        <v>129740.08363885101</v>
      </c>
      <c r="AH25" s="81">
        <v>128787.661754927</v>
      </c>
      <c r="AI25" s="81">
        <v>129335.36139597899</v>
      </c>
      <c r="AJ25" s="81">
        <v>127631.55913840899</v>
      </c>
      <c r="AK25" s="81">
        <v>126346.105037516</v>
      </c>
      <c r="AL25" s="81">
        <v>128908.63699102</v>
      </c>
      <c r="AM25" s="81">
        <v>123839.293357792</v>
      </c>
      <c r="AN25" s="81">
        <v>121393.754060324</v>
      </c>
      <c r="AO25" s="81">
        <v>127619.06440884</v>
      </c>
      <c r="AP25" s="81">
        <v>123788.823802144</v>
      </c>
      <c r="AQ25" s="81">
        <v>125276.818099603</v>
      </c>
      <c r="AR25" s="81">
        <v>129558.34718409101</v>
      </c>
      <c r="AS25" s="81">
        <v>132227.50170600499</v>
      </c>
      <c r="AT25" s="81">
        <v>132246.050918511</v>
      </c>
      <c r="AU25" s="81">
        <v>132213.481877271</v>
      </c>
      <c r="AV25" s="81">
        <v>131840.18774546401</v>
      </c>
      <c r="AW25" s="81">
        <v>132201.56075915301</v>
      </c>
      <c r="AX25" s="81">
        <v>132361.90960572299</v>
      </c>
      <c r="AY25" s="81">
        <v>133220.75350892599</v>
      </c>
      <c r="AZ25" s="81">
        <v>133306.11184103799</v>
      </c>
      <c r="BA25" s="81">
        <v>133893.39381848101</v>
      </c>
      <c r="BB25" s="81">
        <v>134054.569371138</v>
      </c>
      <c r="BC25" s="81">
        <v>134831.327724275</v>
      </c>
      <c r="BD25" s="81">
        <v>135080.006499221</v>
      </c>
      <c r="BE25" s="81">
        <v>134373.31223224199</v>
      </c>
      <c r="BF25" s="81">
        <v>134029.91398598001</v>
      </c>
      <c r="BG25" s="81">
        <v>132385.527936425</v>
      </c>
      <c r="BH25" s="110"/>
      <c r="BI25" s="110"/>
      <c r="BJ25" s="110"/>
      <c r="BK25" s="110"/>
      <c r="BL25" s="110"/>
      <c r="BM25" s="110"/>
      <c r="BO25" s="13" t="str">
        <f t="shared" si="0"/>
        <v/>
      </c>
      <c r="BP25" s="13" t="str">
        <f t="shared" si="1"/>
        <v/>
      </c>
      <c r="BQ25" s="13" t="str">
        <f t="shared" si="2"/>
        <v/>
      </c>
      <c r="BR25" s="13" t="str">
        <f t="shared" si="3"/>
        <v/>
      </c>
      <c r="BS25" s="13" t="str">
        <f t="shared" si="4"/>
        <v/>
      </c>
      <c r="BT25" s="13" t="str">
        <f t="shared" si="5"/>
        <v/>
      </c>
      <c r="BU25" s="13" t="str">
        <f t="shared" si="6"/>
        <v/>
      </c>
      <c r="BV25" s="13" t="str">
        <f t="shared" si="7"/>
        <v/>
      </c>
      <c r="BW25" s="13" t="str">
        <f t="shared" si="8"/>
        <v/>
      </c>
      <c r="BX25" s="13" t="str">
        <f t="shared" si="9"/>
        <v/>
      </c>
      <c r="BY25" s="13" t="str">
        <f t="shared" si="10"/>
        <v/>
      </c>
      <c r="BZ25" s="13" t="str">
        <f t="shared" si="11"/>
        <v/>
      </c>
      <c r="CA25" s="13" t="str">
        <f t="shared" si="12"/>
        <v/>
      </c>
      <c r="CB25" s="13" t="str">
        <f t="shared" si="13"/>
        <v/>
      </c>
      <c r="CC25" s="13" t="str">
        <f t="shared" si="14"/>
        <v/>
      </c>
      <c r="CD25" s="13" t="str">
        <f t="shared" si="15"/>
        <v/>
      </c>
      <c r="CE25" s="13" t="str">
        <f t="shared" si="16"/>
        <v/>
      </c>
      <c r="CF25" s="13" t="str">
        <f t="shared" si="17"/>
        <v/>
      </c>
      <c r="CG25" s="13" t="str">
        <f t="shared" si="18"/>
        <v/>
      </c>
      <c r="CH25" s="13" t="str">
        <f t="shared" si="19"/>
        <v/>
      </c>
      <c r="CI25" s="13" t="str">
        <f t="shared" si="20"/>
        <v/>
      </c>
      <c r="CJ25" s="13" t="str">
        <f t="shared" si="21"/>
        <v/>
      </c>
      <c r="CK25" s="13" t="str">
        <f t="shared" si="22"/>
        <v/>
      </c>
      <c r="CL25" s="13" t="str">
        <f t="shared" si="23"/>
        <v/>
      </c>
      <c r="CM25" s="13" t="str">
        <f t="shared" si="24"/>
        <v/>
      </c>
      <c r="CN25" s="13" t="str">
        <f t="shared" si="25"/>
        <v/>
      </c>
      <c r="CO25" s="13" t="str">
        <f t="shared" si="26"/>
        <v/>
      </c>
      <c r="CP25" s="13" t="str">
        <f t="shared" si="27"/>
        <v/>
      </c>
      <c r="CQ25" s="13" t="str">
        <f t="shared" si="28"/>
        <v/>
      </c>
      <c r="CR25" s="13" t="str">
        <f t="shared" si="29"/>
        <v/>
      </c>
      <c r="CS25" s="13" t="str">
        <f t="shared" si="30"/>
        <v/>
      </c>
      <c r="CT25" s="13" t="str">
        <f t="shared" si="31"/>
        <v/>
      </c>
      <c r="CU25" s="13" t="str">
        <f t="shared" si="32"/>
        <v/>
      </c>
      <c r="CV25" s="13" t="str">
        <f t="shared" si="33"/>
        <v/>
      </c>
      <c r="CW25" s="13" t="str">
        <f t="shared" si="34"/>
        <v/>
      </c>
      <c r="CX25" s="13" t="str">
        <f t="shared" si="35"/>
        <v/>
      </c>
      <c r="CY25" s="13" t="str">
        <f t="shared" si="36"/>
        <v/>
      </c>
      <c r="CZ25" s="13" t="str">
        <f t="shared" si="37"/>
        <v/>
      </c>
      <c r="DA25" s="13" t="str">
        <f t="shared" si="38"/>
        <v/>
      </c>
      <c r="DB25" s="13" t="str">
        <f t="shared" si="39"/>
        <v/>
      </c>
      <c r="DC25" s="13" t="str">
        <f t="shared" si="40"/>
        <v/>
      </c>
      <c r="DD25" s="13" t="str">
        <f t="shared" si="41"/>
        <v/>
      </c>
      <c r="DE25" s="13" t="str">
        <f t="shared" si="42"/>
        <v/>
      </c>
      <c r="DF25" s="13" t="str">
        <f t="shared" si="43"/>
        <v/>
      </c>
      <c r="DG25" s="13" t="str">
        <f t="shared" si="44"/>
        <v/>
      </c>
      <c r="DH25" s="13" t="str">
        <f t="shared" si="45"/>
        <v/>
      </c>
      <c r="DI25" s="13" t="str">
        <f t="shared" si="46"/>
        <v/>
      </c>
      <c r="DJ25" s="13" t="str">
        <f t="shared" si="47"/>
        <v/>
      </c>
      <c r="DK25" s="13" t="str">
        <f t="shared" si="48"/>
        <v/>
      </c>
      <c r="DL25" s="13" t="str">
        <f t="shared" si="49"/>
        <v/>
      </c>
      <c r="DM25" s="13" t="str">
        <f t="shared" si="50"/>
        <v/>
      </c>
      <c r="DN25" s="13" t="str">
        <f t="shared" si="51"/>
        <v/>
      </c>
      <c r="DO25" s="13" t="str">
        <f t="shared" si="52"/>
        <v/>
      </c>
      <c r="DP25" s="13" t="str">
        <f t="shared" si="53"/>
        <v/>
      </c>
      <c r="DQ25" s="13" t="str">
        <f t="shared" si="54"/>
        <v/>
      </c>
      <c r="DR25" s="13" t="str">
        <f t="shared" si="56"/>
        <v/>
      </c>
      <c r="DS25" s="13" t="str">
        <f t="shared" si="56"/>
        <v/>
      </c>
      <c r="DT25" s="13" t="str">
        <f t="shared" si="56"/>
        <v/>
      </c>
      <c r="DU25" s="13" t="str">
        <f t="shared" si="56"/>
        <v/>
      </c>
      <c r="DV25" s="13" t="str">
        <f t="shared" si="56"/>
        <v/>
      </c>
      <c r="DW25" s="13" t="str">
        <f t="shared" si="56"/>
        <v/>
      </c>
      <c r="DX25" s="13" t="str">
        <f t="shared" si="56"/>
        <v/>
      </c>
    </row>
    <row r="26" spans="1:128" ht="15" thickBot="1" x14ac:dyDescent="0.4">
      <c r="A26" s="18"/>
      <c r="B26" s="18" t="s">
        <v>148</v>
      </c>
      <c r="C26" s="77">
        <v>1218640.4223608992</v>
      </c>
      <c r="D26" s="77">
        <v>1223027.6494199678</v>
      </c>
      <c r="E26" s="77">
        <v>1221231.2451413705</v>
      </c>
      <c r="F26" s="77">
        <v>1225068.8816801475</v>
      </c>
      <c r="G26" s="77">
        <v>1230010.7089570335</v>
      </c>
      <c r="H26" s="77">
        <v>1232345.63464488</v>
      </c>
      <c r="I26" s="77">
        <v>1235829.743142637</v>
      </c>
      <c r="J26" s="77">
        <v>1233763.5709040284</v>
      </c>
      <c r="K26" s="77">
        <v>1234051.4132138269</v>
      </c>
      <c r="L26" s="77">
        <v>1233493.7057463196</v>
      </c>
      <c r="M26" s="77">
        <v>1238656.5350290295</v>
      </c>
      <c r="N26" s="77">
        <v>1243425.3293692092</v>
      </c>
      <c r="O26" s="77">
        <v>1242925.9774158814</v>
      </c>
      <c r="P26" s="77">
        <v>1243103.7063492325</v>
      </c>
      <c r="Q26" s="77">
        <v>1244046.0027014413</v>
      </c>
      <c r="R26" s="77">
        <v>1250148.5783047124</v>
      </c>
      <c r="S26" s="77">
        <v>1250099.4666324973</v>
      </c>
      <c r="T26" s="77">
        <v>1255532.750899015</v>
      </c>
      <c r="U26" s="77">
        <v>1260128.0363191194</v>
      </c>
      <c r="V26" s="77">
        <v>1266931.4594890052</v>
      </c>
      <c r="W26" s="77">
        <v>1273632.5897300905</v>
      </c>
      <c r="X26" s="77">
        <v>1279182.0651196418</v>
      </c>
      <c r="Y26" s="77">
        <v>1284196.6808449938</v>
      </c>
      <c r="Z26" s="77">
        <v>1285550.1339981707</v>
      </c>
      <c r="AA26" s="77">
        <v>1292938.6548268714</v>
      </c>
      <c r="AB26" s="77">
        <v>1304156.2620365431</v>
      </c>
      <c r="AC26" s="77">
        <v>1311939.3159747699</v>
      </c>
      <c r="AD26" s="77">
        <v>1324022.3924852484</v>
      </c>
      <c r="AE26" s="77">
        <v>1332120.2560548773</v>
      </c>
      <c r="AF26" s="77">
        <v>1334259.3913499922</v>
      </c>
      <c r="AG26" s="77">
        <v>1338493.3091690526</v>
      </c>
      <c r="AH26" s="77">
        <v>1346020.8852359343</v>
      </c>
      <c r="AI26" s="77">
        <v>1358023.5636901432</v>
      </c>
      <c r="AJ26" s="77">
        <v>1356526.4250965461</v>
      </c>
      <c r="AK26" s="77">
        <v>1360759.0206920269</v>
      </c>
      <c r="AL26" s="77">
        <v>1375277.4950679413</v>
      </c>
      <c r="AM26" s="77">
        <v>1334912.8313635199</v>
      </c>
      <c r="AN26" s="77">
        <v>1328445.2804661051</v>
      </c>
      <c r="AO26" s="77">
        <v>1368382.212707788</v>
      </c>
      <c r="AP26" s="77">
        <v>1341185.0639146874</v>
      </c>
      <c r="AQ26" s="77">
        <v>1354806.0201146561</v>
      </c>
      <c r="AR26" s="77">
        <v>1404470.2655801198</v>
      </c>
      <c r="AS26" s="77">
        <v>1423595.5269941674</v>
      </c>
      <c r="AT26" s="77">
        <v>1435709.9280821346</v>
      </c>
      <c r="AU26" s="77">
        <v>1445628.131031896</v>
      </c>
      <c r="AV26" s="77">
        <v>1452952.4975522996</v>
      </c>
      <c r="AW26" s="77">
        <v>1458996.0429270132</v>
      </c>
      <c r="AX26" s="77">
        <v>1467733.7450996335</v>
      </c>
      <c r="AY26" s="77">
        <v>1472449.9617684581</v>
      </c>
      <c r="AZ26" s="77">
        <v>1470761.5921872882</v>
      </c>
      <c r="BA26" s="77">
        <v>1475340.7299585766</v>
      </c>
      <c r="BB26" s="77">
        <v>1476386.1055256894</v>
      </c>
      <c r="BC26" s="77">
        <v>1482427.3991754665</v>
      </c>
      <c r="BD26" s="77">
        <v>1479216.3194590134</v>
      </c>
      <c r="BE26" s="77">
        <v>1480838.4116245904</v>
      </c>
      <c r="BF26" s="77">
        <v>1476525.368607078</v>
      </c>
      <c r="BG26" s="77">
        <v>1472737.8699298527</v>
      </c>
      <c r="BH26" s="112"/>
      <c r="BI26" s="112"/>
      <c r="BJ26" s="112"/>
      <c r="BK26" s="112"/>
      <c r="BL26" s="112"/>
      <c r="BM26" s="112"/>
      <c r="BO26" s="13" t="str">
        <f t="shared" si="0"/>
        <v/>
      </c>
      <c r="BP26" s="13" t="str">
        <f t="shared" si="1"/>
        <v/>
      </c>
      <c r="BQ26" s="13" t="str">
        <f t="shared" si="2"/>
        <v/>
      </c>
      <c r="BR26" s="13" t="str">
        <f t="shared" si="3"/>
        <v/>
      </c>
      <c r="BS26" s="13" t="str">
        <f t="shared" si="4"/>
        <v/>
      </c>
      <c r="BT26" s="13" t="str">
        <f t="shared" si="5"/>
        <v/>
      </c>
      <c r="BU26" s="13" t="str">
        <f t="shared" si="6"/>
        <v/>
      </c>
      <c r="BV26" s="13" t="str">
        <f t="shared" si="7"/>
        <v/>
      </c>
      <c r="BW26" s="13" t="str">
        <f t="shared" si="8"/>
        <v/>
      </c>
      <c r="BX26" s="13" t="str">
        <f t="shared" si="9"/>
        <v/>
      </c>
      <c r="BY26" s="13" t="str">
        <f t="shared" si="10"/>
        <v/>
      </c>
      <c r="BZ26" s="13" t="str">
        <f t="shared" si="11"/>
        <v/>
      </c>
      <c r="CA26" s="13" t="str">
        <f t="shared" si="12"/>
        <v/>
      </c>
      <c r="CB26" s="13" t="str">
        <f t="shared" si="13"/>
        <v/>
      </c>
      <c r="CC26" s="13" t="str">
        <f t="shared" si="14"/>
        <v/>
      </c>
      <c r="CD26" s="13" t="str">
        <f t="shared" si="15"/>
        <v/>
      </c>
      <c r="CE26" s="13" t="str">
        <f t="shared" si="16"/>
        <v/>
      </c>
      <c r="CF26" s="13" t="str">
        <f t="shared" si="17"/>
        <v/>
      </c>
      <c r="CG26" s="13" t="str">
        <f t="shared" si="18"/>
        <v/>
      </c>
      <c r="CH26" s="13" t="str">
        <f t="shared" si="19"/>
        <v/>
      </c>
      <c r="CI26" s="13" t="str">
        <f t="shared" si="20"/>
        <v/>
      </c>
      <c r="CJ26" s="13" t="str">
        <f t="shared" si="21"/>
        <v/>
      </c>
      <c r="CK26" s="13" t="str">
        <f t="shared" si="22"/>
        <v/>
      </c>
      <c r="CL26" s="13" t="str">
        <f t="shared" si="23"/>
        <v/>
      </c>
      <c r="CM26" s="13" t="str">
        <f t="shared" si="24"/>
        <v/>
      </c>
      <c r="CN26" s="13" t="str">
        <f t="shared" si="25"/>
        <v/>
      </c>
      <c r="CO26" s="13" t="str">
        <f t="shared" si="26"/>
        <v/>
      </c>
      <c r="CP26" s="13" t="str">
        <f t="shared" si="27"/>
        <v/>
      </c>
      <c r="CQ26" s="13" t="str">
        <f t="shared" si="28"/>
        <v/>
      </c>
      <c r="CR26" s="13" t="str">
        <f t="shared" si="29"/>
        <v/>
      </c>
      <c r="CS26" s="13" t="str">
        <f t="shared" si="30"/>
        <v/>
      </c>
      <c r="CT26" s="13" t="str">
        <f t="shared" si="31"/>
        <v/>
      </c>
      <c r="CU26" s="13" t="str">
        <f t="shared" si="32"/>
        <v/>
      </c>
      <c r="CV26" s="13" t="str">
        <f t="shared" si="33"/>
        <v/>
      </c>
      <c r="CW26" s="13" t="str">
        <f t="shared" si="34"/>
        <v/>
      </c>
      <c r="CX26" s="13" t="str">
        <f t="shared" si="35"/>
        <v/>
      </c>
      <c r="CY26" s="13" t="str">
        <f t="shared" si="36"/>
        <v/>
      </c>
      <c r="CZ26" s="13" t="str">
        <f t="shared" si="37"/>
        <v/>
      </c>
      <c r="DA26" s="13" t="str">
        <f t="shared" si="38"/>
        <v/>
      </c>
      <c r="DB26" s="13" t="str">
        <f t="shared" si="39"/>
        <v/>
      </c>
      <c r="DC26" s="13" t="str">
        <f t="shared" si="40"/>
        <v/>
      </c>
      <c r="DD26" s="13" t="str">
        <f t="shared" si="41"/>
        <v/>
      </c>
      <c r="DE26" s="13" t="str">
        <f t="shared" si="42"/>
        <v/>
      </c>
      <c r="DF26" s="13" t="str">
        <f t="shared" si="43"/>
        <v/>
      </c>
      <c r="DG26" s="13" t="str">
        <f t="shared" si="44"/>
        <v/>
      </c>
      <c r="DH26" s="13" t="str">
        <f t="shared" si="45"/>
        <v/>
      </c>
      <c r="DI26" s="13" t="str">
        <f t="shared" si="46"/>
        <v/>
      </c>
      <c r="DJ26" s="13" t="str">
        <f t="shared" si="47"/>
        <v/>
      </c>
      <c r="DK26" s="13" t="str">
        <f t="shared" si="48"/>
        <v/>
      </c>
      <c r="DL26" s="13" t="str">
        <f t="shared" si="49"/>
        <v/>
      </c>
      <c r="DM26" s="13" t="str">
        <f t="shared" si="50"/>
        <v/>
      </c>
      <c r="DN26" s="13" t="str">
        <f t="shared" si="51"/>
        <v/>
      </c>
      <c r="DO26" s="13" t="str">
        <f t="shared" si="52"/>
        <v/>
      </c>
      <c r="DP26" s="13" t="str">
        <f t="shared" si="53"/>
        <v/>
      </c>
      <c r="DQ26" s="13" t="str">
        <f t="shared" si="54"/>
        <v/>
      </c>
      <c r="DR26" s="13" t="str">
        <f t="shared" si="56"/>
        <v/>
      </c>
      <c r="DS26" s="13" t="str">
        <f t="shared" si="56"/>
        <v/>
      </c>
      <c r="DT26" s="13" t="str">
        <f t="shared" si="56"/>
        <v/>
      </c>
      <c r="DU26" s="13" t="str">
        <f t="shared" si="56"/>
        <v/>
      </c>
      <c r="DV26" s="13" t="str">
        <f t="shared" si="56"/>
        <v/>
      </c>
      <c r="DW26" s="13" t="str">
        <f t="shared" si="56"/>
        <v/>
      </c>
      <c r="DX26" s="13" t="str">
        <f t="shared" si="56"/>
        <v/>
      </c>
    </row>
    <row r="27" spans="1:128" ht="15" thickBot="1" x14ac:dyDescent="0.4">
      <c r="A27" s="104" t="s">
        <v>116</v>
      </c>
      <c r="B27" s="105" t="s">
        <v>117</v>
      </c>
      <c r="C27" s="81">
        <v>915522.35374570405</v>
      </c>
      <c r="D27" s="81">
        <v>915223.85655799205</v>
      </c>
      <c r="E27" s="81">
        <v>915790.93224414904</v>
      </c>
      <c r="F27" s="81">
        <v>918159.37341669796</v>
      </c>
      <c r="G27" s="81">
        <v>919421.26051192801</v>
      </c>
      <c r="H27" s="81">
        <v>921028.10529207601</v>
      </c>
      <c r="I27" s="81">
        <v>925489.287764651</v>
      </c>
      <c r="J27" s="81">
        <v>927071.61980698595</v>
      </c>
      <c r="K27" s="81">
        <v>930890.41349818103</v>
      </c>
      <c r="L27" s="81">
        <v>933239.72514565301</v>
      </c>
      <c r="M27" s="81">
        <v>933072.90383742505</v>
      </c>
      <c r="N27" s="81">
        <v>940327.481535431</v>
      </c>
      <c r="O27" s="81">
        <v>939508.432288924</v>
      </c>
      <c r="P27" s="81">
        <v>941041.35981298506</v>
      </c>
      <c r="Q27" s="81">
        <v>942511.53190487798</v>
      </c>
      <c r="R27" s="81">
        <v>947408.99149647297</v>
      </c>
      <c r="S27" s="81">
        <v>946075.18578567205</v>
      </c>
      <c r="T27" s="81">
        <v>948426.46249034803</v>
      </c>
      <c r="U27" s="81">
        <v>950541.33311764</v>
      </c>
      <c r="V27" s="81">
        <v>950431.14559531305</v>
      </c>
      <c r="W27" s="81">
        <v>950111.17532739299</v>
      </c>
      <c r="X27" s="81">
        <v>952357.22505341296</v>
      </c>
      <c r="Y27" s="81">
        <v>955348.97121094097</v>
      </c>
      <c r="Z27" s="81">
        <v>954822.08567149099</v>
      </c>
      <c r="AA27" s="81">
        <v>957604.02145406697</v>
      </c>
      <c r="AB27" s="81">
        <v>957760.66748661501</v>
      </c>
      <c r="AC27" s="81">
        <v>955521.85115916503</v>
      </c>
      <c r="AD27" s="81">
        <v>954570.86800628505</v>
      </c>
      <c r="AE27" s="81">
        <v>954996.60266209801</v>
      </c>
      <c r="AF27" s="81">
        <v>950846.34300237102</v>
      </c>
      <c r="AG27" s="81">
        <v>948116.11509741703</v>
      </c>
      <c r="AH27" s="81">
        <v>951857.32329517801</v>
      </c>
      <c r="AI27" s="81">
        <v>953704.06680608098</v>
      </c>
      <c r="AJ27" s="81">
        <v>954977.29655299603</v>
      </c>
      <c r="AK27" s="81">
        <v>955155.6897477</v>
      </c>
      <c r="AL27" s="81">
        <v>956028.93625706399</v>
      </c>
      <c r="AM27" s="81">
        <v>954554.93765160895</v>
      </c>
      <c r="AN27" s="81">
        <v>947085.63967087399</v>
      </c>
      <c r="AO27" s="81">
        <v>962730.43326855497</v>
      </c>
      <c r="AP27" s="81">
        <v>966240.69327675598</v>
      </c>
      <c r="AQ27" s="81">
        <v>968992.30305417697</v>
      </c>
      <c r="AR27" s="81">
        <v>970294.34274624404</v>
      </c>
      <c r="AS27" s="81">
        <v>975007.63599962206</v>
      </c>
      <c r="AT27" s="81">
        <v>973211.09087414702</v>
      </c>
      <c r="AU27" s="81">
        <v>974072.59310040995</v>
      </c>
      <c r="AV27" s="81">
        <v>976447.02009147103</v>
      </c>
      <c r="AW27" s="81">
        <v>977269.28752041701</v>
      </c>
      <c r="AX27" s="81">
        <v>978511.20257497497</v>
      </c>
      <c r="AY27" s="81">
        <v>981810.05713362701</v>
      </c>
      <c r="AZ27" s="81">
        <v>983375.80612420104</v>
      </c>
      <c r="BA27" s="81">
        <v>986276.73781132197</v>
      </c>
      <c r="BB27" s="81">
        <v>990799.51559807395</v>
      </c>
      <c r="BC27" s="81">
        <v>994643.47857178794</v>
      </c>
      <c r="BD27" s="81">
        <v>996305.78936932096</v>
      </c>
      <c r="BE27" s="81">
        <v>1000191.42283029</v>
      </c>
      <c r="BF27" s="81">
        <v>996533.41032115801</v>
      </c>
      <c r="BG27" s="81">
        <v>998290.61722544499</v>
      </c>
      <c r="BH27" s="110"/>
      <c r="BI27" s="110"/>
      <c r="BJ27" s="110"/>
      <c r="BK27" s="110"/>
      <c r="BL27" s="110"/>
      <c r="BM27" s="110"/>
      <c r="BO27" s="13" t="str">
        <f t="shared" si="0"/>
        <v/>
      </c>
      <c r="BP27" s="13" t="str">
        <f t="shared" si="1"/>
        <v/>
      </c>
      <c r="BQ27" s="13" t="str">
        <f t="shared" si="2"/>
        <v/>
      </c>
      <c r="BR27" s="13" t="str">
        <f t="shared" si="3"/>
        <v/>
      </c>
      <c r="BS27" s="13" t="str">
        <f t="shared" si="4"/>
        <v/>
      </c>
      <c r="BT27" s="13" t="str">
        <f t="shared" si="5"/>
        <v/>
      </c>
      <c r="BU27" s="13" t="str">
        <f t="shared" si="6"/>
        <v/>
      </c>
      <c r="BV27" s="13" t="str">
        <f t="shared" si="7"/>
        <v/>
      </c>
      <c r="BW27" s="13" t="str">
        <f t="shared" si="8"/>
        <v/>
      </c>
      <c r="BX27" s="13" t="str">
        <f t="shared" si="9"/>
        <v/>
      </c>
      <c r="BY27" s="13" t="str">
        <f t="shared" si="10"/>
        <v/>
      </c>
      <c r="BZ27" s="13" t="str">
        <f t="shared" si="11"/>
        <v/>
      </c>
      <c r="CA27" s="13" t="str">
        <f t="shared" si="12"/>
        <v/>
      </c>
      <c r="CB27" s="13" t="str">
        <f t="shared" si="13"/>
        <v/>
      </c>
      <c r="CC27" s="13" t="str">
        <f t="shared" si="14"/>
        <v/>
      </c>
      <c r="CD27" s="13" t="str">
        <f t="shared" si="15"/>
        <v/>
      </c>
      <c r="CE27" s="13" t="str">
        <f t="shared" si="16"/>
        <v/>
      </c>
      <c r="CF27" s="13" t="str">
        <f t="shared" si="17"/>
        <v/>
      </c>
      <c r="CG27" s="13" t="str">
        <f t="shared" si="18"/>
        <v/>
      </c>
      <c r="CH27" s="13" t="str">
        <f t="shared" si="19"/>
        <v/>
      </c>
      <c r="CI27" s="13" t="str">
        <f t="shared" si="20"/>
        <v/>
      </c>
      <c r="CJ27" s="13" t="str">
        <f t="shared" si="21"/>
        <v/>
      </c>
      <c r="CK27" s="13" t="str">
        <f t="shared" si="22"/>
        <v/>
      </c>
      <c r="CL27" s="13" t="str">
        <f t="shared" si="23"/>
        <v/>
      </c>
      <c r="CM27" s="13" t="str">
        <f t="shared" si="24"/>
        <v/>
      </c>
      <c r="CN27" s="13" t="str">
        <f t="shared" si="25"/>
        <v/>
      </c>
      <c r="CO27" s="13" t="str">
        <f t="shared" si="26"/>
        <v/>
      </c>
      <c r="CP27" s="13" t="str">
        <f t="shared" si="27"/>
        <v/>
      </c>
      <c r="CQ27" s="13" t="str">
        <f t="shared" si="28"/>
        <v/>
      </c>
      <c r="CR27" s="13" t="str">
        <f t="shared" si="29"/>
        <v/>
      </c>
      <c r="CS27" s="13" t="str">
        <f t="shared" si="30"/>
        <v/>
      </c>
      <c r="CT27" s="13" t="str">
        <f t="shared" si="31"/>
        <v/>
      </c>
      <c r="CU27" s="13" t="str">
        <f t="shared" si="32"/>
        <v/>
      </c>
      <c r="CV27" s="13" t="str">
        <f t="shared" si="33"/>
        <v/>
      </c>
      <c r="CW27" s="13" t="str">
        <f t="shared" si="34"/>
        <v/>
      </c>
      <c r="CX27" s="13" t="str">
        <f t="shared" si="35"/>
        <v/>
      </c>
      <c r="CY27" s="13" t="str">
        <f t="shared" si="36"/>
        <v/>
      </c>
      <c r="CZ27" s="13" t="str">
        <f t="shared" si="37"/>
        <v/>
      </c>
      <c r="DA27" s="13" t="str">
        <f t="shared" si="38"/>
        <v/>
      </c>
      <c r="DB27" s="13" t="str">
        <f t="shared" si="39"/>
        <v/>
      </c>
      <c r="DC27" s="13" t="str">
        <f t="shared" si="40"/>
        <v/>
      </c>
      <c r="DD27" s="13" t="str">
        <f t="shared" si="41"/>
        <v/>
      </c>
      <c r="DE27" s="13" t="str">
        <f t="shared" si="42"/>
        <v/>
      </c>
      <c r="DF27" s="13" t="str">
        <f t="shared" si="43"/>
        <v/>
      </c>
      <c r="DG27" s="13" t="str">
        <f t="shared" si="44"/>
        <v/>
      </c>
      <c r="DH27" s="13" t="str">
        <f t="shared" si="45"/>
        <v/>
      </c>
      <c r="DI27" s="13" t="str">
        <f t="shared" si="46"/>
        <v/>
      </c>
      <c r="DJ27" s="13" t="str">
        <f t="shared" si="47"/>
        <v/>
      </c>
      <c r="DK27" s="13" t="str">
        <f t="shared" si="48"/>
        <v/>
      </c>
      <c r="DL27" s="13" t="str">
        <f t="shared" si="49"/>
        <v/>
      </c>
      <c r="DM27" s="13" t="str">
        <f t="shared" si="50"/>
        <v/>
      </c>
      <c r="DN27" s="13" t="str">
        <f t="shared" si="51"/>
        <v/>
      </c>
      <c r="DO27" s="13" t="str">
        <f t="shared" si="52"/>
        <v/>
      </c>
      <c r="DP27" s="13" t="str">
        <f t="shared" si="53"/>
        <v/>
      </c>
      <c r="DQ27" s="13" t="str">
        <f t="shared" si="54"/>
        <v/>
      </c>
      <c r="DR27" s="13" t="str">
        <f t="shared" si="56"/>
        <v/>
      </c>
      <c r="DS27" s="13" t="str">
        <f t="shared" si="56"/>
        <v/>
      </c>
      <c r="DT27" s="13" t="str">
        <f t="shared" si="56"/>
        <v/>
      </c>
      <c r="DU27" s="13" t="str">
        <f t="shared" si="56"/>
        <v/>
      </c>
      <c r="DV27" s="13" t="str">
        <f t="shared" si="56"/>
        <v/>
      </c>
      <c r="DW27" s="13" t="str">
        <f t="shared" si="56"/>
        <v/>
      </c>
      <c r="DX27" s="13" t="str">
        <f t="shared" si="56"/>
        <v/>
      </c>
    </row>
    <row r="28" spans="1:128" ht="15" thickBot="1" x14ac:dyDescent="0.4">
      <c r="A28" s="18"/>
      <c r="B28" s="21" t="s">
        <v>149</v>
      </c>
      <c r="C28" s="77">
        <v>915522.35374570405</v>
      </c>
      <c r="D28" s="77">
        <v>915223.85655799205</v>
      </c>
      <c r="E28" s="77">
        <v>915790.93224414904</v>
      </c>
      <c r="F28" s="77">
        <v>918159.37341669796</v>
      </c>
      <c r="G28" s="77">
        <v>919421.26051192801</v>
      </c>
      <c r="H28" s="77">
        <v>921028.10529207601</v>
      </c>
      <c r="I28" s="77">
        <v>925489.287764651</v>
      </c>
      <c r="J28" s="77">
        <v>927071.61980698595</v>
      </c>
      <c r="K28" s="77">
        <v>930890.41349818103</v>
      </c>
      <c r="L28" s="77">
        <v>933239.72514565301</v>
      </c>
      <c r="M28" s="77">
        <v>933072.90383742505</v>
      </c>
      <c r="N28" s="77">
        <v>940327.481535431</v>
      </c>
      <c r="O28" s="77">
        <v>939508.432288924</v>
      </c>
      <c r="P28" s="77">
        <v>941041.35981298506</v>
      </c>
      <c r="Q28" s="77">
        <v>942511.53190487798</v>
      </c>
      <c r="R28" s="77">
        <v>947408.99149647297</v>
      </c>
      <c r="S28" s="77">
        <v>946075.18578567205</v>
      </c>
      <c r="T28" s="77">
        <v>948426.46249034803</v>
      </c>
      <c r="U28" s="77">
        <v>950541.33311764</v>
      </c>
      <c r="V28" s="77">
        <v>950431.14559531305</v>
      </c>
      <c r="W28" s="77">
        <v>950111.17532739299</v>
      </c>
      <c r="X28" s="77">
        <v>952357.22505341296</v>
      </c>
      <c r="Y28" s="77">
        <v>955348.97121094097</v>
      </c>
      <c r="Z28" s="77">
        <v>954822.08567149099</v>
      </c>
      <c r="AA28" s="77">
        <v>957604.02145406697</v>
      </c>
      <c r="AB28" s="77">
        <v>957760.66748661501</v>
      </c>
      <c r="AC28" s="77">
        <v>955521.85115916503</v>
      </c>
      <c r="AD28" s="77">
        <v>954570.86800628505</v>
      </c>
      <c r="AE28" s="77">
        <v>954996.60266209801</v>
      </c>
      <c r="AF28" s="77">
        <v>950846.34300237102</v>
      </c>
      <c r="AG28" s="77">
        <v>948116.11509741703</v>
      </c>
      <c r="AH28" s="77">
        <v>951857.32329517801</v>
      </c>
      <c r="AI28" s="77">
        <v>953704.06680608098</v>
      </c>
      <c r="AJ28" s="77">
        <v>954977.29655299603</v>
      </c>
      <c r="AK28" s="77">
        <v>955155.6897477</v>
      </c>
      <c r="AL28" s="77">
        <v>956028.93625706399</v>
      </c>
      <c r="AM28" s="77">
        <v>954554.93765160895</v>
      </c>
      <c r="AN28" s="77">
        <v>947085.63967087399</v>
      </c>
      <c r="AO28" s="77">
        <v>962730.43326855497</v>
      </c>
      <c r="AP28" s="77">
        <v>966240.69327675598</v>
      </c>
      <c r="AQ28" s="77">
        <v>968992.30305417697</v>
      </c>
      <c r="AR28" s="77">
        <v>970294.34274624404</v>
      </c>
      <c r="AS28" s="77">
        <v>975007.63599962206</v>
      </c>
      <c r="AT28" s="77">
        <v>973211.09087414702</v>
      </c>
      <c r="AU28" s="77">
        <v>974072.59310040995</v>
      </c>
      <c r="AV28" s="77">
        <v>976447.02009147103</v>
      </c>
      <c r="AW28" s="77">
        <v>977269.28752041701</v>
      </c>
      <c r="AX28" s="77">
        <v>978511.20257497497</v>
      </c>
      <c r="AY28" s="77">
        <v>981810.05713362701</v>
      </c>
      <c r="AZ28" s="77">
        <v>983375.80612420104</v>
      </c>
      <c r="BA28" s="77">
        <v>986276.73781132197</v>
      </c>
      <c r="BB28" s="77">
        <v>990799.51559807395</v>
      </c>
      <c r="BC28" s="77">
        <v>994643.47857178794</v>
      </c>
      <c r="BD28" s="77">
        <v>996305.78936932096</v>
      </c>
      <c r="BE28" s="77">
        <v>1000191.42283029</v>
      </c>
      <c r="BF28" s="77">
        <v>996533.41032115801</v>
      </c>
      <c r="BG28" s="77">
        <v>998290.61722544499</v>
      </c>
      <c r="BH28" s="112"/>
      <c r="BI28" s="112"/>
      <c r="BJ28" s="112"/>
      <c r="BK28" s="112"/>
      <c r="BL28" s="112"/>
      <c r="BM28" s="112"/>
      <c r="BO28" s="13" t="str">
        <f t="shared" si="0"/>
        <v/>
      </c>
      <c r="BP28" s="13" t="str">
        <f t="shared" si="1"/>
        <v/>
      </c>
      <c r="BQ28" s="13" t="str">
        <f t="shared" si="2"/>
        <v/>
      </c>
      <c r="BR28" s="13" t="str">
        <f t="shared" si="3"/>
        <v/>
      </c>
      <c r="BS28" s="13" t="str">
        <f t="shared" si="4"/>
        <v/>
      </c>
      <c r="BT28" s="13" t="str">
        <f t="shared" si="5"/>
        <v/>
      </c>
      <c r="BU28" s="13" t="str">
        <f t="shared" si="6"/>
        <v/>
      </c>
      <c r="BV28" s="13" t="str">
        <f t="shared" si="7"/>
        <v/>
      </c>
      <c r="BW28" s="13" t="str">
        <f t="shared" si="8"/>
        <v/>
      </c>
      <c r="BX28" s="13" t="str">
        <f t="shared" si="9"/>
        <v/>
      </c>
      <c r="BY28" s="13" t="str">
        <f t="shared" si="10"/>
        <v/>
      </c>
      <c r="BZ28" s="13" t="str">
        <f t="shared" si="11"/>
        <v/>
      </c>
      <c r="CA28" s="13" t="str">
        <f t="shared" si="12"/>
        <v/>
      </c>
      <c r="CB28" s="13" t="str">
        <f t="shared" si="13"/>
        <v/>
      </c>
      <c r="CC28" s="13" t="str">
        <f t="shared" si="14"/>
        <v/>
      </c>
      <c r="CD28" s="13" t="str">
        <f t="shared" si="15"/>
        <v/>
      </c>
      <c r="CE28" s="13" t="str">
        <f t="shared" si="16"/>
        <v/>
      </c>
      <c r="CF28" s="13" t="str">
        <f t="shared" si="17"/>
        <v/>
      </c>
      <c r="CG28" s="13" t="str">
        <f t="shared" si="18"/>
        <v/>
      </c>
      <c r="CH28" s="13" t="str">
        <f t="shared" si="19"/>
        <v/>
      </c>
      <c r="CI28" s="13" t="str">
        <f t="shared" si="20"/>
        <v/>
      </c>
      <c r="CJ28" s="13" t="str">
        <f t="shared" si="21"/>
        <v/>
      </c>
      <c r="CK28" s="13" t="str">
        <f t="shared" si="22"/>
        <v/>
      </c>
      <c r="CL28" s="13" t="str">
        <f t="shared" si="23"/>
        <v/>
      </c>
      <c r="CM28" s="13" t="str">
        <f t="shared" si="24"/>
        <v/>
      </c>
      <c r="CN28" s="13" t="str">
        <f t="shared" si="25"/>
        <v/>
      </c>
      <c r="CO28" s="13" t="str">
        <f t="shared" si="26"/>
        <v/>
      </c>
      <c r="CP28" s="13" t="str">
        <f t="shared" si="27"/>
        <v/>
      </c>
      <c r="CQ28" s="13" t="str">
        <f t="shared" si="28"/>
        <v/>
      </c>
      <c r="CR28" s="13" t="str">
        <f t="shared" si="29"/>
        <v/>
      </c>
      <c r="CS28" s="13" t="str">
        <f t="shared" si="30"/>
        <v/>
      </c>
      <c r="CT28" s="13" t="str">
        <f t="shared" si="31"/>
        <v/>
      </c>
      <c r="CU28" s="13" t="str">
        <f t="shared" si="32"/>
        <v/>
      </c>
      <c r="CV28" s="13" t="str">
        <f t="shared" si="33"/>
        <v/>
      </c>
      <c r="CW28" s="13" t="str">
        <f t="shared" si="34"/>
        <v/>
      </c>
      <c r="CX28" s="13" t="str">
        <f t="shared" si="35"/>
        <v/>
      </c>
      <c r="CY28" s="13" t="str">
        <f t="shared" si="36"/>
        <v/>
      </c>
      <c r="CZ28" s="13" t="str">
        <f t="shared" si="37"/>
        <v/>
      </c>
      <c r="DA28" s="13" t="str">
        <f t="shared" si="38"/>
        <v/>
      </c>
      <c r="DB28" s="13" t="str">
        <f t="shared" si="39"/>
        <v/>
      </c>
      <c r="DC28" s="13" t="str">
        <f t="shared" si="40"/>
        <v/>
      </c>
      <c r="DD28" s="13" t="str">
        <f t="shared" si="41"/>
        <v/>
      </c>
      <c r="DE28" s="13" t="str">
        <f t="shared" si="42"/>
        <v/>
      </c>
      <c r="DF28" s="13" t="str">
        <f t="shared" si="43"/>
        <v/>
      </c>
      <c r="DG28" s="13" t="str">
        <f t="shared" si="44"/>
        <v/>
      </c>
      <c r="DH28" s="13" t="str">
        <f t="shared" si="45"/>
        <v/>
      </c>
      <c r="DI28" s="13" t="str">
        <f t="shared" si="46"/>
        <v/>
      </c>
      <c r="DJ28" s="13" t="str">
        <f t="shared" si="47"/>
        <v/>
      </c>
      <c r="DK28" s="13" t="str">
        <f t="shared" si="48"/>
        <v/>
      </c>
      <c r="DL28" s="13" t="str">
        <f t="shared" si="49"/>
        <v/>
      </c>
      <c r="DM28" s="13" t="str">
        <f t="shared" si="50"/>
        <v/>
      </c>
      <c r="DN28" s="13" t="str">
        <f t="shared" si="51"/>
        <v/>
      </c>
      <c r="DO28" s="13" t="str">
        <f t="shared" si="52"/>
        <v/>
      </c>
      <c r="DP28" s="13" t="str">
        <f t="shared" si="53"/>
        <v/>
      </c>
      <c r="DQ28" s="13" t="str">
        <f t="shared" si="54"/>
        <v/>
      </c>
      <c r="DR28" s="13" t="str">
        <f t="shared" si="56"/>
        <v/>
      </c>
      <c r="DS28" s="13" t="str">
        <f t="shared" si="56"/>
        <v/>
      </c>
      <c r="DT28" s="13" t="str">
        <f t="shared" si="56"/>
        <v/>
      </c>
      <c r="DU28" s="13" t="str">
        <f t="shared" si="56"/>
        <v/>
      </c>
      <c r="DV28" s="13" t="str">
        <f t="shared" si="56"/>
        <v/>
      </c>
      <c r="DW28" s="13" t="str">
        <f t="shared" si="56"/>
        <v/>
      </c>
      <c r="DX28" s="13" t="str">
        <f t="shared" si="56"/>
        <v/>
      </c>
    </row>
    <row r="29" spans="1:128" ht="15" thickBot="1" x14ac:dyDescent="0.4">
      <c r="A29" s="119" t="s">
        <v>150</v>
      </c>
      <c r="B29" s="119"/>
      <c r="C29" s="78">
        <v>2904060.9620035635</v>
      </c>
      <c r="D29" s="78">
        <v>2907766.6817186493</v>
      </c>
      <c r="E29" s="78">
        <v>2904019.0555067142</v>
      </c>
      <c r="F29" s="78">
        <v>2907773.4283933663</v>
      </c>
      <c r="G29" s="78">
        <v>2910328.3001848347</v>
      </c>
      <c r="H29" s="78">
        <v>2910485.3779183254</v>
      </c>
      <c r="I29" s="78">
        <v>2917934.8458094075</v>
      </c>
      <c r="J29" s="78">
        <v>2911717.9203694374</v>
      </c>
      <c r="K29" s="78">
        <v>2916658.1796238511</v>
      </c>
      <c r="L29" s="78">
        <v>2917255.2792350948</v>
      </c>
      <c r="M29" s="78">
        <v>2923725.5140433884</v>
      </c>
      <c r="N29" s="78">
        <v>2935101.9118709848</v>
      </c>
      <c r="O29" s="78">
        <v>2933566.3054927699</v>
      </c>
      <c r="P29" s="78">
        <v>2933818.4619279583</v>
      </c>
      <c r="Q29" s="78">
        <v>2929437.2822781689</v>
      </c>
      <c r="R29" s="78">
        <v>2939663.7167208944</v>
      </c>
      <c r="S29" s="78">
        <v>2933839.1263763276</v>
      </c>
      <c r="T29" s="78">
        <v>2940827.7236007131</v>
      </c>
      <c r="U29" s="78">
        <v>2946072.9110926427</v>
      </c>
      <c r="V29" s="78">
        <v>2953363.5817510793</v>
      </c>
      <c r="W29" s="78">
        <v>2958081.2129361476</v>
      </c>
      <c r="X29" s="78">
        <v>2966253.5884185</v>
      </c>
      <c r="Y29" s="78">
        <v>2979216.5026927646</v>
      </c>
      <c r="Z29" s="78">
        <v>2979003.6258403426</v>
      </c>
      <c r="AA29" s="78">
        <v>2993901.3742268672</v>
      </c>
      <c r="AB29" s="78">
        <v>3012163.0512988386</v>
      </c>
      <c r="AC29" s="78">
        <v>3019027.537558944</v>
      </c>
      <c r="AD29" s="78">
        <v>3033237.8411012115</v>
      </c>
      <c r="AE29" s="78">
        <v>3042403.0891265529</v>
      </c>
      <c r="AF29" s="78">
        <v>3042044.7915458689</v>
      </c>
      <c r="AG29" s="78">
        <v>3048189.7635966255</v>
      </c>
      <c r="AH29" s="78">
        <v>3056548.9889682066</v>
      </c>
      <c r="AI29" s="78">
        <v>3076453.7066609683</v>
      </c>
      <c r="AJ29" s="78">
        <v>3076588.5799601078</v>
      </c>
      <c r="AK29" s="78">
        <v>3084207.3707857891</v>
      </c>
      <c r="AL29" s="78">
        <v>3097671.9239711794</v>
      </c>
      <c r="AM29" s="78">
        <v>3027073.0709672212</v>
      </c>
      <c r="AN29" s="78">
        <v>3024509.5999244852</v>
      </c>
      <c r="AO29" s="78">
        <v>3093070.4764098586</v>
      </c>
      <c r="AP29" s="78">
        <v>3074272.2684257547</v>
      </c>
      <c r="AQ29" s="78">
        <v>3098247.7358702533</v>
      </c>
      <c r="AR29" s="78">
        <v>3152086.0207418865</v>
      </c>
      <c r="AS29" s="78">
        <v>3181892.7479428379</v>
      </c>
      <c r="AT29" s="78">
        <v>3197067.9943018928</v>
      </c>
      <c r="AU29" s="78">
        <v>3209679.3767752922</v>
      </c>
      <c r="AV29" s="78">
        <v>3218860.5531932833</v>
      </c>
      <c r="AW29" s="78">
        <v>3226930.9162623924</v>
      </c>
      <c r="AX29" s="78">
        <v>3239621.4647009</v>
      </c>
      <c r="AY29" s="78">
        <v>3247928.0482755471</v>
      </c>
      <c r="AZ29" s="78">
        <v>3247871.7059688373</v>
      </c>
      <c r="BA29" s="78">
        <v>3255342.8550021071</v>
      </c>
      <c r="BB29" s="78">
        <v>3259178.2260807506</v>
      </c>
      <c r="BC29" s="78">
        <v>3268492.5840580254</v>
      </c>
      <c r="BD29" s="78">
        <v>3263992.118433204</v>
      </c>
      <c r="BE29" s="78">
        <v>3271131.7080699387</v>
      </c>
      <c r="BF29" s="78">
        <v>3262708.1050973195</v>
      </c>
      <c r="BG29" s="78">
        <v>3257795.3056739648</v>
      </c>
      <c r="BH29" s="112"/>
      <c r="BI29" s="112"/>
      <c r="BJ29" s="112"/>
      <c r="BK29" s="112"/>
      <c r="BL29" s="112"/>
      <c r="BM29" s="112"/>
      <c r="BO29" s="13" t="str">
        <f t="shared" si="0"/>
        <v/>
      </c>
      <c r="BP29" s="13" t="str">
        <f t="shared" si="1"/>
        <v/>
      </c>
      <c r="BQ29" s="13" t="str">
        <f t="shared" si="2"/>
        <v/>
      </c>
      <c r="BR29" s="13" t="str">
        <f t="shared" si="3"/>
        <v/>
      </c>
      <c r="BS29" s="13" t="str">
        <f t="shared" si="4"/>
        <v/>
      </c>
      <c r="BT29" s="13" t="str">
        <f t="shared" si="5"/>
        <v/>
      </c>
      <c r="BU29" s="13" t="str">
        <f t="shared" si="6"/>
        <v/>
      </c>
      <c r="BV29" s="13" t="str">
        <f t="shared" si="7"/>
        <v/>
      </c>
      <c r="BW29" s="13" t="str">
        <f t="shared" si="8"/>
        <v/>
      </c>
      <c r="BX29" s="13" t="str">
        <f t="shared" si="9"/>
        <v/>
      </c>
      <c r="BY29" s="13" t="str">
        <f t="shared" si="10"/>
        <v/>
      </c>
      <c r="BZ29" s="13" t="str">
        <f t="shared" si="11"/>
        <v/>
      </c>
      <c r="CA29" s="13" t="str">
        <f t="shared" si="12"/>
        <v/>
      </c>
      <c r="CB29" s="13" t="str">
        <f t="shared" si="13"/>
        <v/>
      </c>
      <c r="CC29" s="13" t="str">
        <f t="shared" si="14"/>
        <v/>
      </c>
      <c r="CD29" s="13" t="str">
        <f t="shared" si="15"/>
        <v/>
      </c>
      <c r="CE29" s="13" t="str">
        <f t="shared" si="16"/>
        <v/>
      </c>
      <c r="CF29" s="13" t="str">
        <f t="shared" si="17"/>
        <v/>
      </c>
      <c r="CG29" s="13" t="str">
        <f t="shared" si="18"/>
        <v/>
      </c>
      <c r="CH29" s="13" t="str">
        <f t="shared" si="19"/>
        <v/>
      </c>
      <c r="CI29" s="13" t="str">
        <f t="shared" si="20"/>
        <v/>
      </c>
      <c r="CJ29" s="13" t="str">
        <f t="shared" si="21"/>
        <v/>
      </c>
      <c r="CK29" s="13" t="str">
        <f t="shared" si="22"/>
        <v/>
      </c>
      <c r="CL29" s="13" t="str">
        <f t="shared" si="23"/>
        <v/>
      </c>
      <c r="CM29" s="13" t="str">
        <f t="shared" si="24"/>
        <v/>
      </c>
      <c r="CN29" s="13" t="str">
        <f t="shared" si="25"/>
        <v/>
      </c>
      <c r="CO29" s="13" t="str">
        <f t="shared" si="26"/>
        <v/>
      </c>
      <c r="CP29" s="13" t="str">
        <f t="shared" si="27"/>
        <v/>
      </c>
      <c r="CQ29" s="13" t="str">
        <f t="shared" si="28"/>
        <v/>
      </c>
      <c r="CR29" s="13" t="str">
        <f t="shared" si="29"/>
        <v/>
      </c>
      <c r="CS29" s="13" t="str">
        <f t="shared" si="30"/>
        <v/>
      </c>
      <c r="CT29" s="13" t="str">
        <f t="shared" si="31"/>
        <v/>
      </c>
      <c r="CU29" s="13" t="str">
        <f t="shared" si="32"/>
        <v/>
      </c>
      <c r="CV29" s="13" t="str">
        <f t="shared" si="33"/>
        <v/>
      </c>
      <c r="CW29" s="13" t="str">
        <f t="shared" si="34"/>
        <v/>
      </c>
      <c r="CX29" s="13" t="str">
        <f t="shared" si="35"/>
        <v/>
      </c>
      <c r="CY29" s="13" t="str">
        <f t="shared" si="36"/>
        <v/>
      </c>
      <c r="CZ29" s="13" t="str">
        <f t="shared" si="37"/>
        <v/>
      </c>
      <c r="DA29" s="13" t="str">
        <f t="shared" si="38"/>
        <v/>
      </c>
      <c r="DB29" s="13" t="str">
        <f t="shared" si="39"/>
        <v/>
      </c>
      <c r="DC29" s="13" t="str">
        <f t="shared" si="40"/>
        <v/>
      </c>
      <c r="DD29" s="13" t="str">
        <f t="shared" si="41"/>
        <v/>
      </c>
      <c r="DE29" s="13" t="str">
        <f t="shared" si="42"/>
        <v/>
      </c>
      <c r="DF29" s="13" t="str">
        <f t="shared" si="43"/>
        <v/>
      </c>
      <c r="DG29" s="13" t="str">
        <f t="shared" si="44"/>
        <v/>
      </c>
      <c r="DH29" s="13" t="str">
        <f t="shared" si="45"/>
        <v/>
      </c>
      <c r="DI29" s="13" t="str">
        <f t="shared" si="46"/>
        <v/>
      </c>
      <c r="DJ29" s="13" t="str">
        <f t="shared" si="47"/>
        <v/>
      </c>
      <c r="DK29" s="13" t="str">
        <f t="shared" si="48"/>
        <v/>
      </c>
      <c r="DL29" s="13" t="str">
        <f t="shared" si="49"/>
        <v/>
      </c>
      <c r="DM29" s="13" t="str">
        <f t="shared" si="50"/>
        <v/>
      </c>
      <c r="DN29" s="13" t="str">
        <f t="shared" si="51"/>
        <v/>
      </c>
      <c r="DO29" s="13" t="str">
        <f t="shared" si="52"/>
        <v/>
      </c>
      <c r="DP29" s="13" t="str">
        <f t="shared" si="53"/>
        <v/>
      </c>
      <c r="DQ29" s="13" t="str">
        <f t="shared" si="54"/>
        <v/>
      </c>
      <c r="DR29" s="13" t="str">
        <f t="shared" si="56"/>
        <v/>
      </c>
      <c r="DS29" s="13" t="str">
        <f t="shared" si="56"/>
        <v/>
      </c>
      <c r="DT29" s="13" t="str">
        <f t="shared" si="56"/>
        <v/>
      </c>
      <c r="DU29" s="13" t="str">
        <f t="shared" si="56"/>
        <v/>
      </c>
      <c r="DV29" s="13" t="str">
        <f t="shared" si="56"/>
        <v/>
      </c>
      <c r="DW29" s="13" t="str">
        <f t="shared" si="56"/>
        <v/>
      </c>
      <c r="DX29" s="13" t="str">
        <f t="shared" si="56"/>
        <v/>
      </c>
    </row>
    <row r="30" spans="1:128" x14ac:dyDescent="0.35">
      <c r="AX30" s="82"/>
      <c r="AY30" s="82"/>
      <c r="AZ30" s="82"/>
      <c r="BA30" s="82"/>
      <c r="BB30" s="82"/>
      <c r="BC30" s="82"/>
      <c r="BD30" s="82"/>
      <c r="BE30" s="82"/>
      <c r="BF30" s="82"/>
      <c r="BG30" s="111"/>
      <c r="BH30" s="111"/>
      <c r="BI30" s="111"/>
      <c r="BJ30" s="111"/>
      <c r="BK30" s="111"/>
      <c r="BL30" s="111"/>
      <c r="BM30" s="111"/>
    </row>
    <row r="31" spans="1:128" ht="15" thickBot="1" x14ac:dyDescent="0.4">
      <c r="A31" s="102" t="s">
        <v>307</v>
      </c>
      <c r="B31" s="103"/>
    </row>
    <row r="32" spans="1:128" ht="15" thickBot="1" x14ac:dyDescent="0.4">
      <c r="A32" s="14" t="s">
        <v>144</v>
      </c>
      <c r="B32" s="15" t="s">
        <v>22</v>
      </c>
      <c r="C32" s="22" t="s">
        <v>47</v>
      </c>
      <c r="D32" s="22" t="s">
        <v>48</v>
      </c>
      <c r="E32" s="22" t="s">
        <v>49</v>
      </c>
      <c r="F32" s="22" t="s">
        <v>50</v>
      </c>
      <c r="G32" s="22" t="s">
        <v>51</v>
      </c>
      <c r="H32" s="22" t="s">
        <v>52</v>
      </c>
      <c r="I32" s="22" t="s">
        <v>53</v>
      </c>
      <c r="J32" s="22" t="s">
        <v>54</v>
      </c>
      <c r="K32" s="22" t="s">
        <v>55</v>
      </c>
      <c r="L32" s="22" t="s">
        <v>56</v>
      </c>
      <c r="M32" s="22" t="s">
        <v>57</v>
      </c>
      <c r="N32" s="22" t="s">
        <v>58</v>
      </c>
      <c r="O32" s="22" t="s">
        <v>59</v>
      </c>
      <c r="P32" s="22" t="s">
        <v>60</v>
      </c>
      <c r="Q32" s="22" t="s">
        <v>61</v>
      </c>
      <c r="R32" s="22" t="s">
        <v>62</v>
      </c>
      <c r="S32" s="22" t="s">
        <v>63</v>
      </c>
      <c r="T32" s="22" t="s">
        <v>64</v>
      </c>
      <c r="U32" s="22" t="s">
        <v>65</v>
      </c>
      <c r="V32" s="22" t="s">
        <v>66</v>
      </c>
      <c r="W32" s="22" t="s">
        <v>67</v>
      </c>
      <c r="X32" s="22" t="s">
        <v>68</v>
      </c>
      <c r="Y32" s="22" t="s">
        <v>69</v>
      </c>
      <c r="Z32" s="22" t="s">
        <v>70</v>
      </c>
      <c r="AA32" s="22" t="s">
        <v>71</v>
      </c>
      <c r="AB32" s="22" t="s">
        <v>72</v>
      </c>
      <c r="AC32" s="22" t="s">
        <v>73</v>
      </c>
      <c r="AD32" s="22" t="s">
        <v>74</v>
      </c>
      <c r="AE32" s="22" t="s">
        <v>75</v>
      </c>
      <c r="AF32" s="22" t="s">
        <v>76</v>
      </c>
      <c r="AG32" s="22" t="s">
        <v>77</v>
      </c>
      <c r="AH32" s="22" t="s">
        <v>78</v>
      </c>
      <c r="AI32" s="22" t="s">
        <v>79</v>
      </c>
      <c r="AJ32" s="22" t="s">
        <v>80</v>
      </c>
      <c r="AK32" s="22" t="s">
        <v>81</v>
      </c>
      <c r="AL32" s="22" t="s">
        <v>82</v>
      </c>
      <c r="AM32" s="22" t="s">
        <v>83</v>
      </c>
      <c r="AN32" s="22" t="s">
        <v>84</v>
      </c>
      <c r="AO32" s="22" t="s">
        <v>85</v>
      </c>
      <c r="AP32" s="22" t="s">
        <v>86</v>
      </c>
      <c r="AQ32" s="22" t="s">
        <v>87</v>
      </c>
      <c r="AR32" s="22" t="s">
        <v>88</v>
      </c>
      <c r="AS32" s="22" t="s">
        <v>89</v>
      </c>
      <c r="AT32" s="22" t="s">
        <v>90</v>
      </c>
      <c r="AU32" s="22" t="s">
        <v>91</v>
      </c>
      <c r="AV32" s="22" t="s">
        <v>92</v>
      </c>
      <c r="AW32" s="22" t="s">
        <v>93</v>
      </c>
      <c r="AX32" s="22" t="s">
        <v>283</v>
      </c>
      <c r="AY32" s="22" t="s">
        <v>311</v>
      </c>
      <c r="AZ32" s="22" t="s">
        <v>314</v>
      </c>
      <c r="BA32" s="22" t="s">
        <v>317</v>
      </c>
      <c r="BB32" s="22" t="s">
        <v>319</v>
      </c>
      <c r="BC32" s="22" t="s">
        <v>321</v>
      </c>
      <c r="BD32" s="22" t="s">
        <v>324</v>
      </c>
      <c r="BE32" s="22" t="s">
        <v>326</v>
      </c>
      <c r="BF32" s="22" t="s">
        <v>328</v>
      </c>
      <c r="BG32" s="22" t="s">
        <v>333</v>
      </c>
      <c r="BH32" s="107"/>
      <c r="BI32" s="107"/>
      <c r="BJ32" s="107"/>
      <c r="BK32" s="107"/>
      <c r="BL32" s="107"/>
      <c r="BM32" s="107"/>
    </row>
    <row r="33" spans="1:128" ht="15" thickBot="1" x14ac:dyDescent="0.4">
      <c r="A33" s="104" t="s">
        <v>94</v>
      </c>
      <c r="B33" s="105" t="s">
        <v>95</v>
      </c>
      <c r="C33" s="81">
        <v>238.107391449121</v>
      </c>
      <c r="D33" s="81">
        <v>263.92123444134</v>
      </c>
      <c r="E33" s="81">
        <v>312.23288149419301</v>
      </c>
      <c r="F33" s="81">
        <v>292.471683218078</v>
      </c>
      <c r="G33" s="81">
        <v>215.404107277794</v>
      </c>
      <c r="H33" s="81">
        <v>267.59903111282802</v>
      </c>
      <c r="I33" s="81">
        <v>235.595079905603</v>
      </c>
      <c r="J33" s="81">
        <v>207.10844256222001</v>
      </c>
      <c r="K33" s="81">
        <v>229.60896725614199</v>
      </c>
      <c r="L33" s="81">
        <v>257.58487068779601</v>
      </c>
      <c r="M33" s="81">
        <v>291.19557694948298</v>
      </c>
      <c r="N33" s="81">
        <v>335.315604864112</v>
      </c>
      <c r="O33" s="81">
        <v>342.20666484355701</v>
      </c>
      <c r="P33" s="81">
        <v>355.11399648972298</v>
      </c>
      <c r="Q33" s="81">
        <v>327.70358915470501</v>
      </c>
      <c r="R33" s="81">
        <v>295.94326376147501</v>
      </c>
      <c r="S33" s="81">
        <v>276.289950469313</v>
      </c>
      <c r="T33" s="81">
        <v>361.295676124061</v>
      </c>
      <c r="U33" s="81">
        <v>353.00098255950502</v>
      </c>
      <c r="V33" s="81">
        <v>358.34193878812101</v>
      </c>
      <c r="W33" s="81">
        <v>293.55474208607399</v>
      </c>
      <c r="X33" s="81">
        <v>289.70062463007298</v>
      </c>
      <c r="Y33" s="81">
        <v>280.249605387972</v>
      </c>
      <c r="Z33" s="81">
        <v>278.98468512188299</v>
      </c>
      <c r="AA33" s="81">
        <v>234.94705035842401</v>
      </c>
      <c r="AB33" s="81">
        <v>228.58339386573601</v>
      </c>
      <c r="AC33" s="81">
        <v>242.03028221046699</v>
      </c>
      <c r="AD33" s="81">
        <v>227.04185512469201</v>
      </c>
      <c r="AE33" s="81">
        <v>219.91314178827199</v>
      </c>
      <c r="AF33" s="81">
        <v>221.258105729558</v>
      </c>
      <c r="AG33" s="81">
        <v>208.01154700533601</v>
      </c>
      <c r="AH33" s="81">
        <v>165.54538406527899</v>
      </c>
      <c r="AI33" s="81">
        <v>206.415315601792</v>
      </c>
      <c r="AJ33" s="81">
        <v>211.75914568379801</v>
      </c>
      <c r="AK33" s="81">
        <v>223.27930218589901</v>
      </c>
      <c r="AL33" s="81">
        <v>220.21452572402501</v>
      </c>
      <c r="AM33" s="81">
        <v>181.99986338021</v>
      </c>
      <c r="AN33" s="81">
        <v>223.59427245326401</v>
      </c>
      <c r="AO33" s="81">
        <v>249.38042599446999</v>
      </c>
      <c r="AP33" s="81">
        <v>251.33062908928</v>
      </c>
      <c r="AQ33" s="81">
        <v>269.90125647678701</v>
      </c>
      <c r="AR33" s="81">
        <v>267.80032665229902</v>
      </c>
      <c r="AS33" s="81">
        <v>253.170570105877</v>
      </c>
      <c r="AT33" s="81">
        <v>222.99427583464501</v>
      </c>
      <c r="AU33" s="81">
        <v>257.87875075315702</v>
      </c>
      <c r="AV33" s="81">
        <v>312.236544426585</v>
      </c>
      <c r="AW33" s="81">
        <v>204.15271397508101</v>
      </c>
      <c r="AX33" s="81">
        <v>243.245949762376</v>
      </c>
      <c r="AY33" s="81">
        <v>274.85529897008303</v>
      </c>
      <c r="AZ33" s="81">
        <v>340.43093239742302</v>
      </c>
      <c r="BA33" s="81">
        <v>365.51080089673502</v>
      </c>
      <c r="BB33" s="81">
        <v>278.01963520570001</v>
      </c>
      <c r="BC33" s="81">
        <v>242.789478303896</v>
      </c>
      <c r="BD33" s="81">
        <v>320.34266598427399</v>
      </c>
      <c r="BE33" s="81">
        <v>355.02356651124001</v>
      </c>
      <c r="BF33" s="81">
        <v>274.765142743095</v>
      </c>
      <c r="BG33" s="81">
        <v>256.79994785527202</v>
      </c>
      <c r="BH33" s="110"/>
      <c r="BI33" s="110"/>
      <c r="BJ33" s="110"/>
      <c r="BK33" s="110"/>
      <c r="BL33" s="110"/>
      <c r="BM33" s="110"/>
      <c r="BO33" s="13" t="str">
        <f t="shared" ref="BO33:BO54" si="57">IF(C33&gt;0,IF(C33&lt;5,"SECRETTTTTTTT",""),"")</f>
        <v/>
      </c>
      <c r="BP33" s="13" t="str">
        <f t="shared" ref="BP33:BP54" si="58">IF(D33&gt;0,IF(D33&lt;5,"SECRETTTTTTTT",""),"")</f>
        <v/>
      </c>
      <c r="BQ33" s="13" t="str">
        <f t="shared" ref="BQ33:BQ54" si="59">IF(E33&gt;0,IF(E33&lt;5,"SECRETTTTTTTT",""),"")</f>
        <v/>
      </c>
      <c r="BR33" s="13" t="str">
        <f t="shared" ref="BR33:BR54" si="60">IF(F33&gt;0,IF(F33&lt;5,"SECRETTTTTTTT",""),"")</f>
        <v/>
      </c>
      <c r="BS33" s="13" t="str">
        <f t="shared" ref="BS33:BS54" si="61">IF(G33&gt;0,IF(G33&lt;5,"SECRETTTTTTTT",""),"")</f>
        <v/>
      </c>
      <c r="BT33" s="13" t="str">
        <f t="shared" ref="BT33:BT54" si="62">IF(H33&gt;0,IF(H33&lt;5,"SECRETTTTTTTT",""),"")</f>
        <v/>
      </c>
      <c r="BU33" s="13" t="str">
        <f t="shared" ref="BU33:BU54" si="63">IF(I33&gt;0,IF(I33&lt;5,"SECRETTTTTTTT",""),"")</f>
        <v/>
      </c>
      <c r="BV33" s="13" t="str">
        <f t="shared" ref="BV33:BV54" si="64">IF(J33&gt;0,IF(J33&lt;5,"SECRETTTTTTTT",""),"")</f>
        <v/>
      </c>
      <c r="BW33" s="13" t="str">
        <f t="shared" ref="BW33:BW54" si="65">IF(K33&gt;0,IF(K33&lt;5,"SECRETTTTTTTT",""),"")</f>
        <v/>
      </c>
      <c r="BX33" s="13" t="str">
        <f t="shared" ref="BX33:BX54" si="66">IF(L33&gt;0,IF(L33&lt;5,"SECRETTTTTTTT",""),"")</f>
        <v/>
      </c>
      <c r="BY33" s="13" t="str">
        <f t="shared" ref="BY33:BY54" si="67">IF(M33&gt;0,IF(M33&lt;5,"SECRETTTTTTTT",""),"")</f>
        <v/>
      </c>
      <c r="BZ33" s="13" t="str">
        <f t="shared" ref="BZ33:BZ54" si="68">IF(N33&gt;0,IF(N33&lt;5,"SECRETTTTTTTT",""),"")</f>
        <v/>
      </c>
      <c r="CA33" s="13" t="str">
        <f t="shared" ref="CA33:CA54" si="69">IF(O33&gt;0,IF(O33&lt;5,"SECRETTTTTTTT",""),"")</f>
        <v/>
      </c>
      <c r="CB33" s="13" t="str">
        <f t="shared" ref="CB33:CB54" si="70">IF(P33&gt;0,IF(P33&lt;5,"SECRETTTTTTTT",""),"")</f>
        <v/>
      </c>
      <c r="CC33" s="13" t="str">
        <f t="shared" ref="CC33:CC54" si="71">IF(Q33&gt;0,IF(Q33&lt;5,"SECRETTTTTTTT",""),"")</f>
        <v/>
      </c>
      <c r="CD33" s="13" t="str">
        <f t="shared" ref="CD33:CD54" si="72">IF(R33&gt;0,IF(R33&lt;5,"SECRETTTTTTTT",""),"")</f>
        <v/>
      </c>
      <c r="CE33" s="13" t="str">
        <f t="shared" ref="CE33:CE54" si="73">IF(S33&gt;0,IF(S33&lt;5,"SECRETTTTTTTT",""),"")</f>
        <v/>
      </c>
      <c r="CF33" s="13" t="str">
        <f t="shared" ref="CF33:CF54" si="74">IF(T33&gt;0,IF(T33&lt;5,"SECRETTTTTTTT",""),"")</f>
        <v/>
      </c>
      <c r="CG33" s="13" t="str">
        <f t="shared" ref="CG33:CG54" si="75">IF(U33&gt;0,IF(U33&lt;5,"SECRETTTTTTTT",""),"")</f>
        <v/>
      </c>
      <c r="CH33" s="13" t="str">
        <f t="shared" ref="CH33:CH54" si="76">IF(V33&gt;0,IF(V33&lt;5,"SECRETTTTTTTT",""),"")</f>
        <v/>
      </c>
      <c r="CI33" s="13" t="str">
        <f t="shared" ref="CI33:CI54" si="77">IF(W33&gt;0,IF(W33&lt;5,"SECRETTTTTTTT",""),"")</f>
        <v/>
      </c>
      <c r="CJ33" s="13" t="str">
        <f t="shared" ref="CJ33:CJ54" si="78">IF(X33&gt;0,IF(X33&lt;5,"SECRETTTTTTTT",""),"")</f>
        <v/>
      </c>
      <c r="CK33" s="13" t="str">
        <f t="shared" ref="CK33:CK54" si="79">IF(Y33&gt;0,IF(Y33&lt;5,"SECRETTTTTTTT",""),"")</f>
        <v/>
      </c>
      <c r="CL33" s="13" t="str">
        <f t="shared" ref="CL33:CL54" si="80">IF(Z33&gt;0,IF(Z33&lt;5,"SECRETTTTTTTT",""),"")</f>
        <v/>
      </c>
      <c r="CM33" s="13" t="str">
        <f t="shared" ref="CM33:CM54" si="81">IF(AA33&gt;0,IF(AA33&lt;5,"SECRETTTTTTTT",""),"")</f>
        <v/>
      </c>
      <c r="CN33" s="13" t="str">
        <f t="shared" ref="CN33:CN54" si="82">IF(AB33&gt;0,IF(AB33&lt;5,"SECRETTTTTTTT",""),"")</f>
        <v/>
      </c>
      <c r="CO33" s="13" t="str">
        <f t="shared" ref="CO33:CO54" si="83">IF(AC33&gt;0,IF(AC33&lt;5,"SECRETTTTTTTT",""),"")</f>
        <v/>
      </c>
      <c r="CP33" s="13" t="str">
        <f t="shared" ref="CP33:CP54" si="84">IF(AD33&gt;0,IF(AD33&lt;5,"SECRETTTTTTTT",""),"")</f>
        <v/>
      </c>
      <c r="CQ33" s="13" t="str">
        <f t="shared" ref="CQ33:CQ54" si="85">IF(AE33&gt;0,IF(AE33&lt;5,"SECRETTTTTTTT",""),"")</f>
        <v/>
      </c>
      <c r="CR33" s="13" t="str">
        <f t="shared" ref="CR33:CR54" si="86">IF(AF33&gt;0,IF(AF33&lt;5,"SECRETTTTTTTT",""),"")</f>
        <v/>
      </c>
      <c r="CS33" s="13" t="str">
        <f t="shared" ref="CS33:CS54" si="87">IF(AG33&gt;0,IF(AG33&lt;5,"SECRETTTTTTTT",""),"")</f>
        <v/>
      </c>
      <c r="CT33" s="13" t="str">
        <f t="shared" ref="CT33:CT54" si="88">IF(AH33&gt;0,IF(AH33&lt;5,"SECRETTTTTTTT",""),"")</f>
        <v/>
      </c>
      <c r="CU33" s="13" t="str">
        <f t="shared" ref="CU33:CU54" si="89">IF(AI33&gt;0,IF(AI33&lt;5,"SECRETTTTTTTT",""),"")</f>
        <v/>
      </c>
      <c r="CV33" s="13" t="str">
        <f t="shared" ref="CV33:CV54" si="90">IF(AJ33&gt;0,IF(AJ33&lt;5,"SECRETTTTTTTT",""),"")</f>
        <v/>
      </c>
      <c r="CW33" s="13" t="str">
        <f t="shared" ref="CW33:CW54" si="91">IF(AK33&gt;0,IF(AK33&lt;5,"SECRETTTTTTTT",""),"")</f>
        <v/>
      </c>
      <c r="CX33" s="13" t="str">
        <f t="shared" ref="CX33:CX54" si="92">IF(AL33&gt;0,IF(AL33&lt;5,"SECRETTTTTTTT",""),"")</f>
        <v/>
      </c>
      <c r="CY33" s="13" t="str">
        <f t="shared" ref="CY33:CY54" si="93">IF(AM33&gt;0,IF(AM33&lt;5,"SECRETTTTTTTT",""),"")</f>
        <v/>
      </c>
      <c r="CZ33" s="13" t="str">
        <f t="shared" ref="CZ33:CZ54" si="94">IF(AN33&gt;0,IF(AN33&lt;5,"SECRETTTTTTTT",""),"")</f>
        <v/>
      </c>
      <c r="DA33" s="13" t="str">
        <f t="shared" ref="DA33:DA54" si="95">IF(AO33&gt;0,IF(AO33&lt;5,"SECRETTTTTTTT",""),"")</f>
        <v/>
      </c>
      <c r="DB33" s="13" t="str">
        <f t="shared" ref="DB33:DB54" si="96">IF(AP33&gt;0,IF(AP33&lt;5,"SECRETTTTTTTT",""),"")</f>
        <v/>
      </c>
      <c r="DC33" s="13" t="str">
        <f t="shared" ref="DC33:DC54" si="97">IF(AQ33&gt;0,IF(AQ33&lt;5,"SECRETTTTTTTT",""),"")</f>
        <v/>
      </c>
      <c r="DD33" s="13" t="str">
        <f t="shared" ref="DD33:DD54" si="98">IF(AR33&gt;0,IF(AR33&lt;5,"SECRETTTTTTTT",""),"")</f>
        <v/>
      </c>
      <c r="DE33" s="13" t="str">
        <f t="shared" ref="DE33:DE54" si="99">IF(AS33&gt;0,IF(AS33&lt;5,"SECRETTTTTTTT",""),"")</f>
        <v/>
      </c>
      <c r="DF33" s="13" t="str">
        <f t="shared" ref="DF33:DF54" si="100">IF(AT33&gt;0,IF(AT33&lt;5,"SECRETTTTTTTT",""),"")</f>
        <v/>
      </c>
      <c r="DG33" s="13" t="str">
        <f t="shared" ref="DG33:DG54" si="101">IF(AU33&gt;0,IF(AU33&lt;5,"SECRETTTTTTTT",""),"")</f>
        <v/>
      </c>
      <c r="DH33" s="13" t="str">
        <f t="shared" ref="DH33:DH54" si="102">IF(AV33&gt;0,IF(AV33&lt;5,"SECRETTTTTTTT",""),"")</f>
        <v/>
      </c>
      <c r="DI33" s="13" t="str">
        <f t="shared" ref="DI33:DI54" si="103">IF(AW33&gt;0,IF(AW33&lt;5,"SECRETTTTTTTT",""),"")</f>
        <v/>
      </c>
      <c r="DJ33" s="13" t="str">
        <f t="shared" ref="DJ33:DJ54" si="104">IF(AX33&gt;0,IF(AX33&lt;5,"SECRETTTTTTTT",""),"")</f>
        <v/>
      </c>
      <c r="DK33" s="13" t="str">
        <f t="shared" ref="DK33:DK54" si="105">IF(AY33&gt;0,IF(AY33&lt;5,"SECRETTTTTTTT",""),"")</f>
        <v/>
      </c>
      <c r="DL33" s="13" t="str">
        <f t="shared" ref="DL33:DL54" si="106">IF(AZ33&gt;0,IF(AZ33&lt;5,"SECRETTTTTTTT",""),"")</f>
        <v/>
      </c>
      <c r="DM33" s="13" t="str">
        <f t="shared" ref="DM33:DM54" si="107">IF(BA33&gt;0,IF(BA33&lt;5,"SECRETTTTTTTT",""),"")</f>
        <v/>
      </c>
      <c r="DN33" s="13" t="str">
        <f t="shared" ref="DN33:DN54" si="108">IF(BB33&gt;0,IF(BB33&lt;5,"SECRETTTTTTTT",""),"")</f>
        <v/>
      </c>
      <c r="DO33" s="13" t="str">
        <f t="shared" ref="DO33:DO54" si="109">IF(BC33&gt;0,IF(BC33&lt;5,"SECRETTTTTTTT",""),"")</f>
        <v/>
      </c>
      <c r="DP33" s="13" t="str">
        <f t="shared" ref="DP33:DP54" si="110">IF(BD33&gt;0,IF(BD33&lt;5,"SECRETTTTTTTT",""),"")</f>
        <v/>
      </c>
      <c r="DQ33" s="13" t="str">
        <f t="shared" ref="DQ33:DQ54" si="111">IF(BE33&gt;0,IF(BE33&lt;5,"SECRETTTTTTTT",""),"")</f>
        <v/>
      </c>
      <c r="DR33" s="13" t="str">
        <f t="shared" ref="DR33:DX48" si="112">IF(BF33&gt;0,IF(BF33&lt;5,"SECRETTTTTTTT",""),"")</f>
        <v/>
      </c>
      <c r="DS33" s="13" t="str">
        <f t="shared" si="112"/>
        <v/>
      </c>
      <c r="DT33" s="13" t="str">
        <f t="shared" si="112"/>
        <v/>
      </c>
      <c r="DU33" s="13" t="str">
        <f t="shared" si="112"/>
        <v/>
      </c>
      <c r="DV33" s="13" t="str">
        <f t="shared" si="112"/>
        <v/>
      </c>
      <c r="DW33" s="13" t="str">
        <f t="shared" si="112"/>
        <v/>
      </c>
      <c r="DX33" s="13" t="str">
        <f t="shared" si="112"/>
        <v/>
      </c>
    </row>
    <row r="34" spans="1:128" ht="15" thickBot="1" x14ac:dyDescent="0.4">
      <c r="A34" s="18"/>
      <c r="B34" s="18" t="s">
        <v>145</v>
      </c>
      <c r="C34" s="77">
        <v>238.107391449121</v>
      </c>
      <c r="D34" s="77">
        <v>263.92123444134</v>
      </c>
      <c r="E34" s="77">
        <v>312.23288149419301</v>
      </c>
      <c r="F34" s="77">
        <v>292.471683218078</v>
      </c>
      <c r="G34" s="77">
        <v>215.404107277794</v>
      </c>
      <c r="H34" s="77">
        <v>267.59903111282802</v>
      </c>
      <c r="I34" s="77">
        <v>235.595079905603</v>
      </c>
      <c r="J34" s="77">
        <v>207.10844256222001</v>
      </c>
      <c r="K34" s="77">
        <v>229.60896725614199</v>
      </c>
      <c r="L34" s="77">
        <v>257.58487068779601</v>
      </c>
      <c r="M34" s="77">
        <v>291.19557694948298</v>
      </c>
      <c r="N34" s="77">
        <v>335.315604864112</v>
      </c>
      <c r="O34" s="77">
        <v>342.20666484355701</v>
      </c>
      <c r="P34" s="77">
        <v>355.11399648972298</v>
      </c>
      <c r="Q34" s="77">
        <v>327.70358915470501</v>
      </c>
      <c r="R34" s="77">
        <v>295.94326376147501</v>
      </c>
      <c r="S34" s="77">
        <v>276.289950469313</v>
      </c>
      <c r="T34" s="77">
        <v>361.295676124061</v>
      </c>
      <c r="U34" s="77">
        <v>353.00098255950502</v>
      </c>
      <c r="V34" s="77">
        <v>358.34193878812101</v>
      </c>
      <c r="W34" s="77">
        <v>293.55474208607399</v>
      </c>
      <c r="X34" s="77">
        <v>289.70062463007298</v>
      </c>
      <c r="Y34" s="77">
        <v>280.249605387972</v>
      </c>
      <c r="Z34" s="77">
        <v>278.98468512188299</v>
      </c>
      <c r="AA34" s="77">
        <v>234.94705035842401</v>
      </c>
      <c r="AB34" s="77">
        <v>228.58339386573601</v>
      </c>
      <c r="AC34" s="77">
        <v>242.03028221046699</v>
      </c>
      <c r="AD34" s="77">
        <v>227.04185512469201</v>
      </c>
      <c r="AE34" s="77">
        <v>219.91314178827199</v>
      </c>
      <c r="AF34" s="77">
        <v>221.258105729558</v>
      </c>
      <c r="AG34" s="77">
        <v>208.01154700533601</v>
      </c>
      <c r="AH34" s="77">
        <v>165.54538406527899</v>
      </c>
      <c r="AI34" s="77">
        <v>206.415315601792</v>
      </c>
      <c r="AJ34" s="77">
        <v>211.75914568379801</v>
      </c>
      <c r="AK34" s="77">
        <v>223.27930218589901</v>
      </c>
      <c r="AL34" s="77">
        <v>220.21452572402501</v>
      </c>
      <c r="AM34" s="77">
        <v>181.99986338021</v>
      </c>
      <c r="AN34" s="77">
        <v>223.59427245326401</v>
      </c>
      <c r="AO34" s="77">
        <v>249.38042599446999</v>
      </c>
      <c r="AP34" s="77">
        <v>251.33062908928</v>
      </c>
      <c r="AQ34" s="77">
        <v>269.90125647678701</v>
      </c>
      <c r="AR34" s="77">
        <v>267.80032665229902</v>
      </c>
      <c r="AS34" s="77">
        <v>253.170570105877</v>
      </c>
      <c r="AT34" s="77">
        <v>222.99427583464501</v>
      </c>
      <c r="AU34" s="77">
        <v>257.87875075315702</v>
      </c>
      <c r="AV34" s="77">
        <v>312.236544426585</v>
      </c>
      <c r="AW34" s="77">
        <v>204.15271397508101</v>
      </c>
      <c r="AX34" s="77">
        <v>243.245949762376</v>
      </c>
      <c r="AY34" s="77">
        <v>274.85529897008303</v>
      </c>
      <c r="AZ34" s="77">
        <v>340.43093239742302</v>
      </c>
      <c r="BA34" s="77">
        <v>365.51080089673502</v>
      </c>
      <c r="BB34" s="77">
        <v>278.01963520570001</v>
      </c>
      <c r="BC34" s="77">
        <v>242.789478303896</v>
      </c>
      <c r="BD34" s="77">
        <v>320.34266598427399</v>
      </c>
      <c r="BE34" s="77">
        <v>355.02356651124001</v>
      </c>
      <c r="BF34" s="77">
        <v>274.765142743095</v>
      </c>
      <c r="BG34" s="77">
        <v>256.79994785527202</v>
      </c>
      <c r="BH34" s="112"/>
      <c r="BI34" s="112"/>
      <c r="BJ34" s="112"/>
      <c r="BK34" s="112"/>
      <c r="BL34" s="112"/>
      <c r="BM34" s="112"/>
      <c r="BO34" s="13" t="str">
        <f t="shared" si="57"/>
        <v/>
      </c>
      <c r="BP34" s="13" t="str">
        <f t="shared" si="58"/>
        <v/>
      </c>
      <c r="BQ34" s="13" t="str">
        <f t="shared" si="59"/>
        <v/>
      </c>
      <c r="BR34" s="13" t="str">
        <f t="shared" si="60"/>
        <v/>
      </c>
      <c r="BS34" s="13" t="str">
        <f t="shared" si="61"/>
        <v/>
      </c>
      <c r="BT34" s="13" t="str">
        <f t="shared" si="62"/>
        <v/>
      </c>
      <c r="BU34" s="13" t="str">
        <f t="shared" si="63"/>
        <v/>
      </c>
      <c r="BV34" s="13" t="str">
        <f t="shared" si="64"/>
        <v/>
      </c>
      <c r="BW34" s="13" t="str">
        <f t="shared" si="65"/>
        <v/>
      </c>
      <c r="BX34" s="13" t="str">
        <f t="shared" si="66"/>
        <v/>
      </c>
      <c r="BY34" s="13" t="str">
        <f t="shared" si="67"/>
        <v/>
      </c>
      <c r="BZ34" s="13" t="str">
        <f t="shared" si="68"/>
        <v/>
      </c>
      <c r="CA34" s="13" t="str">
        <f t="shared" si="69"/>
        <v/>
      </c>
      <c r="CB34" s="13" t="str">
        <f t="shared" si="70"/>
        <v/>
      </c>
      <c r="CC34" s="13" t="str">
        <f t="shared" si="71"/>
        <v/>
      </c>
      <c r="CD34" s="13" t="str">
        <f t="shared" si="72"/>
        <v/>
      </c>
      <c r="CE34" s="13" t="str">
        <f t="shared" si="73"/>
        <v/>
      </c>
      <c r="CF34" s="13" t="str">
        <f t="shared" si="74"/>
        <v/>
      </c>
      <c r="CG34" s="13" t="str">
        <f t="shared" si="75"/>
        <v/>
      </c>
      <c r="CH34" s="13" t="str">
        <f t="shared" si="76"/>
        <v/>
      </c>
      <c r="CI34" s="13" t="str">
        <f t="shared" si="77"/>
        <v/>
      </c>
      <c r="CJ34" s="13" t="str">
        <f t="shared" si="78"/>
        <v/>
      </c>
      <c r="CK34" s="13" t="str">
        <f t="shared" si="79"/>
        <v/>
      </c>
      <c r="CL34" s="13" t="str">
        <f t="shared" si="80"/>
        <v/>
      </c>
      <c r="CM34" s="13" t="str">
        <f t="shared" si="81"/>
        <v/>
      </c>
      <c r="CN34" s="13" t="str">
        <f t="shared" si="82"/>
        <v/>
      </c>
      <c r="CO34" s="13" t="str">
        <f t="shared" si="83"/>
        <v/>
      </c>
      <c r="CP34" s="13" t="str">
        <f t="shared" si="84"/>
        <v/>
      </c>
      <c r="CQ34" s="13" t="str">
        <f t="shared" si="85"/>
        <v/>
      </c>
      <c r="CR34" s="13" t="str">
        <f t="shared" si="86"/>
        <v/>
      </c>
      <c r="CS34" s="13" t="str">
        <f t="shared" si="87"/>
        <v/>
      </c>
      <c r="CT34" s="13" t="str">
        <f t="shared" si="88"/>
        <v/>
      </c>
      <c r="CU34" s="13" t="str">
        <f t="shared" si="89"/>
        <v/>
      </c>
      <c r="CV34" s="13" t="str">
        <f t="shared" si="90"/>
        <v/>
      </c>
      <c r="CW34" s="13" t="str">
        <f t="shared" si="91"/>
        <v/>
      </c>
      <c r="CX34" s="13" t="str">
        <f t="shared" si="92"/>
        <v/>
      </c>
      <c r="CY34" s="13" t="str">
        <f t="shared" si="93"/>
        <v/>
      </c>
      <c r="CZ34" s="13" t="str">
        <f t="shared" si="94"/>
        <v/>
      </c>
      <c r="DA34" s="13" t="str">
        <f t="shared" si="95"/>
        <v/>
      </c>
      <c r="DB34" s="13" t="str">
        <f t="shared" si="96"/>
        <v/>
      </c>
      <c r="DC34" s="13" t="str">
        <f t="shared" si="97"/>
        <v/>
      </c>
      <c r="DD34" s="13" t="str">
        <f t="shared" si="98"/>
        <v/>
      </c>
      <c r="DE34" s="13" t="str">
        <f t="shared" si="99"/>
        <v/>
      </c>
      <c r="DF34" s="13" t="str">
        <f t="shared" si="100"/>
        <v/>
      </c>
      <c r="DG34" s="13" t="str">
        <f t="shared" si="101"/>
        <v/>
      </c>
      <c r="DH34" s="13" t="str">
        <f t="shared" si="102"/>
        <v/>
      </c>
      <c r="DI34" s="13" t="str">
        <f t="shared" si="103"/>
        <v/>
      </c>
      <c r="DJ34" s="13" t="str">
        <f t="shared" si="104"/>
        <v/>
      </c>
      <c r="DK34" s="13" t="str">
        <f t="shared" si="105"/>
        <v/>
      </c>
      <c r="DL34" s="13" t="str">
        <f t="shared" si="106"/>
        <v/>
      </c>
      <c r="DM34" s="13" t="str">
        <f t="shared" si="107"/>
        <v/>
      </c>
      <c r="DN34" s="13" t="str">
        <f t="shared" si="108"/>
        <v/>
      </c>
      <c r="DO34" s="13" t="str">
        <f t="shared" si="109"/>
        <v/>
      </c>
      <c r="DP34" s="13" t="str">
        <f t="shared" si="110"/>
        <v/>
      </c>
      <c r="DQ34" s="13" t="str">
        <f t="shared" si="111"/>
        <v/>
      </c>
      <c r="DR34" s="13" t="str">
        <f t="shared" si="112"/>
        <v/>
      </c>
      <c r="DS34" s="13" t="str">
        <f t="shared" si="112"/>
        <v/>
      </c>
      <c r="DT34" s="13" t="str">
        <f t="shared" si="112"/>
        <v/>
      </c>
      <c r="DU34" s="13" t="str">
        <f t="shared" si="112"/>
        <v/>
      </c>
      <c r="DV34" s="13" t="str">
        <f t="shared" si="112"/>
        <v/>
      </c>
      <c r="DW34" s="13" t="str">
        <f t="shared" si="112"/>
        <v/>
      </c>
      <c r="DX34" s="13" t="str">
        <f t="shared" si="112"/>
        <v/>
      </c>
    </row>
    <row r="35" spans="1:128" ht="15" thickBot="1" x14ac:dyDescent="0.4">
      <c r="A35" s="19" t="s">
        <v>96</v>
      </c>
      <c r="B35" s="20" t="s">
        <v>97</v>
      </c>
      <c r="C35" s="81">
        <v>5605.25928566123</v>
      </c>
      <c r="D35" s="81">
        <v>5615.0912308029801</v>
      </c>
      <c r="E35" s="81">
        <v>5495.7275056424996</v>
      </c>
      <c r="F35" s="81">
        <v>5193.1270236815799</v>
      </c>
      <c r="G35" s="81">
        <v>4791.4787143473604</v>
      </c>
      <c r="H35" s="81">
        <v>5171.36265562476</v>
      </c>
      <c r="I35" s="81">
        <v>4906.2836812159303</v>
      </c>
      <c r="J35" s="81">
        <v>5015.9920683086802</v>
      </c>
      <c r="K35" s="81">
        <v>5290.9731218199404</v>
      </c>
      <c r="L35" s="81">
        <v>4696.4650847299899</v>
      </c>
      <c r="M35" s="81">
        <v>4781.9522391924802</v>
      </c>
      <c r="N35" s="81">
        <v>4936.77839796841</v>
      </c>
      <c r="O35" s="81">
        <v>4979.4333264320203</v>
      </c>
      <c r="P35" s="81">
        <v>5377.3214776785499</v>
      </c>
      <c r="Q35" s="81">
        <v>5127.2290366569996</v>
      </c>
      <c r="R35" s="81">
        <v>5537.8551117123498</v>
      </c>
      <c r="S35" s="81">
        <v>5517.2669878213201</v>
      </c>
      <c r="T35" s="81">
        <v>5660.3544021509297</v>
      </c>
      <c r="U35" s="81">
        <v>6074.0485554011602</v>
      </c>
      <c r="V35" s="81">
        <v>5900.2565211081501</v>
      </c>
      <c r="W35" s="81">
        <v>5846.1656123020803</v>
      </c>
      <c r="X35" s="81">
        <v>5843.08585061745</v>
      </c>
      <c r="Y35" s="81">
        <v>5912.5339321218999</v>
      </c>
      <c r="Z35" s="81">
        <v>6211.6456491407098</v>
      </c>
      <c r="AA35" s="81">
        <v>5966.3118360633998</v>
      </c>
      <c r="AB35" s="81">
        <v>6317.5682492091701</v>
      </c>
      <c r="AC35" s="81">
        <v>6452.6208272409904</v>
      </c>
      <c r="AD35" s="81">
        <v>6291.0728924823397</v>
      </c>
      <c r="AE35" s="81">
        <v>6768.6370051408303</v>
      </c>
      <c r="AF35" s="81">
        <v>6416.1271052641396</v>
      </c>
      <c r="AG35" s="81">
        <v>6236.4773956116796</v>
      </c>
      <c r="AH35" s="81">
        <v>6489.82815453291</v>
      </c>
      <c r="AI35" s="81">
        <v>6409.5134478674399</v>
      </c>
      <c r="AJ35" s="81">
        <v>6245.3376983139397</v>
      </c>
      <c r="AK35" s="81">
        <v>6226.0393208168098</v>
      </c>
      <c r="AL35" s="81">
        <v>6418.6214553027603</v>
      </c>
      <c r="AM35" s="81">
        <v>5414.2132778750101</v>
      </c>
      <c r="AN35" s="81">
        <v>5595.7225852507599</v>
      </c>
      <c r="AO35" s="81">
        <v>6379.0617560023402</v>
      </c>
      <c r="AP35" s="81">
        <v>5547.5527291717299</v>
      </c>
      <c r="AQ35" s="81">
        <v>6283.1595429317504</v>
      </c>
      <c r="AR35" s="81">
        <v>6387.9174410261503</v>
      </c>
      <c r="AS35" s="81">
        <v>6633.1780062825901</v>
      </c>
      <c r="AT35" s="81">
        <v>6858.6873346265502</v>
      </c>
      <c r="AU35" s="81">
        <v>6585.8315106314703</v>
      </c>
      <c r="AV35" s="81">
        <v>6638.8266787488801</v>
      </c>
      <c r="AW35" s="81">
        <v>6544.2788534382098</v>
      </c>
      <c r="AX35" s="81">
        <v>6592.9787451535203</v>
      </c>
      <c r="AY35" s="81">
        <v>6528.87009887773</v>
      </c>
      <c r="AZ35" s="81">
        <v>6549.4382218386099</v>
      </c>
      <c r="BA35" s="81">
        <v>6368.6331010259701</v>
      </c>
      <c r="BB35" s="81">
        <v>6258.3479074977204</v>
      </c>
      <c r="BC35" s="81">
        <v>6527.2892662966196</v>
      </c>
      <c r="BD35" s="81">
        <v>6404.2656976630997</v>
      </c>
      <c r="BE35" s="81">
        <v>6902.3099971928395</v>
      </c>
      <c r="BF35" s="81">
        <v>6757.3640614813803</v>
      </c>
      <c r="BG35" s="81">
        <v>6806.0396384722299</v>
      </c>
      <c r="BH35" s="110"/>
      <c r="BI35" s="110"/>
      <c r="BJ35" s="110"/>
      <c r="BK35" s="110"/>
      <c r="BL35" s="110"/>
      <c r="BM35" s="110"/>
      <c r="BO35" s="13" t="str">
        <f t="shared" si="57"/>
        <v/>
      </c>
      <c r="BP35" s="13" t="str">
        <f t="shared" si="58"/>
        <v/>
      </c>
      <c r="BQ35" s="13" t="str">
        <f t="shared" si="59"/>
        <v/>
      </c>
      <c r="BR35" s="13" t="str">
        <f t="shared" si="60"/>
        <v/>
      </c>
      <c r="BS35" s="13" t="str">
        <f t="shared" si="61"/>
        <v/>
      </c>
      <c r="BT35" s="13" t="str">
        <f t="shared" si="62"/>
        <v/>
      </c>
      <c r="BU35" s="13" t="str">
        <f t="shared" si="63"/>
        <v/>
      </c>
      <c r="BV35" s="13" t="str">
        <f t="shared" si="64"/>
        <v/>
      </c>
      <c r="BW35" s="13" t="str">
        <f t="shared" si="65"/>
        <v/>
      </c>
      <c r="BX35" s="13" t="str">
        <f t="shared" si="66"/>
        <v/>
      </c>
      <c r="BY35" s="13" t="str">
        <f t="shared" si="67"/>
        <v/>
      </c>
      <c r="BZ35" s="13" t="str">
        <f t="shared" si="68"/>
        <v/>
      </c>
      <c r="CA35" s="13" t="str">
        <f t="shared" si="69"/>
        <v/>
      </c>
      <c r="CB35" s="13" t="str">
        <f t="shared" si="70"/>
        <v/>
      </c>
      <c r="CC35" s="13" t="str">
        <f t="shared" si="71"/>
        <v/>
      </c>
      <c r="CD35" s="13" t="str">
        <f t="shared" si="72"/>
        <v/>
      </c>
      <c r="CE35" s="13" t="str">
        <f t="shared" si="73"/>
        <v/>
      </c>
      <c r="CF35" s="13" t="str">
        <f t="shared" si="74"/>
        <v/>
      </c>
      <c r="CG35" s="13" t="str">
        <f t="shared" si="75"/>
        <v/>
      </c>
      <c r="CH35" s="13" t="str">
        <f t="shared" si="76"/>
        <v/>
      </c>
      <c r="CI35" s="13" t="str">
        <f t="shared" si="77"/>
        <v/>
      </c>
      <c r="CJ35" s="13" t="str">
        <f t="shared" si="78"/>
        <v/>
      </c>
      <c r="CK35" s="13" t="str">
        <f t="shared" si="79"/>
        <v/>
      </c>
      <c r="CL35" s="13" t="str">
        <f t="shared" si="80"/>
        <v/>
      </c>
      <c r="CM35" s="13" t="str">
        <f t="shared" si="81"/>
        <v/>
      </c>
      <c r="CN35" s="13" t="str">
        <f t="shared" si="82"/>
        <v/>
      </c>
      <c r="CO35" s="13" t="str">
        <f t="shared" si="83"/>
        <v/>
      </c>
      <c r="CP35" s="13" t="str">
        <f t="shared" si="84"/>
        <v/>
      </c>
      <c r="CQ35" s="13" t="str">
        <f t="shared" si="85"/>
        <v/>
      </c>
      <c r="CR35" s="13" t="str">
        <f t="shared" si="86"/>
        <v/>
      </c>
      <c r="CS35" s="13" t="str">
        <f t="shared" si="87"/>
        <v/>
      </c>
      <c r="CT35" s="13" t="str">
        <f t="shared" si="88"/>
        <v/>
      </c>
      <c r="CU35" s="13" t="str">
        <f t="shared" si="89"/>
        <v/>
      </c>
      <c r="CV35" s="13" t="str">
        <f t="shared" si="90"/>
        <v/>
      </c>
      <c r="CW35" s="13" t="str">
        <f t="shared" si="91"/>
        <v/>
      </c>
      <c r="CX35" s="13" t="str">
        <f t="shared" si="92"/>
        <v/>
      </c>
      <c r="CY35" s="13" t="str">
        <f t="shared" si="93"/>
        <v/>
      </c>
      <c r="CZ35" s="13" t="str">
        <f t="shared" si="94"/>
        <v/>
      </c>
      <c r="DA35" s="13" t="str">
        <f t="shared" si="95"/>
        <v/>
      </c>
      <c r="DB35" s="13" t="str">
        <f t="shared" si="96"/>
        <v/>
      </c>
      <c r="DC35" s="13" t="str">
        <f t="shared" si="97"/>
        <v/>
      </c>
      <c r="DD35" s="13" t="str">
        <f t="shared" si="98"/>
        <v/>
      </c>
      <c r="DE35" s="13" t="str">
        <f t="shared" si="99"/>
        <v/>
      </c>
      <c r="DF35" s="13" t="str">
        <f t="shared" si="100"/>
        <v/>
      </c>
      <c r="DG35" s="13" t="str">
        <f t="shared" si="101"/>
        <v/>
      </c>
      <c r="DH35" s="13" t="str">
        <f t="shared" si="102"/>
        <v/>
      </c>
      <c r="DI35" s="13" t="str">
        <f t="shared" si="103"/>
        <v/>
      </c>
      <c r="DJ35" s="13" t="str">
        <f t="shared" si="104"/>
        <v/>
      </c>
      <c r="DK35" s="13" t="str">
        <f t="shared" si="105"/>
        <v/>
      </c>
      <c r="DL35" s="13" t="str">
        <f t="shared" si="106"/>
        <v/>
      </c>
      <c r="DM35" s="13" t="str">
        <f t="shared" si="107"/>
        <v/>
      </c>
      <c r="DN35" s="13" t="str">
        <f t="shared" si="108"/>
        <v/>
      </c>
      <c r="DO35" s="13" t="str">
        <f t="shared" si="109"/>
        <v/>
      </c>
      <c r="DP35" s="13" t="str">
        <f t="shared" si="110"/>
        <v/>
      </c>
      <c r="DQ35" s="13" t="str">
        <f t="shared" si="111"/>
        <v/>
      </c>
      <c r="DR35" s="13" t="str">
        <f t="shared" si="112"/>
        <v/>
      </c>
      <c r="DS35" s="13" t="str">
        <f t="shared" si="112"/>
        <v/>
      </c>
      <c r="DT35" s="13" t="str">
        <f t="shared" si="112"/>
        <v/>
      </c>
      <c r="DU35" s="13" t="str">
        <f t="shared" si="112"/>
        <v/>
      </c>
      <c r="DV35" s="13" t="str">
        <f t="shared" si="112"/>
        <v/>
      </c>
      <c r="DW35" s="13" t="str">
        <f t="shared" si="112"/>
        <v/>
      </c>
      <c r="DX35" s="13" t="str">
        <f t="shared" si="112"/>
        <v/>
      </c>
    </row>
    <row r="36" spans="1:128" ht="15" thickBot="1" x14ac:dyDescent="0.4">
      <c r="A36" s="19" t="s">
        <v>98</v>
      </c>
      <c r="B36" s="20" t="s">
        <v>99</v>
      </c>
      <c r="C36" s="81">
        <v>2739.2891615458998</v>
      </c>
      <c r="D36" s="81">
        <v>2697.8999167521902</v>
      </c>
      <c r="E36" s="81">
        <v>2559.1733110202099</v>
      </c>
      <c r="F36" s="81">
        <v>2606.6720095779601</v>
      </c>
      <c r="G36" s="81">
        <v>2640.4248204652199</v>
      </c>
      <c r="H36" s="81">
        <v>2690.4077850559001</v>
      </c>
      <c r="I36" s="81">
        <v>2570.2175974145698</v>
      </c>
      <c r="J36" s="81">
        <v>2646.1590156286802</v>
      </c>
      <c r="K36" s="81">
        <v>2514.26301588448</v>
      </c>
      <c r="L36" s="81">
        <v>2470.2515384748699</v>
      </c>
      <c r="M36" s="81">
        <v>2490.08655708572</v>
      </c>
      <c r="N36" s="81">
        <v>2442.2057157181098</v>
      </c>
      <c r="O36" s="81">
        <v>2415.6472793480998</v>
      </c>
      <c r="P36" s="81">
        <v>2414.0498433242101</v>
      </c>
      <c r="Q36" s="81">
        <v>2373.0488181555202</v>
      </c>
      <c r="R36" s="81">
        <v>2317.3652686342598</v>
      </c>
      <c r="S36" s="81">
        <v>2258.45634704862</v>
      </c>
      <c r="T36" s="81">
        <v>2425.4723148365701</v>
      </c>
      <c r="U36" s="81">
        <v>2486.0117639434502</v>
      </c>
      <c r="V36" s="81">
        <v>2482.9740860949601</v>
      </c>
      <c r="W36" s="81">
        <v>2391.7945454118599</v>
      </c>
      <c r="X36" s="81">
        <v>2321.7645826838202</v>
      </c>
      <c r="Y36" s="81">
        <v>2333.33903426404</v>
      </c>
      <c r="Z36" s="81">
        <v>2476.57394471617</v>
      </c>
      <c r="AA36" s="81">
        <v>2569.27218506696</v>
      </c>
      <c r="AB36" s="81">
        <v>2695.5121270753102</v>
      </c>
      <c r="AC36" s="81">
        <v>2782.8729487077198</v>
      </c>
      <c r="AD36" s="81">
        <v>2832.2652854456401</v>
      </c>
      <c r="AE36" s="81">
        <v>2836.0059282622001</v>
      </c>
      <c r="AF36" s="81">
        <v>2776.35319624369</v>
      </c>
      <c r="AG36" s="81">
        <v>2945.1538630729501</v>
      </c>
      <c r="AH36" s="81">
        <v>2851.9967330405598</v>
      </c>
      <c r="AI36" s="81">
        <v>2975.0779780805301</v>
      </c>
      <c r="AJ36" s="81">
        <v>2875.02931240412</v>
      </c>
      <c r="AK36" s="81">
        <v>2975.2921521387302</v>
      </c>
      <c r="AL36" s="81">
        <v>2955.0870987022199</v>
      </c>
      <c r="AM36" s="81">
        <v>2005.58945088677</v>
      </c>
      <c r="AN36" s="81">
        <v>2330.9759973843702</v>
      </c>
      <c r="AO36" s="81">
        <v>2561.1798030047498</v>
      </c>
      <c r="AP36" s="81">
        <v>2518.6788975372201</v>
      </c>
      <c r="AQ36" s="81">
        <v>2593.6083702353599</v>
      </c>
      <c r="AR36" s="81">
        <v>2432.3897955089401</v>
      </c>
      <c r="AS36" s="81">
        <v>2555.9308066736899</v>
      </c>
      <c r="AT36" s="81">
        <v>2684.5512000929398</v>
      </c>
      <c r="AU36" s="81">
        <v>2710.8615122399301</v>
      </c>
      <c r="AV36" s="81">
        <v>2612.5377761761902</v>
      </c>
      <c r="AW36" s="81">
        <v>2608.95028403882</v>
      </c>
      <c r="AX36" s="81">
        <v>2610.0293971083602</v>
      </c>
      <c r="AY36" s="81">
        <v>2702.9850091275998</v>
      </c>
      <c r="AZ36" s="81">
        <v>2746.4548929860798</v>
      </c>
      <c r="BA36" s="81">
        <v>2642.7826820554401</v>
      </c>
      <c r="BB36" s="81">
        <v>2650.5454238368002</v>
      </c>
      <c r="BC36" s="81">
        <v>2680.1465906096601</v>
      </c>
      <c r="BD36" s="81">
        <v>2658.62190034491</v>
      </c>
      <c r="BE36" s="81">
        <v>2789.9471320167199</v>
      </c>
      <c r="BF36" s="81">
        <v>2849.3504326827901</v>
      </c>
      <c r="BG36" s="81">
        <v>2830.8197823855498</v>
      </c>
      <c r="BH36" s="110"/>
      <c r="BI36" s="110"/>
      <c r="BJ36" s="110"/>
      <c r="BK36" s="110"/>
      <c r="BL36" s="110"/>
      <c r="BM36" s="110"/>
      <c r="BO36" s="13" t="str">
        <f t="shared" si="57"/>
        <v/>
      </c>
      <c r="BP36" s="13" t="str">
        <f t="shared" si="58"/>
        <v/>
      </c>
      <c r="BQ36" s="13" t="str">
        <f t="shared" si="59"/>
        <v/>
      </c>
      <c r="BR36" s="13" t="str">
        <f t="shared" si="60"/>
        <v/>
      </c>
      <c r="BS36" s="13" t="str">
        <f t="shared" si="61"/>
        <v/>
      </c>
      <c r="BT36" s="13" t="str">
        <f t="shared" si="62"/>
        <v/>
      </c>
      <c r="BU36" s="13" t="str">
        <f t="shared" si="63"/>
        <v/>
      </c>
      <c r="BV36" s="13" t="str">
        <f t="shared" si="64"/>
        <v/>
      </c>
      <c r="BW36" s="13" t="str">
        <f t="shared" si="65"/>
        <v/>
      </c>
      <c r="BX36" s="13" t="str">
        <f t="shared" si="66"/>
        <v/>
      </c>
      <c r="BY36" s="13" t="str">
        <f t="shared" si="67"/>
        <v/>
      </c>
      <c r="BZ36" s="13" t="str">
        <f t="shared" si="68"/>
        <v/>
      </c>
      <c r="CA36" s="13" t="str">
        <f t="shared" si="69"/>
        <v/>
      </c>
      <c r="CB36" s="13" t="str">
        <f t="shared" si="70"/>
        <v/>
      </c>
      <c r="CC36" s="13" t="str">
        <f t="shared" si="71"/>
        <v/>
      </c>
      <c r="CD36" s="13" t="str">
        <f t="shared" si="72"/>
        <v/>
      </c>
      <c r="CE36" s="13" t="str">
        <f t="shared" si="73"/>
        <v/>
      </c>
      <c r="CF36" s="13" t="str">
        <f t="shared" si="74"/>
        <v/>
      </c>
      <c r="CG36" s="13" t="str">
        <f t="shared" si="75"/>
        <v/>
      </c>
      <c r="CH36" s="13" t="str">
        <f t="shared" si="76"/>
        <v/>
      </c>
      <c r="CI36" s="13" t="str">
        <f t="shared" si="77"/>
        <v/>
      </c>
      <c r="CJ36" s="13" t="str">
        <f t="shared" si="78"/>
        <v/>
      </c>
      <c r="CK36" s="13" t="str">
        <f t="shared" si="79"/>
        <v/>
      </c>
      <c r="CL36" s="13" t="str">
        <f t="shared" si="80"/>
        <v/>
      </c>
      <c r="CM36" s="13" t="str">
        <f t="shared" si="81"/>
        <v/>
      </c>
      <c r="CN36" s="13" t="str">
        <f t="shared" si="82"/>
        <v/>
      </c>
      <c r="CO36" s="13" t="str">
        <f t="shared" si="83"/>
        <v/>
      </c>
      <c r="CP36" s="13" t="str">
        <f t="shared" si="84"/>
        <v/>
      </c>
      <c r="CQ36" s="13" t="str">
        <f t="shared" si="85"/>
        <v/>
      </c>
      <c r="CR36" s="13" t="str">
        <f t="shared" si="86"/>
        <v/>
      </c>
      <c r="CS36" s="13" t="str">
        <f t="shared" si="87"/>
        <v/>
      </c>
      <c r="CT36" s="13" t="str">
        <f t="shared" si="88"/>
        <v/>
      </c>
      <c r="CU36" s="13" t="str">
        <f t="shared" si="89"/>
        <v/>
      </c>
      <c r="CV36" s="13" t="str">
        <f t="shared" si="90"/>
        <v/>
      </c>
      <c r="CW36" s="13" t="str">
        <f t="shared" si="91"/>
        <v/>
      </c>
      <c r="CX36" s="13" t="str">
        <f t="shared" si="92"/>
        <v/>
      </c>
      <c r="CY36" s="13" t="str">
        <f t="shared" si="93"/>
        <v/>
      </c>
      <c r="CZ36" s="13" t="str">
        <f t="shared" si="94"/>
        <v/>
      </c>
      <c r="DA36" s="13" t="str">
        <f t="shared" si="95"/>
        <v/>
      </c>
      <c r="DB36" s="13" t="str">
        <f t="shared" si="96"/>
        <v/>
      </c>
      <c r="DC36" s="13" t="str">
        <f t="shared" si="97"/>
        <v/>
      </c>
      <c r="DD36" s="13" t="str">
        <f t="shared" si="98"/>
        <v/>
      </c>
      <c r="DE36" s="13" t="str">
        <f t="shared" si="99"/>
        <v/>
      </c>
      <c r="DF36" s="13" t="str">
        <f t="shared" si="100"/>
        <v/>
      </c>
      <c r="DG36" s="13" t="str">
        <f t="shared" si="101"/>
        <v/>
      </c>
      <c r="DH36" s="13" t="str">
        <f t="shared" si="102"/>
        <v/>
      </c>
      <c r="DI36" s="13" t="str">
        <f t="shared" si="103"/>
        <v/>
      </c>
      <c r="DJ36" s="13" t="str">
        <f t="shared" si="104"/>
        <v/>
      </c>
      <c r="DK36" s="13" t="str">
        <f t="shared" si="105"/>
        <v/>
      </c>
      <c r="DL36" s="13" t="str">
        <f t="shared" si="106"/>
        <v/>
      </c>
      <c r="DM36" s="13" t="str">
        <f t="shared" si="107"/>
        <v/>
      </c>
      <c r="DN36" s="13" t="str">
        <f t="shared" si="108"/>
        <v/>
      </c>
      <c r="DO36" s="13" t="str">
        <f t="shared" si="109"/>
        <v/>
      </c>
      <c r="DP36" s="13" t="str">
        <f t="shared" si="110"/>
        <v/>
      </c>
      <c r="DQ36" s="13" t="str">
        <f t="shared" si="111"/>
        <v/>
      </c>
      <c r="DR36" s="13" t="str">
        <f t="shared" si="112"/>
        <v/>
      </c>
      <c r="DS36" s="13" t="str">
        <f t="shared" si="112"/>
        <v/>
      </c>
      <c r="DT36" s="13" t="str">
        <f t="shared" si="112"/>
        <v/>
      </c>
      <c r="DU36" s="13" t="str">
        <f t="shared" si="112"/>
        <v/>
      </c>
      <c r="DV36" s="13" t="str">
        <f t="shared" si="112"/>
        <v/>
      </c>
      <c r="DW36" s="13" t="str">
        <f t="shared" si="112"/>
        <v/>
      </c>
      <c r="DX36" s="13" t="str">
        <f t="shared" si="112"/>
        <v/>
      </c>
    </row>
    <row r="37" spans="1:128" ht="15" thickBot="1" x14ac:dyDescent="0.4">
      <c r="A37" s="19" t="s">
        <v>100</v>
      </c>
      <c r="B37" s="20" t="s">
        <v>101</v>
      </c>
      <c r="C37" s="81">
        <v>9459.9727788605396</v>
      </c>
      <c r="D37" s="81">
        <v>9403.3305122852307</v>
      </c>
      <c r="E37" s="81">
        <v>8366.4556466293398</v>
      </c>
      <c r="F37" s="81">
        <v>7964.5961093066599</v>
      </c>
      <c r="G37" s="81">
        <v>7387.0589633790996</v>
      </c>
      <c r="H37" s="81">
        <v>7316.5031076876003</v>
      </c>
      <c r="I37" s="81">
        <v>7015.9568293828397</v>
      </c>
      <c r="J37" s="81">
        <v>6431.0845194333897</v>
      </c>
      <c r="K37" s="81">
        <v>6731.8120824424605</v>
      </c>
      <c r="L37" s="81">
        <v>7007.2842177154498</v>
      </c>
      <c r="M37" s="81">
        <v>7196.1585795800902</v>
      </c>
      <c r="N37" s="81">
        <v>7196.6443499371399</v>
      </c>
      <c r="O37" s="81">
        <v>6991.0795752285703</v>
      </c>
      <c r="P37" s="81">
        <v>7192.1571845725402</v>
      </c>
      <c r="Q37" s="81">
        <v>6709.2823261057001</v>
      </c>
      <c r="R37" s="81">
        <v>6521.2526411886101</v>
      </c>
      <c r="S37" s="81">
        <v>6448.0372983502102</v>
      </c>
      <c r="T37" s="81">
        <v>6693.8251544287396</v>
      </c>
      <c r="U37" s="81">
        <v>7066.1234952126097</v>
      </c>
      <c r="V37" s="81">
        <v>6988.51646106509</v>
      </c>
      <c r="W37" s="81">
        <v>7058.9260875918799</v>
      </c>
      <c r="X37" s="81">
        <v>7206.44148431127</v>
      </c>
      <c r="Y37" s="81">
        <v>7251.6558638593697</v>
      </c>
      <c r="Z37" s="81">
        <v>7393.37061073533</v>
      </c>
      <c r="AA37" s="81">
        <v>6955.4639408385901</v>
      </c>
      <c r="AB37" s="81">
        <v>7345.4527952408398</v>
      </c>
      <c r="AC37" s="81">
        <v>7786.0949445896804</v>
      </c>
      <c r="AD37" s="81">
        <v>7955.0491361579097</v>
      </c>
      <c r="AE37" s="81">
        <v>8004.8791393211404</v>
      </c>
      <c r="AF37" s="81">
        <v>7875.3203931159997</v>
      </c>
      <c r="AG37" s="81">
        <v>7673.8831579093203</v>
      </c>
      <c r="AH37" s="81">
        <v>7150.7490716818002</v>
      </c>
      <c r="AI37" s="81">
        <v>7002.3583940235803</v>
      </c>
      <c r="AJ37" s="81">
        <v>6745.5388496301402</v>
      </c>
      <c r="AK37" s="81">
        <v>6381.73125256615</v>
      </c>
      <c r="AL37" s="81">
        <v>6167.8810486822604</v>
      </c>
      <c r="AM37" s="81">
        <v>3881.0305610537398</v>
      </c>
      <c r="AN37" s="81">
        <v>4452.5073335076404</v>
      </c>
      <c r="AO37" s="81">
        <v>5598.6571062830799</v>
      </c>
      <c r="AP37" s="81">
        <v>6022.2451016014202</v>
      </c>
      <c r="AQ37" s="81">
        <v>6067.2831142081504</v>
      </c>
      <c r="AR37" s="81">
        <v>5893.53741078033</v>
      </c>
      <c r="AS37" s="81">
        <v>6127.8083515449598</v>
      </c>
      <c r="AT37" s="81">
        <v>6599.37244396613</v>
      </c>
      <c r="AU37" s="81">
        <v>6653.0248978550298</v>
      </c>
      <c r="AV37" s="81">
        <v>6322.4950432149799</v>
      </c>
      <c r="AW37" s="81">
        <v>6718.1223705181901</v>
      </c>
      <c r="AX37" s="81">
        <v>6545.4278366648095</v>
      </c>
      <c r="AY37" s="81">
        <v>6532.41399766419</v>
      </c>
      <c r="AZ37" s="81">
        <v>6302.5918874950303</v>
      </c>
      <c r="BA37" s="81">
        <v>5950.48396638748</v>
      </c>
      <c r="BB37" s="81">
        <v>5783.7959159260399</v>
      </c>
      <c r="BC37" s="81">
        <v>5668.2825411148197</v>
      </c>
      <c r="BD37" s="81">
        <v>5401.7708757615301</v>
      </c>
      <c r="BE37" s="81">
        <v>5090.3921288400898</v>
      </c>
      <c r="BF37" s="81">
        <v>5198.5672158101297</v>
      </c>
      <c r="BG37" s="81">
        <v>5085.2083917610098</v>
      </c>
      <c r="BH37" s="110"/>
      <c r="BI37" s="110"/>
      <c r="BJ37" s="110"/>
      <c r="BK37" s="110"/>
      <c r="BL37" s="110"/>
      <c r="BM37" s="110"/>
      <c r="BO37" s="13" t="str">
        <f t="shared" si="57"/>
        <v/>
      </c>
      <c r="BP37" s="13" t="str">
        <f t="shared" si="58"/>
        <v/>
      </c>
      <c r="BQ37" s="13" t="str">
        <f t="shared" si="59"/>
        <v/>
      </c>
      <c r="BR37" s="13" t="str">
        <f t="shared" si="60"/>
        <v/>
      </c>
      <c r="BS37" s="13" t="str">
        <f t="shared" si="61"/>
        <v/>
      </c>
      <c r="BT37" s="13" t="str">
        <f t="shared" si="62"/>
        <v/>
      </c>
      <c r="BU37" s="13" t="str">
        <f t="shared" si="63"/>
        <v/>
      </c>
      <c r="BV37" s="13" t="str">
        <f t="shared" si="64"/>
        <v/>
      </c>
      <c r="BW37" s="13" t="str">
        <f t="shared" si="65"/>
        <v/>
      </c>
      <c r="BX37" s="13" t="str">
        <f t="shared" si="66"/>
        <v/>
      </c>
      <c r="BY37" s="13" t="str">
        <f t="shared" si="67"/>
        <v/>
      </c>
      <c r="BZ37" s="13" t="str">
        <f t="shared" si="68"/>
        <v/>
      </c>
      <c r="CA37" s="13" t="str">
        <f t="shared" si="69"/>
        <v/>
      </c>
      <c r="CB37" s="13" t="str">
        <f t="shared" si="70"/>
        <v/>
      </c>
      <c r="CC37" s="13" t="str">
        <f t="shared" si="71"/>
        <v/>
      </c>
      <c r="CD37" s="13" t="str">
        <f t="shared" si="72"/>
        <v/>
      </c>
      <c r="CE37" s="13" t="str">
        <f t="shared" si="73"/>
        <v/>
      </c>
      <c r="CF37" s="13" t="str">
        <f t="shared" si="74"/>
        <v/>
      </c>
      <c r="CG37" s="13" t="str">
        <f t="shared" si="75"/>
        <v/>
      </c>
      <c r="CH37" s="13" t="str">
        <f t="shared" si="76"/>
        <v/>
      </c>
      <c r="CI37" s="13" t="str">
        <f t="shared" si="77"/>
        <v/>
      </c>
      <c r="CJ37" s="13" t="str">
        <f t="shared" si="78"/>
        <v/>
      </c>
      <c r="CK37" s="13" t="str">
        <f t="shared" si="79"/>
        <v/>
      </c>
      <c r="CL37" s="13" t="str">
        <f t="shared" si="80"/>
        <v/>
      </c>
      <c r="CM37" s="13" t="str">
        <f t="shared" si="81"/>
        <v/>
      </c>
      <c r="CN37" s="13" t="str">
        <f t="shared" si="82"/>
        <v/>
      </c>
      <c r="CO37" s="13" t="str">
        <f t="shared" si="83"/>
        <v/>
      </c>
      <c r="CP37" s="13" t="str">
        <f t="shared" si="84"/>
        <v/>
      </c>
      <c r="CQ37" s="13" t="str">
        <f t="shared" si="85"/>
        <v/>
      </c>
      <c r="CR37" s="13" t="str">
        <f t="shared" si="86"/>
        <v/>
      </c>
      <c r="CS37" s="13" t="str">
        <f t="shared" si="87"/>
        <v/>
      </c>
      <c r="CT37" s="13" t="str">
        <f t="shared" si="88"/>
        <v/>
      </c>
      <c r="CU37" s="13" t="str">
        <f t="shared" si="89"/>
        <v/>
      </c>
      <c r="CV37" s="13" t="str">
        <f t="shared" si="90"/>
        <v/>
      </c>
      <c r="CW37" s="13" t="str">
        <f t="shared" si="91"/>
        <v/>
      </c>
      <c r="CX37" s="13" t="str">
        <f t="shared" si="92"/>
        <v/>
      </c>
      <c r="CY37" s="13" t="str">
        <f t="shared" si="93"/>
        <v/>
      </c>
      <c r="CZ37" s="13" t="str">
        <f t="shared" si="94"/>
        <v/>
      </c>
      <c r="DA37" s="13" t="str">
        <f t="shared" si="95"/>
        <v/>
      </c>
      <c r="DB37" s="13" t="str">
        <f t="shared" si="96"/>
        <v/>
      </c>
      <c r="DC37" s="13" t="str">
        <f t="shared" si="97"/>
        <v/>
      </c>
      <c r="DD37" s="13" t="str">
        <f t="shared" si="98"/>
        <v/>
      </c>
      <c r="DE37" s="13" t="str">
        <f t="shared" si="99"/>
        <v/>
      </c>
      <c r="DF37" s="13" t="str">
        <f t="shared" si="100"/>
        <v/>
      </c>
      <c r="DG37" s="13" t="str">
        <f t="shared" si="101"/>
        <v/>
      </c>
      <c r="DH37" s="13" t="str">
        <f t="shared" si="102"/>
        <v/>
      </c>
      <c r="DI37" s="13" t="str">
        <f t="shared" si="103"/>
        <v/>
      </c>
      <c r="DJ37" s="13" t="str">
        <f t="shared" si="104"/>
        <v/>
      </c>
      <c r="DK37" s="13" t="str">
        <f t="shared" si="105"/>
        <v/>
      </c>
      <c r="DL37" s="13" t="str">
        <f t="shared" si="106"/>
        <v/>
      </c>
      <c r="DM37" s="13" t="str">
        <f t="shared" si="107"/>
        <v/>
      </c>
      <c r="DN37" s="13" t="str">
        <f t="shared" si="108"/>
        <v/>
      </c>
      <c r="DO37" s="13" t="str">
        <f t="shared" si="109"/>
        <v/>
      </c>
      <c r="DP37" s="13" t="str">
        <f t="shared" si="110"/>
        <v/>
      </c>
      <c r="DQ37" s="13" t="str">
        <f t="shared" si="111"/>
        <v/>
      </c>
      <c r="DR37" s="13" t="str">
        <f t="shared" si="112"/>
        <v/>
      </c>
      <c r="DS37" s="13" t="str">
        <f t="shared" si="112"/>
        <v/>
      </c>
      <c r="DT37" s="13" t="str">
        <f t="shared" si="112"/>
        <v/>
      </c>
      <c r="DU37" s="13" t="str">
        <f t="shared" si="112"/>
        <v/>
      </c>
      <c r="DV37" s="13" t="str">
        <f t="shared" si="112"/>
        <v/>
      </c>
      <c r="DW37" s="13" t="str">
        <f t="shared" si="112"/>
        <v/>
      </c>
      <c r="DX37" s="13" t="str">
        <f t="shared" si="112"/>
        <v/>
      </c>
    </row>
    <row r="38" spans="1:128" ht="15" thickBot="1" x14ac:dyDescent="0.4">
      <c r="A38" s="19" t="s">
        <v>102</v>
      </c>
      <c r="B38" s="20" t="s">
        <v>103</v>
      </c>
      <c r="C38" s="81">
        <v>2914.7569313661302</v>
      </c>
      <c r="D38" s="81">
        <v>2937.1410448213901</v>
      </c>
      <c r="E38" s="81">
        <v>3247.3379418724498</v>
      </c>
      <c r="F38" s="81">
        <v>3040.6574655572899</v>
      </c>
      <c r="G38" s="81">
        <v>2796.15244193336</v>
      </c>
      <c r="H38" s="81">
        <v>2677.6986421542902</v>
      </c>
      <c r="I38" s="81">
        <v>2402.64249406913</v>
      </c>
      <c r="J38" s="81">
        <v>1841.5890111577401</v>
      </c>
      <c r="K38" s="81">
        <v>2355.8425491006701</v>
      </c>
      <c r="L38" s="81">
        <v>2849.7738953101598</v>
      </c>
      <c r="M38" s="81">
        <v>2776.3874965775599</v>
      </c>
      <c r="N38" s="81">
        <v>2674.7647346962799</v>
      </c>
      <c r="O38" s="81">
        <v>2426.3277094905502</v>
      </c>
      <c r="P38" s="81">
        <v>3225.7209076895801</v>
      </c>
      <c r="Q38" s="81">
        <v>2893.4940871661001</v>
      </c>
      <c r="R38" s="81">
        <v>2690.35107447785</v>
      </c>
      <c r="S38" s="81">
        <v>3009.9341209212898</v>
      </c>
      <c r="T38" s="81">
        <v>3280.1821316461801</v>
      </c>
      <c r="U38" s="81">
        <v>3137.0671107637399</v>
      </c>
      <c r="V38" s="81">
        <v>2723.32510187444</v>
      </c>
      <c r="W38" s="81">
        <v>2634.19198653991</v>
      </c>
      <c r="X38" s="81">
        <v>3022.9784717481798</v>
      </c>
      <c r="Y38" s="81">
        <v>3016.1135081683901</v>
      </c>
      <c r="Z38" s="81">
        <v>2859.8799712636201</v>
      </c>
      <c r="AA38" s="81">
        <v>3826.22719316857</v>
      </c>
      <c r="AB38" s="81">
        <v>4458.4950395085098</v>
      </c>
      <c r="AC38" s="81">
        <v>4389.00444773255</v>
      </c>
      <c r="AD38" s="81">
        <v>4282.7038609343599</v>
      </c>
      <c r="AE38" s="81">
        <v>4223.3117473169104</v>
      </c>
      <c r="AF38" s="81">
        <v>4696.2319795391104</v>
      </c>
      <c r="AG38" s="81">
        <v>4235.2926898857104</v>
      </c>
      <c r="AH38" s="81">
        <v>3877.67189889167</v>
      </c>
      <c r="AI38" s="81">
        <v>3863.0366544634999</v>
      </c>
      <c r="AJ38" s="81">
        <v>4038.7258640741202</v>
      </c>
      <c r="AK38" s="81">
        <v>3176.7181150987099</v>
      </c>
      <c r="AL38" s="81">
        <v>3174.1137082486598</v>
      </c>
      <c r="AM38" s="81">
        <v>1405.3925894654601</v>
      </c>
      <c r="AN38" s="81">
        <v>1712.96504066993</v>
      </c>
      <c r="AO38" s="81">
        <v>2839.2748217134499</v>
      </c>
      <c r="AP38" s="81">
        <v>2967.8490147252501</v>
      </c>
      <c r="AQ38" s="81">
        <v>2886.1833561222102</v>
      </c>
      <c r="AR38" s="81">
        <v>2960.1470202990299</v>
      </c>
      <c r="AS38" s="81">
        <v>2885.22978700884</v>
      </c>
      <c r="AT38" s="81">
        <v>3116.7806843491899</v>
      </c>
      <c r="AU38" s="81">
        <v>3197.2331325443802</v>
      </c>
      <c r="AV38" s="81">
        <v>3175.5186060976098</v>
      </c>
      <c r="AW38" s="81">
        <v>3495.0727696412901</v>
      </c>
      <c r="AX38" s="81">
        <v>3388.9220783698001</v>
      </c>
      <c r="AY38" s="81">
        <v>3635.3424360623299</v>
      </c>
      <c r="AZ38" s="81">
        <v>3648.5199434413898</v>
      </c>
      <c r="BA38" s="81">
        <v>3678.6530299926799</v>
      </c>
      <c r="BB38" s="81">
        <v>3383.8337528086699</v>
      </c>
      <c r="BC38" s="81">
        <v>3136.1183843145</v>
      </c>
      <c r="BD38" s="81">
        <v>3099.54997139541</v>
      </c>
      <c r="BE38" s="81">
        <v>3177.2429021241401</v>
      </c>
      <c r="BF38" s="81">
        <v>3407.69158615892</v>
      </c>
      <c r="BG38" s="81">
        <v>3458.0199096677102</v>
      </c>
      <c r="BH38" s="110"/>
      <c r="BI38" s="110"/>
      <c r="BJ38" s="110"/>
      <c r="BK38" s="110"/>
      <c r="BL38" s="110"/>
      <c r="BM38" s="110"/>
      <c r="BO38" s="13" t="str">
        <f t="shared" si="57"/>
        <v/>
      </c>
      <c r="BP38" s="13" t="str">
        <f t="shared" si="58"/>
        <v/>
      </c>
      <c r="BQ38" s="13" t="str">
        <f t="shared" si="59"/>
        <v/>
      </c>
      <c r="BR38" s="13" t="str">
        <f t="shared" si="60"/>
        <v/>
      </c>
      <c r="BS38" s="13" t="str">
        <f t="shared" si="61"/>
        <v/>
      </c>
      <c r="BT38" s="13" t="str">
        <f t="shared" si="62"/>
        <v/>
      </c>
      <c r="BU38" s="13" t="str">
        <f t="shared" si="63"/>
        <v/>
      </c>
      <c r="BV38" s="13" t="str">
        <f t="shared" si="64"/>
        <v/>
      </c>
      <c r="BW38" s="13" t="str">
        <f t="shared" si="65"/>
        <v/>
      </c>
      <c r="BX38" s="13" t="str">
        <f t="shared" si="66"/>
        <v/>
      </c>
      <c r="BY38" s="13" t="str">
        <f t="shared" si="67"/>
        <v/>
      </c>
      <c r="BZ38" s="13" t="str">
        <f t="shared" si="68"/>
        <v/>
      </c>
      <c r="CA38" s="13" t="str">
        <f t="shared" si="69"/>
        <v/>
      </c>
      <c r="CB38" s="13" t="str">
        <f t="shared" si="70"/>
        <v/>
      </c>
      <c r="CC38" s="13" t="str">
        <f t="shared" si="71"/>
        <v/>
      </c>
      <c r="CD38" s="13" t="str">
        <f t="shared" si="72"/>
        <v/>
      </c>
      <c r="CE38" s="13" t="str">
        <f t="shared" si="73"/>
        <v/>
      </c>
      <c r="CF38" s="13" t="str">
        <f t="shared" si="74"/>
        <v/>
      </c>
      <c r="CG38" s="13" t="str">
        <f t="shared" si="75"/>
        <v/>
      </c>
      <c r="CH38" s="13" t="str">
        <f t="shared" si="76"/>
        <v/>
      </c>
      <c r="CI38" s="13" t="str">
        <f t="shared" si="77"/>
        <v/>
      </c>
      <c r="CJ38" s="13" t="str">
        <f t="shared" si="78"/>
        <v/>
      </c>
      <c r="CK38" s="13" t="str">
        <f t="shared" si="79"/>
        <v/>
      </c>
      <c r="CL38" s="13" t="str">
        <f t="shared" si="80"/>
        <v/>
      </c>
      <c r="CM38" s="13" t="str">
        <f t="shared" si="81"/>
        <v/>
      </c>
      <c r="CN38" s="13" t="str">
        <f t="shared" si="82"/>
        <v/>
      </c>
      <c r="CO38" s="13" t="str">
        <f t="shared" si="83"/>
        <v/>
      </c>
      <c r="CP38" s="13" t="str">
        <f t="shared" si="84"/>
        <v/>
      </c>
      <c r="CQ38" s="13" t="str">
        <f t="shared" si="85"/>
        <v/>
      </c>
      <c r="CR38" s="13" t="str">
        <f t="shared" si="86"/>
        <v/>
      </c>
      <c r="CS38" s="13" t="str">
        <f t="shared" si="87"/>
        <v/>
      </c>
      <c r="CT38" s="13" t="str">
        <f t="shared" si="88"/>
        <v/>
      </c>
      <c r="CU38" s="13" t="str">
        <f t="shared" si="89"/>
        <v/>
      </c>
      <c r="CV38" s="13" t="str">
        <f t="shared" si="90"/>
        <v/>
      </c>
      <c r="CW38" s="13" t="str">
        <f t="shared" si="91"/>
        <v/>
      </c>
      <c r="CX38" s="13" t="str">
        <f t="shared" si="92"/>
        <v/>
      </c>
      <c r="CY38" s="13" t="str">
        <f t="shared" si="93"/>
        <v/>
      </c>
      <c r="CZ38" s="13" t="str">
        <f t="shared" si="94"/>
        <v/>
      </c>
      <c r="DA38" s="13" t="str">
        <f t="shared" si="95"/>
        <v/>
      </c>
      <c r="DB38" s="13" t="str">
        <f t="shared" si="96"/>
        <v/>
      </c>
      <c r="DC38" s="13" t="str">
        <f t="shared" si="97"/>
        <v/>
      </c>
      <c r="DD38" s="13" t="str">
        <f t="shared" si="98"/>
        <v/>
      </c>
      <c r="DE38" s="13" t="str">
        <f t="shared" si="99"/>
        <v/>
      </c>
      <c r="DF38" s="13" t="str">
        <f t="shared" si="100"/>
        <v/>
      </c>
      <c r="DG38" s="13" t="str">
        <f t="shared" si="101"/>
        <v/>
      </c>
      <c r="DH38" s="13" t="str">
        <f t="shared" si="102"/>
        <v/>
      </c>
      <c r="DI38" s="13" t="str">
        <f t="shared" si="103"/>
        <v/>
      </c>
      <c r="DJ38" s="13" t="str">
        <f t="shared" si="104"/>
        <v/>
      </c>
      <c r="DK38" s="13" t="str">
        <f t="shared" si="105"/>
        <v/>
      </c>
      <c r="DL38" s="13" t="str">
        <f t="shared" si="106"/>
        <v/>
      </c>
      <c r="DM38" s="13" t="str">
        <f t="shared" si="107"/>
        <v/>
      </c>
      <c r="DN38" s="13" t="str">
        <f t="shared" si="108"/>
        <v/>
      </c>
      <c r="DO38" s="13" t="str">
        <f t="shared" si="109"/>
        <v/>
      </c>
      <c r="DP38" s="13" t="str">
        <f t="shared" si="110"/>
        <v/>
      </c>
      <c r="DQ38" s="13" t="str">
        <f t="shared" si="111"/>
        <v/>
      </c>
      <c r="DR38" s="13" t="str">
        <f t="shared" si="112"/>
        <v/>
      </c>
      <c r="DS38" s="13" t="str">
        <f t="shared" si="112"/>
        <v/>
      </c>
      <c r="DT38" s="13" t="str">
        <f t="shared" si="112"/>
        <v/>
      </c>
      <c r="DU38" s="13" t="str">
        <f t="shared" si="112"/>
        <v/>
      </c>
      <c r="DV38" s="13" t="str">
        <f t="shared" si="112"/>
        <v/>
      </c>
      <c r="DW38" s="13" t="str">
        <f t="shared" si="112"/>
        <v/>
      </c>
      <c r="DX38" s="13" t="str">
        <f t="shared" si="112"/>
        <v/>
      </c>
    </row>
    <row r="39" spans="1:128" ht="15" thickBot="1" x14ac:dyDescent="0.4">
      <c r="A39" s="19" t="s">
        <v>104</v>
      </c>
      <c r="B39" s="20" t="s">
        <v>8</v>
      </c>
      <c r="C39" s="81">
        <v>24721.349169178498</v>
      </c>
      <c r="D39" s="81">
        <v>24210.480839460499</v>
      </c>
      <c r="E39" s="81">
        <v>22829.026485321399</v>
      </c>
      <c r="F39" s="81">
        <v>22535.360427633601</v>
      </c>
      <c r="G39" s="81">
        <v>21373.825820681799</v>
      </c>
      <c r="H39" s="81">
        <v>19980.237110854301</v>
      </c>
      <c r="I39" s="81">
        <v>18985.8602385425</v>
      </c>
      <c r="J39" s="81">
        <v>17873.965927601399</v>
      </c>
      <c r="K39" s="81">
        <v>18473.968229827002</v>
      </c>
      <c r="L39" s="81">
        <v>19094.271051750999</v>
      </c>
      <c r="M39" s="81">
        <v>19841.954124452001</v>
      </c>
      <c r="N39" s="81">
        <v>20062.862183817899</v>
      </c>
      <c r="O39" s="81">
        <v>20424.3925448306</v>
      </c>
      <c r="P39" s="81">
        <v>20347.973455645799</v>
      </c>
      <c r="Q39" s="81">
        <v>19578.850961167202</v>
      </c>
      <c r="R39" s="81">
        <v>19822.891122054501</v>
      </c>
      <c r="S39" s="81">
        <v>19512.844313431298</v>
      </c>
      <c r="T39" s="81">
        <v>19422.737229507198</v>
      </c>
      <c r="U39" s="81">
        <v>21257.552334653501</v>
      </c>
      <c r="V39" s="81">
        <v>21124.4303092031</v>
      </c>
      <c r="W39" s="81">
        <v>20807.306898214199</v>
      </c>
      <c r="X39" s="81">
        <v>21135.143582760102</v>
      </c>
      <c r="Y39" s="81">
        <v>22122.387197911801</v>
      </c>
      <c r="Z39" s="81">
        <v>22837.094015999599</v>
      </c>
      <c r="AA39" s="81">
        <v>23378.5889275224</v>
      </c>
      <c r="AB39" s="81">
        <v>24855.209819742999</v>
      </c>
      <c r="AC39" s="81">
        <v>25801.374088225999</v>
      </c>
      <c r="AD39" s="81">
        <v>26804.873453744902</v>
      </c>
      <c r="AE39" s="81">
        <v>26889.977508014999</v>
      </c>
      <c r="AF39" s="81">
        <v>25894.633068359599</v>
      </c>
      <c r="AG39" s="81">
        <v>25114.368712876902</v>
      </c>
      <c r="AH39" s="81">
        <v>24050.544157775599</v>
      </c>
      <c r="AI39" s="81">
        <v>24708.114786218499</v>
      </c>
      <c r="AJ39" s="81">
        <v>23559.992055421801</v>
      </c>
      <c r="AK39" s="81">
        <v>23496.010954921301</v>
      </c>
      <c r="AL39" s="81">
        <v>22305.429261103</v>
      </c>
      <c r="AM39" s="81">
        <v>12566.8869985579</v>
      </c>
      <c r="AN39" s="81">
        <v>14487.316772603001</v>
      </c>
      <c r="AO39" s="81">
        <v>19392.258719245201</v>
      </c>
      <c r="AP39" s="81">
        <v>21190.667304414401</v>
      </c>
      <c r="AQ39" s="81">
        <v>22538.581658652802</v>
      </c>
      <c r="AR39" s="81">
        <v>23046.606971202898</v>
      </c>
      <c r="AS39" s="81">
        <v>23635.713922668499</v>
      </c>
      <c r="AT39" s="81">
        <v>24704.171089651802</v>
      </c>
      <c r="AU39" s="81">
        <v>24619.462037188299</v>
      </c>
      <c r="AV39" s="81">
        <v>23619.097996557801</v>
      </c>
      <c r="AW39" s="81">
        <v>24125.785495056502</v>
      </c>
      <c r="AX39" s="81">
        <v>23840.4996675125</v>
      </c>
      <c r="AY39" s="81">
        <v>23240.348497244198</v>
      </c>
      <c r="AZ39" s="81">
        <v>22618.0947007824</v>
      </c>
      <c r="BA39" s="81">
        <v>22229.413459503699</v>
      </c>
      <c r="BB39" s="81">
        <v>21756.971504171801</v>
      </c>
      <c r="BC39" s="81">
        <v>21172.2184888724</v>
      </c>
      <c r="BD39" s="81">
        <v>20162.702393758402</v>
      </c>
      <c r="BE39" s="81">
        <v>19869.489917913401</v>
      </c>
      <c r="BF39" s="81">
        <v>19537.933554750201</v>
      </c>
      <c r="BG39" s="81">
        <v>19783.8713844474</v>
      </c>
      <c r="BH39" s="110"/>
      <c r="BI39" s="110"/>
      <c r="BJ39" s="110"/>
      <c r="BK39" s="110"/>
      <c r="BL39" s="110"/>
      <c r="BM39" s="110"/>
      <c r="BO39" s="13" t="str">
        <f t="shared" si="57"/>
        <v/>
      </c>
      <c r="BP39" s="13" t="str">
        <f t="shared" si="58"/>
        <v/>
      </c>
      <c r="BQ39" s="13" t="str">
        <f t="shared" si="59"/>
        <v/>
      </c>
      <c r="BR39" s="13" t="str">
        <f t="shared" si="60"/>
        <v/>
      </c>
      <c r="BS39" s="13" t="str">
        <f t="shared" si="61"/>
        <v/>
      </c>
      <c r="BT39" s="13" t="str">
        <f t="shared" si="62"/>
        <v/>
      </c>
      <c r="BU39" s="13" t="str">
        <f t="shared" si="63"/>
        <v/>
      </c>
      <c r="BV39" s="13" t="str">
        <f t="shared" si="64"/>
        <v/>
      </c>
      <c r="BW39" s="13" t="str">
        <f t="shared" si="65"/>
        <v/>
      </c>
      <c r="BX39" s="13" t="str">
        <f t="shared" si="66"/>
        <v/>
      </c>
      <c r="BY39" s="13" t="str">
        <f t="shared" si="67"/>
        <v/>
      </c>
      <c r="BZ39" s="13" t="str">
        <f t="shared" si="68"/>
        <v/>
      </c>
      <c r="CA39" s="13" t="str">
        <f t="shared" si="69"/>
        <v/>
      </c>
      <c r="CB39" s="13" t="str">
        <f t="shared" si="70"/>
        <v/>
      </c>
      <c r="CC39" s="13" t="str">
        <f t="shared" si="71"/>
        <v/>
      </c>
      <c r="CD39" s="13" t="str">
        <f t="shared" si="72"/>
        <v/>
      </c>
      <c r="CE39" s="13" t="str">
        <f t="shared" si="73"/>
        <v/>
      </c>
      <c r="CF39" s="13" t="str">
        <f t="shared" si="74"/>
        <v/>
      </c>
      <c r="CG39" s="13" t="str">
        <f t="shared" si="75"/>
        <v/>
      </c>
      <c r="CH39" s="13" t="str">
        <f t="shared" si="76"/>
        <v/>
      </c>
      <c r="CI39" s="13" t="str">
        <f t="shared" si="77"/>
        <v/>
      </c>
      <c r="CJ39" s="13" t="str">
        <f t="shared" si="78"/>
        <v/>
      </c>
      <c r="CK39" s="13" t="str">
        <f t="shared" si="79"/>
        <v/>
      </c>
      <c r="CL39" s="13" t="str">
        <f t="shared" si="80"/>
        <v/>
      </c>
      <c r="CM39" s="13" t="str">
        <f t="shared" si="81"/>
        <v/>
      </c>
      <c r="CN39" s="13" t="str">
        <f t="shared" si="82"/>
        <v/>
      </c>
      <c r="CO39" s="13" t="str">
        <f t="shared" si="83"/>
        <v/>
      </c>
      <c r="CP39" s="13" t="str">
        <f t="shared" si="84"/>
        <v/>
      </c>
      <c r="CQ39" s="13" t="str">
        <f t="shared" si="85"/>
        <v/>
      </c>
      <c r="CR39" s="13" t="str">
        <f t="shared" si="86"/>
        <v/>
      </c>
      <c r="CS39" s="13" t="str">
        <f t="shared" si="87"/>
        <v/>
      </c>
      <c r="CT39" s="13" t="str">
        <f t="shared" si="88"/>
        <v/>
      </c>
      <c r="CU39" s="13" t="str">
        <f t="shared" si="89"/>
        <v/>
      </c>
      <c r="CV39" s="13" t="str">
        <f t="shared" si="90"/>
        <v/>
      </c>
      <c r="CW39" s="13" t="str">
        <f t="shared" si="91"/>
        <v/>
      </c>
      <c r="CX39" s="13" t="str">
        <f t="shared" si="92"/>
        <v/>
      </c>
      <c r="CY39" s="13" t="str">
        <f t="shared" si="93"/>
        <v/>
      </c>
      <c r="CZ39" s="13" t="str">
        <f t="shared" si="94"/>
        <v/>
      </c>
      <c r="DA39" s="13" t="str">
        <f t="shared" si="95"/>
        <v/>
      </c>
      <c r="DB39" s="13" t="str">
        <f t="shared" si="96"/>
        <v/>
      </c>
      <c r="DC39" s="13" t="str">
        <f t="shared" si="97"/>
        <v/>
      </c>
      <c r="DD39" s="13" t="str">
        <f t="shared" si="98"/>
        <v/>
      </c>
      <c r="DE39" s="13" t="str">
        <f t="shared" si="99"/>
        <v/>
      </c>
      <c r="DF39" s="13" t="str">
        <f t="shared" si="100"/>
        <v/>
      </c>
      <c r="DG39" s="13" t="str">
        <f t="shared" si="101"/>
        <v/>
      </c>
      <c r="DH39" s="13" t="str">
        <f t="shared" si="102"/>
        <v/>
      </c>
      <c r="DI39" s="13" t="str">
        <f t="shared" si="103"/>
        <v/>
      </c>
      <c r="DJ39" s="13" t="str">
        <f t="shared" si="104"/>
        <v/>
      </c>
      <c r="DK39" s="13" t="str">
        <f t="shared" si="105"/>
        <v/>
      </c>
      <c r="DL39" s="13" t="str">
        <f t="shared" si="106"/>
        <v/>
      </c>
      <c r="DM39" s="13" t="str">
        <f t="shared" si="107"/>
        <v/>
      </c>
      <c r="DN39" s="13" t="str">
        <f t="shared" si="108"/>
        <v/>
      </c>
      <c r="DO39" s="13" t="str">
        <f t="shared" si="109"/>
        <v/>
      </c>
      <c r="DP39" s="13" t="str">
        <f t="shared" si="110"/>
        <v/>
      </c>
      <c r="DQ39" s="13" t="str">
        <f t="shared" si="111"/>
        <v/>
      </c>
      <c r="DR39" s="13" t="str">
        <f t="shared" si="112"/>
        <v/>
      </c>
      <c r="DS39" s="13" t="str">
        <f t="shared" si="112"/>
        <v/>
      </c>
      <c r="DT39" s="13" t="str">
        <f t="shared" si="112"/>
        <v/>
      </c>
      <c r="DU39" s="13" t="str">
        <f t="shared" si="112"/>
        <v/>
      </c>
      <c r="DV39" s="13" t="str">
        <f t="shared" si="112"/>
        <v/>
      </c>
      <c r="DW39" s="13" t="str">
        <f t="shared" si="112"/>
        <v/>
      </c>
      <c r="DX39" s="13" t="str">
        <f t="shared" si="112"/>
        <v/>
      </c>
    </row>
    <row r="40" spans="1:128" ht="15" thickBot="1" x14ac:dyDescent="0.4">
      <c r="A40" s="18"/>
      <c r="B40" s="18" t="s">
        <v>146</v>
      </c>
      <c r="C40" s="77">
        <v>45440.627326612303</v>
      </c>
      <c r="D40" s="77">
        <v>44863.943544122289</v>
      </c>
      <c r="E40" s="77">
        <v>42497.7208904859</v>
      </c>
      <c r="F40" s="77">
        <v>41340.41303575709</v>
      </c>
      <c r="G40" s="77">
        <v>38988.940760806836</v>
      </c>
      <c r="H40" s="77">
        <v>37836.209301376854</v>
      </c>
      <c r="I40" s="77">
        <v>35880.960840624968</v>
      </c>
      <c r="J40" s="77">
        <v>33808.790542129893</v>
      </c>
      <c r="K40" s="77">
        <v>35366.858999074553</v>
      </c>
      <c r="L40" s="77">
        <v>36118.045787981471</v>
      </c>
      <c r="M40" s="77">
        <v>37086.538996887852</v>
      </c>
      <c r="N40" s="77">
        <v>37313.255382137839</v>
      </c>
      <c r="O40" s="77">
        <v>37236.88043532984</v>
      </c>
      <c r="P40" s="77">
        <v>38557.222868910685</v>
      </c>
      <c r="Q40" s="77">
        <v>36681.905229251526</v>
      </c>
      <c r="R40" s="77">
        <v>36889.715218067569</v>
      </c>
      <c r="S40" s="77">
        <v>36746.539067572739</v>
      </c>
      <c r="T40" s="77">
        <v>37482.571232569622</v>
      </c>
      <c r="U40" s="77">
        <v>40020.803259974462</v>
      </c>
      <c r="V40" s="77">
        <v>39219.502479345741</v>
      </c>
      <c r="W40" s="77">
        <v>38738.385130059934</v>
      </c>
      <c r="X40" s="77">
        <v>39529.413972120819</v>
      </c>
      <c r="Y40" s="77">
        <v>40636.029536325499</v>
      </c>
      <c r="Z40" s="77">
        <v>41778.564191855432</v>
      </c>
      <c r="AA40" s="77">
        <v>42695.864082659915</v>
      </c>
      <c r="AB40" s="77">
        <v>45672.238030776833</v>
      </c>
      <c r="AC40" s="77">
        <v>47211.967256496937</v>
      </c>
      <c r="AD40" s="77">
        <v>48165.964628765156</v>
      </c>
      <c r="AE40" s="77">
        <v>48722.811328056079</v>
      </c>
      <c r="AF40" s="77">
        <v>47658.665742522542</v>
      </c>
      <c r="AG40" s="77">
        <v>46205.175819356562</v>
      </c>
      <c r="AH40" s="77">
        <v>44420.790015922539</v>
      </c>
      <c r="AI40" s="77">
        <v>44958.101260653551</v>
      </c>
      <c r="AJ40" s="77">
        <v>43464.623779844114</v>
      </c>
      <c r="AK40" s="77">
        <v>42255.7917955417</v>
      </c>
      <c r="AL40" s="77">
        <v>41021.1325720389</v>
      </c>
      <c r="AM40" s="77">
        <v>25273.112877838881</v>
      </c>
      <c r="AN40" s="77">
        <v>28579.487729415701</v>
      </c>
      <c r="AO40" s="77">
        <v>36770.432206248821</v>
      </c>
      <c r="AP40" s="77">
        <v>38246.993047450022</v>
      </c>
      <c r="AQ40" s="77">
        <v>40368.816042150269</v>
      </c>
      <c r="AR40" s="77">
        <v>40720.598638817348</v>
      </c>
      <c r="AS40" s="77">
        <v>41837.860874178579</v>
      </c>
      <c r="AT40" s="77">
        <v>43963.562752686616</v>
      </c>
      <c r="AU40" s="77">
        <v>43766.413090459115</v>
      </c>
      <c r="AV40" s="77">
        <v>42368.476100795466</v>
      </c>
      <c r="AW40" s="77">
        <v>43492.209772693008</v>
      </c>
      <c r="AX40" s="77">
        <v>42977.857724808986</v>
      </c>
      <c r="AY40" s="77">
        <v>42639.960038976045</v>
      </c>
      <c r="AZ40" s="77">
        <v>41865.099646543509</v>
      </c>
      <c r="BA40" s="77">
        <v>40869.966238965266</v>
      </c>
      <c r="BB40" s="77">
        <v>39833.494504241033</v>
      </c>
      <c r="BC40" s="77">
        <v>39184.055271207995</v>
      </c>
      <c r="BD40" s="77">
        <v>37726.910838923352</v>
      </c>
      <c r="BE40" s="77">
        <v>37829.38207808719</v>
      </c>
      <c r="BF40" s="77">
        <v>37750.906850883417</v>
      </c>
      <c r="BG40" s="77">
        <v>37963.959106733899</v>
      </c>
      <c r="BH40" s="112"/>
      <c r="BI40" s="112"/>
      <c r="BJ40" s="112"/>
      <c r="BK40" s="112"/>
      <c r="BL40" s="112"/>
      <c r="BM40" s="112"/>
      <c r="BO40" s="13" t="str">
        <f t="shared" si="57"/>
        <v/>
      </c>
      <c r="BP40" s="13" t="str">
        <f t="shared" si="58"/>
        <v/>
      </c>
      <c r="BQ40" s="13" t="str">
        <f t="shared" si="59"/>
        <v/>
      </c>
      <c r="BR40" s="13" t="str">
        <f t="shared" si="60"/>
        <v/>
      </c>
      <c r="BS40" s="13" t="str">
        <f t="shared" si="61"/>
        <v/>
      </c>
      <c r="BT40" s="13" t="str">
        <f t="shared" si="62"/>
        <v/>
      </c>
      <c r="BU40" s="13" t="str">
        <f t="shared" si="63"/>
        <v/>
      </c>
      <c r="BV40" s="13" t="str">
        <f t="shared" si="64"/>
        <v/>
      </c>
      <c r="BW40" s="13" t="str">
        <f t="shared" si="65"/>
        <v/>
      </c>
      <c r="BX40" s="13" t="str">
        <f t="shared" si="66"/>
        <v/>
      </c>
      <c r="BY40" s="13" t="str">
        <f t="shared" si="67"/>
        <v/>
      </c>
      <c r="BZ40" s="13" t="str">
        <f t="shared" si="68"/>
        <v/>
      </c>
      <c r="CA40" s="13" t="str">
        <f t="shared" si="69"/>
        <v/>
      </c>
      <c r="CB40" s="13" t="str">
        <f t="shared" si="70"/>
        <v/>
      </c>
      <c r="CC40" s="13" t="str">
        <f t="shared" si="71"/>
        <v/>
      </c>
      <c r="CD40" s="13" t="str">
        <f t="shared" si="72"/>
        <v/>
      </c>
      <c r="CE40" s="13" t="str">
        <f t="shared" si="73"/>
        <v/>
      </c>
      <c r="CF40" s="13" t="str">
        <f t="shared" si="74"/>
        <v/>
      </c>
      <c r="CG40" s="13" t="str">
        <f t="shared" si="75"/>
        <v/>
      </c>
      <c r="CH40" s="13" t="str">
        <f t="shared" si="76"/>
        <v/>
      </c>
      <c r="CI40" s="13" t="str">
        <f t="shared" si="77"/>
        <v/>
      </c>
      <c r="CJ40" s="13" t="str">
        <f t="shared" si="78"/>
        <v/>
      </c>
      <c r="CK40" s="13" t="str">
        <f t="shared" si="79"/>
        <v/>
      </c>
      <c r="CL40" s="13" t="str">
        <f t="shared" si="80"/>
        <v/>
      </c>
      <c r="CM40" s="13" t="str">
        <f t="shared" si="81"/>
        <v/>
      </c>
      <c r="CN40" s="13" t="str">
        <f t="shared" si="82"/>
        <v/>
      </c>
      <c r="CO40" s="13" t="str">
        <f t="shared" si="83"/>
        <v/>
      </c>
      <c r="CP40" s="13" t="str">
        <f t="shared" si="84"/>
        <v/>
      </c>
      <c r="CQ40" s="13" t="str">
        <f t="shared" si="85"/>
        <v/>
      </c>
      <c r="CR40" s="13" t="str">
        <f t="shared" si="86"/>
        <v/>
      </c>
      <c r="CS40" s="13" t="str">
        <f t="shared" si="87"/>
        <v/>
      </c>
      <c r="CT40" s="13" t="str">
        <f t="shared" si="88"/>
        <v/>
      </c>
      <c r="CU40" s="13" t="str">
        <f t="shared" si="89"/>
        <v/>
      </c>
      <c r="CV40" s="13" t="str">
        <f t="shared" si="90"/>
        <v/>
      </c>
      <c r="CW40" s="13" t="str">
        <f t="shared" si="91"/>
        <v/>
      </c>
      <c r="CX40" s="13" t="str">
        <f t="shared" si="92"/>
        <v/>
      </c>
      <c r="CY40" s="13" t="str">
        <f t="shared" si="93"/>
        <v/>
      </c>
      <c r="CZ40" s="13" t="str">
        <f t="shared" si="94"/>
        <v/>
      </c>
      <c r="DA40" s="13" t="str">
        <f t="shared" si="95"/>
        <v/>
      </c>
      <c r="DB40" s="13" t="str">
        <f t="shared" si="96"/>
        <v/>
      </c>
      <c r="DC40" s="13" t="str">
        <f t="shared" si="97"/>
        <v/>
      </c>
      <c r="DD40" s="13" t="str">
        <f t="shared" si="98"/>
        <v/>
      </c>
      <c r="DE40" s="13" t="str">
        <f t="shared" si="99"/>
        <v/>
      </c>
      <c r="DF40" s="13" t="str">
        <f t="shared" si="100"/>
        <v/>
      </c>
      <c r="DG40" s="13" t="str">
        <f t="shared" si="101"/>
        <v/>
      </c>
      <c r="DH40" s="13" t="str">
        <f t="shared" si="102"/>
        <v/>
      </c>
      <c r="DI40" s="13" t="str">
        <f t="shared" si="103"/>
        <v/>
      </c>
      <c r="DJ40" s="13" t="str">
        <f t="shared" si="104"/>
        <v/>
      </c>
      <c r="DK40" s="13" t="str">
        <f t="shared" si="105"/>
        <v/>
      </c>
      <c r="DL40" s="13" t="str">
        <f t="shared" si="106"/>
        <v/>
      </c>
      <c r="DM40" s="13" t="str">
        <f t="shared" si="107"/>
        <v/>
      </c>
      <c r="DN40" s="13" t="str">
        <f t="shared" si="108"/>
        <v/>
      </c>
      <c r="DO40" s="13" t="str">
        <f t="shared" si="109"/>
        <v/>
      </c>
      <c r="DP40" s="13" t="str">
        <f t="shared" si="110"/>
        <v/>
      </c>
      <c r="DQ40" s="13" t="str">
        <f t="shared" si="111"/>
        <v/>
      </c>
      <c r="DR40" s="13" t="str">
        <f t="shared" si="112"/>
        <v/>
      </c>
      <c r="DS40" s="13" t="str">
        <f t="shared" si="112"/>
        <v/>
      </c>
      <c r="DT40" s="13" t="str">
        <f t="shared" si="112"/>
        <v/>
      </c>
      <c r="DU40" s="13" t="str">
        <f t="shared" si="112"/>
        <v/>
      </c>
      <c r="DV40" s="13" t="str">
        <f t="shared" si="112"/>
        <v/>
      </c>
      <c r="DW40" s="13" t="str">
        <f t="shared" si="112"/>
        <v/>
      </c>
      <c r="DX40" s="13" t="str">
        <f t="shared" si="112"/>
        <v/>
      </c>
    </row>
    <row r="41" spans="1:128" ht="15" thickBot="1" x14ac:dyDescent="0.4">
      <c r="A41" s="104" t="s">
        <v>105</v>
      </c>
      <c r="B41" s="105" t="s">
        <v>10</v>
      </c>
      <c r="C41" s="81">
        <v>16701.7418716666</v>
      </c>
      <c r="D41" s="81">
        <v>16303.3756544277</v>
      </c>
      <c r="E41" s="81">
        <v>16745.535606671299</v>
      </c>
      <c r="F41" s="81">
        <v>17111.118098593899</v>
      </c>
      <c r="G41" s="81">
        <v>16216.365239438601</v>
      </c>
      <c r="H41" s="81">
        <v>15780.2279585748</v>
      </c>
      <c r="I41" s="81">
        <v>15576.385876988001</v>
      </c>
      <c r="J41" s="81">
        <v>14199.230252146799</v>
      </c>
      <c r="K41" s="81">
        <v>15314.683407488899</v>
      </c>
      <c r="L41" s="81">
        <v>15986.4319641989</v>
      </c>
      <c r="M41" s="81">
        <v>16129.9433000381</v>
      </c>
      <c r="N41" s="81">
        <v>14899.280091594799</v>
      </c>
      <c r="O41" s="81">
        <v>15135.2888498883</v>
      </c>
      <c r="P41" s="81">
        <v>14094.3443790498</v>
      </c>
      <c r="Q41" s="81">
        <v>13550.5209075644</v>
      </c>
      <c r="R41" s="81">
        <v>13748.4302369784</v>
      </c>
      <c r="S41" s="81">
        <v>12897.7963940669</v>
      </c>
      <c r="T41" s="81">
        <v>13368.2633985022</v>
      </c>
      <c r="U41" s="81">
        <v>14546.520663207501</v>
      </c>
      <c r="V41" s="81">
        <v>14982.126754020301</v>
      </c>
      <c r="W41" s="81">
        <v>14260.5263120329</v>
      </c>
      <c r="X41" s="81">
        <v>15614.0528154889</v>
      </c>
      <c r="Y41" s="81">
        <v>17087.8599796813</v>
      </c>
      <c r="Z41" s="81">
        <v>18056.289467931801</v>
      </c>
      <c r="AA41" s="81">
        <v>18844.069081882801</v>
      </c>
      <c r="AB41" s="81">
        <v>18880.648613605299</v>
      </c>
      <c r="AC41" s="81">
        <v>19406.161550352801</v>
      </c>
      <c r="AD41" s="81">
        <v>20427.248072342099</v>
      </c>
      <c r="AE41" s="81">
        <v>20308.257800253301</v>
      </c>
      <c r="AF41" s="81">
        <v>20054.128205316701</v>
      </c>
      <c r="AG41" s="81">
        <v>20862.620112492801</v>
      </c>
      <c r="AH41" s="81">
        <v>19697.243079756401</v>
      </c>
      <c r="AI41" s="81">
        <v>21456.886368478499</v>
      </c>
      <c r="AJ41" s="81">
        <v>21565.768601370801</v>
      </c>
      <c r="AK41" s="81">
        <v>22062.077812954001</v>
      </c>
      <c r="AL41" s="81">
        <v>20464.490106075598</v>
      </c>
      <c r="AM41" s="81">
        <v>8337.2582274737597</v>
      </c>
      <c r="AN41" s="81">
        <v>16232.683407601</v>
      </c>
      <c r="AO41" s="81">
        <v>19241.745330959599</v>
      </c>
      <c r="AP41" s="81">
        <v>19840.407434990499</v>
      </c>
      <c r="AQ41" s="81">
        <v>20413.0242133172</v>
      </c>
      <c r="AR41" s="81">
        <v>19913.143634552602</v>
      </c>
      <c r="AS41" s="81">
        <v>19974.346120267499</v>
      </c>
      <c r="AT41" s="81">
        <v>20258.220968307702</v>
      </c>
      <c r="AU41" s="81">
        <v>20694.9318255666</v>
      </c>
      <c r="AV41" s="81">
        <v>19646.504826398501</v>
      </c>
      <c r="AW41" s="81">
        <v>20079.4023374586</v>
      </c>
      <c r="AX41" s="81">
        <v>20170.362135593201</v>
      </c>
      <c r="AY41" s="81">
        <v>20084.84693426</v>
      </c>
      <c r="AZ41" s="81">
        <v>19507.3531941115</v>
      </c>
      <c r="BA41" s="81">
        <v>19140.191922345999</v>
      </c>
      <c r="BB41" s="81">
        <v>18769.4427073837</v>
      </c>
      <c r="BC41" s="81">
        <v>18077.020772676598</v>
      </c>
      <c r="BD41" s="81">
        <v>17619.609332820401</v>
      </c>
      <c r="BE41" s="81">
        <v>17954.984981226498</v>
      </c>
      <c r="BF41" s="81">
        <v>18718.725793656598</v>
      </c>
      <c r="BG41" s="81">
        <v>17471.268159511001</v>
      </c>
      <c r="BH41" s="110"/>
      <c r="BI41" s="110"/>
      <c r="BJ41" s="110"/>
      <c r="BK41" s="110"/>
      <c r="BL41" s="110"/>
      <c r="BM41" s="110"/>
      <c r="BO41" s="13" t="str">
        <f t="shared" si="57"/>
        <v/>
      </c>
      <c r="BP41" s="13" t="str">
        <f t="shared" si="58"/>
        <v/>
      </c>
      <c r="BQ41" s="13" t="str">
        <f t="shared" si="59"/>
        <v/>
      </c>
      <c r="BR41" s="13" t="str">
        <f t="shared" si="60"/>
        <v/>
      </c>
      <c r="BS41" s="13" t="str">
        <f t="shared" si="61"/>
        <v/>
      </c>
      <c r="BT41" s="13" t="str">
        <f t="shared" si="62"/>
        <v/>
      </c>
      <c r="BU41" s="13" t="str">
        <f t="shared" si="63"/>
        <v/>
      </c>
      <c r="BV41" s="13" t="str">
        <f t="shared" si="64"/>
        <v/>
      </c>
      <c r="BW41" s="13" t="str">
        <f t="shared" si="65"/>
        <v/>
      </c>
      <c r="BX41" s="13" t="str">
        <f t="shared" si="66"/>
        <v/>
      </c>
      <c r="BY41" s="13" t="str">
        <f t="shared" si="67"/>
        <v/>
      </c>
      <c r="BZ41" s="13" t="str">
        <f t="shared" si="68"/>
        <v/>
      </c>
      <c r="CA41" s="13" t="str">
        <f t="shared" si="69"/>
        <v/>
      </c>
      <c r="CB41" s="13" t="str">
        <f t="shared" si="70"/>
        <v/>
      </c>
      <c r="CC41" s="13" t="str">
        <f t="shared" si="71"/>
        <v/>
      </c>
      <c r="CD41" s="13" t="str">
        <f t="shared" si="72"/>
        <v/>
      </c>
      <c r="CE41" s="13" t="str">
        <f t="shared" si="73"/>
        <v/>
      </c>
      <c r="CF41" s="13" t="str">
        <f t="shared" si="74"/>
        <v/>
      </c>
      <c r="CG41" s="13" t="str">
        <f t="shared" si="75"/>
        <v/>
      </c>
      <c r="CH41" s="13" t="str">
        <f t="shared" si="76"/>
        <v/>
      </c>
      <c r="CI41" s="13" t="str">
        <f t="shared" si="77"/>
        <v/>
      </c>
      <c r="CJ41" s="13" t="str">
        <f t="shared" si="78"/>
        <v/>
      </c>
      <c r="CK41" s="13" t="str">
        <f t="shared" si="79"/>
        <v/>
      </c>
      <c r="CL41" s="13" t="str">
        <f t="shared" si="80"/>
        <v/>
      </c>
      <c r="CM41" s="13" t="str">
        <f t="shared" si="81"/>
        <v/>
      </c>
      <c r="CN41" s="13" t="str">
        <f t="shared" si="82"/>
        <v/>
      </c>
      <c r="CO41" s="13" t="str">
        <f t="shared" si="83"/>
        <v/>
      </c>
      <c r="CP41" s="13" t="str">
        <f t="shared" si="84"/>
        <v/>
      </c>
      <c r="CQ41" s="13" t="str">
        <f t="shared" si="85"/>
        <v/>
      </c>
      <c r="CR41" s="13" t="str">
        <f t="shared" si="86"/>
        <v/>
      </c>
      <c r="CS41" s="13" t="str">
        <f t="shared" si="87"/>
        <v/>
      </c>
      <c r="CT41" s="13" t="str">
        <f t="shared" si="88"/>
        <v/>
      </c>
      <c r="CU41" s="13" t="str">
        <f t="shared" si="89"/>
        <v/>
      </c>
      <c r="CV41" s="13" t="str">
        <f t="shared" si="90"/>
        <v/>
      </c>
      <c r="CW41" s="13" t="str">
        <f t="shared" si="91"/>
        <v/>
      </c>
      <c r="CX41" s="13" t="str">
        <f t="shared" si="92"/>
        <v/>
      </c>
      <c r="CY41" s="13" t="str">
        <f t="shared" si="93"/>
        <v/>
      </c>
      <c r="CZ41" s="13" t="str">
        <f t="shared" si="94"/>
        <v/>
      </c>
      <c r="DA41" s="13" t="str">
        <f t="shared" si="95"/>
        <v/>
      </c>
      <c r="DB41" s="13" t="str">
        <f t="shared" si="96"/>
        <v/>
      </c>
      <c r="DC41" s="13" t="str">
        <f t="shared" si="97"/>
        <v/>
      </c>
      <c r="DD41" s="13" t="str">
        <f t="shared" si="98"/>
        <v/>
      </c>
      <c r="DE41" s="13" t="str">
        <f t="shared" si="99"/>
        <v/>
      </c>
      <c r="DF41" s="13" t="str">
        <f t="shared" si="100"/>
        <v/>
      </c>
      <c r="DG41" s="13" t="str">
        <f t="shared" si="101"/>
        <v/>
      </c>
      <c r="DH41" s="13" t="str">
        <f t="shared" si="102"/>
        <v/>
      </c>
      <c r="DI41" s="13" t="str">
        <f t="shared" si="103"/>
        <v/>
      </c>
      <c r="DJ41" s="13" t="str">
        <f t="shared" si="104"/>
        <v/>
      </c>
      <c r="DK41" s="13" t="str">
        <f t="shared" si="105"/>
        <v/>
      </c>
      <c r="DL41" s="13" t="str">
        <f t="shared" si="106"/>
        <v/>
      </c>
      <c r="DM41" s="13" t="str">
        <f t="shared" si="107"/>
        <v/>
      </c>
      <c r="DN41" s="13" t="str">
        <f t="shared" si="108"/>
        <v/>
      </c>
      <c r="DO41" s="13" t="str">
        <f t="shared" si="109"/>
        <v/>
      </c>
      <c r="DP41" s="13" t="str">
        <f t="shared" si="110"/>
        <v/>
      </c>
      <c r="DQ41" s="13" t="str">
        <f t="shared" si="111"/>
        <v/>
      </c>
      <c r="DR41" s="13" t="str">
        <f t="shared" si="112"/>
        <v/>
      </c>
      <c r="DS41" s="13" t="str">
        <f t="shared" si="112"/>
        <v/>
      </c>
      <c r="DT41" s="13" t="str">
        <f t="shared" si="112"/>
        <v/>
      </c>
      <c r="DU41" s="13" t="str">
        <f t="shared" si="112"/>
        <v/>
      </c>
      <c r="DV41" s="13" t="str">
        <f t="shared" si="112"/>
        <v/>
      </c>
      <c r="DW41" s="13" t="str">
        <f t="shared" si="112"/>
        <v/>
      </c>
      <c r="DX41" s="13" t="str">
        <f t="shared" si="112"/>
        <v/>
      </c>
    </row>
    <row r="42" spans="1:128" ht="15" thickBot="1" x14ac:dyDescent="0.4">
      <c r="A42" s="18"/>
      <c r="B42" s="21" t="s">
        <v>147</v>
      </c>
      <c r="C42" s="77">
        <v>16701.7418716666</v>
      </c>
      <c r="D42" s="77">
        <v>16303.3756544277</v>
      </c>
      <c r="E42" s="77">
        <v>16745.535606671299</v>
      </c>
      <c r="F42" s="77">
        <v>17111.118098593899</v>
      </c>
      <c r="G42" s="77">
        <v>16216.365239438601</v>
      </c>
      <c r="H42" s="77">
        <v>15780.2279585748</v>
      </c>
      <c r="I42" s="77">
        <v>15576.385876988001</v>
      </c>
      <c r="J42" s="77">
        <v>14199.230252146799</v>
      </c>
      <c r="K42" s="77">
        <v>15314.683407488899</v>
      </c>
      <c r="L42" s="77">
        <v>15986.4319641989</v>
      </c>
      <c r="M42" s="77">
        <v>16129.9433000381</v>
      </c>
      <c r="N42" s="77">
        <v>14899.280091594799</v>
      </c>
      <c r="O42" s="77">
        <v>15135.2888498883</v>
      </c>
      <c r="P42" s="77">
        <v>14094.3443790498</v>
      </c>
      <c r="Q42" s="77">
        <v>13550.5209075644</v>
      </c>
      <c r="R42" s="77">
        <v>13748.4302369784</v>
      </c>
      <c r="S42" s="77">
        <v>12897.7963940669</v>
      </c>
      <c r="T42" s="77">
        <v>13368.2633985022</v>
      </c>
      <c r="U42" s="77">
        <v>14546.520663207501</v>
      </c>
      <c r="V42" s="77">
        <v>14982.126754020301</v>
      </c>
      <c r="W42" s="77">
        <v>14260.5263120329</v>
      </c>
      <c r="X42" s="77">
        <v>15614.0528154889</v>
      </c>
      <c r="Y42" s="77">
        <v>17087.8599796813</v>
      </c>
      <c r="Z42" s="77">
        <v>18056.289467931801</v>
      </c>
      <c r="AA42" s="77">
        <v>18844.069081882801</v>
      </c>
      <c r="AB42" s="77">
        <v>18880.648613605299</v>
      </c>
      <c r="AC42" s="77">
        <v>19406.161550352801</v>
      </c>
      <c r="AD42" s="77">
        <v>20427.248072342099</v>
      </c>
      <c r="AE42" s="77">
        <v>20308.257800253301</v>
      </c>
      <c r="AF42" s="77">
        <v>20054.128205316701</v>
      </c>
      <c r="AG42" s="77">
        <v>20862.620112492801</v>
      </c>
      <c r="AH42" s="77">
        <v>19697.243079756401</v>
      </c>
      <c r="AI42" s="77">
        <v>21456.886368478499</v>
      </c>
      <c r="AJ42" s="77">
        <v>21565.768601370801</v>
      </c>
      <c r="AK42" s="77">
        <v>22062.077812954001</v>
      </c>
      <c r="AL42" s="77">
        <v>20464.490106075598</v>
      </c>
      <c r="AM42" s="77">
        <v>8337.2582274737597</v>
      </c>
      <c r="AN42" s="77">
        <v>16232.683407601</v>
      </c>
      <c r="AO42" s="77">
        <v>19241.745330959599</v>
      </c>
      <c r="AP42" s="77">
        <v>19840.407434990499</v>
      </c>
      <c r="AQ42" s="77">
        <v>20413.0242133172</v>
      </c>
      <c r="AR42" s="77">
        <v>19913.143634552602</v>
      </c>
      <c r="AS42" s="77">
        <v>19974.346120267499</v>
      </c>
      <c r="AT42" s="77">
        <v>20258.220968307702</v>
      </c>
      <c r="AU42" s="77">
        <v>20694.9318255666</v>
      </c>
      <c r="AV42" s="77">
        <v>19646.504826398501</v>
      </c>
      <c r="AW42" s="77">
        <v>20079.4023374586</v>
      </c>
      <c r="AX42" s="77">
        <v>20170.362135593201</v>
      </c>
      <c r="AY42" s="77">
        <v>20084.84693426</v>
      </c>
      <c r="AZ42" s="77">
        <v>19507.3531941115</v>
      </c>
      <c r="BA42" s="77">
        <v>19140.191922345999</v>
      </c>
      <c r="BB42" s="77">
        <v>18769.4427073837</v>
      </c>
      <c r="BC42" s="77">
        <v>18077.020772676598</v>
      </c>
      <c r="BD42" s="77">
        <v>17619.609332820401</v>
      </c>
      <c r="BE42" s="77">
        <v>17954.984981226498</v>
      </c>
      <c r="BF42" s="77">
        <v>18718.725793656598</v>
      </c>
      <c r="BG42" s="77">
        <v>17471.268159511001</v>
      </c>
      <c r="BH42" s="112"/>
      <c r="BI42" s="112"/>
      <c r="BJ42" s="112"/>
      <c r="BK42" s="112"/>
      <c r="BL42" s="112"/>
      <c r="BM42" s="112"/>
      <c r="BO42" s="13" t="str">
        <f t="shared" si="57"/>
        <v/>
      </c>
      <c r="BP42" s="13" t="str">
        <f t="shared" si="58"/>
        <v/>
      </c>
      <c r="BQ42" s="13" t="str">
        <f t="shared" si="59"/>
        <v/>
      </c>
      <c r="BR42" s="13" t="str">
        <f t="shared" si="60"/>
        <v/>
      </c>
      <c r="BS42" s="13" t="str">
        <f t="shared" si="61"/>
        <v/>
      </c>
      <c r="BT42" s="13" t="str">
        <f t="shared" si="62"/>
        <v/>
      </c>
      <c r="BU42" s="13" t="str">
        <f t="shared" si="63"/>
        <v/>
      </c>
      <c r="BV42" s="13" t="str">
        <f t="shared" si="64"/>
        <v/>
      </c>
      <c r="BW42" s="13" t="str">
        <f t="shared" si="65"/>
        <v/>
      </c>
      <c r="BX42" s="13" t="str">
        <f t="shared" si="66"/>
        <v/>
      </c>
      <c r="BY42" s="13" t="str">
        <f t="shared" si="67"/>
        <v/>
      </c>
      <c r="BZ42" s="13" t="str">
        <f t="shared" si="68"/>
        <v/>
      </c>
      <c r="CA42" s="13" t="str">
        <f t="shared" si="69"/>
        <v/>
      </c>
      <c r="CB42" s="13" t="str">
        <f t="shared" si="70"/>
        <v/>
      </c>
      <c r="CC42" s="13" t="str">
        <f t="shared" si="71"/>
        <v/>
      </c>
      <c r="CD42" s="13" t="str">
        <f t="shared" si="72"/>
        <v/>
      </c>
      <c r="CE42" s="13" t="str">
        <f t="shared" si="73"/>
        <v/>
      </c>
      <c r="CF42" s="13" t="str">
        <f t="shared" si="74"/>
        <v/>
      </c>
      <c r="CG42" s="13" t="str">
        <f t="shared" si="75"/>
        <v/>
      </c>
      <c r="CH42" s="13" t="str">
        <f t="shared" si="76"/>
        <v/>
      </c>
      <c r="CI42" s="13" t="str">
        <f t="shared" si="77"/>
        <v/>
      </c>
      <c r="CJ42" s="13" t="str">
        <f t="shared" si="78"/>
        <v/>
      </c>
      <c r="CK42" s="13" t="str">
        <f t="shared" si="79"/>
        <v/>
      </c>
      <c r="CL42" s="13" t="str">
        <f t="shared" si="80"/>
        <v/>
      </c>
      <c r="CM42" s="13" t="str">
        <f t="shared" si="81"/>
        <v/>
      </c>
      <c r="CN42" s="13" t="str">
        <f t="shared" si="82"/>
        <v/>
      </c>
      <c r="CO42" s="13" t="str">
        <f t="shared" si="83"/>
        <v/>
      </c>
      <c r="CP42" s="13" t="str">
        <f t="shared" si="84"/>
        <v/>
      </c>
      <c r="CQ42" s="13" t="str">
        <f t="shared" si="85"/>
        <v/>
      </c>
      <c r="CR42" s="13" t="str">
        <f t="shared" si="86"/>
        <v/>
      </c>
      <c r="CS42" s="13" t="str">
        <f t="shared" si="87"/>
        <v/>
      </c>
      <c r="CT42" s="13" t="str">
        <f t="shared" si="88"/>
        <v/>
      </c>
      <c r="CU42" s="13" t="str">
        <f t="shared" si="89"/>
        <v/>
      </c>
      <c r="CV42" s="13" t="str">
        <f t="shared" si="90"/>
        <v/>
      </c>
      <c r="CW42" s="13" t="str">
        <f t="shared" si="91"/>
        <v/>
      </c>
      <c r="CX42" s="13" t="str">
        <f t="shared" si="92"/>
        <v/>
      </c>
      <c r="CY42" s="13" t="str">
        <f t="shared" si="93"/>
        <v/>
      </c>
      <c r="CZ42" s="13" t="str">
        <f t="shared" si="94"/>
        <v/>
      </c>
      <c r="DA42" s="13" t="str">
        <f t="shared" si="95"/>
        <v/>
      </c>
      <c r="DB42" s="13" t="str">
        <f t="shared" si="96"/>
        <v/>
      </c>
      <c r="DC42" s="13" t="str">
        <f t="shared" si="97"/>
        <v/>
      </c>
      <c r="DD42" s="13" t="str">
        <f t="shared" si="98"/>
        <v/>
      </c>
      <c r="DE42" s="13" t="str">
        <f t="shared" si="99"/>
        <v/>
      </c>
      <c r="DF42" s="13" t="str">
        <f t="shared" si="100"/>
        <v/>
      </c>
      <c r="DG42" s="13" t="str">
        <f t="shared" si="101"/>
        <v/>
      </c>
      <c r="DH42" s="13" t="str">
        <f t="shared" si="102"/>
        <v/>
      </c>
      <c r="DI42" s="13" t="str">
        <f t="shared" si="103"/>
        <v/>
      </c>
      <c r="DJ42" s="13" t="str">
        <f t="shared" si="104"/>
        <v/>
      </c>
      <c r="DK42" s="13" t="str">
        <f t="shared" si="105"/>
        <v/>
      </c>
      <c r="DL42" s="13" t="str">
        <f t="shared" si="106"/>
        <v/>
      </c>
      <c r="DM42" s="13" t="str">
        <f t="shared" si="107"/>
        <v/>
      </c>
      <c r="DN42" s="13" t="str">
        <f t="shared" si="108"/>
        <v/>
      </c>
      <c r="DO42" s="13" t="str">
        <f t="shared" si="109"/>
        <v/>
      </c>
      <c r="DP42" s="13" t="str">
        <f t="shared" si="110"/>
        <v/>
      </c>
      <c r="DQ42" s="13" t="str">
        <f t="shared" si="111"/>
        <v/>
      </c>
      <c r="DR42" s="13" t="str">
        <f t="shared" si="112"/>
        <v/>
      </c>
      <c r="DS42" s="13" t="str">
        <f t="shared" si="112"/>
        <v/>
      </c>
      <c r="DT42" s="13" t="str">
        <f t="shared" si="112"/>
        <v/>
      </c>
      <c r="DU42" s="13" t="str">
        <f t="shared" si="112"/>
        <v/>
      </c>
      <c r="DV42" s="13" t="str">
        <f t="shared" si="112"/>
        <v/>
      </c>
      <c r="DW42" s="13" t="str">
        <f t="shared" si="112"/>
        <v/>
      </c>
      <c r="DX42" s="13" t="str">
        <f t="shared" si="112"/>
        <v/>
      </c>
    </row>
    <row r="43" spans="1:128" ht="15" thickBot="1" x14ac:dyDescent="0.4">
      <c r="A43" s="19" t="s">
        <v>106</v>
      </c>
      <c r="B43" s="20" t="s">
        <v>107</v>
      </c>
      <c r="C43" s="81">
        <v>7430.2936523624303</v>
      </c>
      <c r="D43" s="81">
        <v>7465.8397080046198</v>
      </c>
      <c r="E43" s="81">
        <v>7296.4121845153304</v>
      </c>
      <c r="F43" s="81">
        <v>7206.0208586100798</v>
      </c>
      <c r="G43" s="81">
        <v>7231.5259222398499</v>
      </c>
      <c r="H43" s="81">
        <v>6711.0119697704604</v>
      </c>
      <c r="I43" s="81">
        <v>6538.7059214535602</v>
      </c>
      <c r="J43" s="81">
        <v>6600.3177306121197</v>
      </c>
      <c r="K43" s="81">
        <v>6559.7051598104299</v>
      </c>
      <c r="L43" s="81">
        <v>6643.9201275864998</v>
      </c>
      <c r="M43" s="81">
        <v>6942.6495492438498</v>
      </c>
      <c r="N43" s="81">
        <v>7514.96001189868</v>
      </c>
      <c r="O43" s="81">
        <v>7398.5161345402503</v>
      </c>
      <c r="P43" s="81">
        <v>7368.0464727162298</v>
      </c>
      <c r="Q43" s="81">
        <v>7032.2570712331699</v>
      </c>
      <c r="R43" s="81">
        <v>7380.3544456265899</v>
      </c>
      <c r="S43" s="81">
        <v>7593.9773843203202</v>
      </c>
      <c r="T43" s="81">
        <v>8422.5984189839401</v>
      </c>
      <c r="U43" s="81">
        <v>8856.9952592768695</v>
      </c>
      <c r="V43" s="81">
        <v>8306.0689112704495</v>
      </c>
      <c r="W43" s="81">
        <v>8690.8255114942804</v>
      </c>
      <c r="X43" s="81">
        <v>8484.6595069796604</v>
      </c>
      <c r="Y43" s="81">
        <v>8369.6683871181795</v>
      </c>
      <c r="Z43" s="81">
        <v>9534.3047364902795</v>
      </c>
      <c r="AA43" s="81">
        <v>8986.6062981754094</v>
      </c>
      <c r="AB43" s="81">
        <v>9512.3244653617603</v>
      </c>
      <c r="AC43" s="81">
        <v>9454.8626044400498</v>
      </c>
      <c r="AD43" s="81">
        <v>9516.1639617088294</v>
      </c>
      <c r="AE43" s="81">
        <v>9956.6275046895298</v>
      </c>
      <c r="AF43" s="81">
        <v>9746.1567954657894</v>
      </c>
      <c r="AG43" s="81">
        <v>9555.0632199077809</v>
      </c>
      <c r="AH43" s="81">
        <v>9637.4139014480097</v>
      </c>
      <c r="AI43" s="81">
        <v>9729.9217868072301</v>
      </c>
      <c r="AJ43" s="81">
        <v>9819.0019645109405</v>
      </c>
      <c r="AK43" s="81">
        <v>9679.4536780073395</v>
      </c>
      <c r="AL43" s="81">
        <v>9361.7854036536301</v>
      </c>
      <c r="AM43" s="81">
        <v>6258.2433267546203</v>
      </c>
      <c r="AN43" s="81">
        <v>7310.33031586173</v>
      </c>
      <c r="AO43" s="81">
        <v>8834.6833649249602</v>
      </c>
      <c r="AP43" s="81">
        <v>8137.83999619106</v>
      </c>
      <c r="AQ43" s="81">
        <v>8646.1485735079204</v>
      </c>
      <c r="AR43" s="81">
        <v>8939.9618568475507</v>
      </c>
      <c r="AS43" s="81">
        <v>9408.1986151517394</v>
      </c>
      <c r="AT43" s="81">
        <v>10067.5756219098</v>
      </c>
      <c r="AU43" s="81">
        <v>10502.0033932889</v>
      </c>
      <c r="AV43" s="81">
        <v>10190.7344847764</v>
      </c>
      <c r="AW43" s="81">
        <v>10208.9371640302</v>
      </c>
      <c r="AX43" s="81">
        <v>10727.336489510901</v>
      </c>
      <c r="AY43" s="81">
        <v>9899.6994449904305</v>
      </c>
      <c r="AZ43" s="81">
        <v>9946.0046828651302</v>
      </c>
      <c r="BA43" s="81">
        <v>9959.8385294935106</v>
      </c>
      <c r="BB43" s="81">
        <v>10654.728899236899</v>
      </c>
      <c r="BC43" s="81">
        <v>10382.910132329</v>
      </c>
      <c r="BD43" s="81">
        <v>10066.972391556799</v>
      </c>
      <c r="BE43" s="81">
        <v>10875.558943309799</v>
      </c>
      <c r="BF43" s="81">
        <v>9705.8814996432702</v>
      </c>
      <c r="BG43" s="81">
        <v>9974.1544212913595</v>
      </c>
      <c r="BH43" s="110"/>
      <c r="BI43" s="110"/>
      <c r="BJ43" s="110"/>
      <c r="BK43" s="110"/>
      <c r="BL43" s="110"/>
      <c r="BM43" s="110"/>
      <c r="BO43" s="13" t="str">
        <f t="shared" si="57"/>
        <v/>
      </c>
      <c r="BP43" s="13" t="str">
        <f t="shared" si="58"/>
        <v/>
      </c>
      <c r="BQ43" s="13" t="str">
        <f t="shared" si="59"/>
        <v/>
      </c>
      <c r="BR43" s="13" t="str">
        <f t="shared" si="60"/>
        <v/>
      </c>
      <c r="BS43" s="13" t="str">
        <f t="shared" si="61"/>
        <v/>
      </c>
      <c r="BT43" s="13" t="str">
        <f t="shared" si="62"/>
        <v/>
      </c>
      <c r="BU43" s="13" t="str">
        <f t="shared" si="63"/>
        <v/>
      </c>
      <c r="BV43" s="13" t="str">
        <f t="shared" si="64"/>
        <v/>
      </c>
      <c r="BW43" s="13" t="str">
        <f t="shared" si="65"/>
        <v/>
      </c>
      <c r="BX43" s="13" t="str">
        <f t="shared" si="66"/>
        <v/>
      </c>
      <c r="BY43" s="13" t="str">
        <f t="shared" si="67"/>
        <v/>
      </c>
      <c r="BZ43" s="13" t="str">
        <f t="shared" si="68"/>
        <v/>
      </c>
      <c r="CA43" s="13" t="str">
        <f t="shared" si="69"/>
        <v/>
      </c>
      <c r="CB43" s="13" t="str">
        <f t="shared" si="70"/>
        <v/>
      </c>
      <c r="CC43" s="13" t="str">
        <f t="shared" si="71"/>
        <v/>
      </c>
      <c r="CD43" s="13" t="str">
        <f t="shared" si="72"/>
        <v/>
      </c>
      <c r="CE43" s="13" t="str">
        <f t="shared" si="73"/>
        <v/>
      </c>
      <c r="CF43" s="13" t="str">
        <f t="shared" si="74"/>
        <v/>
      </c>
      <c r="CG43" s="13" t="str">
        <f t="shared" si="75"/>
        <v/>
      </c>
      <c r="CH43" s="13" t="str">
        <f t="shared" si="76"/>
        <v/>
      </c>
      <c r="CI43" s="13" t="str">
        <f t="shared" si="77"/>
        <v/>
      </c>
      <c r="CJ43" s="13" t="str">
        <f t="shared" si="78"/>
        <v/>
      </c>
      <c r="CK43" s="13" t="str">
        <f t="shared" si="79"/>
        <v/>
      </c>
      <c r="CL43" s="13" t="str">
        <f t="shared" si="80"/>
        <v/>
      </c>
      <c r="CM43" s="13" t="str">
        <f t="shared" si="81"/>
        <v/>
      </c>
      <c r="CN43" s="13" t="str">
        <f t="shared" si="82"/>
        <v/>
      </c>
      <c r="CO43" s="13" t="str">
        <f t="shared" si="83"/>
        <v/>
      </c>
      <c r="CP43" s="13" t="str">
        <f t="shared" si="84"/>
        <v/>
      </c>
      <c r="CQ43" s="13" t="str">
        <f t="shared" si="85"/>
        <v/>
      </c>
      <c r="CR43" s="13" t="str">
        <f t="shared" si="86"/>
        <v/>
      </c>
      <c r="CS43" s="13" t="str">
        <f t="shared" si="87"/>
        <v/>
      </c>
      <c r="CT43" s="13" t="str">
        <f t="shared" si="88"/>
        <v/>
      </c>
      <c r="CU43" s="13" t="str">
        <f t="shared" si="89"/>
        <v/>
      </c>
      <c r="CV43" s="13" t="str">
        <f t="shared" si="90"/>
        <v/>
      </c>
      <c r="CW43" s="13" t="str">
        <f t="shared" si="91"/>
        <v/>
      </c>
      <c r="CX43" s="13" t="str">
        <f t="shared" si="92"/>
        <v/>
      </c>
      <c r="CY43" s="13" t="str">
        <f t="shared" si="93"/>
        <v/>
      </c>
      <c r="CZ43" s="13" t="str">
        <f t="shared" si="94"/>
        <v/>
      </c>
      <c r="DA43" s="13" t="str">
        <f t="shared" si="95"/>
        <v/>
      </c>
      <c r="DB43" s="13" t="str">
        <f t="shared" si="96"/>
        <v/>
      </c>
      <c r="DC43" s="13" t="str">
        <f t="shared" si="97"/>
        <v/>
      </c>
      <c r="DD43" s="13" t="str">
        <f t="shared" si="98"/>
        <v/>
      </c>
      <c r="DE43" s="13" t="str">
        <f t="shared" si="99"/>
        <v/>
      </c>
      <c r="DF43" s="13" t="str">
        <f t="shared" si="100"/>
        <v/>
      </c>
      <c r="DG43" s="13" t="str">
        <f t="shared" si="101"/>
        <v/>
      </c>
      <c r="DH43" s="13" t="str">
        <f t="shared" si="102"/>
        <v/>
      </c>
      <c r="DI43" s="13" t="str">
        <f t="shared" si="103"/>
        <v/>
      </c>
      <c r="DJ43" s="13" t="str">
        <f t="shared" si="104"/>
        <v/>
      </c>
      <c r="DK43" s="13" t="str">
        <f t="shared" si="105"/>
        <v/>
      </c>
      <c r="DL43" s="13" t="str">
        <f t="shared" si="106"/>
        <v/>
      </c>
      <c r="DM43" s="13" t="str">
        <f t="shared" si="107"/>
        <v/>
      </c>
      <c r="DN43" s="13" t="str">
        <f t="shared" si="108"/>
        <v/>
      </c>
      <c r="DO43" s="13" t="str">
        <f t="shared" si="109"/>
        <v/>
      </c>
      <c r="DP43" s="13" t="str">
        <f t="shared" si="110"/>
        <v/>
      </c>
      <c r="DQ43" s="13" t="str">
        <f t="shared" si="111"/>
        <v/>
      </c>
      <c r="DR43" s="13" t="str">
        <f t="shared" si="112"/>
        <v/>
      </c>
      <c r="DS43" s="13" t="str">
        <f t="shared" si="112"/>
        <v/>
      </c>
      <c r="DT43" s="13" t="str">
        <f t="shared" si="112"/>
        <v/>
      </c>
      <c r="DU43" s="13" t="str">
        <f t="shared" si="112"/>
        <v/>
      </c>
      <c r="DV43" s="13" t="str">
        <f t="shared" si="112"/>
        <v/>
      </c>
      <c r="DW43" s="13" t="str">
        <f t="shared" si="112"/>
        <v/>
      </c>
      <c r="DX43" s="13" t="str">
        <f t="shared" si="112"/>
        <v/>
      </c>
    </row>
    <row r="44" spans="1:128" ht="15" thickBot="1" x14ac:dyDescent="0.4">
      <c r="A44" s="19" t="s">
        <v>108</v>
      </c>
      <c r="B44" s="20" t="s">
        <v>12</v>
      </c>
      <c r="C44" s="81">
        <v>8523.6130008424698</v>
      </c>
      <c r="D44" s="81">
        <v>8357.6705796743609</v>
      </c>
      <c r="E44" s="81">
        <v>8394.7492904614301</v>
      </c>
      <c r="F44" s="81">
        <v>7489.3475505285596</v>
      </c>
      <c r="G44" s="81">
        <v>7428.6213193128797</v>
      </c>
      <c r="H44" s="81">
        <v>7242.1919405548697</v>
      </c>
      <c r="I44" s="81">
        <v>7249.4930885713302</v>
      </c>
      <c r="J44" s="81">
        <v>7282.1287506410799</v>
      </c>
      <c r="K44" s="81">
        <v>7840.4836013172899</v>
      </c>
      <c r="L44" s="81">
        <v>7955.3121282803204</v>
      </c>
      <c r="M44" s="81">
        <v>8494.9222152979692</v>
      </c>
      <c r="N44" s="81">
        <v>8743.6194023017797</v>
      </c>
      <c r="O44" s="81">
        <v>8378.8255365863606</v>
      </c>
      <c r="P44" s="81">
        <v>9077.8439534359804</v>
      </c>
      <c r="Q44" s="81">
        <v>8988.1393275265891</v>
      </c>
      <c r="R44" s="81">
        <v>9448.3182222341493</v>
      </c>
      <c r="S44" s="81">
        <v>9528.8581519997897</v>
      </c>
      <c r="T44" s="81">
        <v>10432.150061063599</v>
      </c>
      <c r="U44" s="81">
        <v>10681.5993997726</v>
      </c>
      <c r="V44" s="81">
        <v>10794.512370533101</v>
      </c>
      <c r="W44" s="81">
        <v>11133.189442151601</v>
      </c>
      <c r="X44" s="81">
        <v>11252.079953930101</v>
      </c>
      <c r="Y44" s="81">
        <v>11973.3735545745</v>
      </c>
      <c r="Z44" s="81">
        <v>13073.597346045</v>
      </c>
      <c r="AA44" s="81">
        <v>12870.6302255397</v>
      </c>
      <c r="AB44" s="81">
        <v>13879.057518760501</v>
      </c>
      <c r="AC44" s="81">
        <v>14496.063932449</v>
      </c>
      <c r="AD44" s="81">
        <v>14966.498322555</v>
      </c>
      <c r="AE44" s="81">
        <v>15771.640906914199</v>
      </c>
      <c r="AF44" s="81">
        <v>15185.732781283899</v>
      </c>
      <c r="AG44" s="81">
        <v>15157.004406439601</v>
      </c>
      <c r="AH44" s="81">
        <v>14118.4590352654</v>
      </c>
      <c r="AI44" s="81">
        <v>14934.237133045999</v>
      </c>
      <c r="AJ44" s="81">
        <v>15092.198833108499</v>
      </c>
      <c r="AK44" s="81">
        <v>14850.753344700301</v>
      </c>
      <c r="AL44" s="81">
        <v>14505.0470680698</v>
      </c>
      <c r="AM44" s="81">
        <v>10286.0329606675</v>
      </c>
      <c r="AN44" s="81">
        <v>13515.1980276494</v>
      </c>
      <c r="AO44" s="81">
        <v>15829.1125405316</v>
      </c>
      <c r="AP44" s="81">
        <v>16849.161440732001</v>
      </c>
      <c r="AQ44" s="81">
        <v>16465.299408454899</v>
      </c>
      <c r="AR44" s="81">
        <v>17087.476618659799</v>
      </c>
      <c r="AS44" s="81">
        <v>16638.0001195408</v>
      </c>
      <c r="AT44" s="81">
        <v>16890.4039638004</v>
      </c>
      <c r="AU44" s="81">
        <v>16912.300297021698</v>
      </c>
      <c r="AV44" s="81">
        <v>16777.228045359199</v>
      </c>
      <c r="AW44" s="81">
        <v>16469.735844934199</v>
      </c>
      <c r="AX44" s="81">
        <v>16841.744655631501</v>
      </c>
      <c r="AY44" s="81">
        <v>16560.886184901399</v>
      </c>
      <c r="AZ44" s="81">
        <v>16270.529392893401</v>
      </c>
      <c r="BA44" s="81">
        <v>15843.453982147001</v>
      </c>
      <c r="BB44" s="81">
        <v>15765.122930583901</v>
      </c>
      <c r="BC44" s="81">
        <v>15840.6920389471</v>
      </c>
      <c r="BD44" s="81">
        <v>15267.939884761499</v>
      </c>
      <c r="BE44" s="81">
        <v>15806.729761538199</v>
      </c>
      <c r="BF44" s="81">
        <v>14729.9771081365</v>
      </c>
      <c r="BG44" s="81">
        <v>14269.798302241799</v>
      </c>
      <c r="BH44" s="110"/>
      <c r="BI44" s="110"/>
      <c r="BJ44" s="110"/>
      <c r="BK44" s="110"/>
      <c r="BL44" s="110"/>
      <c r="BM44" s="110"/>
      <c r="BO44" s="13" t="str">
        <f t="shared" si="57"/>
        <v/>
      </c>
      <c r="BP44" s="13" t="str">
        <f t="shared" si="58"/>
        <v/>
      </c>
      <c r="BQ44" s="13" t="str">
        <f t="shared" si="59"/>
        <v/>
      </c>
      <c r="BR44" s="13" t="str">
        <f t="shared" si="60"/>
        <v/>
      </c>
      <c r="BS44" s="13" t="str">
        <f t="shared" si="61"/>
        <v/>
      </c>
      <c r="BT44" s="13" t="str">
        <f t="shared" si="62"/>
        <v/>
      </c>
      <c r="BU44" s="13" t="str">
        <f t="shared" si="63"/>
        <v/>
      </c>
      <c r="BV44" s="13" t="str">
        <f t="shared" si="64"/>
        <v/>
      </c>
      <c r="BW44" s="13" t="str">
        <f t="shared" si="65"/>
        <v/>
      </c>
      <c r="BX44" s="13" t="str">
        <f t="shared" si="66"/>
        <v/>
      </c>
      <c r="BY44" s="13" t="str">
        <f t="shared" si="67"/>
        <v/>
      </c>
      <c r="BZ44" s="13" t="str">
        <f t="shared" si="68"/>
        <v/>
      </c>
      <c r="CA44" s="13" t="str">
        <f t="shared" si="69"/>
        <v/>
      </c>
      <c r="CB44" s="13" t="str">
        <f t="shared" si="70"/>
        <v/>
      </c>
      <c r="CC44" s="13" t="str">
        <f t="shared" si="71"/>
        <v/>
      </c>
      <c r="CD44" s="13" t="str">
        <f t="shared" si="72"/>
        <v/>
      </c>
      <c r="CE44" s="13" t="str">
        <f t="shared" si="73"/>
        <v/>
      </c>
      <c r="CF44" s="13" t="str">
        <f t="shared" si="74"/>
        <v/>
      </c>
      <c r="CG44" s="13" t="str">
        <f t="shared" si="75"/>
        <v/>
      </c>
      <c r="CH44" s="13" t="str">
        <f t="shared" si="76"/>
        <v/>
      </c>
      <c r="CI44" s="13" t="str">
        <f t="shared" si="77"/>
        <v/>
      </c>
      <c r="CJ44" s="13" t="str">
        <f t="shared" si="78"/>
        <v/>
      </c>
      <c r="CK44" s="13" t="str">
        <f t="shared" si="79"/>
        <v/>
      </c>
      <c r="CL44" s="13" t="str">
        <f t="shared" si="80"/>
        <v/>
      </c>
      <c r="CM44" s="13" t="str">
        <f t="shared" si="81"/>
        <v/>
      </c>
      <c r="CN44" s="13" t="str">
        <f t="shared" si="82"/>
        <v/>
      </c>
      <c r="CO44" s="13" t="str">
        <f t="shared" si="83"/>
        <v/>
      </c>
      <c r="CP44" s="13" t="str">
        <f t="shared" si="84"/>
        <v/>
      </c>
      <c r="CQ44" s="13" t="str">
        <f t="shared" si="85"/>
        <v/>
      </c>
      <c r="CR44" s="13" t="str">
        <f t="shared" si="86"/>
        <v/>
      </c>
      <c r="CS44" s="13" t="str">
        <f t="shared" si="87"/>
        <v/>
      </c>
      <c r="CT44" s="13" t="str">
        <f t="shared" si="88"/>
        <v/>
      </c>
      <c r="CU44" s="13" t="str">
        <f t="shared" si="89"/>
        <v/>
      </c>
      <c r="CV44" s="13" t="str">
        <f t="shared" si="90"/>
        <v/>
      </c>
      <c r="CW44" s="13" t="str">
        <f t="shared" si="91"/>
        <v/>
      </c>
      <c r="CX44" s="13" t="str">
        <f t="shared" si="92"/>
        <v/>
      </c>
      <c r="CY44" s="13" t="str">
        <f t="shared" si="93"/>
        <v/>
      </c>
      <c r="CZ44" s="13" t="str">
        <f t="shared" si="94"/>
        <v/>
      </c>
      <c r="DA44" s="13" t="str">
        <f t="shared" si="95"/>
        <v/>
      </c>
      <c r="DB44" s="13" t="str">
        <f t="shared" si="96"/>
        <v/>
      </c>
      <c r="DC44" s="13" t="str">
        <f t="shared" si="97"/>
        <v/>
      </c>
      <c r="DD44" s="13" t="str">
        <f t="shared" si="98"/>
        <v/>
      </c>
      <c r="DE44" s="13" t="str">
        <f t="shared" si="99"/>
        <v/>
      </c>
      <c r="DF44" s="13" t="str">
        <f t="shared" si="100"/>
        <v/>
      </c>
      <c r="DG44" s="13" t="str">
        <f t="shared" si="101"/>
        <v/>
      </c>
      <c r="DH44" s="13" t="str">
        <f t="shared" si="102"/>
        <v/>
      </c>
      <c r="DI44" s="13" t="str">
        <f t="shared" si="103"/>
        <v/>
      </c>
      <c r="DJ44" s="13" t="str">
        <f t="shared" si="104"/>
        <v/>
      </c>
      <c r="DK44" s="13" t="str">
        <f t="shared" si="105"/>
        <v/>
      </c>
      <c r="DL44" s="13" t="str">
        <f t="shared" si="106"/>
        <v/>
      </c>
      <c r="DM44" s="13" t="str">
        <f t="shared" si="107"/>
        <v/>
      </c>
      <c r="DN44" s="13" t="str">
        <f t="shared" si="108"/>
        <v/>
      </c>
      <c r="DO44" s="13" t="str">
        <f t="shared" si="109"/>
        <v/>
      </c>
      <c r="DP44" s="13" t="str">
        <f t="shared" si="110"/>
        <v/>
      </c>
      <c r="DQ44" s="13" t="str">
        <f t="shared" si="111"/>
        <v/>
      </c>
      <c r="DR44" s="13" t="str">
        <f t="shared" si="112"/>
        <v/>
      </c>
      <c r="DS44" s="13" t="str">
        <f t="shared" si="112"/>
        <v/>
      </c>
      <c r="DT44" s="13" t="str">
        <f t="shared" si="112"/>
        <v/>
      </c>
      <c r="DU44" s="13" t="str">
        <f t="shared" si="112"/>
        <v/>
      </c>
      <c r="DV44" s="13" t="str">
        <f t="shared" si="112"/>
        <v/>
      </c>
      <c r="DW44" s="13" t="str">
        <f t="shared" si="112"/>
        <v/>
      </c>
      <c r="DX44" s="13" t="str">
        <f t="shared" si="112"/>
        <v/>
      </c>
    </row>
    <row r="45" spans="1:128" ht="15" thickBot="1" x14ac:dyDescent="0.4">
      <c r="A45" s="19" t="s">
        <v>109</v>
      </c>
      <c r="B45" s="20" t="s">
        <v>13</v>
      </c>
      <c r="C45" s="81">
        <v>1044.7899727583699</v>
      </c>
      <c r="D45" s="81">
        <v>916.48423284164801</v>
      </c>
      <c r="E45" s="81">
        <v>1014.22599970359</v>
      </c>
      <c r="F45" s="81">
        <v>951.20288600546496</v>
      </c>
      <c r="G45" s="81">
        <v>1033.78613969498</v>
      </c>
      <c r="H45" s="81">
        <v>916.80689934808902</v>
      </c>
      <c r="I45" s="81">
        <v>824.19742565863601</v>
      </c>
      <c r="J45" s="81">
        <v>883.68280492233305</v>
      </c>
      <c r="K45" s="81">
        <v>945.16802966316902</v>
      </c>
      <c r="L45" s="81">
        <v>937.23665066831404</v>
      </c>
      <c r="M45" s="81">
        <v>967.53082607861302</v>
      </c>
      <c r="N45" s="81">
        <v>1023.4420535645201</v>
      </c>
      <c r="O45" s="81">
        <v>938.60589632286303</v>
      </c>
      <c r="P45" s="81">
        <v>1029.56473039108</v>
      </c>
      <c r="Q45" s="81">
        <v>1126.0896522732301</v>
      </c>
      <c r="R45" s="81">
        <v>1038.23730262033</v>
      </c>
      <c r="S45" s="81">
        <v>1032.4842016324201</v>
      </c>
      <c r="T45" s="81">
        <v>1077.9083965534801</v>
      </c>
      <c r="U45" s="81">
        <v>1111.2516353850599</v>
      </c>
      <c r="V45" s="81">
        <v>1203.58964537973</v>
      </c>
      <c r="W45" s="81">
        <v>1327.1219315805999</v>
      </c>
      <c r="X45" s="81">
        <v>1270.3580130173</v>
      </c>
      <c r="Y45" s="81">
        <v>1241.72849144627</v>
      </c>
      <c r="Z45" s="81">
        <v>1321.33125610464</v>
      </c>
      <c r="AA45" s="81">
        <v>1403.20649908873</v>
      </c>
      <c r="AB45" s="81">
        <v>1383.55310262791</v>
      </c>
      <c r="AC45" s="81">
        <v>1385.83135856319</v>
      </c>
      <c r="AD45" s="81">
        <v>1553.5515462546</v>
      </c>
      <c r="AE45" s="81">
        <v>1539.8665173634099</v>
      </c>
      <c r="AF45" s="81">
        <v>1566.3254792836999</v>
      </c>
      <c r="AG45" s="81">
        <v>1686.22526172789</v>
      </c>
      <c r="AH45" s="81">
        <v>1592.7151946809299</v>
      </c>
      <c r="AI45" s="81">
        <v>1651.35766142944</v>
      </c>
      <c r="AJ45" s="81">
        <v>1628.6939319819401</v>
      </c>
      <c r="AK45" s="81">
        <v>1617.9261831947499</v>
      </c>
      <c r="AL45" s="81">
        <v>1786.3580344736099</v>
      </c>
      <c r="AM45" s="81">
        <v>343.54975254823802</v>
      </c>
      <c r="AN45" s="81">
        <v>295.89627327196399</v>
      </c>
      <c r="AO45" s="81">
        <v>862.89993922657595</v>
      </c>
      <c r="AP45" s="81">
        <v>576.56682636787605</v>
      </c>
      <c r="AQ45" s="81">
        <v>735.63475526290904</v>
      </c>
      <c r="AR45" s="81">
        <v>993.91278639710799</v>
      </c>
      <c r="AS45" s="81">
        <v>1619.6269067528201</v>
      </c>
      <c r="AT45" s="81">
        <v>1514.5557335532901</v>
      </c>
      <c r="AU45" s="81">
        <v>1642.302801562</v>
      </c>
      <c r="AV45" s="81">
        <v>1889.92730555092</v>
      </c>
      <c r="AW45" s="81">
        <v>1806.3159065747</v>
      </c>
      <c r="AX45" s="81">
        <v>1913.12382878413</v>
      </c>
      <c r="AY45" s="81">
        <v>1838.7058612387</v>
      </c>
      <c r="AZ45" s="81">
        <v>1820.2982049970501</v>
      </c>
      <c r="BA45" s="81">
        <v>2117.3450076734198</v>
      </c>
      <c r="BB45" s="81">
        <v>1841.8232007721899</v>
      </c>
      <c r="BC45" s="81">
        <v>1847.93144826056</v>
      </c>
      <c r="BD45" s="81">
        <v>2166.1530961476501</v>
      </c>
      <c r="BE45" s="81">
        <v>1847.47704414548</v>
      </c>
      <c r="BF45" s="81">
        <v>1846.3853396290799</v>
      </c>
      <c r="BG45" s="81">
        <v>1752.3823994198699</v>
      </c>
      <c r="BH45" s="110"/>
      <c r="BI45" s="110"/>
      <c r="BJ45" s="110"/>
      <c r="BK45" s="110"/>
      <c r="BL45" s="110"/>
      <c r="BM45" s="110"/>
      <c r="BO45" s="13" t="str">
        <f t="shared" si="57"/>
        <v/>
      </c>
      <c r="BP45" s="13" t="str">
        <f t="shared" si="58"/>
        <v/>
      </c>
      <c r="BQ45" s="13" t="str">
        <f t="shared" si="59"/>
        <v/>
      </c>
      <c r="BR45" s="13" t="str">
        <f t="shared" si="60"/>
        <v/>
      </c>
      <c r="BS45" s="13" t="str">
        <f t="shared" si="61"/>
        <v/>
      </c>
      <c r="BT45" s="13" t="str">
        <f t="shared" si="62"/>
        <v/>
      </c>
      <c r="BU45" s="13" t="str">
        <f t="shared" si="63"/>
        <v/>
      </c>
      <c r="BV45" s="13" t="str">
        <f t="shared" si="64"/>
        <v/>
      </c>
      <c r="BW45" s="13" t="str">
        <f t="shared" si="65"/>
        <v/>
      </c>
      <c r="BX45" s="13" t="str">
        <f t="shared" si="66"/>
        <v/>
      </c>
      <c r="BY45" s="13" t="str">
        <f t="shared" si="67"/>
        <v/>
      </c>
      <c r="BZ45" s="13" t="str">
        <f t="shared" si="68"/>
        <v/>
      </c>
      <c r="CA45" s="13" t="str">
        <f t="shared" si="69"/>
        <v/>
      </c>
      <c r="CB45" s="13" t="str">
        <f t="shared" si="70"/>
        <v/>
      </c>
      <c r="CC45" s="13" t="str">
        <f t="shared" si="71"/>
        <v/>
      </c>
      <c r="CD45" s="13" t="str">
        <f t="shared" si="72"/>
        <v/>
      </c>
      <c r="CE45" s="13" t="str">
        <f t="shared" si="73"/>
        <v/>
      </c>
      <c r="CF45" s="13" t="str">
        <f t="shared" si="74"/>
        <v/>
      </c>
      <c r="CG45" s="13" t="str">
        <f t="shared" si="75"/>
        <v/>
      </c>
      <c r="CH45" s="13" t="str">
        <f t="shared" si="76"/>
        <v/>
      </c>
      <c r="CI45" s="13" t="str">
        <f t="shared" si="77"/>
        <v/>
      </c>
      <c r="CJ45" s="13" t="str">
        <f t="shared" si="78"/>
        <v/>
      </c>
      <c r="CK45" s="13" t="str">
        <f t="shared" si="79"/>
        <v/>
      </c>
      <c r="CL45" s="13" t="str">
        <f t="shared" si="80"/>
        <v/>
      </c>
      <c r="CM45" s="13" t="str">
        <f t="shared" si="81"/>
        <v/>
      </c>
      <c r="CN45" s="13" t="str">
        <f t="shared" si="82"/>
        <v/>
      </c>
      <c r="CO45" s="13" t="str">
        <f t="shared" si="83"/>
        <v/>
      </c>
      <c r="CP45" s="13" t="str">
        <f t="shared" si="84"/>
        <v/>
      </c>
      <c r="CQ45" s="13" t="str">
        <f t="shared" si="85"/>
        <v/>
      </c>
      <c r="CR45" s="13" t="str">
        <f t="shared" si="86"/>
        <v/>
      </c>
      <c r="CS45" s="13" t="str">
        <f t="shared" si="87"/>
        <v/>
      </c>
      <c r="CT45" s="13" t="str">
        <f t="shared" si="88"/>
        <v/>
      </c>
      <c r="CU45" s="13" t="str">
        <f t="shared" si="89"/>
        <v/>
      </c>
      <c r="CV45" s="13" t="str">
        <f t="shared" si="90"/>
        <v/>
      </c>
      <c r="CW45" s="13" t="str">
        <f t="shared" si="91"/>
        <v/>
      </c>
      <c r="CX45" s="13" t="str">
        <f t="shared" si="92"/>
        <v/>
      </c>
      <c r="CY45" s="13" t="str">
        <f t="shared" si="93"/>
        <v/>
      </c>
      <c r="CZ45" s="13" t="str">
        <f t="shared" si="94"/>
        <v/>
      </c>
      <c r="DA45" s="13" t="str">
        <f t="shared" si="95"/>
        <v/>
      </c>
      <c r="DB45" s="13" t="str">
        <f t="shared" si="96"/>
        <v/>
      </c>
      <c r="DC45" s="13" t="str">
        <f t="shared" si="97"/>
        <v/>
      </c>
      <c r="DD45" s="13" t="str">
        <f t="shared" si="98"/>
        <v/>
      </c>
      <c r="DE45" s="13" t="str">
        <f t="shared" si="99"/>
        <v/>
      </c>
      <c r="DF45" s="13" t="str">
        <f t="shared" si="100"/>
        <v/>
      </c>
      <c r="DG45" s="13" t="str">
        <f t="shared" si="101"/>
        <v/>
      </c>
      <c r="DH45" s="13" t="str">
        <f t="shared" si="102"/>
        <v/>
      </c>
      <c r="DI45" s="13" t="str">
        <f t="shared" si="103"/>
        <v/>
      </c>
      <c r="DJ45" s="13" t="str">
        <f t="shared" si="104"/>
        <v/>
      </c>
      <c r="DK45" s="13" t="str">
        <f t="shared" si="105"/>
        <v/>
      </c>
      <c r="DL45" s="13" t="str">
        <f t="shared" si="106"/>
        <v/>
      </c>
      <c r="DM45" s="13" t="str">
        <f t="shared" si="107"/>
        <v/>
      </c>
      <c r="DN45" s="13" t="str">
        <f t="shared" si="108"/>
        <v/>
      </c>
      <c r="DO45" s="13" t="str">
        <f t="shared" si="109"/>
        <v/>
      </c>
      <c r="DP45" s="13" t="str">
        <f t="shared" si="110"/>
        <v/>
      </c>
      <c r="DQ45" s="13" t="str">
        <f t="shared" si="111"/>
        <v/>
      </c>
      <c r="DR45" s="13" t="str">
        <f t="shared" si="112"/>
        <v/>
      </c>
      <c r="DS45" s="13" t="str">
        <f t="shared" si="112"/>
        <v/>
      </c>
      <c r="DT45" s="13" t="str">
        <f t="shared" si="112"/>
        <v/>
      </c>
      <c r="DU45" s="13" t="str">
        <f t="shared" si="112"/>
        <v/>
      </c>
      <c r="DV45" s="13" t="str">
        <f t="shared" si="112"/>
        <v/>
      </c>
      <c r="DW45" s="13" t="str">
        <f t="shared" si="112"/>
        <v/>
      </c>
      <c r="DX45" s="13" t="str">
        <f t="shared" si="112"/>
        <v/>
      </c>
    </row>
    <row r="46" spans="1:128" ht="15" thickBot="1" x14ac:dyDescent="0.4">
      <c r="A46" s="19" t="s">
        <v>110</v>
      </c>
      <c r="B46" s="20" t="s">
        <v>14</v>
      </c>
      <c r="C46" s="81">
        <v>842.94533377437801</v>
      </c>
      <c r="D46" s="81">
        <v>811.02049227559496</v>
      </c>
      <c r="E46" s="81">
        <v>823.92320888386496</v>
      </c>
      <c r="F46" s="81">
        <v>785.830306500853</v>
      </c>
      <c r="G46" s="81">
        <v>763.28217460163501</v>
      </c>
      <c r="H46" s="81">
        <v>679.43592234222695</v>
      </c>
      <c r="I46" s="81">
        <v>697.49233688322101</v>
      </c>
      <c r="J46" s="81">
        <v>643.57504702732399</v>
      </c>
      <c r="K46" s="81">
        <v>714.59796346789801</v>
      </c>
      <c r="L46" s="81">
        <v>645.65252441633504</v>
      </c>
      <c r="M46" s="81">
        <v>590.84748104234802</v>
      </c>
      <c r="N46" s="81">
        <v>611.10975155166398</v>
      </c>
      <c r="O46" s="81">
        <v>584.02384620446105</v>
      </c>
      <c r="P46" s="81">
        <v>612.81221141440301</v>
      </c>
      <c r="Q46" s="81">
        <v>536.89870175770795</v>
      </c>
      <c r="R46" s="81">
        <v>605.17230655639298</v>
      </c>
      <c r="S46" s="81">
        <v>519.08286154644998</v>
      </c>
      <c r="T46" s="81">
        <v>501.45769751580298</v>
      </c>
      <c r="U46" s="81">
        <v>584.44628750665402</v>
      </c>
      <c r="V46" s="81">
        <v>520.38602825302701</v>
      </c>
      <c r="W46" s="81">
        <v>509.95652220876798</v>
      </c>
      <c r="X46" s="81">
        <v>586.28186421103101</v>
      </c>
      <c r="Y46" s="81">
        <v>555.77752968440404</v>
      </c>
      <c r="Z46" s="81">
        <v>609.64839208825595</v>
      </c>
      <c r="AA46" s="81">
        <v>622.23612158907497</v>
      </c>
      <c r="AB46" s="81">
        <v>653.35359776511302</v>
      </c>
      <c r="AC46" s="81">
        <v>619.56509878535405</v>
      </c>
      <c r="AD46" s="81">
        <v>623.30052733966704</v>
      </c>
      <c r="AE46" s="81">
        <v>657.30738308123603</v>
      </c>
      <c r="AF46" s="81">
        <v>663.88555618149496</v>
      </c>
      <c r="AG46" s="81">
        <v>605.50827541740398</v>
      </c>
      <c r="AH46" s="81">
        <v>630.64731816598203</v>
      </c>
      <c r="AI46" s="81">
        <v>687.16494392299296</v>
      </c>
      <c r="AJ46" s="81">
        <v>711.19842602246399</v>
      </c>
      <c r="AK46" s="81">
        <v>705.70804801298402</v>
      </c>
      <c r="AL46" s="81">
        <v>718.17357453702402</v>
      </c>
      <c r="AM46" s="81">
        <v>539.83002030385398</v>
      </c>
      <c r="AN46" s="81">
        <v>553.35866307515801</v>
      </c>
      <c r="AO46" s="81">
        <v>634.81822146222999</v>
      </c>
      <c r="AP46" s="81">
        <v>665.00599213824796</v>
      </c>
      <c r="AQ46" s="81">
        <v>642.28876618863501</v>
      </c>
      <c r="AR46" s="81">
        <v>638.04098055120005</v>
      </c>
      <c r="AS46" s="81">
        <v>676.189816128796</v>
      </c>
      <c r="AT46" s="81">
        <v>665.23418052408897</v>
      </c>
      <c r="AU46" s="81">
        <v>720.15023802537303</v>
      </c>
      <c r="AV46" s="81">
        <v>679.92375863385905</v>
      </c>
      <c r="AW46" s="81">
        <v>654.15683438870997</v>
      </c>
      <c r="AX46" s="81">
        <v>601.73083071659505</v>
      </c>
      <c r="AY46" s="81">
        <v>582.50578809476303</v>
      </c>
      <c r="AZ46" s="81">
        <v>594.72648975798097</v>
      </c>
      <c r="BA46" s="81">
        <v>621.56366754879298</v>
      </c>
      <c r="BB46" s="81">
        <v>670.25285962249802</v>
      </c>
      <c r="BC46" s="81">
        <v>645.70302743448099</v>
      </c>
      <c r="BD46" s="81">
        <v>564.22338527531201</v>
      </c>
      <c r="BE46" s="81">
        <v>521.68159299355</v>
      </c>
      <c r="BF46" s="81">
        <v>505.18894749671801</v>
      </c>
      <c r="BG46" s="81">
        <v>480.33030791589499</v>
      </c>
      <c r="BH46" s="110"/>
      <c r="BI46" s="110"/>
      <c r="BJ46" s="110"/>
      <c r="BK46" s="110"/>
      <c r="BL46" s="110"/>
      <c r="BM46" s="110"/>
      <c r="BO46" s="13" t="str">
        <f t="shared" si="57"/>
        <v/>
      </c>
      <c r="BP46" s="13" t="str">
        <f t="shared" si="58"/>
        <v/>
      </c>
      <c r="BQ46" s="13" t="str">
        <f t="shared" si="59"/>
        <v/>
      </c>
      <c r="BR46" s="13" t="str">
        <f t="shared" si="60"/>
        <v/>
      </c>
      <c r="BS46" s="13" t="str">
        <f t="shared" si="61"/>
        <v/>
      </c>
      <c r="BT46" s="13" t="str">
        <f t="shared" si="62"/>
        <v/>
      </c>
      <c r="BU46" s="13" t="str">
        <f t="shared" si="63"/>
        <v/>
      </c>
      <c r="BV46" s="13" t="str">
        <f t="shared" si="64"/>
        <v/>
      </c>
      <c r="BW46" s="13" t="str">
        <f t="shared" si="65"/>
        <v/>
      </c>
      <c r="BX46" s="13" t="str">
        <f t="shared" si="66"/>
        <v/>
      </c>
      <c r="BY46" s="13" t="str">
        <f t="shared" si="67"/>
        <v/>
      </c>
      <c r="BZ46" s="13" t="str">
        <f t="shared" si="68"/>
        <v/>
      </c>
      <c r="CA46" s="13" t="str">
        <f t="shared" si="69"/>
        <v/>
      </c>
      <c r="CB46" s="13" t="str">
        <f t="shared" si="70"/>
        <v/>
      </c>
      <c r="CC46" s="13" t="str">
        <f t="shared" si="71"/>
        <v/>
      </c>
      <c r="CD46" s="13" t="str">
        <f t="shared" si="72"/>
        <v/>
      </c>
      <c r="CE46" s="13" t="str">
        <f t="shared" si="73"/>
        <v/>
      </c>
      <c r="CF46" s="13" t="str">
        <f t="shared" si="74"/>
        <v/>
      </c>
      <c r="CG46" s="13" t="str">
        <f t="shared" si="75"/>
        <v/>
      </c>
      <c r="CH46" s="13" t="str">
        <f t="shared" si="76"/>
        <v/>
      </c>
      <c r="CI46" s="13" t="str">
        <f t="shared" si="77"/>
        <v/>
      </c>
      <c r="CJ46" s="13" t="str">
        <f t="shared" si="78"/>
        <v/>
      </c>
      <c r="CK46" s="13" t="str">
        <f t="shared" si="79"/>
        <v/>
      </c>
      <c r="CL46" s="13" t="str">
        <f t="shared" si="80"/>
        <v/>
      </c>
      <c r="CM46" s="13" t="str">
        <f t="shared" si="81"/>
        <v/>
      </c>
      <c r="CN46" s="13" t="str">
        <f t="shared" si="82"/>
        <v/>
      </c>
      <c r="CO46" s="13" t="str">
        <f t="shared" si="83"/>
        <v/>
      </c>
      <c r="CP46" s="13" t="str">
        <f t="shared" si="84"/>
        <v/>
      </c>
      <c r="CQ46" s="13" t="str">
        <f t="shared" si="85"/>
        <v/>
      </c>
      <c r="CR46" s="13" t="str">
        <f t="shared" si="86"/>
        <v/>
      </c>
      <c r="CS46" s="13" t="str">
        <f t="shared" si="87"/>
        <v/>
      </c>
      <c r="CT46" s="13" t="str">
        <f t="shared" si="88"/>
        <v/>
      </c>
      <c r="CU46" s="13" t="str">
        <f t="shared" si="89"/>
        <v/>
      </c>
      <c r="CV46" s="13" t="str">
        <f t="shared" si="90"/>
        <v/>
      </c>
      <c r="CW46" s="13" t="str">
        <f t="shared" si="91"/>
        <v/>
      </c>
      <c r="CX46" s="13" t="str">
        <f t="shared" si="92"/>
        <v/>
      </c>
      <c r="CY46" s="13" t="str">
        <f t="shared" si="93"/>
        <v/>
      </c>
      <c r="CZ46" s="13" t="str">
        <f t="shared" si="94"/>
        <v/>
      </c>
      <c r="DA46" s="13" t="str">
        <f t="shared" si="95"/>
        <v/>
      </c>
      <c r="DB46" s="13" t="str">
        <f t="shared" si="96"/>
        <v/>
      </c>
      <c r="DC46" s="13" t="str">
        <f t="shared" si="97"/>
        <v/>
      </c>
      <c r="DD46" s="13" t="str">
        <f t="shared" si="98"/>
        <v/>
      </c>
      <c r="DE46" s="13" t="str">
        <f t="shared" si="99"/>
        <v/>
      </c>
      <c r="DF46" s="13" t="str">
        <f t="shared" si="100"/>
        <v/>
      </c>
      <c r="DG46" s="13" t="str">
        <f t="shared" si="101"/>
        <v/>
      </c>
      <c r="DH46" s="13" t="str">
        <f t="shared" si="102"/>
        <v/>
      </c>
      <c r="DI46" s="13" t="str">
        <f t="shared" si="103"/>
        <v/>
      </c>
      <c r="DJ46" s="13" t="str">
        <f t="shared" si="104"/>
        <v/>
      </c>
      <c r="DK46" s="13" t="str">
        <f t="shared" si="105"/>
        <v/>
      </c>
      <c r="DL46" s="13" t="str">
        <f t="shared" si="106"/>
        <v/>
      </c>
      <c r="DM46" s="13" t="str">
        <f t="shared" si="107"/>
        <v/>
      </c>
      <c r="DN46" s="13" t="str">
        <f t="shared" si="108"/>
        <v/>
      </c>
      <c r="DO46" s="13" t="str">
        <f t="shared" si="109"/>
        <v/>
      </c>
      <c r="DP46" s="13" t="str">
        <f t="shared" si="110"/>
        <v/>
      </c>
      <c r="DQ46" s="13" t="str">
        <f t="shared" si="111"/>
        <v/>
      </c>
      <c r="DR46" s="13" t="str">
        <f t="shared" si="112"/>
        <v/>
      </c>
      <c r="DS46" s="13" t="str">
        <f t="shared" si="112"/>
        <v/>
      </c>
      <c r="DT46" s="13" t="str">
        <f t="shared" si="112"/>
        <v/>
      </c>
      <c r="DU46" s="13" t="str">
        <f t="shared" si="112"/>
        <v/>
      </c>
      <c r="DV46" s="13" t="str">
        <f t="shared" si="112"/>
        <v/>
      </c>
      <c r="DW46" s="13" t="str">
        <f t="shared" si="112"/>
        <v/>
      </c>
      <c r="DX46" s="13" t="str">
        <f t="shared" si="112"/>
        <v/>
      </c>
    </row>
    <row r="47" spans="1:128" ht="15" thickBot="1" x14ac:dyDescent="0.4">
      <c r="A47" s="19" t="s">
        <v>111</v>
      </c>
      <c r="B47" s="20" t="s">
        <v>112</v>
      </c>
      <c r="C47" s="81">
        <v>1035.60292146961</v>
      </c>
      <c r="D47" s="81">
        <v>1006.09095577695</v>
      </c>
      <c r="E47" s="81">
        <v>962.37407303061002</v>
      </c>
      <c r="F47" s="81">
        <v>884.03720731789804</v>
      </c>
      <c r="G47" s="81">
        <v>901.25889817105497</v>
      </c>
      <c r="H47" s="81">
        <v>803.92211129174495</v>
      </c>
      <c r="I47" s="81">
        <v>759.48342873633999</v>
      </c>
      <c r="J47" s="81">
        <v>991.77093840034001</v>
      </c>
      <c r="K47" s="81">
        <v>1061.2077506212499</v>
      </c>
      <c r="L47" s="81">
        <v>1076.43080665205</v>
      </c>
      <c r="M47" s="81">
        <v>1093.5465467671199</v>
      </c>
      <c r="N47" s="81">
        <v>1151.85443313462</v>
      </c>
      <c r="O47" s="81">
        <v>1062.99758356703</v>
      </c>
      <c r="P47" s="81">
        <v>1147.2167828751701</v>
      </c>
      <c r="Q47" s="81">
        <v>1120.43055138148</v>
      </c>
      <c r="R47" s="81">
        <v>1206.5072872665201</v>
      </c>
      <c r="S47" s="81">
        <v>1300.7218920725099</v>
      </c>
      <c r="T47" s="81">
        <v>1431.20935887674</v>
      </c>
      <c r="U47" s="81">
        <v>1347.27176991599</v>
      </c>
      <c r="V47" s="81">
        <v>1292.4738171158899</v>
      </c>
      <c r="W47" s="81">
        <v>1308.1167459231001</v>
      </c>
      <c r="X47" s="81">
        <v>1340.32009592082</v>
      </c>
      <c r="Y47" s="81">
        <v>1379.58247871404</v>
      </c>
      <c r="Z47" s="81">
        <v>1466.88888529309</v>
      </c>
      <c r="AA47" s="81">
        <v>1691.1305633361201</v>
      </c>
      <c r="AB47" s="81">
        <v>1679.0636194451499</v>
      </c>
      <c r="AC47" s="81">
        <v>1706.1709072031999</v>
      </c>
      <c r="AD47" s="81">
        <v>1742.1713080670499</v>
      </c>
      <c r="AE47" s="81">
        <v>1801.1025042955</v>
      </c>
      <c r="AF47" s="81">
        <v>1747.3759756023501</v>
      </c>
      <c r="AG47" s="81">
        <v>1825.0687643317301</v>
      </c>
      <c r="AH47" s="81">
        <v>1784.83686118629</v>
      </c>
      <c r="AI47" s="81">
        <v>1628.34628592276</v>
      </c>
      <c r="AJ47" s="81">
        <v>1507.82179411025</v>
      </c>
      <c r="AK47" s="81">
        <v>1426.15677334418</v>
      </c>
      <c r="AL47" s="81">
        <v>1510.1500648528699</v>
      </c>
      <c r="AM47" s="81">
        <v>991.18691439341899</v>
      </c>
      <c r="AN47" s="81">
        <v>627.91963294392701</v>
      </c>
      <c r="AO47" s="81">
        <v>752.53257358480005</v>
      </c>
      <c r="AP47" s="81">
        <v>716.29783452863705</v>
      </c>
      <c r="AQ47" s="81">
        <v>748.98651812926801</v>
      </c>
      <c r="AR47" s="81">
        <v>794.46941111368596</v>
      </c>
      <c r="AS47" s="81">
        <v>776.88505507636103</v>
      </c>
      <c r="AT47" s="81">
        <v>835.418742128752</v>
      </c>
      <c r="AU47" s="81">
        <v>771.86518823006497</v>
      </c>
      <c r="AV47" s="81">
        <v>742.28687841182204</v>
      </c>
      <c r="AW47" s="81">
        <v>738.12777514648803</v>
      </c>
      <c r="AX47" s="81">
        <v>708.04461755944305</v>
      </c>
      <c r="AY47" s="81">
        <v>695.73962658132598</v>
      </c>
      <c r="AZ47" s="81">
        <v>622.067833682838</v>
      </c>
      <c r="BA47" s="81">
        <v>597.32943719803097</v>
      </c>
      <c r="BB47" s="81">
        <v>623.75171805648699</v>
      </c>
      <c r="BC47" s="81">
        <v>612.169189800254</v>
      </c>
      <c r="BD47" s="81">
        <v>614.39116532260903</v>
      </c>
      <c r="BE47" s="81">
        <v>550.97914072304104</v>
      </c>
      <c r="BF47" s="81">
        <v>586.02800130923697</v>
      </c>
      <c r="BG47" s="81">
        <v>623.31078455241095</v>
      </c>
      <c r="BH47" s="110"/>
      <c r="BI47" s="110"/>
      <c r="BJ47" s="110"/>
      <c r="BK47" s="110"/>
      <c r="BL47" s="110"/>
      <c r="BM47" s="110"/>
      <c r="BO47" s="13" t="str">
        <f t="shared" si="57"/>
        <v/>
      </c>
      <c r="BP47" s="13" t="str">
        <f t="shared" si="58"/>
        <v/>
      </c>
      <c r="BQ47" s="13" t="str">
        <f t="shared" si="59"/>
        <v/>
      </c>
      <c r="BR47" s="13" t="str">
        <f t="shared" si="60"/>
        <v/>
      </c>
      <c r="BS47" s="13" t="str">
        <f t="shared" si="61"/>
        <v/>
      </c>
      <c r="BT47" s="13" t="str">
        <f t="shared" si="62"/>
        <v/>
      </c>
      <c r="BU47" s="13" t="str">
        <f t="shared" si="63"/>
        <v/>
      </c>
      <c r="BV47" s="13" t="str">
        <f t="shared" si="64"/>
        <v/>
      </c>
      <c r="BW47" s="13" t="str">
        <f t="shared" si="65"/>
        <v/>
      </c>
      <c r="BX47" s="13" t="str">
        <f t="shared" si="66"/>
        <v/>
      </c>
      <c r="BY47" s="13" t="str">
        <f t="shared" si="67"/>
        <v/>
      </c>
      <c r="BZ47" s="13" t="str">
        <f t="shared" si="68"/>
        <v/>
      </c>
      <c r="CA47" s="13" t="str">
        <f t="shared" si="69"/>
        <v/>
      </c>
      <c r="CB47" s="13" t="str">
        <f t="shared" si="70"/>
        <v/>
      </c>
      <c r="CC47" s="13" t="str">
        <f t="shared" si="71"/>
        <v/>
      </c>
      <c r="CD47" s="13" t="str">
        <f t="shared" si="72"/>
        <v/>
      </c>
      <c r="CE47" s="13" t="str">
        <f t="shared" si="73"/>
        <v/>
      </c>
      <c r="CF47" s="13" t="str">
        <f t="shared" si="74"/>
        <v/>
      </c>
      <c r="CG47" s="13" t="str">
        <f t="shared" si="75"/>
        <v/>
      </c>
      <c r="CH47" s="13" t="str">
        <f t="shared" si="76"/>
        <v/>
      </c>
      <c r="CI47" s="13" t="str">
        <f t="shared" si="77"/>
        <v/>
      </c>
      <c r="CJ47" s="13" t="str">
        <f t="shared" si="78"/>
        <v/>
      </c>
      <c r="CK47" s="13" t="str">
        <f t="shared" si="79"/>
        <v/>
      </c>
      <c r="CL47" s="13" t="str">
        <f t="shared" si="80"/>
        <v/>
      </c>
      <c r="CM47" s="13" t="str">
        <f t="shared" si="81"/>
        <v/>
      </c>
      <c r="CN47" s="13" t="str">
        <f t="shared" si="82"/>
        <v/>
      </c>
      <c r="CO47" s="13" t="str">
        <f t="shared" si="83"/>
        <v/>
      </c>
      <c r="CP47" s="13" t="str">
        <f t="shared" si="84"/>
        <v/>
      </c>
      <c r="CQ47" s="13" t="str">
        <f t="shared" si="85"/>
        <v/>
      </c>
      <c r="CR47" s="13" t="str">
        <f t="shared" si="86"/>
        <v/>
      </c>
      <c r="CS47" s="13" t="str">
        <f t="shared" si="87"/>
        <v/>
      </c>
      <c r="CT47" s="13" t="str">
        <f t="shared" si="88"/>
        <v/>
      </c>
      <c r="CU47" s="13" t="str">
        <f t="shared" si="89"/>
        <v/>
      </c>
      <c r="CV47" s="13" t="str">
        <f t="shared" si="90"/>
        <v/>
      </c>
      <c r="CW47" s="13" t="str">
        <f t="shared" si="91"/>
        <v/>
      </c>
      <c r="CX47" s="13" t="str">
        <f t="shared" si="92"/>
        <v/>
      </c>
      <c r="CY47" s="13" t="str">
        <f t="shared" si="93"/>
        <v/>
      </c>
      <c r="CZ47" s="13" t="str">
        <f t="shared" si="94"/>
        <v/>
      </c>
      <c r="DA47" s="13" t="str">
        <f t="shared" si="95"/>
        <v/>
      </c>
      <c r="DB47" s="13" t="str">
        <f t="shared" si="96"/>
        <v/>
      </c>
      <c r="DC47" s="13" t="str">
        <f t="shared" si="97"/>
        <v/>
      </c>
      <c r="DD47" s="13" t="str">
        <f t="shared" si="98"/>
        <v/>
      </c>
      <c r="DE47" s="13" t="str">
        <f t="shared" si="99"/>
        <v/>
      </c>
      <c r="DF47" s="13" t="str">
        <f t="shared" si="100"/>
        <v/>
      </c>
      <c r="DG47" s="13" t="str">
        <f t="shared" si="101"/>
        <v/>
      </c>
      <c r="DH47" s="13" t="str">
        <f t="shared" si="102"/>
        <v/>
      </c>
      <c r="DI47" s="13" t="str">
        <f t="shared" si="103"/>
        <v/>
      </c>
      <c r="DJ47" s="13" t="str">
        <f t="shared" si="104"/>
        <v/>
      </c>
      <c r="DK47" s="13" t="str">
        <f t="shared" si="105"/>
        <v/>
      </c>
      <c r="DL47" s="13" t="str">
        <f t="shared" si="106"/>
        <v/>
      </c>
      <c r="DM47" s="13" t="str">
        <f t="shared" si="107"/>
        <v/>
      </c>
      <c r="DN47" s="13" t="str">
        <f t="shared" si="108"/>
        <v/>
      </c>
      <c r="DO47" s="13" t="str">
        <f t="shared" si="109"/>
        <v/>
      </c>
      <c r="DP47" s="13" t="str">
        <f t="shared" si="110"/>
        <v/>
      </c>
      <c r="DQ47" s="13" t="str">
        <f t="shared" si="111"/>
        <v/>
      </c>
      <c r="DR47" s="13" t="str">
        <f t="shared" si="112"/>
        <v/>
      </c>
      <c r="DS47" s="13" t="str">
        <f t="shared" si="112"/>
        <v/>
      </c>
      <c r="DT47" s="13" t="str">
        <f t="shared" si="112"/>
        <v/>
      </c>
      <c r="DU47" s="13" t="str">
        <f t="shared" si="112"/>
        <v/>
      </c>
      <c r="DV47" s="13" t="str">
        <f t="shared" si="112"/>
        <v/>
      </c>
      <c r="DW47" s="13" t="str">
        <f t="shared" si="112"/>
        <v/>
      </c>
      <c r="DX47" s="13" t="str">
        <f t="shared" si="112"/>
        <v/>
      </c>
    </row>
    <row r="48" spans="1:128" ht="15" thickBot="1" x14ac:dyDescent="0.4">
      <c r="A48" s="19" t="s">
        <v>113</v>
      </c>
      <c r="B48" s="20" t="s">
        <v>114</v>
      </c>
      <c r="C48" s="81">
        <v>362.75833212988601</v>
      </c>
      <c r="D48" s="81">
        <v>422.96612409245699</v>
      </c>
      <c r="E48" s="81">
        <v>433.80513451885002</v>
      </c>
      <c r="F48" s="81">
        <v>412.25682723401502</v>
      </c>
      <c r="G48" s="81">
        <v>412.187476205579</v>
      </c>
      <c r="H48" s="81">
        <v>346.02683902294098</v>
      </c>
      <c r="I48" s="81">
        <v>321.95101066234099</v>
      </c>
      <c r="J48" s="81">
        <v>342.97127244134498</v>
      </c>
      <c r="K48" s="81">
        <v>339.72492645305698</v>
      </c>
      <c r="L48" s="81">
        <v>383.10146943059698</v>
      </c>
      <c r="M48" s="81">
        <v>338.01401934980203</v>
      </c>
      <c r="N48" s="81">
        <v>342.00022729646003</v>
      </c>
      <c r="O48" s="81">
        <v>313.59075916602097</v>
      </c>
      <c r="P48" s="81">
        <v>318.66343256770801</v>
      </c>
      <c r="Q48" s="81">
        <v>294.21322410614999</v>
      </c>
      <c r="R48" s="81">
        <v>302.66981790549301</v>
      </c>
      <c r="S48" s="81">
        <v>319.353502459693</v>
      </c>
      <c r="T48" s="81">
        <v>322.47065323791702</v>
      </c>
      <c r="U48" s="81">
        <v>342.72015837328001</v>
      </c>
      <c r="V48" s="81">
        <v>301.63351430911803</v>
      </c>
      <c r="W48" s="81">
        <v>359.35388122320398</v>
      </c>
      <c r="X48" s="81">
        <v>309.69665551229002</v>
      </c>
      <c r="Y48" s="81">
        <v>301.022639130166</v>
      </c>
      <c r="Z48" s="81">
        <v>350.88339808444903</v>
      </c>
      <c r="AA48" s="81">
        <v>393.51132817400099</v>
      </c>
      <c r="AB48" s="81">
        <v>391.86939115385701</v>
      </c>
      <c r="AC48" s="81">
        <v>390.68726560979201</v>
      </c>
      <c r="AD48" s="81">
        <v>425.68253605428998</v>
      </c>
      <c r="AE48" s="81">
        <v>356.66743545974799</v>
      </c>
      <c r="AF48" s="81">
        <v>343.87733467116999</v>
      </c>
      <c r="AG48" s="81">
        <v>336.498485880288</v>
      </c>
      <c r="AH48" s="81">
        <v>310.62071946898902</v>
      </c>
      <c r="AI48" s="81">
        <v>309.38336706225402</v>
      </c>
      <c r="AJ48" s="81">
        <v>318.72563730687699</v>
      </c>
      <c r="AK48" s="81">
        <v>343.51978294239501</v>
      </c>
      <c r="AL48" s="81">
        <v>317.85928574775397</v>
      </c>
      <c r="AM48" s="81">
        <v>199.127904975343</v>
      </c>
      <c r="AN48" s="81">
        <v>287.99241209516799</v>
      </c>
      <c r="AO48" s="81">
        <v>309.296366711053</v>
      </c>
      <c r="AP48" s="81">
        <v>298.14159599262598</v>
      </c>
      <c r="AQ48" s="81">
        <v>283.56421892870497</v>
      </c>
      <c r="AR48" s="81">
        <v>283.61991901834898</v>
      </c>
      <c r="AS48" s="81">
        <v>293.456394160125</v>
      </c>
      <c r="AT48" s="81">
        <v>316.69916137726699</v>
      </c>
      <c r="AU48" s="81">
        <v>294.59123429763702</v>
      </c>
      <c r="AV48" s="81">
        <v>299.94033348049498</v>
      </c>
      <c r="AW48" s="81">
        <v>268.15006088077399</v>
      </c>
      <c r="AX48" s="81">
        <v>291.00027180591701</v>
      </c>
      <c r="AY48" s="81">
        <v>250.28361062551301</v>
      </c>
      <c r="AZ48" s="81">
        <v>280.41263640631399</v>
      </c>
      <c r="BA48" s="81">
        <v>289.10418660854299</v>
      </c>
      <c r="BB48" s="81">
        <v>295.40241345812899</v>
      </c>
      <c r="BC48" s="81">
        <v>278.91527704239098</v>
      </c>
      <c r="BD48" s="81">
        <v>281.95910034145197</v>
      </c>
      <c r="BE48" s="81">
        <v>275.14901355431999</v>
      </c>
      <c r="BF48" s="81">
        <v>320.27408779803602</v>
      </c>
      <c r="BG48" s="81">
        <v>275.02753641796801</v>
      </c>
      <c r="BH48" s="110"/>
      <c r="BI48" s="110"/>
      <c r="BJ48" s="110"/>
      <c r="BK48" s="110"/>
      <c r="BL48" s="110"/>
      <c r="BM48" s="110"/>
      <c r="BO48" s="13" t="str">
        <f t="shared" si="57"/>
        <v/>
      </c>
      <c r="BP48" s="13" t="str">
        <f t="shared" si="58"/>
        <v/>
      </c>
      <c r="BQ48" s="13" t="str">
        <f t="shared" si="59"/>
        <v/>
      </c>
      <c r="BR48" s="13" t="str">
        <f t="shared" si="60"/>
        <v/>
      </c>
      <c r="BS48" s="13" t="str">
        <f t="shared" si="61"/>
        <v/>
      </c>
      <c r="BT48" s="13" t="str">
        <f t="shared" si="62"/>
        <v/>
      </c>
      <c r="BU48" s="13" t="str">
        <f t="shared" si="63"/>
        <v/>
      </c>
      <c r="BV48" s="13" t="str">
        <f t="shared" si="64"/>
        <v/>
      </c>
      <c r="BW48" s="13" t="str">
        <f t="shared" si="65"/>
        <v/>
      </c>
      <c r="BX48" s="13" t="str">
        <f t="shared" si="66"/>
        <v/>
      </c>
      <c r="BY48" s="13" t="str">
        <f t="shared" si="67"/>
        <v/>
      </c>
      <c r="BZ48" s="13" t="str">
        <f t="shared" si="68"/>
        <v/>
      </c>
      <c r="CA48" s="13" t="str">
        <f t="shared" si="69"/>
        <v/>
      </c>
      <c r="CB48" s="13" t="str">
        <f t="shared" si="70"/>
        <v/>
      </c>
      <c r="CC48" s="13" t="str">
        <f t="shared" si="71"/>
        <v/>
      </c>
      <c r="CD48" s="13" t="str">
        <f t="shared" si="72"/>
        <v/>
      </c>
      <c r="CE48" s="13" t="str">
        <f t="shared" si="73"/>
        <v/>
      </c>
      <c r="CF48" s="13" t="str">
        <f t="shared" si="74"/>
        <v/>
      </c>
      <c r="CG48" s="13" t="str">
        <f t="shared" si="75"/>
        <v/>
      </c>
      <c r="CH48" s="13" t="str">
        <f t="shared" si="76"/>
        <v/>
      </c>
      <c r="CI48" s="13" t="str">
        <f t="shared" si="77"/>
        <v/>
      </c>
      <c r="CJ48" s="13" t="str">
        <f t="shared" si="78"/>
        <v/>
      </c>
      <c r="CK48" s="13" t="str">
        <f t="shared" si="79"/>
        <v/>
      </c>
      <c r="CL48" s="13" t="str">
        <f t="shared" si="80"/>
        <v/>
      </c>
      <c r="CM48" s="13" t="str">
        <f t="shared" si="81"/>
        <v/>
      </c>
      <c r="CN48" s="13" t="str">
        <f t="shared" si="82"/>
        <v/>
      </c>
      <c r="CO48" s="13" t="str">
        <f t="shared" si="83"/>
        <v/>
      </c>
      <c r="CP48" s="13" t="str">
        <f t="shared" si="84"/>
        <v/>
      </c>
      <c r="CQ48" s="13" t="str">
        <f t="shared" si="85"/>
        <v/>
      </c>
      <c r="CR48" s="13" t="str">
        <f t="shared" si="86"/>
        <v/>
      </c>
      <c r="CS48" s="13" t="str">
        <f t="shared" si="87"/>
        <v/>
      </c>
      <c r="CT48" s="13" t="str">
        <f t="shared" si="88"/>
        <v/>
      </c>
      <c r="CU48" s="13" t="str">
        <f t="shared" si="89"/>
        <v/>
      </c>
      <c r="CV48" s="13" t="str">
        <f t="shared" si="90"/>
        <v/>
      </c>
      <c r="CW48" s="13" t="str">
        <f t="shared" si="91"/>
        <v/>
      </c>
      <c r="CX48" s="13" t="str">
        <f t="shared" si="92"/>
        <v/>
      </c>
      <c r="CY48" s="13" t="str">
        <f t="shared" si="93"/>
        <v/>
      </c>
      <c r="CZ48" s="13" t="str">
        <f t="shared" si="94"/>
        <v/>
      </c>
      <c r="DA48" s="13" t="str">
        <f t="shared" si="95"/>
        <v/>
      </c>
      <c r="DB48" s="13" t="str">
        <f t="shared" si="96"/>
        <v/>
      </c>
      <c r="DC48" s="13" t="str">
        <f t="shared" si="97"/>
        <v/>
      </c>
      <c r="DD48" s="13" t="str">
        <f t="shared" si="98"/>
        <v/>
      </c>
      <c r="DE48" s="13" t="str">
        <f t="shared" si="99"/>
        <v/>
      </c>
      <c r="DF48" s="13" t="str">
        <f t="shared" si="100"/>
        <v/>
      </c>
      <c r="DG48" s="13" t="str">
        <f t="shared" si="101"/>
        <v/>
      </c>
      <c r="DH48" s="13" t="str">
        <f t="shared" si="102"/>
        <v/>
      </c>
      <c r="DI48" s="13" t="str">
        <f t="shared" si="103"/>
        <v/>
      </c>
      <c r="DJ48" s="13" t="str">
        <f t="shared" si="104"/>
        <v/>
      </c>
      <c r="DK48" s="13" t="str">
        <f t="shared" si="105"/>
        <v/>
      </c>
      <c r="DL48" s="13" t="str">
        <f t="shared" si="106"/>
        <v/>
      </c>
      <c r="DM48" s="13" t="str">
        <f t="shared" si="107"/>
        <v/>
      </c>
      <c r="DN48" s="13" t="str">
        <f t="shared" si="108"/>
        <v/>
      </c>
      <c r="DO48" s="13" t="str">
        <f t="shared" si="109"/>
        <v/>
      </c>
      <c r="DP48" s="13" t="str">
        <f t="shared" si="110"/>
        <v/>
      </c>
      <c r="DQ48" s="13" t="str">
        <f t="shared" si="111"/>
        <v/>
      </c>
      <c r="DR48" s="13" t="str">
        <f t="shared" si="112"/>
        <v/>
      </c>
      <c r="DS48" s="13" t="str">
        <f t="shared" si="112"/>
        <v/>
      </c>
      <c r="DT48" s="13" t="str">
        <f t="shared" si="112"/>
        <v/>
      </c>
      <c r="DU48" s="13" t="str">
        <f t="shared" si="112"/>
        <v/>
      </c>
      <c r="DV48" s="13" t="str">
        <f t="shared" si="112"/>
        <v/>
      </c>
      <c r="DW48" s="13" t="str">
        <f t="shared" si="112"/>
        <v/>
      </c>
      <c r="DX48" s="13" t="str">
        <f t="shared" si="112"/>
        <v/>
      </c>
    </row>
    <row r="49" spans="1:129" ht="15" thickBot="1" x14ac:dyDescent="0.4">
      <c r="A49" s="19" t="s">
        <v>115</v>
      </c>
      <c r="B49" s="20" t="s">
        <v>17</v>
      </c>
      <c r="C49" s="81">
        <v>5862.08974194252</v>
      </c>
      <c r="D49" s="81">
        <v>5803.7223020276597</v>
      </c>
      <c r="E49" s="81">
        <v>5955.7078088294002</v>
      </c>
      <c r="F49" s="81">
        <v>6013.1516300948697</v>
      </c>
      <c r="G49" s="81">
        <v>5778.0424625999203</v>
      </c>
      <c r="H49" s="81">
        <v>5424.1950307403604</v>
      </c>
      <c r="I49" s="81">
        <v>5089.6224119874396</v>
      </c>
      <c r="J49" s="81">
        <v>4967.1531193256797</v>
      </c>
      <c r="K49" s="81">
        <v>4965.9065526977301</v>
      </c>
      <c r="L49" s="81">
        <v>5294.1399276076199</v>
      </c>
      <c r="M49" s="81">
        <v>5179.5336168761796</v>
      </c>
      <c r="N49" s="81">
        <v>5294.81452123909</v>
      </c>
      <c r="O49" s="81">
        <v>5451.2575939511198</v>
      </c>
      <c r="P49" s="81">
        <v>5370.6642600970399</v>
      </c>
      <c r="Q49" s="81">
        <v>5562.3801116451596</v>
      </c>
      <c r="R49" s="81">
        <v>5250.9311201148803</v>
      </c>
      <c r="S49" s="81">
        <v>5309.12363232192</v>
      </c>
      <c r="T49" s="81">
        <v>5500.67340006628</v>
      </c>
      <c r="U49" s="81">
        <v>6049.5116207364199</v>
      </c>
      <c r="V49" s="81">
        <v>6145.6936010855397</v>
      </c>
      <c r="W49" s="81">
        <v>6440.56207043619</v>
      </c>
      <c r="X49" s="81">
        <v>7296.2195375142101</v>
      </c>
      <c r="Y49" s="81">
        <v>7542.6266228556997</v>
      </c>
      <c r="Z49" s="81">
        <v>7689.7694213797304</v>
      </c>
      <c r="AA49" s="81">
        <v>8240.2003273738992</v>
      </c>
      <c r="AB49" s="81">
        <v>8793.4873588217906</v>
      </c>
      <c r="AC49" s="81">
        <v>9279.4844572883103</v>
      </c>
      <c r="AD49" s="81">
        <v>9665.2442862551397</v>
      </c>
      <c r="AE49" s="81">
        <v>10450.599655149799</v>
      </c>
      <c r="AF49" s="81">
        <v>10337.414825723999</v>
      </c>
      <c r="AG49" s="81">
        <v>11063.576685047101</v>
      </c>
      <c r="AH49" s="81">
        <v>11128.3022521483</v>
      </c>
      <c r="AI49" s="81">
        <v>11662.261986039601</v>
      </c>
      <c r="AJ49" s="81">
        <v>12187.1217189012</v>
      </c>
      <c r="AK49" s="81">
        <v>13184.5146969949</v>
      </c>
      <c r="AL49" s="81">
        <v>13413.4295344291</v>
      </c>
      <c r="AM49" s="81">
        <v>10602.8680061872</v>
      </c>
      <c r="AN49" s="81">
        <v>11428.398583582901</v>
      </c>
      <c r="AO49" s="81">
        <v>12210.5342289493</v>
      </c>
      <c r="AP49" s="81">
        <v>12631.8496514529</v>
      </c>
      <c r="AQ49" s="81">
        <v>13093.7842062897</v>
      </c>
      <c r="AR49" s="81">
        <v>14867.4521899063</v>
      </c>
      <c r="AS49" s="81">
        <v>13695.9415415739</v>
      </c>
      <c r="AT49" s="81">
        <v>14170.4777463557</v>
      </c>
      <c r="AU49" s="81">
        <v>14240.077166511501</v>
      </c>
      <c r="AV49" s="81">
        <v>13795.0838164343</v>
      </c>
      <c r="AW49" s="81">
        <v>13708.8992346389</v>
      </c>
      <c r="AX49" s="81">
        <v>13563.9311743175</v>
      </c>
      <c r="AY49" s="81">
        <v>12960.838766581101</v>
      </c>
      <c r="AZ49" s="81">
        <v>12905.7584876126</v>
      </c>
      <c r="BA49" s="81">
        <v>12963.545897490199</v>
      </c>
      <c r="BB49" s="81">
        <v>12866.859675473501</v>
      </c>
      <c r="BC49" s="81">
        <v>12650.8073749415</v>
      </c>
      <c r="BD49" s="81">
        <v>12460.4113034561</v>
      </c>
      <c r="BE49" s="81">
        <v>11497.988724708401</v>
      </c>
      <c r="BF49" s="81">
        <v>11331.8432075904</v>
      </c>
      <c r="BG49" s="81">
        <v>11976.7745985367</v>
      </c>
      <c r="BH49" s="110"/>
      <c r="BI49" s="110"/>
      <c r="BJ49" s="110"/>
      <c r="BK49" s="110"/>
      <c r="BL49" s="110"/>
      <c r="BM49" s="110"/>
      <c r="BO49" s="13" t="str">
        <f t="shared" si="57"/>
        <v/>
      </c>
      <c r="BP49" s="13" t="str">
        <f t="shared" si="58"/>
        <v/>
      </c>
      <c r="BQ49" s="13" t="str">
        <f t="shared" si="59"/>
        <v/>
      </c>
      <c r="BR49" s="13" t="str">
        <f t="shared" si="60"/>
        <v/>
      </c>
      <c r="BS49" s="13" t="str">
        <f t="shared" si="61"/>
        <v/>
      </c>
      <c r="BT49" s="13" t="str">
        <f t="shared" si="62"/>
        <v/>
      </c>
      <c r="BU49" s="13" t="str">
        <f t="shared" si="63"/>
        <v/>
      </c>
      <c r="BV49" s="13" t="str">
        <f t="shared" si="64"/>
        <v/>
      </c>
      <c r="BW49" s="13" t="str">
        <f t="shared" si="65"/>
        <v/>
      </c>
      <c r="BX49" s="13" t="str">
        <f t="shared" si="66"/>
        <v/>
      </c>
      <c r="BY49" s="13" t="str">
        <f t="shared" si="67"/>
        <v/>
      </c>
      <c r="BZ49" s="13" t="str">
        <f t="shared" si="68"/>
        <v/>
      </c>
      <c r="CA49" s="13" t="str">
        <f t="shared" si="69"/>
        <v/>
      </c>
      <c r="CB49" s="13" t="str">
        <f t="shared" si="70"/>
        <v/>
      </c>
      <c r="CC49" s="13" t="str">
        <f t="shared" si="71"/>
        <v/>
      </c>
      <c r="CD49" s="13" t="str">
        <f t="shared" si="72"/>
        <v/>
      </c>
      <c r="CE49" s="13" t="str">
        <f t="shared" si="73"/>
        <v/>
      </c>
      <c r="CF49" s="13" t="str">
        <f t="shared" si="74"/>
        <v/>
      </c>
      <c r="CG49" s="13" t="str">
        <f t="shared" si="75"/>
        <v/>
      </c>
      <c r="CH49" s="13" t="str">
        <f t="shared" si="76"/>
        <v/>
      </c>
      <c r="CI49" s="13" t="str">
        <f t="shared" si="77"/>
        <v/>
      </c>
      <c r="CJ49" s="13" t="str">
        <f t="shared" si="78"/>
        <v/>
      </c>
      <c r="CK49" s="13" t="str">
        <f t="shared" si="79"/>
        <v/>
      </c>
      <c r="CL49" s="13" t="str">
        <f t="shared" si="80"/>
        <v/>
      </c>
      <c r="CM49" s="13" t="str">
        <f t="shared" si="81"/>
        <v/>
      </c>
      <c r="CN49" s="13" t="str">
        <f t="shared" si="82"/>
        <v/>
      </c>
      <c r="CO49" s="13" t="str">
        <f t="shared" si="83"/>
        <v/>
      </c>
      <c r="CP49" s="13" t="str">
        <f t="shared" si="84"/>
        <v/>
      </c>
      <c r="CQ49" s="13" t="str">
        <f t="shared" si="85"/>
        <v/>
      </c>
      <c r="CR49" s="13" t="str">
        <f t="shared" si="86"/>
        <v/>
      </c>
      <c r="CS49" s="13" t="str">
        <f t="shared" si="87"/>
        <v/>
      </c>
      <c r="CT49" s="13" t="str">
        <f t="shared" si="88"/>
        <v/>
      </c>
      <c r="CU49" s="13" t="str">
        <f t="shared" si="89"/>
        <v/>
      </c>
      <c r="CV49" s="13" t="str">
        <f t="shared" si="90"/>
        <v/>
      </c>
      <c r="CW49" s="13" t="str">
        <f t="shared" si="91"/>
        <v/>
      </c>
      <c r="CX49" s="13" t="str">
        <f t="shared" si="92"/>
        <v/>
      </c>
      <c r="CY49" s="13" t="str">
        <f t="shared" si="93"/>
        <v/>
      </c>
      <c r="CZ49" s="13" t="str">
        <f t="shared" si="94"/>
        <v/>
      </c>
      <c r="DA49" s="13" t="str">
        <f t="shared" si="95"/>
        <v/>
      </c>
      <c r="DB49" s="13" t="str">
        <f t="shared" si="96"/>
        <v/>
      </c>
      <c r="DC49" s="13" t="str">
        <f t="shared" si="97"/>
        <v/>
      </c>
      <c r="DD49" s="13" t="str">
        <f t="shared" si="98"/>
        <v/>
      </c>
      <c r="DE49" s="13" t="str">
        <f t="shared" si="99"/>
        <v/>
      </c>
      <c r="DF49" s="13" t="str">
        <f t="shared" si="100"/>
        <v/>
      </c>
      <c r="DG49" s="13" t="str">
        <f t="shared" si="101"/>
        <v/>
      </c>
      <c r="DH49" s="13" t="str">
        <f t="shared" si="102"/>
        <v/>
      </c>
      <c r="DI49" s="13" t="str">
        <f t="shared" si="103"/>
        <v/>
      </c>
      <c r="DJ49" s="13" t="str">
        <f t="shared" si="104"/>
        <v/>
      </c>
      <c r="DK49" s="13" t="str">
        <f t="shared" si="105"/>
        <v/>
      </c>
      <c r="DL49" s="13" t="str">
        <f t="shared" si="106"/>
        <v/>
      </c>
      <c r="DM49" s="13" t="str">
        <f t="shared" si="107"/>
        <v/>
      </c>
      <c r="DN49" s="13" t="str">
        <f t="shared" si="108"/>
        <v/>
      </c>
      <c r="DO49" s="13" t="str">
        <f t="shared" si="109"/>
        <v/>
      </c>
      <c r="DP49" s="13" t="str">
        <f t="shared" si="110"/>
        <v/>
      </c>
      <c r="DQ49" s="13" t="str">
        <f t="shared" si="111"/>
        <v/>
      </c>
      <c r="DR49" s="13" t="str">
        <f t="shared" ref="DR49:DX54" si="113">IF(BF49&gt;0,IF(BF49&lt;5,"SECRETTTTTTTT",""),"")</f>
        <v/>
      </c>
      <c r="DS49" s="13" t="str">
        <f t="shared" si="113"/>
        <v/>
      </c>
      <c r="DT49" s="13" t="str">
        <f t="shared" si="113"/>
        <v/>
      </c>
      <c r="DU49" s="13" t="str">
        <f t="shared" si="113"/>
        <v/>
      </c>
      <c r="DV49" s="13" t="str">
        <f t="shared" si="113"/>
        <v/>
      </c>
      <c r="DW49" s="13" t="str">
        <f t="shared" si="113"/>
        <v/>
      </c>
      <c r="DX49" s="13" t="str">
        <f t="shared" si="113"/>
        <v/>
      </c>
    </row>
    <row r="50" spans="1:129" ht="15" thickBot="1" x14ac:dyDescent="0.4">
      <c r="A50" s="19" t="s">
        <v>118</v>
      </c>
      <c r="B50" s="20" t="s">
        <v>119</v>
      </c>
      <c r="C50" s="81">
        <v>1107.16350142948</v>
      </c>
      <c r="D50" s="81">
        <v>1041.31357086465</v>
      </c>
      <c r="E50" s="81">
        <v>1100.08045548168</v>
      </c>
      <c r="F50" s="81">
        <v>1092.1417575601999</v>
      </c>
      <c r="G50" s="81">
        <v>1337.97727969587</v>
      </c>
      <c r="H50" s="81">
        <v>1449.23717747402</v>
      </c>
      <c r="I50" s="81">
        <v>1520.79474363035</v>
      </c>
      <c r="J50" s="81">
        <v>1528.5920098697</v>
      </c>
      <c r="K50" s="81">
        <v>1572.3780149114</v>
      </c>
      <c r="L50" s="81">
        <v>1291.53939211734</v>
      </c>
      <c r="M50" s="81">
        <v>1272.63603420287</v>
      </c>
      <c r="N50" s="81">
        <v>1285.83370728914</v>
      </c>
      <c r="O50" s="81">
        <v>1421.3003211078601</v>
      </c>
      <c r="P50" s="81">
        <v>1279.0165046572599</v>
      </c>
      <c r="Q50" s="81">
        <v>1231.4675009482801</v>
      </c>
      <c r="R50" s="81">
        <v>1315.7349212146901</v>
      </c>
      <c r="S50" s="81">
        <v>1392.80906176387</v>
      </c>
      <c r="T50" s="81">
        <v>1328.7610553735899</v>
      </c>
      <c r="U50" s="81">
        <v>1000.75315899006</v>
      </c>
      <c r="V50" s="81">
        <v>1093.2435912544599</v>
      </c>
      <c r="W50" s="81">
        <v>1131.8043164225001</v>
      </c>
      <c r="X50" s="81">
        <v>1132.31875291546</v>
      </c>
      <c r="Y50" s="81">
        <v>1014.18358522753</v>
      </c>
      <c r="Z50" s="81">
        <v>1124.95371420375</v>
      </c>
      <c r="AA50" s="81">
        <v>858.24964215366799</v>
      </c>
      <c r="AB50" s="81">
        <v>899.58225430992297</v>
      </c>
      <c r="AC50" s="81">
        <v>800.562952727273</v>
      </c>
      <c r="AD50" s="81">
        <v>892.08273756526705</v>
      </c>
      <c r="AE50" s="81">
        <v>1130.28093268664</v>
      </c>
      <c r="AF50" s="81">
        <v>1189.6089510411</v>
      </c>
      <c r="AG50" s="81">
        <v>1063.56018814652</v>
      </c>
      <c r="AH50" s="81">
        <v>1042.9427379163999</v>
      </c>
      <c r="AI50" s="81">
        <v>1071.96052672215</v>
      </c>
      <c r="AJ50" s="81">
        <v>1025.8970216832799</v>
      </c>
      <c r="AK50" s="81">
        <v>997.94017274937698</v>
      </c>
      <c r="AL50" s="81">
        <v>1084.8359864976901</v>
      </c>
      <c r="AM50" s="81">
        <v>612.53950177481602</v>
      </c>
      <c r="AN50" s="81">
        <v>519.86214955428102</v>
      </c>
      <c r="AO50" s="81">
        <v>577.89027381358301</v>
      </c>
      <c r="AP50" s="81">
        <v>546.96481230361599</v>
      </c>
      <c r="AQ50" s="81">
        <v>477.62610532223698</v>
      </c>
      <c r="AR50" s="81">
        <v>626.67337266430502</v>
      </c>
      <c r="AS50" s="81">
        <v>742.22477829581601</v>
      </c>
      <c r="AT50" s="81">
        <v>756.94521889888802</v>
      </c>
      <c r="AU50" s="81">
        <v>666.825931793991</v>
      </c>
      <c r="AV50" s="81">
        <v>734.82171104336805</v>
      </c>
      <c r="AW50" s="81">
        <v>800.93511681086397</v>
      </c>
      <c r="AX50" s="81">
        <v>823.56744036510497</v>
      </c>
      <c r="AY50" s="81">
        <v>698.86367222729302</v>
      </c>
      <c r="AZ50" s="81">
        <v>726.27587543996594</v>
      </c>
      <c r="BA50" s="81">
        <v>785.94945407442299</v>
      </c>
      <c r="BB50" s="81">
        <v>806.63021659526703</v>
      </c>
      <c r="BC50" s="81">
        <v>786.53805531825697</v>
      </c>
      <c r="BD50" s="81">
        <v>1084.0344752670301</v>
      </c>
      <c r="BE50" s="81">
        <v>1339.32646027695</v>
      </c>
      <c r="BF50" s="81">
        <v>1022.2637912581901</v>
      </c>
      <c r="BG50" s="81">
        <v>1070.9614410202801</v>
      </c>
      <c r="BH50" s="110"/>
      <c r="BI50" s="110"/>
      <c r="BJ50" s="110"/>
      <c r="BK50" s="110"/>
      <c r="BL50" s="110"/>
      <c r="BM50" s="110"/>
      <c r="BO50" s="13" t="str">
        <f t="shared" si="57"/>
        <v/>
      </c>
      <c r="BP50" s="13" t="str">
        <f t="shared" si="58"/>
        <v/>
      </c>
      <c r="BQ50" s="13" t="str">
        <f t="shared" si="59"/>
        <v/>
      </c>
      <c r="BR50" s="13" t="str">
        <f t="shared" si="60"/>
        <v/>
      </c>
      <c r="BS50" s="13" t="str">
        <f t="shared" si="61"/>
        <v/>
      </c>
      <c r="BT50" s="13" t="str">
        <f t="shared" si="62"/>
        <v/>
      </c>
      <c r="BU50" s="13" t="str">
        <f t="shared" si="63"/>
        <v/>
      </c>
      <c r="BV50" s="13" t="str">
        <f t="shared" si="64"/>
        <v/>
      </c>
      <c r="BW50" s="13" t="str">
        <f t="shared" si="65"/>
        <v/>
      </c>
      <c r="BX50" s="13" t="str">
        <f t="shared" si="66"/>
        <v/>
      </c>
      <c r="BY50" s="13" t="str">
        <f t="shared" si="67"/>
        <v/>
      </c>
      <c r="BZ50" s="13" t="str">
        <f t="shared" si="68"/>
        <v/>
      </c>
      <c r="CA50" s="13" t="str">
        <f t="shared" si="69"/>
        <v/>
      </c>
      <c r="CB50" s="13" t="str">
        <f t="shared" si="70"/>
        <v/>
      </c>
      <c r="CC50" s="13" t="str">
        <f t="shared" si="71"/>
        <v/>
      </c>
      <c r="CD50" s="13" t="str">
        <f t="shared" si="72"/>
        <v/>
      </c>
      <c r="CE50" s="13" t="str">
        <f t="shared" si="73"/>
        <v/>
      </c>
      <c r="CF50" s="13" t="str">
        <f t="shared" si="74"/>
        <v/>
      </c>
      <c r="CG50" s="13" t="str">
        <f t="shared" si="75"/>
        <v/>
      </c>
      <c r="CH50" s="13" t="str">
        <f t="shared" si="76"/>
        <v/>
      </c>
      <c r="CI50" s="13" t="str">
        <f t="shared" si="77"/>
        <v/>
      </c>
      <c r="CJ50" s="13" t="str">
        <f t="shared" si="78"/>
        <v/>
      </c>
      <c r="CK50" s="13" t="str">
        <f t="shared" si="79"/>
        <v/>
      </c>
      <c r="CL50" s="13" t="str">
        <f t="shared" si="80"/>
        <v/>
      </c>
      <c r="CM50" s="13" t="str">
        <f t="shared" si="81"/>
        <v/>
      </c>
      <c r="CN50" s="13" t="str">
        <f t="shared" si="82"/>
        <v/>
      </c>
      <c r="CO50" s="13" t="str">
        <f t="shared" si="83"/>
        <v/>
      </c>
      <c r="CP50" s="13" t="str">
        <f t="shared" si="84"/>
        <v/>
      </c>
      <c r="CQ50" s="13" t="str">
        <f t="shared" si="85"/>
        <v/>
      </c>
      <c r="CR50" s="13" t="str">
        <f t="shared" si="86"/>
        <v/>
      </c>
      <c r="CS50" s="13" t="str">
        <f t="shared" si="87"/>
        <v/>
      </c>
      <c r="CT50" s="13" t="str">
        <f t="shared" si="88"/>
        <v/>
      </c>
      <c r="CU50" s="13" t="str">
        <f t="shared" si="89"/>
        <v/>
      </c>
      <c r="CV50" s="13" t="str">
        <f t="shared" si="90"/>
        <v/>
      </c>
      <c r="CW50" s="13" t="str">
        <f t="shared" si="91"/>
        <v/>
      </c>
      <c r="CX50" s="13" t="str">
        <f t="shared" si="92"/>
        <v/>
      </c>
      <c r="CY50" s="13" t="str">
        <f t="shared" si="93"/>
        <v/>
      </c>
      <c r="CZ50" s="13" t="str">
        <f t="shared" si="94"/>
        <v/>
      </c>
      <c r="DA50" s="13" t="str">
        <f t="shared" si="95"/>
        <v/>
      </c>
      <c r="DB50" s="13" t="str">
        <f t="shared" si="96"/>
        <v/>
      </c>
      <c r="DC50" s="13" t="str">
        <f t="shared" si="97"/>
        <v/>
      </c>
      <c r="DD50" s="13" t="str">
        <f t="shared" si="98"/>
        <v/>
      </c>
      <c r="DE50" s="13" t="str">
        <f t="shared" si="99"/>
        <v/>
      </c>
      <c r="DF50" s="13" t="str">
        <f t="shared" si="100"/>
        <v/>
      </c>
      <c r="DG50" s="13" t="str">
        <f t="shared" si="101"/>
        <v/>
      </c>
      <c r="DH50" s="13" t="str">
        <f t="shared" si="102"/>
        <v/>
      </c>
      <c r="DI50" s="13" t="str">
        <f t="shared" si="103"/>
        <v/>
      </c>
      <c r="DJ50" s="13" t="str">
        <f t="shared" si="104"/>
        <v/>
      </c>
      <c r="DK50" s="13" t="str">
        <f t="shared" si="105"/>
        <v/>
      </c>
      <c r="DL50" s="13" t="str">
        <f t="shared" si="106"/>
        <v/>
      </c>
      <c r="DM50" s="13" t="str">
        <f t="shared" si="107"/>
        <v/>
      </c>
      <c r="DN50" s="13" t="str">
        <f t="shared" si="108"/>
        <v/>
      </c>
      <c r="DO50" s="13" t="str">
        <f t="shared" si="109"/>
        <v/>
      </c>
      <c r="DP50" s="13" t="str">
        <f t="shared" si="110"/>
        <v/>
      </c>
      <c r="DQ50" s="13" t="str">
        <f t="shared" si="111"/>
        <v/>
      </c>
      <c r="DR50" s="13" t="str">
        <f t="shared" si="113"/>
        <v/>
      </c>
      <c r="DS50" s="13" t="str">
        <f t="shared" si="113"/>
        <v/>
      </c>
      <c r="DT50" s="13" t="str">
        <f t="shared" si="113"/>
        <v/>
      </c>
      <c r="DU50" s="13" t="str">
        <f t="shared" si="113"/>
        <v/>
      </c>
      <c r="DV50" s="13" t="str">
        <f t="shared" si="113"/>
        <v/>
      </c>
      <c r="DW50" s="13" t="str">
        <f t="shared" si="113"/>
        <v/>
      </c>
      <c r="DX50" s="13" t="str">
        <f t="shared" si="113"/>
        <v/>
      </c>
    </row>
    <row r="51" spans="1:129" ht="15" thickBot="1" x14ac:dyDescent="0.4">
      <c r="A51" s="18"/>
      <c r="B51" s="18" t="s">
        <v>148</v>
      </c>
      <c r="C51" s="77">
        <v>26209.256456709139</v>
      </c>
      <c r="D51" s="77">
        <v>25825.107965557938</v>
      </c>
      <c r="E51" s="77">
        <v>25981.278155424756</v>
      </c>
      <c r="F51" s="77">
        <v>24833.98902385194</v>
      </c>
      <c r="G51" s="77">
        <v>24886.681672521765</v>
      </c>
      <c r="H51" s="77">
        <v>23572.827890544711</v>
      </c>
      <c r="I51" s="77">
        <v>23001.740367583217</v>
      </c>
      <c r="J51" s="77">
        <v>23240.191673239915</v>
      </c>
      <c r="K51" s="77">
        <v>23999.171998942224</v>
      </c>
      <c r="L51" s="77">
        <v>24227.333026759072</v>
      </c>
      <c r="M51" s="77">
        <v>24879.680288858748</v>
      </c>
      <c r="N51" s="77">
        <v>25967.63410827595</v>
      </c>
      <c r="O51" s="77">
        <v>25549.117671445969</v>
      </c>
      <c r="P51" s="77">
        <v>26203.828348154871</v>
      </c>
      <c r="Q51" s="77">
        <v>25891.876140871769</v>
      </c>
      <c r="R51" s="77">
        <v>26547.925423539047</v>
      </c>
      <c r="S51" s="77">
        <v>26996.410688116972</v>
      </c>
      <c r="T51" s="77">
        <v>29017.229041671348</v>
      </c>
      <c r="U51" s="77">
        <v>29974.549289956933</v>
      </c>
      <c r="V51" s="77">
        <v>29657.601479201308</v>
      </c>
      <c r="W51" s="77">
        <v>30900.930421440244</v>
      </c>
      <c r="X51" s="77">
        <v>31671.934380000872</v>
      </c>
      <c r="Y51" s="77">
        <v>32377.963288750791</v>
      </c>
      <c r="Z51" s="77">
        <v>35171.3771496892</v>
      </c>
      <c r="AA51" s="77">
        <v>35065.771005430601</v>
      </c>
      <c r="AB51" s="77">
        <v>37192.291308246</v>
      </c>
      <c r="AC51" s="77">
        <v>38133.228577066169</v>
      </c>
      <c r="AD51" s="77">
        <v>39384.695225799842</v>
      </c>
      <c r="AE51" s="77">
        <v>41664.092839640063</v>
      </c>
      <c r="AF51" s="77">
        <v>40780.377699253499</v>
      </c>
      <c r="AG51" s="77">
        <v>41292.505286898311</v>
      </c>
      <c r="AH51" s="77">
        <v>40245.9380202803</v>
      </c>
      <c r="AI51" s="77">
        <v>41674.633690952425</v>
      </c>
      <c r="AJ51" s="77">
        <v>42290.65932762545</v>
      </c>
      <c r="AK51" s="77">
        <v>42805.97267994623</v>
      </c>
      <c r="AL51" s="77">
        <v>42697.638952261477</v>
      </c>
      <c r="AM51" s="77">
        <v>29833.378387604993</v>
      </c>
      <c r="AN51" s="77">
        <v>34538.956058034535</v>
      </c>
      <c r="AO51" s="77">
        <v>40011.767509204095</v>
      </c>
      <c r="AP51" s="77">
        <v>40421.828149706969</v>
      </c>
      <c r="AQ51" s="77">
        <v>41093.332552084277</v>
      </c>
      <c r="AR51" s="77">
        <v>44231.607135158301</v>
      </c>
      <c r="AS51" s="77">
        <v>43850.523226680358</v>
      </c>
      <c r="AT51" s="77">
        <v>45217.310368548184</v>
      </c>
      <c r="AU51" s="77">
        <v>45750.11625073116</v>
      </c>
      <c r="AV51" s="77">
        <v>45109.946333690365</v>
      </c>
      <c r="AW51" s="77">
        <v>44655.257937404829</v>
      </c>
      <c r="AX51" s="77">
        <v>45470.479308691094</v>
      </c>
      <c r="AY51" s="77">
        <v>43487.522955240529</v>
      </c>
      <c r="AZ51" s="77">
        <v>43166.073603655277</v>
      </c>
      <c r="BA51" s="77">
        <v>43178.130162233909</v>
      </c>
      <c r="BB51" s="77">
        <v>43524.571913798871</v>
      </c>
      <c r="BC51" s="77">
        <v>43045.666544073538</v>
      </c>
      <c r="BD51" s="77">
        <v>42506.084802128447</v>
      </c>
      <c r="BE51" s="77">
        <v>42714.890681249737</v>
      </c>
      <c r="BF51" s="77">
        <v>40047.841982861435</v>
      </c>
      <c r="BG51" s="77">
        <v>40422.739791396278</v>
      </c>
      <c r="BH51" s="112"/>
      <c r="BI51" s="112"/>
      <c r="BJ51" s="112"/>
      <c r="BK51" s="112"/>
      <c r="BL51" s="112"/>
      <c r="BM51" s="112"/>
      <c r="BO51" s="13" t="str">
        <f t="shared" si="57"/>
        <v/>
      </c>
      <c r="BP51" s="13" t="str">
        <f t="shared" si="58"/>
        <v/>
      </c>
      <c r="BQ51" s="13" t="str">
        <f t="shared" si="59"/>
        <v/>
      </c>
      <c r="BR51" s="13" t="str">
        <f t="shared" si="60"/>
        <v/>
      </c>
      <c r="BS51" s="13" t="str">
        <f t="shared" si="61"/>
        <v/>
      </c>
      <c r="BT51" s="13" t="str">
        <f t="shared" si="62"/>
        <v/>
      </c>
      <c r="BU51" s="13" t="str">
        <f t="shared" si="63"/>
        <v/>
      </c>
      <c r="BV51" s="13" t="str">
        <f t="shared" si="64"/>
        <v/>
      </c>
      <c r="BW51" s="13" t="str">
        <f t="shared" si="65"/>
        <v/>
      </c>
      <c r="BX51" s="13" t="str">
        <f t="shared" si="66"/>
        <v/>
      </c>
      <c r="BY51" s="13" t="str">
        <f t="shared" si="67"/>
        <v/>
      </c>
      <c r="BZ51" s="13" t="str">
        <f t="shared" si="68"/>
        <v/>
      </c>
      <c r="CA51" s="13" t="str">
        <f t="shared" si="69"/>
        <v/>
      </c>
      <c r="CB51" s="13" t="str">
        <f t="shared" si="70"/>
        <v/>
      </c>
      <c r="CC51" s="13" t="str">
        <f t="shared" si="71"/>
        <v/>
      </c>
      <c r="CD51" s="13" t="str">
        <f t="shared" si="72"/>
        <v/>
      </c>
      <c r="CE51" s="13" t="str">
        <f t="shared" si="73"/>
        <v/>
      </c>
      <c r="CF51" s="13" t="str">
        <f t="shared" si="74"/>
        <v/>
      </c>
      <c r="CG51" s="13" t="str">
        <f t="shared" si="75"/>
        <v/>
      </c>
      <c r="CH51" s="13" t="str">
        <f t="shared" si="76"/>
        <v/>
      </c>
      <c r="CI51" s="13" t="str">
        <f t="shared" si="77"/>
        <v/>
      </c>
      <c r="CJ51" s="13" t="str">
        <f t="shared" si="78"/>
        <v/>
      </c>
      <c r="CK51" s="13" t="str">
        <f t="shared" si="79"/>
        <v/>
      </c>
      <c r="CL51" s="13" t="str">
        <f t="shared" si="80"/>
        <v/>
      </c>
      <c r="CM51" s="13" t="str">
        <f t="shared" si="81"/>
        <v/>
      </c>
      <c r="CN51" s="13" t="str">
        <f t="shared" si="82"/>
        <v/>
      </c>
      <c r="CO51" s="13" t="str">
        <f t="shared" si="83"/>
        <v/>
      </c>
      <c r="CP51" s="13" t="str">
        <f t="shared" si="84"/>
        <v/>
      </c>
      <c r="CQ51" s="13" t="str">
        <f t="shared" si="85"/>
        <v/>
      </c>
      <c r="CR51" s="13" t="str">
        <f t="shared" si="86"/>
        <v/>
      </c>
      <c r="CS51" s="13" t="str">
        <f t="shared" si="87"/>
        <v/>
      </c>
      <c r="CT51" s="13" t="str">
        <f t="shared" si="88"/>
        <v/>
      </c>
      <c r="CU51" s="13" t="str">
        <f t="shared" si="89"/>
        <v/>
      </c>
      <c r="CV51" s="13" t="str">
        <f t="shared" si="90"/>
        <v/>
      </c>
      <c r="CW51" s="13" t="str">
        <f t="shared" si="91"/>
        <v/>
      </c>
      <c r="CX51" s="13" t="str">
        <f t="shared" si="92"/>
        <v/>
      </c>
      <c r="CY51" s="13" t="str">
        <f t="shared" si="93"/>
        <v/>
      </c>
      <c r="CZ51" s="13" t="str">
        <f t="shared" si="94"/>
        <v/>
      </c>
      <c r="DA51" s="13" t="str">
        <f t="shared" si="95"/>
        <v/>
      </c>
      <c r="DB51" s="13" t="str">
        <f t="shared" si="96"/>
        <v/>
      </c>
      <c r="DC51" s="13" t="str">
        <f t="shared" si="97"/>
        <v/>
      </c>
      <c r="DD51" s="13" t="str">
        <f t="shared" si="98"/>
        <v/>
      </c>
      <c r="DE51" s="13" t="str">
        <f t="shared" si="99"/>
        <v/>
      </c>
      <c r="DF51" s="13" t="str">
        <f t="shared" si="100"/>
        <v/>
      </c>
      <c r="DG51" s="13" t="str">
        <f t="shared" si="101"/>
        <v/>
      </c>
      <c r="DH51" s="13" t="str">
        <f t="shared" si="102"/>
        <v/>
      </c>
      <c r="DI51" s="13" t="str">
        <f t="shared" si="103"/>
        <v/>
      </c>
      <c r="DJ51" s="13" t="str">
        <f t="shared" si="104"/>
        <v/>
      </c>
      <c r="DK51" s="13" t="str">
        <f t="shared" si="105"/>
        <v/>
      </c>
      <c r="DL51" s="13" t="str">
        <f t="shared" si="106"/>
        <v/>
      </c>
      <c r="DM51" s="13" t="str">
        <f t="shared" si="107"/>
        <v/>
      </c>
      <c r="DN51" s="13" t="str">
        <f t="shared" si="108"/>
        <v/>
      </c>
      <c r="DO51" s="13" t="str">
        <f t="shared" si="109"/>
        <v/>
      </c>
      <c r="DP51" s="13" t="str">
        <f t="shared" si="110"/>
        <v/>
      </c>
      <c r="DQ51" s="13" t="str">
        <f t="shared" si="111"/>
        <v/>
      </c>
      <c r="DR51" s="13" t="str">
        <f t="shared" si="113"/>
        <v/>
      </c>
      <c r="DS51" s="13" t="str">
        <f t="shared" si="113"/>
        <v/>
      </c>
      <c r="DT51" s="13" t="str">
        <f t="shared" si="113"/>
        <v/>
      </c>
      <c r="DU51" s="13" t="str">
        <f t="shared" si="113"/>
        <v/>
      </c>
      <c r="DV51" s="13" t="str">
        <f t="shared" si="113"/>
        <v/>
      </c>
      <c r="DW51" s="13" t="str">
        <f t="shared" si="113"/>
        <v/>
      </c>
      <c r="DX51" s="13" t="str">
        <f t="shared" si="113"/>
        <v/>
      </c>
    </row>
    <row r="52" spans="1:129" ht="15" thickBot="1" x14ac:dyDescent="0.4">
      <c r="A52" s="104" t="s">
        <v>116</v>
      </c>
      <c r="B52" s="105" t="s">
        <v>117</v>
      </c>
      <c r="C52" s="81">
        <v>2039.36977327049</v>
      </c>
      <c r="D52" s="81">
        <v>2099.3185459298802</v>
      </c>
      <c r="E52" s="81">
        <v>2192.8513700789199</v>
      </c>
      <c r="F52" s="81">
        <v>2344.4782265706799</v>
      </c>
      <c r="G52" s="81">
        <v>2090.9379736030801</v>
      </c>
      <c r="H52" s="81">
        <v>1871.34239282779</v>
      </c>
      <c r="I52" s="81">
        <v>1799.54093824092</v>
      </c>
      <c r="J52" s="81">
        <v>1611.42065089581</v>
      </c>
      <c r="K52" s="81">
        <v>1664.33803218653</v>
      </c>
      <c r="L52" s="81">
        <v>1593.15907588101</v>
      </c>
      <c r="M52" s="81">
        <v>1426.25165776731</v>
      </c>
      <c r="N52" s="81">
        <v>1513.9562466632001</v>
      </c>
      <c r="O52" s="81">
        <v>1557.0129564259801</v>
      </c>
      <c r="P52" s="81">
        <v>1651.98129834359</v>
      </c>
      <c r="Q52" s="81">
        <v>1669.39605666992</v>
      </c>
      <c r="R52" s="81">
        <v>1870.8155643853599</v>
      </c>
      <c r="S52" s="81">
        <v>1769.9709299701501</v>
      </c>
      <c r="T52" s="81">
        <v>1983.49015802649</v>
      </c>
      <c r="U52" s="81">
        <v>1994.91147418385</v>
      </c>
      <c r="V52" s="81">
        <v>2001.5740311479699</v>
      </c>
      <c r="W52" s="81">
        <v>2191.62399466536</v>
      </c>
      <c r="X52" s="81">
        <v>2091.1863258531398</v>
      </c>
      <c r="Y52" s="81">
        <v>1945.7969853285199</v>
      </c>
      <c r="Z52" s="81">
        <v>2048.5264336165301</v>
      </c>
      <c r="AA52" s="81">
        <v>2388.5342694706401</v>
      </c>
      <c r="AB52" s="81">
        <v>2426.2655382797702</v>
      </c>
      <c r="AC52" s="81">
        <v>2290.8038030368202</v>
      </c>
      <c r="AD52" s="81">
        <v>2569.3796795204698</v>
      </c>
      <c r="AE52" s="81">
        <v>2721.8017364678799</v>
      </c>
      <c r="AF52" s="81">
        <v>2877.7217976602201</v>
      </c>
      <c r="AG52" s="81">
        <v>2887.4246040220301</v>
      </c>
      <c r="AH52" s="81">
        <v>2958.2198573067799</v>
      </c>
      <c r="AI52" s="81">
        <v>3403.6950033848898</v>
      </c>
      <c r="AJ52" s="81">
        <v>3455.3680641937899</v>
      </c>
      <c r="AK52" s="81">
        <v>3441.8017782898901</v>
      </c>
      <c r="AL52" s="81">
        <v>3721.81496293808</v>
      </c>
      <c r="AM52" s="81">
        <v>2946.8149691651502</v>
      </c>
      <c r="AN52" s="81">
        <v>3304.9496921704599</v>
      </c>
      <c r="AO52" s="81">
        <v>4059.4290338793699</v>
      </c>
      <c r="AP52" s="81">
        <v>4125.4439087344099</v>
      </c>
      <c r="AQ52" s="81">
        <v>5094.5218575693198</v>
      </c>
      <c r="AR52" s="81">
        <v>5544.2728096192304</v>
      </c>
      <c r="AS52" s="81">
        <v>5796.5986012216699</v>
      </c>
      <c r="AT52" s="81">
        <v>6345.8270683604396</v>
      </c>
      <c r="AU52" s="81">
        <v>6058.2668090238303</v>
      </c>
      <c r="AV52" s="81">
        <v>6204.6222673984603</v>
      </c>
      <c r="AW52" s="81">
        <v>5779.1853068280298</v>
      </c>
      <c r="AX52" s="81">
        <v>6296.0633206162602</v>
      </c>
      <c r="AY52" s="81">
        <v>5758.20133283413</v>
      </c>
      <c r="AZ52" s="81">
        <v>5763.5242007071802</v>
      </c>
      <c r="BA52" s="81">
        <v>5618.1155113607201</v>
      </c>
      <c r="BB52" s="81">
        <v>6032.8002528236402</v>
      </c>
      <c r="BC52" s="81">
        <v>5710.5136582960204</v>
      </c>
      <c r="BD52" s="81">
        <v>5860.2190145629302</v>
      </c>
      <c r="BE52" s="81">
        <v>4944.6771035539196</v>
      </c>
      <c r="BF52" s="81">
        <v>4926.4324205065604</v>
      </c>
      <c r="BG52" s="81">
        <v>4786.9473332466496</v>
      </c>
      <c r="BH52" s="110"/>
      <c r="BI52" s="110"/>
      <c r="BJ52" s="110"/>
      <c r="BK52" s="110"/>
      <c r="BL52" s="110"/>
      <c r="BM52" s="110"/>
      <c r="BO52" s="13" t="str">
        <f t="shared" si="57"/>
        <v/>
      </c>
      <c r="BP52" s="13" t="str">
        <f t="shared" si="58"/>
        <v/>
      </c>
      <c r="BQ52" s="13" t="str">
        <f t="shared" si="59"/>
        <v/>
      </c>
      <c r="BR52" s="13" t="str">
        <f t="shared" si="60"/>
        <v/>
      </c>
      <c r="BS52" s="13" t="str">
        <f t="shared" si="61"/>
        <v/>
      </c>
      <c r="BT52" s="13" t="str">
        <f t="shared" si="62"/>
        <v/>
      </c>
      <c r="BU52" s="13" t="str">
        <f t="shared" si="63"/>
        <v/>
      </c>
      <c r="BV52" s="13" t="str">
        <f t="shared" si="64"/>
        <v/>
      </c>
      <c r="BW52" s="13" t="str">
        <f t="shared" si="65"/>
        <v/>
      </c>
      <c r="BX52" s="13" t="str">
        <f t="shared" si="66"/>
        <v/>
      </c>
      <c r="BY52" s="13" t="str">
        <f t="shared" si="67"/>
        <v/>
      </c>
      <c r="BZ52" s="13" t="str">
        <f t="shared" si="68"/>
        <v/>
      </c>
      <c r="CA52" s="13" t="str">
        <f t="shared" si="69"/>
        <v/>
      </c>
      <c r="CB52" s="13" t="str">
        <f t="shared" si="70"/>
        <v/>
      </c>
      <c r="CC52" s="13" t="str">
        <f t="shared" si="71"/>
        <v/>
      </c>
      <c r="CD52" s="13" t="str">
        <f t="shared" si="72"/>
        <v/>
      </c>
      <c r="CE52" s="13" t="str">
        <f t="shared" si="73"/>
        <v/>
      </c>
      <c r="CF52" s="13" t="str">
        <f t="shared" si="74"/>
        <v/>
      </c>
      <c r="CG52" s="13" t="str">
        <f t="shared" si="75"/>
        <v/>
      </c>
      <c r="CH52" s="13" t="str">
        <f t="shared" si="76"/>
        <v/>
      </c>
      <c r="CI52" s="13" t="str">
        <f t="shared" si="77"/>
        <v/>
      </c>
      <c r="CJ52" s="13" t="str">
        <f t="shared" si="78"/>
        <v/>
      </c>
      <c r="CK52" s="13" t="str">
        <f t="shared" si="79"/>
        <v/>
      </c>
      <c r="CL52" s="13" t="str">
        <f t="shared" si="80"/>
        <v/>
      </c>
      <c r="CM52" s="13" t="str">
        <f t="shared" si="81"/>
        <v/>
      </c>
      <c r="CN52" s="13" t="str">
        <f t="shared" si="82"/>
        <v/>
      </c>
      <c r="CO52" s="13" t="str">
        <f t="shared" si="83"/>
        <v/>
      </c>
      <c r="CP52" s="13" t="str">
        <f t="shared" si="84"/>
        <v/>
      </c>
      <c r="CQ52" s="13" t="str">
        <f t="shared" si="85"/>
        <v/>
      </c>
      <c r="CR52" s="13" t="str">
        <f t="shared" si="86"/>
        <v/>
      </c>
      <c r="CS52" s="13" t="str">
        <f t="shared" si="87"/>
        <v/>
      </c>
      <c r="CT52" s="13" t="str">
        <f t="shared" si="88"/>
        <v/>
      </c>
      <c r="CU52" s="13" t="str">
        <f t="shared" si="89"/>
        <v/>
      </c>
      <c r="CV52" s="13" t="str">
        <f t="shared" si="90"/>
        <v/>
      </c>
      <c r="CW52" s="13" t="str">
        <f t="shared" si="91"/>
        <v/>
      </c>
      <c r="CX52" s="13" t="str">
        <f t="shared" si="92"/>
        <v/>
      </c>
      <c r="CY52" s="13" t="str">
        <f t="shared" si="93"/>
        <v/>
      </c>
      <c r="CZ52" s="13" t="str">
        <f t="shared" si="94"/>
        <v/>
      </c>
      <c r="DA52" s="13" t="str">
        <f t="shared" si="95"/>
        <v/>
      </c>
      <c r="DB52" s="13" t="str">
        <f t="shared" si="96"/>
        <v/>
      </c>
      <c r="DC52" s="13" t="str">
        <f t="shared" si="97"/>
        <v/>
      </c>
      <c r="DD52" s="13" t="str">
        <f t="shared" si="98"/>
        <v/>
      </c>
      <c r="DE52" s="13" t="str">
        <f t="shared" si="99"/>
        <v/>
      </c>
      <c r="DF52" s="13" t="str">
        <f t="shared" si="100"/>
        <v/>
      </c>
      <c r="DG52" s="13" t="str">
        <f t="shared" si="101"/>
        <v/>
      </c>
      <c r="DH52" s="13" t="str">
        <f t="shared" si="102"/>
        <v/>
      </c>
      <c r="DI52" s="13" t="str">
        <f t="shared" si="103"/>
        <v/>
      </c>
      <c r="DJ52" s="13" t="str">
        <f t="shared" si="104"/>
        <v/>
      </c>
      <c r="DK52" s="13" t="str">
        <f t="shared" si="105"/>
        <v/>
      </c>
      <c r="DL52" s="13" t="str">
        <f t="shared" si="106"/>
        <v/>
      </c>
      <c r="DM52" s="13" t="str">
        <f t="shared" si="107"/>
        <v/>
      </c>
      <c r="DN52" s="13" t="str">
        <f t="shared" si="108"/>
        <v/>
      </c>
      <c r="DO52" s="13" t="str">
        <f t="shared" si="109"/>
        <v/>
      </c>
      <c r="DP52" s="13" t="str">
        <f t="shared" si="110"/>
        <v/>
      </c>
      <c r="DQ52" s="13" t="str">
        <f t="shared" si="111"/>
        <v/>
      </c>
      <c r="DR52" s="13" t="str">
        <f t="shared" si="113"/>
        <v/>
      </c>
      <c r="DS52" s="13" t="str">
        <f t="shared" si="113"/>
        <v/>
      </c>
      <c r="DT52" s="13" t="str">
        <f t="shared" si="113"/>
        <v/>
      </c>
      <c r="DU52" s="13" t="str">
        <f t="shared" si="113"/>
        <v/>
      </c>
      <c r="DV52" s="13" t="str">
        <f t="shared" si="113"/>
        <v/>
      </c>
      <c r="DW52" s="13" t="str">
        <f t="shared" si="113"/>
        <v/>
      </c>
      <c r="DX52" s="13" t="str">
        <f t="shared" si="113"/>
        <v/>
      </c>
    </row>
    <row r="53" spans="1:129" ht="15" thickBot="1" x14ac:dyDescent="0.4">
      <c r="A53" s="18"/>
      <c r="B53" s="21" t="s">
        <v>149</v>
      </c>
      <c r="C53" s="77">
        <v>2039.36977327049</v>
      </c>
      <c r="D53" s="77">
        <v>2099.3185459298802</v>
      </c>
      <c r="E53" s="77">
        <v>2192.8513700789199</v>
      </c>
      <c r="F53" s="77">
        <v>2344.4782265706799</v>
      </c>
      <c r="G53" s="77">
        <v>2090.9379736030801</v>
      </c>
      <c r="H53" s="77">
        <v>1871.34239282779</v>
      </c>
      <c r="I53" s="77">
        <v>1799.54093824092</v>
      </c>
      <c r="J53" s="77">
        <v>1611.42065089581</v>
      </c>
      <c r="K53" s="77">
        <v>1664.33803218653</v>
      </c>
      <c r="L53" s="77">
        <v>1593.15907588101</v>
      </c>
      <c r="M53" s="77">
        <v>1426.25165776731</v>
      </c>
      <c r="N53" s="77">
        <v>1513.9562466632001</v>
      </c>
      <c r="O53" s="77">
        <v>1557.0129564259801</v>
      </c>
      <c r="P53" s="77">
        <v>1651.98129834359</v>
      </c>
      <c r="Q53" s="77">
        <v>1669.39605666992</v>
      </c>
      <c r="R53" s="77">
        <v>1870.8155643853599</v>
      </c>
      <c r="S53" s="77">
        <v>1769.9709299701501</v>
      </c>
      <c r="T53" s="77">
        <v>1983.49015802649</v>
      </c>
      <c r="U53" s="77">
        <v>1994.91147418385</v>
      </c>
      <c r="V53" s="77">
        <v>2001.5740311479699</v>
      </c>
      <c r="W53" s="77">
        <v>2191.62399466536</v>
      </c>
      <c r="X53" s="77">
        <v>2091.1863258531398</v>
      </c>
      <c r="Y53" s="77">
        <v>1945.7969853285199</v>
      </c>
      <c r="Z53" s="77">
        <v>2048.5264336165301</v>
      </c>
      <c r="AA53" s="77">
        <v>2388.5342694706401</v>
      </c>
      <c r="AB53" s="77">
        <v>2426.2655382797702</v>
      </c>
      <c r="AC53" s="77">
        <v>2290.8038030368202</v>
      </c>
      <c r="AD53" s="77">
        <v>2569.3796795204698</v>
      </c>
      <c r="AE53" s="77">
        <v>2721.8017364678799</v>
      </c>
      <c r="AF53" s="77">
        <v>2877.7217976602201</v>
      </c>
      <c r="AG53" s="77">
        <v>2887.4246040220301</v>
      </c>
      <c r="AH53" s="77">
        <v>2958.2198573067799</v>
      </c>
      <c r="AI53" s="77">
        <v>3403.6950033848898</v>
      </c>
      <c r="AJ53" s="77">
        <v>3455.3680641937899</v>
      </c>
      <c r="AK53" s="77">
        <v>3441.8017782898901</v>
      </c>
      <c r="AL53" s="77">
        <v>3721.81496293808</v>
      </c>
      <c r="AM53" s="77">
        <v>2946.8149691651502</v>
      </c>
      <c r="AN53" s="77">
        <v>3304.9496921704599</v>
      </c>
      <c r="AO53" s="77">
        <v>4059.4290338793699</v>
      </c>
      <c r="AP53" s="77">
        <v>4125.4439087344099</v>
      </c>
      <c r="AQ53" s="77">
        <v>5094.5218575693198</v>
      </c>
      <c r="AR53" s="77">
        <v>5544.2728096192304</v>
      </c>
      <c r="AS53" s="77">
        <v>5796.5986012216699</v>
      </c>
      <c r="AT53" s="77">
        <v>6345.8270683604396</v>
      </c>
      <c r="AU53" s="77">
        <v>6058.2668090238303</v>
      </c>
      <c r="AV53" s="77">
        <v>6204.6222673984603</v>
      </c>
      <c r="AW53" s="77">
        <v>5779.1853068280298</v>
      </c>
      <c r="AX53" s="77">
        <v>6296.0633206162602</v>
      </c>
      <c r="AY53" s="77">
        <v>5758.20133283413</v>
      </c>
      <c r="AZ53" s="77">
        <v>5763.5242007071802</v>
      </c>
      <c r="BA53" s="77">
        <v>5618.1155113607201</v>
      </c>
      <c r="BB53" s="77">
        <v>6032.8002528236402</v>
      </c>
      <c r="BC53" s="77">
        <v>5710.5136582960204</v>
      </c>
      <c r="BD53" s="77">
        <v>5860.2190145629302</v>
      </c>
      <c r="BE53" s="77">
        <v>4944.6771035539196</v>
      </c>
      <c r="BF53" s="77">
        <v>4926.4324205065604</v>
      </c>
      <c r="BG53" s="77">
        <v>4786.9473332466496</v>
      </c>
      <c r="BH53" s="112"/>
      <c r="BI53" s="112"/>
      <c r="BJ53" s="112"/>
      <c r="BK53" s="112"/>
      <c r="BL53" s="112"/>
      <c r="BM53" s="112"/>
      <c r="BO53" s="13" t="str">
        <f t="shared" si="57"/>
        <v/>
      </c>
      <c r="BP53" s="13" t="str">
        <f t="shared" si="58"/>
        <v/>
      </c>
      <c r="BQ53" s="13" t="str">
        <f t="shared" si="59"/>
        <v/>
      </c>
      <c r="BR53" s="13" t="str">
        <f t="shared" si="60"/>
        <v/>
      </c>
      <c r="BS53" s="13" t="str">
        <f t="shared" si="61"/>
        <v/>
      </c>
      <c r="BT53" s="13" t="str">
        <f t="shared" si="62"/>
        <v/>
      </c>
      <c r="BU53" s="13" t="str">
        <f t="shared" si="63"/>
        <v/>
      </c>
      <c r="BV53" s="13" t="str">
        <f t="shared" si="64"/>
        <v/>
      </c>
      <c r="BW53" s="13" t="str">
        <f t="shared" si="65"/>
        <v/>
      </c>
      <c r="BX53" s="13" t="str">
        <f t="shared" si="66"/>
        <v/>
      </c>
      <c r="BY53" s="13" t="str">
        <f t="shared" si="67"/>
        <v/>
      </c>
      <c r="BZ53" s="13" t="str">
        <f t="shared" si="68"/>
        <v/>
      </c>
      <c r="CA53" s="13" t="str">
        <f t="shared" si="69"/>
        <v/>
      </c>
      <c r="CB53" s="13" t="str">
        <f t="shared" si="70"/>
        <v/>
      </c>
      <c r="CC53" s="13" t="str">
        <f t="shared" si="71"/>
        <v/>
      </c>
      <c r="CD53" s="13" t="str">
        <f t="shared" si="72"/>
        <v/>
      </c>
      <c r="CE53" s="13" t="str">
        <f t="shared" si="73"/>
        <v/>
      </c>
      <c r="CF53" s="13" t="str">
        <f t="shared" si="74"/>
        <v/>
      </c>
      <c r="CG53" s="13" t="str">
        <f t="shared" si="75"/>
        <v/>
      </c>
      <c r="CH53" s="13" t="str">
        <f t="shared" si="76"/>
        <v/>
      </c>
      <c r="CI53" s="13" t="str">
        <f t="shared" si="77"/>
        <v/>
      </c>
      <c r="CJ53" s="13" t="str">
        <f t="shared" si="78"/>
        <v/>
      </c>
      <c r="CK53" s="13" t="str">
        <f t="shared" si="79"/>
        <v/>
      </c>
      <c r="CL53" s="13" t="str">
        <f t="shared" si="80"/>
        <v/>
      </c>
      <c r="CM53" s="13" t="str">
        <f t="shared" si="81"/>
        <v/>
      </c>
      <c r="CN53" s="13" t="str">
        <f t="shared" si="82"/>
        <v/>
      </c>
      <c r="CO53" s="13" t="str">
        <f t="shared" si="83"/>
        <v/>
      </c>
      <c r="CP53" s="13" t="str">
        <f t="shared" si="84"/>
        <v/>
      </c>
      <c r="CQ53" s="13" t="str">
        <f t="shared" si="85"/>
        <v/>
      </c>
      <c r="CR53" s="13" t="str">
        <f t="shared" si="86"/>
        <v/>
      </c>
      <c r="CS53" s="13" t="str">
        <f t="shared" si="87"/>
        <v/>
      </c>
      <c r="CT53" s="13" t="str">
        <f t="shared" si="88"/>
        <v/>
      </c>
      <c r="CU53" s="13" t="str">
        <f t="shared" si="89"/>
        <v/>
      </c>
      <c r="CV53" s="13" t="str">
        <f t="shared" si="90"/>
        <v/>
      </c>
      <c r="CW53" s="13" t="str">
        <f t="shared" si="91"/>
        <v/>
      </c>
      <c r="CX53" s="13" t="str">
        <f t="shared" si="92"/>
        <v/>
      </c>
      <c r="CY53" s="13" t="str">
        <f t="shared" si="93"/>
        <v/>
      </c>
      <c r="CZ53" s="13" t="str">
        <f t="shared" si="94"/>
        <v/>
      </c>
      <c r="DA53" s="13" t="str">
        <f t="shared" si="95"/>
        <v/>
      </c>
      <c r="DB53" s="13" t="str">
        <f t="shared" si="96"/>
        <v/>
      </c>
      <c r="DC53" s="13" t="str">
        <f t="shared" si="97"/>
        <v/>
      </c>
      <c r="DD53" s="13" t="str">
        <f t="shared" si="98"/>
        <v/>
      </c>
      <c r="DE53" s="13" t="str">
        <f t="shared" si="99"/>
        <v/>
      </c>
      <c r="DF53" s="13" t="str">
        <f t="shared" si="100"/>
        <v/>
      </c>
      <c r="DG53" s="13" t="str">
        <f t="shared" si="101"/>
        <v/>
      </c>
      <c r="DH53" s="13" t="str">
        <f t="shared" si="102"/>
        <v/>
      </c>
      <c r="DI53" s="13" t="str">
        <f t="shared" si="103"/>
        <v/>
      </c>
      <c r="DJ53" s="13" t="str">
        <f t="shared" si="104"/>
        <v/>
      </c>
      <c r="DK53" s="13" t="str">
        <f t="shared" si="105"/>
        <v/>
      </c>
      <c r="DL53" s="13" t="str">
        <f t="shared" si="106"/>
        <v/>
      </c>
      <c r="DM53" s="13" t="str">
        <f t="shared" si="107"/>
        <v/>
      </c>
      <c r="DN53" s="13" t="str">
        <f t="shared" si="108"/>
        <v/>
      </c>
      <c r="DO53" s="13" t="str">
        <f t="shared" si="109"/>
        <v/>
      </c>
      <c r="DP53" s="13" t="str">
        <f t="shared" si="110"/>
        <v/>
      </c>
      <c r="DQ53" s="13" t="str">
        <f t="shared" si="111"/>
        <v/>
      </c>
      <c r="DR53" s="13" t="str">
        <f t="shared" si="113"/>
        <v/>
      </c>
      <c r="DS53" s="13" t="str">
        <f t="shared" si="113"/>
        <v/>
      </c>
      <c r="DT53" s="13" t="str">
        <f t="shared" si="113"/>
        <v/>
      </c>
      <c r="DU53" s="13" t="str">
        <f t="shared" si="113"/>
        <v/>
      </c>
      <c r="DV53" s="13" t="str">
        <f t="shared" si="113"/>
        <v/>
      </c>
      <c r="DW53" s="13" t="str">
        <f t="shared" si="113"/>
        <v/>
      </c>
      <c r="DX53" s="13" t="str">
        <f t="shared" si="113"/>
        <v/>
      </c>
    </row>
    <row r="54" spans="1:129" ht="15" thickBot="1" x14ac:dyDescent="0.4">
      <c r="A54" s="119" t="s">
        <v>150</v>
      </c>
      <c r="B54" s="119"/>
      <c r="C54" s="78">
        <v>90629.102819707652</v>
      </c>
      <c r="D54" s="78">
        <v>89355.666944479148</v>
      </c>
      <c r="E54" s="78">
        <v>87729.618904155068</v>
      </c>
      <c r="F54" s="78">
        <v>85922.470067991686</v>
      </c>
      <c r="G54" s="78">
        <v>82398.329753648082</v>
      </c>
      <c r="H54" s="78">
        <v>79328.206574436976</v>
      </c>
      <c r="I54" s="78">
        <v>76494.223103342709</v>
      </c>
      <c r="J54" s="78">
        <v>73066.741560974639</v>
      </c>
      <c r="K54" s="78">
        <v>76574.661404948347</v>
      </c>
      <c r="L54" s="78">
        <v>78182.554725508235</v>
      </c>
      <c r="M54" s="78">
        <v>79813.609820501501</v>
      </c>
      <c r="N54" s="78">
        <v>80029.441433535903</v>
      </c>
      <c r="O54" s="78">
        <v>79820.506577933658</v>
      </c>
      <c r="P54" s="78">
        <v>80862.490890948669</v>
      </c>
      <c r="Q54" s="78">
        <v>78121.401923512327</v>
      </c>
      <c r="R54" s="78">
        <v>79352.829706731834</v>
      </c>
      <c r="S54" s="78">
        <v>78687.00703019608</v>
      </c>
      <c r="T54" s="78">
        <v>82212.849506893719</v>
      </c>
      <c r="U54" s="78">
        <v>86889.785669882258</v>
      </c>
      <c r="V54" s="78">
        <v>86219.146682503444</v>
      </c>
      <c r="W54" s="78">
        <v>86385.020600284508</v>
      </c>
      <c r="X54" s="78">
        <v>89196.288118093798</v>
      </c>
      <c r="Y54" s="78">
        <v>92327.899395474087</v>
      </c>
      <c r="Z54" s="78">
        <v>97333.741928214848</v>
      </c>
      <c r="AA54" s="78">
        <v>99229.185489802374</v>
      </c>
      <c r="AB54" s="78">
        <v>104400.02688477364</v>
      </c>
      <c r="AC54" s="78">
        <v>107284.1914691632</v>
      </c>
      <c r="AD54" s="78">
        <v>110774.32946155226</v>
      </c>
      <c r="AE54" s="78">
        <v>113636.8768462056</v>
      </c>
      <c r="AF54" s="78">
        <v>111592.15155048252</v>
      </c>
      <c r="AG54" s="78">
        <v>111455.73736977504</v>
      </c>
      <c r="AH54" s="78">
        <v>107487.73635733131</v>
      </c>
      <c r="AI54" s="78">
        <v>111699.73163907115</v>
      </c>
      <c r="AJ54" s="78">
        <v>110988.17891871795</v>
      </c>
      <c r="AK54" s="78">
        <v>110788.92336891772</v>
      </c>
      <c r="AL54" s="78">
        <v>108125.29111903808</v>
      </c>
      <c r="AM54" s="78">
        <v>66572.564325462998</v>
      </c>
      <c r="AN54" s="78">
        <v>82879.671159674966</v>
      </c>
      <c r="AO54" s="78">
        <v>100332.75450628635</v>
      </c>
      <c r="AP54" s="78">
        <v>102886.00316997118</v>
      </c>
      <c r="AQ54" s="78">
        <v>107239.59592159785</v>
      </c>
      <c r="AR54" s="78">
        <v>110677.42254479977</v>
      </c>
      <c r="AS54" s="78">
        <v>111712.49939245397</v>
      </c>
      <c r="AT54" s="78">
        <v>116007.91543373758</v>
      </c>
      <c r="AU54" s="78">
        <v>116527.60672653386</v>
      </c>
      <c r="AV54" s="78">
        <v>113641.78607270936</v>
      </c>
      <c r="AW54" s="78">
        <v>114210.20806835956</v>
      </c>
      <c r="AX54" s="78">
        <v>115158.00843947192</v>
      </c>
      <c r="AY54" s="78">
        <v>112245.38656028079</v>
      </c>
      <c r="AZ54" s="78">
        <v>110642.48157741489</v>
      </c>
      <c r="BA54" s="78">
        <v>109171.91463580263</v>
      </c>
      <c r="BB54" s="78">
        <v>108438.32901345294</v>
      </c>
      <c r="BC54" s="78">
        <v>106260.04572455805</v>
      </c>
      <c r="BD54" s="78">
        <v>104033.1666544194</v>
      </c>
      <c r="BE54" s="78">
        <v>103798.95841062859</v>
      </c>
      <c r="BF54" s="78">
        <v>101718.67219065111</v>
      </c>
      <c r="BG54" s="78">
        <v>100901.7143387431</v>
      </c>
      <c r="BH54" s="112"/>
      <c r="BI54" s="112"/>
      <c r="BJ54" s="112"/>
      <c r="BK54" s="112"/>
      <c r="BL54" s="112"/>
      <c r="BM54" s="112"/>
      <c r="BO54" s="13" t="str">
        <f t="shared" si="57"/>
        <v/>
      </c>
      <c r="BP54" s="13" t="str">
        <f t="shared" si="58"/>
        <v/>
      </c>
      <c r="BQ54" s="13" t="str">
        <f t="shared" si="59"/>
        <v/>
      </c>
      <c r="BR54" s="13" t="str">
        <f t="shared" si="60"/>
        <v/>
      </c>
      <c r="BS54" s="13" t="str">
        <f t="shared" si="61"/>
        <v/>
      </c>
      <c r="BT54" s="13" t="str">
        <f t="shared" si="62"/>
        <v/>
      </c>
      <c r="BU54" s="13" t="str">
        <f t="shared" si="63"/>
        <v/>
      </c>
      <c r="BV54" s="13" t="str">
        <f t="shared" si="64"/>
        <v/>
      </c>
      <c r="BW54" s="13" t="str">
        <f t="shared" si="65"/>
        <v/>
      </c>
      <c r="BX54" s="13" t="str">
        <f t="shared" si="66"/>
        <v/>
      </c>
      <c r="BY54" s="13" t="str">
        <f t="shared" si="67"/>
        <v/>
      </c>
      <c r="BZ54" s="13" t="str">
        <f t="shared" si="68"/>
        <v/>
      </c>
      <c r="CA54" s="13" t="str">
        <f t="shared" si="69"/>
        <v/>
      </c>
      <c r="CB54" s="13" t="str">
        <f t="shared" si="70"/>
        <v/>
      </c>
      <c r="CC54" s="13" t="str">
        <f t="shared" si="71"/>
        <v/>
      </c>
      <c r="CD54" s="13" t="str">
        <f t="shared" si="72"/>
        <v/>
      </c>
      <c r="CE54" s="13" t="str">
        <f t="shared" si="73"/>
        <v/>
      </c>
      <c r="CF54" s="13" t="str">
        <f t="shared" si="74"/>
        <v/>
      </c>
      <c r="CG54" s="13" t="str">
        <f t="shared" si="75"/>
        <v/>
      </c>
      <c r="CH54" s="13" t="str">
        <f t="shared" si="76"/>
        <v/>
      </c>
      <c r="CI54" s="13" t="str">
        <f t="shared" si="77"/>
        <v/>
      </c>
      <c r="CJ54" s="13" t="str">
        <f t="shared" si="78"/>
        <v/>
      </c>
      <c r="CK54" s="13" t="str">
        <f t="shared" si="79"/>
        <v/>
      </c>
      <c r="CL54" s="13" t="str">
        <f t="shared" si="80"/>
        <v/>
      </c>
      <c r="CM54" s="13" t="str">
        <f t="shared" si="81"/>
        <v/>
      </c>
      <c r="CN54" s="13" t="str">
        <f t="shared" si="82"/>
        <v/>
      </c>
      <c r="CO54" s="13" t="str">
        <f t="shared" si="83"/>
        <v/>
      </c>
      <c r="CP54" s="13" t="str">
        <f t="shared" si="84"/>
        <v/>
      </c>
      <c r="CQ54" s="13" t="str">
        <f t="shared" si="85"/>
        <v/>
      </c>
      <c r="CR54" s="13" t="str">
        <f t="shared" si="86"/>
        <v/>
      </c>
      <c r="CS54" s="13" t="str">
        <f t="shared" si="87"/>
        <v/>
      </c>
      <c r="CT54" s="13" t="str">
        <f t="shared" si="88"/>
        <v/>
      </c>
      <c r="CU54" s="13" t="str">
        <f t="shared" si="89"/>
        <v/>
      </c>
      <c r="CV54" s="13" t="str">
        <f t="shared" si="90"/>
        <v/>
      </c>
      <c r="CW54" s="13" t="str">
        <f t="shared" si="91"/>
        <v/>
      </c>
      <c r="CX54" s="13" t="str">
        <f t="shared" si="92"/>
        <v/>
      </c>
      <c r="CY54" s="13" t="str">
        <f t="shared" si="93"/>
        <v/>
      </c>
      <c r="CZ54" s="13" t="str">
        <f t="shared" si="94"/>
        <v/>
      </c>
      <c r="DA54" s="13" t="str">
        <f t="shared" si="95"/>
        <v/>
      </c>
      <c r="DB54" s="13" t="str">
        <f t="shared" si="96"/>
        <v/>
      </c>
      <c r="DC54" s="13" t="str">
        <f t="shared" si="97"/>
        <v/>
      </c>
      <c r="DD54" s="13" t="str">
        <f t="shared" si="98"/>
        <v/>
      </c>
      <c r="DE54" s="13" t="str">
        <f t="shared" si="99"/>
        <v/>
      </c>
      <c r="DF54" s="13" t="str">
        <f t="shared" si="100"/>
        <v/>
      </c>
      <c r="DG54" s="13" t="str">
        <f t="shared" si="101"/>
        <v/>
      </c>
      <c r="DH54" s="13" t="str">
        <f t="shared" si="102"/>
        <v/>
      </c>
      <c r="DI54" s="13" t="str">
        <f t="shared" si="103"/>
        <v/>
      </c>
      <c r="DJ54" s="13" t="str">
        <f t="shared" si="104"/>
        <v/>
      </c>
      <c r="DK54" s="13" t="str">
        <f t="shared" si="105"/>
        <v/>
      </c>
      <c r="DL54" s="13" t="str">
        <f t="shared" si="106"/>
        <v/>
      </c>
      <c r="DM54" s="13" t="str">
        <f t="shared" si="107"/>
        <v/>
      </c>
      <c r="DN54" s="13" t="str">
        <f t="shared" si="108"/>
        <v/>
      </c>
      <c r="DO54" s="13" t="str">
        <f t="shared" si="109"/>
        <v/>
      </c>
      <c r="DP54" s="13" t="str">
        <f t="shared" si="110"/>
        <v/>
      </c>
      <c r="DQ54" s="13" t="str">
        <f t="shared" si="111"/>
        <v/>
      </c>
      <c r="DR54" s="13" t="str">
        <f t="shared" si="113"/>
        <v/>
      </c>
      <c r="DS54" s="13" t="str">
        <f t="shared" si="113"/>
        <v/>
      </c>
      <c r="DT54" s="13" t="str">
        <f t="shared" si="113"/>
        <v/>
      </c>
      <c r="DU54" s="13" t="str">
        <f t="shared" si="113"/>
        <v/>
      </c>
      <c r="DV54" s="13" t="str">
        <f t="shared" si="113"/>
        <v/>
      </c>
      <c r="DW54" s="13" t="str">
        <f t="shared" si="113"/>
        <v/>
      </c>
      <c r="DX54" s="13" t="str">
        <f t="shared" si="113"/>
        <v/>
      </c>
    </row>
    <row r="55" spans="1:129" s="9" customFormat="1" x14ac:dyDescent="0.35">
      <c r="AW55" s="114">
        <v>114403.56169912277</v>
      </c>
      <c r="AX55" s="114">
        <v>115054.35324867982</v>
      </c>
      <c r="AY55" s="114">
        <v>112191.66011435568</v>
      </c>
      <c r="AZ55" s="114">
        <v>110301.22600633056</v>
      </c>
      <c r="BA55" s="114">
        <v>109489.11968545243</v>
      </c>
      <c r="BB55" s="114">
        <v>108303.49068978803</v>
      </c>
      <c r="BC55" s="114">
        <v>106217.22164981562</v>
      </c>
      <c r="BD55" s="114">
        <v>103656.39540326266</v>
      </c>
      <c r="BE55" s="114">
        <v>101545.14902617043</v>
      </c>
      <c r="BF55" s="114">
        <v>99769.900277467648</v>
      </c>
      <c r="BG55" s="115"/>
      <c r="BH55" s="115"/>
      <c r="BI55" s="115"/>
      <c r="BJ55" s="115"/>
      <c r="BK55" s="115"/>
      <c r="BL55" s="115"/>
      <c r="BM55" s="115"/>
      <c r="BN55" s="100"/>
      <c r="DY55" s="100"/>
    </row>
    <row r="56" spans="1:129" ht="15" thickBot="1" x14ac:dyDescent="0.4">
      <c r="A56" s="102" t="s">
        <v>151</v>
      </c>
    </row>
    <row r="57" spans="1:129" ht="15" thickBot="1" x14ac:dyDescent="0.4">
      <c r="A57" s="14" t="s">
        <v>144</v>
      </c>
      <c r="B57" s="15" t="s">
        <v>22</v>
      </c>
      <c r="C57" s="22" t="s">
        <v>47</v>
      </c>
      <c r="D57" s="22" t="s">
        <v>48</v>
      </c>
      <c r="E57" s="22" t="s">
        <v>49</v>
      </c>
      <c r="F57" s="22" t="s">
        <v>50</v>
      </c>
      <c r="G57" s="22" t="s">
        <v>51</v>
      </c>
      <c r="H57" s="22" t="s">
        <v>52</v>
      </c>
      <c r="I57" s="22" t="s">
        <v>53</v>
      </c>
      <c r="J57" s="22" t="s">
        <v>54</v>
      </c>
      <c r="K57" s="22" t="s">
        <v>55</v>
      </c>
      <c r="L57" s="22" t="s">
        <v>56</v>
      </c>
      <c r="M57" s="22" t="s">
        <v>57</v>
      </c>
      <c r="N57" s="22" t="s">
        <v>58</v>
      </c>
      <c r="O57" s="22" t="s">
        <v>59</v>
      </c>
      <c r="P57" s="22" t="s">
        <v>60</v>
      </c>
      <c r="Q57" s="22" t="s">
        <v>61</v>
      </c>
      <c r="R57" s="22" t="s">
        <v>62</v>
      </c>
      <c r="S57" s="22" t="s">
        <v>63</v>
      </c>
      <c r="T57" s="22" t="s">
        <v>64</v>
      </c>
      <c r="U57" s="22" t="s">
        <v>65</v>
      </c>
      <c r="V57" s="22" t="s">
        <v>66</v>
      </c>
      <c r="W57" s="22" t="s">
        <v>67</v>
      </c>
      <c r="X57" s="22" t="s">
        <v>68</v>
      </c>
      <c r="Y57" s="22" t="s">
        <v>69</v>
      </c>
      <c r="Z57" s="22" t="s">
        <v>70</v>
      </c>
      <c r="AA57" s="22" t="s">
        <v>71</v>
      </c>
      <c r="AB57" s="22" t="s">
        <v>72</v>
      </c>
      <c r="AC57" s="22" t="s">
        <v>73</v>
      </c>
      <c r="AD57" s="22" t="s">
        <v>74</v>
      </c>
      <c r="AE57" s="22" t="s">
        <v>75</v>
      </c>
      <c r="AF57" s="22" t="s">
        <v>76</v>
      </c>
      <c r="AG57" s="22" t="s">
        <v>77</v>
      </c>
      <c r="AH57" s="22" t="s">
        <v>78</v>
      </c>
      <c r="AI57" s="22" t="s">
        <v>79</v>
      </c>
      <c r="AJ57" s="22" t="s">
        <v>80</v>
      </c>
      <c r="AK57" s="22" t="s">
        <v>81</v>
      </c>
      <c r="AL57" s="22" t="s">
        <v>82</v>
      </c>
      <c r="AM57" s="22" t="s">
        <v>83</v>
      </c>
      <c r="AN57" s="22" t="s">
        <v>84</v>
      </c>
      <c r="AO57" s="22" t="s">
        <v>85</v>
      </c>
      <c r="AP57" s="22" t="s">
        <v>86</v>
      </c>
      <c r="AQ57" s="22" t="s">
        <v>87</v>
      </c>
      <c r="AR57" s="22" t="s">
        <v>88</v>
      </c>
      <c r="AS57" s="22" t="s">
        <v>89</v>
      </c>
      <c r="AT57" s="22" t="s">
        <v>90</v>
      </c>
      <c r="AU57" s="22" t="s">
        <v>91</v>
      </c>
      <c r="AV57" s="22" t="s">
        <v>92</v>
      </c>
      <c r="AW57" s="22" t="s">
        <v>93</v>
      </c>
      <c r="AX57" s="22" t="s">
        <v>283</v>
      </c>
      <c r="AY57" s="22" t="s">
        <v>311</v>
      </c>
      <c r="AZ57" s="22" t="s">
        <v>314</v>
      </c>
      <c r="BA57" s="22" t="s">
        <v>317</v>
      </c>
      <c r="BB57" s="22" t="s">
        <v>319</v>
      </c>
      <c r="BC57" s="22" t="s">
        <v>321</v>
      </c>
      <c r="BD57" s="22" t="s">
        <v>324</v>
      </c>
      <c r="BE57" s="22" t="s">
        <v>326</v>
      </c>
      <c r="BF57" s="22" t="s">
        <v>328</v>
      </c>
      <c r="BG57" s="22" t="s">
        <v>333</v>
      </c>
      <c r="BH57" s="107"/>
      <c r="BI57" s="107"/>
      <c r="BJ57" s="107"/>
      <c r="BK57" s="107"/>
      <c r="BL57" s="107"/>
      <c r="BM57" s="107"/>
    </row>
    <row r="58" spans="1:129" ht="15" thickBot="1" x14ac:dyDescent="0.4">
      <c r="A58" s="104" t="s">
        <v>94</v>
      </c>
      <c r="B58" s="105" t="s">
        <v>95</v>
      </c>
      <c r="C58" s="23">
        <v>1.1820542437489012E-2</v>
      </c>
      <c r="D58" s="23">
        <v>1.2257253570988802E-2</v>
      </c>
      <c r="E58" s="23">
        <v>1.4583174715705822E-2</v>
      </c>
      <c r="F58" s="23">
        <v>1.4258382074389482E-2</v>
      </c>
      <c r="G58" s="23">
        <v>1.04782922912238E-2</v>
      </c>
      <c r="H58" s="23">
        <v>1.3455033777376802E-2</v>
      </c>
      <c r="I58" s="23">
        <v>1.0992416333200925E-2</v>
      </c>
      <c r="J58" s="23">
        <v>9.8779866707087507E-3</v>
      </c>
      <c r="K58" s="23">
        <v>1.1016404702937447E-2</v>
      </c>
      <c r="L58" s="23">
        <v>1.272492707245604E-2</v>
      </c>
      <c r="M58" s="23">
        <v>1.4097549048757223E-2</v>
      </c>
      <c r="N58" s="23">
        <v>1.5424475943114415E-2</v>
      </c>
      <c r="O58" s="23">
        <v>1.5508965724263413E-2</v>
      </c>
      <c r="P58" s="23">
        <v>1.5764490279454878E-2</v>
      </c>
      <c r="Q58" s="23">
        <v>1.5351982618032618E-2</v>
      </c>
      <c r="R58" s="23">
        <v>1.3496846769259715E-2</v>
      </c>
      <c r="S58" s="23">
        <v>1.2600101239096209E-2</v>
      </c>
      <c r="T58" s="23">
        <v>1.6386426351759659E-2</v>
      </c>
      <c r="U58" s="23">
        <v>1.7612333145374665E-2</v>
      </c>
      <c r="V58" s="23">
        <v>1.6089786637549973E-2</v>
      </c>
      <c r="W58" s="23">
        <v>1.3096687347023723E-2</v>
      </c>
      <c r="X58" s="23">
        <v>1.2803948690790146E-2</v>
      </c>
      <c r="Y58" s="23">
        <v>1.1769454466347617E-2</v>
      </c>
      <c r="Z58" s="23">
        <v>1.2499094660631385E-2</v>
      </c>
      <c r="AA58" s="23">
        <v>9.8038303105724076E-3</v>
      </c>
      <c r="AB58" s="23">
        <v>9.0550863544334309E-3</v>
      </c>
      <c r="AC58" s="23">
        <v>9.9381717219988955E-3</v>
      </c>
      <c r="AD58" s="23">
        <v>9.7930289057458382E-3</v>
      </c>
      <c r="AE58" s="23">
        <v>9.8443192087895176E-3</v>
      </c>
      <c r="AF58" s="23">
        <v>9.6045984390629949E-3</v>
      </c>
      <c r="AG58" s="23">
        <v>8.1203387043458537E-3</v>
      </c>
      <c r="AH58" s="23">
        <v>7.1178688839138695E-3</v>
      </c>
      <c r="AI58" s="23">
        <v>8.7968966324756242E-3</v>
      </c>
      <c r="AJ58" s="23">
        <v>9.0844059623606515E-3</v>
      </c>
      <c r="AK58" s="23">
        <v>8.8956515651846292E-3</v>
      </c>
      <c r="AL58" s="23">
        <v>9.1415809127355918E-3</v>
      </c>
      <c r="AM58" s="23">
        <v>7.2445399781579482E-3</v>
      </c>
      <c r="AN58" s="23">
        <v>8.9969901024792298E-3</v>
      </c>
      <c r="AO58" s="23">
        <v>1.030391162799668E-2</v>
      </c>
      <c r="AP58" s="23">
        <v>1.0036383162519161E-2</v>
      </c>
      <c r="AQ58" s="23">
        <v>1.0861236447892643E-2</v>
      </c>
      <c r="AR58" s="23">
        <v>1.1079306228468333E-2</v>
      </c>
      <c r="AS58" s="23">
        <v>9.9765530761248555E-3</v>
      </c>
      <c r="AT58" s="23">
        <v>8.5879544807108063E-3</v>
      </c>
      <c r="AU58" s="23">
        <v>9.8226709583494262E-3</v>
      </c>
      <c r="AV58" s="23">
        <v>1.1780461409231557E-2</v>
      </c>
      <c r="AW58" s="23">
        <v>8.3750713190629458E-3</v>
      </c>
      <c r="AX58" s="23">
        <v>9.276072490133784E-3</v>
      </c>
      <c r="AY58" s="23">
        <v>1.0376461270504879E-2</v>
      </c>
      <c r="AZ58" s="23">
        <v>1.2479299249996821E-2</v>
      </c>
      <c r="BA58" s="23">
        <v>1.3171503219509976E-2</v>
      </c>
      <c r="BB58" s="23">
        <v>1.0462945854016118E-2</v>
      </c>
      <c r="BC58" s="23">
        <v>8.9141408347827196E-3</v>
      </c>
      <c r="BD58" s="23">
        <v>1.1830121650187264E-2</v>
      </c>
      <c r="BE58" s="23">
        <v>1.2506838850493359E-2</v>
      </c>
      <c r="BF58" s="23">
        <v>9.6946556090070357E-3</v>
      </c>
      <c r="BG58" s="23">
        <v>9.1816240712669119E-3</v>
      </c>
      <c r="BH58" s="106"/>
      <c r="BI58" s="106"/>
      <c r="BJ58" s="106"/>
      <c r="BK58" s="106"/>
      <c r="BL58" s="106"/>
      <c r="BM58" s="106"/>
    </row>
    <row r="59" spans="1:129" ht="15" thickBot="1" x14ac:dyDescent="0.4">
      <c r="A59" s="18"/>
      <c r="B59" s="18" t="s">
        <v>145</v>
      </c>
      <c r="C59" s="24">
        <v>1.1820542437489012E-2</v>
      </c>
      <c r="D59" s="24">
        <v>1.2257253570988802E-2</v>
      </c>
      <c r="E59" s="24">
        <v>1.4583174715705822E-2</v>
      </c>
      <c r="F59" s="24">
        <v>1.4258382074389482E-2</v>
      </c>
      <c r="G59" s="24">
        <v>1.04782922912238E-2</v>
      </c>
      <c r="H59" s="24">
        <v>1.3455033777376802E-2</v>
      </c>
      <c r="I59" s="24">
        <v>1.0992416333200925E-2</v>
      </c>
      <c r="J59" s="24">
        <v>9.8779866707087507E-3</v>
      </c>
      <c r="K59" s="24">
        <v>1.1016404702937447E-2</v>
      </c>
      <c r="L59" s="24">
        <v>1.272492707245604E-2</v>
      </c>
      <c r="M59" s="24">
        <v>1.4097549048757223E-2</v>
      </c>
      <c r="N59" s="24">
        <v>1.5424475943114415E-2</v>
      </c>
      <c r="O59" s="24">
        <v>1.5508965724263413E-2</v>
      </c>
      <c r="P59" s="24">
        <v>1.5764490279454878E-2</v>
      </c>
      <c r="Q59" s="24">
        <v>1.5351982618032618E-2</v>
      </c>
      <c r="R59" s="24">
        <v>1.3496846769259715E-2</v>
      </c>
      <c r="S59" s="24">
        <v>1.2600101239096209E-2</v>
      </c>
      <c r="T59" s="24">
        <v>1.6386426351759659E-2</v>
      </c>
      <c r="U59" s="24">
        <v>1.7612333145374665E-2</v>
      </c>
      <c r="V59" s="24">
        <v>1.6089786637549973E-2</v>
      </c>
      <c r="W59" s="24">
        <v>1.3096687347023723E-2</v>
      </c>
      <c r="X59" s="24">
        <v>1.2803948690790146E-2</v>
      </c>
      <c r="Y59" s="24">
        <v>1.1769454466347617E-2</v>
      </c>
      <c r="Z59" s="24">
        <v>1.2499094660631385E-2</v>
      </c>
      <c r="AA59" s="24">
        <v>9.8038303105724076E-3</v>
      </c>
      <c r="AB59" s="24">
        <v>9.0550863544334309E-3</v>
      </c>
      <c r="AC59" s="24">
        <v>9.9381717219988955E-3</v>
      </c>
      <c r="AD59" s="24">
        <v>9.7930289057458382E-3</v>
      </c>
      <c r="AE59" s="24">
        <v>9.8443192087895176E-3</v>
      </c>
      <c r="AF59" s="24">
        <v>9.6045984390629949E-3</v>
      </c>
      <c r="AG59" s="24">
        <v>8.1203387043458537E-3</v>
      </c>
      <c r="AH59" s="24">
        <v>7.1178688839138695E-3</v>
      </c>
      <c r="AI59" s="24">
        <v>8.7968966324756242E-3</v>
      </c>
      <c r="AJ59" s="24">
        <v>9.0844059623606515E-3</v>
      </c>
      <c r="AK59" s="24">
        <v>8.8956515651846292E-3</v>
      </c>
      <c r="AL59" s="24">
        <v>9.1415809127355918E-3</v>
      </c>
      <c r="AM59" s="24">
        <v>7.2445399781579482E-3</v>
      </c>
      <c r="AN59" s="24">
        <v>8.9969901024792298E-3</v>
      </c>
      <c r="AO59" s="24">
        <v>1.030391162799668E-2</v>
      </c>
      <c r="AP59" s="24">
        <v>1.0036383162519161E-2</v>
      </c>
      <c r="AQ59" s="24">
        <v>1.0861236447892643E-2</v>
      </c>
      <c r="AR59" s="24">
        <v>1.1079306228468333E-2</v>
      </c>
      <c r="AS59" s="24">
        <v>9.9765530761248555E-3</v>
      </c>
      <c r="AT59" s="24">
        <v>8.5879544807108063E-3</v>
      </c>
      <c r="AU59" s="24">
        <v>9.8226709583494262E-3</v>
      </c>
      <c r="AV59" s="24">
        <v>1.1780461409231557E-2</v>
      </c>
      <c r="AW59" s="24">
        <v>8.3750713190629458E-3</v>
      </c>
      <c r="AX59" s="24">
        <v>9.276072490133784E-3</v>
      </c>
      <c r="AY59" s="24">
        <v>1.0376461270504879E-2</v>
      </c>
      <c r="AZ59" s="24">
        <v>1.2479299249996821E-2</v>
      </c>
      <c r="BA59" s="24">
        <v>1.3171503219509976E-2</v>
      </c>
      <c r="BB59" s="24">
        <v>1.0462945854016118E-2</v>
      </c>
      <c r="BC59" s="24">
        <v>8.9141408347827196E-3</v>
      </c>
      <c r="BD59" s="24">
        <v>1.1830121650187264E-2</v>
      </c>
      <c r="BE59" s="24">
        <v>1.2506838850493359E-2</v>
      </c>
      <c r="BF59" s="24">
        <v>9.6946556090070357E-3</v>
      </c>
      <c r="BG59" s="24">
        <v>9.1816240712669119E-3</v>
      </c>
      <c r="BH59" s="108"/>
      <c r="BI59" s="108"/>
      <c r="BJ59" s="108"/>
      <c r="BK59" s="108"/>
      <c r="BL59" s="108"/>
      <c r="BM59" s="108"/>
    </row>
    <row r="60" spans="1:129" ht="15" thickBot="1" x14ac:dyDescent="0.4">
      <c r="A60" s="19" t="s">
        <v>96</v>
      </c>
      <c r="B60" s="20" t="s">
        <v>97</v>
      </c>
      <c r="C60" s="23">
        <v>8.4415897042003238E-2</v>
      </c>
      <c r="D60" s="23">
        <v>8.4260727432024826E-2</v>
      </c>
      <c r="E60" s="23">
        <v>8.2486269063696896E-2</v>
      </c>
      <c r="F60" s="23">
        <v>7.8273096684099194E-2</v>
      </c>
      <c r="G60" s="23">
        <v>7.263559455448558E-2</v>
      </c>
      <c r="H60" s="23">
        <v>7.8072389594325026E-2</v>
      </c>
      <c r="I60" s="23">
        <v>7.4456749820439469E-2</v>
      </c>
      <c r="J60" s="23">
        <v>7.6329258285892848E-2</v>
      </c>
      <c r="K60" s="23">
        <v>7.9912675951540932E-2</v>
      </c>
      <c r="L60" s="23">
        <v>7.1867103972807933E-2</v>
      </c>
      <c r="M60" s="23">
        <v>7.2488809107901994E-2</v>
      </c>
      <c r="N60" s="23">
        <v>7.4373751432103952E-2</v>
      </c>
      <c r="O60" s="23">
        <v>7.4835511787147216E-2</v>
      </c>
      <c r="P60" s="23">
        <v>8.0209682946710631E-2</v>
      </c>
      <c r="Q60" s="23">
        <v>7.6996093168037225E-2</v>
      </c>
      <c r="R60" s="23">
        <v>8.2244405557904521E-2</v>
      </c>
      <c r="S60" s="23">
        <v>8.1576570483634231E-2</v>
      </c>
      <c r="T60" s="23">
        <v>8.3194454616147689E-2</v>
      </c>
      <c r="U60" s="23">
        <v>8.8683043872575154E-2</v>
      </c>
      <c r="V60" s="23">
        <v>8.5717738317621917E-2</v>
      </c>
      <c r="W60" s="23">
        <v>8.4609782478995324E-2</v>
      </c>
      <c r="X60" s="23">
        <v>8.441086629850221E-2</v>
      </c>
      <c r="Y60" s="23">
        <v>8.4701332760482695E-2</v>
      </c>
      <c r="Z60" s="23">
        <v>8.86056450802815E-2</v>
      </c>
      <c r="AA60" s="23">
        <v>8.5079541355193022E-2</v>
      </c>
      <c r="AB60" s="23">
        <v>8.9071235943242719E-2</v>
      </c>
      <c r="AC60" s="23">
        <v>9.0676030264761245E-2</v>
      </c>
      <c r="AD60" s="23">
        <v>8.7763359419668951E-2</v>
      </c>
      <c r="AE60" s="23">
        <v>9.3776088911591463E-2</v>
      </c>
      <c r="AF60" s="23">
        <v>8.9133897966186926E-2</v>
      </c>
      <c r="AG60" s="23">
        <v>8.6667625941110368E-2</v>
      </c>
      <c r="AH60" s="23">
        <v>8.9397937860543147E-2</v>
      </c>
      <c r="AI60" s="23">
        <v>8.7953772000674321E-2</v>
      </c>
      <c r="AJ60" s="23">
        <v>8.5890626829129527E-2</v>
      </c>
      <c r="AK60" s="23">
        <v>8.5739263509845315E-2</v>
      </c>
      <c r="AL60" s="23">
        <v>8.708652546007517E-2</v>
      </c>
      <c r="AM60" s="23">
        <v>7.5104706248847908E-2</v>
      </c>
      <c r="AN60" s="23">
        <v>7.7317688762968281E-2</v>
      </c>
      <c r="AO60" s="23">
        <v>8.5643078669755901E-2</v>
      </c>
      <c r="AP60" s="23">
        <v>7.5378237223136538E-2</v>
      </c>
      <c r="AQ60" s="23">
        <v>8.3417477078468846E-2</v>
      </c>
      <c r="AR60" s="23">
        <v>8.3652670954418501E-2</v>
      </c>
      <c r="AS60" s="23">
        <v>8.5811680957639108E-2</v>
      </c>
      <c r="AT60" s="23">
        <v>8.7797332384069324E-2</v>
      </c>
      <c r="AU60" s="23">
        <v>8.4578264713305235E-2</v>
      </c>
      <c r="AV60" s="23">
        <v>8.4980292832681881E-2</v>
      </c>
      <c r="AW60" s="23">
        <v>8.3842806944590773E-2</v>
      </c>
      <c r="AX60" s="23">
        <v>8.4223890883715374E-2</v>
      </c>
      <c r="AY60" s="23">
        <v>8.3316546818009665E-2</v>
      </c>
      <c r="AZ60" s="23">
        <v>8.3416166044370424E-2</v>
      </c>
      <c r="BA60" s="23">
        <v>8.131457156766346E-2</v>
      </c>
      <c r="BB60" s="23">
        <v>7.9977965229897682E-2</v>
      </c>
      <c r="BC60" s="23">
        <v>8.2674553089654296E-2</v>
      </c>
      <c r="BD60" s="23">
        <v>8.1254487184152915E-2</v>
      </c>
      <c r="BE60" s="23">
        <v>8.6793926661224846E-2</v>
      </c>
      <c r="BF60" s="23">
        <v>8.4808025823352784E-2</v>
      </c>
      <c r="BG60" s="23">
        <v>8.5225578291830584E-2</v>
      </c>
      <c r="BH60" s="106"/>
      <c r="BI60" s="106"/>
      <c r="BJ60" s="106"/>
      <c r="BK60" s="106"/>
      <c r="BL60" s="106"/>
      <c r="BM60" s="106"/>
    </row>
    <row r="61" spans="1:129" ht="15" thickBot="1" x14ac:dyDescent="0.4">
      <c r="A61" s="19" t="s">
        <v>98</v>
      </c>
      <c r="B61" s="20" t="s">
        <v>99</v>
      </c>
      <c r="C61" s="23">
        <v>5.2102051934620523E-2</v>
      </c>
      <c r="D61" s="23">
        <v>5.149309713893397E-2</v>
      </c>
      <c r="E61" s="23">
        <v>4.8751547493465518E-2</v>
      </c>
      <c r="F61" s="23">
        <v>4.9107871972423514E-2</v>
      </c>
      <c r="G61" s="23">
        <v>4.9354218444502135E-2</v>
      </c>
      <c r="H61" s="23">
        <v>5.0089134603752423E-2</v>
      </c>
      <c r="I61" s="23">
        <v>4.7630475751043545E-2</v>
      </c>
      <c r="J61" s="23">
        <v>4.8823415923942001E-2</v>
      </c>
      <c r="K61" s="23">
        <v>4.6421504196443905E-2</v>
      </c>
      <c r="L61" s="23">
        <v>4.5444706561735312E-2</v>
      </c>
      <c r="M61" s="23">
        <v>4.557747596204486E-2</v>
      </c>
      <c r="N61" s="23">
        <v>4.474326463273634E-2</v>
      </c>
      <c r="O61" s="23">
        <v>4.4230677465923178E-2</v>
      </c>
      <c r="P61" s="23">
        <v>4.4173280372099527E-2</v>
      </c>
      <c r="Q61" s="23">
        <v>4.3579479674354119E-2</v>
      </c>
      <c r="R61" s="23">
        <v>4.2227295182546865E-2</v>
      </c>
      <c r="S61" s="23">
        <v>4.1273682570309264E-2</v>
      </c>
      <c r="T61" s="23">
        <v>4.4318897063209579E-2</v>
      </c>
      <c r="U61" s="23">
        <v>4.5334304308711035E-2</v>
      </c>
      <c r="V61" s="23">
        <v>4.5480618614458158E-2</v>
      </c>
      <c r="W61" s="23">
        <v>4.3943419703156079E-2</v>
      </c>
      <c r="X61" s="23">
        <v>4.2786546695601821E-2</v>
      </c>
      <c r="Y61" s="23">
        <v>4.2864562315337126E-2</v>
      </c>
      <c r="Z61" s="23">
        <v>4.5518802886229455E-2</v>
      </c>
      <c r="AA61" s="23">
        <v>4.7259124832800196E-2</v>
      </c>
      <c r="AB61" s="23">
        <v>4.924896318254969E-2</v>
      </c>
      <c r="AC61" s="23">
        <v>5.0796660864406033E-2</v>
      </c>
      <c r="AD61" s="23">
        <v>5.1543929685105037E-2</v>
      </c>
      <c r="AE61" s="23">
        <v>5.1506714185968111E-2</v>
      </c>
      <c r="AF61" s="23">
        <v>5.0376002925547926E-2</v>
      </c>
      <c r="AG61" s="23">
        <v>5.3396992468398539E-2</v>
      </c>
      <c r="AH61" s="23">
        <v>5.1670819369426475E-2</v>
      </c>
      <c r="AI61" s="23">
        <v>5.3647940609245305E-2</v>
      </c>
      <c r="AJ61" s="23">
        <v>5.1614174451406175E-2</v>
      </c>
      <c r="AK61" s="23">
        <v>5.3454489401998949E-2</v>
      </c>
      <c r="AL61" s="23">
        <v>5.2848819077851453E-2</v>
      </c>
      <c r="AM61" s="23">
        <v>3.6369121792158197E-2</v>
      </c>
      <c r="AN61" s="23">
        <v>4.2043825350175777E-2</v>
      </c>
      <c r="AO61" s="23">
        <v>4.5635703286917483E-2</v>
      </c>
      <c r="AP61" s="23">
        <v>4.4895682863656659E-2</v>
      </c>
      <c r="AQ61" s="23">
        <v>4.5759891957280335E-2</v>
      </c>
      <c r="AR61" s="23">
        <v>4.282462095579876E-2</v>
      </c>
      <c r="AS61" s="23">
        <v>4.4754894887860143E-2</v>
      </c>
      <c r="AT61" s="23">
        <v>4.6878804461288101E-2</v>
      </c>
      <c r="AU61" s="23">
        <v>4.7290751903469437E-2</v>
      </c>
      <c r="AV61" s="23">
        <v>4.5429133311355452E-2</v>
      </c>
      <c r="AW61" s="23">
        <v>4.5049239553374247E-2</v>
      </c>
      <c r="AX61" s="23">
        <v>4.4555720703156866E-2</v>
      </c>
      <c r="AY61" s="23">
        <v>4.5835531883143599E-2</v>
      </c>
      <c r="AZ61" s="23">
        <v>4.6311033852130895E-2</v>
      </c>
      <c r="BA61" s="23">
        <v>4.4286360879086148E-2</v>
      </c>
      <c r="BB61" s="23">
        <v>4.4078931411343135E-2</v>
      </c>
      <c r="BC61" s="23">
        <v>4.429704958514611E-2</v>
      </c>
      <c r="BD61" s="23">
        <v>4.3653720320692577E-2</v>
      </c>
      <c r="BE61" s="23">
        <v>4.5478687242806438E-2</v>
      </c>
      <c r="BF61" s="23">
        <v>4.6091178324401537E-2</v>
      </c>
      <c r="BG61" s="23">
        <v>4.554837608164871E-2</v>
      </c>
      <c r="BH61" s="106"/>
      <c r="BI61" s="106"/>
      <c r="BJ61" s="106"/>
      <c r="BK61" s="106"/>
      <c r="BL61" s="106"/>
      <c r="BM61" s="106"/>
    </row>
    <row r="62" spans="1:129" ht="15" thickBot="1" x14ac:dyDescent="0.4">
      <c r="A62" s="19" t="s">
        <v>100</v>
      </c>
      <c r="B62" s="20" t="s">
        <v>101</v>
      </c>
      <c r="C62" s="23">
        <v>9.9198414036967081E-2</v>
      </c>
      <c r="D62" s="23">
        <v>9.871848112932019E-2</v>
      </c>
      <c r="E62" s="23">
        <v>8.8456539143855387E-2</v>
      </c>
      <c r="F62" s="23">
        <v>8.4592588298592675E-2</v>
      </c>
      <c r="G62" s="23">
        <v>7.8925215872186552E-2</v>
      </c>
      <c r="H62" s="23">
        <v>7.831683806008434E-2</v>
      </c>
      <c r="I62" s="23">
        <v>7.5312808118156035E-2</v>
      </c>
      <c r="J62" s="23">
        <v>6.9718401011451187E-2</v>
      </c>
      <c r="K62" s="23">
        <v>7.2940910000614062E-2</v>
      </c>
      <c r="L62" s="23">
        <v>7.6090857949448698E-2</v>
      </c>
      <c r="M62" s="23">
        <v>7.7901990175592309E-2</v>
      </c>
      <c r="N62" s="23">
        <v>7.7919378049720711E-2</v>
      </c>
      <c r="O62" s="23">
        <v>7.6028681455373642E-2</v>
      </c>
      <c r="P62" s="23">
        <v>7.819761466412449E-2</v>
      </c>
      <c r="Q62" s="23">
        <v>7.4073742771690987E-2</v>
      </c>
      <c r="R62" s="23">
        <v>7.2345874949881234E-2</v>
      </c>
      <c r="S62" s="23">
        <v>7.191971915187427E-2</v>
      </c>
      <c r="T62" s="23">
        <v>7.4715552403409533E-2</v>
      </c>
      <c r="U62" s="23">
        <v>7.9251081091557624E-2</v>
      </c>
      <c r="V62" s="23">
        <v>7.9016725142461053E-2</v>
      </c>
      <c r="W62" s="23">
        <v>8.0219329649750329E-2</v>
      </c>
      <c r="X62" s="23">
        <v>8.2511972887856722E-2</v>
      </c>
      <c r="Y62" s="23">
        <v>8.2989963047423648E-2</v>
      </c>
      <c r="Z62" s="23">
        <v>8.4578764539981463E-2</v>
      </c>
      <c r="AA62" s="23">
        <v>7.9779486295572452E-2</v>
      </c>
      <c r="AB62" s="23">
        <v>8.3902405627675494E-2</v>
      </c>
      <c r="AC62" s="23">
        <v>8.8633995330467494E-2</v>
      </c>
      <c r="AD62" s="23">
        <v>9.0170927659379299E-2</v>
      </c>
      <c r="AE62" s="23">
        <v>9.0896188176725262E-2</v>
      </c>
      <c r="AF62" s="23">
        <v>8.9286023738041773E-2</v>
      </c>
      <c r="AG62" s="23">
        <v>8.6876200084846089E-2</v>
      </c>
      <c r="AH62" s="23">
        <v>8.1158438028582788E-2</v>
      </c>
      <c r="AI62" s="23">
        <v>7.9510805786738512E-2</v>
      </c>
      <c r="AJ62" s="23">
        <v>7.6556010844292671E-2</v>
      </c>
      <c r="AK62" s="23">
        <v>7.2766482702839794E-2</v>
      </c>
      <c r="AL62" s="23">
        <v>7.0502369443140325E-2</v>
      </c>
      <c r="AM62" s="23">
        <v>4.568208633767061E-2</v>
      </c>
      <c r="AN62" s="23">
        <v>5.2330552192219555E-2</v>
      </c>
      <c r="AO62" s="23">
        <v>6.5391016829733167E-2</v>
      </c>
      <c r="AP62" s="23">
        <v>6.9804985098691638E-2</v>
      </c>
      <c r="AQ62" s="23">
        <v>7.0150866565949738E-2</v>
      </c>
      <c r="AR62" s="23">
        <v>6.7894977641210025E-2</v>
      </c>
      <c r="AS62" s="23">
        <v>7.0069608251542778E-2</v>
      </c>
      <c r="AT62" s="23">
        <v>7.4922864640839859E-2</v>
      </c>
      <c r="AU62" s="23">
        <v>7.5231986798546646E-2</v>
      </c>
      <c r="AV62" s="23">
        <v>7.1464114664837625E-2</v>
      </c>
      <c r="AW62" s="23">
        <v>7.497971122672073E-2</v>
      </c>
      <c r="AX62" s="23">
        <v>7.2754976201150331E-2</v>
      </c>
      <c r="AY62" s="23">
        <v>7.2331177871502089E-2</v>
      </c>
      <c r="AZ62" s="23">
        <v>6.9673536006044867E-2</v>
      </c>
      <c r="BA62" s="23">
        <v>6.5662815273852038E-2</v>
      </c>
      <c r="BB62" s="23">
        <v>6.3703008505625325E-2</v>
      </c>
      <c r="BC62" s="23">
        <v>6.2572033872411517E-2</v>
      </c>
      <c r="BD62" s="23">
        <v>5.9757076078547099E-2</v>
      </c>
      <c r="BE62" s="23">
        <v>5.6674032315959293E-2</v>
      </c>
      <c r="BF62" s="23">
        <v>5.7769703393075869E-2</v>
      </c>
      <c r="BG62" s="23">
        <v>5.6485687803545917E-2</v>
      </c>
      <c r="BH62" s="106"/>
      <c r="BI62" s="106"/>
      <c r="BJ62" s="106"/>
      <c r="BK62" s="106"/>
      <c r="BL62" s="106"/>
      <c r="BM62" s="106"/>
    </row>
    <row r="63" spans="1:129" ht="15" thickBot="1" x14ac:dyDescent="0.4">
      <c r="A63" s="19" t="s">
        <v>102</v>
      </c>
      <c r="B63" s="20" t="s">
        <v>103</v>
      </c>
      <c r="C63" s="23">
        <v>9.3367878189781886E-2</v>
      </c>
      <c r="D63" s="23">
        <v>9.5222125627256737E-2</v>
      </c>
      <c r="E63" s="23">
        <v>0.10446934372910037</v>
      </c>
      <c r="F63" s="23">
        <v>9.9480503955824168E-2</v>
      </c>
      <c r="G63" s="23">
        <v>9.2660506330040832E-2</v>
      </c>
      <c r="H63" s="23">
        <v>8.9658516483784076E-2</v>
      </c>
      <c r="I63" s="23">
        <v>8.2139319586155113E-2</v>
      </c>
      <c r="J63" s="23">
        <v>6.4662769655549179E-2</v>
      </c>
      <c r="K63" s="23">
        <v>8.1601379804990659E-2</v>
      </c>
      <c r="L63" s="23">
        <v>9.7297799971145821E-2</v>
      </c>
      <c r="M63" s="23">
        <v>9.5624954255522879E-2</v>
      </c>
      <c r="N63" s="23">
        <v>9.3167841816001989E-2</v>
      </c>
      <c r="O63" s="23">
        <v>8.5531842588059279E-2</v>
      </c>
      <c r="P63" s="23">
        <v>0.11106344632811258</v>
      </c>
      <c r="Q63" s="23">
        <v>0.10005065739991138</v>
      </c>
      <c r="R63" s="23">
        <v>9.3949561665970932E-2</v>
      </c>
      <c r="S63" s="23">
        <v>0.10470053220713861</v>
      </c>
      <c r="T63" s="23">
        <v>0.11302416306552301</v>
      </c>
      <c r="U63" s="23">
        <v>0.10955894739461319</v>
      </c>
      <c r="V63" s="23">
        <v>9.7954515170380368E-2</v>
      </c>
      <c r="W63" s="23">
        <v>9.5402223289579494E-2</v>
      </c>
      <c r="X63" s="23">
        <v>0.1090934035380996</v>
      </c>
      <c r="Y63" s="23">
        <v>0.10816727558176722</v>
      </c>
      <c r="Z63" s="23">
        <v>0.10415478011601625</v>
      </c>
      <c r="AA63" s="23">
        <v>0.13593695554169952</v>
      </c>
      <c r="AB63" s="23">
        <v>0.15486646785045347</v>
      </c>
      <c r="AC63" s="23">
        <v>0.15211700785697752</v>
      </c>
      <c r="AD63" s="23">
        <v>0.14755191632725437</v>
      </c>
      <c r="AE63" s="23">
        <v>0.14380525522493828</v>
      </c>
      <c r="AF63" s="23">
        <v>0.1572357704054069</v>
      </c>
      <c r="AG63" s="23">
        <v>0.14398283269028925</v>
      </c>
      <c r="AH63" s="23">
        <v>0.13250045393722476</v>
      </c>
      <c r="AI63" s="23">
        <v>0.13082039071017854</v>
      </c>
      <c r="AJ63" s="23">
        <v>0.13433005158177186</v>
      </c>
      <c r="AK63" s="23">
        <v>0.10628001889803888</v>
      </c>
      <c r="AL63" s="23">
        <v>0.1063850788124133</v>
      </c>
      <c r="AM63" s="23">
        <v>5.0137375489921178E-2</v>
      </c>
      <c r="AN63" s="23">
        <v>6.0958009296586159E-2</v>
      </c>
      <c r="AO63" s="23">
        <v>9.8345252200946393E-2</v>
      </c>
      <c r="AP63" s="23">
        <v>0.10234642108153255</v>
      </c>
      <c r="AQ63" s="23">
        <v>9.967844175645274E-2</v>
      </c>
      <c r="AR63" s="23">
        <v>0.10199113781947454</v>
      </c>
      <c r="AS63" s="23">
        <v>0.10034604633603761</v>
      </c>
      <c r="AT63" s="23">
        <v>0.10745263521659776</v>
      </c>
      <c r="AU63" s="23">
        <v>0.11125713538600662</v>
      </c>
      <c r="AV63" s="23">
        <v>0.10946393762725128</v>
      </c>
      <c r="AW63" s="23">
        <v>0.12009524056373055</v>
      </c>
      <c r="AX63" s="23">
        <v>0.11789098651930341</v>
      </c>
      <c r="AY63" s="23">
        <v>0.12534472602806535</v>
      </c>
      <c r="AZ63" s="23">
        <v>0.12571727411338054</v>
      </c>
      <c r="BA63" s="23">
        <v>0.12582260570551512</v>
      </c>
      <c r="BB63" s="23">
        <v>0.11671383207966138</v>
      </c>
      <c r="BC63" s="23">
        <v>0.10840778851439964</v>
      </c>
      <c r="BD63" s="23">
        <v>0.10731607005279258</v>
      </c>
      <c r="BE63" s="23">
        <v>0.1096395819283527</v>
      </c>
      <c r="BF63" s="23">
        <v>0.11689371575309804</v>
      </c>
      <c r="BG63" s="23">
        <v>0.11856303529336219</v>
      </c>
      <c r="BH63" s="106"/>
      <c r="BI63" s="106"/>
      <c r="BJ63" s="106"/>
      <c r="BK63" s="106"/>
      <c r="BL63" s="106"/>
      <c r="BM63" s="106"/>
    </row>
    <row r="64" spans="1:129" ht="15" thickBot="1" x14ac:dyDescent="0.4">
      <c r="A64" s="19" t="s">
        <v>104</v>
      </c>
      <c r="B64" s="20" t="s">
        <v>8</v>
      </c>
      <c r="C64" s="23">
        <v>8.3146026544022325E-2</v>
      </c>
      <c r="D64" s="23">
        <v>8.1664020596220688E-2</v>
      </c>
      <c r="E64" s="23">
        <v>7.7563640090126354E-2</v>
      </c>
      <c r="F64" s="23">
        <v>7.6823353533505556E-2</v>
      </c>
      <c r="G64" s="23">
        <v>7.3520816531762068E-2</v>
      </c>
      <c r="H64" s="23">
        <v>6.9224312451288114E-2</v>
      </c>
      <c r="I64" s="23">
        <v>6.6020822075920374E-2</v>
      </c>
      <c r="J64" s="23">
        <v>6.2540584625253581E-2</v>
      </c>
      <c r="K64" s="23">
        <v>6.466676868841488E-2</v>
      </c>
      <c r="L64" s="23">
        <v>6.6999001800072983E-2</v>
      </c>
      <c r="M64" s="23">
        <v>6.9587886765401133E-2</v>
      </c>
      <c r="N64" s="23">
        <v>7.0444352725149081E-2</v>
      </c>
      <c r="O64" s="23">
        <v>7.1684581814662418E-2</v>
      </c>
      <c r="P64" s="23">
        <v>7.160500231170748E-2</v>
      </c>
      <c r="Q64" s="23">
        <v>6.9257192480272275E-2</v>
      </c>
      <c r="R64" s="23">
        <v>7.0140039401645177E-2</v>
      </c>
      <c r="S64" s="23">
        <v>6.9331764806925614E-2</v>
      </c>
      <c r="T64" s="23">
        <v>6.9125998565380958E-2</v>
      </c>
      <c r="U64" s="23">
        <v>7.5406531421815193E-2</v>
      </c>
      <c r="V64" s="23">
        <v>7.5098847756644327E-2</v>
      </c>
      <c r="W64" s="23">
        <v>7.4171266277439696E-2</v>
      </c>
      <c r="X64" s="23">
        <v>7.5495884388158518E-2</v>
      </c>
      <c r="Y64" s="23">
        <v>7.874706142420311E-2</v>
      </c>
      <c r="Z64" s="23">
        <v>8.116161147860107E-2</v>
      </c>
      <c r="AA64" s="23">
        <v>8.2868529424698009E-2</v>
      </c>
      <c r="AB64" s="23">
        <v>8.7476251598506055E-2</v>
      </c>
      <c r="AC64" s="23">
        <v>9.0530549777979807E-2</v>
      </c>
      <c r="AD64" s="23">
        <v>9.3458192913119076E-2</v>
      </c>
      <c r="AE64" s="23">
        <v>9.3719067269419781E-2</v>
      </c>
      <c r="AF64" s="23">
        <v>9.0213656596658406E-2</v>
      </c>
      <c r="AG64" s="23">
        <v>8.7581313952650397E-2</v>
      </c>
      <c r="AH64" s="23">
        <v>8.4009777510979433E-2</v>
      </c>
      <c r="AI64" s="23">
        <v>8.5741079792272482E-2</v>
      </c>
      <c r="AJ64" s="23">
        <v>8.2012405562345181E-2</v>
      </c>
      <c r="AK64" s="23">
        <v>8.1693497768610152E-2</v>
      </c>
      <c r="AL64" s="23">
        <v>7.8004704562024296E-2</v>
      </c>
      <c r="AM64" s="23">
        <v>4.5657429020259675E-2</v>
      </c>
      <c r="AN64" s="23">
        <v>5.2526056586914019E-2</v>
      </c>
      <c r="AO64" s="23">
        <v>6.9304768796808691E-2</v>
      </c>
      <c r="AP64" s="23">
        <v>7.5399205890753981E-2</v>
      </c>
      <c r="AQ64" s="23">
        <v>7.9503222585951439E-2</v>
      </c>
      <c r="AR64" s="23">
        <v>8.0849458780277952E-2</v>
      </c>
      <c r="AS64" s="23">
        <v>8.2424932042170884E-2</v>
      </c>
      <c r="AT64" s="23">
        <v>8.5663580441662543E-2</v>
      </c>
      <c r="AU64" s="23">
        <v>8.5061580188395561E-2</v>
      </c>
      <c r="AV64" s="23">
        <v>8.1574538257859583E-2</v>
      </c>
      <c r="AW64" s="23">
        <v>8.2910416535359119E-2</v>
      </c>
      <c r="AX64" s="23">
        <v>8.1897045836076057E-2</v>
      </c>
      <c r="AY64" s="23">
        <v>7.9843905263266471E-2</v>
      </c>
      <c r="AZ64" s="23">
        <v>7.7752778348971041E-2</v>
      </c>
      <c r="BA64" s="23">
        <v>7.641851616301748E-2</v>
      </c>
      <c r="BB64" s="23">
        <v>7.4866656217980027E-2</v>
      </c>
      <c r="BC64" s="23">
        <v>7.2968259468485827E-2</v>
      </c>
      <c r="BD64" s="23">
        <v>6.9811211562205169E-2</v>
      </c>
      <c r="BE64" s="23">
        <v>6.8848863115774567E-2</v>
      </c>
      <c r="BF64" s="23">
        <v>6.7989989488884434E-2</v>
      </c>
      <c r="BG64" s="23">
        <v>6.894884584533148E-2</v>
      </c>
      <c r="BH64" s="106"/>
      <c r="BI64" s="106"/>
      <c r="BJ64" s="106"/>
      <c r="BK64" s="106"/>
      <c r="BL64" s="106"/>
      <c r="BM64" s="106"/>
    </row>
    <row r="65" spans="1:65" ht="15" thickBot="1" x14ac:dyDescent="0.4">
      <c r="A65" s="18"/>
      <c r="B65" s="18" t="s">
        <v>146</v>
      </c>
      <c r="C65" s="24">
        <v>8.3702494690327867E-2</v>
      </c>
      <c r="D65" s="24">
        <v>8.2836466292316349E-2</v>
      </c>
      <c r="E65" s="24">
        <v>7.8828915656986187E-2</v>
      </c>
      <c r="F65" s="24">
        <v>7.6914609473072493E-2</v>
      </c>
      <c r="G65" s="24">
        <v>7.3019087064807281E-2</v>
      </c>
      <c r="H65" s="24">
        <v>7.1138323753701396E-2</v>
      </c>
      <c r="I65" s="24">
        <v>6.7720596703445643E-2</v>
      </c>
      <c r="J65" s="24">
        <v>6.4222125943430255E-2</v>
      </c>
      <c r="K65" s="24">
        <v>6.7082810180261687E-2</v>
      </c>
      <c r="L65" s="24">
        <v>6.8655021897708002E-2</v>
      </c>
      <c r="M65" s="24">
        <v>7.0353433616459363E-2</v>
      </c>
      <c r="N65" s="24">
        <v>7.0825416360020793E-2</v>
      </c>
      <c r="O65" s="24">
        <v>7.0739541283325519E-2</v>
      </c>
      <c r="P65" s="24">
        <v>7.3180532068876758E-2</v>
      </c>
      <c r="Q65" s="24">
        <v>7.0105602456233707E-2</v>
      </c>
      <c r="R65" s="24">
        <v>7.0453016623476097E-2</v>
      </c>
      <c r="S65" s="24">
        <v>7.0369014742268129E-2</v>
      </c>
      <c r="T65" s="24">
        <v>7.1757033316280264E-2</v>
      </c>
      <c r="U65" s="24">
        <v>7.6517254716903335E-2</v>
      </c>
      <c r="V65" s="24">
        <v>7.5282925868137049E-2</v>
      </c>
      <c r="W65" s="24">
        <v>7.4545363394803846E-2</v>
      </c>
      <c r="X65" s="24">
        <v>7.624023764612721E-2</v>
      </c>
      <c r="Y65" s="24">
        <v>7.808118708650591E-2</v>
      </c>
      <c r="Z65" s="24">
        <v>8.022580793343996E-2</v>
      </c>
      <c r="AA65" s="24">
        <v>8.1802369055627738E-2</v>
      </c>
      <c r="AB65" s="24">
        <v>8.6807395084815928E-2</v>
      </c>
      <c r="AC65" s="24">
        <v>8.9476600590190414E-2</v>
      </c>
      <c r="AD65" s="24">
        <v>9.0761167344137722E-2</v>
      </c>
      <c r="AE65" s="24">
        <v>9.1653981236329146E-2</v>
      </c>
      <c r="AF65" s="24">
        <v>8.9549771060850103E-2</v>
      </c>
      <c r="AG65" s="24">
        <v>8.691461163707552E-2</v>
      </c>
      <c r="AH65" s="24">
        <v>8.3584630321111603E-2</v>
      </c>
      <c r="AI65" s="24">
        <v>8.4175779546542456E-2</v>
      </c>
      <c r="AJ65" s="24">
        <v>8.1414753799991371E-2</v>
      </c>
      <c r="AK65" s="24">
        <v>7.9207884797501502E-2</v>
      </c>
      <c r="AL65" s="24">
        <v>7.6978550845284405E-2</v>
      </c>
      <c r="AM65" s="24">
        <v>4.9029691845506623E-2</v>
      </c>
      <c r="AN65" s="24">
        <v>5.5299612403195378E-2</v>
      </c>
      <c r="AO65" s="24">
        <v>7.0051396318149925E-2</v>
      </c>
      <c r="AP65" s="24">
        <v>7.2711021809863122E-2</v>
      </c>
      <c r="AQ65" s="24">
        <v>7.6033129630055846E-2</v>
      </c>
      <c r="AR65" s="24">
        <v>7.624947023500124E-2</v>
      </c>
      <c r="AS65" s="24">
        <v>7.785683455410719E-2</v>
      </c>
      <c r="AT65" s="24">
        <v>8.1284618348548041E-2</v>
      </c>
      <c r="AU65" s="24">
        <v>8.0780864251887199E-2</v>
      </c>
      <c r="AV65" s="24">
        <v>7.8076892627071737E-2</v>
      </c>
      <c r="AW65" s="24">
        <v>7.9706375507423238E-2</v>
      </c>
      <c r="AX65" s="24">
        <v>7.8617109188504369E-2</v>
      </c>
      <c r="AY65" s="24">
        <v>7.7849749212992425E-2</v>
      </c>
      <c r="AZ65" s="24">
        <v>7.6368592020446366E-2</v>
      </c>
      <c r="BA65" s="24">
        <v>7.4478997039087516E-2</v>
      </c>
      <c r="BB65" s="24">
        <v>7.2585802906530175E-2</v>
      </c>
      <c r="BC65" s="24">
        <v>7.1356722732226055E-2</v>
      </c>
      <c r="BD65" s="24">
        <v>6.8867928221475597E-2</v>
      </c>
      <c r="BE65" s="24">
        <v>6.8998349359418509E-2</v>
      </c>
      <c r="BF65" s="24">
        <v>6.8888150837883202E-2</v>
      </c>
      <c r="BG65" s="24">
        <v>6.9259990320532858E-2</v>
      </c>
      <c r="BH65" s="108"/>
      <c r="BI65" s="108"/>
      <c r="BJ65" s="108"/>
      <c r="BK65" s="108"/>
      <c r="BL65" s="108"/>
      <c r="BM65" s="108"/>
    </row>
    <row r="66" spans="1:65" ht="15" thickBot="1" x14ac:dyDescent="0.4">
      <c r="A66" s="104" t="s">
        <v>105</v>
      </c>
      <c r="B66" s="105" t="s">
        <v>10</v>
      </c>
      <c r="C66" s="23">
        <v>8.0734639560870305E-2</v>
      </c>
      <c r="D66" s="23">
        <v>7.8994277153749209E-2</v>
      </c>
      <c r="E66" s="23">
        <v>8.1102770905603486E-2</v>
      </c>
      <c r="F66" s="23">
        <v>8.2843149929505644E-2</v>
      </c>
      <c r="G66" s="23">
        <v>7.8573871373660911E-2</v>
      </c>
      <c r="H66" s="23">
        <v>7.6843619802756211E-2</v>
      </c>
      <c r="I66" s="23">
        <v>7.5854683394342023E-2</v>
      </c>
      <c r="J66" s="23">
        <v>6.9781664157111928E-2</v>
      </c>
      <c r="K66" s="23">
        <v>7.5196587797406345E-2</v>
      </c>
      <c r="L66" s="23">
        <v>7.8288441736952277E-2</v>
      </c>
      <c r="M66" s="23">
        <v>7.8993149548578556E-2</v>
      </c>
      <c r="N66" s="23">
        <v>7.3476670051927706E-2</v>
      </c>
      <c r="O66" s="23">
        <v>7.4678491870555613E-2</v>
      </c>
      <c r="P66" s="23">
        <v>7.0377044901952665E-2</v>
      </c>
      <c r="Q66" s="23">
        <v>6.8334858809945859E-2</v>
      </c>
      <c r="R66" s="23">
        <v>6.9940945211873079E-2</v>
      </c>
      <c r="S66" s="23">
        <v>6.6641793065774002E-2</v>
      </c>
      <c r="T66" s="23">
        <v>6.9457767721468805E-2</v>
      </c>
      <c r="U66" s="23">
        <v>7.5632769112175591E-2</v>
      </c>
      <c r="V66" s="23">
        <v>7.7720972997931723E-2</v>
      </c>
      <c r="W66" s="23">
        <v>7.4172699071889919E-2</v>
      </c>
      <c r="X66" s="23">
        <v>8.0649645033593467E-2</v>
      </c>
      <c r="Y66" s="23">
        <v>8.7438938544239897E-2</v>
      </c>
      <c r="Z66" s="23">
        <v>9.2336457448538162E-2</v>
      </c>
      <c r="AA66" s="23">
        <v>9.5434915385657751E-2</v>
      </c>
      <c r="AB66" s="23">
        <v>9.4939917913639066E-2</v>
      </c>
      <c r="AC66" s="23">
        <v>9.7241431159768521E-2</v>
      </c>
      <c r="AD66" s="23">
        <v>0.10174380123436368</v>
      </c>
      <c r="AE66" s="23">
        <v>0.10085948104083386</v>
      </c>
      <c r="AF66" s="23">
        <v>9.9425882567272958E-2</v>
      </c>
      <c r="AG66" s="23">
        <v>0.10209334643250251</v>
      </c>
      <c r="AH66" s="23">
        <v>9.6571116171907598E-2</v>
      </c>
      <c r="AI66" s="23">
        <v>0.10357455462785432</v>
      </c>
      <c r="AJ66" s="23">
        <v>0.1037274572479842</v>
      </c>
      <c r="AK66" s="23">
        <v>0.10520117763814023</v>
      </c>
      <c r="AL66" s="23">
        <v>9.7735833610613054E-2</v>
      </c>
      <c r="AM66" s="23">
        <v>4.2317351113491566E-2</v>
      </c>
      <c r="AN66" s="23">
        <v>7.8299668643654244E-2</v>
      </c>
      <c r="AO66" s="23">
        <v>9.0400985395490616E-2</v>
      </c>
      <c r="AP66" s="23">
        <v>9.1942758020346252E-2</v>
      </c>
      <c r="AQ66" s="23">
        <v>9.3354122824635372E-2</v>
      </c>
      <c r="AR66" s="23">
        <v>9.0883671022741794E-2</v>
      </c>
      <c r="AS66" s="23">
        <v>9.0568580608873892E-2</v>
      </c>
      <c r="AT66" s="23">
        <v>9.1533008181070852E-2</v>
      </c>
      <c r="AU66" s="23">
        <v>9.3248393197736409E-2</v>
      </c>
      <c r="AV66" s="23">
        <v>8.9178344743013449E-2</v>
      </c>
      <c r="AW66" s="23">
        <v>9.1007740543756793E-2</v>
      </c>
      <c r="AX66" s="23">
        <v>9.1483662094548307E-2</v>
      </c>
      <c r="AY66" s="23">
        <v>9.1520040494078025E-2</v>
      </c>
      <c r="AZ66" s="23">
        <v>8.9377992395066733E-2</v>
      </c>
      <c r="BA66" s="23">
        <v>8.8110092591266148E-2</v>
      </c>
      <c r="BB66" s="23">
        <v>8.663776643217426E-2</v>
      </c>
      <c r="BC66" s="23">
        <v>8.4057220915998959E-2</v>
      </c>
      <c r="BD66" s="23">
        <v>8.2498053729075399E-2</v>
      </c>
      <c r="BE66" s="23">
        <v>8.411779746520491E-2</v>
      </c>
      <c r="BF66" s="23">
        <v>8.7755887396500531E-2</v>
      </c>
      <c r="BG66" s="23">
        <v>8.293547491403544E-2</v>
      </c>
      <c r="BH66" s="106"/>
      <c r="BI66" s="106"/>
      <c r="BJ66" s="106"/>
      <c r="BK66" s="106"/>
      <c r="BL66" s="106"/>
      <c r="BM66" s="106"/>
    </row>
    <row r="67" spans="1:65" ht="15" thickBot="1" x14ac:dyDescent="0.4">
      <c r="A67" s="18"/>
      <c r="B67" s="21" t="s">
        <v>147</v>
      </c>
      <c r="C67" s="24">
        <v>8.0734639560870305E-2</v>
      </c>
      <c r="D67" s="24">
        <v>7.8994277153749209E-2</v>
      </c>
      <c r="E67" s="24">
        <v>8.1102770905603486E-2</v>
      </c>
      <c r="F67" s="24">
        <v>8.2843149929505644E-2</v>
      </c>
      <c r="G67" s="24">
        <v>7.8573871373660911E-2</v>
      </c>
      <c r="H67" s="24">
        <v>7.6843619802756211E-2</v>
      </c>
      <c r="I67" s="24">
        <v>7.5854683394342023E-2</v>
      </c>
      <c r="J67" s="24">
        <v>6.9781664157111928E-2</v>
      </c>
      <c r="K67" s="24">
        <v>7.5196587797406345E-2</v>
      </c>
      <c r="L67" s="24">
        <v>7.8288441736952277E-2</v>
      </c>
      <c r="M67" s="24">
        <v>7.8993149548578556E-2</v>
      </c>
      <c r="N67" s="24">
        <v>7.3476670051927706E-2</v>
      </c>
      <c r="O67" s="24">
        <v>7.4678491870555613E-2</v>
      </c>
      <c r="P67" s="24">
        <v>7.0377044901952665E-2</v>
      </c>
      <c r="Q67" s="24">
        <v>6.8334858809945859E-2</v>
      </c>
      <c r="R67" s="24">
        <v>6.9940945211873079E-2</v>
      </c>
      <c r="S67" s="24">
        <v>6.6641793065774002E-2</v>
      </c>
      <c r="T67" s="24">
        <v>6.9457767721468805E-2</v>
      </c>
      <c r="U67" s="24">
        <v>7.5632769112175591E-2</v>
      </c>
      <c r="V67" s="24">
        <v>7.7720972997931723E-2</v>
      </c>
      <c r="W67" s="24">
        <v>7.4172699071889919E-2</v>
      </c>
      <c r="X67" s="24">
        <v>8.0649645033593467E-2</v>
      </c>
      <c r="Y67" s="24">
        <v>8.7438938544239897E-2</v>
      </c>
      <c r="Z67" s="24">
        <v>9.2336457448538162E-2</v>
      </c>
      <c r="AA67" s="24">
        <v>9.5434915385657751E-2</v>
      </c>
      <c r="AB67" s="24">
        <v>9.4939917913639066E-2</v>
      </c>
      <c r="AC67" s="24">
        <v>9.7241431159768521E-2</v>
      </c>
      <c r="AD67" s="24">
        <v>0.10174380123436368</v>
      </c>
      <c r="AE67" s="24">
        <v>0.10085948104083386</v>
      </c>
      <c r="AF67" s="24">
        <v>9.9425882567272958E-2</v>
      </c>
      <c r="AG67" s="24">
        <v>0.10209334643250251</v>
      </c>
      <c r="AH67" s="24">
        <v>9.6571116171907598E-2</v>
      </c>
      <c r="AI67" s="24">
        <v>0.10357455462785432</v>
      </c>
      <c r="AJ67" s="24">
        <v>0.1037274572479842</v>
      </c>
      <c r="AK67" s="24">
        <v>0.10520117763814023</v>
      </c>
      <c r="AL67" s="24">
        <v>9.7735833610613054E-2</v>
      </c>
      <c r="AM67" s="24">
        <v>4.2317351113491566E-2</v>
      </c>
      <c r="AN67" s="24">
        <v>7.8299668643654244E-2</v>
      </c>
      <c r="AO67" s="24">
        <v>9.0400985395490616E-2</v>
      </c>
      <c r="AP67" s="24">
        <v>9.1942758020346252E-2</v>
      </c>
      <c r="AQ67" s="24">
        <v>9.3354122824635372E-2</v>
      </c>
      <c r="AR67" s="24">
        <v>9.0883671022741794E-2</v>
      </c>
      <c r="AS67" s="24">
        <v>9.0568580608873892E-2</v>
      </c>
      <c r="AT67" s="24">
        <v>9.1533008181070852E-2</v>
      </c>
      <c r="AU67" s="24">
        <v>9.3248393197736409E-2</v>
      </c>
      <c r="AV67" s="24">
        <v>8.9178344743013449E-2</v>
      </c>
      <c r="AW67" s="24">
        <v>9.1007740543756793E-2</v>
      </c>
      <c r="AX67" s="24">
        <v>9.1483662094548307E-2</v>
      </c>
      <c r="AY67" s="24">
        <v>9.1520040494078025E-2</v>
      </c>
      <c r="AZ67" s="24">
        <v>8.9377992395066733E-2</v>
      </c>
      <c r="BA67" s="24">
        <v>8.8110092591266148E-2</v>
      </c>
      <c r="BB67" s="24">
        <v>8.663776643217426E-2</v>
      </c>
      <c r="BC67" s="24">
        <v>8.4057220915998959E-2</v>
      </c>
      <c r="BD67" s="24">
        <v>8.2498053729075399E-2</v>
      </c>
      <c r="BE67" s="24">
        <v>8.411779746520491E-2</v>
      </c>
      <c r="BF67" s="24">
        <v>8.7755887396500531E-2</v>
      </c>
      <c r="BG67" s="24">
        <v>8.293547491403544E-2</v>
      </c>
      <c r="BH67" s="108"/>
      <c r="BI67" s="108"/>
      <c r="BJ67" s="108"/>
      <c r="BK67" s="108"/>
      <c r="BL67" s="108"/>
      <c r="BM67" s="108"/>
    </row>
    <row r="68" spans="1:65" ht="15" thickBot="1" x14ac:dyDescent="0.4">
      <c r="A68" s="19" t="s">
        <v>106</v>
      </c>
      <c r="B68" s="20" t="s">
        <v>107</v>
      </c>
      <c r="C68" s="23">
        <v>1.9978692425296957E-2</v>
      </c>
      <c r="D68" s="23">
        <v>2.000276375743415E-2</v>
      </c>
      <c r="E68" s="23">
        <v>1.9563709529070501E-2</v>
      </c>
      <c r="F68" s="23">
        <v>1.9240166355843753E-2</v>
      </c>
      <c r="G68" s="23">
        <v>1.9271708635451228E-2</v>
      </c>
      <c r="H68" s="23">
        <v>1.7874474155751705E-2</v>
      </c>
      <c r="I68" s="23">
        <v>1.7373177417851215E-2</v>
      </c>
      <c r="J68" s="23">
        <v>1.7650861540597532E-2</v>
      </c>
      <c r="K68" s="23">
        <v>1.7574467244593179E-2</v>
      </c>
      <c r="L68" s="23">
        <v>1.7901938886133173E-2</v>
      </c>
      <c r="M68" s="23">
        <v>1.8661454644687284E-2</v>
      </c>
      <c r="N68" s="23">
        <v>2.0061128775829797E-2</v>
      </c>
      <c r="O68" s="23">
        <v>1.9774474511744192E-2</v>
      </c>
      <c r="P68" s="23">
        <v>1.9706307249830569E-2</v>
      </c>
      <c r="Q68" s="23">
        <v>1.8828914894325442E-2</v>
      </c>
      <c r="R68" s="23">
        <v>1.9710664790610052E-2</v>
      </c>
      <c r="S68" s="23">
        <v>2.0235579763846497E-2</v>
      </c>
      <c r="T68" s="23">
        <v>2.2358763677612827E-2</v>
      </c>
      <c r="U68" s="23">
        <v>2.3388590222572194E-2</v>
      </c>
      <c r="V68" s="23">
        <v>2.1843808659621999E-2</v>
      </c>
      <c r="W68" s="23">
        <v>2.2766712853675607E-2</v>
      </c>
      <c r="X68" s="23">
        <v>2.2174734962444907E-2</v>
      </c>
      <c r="Y68" s="23">
        <v>2.1856564519964893E-2</v>
      </c>
      <c r="Z68" s="23">
        <v>2.4882931568133107E-2</v>
      </c>
      <c r="AA68" s="23">
        <v>2.3464259186621227E-2</v>
      </c>
      <c r="AB68" s="23">
        <v>2.4692027410637748E-2</v>
      </c>
      <c r="AC68" s="23">
        <v>2.4445405744451868E-2</v>
      </c>
      <c r="AD68" s="23">
        <v>2.4445712903413824E-2</v>
      </c>
      <c r="AE68" s="23">
        <v>2.5447872821932612E-2</v>
      </c>
      <c r="AF68" s="23">
        <v>2.4882224692095757E-2</v>
      </c>
      <c r="AG68" s="23">
        <v>2.4347632631125053E-2</v>
      </c>
      <c r="AH68" s="23">
        <v>2.4537196391564466E-2</v>
      </c>
      <c r="AI68" s="23">
        <v>2.4612107348937737E-2</v>
      </c>
      <c r="AJ68" s="23">
        <v>2.4826709568642986E-2</v>
      </c>
      <c r="AK68" s="23">
        <v>2.4394532802306468E-2</v>
      </c>
      <c r="AL68" s="23">
        <v>2.3500263789065615E-2</v>
      </c>
      <c r="AM68" s="23">
        <v>1.5963786921412926E-2</v>
      </c>
      <c r="AN68" s="23">
        <v>1.8633697358310809E-2</v>
      </c>
      <c r="AO68" s="23">
        <v>2.2011909111839062E-2</v>
      </c>
      <c r="AP68" s="23">
        <v>2.043987204229571E-2</v>
      </c>
      <c r="AQ68" s="23">
        <v>2.1477478613302903E-2</v>
      </c>
      <c r="AR68" s="23">
        <v>2.1811830244287608E-2</v>
      </c>
      <c r="AS68" s="23">
        <v>2.2677573855962498E-2</v>
      </c>
      <c r="AT68" s="23">
        <v>2.4107353263633762E-2</v>
      </c>
      <c r="AU68" s="23">
        <v>2.5033968574510058E-2</v>
      </c>
      <c r="AV68" s="23">
        <v>2.4268005421476616E-2</v>
      </c>
      <c r="AW68" s="23">
        <v>2.4257774042234503E-2</v>
      </c>
      <c r="AX68" s="23">
        <v>2.5451540319900892E-2</v>
      </c>
      <c r="AY68" s="23">
        <v>2.3480833877616476E-2</v>
      </c>
      <c r="AZ68" s="23">
        <v>2.3626197701703575E-2</v>
      </c>
      <c r="BA68" s="23">
        <v>2.3604617785455896E-2</v>
      </c>
      <c r="BB68" s="23">
        <v>2.5199506816620868E-2</v>
      </c>
      <c r="BC68" s="23">
        <v>2.4586327972508176E-2</v>
      </c>
      <c r="BD68" s="23">
        <v>2.3866935502827261E-2</v>
      </c>
      <c r="BE68" s="23">
        <v>2.5650135640412002E-2</v>
      </c>
      <c r="BF68" s="23">
        <v>2.2984411854209696E-2</v>
      </c>
      <c r="BG68" s="23">
        <v>2.3644152706792144E-2</v>
      </c>
      <c r="BH68" s="106"/>
      <c r="BI68" s="106"/>
      <c r="BJ68" s="106"/>
      <c r="BK68" s="106"/>
      <c r="BL68" s="106"/>
      <c r="BM68" s="106"/>
    </row>
    <row r="69" spans="1:65" ht="15" thickBot="1" x14ac:dyDescent="0.4">
      <c r="A69" s="19" t="s">
        <v>108</v>
      </c>
      <c r="B69" s="20" t="s">
        <v>12</v>
      </c>
      <c r="C69" s="23">
        <v>5.2296650778450075E-2</v>
      </c>
      <c r="D69" s="23">
        <v>5.1019886043927674E-2</v>
      </c>
      <c r="E69" s="23">
        <v>5.1058657703382949E-2</v>
      </c>
      <c r="F69" s="23">
        <v>4.5674895932221828E-2</v>
      </c>
      <c r="G69" s="23">
        <v>4.5362557281808873E-2</v>
      </c>
      <c r="H69" s="23">
        <v>4.4056412552876845E-2</v>
      </c>
      <c r="I69" s="23">
        <v>4.3970592148310499E-2</v>
      </c>
      <c r="J69" s="23">
        <v>4.4372510254077353E-2</v>
      </c>
      <c r="K69" s="23">
        <v>4.7652560914064834E-2</v>
      </c>
      <c r="L69" s="23">
        <v>4.8282145903118079E-2</v>
      </c>
      <c r="M69" s="23">
        <v>5.1601780395525765E-2</v>
      </c>
      <c r="N69" s="23">
        <v>5.2927626627804279E-2</v>
      </c>
      <c r="O69" s="23">
        <v>5.0896260518172781E-2</v>
      </c>
      <c r="P69" s="23">
        <v>5.4905259615497838E-2</v>
      </c>
      <c r="Q69" s="23">
        <v>5.4365037412469452E-2</v>
      </c>
      <c r="R69" s="23">
        <v>5.6860802852882655E-2</v>
      </c>
      <c r="S69" s="23">
        <v>5.7568265508716326E-2</v>
      </c>
      <c r="T69" s="23">
        <v>6.2507792115337135E-2</v>
      </c>
      <c r="U69" s="23">
        <v>6.4125466943229945E-2</v>
      </c>
      <c r="V69" s="23">
        <v>6.4655461322565042E-2</v>
      </c>
      <c r="W69" s="23">
        <v>6.6327542984705321E-2</v>
      </c>
      <c r="X69" s="23">
        <v>6.6818222592525719E-2</v>
      </c>
      <c r="Y69" s="23">
        <v>7.0801856118525991E-2</v>
      </c>
      <c r="Z69" s="23">
        <v>7.672926600296251E-2</v>
      </c>
      <c r="AA69" s="23">
        <v>7.4982335238108863E-2</v>
      </c>
      <c r="AB69" s="23">
        <v>8.0157644624792801E-2</v>
      </c>
      <c r="AC69" s="23">
        <v>8.338407886488837E-2</v>
      </c>
      <c r="AD69" s="23">
        <v>8.4723988657664645E-2</v>
      </c>
      <c r="AE69" s="23">
        <v>8.9037033009602431E-2</v>
      </c>
      <c r="AF69" s="23">
        <v>8.5879486478779923E-2</v>
      </c>
      <c r="AG69" s="23">
        <v>8.5620745616128258E-2</v>
      </c>
      <c r="AH69" s="23">
        <v>7.9596418749212527E-2</v>
      </c>
      <c r="AI69" s="23">
        <v>8.3474824585522661E-2</v>
      </c>
      <c r="AJ69" s="23">
        <v>8.4143491723308955E-2</v>
      </c>
      <c r="AK69" s="23">
        <v>8.2732512251745979E-2</v>
      </c>
      <c r="AL69" s="23">
        <v>8.0504063817355892E-2</v>
      </c>
      <c r="AM69" s="23">
        <v>5.9221227451311968E-2</v>
      </c>
      <c r="AN69" s="23">
        <v>7.661163943592704E-2</v>
      </c>
      <c r="AO69" s="23">
        <v>8.8256597467509218E-2</v>
      </c>
      <c r="AP69" s="23">
        <v>9.3635147075388406E-2</v>
      </c>
      <c r="AQ69" s="23">
        <v>9.1514101098122178E-2</v>
      </c>
      <c r="AR69" s="23">
        <v>9.3873311864102929E-2</v>
      </c>
      <c r="AS69" s="23">
        <v>9.1211838589723135E-2</v>
      </c>
      <c r="AT69" s="23">
        <v>9.2177612649313664E-2</v>
      </c>
      <c r="AU69" s="23">
        <v>9.226343583644217E-2</v>
      </c>
      <c r="AV69" s="23">
        <v>9.1130044238278571E-2</v>
      </c>
      <c r="AW69" s="23">
        <v>8.9579424251496689E-2</v>
      </c>
      <c r="AX69" s="23">
        <v>9.1261933335960652E-2</v>
      </c>
      <c r="AY69" s="23">
        <v>9.0049254123521036E-2</v>
      </c>
      <c r="AZ69" s="23">
        <v>8.8540792997924306E-2</v>
      </c>
      <c r="BA69" s="23">
        <v>8.6523986827128613E-2</v>
      </c>
      <c r="BB69" s="23">
        <v>8.620690602460776E-2</v>
      </c>
      <c r="BC69" s="23">
        <v>8.6339345474303844E-2</v>
      </c>
      <c r="BD69" s="23">
        <v>8.3107635705288327E-2</v>
      </c>
      <c r="BE69" s="23">
        <v>8.5738487025392163E-2</v>
      </c>
      <c r="BF69" s="23">
        <v>8.0134513268512036E-2</v>
      </c>
      <c r="BG69" s="23">
        <v>7.8078312848274892E-2</v>
      </c>
      <c r="BH69" s="106"/>
      <c r="BI69" s="106"/>
      <c r="BJ69" s="106"/>
      <c r="BK69" s="106"/>
      <c r="BL69" s="106"/>
      <c r="BM69" s="106"/>
    </row>
    <row r="70" spans="1:65" ht="15" thickBot="1" x14ac:dyDescent="0.4">
      <c r="A70" s="19" t="s">
        <v>109</v>
      </c>
      <c r="B70" s="20" t="s">
        <v>13</v>
      </c>
      <c r="C70" s="23">
        <v>8.9252409226478705E-3</v>
      </c>
      <c r="D70" s="23">
        <v>7.697457596673265E-3</v>
      </c>
      <c r="E70" s="23">
        <v>8.6060589895227638E-3</v>
      </c>
      <c r="F70" s="23">
        <v>8.0239012322010795E-3</v>
      </c>
      <c r="G70" s="23">
        <v>8.6423151410675806E-3</v>
      </c>
      <c r="H70" s="23">
        <v>7.6673005452562101E-3</v>
      </c>
      <c r="I70" s="23">
        <v>6.8427000600180411E-3</v>
      </c>
      <c r="J70" s="23">
        <v>7.3509060893623768E-3</v>
      </c>
      <c r="K70" s="23">
        <v>7.879550923309905E-3</v>
      </c>
      <c r="L70" s="23">
        <v>7.8221608052584917E-3</v>
      </c>
      <c r="M70" s="23">
        <v>8.0016259731151996E-3</v>
      </c>
      <c r="N70" s="23">
        <v>8.4177458909423294E-3</v>
      </c>
      <c r="O70" s="23">
        <v>7.7611202938549463E-3</v>
      </c>
      <c r="P70" s="23">
        <v>8.5252964195915177E-3</v>
      </c>
      <c r="Q70" s="23">
        <v>9.2676455642315223E-3</v>
      </c>
      <c r="R70" s="23">
        <v>8.4853731321973859E-3</v>
      </c>
      <c r="S70" s="23">
        <v>8.4949524754190531E-3</v>
      </c>
      <c r="T70" s="23">
        <v>8.8302579946897605E-3</v>
      </c>
      <c r="U70" s="23">
        <v>9.1059006568921935E-3</v>
      </c>
      <c r="V70" s="23">
        <v>9.7891057292185512E-3</v>
      </c>
      <c r="W70" s="23">
        <v>1.0705206742831049E-2</v>
      </c>
      <c r="X70" s="23">
        <v>1.0182942896746254E-2</v>
      </c>
      <c r="Y70" s="23">
        <v>9.9206013849089652E-3</v>
      </c>
      <c r="Z70" s="23">
        <v>1.0495130694838786E-2</v>
      </c>
      <c r="AA70" s="23">
        <v>1.1143573051258562E-2</v>
      </c>
      <c r="AB70" s="23">
        <v>1.0788017578875184E-2</v>
      </c>
      <c r="AC70" s="23">
        <v>1.073645505586979E-2</v>
      </c>
      <c r="AD70" s="23">
        <v>1.1754881272401168E-2</v>
      </c>
      <c r="AE70" s="23">
        <v>1.1594952970652637E-2</v>
      </c>
      <c r="AF70" s="23">
        <v>1.1789489004842254E-2</v>
      </c>
      <c r="AG70" s="23">
        <v>1.2612499472912287E-2</v>
      </c>
      <c r="AH70" s="23">
        <v>1.1695440666342894E-2</v>
      </c>
      <c r="AI70" s="23">
        <v>1.1844260732146802E-2</v>
      </c>
      <c r="AJ70" s="23">
        <v>1.1867490965031792E-2</v>
      </c>
      <c r="AK70" s="23">
        <v>1.1774465263803604E-2</v>
      </c>
      <c r="AL70" s="23">
        <v>1.2495684160993377E-2</v>
      </c>
      <c r="AM70" s="23">
        <v>2.6543817546644459E-3</v>
      </c>
      <c r="AN70" s="23">
        <v>2.4405185122451331E-3</v>
      </c>
      <c r="AO70" s="23">
        <v>6.4171367157774915E-3</v>
      </c>
      <c r="AP70" s="23">
        <v>5.1105488768636792E-3</v>
      </c>
      <c r="AQ70" s="23">
        <v>6.449132411430184E-3</v>
      </c>
      <c r="AR70" s="23">
        <v>7.1546260022146641E-3</v>
      </c>
      <c r="AS70" s="23">
        <v>1.1321720842436099E-2</v>
      </c>
      <c r="AT70" s="23">
        <v>1.0305921363512875E-2</v>
      </c>
      <c r="AU70" s="23">
        <v>1.1002061064328947E-2</v>
      </c>
      <c r="AV70" s="23">
        <v>1.2424608902634042E-2</v>
      </c>
      <c r="AW70" s="23">
        <v>1.1901431237317401E-2</v>
      </c>
      <c r="AX70" s="23">
        <v>1.2311984360345885E-2</v>
      </c>
      <c r="AY70" s="23">
        <v>1.1755495166318344E-2</v>
      </c>
      <c r="AZ70" s="23">
        <v>1.1663635546521349E-2</v>
      </c>
      <c r="BA70" s="23">
        <v>1.3434904668643751E-2</v>
      </c>
      <c r="BB70" s="23">
        <v>1.1827307168215345E-2</v>
      </c>
      <c r="BC70" s="23">
        <v>1.166946895307948E-2</v>
      </c>
      <c r="BD70" s="23">
        <v>1.3787410058581468E-2</v>
      </c>
      <c r="BE70" s="23">
        <v>1.1685530527999425E-2</v>
      </c>
      <c r="BF70" s="23">
        <v>1.1691538626001606E-2</v>
      </c>
      <c r="BG70" s="23">
        <v>1.1159207601811147E-2</v>
      </c>
      <c r="BH70" s="106"/>
      <c r="BI70" s="106"/>
      <c r="BJ70" s="106"/>
      <c r="BK70" s="106"/>
      <c r="BL70" s="106"/>
      <c r="BM70" s="106"/>
    </row>
    <row r="71" spans="1:65" ht="15" thickBot="1" x14ac:dyDescent="0.4">
      <c r="A71" s="19" t="s">
        <v>110</v>
      </c>
      <c r="B71" s="20" t="s">
        <v>14</v>
      </c>
      <c r="C71" s="23">
        <v>1.3407211486847667E-2</v>
      </c>
      <c r="D71" s="23">
        <v>1.2830372692660848E-2</v>
      </c>
      <c r="E71" s="23">
        <v>1.2970904216260926E-2</v>
      </c>
      <c r="F71" s="23">
        <v>1.222663815987597E-2</v>
      </c>
      <c r="G71" s="23">
        <v>1.1761701659439688E-2</v>
      </c>
      <c r="H71" s="23">
        <v>1.047208157132438E-2</v>
      </c>
      <c r="I71" s="23">
        <v>1.0663502156369178E-2</v>
      </c>
      <c r="J71" s="23">
        <v>9.8525851892086874E-3</v>
      </c>
      <c r="K71" s="23">
        <v>1.0910316084583283E-2</v>
      </c>
      <c r="L71" s="23">
        <v>9.8614355284011978E-3</v>
      </c>
      <c r="M71" s="23">
        <v>8.9338686226107748E-3</v>
      </c>
      <c r="N71" s="23">
        <v>9.1472158327928575E-3</v>
      </c>
      <c r="O71" s="23">
        <v>8.7213871573069476E-3</v>
      </c>
      <c r="P71" s="23">
        <v>9.1371345861682197E-3</v>
      </c>
      <c r="Q71" s="23">
        <v>8.0039796292801536E-3</v>
      </c>
      <c r="R71" s="23">
        <v>8.9730245150558986E-3</v>
      </c>
      <c r="S71" s="23">
        <v>7.7123965706156839E-3</v>
      </c>
      <c r="T71" s="23">
        <v>7.3904303489730093E-3</v>
      </c>
      <c r="U71" s="23">
        <v>8.559043298629684E-3</v>
      </c>
      <c r="V71" s="23">
        <v>7.5608804511502906E-3</v>
      </c>
      <c r="W71" s="23">
        <v>7.3439354668064618E-3</v>
      </c>
      <c r="X71" s="23">
        <v>8.3777266994713075E-3</v>
      </c>
      <c r="Y71" s="23">
        <v>7.8434215386928297E-3</v>
      </c>
      <c r="Z71" s="23">
        <v>8.600477050015912E-3</v>
      </c>
      <c r="AA71" s="23">
        <v>8.6701560649964041E-3</v>
      </c>
      <c r="AB71" s="23">
        <v>9.0332583965264807E-3</v>
      </c>
      <c r="AC71" s="23">
        <v>8.5540649298203372E-3</v>
      </c>
      <c r="AD71" s="23">
        <v>8.4696503508396824E-3</v>
      </c>
      <c r="AE71" s="23">
        <v>8.845063015570866E-3</v>
      </c>
      <c r="AF71" s="23">
        <v>8.8590379249501704E-3</v>
      </c>
      <c r="AG71" s="23">
        <v>7.9793080979761177E-3</v>
      </c>
      <c r="AH71" s="23">
        <v>8.2246241520709251E-3</v>
      </c>
      <c r="AI71" s="23">
        <v>8.9241303202585373E-3</v>
      </c>
      <c r="AJ71" s="23">
        <v>9.2013354743195608E-3</v>
      </c>
      <c r="AK71" s="23">
        <v>9.0085307328638085E-3</v>
      </c>
      <c r="AL71" s="23">
        <v>9.0533234401334386E-3</v>
      </c>
      <c r="AM71" s="23">
        <v>6.8010318161351654E-3</v>
      </c>
      <c r="AN71" s="23">
        <v>6.9961205658750636E-3</v>
      </c>
      <c r="AO71" s="23">
        <v>7.9027100229045986E-3</v>
      </c>
      <c r="AP71" s="23">
        <v>8.2183818801600632E-3</v>
      </c>
      <c r="AQ71" s="23">
        <v>7.7322003640270653E-3</v>
      </c>
      <c r="AR71" s="23">
        <v>7.5754062809256775E-3</v>
      </c>
      <c r="AS71" s="23">
        <v>7.9093539676406074E-3</v>
      </c>
      <c r="AT71" s="23">
        <v>7.6707678439199749E-3</v>
      </c>
      <c r="AU71" s="23">
        <v>8.1844767159302539E-3</v>
      </c>
      <c r="AV71" s="23">
        <v>7.6363217134001486E-3</v>
      </c>
      <c r="AW71" s="23">
        <v>7.2258751692257876E-3</v>
      </c>
      <c r="AX71" s="23">
        <v>6.5824784144453913E-3</v>
      </c>
      <c r="AY71" s="23">
        <v>6.303740645234754E-3</v>
      </c>
      <c r="AZ71" s="23">
        <v>6.4305636681063795E-3</v>
      </c>
      <c r="BA71" s="23">
        <v>6.7288769141217626E-3</v>
      </c>
      <c r="BB71" s="23">
        <v>7.2204596234343452E-3</v>
      </c>
      <c r="BC71" s="23">
        <v>6.9667287453019462E-3</v>
      </c>
      <c r="BD71" s="23">
        <v>6.1126408325361458E-3</v>
      </c>
      <c r="BE71" s="23">
        <v>5.6712662923008748E-3</v>
      </c>
      <c r="BF71" s="23">
        <v>5.5250559172994309E-3</v>
      </c>
      <c r="BG71" s="23">
        <v>5.2876729635757038E-3</v>
      </c>
      <c r="BH71" s="106"/>
      <c r="BI71" s="106"/>
      <c r="BJ71" s="106"/>
      <c r="BK71" s="106"/>
      <c r="BL71" s="106"/>
      <c r="BM71" s="106"/>
    </row>
    <row r="72" spans="1:65" ht="15" thickBot="1" x14ac:dyDescent="0.4">
      <c r="A72" s="19" t="s">
        <v>111</v>
      </c>
      <c r="B72" s="20" t="s">
        <v>112</v>
      </c>
      <c r="C72" s="23">
        <v>1.3401397101933383E-2</v>
      </c>
      <c r="D72" s="23">
        <v>1.3013099592876281E-2</v>
      </c>
      <c r="E72" s="23">
        <v>1.2480378296353628E-2</v>
      </c>
      <c r="F72" s="23">
        <v>1.1458937509379877E-2</v>
      </c>
      <c r="G72" s="23">
        <v>1.1708326978028698E-2</v>
      </c>
      <c r="H72" s="23">
        <v>1.041059283939642E-2</v>
      </c>
      <c r="I72" s="23">
        <v>9.8803525324677038E-3</v>
      </c>
      <c r="J72" s="23">
        <v>1.2815177612748545E-2</v>
      </c>
      <c r="K72" s="23">
        <v>1.3629423064783621E-2</v>
      </c>
      <c r="L72" s="23">
        <v>1.3772049564399201E-2</v>
      </c>
      <c r="M72" s="23">
        <v>1.3892998951830047E-2</v>
      </c>
      <c r="N72" s="23">
        <v>1.4605000783378971E-2</v>
      </c>
      <c r="O72" s="23">
        <v>1.3491234012849023E-2</v>
      </c>
      <c r="P72" s="23">
        <v>1.4572620606716073E-2</v>
      </c>
      <c r="Q72" s="23">
        <v>1.4178481502306469E-2</v>
      </c>
      <c r="R72" s="23">
        <v>1.5219996733791709E-2</v>
      </c>
      <c r="S72" s="23">
        <v>1.6267471453677181E-2</v>
      </c>
      <c r="T72" s="23">
        <v>1.7786112106590334E-2</v>
      </c>
      <c r="U72" s="23">
        <v>1.6697428970514037E-2</v>
      </c>
      <c r="V72" s="23">
        <v>1.6044373055521973E-2</v>
      </c>
      <c r="W72" s="23">
        <v>1.6127795689402102E-2</v>
      </c>
      <c r="X72" s="23">
        <v>1.6375962178529224E-2</v>
      </c>
      <c r="Y72" s="23">
        <v>1.6813489441326632E-2</v>
      </c>
      <c r="Z72" s="23">
        <v>1.7847045371669052E-2</v>
      </c>
      <c r="AA72" s="23">
        <v>2.0399578783914254E-2</v>
      </c>
      <c r="AB72" s="23">
        <v>2.0221211672535242E-2</v>
      </c>
      <c r="AC72" s="23">
        <v>2.0515545767790119E-2</v>
      </c>
      <c r="AD72" s="23">
        <v>2.1049491547094148E-2</v>
      </c>
      <c r="AE72" s="23">
        <v>2.1684722310965715E-2</v>
      </c>
      <c r="AF72" s="23">
        <v>2.1102061636843715E-2</v>
      </c>
      <c r="AG72" s="23">
        <v>2.2064619091875334E-2</v>
      </c>
      <c r="AH72" s="23">
        <v>2.1554017598519683E-2</v>
      </c>
      <c r="AI72" s="23">
        <v>1.9576739244322405E-2</v>
      </c>
      <c r="AJ72" s="23">
        <v>1.8168857093685688E-2</v>
      </c>
      <c r="AK72" s="23">
        <v>1.7176011490022115E-2</v>
      </c>
      <c r="AL72" s="23">
        <v>1.8095577988070058E-2</v>
      </c>
      <c r="AM72" s="23">
        <v>1.1962705926915354E-2</v>
      </c>
      <c r="AN72" s="23">
        <v>7.6261954528329999E-3</v>
      </c>
      <c r="AO72" s="23">
        <v>9.1117479875557125E-3</v>
      </c>
      <c r="AP72" s="23">
        <v>8.6962943901758225E-3</v>
      </c>
      <c r="AQ72" s="23">
        <v>9.0605808429505986E-3</v>
      </c>
      <c r="AR72" s="23">
        <v>9.5422448124777102E-3</v>
      </c>
      <c r="AS72" s="23">
        <v>9.2944854337674299E-3</v>
      </c>
      <c r="AT72" s="23">
        <v>9.9605066517966818E-3</v>
      </c>
      <c r="AU72" s="23">
        <v>9.1930647100854548E-3</v>
      </c>
      <c r="AV72" s="23">
        <v>8.8162069699709439E-3</v>
      </c>
      <c r="AW72" s="23">
        <v>8.7352367350641159E-3</v>
      </c>
      <c r="AX72" s="23">
        <v>8.3334326084928134E-3</v>
      </c>
      <c r="AY72" s="23">
        <v>8.158987139315798E-3</v>
      </c>
      <c r="AZ72" s="23">
        <v>7.3181804208941803E-3</v>
      </c>
      <c r="BA72" s="23">
        <v>7.0189768535707485E-3</v>
      </c>
      <c r="BB72" s="23">
        <v>7.2963558205337798E-3</v>
      </c>
      <c r="BC72" s="23">
        <v>7.181398091810131E-3</v>
      </c>
      <c r="BD72" s="23">
        <v>7.2267140107607668E-3</v>
      </c>
      <c r="BE72" s="23">
        <v>6.4763576924981156E-3</v>
      </c>
      <c r="BF72" s="23">
        <v>6.8769535486882128E-3</v>
      </c>
      <c r="BG72" s="23">
        <v>7.2821410423057594E-3</v>
      </c>
      <c r="BH72" s="106"/>
      <c r="BI72" s="106"/>
      <c r="BJ72" s="106"/>
      <c r="BK72" s="106"/>
      <c r="BL72" s="106"/>
      <c r="BM72" s="106"/>
    </row>
    <row r="73" spans="1:65" ht="15" thickBot="1" x14ac:dyDescent="0.4">
      <c r="A73" s="19" t="s">
        <v>113</v>
      </c>
      <c r="B73" s="20" t="s">
        <v>114</v>
      </c>
      <c r="C73" s="23">
        <v>1.3205910795854255E-2</v>
      </c>
      <c r="D73" s="23">
        <v>1.5234351444515957E-2</v>
      </c>
      <c r="E73" s="23">
        <v>1.5528155480122065E-2</v>
      </c>
      <c r="F73" s="23">
        <v>1.4838991834836071E-2</v>
      </c>
      <c r="G73" s="23">
        <v>1.5005243299772051E-2</v>
      </c>
      <c r="H73" s="23">
        <v>1.2683679219226477E-2</v>
      </c>
      <c r="I73" s="23">
        <v>1.1765028071735748E-2</v>
      </c>
      <c r="J73" s="23">
        <v>1.2426687502162278E-2</v>
      </c>
      <c r="K73" s="23">
        <v>1.2280566551420711E-2</v>
      </c>
      <c r="L73" s="23">
        <v>1.3857307927131997E-2</v>
      </c>
      <c r="M73" s="23">
        <v>1.2209735289356007E-2</v>
      </c>
      <c r="N73" s="23">
        <v>1.2345507064298513E-2</v>
      </c>
      <c r="O73" s="23">
        <v>1.1247997601742523E-2</v>
      </c>
      <c r="P73" s="23">
        <v>1.1400054449317151E-2</v>
      </c>
      <c r="Q73" s="23">
        <v>1.0585530246376694E-2</v>
      </c>
      <c r="R73" s="23">
        <v>1.0919009918955263E-2</v>
      </c>
      <c r="S73" s="23">
        <v>1.152115424527432E-2</v>
      </c>
      <c r="T73" s="23">
        <v>1.1616197499998919E-2</v>
      </c>
      <c r="U73" s="23">
        <v>1.2276705931823888E-2</v>
      </c>
      <c r="V73" s="23">
        <v>1.0786464363728841E-2</v>
      </c>
      <c r="W73" s="23">
        <v>1.2744244915581448E-2</v>
      </c>
      <c r="X73" s="23">
        <v>1.0897695520294749E-2</v>
      </c>
      <c r="Y73" s="23">
        <v>1.0499096837966947E-2</v>
      </c>
      <c r="Z73" s="23">
        <v>1.2094573881791811E-2</v>
      </c>
      <c r="AA73" s="23">
        <v>1.3490709551884191E-2</v>
      </c>
      <c r="AB73" s="23">
        <v>1.3365244809538688E-2</v>
      </c>
      <c r="AC73" s="23">
        <v>1.3247847138522065E-2</v>
      </c>
      <c r="AD73" s="23">
        <v>1.4348976478349196E-2</v>
      </c>
      <c r="AE73" s="23">
        <v>1.2036670636185449E-2</v>
      </c>
      <c r="AF73" s="23">
        <v>1.166209764191627E-2</v>
      </c>
      <c r="AG73" s="23">
        <v>1.138434726279584E-2</v>
      </c>
      <c r="AH73" s="23">
        <v>1.0444772176360209E-2</v>
      </c>
      <c r="AI73" s="23">
        <v>1.0345032223233625E-2</v>
      </c>
      <c r="AJ73" s="23">
        <v>1.0672061319731722E-2</v>
      </c>
      <c r="AK73" s="23">
        <v>1.1379388084196428E-2</v>
      </c>
      <c r="AL73" s="23">
        <v>1.0535197471772178E-2</v>
      </c>
      <c r="AM73" s="23">
        <v>6.6804747750669208E-3</v>
      </c>
      <c r="AN73" s="23">
        <v>9.6272854826589382E-3</v>
      </c>
      <c r="AO73" s="23">
        <v>1.0098010769480491E-2</v>
      </c>
      <c r="AP73" s="23">
        <v>9.8373723610853617E-3</v>
      </c>
      <c r="AQ73" s="23">
        <v>9.2390673668609688E-3</v>
      </c>
      <c r="AR73" s="23">
        <v>9.1445601804793514E-3</v>
      </c>
      <c r="AS73" s="23">
        <v>9.2760551335956763E-3</v>
      </c>
      <c r="AT73" s="23">
        <v>9.9609913054310682E-3</v>
      </c>
      <c r="AU73" s="23">
        <v>9.1403300977825307E-3</v>
      </c>
      <c r="AV73" s="23">
        <v>9.3356072761485408E-3</v>
      </c>
      <c r="AW73" s="23">
        <v>8.2515393712866512E-3</v>
      </c>
      <c r="AX73" s="23">
        <v>8.9125733450158805E-3</v>
      </c>
      <c r="AY73" s="23">
        <v>7.6712026377173089E-3</v>
      </c>
      <c r="AZ73" s="23">
        <v>8.6110265504282836E-3</v>
      </c>
      <c r="BA73" s="23">
        <v>8.9560701758540483E-3</v>
      </c>
      <c r="BB73" s="23">
        <v>9.1687357819978561E-3</v>
      </c>
      <c r="BC73" s="23">
        <v>8.6958887917852699E-3</v>
      </c>
      <c r="BD73" s="23">
        <v>8.9070680060776824E-3</v>
      </c>
      <c r="BE73" s="23">
        <v>8.8089677127148169E-3</v>
      </c>
      <c r="BF73" s="23">
        <v>1.0310321089919403E-2</v>
      </c>
      <c r="BG73" s="23">
        <v>8.9738255210039461E-3</v>
      </c>
      <c r="BH73" s="106"/>
      <c r="BI73" s="106"/>
      <c r="BJ73" s="106"/>
      <c r="BK73" s="106"/>
      <c r="BL73" s="106"/>
      <c r="BM73" s="106"/>
    </row>
    <row r="74" spans="1:65" ht="15" thickBot="1" x14ac:dyDescent="0.4">
      <c r="A74" s="19" t="s">
        <v>115</v>
      </c>
      <c r="B74" s="20" t="s">
        <v>17</v>
      </c>
      <c r="C74" s="23">
        <v>2.1972276218080872E-2</v>
      </c>
      <c r="D74" s="23">
        <v>2.1731830014041525E-2</v>
      </c>
      <c r="E74" s="23">
        <v>2.2299486189914751E-2</v>
      </c>
      <c r="F74" s="23">
        <v>2.2444455302972309E-2</v>
      </c>
      <c r="G74" s="23">
        <v>2.1409953459859188E-2</v>
      </c>
      <c r="H74" s="23">
        <v>1.9987850900891883E-2</v>
      </c>
      <c r="I74" s="23">
        <v>1.8601468314969349E-2</v>
      </c>
      <c r="J74" s="23">
        <v>1.8080973086774213E-2</v>
      </c>
      <c r="K74" s="23">
        <v>1.806113576626614E-2</v>
      </c>
      <c r="L74" s="23">
        <v>1.9169948446570339E-2</v>
      </c>
      <c r="M74" s="23">
        <v>1.8609142499649768E-2</v>
      </c>
      <c r="N74" s="23">
        <v>1.8951671725804378E-2</v>
      </c>
      <c r="O74" s="23">
        <v>1.9424204409529335E-2</v>
      </c>
      <c r="P74" s="23">
        <v>1.9126526821077895E-2</v>
      </c>
      <c r="Q74" s="23">
        <v>1.9780676102852612E-2</v>
      </c>
      <c r="R74" s="23">
        <v>1.8555626512912957E-2</v>
      </c>
      <c r="S74" s="23">
        <v>1.8752223295047065E-2</v>
      </c>
      <c r="T74" s="23">
        <v>1.9372686006700734E-2</v>
      </c>
      <c r="U74" s="23">
        <v>2.1098094949758811E-2</v>
      </c>
      <c r="V74" s="23">
        <v>2.1217514457316369E-2</v>
      </c>
      <c r="W74" s="23">
        <v>2.2078620965947537E-2</v>
      </c>
      <c r="X74" s="23">
        <v>2.4876697450151291E-2</v>
      </c>
      <c r="Y74" s="23">
        <v>2.5571082185917086E-2</v>
      </c>
      <c r="Z74" s="23">
        <v>2.6143858654611263E-2</v>
      </c>
      <c r="AA74" s="23">
        <v>2.7660579978631694E-2</v>
      </c>
      <c r="AB74" s="23">
        <v>2.9036339097429323E-2</v>
      </c>
      <c r="AC74" s="23">
        <v>3.0243892435683744E-2</v>
      </c>
      <c r="AD74" s="23">
        <v>3.1178834707879164E-2</v>
      </c>
      <c r="AE74" s="23">
        <v>3.3361110268301027E-2</v>
      </c>
      <c r="AF74" s="23">
        <v>3.2865284119105616E-2</v>
      </c>
      <c r="AG74" s="23">
        <v>3.4853286793880216E-2</v>
      </c>
      <c r="AH74" s="23">
        <v>3.4594038990134079E-2</v>
      </c>
      <c r="AI74" s="23">
        <v>3.5890181359178451E-2</v>
      </c>
      <c r="AJ74" s="23">
        <v>3.7310220050360408E-2</v>
      </c>
      <c r="AK74" s="23">
        <v>4.005569319199874E-2</v>
      </c>
      <c r="AL74" s="23">
        <v>4.0412690333590462E-2</v>
      </c>
      <c r="AM74" s="23">
        <v>3.2735835834377079E-2</v>
      </c>
      <c r="AN74" s="23">
        <v>3.5085248675629489E-2</v>
      </c>
      <c r="AO74" s="23">
        <v>3.6774879779259993E-2</v>
      </c>
      <c r="AP74" s="23">
        <v>3.794433370955938E-2</v>
      </c>
      <c r="AQ74" s="23">
        <v>3.8905909482308147E-2</v>
      </c>
      <c r="AR74" s="23">
        <v>4.3019265287429102E-2</v>
      </c>
      <c r="AS74" s="23">
        <v>3.9095428961205665E-2</v>
      </c>
      <c r="AT74" s="23">
        <v>4.0113238296097233E-2</v>
      </c>
      <c r="AU74" s="23">
        <v>3.9871811188377751E-2</v>
      </c>
      <c r="AV74" s="23">
        <v>3.8361076997285089E-2</v>
      </c>
      <c r="AW74" s="23">
        <v>3.7787809962867798E-2</v>
      </c>
      <c r="AX74" s="23">
        <v>3.7168374913391845E-2</v>
      </c>
      <c r="AY74" s="23">
        <v>3.5316181132776146E-2</v>
      </c>
      <c r="AZ74" s="23">
        <v>3.5203834538169089E-2</v>
      </c>
      <c r="BA74" s="23">
        <v>3.5128027749507525E-2</v>
      </c>
      <c r="BB74" s="23">
        <v>3.4739490426043941E-2</v>
      </c>
      <c r="BC74" s="23">
        <v>3.3874264174126881E-2</v>
      </c>
      <c r="BD74" s="23">
        <v>3.3447170952009837E-2</v>
      </c>
      <c r="BE74" s="23">
        <v>3.0932499188942381E-2</v>
      </c>
      <c r="BF74" s="23">
        <v>3.0563973030146831E-2</v>
      </c>
      <c r="BG74" s="23">
        <v>3.2227791441994495E-2</v>
      </c>
      <c r="BH74" s="106"/>
      <c r="BI74" s="106"/>
      <c r="BJ74" s="106"/>
      <c r="BK74" s="106"/>
      <c r="BL74" s="106"/>
      <c r="BM74" s="106"/>
    </row>
    <row r="75" spans="1:65" ht="15" thickBot="1" x14ac:dyDescent="0.4">
      <c r="A75" s="19" t="s">
        <v>118</v>
      </c>
      <c r="B75" s="20" t="s">
        <v>119</v>
      </c>
      <c r="C75" s="23">
        <v>8.3704148149791879E-3</v>
      </c>
      <c r="D75" s="23">
        <v>7.9149780013304735E-3</v>
      </c>
      <c r="E75" s="23">
        <v>8.4385337152382903E-3</v>
      </c>
      <c r="F75" s="23">
        <v>8.3428800469787321E-3</v>
      </c>
      <c r="G75" s="23">
        <v>1.0122961049582168E-2</v>
      </c>
      <c r="H75" s="23">
        <v>1.0964357793949579E-2</v>
      </c>
      <c r="I75" s="23">
        <v>1.1619333645144947E-2</v>
      </c>
      <c r="J75" s="23">
        <v>1.1715950268688255E-2</v>
      </c>
      <c r="K75" s="23">
        <v>1.206361144939933E-2</v>
      </c>
      <c r="L75" s="23">
        <v>9.9096099426457755E-3</v>
      </c>
      <c r="M75" s="23">
        <v>9.7730309177850687E-3</v>
      </c>
      <c r="N75" s="23">
        <v>9.946241068241048E-3</v>
      </c>
      <c r="O75" s="23">
        <v>1.1022937975771805E-2</v>
      </c>
      <c r="P75" s="23">
        <v>9.9482743179088763E-3</v>
      </c>
      <c r="Q75" s="23">
        <v>9.57384948573318E-3</v>
      </c>
      <c r="R75" s="23">
        <v>1.0138611673946956E-2</v>
      </c>
      <c r="S75" s="23">
        <v>1.074239908174307E-2</v>
      </c>
      <c r="T75" s="23">
        <v>1.0233299120847666E-2</v>
      </c>
      <c r="U75" s="23">
        <v>7.7452215728126246E-3</v>
      </c>
      <c r="V75" s="23">
        <v>8.4239111814807793E-3</v>
      </c>
      <c r="W75" s="23">
        <v>8.7316434560591669E-3</v>
      </c>
      <c r="X75" s="23">
        <v>8.7194583711709822E-3</v>
      </c>
      <c r="Y75" s="23">
        <v>7.7754927968510749E-3</v>
      </c>
      <c r="Z75" s="23">
        <v>8.6617564827853617E-3</v>
      </c>
      <c r="AA75" s="23">
        <v>6.5697364250842504E-3</v>
      </c>
      <c r="AB75" s="23">
        <v>6.9201348939567789E-3</v>
      </c>
      <c r="AC75" s="23">
        <v>6.1423898049053635E-3</v>
      </c>
      <c r="AD75" s="23">
        <v>6.8666766714252673E-3</v>
      </c>
      <c r="AE75" s="23">
        <v>8.650346759468578E-3</v>
      </c>
      <c r="AF75" s="23">
        <v>9.073124891233738E-3</v>
      </c>
      <c r="AG75" s="23">
        <v>8.1976221867336163E-3</v>
      </c>
      <c r="AH75" s="23">
        <v>8.0981572590473738E-3</v>
      </c>
      <c r="AI75" s="23">
        <v>8.2882246212633778E-3</v>
      </c>
      <c r="AJ75" s="23">
        <v>8.0379572937031539E-3</v>
      </c>
      <c r="AK75" s="23">
        <v>7.8984640836617659E-3</v>
      </c>
      <c r="AL75" s="23">
        <v>8.4155415169990637E-3</v>
      </c>
      <c r="AM75" s="23">
        <v>4.9462451308171559E-3</v>
      </c>
      <c r="AN75" s="23">
        <v>4.2824456132722179E-3</v>
      </c>
      <c r="AO75" s="23">
        <v>4.528244087123658E-3</v>
      </c>
      <c r="AP75" s="23">
        <v>4.4185314594946705E-3</v>
      </c>
      <c r="AQ75" s="23">
        <v>3.8125657449448788E-3</v>
      </c>
      <c r="AR75" s="23">
        <v>4.8369972779434842E-3</v>
      </c>
      <c r="AS75" s="23">
        <v>5.613240579452834E-3</v>
      </c>
      <c r="AT75" s="23">
        <v>5.723764253386378E-3</v>
      </c>
      <c r="AU75" s="23">
        <v>5.0435547292596184E-3</v>
      </c>
      <c r="AV75" s="23">
        <v>5.5735790703062751E-3</v>
      </c>
      <c r="AW75" s="23">
        <v>6.0584391909715863E-3</v>
      </c>
      <c r="AX75" s="23">
        <v>6.2220879316287536E-3</v>
      </c>
      <c r="AY75" s="23">
        <v>5.2459069163009056E-3</v>
      </c>
      <c r="AZ75" s="23">
        <v>5.448181373004261E-3</v>
      </c>
      <c r="BA75" s="23">
        <v>5.8699643922681729E-3</v>
      </c>
      <c r="BB75" s="23">
        <v>6.0171780818754758E-3</v>
      </c>
      <c r="BC75" s="23">
        <v>5.8334963290333957E-3</v>
      </c>
      <c r="BD75" s="23">
        <v>8.0251289836389059E-3</v>
      </c>
      <c r="BE75" s="23">
        <v>9.967205824041505E-3</v>
      </c>
      <c r="BF75" s="23">
        <v>7.6271315921692109E-3</v>
      </c>
      <c r="BG75" s="23">
        <v>8.0897168875935128E-3</v>
      </c>
      <c r="BH75" s="106"/>
      <c r="BI75" s="106"/>
      <c r="BJ75" s="106"/>
      <c r="BK75" s="106"/>
      <c r="BL75" s="106"/>
      <c r="BM75" s="106"/>
    </row>
    <row r="76" spans="1:65" ht="15" thickBot="1" x14ac:dyDescent="0.4">
      <c r="A76" s="18"/>
      <c r="B76" s="18" t="s">
        <v>148</v>
      </c>
      <c r="C76" s="24">
        <v>2.150696462696795E-2</v>
      </c>
      <c r="D76" s="24">
        <v>2.1115718829256013E-2</v>
      </c>
      <c r="E76" s="24">
        <v>2.1274658881182774E-2</v>
      </c>
      <c r="F76" s="24">
        <v>2.0271504235576387E-2</v>
      </c>
      <c r="G76" s="24">
        <v>2.0232898373400345E-2</v>
      </c>
      <c r="H76" s="24">
        <v>1.9128422439162206E-2</v>
      </c>
      <c r="I76" s="24">
        <v>1.8612386127793982E-2</v>
      </c>
      <c r="J76" s="24">
        <v>1.8836827591052058E-2</v>
      </c>
      <c r="K76" s="24">
        <v>1.9447465269247927E-2</v>
      </c>
      <c r="L76" s="24">
        <v>1.9641229553012139E-2</v>
      </c>
      <c r="M76" s="24">
        <v>2.0086020285095142E-2</v>
      </c>
      <c r="N76" s="24">
        <v>2.0883951367991958E-2</v>
      </c>
      <c r="O76" s="24">
        <v>2.0555622889598089E-2</v>
      </c>
      <c r="P76" s="24">
        <v>2.1079358234005037E-2</v>
      </c>
      <c r="Q76" s="24">
        <v>2.0812635613673174E-2</v>
      </c>
      <c r="R76" s="24">
        <v>2.1235816193575858E-2</v>
      </c>
      <c r="S76" s="24">
        <v>2.159541013231497E-2</v>
      </c>
      <c r="T76" s="24">
        <v>2.311148715228159E-2</v>
      </c>
      <c r="U76" s="24">
        <v>2.3786907699882388E-2</v>
      </c>
      <c r="V76" s="24">
        <v>2.3409002323743062E-2</v>
      </c>
      <c r="W76" s="24">
        <v>2.4262044384392521E-2</v>
      </c>
      <c r="X76" s="24">
        <v>2.475952035571934E-2</v>
      </c>
      <c r="Y76" s="24">
        <v>2.5212620287607568E-2</v>
      </c>
      <c r="Z76" s="24">
        <v>2.7359008582810547E-2</v>
      </c>
      <c r="AA76" s="24">
        <v>2.7120985883221212E-2</v>
      </c>
      <c r="AB76" s="24">
        <v>2.8518278361955873E-2</v>
      </c>
      <c r="AC76" s="24">
        <v>2.9066305211482447E-2</v>
      </c>
      <c r="AD76" s="24">
        <v>2.9746245569059474E-2</v>
      </c>
      <c r="AE76" s="24">
        <v>3.1276525261337736E-2</v>
      </c>
      <c r="AF76" s="24">
        <v>3.0564055208179768E-2</v>
      </c>
      <c r="AG76" s="24">
        <v>3.0849990062731827E-2</v>
      </c>
      <c r="AH76" s="24">
        <v>2.9899935774938501E-2</v>
      </c>
      <c r="AI76" s="24">
        <v>3.068771029105738E-2</v>
      </c>
      <c r="AJ76" s="24">
        <v>3.1175698862346571E-2</v>
      </c>
      <c r="AK76" s="24">
        <v>3.1457423415188417E-2</v>
      </c>
      <c r="AL76" s="24">
        <v>3.1046562679448293E-2</v>
      </c>
      <c r="AM76" s="24">
        <v>2.2348559161823538E-2</v>
      </c>
      <c r="AN76" s="24">
        <v>2.5999532360050256E-2</v>
      </c>
      <c r="AO76" s="24">
        <v>2.9240198489592931E-2</v>
      </c>
      <c r="AP76" s="24">
        <v>3.0138889283275076E-2</v>
      </c>
      <c r="AQ76" s="24">
        <v>3.0331524913512403E-2</v>
      </c>
      <c r="AR76" s="24">
        <v>3.1493445051247369E-2</v>
      </c>
      <c r="AS76" s="24">
        <v>3.0802655947696034E-2</v>
      </c>
      <c r="AT76" s="24">
        <v>3.1494739629578834E-2</v>
      </c>
      <c r="AU76" s="24">
        <v>3.164722328561393E-2</v>
      </c>
      <c r="AV76" s="24">
        <v>3.1047089570845805E-2</v>
      </c>
      <c r="AW76" s="24">
        <v>3.0606839651064581E-2</v>
      </c>
      <c r="AX76" s="24">
        <v>3.0980059878370134E-2</v>
      </c>
      <c r="AY76" s="24">
        <v>2.9534126173639656E-2</v>
      </c>
      <c r="AZ76" s="24">
        <v>2.9349470256059329E-2</v>
      </c>
      <c r="BA76" s="24">
        <v>2.9266547913610594E-2</v>
      </c>
      <c r="BB76" s="24">
        <v>2.9480480580858146E-2</v>
      </c>
      <c r="BC76" s="24">
        <v>2.9037284772269963E-2</v>
      </c>
      <c r="BD76" s="24">
        <v>2.8735543438078069E-2</v>
      </c>
      <c r="BE76" s="24">
        <v>2.8845072052384371E-2</v>
      </c>
      <c r="BF76" s="24">
        <v>2.7123030077459285E-2</v>
      </c>
      <c r="BG76" s="24">
        <v>2.7447341863573886E-2</v>
      </c>
      <c r="BH76" s="108"/>
      <c r="BI76" s="108"/>
      <c r="BJ76" s="108"/>
      <c r="BK76" s="108"/>
      <c r="BL76" s="108"/>
      <c r="BM76" s="108"/>
    </row>
    <row r="77" spans="1:65" ht="15" thickBot="1" x14ac:dyDescent="0.4">
      <c r="A77" s="104" t="s">
        <v>116</v>
      </c>
      <c r="B77" s="105" t="s">
        <v>117</v>
      </c>
      <c r="C77" s="23">
        <v>2.2275477654114671E-3</v>
      </c>
      <c r="D77" s="23">
        <v>2.2937760318279678E-3</v>
      </c>
      <c r="E77" s="23">
        <v>2.3944890617177543E-3</v>
      </c>
      <c r="F77" s="23">
        <v>2.5534545466178674E-3</v>
      </c>
      <c r="G77" s="23">
        <v>2.2741892790676373E-3</v>
      </c>
      <c r="H77" s="23">
        <v>2.0317972731509109E-3</v>
      </c>
      <c r="I77" s="23">
        <v>1.9444211424503679E-3</v>
      </c>
      <c r="J77" s="23">
        <v>1.7381835625939061E-3</v>
      </c>
      <c r="K77" s="23">
        <v>1.7878989922477939E-3</v>
      </c>
      <c r="L77" s="23">
        <v>1.7071273681929493E-3</v>
      </c>
      <c r="M77" s="23">
        <v>1.52855329085391E-3</v>
      </c>
      <c r="N77" s="23">
        <v>1.6100308417989751E-3</v>
      </c>
      <c r="O77" s="23">
        <v>1.6572634187355085E-3</v>
      </c>
      <c r="P77" s="23">
        <v>1.7554821380772162E-3</v>
      </c>
      <c r="Q77" s="23">
        <v>1.7712208287743285E-3</v>
      </c>
      <c r="R77" s="23">
        <v>1.9746651986385804E-3</v>
      </c>
      <c r="S77" s="23">
        <v>1.8708565202460842E-3</v>
      </c>
      <c r="T77" s="23">
        <v>2.0913483928087632E-3</v>
      </c>
      <c r="U77" s="23">
        <v>2.0987109183782937E-3</v>
      </c>
      <c r="V77" s="23">
        <v>2.1059642672949883E-3</v>
      </c>
      <c r="W77" s="23">
        <v>2.3067026802522997E-3</v>
      </c>
      <c r="X77" s="23">
        <v>2.1958003476435597E-3</v>
      </c>
      <c r="Y77" s="23">
        <v>2.0367394993498016E-3</v>
      </c>
      <c r="Z77" s="23">
        <v>2.145453550308147E-3</v>
      </c>
      <c r="AA77" s="23">
        <v>2.4942817865820856E-3</v>
      </c>
      <c r="AB77" s="23">
        <v>2.5332691356462268E-3</v>
      </c>
      <c r="AC77" s="23">
        <v>2.3974373796452637E-3</v>
      </c>
      <c r="AD77" s="23">
        <v>2.6916594310979463E-3</v>
      </c>
      <c r="AE77" s="23">
        <v>2.8500643131930828E-3</v>
      </c>
      <c r="AF77" s="23">
        <v>3.026484582749291E-3</v>
      </c>
      <c r="AG77" s="23">
        <v>3.0454335265943169E-3</v>
      </c>
      <c r="AH77" s="23">
        <v>3.107839573126249E-3</v>
      </c>
      <c r="AI77" s="23">
        <v>3.5689215573796768E-3</v>
      </c>
      <c r="AJ77" s="23">
        <v>3.6182724727236862E-3</v>
      </c>
      <c r="AK77" s="23">
        <v>3.6033934731614552E-3</v>
      </c>
      <c r="AL77" s="23">
        <v>3.8929940525747136E-3</v>
      </c>
      <c r="AM77" s="23">
        <v>3.0871088220599317E-3</v>
      </c>
      <c r="AN77" s="23">
        <v>3.4895996240836024E-3</v>
      </c>
      <c r="AO77" s="23">
        <v>4.2165791104133371E-3</v>
      </c>
      <c r="AP77" s="23">
        <v>4.2695820383470201E-3</v>
      </c>
      <c r="AQ77" s="23">
        <v>5.2575462586357423E-3</v>
      </c>
      <c r="AR77" s="23">
        <v>5.7140112699484167E-3</v>
      </c>
      <c r="AS77" s="23">
        <v>5.9451827731366782E-3</v>
      </c>
      <c r="AT77" s="23">
        <v>6.5205042645584323E-3</v>
      </c>
      <c r="AU77" s="23">
        <v>6.2195229102389171E-3</v>
      </c>
      <c r="AV77" s="23">
        <v>6.3542846050338988E-3</v>
      </c>
      <c r="AW77" s="23">
        <v>5.9136057795198971E-3</v>
      </c>
      <c r="AX77" s="23">
        <v>6.4343293199383136E-3</v>
      </c>
      <c r="AY77" s="23">
        <v>5.8648832235891667E-3</v>
      </c>
      <c r="AZ77" s="23">
        <v>5.8609579011538572E-3</v>
      </c>
      <c r="BA77" s="23">
        <v>5.6962871534697842E-3</v>
      </c>
      <c r="BB77" s="23">
        <v>6.0888203494751155E-3</v>
      </c>
      <c r="BC77" s="23">
        <v>5.7412668773496279E-3</v>
      </c>
      <c r="BD77" s="23">
        <v>5.8819481700217273E-3</v>
      </c>
      <c r="BE77" s="23">
        <v>4.9437307606195295E-3</v>
      </c>
      <c r="BF77" s="23">
        <v>4.9435697483729054E-3</v>
      </c>
      <c r="BG77" s="23">
        <v>4.7951440699212826E-3</v>
      </c>
      <c r="BH77" s="106"/>
      <c r="BI77" s="106"/>
      <c r="BJ77" s="106"/>
      <c r="BK77" s="106"/>
      <c r="BL77" s="106"/>
      <c r="BM77" s="106"/>
    </row>
    <row r="78" spans="1:65" ht="15" thickBot="1" x14ac:dyDescent="0.4">
      <c r="A78" s="18"/>
      <c r="B78" s="21" t="s">
        <v>149</v>
      </c>
      <c r="C78" s="24">
        <v>2.2275477654114671E-3</v>
      </c>
      <c r="D78" s="24">
        <v>2.2937760318279678E-3</v>
      </c>
      <c r="E78" s="24">
        <v>2.3944890617177543E-3</v>
      </c>
      <c r="F78" s="24">
        <v>2.5534545466178674E-3</v>
      </c>
      <c r="G78" s="24">
        <v>2.2741892790676373E-3</v>
      </c>
      <c r="H78" s="24">
        <v>2.0317972731509109E-3</v>
      </c>
      <c r="I78" s="24">
        <v>1.9444211424503679E-3</v>
      </c>
      <c r="J78" s="24">
        <v>1.7381835625939061E-3</v>
      </c>
      <c r="K78" s="24">
        <v>1.7878989922477939E-3</v>
      </c>
      <c r="L78" s="24">
        <v>1.7071273681929493E-3</v>
      </c>
      <c r="M78" s="24">
        <v>1.52855329085391E-3</v>
      </c>
      <c r="N78" s="24">
        <v>1.6100308417989751E-3</v>
      </c>
      <c r="O78" s="24">
        <v>1.6572634187355085E-3</v>
      </c>
      <c r="P78" s="24">
        <v>1.7554821380772162E-3</v>
      </c>
      <c r="Q78" s="24">
        <v>1.7712208287743285E-3</v>
      </c>
      <c r="R78" s="24">
        <v>1.9746651986385804E-3</v>
      </c>
      <c r="S78" s="24">
        <v>1.8708565202460842E-3</v>
      </c>
      <c r="T78" s="24">
        <v>2.0913483928087632E-3</v>
      </c>
      <c r="U78" s="24">
        <v>2.0987109183782937E-3</v>
      </c>
      <c r="V78" s="24">
        <v>2.1059642672949883E-3</v>
      </c>
      <c r="W78" s="24">
        <v>2.3067026802522997E-3</v>
      </c>
      <c r="X78" s="24">
        <v>2.1958003476435597E-3</v>
      </c>
      <c r="Y78" s="24">
        <v>2.0367394993498016E-3</v>
      </c>
      <c r="Z78" s="24">
        <v>2.145453550308147E-3</v>
      </c>
      <c r="AA78" s="24">
        <v>2.4942817865820856E-3</v>
      </c>
      <c r="AB78" s="24">
        <v>2.5332691356462268E-3</v>
      </c>
      <c r="AC78" s="24">
        <v>2.3974373796452637E-3</v>
      </c>
      <c r="AD78" s="24">
        <v>2.6916594310979463E-3</v>
      </c>
      <c r="AE78" s="24">
        <v>2.8500643131930828E-3</v>
      </c>
      <c r="AF78" s="24">
        <v>3.026484582749291E-3</v>
      </c>
      <c r="AG78" s="24">
        <v>3.0454335265943169E-3</v>
      </c>
      <c r="AH78" s="24">
        <v>3.107839573126249E-3</v>
      </c>
      <c r="AI78" s="24">
        <v>3.5689215573796768E-3</v>
      </c>
      <c r="AJ78" s="24">
        <v>3.6182724727236862E-3</v>
      </c>
      <c r="AK78" s="24">
        <v>3.6033934731614552E-3</v>
      </c>
      <c r="AL78" s="24">
        <v>3.8929940525747136E-3</v>
      </c>
      <c r="AM78" s="24">
        <v>3.0871088220599317E-3</v>
      </c>
      <c r="AN78" s="24">
        <v>3.4895996240836024E-3</v>
      </c>
      <c r="AO78" s="24">
        <v>4.2165791104133371E-3</v>
      </c>
      <c r="AP78" s="24">
        <v>4.2695820383470201E-3</v>
      </c>
      <c r="AQ78" s="24">
        <v>5.2575462586357423E-3</v>
      </c>
      <c r="AR78" s="24">
        <v>5.7140112699484167E-3</v>
      </c>
      <c r="AS78" s="24">
        <v>5.9451827731366782E-3</v>
      </c>
      <c r="AT78" s="24">
        <v>6.5205042645584323E-3</v>
      </c>
      <c r="AU78" s="24">
        <v>6.2195229102389171E-3</v>
      </c>
      <c r="AV78" s="24">
        <v>6.3542846050338988E-3</v>
      </c>
      <c r="AW78" s="24">
        <v>5.9136057795198971E-3</v>
      </c>
      <c r="AX78" s="24">
        <v>6.4343293199383136E-3</v>
      </c>
      <c r="AY78" s="24">
        <v>5.8648832235891667E-3</v>
      </c>
      <c r="AZ78" s="24">
        <v>5.8609579011538572E-3</v>
      </c>
      <c r="BA78" s="24">
        <v>5.6962871534697842E-3</v>
      </c>
      <c r="BB78" s="24">
        <v>6.0888203494751155E-3</v>
      </c>
      <c r="BC78" s="24">
        <v>5.7412668773496279E-3</v>
      </c>
      <c r="BD78" s="24">
        <v>5.8819481700217273E-3</v>
      </c>
      <c r="BE78" s="24">
        <v>4.9437307606195295E-3</v>
      </c>
      <c r="BF78" s="24">
        <v>4.9435697483729054E-3</v>
      </c>
      <c r="BG78" s="24">
        <v>4.7951440699212826E-3</v>
      </c>
      <c r="BH78" s="108"/>
      <c r="BI78" s="108"/>
      <c r="BJ78" s="108"/>
      <c r="BK78" s="108"/>
      <c r="BL78" s="108"/>
      <c r="BM78" s="108"/>
    </row>
    <row r="79" spans="1:65" ht="15" thickBot="1" x14ac:dyDescent="0.4">
      <c r="A79" s="119" t="s">
        <v>150</v>
      </c>
      <c r="B79" s="119"/>
      <c r="C79" s="25">
        <v>3.1207713613966636E-2</v>
      </c>
      <c r="D79" s="25">
        <v>3.0729998904748802E-2</v>
      </c>
      <c r="E79" s="25">
        <v>3.0209725634478445E-2</v>
      </c>
      <c r="F79" s="25">
        <v>2.954923145971056E-2</v>
      </c>
      <c r="G79" s="25">
        <v>2.8312383090393949E-2</v>
      </c>
      <c r="H79" s="25">
        <v>2.7256005880082829E-2</v>
      </c>
      <c r="I79" s="25">
        <v>2.6215192300540875E-2</v>
      </c>
      <c r="J79" s="25">
        <v>2.5094031619554674E-2</v>
      </c>
      <c r="K79" s="25">
        <v>2.6254246020294313E-2</v>
      </c>
      <c r="L79" s="25">
        <v>2.6800038817997349E-2</v>
      </c>
      <c r="M79" s="25">
        <v>2.7298598803867421E-2</v>
      </c>
      <c r="N79" s="25">
        <v>2.726632458990871E-2</v>
      </c>
      <c r="O79" s="25">
        <v>2.7209375301481618E-2</v>
      </c>
      <c r="P79" s="25">
        <v>2.7562199890790073E-2</v>
      </c>
      <c r="Q79" s="25">
        <v>2.6667716150167504E-2</v>
      </c>
      <c r="R79" s="25">
        <v>2.699384601557334E-2</v>
      </c>
      <c r="S79" s="25">
        <v>2.6820491390536726E-2</v>
      </c>
      <c r="T79" s="25">
        <v>2.7955683648899134E-2</v>
      </c>
      <c r="U79" s="25">
        <v>2.9493426772542599E-2</v>
      </c>
      <c r="V79" s="25">
        <v>2.9193542987817043E-2</v>
      </c>
      <c r="W79" s="25">
        <v>2.9203059139319577E-2</v>
      </c>
      <c r="X79" s="25">
        <v>3.0070351525693411E-2</v>
      </c>
      <c r="Y79" s="25">
        <v>3.0990664596555344E-2</v>
      </c>
      <c r="Z79" s="25">
        <v>3.2673253930920652E-2</v>
      </c>
      <c r="AA79" s="25">
        <v>3.3143772317959841E-2</v>
      </c>
      <c r="AB79" s="25">
        <v>3.4659487254435503E-2</v>
      </c>
      <c r="AC79" s="25">
        <v>3.5536009570786689E-2</v>
      </c>
      <c r="AD79" s="25">
        <v>3.6520159402117919E-2</v>
      </c>
      <c r="AE79" s="25">
        <v>3.7351025987430793E-2</v>
      </c>
      <c r="AF79" s="25">
        <v>3.6683270364922867E-2</v>
      </c>
      <c r="AG79" s="25">
        <v>3.656456651775708E-2</v>
      </c>
      <c r="AH79" s="25">
        <v>3.5166371206638417E-2</v>
      </c>
      <c r="AI79" s="25">
        <v>3.6307951391313001E-2</v>
      </c>
      <c r="AJ79" s="25">
        <v>3.6075079925102324E-2</v>
      </c>
      <c r="AK79" s="25">
        <v>3.5921360028619315E-2</v>
      </c>
      <c r="AL79" s="25">
        <v>3.4905339807716859E-2</v>
      </c>
      <c r="AM79" s="25">
        <v>2.1992387618245204E-2</v>
      </c>
      <c r="AN79" s="25">
        <v>2.7402680805425208E-2</v>
      </c>
      <c r="AO79" s="25">
        <v>3.2437914128210572E-2</v>
      </c>
      <c r="AP79" s="25">
        <v>3.3466783090964194E-2</v>
      </c>
      <c r="AQ79" s="25">
        <v>3.4612982906441402E-2</v>
      </c>
      <c r="AR79" s="25">
        <v>3.5112437229346406E-2</v>
      </c>
      <c r="AS79" s="25">
        <v>3.5108819888627144E-2</v>
      </c>
      <c r="AT79" s="25">
        <v>3.6285720428998539E-2</v>
      </c>
      <c r="AU79" s="25">
        <v>3.6305061362112458E-2</v>
      </c>
      <c r="AV79" s="25">
        <v>3.5304973357721439E-2</v>
      </c>
      <c r="AW79" s="25">
        <v>3.5392827126477205E-2</v>
      </c>
      <c r="AX79" s="25">
        <v>3.5546748190873577E-2</v>
      </c>
      <c r="AY79" s="25">
        <v>3.455907424423281E-2</v>
      </c>
      <c r="AZ79" s="25">
        <v>3.4066149033559298E-2</v>
      </c>
      <c r="BA79" s="25">
        <v>3.353622628966741E-2</v>
      </c>
      <c r="BB79" s="25">
        <v>3.3271678162827244E-2</v>
      </c>
      <c r="BC79" s="25">
        <v>3.2510413590300997E-2</v>
      </c>
      <c r="BD79" s="25">
        <v>3.1872983414052439E-2</v>
      </c>
      <c r="BE79" s="25">
        <v>3.1731818732506169E-2</v>
      </c>
      <c r="BF79" s="25">
        <v>3.1176148436857197E-2</v>
      </c>
      <c r="BG79" s="25">
        <v>3.0972392330177047E-2</v>
      </c>
      <c r="BH79" s="108"/>
      <c r="BI79" s="108"/>
      <c r="BJ79" s="108"/>
      <c r="BK79" s="108"/>
      <c r="BL79" s="108"/>
      <c r="BM79" s="108"/>
    </row>
    <row r="83" spans="1:65" x14ac:dyDescent="0.35">
      <c r="B83" s="13" t="s">
        <v>152</v>
      </c>
    </row>
    <row r="85" spans="1:65" x14ac:dyDescent="0.35">
      <c r="C85" s="13" t="s">
        <v>216</v>
      </c>
      <c r="D85" s="13" t="s">
        <v>217</v>
      </c>
      <c r="E85" s="13" t="s">
        <v>218</v>
      </c>
      <c r="F85" s="13" t="s">
        <v>219</v>
      </c>
      <c r="G85" s="13" t="s">
        <v>220</v>
      </c>
      <c r="H85" s="13" t="s">
        <v>221</v>
      </c>
      <c r="I85" s="13" t="s">
        <v>222</v>
      </c>
      <c r="J85" s="13" t="s">
        <v>223</v>
      </c>
      <c r="K85" s="13" t="s">
        <v>224</v>
      </c>
      <c r="L85" s="13" t="s">
        <v>225</v>
      </c>
      <c r="M85" s="13" t="s">
        <v>226</v>
      </c>
      <c r="N85" s="13" t="s">
        <v>227</v>
      </c>
      <c r="O85" s="13" t="s">
        <v>228</v>
      </c>
      <c r="P85" s="13" t="s">
        <v>229</v>
      </c>
      <c r="Q85" s="13" t="s">
        <v>230</v>
      </c>
      <c r="R85" s="13" t="s">
        <v>231</v>
      </c>
      <c r="S85" s="13" t="s">
        <v>232</v>
      </c>
      <c r="T85" s="13" t="s">
        <v>233</v>
      </c>
      <c r="U85" s="13" t="s">
        <v>234</v>
      </c>
      <c r="V85" s="13" t="s">
        <v>235</v>
      </c>
      <c r="W85" s="13" t="s">
        <v>236</v>
      </c>
      <c r="X85" s="13" t="s">
        <v>237</v>
      </c>
      <c r="Y85" s="13" t="s">
        <v>238</v>
      </c>
      <c r="Z85" s="13" t="s">
        <v>239</v>
      </c>
      <c r="AA85" s="13" t="s">
        <v>240</v>
      </c>
      <c r="AB85" s="13" t="s">
        <v>241</v>
      </c>
      <c r="AC85" s="13" t="s">
        <v>242</v>
      </c>
      <c r="AD85" s="13" t="s">
        <v>243</v>
      </c>
      <c r="AE85" s="13" t="s">
        <v>244</v>
      </c>
      <c r="AF85" s="13" t="s">
        <v>245</v>
      </c>
      <c r="AG85" s="13" t="s">
        <v>246</v>
      </c>
      <c r="AH85" s="13" t="s">
        <v>247</v>
      </c>
      <c r="AI85" s="13" t="s">
        <v>248</v>
      </c>
      <c r="AJ85" s="13" t="s">
        <v>249</v>
      </c>
      <c r="AK85" s="13" t="s">
        <v>250</v>
      </c>
      <c r="AL85" s="13" t="s">
        <v>251</v>
      </c>
      <c r="AM85" s="13" t="s">
        <v>252</v>
      </c>
      <c r="AN85" s="13" t="s">
        <v>253</v>
      </c>
      <c r="AO85" s="13" t="s">
        <v>254</v>
      </c>
      <c r="AP85" s="13" t="s">
        <v>255</v>
      </c>
      <c r="AQ85" s="13" t="s">
        <v>256</v>
      </c>
      <c r="AR85" s="13" t="s">
        <v>257</v>
      </c>
      <c r="AS85" s="13" t="s">
        <v>258</v>
      </c>
      <c r="AT85" s="13" t="s">
        <v>259</v>
      </c>
      <c r="AU85" s="13" t="s">
        <v>260</v>
      </c>
      <c r="AV85" s="13" t="s">
        <v>261</v>
      </c>
      <c r="AW85" s="13" t="s">
        <v>262</v>
      </c>
      <c r="AX85" s="13" t="s">
        <v>308</v>
      </c>
      <c r="AY85" s="13" t="s">
        <v>312</v>
      </c>
      <c r="AZ85" s="13" t="s">
        <v>315</v>
      </c>
      <c r="BA85" s="13" t="s">
        <v>318</v>
      </c>
      <c r="BB85" s="13" t="s">
        <v>320</v>
      </c>
      <c r="BC85" s="13" t="s">
        <v>323</v>
      </c>
      <c r="BD85" s="13" t="s">
        <v>325</v>
      </c>
      <c r="BE85" s="13" t="s">
        <v>327</v>
      </c>
      <c r="BF85" s="13" t="s">
        <v>329</v>
      </c>
      <c r="BG85" s="13" t="s">
        <v>334</v>
      </c>
      <c r="BL85" s="13"/>
      <c r="BM85" s="13"/>
    </row>
    <row r="86" spans="1:65" x14ac:dyDescent="0.35">
      <c r="B86" s="13" t="s">
        <v>153</v>
      </c>
      <c r="C86" s="93">
        <v>1.1820542437489012E-2</v>
      </c>
      <c r="D86" s="93">
        <v>1.2257253570988802E-2</v>
      </c>
      <c r="E86" s="93">
        <v>1.4583174715705822E-2</v>
      </c>
      <c r="F86" s="93">
        <v>1.4258382074389482E-2</v>
      </c>
      <c r="G86" s="93">
        <v>1.04782922912238E-2</v>
      </c>
      <c r="H86" s="93">
        <v>1.3455033777376802E-2</v>
      </c>
      <c r="I86" s="93">
        <v>1.0992416333200925E-2</v>
      </c>
      <c r="J86" s="93">
        <v>9.8779866707087507E-3</v>
      </c>
      <c r="K86" s="93">
        <v>1.1016404702937447E-2</v>
      </c>
      <c r="L86" s="93">
        <v>1.272492707245604E-2</v>
      </c>
      <c r="M86" s="93">
        <v>1.4097549048757223E-2</v>
      </c>
      <c r="N86" s="93">
        <v>1.5424475943114415E-2</v>
      </c>
      <c r="O86" s="93">
        <v>1.5508965724263413E-2</v>
      </c>
      <c r="P86" s="93">
        <v>1.5764490279454878E-2</v>
      </c>
      <c r="Q86" s="93">
        <v>1.5351982618032618E-2</v>
      </c>
      <c r="R86" s="93">
        <v>1.3496846769259715E-2</v>
      </c>
      <c r="S86" s="93">
        <v>1.2600101239096209E-2</v>
      </c>
      <c r="T86" s="93">
        <v>1.6386426351759659E-2</v>
      </c>
      <c r="U86" s="93">
        <v>1.7612333145374665E-2</v>
      </c>
      <c r="V86" s="93">
        <v>1.6089786637549973E-2</v>
      </c>
      <c r="W86" s="93">
        <v>1.3096687347023723E-2</v>
      </c>
      <c r="X86" s="93">
        <v>1.2803948690790146E-2</v>
      </c>
      <c r="Y86" s="93">
        <v>1.1769454466347617E-2</v>
      </c>
      <c r="Z86" s="93">
        <v>1.2499094660631385E-2</v>
      </c>
      <c r="AA86" s="93">
        <v>9.8038303105724076E-3</v>
      </c>
      <c r="AB86" s="93">
        <v>9.0550863544334309E-3</v>
      </c>
      <c r="AC86" s="93">
        <v>9.9381717219988955E-3</v>
      </c>
      <c r="AD86" s="93">
        <v>9.7930289057458382E-3</v>
      </c>
      <c r="AE86" s="93">
        <v>9.8443192087895176E-3</v>
      </c>
      <c r="AF86" s="93">
        <v>9.6045984390629949E-3</v>
      </c>
      <c r="AG86" s="93">
        <v>8.1203387043458537E-3</v>
      </c>
      <c r="AH86" s="93">
        <v>7.1178688839138695E-3</v>
      </c>
      <c r="AI86" s="93">
        <v>8.7968966324756242E-3</v>
      </c>
      <c r="AJ86" s="93">
        <v>9.0844059623606515E-3</v>
      </c>
      <c r="AK86" s="93">
        <v>8.8956515651846292E-3</v>
      </c>
      <c r="AL86" s="93">
        <v>9.1415809127355918E-3</v>
      </c>
      <c r="AM86" s="93">
        <v>7.2445399781579482E-3</v>
      </c>
      <c r="AN86" s="93">
        <v>8.9969901024792298E-3</v>
      </c>
      <c r="AO86" s="93">
        <v>1.030391162799668E-2</v>
      </c>
      <c r="AP86" s="93">
        <v>1.0036383162519161E-2</v>
      </c>
      <c r="AQ86" s="93">
        <v>1.0861236447892643E-2</v>
      </c>
      <c r="AR86" s="93">
        <v>1.1079306228468333E-2</v>
      </c>
      <c r="AS86" s="93">
        <v>9.9765530761248555E-3</v>
      </c>
      <c r="AT86" s="93">
        <v>8.5879544807108063E-3</v>
      </c>
      <c r="AU86" s="93">
        <v>9.8226709583494262E-3</v>
      </c>
      <c r="AV86" s="93">
        <v>1.1780461409231557E-2</v>
      </c>
      <c r="AW86" s="93">
        <v>8.3750713190629458E-3</v>
      </c>
      <c r="AX86" s="93">
        <v>9.276072490133784E-3</v>
      </c>
      <c r="AY86" s="93">
        <v>1.0376461270504879E-2</v>
      </c>
      <c r="AZ86" s="93">
        <v>1.2479299249996821E-2</v>
      </c>
      <c r="BA86" s="93">
        <v>1.3171503219509976E-2</v>
      </c>
      <c r="BB86" s="93">
        <v>1.0462945854016118E-2</v>
      </c>
      <c r="BC86" s="93">
        <v>8.9141408347827196E-3</v>
      </c>
      <c r="BD86" s="93">
        <v>1.1830121650187264E-2</v>
      </c>
      <c r="BE86" s="93">
        <v>1.2506838850493359E-2</v>
      </c>
      <c r="BF86" s="93">
        <v>9.6946556090070357E-3</v>
      </c>
      <c r="BG86" s="93">
        <v>9.1816240712669119E-3</v>
      </c>
      <c r="BH86" s="109"/>
      <c r="BI86" s="109"/>
      <c r="BJ86" s="109"/>
      <c r="BK86" s="109"/>
      <c r="BL86" s="13"/>
      <c r="BM86" s="13"/>
    </row>
    <row r="87" spans="1:65" x14ac:dyDescent="0.35">
      <c r="B87" s="13" t="s">
        <v>154</v>
      </c>
      <c r="C87" s="93">
        <v>8.3702494690327867E-2</v>
      </c>
      <c r="D87" s="93">
        <v>8.2836466292316349E-2</v>
      </c>
      <c r="E87" s="93">
        <v>7.8828915656986187E-2</v>
      </c>
      <c r="F87" s="93">
        <v>7.6914609473072493E-2</v>
      </c>
      <c r="G87" s="93">
        <v>7.3019087064807281E-2</v>
      </c>
      <c r="H87" s="93">
        <v>7.1138323753701396E-2</v>
      </c>
      <c r="I87" s="93">
        <v>6.7720596703445643E-2</v>
      </c>
      <c r="J87" s="93">
        <v>6.4222125943430255E-2</v>
      </c>
      <c r="K87" s="93">
        <v>6.7082810180261687E-2</v>
      </c>
      <c r="L87" s="93">
        <v>6.8655021897708002E-2</v>
      </c>
      <c r="M87" s="93">
        <v>7.0353433616459363E-2</v>
      </c>
      <c r="N87" s="93">
        <v>7.0825416360020793E-2</v>
      </c>
      <c r="O87" s="93">
        <v>7.0739541283325519E-2</v>
      </c>
      <c r="P87" s="93">
        <v>7.3180532068876758E-2</v>
      </c>
      <c r="Q87" s="93">
        <v>7.0105602456233707E-2</v>
      </c>
      <c r="R87" s="93">
        <v>7.0453016623476097E-2</v>
      </c>
      <c r="S87" s="93">
        <v>7.0369014742268129E-2</v>
      </c>
      <c r="T87" s="93">
        <v>7.1757033316280264E-2</v>
      </c>
      <c r="U87" s="93">
        <v>7.6517254716903335E-2</v>
      </c>
      <c r="V87" s="93">
        <v>7.5282925868137049E-2</v>
      </c>
      <c r="W87" s="93">
        <v>7.4545363394803846E-2</v>
      </c>
      <c r="X87" s="93">
        <v>7.624023764612721E-2</v>
      </c>
      <c r="Y87" s="93">
        <v>7.808118708650591E-2</v>
      </c>
      <c r="Z87" s="93">
        <v>8.022580793343996E-2</v>
      </c>
      <c r="AA87" s="93">
        <v>8.1802369055627738E-2</v>
      </c>
      <c r="AB87" s="93">
        <v>8.6807395084815928E-2</v>
      </c>
      <c r="AC87" s="93">
        <v>8.9476600590190414E-2</v>
      </c>
      <c r="AD87" s="93">
        <v>9.0761167344137722E-2</v>
      </c>
      <c r="AE87" s="93">
        <v>9.1653981236329146E-2</v>
      </c>
      <c r="AF87" s="93">
        <v>8.9549771060850103E-2</v>
      </c>
      <c r="AG87" s="93">
        <v>8.691461163707552E-2</v>
      </c>
      <c r="AH87" s="93">
        <v>8.3584630321111603E-2</v>
      </c>
      <c r="AI87" s="93">
        <v>8.4175779546542456E-2</v>
      </c>
      <c r="AJ87" s="93">
        <v>8.1414753799991371E-2</v>
      </c>
      <c r="AK87" s="93">
        <v>7.9207884797501502E-2</v>
      </c>
      <c r="AL87" s="93">
        <v>7.6978550845284405E-2</v>
      </c>
      <c r="AM87" s="93">
        <v>4.9029691845506623E-2</v>
      </c>
      <c r="AN87" s="93">
        <v>5.5299612403195378E-2</v>
      </c>
      <c r="AO87" s="93">
        <v>7.0051396318149925E-2</v>
      </c>
      <c r="AP87" s="93">
        <v>7.2711021809863122E-2</v>
      </c>
      <c r="AQ87" s="93">
        <v>7.6033129630055846E-2</v>
      </c>
      <c r="AR87" s="93">
        <v>7.624947023500124E-2</v>
      </c>
      <c r="AS87" s="93">
        <v>7.785683455410719E-2</v>
      </c>
      <c r="AT87" s="93">
        <v>8.1284618348548041E-2</v>
      </c>
      <c r="AU87" s="93">
        <v>8.0780864251887199E-2</v>
      </c>
      <c r="AV87" s="93">
        <v>7.8076892627071737E-2</v>
      </c>
      <c r="AW87" s="93">
        <v>7.9706375507423238E-2</v>
      </c>
      <c r="AX87" s="93">
        <v>7.8617109188504369E-2</v>
      </c>
      <c r="AY87" s="93">
        <v>7.7849749212992425E-2</v>
      </c>
      <c r="AZ87" s="93">
        <v>7.6368592020446366E-2</v>
      </c>
      <c r="BA87" s="93">
        <v>7.4478997039087516E-2</v>
      </c>
      <c r="BB87" s="93">
        <v>7.2585802906530175E-2</v>
      </c>
      <c r="BC87" s="93">
        <v>7.1356722732226055E-2</v>
      </c>
      <c r="BD87" s="93">
        <v>6.8867928221475597E-2</v>
      </c>
      <c r="BE87" s="93">
        <v>6.8998349359418509E-2</v>
      </c>
      <c r="BF87" s="93">
        <v>6.8888150837883202E-2</v>
      </c>
      <c r="BG87" s="93">
        <v>6.9259990320532858E-2</v>
      </c>
      <c r="BH87" s="109"/>
      <c r="BI87" s="109"/>
      <c r="BJ87" s="109"/>
      <c r="BK87" s="109"/>
      <c r="BL87" s="13"/>
      <c r="BM87" s="13"/>
    </row>
    <row r="88" spans="1:65" x14ac:dyDescent="0.35">
      <c r="B88" s="13" t="s">
        <v>10</v>
      </c>
      <c r="C88" s="93">
        <v>8.0734639560870305E-2</v>
      </c>
      <c r="D88" s="93">
        <v>7.8994277153749209E-2</v>
      </c>
      <c r="E88" s="93">
        <v>8.1102770905603486E-2</v>
      </c>
      <c r="F88" s="93">
        <v>8.2843149929505644E-2</v>
      </c>
      <c r="G88" s="93">
        <v>7.8573871373660911E-2</v>
      </c>
      <c r="H88" s="93">
        <v>7.6843619802756211E-2</v>
      </c>
      <c r="I88" s="93">
        <v>7.5854683394342023E-2</v>
      </c>
      <c r="J88" s="93">
        <v>6.9781664157111928E-2</v>
      </c>
      <c r="K88" s="93">
        <v>7.5196587797406345E-2</v>
      </c>
      <c r="L88" s="93">
        <v>7.8288441736952277E-2</v>
      </c>
      <c r="M88" s="93">
        <v>7.8993149548578556E-2</v>
      </c>
      <c r="N88" s="93">
        <v>7.3476670051927706E-2</v>
      </c>
      <c r="O88" s="93">
        <v>7.4678491870555613E-2</v>
      </c>
      <c r="P88" s="93">
        <v>7.0377044901952665E-2</v>
      </c>
      <c r="Q88" s="93">
        <v>6.8334858809945859E-2</v>
      </c>
      <c r="R88" s="93">
        <v>6.9940945211873079E-2</v>
      </c>
      <c r="S88" s="93">
        <v>6.6641793065774002E-2</v>
      </c>
      <c r="T88" s="93">
        <v>6.9457767721468805E-2</v>
      </c>
      <c r="U88" s="93">
        <v>7.5632769112175591E-2</v>
      </c>
      <c r="V88" s="93">
        <v>7.7720972997931723E-2</v>
      </c>
      <c r="W88" s="93">
        <v>7.4172699071889919E-2</v>
      </c>
      <c r="X88" s="93">
        <v>8.0649645033593467E-2</v>
      </c>
      <c r="Y88" s="93">
        <v>8.7438938544239897E-2</v>
      </c>
      <c r="Z88" s="93">
        <v>9.2336457448538162E-2</v>
      </c>
      <c r="AA88" s="93">
        <v>9.5434915385657751E-2</v>
      </c>
      <c r="AB88" s="93">
        <v>9.4939917913639066E-2</v>
      </c>
      <c r="AC88" s="93">
        <v>9.7241431159768521E-2</v>
      </c>
      <c r="AD88" s="93">
        <v>0.10174380123436368</v>
      </c>
      <c r="AE88" s="93">
        <v>0.10085948104083386</v>
      </c>
      <c r="AF88" s="93">
        <v>9.9425882567272958E-2</v>
      </c>
      <c r="AG88" s="93">
        <v>0.10209334643250251</v>
      </c>
      <c r="AH88" s="93">
        <v>9.6571116171907598E-2</v>
      </c>
      <c r="AI88" s="93">
        <v>0.10357455462785432</v>
      </c>
      <c r="AJ88" s="93">
        <v>0.1037274572479842</v>
      </c>
      <c r="AK88" s="93">
        <v>0.10520117763814023</v>
      </c>
      <c r="AL88" s="93">
        <v>9.7735833610613054E-2</v>
      </c>
      <c r="AM88" s="93">
        <v>4.2317351113491566E-2</v>
      </c>
      <c r="AN88" s="93">
        <v>7.8299668643654244E-2</v>
      </c>
      <c r="AO88" s="93">
        <v>9.0400985395490616E-2</v>
      </c>
      <c r="AP88" s="93">
        <v>9.1942758020346252E-2</v>
      </c>
      <c r="AQ88" s="93">
        <v>9.3354122824635372E-2</v>
      </c>
      <c r="AR88" s="93">
        <v>9.0883671022741794E-2</v>
      </c>
      <c r="AS88" s="93">
        <v>9.0568580608873892E-2</v>
      </c>
      <c r="AT88" s="93">
        <v>9.1533008181070852E-2</v>
      </c>
      <c r="AU88" s="93">
        <v>9.3248393197736409E-2</v>
      </c>
      <c r="AV88" s="93">
        <v>8.9178344743013449E-2</v>
      </c>
      <c r="AW88" s="93">
        <v>9.1007740543756793E-2</v>
      </c>
      <c r="AX88" s="93">
        <v>9.1483662094548307E-2</v>
      </c>
      <c r="AY88" s="93">
        <v>9.1520040494078025E-2</v>
      </c>
      <c r="AZ88" s="93">
        <v>8.9377992395066733E-2</v>
      </c>
      <c r="BA88" s="93">
        <v>8.8110092591266148E-2</v>
      </c>
      <c r="BB88" s="93">
        <v>8.663776643217426E-2</v>
      </c>
      <c r="BC88" s="93">
        <v>8.4057220915998959E-2</v>
      </c>
      <c r="BD88" s="93">
        <v>8.2498053729075399E-2</v>
      </c>
      <c r="BE88" s="93">
        <v>8.411779746520491E-2</v>
      </c>
      <c r="BF88" s="93">
        <v>8.7755887396500531E-2</v>
      </c>
      <c r="BG88" s="93">
        <v>8.293547491403544E-2</v>
      </c>
      <c r="BH88" s="109"/>
      <c r="BI88" s="109"/>
      <c r="BJ88" s="109"/>
      <c r="BK88" s="109"/>
      <c r="BL88" s="13"/>
      <c r="BM88" s="13"/>
    </row>
    <row r="89" spans="1:65" x14ac:dyDescent="0.35">
      <c r="B89" s="13" t="s">
        <v>155</v>
      </c>
      <c r="C89" s="93">
        <v>2.150696462696795E-2</v>
      </c>
      <c r="D89" s="93">
        <v>2.1115718829256013E-2</v>
      </c>
      <c r="E89" s="93">
        <v>2.1274658881182774E-2</v>
      </c>
      <c r="F89" s="93">
        <v>2.0271504235576387E-2</v>
      </c>
      <c r="G89" s="93">
        <v>2.0232898373400345E-2</v>
      </c>
      <c r="H89" s="93">
        <v>1.9128422439162206E-2</v>
      </c>
      <c r="I89" s="93">
        <v>1.8612386127793982E-2</v>
      </c>
      <c r="J89" s="93">
        <v>1.8836827591052058E-2</v>
      </c>
      <c r="K89" s="93">
        <v>1.9447465269247927E-2</v>
      </c>
      <c r="L89" s="93">
        <v>1.9641229553012139E-2</v>
      </c>
      <c r="M89" s="93">
        <v>2.0086020285095142E-2</v>
      </c>
      <c r="N89" s="93">
        <v>2.0883951367991958E-2</v>
      </c>
      <c r="O89" s="93">
        <v>2.0555622889598089E-2</v>
      </c>
      <c r="P89" s="93">
        <v>2.1079358234005037E-2</v>
      </c>
      <c r="Q89" s="93">
        <v>2.0812635613673174E-2</v>
      </c>
      <c r="R89" s="93">
        <v>2.1235816193575858E-2</v>
      </c>
      <c r="S89" s="93">
        <v>2.159541013231497E-2</v>
      </c>
      <c r="T89" s="93">
        <v>2.311148715228159E-2</v>
      </c>
      <c r="U89" s="93">
        <v>2.3786907699882388E-2</v>
      </c>
      <c r="V89" s="93">
        <v>2.3409002323743062E-2</v>
      </c>
      <c r="W89" s="93">
        <v>2.4262044384392521E-2</v>
      </c>
      <c r="X89" s="93">
        <v>2.475952035571934E-2</v>
      </c>
      <c r="Y89" s="93">
        <v>2.5212620287607568E-2</v>
      </c>
      <c r="Z89" s="93">
        <v>2.7359008582810547E-2</v>
      </c>
      <c r="AA89" s="93">
        <v>2.7120985883221212E-2</v>
      </c>
      <c r="AB89" s="93">
        <v>2.8518278361955873E-2</v>
      </c>
      <c r="AC89" s="93">
        <v>2.9066305211482447E-2</v>
      </c>
      <c r="AD89" s="93">
        <v>2.9746245569059474E-2</v>
      </c>
      <c r="AE89" s="93">
        <v>3.1276525261337736E-2</v>
      </c>
      <c r="AF89" s="93">
        <v>3.0564055208179768E-2</v>
      </c>
      <c r="AG89" s="93">
        <v>3.0849990062731827E-2</v>
      </c>
      <c r="AH89" s="93">
        <v>2.9899935774938501E-2</v>
      </c>
      <c r="AI89" s="93">
        <v>3.068771029105738E-2</v>
      </c>
      <c r="AJ89" s="93">
        <v>3.1175698862346571E-2</v>
      </c>
      <c r="AK89" s="93">
        <v>3.1457423415188417E-2</v>
      </c>
      <c r="AL89" s="93">
        <v>3.1046562679448293E-2</v>
      </c>
      <c r="AM89" s="93">
        <v>2.2348559161823538E-2</v>
      </c>
      <c r="AN89" s="93">
        <v>2.5999532360050256E-2</v>
      </c>
      <c r="AO89" s="93">
        <v>2.9240198489592931E-2</v>
      </c>
      <c r="AP89" s="93">
        <v>3.0138889283275076E-2</v>
      </c>
      <c r="AQ89" s="93">
        <v>3.0331524913512403E-2</v>
      </c>
      <c r="AR89" s="93">
        <v>3.1493445051247369E-2</v>
      </c>
      <c r="AS89" s="93">
        <v>3.0802655947696034E-2</v>
      </c>
      <c r="AT89" s="93">
        <v>3.1494739629578834E-2</v>
      </c>
      <c r="AU89" s="93">
        <v>3.164722328561393E-2</v>
      </c>
      <c r="AV89" s="93">
        <v>3.1047089570845805E-2</v>
      </c>
      <c r="AW89" s="93">
        <v>3.0606839651064581E-2</v>
      </c>
      <c r="AX89" s="93">
        <v>3.0980059878370134E-2</v>
      </c>
      <c r="AY89" s="93">
        <v>2.9534126173639656E-2</v>
      </c>
      <c r="AZ89" s="93">
        <v>2.9349470256059329E-2</v>
      </c>
      <c r="BA89" s="93">
        <v>2.9266547913610594E-2</v>
      </c>
      <c r="BB89" s="93">
        <v>2.9480480580858146E-2</v>
      </c>
      <c r="BC89" s="93">
        <v>2.9037284772269963E-2</v>
      </c>
      <c r="BD89" s="93">
        <v>2.8735543438078069E-2</v>
      </c>
      <c r="BE89" s="93">
        <v>2.8845072052384371E-2</v>
      </c>
      <c r="BF89" s="93">
        <v>2.7123030077459285E-2</v>
      </c>
      <c r="BG89" s="93">
        <v>2.7447341863573886E-2</v>
      </c>
      <c r="BH89" s="109"/>
      <c r="BI89" s="109"/>
      <c r="BJ89" s="109"/>
      <c r="BK89" s="109"/>
      <c r="BL89" s="13"/>
      <c r="BM89" s="13"/>
    </row>
    <row r="90" spans="1:65" x14ac:dyDescent="0.35">
      <c r="B90" s="13" t="s">
        <v>156</v>
      </c>
      <c r="C90" s="93">
        <v>2.2275477654114671E-3</v>
      </c>
      <c r="D90" s="93">
        <v>2.2937760318279678E-3</v>
      </c>
      <c r="E90" s="93">
        <v>2.3944890617177543E-3</v>
      </c>
      <c r="F90" s="93">
        <v>2.5534545466178674E-3</v>
      </c>
      <c r="G90" s="93">
        <v>2.2741892790676373E-3</v>
      </c>
      <c r="H90" s="93">
        <v>2.0317972731509109E-3</v>
      </c>
      <c r="I90" s="93">
        <v>1.9444211424503679E-3</v>
      </c>
      <c r="J90" s="93">
        <v>1.7381835625939061E-3</v>
      </c>
      <c r="K90" s="93">
        <v>1.7878989922477939E-3</v>
      </c>
      <c r="L90" s="93">
        <v>1.7071273681929493E-3</v>
      </c>
      <c r="M90" s="93">
        <v>1.52855329085391E-3</v>
      </c>
      <c r="N90" s="93">
        <v>1.6100308417989751E-3</v>
      </c>
      <c r="O90" s="93">
        <v>1.6572634187355085E-3</v>
      </c>
      <c r="P90" s="93">
        <v>1.7554821380772162E-3</v>
      </c>
      <c r="Q90" s="93">
        <v>1.7712208287743285E-3</v>
      </c>
      <c r="R90" s="93">
        <v>1.9746651986385804E-3</v>
      </c>
      <c r="S90" s="93">
        <v>1.8708565202460842E-3</v>
      </c>
      <c r="T90" s="93">
        <v>2.0913483928087632E-3</v>
      </c>
      <c r="U90" s="93">
        <v>2.0987109183782937E-3</v>
      </c>
      <c r="V90" s="93">
        <v>2.1059642672949883E-3</v>
      </c>
      <c r="W90" s="93">
        <v>2.3067026802522997E-3</v>
      </c>
      <c r="X90" s="93">
        <v>2.1958003476435597E-3</v>
      </c>
      <c r="Y90" s="93">
        <v>2.0367394993498016E-3</v>
      </c>
      <c r="Z90" s="93">
        <v>2.145453550308147E-3</v>
      </c>
      <c r="AA90" s="93">
        <v>2.4942817865820856E-3</v>
      </c>
      <c r="AB90" s="93">
        <v>2.5332691356462268E-3</v>
      </c>
      <c r="AC90" s="93">
        <v>2.3974373796452637E-3</v>
      </c>
      <c r="AD90" s="93">
        <v>2.6916594310979463E-3</v>
      </c>
      <c r="AE90" s="93">
        <v>2.8500643131930828E-3</v>
      </c>
      <c r="AF90" s="93">
        <v>3.026484582749291E-3</v>
      </c>
      <c r="AG90" s="93">
        <v>3.0454335265943169E-3</v>
      </c>
      <c r="AH90" s="93">
        <v>3.107839573126249E-3</v>
      </c>
      <c r="AI90" s="93">
        <v>3.5689215573796768E-3</v>
      </c>
      <c r="AJ90" s="93">
        <v>3.6182724727236862E-3</v>
      </c>
      <c r="AK90" s="93">
        <v>3.6033934731614552E-3</v>
      </c>
      <c r="AL90" s="93">
        <v>3.8929940525747136E-3</v>
      </c>
      <c r="AM90" s="93">
        <v>3.0871088220599317E-3</v>
      </c>
      <c r="AN90" s="93">
        <v>3.4895996240836024E-3</v>
      </c>
      <c r="AO90" s="93">
        <v>4.2165791104133371E-3</v>
      </c>
      <c r="AP90" s="93">
        <v>4.2695820383470201E-3</v>
      </c>
      <c r="AQ90" s="93">
        <v>5.2575462586357423E-3</v>
      </c>
      <c r="AR90" s="93">
        <v>5.7140112699484167E-3</v>
      </c>
      <c r="AS90" s="93">
        <v>5.9451827731366782E-3</v>
      </c>
      <c r="AT90" s="93">
        <v>6.5205042645584323E-3</v>
      </c>
      <c r="AU90" s="93">
        <v>6.2195229102389171E-3</v>
      </c>
      <c r="AV90" s="93">
        <v>6.3542846050338988E-3</v>
      </c>
      <c r="AW90" s="93">
        <v>5.9136057795198971E-3</v>
      </c>
      <c r="AX90" s="93">
        <v>6.4343293199383136E-3</v>
      </c>
      <c r="AY90" s="93">
        <v>5.8648832235891667E-3</v>
      </c>
      <c r="AZ90" s="93">
        <v>5.8609579011538572E-3</v>
      </c>
      <c r="BA90" s="93">
        <v>5.6962871534697842E-3</v>
      </c>
      <c r="BB90" s="93">
        <v>6.0888203494751155E-3</v>
      </c>
      <c r="BC90" s="93">
        <v>5.7412668773496279E-3</v>
      </c>
      <c r="BD90" s="93">
        <v>5.8819481700217273E-3</v>
      </c>
      <c r="BE90" s="93">
        <v>4.9437307606195295E-3</v>
      </c>
      <c r="BF90" s="93">
        <v>4.9435697483729054E-3</v>
      </c>
      <c r="BG90" s="93">
        <v>4.7951440699212826E-3</v>
      </c>
      <c r="BH90" s="109"/>
      <c r="BI90" s="109"/>
      <c r="BJ90" s="109"/>
      <c r="BK90" s="109"/>
      <c r="BL90" s="13"/>
      <c r="BM90" s="13"/>
    </row>
    <row r="91" spans="1:65" x14ac:dyDescent="0.35">
      <c r="A91" s="7"/>
      <c r="B91" s="7"/>
    </row>
    <row r="92" spans="1:65" x14ac:dyDescent="0.35">
      <c r="A92" s="7"/>
      <c r="B92" s="7"/>
    </row>
    <row r="93" spans="1:65" x14ac:dyDescent="0.35">
      <c r="A93" s="7"/>
      <c r="B93" s="7"/>
    </row>
    <row r="94" spans="1:65" x14ac:dyDescent="0.35">
      <c r="A94" s="7"/>
      <c r="B94" s="7"/>
    </row>
    <row r="95" spans="1:65" x14ac:dyDescent="0.35">
      <c r="A95" s="7"/>
      <c r="B95" s="7"/>
    </row>
    <row r="96" spans="1:65" x14ac:dyDescent="0.35">
      <c r="A96" s="7"/>
      <c r="B96" s="7"/>
    </row>
    <row r="97" spans="1:2" x14ac:dyDescent="0.35">
      <c r="A97" s="7"/>
      <c r="B97" s="7"/>
    </row>
    <row r="98" spans="1:2" x14ac:dyDescent="0.35">
      <c r="A98" s="7"/>
      <c r="B98" s="7"/>
    </row>
    <row r="99" spans="1:2" x14ac:dyDescent="0.35">
      <c r="A99" s="7"/>
      <c r="B99" s="7"/>
    </row>
    <row r="100" spans="1:2" x14ac:dyDescent="0.35">
      <c r="A100" s="7"/>
      <c r="B100" s="7"/>
    </row>
    <row r="101" spans="1:2" x14ac:dyDescent="0.35">
      <c r="A101" s="7"/>
      <c r="B101" s="7"/>
    </row>
    <row r="102" spans="1:2" x14ac:dyDescent="0.35">
      <c r="A102" s="7"/>
      <c r="B102" s="7"/>
    </row>
    <row r="103" spans="1:2" x14ac:dyDescent="0.35">
      <c r="A103" s="7"/>
      <c r="B103" s="7"/>
    </row>
    <row r="104" spans="1:2" x14ac:dyDescent="0.35">
      <c r="A104" s="7"/>
      <c r="B104" s="7"/>
    </row>
    <row r="105" spans="1:2" x14ac:dyDescent="0.35">
      <c r="A105" s="7"/>
      <c r="B105" s="7"/>
    </row>
    <row r="106" spans="1:2" x14ac:dyDescent="0.35">
      <c r="A106" s="7"/>
      <c r="B106" s="7"/>
    </row>
    <row r="107" spans="1:2" x14ac:dyDescent="0.35">
      <c r="A107" s="7"/>
      <c r="B107" s="7"/>
    </row>
    <row r="108" spans="1:2" x14ac:dyDescent="0.35">
      <c r="A108" s="7"/>
      <c r="B108" s="7"/>
    </row>
    <row r="109" spans="1:2" x14ac:dyDescent="0.35">
      <c r="A109" s="7"/>
      <c r="B109" s="7"/>
    </row>
    <row r="110" spans="1:2" x14ac:dyDescent="0.35">
      <c r="A110" s="7"/>
      <c r="B110" s="7"/>
    </row>
    <row r="111" spans="1:2" x14ac:dyDescent="0.35">
      <c r="A111" s="7"/>
      <c r="B111" s="7"/>
    </row>
    <row r="112" spans="1:2" x14ac:dyDescent="0.35">
      <c r="A112" s="7"/>
      <c r="B112" s="7"/>
    </row>
    <row r="113" spans="1:2" x14ac:dyDescent="0.35">
      <c r="A113" s="7"/>
      <c r="B113" s="7"/>
    </row>
    <row r="114" spans="1:2" x14ac:dyDescent="0.35">
      <c r="A114" s="7"/>
      <c r="B114" s="7"/>
    </row>
    <row r="115" spans="1:2" x14ac:dyDescent="0.35">
      <c r="A115" s="7"/>
      <c r="B115" s="7"/>
    </row>
    <row r="116" spans="1:2" x14ac:dyDescent="0.35">
      <c r="A116" s="7"/>
      <c r="B116" s="7"/>
    </row>
    <row r="117" spans="1:2" x14ac:dyDescent="0.35">
      <c r="A117" s="7"/>
      <c r="B117" s="7"/>
    </row>
    <row r="118" spans="1:2" x14ac:dyDescent="0.35">
      <c r="A118" s="7"/>
      <c r="B118" s="7"/>
    </row>
    <row r="119" spans="1:2" x14ac:dyDescent="0.35">
      <c r="A119" s="7"/>
      <c r="B119" s="7"/>
    </row>
    <row r="120" spans="1:2" x14ac:dyDescent="0.35">
      <c r="A120" s="7"/>
      <c r="B120" s="7"/>
    </row>
  </sheetData>
  <mergeCells count="3">
    <mergeCell ref="A29:B29"/>
    <mergeCell ref="A54:B54"/>
    <mergeCell ref="A79:B79"/>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DY149"/>
  <sheetViews>
    <sheetView zoomScaleNormal="100" workbookViewId="0">
      <pane xSplit="2" ySplit="7" topLeftCell="C8" activePane="bottomRight" state="frozen"/>
      <selection activeCell="BN1" sqref="BN1:DY1048576"/>
      <selection pane="topRight" activeCell="BN1" sqref="BN1:DY1048576"/>
      <selection pane="bottomLeft" activeCell="BN1" sqref="BN1:DY1048576"/>
      <selection pane="bottomRight" activeCell="BN1" sqref="BN1:DY1048576"/>
    </sheetView>
  </sheetViews>
  <sheetFormatPr baseColWidth="10" defaultColWidth="10.81640625" defaultRowHeight="14.5" x14ac:dyDescent="0.35"/>
  <cols>
    <col min="1" max="1" width="10.81640625" style="13"/>
    <col min="2" max="2" width="82.453125" style="13" customWidth="1"/>
    <col min="3" max="59" width="10.90625" style="13"/>
    <col min="60" max="60" width="10.81640625" style="86"/>
    <col min="61" max="65" width="10.81640625" style="13" customWidth="1"/>
    <col min="66" max="66" width="10.81640625" style="85" hidden="1" customWidth="1"/>
    <col min="67" max="113" width="10.81640625" style="13" hidden="1" customWidth="1"/>
    <col min="114" max="128" width="0" style="13" hidden="1" customWidth="1"/>
    <col min="129" max="129" width="0" style="85" hidden="1" customWidth="1"/>
    <col min="130" max="16384" width="10.81640625" style="13"/>
  </cols>
  <sheetData>
    <row r="1" spans="1:128" ht="18.5" x14ac:dyDescent="0.45">
      <c r="A1" s="67" t="s">
        <v>157</v>
      </c>
      <c r="B1" s="7"/>
      <c r="BO1" s="13" t="s">
        <v>316</v>
      </c>
    </row>
    <row r="2" spans="1:128" x14ac:dyDescent="0.35">
      <c r="A2" s="7" t="s">
        <v>142</v>
      </c>
      <c r="B2" s="7"/>
    </row>
    <row r="3" spans="1:128" x14ac:dyDescent="0.35">
      <c r="A3" s="7" t="s">
        <v>143</v>
      </c>
      <c r="B3" s="7"/>
    </row>
    <row r="4" spans="1:128" x14ac:dyDescent="0.35">
      <c r="A4" s="7"/>
      <c r="B4" s="7"/>
    </row>
    <row r="5" spans="1:128" x14ac:dyDescent="0.35">
      <c r="A5" s="7"/>
      <c r="B5" s="7"/>
    </row>
    <row r="6" spans="1:128" ht="15" thickBot="1" x14ac:dyDescent="0.4">
      <c r="A6" s="88" t="s">
        <v>309</v>
      </c>
      <c r="B6" s="89"/>
      <c r="C6" s="92" t="s">
        <v>0</v>
      </c>
    </row>
    <row r="7" spans="1:128" ht="15" thickBot="1" x14ac:dyDescent="0.4">
      <c r="A7" s="14" t="s">
        <v>144</v>
      </c>
      <c r="B7" s="15" t="s">
        <v>22</v>
      </c>
      <c r="C7" s="22" t="s">
        <v>47</v>
      </c>
      <c r="D7" s="22" t="s">
        <v>48</v>
      </c>
      <c r="E7" s="22" t="s">
        <v>49</v>
      </c>
      <c r="F7" s="22" t="s">
        <v>50</v>
      </c>
      <c r="G7" s="22" t="s">
        <v>51</v>
      </c>
      <c r="H7" s="22" t="s">
        <v>52</v>
      </c>
      <c r="I7" s="22" t="s">
        <v>53</v>
      </c>
      <c r="J7" s="22" t="s">
        <v>54</v>
      </c>
      <c r="K7" s="22" t="s">
        <v>55</v>
      </c>
      <c r="L7" s="22" t="s">
        <v>56</v>
      </c>
      <c r="M7" s="22" t="s">
        <v>57</v>
      </c>
      <c r="N7" s="22" t="s">
        <v>58</v>
      </c>
      <c r="O7" s="22" t="s">
        <v>59</v>
      </c>
      <c r="P7" s="22" t="s">
        <v>60</v>
      </c>
      <c r="Q7" s="22" t="s">
        <v>61</v>
      </c>
      <c r="R7" s="22" t="s">
        <v>62</v>
      </c>
      <c r="S7" s="22" t="s">
        <v>63</v>
      </c>
      <c r="T7" s="22" t="s">
        <v>64</v>
      </c>
      <c r="U7" s="22" t="s">
        <v>65</v>
      </c>
      <c r="V7" s="22" t="s">
        <v>66</v>
      </c>
      <c r="W7" s="22" t="s">
        <v>67</v>
      </c>
      <c r="X7" s="22" t="s">
        <v>68</v>
      </c>
      <c r="Y7" s="22" t="s">
        <v>69</v>
      </c>
      <c r="Z7" s="22" t="s">
        <v>70</v>
      </c>
      <c r="AA7" s="22" t="s">
        <v>71</v>
      </c>
      <c r="AB7" s="22" t="s">
        <v>72</v>
      </c>
      <c r="AC7" s="22" t="s">
        <v>73</v>
      </c>
      <c r="AD7" s="22" t="s">
        <v>74</v>
      </c>
      <c r="AE7" s="22" t="s">
        <v>75</v>
      </c>
      <c r="AF7" s="22" t="s">
        <v>76</v>
      </c>
      <c r="AG7" s="22" t="s">
        <v>77</v>
      </c>
      <c r="AH7" s="22" t="s">
        <v>78</v>
      </c>
      <c r="AI7" s="22" t="s">
        <v>79</v>
      </c>
      <c r="AJ7" s="22" t="s">
        <v>80</v>
      </c>
      <c r="AK7" s="22" t="s">
        <v>81</v>
      </c>
      <c r="AL7" s="22" t="s">
        <v>82</v>
      </c>
      <c r="AM7" s="22" t="s">
        <v>83</v>
      </c>
      <c r="AN7" s="22" t="s">
        <v>84</v>
      </c>
      <c r="AO7" s="22" t="s">
        <v>85</v>
      </c>
      <c r="AP7" s="22" t="s">
        <v>86</v>
      </c>
      <c r="AQ7" s="22" t="s">
        <v>87</v>
      </c>
      <c r="AR7" s="22" t="s">
        <v>88</v>
      </c>
      <c r="AS7" s="22" t="s">
        <v>89</v>
      </c>
      <c r="AT7" s="22" t="s">
        <v>90</v>
      </c>
      <c r="AU7" s="22" t="s">
        <v>91</v>
      </c>
      <c r="AV7" s="22" t="s">
        <v>92</v>
      </c>
      <c r="AW7" s="22" t="s">
        <v>93</v>
      </c>
      <c r="AX7" s="22" t="s">
        <v>283</v>
      </c>
      <c r="AY7" s="22" t="s">
        <v>311</v>
      </c>
      <c r="AZ7" s="22" t="s">
        <v>314</v>
      </c>
      <c r="BA7" s="22" t="s">
        <v>317</v>
      </c>
      <c r="BB7" s="22" t="s">
        <v>319</v>
      </c>
      <c r="BC7" s="22" t="s">
        <v>321</v>
      </c>
      <c r="BD7" s="22" t="s">
        <v>324</v>
      </c>
      <c r="BE7" s="22" t="s">
        <v>326</v>
      </c>
      <c r="BF7" s="22" t="s">
        <v>328</v>
      </c>
      <c r="BG7" s="22" t="s">
        <v>333</v>
      </c>
      <c r="BH7" s="107"/>
    </row>
    <row r="8" spans="1:128" ht="15" thickBot="1" x14ac:dyDescent="0.4">
      <c r="A8" s="16" t="s">
        <v>94</v>
      </c>
      <c r="B8" s="17" t="s">
        <v>95</v>
      </c>
      <c r="C8" s="81">
        <v>1803.3675648486701</v>
      </c>
      <c r="D8" s="81">
        <v>1784.7178406487899</v>
      </c>
      <c r="E8" s="81">
        <v>2174.9069710191998</v>
      </c>
      <c r="F8" s="81">
        <v>1728.70103864579</v>
      </c>
      <c r="G8" s="81">
        <v>1801.2418696274999</v>
      </c>
      <c r="H8" s="81">
        <v>1724.23802438759</v>
      </c>
      <c r="I8" s="81">
        <v>2168.7874199462599</v>
      </c>
      <c r="J8" s="81">
        <v>1859.70266243333</v>
      </c>
      <c r="K8" s="81">
        <v>1780.11568151251</v>
      </c>
      <c r="L8" s="81">
        <v>1985.8845547983699</v>
      </c>
      <c r="M8" s="81">
        <v>1914.0554406921799</v>
      </c>
      <c r="N8" s="81">
        <v>2140.8984931367199</v>
      </c>
      <c r="O8" s="81">
        <v>2116.55106848999</v>
      </c>
      <c r="P8" s="81">
        <v>2133.1998012905701</v>
      </c>
      <c r="Q8" s="81">
        <v>2014.40817656575</v>
      </c>
      <c r="R8" s="81">
        <v>2052.5986253178598</v>
      </c>
      <c r="S8" s="81">
        <v>2110.5043645134901</v>
      </c>
      <c r="T8" s="81">
        <v>1978.30661704915</v>
      </c>
      <c r="U8" s="81">
        <v>1779.66451543364</v>
      </c>
      <c r="V8" s="81">
        <v>2017.3525554435</v>
      </c>
      <c r="W8" s="81">
        <v>1959.05434926154</v>
      </c>
      <c r="X8" s="81">
        <v>1950.2304251584701</v>
      </c>
      <c r="Y8" s="81">
        <v>1925.5578157432701</v>
      </c>
      <c r="Z8" s="81">
        <v>1990.53814565381</v>
      </c>
      <c r="AA8" s="81">
        <v>1961.1862612837399</v>
      </c>
      <c r="AB8" s="81">
        <v>1991.95416886356</v>
      </c>
      <c r="AC8" s="81">
        <v>2108.5312435292699</v>
      </c>
      <c r="AD8" s="81">
        <v>1929.3441607613699</v>
      </c>
      <c r="AE8" s="81">
        <v>1868.9717600603699</v>
      </c>
      <c r="AF8" s="81">
        <v>1943.6449706905701</v>
      </c>
      <c r="AG8" s="81">
        <v>2064.9557345405501</v>
      </c>
      <c r="AH8" s="81">
        <v>2018.1014554293199</v>
      </c>
      <c r="AI8" s="81">
        <v>2102.5196500482698</v>
      </c>
      <c r="AJ8" s="81">
        <v>2215.8880135323202</v>
      </c>
      <c r="AK8" s="81">
        <v>1982.1740968218401</v>
      </c>
      <c r="AL8" s="81">
        <v>2082.8163578069998</v>
      </c>
      <c r="AM8" s="81">
        <v>2295.87896696404</v>
      </c>
      <c r="AN8" s="81">
        <v>2296.84580265266</v>
      </c>
      <c r="AO8" s="81">
        <v>2350.5796038939402</v>
      </c>
      <c r="AP8" s="81">
        <v>2247.7730934036699</v>
      </c>
      <c r="AQ8" s="81">
        <v>2269.9425884120501</v>
      </c>
      <c r="AR8" s="81">
        <v>2250.1877293963898</v>
      </c>
      <c r="AS8" s="81">
        <v>2150.6361749653402</v>
      </c>
      <c r="AT8" s="81">
        <v>2255.6486729523799</v>
      </c>
      <c r="AU8" s="81">
        <v>2239.9313984934702</v>
      </c>
      <c r="AV8" s="81">
        <v>2300.4856194560298</v>
      </c>
      <c r="AW8" s="81">
        <v>2346.40963782783</v>
      </c>
      <c r="AX8" s="81">
        <v>2382.6607256470002</v>
      </c>
      <c r="AY8" s="81">
        <v>2408.4869639287299</v>
      </c>
      <c r="AZ8" s="81">
        <v>2433.3433576836301</v>
      </c>
      <c r="BA8" s="81">
        <v>2494.0299727059801</v>
      </c>
      <c r="BB8" s="81">
        <v>2381.67722078728</v>
      </c>
      <c r="BC8" s="81">
        <v>2334.9009841229999</v>
      </c>
      <c r="BD8" s="81">
        <v>2374.8585233978201</v>
      </c>
      <c r="BE8" s="81">
        <v>2418.9313602542802</v>
      </c>
      <c r="BF8" s="81">
        <v>2426.70403140502</v>
      </c>
      <c r="BG8" s="81">
        <v>2424.0394772177001</v>
      </c>
      <c r="BH8" s="110"/>
      <c r="BO8" s="13" t="str">
        <f t="shared" ref="BO8:BO29" si="0">IF(C8&gt;0,IF(C8&lt;5,"SECRETTTTTTTT",""),"")</f>
        <v/>
      </c>
      <c r="BP8" s="13" t="str">
        <f t="shared" ref="BP8:BP29" si="1">IF(D8&gt;0,IF(D8&lt;5,"SECRETTTTTTTT",""),"")</f>
        <v/>
      </c>
      <c r="BQ8" s="13" t="str">
        <f t="shared" ref="BQ8:BQ29" si="2">IF(E8&gt;0,IF(E8&lt;5,"SECRETTTTTTTT",""),"")</f>
        <v/>
      </c>
      <c r="BR8" s="13" t="str">
        <f t="shared" ref="BR8:BR29" si="3">IF(F8&gt;0,IF(F8&lt;5,"SECRETTTTTTTT",""),"")</f>
        <v/>
      </c>
      <c r="BS8" s="13" t="str">
        <f t="shared" ref="BS8:BS29" si="4">IF(G8&gt;0,IF(G8&lt;5,"SECRETTTTTTTT",""),"")</f>
        <v/>
      </c>
      <c r="BT8" s="13" t="str">
        <f t="shared" ref="BT8:BT29" si="5">IF(H8&gt;0,IF(H8&lt;5,"SECRETTTTTTTT",""),"")</f>
        <v/>
      </c>
      <c r="BU8" s="13" t="str">
        <f t="shared" ref="BU8:BU29" si="6">IF(I8&gt;0,IF(I8&lt;5,"SECRETTTTTTTT",""),"")</f>
        <v/>
      </c>
      <c r="BV8" s="13" t="str">
        <f t="shared" ref="BV8:BV29" si="7">IF(J8&gt;0,IF(J8&lt;5,"SECRETTTTTTTT",""),"")</f>
        <v/>
      </c>
      <c r="BW8" s="13" t="str">
        <f t="shared" ref="BW8:BW29" si="8">IF(K8&gt;0,IF(K8&lt;5,"SECRETTTTTTTT",""),"")</f>
        <v/>
      </c>
      <c r="BX8" s="13" t="str">
        <f t="shared" ref="BX8:BX29" si="9">IF(L8&gt;0,IF(L8&lt;5,"SECRETTTTTTTT",""),"")</f>
        <v/>
      </c>
      <c r="BY8" s="13" t="str">
        <f t="shared" ref="BY8:BY29" si="10">IF(M8&gt;0,IF(M8&lt;5,"SECRETTTTTTTT",""),"")</f>
        <v/>
      </c>
      <c r="BZ8" s="13" t="str">
        <f t="shared" ref="BZ8:BZ29" si="11">IF(N8&gt;0,IF(N8&lt;5,"SECRETTTTTTTT",""),"")</f>
        <v/>
      </c>
      <c r="CA8" s="13" t="str">
        <f t="shared" ref="CA8:CA29" si="12">IF(O8&gt;0,IF(O8&lt;5,"SECRETTTTTTTT",""),"")</f>
        <v/>
      </c>
      <c r="CB8" s="13" t="str">
        <f t="shared" ref="CB8:CB29" si="13">IF(P8&gt;0,IF(P8&lt;5,"SECRETTTTTTTT",""),"")</f>
        <v/>
      </c>
      <c r="CC8" s="13" t="str">
        <f t="shared" ref="CC8:CC29" si="14">IF(Q8&gt;0,IF(Q8&lt;5,"SECRETTTTTTTT",""),"")</f>
        <v/>
      </c>
      <c r="CD8" s="13" t="str">
        <f t="shared" ref="CD8:CD29" si="15">IF(R8&gt;0,IF(R8&lt;5,"SECRETTTTTTTT",""),"")</f>
        <v/>
      </c>
      <c r="CE8" s="13" t="str">
        <f t="shared" ref="CE8:CE29" si="16">IF(S8&gt;0,IF(S8&lt;5,"SECRETTTTTTTT",""),"")</f>
        <v/>
      </c>
      <c r="CF8" s="13" t="str">
        <f t="shared" ref="CF8:CF29" si="17">IF(T8&gt;0,IF(T8&lt;5,"SECRETTTTTTTT",""),"")</f>
        <v/>
      </c>
      <c r="CG8" s="13" t="str">
        <f t="shared" ref="CG8:CG29" si="18">IF(U8&gt;0,IF(U8&lt;5,"SECRETTTTTTTT",""),"")</f>
        <v/>
      </c>
      <c r="CH8" s="13" t="str">
        <f t="shared" ref="CH8:CH29" si="19">IF(V8&gt;0,IF(V8&lt;5,"SECRETTTTTTTT",""),"")</f>
        <v/>
      </c>
      <c r="CI8" s="13" t="str">
        <f t="shared" ref="CI8:CI29" si="20">IF(W8&gt;0,IF(W8&lt;5,"SECRETTTTTTTT",""),"")</f>
        <v/>
      </c>
      <c r="CJ8" s="13" t="str">
        <f t="shared" ref="CJ8:CJ29" si="21">IF(X8&gt;0,IF(X8&lt;5,"SECRETTTTTTTT",""),"")</f>
        <v/>
      </c>
      <c r="CK8" s="13" t="str">
        <f t="shared" ref="CK8:CK29" si="22">IF(Y8&gt;0,IF(Y8&lt;5,"SECRETTTTTTTT",""),"")</f>
        <v/>
      </c>
      <c r="CL8" s="13" t="str">
        <f t="shared" ref="CL8:CL29" si="23">IF(Z8&gt;0,IF(Z8&lt;5,"SECRETTTTTTTT",""),"")</f>
        <v/>
      </c>
      <c r="CM8" s="13" t="str">
        <f t="shared" ref="CM8:CM29" si="24">IF(AA8&gt;0,IF(AA8&lt;5,"SECRETTTTTTTT",""),"")</f>
        <v/>
      </c>
      <c r="CN8" s="13" t="str">
        <f t="shared" ref="CN8:CN29" si="25">IF(AB8&gt;0,IF(AB8&lt;5,"SECRETTTTTTTT",""),"")</f>
        <v/>
      </c>
      <c r="CO8" s="13" t="str">
        <f t="shared" ref="CO8:CO29" si="26">IF(AC8&gt;0,IF(AC8&lt;5,"SECRETTTTTTTT",""),"")</f>
        <v/>
      </c>
      <c r="CP8" s="13" t="str">
        <f t="shared" ref="CP8:CP29" si="27">IF(AD8&gt;0,IF(AD8&lt;5,"SECRETTTTTTTT",""),"")</f>
        <v/>
      </c>
      <c r="CQ8" s="13" t="str">
        <f t="shared" ref="CQ8:CQ29" si="28">IF(AE8&gt;0,IF(AE8&lt;5,"SECRETTTTTTTT",""),"")</f>
        <v/>
      </c>
      <c r="CR8" s="13" t="str">
        <f t="shared" ref="CR8:CR29" si="29">IF(AF8&gt;0,IF(AF8&lt;5,"SECRETTTTTTTT",""),"")</f>
        <v/>
      </c>
      <c r="CS8" s="13" t="str">
        <f t="shared" ref="CS8:CS29" si="30">IF(AG8&gt;0,IF(AG8&lt;5,"SECRETTTTTTTT",""),"")</f>
        <v/>
      </c>
      <c r="CT8" s="13" t="str">
        <f t="shared" ref="CT8:CT29" si="31">IF(AH8&gt;0,IF(AH8&lt;5,"SECRETTTTTTTT",""),"")</f>
        <v/>
      </c>
      <c r="CU8" s="13" t="str">
        <f t="shared" ref="CU8:CU29" si="32">IF(AI8&gt;0,IF(AI8&lt;5,"SECRETTTTTTTT",""),"")</f>
        <v/>
      </c>
      <c r="CV8" s="13" t="str">
        <f t="shared" ref="CV8:CV29" si="33">IF(AJ8&gt;0,IF(AJ8&lt;5,"SECRETTTTTTTT",""),"")</f>
        <v/>
      </c>
      <c r="CW8" s="13" t="str">
        <f t="shared" ref="CW8:CW29" si="34">IF(AK8&gt;0,IF(AK8&lt;5,"SECRETTTTTTTT",""),"")</f>
        <v/>
      </c>
      <c r="CX8" s="13" t="str">
        <f t="shared" ref="CX8:CX29" si="35">IF(AL8&gt;0,IF(AL8&lt;5,"SECRETTTTTTTT",""),"")</f>
        <v/>
      </c>
      <c r="CY8" s="13" t="str">
        <f t="shared" ref="CY8:CY29" si="36">IF(AM8&gt;0,IF(AM8&lt;5,"SECRETTTTTTTT",""),"")</f>
        <v/>
      </c>
      <c r="CZ8" s="13" t="str">
        <f t="shared" ref="CZ8:CZ29" si="37">IF(AN8&gt;0,IF(AN8&lt;5,"SECRETTTTTTTT",""),"")</f>
        <v/>
      </c>
      <c r="DA8" s="13" t="str">
        <f t="shared" ref="DA8:DA29" si="38">IF(AO8&gt;0,IF(AO8&lt;5,"SECRETTTTTTTT",""),"")</f>
        <v/>
      </c>
      <c r="DB8" s="13" t="str">
        <f t="shared" ref="DB8:DB29" si="39">IF(AP8&gt;0,IF(AP8&lt;5,"SECRETTTTTTTT",""),"")</f>
        <v/>
      </c>
      <c r="DC8" s="13" t="str">
        <f t="shared" ref="DC8:DC29" si="40">IF(AQ8&gt;0,IF(AQ8&lt;5,"SECRETTTTTTTT",""),"")</f>
        <v/>
      </c>
      <c r="DD8" s="13" t="str">
        <f t="shared" ref="DD8:DD29" si="41">IF(AR8&gt;0,IF(AR8&lt;5,"SECRETTTTTTTT",""),"")</f>
        <v/>
      </c>
      <c r="DE8" s="13" t="str">
        <f t="shared" ref="DE8:DE29" si="42">IF(AS8&gt;0,IF(AS8&lt;5,"SECRETTTTTTTT",""),"")</f>
        <v/>
      </c>
      <c r="DF8" s="13" t="str">
        <f t="shared" ref="DF8:DF29" si="43">IF(AT8&gt;0,IF(AT8&lt;5,"SECRETTTTTTTT",""),"")</f>
        <v/>
      </c>
      <c r="DG8" s="13" t="str">
        <f t="shared" ref="DG8:DG29" si="44">IF(AU8&gt;0,IF(AU8&lt;5,"SECRETTTTTTTT",""),"")</f>
        <v/>
      </c>
      <c r="DH8" s="13" t="str">
        <f t="shared" ref="DH8:DH29" si="45">IF(AV8&gt;0,IF(AV8&lt;5,"SECRETTTTTTTT",""),"")</f>
        <v/>
      </c>
      <c r="DI8" s="13" t="str">
        <f t="shared" ref="DI8:DI29" si="46">IF(AW8&gt;0,IF(AW8&lt;5,"SECRETTTTTTTT",""),"")</f>
        <v/>
      </c>
      <c r="DJ8" s="13" t="str">
        <f t="shared" ref="DJ8:DJ29" si="47">IF(AX8&gt;0,IF(AX8&lt;5,"SECRETTTTTTTT",""),"")</f>
        <v/>
      </c>
      <c r="DK8" s="13" t="str">
        <f t="shared" ref="DK8:DK29" si="48">IF(AY8&gt;0,IF(AY8&lt;5,"SECRETTTTTTTT",""),"")</f>
        <v/>
      </c>
      <c r="DL8" s="13" t="str">
        <f t="shared" ref="DL8:DL29" si="49">IF(AZ8&gt;0,IF(AZ8&lt;5,"SECRETTTTTTTT",""),"")</f>
        <v/>
      </c>
      <c r="DM8" s="13" t="str">
        <f t="shared" ref="DM8:DM29" si="50">IF(BA8&gt;0,IF(BA8&lt;5,"SECRETTTTTTTT",""),"")</f>
        <v/>
      </c>
      <c r="DN8" s="13" t="str">
        <f t="shared" ref="DN8:DN29" si="51">IF(BB8&gt;0,IF(BB8&lt;5,"SECRETTTTTTTT",""),"")</f>
        <v/>
      </c>
      <c r="DO8" s="13" t="str">
        <f t="shared" ref="DO8:DO29" si="52">IF(BC8&gt;0,IF(BC8&lt;5,"SECRETTTTTTTT",""),"")</f>
        <v/>
      </c>
      <c r="DP8" s="13" t="str">
        <f t="shared" ref="DP8:DP29" si="53">IF(BD8&gt;0,IF(BD8&lt;5,"SECRETTTTTTTT",""),"")</f>
        <v/>
      </c>
      <c r="DQ8" s="13" t="str">
        <f t="shared" ref="DQ8:DQ29" si="54">IF(BE8&gt;0,IF(BE8&lt;5,"SECRETTTTTTTT",""),"")</f>
        <v/>
      </c>
      <c r="DR8" s="13" t="str">
        <f t="shared" ref="DR8:DX23" si="55">IF(BF8&gt;0,IF(BF8&lt;5,"SECRETTTTTTTT",""),"")</f>
        <v/>
      </c>
      <c r="DS8" s="13" t="str">
        <f t="shared" si="55"/>
        <v/>
      </c>
      <c r="DT8" s="13" t="str">
        <f t="shared" si="55"/>
        <v/>
      </c>
      <c r="DU8" s="13" t="str">
        <f t="shared" si="55"/>
        <v/>
      </c>
      <c r="DV8" s="13" t="str">
        <f t="shared" si="55"/>
        <v/>
      </c>
      <c r="DW8" s="13" t="str">
        <f t="shared" si="55"/>
        <v/>
      </c>
      <c r="DX8" s="13" t="str">
        <f t="shared" si="55"/>
        <v/>
      </c>
    </row>
    <row r="9" spans="1:128" ht="15" thickBot="1" x14ac:dyDescent="0.4">
      <c r="A9" s="18"/>
      <c r="B9" s="18" t="s">
        <v>145</v>
      </c>
      <c r="C9" s="77">
        <v>1803.3675648486701</v>
      </c>
      <c r="D9" s="77">
        <v>1784.7178406487899</v>
      </c>
      <c r="E9" s="77">
        <v>2174.9069710191998</v>
      </c>
      <c r="F9" s="77">
        <v>1728.70103864579</v>
      </c>
      <c r="G9" s="77">
        <v>1801.2418696274999</v>
      </c>
      <c r="H9" s="77">
        <v>1724.23802438759</v>
      </c>
      <c r="I9" s="77">
        <v>2168.7874199462599</v>
      </c>
      <c r="J9" s="77">
        <v>1859.70266243333</v>
      </c>
      <c r="K9" s="77">
        <v>1780.11568151251</v>
      </c>
      <c r="L9" s="77">
        <v>1985.8845547983699</v>
      </c>
      <c r="M9" s="77">
        <v>1914.0554406921799</v>
      </c>
      <c r="N9" s="77">
        <v>2140.8984931367199</v>
      </c>
      <c r="O9" s="77">
        <v>2116.55106848999</v>
      </c>
      <c r="P9" s="77">
        <v>2133.1998012905701</v>
      </c>
      <c r="Q9" s="77">
        <v>2014.40817656575</v>
      </c>
      <c r="R9" s="77">
        <v>2052.5986253178598</v>
      </c>
      <c r="S9" s="77">
        <v>2110.5043645134901</v>
      </c>
      <c r="T9" s="77">
        <v>1978.30661704915</v>
      </c>
      <c r="U9" s="77">
        <v>1779.66451543364</v>
      </c>
      <c r="V9" s="77">
        <v>2017.3525554435</v>
      </c>
      <c r="W9" s="77">
        <v>1959.05434926154</v>
      </c>
      <c r="X9" s="77">
        <v>1950.2304251584701</v>
      </c>
      <c r="Y9" s="77">
        <v>1925.5578157432701</v>
      </c>
      <c r="Z9" s="77">
        <v>1990.53814565381</v>
      </c>
      <c r="AA9" s="77">
        <v>1961.1862612837399</v>
      </c>
      <c r="AB9" s="77">
        <v>1991.95416886356</v>
      </c>
      <c r="AC9" s="77">
        <v>2108.5312435292699</v>
      </c>
      <c r="AD9" s="77">
        <v>1929.3441607613699</v>
      </c>
      <c r="AE9" s="77">
        <v>1868.9717600603699</v>
      </c>
      <c r="AF9" s="77">
        <v>1943.6449706905701</v>
      </c>
      <c r="AG9" s="77">
        <v>2064.9557345405501</v>
      </c>
      <c r="AH9" s="77">
        <v>2018.1014554293199</v>
      </c>
      <c r="AI9" s="77">
        <v>2102.5196500482698</v>
      </c>
      <c r="AJ9" s="77">
        <v>2215.8880135323202</v>
      </c>
      <c r="AK9" s="77">
        <v>1982.1740968218401</v>
      </c>
      <c r="AL9" s="77">
        <v>2082.8163578069998</v>
      </c>
      <c r="AM9" s="77">
        <v>2295.87896696404</v>
      </c>
      <c r="AN9" s="77">
        <v>2296.84580265266</v>
      </c>
      <c r="AO9" s="77">
        <v>2350.5796038939402</v>
      </c>
      <c r="AP9" s="77">
        <v>2247.7730934036699</v>
      </c>
      <c r="AQ9" s="77">
        <v>2269.9425884120501</v>
      </c>
      <c r="AR9" s="77">
        <v>2250.1877293963898</v>
      </c>
      <c r="AS9" s="77">
        <v>2150.6361749653402</v>
      </c>
      <c r="AT9" s="77">
        <v>2255.6486729523799</v>
      </c>
      <c r="AU9" s="77">
        <v>2239.9313984934702</v>
      </c>
      <c r="AV9" s="77">
        <v>2300.4856194560298</v>
      </c>
      <c r="AW9" s="77">
        <v>2346.40963782783</v>
      </c>
      <c r="AX9" s="77">
        <v>2382.6607256470002</v>
      </c>
      <c r="AY9" s="77">
        <v>2408.4869639287299</v>
      </c>
      <c r="AZ9" s="77">
        <v>2433.3433576836301</v>
      </c>
      <c r="BA9" s="77">
        <v>2494.0299727059801</v>
      </c>
      <c r="BB9" s="77">
        <v>2381.67722078728</v>
      </c>
      <c r="BC9" s="77">
        <v>2334.9009841229999</v>
      </c>
      <c r="BD9" s="77">
        <v>2374.8585233978201</v>
      </c>
      <c r="BE9" s="77">
        <v>2418.9313602542802</v>
      </c>
      <c r="BF9" s="77">
        <v>2426.70403140502</v>
      </c>
      <c r="BG9" s="77">
        <v>2424.0394772177001</v>
      </c>
      <c r="BH9" s="112"/>
      <c r="BO9" s="13" t="str">
        <f t="shared" si="0"/>
        <v/>
      </c>
      <c r="BP9" s="13" t="str">
        <f t="shared" si="1"/>
        <v/>
      </c>
      <c r="BQ9" s="13" t="str">
        <f t="shared" si="2"/>
        <v/>
      </c>
      <c r="BR9" s="13" t="str">
        <f t="shared" si="3"/>
        <v/>
      </c>
      <c r="BS9" s="13" t="str">
        <f t="shared" si="4"/>
        <v/>
      </c>
      <c r="BT9" s="13" t="str">
        <f t="shared" si="5"/>
        <v/>
      </c>
      <c r="BU9" s="13" t="str">
        <f t="shared" si="6"/>
        <v/>
      </c>
      <c r="BV9" s="13" t="str">
        <f t="shared" si="7"/>
        <v/>
      </c>
      <c r="BW9" s="13" t="str">
        <f t="shared" si="8"/>
        <v/>
      </c>
      <c r="BX9" s="13" t="str">
        <f t="shared" si="9"/>
        <v/>
      </c>
      <c r="BY9" s="13" t="str">
        <f t="shared" si="10"/>
        <v/>
      </c>
      <c r="BZ9" s="13" t="str">
        <f t="shared" si="11"/>
        <v/>
      </c>
      <c r="CA9" s="13" t="str">
        <f t="shared" si="12"/>
        <v/>
      </c>
      <c r="CB9" s="13" t="str">
        <f t="shared" si="13"/>
        <v/>
      </c>
      <c r="CC9" s="13" t="str">
        <f t="shared" si="14"/>
        <v/>
      </c>
      <c r="CD9" s="13" t="str">
        <f t="shared" si="15"/>
        <v/>
      </c>
      <c r="CE9" s="13" t="str">
        <f t="shared" si="16"/>
        <v/>
      </c>
      <c r="CF9" s="13" t="str">
        <f t="shared" si="17"/>
        <v/>
      </c>
      <c r="CG9" s="13" t="str">
        <f t="shared" si="18"/>
        <v/>
      </c>
      <c r="CH9" s="13" t="str">
        <f t="shared" si="19"/>
        <v/>
      </c>
      <c r="CI9" s="13" t="str">
        <f t="shared" si="20"/>
        <v/>
      </c>
      <c r="CJ9" s="13" t="str">
        <f t="shared" si="21"/>
        <v/>
      </c>
      <c r="CK9" s="13" t="str">
        <f t="shared" si="22"/>
        <v/>
      </c>
      <c r="CL9" s="13" t="str">
        <f t="shared" si="23"/>
        <v/>
      </c>
      <c r="CM9" s="13" t="str">
        <f t="shared" si="24"/>
        <v/>
      </c>
      <c r="CN9" s="13" t="str">
        <f t="shared" si="25"/>
        <v/>
      </c>
      <c r="CO9" s="13" t="str">
        <f t="shared" si="26"/>
        <v/>
      </c>
      <c r="CP9" s="13" t="str">
        <f t="shared" si="27"/>
        <v/>
      </c>
      <c r="CQ9" s="13" t="str">
        <f t="shared" si="28"/>
        <v/>
      </c>
      <c r="CR9" s="13" t="str">
        <f t="shared" si="29"/>
        <v/>
      </c>
      <c r="CS9" s="13" t="str">
        <f t="shared" si="30"/>
        <v/>
      </c>
      <c r="CT9" s="13" t="str">
        <f t="shared" si="31"/>
        <v/>
      </c>
      <c r="CU9" s="13" t="str">
        <f t="shared" si="32"/>
        <v/>
      </c>
      <c r="CV9" s="13" t="str">
        <f t="shared" si="33"/>
        <v/>
      </c>
      <c r="CW9" s="13" t="str">
        <f t="shared" si="34"/>
        <v/>
      </c>
      <c r="CX9" s="13" t="str">
        <f t="shared" si="35"/>
        <v/>
      </c>
      <c r="CY9" s="13" t="str">
        <f t="shared" si="36"/>
        <v/>
      </c>
      <c r="CZ9" s="13" t="str">
        <f t="shared" si="37"/>
        <v/>
      </c>
      <c r="DA9" s="13" t="str">
        <f t="shared" si="38"/>
        <v/>
      </c>
      <c r="DB9" s="13" t="str">
        <f t="shared" si="39"/>
        <v/>
      </c>
      <c r="DC9" s="13" t="str">
        <f t="shared" si="40"/>
        <v/>
      </c>
      <c r="DD9" s="13" t="str">
        <f t="shared" si="41"/>
        <v/>
      </c>
      <c r="DE9" s="13" t="str">
        <f t="shared" si="42"/>
        <v/>
      </c>
      <c r="DF9" s="13" t="str">
        <f t="shared" si="43"/>
        <v/>
      </c>
      <c r="DG9" s="13" t="str">
        <f t="shared" si="44"/>
        <v/>
      </c>
      <c r="DH9" s="13" t="str">
        <f t="shared" si="45"/>
        <v/>
      </c>
      <c r="DI9" s="13" t="str">
        <f t="shared" si="46"/>
        <v/>
      </c>
      <c r="DJ9" s="13" t="str">
        <f t="shared" si="47"/>
        <v/>
      </c>
      <c r="DK9" s="13" t="str">
        <f t="shared" si="48"/>
        <v/>
      </c>
      <c r="DL9" s="13" t="str">
        <f t="shared" si="49"/>
        <v/>
      </c>
      <c r="DM9" s="13" t="str">
        <f t="shared" si="50"/>
        <v/>
      </c>
      <c r="DN9" s="13" t="str">
        <f t="shared" si="51"/>
        <v/>
      </c>
      <c r="DO9" s="13" t="str">
        <f t="shared" si="52"/>
        <v/>
      </c>
      <c r="DP9" s="13" t="str">
        <f t="shared" si="53"/>
        <v/>
      </c>
      <c r="DQ9" s="13" t="str">
        <f t="shared" si="54"/>
        <v/>
      </c>
      <c r="DR9" s="13" t="str">
        <f t="shared" si="55"/>
        <v/>
      </c>
      <c r="DS9" s="13" t="str">
        <f t="shared" si="55"/>
        <v/>
      </c>
      <c r="DT9" s="13" t="str">
        <f t="shared" si="55"/>
        <v/>
      </c>
      <c r="DU9" s="13" t="str">
        <f t="shared" si="55"/>
        <v/>
      </c>
      <c r="DV9" s="13" t="str">
        <f t="shared" si="55"/>
        <v/>
      </c>
      <c r="DW9" s="13" t="str">
        <f t="shared" si="55"/>
        <v/>
      </c>
      <c r="DX9" s="13" t="str">
        <f t="shared" si="55"/>
        <v/>
      </c>
    </row>
    <row r="10" spans="1:128" ht="15" thickBot="1" x14ac:dyDescent="0.4">
      <c r="A10" s="19" t="s">
        <v>96</v>
      </c>
      <c r="B10" s="20" t="s">
        <v>97</v>
      </c>
      <c r="C10" s="81">
        <v>5232.2801905664201</v>
      </c>
      <c r="D10" s="81">
        <v>5309.7880094009497</v>
      </c>
      <c r="E10" s="81">
        <v>5346.0205667995297</v>
      </c>
      <c r="F10" s="81">
        <v>5216.8901040614401</v>
      </c>
      <c r="G10" s="81">
        <v>5120.8780368062899</v>
      </c>
      <c r="H10" s="81">
        <v>5090.9858630796698</v>
      </c>
      <c r="I10" s="81">
        <v>5102.4899481713101</v>
      </c>
      <c r="J10" s="81">
        <v>5099.8807560260802</v>
      </c>
      <c r="K10" s="81">
        <v>5070.8224125180204</v>
      </c>
      <c r="L10" s="81">
        <v>4978.47048594837</v>
      </c>
      <c r="M10" s="81">
        <v>5068.6588391182304</v>
      </c>
      <c r="N10" s="81">
        <v>5099.1450397876697</v>
      </c>
      <c r="O10" s="81">
        <v>5123.1076743293997</v>
      </c>
      <c r="P10" s="81">
        <v>5197.8929002682398</v>
      </c>
      <c r="Q10" s="81">
        <v>5114.5133575630798</v>
      </c>
      <c r="R10" s="81">
        <v>5076.8076993274199</v>
      </c>
      <c r="S10" s="81">
        <v>5204.9168932127805</v>
      </c>
      <c r="T10" s="81">
        <v>5251.0210304068496</v>
      </c>
      <c r="U10" s="81">
        <v>5382.6669668067498</v>
      </c>
      <c r="V10" s="81">
        <v>5352.8562657416496</v>
      </c>
      <c r="W10" s="81">
        <v>5280.0232696645298</v>
      </c>
      <c r="X10" s="81">
        <v>5323.8749732140604</v>
      </c>
      <c r="Y10" s="81">
        <v>5254.7613431148002</v>
      </c>
      <c r="Z10" s="81">
        <v>5459.5617717944097</v>
      </c>
      <c r="AA10" s="81">
        <v>5339.1497847648197</v>
      </c>
      <c r="AB10" s="81">
        <v>5345.8858845983204</v>
      </c>
      <c r="AC10" s="81">
        <v>5364.3364713475803</v>
      </c>
      <c r="AD10" s="81">
        <v>5327.0359170404299</v>
      </c>
      <c r="AE10" s="81">
        <v>5416.0936187471298</v>
      </c>
      <c r="AF10" s="81">
        <v>5413.00858625809</v>
      </c>
      <c r="AG10" s="81">
        <v>5356.0960352831098</v>
      </c>
      <c r="AH10" s="81">
        <v>5462.8250598168197</v>
      </c>
      <c r="AI10" s="81">
        <v>5396.0613351658303</v>
      </c>
      <c r="AJ10" s="81">
        <v>5377.9215903224103</v>
      </c>
      <c r="AK10" s="81">
        <v>5436.89798119032</v>
      </c>
      <c r="AL10" s="81">
        <v>5433.6128044790403</v>
      </c>
      <c r="AM10" s="81">
        <v>5281.1410667421296</v>
      </c>
      <c r="AN10" s="81">
        <v>5362.0865645676804</v>
      </c>
      <c r="AO10" s="81">
        <v>5526.33462146903</v>
      </c>
      <c r="AP10" s="81">
        <v>5509.6061238535603</v>
      </c>
      <c r="AQ10" s="81">
        <v>5591.6006560394399</v>
      </c>
      <c r="AR10" s="81">
        <v>5635.5216635318902</v>
      </c>
      <c r="AS10" s="81">
        <v>5624.8344689151099</v>
      </c>
      <c r="AT10" s="81">
        <v>5760.73764563443</v>
      </c>
      <c r="AU10" s="81">
        <v>5629.3224707483096</v>
      </c>
      <c r="AV10" s="81">
        <v>5662.8886842816801</v>
      </c>
      <c r="AW10" s="81">
        <v>5584.4569696892504</v>
      </c>
      <c r="AX10" s="81">
        <v>5602.4017540431496</v>
      </c>
      <c r="AY10" s="81">
        <v>5663.4673765577299</v>
      </c>
      <c r="AZ10" s="81">
        <v>5665.4892018484798</v>
      </c>
      <c r="BA10" s="81">
        <v>5562.0875719943597</v>
      </c>
      <c r="BB10" s="81">
        <v>5559.4242262497301</v>
      </c>
      <c r="BC10" s="81">
        <v>5627.8951584614697</v>
      </c>
      <c r="BD10" s="81">
        <v>5592.7803571720497</v>
      </c>
      <c r="BE10" s="81">
        <v>5693.1044963368704</v>
      </c>
      <c r="BF10" s="81">
        <v>5696.06530355834</v>
      </c>
      <c r="BG10" s="81">
        <v>5677.9190258403996</v>
      </c>
      <c r="BH10" s="110"/>
      <c r="BO10" s="13" t="str">
        <f t="shared" si="0"/>
        <v/>
      </c>
      <c r="BP10" s="13" t="str">
        <f t="shared" si="1"/>
        <v/>
      </c>
      <c r="BQ10" s="13" t="str">
        <f t="shared" si="2"/>
        <v/>
      </c>
      <c r="BR10" s="13" t="str">
        <f t="shared" si="3"/>
        <v/>
      </c>
      <c r="BS10" s="13" t="str">
        <f t="shared" si="4"/>
        <v/>
      </c>
      <c r="BT10" s="13" t="str">
        <f t="shared" si="5"/>
        <v/>
      </c>
      <c r="BU10" s="13" t="str">
        <f t="shared" si="6"/>
        <v/>
      </c>
      <c r="BV10" s="13" t="str">
        <f t="shared" si="7"/>
        <v/>
      </c>
      <c r="BW10" s="13" t="str">
        <f t="shared" si="8"/>
        <v/>
      </c>
      <c r="BX10" s="13" t="str">
        <f t="shared" si="9"/>
        <v/>
      </c>
      <c r="BY10" s="13" t="str">
        <f t="shared" si="10"/>
        <v/>
      </c>
      <c r="BZ10" s="13" t="str">
        <f t="shared" si="11"/>
        <v/>
      </c>
      <c r="CA10" s="13" t="str">
        <f t="shared" si="12"/>
        <v/>
      </c>
      <c r="CB10" s="13" t="str">
        <f t="shared" si="13"/>
        <v/>
      </c>
      <c r="CC10" s="13" t="str">
        <f t="shared" si="14"/>
        <v/>
      </c>
      <c r="CD10" s="13" t="str">
        <f t="shared" si="15"/>
        <v/>
      </c>
      <c r="CE10" s="13" t="str">
        <f t="shared" si="16"/>
        <v/>
      </c>
      <c r="CF10" s="13" t="str">
        <f t="shared" si="17"/>
        <v/>
      </c>
      <c r="CG10" s="13" t="str">
        <f t="shared" si="18"/>
        <v/>
      </c>
      <c r="CH10" s="13" t="str">
        <f t="shared" si="19"/>
        <v/>
      </c>
      <c r="CI10" s="13" t="str">
        <f t="shared" si="20"/>
        <v/>
      </c>
      <c r="CJ10" s="13" t="str">
        <f t="shared" si="21"/>
        <v/>
      </c>
      <c r="CK10" s="13" t="str">
        <f t="shared" si="22"/>
        <v/>
      </c>
      <c r="CL10" s="13" t="str">
        <f t="shared" si="23"/>
        <v/>
      </c>
      <c r="CM10" s="13" t="str">
        <f t="shared" si="24"/>
        <v/>
      </c>
      <c r="CN10" s="13" t="str">
        <f t="shared" si="25"/>
        <v/>
      </c>
      <c r="CO10" s="13" t="str">
        <f t="shared" si="26"/>
        <v/>
      </c>
      <c r="CP10" s="13" t="str">
        <f t="shared" si="27"/>
        <v/>
      </c>
      <c r="CQ10" s="13" t="str">
        <f t="shared" si="28"/>
        <v/>
      </c>
      <c r="CR10" s="13" t="str">
        <f t="shared" si="29"/>
        <v/>
      </c>
      <c r="CS10" s="13" t="str">
        <f t="shared" si="30"/>
        <v/>
      </c>
      <c r="CT10" s="13" t="str">
        <f t="shared" si="31"/>
        <v/>
      </c>
      <c r="CU10" s="13" t="str">
        <f t="shared" si="32"/>
        <v/>
      </c>
      <c r="CV10" s="13" t="str">
        <f t="shared" si="33"/>
        <v/>
      </c>
      <c r="CW10" s="13" t="str">
        <f t="shared" si="34"/>
        <v/>
      </c>
      <c r="CX10" s="13" t="str">
        <f t="shared" si="35"/>
        <v/>
      </c>
      <c r="CY10" s="13" t="str">
        <f t="shared" si="36"/>
        <v/>
      </c>
      <c r="CZ10" s="13" t="str">
        <f t="shared" si="37"/>
        <v/>
      </c>
      <c r="DA10" s="13" t="str">
        <f t="shared" si="38"/>
        <v/>
      </c>
      <c r="DB10" s="13" t="str">
        <f t="shared" si="39"/>
        <v/>
      </c>
      <c r="DC10" s="13" t="str">
        <f t="shared" si="40"/>
        <v/>
      </c>
      <c r="DD10" s="13" t="str">
        <f t="shared" si="41"/>
        <v/>
      </c>
      <c r="DE10" s="13" t="str">
        <f t="shared" si="42"/>
        <v/>
      </c>
      <c r="DF10" s="13" t="str">
        <f t="shared" si="43"/>
        <v/>
      </c>
      <c r="DG10" s="13" t="str">
        <f t="shared" si="44"/>
        <v/>
      </c>
      <c r="DH10" s="13" t="str">
        <f t="shared" si="45"/>
        <v/>
      </c>
      <c r="DI10" s="13" t="str">
        <f t="shared" si="46"/>
        <v/>
      </c>
      <c r="DJ10" s="13" t="str">
        <f t="shared" si="47"/>
        <v/>
      </c>
      <c r="DK10" s="13" t="str">
        <f t="shared" si="48"/>
        <v/>
      </c>
      <c r="DL10" s="13" t="str">
        <f t="shared" si="49"/>
        <v/>
      </c>
      <c r="DM10" s="13" t="str">
        <f t="shared" si="50"/>
        <v/>
      </c>
      <c r="DN10" s="13" t="str">
        <f t="shared" si="51"/>
        <v/>
      </c>
      <c r="DO10" s="13" t="str">
        <f t="shared" si="52"/>
        <v/>
      </c>
      <c r="DP10" s="13" t="str">
        <f t="shared" si="53"/>
        <v/>
      </c>
      <c r="DQ10" s="13" t="str">
        <f t="shared" si="54"/>
        <v/>
      </c>
      <c r="DR10" s="13" t="str">
        <f t="shared" si="55"/>
        <v/>
      </c>
      <c r="DS10" s="13" t="str">
        <f t="shared" si="55"/>
        <v/>
      </c>
      <c r="DT10" s="13" t="str">
        <f t="shared" si="55"/>
        <v/>
      </c>
      <c r="DU10" s="13" t="str">
        <f t="shared" si="55"/>
        <v/>
      </c>
      <c r="DV10" s="13" t="str">
        <f t="shared" si="55"/>
        <v/>
      </c>
      <c r="DW10" s="13" t="str">
        <f t="shared" si="55"/>
        <v/>
      </c>
      <c r="DX10" s="13" t="str">
        <f t="shared" si="55"/>
        <v/>
      </c>
    </row>
    <row r="11" spans="1:128" ht="15" thickBot="1" x14ac:dyDescent="0.4">
      <c r="A11" s="19" t="s">
        <v>98</v>
      </c>
      <c r="B11" s="20" t="s">
        <v>99</v>
      </c>
      <c r="C11" s="81">
        <v>4083.9357939691099</v>
      </c>
      <c r="D11" s="81">
        <v>4108.0611492264097</v>
      </c>
      <c r="E11" s="81">
        <v>4104.9259722493698</v>
      </c>
      <c r="F11" s="81">
        <v>4176.1727326383298</v>
      </c>
      <c r="G11" s="81">
        <v>4169.3601708004098</v>
      </c>
      <c r="H11" s="81">
        <v>4239.4377015280197</v>
      </c>
      <c r="I11" s="81">
        <v>4281.0304584748601</v>
      </c>
      <c r="J11" s="81">
        <v>4377.2427786674298</v>
      </c>
      <c r="K11" s="81">
        <v>4364.63983633527</v>
      </c>
      <c r="L11" s="81">
        <v>4405.4377872433497</v>
      </c>
      <c r="M11" s="81">
        <v>4434.9710351287804</v>
      </c>
      <c r="N11" s="81">
        <v>4443.8441707560496</v>
      </c>
      <c r="O11" s="81">
        <v>4477.1921717605901</v>
      </c>
      <c r="P11" s="81">
        <v>4475.4985532312303</v>
      </c>
      <c r="Q11" s="81">
        <v>4465.16721301709</v>
      </c>
      <c r="R11" s="81">
        <v>4518.4397547395201</v>
      </c>
      <c r="S11" s="81">
        <v>4497.5644612451397</v>
      </c>
      <c r="T11" s="81">
        <v>4540.6629601982404</v>
      </c>
      <c r="U11" s="81">
        <v>4572.75303321505</v>
      </c>
      <c r="V11" s="81">
        <v>4516.7327044842496</v>
      </c>
      <c r="W11" s="81">
        <v>4506.7137967855097</v>
      </c>
      <c r="X11" s="81">
        <v>4468.9730023166103</v>
      </c>
      <c r="Y11" s="81">
        <v>4491.7501539099103</v>
      </c>
      <c r="Z11" s="81">
        <v>4482.9698626852996</v>
      </c>
      <c r="AA11" s="81">
        <v>4520.1554784870004</v>
      </c>
      <c r="AB11" s="81">
        <v>4521.8609034565397</v>
      </c>
      <c r="AC11" s="81">
        <v>4536.1215325287903</v>
      </c>
      <c r="AD11" s="81">
        <v>4507.21744439125</v>
      </c>
      <c r="AE11" s="81">
        <v>4470.8749585220103</v>
      </c>
      <c r="AF11" s="81">
        <v>4518.97892754439</v>
      </c>
      <c r="AG11" s="81">
        <v>4503.9681032916096</v>
      </c>
      <c r="AH11" s="81">
        <v>4539.6389952793197</v>
      </c>
      <c r="AI11" s="81">
        <v>4596.0609785999504</v>
      </c>
      <c r="AJ11" s="81">
        <v>4602.1486000364503</v>
      </c>
      <c r="AK11" s="81">
        <v>4620.8426694353602</v>
      </c>
      <c r="AL11" s="81">
        <v>4669.5762123049799</v>
      </c>
      <c r="AM11" s="81">
        <v>4677.7844390321898</v>
      </c>
      <c r="AN11" s="81">
        <v>4694.2366307894599</v>
      </c>
      <c r="AO11" s="81">
        <v>4738.2561804160396</v>
      </c>
      <c r="AP11" s="81">
        <v>4753.5397184593003</v>
      </c>
      <c r="AQ11" s="81">
        <v>4849.1527361663702</v>
      </c>
      <c r="AR11" s="81">
        <v>4835.0700607476001</v>
      </c>
      <c r="AS11" s="81">
        <v>4827.3710315873896</v>
      </c>
      <c r="AT11" s="81">
        <v>4794.9611163795098</v>
      </c>
      <c r="AU11" s="81">
        <v>4842.1373315220799</v>
      </c>
      <c r="AV11" s="81">
        <v>4865.4592806265</v>
      </c>
      <c r="AW11" s="81">
        <v>4880.1858639249303</v>
      </c>
      <c r="AX11" s="81">
        <v>4899.6372331119501</v>
      </c>
      <c r="AY11" s="81">
        <v>4946.4904861423001</v>
      </c>
      <c r="AZ11" s="81">
        <v>4977.4560317300602</v>
      </c>
      <c r="BA11" s="81">
        <v>5019.10594559529</v>
      </c>
      <c r="BB11" s="81">
        <v>5073.7009557720103</v>
      </c>
      <c r="BC11" s="81">
        <v>5075.4820919282001</v>
      </c>
      <c r="BD11" s="81">
        <v>5098.03303216328</v>
      </c>
      <c r="BE11" s="81">
        <v>5117.0478806467299</v>
      </c>
      <c r="BF11" s="81">
        <v>5121.9039450058899</v>
      </c>
      <c r="BG11" s="81">
        <v>5110.1201468706304</v>
      </c>
      <c r="BH11" s="110"/>
      <c r="BO11" s="13" t="str">
        <f t="shared" si="0"/>
        <v/>
      </c>
      <c r="BP11" s="13" t="str">
        <f t="shared" si="1"/>
        <v/>
      </c>
      <c r="BQ11" s="13" t="str">
        <f t="shared" si="2"/>
        <v/>
      </c>
      <c r="BR11" s="13" t="str">
        <f t="shared" si="3"/>
        <v/>
      </c>
      <c r="BS11" s="13" t="str">
        <f t="shared" si="4"/>
        <v/>
      </c>
      <c r="BT11" s="13" t="str">
        <f t="shared" si="5"/>
        <v/>
      </c>
      <c r="BU11" s="13" t="str">
        <f t="shared" si="6"/>
        <v/>
      </c>
      <c r="BV11" s="13" t="str">
        <f t="shared" si="7"/>
        <v/>
      </c>
      <c r="BW11" s="13" t="str">
        <f t="shared" si="8"/>
        <v/>
      </c>
      <c r="BX11" s="13" t="str">
        <f t="shared" si="9"/>
        <v/>
      </c>
      <c r="BY11" s="13" t="str">
        <f t="shared" si="10"/>
        <v/>
      </c>
      <c r="BZ11" s="13" t="str">
        <f t="shared" si="11"/>
        <v/>
      </c>
      <c r="CA11" s="13" t="str">
        <f t="shared" si="12"/>
        <v/>
      </c>
      <c r="CB11" s="13" t="str">
        <f t="shared" si="13"/>
        <v/>
      </c>
      <c r="CC11" s="13" t="str">
        <f t="shared" si="14"/>
        <v/>
      </c>
      <c r="CD11" s="13" t="str">
        <f t="shared" si="15"/>
        <v/>
      </c>
      <c r="CE11" s="13" t="str">
        <f t="shared" si="16"/>
        <v/>
      </c>
      <c r="CF11" s="13" t="str">
        <f t="shared" si="17"/>
        <v/>
      </c>
      <c r="CG11" s="13" t="str">
        <f t="shared" si="18"/>
        <v/>
      </c>
      <c r="CH11" s="13" t="str">
        <f t="shared" si="19"/>
        <v/>
      </c>
      <c r="CI11" s="13" t="str">
        <f t="shared" si="20"/>
        <v/>
      </c>
      <c r="CJ11" s="13" t="str">
        <f t="shared" si="21"/>
        <v/>
      </c>
      <c r="CK11" s="13" t="str">
        <f t="shared" si="22"/>
        <v/>
      </c>
      <c r="CL11" s="13" t="str">
        <f t="shared" si="23"/>
        <v/>
      </c>
      <c r="CM11" s="13" t="str">
        <f t="shared" si="24"/>
        <v/>
      </c>
      <c r="CN11" s="13" t="str">
        <f t="shared" si="25"/>
        <v/>
      </c>
      <c r="CO11" s="13" t="str">
        <f t="shared" si="26"/>
        <v/>
      </c>
      <c r="CP11" s="13" t="str">
        <f t="shared" si="27"/>
        <v/>
      </c>
      <c r="CQ11" s="13" t="str">
        <f t="shared" si="28"/>
        <v/>
      </c>
      <c r="CR11" s="13" t="str">
        <f t="shared" si="29"/>
        <v/>
      </c>
      <c r="CS11" s="13" t="str">
        <f t="shared" si="30"/>
        <v/>
      </c>
      <c r="CT11" s="13" t="str">
        <f t="shared" si="31"/>
        <v/>
      </c>
      <c r="CU11" s="13" t="str">
        <f t="shared" si="32"/>
        <v/>
      </c>
      <c r="CV11" s="13" t="str">
        <f t="shared" si="33"/>
        <v/>
      </c>
      <c r="CW11" s="13" t="str">
        <f t="shared" si="34"/>
        <v/>
      </c>
      <c r="CX11" s="13" t="str">
        <f t="shared" si="35"/>
        <v/>
      </c>
      <c r="CY11" s="13" t="str">
        <f t="shared" si="36"/>
        <v/>
      </c>
      <c r="CZ11" s="13" t="str">
        <f t="shared" si="37"/>
        <v/>
      </c>
      <c r="DA11" s="13" t="str">
        <f t="shared" si="38"/>
        <v/>
      </c>
      <c r="DB11" s="13" t="str">
        <f t="shared" si="39"/>
        <v/>
      </c>
      <c r="DC11" s="13" t="str">
        <f t="shared" si="40"/>
        <v/>
      </c>
      <c r="DD11" s="13" t="str">
        <f t="shared" si="41"/>
        <v/>
      </c>
      <c r="DE11" s="13" t="str">
        <f t="shared" si="42"/>
        <v/>
      </c>
      <c r="DF11" s="13" t="str">
        <f t="shared" si="43"/>
        <v/>
      </c>
      <c r="DG11" s="13" t="str">
        <f t="shared" si="44"/>
        <v/>
      </c>
      <c r="DH11" s="13" t="str">
        <f t="shared" si="45"/>
        <v/>
      </c>
      <c r="DI11" s="13" t="str">
        <f t="shared" si="46"/>
        <v/>
      </c>
      <c r="DJ11" s="13" t="str">
        <f t="shared" si="47"/>
        <v/>
      </c>
      <c r="DK11" s="13" t="str">
        <f t="shared" si="48"/>
        <v/>
      </c>
      <c r="DL11" s="13" t="str">
        <f t="shared" si="49"/>
        <v/>
      </c>
      <c r="DM11" s="13" t="str">
        <f t="shared" si="50"/>
        <v/>
      </c>
      <c r="DN11" s="13" t="str">
        <f t="shared" si="51"/>
        <v/>
      </c>
      <c r="DO11" s="13" t="str">
        <f t="shared" si="52"/>
        <v/>
      </c>
      <c r="DP11" s="13" t="str">
        <f t="shared" si="53"/>
        <v/>
      </c>
      <c r="DQ11" s="13" t="str">
        <f t="shared" si="54"/>
        <v/>
      </c>
      <c r="DR11" s="13" t="str">
        <f t="shared" si="55"/>
        <v/>
      </c>
      <c r="DS11" s="13" t="str">
        <f t="shared" si="55"/>
        <v/>
      </c>
      <c r="DT11" s="13" t="str">
        <f t="shared" si="55"/>
        <v/>
      </c>
      <c r="DU11" s="13" t="str">
        <f t="shared" si="55"/>
        <v/>
      </c>
      <c r="DV11" s="13" t="str">
        <f t="shared" si="55"/>
        <v/>
      </c>
      <c r="DW11" s="13" t="str">
        <f t="shared" si="55"/>
        <v/>
      </c>
      <c r="DX11" s="13" t="str">
        <f t="shared" si="55"/>
        <v/>
      </c>
    </row>
    <row r="12" spans="1:128" ht="15" thickBot="1" x14ac:dyDescent="0.4">
      <c r="A12" s="19" t="s">
        <v>100</v>
      </c>
      <c r="B12" s="20" t="s">
        <v>101</v>
      </c>
      <c r="C12" s="81">
        <v>7772.1129936207599</v>
      </c>
      <c r="D12" s="81">
        <v>7730.0678762035504</v>
      </c>
      <c r="E12" s="81">
        <v>7778.5319745160105</v>
      </c>
      <c r="F12" s="81">
        <v>7772.2742522517301</v>
      </c>
      <c r="G12" s="81">
        <v>7758.7723634822796</v>
      </c>
      <c r="H12" s="81">
        <v>7886.2666231547</v>
      </c>
      <c r="I12" s="81">
        <v>7988.3194625348497</v>
      </c>
      <c r="J12" s="81">
        <v>7771.5790193746498</v>
      </c>
      <c r="K12" s="81">
        <v>7728.9012928402699</v>
      </c>
      <c r="L12" s="81">
        <v>7670.1900270270298</v>
      </c>
      <c r="M12" s="81">
        <v>7609.3138178707204</v>
      </c>
      <c r="N12" s="81">
        <v>7603.0508824992403</v>
      </c>
      <c r="O12" s="81">
        <v>7698.6120348892</v>
      </c>
      <c r="P12" s="81">
        <v>7720.9235358390497</v>
      </c>
      <c r="Q12" s="81">
        <v>7600.3267820154197</v>
      </c>
      <c r="R12" s="81">
        <v>7425.2524239465902</v>
      </c>
      <c r="S12" s="81">
        <v>7483.3128562287202</v>
      </c>
      <c r="T12" s="81">
        <v>7571.3369672055896</v>
      </c>
      <c r="U12" s="81">
        <v>7550.7834232535597</v>
      </c>
      <c r="V12" s="81">
        <v>7392.6321748690098</v>
      </c>
      <c r="W12" s="81">
        <v>7299.16612259661</v>
      </c>
      <c r="X12" s="81">
        <v>7252.4200733608304</v>
      </c>
      <c r="Y12" s="81">
        <v>7273.1395488237704</v>
      </c>
      <c r="Z12" s="81">
        <v>7225.4313789677099</v>
      </c>
      <c r="AA12" s="81">
        <v>7175.2842025154296</v>
      </c>
      <c r="AB12" s="81">
        <v>7147.4313876795204</v>
      </c>
      <c r="AC12" s="81">
        <v>7160.4680741439897</v>
      </c>
      <c r="AD12" s="81">
        <v>7145.06598639189</v>
      </c>
      <c r="AE12" s="81">
        <v>6972.8962863024599</v>
      </c>
      <c r="AF12" s="81">
        <v>6878.2089351805898</v>
      </c>
      <c r="AG12" s="81">
        <v>6813.6567925536701</v>
      </c>
      <c r="AH12" s="81">
        <v>6754.89242975045</v>
      </c>
      <c r="AI12" s="81">
        <v>6660.1149136455497</v>
      </c>
      <c r="AJ12" s="81">
        <v>6585.7844126739101</v>
      </c>
      <c r="AK12" s="81">
        <v>6561.4403129292205</v>
      </c>
      <c r="AL12" s="81">
        <v>6476.2622499587396</v>
      </c>
      <c r="AM12" s="81">
        <v>6211.9181287174897</v>
      </c>
      <c r="AN12" s="81">
        <v>6271.01492933385</v>
      </c>
      <c r="AO12" s="81">
        <v>6334.0513651450401</v>
      </c>
      <c r="AP12" s="81">
        <v>6374.9540029153104</v>
      </c>
      <c r="AQ12" s="81">
        <v>6452.3771815462696</v>
      </c>
      <c r="AR12" s="81">
        <v>6478.0432182473996</v>
      </c>
      <c r="AS12" s="81">
        <v>6509.0016542031199</v>
      </c>
      <c r="AT12" s="81">
        <v>6507.5873122463599</v>
      </c>
      <c r="AU12" s="81">
        <v>6559.5617193806102</v>
      </c>
      <c r="AV12" s="81">
        <v>6575.44720774289</v>
      </c>
      <c r="AW12" s="81">
        <v>6387.2731608849199</v>
      </c>
      <c r="AX12" s="81">
        <v>6384.3822095604301</v>
      </c>
      <c r="AY12" s="81">
        <v>6351.7219628951898</v>
      </c>
      <c r="AZ12" s="81">
        <v>6311.6293837681596</v>
      </c>
      <c r="BA12" s="81">
        <v>6389.4728362897904</v>
      </c>
      <c r="BB12" s="81">
        <v>6321.9144600265899</v>
      </c>
      <c r="BC12" s="81">
        <v>6225.0553580284504</v>
      </c>
      <c r="BD12" s="81">
        <v>6215.7089022444798</v>
      </c>
      <c r="BE12" s="81">
        <v>6185.80338967641</v>
      </c>
      <c r="BF12" s="81">
        <v>6188.6253651918596</v>
      </c>
      <c r="BG12" s="81">
        <v>6219.4521732926096</v>
      </c>
      <c r="BH12" s="110"/>
      <c r="BO12" s="13" t="str">
        <f t="shared" si="0"/>
        <v/>
      </c>
      <c r="BP12" s="13" t="str">
        <f t="shared" si="1"/>
        <v/>
      </c>
      <c r="BQ12" s="13" t="str">
        <f t="shared" si="2"/>
        <v/>
      </c>
      <c r="BR12" s="13" t="str">
        <f t="shared" si="3"/>
        <v/>
      </c>
      <c r="BS12" s="13" t="str">
        <f t="shared" si="4"/>
        <v/>
      </c>
      <c r="BT12" s="13" t="str">
        <f t="shared" si="5"/>
        <v/>
      </c>
      <c r="BU12" s="13" t="str">
        <f t="shared" si="6"/>
        <v/>
      </c>
      <c r="BV12" s="13" t="str">
        <f t="shared" si="7"/>
        <v/>
      </c>
      <c r="BW12" s="13" t="str">
        <f t="shared" si="8"/>
        <v/>
      </c>
      <c r="BX12" s="13" t="str">
        <f t="shared" si="9"/>
        <v/>
      </c>
      <c r="BY12" s="13" t="str">
        <f t="shared" si="10"/>
        <v/>
      </c>
      <c r="BZ12" s="13" t="str">
        <f t="shared" si="11"/>
        <v/>
      </c>
      <c r="CA12" s="13" t="str">
        <f t="shared" si="12"/>
        <v/>
      </c>
      <c r="CB12" s="13" t="str">
        <f t="shared" si="13"/>
        <v/>
      </c>
      <c r="CC12" s="13" t="str">
        <f t="shared" si="14"/>
        <v/>
      </c>
      <c r="CD12" s="13" t="str">
        <f t="shared" si="15"/>
        <v/>
      </c>
      <c r="CE12" s="13" t="str">
        <f t="shared" si="16"/>
        <v/>
      </c>
      <c r="CF12" s="13" t="str">
        <f t="shared" si="17"/>
        <v/>
      </c>
      <c r="CG12" s="13" t="str">
        <f t="shared" si="18"/>
        <v/>
      </c>
      <c r="CH12" s="13" t="str">
        <f t="shared" si="19"/>
        <v/>
      </c>
      <c r="CI12" s="13" t="str">
        <f t="shared" si="20"/>
        <v/>
      </c>
      <c r="CJ12" s="13" t="str">
        <f t="shared" si="21"/>
        <v/>
      </c>
      <c r="CK12" s="13" t="str">
        <f t="shared" si="22"/>
        <v/>
      </c>
      <c r="CL12" s="13" t="str">
        <f t="shared" si="23"/>
        <v/>
      </c>
      <c r="CM12" s="13" t="str">
        <f t="shared" si="24"/>
        <v/>
      </c>
      <c r="CN12" s="13" t="str">
        <f t="shared" si="25"/>
        <v/>
      </c>
      <c r="CO12" s="13" t="str">
        <f t="shared" si="26"/>
        <v/>
      </c>
      <c r="CP12" s="13" t="str">
        <f t="shared" si="27"/>
        <v/>
      </c>
      <c r="CQ12" s="13" t="str">
        <f t="shared" si="28"/>
        <v/>
      </c>
      <c r="CR12" s="13" t="str">
        <f t="shared" si="29"/>
        <v/>
      </c>
      <c r="CS12" s="13" t="str">
        <f t="shared" si="30"/>
        <v/>
      </c>
      <c r="CT12" s="13" t="str">
        <f t="shared" si="31"/>
        <v/>
      </c>
      <c r="CU12" s="13" t="str">
        <f t="shared" si="32"/>
        <v/>
      </c>
      <c r="CV12" s="13" t="str">
        <f t="shared" si="33"/>
        <v/>
      </c>
      <c r="CW12" s="13" t="str">
        <f t="shared" si="34"/>
        <v/>
      </c>
      <c r="CX12" s="13" t="str">
        <f t="shared" si="35"/>
        <v/>
      </c>
      <c r="CY12" s="13" t="str">
        <f t="shared" si="36"/>
        <v/>
      </c>
      <c r="CZ12" s="13" t="str">
        <f t="shared" si="37"/>
        <v/>
      </c>
      <c r="DA12" s="13" t="str">
        <f t="shared" si="38"/>
        <v/>
      </c>
      <c r="DB12" s="13" t="str">
        <f t="shared" si="39"/>
        <v/>
      </c>
      <c r="DC12" s="13" t="str">
        <f t="shared" si="40"/>
        <v/>
      </c>
      <c r="DD12" s="13" t="str">
        <f t="shared" si="41"/>
        <v/>
      </c>
      <c r="DE12" s="13" t="str">
        <f t="shared" si="42"/>
        <v/>
      </c>
      <c r="DF12" s="13" t="str">
        <f t="shared" si="43"/>
        <v/>
      </c>
      <c r="DG12" s="13" t="str">
        <f t="shared" si="44"/>
        <v/>
      </c>
      <c r="DH12" s="13" t="str">
        <f t="shared" si="45"/>
        <v/>
      </c>
      <c r="DI12" s="13" t="str">
        <f t="shared" si="46"/>
        <v/>
      </c>
      <c r="DJ12" s="13" t="str">
        <f t="shared" si="47"/>
        <v/>
      </c>
      <c r="DK12" s="13" t="str">
        <f t="shared" si="48"/>
        <v/>
      </c>
      <c r="DL12" s="13" t="str">
        <f t="shared" si="49"/>
        <v/>
      </c>
      <c r="DM12" s="13" t="str">
        <f t="shared" si="50"/>
        <v/>
      </c>
      <c r="DN12" s="13" t="str">
        <f t="shared" si="51"/>
        <v/>
      </c>
      <c r="DO12" s="13" t="str">
        <f t="shared" si="52"/>
        <v/>
      </c>
      <c r="DP12" s="13" t="str">
        <f t="shared" si="53"/>
        <v/>
      </c>
      <c r="DQ12" s="13" t="str">
        <f t="shared" si="54"/>
        <v/>
      </c>
      <c r="DR12" s="13" t="str">
        <f t="shared" si="55"/>
        <v/>
      </c>
      <c r="DS12" s="13" t="str">
        <f t="shared" si="55"/>
        <v/>
      </c>
      <c r="DT12" s="13" t="str">
        <f t="shared" si="55"/>
        <v/>
      </c>
      <c r="DU12" s="13" t="str">
        <f t="shared" si="55"/>
        <v/>
      </c>
      <c r="DV12" s="13" t="str">
        <f t="shared" si="55"/>
        <v/>
      </c>
      <c r="DW12" s="13" t="str">
        <f t="shared" si="55"/>
        <v/>
      </c>
      <c r="DX12" s="13" t="str">
        <f t="shared" si="55"/>
        <v/>
      </c>
    </row>
    <row r="13" spans="1:128" ht="15" thickBot="1" x14ac:dyDescent="0.4">
      <c r="A13" s="19" t="s">
        <v>102</v>
      </c>
      <c r="B13" s="20" t="s">
        <v>103</v>
      </c>
      <c r="C13" s="81">
        <v>5605.1987897954596</v>
      </c>
      <c r="D13" s="81">
        <v>5431.2590892466196</v>
      </c>
      <c r="E13" s="81">
        <v>5441.5321597101201</v>
      </c>
      <c r="F13" s="81">
        <v>5464.0416470662703</v>
      </c>
      <c r="G13" s="81">
        <v>5413.3694686377603</v>
      </c>
      <c r="H13" s="81">
        <v>5294.2618119413</v>
      </c>
      <c r="I13" s="81">
        <v>5212.7259769769898</v>
      </c>
      <c r="J13" s="81">
        <v>4965.89930929399</v>
      </c>
      <c r="K13" s="81">
        <v>4973.9958786037196</v>
      </c>
      <c r="L13" s="81">
        <v>4984.9869888594103</v>
      </c>
      <c r="M13" s="81">
        <v>4896.53966061765</v>
      </c>
      <c r="N13" s="81">
        <v>4927.1960179123898</v>
      </c>
      <c r="O13" s="81">
        <v>4787.83160971916</v>
      </c>
      <c r="P13" s="81">
        <v>4847.4159198931002</v>
      </c>
      <c r="Q13" s="81">
        <v>4763.0331574635002</v>
      </c>
      <c r="R13" s="81">
        <v>4672.9186610941697</v>
      </c>
      <c r="S13" s="81">
        <v>4803.01043460243</v>
      </c>
      <c r="T13" s="81">
        <v>4856.2967922820999</v>
      </c>
      <c r="U13" s="81">
        <v>4957.1154222336299</v>
      </c>
      <c r="V13" s="81">
        <v>4871.4496445487603</v>
      </c>
      <c r="W13" s="81">
        <v>4783.5564513437002</v>
      </c>
      <c r="X13" s="81">
        <v>4732.2398948044802</v>
      </c>
      <c r="Y13" s="81">
        <v>4793.4646922606198</v>
      </c>
      <c r="Z13" s="81">
        <v>4733.9039712529202</v>
      </c>
      <c r="AA13" s="81">
        <v>4860.52940254026</v>
      </c>
      <c r="AB13" s="81">
        <v>5066.5198210252101</v>
      </c>
      <c r="AC13" s="81">
        <v>5113.6906698059602</v>
      </c>
      <c r="AD13" s="81">
        <v>5244.7174002882803</v>
      </c>
      <c r="AE13" s="81">
        <v>5315.7336554950998</v>
      </c>
      <c r="AF13" s="81">
        <v>5327.7181643166696</v>
      </c>
      <c r="AG13" s="81">
        <v>5355.4278270085297</v>
      </c>
      <c r="AH13" s="81">
        <v>5335.16724851656</v>
      </c>
      <c r="AI13" s="81">
        <v>5300.7375753357401</v>
      </c>
      <c r="AJ13" s="81">
        <v>5298.4773624910504</v>
      </c>
      <c r="AK13" s="81">
        <v>5183.1434137741799</v>
      </c>
      <c r="AL13" s="81">
        <v>5040.7185802125896</v>
      </c>
      <c r="AM13" s="81">
        <v>4659.6528207854799</v>
      </c>
      <c r="AN13" s="81">
        <v>4759.86688584688</v>
      </c>
      <c r="AO13" s="81">
        <v>4960.5105917436804</v>
      </c>
      <c r="AP13" s="81">
        <v>5054.5488307730502</v>
      </c>
      <c r="AQ13" s="81">
        <v>5040.7066359102701</v>
      </c>
      <c r="AR13" s="81">
        <v>5056.2069500976804</v>
      </c>
      <c r="AS13" s="81">
        <v>5097.7363389228904</v>
      </c>
      <c r="AT13" s="81">
        <v>5179.1962566803504</v>
      </c>
      <c r="AU13" s="81">
        <v>5112.6359615450901</v>
      </c>
      <c r="AV13" s="81">
        <v>5094.0072251272004</v>
      </c>
      <c r="AW13" s="81">
        <v>5169.1809238678597</v>
      </c>
      <c r="AX13" s="81">
        <v>5158.7042205233402</v>
      </c>
      <c r="AY13" s="81">
        <v>5239.0400343758101</v>
      </c>
      <c r="AZ13" s="81">
        <v>5270.3485198177004</v>
      </c>
      <c r="BA13" s="81">
        <v>5323.4036649668897</v>
      </c>
      <c r="BB13" s="81">
        <v>5230.1845270886597</v>
      </c>
      <c r="BC13" s="81">
        <v>5162.38181656692</v>
      </c>
      <c r="BD13" s="81">
        <v>5088.2879552466102</v>
      </c>
      <c r="BE13" s="81">
        <v>5069.5856169695098</v>
      </c>
      <c r="BF13" s="81">
        <v>4990.8889909620202</v>
      </c>
      <c r="BG13" s="81">
        <v>4980.7066729587004</v>
      </c>
      <c r="BH13" s="110"/>
      <c r="BO13" s="13" t="str">
        <f t="shared" si="0"/>
        <v/>
      </c>
      <c r="BP13" s="13" t="str">
        <f t="shared" si="1"/>
        <v/>
      </c>
      <c r="BQ13" s="13" t="str">
        <f t="shared" si="2"/>
        <v/>
      </c>
      <c r="BR13" s="13" t="str">
        <f t="shared" si="3"/>
        <v/>
      </c>
      <c r="BS13" s="13" t="str">
        <f t="shared" si="4"/>
        <v/>
      </c>
      <c r="BT13" s="13" t="str">
        <f t="shared" si="5"/>
        <v/>
      </c>
      <c r="BU13" s="13" t="str">
        <f t="shared" si="6"/>
        <v/>
      </c>
      <c r="BV13" s="13" t="str">
        <f t="shared" si="7"/>
        <v/>
      </c>
      <c r="BW13" s="13" t="str">
        <f t="shared" si="8"/>
        <v/>
      </c>
      <c r="BX13" s="13" t="str">
        <f t="shared" si="9"/>
        <v/>
      </c>
      <c r="BY13" s="13" t="str">
        <f t="shared" si="10"/>
        <v/>
      </c>
      <c r="BZ13" s="13" t="str">
        <f t="shared" si="11"/>
        <v/>
      </c>
      <c r="CA13" s="13" t="str">
        <f t="shared" si="12"/>
        <v/>
      </c>
      <c r="CB13" s="13" t="str">
        <f t="shared" si="13"/>
        <v/>
      </c>
      <c r="CC13" s="13" t="str">
        <f t="shared" si="14"/>
        <v/>
      </c>
      <c r="CD13" s="13" t="str">
        <f t="shared" si="15"/>
        <v/>
      </c>
      <c r="CE13" s="13" t="str">
        <f t="shared" si="16"/>
        <v/>
      </c>
      <c r="CF13" s="13" t="str">
        <f t="shared" si="17"/>
        <v/>
      </c>
      <c r="CG13" s="13" t="str">
        <f t="shared" si="18"/>
        <v/>
      </c>
      <c r="CH13" s="13" t="str">
        <f t="shared" si="19"/>
        <v/>
      </c>
      <c r="CI13" s="13" t="str">
        <f t="shared" si="20"/>
        <v/>
      </c>
      <c r="CJ13" s="13" t="str">
        <f t="shared" si="21"/>
        <v/>
      </c>
      <c r="CK13" s="13" t="str">
        <f t="shared" si="22"/>
        <v/>
      </c>
      <c r="CL13" s="13" t="str">
        <f t="shared" si="23"/>
        <v/>
      </c>
      <c r="CM13" s="13" t="str">
        <f t="shared" si="24"/>
        <v/>
      </c>
      <c r="CN13" s="13" t="str">
        <f t="shared" si="25"/>
        <v/>
      </c>
      <c r="CO13" s="13" t="str">
        <f t="shared" si="26"/>
        <v/>
      </c>
      <c r="CP13" s="13" t="str">
        <f t="shared" si="27"/>
        <v/>
      </c>
      <c r="CQ13" s="13" t="str">
        <f t="shared" si="28"/>
        <v/>
      </c>
      <c r="CR13" s="13" t="str">
        <f t="shared" si="29"/>
        <v/>
      </c>
      <c r="CS13" s="13" t="str">
        <f t="shared" si="30"/>
        <v/>
      </c>
      <c r="CT13" s="13" t="str">
        <f t="shared" si="31"/>
        <v/>
      </c>
      <c r="CU13" s="13" t="str">
        <f t="shared" si="32"/>
        <v/>
      </c>
      <c r="CV13" s="13" t="str">
        <f t="shared" si="33"/>
        <v/>
      </c>
      <c r="CW13" s="13" t="str">
        <f t="shared" si="34"/>
        <v/>
      </c>
      <c r="CX13" s="13" t="str">
        <f t="shared" si="35"/>
        <v/>
      </c>
      <c r="CY13" s="13" t="str">
        <f t="shared" si="36"/>
        <v/>
      </c>
      <c r="CZ13" s="13" t="str">
        <f t="shared" si="37"/>
        <v/>
      </c>
      <c r="DA13" s="13" t="str">
        <f t="shared" si="38"/>
        <v/>
      </c>
      <c r="DB13" s="13" t="str">
        <f t="shared" si="39"/>
        <v/>
      </c>
      <c r="DC13" s="13" t="str">
        <f t="shared" si="40"/>
        <v/>
      </c>
      <c r="DD13" s="13" t="str">
        <f t="shared" si="41"/>
        <v/>
      </c>
      <c r="DE13" s="13" t="str">
        <f t="shared" si="42"/>
        <v/>
      </c>
      <c r="DF13" s="13" t="str">
        <f t="shared" si="43"/>
        <v/>
      </c>
      <c r="DG13" s="13" t="str">
        <f t="shared" si="44"/>
        <v/>
      </c>
      <c r="DH13" s="13" t="str">
        <f t="shared" si="45"/>
        <v/>
      </c>
      <c r="DI13" s="13" t="str">
        <f t="shared" si="46"/>
        <v/>
      </c>
      <c r="DJ13" s="13" t="str">
        <f t="shared" si="47"/>
        <v/>
      </c>
      <c r="DK13" s="13" t="str">
        <f t="shared" si="48"/>
        <v/>
      </c>
      <c r="DL13" s="13" t="str">
        <f t="shared" si="49"/>
        <v/>
      </c>
      <c r="DM13" s="13" t="str">
        <f t="shared" si="50"/>
        <v/>
      </c>
      <c r="DN13" s="13" t="str">
        <f t="shared" si="51"/>
        <v/>
      </c>
      <c r="DO13" s="13" t="str">
        <f t="shared" si="52"/>
        <v/>
      </c>
      <c r="DP13" s="13" t="str">
        <f t="shared" si="53"/>
        <v/>
      </c>
      <c r="DQ13" s="13" t="str">
        <f t="shared" si="54"/>
        <v/>
      </c>
      <c r="DR13" s="13" t="str">
        <f t="shared" si="55"/>
        <v/>
      </c>
      <c r="DS13" s="13" t="str">
        <f t="shared" si="55"/>
        <v/>
      </c>
      <c r="DT13" s="13" t="str">
        <f t="shared" si="55"/>
        <v/>
      </c>
      <c r="DU13" s="13" t="str">
        <f t="shared" si="55"/>
        <v/>
      </c>
      <c r="DV13" s="13" t="str">
        <f t="shared" si="55"/>
        <v/>
      </c>
      <c r="DW13" s="13" t="str">
        <f t="shared" si="55"/>
        <v/>
      </c>
      <c r="DX13" s="13" t="str">
        <f t="shared" si="55"/>
        <v/>
      </c>
    </row>
    <row r="14" spans="1:128" ht="15" thickBot="1" x14ac:dyDescent="0.4">
      <c r="A14" s="19" t="s">
        <v>104</v>
      </c>
      <c r="B14" s="20" t="s">
        <v>8</v>
      </c>
      <c r="C14" s="81">
        <v>27739.265756245099</v>
      </c>
      <c r="D14" s="81">
        <v>27805.984992232901</v>
      </c>
      <c r="E14" s="81">
        <v>27777.875743974699</v>
      </c>
      <c r="F14" s="81">
        <v>27767.296487582698</v>
      </c>
      <c r="G14" s="81">
        <v>27296.5867078622</v>
      </c>
      <c r="H14" s="81">
        <v>27163.110606161201</v>
      </c>
      <c r="I14" s="81">
        <v>27264.355324377899</v>
      </c>
      <c r="J14" s="81">
        <v>27085.726636572999</v>
      </c>
      <c r="K14" s="81">
        <v>27070.9488536547</v>
      </c>
      <c r="L14" s="81">
        <v>26947.727634202201</v>
      </c>
      <c r="M14" s="81">
        <v>26909.703913057099</v>
      </c>
      <c r="N14" s="81">
        <v>27163.905470605601</v>
      </c>
      <c r="O14" s="81">
        <v>27124.808188083302</v>
      </c>
      <c r="P14" s="81">
        <v>27104.555920109899</v>
      </c>
      <c r="Q14" s="81">
        <v>27042.587186547298</v>
      </c>
      <c r="R14" s="81">
        <v>26864.123075790001</v>
      </c>
      <c r="S14" s="81">
        <v>26985.929518587502</v>
      </c>
      <c r="T14" s="81">
        <v>27035.0476269787</v>
      </c>
      <c r="U14" s="81">
        <v>27096.407906807799</v>
      </c>
      <c r="V14" s="81">
        <v>26995.3290792681</v>
      </c>
      <c r="W14" s="81">
        <v>26695.147953796099</v>
      </c>
      <c r="X14" s="81">
        <v>26532.955163861501</v>
      </c>
      <c r="Y14" s="81">
        <v>26669.728071750498</v>
      </c>
      <c r="Z14" s="81">
        <v>26699.8493002627</v>
      </c>
      <c r="AA14" s="81">
        <v>26740.886684472898</v>
      </c>
      <c r="AB14" s="81">
        <v>26886.5126186126</v>
      </c>
      <c r="AC14" s="81">
        <v>27111.417201495999</v>
      </c>
      <c r="AD14" s="81">
        <v>27352.3766106402</v>
      </c>
      <c r="AE14" s="81">
        <v>27444.69885827</v>
      </c>
      <c r="AF14" s="81">
        <v>27413.748412604</v>
      </c>
      <c r="AG14" s="81">
        <v>27448.166098493599</v>
      </c>
      <c r="AH14" s="81">
        <v>27415.367971901898</v>
      </c>
      <c r="AI14" s="81">
        <v>27828.336159918501</v>
      </c>
      <c r="AJ14" s="81">
        <v>27967.798437302201</v>
      </c>
      <c r="AK14" s="81">
        <v>27880.543681568201</v>
      </c>
      <c r="AL14" s="81">
        <v>27845.109448573301</v>
      </c>
      <c r="AM14" s="81">
        <v>26332.414861508601</v>
      </c>
      <c r="AN14" s="81">
        <v>26757.937629837001</v>
      </c>
      <c r="AO14" s="81">
        <v>27544.402443185601</v>
      </c>
      <c r="AP14" s="81">
        <v>27619.780830985099</v>
      </c>
      <c r="AQ14" s="81">
        <v>27675.814575454999</v>
      </c>
      <c r="AR14" s="81">
        <v>27810.4047910306</v>
      </c>
      <c r="AS14" s="81">
        <v>28006.9747549766</v>
      </c>
      <c r="AT14" s="81">
        <v>28177.832493233502</v>
      </c>
      <c r="AU14" s="81">
        <v>28135.561392387499</v>
      </c>
      <c r="AV14" s="81">
        <v>27979.147104269301</v>
      </c>
      <c r="AW14" s="81">
        <v>28152.465069137299</v>
      </c>
      <c r="AX14" s="81">
        <v>28221.8488418407</v>
      </c>
      <c r="AY14" s="81">
        <v>28151.909132131299</v>
      </c>
      <c r="AZ14" s="81">
        <v>28011.005348047402</v>
      </c>
      <c r="BA14" s="81">
        <v>27833.8357521043</v>
      </c>
      <c r="BB14" s="81">
        <v>27784.704620070999</v>
      </c>
      <c r="BC14" s="81">
        <v>27697.753731547298</v>
      </c>
      <c r="BD14" s="81">
        <v>27591.099221483</v>
      </c>
      <c r="BE14" s="81">
        <v>27415.553432081499</v>
      </c>
      <c r="BF14" s="81">
        <v>27302.531620162299</v>
      </c>
      <c r="BG14" s="81">
        <v>27317.6809623675</v>
      </c>
      <c r="BH14" s="110"/>
      <c r="BO14" s="13" t="str">
        <f t="shared" si="0"/>
        <v/>
      </c>
      <c r="BP14" s="13" t="str">
        <f t="shared" si="1"/>
        <v/>
      </c>
      <c r="BQ14" s="13" t="str">
        <f t="shared" si="2"/>
        <v/>
      </c>
      <c r="BR14" s="13" t="str">
        <f t="shared" si="3"/>
        <v/>
      </c>
      <c r="BS14" s="13" t="str">
        <f t="shared" si="4"/>
        <v/>
      </c>
      <c r="BT14" s="13" t="str">
        <f t="shared" si="5"/>
        <v/>
      </c>
      <c r="BU14" s="13" t="str">
        <f t="shared" si="6"/>
        <v/>
      </c>
      <c r="BV14" s="13" t="str">
        <f t="shared" si="7"/>
        <v/>
      </c>
      <c r="BW14" s="13" t="str">
        <f t="shared" si="8"/>
        <v/>
      </c>
      <c r="BX14" s="13" t="str">
        <f t="shared" si="9"/>
        <v/>
      </c>
      <c r="BY14" s="13" t="str">
        <f t="shared" si="10"/>
        <v/>
      </c>
      <c r="BZ14" s="13" t="str">
        <f t="shared" si="11"/>
        <v/>
      </c>
      <c r="CA14" s="13" t="str">
        <f t="shared" si="12"/>
        <v/>
      </c>
      <c r="CB14" s="13" t="str">
        <f t="shared" si="13"/>
        <v/>
      </c>
      <c r="CC14" s="13" t="str">
        <f t="shared" si="14"/>
        <v/>
      </c>
      <c r="CD14" s="13" t="str">
        <f t="shared" si="15"/>
        <v/>
      </c>
      <c r="CE14" s="13" t="str">
        <f t="shared" si="16"/>
        <v/>
      </c>
      <c r="CF14" s="13" t="str">
        <f t="shared" si="17"/>
        <v/>
      </c>
      <c r="CG14" s="13" t="str">
        <f t="shared" si="18"/>
        <v/>
      </c>
      <c r="CH14" s="13" t="str">
        <f t="shared" si="19"/>
        <v/>
      </c>
      <c r="CI14" s="13" t="str">
        <f t="shared" si="20"/>
        <v/>
      </c>
      <c r="CJ14" s="13" t="str">
        <f t="shared" si="21"/>
        <v/>
      </c>
      <c r="CK14" s="13" t="str">
        <f t="shared" si="22"/>
        <v/>
      </c>
      <c r="CL14" s="13" t="str">
        <f t="shared" si="23"/>
        <v/>
      </c>
      <c r="CM14" s="13" t="str">
        <f t="shared" si="24"/>
        <v/>
      </c>
      <c r="CN14" s="13" t="str">
        <f t="shared" si="25"/>
        <v/>
      </c>
      <c r="CO14" s="13" t="str">
        <f t="shared" si="26"/>
        <v/>
      </c>
      <c r="CP14" s="13" t="str">
        <f t="shared" si="27"/>
        <v/>
      </c>
      <c r="CQ14" s="13" t="str">
        <f t="shared" si="28"/>
        <v/>
      </c>
      <c r="CR14" s="13" t="str">
        <f t="shared" si="29"/>
        <v/>
      </c>
      <c r="CS14" s="13" t="str">
        <f t="shared" si="30"/>
        <v/>
      </c>
      <c r="CT14" s="13" t="str">
        <f t="shared" si="31"/>
        <v/>
      </c>
      <c r="CU14" s="13" t="str">
        <f t="shared" si="32"/>
        <v/>
      </c>
      <c r="CV14" s="13" t="str">
        <f t="shared" si="33"/>
        <v/>
      </c>
      <c r="CW14" s="13" t="str">
        <f t="shared" si="34"/>
        <v/>
      </c>
      <c r="CX14" s="13" t="str">
        <f t="shared" si="35"/>
        <v/>
      </c>
      <c r="CY14" s="13" t="str">
        <f t="shared" si="36"/>
        <v/>
      </c>
      <c r="CZ14" s="13" t="str">
        <f t="shared" si="37"/>
        <v/>
      </c>
      <c r="DA14" s="13" t="str">
        <f t="shared" si="38"/>
        <v/>
      </c>
      <c r="DB14" s="13" t="str">
        <f t="shared" si="39"/>
        <v/>
      </c>
      <c r="DC14" s="13" t="str">
        <f t="shared" si="40"/>
        <v/>
      </c>
      <c r="DD14" s="13" t="str">
        <f t="shared" si="41"/>
        <v/>
      </c>
      <c r="DE14" s="13" t="str">
        <f t="shared" si="42"/>
        <v/>
      </c>
      <c r="DF14" s="13" t="str">
        <f t="shared" si="43"/>
        <v/>
      </c>
      <c r="DG14" s="13" t="str">
        <f t="shared" si="44"/>
        <v/>
      </c>
      <c r="DH14" s="13" t="str">
        <f t="shared" si="45"/>
        <v/>
      </c>
      <c r="DI14" s="13" t="str">
        <f t="shared" si="46"/>
        <v/>
      </c>
      <c r="DJ14" s="13" t="str">
        <f t="shared" si="47"/>
        <v/>
      </c>
      <c r="DK14" s="13" t="str">
        <f t="shared" si="48"/>
        <v/>
      </c>
      <c r="DL14" s="13" t="str">
        <f t="shared" si="49"/>
        <v/>
      </c>
      <c r="DM14" s="13" t="str">
        <f t="shared" si="50"/>
        <v/>
      </c>
      <c r="DN14" s="13" t="str">
        <f t="shared" si="51"/>
        <v/>
      </c>
      <c r="DO14" s="13" t="str">
        <f t="shared" si="52"/>
        <v/>
      </c>
      <c r="DP14" s="13" t="str">
        <f t="shared" si="53"/>
        <v/>
      </c>
      <c r="DQ14" s="13" t="str">
        <f t="shared" si="54"/>
        <v/>
      </c>
      <c r="DR14" s="13" t="str">
        <f t="shared" si="55"/>
        <v/>
      </c>
      <c r="DS14" s="13" t="str">
        <f t="shared" si="55"/>
        <v/>
      </c>
      <c r="DT14" s="13" t="str">
        <f t="shared" si="55"/>
        <v/>
      </c>
      <c r="DU14" s="13" t="str">
        <f t="shared" si="55"/>
        <v/>
      </c>
      <c r="DV14" s="13" t="str">
        <f t="shared" si="55"/>
        <v/>
      </c>
      <c r="DW14" s="13" t="str">
        <f t="shared" si="55"/>
        <v/>
      </c>
      <c r="DX14" s="13" t="str">
        <f t="shared" si="55"/>
        <v/>
      </c>
    </row>
    <row r="15" spans="1:128" ht="15" thickBot="1" x14ac:dyDescent="0.4">
      <c r="A15" s="18"/>
      <c r="B15" s="18" t="s">
        <v>146</v>
      </c>
      <c r="C15" s="77">
        <v>50432.793524196852</v>
      </c>
      <c r="D15" s="77">
        <v>50385.161116310432</v>
      </c>
      <c r="E15" s="77">
        <v>50448.886417249727</v>
      </c>
      <c r="F15" s="77">
        <v>50396.675223600469</v>
      </c>
      <c r="G15" s="77">
        <v>49758.966747588944</v>
      </c>
      <c r="H15" s="77">
        <v>49674.062605864892</v>
      </c>
      <c r="I15" s="77">
        <v>49848.921170535905</v>
      </c>
      <c r="J15" s="77">
        <v>49300.328499935145</v>
      </c>
      <c r="K15" s="77">
        <v>49209.308273951981</v>
      </c>
      <c r="L15" s="77">
        <v>48986.812923280362</v>
      </c>
      <c r="M15" s="77">
        <v>48919.187265792483</v>
      </c>
      <c r="N15" s="77">
        <v>49237.141581560951</v>
      </c>
      <c r="O15" s="77">
        <v>49211.551678781652</v>
      </c>
      <c r="P15" s="77">
        <v>49346.286829341523</v>
      </c>
      <c r="Q15" s="77">
        <v>48985.627696606389</v>
      </c>
      <c r="R15" s="77">
        <v>48557.541614897695</v>
      </c>
      <c r="S15" s="77">
        <v>48974.734163876572</v>
      </c>
      <c r="T15" s="77">
        <v>49254.365377071481</v>
      </c>
      <c r="U15" s="77">
        <v>49559.72675231679</v>
      </c>
      <c r="V15" s="77">
        <v>49128.999868911771</v>
      </c>
      <c r="W15" s="77">
        <v>48564.607594186447</v>
      </c>
      <c r="X15" s="77">
        <v>48310.46310755748</v>
      </c>
      <c r="Y15" s="77">
        <v>48482.843809859594</v>
      </c>
      <c r="Z15" s="77">
        <v>48601.71628496304</v>
      </c>
      <c r="AA15" s="77">
        <v>48636.005552780407</v>
      </c>
      <c r="AB15" s="77">
        <v>48968.210615372191</v>
      </c>
      <c r="AC15" s="77">
        <v>49286.033949322322</v>
      </c>
      <c r="AD15" s="77">
        <v>49576.413358752048</v>
      </c>
      <c r="AE15" s="77">
        <v>49620.297377336698</v>
      </c>
      <c r="AF15" s="77">
        <v>49551.663025903741</v>
      </c>
      <c r="AG15" s="77">
        <v>49477.314856630517</v>
      </c>
      <c r="AH15" s="77">
        <v>49507.89170526505</v>
      </c>
      <c r="AI15" s="77">
        <v>49781.310962665571</v>
      </c>
      <c r="AJ15" s="77">
        <v>49832.13040282602</v>
      </c>
      <c r="AK15" s="77">
        <v>49682.868058897278</v>
      </c>
      <c r="AL15" s="77">
        <v>49465.279295528657</v>
      </c>
      <c r="AM15" s="77">
        <v>47162.911316785889</v>
      </c>
      <c r="AN15" s="77">
        <v>47845.142640374877</v>
      </c>
      <c r="AO15" s="77">
        <v>49103.555201959389</v>
      </c>
      <c r="AP15" s="77">
        <v>49312.429506986315</v>
      </c>
      <c r="AQ15" s="77">
        <v>49609.651785117348</v>
      </c>
      <c r="AR15" s="77">
        <v>49815.246683655168</v>
      </c>
      <c r="AS15" s="77">
        <v>50065.918248605114</v>
      </c>
      <c r="AT15" s="77">
        <v>50420.314824174151</v>
      </c>
      <c r="AU15" s="77">
        <v>50279.218875583589</v>
      </c>
      <c r="AV15" s="77">
        <v>50176.949502047573</v>
      </c>
      <c r="AW15" s="77">
        <v>50173.561987504261</v>
      </c>
      <c r="AX15" s="77">
        <v>50266.974259079565</v>
      </c>
      <c r="AY15" s="77">
        <v>50352.628992102327</v>
      </c>
      <c r="AZ15" s="77">
        <v>50235.9284852118</v>
      </c>
      <c r="BA15" s="77">
        <v>50127.905770950631</v>
      </c>
      <c r="BB15" s="77">
        <v>49969.928789207988</v>
      </c>
      <c r="BC15" s="77">
        <v>49788.568156532332</v>
      </c>
      <c r="BD15" s="77">
        <v>49585.909468309415</v>
      </c>
      <c r="BE15" s="77">
        <v>49481.094815711018</v>
      </c>
      <c r="BF15" s="77">
        <v>49300.015224880408</v>
      </c>
      <c r="BG15" s="77">
        <v>49305.878981329843</v>
      </c>
      <c r="BH15" s="112"/>
      <c r="BO15" s="13" t="str">
        <f t="shared" si="0"/>
        <v/>
      </c>
      <c r="BP15" s="13" t="str">
        <f t="shared" si="1"/>
        <v/>
      </c>
      <c r="BQ15" s="13" t="str">
        <f t="shared" si="2"/>
        <v/>
      </c>
      <c r="BR15" s="13" t="str">
        <f t="shared" si="3"/>
        <v/>
      </c>
      <c r="BS15" s="13" t="str">
        <f t="shared" si="4"/>
        <v/>
      </c>
      <c r="BT15" s="13" t="str">
        <f t="shared" si="5"/>
        <v/>
      </c>
      <c r="BU15" s="13" t="str">
        <f t="shared" si="6"/>
        <v/>
      </c>
      <c r="BV15" s="13" t="str">
        <f t="shared" si="7"/>
        <v/>
      </c>
      <c r="BW15" s="13" t="str">
        <f t="shared" si="8"/>
        <v/>
      </c>
      <c r="BX15" s="13" t="str">
        <f t="shared" si="9"/>
        <v/>
      </c>
      <c r="BY15" s="13" t="str">
        <f t="shared" si="10"/>
        <v/>
      </c>
      <c r="BZ15" s="13" t="str">
        <f t="shared" si="11"/>
        <v/>
      </c>
      <c r="CA15" s="13" t="str">
        <f t="shared" si="12"/>
        <v/>
      </c>
      <c r="CB15" s="13" t="str">
        <f t="shared" si="13"/>
        <v/>
      </c>
      <c r="CC15" s="13" t="str">
        <f t="shared" si="14"/>
        <v/>
      </c>
      <c r="CD15" s="13" t="str">
        <f t="shared" si="15"/>
        <v/>
      </c>
      <c r="CE15" s="13" t="str">
        <f t="shared" si="16"/>
        <v/>
      </c>
      <c r="CF15" s="13" t="str">
        <f t="shared" si="17"/>
        <v/>
      </c>
      <c r="CG15" s="13" t="str">
        <f t="shared" si="18"/>
        <v/>
      </c>
      <c r="CH15" s="13" t="str">
        <f t="shared" si="19"/>
        <v/>
      </c>
      <c r="CI15" s="13" t="str">
        <f t="shared" si="20"/>
        <v/>
      </c>
      <c r="CJ15" s="13" t="str">
        <f t="shared" si="21"/>
        <v/>
      </c>
      <c r="CK15" s="13" t="str">
        <f t="shared" si="22"/>
        <v/>
      </c>
      <c r="CL15" s="13" t="str">
        <f t="shared" si="23"/>
        <v/>
      </c>
      <c r="CM15" s="13" t="str">
        <f t="shared" si="24"/>
        <v/>
      </c>
      <c r="CN15" s="13" t="str">
        <f t="shared" si="25"/>
        <v/>
      </c>
      <c r="CO15" s="13" t="str">
        <f t="shared" si="26"/>
        <v/>
      </c>
      <c r="CP15" s="13" t="str">
        <f t="shared" si="27"/>
        <v/>
      </c>
      <c r="CQ15" s="13" t="str">
        <f t="shared" si="28"/>
        <v/>
      </c>
      <c r="CR15" s="13" t="str">
        <f t="shared" si="29"/>
        <v/>
      </c>
      <c r="CS15" s="13" t="str">
        <f t="shared" si="30"/>
        <v/>
      </c>
      <c r="CT15" s="13" t="str">
        <f t="shared" si="31"/>
        <v/>
      </c>
      <c r="CU15" s="13" t="str">
        <f t="shared" si="32"/>
        <v/>
      </c>
      <c r="CV15" s="13" t="str">
        <f t="shared" si="33"/>
        <v/>
      </c>
      <c r="CW15" s="13" t="str">
        <f t="shared" si="34"/>
        <v/>
      </c>
      <c r="CX15" s="13" t="str">
        <f t="shared" si="35"/>
        <v/>
      </c>
      <c r="CY15" s="13" t="str">
        <f t="shared" si="36"/>
        <v/>
      </c>
      <c r="CZ15" s="13" t="str">
        <f t="shared" si="37"/>
        <v/>
      </c>
      <c r="DA15" s="13" t="str">
        <f t="shared" si="38"/>
        <v/>
      </c>
      <c r="DB15" s="13" t="str">
        <f t="shared" si="39"/>
        <v/>
      </c>
      <c r="DC15" s="13" t="str">
        <f t="shared" si="40"/>
        <v/>
      </c>
      <c r="DD15" s="13" t="str">
        <f t="shared" si="41"/>
        <v/>
      </c>
      <c r="DE15" s="13" t="str">
        <f t="shared" si="42"/>
        <v/>
      </c>
      <c r="DF15" s="13" t="str">
        <f t="shared" si="43"/>
        <v/>
      </c>
      <c r="DG15" s="13" t="str">
        <f t="shared" si="44"/>
        <v/>
      </c>
      <c r="DH15" s="13" t="str">
        <f t="shared" si="45"/>
        <v/>
      </c>
      <c r="DI15" s="13" t="str">
        <f t="shared" si="46"/>
        <v/>
      </c>
      <c r="DJ15" s="13" t="str">
        <f t="shared" si="47"/>
        <v/>
      </c>
      <c r="DK15" s="13" t="str">
        <f t="shared" si="48"/>
        <v/>
      </c>
      <c r="DL15" s="13" t="str">
        <f t="shared" si="49"/>
        <v/>
      </c>
      <c r="DM15" s="13" t="str">
        <f t="shared" si="50"/>
        <v/>
      </c>
      <c r="DN15" s="13" t="str">
        <f t="shared" si="51"/>
        <v/>
      </c>
      <c r="DO15" s="13" t="str">
        <f t="shared" si="52"/>
        <v/>
      </c>
      <c r="DP15" s="13" t="str">
        <f t="shared" si="53"/>
        <v/>
      </c>
      <c r="DQ15" s="13" t="str">
        <f t="shared" si="54"/>
        <v/>
      </c>
      <c r="DR15" s="13" t="str">
        <f t="shared" si="55"/>
        <v/>
      </c>
      <c r="DS15" s="13" t="str">
        <f t="shared" si="55"/>
        <v/>
      </c>
      <c r="DT15" s="13" t="str">
        <f t="shared" si="55"/>
        <v/>
      </c>
      <c r="DU15" s="13" t="str">
        <f t="shared" si="55"/>
        <v/>
      </c>
      <c r="DV15" s="13" t="str">
        <f t="shared" si="55"/>
        <v/>
      </c>
      <c r="DW15" s="13" t="str">
        <f t="shared" si="55"/>
        <v/>
      </c>
      <c r="DX15" s="13" t="str">
        <f t="shared" si="55"/>
        <v/>
      </c>
    </row>
    <row r="16" spans="1:128" ht="15" thickBot="1" x14ac:dyDescent="0.4">
      <c r="A16" s="16" t="s">
        <v>105</v>
      </c>
      <c r="B16" s="17" t="s">
        <v>10</v>
      </c>
      <c r="C16" s="81">
        <v>14942.9188661723</v>
      </c>
      <c r="D16" s="81">
        <v>14988.1182620571</v>
      </c>
      <c r="E16" s="81">
        <v>14949.9463554418</v>
      </c>
      <c r="F16" s="81">
        <v>15006.871642054401</v>
      </c>
      <c r="G16" s="81">
        <v>14765.013004701101</v>
      </c>
      <c r="H16" s="81">
        <v>14595.8568174714</v>
      </c>
      <c r="I16" s="81">
        <v>14553.503048454901</v>
      </c>
      <c r="J16" s="81">
        <v>14574.9247749112</v>
      </c>
      <c r="K16" s="81">
        <v>14629.603477045301</v>
      </c>
      <c r="L16" s="81">
        <v>14791.390452506699</v>
      </c>
      <c r="M16" s="81">
        <v>14851.6294278029</v>
      </c>
      <c r="N16" s="81">
        <v>14705.0906880889</v>
      </c>
      <c r="O16" s="81">
        <v>14565.6251269195</v>
      </c>
      <c r="P16" s="81">
        <v>14368.806373884099</v>
      </c>
      <c r="Q16" s="81">
        <v>14153.947206016701</v>
      </c>
      <c r="R16" s="81">
        <v>13950.642289766</v>
      </c>
      <c r="S16" s="81">
        <v>13728.1972619562</v>
      </c>
      <c r="T16" s="81">
        <v>13619.1380276577</v>
      </c>
      <c r="U16" s="81">
        <v>13622.837425411</v>
      </c>
      <c r="V16" s="81">
        <v>13600.8984470497</v>
      </c>
      <c r="W16" s="81">
        <v>13529.9372633121</v>
      </c>
      <c r="X16" s="81">
        <v>13555.2397549242</v>
      </c>
      <c r="Y16" s="81">
        <v>13679.804388591399</v>
      </c>
      <c r="Z16" s="81">
        <v>13646.767328940399</v>
      </c>
      <c r="AA16" s="81">
        <v>13846.991508778499</v>
      </c>
      <c r="AB16" s="81">
        <v>13874.043986688601</v>
      </c>
      <c r="AC16" s="81">
        <v>13822.3249149065</v>
      </c>
      <c r="AD16" s="81">
        <v>13845.5546719259</v>
      </c>
      <c r="AE16" s="81">
        <v>13898.4859421821</v>
      </c>
      <c r="AF16" s="81">
        <v>13885.3848937823</v>
      </c>
      <c r="AG16" s="81">
        <v>14022.8339710243</v>
      </c>
      <c r="AH16" s="81">
        <v>14084.9503879323</v>
      </c>
      <c r="AI16" s="81">
        <v>14148.033588067599</v>
      </c>
      <c r="AJ16" s="81">
        <v>14148.7714583127</v>
      </c>
      <c r="AK16" s="81">
        <v>14245.9066779778</v>
      </c>
      <c r="AL16" s="81">
        <v>14253.956795166299</v>
      </c>
      <c r="AM16" s="81">
        <v>13351.7319204959</v>
      </c>
      <c r="AN16" s="81">
        <v>13794.031652105101</v>
      </c>
      <c r="AO16" s="81">
        <v>14107.2762249639</v>
      </c>
      <c r="AP16" s="81">
        <v>14220.619244714901</v>
      </c>
      <c r="AQ16" s="81">
        <v>14393.5399085507</v>
      </c>
      <c r="AR16" s="81">
        <v>14455.5824121408</v>
      </c>
      <c r="AS16" s="81">
        <v>14589.0887957459</v>
      </c>
      <c r="AT16" s="81">
        <v>14599.9316247715</v>
      </c>
      <c r="AU16" s="81">
        <v>14641.3554832559</v>
      </c>
      <c r="AV16" s="81">
        <v>14548.488878419501</v>
      </c>
      <c r="AW16" s="81">
        <v>14611.8645475426</v>
      </c>
      <c r="AX16" s="81">
        <v>14646.453137786601</v>
      </c>
      <c r="AY16" s="81">
        <v>14596.8692764801</v>
      </c>
      <c r="AZ16" s="81">
        <v>14553.8672690409</v>
      </c>
      <c r="BA16" s="81">
        <v>14550.2542131053</v>
      </c>
      <c r="BB16" s="81">
        <v>14504.8680329943</v>
      </c>
      <c r="BC16" s="81">
        <v>14382.3900477016</v>
      </c>
      <c r="BD16" s="81">
        <v>14291.9500066032</v>
      </c>
      <c r="BE16" s="81">
        <v>14227.7205073143</v>
      </c>
      <c r="BF16" s="81">
        <v>14134.1901006464</v>
      </c>
      <c r="BG16" s="81">
        <v>13891.8769843271</v>
      </c>
      <c r="BH16" s="110"/>
      <c r="BO16" s="13" t="str">
        <f t="shared" si="0"/>
        <v/>
      </c>
      <c r="BP16" s="13" t="str">
        <f t="shared" si="1"/>
        <v/>
      </c>
      <c r="BQ16" s="13" t="str">
        <f t="shared" si="2"/>
        <v/>
      </c>
      <c r="BR16" s="13" t="str">
        <f t="shared" si="3"/>
        <v/>
      </c>
      <c r="BS16" s="13" t="str">
        <f t="shared" si="4"/>
        <v/>
      </c>
      <c r="BT16" s="13" t="str">
        <f t="shared" si="5"/>
        <v/>
      </c>
      <c r="BU16" s="13" t="str">
        <f t="shared" si="6"/>
        <v/>
      </c>
      <c r="BV16" s="13" t="str">
        <f t="shared" si="7"/>
        <v/>
      </c>
      <c r="BW16" s="13" t="str">
        <f t="shared" si="8"/>
        <v/>
      </c>
      <c r="BX16" s="13" t="str">
        <f t="shared" si="9"/>
        <v/>
      </c>
      <c r="BY16" s="13" t="str">
        <f t="shared" si="10"/>
        <v/>
      </c>
      <c r="BZ16" s="13" t="str">
        <f t="shared" si="11"/>
        <v/>
      </c>
      <c r="CA16" s="13" t="str">
        <f t="shared" si="12"/>
        <v/>
      </c>
      <c r="CB16" s="13" t="str">
        <f t="shared" si="13"/>
        <v/>
      </c>
      <c r="CC16" s="13" t="str">
        <f t="shared" si="14"/>
        <v/>
      </c>
      <c r="CD16" s="13" t="str">
        <f t="shared" si="15"/>
        <v/>
      </c>
      <c r="CE16" s="13" t="str">
        <f t="shared" si="16"/>
        <v/>
      </c>
      <c r="CF16" s="13" t="str">
        <f t="shared" si="17"/>
        <v/>
      </c>
      <c r="CG16" s="13" t="str">
        <f t="shared" si="18"/>
        <v/>
      </c>
      <c r="CH16" s="13" t="str">
        <f t="shared" si="19"/>
        <v/>
      </c>
      <c r="CI16" s="13" t="str">
        <f t="shared" si="20"/>
        <v/>
      </c>
      <c r="CJ16" s="13" t="str">
        <f t="shared" si="21"/>
        <v/>
      </c>
      <c r="CK16" s="13" t="str">
        <f t="shared" si="22"/>
        <v/>
      </c>
      <c r="CL16" s="13" t="str">
        <f t="shared" si="23"/>
        <v/>
      </c>
      <c r="CM16" s="13" t="str">
        <f t="shared" si="24"/>
        <v/>
      </c>
      <c r="CN16" s="13" t="str">
        <f t="shared" si="25"/>
        <v/>
      </c>
      <c r="CO16" s="13" t="str">
        <f t="shared" si="26"/>
        <v/>
      </c>
      <c r="CP16" s="13" t="str">
        <f t="shared" si="27"/>
        <v/>
      </c>
      <c r="CQ16" s="13" t="str">
        <f t="shared" si="28"/>
        <v/>
      </c>
      <c r="CR16" s="13" t="str">
        <f t="shared" si="29"/>
        <v/>
      </c>
      <c r="CS16" s="13" t="str">
        <f t="shared" si="30"/>
        <v/>
      </c>
      <c r="CT16" s="13" t="str">
        <f t="shared" si="31"/>
        <v/>
      </c>
      <c r="CU16" s="13" t="str">
        <f t="shared" si="32"/>
        <v/>
      </c>
      <c r="CV16" s="13" t="str">
        <f t="shared" si="33"/>
        <v/>
      </c>
      <c r="CW16" s="13" t="str">
        <f t="shared" si="34"/>
        <v/>
      </c>
      <c r="CX16" s="13" t="str">
        <f t="shared" si="35"/>
        <v/>
      </c>
      <c r="CY16" s="13" t="str">
        <f t="shared" si="36"/>
        <v/>
      </c>
      <c r="CZ16" s="13" t="str">
        <f t="shared" si="37"/>
        <v/>
      </c>
      <c r="DA16" s="13" t="str">
        <f t="shared" si="38"/>
        <v/>
      </c>
      <c r="DB16" s="13" t="str">
        <f t="shared" si="39"/>
        <v/>
      </c>
      <c r="DC16" s="13" t="str">
        <f t="shared" si="40"/>
        <v/>
      </c>
      <c r="DD16" s="13" t="str">
        <f t="shared" si="41"/>
        <v/>
      </c>
      <c r="DE16" s="13" t="str">
        <f t="shared" si="42"/>
        <v/>
      </c>
      <c r="DF16" s="13" t="str">
        <f t="shared" si="43"/>
        <v/>
      </c>
      <c r="DG16" s="13" t="str">
        <f t="shared" si="44"/>
        <v/>
      </c>
      <c r="DH16" s="13" t="str">
        <f t="shared" si="45"/>
        <v/>
      </c>
      <c r="DI16" s="13" t="str">
        <f t="shared" si="46"/>
        <v/>
      </c>
      <c r="DJ16" s="13" t="str">
        <f t="shared" si="47"/>
        <v/>
      </c>
      <c r="DK16" s="13" t="str">
        <f t="shared" si="48"/>
        <v/>
      </c>
      <c r="DL16" s="13" t="str">
        <f t="shared" si="49"/>
        <v/>
      </c>
      <c r="DM16" s="13" t="str">
        <f t="shared" si="50"/>
        <v/>
      </c>
      <c r="DN16" s="13" t="str">
        <f t="shared" si="51"/>
        <v/>
      </c>
      <c r="DO16" s="13" t="str">
        <f t="shared" si="52"/>
        <v/>
      </c>
      <c r="DP16" s="13" t="str">
        <f t="shared" si="53"/>
        <v/>
      </c>
      <c r="DQ16" s="13" t="str">
        <f t="shared" si="54"/>
        <v/>
      </c>
      <c r="DR16" s="13" t="str">
        <f t="shared" si="55"/>
        <v/>
      </c>
      <c r="DS16" s="13" t="str">
        <f t="shared" si="55"/>
        <v/>
      </c>
      <c r="DT16" s="13" t="str">
        <f t="shared" si="55"/>
        <v/>
      </c>
      <c r="DU16" s="13" t="str">
        <f t="shared" si="55"/>
        <v/>
      </c>
      <c r="DV16" s="13" t="str">
        <f t="shared" si="55"/>
        <v/>
      </c>
      <c r="DW16" s="13" t="str">
        <f t="shared" si="55"/>
        <v/>
      </c>
      <c r="DX16" s="13" t="str">
        <f t="shared" si="55"/>
        <v/>
      </c>
    </row>
    <row r="17" spans="1:128" ht="15" thickBot="1" x14ac:dyDescent="0.4">
      <c r="A17" s="18"/>
      <c r="B17" s="21" t="s">
        <v>147</v>
      </c>
      <c r="C17" s="77">
        <v>14942.9188661723</v>
      </c>
      <c r="D17" s="77">
        <v>14988.1182620571</v>
      </c>
      <c r="E17" s="77">
        <v>14949.9463554418</v>
      </c>
      <c r="F17" s="77">
        <v>15006.871642054401</v>
      </c>
      <c r="G17" s="77">
        <v>14765.013004701101</v>
      </c>
      <c r="H17" s="77">
        <v>14595.8568174714</v>
      </c>
      <c r="I17" s="77">
        <v>14553.503048454901</v>
      </c>
      <c r="J17" s="77">
        <v>14574.9247749112</v>
      </c>
      <c r="K17" s="77">
        <v>14629.603477045301</v>
      </c>
      <c r="L17" s="77">
        <v>14791.390452506699</v>
      </c>
      <c r="M17" s="77">
        <v>14851.6294278029</v>
      </c>
      <c r="N17" s="77">
        <v>14705.0906880889</v>
      </c>
      <c r="O17" s="77">
        <v>14565.6251269195</v>
      </c>
      <c r="P17" s="77">
        <v>14368.806373884099</v>
      </c>
      <c r="Q17" s="77">
        <v>14153.947206016701</v>
      </c>
      <c r="R17" s="77">
        <v>13950.642289766</v>
      </c>
      <c r="S17" s="77">
        <v>13728.1972619562</v>
      </c>
      <c r="T17" s="77">
        <v>13619.1380276577</v>
      </c>
      <c r="U17" s="77">
        <v>13622.837425411</v>
      </c>
      <c r="V17" s="77">
        <v>13600.8984470497</v>
      </c>
      <c r="W17" s="77">
        <v>13529.9372633121</v>
      </c>
      <c r="X17" s="77">
        <v>13555.2397549242</v>
      </c>
      <c r="Y17" s="77">
        <v>13679.804388591399</v>
      </c>
      <c r="Z17" s="77">
        <v>13646.767328940399</v>
      </c>
      <c r="AA17" s="77">
        <v>13846.991508778499</v>
      </c>
      <c r="AB17" s="77">
        <v>13874.043986688601</v>
      </c>
      <c r="AC17" s="77">
        <v>13822.3249149065</v>
      </c>
      <c r="AD17" s="77">
        <v>13845.5546719259</v>
      </c>
      <c r="AE17" s="77">
        <v>13898.4859421821</v>
      </c>
      <c r="AF17" s="77">
        <v>13885.3848937823</v>
      </c>
      <c r="AG17" s="77">
        <v>14022.8339710243</v>
      </c>
      <c r="AH17" s="77">
        <v>14084.9503879323</v>
      </c>
      <c r="AI17" s="77">
        <v>14148.033588067599</v>
      </c>
      <c r="AJ17" s="77">
        <v>14148.7714583127</v>
      </c>
      <c r="AK17" s="77">
        <v>14245.9066779778</v>
      </c>
      <c r="AL17" s="77">
        <v>14253.956795166299</v>
      </c>
      <c r="AM17" s="77">
        <v>13351.7319204959</v>
      </c>
      <c r="AN17" s="77">
        <v>13794.031652105101</v>
      </c>
      <c r="AO17" s="77">
        <v>14107.2762249639</v>
      </c>
      <c r="AP17" s="77">
        <v>14220.619244714901</v>
      </c>
      <c r="AQ17" s="77">
        <v>14393.5399085507</v>
      </c>
      <c r="AR17" s="77">
        <v>14455.5824121408</v>
      </c>
      <c r="AS17" s="77">
        <v>14589.0887957459</v>
      </c>
      <c r="AT17" s="77">
        <v>14599.9316247715</v>
      </c>
      <c r="AU17" s="77">
        <v>14641.3554832559</v>
      </c>
      <c r="AV17" s="77">
        <v>14548.488878419501</v>
      </c>
      <c r="AW17" s="77">
        <v>14611.8645475426</v>
      </c>
      <c r="AX17" s="77">
        <v>14646.453137786601</v>
      </c>
      <c r="AY17" s="77">
        <v>14596.8692764801</v>
      </c>
      <c r="AZ17" s="77">
        <v>14553.8672690409</v>
      </c>
      <c r="BA17" s="77">
        <v>14550.2542131053</v>
      </c>
      <c r="BB17" s="77">
        <v>14504.8680329943</v>
      </c>
      <c r="BC17" s="77">
        <v>14382.3900477016</v>
      </c>
      <c r="BD17" s="77">
        <v>14291.9500066032</v>
      </c>
      <c r="BE17" s="77">
        <v>14227.7205073143</v>
      </c>
      <c r="BF17" s="77">
        <v>14134.1901006464</v>
      </c>
      <c r="BG17" s="77">
        <v>13891.8769843271</v>
      </c>
      <c r="BH17" s="112"/>
      <c r="BO17" s="13" t="str">
        <f t="shared" si="0"/>
        <v/>
      </c>
      <c r="BP17" s="13" t="str">
        <f t="shared" si="1"/>
        <v/>
      </c>
      <c r="BQ17" s="13" t="str">
        <f t="shared" si="2"/>
        <v/>
      </c>
      <c r="BR17" s="13" t="str">
        <f t="shared" si="3"/>
        <v/>
      </c>
      <c r="BS17" s="13" t="str">
        <f t="shared" si="4"/>
        <v/>
      </c>
      <c r="BT17" s="13" t="str">
        <f t="shared" si="5"/>
        <v/>
      </c>
      <c r="BU17" s="13" t="str">
        <f t="shared" si="6"/>
        <v/>
      </c>
      <c r="BV17" s="13" t="str">
        <f t="shared" si="7"/>
        <v/>
      </c>
      <c r="BW17" s="13" t="str">
        <f t="shared" si="8"/>
        <v/>
      </c>
      <c r="BX17" s="13" t="str">
        <f t="shared" si="9"/>
        <v/>
      </c>
      <c r="BY17" s="13" t="str">
        <f t="shared" si="10"/>
        <v/>
      </c>
      <c r="BZ17" s="13" t="str">
        <f t="shared" si="11"/>
        <v/>
      </c>
      <c r="CA17" s="13" t="str">
        <f t="shared" si="12"/>
        <v/>
      </c>
      <c r="CB17" s="13" t="str">
        <f t="shared" si="13"/>
        <v/>
      </c>
      <c r="CC17" s="13" t="str">
        <f t="shared" si="14"/>
        <v/>
      </c>
      <c r="CD17" s="13" t="str">
        <f t="shared" si="15"/>
        <v/>
      </c>
      <c r="CE17" s="13" t="str">
        <f t="shared" si="16"/>
        <v/>
      </c>
      <c r="CF17" s="13" t="str">
        <f t="shared" si="17"/>
        <v/>
      </c>
      <c r="CG17" s="13" t="str">
        <f t="shared" si="18"/>
        <v/>
      </c>
      <c r="CH17" s="13" t="str">
        <f t="shared" si="19"/>
        <v/>
      </c>
      <c r="CI17" s="13" t="str">
        <f t="shared" si="20"/>
        <v/>
      </c>
      <c r="CJ17" s="13" t="str">
        <f t="shared" si="21"/>
        <v/>
      </c>
      <c r="CK17" s="13" t="str">
        <f t="shared" si="22"/>
        <v/>
      </c>
      <c r="CL17" s="13" t="str">
        <f t="shared" si="23"/>
        <v/>
      </c>
      <c r="CM17" s="13" t="str">
        <f t="shared" si="24"/>
        <v/>
      </c>
      <c r="CN17" s="13" t="str">
        <f t="shared" si="25"/>
        <v/>
      </c>
      <c r="CO17" s="13" t="str">
        <f t="shared" si="26"/>
        <v/>
      </c>
      <c r="CP17" s="13" t="str">
        <f t="shared" si="27"/>
        <v/>
      </c>
      <c r="CQ17" s="13" t="str">
        <f t="shared" si="28"/>
        <v/>
      </c>
      <c r="CR17" s="13" t="str">
        <f t="shared" si="29"/>
        <v/>
      </c>
      <c r="CS17" s="13" t="str">
        <f t="shared" si="30"/>
        <v/>
      </c>
      <c r="CT17" s="13" t="str">
        <f t="shared" si="31"/>
        <v/>
      </c>
      <c r="CU17" s="13" t="str">
        <f t="shared" si="32"/>
        <v/>
      </c>
      <c r="CV17" s="13" t="str">
        <f t="shared" si="33"/>
        <v/>
      </c>
      <c r="CW17" s="13" t="str">
        <f t="shared" si="34"/>
        <v/>
      </c>
      <c r="CX17" s="13" t="str">
        <f t="shared" si="35"/>
        <v/>
      </c>
      <c r="CY17" s="13" t="str">
        <f t="shared" si="36"/>
        <v/>
      </c>
      <c r="CZ17" s="13" t="str">
        <f t="shared" si="37"/>
        <v/>
      </c>
      <c r="DA17" s="13" t="str">
        <f t="shared" si="38"/>
        <v/>
      </c>
      <c r="DB17" s="13" t="str">
        <f t="shared" si="39"/>
        <v/>
      </c>
      <c r="DC17" s="13" t="str">
        <f t="shared" si="40"/>
        <v/>
      </c>
      <c r="DD17" s="13" t="str">
        <f t="shared" si="41"/>
        <v/>
      </c>
      <c r="DE17" s="13" t="str">
        <f t="shared" si="42"/>
        <v/>
      </c>
      <c r="DF17" s="13" t="str">
        <f t="shared" si="43"/>
        <v/>
      </c>
      <c r="DG17" s="13" t="str">
        <f t="shared" si="44"/>
        <v/>
      </c>
      <c r="DH17" s="13" t="str">
        <f t="shared" si="45"/>
        <v/>
      </c>
      <c r="DI17" s="13" t="str">
        <f t="shared" si="46"/>
        <v/>
      </c>
      <c r="DJ17" s="13" t="str">
        <f t="shared" si="47"/>
        <v/>
      </c>
      <c r="DK17" s="13" t="str">
        <f t="shared" si="48"/>
        <v/>
      </c>
      <c r="DL17" s="13" t="str">
        <f t="shared" si="49"/>
        <v/>
      </c>
      <c r="DM17" s="13" t="str">
        <f t="shared" si="50"/>
        <v/>
      </c>
      <c r="DN17" s="13" t="str">
        <f t="shared" si="51"/>
        <v/>
      </c>
      <c r="DO17" s="13" t="str">
        <f t="shared" si="52"/>
        <v/>
      </c>
      <c r="DP17" s="13" t="str">
        <f t="shared" si="53"/>
        <v/>
      </c>
      <c r="DQ17" s="13" t="str">
        <f t="shared" si="54"/>
        <v/>
      </c>
      <c r="DR17" s="13" t="str">
        <f t="shared" si="55"/>
        <v/>
      </c>
      <c r="DS17" s="13" t="str">
        <f t="shared" si="55"/>
        <v/>
      </c>
      <c r="DT17" s="13" t="str">
        <f t="shared" si="55"/>
        <v/>
      </c>
      <c r="DU17" s="13" t="str">
        <f t="shared" si="55"/>
        <v/>
      </c>
      <c r="DV17" s="13" t="str">
        <f t="shared" si="55"/>
        <v/>
      </c>
      <c r="DW17" s="13" t="str">
        <f t="shared" si="55"/>
        <v/>
      </c>
      <c r="DX17" s="13" t="str">
        <f t="shared" si="55"/>
        <v/>
      </c>
    </row>
    <row r="18" spans="1:128" ht="15" thickBot="1" x14ac:dyDescent="0.4">
      <c r="A18" s="19" t="s">
        <v>106</v>
      </c>
      <c r="B18" s="20" t="s">
        <v>107</v>
      </c>
      <c r="C18" s="81">
        <v>26184.2193850164</v>
      </c>
      <c r="D18" s="81">
        <v>26247.980462112599</v>
      </c>
      <c r="E18" s="81">
        <v>26213.896228548099</v>
      </c>
      <c r="F18" s="81">
        <v>26504.1343145391</v>
      </c>
      <c r="G18" s="81">
        <v>26702.817782096201</v>
      </c>
      <c r="H18" s="81">
        <v>26480.855277469898</v>
      </c>
      <c r="I18" s="81">
        <v>26533.339146898201</v>
      </c>
      <c r="J18" s="81">
        <v>26403.877318757299</v>
      </c>
      <c r="K18" s="81">
        <v>26264.339581246499</v>
      </c>
      <c r="L18" s="81">
        <v>26187.6408933229</v>
      </c>
      <c r="M18" s="81">
        <v>26207.3419698295</v>
      </c>
      <c r="N18" s="81">
        <v>26353.8709619685</v>
      </c>
      <c r="O18" s="81">
        <v>26244.3730641045</v>
      </c>
      <c r="P18" s="81">
        <v>26345.8495142133</v>
      </c>
      <c r="Q18" s="81">
        <v>26270.018775744698</v>
      </c>
      <c r="R18" s="81">
        <v>26296.618816443901</v>
      </c>
      <c r="S18" s="81">
        <v>26327.5728562111</v>
      </c>
      <c r="T18" s="81">
        <v>26410.860964658499</v>
      </c>
      <c r="U18" s="81">
        <v>26657.938639534601</v>
      </c>
      <c r="V18" s="81">
        <v>26724.031927149801</v>
      </c>
      <c r="W18" s="81">
        <v>26903.652269504099</v>
      </c>
      <c r="X18" s="81">
        <v>26821.5107879815</v>
      </c>
      <c r="Y18" s="81">
        <v>26869.621728154001</v>
      </c>
      <c r="Z18" s="81">
        <v>26929.255567156401</v>
      </c>
      <c r="AA18" s="81">
        <v>27049.834018623202</v>
      </c>
      <c r="AB18" s="81">
        <v>27193.067859327701</v>
      </c>
      <c r="AC18" s="81">
        <v>27323.9554804496</v>
      </c>
      <c r="AD18" s="81">
        <v>27563.177096484302</v>
      </c>
      <c r="AE18" s="81">
        <v>27712.110440758599</v>
      </c>
      <c r="AF18" s="81">
        <v>27904.684076703099</v>
      </c>
      <c r="AG18" s="81">
        <v>27893.4747726389</v>
      </c>
      <c r="AH18" s="81">
        <v>27888.482532894501</v>
      </c>
      <c r="AI18" s="81">
        <v>27937.259189890501</v>
      </c>
      <c r="AJ18" s="81">
        <v>27902.566554830999</v>
      </c>
      <c r="AK18" s="81">
        <v>28009.004713863102</v>
      </c>
      <c r="AL18" s="81">
        <v>28275.2815504342</v>
      </c>
      <c r="AM18" s="81">
        <v>27693.169315456202</v>
      </c>
      <c r="AN18" s="81">
        <v>27994.2301923946</v>
      </c>
      <c r="AO18" s="81">
        <v>28274.551097867199</v>
      </c>
      <c r="AP18" s="81">
        <v>28232.412672791699</v>
      </c>
      <c r="AQ18" s="81">
        <v>28489.186063405199</v>
      </c>
      <c r="AR18" s="81">
        <v>28723.434056234601</v>
      </c>
      <c r="AS18" s="81">
        <v>29031.1366080517</v>
      </c>
      <c r="AT18" s="81">
        <v>29255.704617432799</v>
      </c>
      <c r="AU18" s="81">
        <v>29305.644475355301</v>
      </c>
      <c r="AV18" s="81">
        <v>29232.9907934642</v>
      </c>
      <c r="AW18" s="81">
        <v>29339.0029682688</v>
      </c>
      <c r="AX18" s="81">
        <v>29214.019339054201</v>
      </c>
      <c r="AY18" s="81">
        <v>29160.901084660301</v>
      </c>
      <c r="AZ18" s="81">
        <v>29277.877555399798</v>
      </c>
      <c r="BA18" s="81">
        <v>29447.137792863999</v>
      </c>
      <c r="BB18" s="81">
        <v>29499.7848840884</v>
      </c>
      <c r="BC18" s="81">
        <v>29495.483048575901</v>
      </c>
      <c r="BD18" s="81">
        <v>29483.275533698201</v>
      </c>
      <c r="BE18" s="81">
        <v>29641.169895337302</v>
      </c>
      <c r="BF18" s="81">
        <v>29801.437795298501</v>
      </c>
      <c r="BG18" s="81">
        <v>29884.294301680799</v>
      </c>
      <c r="BH18" s="110"/>
      <c r="BO18" s="13" t="str">
        <f t="shared" si="0"/>
        <v/>
      </c>
      <c r="BP18" s="13" t="str">
        <f t="shared" si="1"/>
        <v/>
      </c>
      <c r="BQ18" s="13" t="str">
        <f t="shared" si="2"/>
        <v/>
      </c>
      <c r="BR18" s="13" t="str">
        <f t="shared" si="3"/>
        <v/>
      </c>
      <c r="BS18" s="13" t="str">
        <f t="shared" si="4"/>
        <v/>
      </c>
      <c r="BT18" s="13" t="str">
        <f t="shared" si="5"/>
        <v/>
      </c>
      <c r="BU18" s="13" t="str">
        <f t="shared" si="6"/>
        <v/>
      </c>
      <c r="BV18" s="13" t="str">
        <f t="shared" si="7"/>
        <v/>
      </c>
      <c r="BW18" s="13" t="str">
        <f t="shared" si="8"/>
        <v/>
      </c>
      <c r="BX18" s="13" t="str">
        <f t="shared" si="9"/>
        <v/>
      </c>
      <c r="BY18" s="13" t="str">
        <f t="shared" si="10"/>
        <v/>
      </c>
      <c r="BZ18" s="13" t="str">
        <f t="shared" si="11"/>
        <v/>
      </c>
      <c r="CA18" s="13" t="str">
        <f t="shared" si="12"/>
        <v/>
      </c>
      <c r="CB18" s="13" t="str">
        <f t="shared" si="13"/>
        <v/>
      </c>
      <c r="CC18" s="13" t="str">
        <f t="shared" si="14"/>
        <v/>
      </c>
      <c r="CD18" s="13" t="str">
        <f t="shared" si="15"/>
        <v/>
      </c>
      <c r="CE18" s="13" t="str">
        <f t="shared" si="16"/>
        <v/>
      </c>
      <c r="CF18" s="13" t="str">
        <f t="shared" si="17"/>
        <v/>
      </c>
      <c r="CG18" s="13" t="str">
        <f t="shared" si="18"/>
        <v/>
      </c>
      <c r="CH18" s="13" t="str">
        <f t="shared" si="19"/>
        <v/>
      </c>
      <c r="CI18" s="13" t="str">
        <f t="shared" si="20"/>
        <v/>
      </c>
      <c r="CJ18" s="13" t="str">
        <f t="shared" si="21"/>
        <v/>
      </c>
      <c r="CK18" s="13" t="str">
        <f t="shared" si="22"/>
        <v/>
      </c>
      <c r="CL18" s="13" t="str">
        <f t="shared" si="23"/>
        <v/>
      </c>
      <c r="CM18" s="13" t="str">
        <f t="shared" si="24"/>
        <v/>
      </c>
      <c r="CN18" s="13" t="str">
        <f t="shared" si="25"/>
        <v/>
      </c>
      <c r="CO18" s="13" t="str">
        <f t="shared" si="26"/>
        <v/>
      </c>
      <c r="CP18" s="13" t="str">
        <f t="shared" si="27"/>
        <v/>
      </c>
      <c r="CQ18" s="13" t="str">
        <f t="shared" si="28"/>
        <v/>
      </c>
      <c r="CR18" s="13" t="str">
        <f t="shared" si="29"/>
        <v/>
      </c>
      <c r="CS18" s="13" t="str">
        <f t="shared" si="30"/>
        <v/>
      </c>
      <c r="CT18" s="13" t="str">
        <f t="shared" si="31"/>
        <v/>
      </c>
      <c r="CU18" s="13" t="str">
        <f t="shared" si="32"/>
        <v/>
      </c>
      <c r="CV18" s="13" t="str">
        <f t="shared" si="33"/>
        <v/>
      </c>
      <c r="CW18" s="13" t="str">
        <f t="shared" si="34"/>
        <v/>
      </c>
      <c r="CX18" s="13" t="str">
        <f t="shared" si="35"/>
        <v/>
      </c>
      <c r="CY18" s="13" t="str">
        <f t="shared" si="36"/>
        <v/>
      </c>
      <c r="CZ18" s="13" t="str">
        <f t="shared" si="37"/>
        <v/>
      </c>
      <c r="DA18" s="13" t="str">
        <f t="shared" si="38"/>
        <v/>
      </c>
      <c r="DB18" s="13" t="str">
        <f t="shared" si="39"/>
        <v/>
      </c>
      <c r="DC18" s="13" t="str">
        <f t="shared" si="40"/>
        <v/>
      </c>
      <c r="DD18" s="13" t="str">
        <f t="shared" si="41"/>
        <v/>
      </c>
      <c r="DE18" s="13" t="str">
        <f t="shared" si="42"/>
        <v/>
      </c>
      <c r="DF18" s="13" t="str">
        <f t="shared" si="43"/>
        <v/>
      </c>
      <c r="DG18" s="13" t="str">
        <f t="shared" si="44"/>
        <v/>
      </c>
      <c r="DH18" s="13" t="str">
        <f t="shared" si="45"/>
        <v/>
      </c>
      <c r="DI18" s="13" t="str">
        <f t="shared" si="46"/>
        <v/>
      </c>
      <c r="DJ18" s="13" t="str">
        <f t="shared" si="47"/>
        <v/>
      </c>
      <c r="DK18" s="13" t="str">
        <f t="shared" si="48"/>
        <v/>
      </c>
      <c r="DL18" s="13" t="str">
        <f t="shared" si="49"/>
        <v/>
      </c>
      <c r="DM18" s="13" t="str">
        <f t="shared" si="50"/>
        <v/>
      </c>
      <c r="DN18" s="13" t="str">
        <f t="shared" si="51"/>
        <v/>
      </c>
      <c r="DO18" s="13" t="str">
        <f t="shared" si="52"/>
        <v/>
      </c>
      <c r="DP18" s="13" t="str">
        <f t="shared" si="53"/>
        <v/>
      </c>
      <c r="DQ18" s="13" t="str">
        <f t="shared" si="54"/>
        <v/>
      </c>
      <c r="DR18" s="13" t="str">
        <f t="shared" si="55"/>
        <v/>
      </c>
      <c r="DS18" s="13" t="str">
        <f t="shared" si="55"/>
        <v/>
      </c>
      <c r="DT18" s="13" t="str">
        <f t="shared" si="55"/>
        <v/>
      </c>
      <c r="DU18" s="13" t="str">
        <f t="shared" si="55"/>
        <v/>
      </c>
      <c r="DV18" s="13" t="str">
        <f t="shared" si="55"/>
        <v/>
      </c>
      <c r="DW18" s="13" t="str">
        <f t="shared" si="55"/>
        <v/>
      </c>
      <c r="DX18" s="13" t="str">
        <f t="shared" si="55"/>
        <v/>
      </c>
    </row>
    <row r="19" spans="1:128" ht="15" thickBot="1" x14ac:dyDescent="0.4">
      <c r="A19" s="19" t="s">
        <v>108</v>
      </c>
      <c r="B19" s="20" t="s">
        <v>12</v>
      </c>
      <c r="C19" s="81">
        <v>10836.872933643201</v>
      </c>
      <c r="D19" s="81">
        <v>10836.1250001525</v>
      </c>
      <c r="E19" s="81">
        <v>11096.691173876499</v>
      </c>
      <c r="F19" s="81">
        <v>11025.7600658419</v>
      </c>
      <c r="G19" s="81">
        <v>10968.2911533815</v>
      </c>
      <c r="H19" s="81">
        <v>10959.9751416574</v>
      </c>
      <c r="I19" s="81">
        <v>10966.533945707701</v>
      </c>
      <c r="J19" s="81">
        <v>10908.362193642401</v>
      </c>
      <c r="K19" s="81">
        <v>11054.453068499201</v>
      </c>
      <c r="L19" s="81">
        <v>11081.435825508601</v>
      </c>
      <c r="M19" s="81">
        <v>11118.1664806223</v>
      </c>
      <c r="N19" s="81">
        <v>11209.945131704</v>
      </c>
      <c r="O19" s="81">
        <v>11240.849869296901</v>
      </c>
      <c r="P19" s="81">
        <v>11289.445905639899</v>
      </c>
      <c r="Q19" s="81">
        <v>11557.0630031583</v>
      </c>
      <c r="R19" s="81">
        <v>11726.363234025401</v>
      </c>
      <c r="S19" s="81">
        <v>11484.590634300601</v>
      </c>
      <c r="T19" s="81">
        <v>11657.814263447601</v>
      </c>
      <c r="U19" s="81">
        <v>11642.787639353601</v>
      </c>
      <c r="V19" s="81">
        <v>11904.637799985199</v>
      </c>
      <c r="W19" s="81">
        <v>12173.044320507899</v>
      </c>
      <c r="X19" s="81">
        <v>12242.591645996599</v>
      </c>
      <c r="Y19" s="81">
        <v>12368.925459436699</v>
      </c>
      <c r="Z19" s="81">
        <v>12507.9388037151</v>
      </c>
      <c r="AA19" s="81">
        <v>12384.04773235</v>
      </c>
      <c r="AB19" s="81">
        <v>12524.459600251301</v>
      </c>
      <c r="AC19" s="81">
        <v>12735.977318851599</v>
      </c>
      <c r="AD19" s="81">
        <v>13035.3288000091</v>
      </c>
      <c r="AE19" s="81">
        <v>13515.1621437462</v>
      </c>
      <c r="AF19" s="81">
        <v>13539.630436564301</v>
      </c>
      <c r="AG19" s="81">
        <v>13439.1774964703</v>
      </c>
      <c r="AH19" s="81">
        <v>13463.641357836301</v>
      </c>
      <c r="AI19" s="81">
        <v>13540.589853285201</v>
      </c>
      <c r="AJ19" s="81">
        <v>13513.6499283016</v>
      </c>
      <c r="AK19" s="81">
        <v>13348.3898135657</v>
      </c>
      <c r="AL19" s="81">
        <v>13084.9650739422</v>
      </c>
      <c r="AM19" s="81">
        <v>12310.0237954679</v>
      </c>
      <c r="AN19" s="81">
        <v>12921.1574790058</v>
      </c>
      <c r="AO19" s="81">
        <v>12987.6861149551</v>
      </c>
      <c r="AP19" s="81">
        <v>13151.575734522499</v>
      </c>
      <c r="AQ19" s="81">
        <v>13075.2439073774</v>
      </c>
      <c r="AR19" s="81">
        <v>13012.7303259254</v>
      </c>
      <c r="AS19" s="81">
        <v>12874.3597157235</v>
      </c>
      <c r="AT19" s="81">
        <v>13056.365965536999</v>
      </c>
      <c r="AU19" s="81">
        <v>12748.271224824</v>
      </c>
      <c r="AV19" s="81">
        <v>12839.526543100001</v>
      </c>
      <c r="AW19" s="81">
        <v>12824.759487466001</v>
      </c>
      <c r="AX19" s="81">
        <v>12902.222185327701</v>
      </c>
      <c r="AY19" s="81">
        <v>12843.2117736895</v>
      </c>
      <c r="AZ19" s="81">
        <v>13007.8196985915</v>
      </c>
      <c r="BA19" s="81">
        <v>12919.868678900801</v>
      </c>
      <c r="BB19" s="81">
        <v>12896.774267339</v>
      </c>
      <c r="BC19" s="81">
        <v>13097.1919133923</v>
      </c>
      <c r="BD19" s="81">
        <v>13047.380399350101</v>
      </c>
      <c r="BE19" s="81">
        <v>13042.8579988235</v>
      </c>
      <c r="BF19" s="81">
        <v>12925.220315332799</v>
      </c>
      <c r="BG19" s="81">
        <v>12850.3167172218</v>
      </c>
      <c r="BH19" s="110"/>
      <c r="BO19" s="13" t="str">
        <f t="shared" si="0"/>
        <v/>
      </c>
      <c r="BP19" s="13" t="str">
        <f t="shared" si="1"/>
        <v/>
      </c>
      <c r="BQ19" s="13" t="str">
        <f t="shared" si="2"/>
        <v/>
      </c>
      <c r="BR19" s="13" t="str">
        <f t="shared" si="3"/>
        <v/>
      </c>
      <c r="BS19" s="13" t="str">
        <f t="shared" si="4"/>
        <v/>
      </c>
      <c r="BT19" s="13" t="str">
        <f t="shared" si="5"/>
        <v/>
      </c>
      <c r="BU19" s="13" t="str">
        <f t="shared" si="6"/>
        <v/>
      </c>
      <c r="BV19" s="13" t="str">
        <f t="shared" si="7"/>
        <v/>
      </c>
      <c r="BW19" s="13" t="str">
        <f t="shared" si="8"/>
        <v/>
      </c>
      <c r="BX19" s="13" t="str">
        <f t="shared" si="9"/>
        <v/>
      </c>
      <c r="BY19" s="13" t="str">
        <f t="shared" si="10"/>
        <v/>
      </c>
      <c r="BZ19" s="13" t="str">
        <f t="shared" si="11"/>
        <v/>
      </c>
      <c r="CA19" s="13" t="str">
        <f t="shared" si="12"/>
        <v/>
      </c>
      <c r="CB19" s="13" t="str">
        <f t="shared" si="13"/>
        <v/>
      </c>
      <c r="CC19" s="13" t="str">
        <f t="shared" si="14"/>
        <v/>
      </c>
      <c r="CD19" s="13" t="str">
        <f t="shared" si="15"/>
        <v/>
      </c>
      <c r="CE19" s="13" t="str">
        <f t="shared" si="16"/>
        <v/>
      </c>
      <c r="CF19" s="13" t="str">
        <f t="shared" si="17"/>
        <v/>
      </c>
      <c r="CG19" s="13" t="str">
        <f t="shared" si="18"/>
        <v/>
      </c>
      <c r="CH19" s="13" t="str">
        <f t="shared" si="19"/>
        <v/>
      </c>
      <c r="CI19" s="13" t="str">
        <f t="shared" si="20"/>
        <v/>
      </c>
      <c r="CJ19" s="13" t="str">
        <f t="shared" si="21"/>
        <v/>
      </c>
      <c r="CK19" s="13" t="str">
        <f t="shared" si="22"/>
        <v/>
      </c>
      <c r="CL19" s="13" t="str">
        <f t="shared" si="23"/>
        <v/>
      </c>
      <c r="CM19" s="13" t="str">
        <f t="shared" si="24"/>
        <v/>
      </c>
      <c r="CN19" s="13" t="str">
        <f t="shared" si="25"/>
        <v/>
      </c>
      <c r="CO19" s="13" t="str">
        <f t="shared" si="26"/>
        <v/>
      </c>
      <c r="CP19" s="13" t="str">
        <f t="shared" si="27"/>
        <v/>
      </c>
      <c r="CQ19" s="13" t="str">
        <f t="shared" si="28"/>
        <v/>
      </c>
      <c r="CR19" s="13" t="str">
        <f t="shared" si="29"/>
        <v/>
      </c>
      <c r="CS19" s="13" t="str">
        <f t="shared" si="30"/>
        <v/>
      </c>
      <c r="CT19" s="13" t="str">
        <f t="shared" si="31"/>
        <v/>
      </c>
      <c r="CU19" s="13" t="str">
        <f t="shared" si="32"/>
        <v/>
      </c>
      <c r="CV19" s="13" t="str">
        <f t="shared" si="33"/>
        <v/>
      </c>
      <c r="CW19" s="13" t="str">
        <f t="shared" si="34"/>
        <v/>
      </c>
      <c r="CX19" s="13" t="str">
        <f t="shared" si="35"/>
        <v/>
      </c>
      <c r="CY19" s="13" t="str">
        <f t="shared" si="36"/>
        <v/>
      </c>
      <c r="CZ19" s="13" t="str">
        <f t="shared" si="37"/>
        <v/>
      </c>
      <c r="DA19" s="13" t="str">
        <f t="shared" si="38"/>
        <v/>
      </c>
      <c r="DB19" s="13" t="str">
        <f t="shared" si="39"/>
        <v/>
      </c>
      <c r="DC19" s="13" t="str">
        <f t="shared" si="40"/>
        <v/>
      </c>
      <c r="DD19" s="13" t="str">
        <f t="shared" si="41"/>
        <v/>
      </c>
      <c r="DE19" s="13" t="str">
        <f t="shared" si="42"/>
        <v/>
      </c>
      <c r="DF19" s="13" t="str">
        <f t="shared" si="43"/>
        <v/>
      </c>
      <c r="DG19" s="13" t="str">
        <f t="shared" si="44"/>
        <v/>
      </c>
      <c r="DH19" s="13" t="str">
        <f t="shared" si="45"/>
        <v/>
      </c>
      <c r="DI19" s="13" t="str">
        <f t="shared" si="46"/>
        <v/>
      </c>
      <c r="DJ19" s="13" t="str">
        <f t="shared" si="47"/>
        <v/>
      </c>
      <c r="DK19" s="13" t="str">
        <f t="shared" si="48"/>
        <v/>
      </c>
      <c r="DL19" s="13" t="str">
        <f t="shared" si="49"/>
        <v/>
      </c>
      <c r="DM19" s="13" t="str">
        <f t="shared" si="50"/>
        <v/>
      </c>
      <c r="DN19" s="13" t="str">
        <f t="shared" si="51"/>
        <v/>
      </c>
      <c r="DO19" s="13" t="str">
        <f t="shared" si="52"/>
        <v/>
      </c>
      <c r="DP19" s="13" t="str">
        <f t="shared" si="53"/>
        <v/>
      </c>
      <c r="DQ19" s="13" t="str">
        <f t="shared" si="54"/>
        <v/>
      </c>
      <c r="DR19" s="13" t="str">
        <f t="shared" si="55"/>
        <v/>
      </c>
      <c r="DS19" s="13" t="str">
        <f t="shared" si="55"/>
        <v/>
      </c>
      <c r="DT19" s="13" t="str">
        <f t="shared" si="55"/>
        <v/>
      </c>
      <c r="DU19" s="13" t="str">
        <f t="shared" si="55"/>
        <v/>
      </c>
      <c r="DV19" s="13" t="str">
        <f t="shared" si="55"/>
        <v/>
      </c>
      <c r="DW19" s="13" t="str">
        <f t="shared" si="55"/>
        <v/>
      </c>
      <c r="DX19" s="13" t="str">
        <f t="shared" si="55"/>
        <v/>
      </c>
    </row>
    <row r="20" spans="1:128" ht="15" thickBot="1" x14ac:dyDescent="0.4">
      <c r="A20" s="19" t="s">
        <v>109</v>
      </c>
      <c r="B20" s="20" t="s">
        <v>13</v>
      </c>
      <c r="C20" s="81">
        <v>6136.4264976179102</v>
      </c>
      <c r="D20" s="81">
        <v>6168.0876313403796</v>
      </c>
      <c r="E20" s="81">
        <v>6169.0095843372101</v>
      </c>
      <c r="F20" s="81">
        <v>6240.5942640528201</v>
      </c>
      <c r="G20" s="81">
        <v>6234.11289429915</v>
      </c>
      <c r="H20" s="81">
        <v>6321.3638185192503</v>
      </c>
      <c r="I20" s="81">
        <v>6267.6770042178796</v>
      </c>
      <c r="J20" s="81">
        <v>6252.7252995243098</v>
      </c>
      <c r="K20" s="81">
        <v>6267.1157853591003</v>
      </c>
      <c r="L20" s="81">
        <v>6290.6223498701102</v>
      </c>
      <c r="M20" s="81">
        <v>6312.2492653973204</v>
      </c>
      <c r="N20" s="81">
        <v>6241.4856782777097</v>
      </c>
      <c r="O20" s="81">
        <v>6270.5017704137399</v>
      </c>
      <c r="P20" s="81">
        <v>6237.6833852671298</v>
      </c>
      <c r="Q20" s="81">
        <v>6211.9797132833</v>
      </c>
      <c r="R20" s="81">
        <v>6192.5401368226403</v>
      </c>
      <c r="S20" s="81">
        <v>6116.9591108571603</v>
      </c>
      <c r="T20" s="81">
        <v>6240.1263188159501</v>
      </c>
      <c r="U20" s="81">
        <v>6203.8324750681904</v>
      </c>
      <c r="V20" s="81">
        <v>6261.5861593816398</v>
      </c>
      <c r="W20" s="81">
        <v>6308.8686359784197</v>
      </c>
      <c r="X20" s="81">
        <v>6294.0158142801401</v>
      </c>
      <c r="Y20" s="81">
        <v>6297.0381300263698</v>
      </c>
      <c r="Z20" s="81">
        <v>6291.4910076413698</v>
      </c>
      <c r="AA20" s="81">
        <v>6305.8660905491797</v>
      </c>
      <c r="AB20" s="81">
        <v>6349.13514666009</v>
      </c>
      <c r="AC20" s="81">
        <v>6345.5791672411497</v>
      </c>
      <c r="AD20" s="81">
        <v>6353.8945384301696</v>
      </c>
      <c r="AE20" s="81">
        <v>6463.9419501634902</v>
      </c>
      <c r="AF20" s="81">
        <v>6505.4187133251398</v>
      </c>
      <c r="AG20" s="81">
        <v>6525.3526390321604</v>
      </c>
      <c r="AH20" s="81">
        <v>6632.2968371307998</v>
      </c>
      <c r="AI20" s="81">
        <v>6791.5350467425096</v>
      </c>
      <c r="AJ20" s="81">
        <v>6748.9852773782504</v>
      </c>
      <c r="AK20" s="81">
        <v>6666.7936558803403</v>
      </c>
      <c r="AL20" s="81">
        <v>6890.1118208544403</v>
      </c>
      <c r="AM20" s="81">
        <v>6678.1252567126903</v>
      </c>
      <c r="AN20" s="81">
        <v>6156.3429003829997</v>
      </c>
      <c r="AO20" s="81">
        <v>6669.2275526016301</v>
      </c>
      <c r="AP20" s="81">
        <v>6382.0489682223197</v>
      </c>
      <c r="AQ20" s="81">
        <v>6372.6015503210201</v>
      </c>
      <c r="AR20" s="81">
        <v>6749.9749747038904</v>
      </c>
      <c r="AS20" s="81">
        <v>6858.5002925996996</v>
      </c>
      <c r="AT20" s="81">
        <v>7124.7653752065598</v>
      </c>
      <c r="AU20" s="81">
        <v>7161.1028142646901</v>
      </c>
      <c r="AV20" s="81">
        <v>7248.4059218070097</v>
      </c>
      <c r="AW20" s="81">
        <v>7375.6164494598997</v>
      </c>
      <c r="AX20" s="81">
        <v>7466.8319171072999</v>
      </c>
      <c r="AY20" s="81">
        <v>7598.3182714042596</v>
      </c>
      <c r="AZ20" s="81">
        <v>7478.1837641735501</v>
      </c>
      <c r="BA20" s="81">
        <v>7456.5511818358</v>
      </c>
      <c r="BB20" s="81">
        <v>7467.2818674500704</v>
      </c>
      <c r="BC20" s="81">
        <v>7584.24735456703</v>
      </c>
      <c r="BD20" s="81">
        <v>7650.5241608414899</v>
      </c>
      <c r="BE20" s="81">
        <v>7810.4622869736104</v>
      </c>
      <c r="BF20" s="81">
        <v>7858.3935327640102</v>
      </c>
      <c r="BG20" s="81">
        <v>7875.08765365821</v>
      </c>
      <c r="BH20" s="110"/>
      <c r="BO20" s="13" t="str">
        <f t="shared" si="0"/>
        <v/>
      </c>
      <c r="BP20" s="13" t="str">
        <f t="shared" si="1"/>
        <v/>
      </c>
      <c r="BQ20" s="13" t="str">
        <f t="shared" si="2"/>
        <v/>
      </c>
      <c r="BR20" s="13" t="str">
        <f t="shared" si="3"/>
        <v/>
      </c>
      <c r="BS20" s="13" t="str">
        <f t="shared" si="4"/>
        <v/>
      </c>
      <c r="BT20" s="13" t="str">
        <f t="shared" si="5"/>
        <v/>
      </c>
      <c r="BU20" s="13" t="str">
        <f t="shared" si="6"/>
        <v/>
      </c>
      <c r="BV20" s="13" t="str">
        <f t="shared" si="7"/>
        <v/>
      </c>
      <c r="BW20" s="13" t="str">
        <f t="shared" si="8"/>
        <v/>
      </c>
      <c r="BX20" s="13" t="str">
        <f t="shared" si="9"/>
        <v/>
      </c>
      <c r="BY20" s="13" t="str">
        <f t="shared" si="10"/>
        <v/>
      </c>
      <c r="BZ20" s="13" t="str">
        <f t="shared" si="11"/>
        <v/>
      </c>
      <c r="CA20" s="13" t="str">
        <f t="shared" si="12"/>
        <v/>
      </c>
      <c r="CB20" s="13" t="str">
        <f t="shared" si="13"/>
        <v/>
      </c>
      <c r="CC20" s="13" t="str">
        <f t="shared" si="14"/>
        <v/>
      </c>
      <c r="CD20" s="13" t="str">
        <f t="shared" si="15"/>
        <v/>
      </c>
      <c r="CE20" s="13" t="str">
        <f t="shared" si="16"/>
        <v/>
      </c>
      <c r="CF20" s="13" t="str">
        <f t="shared" si="17"/>
        <v/>
      </c>
      <c r="CG20" s="13" t="str">
        <f t="shared" si="18"/>
        <v/>
      </c>
      <c r="CH20" s="13" t="str">
        <f t="shared" si="19"/>
        <v/>
      </c>
      <c r="CI20" s="13" t="str">
        <f t="shared" si="20"/>
        <v/>
      </c>
      <c r="CJ20" s="13" t="str">
        <f t="shared" si="21"/>
        <v/>
      </c>
      <c r="CK20" s="13" t="str">
        <f t="shared" si="22"/>
        <v/>
      </c>
      <c r="CL20" s="13" t="str">
        <f t="shared" si="23"/>
        <v/>
      </c>
      <c r="CM20" s="13" t="str">
        <f t="shared" si="24"/>
        <v/>
      </c>
      <c r="CN20" s="13" t="str">
        <f t="shared" si="25"/>
        <v/>
      </c>
      <c r="CO20" s="13" t="str">
        <f t="shared" si="26"/>
        <v/>
      </c>
      <c r="CP20" s="13" t="str">
        <f t="shared" si="27"/>
        <v/>
      </c>
      <c r="CQ20" s="13" t="str">
        <f t="shared" si="28"/>
        <v/>
      </c>
      <c r="CR20" s="13" t="str">
        <f t="shared" si="29"/>
        <v/>
      </c>
      <c r="CS20" s="13" t="str">
        <f t="shared" si="30"/>
        <v/>
      </c>
      <c r="CT20" s="13" t="str">
        <f t="shared" si="31"/>
        <v/>
      </c>
      <c r="CU20" s="13" t="str">
        <f t="shared" si="32"/>
        <v/>
      </c>
      <c r="CV20" s="13" t="str">
        <f t="shared" si="33"/>
        <v/>
      </c>
      <c r="CW20" s="13" t="str">
        <f t="shared" si="34"/>
        <v/>
      </c>
      <c r="CX20" s="13" t="str">
        <f t="shared" si="35"/>
        <v/>
      </c>
      <c r="CY20" s="13" t="str">
        <f t="shared" si="36"/>
        <v/>
      </c>
      <c r="CZ20" s="13" t="str">
        <f t="shared" si="37"/>
        <v/>
      </c>
      <c r="DA20" s="13" t="str">
        <f t="shared" si="38"/>
        <v/>
      </c>
      <c r="DB20" s="13" t="str">
        <f t="shared" si="39"/>
        <v/>
      </c>
      <c r="DC20" s="13" t="str">
        <f t="shared" si="40"/>
        <v/>
      </c>
      <c r="DD20" s="13" t="str">
        <f t="shared" si="41"/>
        <v/>
      </c>
      <c r="DE20" s="13" t="str">
        <f t="shared" si="42"/>
        <v/>
      </c>
      <c r="DF20" s="13" t="str">
        <f t="shared" si="43"/>
        <v/>
      </c>
      <c r="DG20" s="13" t="str">
        <f t="shared" si="44"/>
        <v/>
      </c>
      <c r="DH20" s="13" t="str">
        <f t="shared" si="45"/>
        <v/>
      </c>
      <c r="DI20" s="13" t="str">
        <f t="shared" si="46"/>
        <v/>
      </c>
      <c r="DJ20" s="13" t="str">
        <f t="shared" si="47"/>
        <v/>
      </c>
      <c r="DK20" s="13" t="str">
        <f t="shared" si="48"/>
        <v/>
      </c>
      <c r="DL20" s="13" t="str">
        <f t="shared" si="49"/>
        <v/>
      </c>
      <c r="DM20" s="13" t="str">
        <f t="shared" si="50"/>
        <v/>
      </c>
      <c r="DN20" s="13" t="str">
        <f t="shared" si="51"/>
        <v/>
      </c>
      <c r="DO20" s="13" t="str">
        <f t="shared" si="52"/>
        <v/>
      </c>
      <c r="DP20" s="13" t="str">
        <f t="shared" si="53"/>
        <v/>
      </c>
      <c r="DQ20" s="13" t="str">
        <f t="shared" si="54"/>
        <v/>
      </c>
      <c r="DR20" s="13" t="str">
        <f t="shared" si="55"/>
        <v/>
      </c>
      <c r="DS20" s="13" t="str">
        <f t="shared" si="55"/>
        <v/>
      </c>
      <c r="DT20" s="13" t="str">
        <f t="shared" si="55"/>
        <v/>
      </c>
      <c r="DU20" s="13" t="str">
        <f t="shared" si="55"/>
        <v/>
      </c>
      <c r="DV20" s="13" t="str">
        <f t="shared" si="55"/>
        <v/>
      </c>
      <c r="DW20" s="13" t="str">
        <f t="shared" si="55"/>
        <v/>
      </c>
      <c r="DX20" s="13" t="str">
        <f t="shared" si="55"/>
        <v/>
      </c>
    </row>
    <row r="21" spans="1:128" ht="15" thickBot="1" x14ac:dyDescent="0.4">
      <c r="A21" s="19" t="s">
        <v>110</v>
      </c>
      <c r="B21" s="20" t="s">
        <v>14</v>
      </c>
      <c r="C21" s="81">
        <v>1147.0431649122499</v>
      </c>
      <c r="D21" s="81">
        <v>1149.82123322801</v>
      </c>
      <c r="E21" s="81">
        <v>1144.43116980066</v>
      </c>
      <c r="F21" s="81">
        <v>1146.1449511839601</v>
      </c>
      <c r="G21" s="81">
        <v>1178.14496354577</v>
      </c>
      <c r="H21" s="81">
        <v>1157.0694793939699</v>
      </c>
      <c r="I21" s="81">
        <v>1149.2999690188001</v>
      </c>
      <c r="J21" s="81">
        <v>1135.6396712324699</v>
      </c>
      <c r="K21" s="81">
        <v>1160.50863420208</v>
      </c>
      <c r="L21" s="81">
        <v>1134.4065048683999</v>
      </c>
      <c r="M21" s="81">
        <v>1125.5603612391601</v>
      </c>
      <c r="N21" s="81">
        <v>1123.1766928956899</v>
      </c>
      <c r="O21" s="81">
        <v>1127.5585996059899</v>
      </c>
      <c r="P21" s="81">
        <v>1087.1376653197699</v>
      </c>
      <c r="Q21" s="81">
        <v>1092.12353306054</v>
      </c>
      <c r="R21" s="81">
        <v>1116.9892016874301</v>
      </c>
      <c r="S21" s="81">
        <v>1095.1281912862501</v>
      </c>
      <c r="T21" s="81">
        <v>1113.39390078356</v>
      </c>
      <c r="U21" s="81">
        <v>1094.0693994681501</v>
      </c>
      <c r="V21" s="81">
        <v>1096.65699691342</v>
      </c>
      <c r="W21" s="81">
        <v>1090.2937398558799</v>
      </c>
      <c r="X21" s="81">
        <v>1130.20042531848</v>
      </c>
      <c r="Y21" s="81">
        <v>1130.3150664330301</v>
      </c>
      <c r="Z21" s="81">
        <v>1125.71059860082</v>
      </c>
      <c r="AA21" s="81">
        <v>1091.17058836822</v>
      </c>
      <c r="AB21" s="81">
        <v>1094.3800857906299</v>
      </c>
      <c r="AC21" s="81">
        <v>1089.17494591012</v>
      </c>
      <c r="AD21" s="81">
        <v>1116.7007369799801</v>
      </c>
      <c r="AE21" s="81">
        <v>1084.28559058275</v>
      </c>
      <c r="AF21" s="81">
        <v>1123.06881658457</v>
      </c>
      <c r="AG21" s="81">
        <v>1155.8081545473499</v>
      </c>
      <c r="AH21" s="81">
        <v>1178.87591491437</v>
      </c>
      <c r="AI21" s="81">
        <v>1195.9311361781999</v>
      </c>
      <c r="AJ21" s="81">
        <v>1214.4065801356901</v>
      </c>
      <c r="AK21" s="81">
        <v>1190.0190296739399</v>
      </c>
      <c r="AL21" s="81">
        <v>1170.0862472102499</v>
      </c>
      <c r="AM21" s="81">
        <v>1208.7611915626601</v>
      </c>
      <c r="AN21" s="81">
        <v>1214.6324498622801</v>
      </c>
      <c r="AO21" s="81">
        <v>1254.6611014857799</v>
      </c>
      <c r="AP21" s="81">
        <v>1292.2144795791701</v>
      </c>
      <c r="AQ21" s="81">
        <v>1295.84685347344</v>
      </c>
      <c r="AR21" s="81">
        <v>1352.0564188764799</v>
      </c>
      <c r="AS21" s="81">
        <v>1366.82622169706</v>
      </c>
      <c r="AT21" s="81">
        <v>1391.6446561288999</v>
      </c>
      <c r="AU21" s="81">
        <v>1405.1458153434</v>
      </c>
      <c r="AV21" s="81">
        <v>1413.12559437956</v>
      </c>
      <c r="AW21" s="81">
        <v>1419.54045474843</v>
      </c>
      <c r="AX21" s="81">
        <v>1444.2499036285999</v>
      </c>
      <c r="AY21" s="81">
        <v>1494.1293423027601</v>
      </c>
      <c r="AZ21" s="81">
        <v>1502.74387957873</v>
      </c>
      <c r="BA21" s="81">
        <v>1468.6057795771901</v>
      </c>
      <c r="BB21" s="81">
        <v>1466.28742655563</v>
      </c>
      <c r="BC21" s="81">
        <v>1511.0229865956201</v>
      </c>
      <c r="BD21" s="81">
        <v>1468.0242042416601</v>
      </c>
      <c r="BE21" s="81">
        <v>1525.3296598597201</v>
      </c>
      <c r="BF21" s="81">
        <v>1494.4394723432399</v>
      </c>
      <c r="BG21" s="81">
        <v>1491.1109033283401</v>
      </c>
      <c r="BH21" s="110"/>
      <c r="BO21" s="13" t="str">
        <f t="shared" si="0"/>
        <v/>
      </c>
      <c r="BP21" s="13" t="str">
        <f t="shared" si="1"/>
        <v/>
      </c>
      <c r="BQ21" s="13" t="str">
        <f t="shared" si="2"/>
        <v/>
      </c>
      <c r="BR21" s="13" t="str">
        <f t="shared" si="3"/>
        <v/>
      </c>
      <c r="BS21" s="13" t="str">
        <f t="shared" si="4"/>
        <v/>
      </c>
      <c r="BT21" s="13" t="str">
        <f t="shared" si="5"/>
        <v/>
      </c>
      <c r="BU21" s="13" t="str">
        <f t="shared" si="6"/>
        <v/>
      </c>
      <c r="BV21" s="13" t="str">
        <f t="shared" si="7"/>
        <v/>
      </c>
      <c r="BW21" s="13" t="str">
        <f t="shared" si="8"/>
        <v/>
      </c>
      <c r="BX21" s="13" t="str">
        <f t="shared" si="9"/>
        <v/>
      </c>
      <c r="BY21" s="13" t="str">
        <f t="shared" si="10"/>
        <v/>
      </c>
      <c r="BZ21" s="13" t="str">
        <f t="shared" si="11"/>
        <v/>
      </c>
      <c r="CA21" s="13" t="str">
        <f t="shared" si="12"/>
        <v/>
      </c>
      <c r="CB21" s="13" t="str">
        <f t="shared" si="13"/>
        <v/>
      </c>
      <c r="CC21" s="13" t="str">
        <f t="shared" si="14"/>
        <v/>
      </c>
      <c r="CD21" s="13" t="str">
        <f t="shared" si="15"/>
        <v/>
      </c>
      <c r="CE21" s="13" t="str">
        <f t="shared" si="16"/>
        <v/>
      </c>
      <c r="CF21" s="13" t="str">
        <f t="shared" si="17"/>
        <v/>
      </c>
      <c r="CG21" s="13" t="str">
        <f t="shared" si="18"/>
        <v/>
      </c>
      <c r="CH21" s="13" t="str">
        <f t="shared" si="19"/>
        <v/>
      </c>
      <c r="CI21" s="13" t="str">
        <f t="shared" si="20"/>
        <v/>
      </c>
      <c r="CJ21" s="13" t="str">
        <f t="shared" si="21"/>
        <v/>
      </c>
      <c r="CK21" s="13" t="str">
        <f t="shared" si="22"/>
        <v/>
      </c>
      <c r="CL21" s="13" t="str">
        <f t="shared" si="23"/>
        <v/>
      </c>
      <c r="CM21" s="13" t="str">
        <f t="shared" si="24"/>
        <v/>
      </c>
      <c r="CN21" s="13" t="str">
        <f t="shared" si="25"/>
        <v/>
      </c>
      <c r="CO21" s="13" t="str">
        <f t="shared" si="26"/>
        <v/>
      </c>
      <c r="CP21" s="13" t="str">
        <f t="shared" si="27"/>
        <v/>
      </c>
      <c r="CQ21" s="13" t="str">
        <f t="shared" si="28"/>
        <v/>
      </c>
      <c r="CR21" s="13" t="str">
        <f t="shared" si="29"/>
        <v/>
      </c>
      <c r="CS21" s="13" t="str">
        <f t="shared" si="30"/>
        <v/>
      </c>
      <c r="CT21" s="13" t="str">
        <f t="shared" si="31"/>
        <v/>
      </c>
      <c r="CU21" s="13" t="str">
        <f t="shared" si="32"/>
        <v/>
      </c>
      <c r="CV21" s="13" t="str">
        <f t="shared" si="33"/>
        <v/>
      </c>
      <c r="CW21" s="13" t="str">
        <f t="shared" si="34"/>
        <v/>
      </c>
      <c r="CX21" s="13" t="str">
        <f t="shared" si="35"/>
        <v/>
      </c>
      <c r="CY21" s="13" t="str">
        <f t="shared" si="36"/>
        <v/>
      </c>
      <c r="CZ21" s="13" t="str">
        <f t="shared" si="37"/>
        <v/>
      </c>
      <c r="DA21" s="13" t="str">
        <f t="shared" si="38"/>
        <v/>
      </c>
      <c r="DB21" s="13" t="str">
        <f t="shared" si="39"/>
        <v/>
      </c>
      <c r="DC21" s="13" t="str">
        <f t="shared" si="40"/>
        <v/>
      </c>
      <c r="DD21" s="13" t="str">
        <f t="shared" si="41"/>
        <v/>
      </c>
      <c r="DE21" s="13" t="str">
        <f t="shared" si="42"/>
        <v/>
      </c>
      <c r="DF21" s="13" t="str">
        <f t="shared" si="43"/>
        <v/>
      </c>
      <c r="DG21" s="13" t="str">
        <f t="shared" si="44"/>
        <v/>
      </c>
      <c r="DH21" s="13" t="str">
        <f t="shared" si="45"/>
        <v/>
      </c>
      <c r="DI21" s="13" t="str">
        <f t="shared" si="46"/>
        <v/>
      </c>
      <c r="DJ21" s="13" t="str">
        <f t="shared" si="47"/>
        <v/>
      </c>
      <c r="DK21" s="13" t="str">
        <f t="shared" si="48"/>
        <v/>
      </c>
      <c r="DL21" s="13" t="str">
        <f t="shared" si="49"/>
        <v/>
      </c>
      <c r="DM21" s="13" t="str">
        <f t="shared" si="50"/>
        <v/>
      </c>
      <c r="DN21" s="13" t="str">
        <f t="shared" si="51"/>
        <v/>
      </c>
      <c r="DO21" s="13" t="str">
        <f t="shared" si="52"/>
        <v/>
      </c>
      <c r="DP21" s="13" t="str">
        <f t="shared" si="53"/>
        <v/>
      </c>
      <c r="DQ21" s="13" t="str">
        <f t="shared" si="54"/>
        <v/>
      </c>
      <c r="DR21" s="13" t="str">
        <f t="shared" si="55"/>
        <v/>
      </c>
      <c r="DS21" s="13" t="str">
        <f t="shared" si="55"/>
        <v/>
      </c>
      <c r="DT21" s="13" t="str">
        <f t="shared" si="55"/>
        <v/>
      </c>
      <c r="DU21" s="13" t="str">
        <f t="shared" si="55"/>
        <v/>
      </c>
      <c r="DV21" s="13" t="str">
        <f t="shared" si="55"/>
        <v/>
      </c>
      <c r="DW21" s="13" t="str">
        <f t="shared" si="55"/>
        <v/>
      </c>
      <c r="DX21" s="13" t="str">
        <f t="shared" si="55"/>
        <v/>
      </c>
    </row>
    <row r="22" spans="1:128" ht="15" thickBot="1" x14ac:dyDescent="0.4">
      <c r="A22" s="19" t="s">
        <v>111</v>
      </c>
      <c r="B22" s="20" t="s">
        <v>112</v>
      </c>
      <c r="C22" s="81">
        <v>3544.1194736746702</v>
      </c>
      <c r="D22" s="81">
        <v>3572.9653720823799</v>
      </c>
      <c r="E22" s="81">
        <v>3556.80923288747</v>
      </c>
      <c r="F22" s="81">
        <v>3591.77424428008</v>
      </c>
      <c r="G22" s="81">
        <v>3596.86951269255</v>
      </c>
      <c r="H22" s="81">
        <v>3558.2865940801198</v>
      </c>
      <c r="I22" s="81">
        <v>3546.9661071108699</v>
      </c>
      <c r="J22" s="81">
        <v>3579.47929543691</v>
      </c>
      <c r="K22" s="81">
        <v>3556.3160938247802</v>
      </c>
      <c r="L22" s="81">
        <v>3570.1969397184398</v>
      </c>
      <c r="M22" s="81">
        <v>3568.4724811215201</v>
      </c>
      <c r="N22" s="81">
        <v>3578.06504382707</v>
      </c>
      <c r="O22" s="81">
        <v>3601.7799147200399</v>
      </c>
      <c r="P22" s="81">
        <v>3605.7305036222001</v>
      </c>
      <c r="Q22" s="81">
        <v>3657.9164104955598</v>
      </c>
      <c r="R22" s="81">
        <v>3617.71885796986</v>
      </c>
      <c r="S22" s="81">
        <v>3581.39625673111</v>
      </c>
      <c r="T22" s="81">
        <v>3586.47681335881</v>
      </c>
      <c r="U22" s="81">
        <v>3646.9175625704702</v>
      </c>
      <c r="V22" s="81">
        <v>3644.8435939148799</v>
      </c>
      <c r="W22" s="81">
        <v>3665.2762801865802</v>
      </c>
      <c r="X22" s="81">
        <v>3653.7249672642802</v>
      </c>
      <c r="Y22" s="81">
        <v>3608.42987626374</v>
      </c>
      <c r="Z22" s="81">
        <v>3614.21207126643</v>
      </c>
      <c r="AA22" s="81">
        <v>3655.2013216176201</v>
      </c>
      <c r="AB22" s="81">
        <v>3682.8110264862198</v>
      </c>
      <c r="AC22" s="81">
        <v>3696.0244538451998</v>
      </c>
      <c r="AD22" s="81">
        <v>3628.7944748782302</v>
      </c>
      <c r="AE22" s="81">
        <v>3585.7166338751199</v>
      </c>
      <c r="AF22" s="81">
        <v>3598.5360396245401</v>
      </c>
      <c r="AG22" s="81">
        <v>3545.0314214258801</v>
      </c>
      <c r="AH22" s="81">
        <v>3600.62019983347</v>
      </c>
      <c r="AI22" s="81">
        <v>3671.6167092452702</v>
      </c>
      <c r="AJ22" s="81">
        <v>3673.1850214431101</v>
      </c>
      <c r="AK22" s="81">
        <v>3633.90968432001</v>
      </c>
      <c r="AL22" s="81">
        <v>3693.4166911603602</v>
      </c>
      <c r="AM22" s="81">
        <v>3728.1596907716198</v>
      </c>
      <c r="AN22" s="81">
        <v>3712.7206883511699</v>
      </c>
      <c r="AO22" s="81">
        <v>3793.3522283847401</v>
      </c>
      <c r="AP22" s="81">
        <v>3648.09228361131</v>
      </c>
      <c r="AQ22" s="81">
        <v>3685.2171972487199</v>
      </c>
      <c r="AR22" s="81">
        <v>3712.9728025122099</v>
      </c>
      <c r="AS22" s="81">
        <v>3743.4322833753699</v>
      </c>
      <c r="AT22" s="81">
        <v>3678.2287083247202</v>
      </c>
      <c r="AU22" s="81">
        <v>3646.3609486241298</v>
      </c>
      <c r="AV22" s="81">
        <v>3602.5285605511399</v>
      </c>
      <c r="AW22" s="81">
        <v>3625.8831457187298</v>
      </c>
      <c r="AX22" s="81">
        <v>3637.7875955217501</v>
      </c>
      <c r="AY22" s="81">
        <v>3592.5136592715198</v>
      </c>
      <c r="AZ22" s="81">
        <v>3562.6624282558701</v>
      </c>
      <c r="BA22" s="81">
        <v>3550.4250526761998</v>
      </c>
      <c r="BB22" s="81">
        <v>3569.5654135649502</v>
      </c>
      <c r="BC22" s="81">
        <v>3590.7688254537902</v>
      </c>
      <c r="BD22" s="81">
        <v>3551.4750669803502</v>
      </c>
      <c r="BE22" s="81">
        <v>3583.5366204370698</v>
      </c>
      <c r="BF22" s="81">
        <v>3521.8244414061701</v>
      </c>
      <c r="BG22" s="81">
        <v>3556.5296265842198</v>
      </c>
      <c r="BH22" s="110"/>
      <c r="BO22" s="13" t="str">
        <f t="shared" si="0"/>
        <v/>
      </c>
      <c r="BP22" s="13" t="str">
        <f t="shared" si="1"/>
        <v/>
      </c>
      <c r="BQ22" s="13" t="str">
        <f t="shared" si="2"/>
        <v/>
      </c>
      <c r="BR22" s="13" t="str">
        <f t="shared" si="3"/>
        <v/>
      </c>
      <c r="BS22" s="13" t="str">
        <f t="shared" si="4"/>
        <v/>
      </c>
      <c r="BT22" s="13" t="str">
        <f t="shared" si="5"/>
        <v/>
      </c>
      <c r="BU22" s="13" t="str">
        <f t="shared" si="6"/>
        <v/>
      </c>
      <c r="BV22" s="13" t="str">
        <f t="shared" si="7"/>
        <v/>
      </c>
      <c r="BW22" s="13" t="str">
        <f t="shared" si="8"/>
        <v/>
      </c>
      <c r="BX22" s="13" t="str">
        <f t="shared" si="9"/>
        <v/>
      </c>
      <c r="BY22" s="13" t="str">
        <f t="shared" si="10"/>
        <v/>
      </c>
      <c r="BZ22" s="13" t="str">
        <f t="shared" si="11"/>
        <v/>
      </c>
      <c r="CA22" s="13" t="str">
        <f t="shared" si="12"/>
        <v/>
      </c>
      <c r="CB22" s="13" t="str">
        <f t="shared" si="13"/>
        <v/>
      </c>
      <c r="CC22" s="13" t="str">
        <f t="shared" si="14"/>
        <v/>
      </c>
      <c r="CD22" s="13" t="str">
        <f t="shared" si="15"/>
        <v/>
      </c>
      <c r="CE22" s="13" t="str">
        <f t="shared" si="16"/>
        <v/>
      </c>
      <c r="CF22" s="13" t="str">
        <f t="shared" si="17"/>
        <v/>
      </c>
      <c r="CG22" s="13" t="str">
        <f t="shared" si="18"/>
        <v/>
      </c>
      <c r="CH22" s="13" t="str">
        <f t="shared" si="19"/>
        <v/>
      </c>
      <c r="CI22" s="13" t="str">
        <f t="shared" si="20"/>
        <v/>
      </c>
      <c r="CJ22" s="13" t="str">
        <f t="shared" si="21"/>
        <v/>
      </c>
      <c r="CK22" s="13" t="str">
        <f t="shared" si="22"/>
        <v/>
      </c>
      <c r="CL22" s="13" t="str">
        <f t="shared" si="23"/>
        <v/>
      </c>
      <c r="CM22" s="13" t="str">
        <f t="shared" si="24"/>
        <v/>
      </c>
      <c r="CN22" s="13" t="str">
        <f t="shared" si="25"/>
        <v/>
      </c>
      <c r="CO22" s="13" t="str">
        <f t="shared" si="26"/>
        <v/>
      </c>
      <c r="CP22" s="13" t="str">
        <f t="shared" si="27"/>
        <v/>
      </c>
      <c r="CQ22" s="13" t="str">
        <f t="shared" si="28"/>
        <v/>
      </c>
      <c r="CR22" s="13" t="str">
        <f t="shared" si="29"/>
        <v/>
      </c>
      <c r="CS22" s="13" t="str">
        <f t="shared" si="30"/>
        <v/>
      </c>
      <c r="CT22" s="13" t="str">
        <f t="shared" si="31"/>
        <v/>
      </c>
      <c r="CU22" s="13" t="str">
        <f t="shared" si="32"/>
        <v/>
      </c>
      <c r="CV22" s="13" t="str">
        <f t="shared" si="33"/>
        <v/>
      </c>
      <c r="CW22" s="13" t="str">
        <f t="shared" si="34"/>
        <v/>
      </c>
      <c r="CX22" s="13" t="str">
        <f t="shared" si="35"/>
        <v/>
      </c>
      <c r="CY22" s="13" t="str">
        <f t="shared" si="36"/>
        <v/>
      </c>
      <c r="CZ22" s="13" t="str">
        <f t="shared" si="37"/>
        <v/>
      </c>
      <c r="DA22" s="13" t="str">
        <f t="shared" si="38"/>
        <v/>
      </c>
      <c r="DB22" s="13" t="str">
        <f t="shared" si="39"/>
        <v/>
      </c>
      <c r="DC22" s="13" t="str">
        <f t="shared" si="40"/>
        <v/>
      </c>
      <c r="DD22" s="13" t="str">
        <f t="shared" si="41"/>
        <v/>
      </c>
      <c r="DE22" s="13" t="str">
        <f t="shared" si="42"/>
        <v/>
      </c>
      <c r="DF22" s="13" t="str">
        <f t="shared" si="43"/>
        <v/>
      </c>
      <c r="DG22" s="13" t="str">
        <f t="shared" si="44"/>
        <v/>
      </c>
      <c r="DH22" s="13" t="str">
        <f t="shared" si="45"/>
        <v/>
      </c>
      <c r="DI22" s="13" t="str">
        <f t="shared" si="46"/>
        <v/>
      </c>
      <c r="DJ22" s="13" t="str">
        <f t="shared" si="47"/>
        <v/>
      </c>
      <c r="DK22" s="13" t="str">
        <f t="shared" si="48"/>
        <v/>
      </c>
      <c r="DL22" s="13" t="str">
        <f t="shared" si="49"/>
        <v/>
      </c>
      <c r="DM22" s="13" t="str">
        <f t="shared" si="50"/>
        <v/>
      </c>
      <c r="DN22" s="13" t="str">
        <f t="shared" si="51"/>
        <v/>
      </c>
      <c r="DO22" s="13" t="str">
        <f t="shared" si="52"/>
        <v/>
      </c>
      <c r="DP22" s="13" t="str">
        <f t="shared" si="53"/>
        <v/>
      </c>
      <c r="DQ22" s="13" t="str">
        <f t="shared" si="54"/>
        <v/>
      </c>
      <c r="DR22" s="13" t="str">
        <f t="shared" si="55"/>
        <v/>
      </c>
      <c r="DS22" s="13" t="str">
        <f t="shared" si="55"/>
        <v/>
      </c>
      <c r="DT22" s="13" t="str">
        <f t="shared" si="55"/>
        <v/>
      </c>
      <c r="DU22" s="13" t="str">
        <f t="shared" si="55"/>
        <v/>
      </c>
      <c r="DV22" s="13" t="str">
        <f t="shared" si="55"/>
        <v/>
      </c>
      <c r="DW22" s="13" t="str">
        <f t="shared" si="55"/>
        <v/>
      </c>
      <c r="DX22" s="13" t="str">
        <f t="shared" si="55"/>
        <v/>
      </c>
    </row>
    <row r="23" spans="1:128" ht="15" thickBot="1" x14ac:dyDescent="0.4">
      <c r="A23" s="19" t="s">
        <v>113</v>
      </c>
      <c r="B23" s="20" t="s">
        <v>114</v>
      </c>
      <c r="C23" s="81">
        <v>1680.3361527381401</v>
      </c>
      <c r="D23" s="81">
        <v>1712.9960501184501</v>
      </c>
      <c r="E23" s="81">
        <v>1666.6226843188499</v>
      </c>
      <c r="F23" s="81">
        <v>1654.3562549313001</v>
      </c>
      <c r="G23" s="81">
        <v>1665.61701080123</v>
      </c>
      <c r="H23" s="81">
        <v>1659.91293404045</v>
      </c>
      <c r="I23" s="81">
        <v>1652.6840974767899</v>
      </c>
      <c r="J23" s="81">
        <v>1679.6967117234699</v>
      </c>
      <c r="K23" s="81">
        <v>1722.65891542043</v>
      </c>
      <c r="L23" s="81">
        <v>1726.17914549837</v>
      </c>
      <c r="M23" s="81">
        <v>1731.98566762987</v>
      </c>
      <c r="N23" s="81">
        <v>1715.1244219008699</v>
      </c>
      <c r="O23" s="81">
        <v>1737.67846756429</v>
      </c>
      <c r="P23" s="81">
        <v>1748.07232829792</v>
      </c>
      <c r="Q23" s="81">
        <v>1752.04237367682</v>
      </c>
      <c r="R23" s="81">
        <v>1763.9040108988199</v>
      </c>
      <c r="S23" s="81">
        <v>1813.09070350306</v>
      </c>
      <c r="T23" s="81">
        <v>1834.31489334351</v>
      </c>
      <c r="U23" s="81">
        <v>1844.8992979606801</v>
      </c>
      <c r="V23" s="81">
        <v>1863.8476966609201</v>
      </c>
      <c r="W23" s="81">
        <v>1887.29090259637</v>
      </c>
      <c r="X23" s="81">
        <v>1918.1197798607</v>
      </c>
      <c r="Y23" s="81">
        <v>1920.6916704576399</v>
      </c>
      <c r="Z23" s="81">
        <v>1941.30825370771</v>
      </c>
      <c r="AA23" s="81">
        <v>1951.2403084655</v>
      </c>
      <c r="AB23" s="81">
        <v>1965.7593331395799</v>
      </c>
      <c r="AC23" s="81">
        <v>1983.9028532658799</v>
      </c>
      <c r="AD23" s="81">
        <v>2009.58212432864</v>
      </c>
      <c r="AE23" s="81">
        <v>1989.1644457811501</v>
      </c>
      <c r="AF23" s="81">
        <v>1988.6031701672</v>
      </c>
      <c r="AG23" s="81">
        <v>2037.4291862438399</v>
      </c>
      <c r="AH23" s="81">
        <v>2037.94757627437</v>
      </c>
      <c r="AI23" s="81">
        <v>2060.22865991034</v>
      </c>
      <c r="AJ23" s="81">
        <v>2034.0983275762901</v>
      </c>
      <c r="AK23" s="81">
        <v>2038.8388376463799</v>
      </c>
      <c r="AL23" s="81">
        <v>2029.14931577165</v>
      </c>
      <c r="AM23" s="81">
        <v>2035.2150810850301</v>
      </c>
      <c r="AN23" s="81">
        <v>2067.1083208999598</v>
      </c>
      <c r="AO23" s="81">
        <v>2072.7267639923198</v>
      </c>
      <c r="AP23" s="81">
        <v>2070.08547785973</v>
      </c>
      <c r="AQ23" s="81">
        <v>2085.15682175552</v>
      </c>
      <c r="AR23" s="81">
        <v>2022.73010627999</v>
      </c>
      <c r="AS23" s="81">
        <v>2065.4006065820499</v>
      </c>
      <c r="AT23" s="81">
        <v>2050.3626907211001</v>
      </c>
      <c r="AU23" s="81">
        <v>2032.2411858663199</v>
      </c>
      <c r="AV23" s="81">
        <v>2074.11553038483</v>
      </c>
      <c r="AW23" s="81">
        <v>2110.671759926</v>
      </c>
      <c r="AX23" s="81">
        <v>2120.2757712191601</v>
      </c>
      <c r="AY23" s="81">
        <v>2088.5007719836399</v>
      </c>
      <c r="AZ23" s="81">
        <v>2062.4925484965502</v>
      </c>
      <c r="BA23" s="81">
        <v>2013.2276075029099</v>
      </c>
      <c r="BB23" s="81">
        <v>2051.5262947235201</v>
      </c>
      <c r="BC23" s="81">
        <v>2046.9171929332699</v>
      </c>
      <c r="BD23" s="81">
        <v>2050.0530630789999</v>
      </c>
      <c r="BE23" s="81">
        <v>2074.6286057798702</v>
      </c>
      <c r="BF23" s="81">
        <v>2100.3297289488701</v>
      </c>
      <c r="BG23" s="81">
        <v>2076.9249140523898</v>
      </c>
      <c r="BH23" s="110"/>
      <c r="BO23" s="13" t="str">
        <f t="shared" si="0"/>
        <v/>
      </c>
      <c r="BP23" s="13" t="str">
        <f t="shared" si="1"/>
        <v/>
      </c>
      <c r="BQ23" s="13" t="str">
        <f t="shared" si="2"/>
        <v/>
      </c>
      <c r="BR23" s="13" t="str">
        <f t="shared" si="3"/>
        <v/>
      </c>
      <c r="BS23" s="13" t="str">
        <f t="shared" si="4"/>
        <v/>
      </c>
      <c r="BT23" s="13" t="str">
        <f t="shared" si="5"/>
        <v/>
      </c>
      <c r="BU23" s="13" t="str">
        <f t="shared" si="6"/>
        <v/>
      </c>
      <c r="BV23" s="13" t="str">
        <f t="shared" si="7"/>
        <v/>
      </c>
      <c r="BW23" s="13" t="str">
        <f t="shared" si="8"/>
        <v/>
      </c>
      <c r="BX23" s="13" t="str">
        <f t="shared" si="9"/>
        <v/>
      </c>
      <c r="BY23" s="13" t="str">
        <f t="shared" si="10"/>
        <v/>
      </c>
      <c r="BZ23" s="13" t="str">
        <f t="shared" si="11"/>
        <v/>
      </c>
      <c r="CA23" s="13" t="str">
        <f t="shared" si="12"/>
        <v/>
      </c>
      <c r="CB23" s="13" t="str">
        <f t="shared" si="13"/>
        <v/>
      </c>
      <c r="CC23" s="13" t="str">
        <f t="shared" si="14"/>
        <v/>
      </c>
      <c r="CD23" s="13" t="str">
        <f t="shared" si="15"/>
        <v/>
      </c>
      <c r="CE23" s="13" t="str">
        <f t="shared" si="16"/>
        <v/>
      </c>
      <c r="CF23" s="13" t="str">
        <f t="shared" si="17"/>
        <v/>
      </c>
      <c r="CG23" s="13" t="str">
        <f t="shared" si="18"/>
        <v/>
      </c>
      <c r="CH23" s="13" t="str">
        <f t="shared" si="19"/>
        <v/>
      </c>
      <c r="CI23" s="13" t="str">
        <f t="shared" si="20"/>
        <v/>
      </c>
      <c r="CJ23" s="13" t="str">
        <f t="shared" si="21"/>
        <v/>
      </c>
      <c r="CK23" s="13" t="str">
        <f t="shared" si="22"/>
        <v/>
      </c>
      <c r="CL23" s="13" t="str">
        <f t="shared" si="23"/>
        <v/>
      </c>
      <c r="CM23" s="13" t="str">
        <f t="shared" si="24"/>
        <v/>
      </c>
      <c r="CN23" s="13" t="str">
        <f t="shared" si="25"/>
        <v/>
      </c>
      <c r="CO23" s="13" t="str">
        <f t="shared" si="26"/>
        <v/>
      </c>
      <c r="CP23" s="13" t="str">
        <f t="shared" si="27"/>
        <v/>
      </c>
      <c r="CQ23" s="13" t="str">
        <f t="shared" si="28"/>
        <v/>
      </c>
      <c r="CR23" s="13" t="str">
        <f t="shared" si="29"/>
        <v/>
      </c>
      <c r="CS23" s="13" t="str">
        <f t="shared" si="30"/>
        <v/>
      </c>
      <c r="CT23" s="13" t="str">
        <f t="shared" si="31"/>
        <v/>
      </c>
      <c r="CU23" s="13" t="str">
        <f t="shared" si="32"/>
        <v/>
      </c>
      <c r="CV23" s="13" t="str">
        <f t="shared" si="33"/>
        <v/>
      </c>
      <c r="CW23" s="13" t="str">
        <f t="shared" si="34"/>
        <v/>
      </c>
      <c r="CX23" s="13" t="str">
        <f t="shared" si="35"/>
        <v/>
      </c>
      <c r="CY23" s="13" t="str">
        <f t="shared" si="36"/>
        <v/>
      </c>
      <c r="CZ23" s="13" t="str">
        <f t="shared" si="37"/>
        <v/>
      </c>
      <c r="DA23" s="13" t="str">
        <f t="shared" si="38"/>
        <v/>
      </c>
      <c r="DB23" s="13" t="str">
        <f t="shared" si="39"/>
        <v/>
      </c>
      <c r="DC23" s="13" t="str">
        <f t="shared" si="40"/>
        <v/>
      </c>
      <c r="DD23" s="13" t="str">
        <f t="shared" si="41"/>
        <v/>
      </c>
      <c r="DE23" s="13" t="str">
        <f t="shared" si="42"/>
        <v/>
      </c>
      <c r="DF23" s="13" t="str">
        <f t="shared" si="43"/>
        <v/>
      </c>
      <c r="DG23" s="13" t="str">
        <f t="shared" si="44"/>
        <v/>
      </c>
      <c r="DH23" s="13" t="str">
        <f t="shared" si="45"/>
        <v/>
      </c>
      <c r="DI23" s="13" t="str">
        <f t="shared" si="46"/>
        <v/>
      </c>
      <c r="DJ23" s="13" t="str">
        <f t="shared" si="47"/>
        <v/>
      </c>
      <c r="DK23" s="13" t="str">
        <f t="shared" si="48"/>
        <v/>
      </c>
      <c r="DL23" s="13" t="str">
        <f t="shared" si="49"/>
        <v/>
      </c>
      <c r="DM23" s="13" t="str">
        <f t="shared" si="50"/>
        <v/>
      </c>
      <c r="DN23" s="13" t="str">
        <f t="shared" si="51"/>
        <v/>
      </c>
      <c r="DO23" s="13" t="str">
        <f t="shared" si="52"/>
        <v/>
      </c>
      <c r="DP23" s="13" t="str">
        <f t="shared" si="53"/>
        <v/>
      </c>
      <c r="DQ23" s="13" t="str">
        <f t="shared" si="54"/>
        <v/>
      </c>
      <c r="DR23" s="13" t="str">
        <f t="shared" si="55"/>
        <v/>
      </c>
      <c r="DS23" s="13" t="str">
        <f t="shared" si="55"/>
        <v/>
      </c>
      <c r="DT23" s="13" t="str">
        <f t="shared" si="55"/>
        <v/>
      </c>
      <c r="DU23" s="13" t="str">
        <f t="shared" si="55"/>
        <v/>
      </c>
      <c r="DV23" s="13" t="str">
        <f t="shared" si="55"/>
        <v/>
      </c>
      <c r="DW23" s="13" t="str">
        <f t="shared" si="55"/>
        <v/>
      </c>
      <c r="DX23" s="13" t="str">
        <f t="shared" si="55"/>
        <v/>
      </c>
    </row>
    <row r="24" spans="1:128" ht="15" thickBot="1" x14ac:dyDescent="0.4">
      <c r="A24" s="19" t="s">
        <v>115</v>
      </c>
      <c r="B24" s="20" t="s">
        <v>17</v>
      </c>
      <c r="C24" s="81">
        <v>10094.2670170697</v>
      </c>
      <c r="D24" s="81">
        <v>9987.9870308422906</v>
      </c>
      <c r="E24" s="81">
        <v>9909.6047302522293</v>
      </c>
      <c r="F24" s="81">
        <v>9919.6583515776601</v>
      </c>
      <c r="G24" s="81">
        <v>9890.1909172814394</v>
      </c>
      <c r="H24" s="81">
        <v>9923.2083128864906</v>
      </c>
      <c r="I24" s="81">
        <v>10134.4086845985</v>
      </c>
      <c r="J24" s="81">
        <v>10217.2489909128</v>
      </c>
      <c r="K24" s="81">
        <v>10534.2662591178</v>
      </c>
      <c r="L24" s="81">
        <v>10598.2320171959</v>
      </c>
      <c r="M24" s="81">
        <v>10725.9590959005</v>
      </c>
      <c r="N24" s="81">
        <v>10801.390685415799</v>
      </c>
      <c r="O24" s="81">
        <v>10970.896211888499</v>
      </c>
      <c r="P24" s="81">
        <v>11227.0704571239</v>
      </c>
      <c r="Q24" s="81">
        <v>11281.732840668499</v>
      </c>
      <c r="R24" s="81">
        <v>11316.5897284906</v>
      </c>
      <c r="S24" s="81">
        <v>11438.410153229601</v>
      </c>
      <c r="T24" s="81">
        <v>11411.526700340901</v>
      </c>
      <c r="U24" s="81">
        <v>11405.728877768601</v>
      </c>
      <c r="V24" s="81">
        <v>11592.5916972582</v>
      </c>
      <c r="W24" s="81">
        <v>11563.615574236601</v>
      </c>
      <c r="X24" s="81">
        <v>11606.014370250499</v>
      </c>
      <c r="Y24" s="81">
        <v>11743.004165025601</v>
      </c>
      <c r="Z24" s="81">
        <v>11717.368160039099</v>
      </c>
      <c r="AA24" s="81">
        <v>11629.478387663999</v>
      </c>
      <c r="AB24" s="81">
        <v>11980.233107857301</v>
      </c>
      <c r="AC24" s="81">
        <v>12306.8961866349</v>
      </c>
      <c r="AD24" s="81">
        <v>12437.493304719699</v>
      </c>
      <c r="AE24" s="81">
        <v>12973.738127294801</v>
      </c>
      <c r="AF24" s="81">
        <v>12995.2949413898</v>
      </c>
      <c r="AG24" s="81">
        <v>13122.041180317199</v>
      </c>
      <c r="AH24" s="81">
        <v>13312.3951996011</v>
      </c>
      <c r="AI24" s="81">
        <v>13542.795972723899</v>
      </c>
      <c r="AJ24" s="81">
        <v>13595.5155915705</v>
      </c>
      <c r="AK24" s="81">
        <v>13614.8540103344</v>
      </c>
      <c r="AL24" s="81">
        <v>13660.6246481575</v>
      </c>
      <c r="AM24" s="81">
        <v>13427.231814963499</v>
      </c>
      <c r="AN24" s="81">
        <v>13343.7154044978</v>
      </c>
      <c r="AO24" s="81">
        <v>13542.4911180242</v>
      </c>
      <c r="AP24" s="81">
        <v>13731.5665735356</v>
      </c>
      <c r="AQ24" s="81">
        <v>13693.4799077563</v>
      </c>
      <c r="AR24" s="81">
        <v>13734.821374291399</v>
      </c>
      <c r="AS24" s="81">
        <v>13899.332108828199</v>
      </c>
      <c r="AT24" s="81">
        <v>14291.892684140599</v>
      </c>
      <c r="AU24" s="81">
        <v>14191.7774885914</v>
      </c>
      <c r="AV24" s="81">
        <v>14454.502857199301</v>
      </c>
      <c r="AW24" s="81">
        <v>14605.8401060571</v>
      </c>
      <c r="AX24" s="81">
        <v>14551.2675584997</v>
      </c>
      <c r="AY24" s="81">
        <v>14735.263657297</v>
      </c>
      <c r="AZ24" s="81">
        <v>14638.091322181001</v>
      </c>
      <c r="BA24" s="81">
        <v>14551.417742571301</v>
      </c>
      <c r="BB24" s="81">
        <v>14545.940993263701</v>
      </c>
      <c r="BC24" s="81">
        <v>14575.906699851401</v>
      </c>
      <c r="BD24" s="81">
        <v>14568.9992993617</v>
      </c>
      <c r="BE24" s="81">
        <v>14715.343201584499</v>
      </c>
      <c r="BF24" s="81">
        <v>14541.825134295699</v>
      </c>
      <c r="BG24" s="81">
        <v>14459.633713359</v>
      </c>
      <c r="BH24" s="110"/>
      <c r="BO24" s="13" t="str">
        <f t="shared" si="0"/>
        <v/>
      </c>
      <c r="BP24" s="13" t="str">
        <f t="shared" si="1"/>
        <v/>
      </c>
      <c r="BQ24" s="13" t="str">
        <f t="shared" si="2"/>
        <v/>
      </c>
      <c r="BR24" s="13" t="str">
        <f t="shared" si="3"/>
        <v/>
      </c>
      <c r="BS24" s="13" t="str">
        <f t="shared" si="4"/>
        <v/>
      </c>
      <c r="BT24" s="13" t="str">
        <f t="shared" si="5"/>
        <v/>
      </c>
      <c r="BU24" s="13" t="str">
        <f t="shared" si="6"/>
        <v/>
      </c>
      <c r="BV24" s="13" t="str">
        <f t="shared" si="7"/>
        <v/>
      </c>
      <c r="BW24" s="13" t="str">
        <f t="shared" si="8"/>
        <v/>
      </c>
      <c r="BX24" s="13" t="str">
        <f t="shared" si="9"/>
        <v/>
      </c>
      <c r="BY24" s="13" t="str">
        <f t="shared" si="10"/>
        <v/>
      </c>
      <c r="BZ24" s="13" t="str">
        <f t="shared" si="11"/>
        <v/>
      </c>
      <c r="CA24" s="13" t="str">
        <f t="shared" si="12"/>
        <v/>
      </c>
      <c r="CB24" s="13" t="str">
        <f t="shared" si="13"/>
        <v/>
      </c>
      <c r="CC24" s="13" t="str">
        <f t="shared" si="14"/>
        <v/>
      </c>
      <c r="CD24" s="13" t="str">
        <f t="shared" si="15"/>
        <v/>
      </c>
      <c r="CE24" s="13" t="str">
        <f t="shared" si="16"/>
        <v/>
      </c>
      <c r="CF24" s="13" t="str">
        <f t="shared" si="17"/>
        <v/>
      </c>
      <c r="CG24" s="13" t="str">
        <f t="shared" si="18"/>
        <v/>
      </c>
      <c r="CH24" s="13" t="str">
        <f t="shared" si="19"/>
        <v/>
      </c>
      <c r="CI24" s="13" t="str">
        <f t="shared" si="20"/>
        <v/>
      </c>
      <c r="CJ24" s="13" t="str">
        <f t="shared" si="21"/>
        <v/>
      </c>
      <c r="CK24" s="13" t="str">
        <f t="shared" si="22"/>
        <v/>
      </c>
      <c r="CL24" s="13" t="str">
        <f t="shared" si="23"/>
        <v/>
      </c>
      <c r="CM24" s="13" t="str">
        <f t="shared" si="24"/>
        <v/>
      </c>
      <c r="CN24" s="13" t="str">
        <f t="shared" si="25"/>
        <v/>
      </c>
      <c r="CO24" s="13" t="str">
        <f t="shared" si="26"/>
        <v/>
      </c>
      <c r="CP24" s="13" t="str">
        <f t="shared" si="27"/>
        <v/>
      </c>
      <c r="CQ24" s="13" t="str">
        <f t="shared" si="28"/>
        <v/>
      </c>
      <c r="CR24" s="13" t="str">
        <f t="shared" si="29"/>
        <v/>
      </c>
      <c r="CS24" s="13" t="str">
        <f t="shared" si="30"/>
        <v/>
      </c>
      <c r="CT24" s="13" t="str">
        <f t="shared" si="31"/>
        <v/>
      </c>
      <c r="CU24" s="13" t="str">
        <f t="shared" si="32"/>
        <v/>
      </c>
      <c r="CV24" s="13" t="str">
        <f t="shared" si="33"/>
        <v/>
      </c>
      <c r="CW24" s="13" t="str">
        <f t="shared" si="34"/>
        <v/>
      </c>
      <c r="CX24" s="13" t="str">
        <f t="shared" si="35"/>
        <v/>
      </c>
      <c r="CY24" s="13" t="str">
        <f t="shared" si="36"/>
        <v/>
      </c>
      <c r="CZ24" s="13" t="str">
        <f t="shared" si="37"/>
        <v/>
      </c>
      <c r="DA24" s="13" t="str">
        <f t="shared" si="38"/>
        <v/>
      </c>
      <c r="DB24" s="13" t="str">
        <f t="shared" si="39"/>
        <v/>
      </c>
      <c r="DC24" s="13" t="str">
        <f t="shared" si="40"/>
        <v/>
      </c>
      <c r="DD24" s="13" t="str">
        <f t="shared" si="41"/>
        <v/>
      </c>
      <c r="DE24" s="13" t="str">
        <f t="shared" si="42"/>
        <v/>
      </c>
      <c r="DF24" s="13" t="str">
        <f t="shared" si="43"/>
        <v/>
      </c>
      <c r="DG24" s="13" t="str">
        <f t="shared" si="44"/>
        <v/>
      </c>
      <c r="DH24" s="13" t="str">
        <f t="shared" si="45"/>
        <v/>
      </c>
      <c r="DI24" s="13" t="str">
        <f t="shared" si="46"/>
        <v/>
      </c>
      <c r="DJ24" s="13" t="str">
        <f t="shared" si="47"/>
        <v/>
      </c>
      <c r="DK24" s="13" t="str">
        <f t="shared" si="48"/>
        <v/>
      </c>
      <c r="DL24" s="13" t="str">
        <f t="shared" si="49"/>
        <v/>
      </c>
      <c r="DM24" s="13" t="str">
        <f t="shared" si="50"/>
        <v/>
      </c>
      <c r="DN24" s="13" t="str">
        <f t="shared" si="51"/>
        <v/>
      </c>
      <c r="DO24" s="13" t="str">
        <f t="shared" si="52"/>
        <v/>
      </c>
      <c r="DP24" s="13" t="str">
        <f t="shared" si="53"/>
        <v/>
      </c>
      <c r="DQ24" s="13" t="str">
        <f t="shared" si="54"/>
        <v/>
      </c>
      <c r="DR24" s="13" t="str">
        <f t="shared" ref="DR24:DX29" si="56">IF(BF24&gt;0,IF(BF24&lt;5,"SECRETTTTTTTT",""),"")</f>
        <v/>
      </c>
      <c r="DS24" s="13" t="str">
        <f t="shared" si="56"/>
        <v/>
      </c>
      <c r="DT24" s="13" t="str">
        <f t="shared" si="56"/>
        <v/>
      </c>
      <c r="DU24" s="13" t="str">
        <f t="shared" si="56"/>
        <v/>
      </c>
      <c r="DV24" s="13" t="str">
        <f t="shared" si="56"/>
        <v/>
      </c>
      <c r="DW24" s="13" t="str">
        <f t="shared" si="56"/>
        <v/>
      </c>
      <c r="DX24" s="13" t="str">
        <f t="shared" si="56"/>
        <v/>
      </c>
    </row>
    <row r="25" spans="1:128" ht="15" thickBot="1" x14ac:dyDescent="0.4">
      <c r="A25" s="19" t="s">
        <v>118</v>
      </c>
      <c r="B25" s="20" t="s">
        <v>119</v>
      </c>
      <c r="C25" s="81">
        <v>8516.7952534946708</v>
      </c>
      <c r="D25" s="81">
        <v>8511.8503598967509</v>
      </c>
      <c r="E25" s="81">
        <v>8450.8800538885207</v>
      </c>
      <c r="F25" s="81">
        <v>8566.7842319111605</v>
      </c>
      <c r="G25" s="81">
        <v>8652.9914465944294</v>
      </c>
      <c r="H25" s="81">
        <v>8753.4666456321393</v>
      </c>
      <c r="I25" s="81">
        <v>8686.3094913322693</v>
      </c>
      <c r="J25" s="81">
        <v>8744.4459127944592</v>
      </c>
      <c r="K25" s="81">
        <v>8738.0499353469804</v>
      </c>
      <c r="L25" s="81">
        <v>8763.5239366822898</v>
      </c>
      <c r="M25" s="81">
        <v>8789.2214663807608</v>
      </c>
      <c r="N25" s="81">
        <v>8775.6050107274805</v>
      </c>
      <c r="O25" s="81">
        <v>8667.1353219153607</v>
      </c>
      <c r="P25" s="81">
        <v>8769.0990356400307</v>
      </c>
      <c r="Q25" s="81">
        <v>8530.1673651594501</v>
      </c>
      <c r="R25" s="81">
        <v>8597.2599245929305</v>
      </c>
      <c r="S25" s="81">
        <v>8529.0398534112792</v>
      </c>
      <c r="T25" s="81">
        <v>8475.5847435714204</v>
      </c>
      <c r="U25" s="81">
        <v>8541.9488835894899</v>
      </c>
      <c r="V25" s="81">
        <v>8639.6810527755006</v>
      </c>
      <c r="W25" s="81">
        <v>8717.7539856045005</v>
      </c>
      <c r="X25" s="81">
        <v>8833.8095333620095</v>
      </c>
      <c r="Y25" s="81">
        <v>8824.3832351084493</v>
      </c>
      <c r="Z25" s="81">
        <v>8835.9361906605209</v>
      </c>
      <c r="AA25" s="81">
        <v>8764.8040151141595</v>
      </c>
      <c r="AB25" s="81">
        <v>8754.6629169830703</v>
      </c>
      <c r="AC25" s="81">
        <v>8693.74472138897</v>
      </c>
      <c r="AD25" s="81">
        <v>8834.4345523544707</v>
      </c>
      <c r="AE25" s="81">
        <v>8863.8777714827993</v>
      </c>
      <c r="AF25" s="81">
        <v>8962.7193317701604</v>
      </c>
      <c r="AG25" s="81">
        <v>8842.9870312399307</v>
      </c>
      <c r="AH25" s="81">
        <v>8846.0014366315409</v>
      </c>
      <c r="AI25" s="81">
        <v>8810.7891000823893</v>
      </c>
      <c r="AJ25" s="81">
        <v>8715.98094381173</v>
      </c>
      <c r="AK25" s="81">
        <v>8668.7557157029496</v>
      </c>
      <c r="AL25" s="81">
        <v>8786.5132800965403</v>
      </c>
      <c r="AM25" s="81">
        <v>8677.4143816136002</v>
      </c>
      <c r="AN25" s="81">
        <v>8432.9497280575597</v>
      </c>
      <c r="AO25" s="81">
        <v>8777.9599387345606</v>
      </c>
      <c r="AP25" s="81">
        <v>8644.5950446810002</v>
      </c>
      <c r="AQ25" s="81">
        <v>8784.3616651459506</v>
      </c>
      <c r="AR25" s="81">
        <v>9050.3949744352503</v>
      </c>
      <c r="AS25" s="81">
        <v>9221.42484528963</v>
      </c>
      <c r="AT25" s="81">
        <v>9108.3918543734799</v>
      </c>
      <c r="AU25" s="81">
        <v>9059.3654368295593</v>
      </c>
      <c r="AV25" s="81">
        <v>8935.1736767135808</v>
      </c>
      <c r="AW25" s="81">
        <v>8920.7062090480795</v>
      </c>
      <c r="AX25" s="81">
        <v>8853.7871542998091</v>
      </c>
      <c r="AY25" s="81">
        <v>8839.7458628305503</v>
      </c>
      <c r="AZ25" s="81">
        <v>8860.8762530817603</v>
      </c>
      <c r="BA25" s="81">
        <v>9011.4064071708308</v>
      </c>
      <c r="BB25" s="81">
        <v>9037.6139716530106</v>
      </c>
      <c r="BC25" s="81">
        <v>9078.8023185171005</v>
      </c>
      <c r="BD25" s="81">
        <v>9172.1922254724104</v>
      </c>
      <c r="BE25" s="81">
        <v>9060.0486174602192</v>
      </c>
      <c r="BF25" s="81">
        <v>9049.5257643306795</v>
      </c>
      <c r="BG25" s="81">
        <v>8960.3146390346192</v>
      </c>
      <c r="BH25" s="110"/>
      <c r="BO25" s="13" t="str">
        <f t="shared" si="0"/>
        <v/>
      </c>
      <c r="BP25" s="13" t="str">
        <f t="shared" si="1"/>
        <v/>
      </c>
      <c r="BQ25" s="13" t="str">
        <f t="shared" si="2"/>
        <v/>
      </c>
      <c r="BR25" s="13" t="str">
        <f t="shared" si="3"/>
        <v/>
      </c>
      <c r="BS25" s="13" t="str">
        <f t="shared" si="4"/>
        <v/>
      </c>
      <c r="BT25" s="13" t="str">
        <f t="shared" si="5"/>
        <v/>
      </c>
      <c r="BU25" s="13" t="str">
        <f t="shared" si="6"/>
        <v/>
      </c>
      <c r="BV25" s="13" t="str">
        <f t="shared" si="7"/>
        <v/>
      </c>
      <c r="BW25" s="13" t="str">
        <f t="shared" si="8"/>
        <v/>
      </c>
      <c r="BX25" s="13" t="str">
        <f t="shared" si="9"/>
        <v/>
      </c>
      <c r="BY25" s="13" t="str">
        <f t="shared" si="10"/>
        <v/>
      </c>
      <c r="BZ25" s="13" t="str">
        <f t="shared" si="11"/>
        <v/>
      </c>
      <c r="CA25" s="13" t="str">
        <f t="shared" si="12"/>
        <v/>
      </c>
      <c r="CB25" s="13" t="str">
        <f t="shared" si="13"/>
        <v/>
      </c>
      <c r="CC25" s="13" t="str">
        <f t="shared" si="14"/>
        <v/>
      </c>
      <c r="CD25" s="13" t="str">
        <f t="shared" si="15"/>
        <v/>
      </c>
      <c r="CE25" s="13" t="str">
        <f t="shared" si="16"/>
        <v/>
      </c>
      <c r="CF25" s="13" t="str">
        <f t="shared" si="17"/>
        <v/>
      </c>
      <c r="CG25" s="13" t="str">
        <f t="shared" si="18"/>
        <v/>
      </c>
      <c r="CH25" s="13" t="str">
        <f t="shared" si="19"/>
        <v/>
      </c>
      <c r="CI25" s="13" t="str">
        <f t="shared" si="20"/>
        <v/>
      </c>
      <c r="CJ25" s="13" t="str">
        <f t="shared" si="21"/>
        <v/>
      </c>
      <c r="CK25" s="13" t="str">
        <f t="shared" si="22"/>
        <v/>
      </c>
      <c r="CL25" s="13" t="str">
        <f t="shared" si="23"/>
        <v/>
      </c>
      <c r="CM25" s="13" t="str">
        <f t="shared" si="24"/>
        <v/>
      </c>
      <c r="CN25" s="13" t="str">
        <f t="shared" si="25"/>
        <v/>
      </c>
      <c r="CO25" s="13" t="str">
        <f t="shared" si="26"/>
        <v/>
      </c>
      <c r="CP25" s="13" t="str">
        <f t="shared" si="27"/>
        <v/>
      </c>
      <c r="CQ25" s="13" t="str">
        <f t="shared" si="28"/>
        <v/>
      </c>
      <c r="CR25" s="13" t="str">
        <f t="shared" si="29"/>
        <v/>
      </c>
      <c r="CS25" s="13" t="str">
        <f t="shared" si="30"/>
        <v/>
      </c>
      <c r="CT25" s="13" t="str">
        <f t="shared" si="31"/>
        <v/>
      </c>
      <c r="CU25" s="13" t="str">
        <f t="shared" si="32"/>
        <v/>
      </c>
      <c r="CV25" s="13" t="str">
        <f t="shared" si="33"/>
        <v/>
      </c>
      <c r="CW25" s="13" t="str">
        <f t="shared" si="34"/>
        <v/>
      </c>
      <c r="CX25" s="13" t="str">
        <f t="shared" si="35"/>
        <v/>
      </c>
      <c r="CY25" s="13" t="str">
        <f t="shared" si="36"/>
        <v/>
      </c>
      <c r="CZ25" s="13" t="str">
        <f t="shared" si="37"/>
        <v/>
      </c>
      <c r="DA25" s="13" t="str">
        <f t="shared" si="38"/>
        <v/>
      </c>
      <c r="DB25" s="13" t="str">
        <f t="shared" si="39"/>
        <v/>
      </c>
      <c r="DC25" s="13" t="str">
        <f t="shared" si="40"/>
        <v/>
      </c>
      <c r="DD25" s="13" t="str">
        <f t="shared" si="41"/>
        <v/>
      </c>
      <c r="DE25" s="13" t="str">
        <f t="shared" si="42"/>
        <v/>
      </c>
      <c r="DF25" s="13" t="str">
        <f t="shared" si="43"/>
        <v/>
      </c>
      <c r="DG25" s="13" t="str">
        <f t="shared" si="44"/>
        <v/>
      </c>
      <c r="DH25" s="13" t="str">
        <f t="shared" si="45"/>
        <v/>
      </c>
      <c r="DI25" s="13" t="str">
        <f t="shared" si="46"/>
        <v/>
      </c>
      <c r="DJ25" s="13" t="str">
        <f t="shared" si="47"/>
        <v/>
      </c>
      <c r="DK25" s="13" t="str">
        <f t="shared" si="48"/>
        <v/>
      </c>
      <c r="DL25" s="13" t="str">
        <f t="shared" si="49"/>
        <v/>
      </c>
      <c r="DM25" s="13" t="str">
        <f t="shared" si="50"/>
        <v/>
      </c>
      <c r="DN25" s="13" t="str">
        <f t="shared" si="51"/>
        <v/>
      </c>
      <c r="DO25" s="13" t="str">
        <f t="shared" si="52"/>
        <v/>
      </c>
      <c r="DP25" s="13" t="str">
        <f t="shared" si="53"/>
        <v/>
      </c>
      <c r="DQ25" s="13" t="str">
        <f t="shared" si="54"/>
        <v/>
      </c>
      <c r="DR25" s="13" t="str">
        <f t="shared" si="56"/>
        <v/>
      </c>
      <c r="DS25" s="13" t="str">
        <f t="shared" si="56"/>
        <v/>
      </c>
      <c r="DT25" s="13" t="str">
        <f t="shared" si="56"/>
        <v/>
      </c>
      <c r="DU25" s="13" t="str">
        <f t="shared" si="56"/>
        <v/>
      </c>
      <c r="DV25" s="13" t="str">
        <f t="shared" si="56"/>
        <v/>
      </c>
      <c r="DW25" s="13" t="str">
        <f t="shared" si="56"/>
        <v/>
      </c>
      <c r="DX25" s="13" t="str">
        <f t="shared" si="56"/>
        <v/>
      </c>
    </row>
    <row r="26" spans="1:128" ht="15" thickBot="1" x14ac:dyDescent="0.4">
      <c r="A26" s="18"/>
      <c r="B26" s="18" t="s">
        <v>148</v>
      </c>
      <c r="C26" s="77">
        <v>68140.079878166944</v>
      </c>
      <c r="D26" s="77">
        <v>68187.813139773352</v>
      </c>
      <c r="E26" s="77">
        <v>68207.944857909533</v>
      </c>
      <c r="F26" s="77">
        <v>68649.206678317976</v>
      </c>
      <c r="G26" s="77">
        <v>68889.035680692265</v>
      </c>
      <c r="H26" s="77">
        <v>68814.138203679715</v>
      </c>
      <c r="I26" s="77">
        <v>68937.218446361003</v>
      </c>
      <c r="J26" s="77">
        <v>68921.475394024121</v>
      </c>
      <c r="K26" s="77">
        <v>69297.708273016877</v>
      </c>
      <c r="L26" s="77">
        <v>69352.237612665005</v>
      </c>
      <c r="M26" s="77">
        <v>69578.956788120937</v>
      </c>
      <c r="N26" s="77">
        <v>69798.663626717127</v>
      </c>
      <c r="O26" s="77">
        <v>69860.773219509312</v>
      </c>
      <c r="P26" s="77">
        <v>70310.088795124146</v>
      </c>
      <c r="Q26" s="77">
        <v>70353.044015247171</v>
      </c>
      <c r="R26" s="77">
        <v>70627.983910931594</v>
      </c>
      <c r="S26" s="77">
        <v>70386.187759530163</v>
      </c>
      <c r="T26" s="77">
        <v>70730.098598320241</v>
      </c>
      <c r="U26" s="77">
        <v>71038.122775313779</v>
      </c>
      <c r="V26" s="77">
        <v>71727.876924039563</v>
      </c>
      <c r="W26" s="77">
        <v>72309.795708470352</v>
      </c>
      <c r="X26" s="77">
        <v>72499.987324314206</v>
      </c>
      <c r="Y26" s="77">
        <v>72762.409330905532</v>
      </c>
      <c r="Z26" s="77">
        <v>72963.220652787451</v>
      </c>
      <c r="AA26" s="77">
        <v>72831.642462751886</v>
      </c>
      <c r="AB26" s="77">
        <v>73544.509076495888</v>
      </c>
      <c r="AC26" s="77">
        <v>74175.255127587414</v>
      </c>
      <c r="AD26" s="77">
        <v>74979.405628184599</v>
      </c>
      <c r="AE26" s="77">
        <v>76187.997103684917</v>
      </c>
      <c r="AF26" s="77">
        <v>76617.955526128804</v>
      </c>
      <c r="AG26" s="77">
        <v>76561.301881915555</v>
      </c>
      <c r="AH26" s="77">
        <v>76960.261055116454</v>
      </c>
      <c r="AI26" s="77">
        <v>77550.745668058313</v>
      </c>
      <c r="AJ26" s="77">
        <v>77398.388225048169</v>
      </c>
      <c r="AK26" s="77">
        <v>77170.565460986822</v>
      </c>
      <c r="AL26" s="77">
        <v>77590.148627627132</v>
      </c>
      <c r="AM26" s="77">
        <v>75758.100527633214</v>
      </c>
      <c r="AN26" s="77">
        <v>75842.857163452165</v>
      </c>
      <c r="AO26" s="77">
        <v>77372.655916045536</v>
      </c>
      <c r="AP26" s="77">
        <v>77152.591234803331</v>
      </c>
      <c r="AQ26" s="77">
        <v>77481.093966483546</v>
      </c>
      <c r="AR26" s="77">
        <v>78359.115033259208</v>
      </c>
      <c r="AS26" s="77">
        <v>79060.412682147216</v>
      </c>
      <c r="AT26" s="77">
        <v>79957.356551865145</v>
      </c>
      <c r="AU26" s="77">
        <v>79549.909389698791</v>
      </c>
      <c r="AV26" s="77">
        <v>79800.369477599626</v>
      </c>
      <c r="AW26" s="77">
        <v>80222.020580693046</v>
      </c>
      <c r="AX26" s="77">
        <v>80190.441424658216</v>
      </c>
      <c r="AY26" s="77">
        <v>80352.584423439519</v>
      </c>
      <c r="AZ26" s="77">
        <v>80390.747449758754</v>
      </c>
      <c r="BA26" s="77">
        <v>80418.640243099027</v>
      </c>
      <c r="BB26" s="77">
        <v>80534.775118638296</v>
      </c>
      <c r="BC26" s="77">
        <v>80980.340339886417</v>
      </c>
      <c r="BD26" s="77">
        <v>80991.923953024903</v>
      </c>
      <c r="BE26" s="77">
        <v>81453.376886255806</v>
      </c>
      <c r="BF26" s="77">
        <v>81292.996184719974</v>
      </c>
      <c r="BG26" s="77">
        <v>81154.212468919388</v>
      </c>
      <c r="BH26" s="112"/>
      <c r="BO26" s="13" t="str">
        <f t="shared" si="0"/>
        <v/>
      </c>
      <c r="BP26" s="13" t="str">
        <f t="shared" si="1"/>
        <v/>
      </c>
      <c r="BQ26" s="13" t="str">
        <f t="shared" si="2"/>
        <v/>
      </c>
      <c r="BR26" s="13" t="str">
        <f t="shared" si="3"/>
        <v/>
      </c>
      <c r="BS26" s="13" t="str">
        <f t="shared" si="4"/>
        <v/>
      </c>
      <c r="BT26" s="13" t="str">
        <f t="shared" si="5"/>
        <v/>
      </c>
      <c r="BU26" s="13" t="str">
        <f t="shared" si="6"/>
        <v/>
      </c>
      <c r="BV26" s="13" t="str">
        <f t="shared" si="7"/>
        <v/>
      </c>
      <c r="BW26" s="13" t="str">
        <f t="shared" si="8"/>
        <v/>
      </c>
      <c r="BX26" s="13" t="str">
        <f t="shared" si="9"/>
        <v/>
      </c>
      <c r="BY26" s="13" t="str">
        <f t="shared" si="10"/>
        <v/>
      </c>
      <c r="BZ26" s="13" t="str">
        <f t="shared" si="11"/>
        <v/>
      </c>
      <c r="CA26" s="13" t="str">
        <f t="shared" si="12"/>
        <v/>
      </c>
      <c r="CB26" s="13" t="str">
        <f t="shared" si="13"/>
        <v/>
      </c>
      <c r="CC26" s="13" t="str">
        <f t="shared" si="14"/>
        <v/>
      </c>
      <c r="CD26" s="13" t="str">
        <f t="shared" si="15"/>
        <v/>
      </c>
      <c r="CE26" s="13" t="str">
        <f t="shared" si="16"/>
        <v/>
      </c>
      <c r="CF26" s="13" t="str">
        <f t="shared" si="17"/>
        <v/>
      </c>
      <c r="CG26" s="13" t="str">
        <f t="shared" si="18"/>
        <v/>
      </c>
      <c r="CH26" s="13" t="str">
        <f t="shared" si="19"/>
        <v/>
      </c>
      <c r="CI26" s="13" t="str">
        <f t="shared" si="20"/>
        <v/>
      </c>
      <c r="CJ26" s="13" t="str">
        <f t="shared" si="21"/>
        <v/>
      </c>
      <c r="CK26" s="13" t="str">
        <f t="shared" si="22"/>
        <v/>
      </c>
      <c r="CL26" s="13" t="str">
        <f t="shared" si="23"/>
        <v/>
      </c>
      <c r="CM26" s="13" t="str">
        <f t="shared" si="24"/>
        <v/>
      </c>
      <c r="CN26" s="13" t="str">
        <f t="shared" si="25"/>
        <v/>
      </c>
      <c r="CO26" s="13" t="str">
        <f t="shared" si="26"/>
        <v/>
      </c>
      <c r="CP26" s="13" t="str">
        <f t="shared" si="27"/>
        <v/>
      </c>
      <c r="CQ26" s="13" t="str">
        <f t="shared" si="28"/>
        <v/>
      </c>
      <c r="CR26" s="13" t="str">
        <f t="shared" si="29"/>
        <v/>
      </c>
      <c r="CS26" s="13" t="str">
        <f t="shared" si="30"/>
        <v/>
      </c>
      <c r="CT26" s="13" t="str">
        <f t="shared" si="31"/>
        <v/>
      </c>
      <c r="CU26" s="13" t="str">
        <f t="shared" si="32"/>
        <v/>
      </c>
      <c r="CV26" s="13" t="str">
        <f t="shared" si="33"/>
        <v/>
      </c>
      <c r="CW26" s="13" t="str">
        <f t="shared" si="34"/>
        <v/>
      </c>
      <c r="CX26" s="13" t="str">
        <f t="shared" si="35"/>
        <v/>
      </c>
      <c r="CY26" s="13" t="str">
        <f t="shared" si="36"/>
        <v/>
      </c>
      <c r="CZ26" s="13" t="str">
        <f t="shared" si="37"/>
        <v/>
      </c>
      <c r="DA26" s="13" t="str">
        <f t="shared" si="38"/>
        <v/>
      </c>
      <c r="DB26" s="13" t="str">
        <f t="shared" si="39"/>
        <v/>
      </c>
      <c r="DC26" s="13" t="str">
        <f t="shared" si="40"/>
        <v/>
      </c>
      <c r="DD26" s="13" t="str">
        <f t="shared" si="41"/>
        <v/>
      </c>
      <c r="DE26" s="13" t="str">
        <f t="shared" si="42"/>
        <v/>
      </c>
      <c r="DF26" s="13" t="str">
        <f t="shared" si="43"/>
        <v/>
      </c>
      <c r="DG26" s="13" t="str">
        <f t="shared" si="44"/>
        <v/>
      </c>
      <c r="DH26" s="13" t="str">
        <f t="shared" si="45"/>
        <v/>
      </c>
      <c r="DI26" s="13" t="str">
        <f t="shared" si="46"/>
        <v/>
      </c>
      <c r="DJ26" s="13" t="str">
        <f t="shared" si="47"/>
        <v/>
      </c>
      <c r="DK26" s="13" t="str">
        <f t="shared" si="48"/>
        <v/>
      </c>
      <c r="DL26" s="13" t="str">
        <f t="shared" si="49"/>
        <v/>
      </c>
      <c r="DM26" s="13" t="str">
        <f t="shared" si="50"/>
        <v/>
      </c>
      <c r="DN26" s="13" t="str">
        <f t="shared" si="51"/>
        <v/>
      </c>
      <c r="DO26" s="13" t="str">
        <f t="shared" si="52"/>
        <v/>
      </c>
      <c r="DP26" s="13" t="str">
        <f t="shared" si="53"/>
        <v/>
      </c>
      <c r="DQ26" s="13" t="str">
        <f t="shared" si="54"/>
        <v/>
      </c>
      <c r="DR26" s="13" t="str">
        <f t="shared" si="56"/>
        <v/>
      </c>
      <c r="DS26" s="13" t="str">
        <f t="shared" si="56"/>
        <v/>
      </c>
      <c r="DT26" s="13" t="str">
        <f t="shared" si="56"/>
        <v/>
      </c>
      <c r="DU26" s="13" t="str">
        <f t="shared" si="56"/>
        <v/>
      </c>
      <c r="DV26" s="13" t="str">
        <f t="shared" si="56"/>
        <v/>
      </c>
      <c r="DW26" s="13" t="str">
        <f t="shared" si="56"/>
        <v/>
      </c>
      <c r="DX26" s="13" t="str">
        <f t="shared" si="56"/>
        <v/>
      </c>
    </row>
    <row r="27" spans="1:128" ht="15" thickBot="1" x14ac:dyDescent="0.4">
      <c r="A27" s="16" t="s">
        <v>116</v>
      </c>
      <c r="B27" s="17" t="s">
        <v>117</v>
      </c>
      <c r="C27" s="81">
        <v>57346.496421990603</v>
      </c>
      <c r="D27" s="81">
        <v>56815.056241545302</v>
      </c>
      <c r="E27" s="81">
        <v>57114.400881882902</v>
      </c>
      <c r="F27" s="81">
        <v>57285.121128860803</v>
      </c>
      <c r="G27" s="81">
        <v>57633.313971767697</v>
      </c>
      <c r="H27" s="81">
        <v>57809.070089894201</v>
      </c>
      <c r="I27" s="81">
        <v>57850.319039492802</v>
      </c>
      <c r="J27" s="81">
        <v>58030.878857422402</v>
      </c>
      <c r="K27" s="81">
        <v>58109.959098315099</v>
      </c>
      <c r="L27" s="81">
        <v>58531.350739463298</v>
      </c>
      <c r="M27" s="81">
        <v>58847.3715305359</v>
      </c>
      <c r="N27" s="81">
        <v>59249.506643450601</v>
      </c>
      <c r="O27" s="81">
        <v>59426.7123644686</v>
      </c>
      <c r="P27" s="81">
        <v>59553.583571516101</v>
      </c>
      <c r="Q27" s="81">
        <v>60008.957508130901</v>
      </c>
      <c r="R27" s="81">
        <v>59880.4798513352</v>
      </c>
      <c r="S27" s="81">
        <v>59886.352697317401</v>
      </c>
      <c r="T27" s="81">
        <v>60134.553202565199</v>
      </c>
      <c r="U27" s="81">
        <v>60086.465925693199</v>
      </c>
      <c r="V27" s="81">
        <v>60069.519220283903</v>
      </c>
      <c r="W27" s="81">
        <v>60051.176381409503</v>
      </c>
      <c r="X27" s="81">
        <v>60096.601491823902</v>
      </c>
      <c r="Y27" s="81">
        <v>60509.114114489603</v>
      </c>
      <c r="Z27" s="81">
        <v>60431.681977426502</v>
      </c>
      <c r="AA27" s="81">
        <v>60648.279923788403</v>
      </c>
      <c r="AB27" s="81">
        <v>60672.295144936303</v>
      </c>
      <c r="AC27" s="81">
        <v>60351.645032303</v>
      </c>
      <c r="AD27" s="81">
        <v>60448.962317756603</v>
      </c>
      <c r="AE27" s="81">
        <v>60210.9556415607</v>
      </c>
      <c r="AF27" s="81">
        <v>60022.670111156302</v>
      </c>
      <c r="AG27" s="81">
        <v>59708.237168597399</v>
      </c>
      <c r="AH27" s="81">
        <v>59751.348484342103</v>
      </c>
      <c r="AI27" s="81">
        <v>59988.489180692697</v>
      </c>
      <c r="AJ27" s="81">
        <v>60123.7578499093</v>
      </c>
      <c r="AK27" s="81">
        <v>59845.872779456899</v>
      </c>
      <c r="AL27" s="81">
        <v>59884.523407670502</v>
      </c>
      <c r="AM27" s="81">
        <v>59711.494862419699</v>
      </c>
      <c r="AN27" s="81">
        <v>59290.6392957547</v>
      </c>
      <c r="AO27" s="81">
        <v>60037.221082697499</v>
      </c>
      <c r="AP27" s="81">
        <v>60142.239492686102</v>
      </c>
      <c r="AQ27" s="81">
        <v>60315.519124468403</v>
      </c>
      <c r="AR27" s="81">
        <v>60528.570382749203</v>
      </c>
      <c r="AS27" s="81">
        <v>60816.709251301603</v>
      </c>
      <c r="AT27" s="81">
        <v>60835.798387797098</v>
      </c>
      <c r="AU27" s="81">
        <v>60939.462063311803</v>
      </c>
      <c r="AV27" s="81">
        <v>61143.3876003775</v>
      </c>
      <c r="AW27" s="81">
        <v>61591.321381765301</v>
      </c>
      <c r="AX27" s="81">
        <v>61600.421615500498</v>
      </c>
      <c r="AY27" s="81">
        <v>61926.643932300904</v>
      </c>
      <c r="AZ27" s="81">
        <v>62070.901798764098</v>
      </c>
      <c r="BA27" s="81">
        <v>62296.317869513899</v>
      </c>
      <c r="BB27" s="81">
        <v>62459.343565344003</v>
      </c>
      <c r="BC27" s="81">
        <v>62744.612641418302</v>
      </c>
      <c r="BD27" s="81">
        <v>62834.552731730299</v>
      </c>
      <c r="BE27" s="81">
        <v>63210.788672603099</v>
      </c>
      <c r="BF27" s="81">
        <v>62916.909785235403</v>
      </c>
      <c r="BG27" s="81">
        <v>63160.602109153398</v>
      </c>
      <c r="BH27" s="110"/>
      <c r="BO27" s="13" t="str">
        <f t="shared" si="0"/>
        <v/>
      </c>
      <c r="BP27" s="13" t="str">
        <f t="shared" si="1"/>
        <v/>
      </c>
      <c r="BQ27" s="13" t="str">
        <f t="shared" si="2"/>
        <v/>
      </c>
      <c r="BR27" s="13" t="str">
        <f t="shared" si="3"/>
        <v/>
      </c>
      <c r="BS27" s="13" t="str">
        <f t="shared" si="4"/>
        <v/>
      </c>
      <c r="BT27" s="13" t="str">
        <f t="shared" si="5"/>
        <v/>
      </c>
      <c r="BU27" s="13" t="str">
        <f t="shared" si="6"/>
        <v/>
      </c>
      <c r="BV27" s="13" t="str">
        <f t="shared" si="7"/>
        <v/>
      </c>
      <c r="BW27" s="13" t="str">
        <f t="shared" si="8"/>
        <v/>
      </c>
      <c r="BX27" s="13" t="str">
        <f t="shared" si="9"/>
        <v/>
      </c>
      <c r="BY27" s="13" t="str">
        <f t="shared" si="10"/>
        <v/>
      </c>
      <c r="BZ27" s="13" t="str">
        <f t="shared" si="11"/>
        <v/>
      </c>
      <c r="CA27" s="13" t="str">
        <f t="shared" si="12"/>
        <v/>
      </c>
      <c r="CB27" s="13" t="str">
        <f t="shared" si="13"/>
        <v/>
      </c>
      <c r="CC27" s="13" t="str">
        <f t="shared" si="14"/>
        <v/>
      </c>
      <c r="CD27" s="13" t="str">
        <f t="shared" si="15"/>
        <v/>
      </c>
      <c r="CE27" s="13" t="str">
        <f t="shared" si="16"/>
        <v/>
      </c>
      <c r="CF27" s="13" t="str">
        <f t="shared" si="17"/>
        <v/>
      </c>
      <c r="CG27" s="13" t="str">
        <f t="shared" si="18"/>
        <v/>
      </c>
      <c r="CH27" s="13" t="str">
        <f t="shared" si="19"/>
        <v/>
      </c>
      <c r="CI27" s="13" t="str">
        <f t="shared" si="20"/>
        <v/>
      </c>
      <c r="CJ27" s="13" t="str">
        <f t="shared" si="21"/>
        <v/>
      </c>
      <c r="CK27" s="13" t="str">
        <f t="shared" si="22"/>
        <v/>
      </c>
      <c r="CL27" s="13" t="str">
        <f t="shared" si="23"/>
        <v/>
      </c>
      <c r="CM27" s="13" t="str">
        <f t="shared" si="24"/>
        <v/>
      </c>
      <c r="CN27" s="13" t="str">
        <f t="shared" si="25"/>
        <v/>
      </c>
      <c r="CO27" s="13" t="str">
        <f t="shared" si="26"/>
        <v/>
      </c>
      <c r="CP27" s="13" t="str">
        <f t="shared" si="27"/>
        <v/>
      </c>
      <c r="CQ27" s="13" t="str">
        <f t="shared" si="28"/>
        <v/>
      </c>
      <c r="CR27" s="13" t="str">
        <f t="shared" si="29"/>
        <v/>
      </c>
      <c r="CS27" s="13" t="str">
        <f t="shared" si="30"/>
        <v/>
      </c>
      <c r="CT27" s="13" t="str">
        <f t="shared" si="31"/>
        <v/>
      </c>
      <c r="CU27" s="13" t="str">
        <f t="shared" si="32"/>
        <v/>
      </c>
      <c r="CV27" s="13" t="str">
        <f t="shared" si="33"/>
        <v/>
      </c>
      <c r="CW27" s="13" t="str">
        <f t="shared" si="34"/>
        <v/>
      </c>
      <c r="CX27" s="13" t="str">
        <f t="shared" si="35"/>
        <v/>
      </c>
      <c r="CY27" s="13" t="str">
        <f t="shared" si="36"/>
        <v/>
      </c>
      <c r="CZ27" s="13" t="str">
        <f t="shared" si="37"/>
        <v/>
      </c>
      <c r="DA27" s="13" t="str">
        <f t="shared" si="38"/>
        <v/>
      </c>
      <c r="DB27" s="13" t="str">
        <f t="shared" si="39"/>
        <v/>
      </c>
      <c r="DC27" s="13" t="str">
        <f t="shared" si="40"/>
        <v/>
      </c>
      <c r="DD27" s="13" t="str">
        <f t="shared" si="41"/>
        <v/>
      </c>
      <c r="DE27" s="13" t="str">
        <f t="shared" si="42"/>
        <v/>
      </c>
      <c r="DF27" s="13" t="str">
        <f t="shared" si="43"/>
        <v/>
      </c>
      <c r="DG27" s="13" t="str">
        <f t="shared" si="44"/>
        <v/>
      </c>
      <c r="DH27" s="13" t="str">
        <f t="shared" si="45"/>
        <v/>
      </c>
      <c r="DI27" s="13" t="str">
        <f t="shared" si="46"/>
        <v/>
      </c>
      <c r="DJ27" s="13" t="str">
        <f t="shared" si="47"/>
        <v/>
      </c>
      <c r="DK27" s="13" t="str">
        <f t="shared" si="48"/>
        <v/>
      </c>
      <c r="DL27" s="13" t="str">
        <f t="shared" si="49"/>
        <v/>
      </c>
      <c r="DM27" s="13" t="str">
        <f t="shared" si="50"/>
        <v/>
      </c>
      <c r="DN27" s="13" t="str">
        <f t="shared" si="51"/>
        <v/>
      </c>
      <c r="DO27" s="13" t="str">
        <f t="shared" si="52"/>
        <v/>
      </c>
      <c r="DP27" s="13" t="str">
        <f t="shared" si="53"/>
        <v/>
      </c>
      <c r="DQ27" s="13" t="str">
        <f t="shared" si="54"/>
        <v/>
      </c>
      <c r="DR27" s="13" t="str">
        <f t="shared" si="56"/>
        <v/>
      </c>
      <c r="DS27" s="13" t="str">
        <f t="shared" si="56"/>
        <v/>
      </c>
      <c r="DT27" s="13" t="str">
        <f t="shared" si="56"/>
        <v/>
      </c>
      <c r="DU27" s="13" t="str">
        <f t="shared" si="56"/>
        <v/>
      </c>
      <c r="DV27" s="13" t="str">
        <f t="shared" si="56"/>
        <v/>
      </c>
      <c r="DW27" s="13" t="str">
        <f t="shared" si="56"/>
        <v/>
      </c>
      <c r="DX27" s="13" t="str">
        <f t="shared" si="56"/>
        <v/>
      </c>
    </row>
    <row r="28" spans="1:128" ht="15" thickBot="1" x14ac:dyDescent="0.4">
      <c r="A28" s="18"/>
      <c r="B28" s="21" t="s">
        <v>149</v>
      </c>
      <c r="C28" s="77">
        <v>57346.496421990603</v>
      </c>
      <c r="D28" s="77">
        <v>56815.056241545302</v>
      </c>
      <c r="E28" s="77">
        <v>57114.400881882902</v>
      </c>
      <c r="F28" s="77">
        <v>57285.121128860803</v>
      </c>
      <c r="G28" s="77">
        <v>57633.313971767697</v>
      </c>
      <c r="H28" s="77">
        <v>57809.070089894201</v>
      </c>
      <c r="I28" s="77">
        <v>57850.319039492802</v>
      </c>
      <c r="J28" s="77">
        <v>58030.878857422402</v>
      </c>
      <c r="K28" s="77">
        <v>58109.959098315099</v>
      </c>
      <c r="L28" s="77">
        <v>58531.350739463298</v>
      </c>
      <c r="M28" s="77">
        <v>58847.3715305359</v>
      </c>
      <c r="N28" s="77">
        <v>59249.506643450601</v>
      </c>
      <c r="O28" s="77">
        <v>59426.7123644686</v>
      </c>
      <c r="P28" s="77">
        <v>59553.583571516101</v>
      </c>
      <c r="Q28" s="77">
        <v>60008.957508130901</v>
      </c>
      <c r="R28" s="77">
        <v>59880.4798513352</v>
      </c>
      <c r="S28" s="77">
        <v>59886.352697317401</v>
      </c>
      <c r="T28" s="77">
        <v>60134.553202565199</v>
      </c>
      <c r="U28" s="77">
        <v>60086.465925693199</v>
      </c>
      <c r="V28" s="77">
        <v>60069.519220283903</v>
      </c>
      <c r="W28" s="77">
        <v>60051.176381409503</v>
      </c>
      <c r="X28" s="77">
        <v>60096.601491823902</v>
      </c>
      <c r="Y28" s="77">
        <v>60509.114114489603</v>
      </c>
      <c r="Z28" s="77">
        <v>60431.681977426502</v>
      </c>
      <c r="AA28" s="77">
        <v>60648.279923788403</v>
      </c>
      <c r="AB28" s="77">
        <v>60672.295144936303</v>
      </c>
      <c r="AC28" s="77">
        <v>60351.645032303</v>
      </c>
      <c r="AD28" s="77">
        <v>60448.962317756603</v>
      </c>
      <c r="AE28" s="77">
        <v>60210.9556415607</v>
      </c>
      <c r="AF28" s="77">
        <v>60022.670111156302</v>
      </c>
      <c r="AG28" s="77">
        <v>59708.237168597399</v>
      </c>
      <c r="AH28" s="77">
        <v>59751.348484342103</v>
      </c>
      <c r="AI28" s="77">
        <v>59988.489180692697</v>
      </c>
      <c r="AJ28" s="77">
        <v>60123.7578499093</v>
      </c>
      <c r="AK28" s="77">
        <v>59845.872779456899</v>
      </c>
      <c r="AL28" s="77">
        <v>59884.523407670502</v>
      </c>
      <c r="AM28" s="77">
        <v>59711.494862419699</v>
      </c>
      <c r="AN28" s="77">
        <v>59290.6392957547</v>
      </c>
      <c r="AO28" s="77">
        <v>60037.221082697499</v>
      </c>
      <c r="AP28" s="77">
        <v>60142.239492686102</v>
      </c>
      <c r="AQ28" s="77">
        <v>60315.519124468403</v>
      </c>
      <c r="AR28" s="77">
        <v>60528.570382749203</v>
      </c>
      <c r="AS28" s="77">
        <v>60816.709251301603</v>
      </c>
      <c r="AT28" s="77">
        <v>60835.798387797098</v>
      </c>
      <c r="AU28" s="77">
        <v>60939.462063311803</v>
      </c>
      <c r="AV28" s="77">
        <v>61143.3876003775</v>
      </c>
      <c r="AW28" s="77">
        <v>61591.321381765301</v>
      </c>
      <c r="AX28" s="77">
        <v>61600.421615500498</v>
      </c>
      <c r="AY28" s="77">
        <v>61926.643932300904</v>
      </c>
      <c r="AZ28" s="77">
        <v>62070.901798764098</v>
      </c>
      <c r="BA28" s="77">
        <v>62296.317869513899</v>
      </c>
      <c r="BB28" s="77">
        <v>62459.343565344003</v>
      </c>
      <c r="BC28" s="77">
        <v>62744.612641418302</v>
      </c>
      <c r="BD28" s="77">
        <v>62834.552731730299</v>
      </c>
      <c r="BE28" s="77">
        <v>63210.788672603099</v>
      </c>
      <c r="BF28" s="77">
        <v>62916.909785235403</v>
      </c>
      <c r="BG28" s="77">
        <v>63160.602109153398</v>
      </c>
      <c r="BH28" s="112"/>
      <c r="BO28" s="13" t="str">
        <f t="shared" si="0"/>
        <v/>
      </c>
      <c r="BP28" s="13" t="str">
        <f t="shared" si="1"/>
        <v/>
      </c>
      <c r="BQ28" s="13" t="str">
        <f t="shared" si="2"/>
        <v/>
      </c>
      <c r="BR28" s="13" t="str">
        <f t="shared" si="3"/>
        <v/>
      </c>
      <c r="BS28" s="13" t="str">
        <f t="shared" si="4"/>
        <v/>
      </c>
      <c r="BT28" s="13" t="str">
        <f t="shared" si="5"/>
        <v/>
      </c>
      <c r="BU28" s="13" t="str">
        <f t="shared" si="6"/>
        <v/>
      </c>
      <c r="BV28" s="13" t="str">
        <f t="shared" si="7"/>
        <v/>
      </c>
      <c r="BW28" s="13" t="str">
        <f t="shared" si="8"/>
        <v/>
      </c>
      <c r="BX28" s="13" t="str">
        <f t="shared" si="9"/>
        <v/>
      </c>
      <c r="BY28" s="13" t="str">
        <f t="shared" si="10"/>
        <v/>
      </c>
      <c r="BZ28" s="13" t="str">
        <f t="shared" si="11"/>
        <v/>
      </c>
      <c r="CA28" s="13" t="str">
        <f t="shared" si="12"/>
        <v/>
      </c>
      <c r="CB28" s="13" t="str">
        <f t="shared" si="13"/>
        <v/>
      </c>
      <c r="CC28" s="13" t="str">
        <f t="shared" si="14"/>
        <v/>
      </c>
      <c r="CD28" s="13" t="str">
        <f t="shared" si="15"/>
        <v/>
      </c>
      <c r="CE28" s="13" t="str">
        <f t="shared" si="16"/>
        <v/>
      </c>
      <c r="CF28" s="13" t="str">
        <f t="shared" si="17"/>
        <v/>
      </c>
      <c r="CG28" s="13" t="str">
        <f t="shared" si="18"/>
        <v/>
      </c>
      <c r="CH28" s="13" t="str">
        <f t="shared" si="19"/>
        <v/>
      </c>
      <c r="CI28" s="13" t="str">
        <f t="shared" si="20"/>
        <v/>
      </c>
      <c r="CJ28" s="13" t="str">
        <f t="shared" si="21"/>
        <v/>
      </c>
      <c r="CK28" s="13" t="str">
        <f t="shared" si="22"/>
        <v/>
      </c>
      <c r="CL28" s="13" t="str">
        <f t="shared" si="23"/>
        <v/>
      </c>
      <c r="CM28" s="13" t="str">
        <f t="shared" si="24"/>
        <v/>
      </c>
      <c r="CN28" s="13" t="str">
        <f t="shared" si="25"/>
        <v/>
      </c>
      <c r="CO28" s="13" t="str">
        <f t="shared" si="26"/>
        <v/>
      </c>
      <c r="CP28" s="13" t="str">
        <f t="shared" si="27"/>
        <v/>
      </c>
      <c r="CQ28" s="13" t="str">
        <f t="shared" si="28"/>
        <v/>
      </c>
      <c r="CR28" s="13" t="str">
        <f t="shared" si="29"/>
        <v/>
      </c>
      <c r="CS28" s="13" t="str">
        <f t="shared" si="30"/>
        <v/>
      </c>
      <c r="CT28" s="13" t="str">
        <f t="shared" si="31"/>
        <v/>
      </c>
      <c r="CU28" s="13" t="str">
        <f t="shared" si="32"/>
        <v/>
      </c>
      <c r="CV28" s="13" t="str">
        <f t="shared" si="33"/>
        <v/>
      </c>
      <c r="CW28" s="13" t="str">
        <f t="shared" si="34"/>
        <v/>
      </c>
      <c r="CX28" s="13" t="str">
        <f t="shared" si="35"/>
        <v/>
      </c>
      <c r="CY28" s="13" t="str">
        <f t="shared" si="36"/>
        <v/>
      </c>
      <c r="CZ28" s="13" t="str">
        <f t="shared" si="37"/>
        <v/>
      </c>
      <c r="DA28" s="13" t="str">
        <f t="shared" si="38"/>
        <v/>
      </c>
      <c r="DB28" s="13" t="str">
        <f t="shared" si="39"/>
        <v/>
      </c>
      <c r="DC28" s="13" t="str">
        <f t="shared" si="40"/>
        <v/>
      </c>
      <c r="DD28" s="13" t="str">
        <f t="shared" si="41"/>
        <v/>
      </c>
      <c r="DE28" s="13" t="str">
        <f t="shared" si="42"/>
        <v/>
      </c>
      <c r="DF28" s="13" t="str">
        <f t="shared" si="43"/>
        <v/>
      </c>
      <c r="DG28" s="13" t="str">
        <f t="shared" si="44"/>
        <v/>
      </c>
      <c r="DH28" s="13" t="str">
        <f t="shared" si="45"/>
        <v/>
      </c>
      <c r="DI28" s="13" t="str">
        <f t="shared" si="46"/>
        <v/>
      </c>
      <c r="DJ28" s="13" t="str">
        <f t="shared" si="47"/>
        <v/>
      </c>
      <c r="DK28" s="13" t="str">
        <f t="shared" si="48"/>
        <v/>
      </c>
      <c r="DL28" s="13" t="str">
        <f t="shared" si="49"/>
        <v/>
      </c>
      <c r="DM28" s="13" t="str">
        <f t="shared" si="50"/>
        <v/>
      </c>
      <c r="DN28" s="13" t="str">
        <f t="shared" si="51"/>
        <v/>
      </c>
      <c r="DO28" s="13" t="str">
        <f t="shared" si="52"/>
        <v/>
      </c>
      <c r="DP28" s="13" t="str">
        <f t="shared" si="53"/>
        <v/>
      </c>
      <c r="DQ28" s="13" t="str">
        <f t="shared" si="54"/>
        <v/>
      </c>
      <c r="DR28" s="13" t="str">
        <f t="shared" si="56"/>
        <v/>
      </c>
      <c r="DS28" s="13" t="str">
        <f t="shared" si="56"/>
        <v/>
      </c>
      <c r="DT28" s="13" t="str">
        <f t="shared" si="56"/>
        <v/>
      </c>
      <c r="DU28" s="13" t="str">
        <f t="shared" si="56"/>
        <v/>
      </c>
      <c r="DV28" s="13" t="str">
        <f t="shared" si="56"/>
        <v/>
      </c>
      <c r="DW28" s="13" t="str">
        <f t="shared" si="56"/>
        <v/>
      </c>
      <c r="DX28" s="13" t="str">
        <f t="shared" si="56"/>
        <v/>
      </c>
    </row>
    <row r="29" spans="1:128" ht="15" thickBot="1" x14ac:dyDescent="0.4">
      <c r="A29" s="119" t="s">
        <v>150</v>
      </c>
      <c r="B29" s="119"/>
      <c r="C29" s="78">
        <v>192665.65625537536</v>
      </c>
      <c r="D29" s="78">
        <v>192160.86660033499</v>
      </c>
      <c r="E29" s="78">
        <v>192896.08548350315</v>
      </c>
      <c r="F29" s="78">
        <v>193066.57571147944</v>
      </c>
      <c r="G29" s="78">
        <v>192847.57127437749</v>
      </c>
      <c r="H29" s="78">
        <v>192617.36574129781</v>
      </c>
      <c r="I29" s="78">
        <v>193358.74912479089</v>
      </c>
      <c r="J29" s="78">
        <v>192687.31018872617</v>
      </c>
      <c r="K29" s="78">
        <v>193026.69480384176</v>
      </c>
      <c r="L29" s="78">
        <v>193647.67628271371</v>
      </c>
      <c r="M29" s="78">
        <v>194111.20045294441</v>
      </c>
      <c r="N29" s="78">
        <v>195131.3010329543</v>
      </c>
      <c r="O29" s="78">
        <v>195181.21345816908</v>
      </c>
      <c r="P29" s="78">
        <v>195711.96537115643</v>
      </c>
      <c r="Q29" s="78">
        <v>195515.9846025669</v>
      </c>
      <c r="R29" s="78">
        <v>195069.24629224834</v>
      </c>
      <c r="S29" s="78">
        <v>195085.97624719384</v>
      </c>
      <c r="T29" s="78">
        <v>195716.46182266378</v>
      </c>
      <c r="U29" s="78">
        <v>196086.81739416841</v>
      </c>
      <c r="V29" s="78">
        <v>196544.64701572843</v>
      </c>
      <c r="W29" s="78">
        <v>196414.57129663997</v>
      </c>
      <c r="X29" s="78">
        <v>196412.52210377826</v>
      </c>
      <c r="Y29" s="78">
        <v>197359.72945958941</v>
      </c>
      <c r="Z29" s="78">
        <v>197633.92438977119</v>
      </c>
      <c r="AA29" s="78">
        <v>197924.10570938291</v>
      </c>
      <c r="AB29" s="78">
        <v>199051.01299235655</v>
      </c>
      <c r="AC29" s="78">
        <v>199743.79026764852</v>
      </c>
      <c r="AD29" s="78">
        <v>200779.68013738052</v>
      </c>
      <c r="AE29" s="78">
        <v>201786.70782482479</v>
      </c>
      <c r="AF29" s="78">
        <v>202021.31852766173</v>
      </c>
      <c r="AG29" s="78">
        <v>201834.64361270831</v>
      </c>
      <c r="AH29" s="78">
        <v>202322.55308808523</v>
      </c>
      <c r="AI29" s="78">
        <v>203571.09904953247</v>
      </c>
      <c r="AJ29" s="78">
        <v>203718.93594962853</v>
      </c>
      <c r="AK29" s="78">
        <v>202927.38707414066</v>
      </c>
      <c r="AL29" s="78">
        <v>203276.7244837996</v>
      </c>
      <c r="AM29" s="78">
        <v>198280.11759429873</v>
      </c>
      <c r="AN29" s="78">
        <v>199069.5165543395</v>
      </c>
      <c r="AO29" s="78">
        <v>202971.28802956027</v>
      </c>
      <c r="AP29" s="78">
        <v>203075.65257259435</v>
      </c>
      <c r="AQ29" s="78">
        <v>204069.74737303206</v>
      </c>
      <c r="AR29" s="78">
        <v>205408.70224120078</v>
      </c>
      <c r="AS29" s="78">
        <v>206682.76515276515</v>
      </c>
      <c r="AT29" s="78">
        <v>208069.05006156029</v>
      </c>
      <c r="AU29" s="78">
        <v>207649.87721034355</v>
      </c>
      <c r="AV29" s="78">
        <v>207969.68107790023</v>
      </c>
      <c r="AW29" s="78">
        <v>208945.17813533306</v>
      </c>
      <c r="AX29" s="78">
        <v>209086.95116267187</v>
      </c>
      <c r="AY29" s="78">
        <v>209637.21358825159</v>
      </c>
      <c r="AZ29" s="78">
        <v>209684.78836045918</v>
      </c>
      <c r="BA29" s="78">
        <v>209887.14806937485</v>
      </c>
      <c r="BB29" s="78">
        <v>209850.59272697184</v>
      </c>
      <c r="BC29" s="78">
        <v>210230.81216966163</v>
      </c>
      <c r="BD29" s="78">
        <v>210079.19468306567</v>
      </c>
      <c r="BE29" s="78">
        <v>210791.91224213853</v>
      </c>
      <c r="BF29" s="78">
        <v>210070.81532688718</v>
      </c>
      <c r="BG29" s="78">
        <v>209936.61002094744</v>
      </c>
      <c r="BH29" s="112"/>
      <c r="BO29" s="13" t="str">
        <f t="shared" si="0"/>
        <v/>
      </c>
      <c r="BP29" s="13" t="str">
        <f t="shared" si="1"/>
        <v/>
      </c>
      <c r="BQ29" s="13" t="str">
        <f t="shared" si="2"/>
        <v/>
      </c>
      <c r="BR29" s="13" t="str">
        <f t="shared" si="3"/>
        <v/>
      </c>
      <c r="BS29" s="13" t="str">
        <f t="shared" si="4"/>
        <v/>
      </c>
      <c r="BT29" s="13" t="str">
        <f t="shared" si="5"/>
        <v/>
      </c>
      <c r="BU29" s="13" t="str">
        <f t="shared" si="6"/>
        <v/>
      </c>
      <c r="BV29" s="13" t="str">
        <f t="shared" si="7"/>
        <v/>
      </c>
      <c r="BW29" s="13" t="str">
        <f t="shared" si="8"/>
        <v/>
      </c>
      <c r="BX29" s="13" t="str">
        <f t="shared" si="9"/>
        <v/>
      </c>
      <c r="BY29" s="13" t="str">
        <f t="shared" si="10"/>
        <v/>
      </c>
      <c r="BZ29" s="13" t="str">
        <f t="shared" si="11"/>
        <v/>
      </c>
      <c r="CA29" s="13" t="str">
        <f t="shared" si="12"/>
        <v/>
      </c>
      <c r="CB29" s="13" t="str">
        <f t="shared" si="13"/>
        <v/>
      </c>
      <c r="CC29" s="13" t="str">
        <f t="shared" si="14"/>
        <v/>
      </c>
      <c r="CD29" s="13" t="str">
        <f t="shared" si="15"/>
        <v/>
      </c>
      <c r="CE29" s="13" t="str">
        <f t="shared" si="16"/>
        <v/>
      </c>
      <c r="CF29" s="13" t="str">
        <f t="shared" si="17"/>
        <v/>
      </c>
      <c r="CG29" s="13" t="str">
        <f t="shared" si="18"/>
        <v/>
      </c>
      <c r="CH29" s="13" t="str">
        <f t="shared" si="19"/>
        <v/>
      </c>
      <c r="CI29" s="13" t="str">
        <f t="shared" si="20"/>
        <v/>
      </c>
      <c r="CJ29" s="13" t="str">
        <f t="shared" si="21"/>
        <v/>
      </c>
      <c r="CK29" s="13" t="str">
        <f t="shared" si="22"/>
        <v/>
      </c>
      <c r="CL29" s="13" t="str">
        <f t="shared" si="23"/>
        <v/>
      </c>
      <c r="CM29" s="13" t="str">
        <f t="shared" si="24"/>
        <v/>
      </c>
      <c r="CN29" s="13" t="str">
        <f t="shared" si="25"/>
        <v/>
      </c>
      <c r="CO29" s="13" t="str">
        <f t="shared" si="26"/>
        <v/>
      </c>
      <c r="CP29" s="13" t="str">
        <f t="shared" si="27"/>
        <v/>
      </c>
      <c r="CQ29" s="13" t="str">
        <f t="shared" si="28"/>
        <v/>
      </c>
      <c r="CR29" s="13" t="str">
        <f t="shared" si="29"/>
        <v/>
      </c>
      <c r="CS29" s="13" t="str">
        <f t="shared" si="30"/>
        <v/>
      </c>
      <c r="CT29" s="13" t="str">
        <f t="shared" si="31"/>
        <v/>
      </c>
      <c r="CU29" s="13" t="str">
        <f t="shared" si="32"/>
        <v/>
      </c>
      <c r="CV29" s="13" t="str">
        <f t="shared" si="33"/>
        <v/>
      </c>
      <c r="CW29" s="13" t="str">
        <f t="shared" si="34"/>
        <v/>
      </c>
      <c r="CX29" s="13" t="str">
        <f t="shared" si="35"/>
        <v/>
      </c>
      <c r="CY29" s="13" t="str">
        <f t="shared" si="36"/>
        <v/>
      </c>
      <c r="CZ29" s="13" t="str">
        <f t="shared" si="37"/>
        <v/>
      </c>
      <c r="DA29" s="13" t="str">
        <f t="shared" si="38"/>
        <v/>
      </c>
      <c r="DB29" s="13" t="str">
        <f t="shared" si="39"/>
        <v/>
      </c>
      <c r="DC29" s="13" t="str">
        <f t="shared" si="40"/>
        <v/>
      </c>
      <c r="DD29" s="13" t="str">
        <f t="shared" si="41"/>
        <v/>
      </c>
      <c r="DE29" s="13" t="str">
        <f t="shared" si="42"/>
        <v/>
      </c>
      <c r="DF29" s="13" t="str">
        <f t="shared" si="43"/>
        <v/>
      </c>
      <c r="DG29" s="13" t="str">
        <f t="shared" si="44"/>
        <v/>
      </c>
      <c r="DH29" s="13" t="str">
        <f t="shared" si="45"/>
        <v/>
      </c>
      <c r="DI29" s="13" t="str">
        <f t="shared" si="46"/>
        <v/>
      </c>
      <c r="DJ29" s="13" t="str">
        <f t="shared" si="47"/>
        <v/>
      </c>
      <c r="DK29" s="13" t="str">
        <f t="shared" si="48"/>
        <v/>
      </c>
      <c r="DL29" s="13" t="str">
        <f t="shared" si="49"/>
        <v/>
      </c>
      <c r="DM29" s="13" t="str">
        <f t="shared" si="50"/>
        <v/>
      </c>
      <c r="DN29" s="13" t="str">
        <f t="shared" si="51"/>
        <v/>
      </c>
      <c r="DO29" s="13" t="str">
        <f t="shared" si="52"/>
        <v/>
      </c>
      <c r="DP29" s="13" t="str">
        <f t="shared" si="53"/>
        <v/>
      </c>
      <c r="DQ29" s="13" t="str">
        <f t="shared" si="54"/>
        <v/>
      </c>
      <c r="DR29" s="13" t="str">
        <f t="shared" si="56"/>
        <v/>
      </c>
      <c r="DS29" s="13" t="str">
        <f t="shared" si="56"/>
        <v/>
      </c>
      <c r="DT29" s="13" t="str">
        <f t="shared" si="56"/>
        <v/>
      </c>
      <c r="DU29" s="13" t="str">
        <f t="shared" si="56"/>
        <v/>
      </c>
      <c r="DV29" s="13" t="str">
        <f t="shared" si="56"/>
        <v/>
      </c>
      <c r="DW29" s="13" t="str">
        <f t="shared" si="56"/>
        <v/>
      </c>
      <c r="DX29" s="13" t="str">
        <f t="shared" si="56"/>
        <v/>
      </c>
    </row>
    <row r="30" spans="1:128" x14ac:dyDescent="0.35">
      <c r="A30" s="7"/>
      <c r="B30" s="7"/>
      <c r="C30" s="82"/>
      <c r="D30" s="82"/>
      <c r="E30" s="82"/>
      <c r="F30" s="82"/>
      <c r="G30" s="82"/>
      <c r="H30" s="82"/>
      <c r="I30" s="82"/>
      <c r="J30" s="82"/>
      <c r="K30" s="82"/>
      <c r="L30" s="82"/>
      <c r="M30" s="82"/>
      <c r="N30" s="82"/>
      <c r="O30" s="82"/>
      <c r="P30" s="82"/>
      <c r="Q30" s="82"/>
      <c r="R30" s="82"/>
      <c r="S30" s="82"/>
      <c r="T30" s="82"/>
      <c r="U30" s="82"/>
      <c r="V30" s="82"/>
      <c r="W30" s="82"/>
      <c r="X30" s="82"/>
      <c r="Y30" s="82"/>
      <c r="Z30" s="82"/>
      <c r="AA30" s="82"/>
      <c r="AB30" s="82"/>
      <c r="AC30" s="82"/>
      <c r="AD30" s="82"/>
      <c r="AE30" s="82"/>
      <c r="AF30" s="82"/>
      <c r="AG30" s="82"/>
      <c r="AH30" s="82"/>
      <c r="AI30" s="82"/>
      <c r="AJ30" s="82"/>
      <c r="AK30" s="82"/>
      <c r="AL30" s="82"/>
      <c r="AM30" s="82"/>
      <c r="AN30" s="82"/>
      <c r="AO30" s="82"/>
      <c r="AP30" s="82"/>
      <c r="AQ30" s="82"/>
      <c r="AR30" s="82"/>
      <c r="AS30" s="82"/>
      <c r="AT30" s="82"/>
      <c r="AU30" s="82"/>
      <c r="AV30" s="82"/>
      <c r="AW30" s="82"/>
      <c r="AX30" s="82"/>
      <c r="AY30" s="82"/>
      <c r="AZ30" s="82"/>
      <c r="BA30" s="82"/>
      <c r="BB30" s="82"/>
      <c r="BC30" s="82"/>
      <c r="BD30" s="82"/>
      <c r="BE30" s="82"/>
      <c r="BF30" s="82"/>
      <c r="BG30" s="82"/>
      <c r="BH30" s="111"/>
    </row>
    <row r="31" spans="1:128" ht="15" thickBot="1" x14ac:dyDescent="0.4">
      <c r="A31" s="88" t="s">
        <v>310</v>
      </c>
      <c r="B31" s="89"/>
      <c r="C31" s="82"/>
      <c r="D31" s="82"/>
      <c r="E31" s="82"/>
      <c r="F31" s="82"/>
      <c r="G31" s="82"/>
      <c r="H31" s="82"/>
      <c r="I31" s="82"/>
      <c r="J31" s="82"/>
      <c r="K31" s="82"/>
      <c r="L31" s="82"/>
      <c r="M31" s="82"/>
      <c r="N31" s="82"/>
      <c r="O31" s="82"/>
      <c r="P31" s="82"/>
      <c r="Q31" s="82"/>
      <c r="R31" s="82"/>
      <c r="S31" s="82"/>
      <c r="T31" s="82"/>
      <c r="U31" s="82"/>
      <c r="V31" s="82"/>
      <c r="W31" s="82"/>
      <c r="X31" s="82"/>
      <c r="Y31" s="82"/>
      <c r="Z31" s="82"/>
      <c r="AA31" s="82"/>
      <c r="AB31" s="82"/>
      <c r="AC31" s="82"/>
      <c r="AD31" s="82"/>
      <c r="AE31" s="82"/>
      <c r="AF31" s="82"/>
      <c r="AG31" s="82"/>
      <c r="AH31" s="82"/>
      <c r="AI31" s="82"/>
      <c r="AJ31" s="82"/>
      <c r="AK31" s="82"/>
      <c r="AL31" s="82"/>
      <c r="AM31" s="82"/>
      <c r="AN31" s="82"/>
      <c r="AO31" s="82"/>
      <c r="AP31" s="82"/>
      <c r="AQ31" s="82"/>
      <c r="AR31" s="82"/>
      <c r="AS31" s="82"/>
      <c r="AT31" s="82"/>
      <c r="AU31" s="82"/>
      <c r="AV31" s="82"/>
      <c r="AW31" s="82"/>
      <c r="AX31" s="82"/>
      <c r="AY31" s="82"/>
      <c r="AZ31" s="82"/>
      <c r="BA31" s="82"/>
      <c r="BB31" s="82"/>
      <c r="BC31" s="82"/>
      <c r="BD31" s="82"/>
      <c r="BE31" s="82"/>
      <c r="BF31" s="82"/>
      <c r="BG31" s="82"/>
      <c r="BH31" s="111"/>
    </row>
    <row r="32" spans="1:128" ht="15" thickBot="1" x14ac:dyDescent="0.4">
      <c r="A32" s="14" t="s">
        <v>144</v>
      </c>
      <c r="B32" s="15" t="s">
        <v>22</v>
      </c>
      <c r="C32" s="22" t="s">
        <v>47</v>
      </c>
      <c r="D32" s="22" t="s">
        <v>48</v>
      </c>
      <c r="E32" s="22" t="s">
        <v>49</v>
      </c>
      <c r="F32" s="22" t="s">
        <v>50</v>
      </c>
      <c r="G32" s="22" t="s">
        <v>51</v>
      </c>
      <c r="H32" s="22" t="s">
        <v>52</v>
      </c>
      <c r="I32" s="22" t="s">
        <v>53</v>
      </c>
      <c r="J32" s="22" t="s">
        <v>54</v>
      </c>
      <c r="K32" s="22" t="s">
        <v>55</v>
      </c>
      <c r="L32" s="22" t="s">
        <v>56</v>
      </c>
      <c r="M32" s="22" t="s">
        <v>57</v>
      </c>
      <c r="N32" s="22" t="s">
        <v>58</v>
      </c>
      <c r="O32" s="22" t="s">
        <v>59</v>
      </c>
      <c r="P32" s="22" t="s">
        <v>60</v>
      </c>
      <c r="Q32" s="22" t="s">
        <v>61</v>
      </c>
      <c r="R32" s="22" t="s">
        <v>62</v>
      </c>
      <c r="S32" s="22" t="s">
        <v>63</v>
      </c>
      <c r="T32" s="22" t="s">
        <v>64</v>
      </c>
      <c r="U32" s="22" t="s">
        <v>65</v>
      </c>
      <c r="V32" s="22" t="s">
        <v>66</v>
      </c>
      <c r="W32" s="22" t="s">
        <v>67</v>
      </c>
      <c r="X32" s="22" t="s">
        <v>68</v>
      </c>
      <c r="Y32" s="22" t="s">
        <v>69</v>
      </c>
      <c r="Z32" s="22" t="s">
        <v>70</v>
      </c>
      <c r="AA32" s="22" t="s">
        <v>71</v>
      </c>
      <c r="AB32" s="22" t="s">
        <v>72</v>
      </c>
      <c r="AC32" s="22" t="s">
        <v>73</v>
      </c>
      <c r="AD32" s="22" t="s">
        <v>74</v>
      </c>
      <c r="AE32" s="22" t="s">
        <v>75</v>
      </c>
      <c r="AF32" s="22" t="s">
        <v>76</v>
      </c>
      <c r="AG32" s="22" t="s">
        <v>77</v>
      </c>
      <c r="AH32" s="22" t="s">
        <v>78</v>
      </c>
      <c r="AI32" s="22" t="s">
        <v>79</v>
      </c>
      <c r="AJ32" s="22" t="s">
        <v>80</v>
      </c>
      <c r="AK32" s="22" t="s">
        <v>81</v>
      </c>
      <c r="AL32" s="22" t="s">
        <v>82</v>
      </c>
      <c r="AM32" s="22" t="s">
        <v>83</v>
      </c>
      <c r="AN32" s="22" t="s">
        <v>84</v>
      </c>
      <c r="AO32" s="22" t="s">
        <v>85</v>
      </c>
      <c r="AP32" s="22" t="s">
        <v>86</v>
      </c>
      <c r="AQ32" s="22" t="s">
        <v>87</v>
      </c>
      <c r="AR32" s="22" t="s">
        <v>88</v>
      </c>
      <c r="AS32" s="22" t="s">
        <v>89</v>
      </c>
      <c r="AT32" s="22" t="s">
        <v>90</v>
      </c>
      <c r="AU32" s="22" t="s">
        <v>91</v>
      </c>
      <c r="AV32" s="22" t="s">
        <v>92</v>
      </c>
      <c r="AW32" s="22" t="s">
        <v>93</v>
      </c>
      <c r="AX32" s="22" t="s">
        <v>283</v>
      </c>
      <c r="AY32" s="22" t="s">
        <v>311</v>
      </c>
      <c r="AZ32" s="22" t="s">
        <v>314</v>
      </c>
      <c r="BA32" s="22" t="s">
        <v>317</v>
      </c>
      <c r="BB32" s="22" t="s">
        <v>319</v>
      </c>
      <c r="BC32" s="22" t="s">
        <v>321</v>
      </c>
      <c r="BD32" s="22" t="s">
        <v>324</v>
      </c>
      <c r="BE32" s="22" t="s">
        <v>326</v>
      </c>
      <c r="BF32" s="22" t="s">
        <v>328</v>
      </c>
      <c r="BG32" s="22" t="s">
        <v>333</v>
      </c>
      <c r="BH32" s="107"/>
    </row>
    <row r="33" spans="1:128" ht="15" thickBot="1" x14ac:dyDescent="0.4">
      <c r="A33" s="16" t="s">
        <v>94</v>
      </c>
      <c r="B33" s="17" t="s">
        <v>95</v>
      </c>
      <c r="C33" s="81">
        <v>18.837632778327499</v>
      </c>
      <c r="D33" s="81">
        <v>17.5998654134196</v>
      </c>
      <c r="E33" s="81">
        <v>19.267415051587101</v>
      </c>
      <c r="F33" s="81">
        <v>24.872083362651601</v>
      </c>
      <c r="G33" s="81">
        <v>17.679137360799899</v>
      </c>
      <c r="H33" s="81">
        <v>24.359526154131402</v>
      </c>
      <c r="I33" s="81">
        <v>21.8190226667083</v>
      </c>
      <c r="J33" s="81">
        <v>20.876202521655902</v>
      </c>
      <c r="K33" s="81">
        <v>19.005609833453299</v>
      </c>
      <c r="L33" s="81">
        <v>36.680055264259899</v>
      </c>
      <c r="M33" s="81">
        <v>49.271574174611096</v>
      </c>
      <c r="N33" s="81">
        <v>73.633627237494693</v>
      </c>
      <c r="O33" s="81">
        <v>78.467692626041796</v>
      </c>
      <c r="P33" s="81">
        <v>85.534931025998006</v>
      </c>
      <c r="Q33" s="81">
        <v>74.643115474109607</v>
      </c>
      <c r="R33" s="81">
        <v>85.864327071006997</v>
      </c>
      <c r="S33" s="81">
        <v>82.493242589770304</v>
      </c>
      <c r="T33" s="81">
        <v>97.226671414686805</v>
      </c>
      <c r="U33" s="81">
        <v>94.718476851853097</v>
      </c>
      <c r="V33" s="81">
        <v>94.2953108914582</v>
      </c>
      <c r="W33" s="81">
        <v>89.915372493655099</v>
      </c>
      <c r="X33" s="81">
        <v>39.3258593988485</v>
      </c>
      <c r="Y33" s="81">
        <v>41.460511582225301</v>
      </c>
      <c r="Z33" s="81">
        <v>41.6438520731813</v>
      </c>
      <c r="AA33" s="81">
        <v>8.2924282153203599</v>
      </c>
      <c r="AB33" s="81">
        <v>9.7705685403879805</v>
      </c>
      <c r="AC33" s="81">
        <v>7.20463495720682</v>
      </c>
      <c r="AD33" s="81">
        <v>8.5088581592653707</v>
      </c>
      <c r="AE33" s="81">
        <v>8.1169263760449297</v>
      </c>
      <c r="AF33" s="81">
        <v>16.459625660717801</v>
      </c>
      <c r="AG33" s="81">
        <v>9.7843857276436808</v>
      </c>
      <c r="AH33" s="81">
        <v>12.9718823315061</v>
      </c>
      <c r="AI33" s="81">
        <v>14.2616380737154</v>
      </c>
      <c r="AJ33" s="81">
        <v>19.895318569321201</v>
      </c>
      <c r="AK33" s="81">
        <v>15.509766608666499</v>
      </c>
      <c r="AL33" s="81">
        <v>24.598876510191801</v>
      </c>
      <c r="AM33" s="81">
        <v>12.1033165646257</v>
      </c>
      <c r="AN33" s="81">
        <v>22.981353785158099</v>
      </c>
      <c r="AO33" s="81">
        <v>18.322959400813499</v>
      </c>
      <c r="AP33" s="81">
        <v>31.2151645891024</v>
      </c>
      <c r="AQ33" s="81">
        <v>36.895400934197099</v>
      </c>
      <c r="AR33" s="81">
        <v>36.229864002821799</v>
      </c>
      <c r="AS33" s="81">
        <v>29.701253370803201</v>
      </c>
      <c r="AT33" s="81">
        <v>24.158455971009701</v>
      </c>
      <c r="AU33" s="81">
        <v>27.650632328655099</v>
      </c>
      <c r="AV33" s="81">
        <v>39.522156805331399</v>
      </c>
      <c r="AW33" s="81">
        <v>23.740471798019001</v>
      </c>
      <c r="AX33" s="81">
        <v>26.308452702294801</v>
      </c>
      <c r="AY33" s="81">
        <v>32.939862199790902</v>
      </c>
      <c r="AZ33" s="81">
        <v>36.891747246233997</v>
      </c>
      <c r="BA33" s="81">
        <v>44.6543649110736</v>
      </c>
      <c r="BB33" s="81">
        <v>22.205102857429502</v>
      </c>
      <c r="BC33" s="81">
        <v>16.276441502456802</v>
      </c>
      <c r="BD33" s="81">
        <v>19.845810819683901</v>
      </c>
      <c r="BE33" s="81">
        <v>17.417015003987402</v>
      </c>
      <c r="BF33" s="81">
        <v>18.330841661900099</v>
      </c>
      <c r="BG33" s="81">
        <v>15.0881072251993</v>
      </c>
      <c r="BH33" s="110"/>
      <c r="BO33" s="13" t="str">
        <f t="shared" ref="BO33:BO54" si="57">IF(C33&gt;0,IF(C33&lt;5,"SECRETTTTTTTT",""),"")</f>
        <v/>
      </c>
      <c r="BP33" s="13" t="str">
        <f t="shared" ref="BP33:BP54" si="58">IF(D33&gt;0,IF(D33&lt;5,"SECRETTTTTTTT",""),"")</f>
        <v/>
      </c>
      <c r="BQ33" s="13" t="str">
        <f t="shared" ref="BQ33:BQ54" si="59">IF(E33&gt;0,IF(E33&lt;5,"SECRETTTTTTTT",""),"")</f>
        <v/>
      </c>
      <c r="BR33" s="13" t="str">
        <f t="shared" ref="BR33:BR54" si="60">IF(F33&gt;0,IF(F33&lt;5,"SECRETTTTTTTT",""),"")</f>
        <v/>
      </c>
      <c r="BS33" s="13" t="str">
        <f t="shared" ref="BS33:BS54" si="61">IF(G33&gt;0,IF(G33&lt;5,"SECRETTTTTTTT",""),"")</f>
        <v/>
      </c>
      <c r="BT33" s="13" t="str">
        <f t="shared" ref="BT33:BT54" si="62">IF(H33&gt;0,IF(H33&lt;5,"SECRETTTTTTTT",""),"")</f>
        <v/>
      </c>
      <c r="BU33" s="13" t="str">
        <f t="shared" ref="BU33:BU54" si="63">IF(I33&gt;0,IF(I33&lt;5,"SECRETTTTTTTT",""),"")</f>
        <v/>
      </c>
      <c r="BV33" s="13" t="str">
        <f t="shared" ref="BV33:BV54" si="64">IF(J33&gt;0,IF(J33&lt;5,"SECRETTTTTTTT",""),"")</f>
        <v/>
      </c>
      <c r="BW33" s="13" t="str">
        <f t="shared" ref="BW33:BW54" si="65">IF(K33&gt;0,IF(K33&lt;5,"SECRETTTTTTTT",""),"")</f>
        <v/>
      </c>
      <c r="BX33" s="13" t="str">
        <f t="shared" ref="BX33:BX54" si="66">IF(L33&gt;0,IF(L33&lt;5,"SECRETTTTTTTT",""),"")</f>
        <v/>
      </c>
      <c r="BY33" s="13" t="str">
        <f t="shared" ref="BY33:BY54" si="67">IF(M33&gt;0,IF(M33&lt;5,"SECRETTTTTTTT",""),"")</f>
        <v/>
      </c>
      <c r="BZ33" s="13" t="str">
        <f t="shared" ref="BZ33:BZ54" si="68">IF(N33&gt;0,IF(N33&lt;5,"SECRETTTTTTTT",""),"")</f>
        <v/>
      </c>
      <c r="CA33" s="13" t="str">
        <f t="shared" ref="CA33:CA54" si="69">IF(O33&gt;0,IF(O33&lt;5,"SECRETTTTTTTT",""),"")</f>
        <v/>
      </c>
      <c r="CB33" s="13" t="str">
        <f t="shared" ref="CB33:CB54" si="70">IF(P33&gt;0,IF(P33&lt;5,"SECRETTTTTTTT",""),"")</f>
        <v/>
      </c>
      <c r="CC33" s="13" t="str">
        <f t="shared" ref="CC33:CC54" si="71">IF(Q33&gt;0,IF(Q33&lt;5,"SECRETTTTTTTT",""),"")</f>
        <v/>
      </c>
      <c r="CD33" s="13" t="str">
        <f t="shared" ref="CD33:CD54" si="72">IF(R33&gt;0,IF(R33&lt;5,"SECRETTTTTTTT",""),"")</f>
        <v/>
      </c>
      <c r="CE33" s="13" t="str">
        <f t="shared" ref="CE33:CE54" si="73">IF(S33&gt;0,IF(S33&lt;5,"SECRETTTTTTTT",""),"")</f>
        <v/>
      </c>
      <c r="CF33" s="13" t="str">
        <f t="shared" ref="CF33:CF54" si="74">IF(T33&gt;0,IF(T33&lt;5,"SECRETTTTTTTT",""),"")</f>
        <v/>
      </c>
      <c r="CG33" s="13" t="str">
        <f t="shared" ref="CG33:CG54" si="75">IF(U33&gt;0,IF(U33&lt;5,"SECRETTTTTTTT",""),"")</f>
        <v/>
      </c>
      <c r="CH33" s="13" t="str">
        <f t="shared" ref="CH33:CH54" si="76">IF(V33&gt;0,IF(V33&lt;5,"SECRETTTTTTTT",""),"")</f>
        <v/>
      </c>
      <c r="CI33" s="13" t="str">
        <f t="shared" ref="CI33:CI54" si="77">IF(W33&gt;0,IF(W33&lt;5,"SECRETTTTTTTT",""),"")</f>
        <v/>
      </c>
      <c r="CJ33" s="13" t="str">
        <f t="shared" ref="CJ33:CJ54" si="78">IF(X33&gt;0,IF(X33&lt;5,"SECRETTTTTTTT",""),"")</f>
        <v/>
      </c>
      <c r="CK33" s="13" t="str">
        <f t="shared" ref="CK33:CK54" si="79">IF(Y33&gt;0,IF(Y33&lt;5,"SECRETTTTTTTT",""),"")</f>
        <v/>
      </c>
      <c r="CL33" s="13" t="str">
        <f t="shared" ref="CL33:CL54" si="80">IF(Z33&gt;0,IF(Z33&lt;5,"SECRETTTTTTTT",""),"")</f>
        <v/>
      </c>
      <c r="CM33" s="13" t="str">
        <f t="shared" ref="CM33:CM54" si="81">IF(AA33&gt;0,IF(AA33&lt;5,"SECRETTTTTTTT",""),"")</f>
        <v/>
      </c>
      <c r="CN33" s="13" t="str">
        <f t="shared" ref="CN33:CN54" si="82">IF(AB33&gt;0,IF(AB33&lt;5,"SECRETTTTTTTT",""),"")</f>
        <v/>
      </c>
      <c r="CO33" s="13" t="str">
        <f t="shared" ref="CO33:CO54" si="83">IF(AC33&gt;0,IF(AC33&lt;5,"SECRETTTTTTTT",""),"")</f>
        <v/>
      </c>
      <c r="CP33" s="13" t="str">
        <f t="shared" ref="CP33:CP54" si="84">IF(AD33&gt;0,IF(AD33&lt;5,"SECRETTTTTTTT",""),"")</f>
        <v/>
      </c>
      <c r="CQ33" s="13" t="str">
        <f t="shared" ref="CQ33:CQ54" si="85">IF(AE33&gt;0,IF(AE33&lt;5,"SECRETTTTTTTT",""),"")</f>
        <v/>
      </c>
      <c r="CR33" s="13" t="str">
        <f t="shared" ref="CR33:CR54" si="86">IF(AF33&gt;0,IF(AF33&lt;5,"SECRETTTTTTTT",""),"")</f>
        <v/>
      </c>
      <c r="CS33" s="13" t="str">
        <f t="shared" ref="CS33:CS54" si="87">IF(AG33&gt;0,IF(AG33&lt;5,"SECRETTTTTTTT",""),"")</f>
        <v/>
      </c>
      <c r="CT33" s="13" t="str">
        <f t="shared" ref="CT33:CT54" si="88">IF(AH33&gt;0,IF(AH33&lt;5,"SECRETTTTTTTT",""),"")</f>
        <v/>
      </c>
      <c r="CU33" s="13" t="str">
        <f t="shared" ref="CU33:CU54" si="89">IF(AI33&gt;0,IF(AI33&lt;5,"SECRETTTTTTTT",""),"")</f>
        <v/>
      </c>
      <c r="CV33" s="13" t="str">
        <f t="shared" ref="CV33:CV54" si="90">IF(AJ33&gt;0,IF(AJ33&lt;5,"SECRETTTTTTTT",""),"")</f>
        <v/>
      </c>
      <c r="CW33" s="13" t="str">
        <f t="shared" ref="CW33:CW54" si="91">IF(AK33&gt;0,IF(AK33&lt;5,"SECRETTTTTTTT",""),"")</f>
        <v/>
      </c>
      <c r="CX33" s="13" t="str">
        <f t="shared" ref="CX33:CX54" si="92">IF(AL33&gt;0,IF(AL33&lt;5,"SECRETTTTTTTT",""),"")</f>
        <v/>
      </c>
      <c r="CY33" s="13" t="str">
        <f t="shared" ref="CY33:CY54" si="93">IF(AM33&gt;0,IF(AM33&lt;5,"SECRETTTTTTTT",""),"")</f>
        <v/>
      </c>
      <c r="CZ33" s="13" t="str">
        <f t="shared" ref="CZ33:CZ54" si="94">IF(AN33&gt;0,IF(AN33&lt;5,"SECRETTTTTTTT",""),"")</f>
        <v/>
      </c>
      <c r="DA33" s="13" t="str">
        <f t="shared" ref="DA33:DA54" si="95">IF(AO33&gt;0,IF(AO33&lt;5,"SECRETTTTTTTT",""),"")</f>
        <v/>
      </c>
      <c r="DB33" s="13" t="str">
        <f t="shared" ref="DB33:DB54" si="96">IF(AP33&gt;0,IF(AP33&lt;5,"SECRETTTTTTTT",""),"")</f>
        <v/>
      </c>
      <c r="DC33" s="13" t="str">
        <f t="shared" ref="DC33:DC54" si="97">IF(AQ33&gt;0,IF(AQ33&lt;5,"SECRETTTTTTTT",""),"")</f>
        <v/>
      </c>
      <c r="DD33" s="13" t="str">
        <f t="shared" ref="DD33:DD54" si="98">IF(AR33&gt;0,IF(AR33&lt;5,"SECRETTTTTTTT",""),"")</f>
        <v/>
      </c>
      <c r="DE33" s="13" t="str">
        <f t="shared" ref="DE33:DE54" si="99">IF(AS33&gt;0,IF(AS33&lt;5,"SECRETTTTTTTT",""),"")</f>
        <v/>
      </c>
      <c r="DF33" s="13" t="str">
        <f t="shared" ref="DF33:DF54" si="100">IF(AT33&gt;0,IF(AT33&lt;5,"SECRETTTTTTTT",""),"")</f>
        <v/>
      </c>
      <c r="DG33" s="13" t="str">
        <f t="shared" ref="DG33:DG54" si="101">IF(AU33&gt;0,IF(AU33&lt;5,"SECRETTTTTTTT",""),"")</f>
        <v/>
      </c>
      <c r="DH33" s="13" t="str">
        <f t="shared" ref="DH33:DH54" si="102">IF(AV33&gt;0,IF(AV33&lt;5,"SECRETTTTTTTT",""),"")</f>
        <v/>
      </c>
      <c r="DI33" s="13" t="str">
        <f t="shared" ref="DI33:DI54" si="103">IF(AW33&gt;0,IF(AW33&lt;5,"SECRETTTTTTTT",""),"")</f>
        <v/>
      </c>
      <c r="DJ33" s="13" t="str">
        <f t="shared" ref="DJ33:DJ54" si="104">IF(AX33&gt;0,IF(AX33&lt;5,"SECRETTTTTTTT",""),"")</f>
        <v/>
      </c>
      <c r="DK33" s="13" t="str">
        <f t="shared" ref="DK33:DK54" si="105">IF(AY33&gt;0,IF(AY33&lt;5,"SECRETTTTTTTT",""),"")</f>
        <v/>
      </c>
      <c r="DL33" s="13" t="str">
        <f t="shared" ref="DL33:DL54" si="106">IF(AZ33&gt;0,IF(AZ33&lt;5,"SECRETTTTTTTT",""),"")</f>
        <v/>
      </c>
      <c r="DM33" s="13" t="str">
        <f t="shared" ref="DM33:DM54" si="107">IF(BA33&gt;0,IF(BA33&lt;5,"SECRETTTTTTTT",""),"")</f>
        <v/>
      </c>
      <c r="DN33" s="13" t="str">
        <f t="shared" ref="DN33:DN54" si="108">IF(BB33&gt;0,IF(BB33&lt;5,"SECRETTTTTTTT",""),"")</f>
        <v/>
      </c>
      <c r="DO33" s="13" t="str">
        <f t="shared" ref="DO33:DO54" si="109">IF(BC33&gt;0,IF(BC33&lt;5,"SECRETTTTTTTT",""),"")</f>
        <v/>
      </c>
      <c r="DP33" s="13" t="str">
        <f t="shared" ref="DP33:DP54" si="110">IF(BD33&gt;0,IF(BD33&lt;5,"SECRETTTTTTTT",""),"")</f>
        <v/>
      </c>
      <c r="DQ33" s="13" t="str">
        <f t="shared" ref="DQ33:DQ54" si="111">IF(BE33&gt;0,IF(BE33&lt;5,"SECRETTTTTTTT",""),"")</f>
        <v/>
      </c>
      <c r="DR33" s="13" t="str">
        <f t="shared" ref="DR33:DX48" si="112">IF(BF33&gt;0,IF(BF33&lt;5,"SECRETTTTTTTT",""),"")</f>
        <v/>
      </c>
      <c r="DS33" s="13" t="str">
        <f t="shared" si="112"/>
        <v/>
      </c>
      <c r="DT33" s="13" t="str">
        <f t="shared" si="112"/>
        <v/>
      </c>
      <c r="DU33" s="13" t="str">
        <f t="shared" si="112"/>
        <v/>
      </c>
      <c r="DV33" s="13" t="str">
        <f t="shared" si="112"/>
        <v/>
      </c>
      <c r="DW33" s="13" t="str">
        <f t="shared" si="112"/>
        <v/>
      </c>
      <c r="DX33" s="13" t="str">
        <f t="shared" si="112"/>
        <v/>
      </c>
    </row>
    <row r="34" spans="1:128" ht="15" thickBot="1" x14ac:dyDescent="0.4">
      <c r="A34" s="18"/>
      <c r="B34" s="18" t="s">
        <v>145</v>
      </c>
      <c r="C34" s="77">
        <v>18.837632778327499</v>
      </c>
      <c r="D34" s="77">
        <v>17.5998654134196</v>
      </c>
      <c r="E34" s="77">
        <v>19.267415051587101</v>
      </c>
      <c r="F34" s="77">
        <v>24.872083362651601</v>
      </c>
      <c r="G34" s="77">
        <v>17.679137360799899</v>
      </c>
      <c r="H34" s="77">
        <v>24.359526154131402</v>
      </c>
      <c r="I34" s="77">
        <v>21.8190226667083</v>
      </c>
      <c r="J34" s="77">
        <v>20.876202521655902</v>
      </c>
      <c r="K34" s="77">
        <v>19.005609833453299</v>
      </c>
      <c r="L34" s="77">
        <v>36.680055264259899</v>
      </c>
      <c r="M34" s="77">
        <v>49.271574174611096</v>
      </c>
      <c r="N34" s="77">
        <v>73.633627237494693</v>
      </c>
      <c r="O34" s="77">
        <v>78.467692626041796</v>
      </c>
      <c r="P34" s="77">
        <v>85.534931025998006</v>
      </c>
      <c r="Q34" s="77">
        <v>74.643115474109607</v>
      </c>
      <c r="R34" s="77">
        <v>85.864327071006997</v>
      </c>
      <c r="S34" s="77">
        <v>82.493242589770304</v>
      </c>
      <c r="T34" s="77">
        <v>97.226671414686805</v>
      </c>
      <c r="U34" s="77">
        <v>94.718476851853097</v>
      </c>
      <c r="V34" s="77">
        <v>94.2953108914582</v>
      </c>
      <c r="W34" s="77">
        <v>89.915372493655099</v>
      </c>
      <c r="X34" s="77">
        <v>39.3258593988485</v>
      </c>
      <c r="Y34" s="77">
        <v>41.460511582225301</v>
      </c>
      <c r="Z34" s="77">
        <v>41.6438520731813</v>
      </c>
      <c r="AA34" s="77">
        <v>8.2924282153203599</v>
      </c>
      <c r="AB34" s="77">
        <v>9.7705685403879805</v>
      </c>
      <c r="AC34" s="77">
        <v>7.20463495720682</v>
      </c>
      <c r="AD34" s="77">
        <v>8.5088581592653707</v>
      </c>
      <c r="AE34" s="77">
        <v>8.1169263760449297</v>
      </c>
      <c r="AF34" s="77">
        <v>16.459625660717801</v>
      </c>
      <c r="AG34" s="77">
        <v>9.7843857276436808</v>
      </c>
      <c r="AH34" s="77">
        <v>12.9718823315061</v>
      </c>
      <c r="AI34" s="77">
        <v>14.2616380737154</v>
      </c>
      <c r="AJ34" s="77">
        <v>19.895318569321201</v>
      </c>
      <c r="AK34" s="77">
        <v>15.509766608666499</v>
      </c>
      <c r="AL34" s="77">
        <v>24.598876510191801</v>
      </c>
      <c r="AM34" s="77">
        <v>12.1033165646257</v>
      </c>
      <c r="AN34" s="77">
        <v>22.981353785158099</v>
      </c>
      <c r="AO34" s="77">
        <v>18.322959400813499</v>
      </c>
      <c r="AP34" s="77">
        <v>31.2151645891024</v>
      </c>
      <c r="AQ34" s="77">
        <v>36.895400934197099</v>
      </c>
      <c r="AR34" s="77">
        <v>36.229864002821799</v>
      </c>
      <c r="AS34" s="77">
        <v>29.701253370803201</v>
      </c>
      <c r="AT34" s="77">
        <v>24.158455971009701</v>
      </c>
      <c r="AU34" s="77">
        <v>27.650632328655099</v>
      </c>
      <c r="AV34" s="77">
        <v>39.522156805331399</v>
      </c>
      <c r="AW34" s="77">
        <v>23.740471798019001</v>
      </c>
      <c r="AX34" s="77">
        <v>26.308452702294801</v>
      </c>
      <c r="AY34" s="77">
        <v>32.939862199790902</v>
      </c>
      <c r="AZ34" s="77">
        <v>36.891747246233997</v>
      </c>
      <c r="BA34" s="77">
        <v>44.6543649110736</v>
      </c>
      <c r="BB34" s="77">
        <v>22.205102857429502</v>
      </c>
      <c r="BC34" s="77">
        <v>16.276441502456802</v>
      </c>
      <c r="BD34" s="77">
        <v>19.845810819683901</v>
      </c>
      <c r="BE34" s="77">
        <v>17.417015003987402</v>
      </c>
      <c r="BF34" s="77">
        <v>18.330841661900099</v>
      </c>
      <c r="BG34" s="77">
        <v>15.0881072251993</v>
      </c>
      <c r="BH34" s="112"/>
      <c r="BO34" s="13" t="str">
        <f t="shared" si="57"/>
        <v/>
      </c>
      <c r="BP34" s="13" t="str">
        <f t="shared" si="58"/>
        <v/>
      </c>
      <c r="BQ34" s="13" t="str">
        <f t="shared" si="59"/>
        <v/>
      </c>
      <c r="BR34" s="13" t="str">
        <f t="shared" si="60"/>
        <v/>
      </c>
      <c r="BS34" s="13" t="str">
        <f t="shared" si="61"/>
        <v/>
      </c>
      <c r="BT34" s="13" t="str">
        <f t="shared" si="62"/>
        <v/>
      </c>
      <c r="BU34" s="13" t="str">
        <f t="shared" si="63"/>
        <v/>
      </c>
      <c r="BV34" s="13" t="str">
        <f t="shared" si="64"/>
        <v/>
      </c>
      <c r="BW34" s="13" t="str">
        <f t="shared" si="65"/>
        <v/>
      </c>
      <c r="BX34" s="13" t="str">
        <f t="shared" si="66"/>
        <v/>
      </c>
      <c r="BY34" s="13" t="str">
        <f t="shared" si="67"/>
        <v/>
      </c>
      <c r="BZ34" s="13" t="str">
        <f t="shared" si="68"/>
        <v/>
      </c>
      <c r="CA34" s="13" t="str">
        <f t="shared" si="69"/>
        <v/>
      </c>
      <c r="CB34" s="13" t="str">
        <f t="shared" si="70"/>
        <v/>
      </c>
      <c r="CC34" s="13" t="str">
        <f t="shared" si="71"/>
        <v/>
      </c>
      <c r="CD34" s="13" t="str">
        <f t="shared" si="72"/>
        <v/>
      </c>
      <c r="CE34" s="13" t="str">
        <f t="shared" si="73"/>
        <v/>
      </c>
      <c r="CF34" s="13" t="str">
        <f t="shared" si="74"/>
        <v/>
      </c>
      <c r="CG34" s="13" t="str">
        <f t="shared" si="75"/>
        <v/>
      </c>
      <c r="CH34" s="13" t="str">
        <f t="shared" si="76"/>
        <v/>
      </c>
      <c r="CI34" s="13" t="str">
        <f t="shared" si="77"/>
        <v/>
      </c>
      <c r="CJ34" s="13" t="str">
        <f t="shared" si="78"/>
        <v/>
      </c>
      <c r="CK34" s="13" t="str">
        <f t="shared" si="79"/>
        <v/>
      </c>
      <c r="CL34" s="13" t="str">
        <f t="shared" si="80"/>
        <v/>
      </c>
      <c r="CM34" s="13" t="str">
        <f t="shared" si="81"/>
        <v/>
      </c>
      <c r="CN34" s="13" t="str">
        <f t="shared" si="82"/>
        <v/>
      </c>
      <c r="CO34" s="13" t="str">
        <f t="shared" si="83"/>
        <v/>
      </c>
      <c r="CP34" s="13" t="str">
        <f t="shared" si="84"/>
        <v/>
      </c>
      <c r="CQ34" s="13" t="str">
        <f t="shared" si="85"/>
        <v/>
      </c>
      <c r="CR34" s="13" t="str">
        <f t="shared" si="86"/>
        <v/>
      </c>
      <c r="CS34" s="13" t="str">
        <f t="shared" si="87"/>
        <v/>
      </c>
      <c r="CT34" s="13" t="str">
        <f t="shared" si="88"/>
        <v/>
      </c>
      <c r="CU34" s="13" t="str">
        <f t="shared" si="89"/>
        <v/>
      </c>
      <c r="CV34" s="13" t="str">
        <f t="shared" si="90"/>
        <v/>
      </c>
      <c r="CW34" s="13" t="str">
        <f t="shared" si="91"/>
        <v/>
      </c>
      <c r="CX34" s="13" t="str">
        <f t="shared" si="92"/>
        <v/>
      </c>
      <c r="CY34" s="13" t="str">
        <f t="shared" si="93"/>
        <v/>
      </c>
      <c r="CZ34" s="13" t="str">
        <f t="shared" si="94"/>
        <v/>
      </c>
      <c r="DA34" s="13" t="str">
        <f t="shared" si="95"/>
        <v/>
      </c>
      <c r="DB34" s="13" t="str">
        <f t="shared" si="96"/>
        <v/>
      </c>
      <c r="DC34" s="13" t="str">
        <f t="shared" si="97"/>
        <v/>
      </c>
      <c r="DD34" s="13" t="str">
        <f t="shared" si="98"/>
        <v/>
      </c>
      <c r="DE34" s="13" t="str">
        <f t="shared" si="99"/>
        <v/>
      </c>
      <c r="DF34" s="13" t="str">
        <f t="shared" si="100"/>
        <v/>
      </c>
      <c r="DG34" s="13" t="str">
        <f t="shared" si="101"/>
        <v/>
      </c>
      <c r="DH34" s="13" t="str">
        <f t="shared" si="102"/>
        <v/>
      </c>
      <c r="DI34" s="13" t="str">
        <f t="shared" si="103"/>
        <v/>
      </c>
      <c r="DJ34" s="13" t="str">
        <f t="shared" si="104"/>
        <v/>
      </c>
      <c r="DK34" s="13" t="str">
        <f t="shared" si="105"/>
        <v/>
      </c>
      <c r="DL34" s="13" t="str">
        <f t="shared" si="106"/>
        <v/>
      </c>
      <c r="DM34" s="13" t="str">
        <f t="shared" si="107"/>
        <v/>
      </c>
      <c r="DN34" s="13" t="str">
        <f t="shared" si="108"/>
        <v/>
      </c>
      <c r="DO34" s="13" t="str">
        <f t="shared" si="109"/>
        <v/>
      </c>
      <c r="DP34" s="13" t="str">
        <f t="shared" si="110"/>
        <v/>
      </c>
      <c r="DQ34" s="13" t="str">
        <f t="shared" si="111"/>
        <v/>
      </c>
      <c r="DR34" s="13" t="str">
        <f t="shared" si="112"/>
        <v/>
      </c>
      <c r="DS34" s="13" t="str">
        <f t="shared" si="112"/>
        <v/>
      </c>
      <c r="DT34" s="13" t="str">
        <f t="shared" si="112"/>
        <v/>
      </c>
      <c r="DU34" s="13" t="str">
        <f t="shared" si="112"/>
        <v/>
      </c>
      <c r="DV34" s="13" t="str">
        <f t="shared" si="112"/>
        <v/>
      </c>
      <c r="DW34" s="13" t="str">
        <f t="shared" si="112"/>
        <v/>
      </c>
      <c r="DX34" s="13" t="str">
        <f t="shared" si="112"/>
        <v/>
      </c>
    </row>
    <row r="35" spans="1:128" ht="15" thickBot="1" x14ac:dyDescent="0.4">
      <c r="A35" s="19" t="s">
        <v>96</v>
      </c>
      <c r="B35" s="20" t="s">
        <v>97</v>
      </c>
      <c r="C35" s="81">
        <v>277.79861639370301</v>
      </c>
      <c r="D35" s="81">
        <v>349.34669810188899</v>
      </c>
      <c r="E35" s="81">
        <v>398.48959566756201</v>
      </c>
      <c r="F35" s="81">
        <v>328.54749461698498</v>
      </c>
      <c r="G35" s="81">
        <v>265.56504230242803</v>
      </c>
      <c r="H35" s="81">
        <v>304.55114520177199</v>
      </c>
      <c r="I35" s="81">
        <v>297.84561927664299</v>
      </c>
      <c r="J35" s="81">
        <v>285.47403076524802</v>
      </c>
      <c r="K35" s="81">
        <v>262.85227843471301</v>
      </c>
      <c r="L35" s="81">
        <v>218.73276239147299</v>
      </c>
      <c r="M35" s="81">
        <v>227.55252675657999</v>
      </c>
      <c r="N35" s="81">
        <v>291.72729551699598</v>
      </c>
      <c r="O35" s="81">
        <v>323.02997886051298</v>
      </c>
      <c r="P35" s="81">
        <v>394.09818347261898</v>
      </c>
      <c r="Q35" s="81">
        <v>349.73618480299803</v>
      </c>
      <c r="R35" s="81">
        <v>341.17147464207699</v>
      </c>
      <c r="S35" s="81">
        <v>419.408826972805</v>
      </c>
      <c r="T35" s="81">
        <v>437.32565161616901</v>
      </c>
      <c r="U35" s="81">
        <v>512.83242088656698</v>
      </c>
      <c r="V35" s="81">
        <v>460.502210748322</v>
      </c>
      <c r="W35" s="81">
        <v>438.59298219788798</v>
      </c>
      <c r="X35" s="81">
        <v>511.28813099082902</v>
      </c>
      <c r="Y35" s="81">
        <v>464.17992134142997</v>
      </c>
      <c r="Z35" s="81">
        <v>621.13519001153804</v>
      </c>
      <c r="AA35" s="81">
        <v>498.49249466742498</v>
      </c>
      <c r="AB35" s="81">
        <v>528.30950090614795</v>
      </c>
      <c r="AC35" s="81">
        <v>551.18101670779902</v>
      </c>
      <c r="AD35" s="81">
        <v>521.40837751309596</v>
      </c>
      <c r="AE35" s="81">
        <v>582.52655738325404</v>
      </c>
      <c r="AF35" s="81">
        <v>544.94416512669295</v>
      </c>
      <c r="AG35" s="81">
        <v>529.98925535954095</v>
      </c>
      <c r="AH35" s="81">
        <v>604.18507286924796</v>
      </c>
      <c r="AI35" s="81">
        <v>550.60670436015596</v>
      </c>
      <c r="AJ35" s="81">
        <v>499.48117663978502</v>
      </c>
      <c r="AK35" s="81">
        <v>559.23646978737304</v>
      </c>
      <c r="AL35" s="81">
        <v>508.09825055200997</v>
      </c>
      <c r="AM35" s="81">
        <v>391.10213768829101</v>
      </c>
      <c r="AN35" s="81">
        <v>459.29821464448497</v>
      </c>
      <c r="AO35" s="81">
        <v>534.64972948417198</v>
      </c>
      <c r="AP35" s="81">
        <v>473.77828594693602</v>
      </c>
      <c r="AQ35" s="81">
        <v>521.11350967094495</v>
      </c>
      <c r="AR35" s="81">
        <v>600.88840362563201</v>
      </c>
      <c r="AS35" s="81">
        <v>469.45551603969699</v>
      </c>
      <c r="AT35" s="81">
        <v>611.00697996253598</v>
      </c>
      <c r="AU35" s="81">
        <v>496.731134043189</v>
      </c>
      <c r="AV35" s="81">
        <v>547.31376446402396</v>
      </c>
      <c r="AW35" s="81">
        <v>492.54428354028602</v>
      </c>
      <c r="AX35" s="81">
        <v>483.11907276100499</v>
      </c>
      <c r="AY35" s="81">
        <v>451.423177634127</v>
      </c>
      <c r="AZ35" s="81">
        <v>455.04122323007402</v>
      </c>
      <c r="BA35" s="81">
        <v>464.20127340590301</v>
      </c>
      <c r="BB35" s="81">
        <v>407.849973781203</v>
      </c>
      <c r="BC35" s="81">
        <v>482.64180396469499</v>
      </c>
      <c r="BD35" s="81">
        <v>418.09576189542503</v>
      </c>
      <c r="BE35" s="81">
        <v>464.44136208895497</v>
      </c>
      <c r="BF35" s="81">
        <v>486.58945782636499</v>
      </c>
      <c r="BG35" s="81">
        <v>496.90886866419299</v>
      </c>
      <c r="BH35" s="110"/>
      <c r="BO35" s="13" t="str">
        <f t="shared" si="57"/>
        <v/>
      </c>
      <c r="BP35" s="13" t="str">
        <f t="shared" si="58"/>
        <v/>
      </c>
      <c r="BQ35" s="13" t="str">
        <f t="shared" si="59"/>
        <v/>
      </c>
      <c r="BR35" s="13" t="str">
        <f t="shared" si="60"/>
        <v/>
      </c>
      <c r="BS35" s="13" t="str">
        <f t="shared" si="61"/>
        <v/>
      </c>
      <c r="BT35" s="13" t="str">
        <f t="shared" si="62"/>
        <v/>
      </c>
      <c r="BU35" s="13" t="str">
        <f t="shared" si="63"/>
        <v/>
      </c>
      <c r="BV35" s="13" t="str">
        <f t="shared" si="64"/>
        <v/>
      </c>
      <c r="BW35" s="13" t="str">
        <f t="shared" si="65"/>
        <v/>
      </c>
      <c r="BX35" s="13" t="str">
        <f t="shared" si="66"/>
        <v/>
      </c>
      <c r="BY35" s="13" t="str">
        <f t="shared" si="67"/>
        <v/>
      </c>
      <c r="BZ35" s="13" t="str">
        <f t="shared" si="68"/>
        <v/>
      </c>
      <c r="CA35" s="13" t="str">
        <f t="shared" si="69"/>
        <v/>
      </c>
      <c r="CB35" s="13" t="str">
        <f t="shared" si="70"/>
        <v/>
      </c>
      <c r="CC35" s="13" t="str">
        <f t="shared" si="71"/>
        <v/>
      </c>
      <c r="CD35" s="13" t="str">
        <f t="shared" si="72"/>
        <v/>
      </c>
      <c r="CE35" s="13" t="str">
        <f t="shared" si="73"/>
        <v/>
      </c>
      <c r="CF35" s="13" t="str">
        <f t="shared" si="74"/>
        <v/>
      </c>
      <c r="CG35" s="13" t="str">
        <f t="shared" si="75"/>
        <v/>
      </c>
      <c r="CH35" s="13" t="str">
        <f t="shared" si="76"/>
        <v/>
      </c>
      <c r="CI35" s="13" t="str">
        <f t="shared" si="77"/>
        <v/>
      </c>
      <c r="CJ35" s="13" t="str">
        <f t="shared" si="78"/>
        <v/>
      </c>
      <c r="CK35" s="13" t="str">
        <f t="shared" si="79"/>
        <v/>
      </c>
      <c r="CL35" s="13" t="str">
        <f t="shared" si="80"/>
        <v/>
      </c>
      <c r="CM35" s="13" t="str">
        <f t="shared" si="81"/>
        <v/>
      </c>
      <c r="CN35" s="13" t="str">
        <f t="shared" si="82"/>
        <v/>
      </c>
      <c r="CO35" s="13" t="str">
        <f t="shared" si="83"/>
        <v/>
      </c>
      <c r="CP35" s="13" t="str">
        <f t="shared" si="84"/>
        <v/>
      </c>
      <c r="CQ35" s="13" t="str">
        <f t="shared" si="85"/>
        <v/>
      </c>
      <c r="CR35" s="13" t="str">
        <f t="shared" si="86"/>
        <v/>
      </c>
      <c r="CS35" s="13" t="str">
        <f t="shared" si="87"/>
        <v/>
      </c>
      <c r="CT35" s="13" t="str">
        <f t="shared" si="88"/>
        <v/>
      </c>
      <c r="CU35" s="13" t="str">
        <f t="shared" si="89"/>
        <v/>
      </c>
      <c r="CV35" s="13" t="str">
        <f t="shared" si="90"/>
        <v/>
      </c>
      <c r="CW35" s="13" t="str">
        <f t="shared" si="91"/>
        <v/>
      </c>
      <c r="CX35" s="13" t="str">
        <f t="shared" si="92"/>
        <v/>
      </c>
      <c r="CY35" s="13" t="str">
        <f t="shared" si="93"/>
        <v/>
      </c>
      <c r="CZ35" s="13" t="str">
        <f t="shared" si="94"/>
        <v/>
      </c>
      <c r="DA35" s="13" t="str">
        <f t="shared" si="95"/>
        <v/>
      </c>
      <c r="DB35" s="13" t="str">
        <f t="shared" si="96"/>
        <v/>
      </c>
      <c r="DC35" s="13" t="str">
        <f t="shared" si="97"/>
        <v/>
      </c>
      <c r="DD35" s="13" t="str">
        <f t="shared" si="98"/>
        <v/>
      </c>
      <c r="DE35" s="13" t="str">
        <f t="shared" si="99"/>
        <v/>
      </c>
      <c r="DF35" s="13" t="str">
        <f t="shared" si="100"/>
        <v/>
      </c>
      <c r="DG35" s="13" t="str">
        <f t="shared" si="101"/>
        <v/>
      </c>
      <c r="DH35" s="13" t="str">
        <f t="shared" si="102"/>
        <v/>
      </c>
      <c r="DI35" s="13" t="str">
        <f t="shared" si="103"/>
        <v/>
      </c>
      <c r="DJ35" s="13" t="str">
        <f t="shared" si="104"/>
        <v/>
      </c>
      <c r="DK35" s="13" t="str">
        <f t="shared" si="105"/>
        <v/>
      </c>
      <c r="DL35" s="13" t="str">
        <f t="shared" si="106"/>
        <v/>
      </c>
      <c r="DM35" s="13" t="str">
        <f t="shared" si="107"/>
        <v/>
      </c>
      <c r="DN35" s="13" t="str">
        <f t="shared" si="108"/>
        <v/>
      </c>
      <c r="DO35" s="13" t="str">
        <f t="shared" si="109"/>
        <v/>
      </c>
      <c r="DP35" s="13" t="str">
        <f t="shared" si="110"/>
        <v/>
      </c>
      <c r="DQ35" s="13" t="str">
        <f t="shared" si="111"/>
        <v/>
      </c>
      <c r="DR35" s="13" t="str">
        <f t="shared" si="112"/>
        <v/>
      </c>
      <c r="DS35" s="13" t="str">
        <f t="shared" si="112"/>
        <v/>
      </c>
      <c r="DT35" s="13" t="str">
        <f t="shared" si="112"/>
        <v/>
      </c>
      <c r="DU35" s="13" t="str">
        <f t="shared" si="112"/>
        <v/>
      </c>
      <c r="DV35" s="13" t="str">
        <f t="shared" si="112"/>
        <v/>
      </c>
      <c r="DW35" s="13" t="str">
        <f t="shared" si="112"/>
        <v/>
      </c>
      <c r="DX35" s="13" t="str">
        <f t="shared" si="112"/>
        <v/>
      </c>
    </row>
    <row r="36" spans="1:128" ht="15" thickBot="1" x14ac:dyDescent="0.4">
      <c r="A36" s="19" t="s">
        <v>98</v>
      </c>
      <c r="B36" s="20" t="s">
        <v>99</v>
      </c>
      <c r="C36" s="81">
        <v>119.669276093031</v>
      </c>
      <c r="D36" s="81">
        <v>107.26677878568699</v>
      </c>
      <c r="E36" s="81">
        <v>106.238180699328</v>
      </c>
      <c r="F36" s="81">
        <v>107.292669096064</v>
      </c>
      <c r="G36" s="81">
        <v>99.607446216876198</v>
      </c>
      <c r="H36" s="81">
        <v>105.07478685193099</v>
      </c>
      <c r="I36" s="81">
        <v>87.866539742168399</v>
      </c>
      <c r="J36" s="81">
        <v>85.143709091646997</v>
      </c>
      <c r="K36" s="81">
        <v>89.287482580272197</v>
      </c>
      <c r="L36" s="81">
        <v>82.696441853528299</v>
      </c>
      <c r="M36" s="81">
        <v>107.218139176408</v>
      </c>
      <c r="N36" s="81">
        <v>101.723408884055</v>
      </c>
      <c r="O36" s="81">
        <v>117.925141621629</v>
      </c>
      <c r="P36" s="81">
        <v>102.44826354075001</v>
      </c>
      <c r="Q36" s="81">
        <v>97.748192579713802</v>
      </c>
      <c r="R36" s="81">
        <v>92.191957289865499</v>
      </c>
      <c r="S36" s="81">
        <v>87.218431206557895</v>
      </c>
      <c r="T36" s="81">
        <v>105.422999909186</v>
      </c>
      <c r="U36" s="81">
        <v>111.143858281414</v>
      </c>
      <c r="V36" s="81">
        <v>125.05147287414501</v>
      </c>
      <c r="W36" s="81">
        <v>108.645960304132</v>
      </c>
      <c r="X36" s="81">
        <v>105.87156148270201</v>
      </c>
      <c r="Y36" s="81">
        <v>109.405788148813</v>
      </c>
      <c r="Z36" s="81">
        <v>121.338122853095</v>
      </c>
      <c r="AA36" s="81">
        <v>142.23204816669701</v>
      </c>
      <c r="AB36" s="81">
        <v>142.06405740352699</v>
      </c>
      <c r="AC36" s="81">
        <v>141.309259592481</v>
      </c>
      <c r="AD36" s="81">
        <v>130.779431995507</v>
      </c>
      <c r="AE36" s="81">
        <v>116.74125244243599</v>
      </c>
      <c r="AF36" s="81">
        <v>113.28348551812999</v>
      </c>
      <c r="AG36" s="81">
        <v>105.36237298554499</v>
      </c>
      <c r="AH36" s="81">
        <v>107.15844589274499</v>
      </c>
      <c r="AI36" s="81">
        <v>131.265335704694</v>
      </c>
      <c r="AJ36" s="81">
        <v>119.596069686739</v>
      </c>
      <c r="AK36" s="81">
        <v>130.07380933062799</v>
      </c>
      <c r="AL36" s="81">
        <v>124.782910186637</v>
      </c>
      <c r="AM36" s="81">
        <v>86.168061178538593</v>
      </c>
      <c r="AN36" s="81">
        <v>86.490247295202906</v>
      </c>
      <c r="AO36" s="81">
        <v>118.92349187965</v>
      </c>
      <c r="AP36" s="81">
        <v>115.341727685601</v>
      </c>
      <c r="AQ36" s="81">
        <v>110.463430756901</v>
      </c>
      <c r="AR36" s="81">
        <v>115.22602596373299</v>
      </c>
      <c r="AS36" s="81">
        <v>115.679837266475</v>
      </c>
      <c r="AT36" s="81">
        <v>127.441995827185</v>
      </c>
      <c r="AU36" s="81">
        <v>136.30324835165399</v>
      </c>
      <c r="AV36" s="81">
        <v>137.07821446330399</v>
      </c>
      <c r="AW36" s="81">
        <v>125.357525630816</v>
      </c>
      <c r="AX36" s="81">
        <v>119.180278483292</v>
      </c>
      <c r="AY36" s="81">
        <v>141.717810171222</v>
      </c>
      <c r="AZ36" s="81">
        <v>140.332597347953</v>
      </c>
      <c r="BA36" s="81">
        <v>129.159305235311</v>
      </c>
      <c r="BB36" s="81">
        <v>127.112049920956</v>
      </c>
      <c r="BC36" s="81">
        <v>120.71549250078201</v>
      </c>
      <c r="BD36" s="81">
        <v>127.33570416568099</v>
      </c>
      <c r="BE36" s="81">
        <v>136.41480818457299</v>
      </c>
      <c r="BF36" s="81">
        <v>136.97708190930999</v>
      </c>
      <c r="BG36" s="81">
        <v>122.25859177484701</v>
      </c>
      <c r="BH36" s="110"/>
      <c r="BO36" s="13" t="str">
        <f t="shared" si="57"/>
        <v/>
      </c>
      <c r="BP36" s="13" t="str">
        <f t="shared" si="58"/>
        <v/>
      </c>
      <c r="BQ36" s="13" t="str">
        <f t="shared" si="59"/>
        <v/>
      </c>
      <c r="BR36" s="13" t="str">
        <f t="shared" si="60"/>
        <v/>
      </c>
      <c r="BS36" s="13" t="str">
        <f t="shared" si="61"/>
        <v/>
      </c>
      <c r="BT36" s="13" t="str">
        <f t="shared" si="62"/>
        <v/>
      </c>
      <c r="BU36" s="13" t="str">
        <f t="shared" si="63"/>
        <v/>
      </c>
      <c r="BV36" s="13" t="str">
        <f t="shared" si="64"/>
        <v/>
      </c>
      <c r="BW36" s="13" t="str">
        <f t="shared" si="65"/>
        <v/>
      </c>
      <c r="BX36" s="13" t="str">
        <f t="shared" si="66"/>
        <v/>
      </c>
      <c r="BY36" s="13" t="str">
        <f t="shared" si="67"/>
        <v/>
      </c>
      <c r="BZ36" s="13" t="str">
        <f t="shared" si="68"/>
        <v/>
      </c>
      <c r="CA36" s="13" t="str">
        <f t="shared" si="69"/>
        <v/>
      </c>
      <c r="CB36" s="13" t="str">
        <f t="shared" si="70"/>
        <v/>
      </c>
      <c r="CC36" s="13" t="str">
        <f t="shared" si="71"/>
        <v/>
      </c>
      <c r="CD36" s="13" t="str">
        <f t="shared" si="72"/>
        <v/>
      </c>
      <c r="CE36" s="13" t="str">
        <f t="shared" si="73"/>
        <v/>
      </c>
      <c r="CF36" s="13" t="str">
        <f t="shared" si="74"/>
        <v/>
      </c>
      <c r="CG36" s="13" t="str">
        <f t="shared" si="75"/>
        <v/>
      </c>
      <c r="CH36" s="13" t="str">
        <f t="shared" si="76"/>
        <v/>
      </c>
      <c r="CI36" s="13" t="str">
        <f t="shared" si="77"/>
        <v/>
      </c>
      <c r="CJ36" s="13" t="str">
        <f t="shared" si="78"/>
        <v/>
      </c>
      <c r="CK36" s="13" t="str">
        <f t="shared" si="79"/>
        <v/>
      </c>
      <c r="CL36" s="13" t="str">
        <f t="shared" si="80"/>
        <v/>
      </c>
      <c r="CM36" s="13" t="str">
        <f t="shared" si="81"/>
        <v/>
      </c>
      <c r="CN36" s="13" t="str">
        <f t="shared" si="82"/>
        <v/>
      </c>
      <c r="CO36" s="13" t="str">
        <f t="shared" si="83"/>
        <v/>
      </c>
      <c r="CP36" s="13" t="str">
        <f t="shared" si="84"/>
        <v/>
      </c>
      <c r="CQ36" s="13" t="str">
        <f t="shared" si="85"/>
        <v/>
      </c>
      <c r="CR36" s="13" t="str">
        <f t="shared" si="86"/>
        <v/>
      </c>
      <c r="CS36" s="13" t="str">
        <f t="shared" si="87"/>
        <v/>
      </c>
      <c r="CT36" s="13" t="str">
        <f t="shared" si="88"/>
        <v/>
      </c>
      <c r="CU36" s="13" t="str">
        <f t="shared" si="89"/>
        <v/>
      </c>
      <c r="CV36" s="13" t="str">
        <f t="shared" si="90"/>
        <v/>
      </c>
      <c r="CW36" s="13" t="str">
        <f t="shared" si="91"/>
        <v/>
      </c>
      <c r="CX36" s="13" t="str">
        <f t="shared" si="92"/>
        <v/>
      </c>
      <c r="CY36" s="13" t="str">
        <f t="shared" si="93"/>
        <v/>
      </c>
      <c r="CZ36" s="13" t="str">
        <f t="shared" si="94"/>
        <v/>
      </c>
      <c r="DA36" s="13" t="str">
        <f t="shared" si="95"/>
        <v/>
      </c>
      <c r="DB36" s="13" t="str">
        <f t="shared" si="96"/>
        <v/>
      </c>
      <c r="DC36" s="13" t="str">
        <f t="shared" si="97"/>
        <v/>
      </c>
      <c r="DD36" s="13" t="str">
        <f t="shared" si="98"/>
        <v/>
      </c>
      <c r="DE36" s="13" t="str">
        <f t="shared" si="99"/>
        <v/>
      </c>
      <c r="DF36" s="13" t="str">
        <f t="shared" si="100"/>
        <v/>
      </c>
      <c r="DG36" s="13" t="str">
        <f t="shared" si="101"/>
        <v/>
      </c>
      <c r="DH36" s="13" t="str">
        <f t="shared" si="102"/>
        <v/>
      </c>
      <c r="DI36" s="13" t="str">
        <f t="shared" si="103"/>
        <v/>
      </c>
      <c r="DJ36" s="13" t="str">
        <f t="shared" si="104"/>
        <v/>
      </c>
      <c r="DK36" s="13" t="str">
        <f t="shared" si="105"/>
        <v/>
      </c>
      <c r="DL36" s="13" t="str">
        <f t="shared" si="106"/>
        <v/>
      </c>
      <c r="DM36" s="13" t="str">
        <f t="shared" si="107"/>
        <v/>
      </c>
      <c r="DN36" s="13" t="str">
        <f t="shared" si="108"/>
        <v/>
      </c>
      <c r="DO36" s="13" t="str">
        <f t="shared" si="109"/>
        <v/>
      </c>
      <c r="DP36" s="13" t="str">
        <f t="shared" si="110"/>
        <v/>
      </c>
      <c r="DQ36" s="13" t="str">
        <f t="shared" si="111"/>
        <v/>
      </c>
      <c r="DR36" s="13" t="str">
        <f t="shared" si="112"/>
        <v/>
      </c>
      <c r="DS36" s="13" t="str">
        <f t="shared" si="112"/>
        <v/>
      </c>
      <c r="DT36" s="13" t="str">
        <f t="shared" si="112"/>
        <v/>
      </c>
      <c r="DU36" s="13" t="str">
        <f t="shared" si="112"/>
        <v/>
      </c>
      <c r="DV36" s="13" t="str">
        <f t="shared" si="112"/>
        <v/>
      </c>
      <c r="DW36" s="13" t="str">
        <f t="shared" si="112"/>
        <v/>
      </c>
      <c r="DX36" s="13" t="str">
        <f t="shared" si="112"/>
        <v/>
      </c>
    </row>
    <row r="37" spans="1:128" ht="15" thickBot="1" x14ac:dyDescent="0.4">
      <c r="A37" s="19" t="s">
        <v>100</v>
      </c>
      <c r="B37" s="20" t="s">
        <v>101</v>
      </c>
      <c r="C37" s="81">
        <v>735.231449620028</v>
      </c>
      <c r="D37" s="81">
        <v>727.34893007932305</v>
      </c>
      <c r="E37" s="81">
        <v>675.48745852246202</v>
      </c>
      <c r="F37" s="81">
        <v>653.50006579866999</v>
      </c>
      <c r="G37" s="81">
        <v>628.29743308402101</v>
      </c>
      <c r="H37" s="81">
        <v>699.65274536183904</v>
      </c>
      <c r="I37" s="81">
        <v>714.52872815811702</v>
      </c>
      <c r="J37" s="81">
        <v>524.24013932325897</v>
      </c>
      <c r="K37" s="81">
        <v>490.07489346549602</v>
      </c>
      <c r="L37" s="81">
        <v>498.04536189179601</v>
      </c>
      <c r="M37" s="81">
        <v>457.07393006562802</v>
      </c>
      <c r="N37" s="81">
        <v>453.45996640677998</v>
      </c>
      <c r="O37" s="81">
        <v>571.87379668319397</v>
      </c>
      <c r="P37" s="81">
        <v>623.34339947820297</v>
      </c>
      <c r="Q37" s="81">
        <v>562.92579851000698</v>
      </c>
      <c r="R37" s="81">
        <v>408.79594975408298</v>
      </c>
      <c r="S37" s="81">
        <v>523.58338389843505</v>
      </c>
      <c r="T37" s="81">
        <v>579.27222641076503</v>
      </c>
      <c r="U37" s="81">
        <v>639.19837818140502</v>
      </c>
      <c r="V37" s="81">
        <v>566.19696959881605</v>
      </c>
      <c r="W37" s="81">
        <v>488.77480539552198</v>
      </c>
      <c r="X37" s="81">
        <v>561.44952608461301</v>
      </c>
      <c r="Y37" s="81">
        <v>619.89510329812799</v>
      </c>
      <c r="Z37" s="81">
        <v>635.23635273832201</v>
      </c>
      <c r="AA37" s="81">
        <v>565.72366159526996</v>
      </c>
      <c r="AB37" s="81">
        <v>574.16897943599497</v>
      </c>
      <c r="AC37" s="81">
        <v>637.567092627379</v>
      </c>
      <c r="AD37" s="81">
        <v>717.66430525641294</v>
      </c>
      <c r="AE37" s="81">
        <v>668.46495411947501</v>
      </c>
      <c r="AF37" s="81">
        <v>608.62450683689997</v>
      </c>
      <c r="AG37" s="81">
        <v>543.20304037465701</v>
      </c>
      <c r="AH37" s="81">
        <v>492.52207757276199</v>
      </c>
      <c r="AI37" s="81">
        <v>473.70184470057598</v>
      </c>
      <c r="AJ37" s="81">
        <v>485.56868727867999</v>
      </c>
      <c r="AK37" s="81">
        <v>467.97782194054201</v>
      </c>
      <c r="AL37" s="81">
        <v>430.100194490099</v>
      </c>
      <c r="AM37" s="81">
        <v>200.835943721326</v>
      </c>
      <c r="AN37" s="81">
        <v>289.819844746044</v>
      </c>
      <c r="AO37" s="81">
        <v>398.03639494768299</v>
      </c>
      <c r="AP37" s="81">
        <v>467.84547630947702</v>
      </c>
      <c r="AQ37" s="81">
        <v>489.25584725925597</v>
      </c>
      <c r="AR37" s="81">
        <v>501.20093171497501</v>
      </c>
      <c r="AS37" s="81">
        <v>552.05546680381894</v>
      </c>
      <c r="AT37" s="81">
        <v>546.68312568491604</v>
      </c>
      <c r="AU37" s="81">
        <v>579.47466358368297</v>
      </c>
      <c r="AV37" s="81">
        <v>582.45489687174597</v>
      </c>
      <c r="AW37" s="81">
        <v>586.86769575555002</v>
      </c>
      <c r="AX37" s="81">
        <v>581.71743677650898</v>
      </c>
      <c r="AY37" s="81">
        <v>581.101814803818</v>
      </c>
      <c r="AZ37" s="81">
        <v>532.87684994335802</v>
      </c>
      <c r="BA37" s="81">
        <v>560.06397363364999</v>
      </c>
      <c r="BB37" s="81">
        <v>487.01916088551502</v>
      </c>
      <c r="BC37" s="81">
        <v>462.05381205265599</v>
      </c>
      <c r="BD37" s="81">
        <v>468.34164709860897</v>
      </c>
      <c r="BE37" s="81">
        <v>438.16015739392901</v>
      </c>
      <c r="BF37" s="81">
        <v>473.82002081678502</v>
      </c>
      <c r="BG37" s="81">
        <v>499.68759346593998</v>
      </c>
      <c r="BH37" s="110"/>
      <c r="BO37" s="13" t="str">
        <f t="shared" si="57"/>
        <v/>
      </c>
      <c r="BP37" s="13" t="str">
        <f t="shared" si="58"/>
        <v/>
      </c>
      <c r="BQ37" s="13" t="str">
        <f t="shared" si="59"/>
        <v/>
      </c>
      <c r="BR37" s="13" t="str">
        <f t="shared" si="60"/>
        <v/>
      </c>
      <c r="BS37" s="13" t="str">
        <f t="shared" si="61"/>
        <v/>
      </c>
      <c r="BT37" s="13" t="str">
        <f t="shared" si="62"/>
        <v/>
      </c>
      <c r="BU37" s="13" t="str">
        <f t="shared" si="63"/>
        <v/>
      </c>
      <c r="BV37" s="13" t="str">
        <f t="shared" si="64"/>
        <v/>
      </c>
      <c r="BW37" s="13" t="str">
        <f t="shared" si="65"/>
        <v/>
      </c>
      <c r="BX37" s="13" t="str">
        <f t="shared" si="66"/>
        <v/>
      </c>
      <c r="BY37" s="13" t="str">
        <f t="shared" si="67"/>
        <v/>
      </c>
      <c r="BZ37" s="13" t="str">
        <f t="shared" si="68"/>
        <v/>
      </c>
      <c r="CA37" s="13" t="str">
        <f t="shared" si="69"/>
        <v/>
      </c>
      <c r="CB37" s="13" t="str">
        <f t="shared" si="70"/>
        <v/>
      </c>
      <c r="CC37" s="13" t="str">
        <f t="shared" si="71"/>
        <v/>
      </c>
      <c r="CD37" s="13" t="str">
        <f t="shared" si="72"/>
        <v/>
      </c>
      <c r="CE37" s="13" t="str">
        <f t="shared" si="73"/>
        <v/>
      </c>
      <c r="CF37" s="13" t="str">
        <f t="shared" si="74"/>
        <v/>
      </c>
      <c r="CG37" s="13" t="str">
        <f t="shared" si="75"/>
        <v/>
      </c>
      <c r="CH37" s="13" t="str">
        <f t="shared" si="76"/>
        <v/>
      </c>
      <c r="CI37" s="13" t="str">
        <f t="shared" si="77"/>
        <v/>
      </c>
      <c r="CJ37" s="13" t="str">
        <f t="shared" si="78"/>
        <v/>
      </c>
      <c r="CK37" s="13" t="str">
        <f t="shared" si="79"/>
        <v/>
      </c>
      <c r="CL37" s="13" t="str">
        <f t="shared" si="80"/>
        <v/>
      </c>
      <c r="CM37" s="13" t="str">
        <f t="shared" si="81"/>
        <v/>
      </c>
      <c r="CN37" s="13" t="str">
        <f t="shared" si="82"/>
        <v/>
      </c>
      <c r="CO37" s="13" t="str">
        <f t="shared" si="83"/>
        <v/>
      </c>
      <c r="CP37" s="13" t="str">
        <f t="shared" si="84"/>
        <v/>
      </c>
      <c r="CQ37" s="13" t="str">
        <f t="shared" si="85"/>
        <v/>
      </c>
      <c r="CR37" s="13" t="str">
        <f t="shared" si="86"/>
        <v/>
      </c>
      <c r="CS37" s="13" t="str">
        <f t="shared" si="87"/>
        <v/>
      </c>
      <c r="CT37" s="13" t="str">
        <f t="shared" si="88"/>
        <v/>
      </c>
      <c r="CU37" s="13" t="str">
        <f t="shared" si="89"/>
        <v/>
      </c>
      <c r="CV37" s="13" t="str">
        <f t="shared" si="90"/>
        <v/>
      </c>
      <c r="CW37" s="13" t="str">
        <f t="shared" si="91"/>
        <v/>
      </c>
      <c r="CX37" s="13" t="str">
        <f t="shared" si="92"/>
        <v/>
      </c>
      <c r="CY37" s="13" t="str">
        <f t="shared" si="93"/>
        <v/>
      </c>
      <c r="CZ37" s="13" t="str">
        <f t="shared" si="94"/>
        <v/>
      </c>
      <c r="DA37" s="13" t="str">
        <f t="shared" si="95"/>
        <v/>
      </c>
      <c r="DB37" s="13" t="str">
        <f t="shared" si="96"/>
        <v/>
      </c>
      <c r="DC37" s="13" t="str">
        <f t="shared" si="97"/>
        <v/>
      </c>
      <c r="DD37" s="13" t="str">
        <f t="shared" si="98"/>
        <v/>
      </c>
      <c r="DE37" s="13" t="str">
        <f t="shared" si="99"/>
        <v/>
      </c>
      <c r="DF37" s="13" t="str">
        <f t="shared" si="100"/>
        <v/>
      </c>
      <c r="DG37" s="13" t="str">
        <f t="shared" si="101"/>
        <v/>
      </c>
      <c r="DH37" s="13" t="str">
        <f t="shared" si="102"/>
        <v/>
      </c>
      <c r="DI37" s="13" t="str">
        <f t="shared" si="103"/>
        <v/>
      </c>
      <c r="DJ37" s="13" t="str">
        <f t="shared" si="104"/>
        <v/>
      </c>
      <c r="DK37" s="13" t="str">
        <f t="shared" si="105"/>
        <v/>
      </c>
      <c r="DL37" s="13" t="str">
        <f t="shared" si="106"/>
        <v/>
      </c>
      <c r="DM37" s="13" t="str">
        <f t="shared" si="107"/>
        <v/>
      </c>
      <c r="DN37" s="13" t="str">
        <f t="shared" si="108"/>
        <v/>
      </c>
      <c r="DO37" s="13" t="str">
        <f t="shared" si="109"/>
        <v/>
      </c>
      <c r="DP37" s="13" t="str">
        <f t="shared" si="110"/>
        <v/>
      </c>
      <c r="DQ37" s="13" t="str">
        <f t="shared" si="111"/>
        <v/>
      </c>
      <c r="DR37" s="13" t="str">
        <f t="shared" si="112"/>
        <v/>
      </c>
      <c r="DS37" s="13" t="str">
        <f t="shared" si="112"/>
        <v/>
      </c>
      <c r="DT37" s="13" t="str">
        <f t="shared" si="112"/>
        <v/>
      </c>
      <c r="DU37" s="13" t="str">
        <f t="shared" si="112"/>
        <v/>
      </c>
      <c r="DV37" s="13" t="str">
        <f t="shared" si="112"/>
        <v/>
      </c>
      <c r="DW37" s="13" t="str">
        <f t="shared" si="112"/>
        <v/>
      </c>
      <c r="DX37" s="13" t="str">
        <f t="shared" si="112"/>
        <v/>
      </c>
    </row>
    <row r="38" spans="1:128" ht="15" thickBot="1" x14ac:dyDescent="0.4">
      <c r="A38" s="19" t="s">
        <v>102</v>
      </c>
      <c r="B38" s="20" t="s">
        <v>103</v>
      </c>
      <c r="C38" s="81">
        <v>378.84125707278298</v>
      </c>
      <c r="D38" s="81">
        <v>280.12804808501301</v>
      </c>
      <c r="E38" s="81">
        <v>333.563249871766</v>
      </c>
      <c r="F38" s="81">
        <v>408.64197287815699</v>
      </c>
      <c r="G38" s="81">
        <v>408.863242676585</v>
      </c>
      <c r="H38" s="81">
        <v>377.987878782775</v>
      </c>
      <c r="I38" s="81">
        <v>361.71600429427201</v>
      </c>
      <c r="J38" s="81">
        <v>200.74533429612899</v>
      </c>
      <c r="K38" s="81">
        <v>236.91301378254701</v>
      </c>
      <c r="L38" s="81">
        <v>316.92666903522297</v>
      </c>
      <c r="M38" s="81">
        <v>287.35616639744399</v>
      </c>
      <c r="N38" s="81">
        <v>352.18853385735503</v>
      </c>
      <c r="O38" s="81">
        <v>236.33069607799101</v>
      </c>
      <c r="P38" s="81">
        <v>310.45423685987299</v>
      </c>
      <c r="Q38" s="81">
        <v>251.88451724727099</v>
      </c>
      <c r="R38" s="81">
        <v>163.53475012391101</v>
      </c>
      <c r="S38" s="81">
        <v>330.36578807604002</v>
      </c>
      <c r="T38" s="81">
        <v>371.95991401323101</v>
      </c>
      <c r="U38" s="81">
        <v>464.193040442295</v>
      </c>
      <c r="V38" s="81">
        <v>464.40861449750003</v>
      </c>
      <c r="W38" s="81">
        <v>416.29043421608901</v>
      </c>
      <c r="X38" s="81">
        <v>370.061375342384</v>
      </c>
      <c r="Y38" s="81">
        <v>465.93528190391498</v>
      </c>
      <c r="Z38" s="81">
        <v>451.57340075757799</v>
      </c>
      <c r="AA38" s="81">
        <v>667.64917817792605</v>
      </c>
      <c r="AB38" s="81">
        <v>803.04161660692</v>
      </c>
      <c r="AC38" s="81">
        <v>744.115297930157</v>
      </c>
      <c r="AD38" s="81">
        <v>817.50775405550201</v>
      </c>
      <c r="AE38" s="81">
        <v>854.69971314258396</v>
      </c>
      <c r="AF38" s="81">
        <v>841.36322456889002</v>
      </c>
      <c r="AG38" s="81">
        <v>857.75232716859205</v>
      </c>
      <c r="AH38" s="81">
        <v>834.33608998734201</v>
      </c>
      <c r="AI38" s="81">
        <v>816.411088139404</v>
      </c>
      <c r="AJ38" s="81">
        <v>793.32701047094395</v>
      </c>
      <c r="AK38" s="81">
        <v>668.32763199368196</v>
      </c>
      <c r="AL38" s="81">
        <v>539.27821766666398</v>
      </c>
      <c r="AM38" s="81">
        <v>182.48399166380801</v>
      </c>
      <c r="AN38" s="81">
        <v>343.378027220538</v>
      </c>
      <c r="AO38" s="81">
        <v>609.22927280583201</v>
      </c>
      <c r="AP38" s="81">
        <v>706.00128285645201</v>
      </c>
      <c r="AQ38" s="81">
        <v>692.68863936064599</v>
      </c>
      <c r="AR38" s="81">
        <v>718.43271745451398</v>
      </c>
      <c r="AS38" s="81">
        <v>767.32988111214502</v>
      </c>
      <c r="AT38" s="81">
        <v>860.18662806733903</v>
      </c>
      <c r="AU38" s="81">
        <v>823.57801229619201</v>
      </c>
      <c r="AV38" s="81">
        <v>791.75904746214201</v>
      </c>
      <c r="AW38" s="81">
        <v>882.04848653310705</v>
      </c>
      <c r="AX38" s="81">
        <v>873.61033882311199</v>
      </c>
      <c r="AY38" s="81">
        <v>939.31152492578997</v>
      </c>
      <c r="AZ38" s="81">
        <v>952.13374913693497</v>
      </c>
      <c r="BA38" s="81">
        <v>972.22102072816404</v>
      </c>
      <c r="BB38" s="81">
        <v>854.716635364789</v>
      </c>
      <c r="BC38" s="81">
        <v>756.75953990919595</v>
      </c>
      <c r="BD38" s="81">
        <v>713.90183297937403</v>
      </c>
      <c r="BE38" s="81">
        <v>674.73137402356497</v>
      </c>
      <c r="BF38" s="81">
        <v>601.74041115637704</v>
      </c>
      <c r="BG38" s="81">
        <v>613.92118412531295</v>
      </c>
      <c r="BH38" s="110"/>
      <c r="BO38" s="13" t="str">
        <f t="shared" si="57"/>
        <v/>
      </c>
      <c r="BP38" s="13" t="str">
        <f t="shared" si="58"/>
        <v/>
      </c>
      <c r="BQ38" s="13" t="str">
        <f t="shared" si="59"/>
        <v/>
      </c>
      <c r="BR38" s="13" t="str">
        <f t="shared" si="60"/>
        <v/>
      </c>
      <c r="BS38" s="13" t="str">
        <f t="shared" si="61"/>
        <v/>
      </c>
      <c r="BT38" s="13" t="str">
        <f t="shared" si="62"/>
        <v/>
      </c>
      <c r="BU38" s="13" t="str">
        <f t="shared" si="63"/>
        <v/>
      </c>
      <c r="BV38" s="13" t="str">
        <f t="shared" si="64"/>
        <v/>
      </c>
      <c r="BW38" s="13" t="str">
        <f t="shared" si="65"/>
        <v/>
      </c>
      <c r="BX38" s="13" t="str">
        <f t="shared" si="66"/>
        <v/>
      </c>
      <c r="BY38" s="13" t="str">
        <f t="shared" si="67"/>
        <v/>
      </c>
      <c r="BZ38" s="13" t="str">
        <f t="shared" si="68"/>
        <v/>
      </c>
      <c r="CA38" s="13" t="str">
        <f t="shared" si="69"/>
        <v/>
      </c>
      <c r="CB38" s="13" t="str">
        <f t="shared" si="70"/>
        <v/>
      </c>
      <c r="CC38" s="13" t="str">
        <f t="shared" si="71"/>
        <v/>
      </c>
      <c r="CD38" s="13" t="str">
        <f t="shared" si="72"/>
        <v/>
      </c>
      <c r="CE38" s="13" t="str">
        <f t="shared" si="73"/>
        <v/>
      </c>
      <c r="CF38" s="13" t="str">
        <f t="shared" si="74"/>
        <v/>
      </c>
      <c r="CG38" s="13" t="str">
        <f t="shared" si="75"/>
        <v/>
      </c>
      <c r="CH38" s="13" t="str">
        <f t="shared" si="76"/>
        <v/>
      </c>
      <c r="CI38" s="13" t="str">
        <f t="shared" si="77"/>
        <v/>
      </c>
      <c r="CJ38" s="13" t="str">
        <f t="shared" si="78"/>
        <v/>
      </c>
      <c r="CK38" s="13" t="str">
        <f t="shared" si="79"/>
        <v/>
      </c>
      <c r="CL38" s="13" t="str">
        <f t="shared" si="80"/>
        <v/>
      </c>
      <c r="CM38" s="13" t="str">
        <f t="shared" si="81"/>
        <v/>
      </c>
      <c r="CN38" s="13" t="str">
        <f t="shared" si="82"/>
        <v/>
      </c>
      <c r="CO38" s="13" t="str">
        <f t="shared" si="83"/>
        <v/>
      </c>
      <c r="CP38" s="13" t="str">
        <f t="shared" si="84"/>
        <v/>
      </c>
      <c r="CQ38" s="13" t="str">
        <f t="shared" si="85"/>
        <v/>
      </c>
      <c r="CR38" s="13" t="str">
        <f t="shared" si="86"/>
        <v/>
      </c>
      <c r="CS38" s="13" t="str">
        <f t="shared" si="87"/>
        <v/>
      </c>
      <c r="CT38" s="13" t="str">
        <f t="shared" si="88"/>
        <v/>
      </c>
      <c r="CU38" s="13" t="str">
        <f t="shared" si="89"/>
        <v/>
      </c>
      <c r="CV38" s="13" t="str">
        <f t="shared" si="90"/>
        <v/>
      </c>
      <c r="CW38" s="13" t="str">
        <f t="shared" si="91"/>
        <v/>
      </c>
      <c r="CX38" s="13" t="str">
        <f t="shared" si="92"/>
        <v/>
      </c>
      <c r="CY38" s="13" t="str">
        <f t="shared" si="93"/>
        <v/>
      </c>
      <c r="CZ38" s="13" t="str">
        <f t="shared" si="94"/>
        <v/>
      </c>
      <c r="DA38" s="13" t="str">
        <f t="shared" si="95"/>
        <v/>
      </c>
      <c r="DB38" s="13" t="str">
        <f t="shared" si="96"/>
        <v/>
      </c>
      <c r="DC38" s="13" t="str">
        <f t="shared" si="97"/>
        <v/>
      </c>
      <c r="DD38" s="13" t="str">
        <f t="shared" si="98"/>
        <v/>
      </c>
      <c r="DE38" s="13" t="str">
        <f t="shared" si="99"/>
        <v/>
      </c>
      <c r="DF38" s="13" t="str">
        <f t="shared" si="100"/>
        <v/>
      </c>
      <c r="DG38" s="13" t="str">
        <f t="shared" si="101"/>
        <v/>
      </c>
      <c r="DH38" s="13" t="str">
        <f t="shared" si="102"/>
        <v/>
      </c>
      <c r="DI38" s="13" t="str">
        <f t="shared" si="103"/>
        <v/>
      </c>
      <c r="DJ38" s="13" t="str">
        <f t="shared" si="104"/>
        <v/>
      </c>
      <c r="DK38" s="13" t="str">
        <f t="shared" si="105"/>
        <v/>
      </c>
      <c r="DL38" s="13" t="str">
        <f t="shared" si="106"/>
        <v/>
      </c>
      <c r="DM38" s="13" t="str">
        <f t="shared" si="107"/>
        <v/>
      </c>
      <c r="DN38" s="13" t="str">
        <f t="shared" si="108"/>
        <v/>
      </c>
      <c r="DO38" s="13" t="str">
        <f t="shared" si="109"/>
        <v/>
      </c>
      <c r="DP38" s="13" t="str">
        <f t="shared" si="110"/>
        <v/>
      </c>
      <c r="DQ38" s="13" t="str">
        <f t="shared" si="111"/>
        <v/>
      </c>
      <c r="DR38" s="13" t="str">
        <f t="shared" si="112"/>
        <v/>
      </c>
      <c r="DS38" s="13" t="str">
        <f t="shared" si="112"/>
        <v/>
      </c>
      <c r="DT38" s="13" t="str">
        <f t="shared" si="112"/>
        <v/>
      </c>
      <c r="DU38" s="13" t="str">
        <f t="shared" si="112"/>
        <v/>
      </c>
      <c r="DV38" s="13" t="str">
        <f t="shared" si="112"/>
        <v/>
      </c>
      <c r="DW38" s="13" t="str">
        <f t="shared" si="112"/>
        <v/>
      </c>
      <c r="DX38" s="13" t="str">
        <f t="shared" si="112"/>
        <v/>
      </c>
    </row>
    <row r="39" spans="1:128" ht="15" thickBot="1" x14ac:dyDescent="0.4">
      <c r="A39" s="19" t="s">
        <v>104</v>
      </c>
      <c r="B39" s="20" t="s">
        <v>8</v>
      </c>
      <c r="C39" s="81">
        <v>3088.1529881298702</v>
      </c>
      <c r="D39" s="81">
        <v>3051.4371925045202</v>
      </c>
      <c r="E39" s="81">
        <v>2921.05864178002</v>
      </c>
      <c r="F39" s="81">
        <v>2944.7806148171999</v>
      </c>
      <c r="G39" s="81">
        <v>2597.1309884635102</v>
      </c>
      <c r="H39" s="81">
        <v>2451.21760347482</v>
      </c>
      <c r="I39" s="81">
        <v>2477.1297959485701</v>
      </c>
      <c r="J39" s="81">
        <v>2418.3380856067702</v>
      </c>
      <c r="K39" s="81">
        <v>2387.8899796116202</v>
      </c>
      <c r="L39" s="81">
        <v>2425.2901568789998</v>
      </c>
      <c r="M39" s="81">
        <v>2447.4028585088299</v>
      </c>
      <c r="N39" s="81">
        <v>2658.7099078596002</v>
      </c>
      <c r="O39" s="81">
        <v>2604.48173720562</v>
      </c>
      <c r="P39" s="81">
        <v>2583.7185700128198</v>
      </c>
      <c r="Q39" s="81">
        <v>2550.4223132141401</v>
      </c>
      <c r="R39" s="81">
        <v>2377.0634604721399</v>
      </c>
      <c r="S39" s="81">
        <v>2474.8217325718001</v>
      </c>
      <c r="T39" s="81">
        <v>2647.7890458551601</v>
      </c>
      <c r="U39" s="81">
        <v>2741.8611993105201</v>
      </c>
      <c r="V39" s="81">
        <v>2742.1568420970998</v>
      </c>
      <c r="W39" s="81">
        <v>2560.9184644126599</v>
      </c>
      <c r="X39" s="81">
        <v>2464.8594627440598</v>
      </c>
      <c r="Y39" s="81">
        <v>2601.1965964199799</v>
      </c>
      <c r="Z39" s="81">
        <v>2638.4905678134</v>
      </c>
      <c r="AA39" s="81">
        <v>2627.6131504310601</v>
      </c>
      <c r="AB39" s="81">
        <v>2770.3859500338599</v>
      </c>
      <c r="AC39" s="81">
        <v>3011.4130481193001</v>
      </c>
      <c r="AD39" s="81">
        <v>3166.3966823406499</v>
      </c>
      <c r="AE39" s="81">
        <v>3210.3965101927602</v>
      </c>
      <c r="AF39" s="81">
        <v>3038.5990862540202</v>
      </c>
      <c r="AG39" s="81">
        <v>2847.3600507383399</v>
      </c>
      <c r="AH39" s="81">
        <v>2851.3135863269499</v>
      </c>
      <c r="AI39" s="81">
        <v>2989.38498058301</v>
      </c>
      <c r="AJ39" s="81">
        <v>3001.28767473785</v>
      </c>
      <c r="AK39" s="81">
        <v>2874.0209982456399</v>
      </c>
      <c r="AL39" s="81">
        <v>2782.1090487863598</v>
      </c>
      <c r="AM39" s="81">
        <v>1259.12168079196</v>
      </c>
      <c r="AN39" s="81">
        <v>1809.62831815346</v>
      </c>
      <c r="AO39" s="81">
        <v>2587.3963748291899</v>
      </c>
      <c r="AP39" s="81">
        <v>2691.6244050003602</v>
      </c>
      <c r="AQ39" s="81">
        <v>2733.7102923365201</v>
      </c>
      <c r="AR39" s="81">
        <v>2807.1300883328099</v>
      </c>
      <c r="AS39" s="81">
        <v>2889.8549819568002</v>
      </c>
      <c r="AT39" s="81">
        <v>3042.89844907516</v>
      </c>
      <c r="AU39" s="81">
        <v>3046.3904972639998</v>
      </c>
      <c r="AV39" s="81">
        <v>2798.3603653159298</v>
      </c>
      <c r="AW39" s="81">
        <v>2877.0399450067998</v>
      </c>
      <c r="AX39" s="81">
        <v>2856.9251467551999</v>
      </c>
      <c r="AY39" s="81">
        <v>2683.1593897042098</v>
      </c>
      <c r="AZ39" s="81">
        <v>2694.7172490016901</v>
      </c>
      <c r="BA39" s="81">
        <v>2612.8492159438701</v>
      </c>
      <c r="BB39" s="81">
        <v>2507.2160957854098</v>
      </c>
      <c r="BC39" s="81">
        <v>2424.6470686173302</v>
      </c>
      <c r="BD39" s="81">
        <v>2282.5237193681</v>
      </c>
      <c r="BE39" s="81">
        <v>2144.8505882713598</v>
      </c>
      <c r="BF39" s="81">
        <v>2108.28586599245</v>
      </c>
      <c r="BG39" s="81">
        <v>2221.9310395689899</v>
      </c>
      <c r="BH39" s="110"/>
      <c r="BO39" s="13" t="str">
        <f t="shared" si="57"/>
        <v/>
      </c>
      <c r="BP39" s="13" t="str">
        <f t="shared" si="58"/>
        <v/>
      </c>
      <c r="BQ39" s="13" t="str">
        <f t="shared" si="59"/>
        <v/>
      </c>
      <c r="BR39" s="13" t="str">
        <f t="shared" si="60"/>
        <v/>
      </c>
      <c r="BS39" s="13" t="str">
        <f t="shared" si="61"/>
        <v/>
      </c>
      <c r="BT39" s="13" t="str">
        <f t="shared" si="62"/>
        <v/>
      </c>
      <c r="BU39" s="13" t="str">
        <f t="shared" si="63"/>
        <v/>
      </c>
      <c r="BV39" s="13" t="str">
        <f t="shared" si="64"/>
        <v/>
      </c>
      <c r="BW39" s="13" t="str">
        <f t="shared" si="65"/>
        <v/>
      </c>
      <c r="BX39" s="13" t="str">
        <f t="shared" si="66"/>
        <v/>
      </c>
      <c r="BY39" s="13" t="str">
        <f t="shared" si="67"/>
        <v/>
      </c>
      <c r="BZ39" s="13" t="str">
        <f t="shared" si="68"/>
        <v/>
      </c>
      <c r="CA39" s="13" t="str">
        <f t="shared" si="69"/>
        <v/>
      </c>
      <c r="CB39" s="13" t="str">
        <f t="shared" si="70"/>
        <v/>
      </c>
      <c r="CC39" s="13" t="str">
        <f t="shared" si="71"/>
        <v/>
      </c>
      <c r="CD39" s="13" t="str">
        <f t="shared" si="72"/>
        <v/>
      </c>
      <c r="CE39" s="13" t="str">
        <f t="shared" si="73"/>
        <v/>
      </c>
      <c r="CF39" s="13" t="str">
        <f t="shared" si="74"/>
        <v/>
      </c>
      <c r="CG39" s="13" t="str">
        <f t="shared" si="75"/>
        <v/>
      </c>
      <c r="CH39" s="13" t="str">
        <f t="shared" si="76"/>
        <v/>
      </c>
      <c r="CI39" s="13" t="str">
        <f t="shared" si="77"/>
        <v/>
      </c>
      <c r="CJ39" s="13" t="str">
        <f t="shared" si="78"/>
        <v/>
      </c>
      <c r="CK39" s="13" t="str">
        <f t="shared" si="79"/>
        <v/>
      </c>
      <c r="CL39" s="13" t="str">
        <f t="shared" si="80"/>
        <v/>
      </c>
      <c r="CM39" s="13" t="str">
        <f t="shared" si="81"/>
        <v/>
      </c>
      <c r="CN39" s="13" t="str">
        <f t="shared" si="82"/>
        <v/>
      </c>
      <c r="CO39" s="13" t="str">
        <f t="shared" si="83"/>
        <v/>
      </c>
      <c r="CP39" s="13" t="str">
        <f t="shared" si="84"/>
        <v/>
      </c>
      <c r="CQ39" s="13" t="str">
        <f t="shared" si="85"/>
        <v/>
      </c>
      <c r="CR39" s="13" t="str">
        <f t="shared" si="86"/>
        <v/>
      </c>
      <c r="CS39" s="13" t="str">
        <f t="shared" si="87"/>
        <v/>
      </c>
      <c r="CT39" s="13" t="str">
        <f t="shared" si="88"/>
        <v/>
      </c>
      <c r="CU39" s="13" t="str">
        <f t="shared" si="89"/>
        <v/>
      </c>
      <c r="CV39" s="13" t="str">
        <f t="shared" si="90"/>
        <v/>
      </c>
      <c r="CW39" s="13" t="str">
        <f t="shared" si="91"/>
        <v/>
      </c>
      <c r="CX39" s="13" t="str">
        <f t="shared" si="92"/>
        <v/>
      </c>
      <c r="CY39" s="13" t="str">
        <f t="shared" si="93"/>
        <v/>
      </c>
      <c r="CZ39" s="13" t="str">
        <f t="shared" si="94"/>
        <v/>
      </c>
      <c r="DA39" s="13" t="str">
        <f t="shared" si="95"/>
        <v/>
      </c>
      <c r="DB39" s="13" t="str">
        <f t="shared" si="96"/>
        <v/>
      </c>
      <c r="DC39" s="13" t="str">
        <f t="shared" si="97"/>
        <v/>
      </c>
      <c r="DD39" s="13" t="str">
        <f t="shared" si="98"/>
        <v/>
      </c>
      <c r="DE39" s="13" t="str">
        <f t="shared" si="99"/>
        <v/>
      </c>
      <c r="DF39" s="13" t="str">
        <f t="shared" si="100"/>
        <v/>
      </c>
      <c r="DG39" s="13" t="str">
        <f t="shared" si="101"/>
        <v/>
      </c>
      <c r="DH39" s="13" t="str">
        <f t="shared" si="102"/>
        <v/>
      </c>
      <c r="DI39" s="13" t="str">
        <f t="shared" si="103"/>
        <v/>
      </c>
      <c r="DJ39" s="13" t="str">
        <f t="shared" si="104"/>
        <v/>
      </c>
      <c r="DK39" s="13" t="str">
        <f t="shared" si="105"/>
        <v/>
      </c>
      <c r="DL39" s="13" t="str">
        <f t="shared" si="106"/>
        <v/>
      </c>
      <c r="DM39" s="13" t="str">
        <f t="shared" si="107"/>
        <v/>
      </c>
      <c r="DN39" s="13" t="str">
        <f t="shared" si="108"/>
        <v/>
      </c>
      <c r="DO39" s="13" t="str">
        <f t="shared" si="109"/>
        <v/>
      </c>
      <c r="DP39" s="13" t="str">
        <f t="shared" si="110"/>
        <v/>
      </c>
      <c r="DQ39" s="13" t="str">
        <f t="shared" si="111"/>
        <v/>
      </c>
      <c r="DR39" s="13" t="str">
        <f t="shared" si="112"/>
        <v/>
      </c>
      <c r="DS39" s="13" t="str">
        <f t="shared" si="112"/>
        <v/>
      </c>
      <c r="DT39" s="13" t="str">
        <f t="shared" si="112"/>
        <v/>
      </c>
      <c r="DU39" s="13" t="str">
        <f t="shared" si="112"/>
        <v/>
      </c>
      <c r="DV39" s="13" t="str">
        <f t="shared" si="112"/>
        <v/>
      </c>
      <c r="DW39" s="13" t="str">
        <f t="shared" si="112"/>
        <v/>
      </c>
      <c r="DX39" s="13" t="str">
        <f t="shared" si="112"/>
        <v/>
      </c>
    </row>
    <row r="40" spans="1:128" ht="15" thickBot="1" x14ac:dyDescent="0.4">
      <c r="A40" s="18"/>
      <c r="B40" s="18" t="s">
        <v>146</v>
      </c>
      <c r="C40" s="77">
        <v>4599.6935873094153</v>
      </c>
      <c r="D40" s="77">
        <v>4515.5276475564324</v>
      </c>
      <c r="E40" s="77">
        <v>4434.8371265411379</v>
      </c>
      <c r="F40" s="77">
        <v>4442.7628172070763</v>
      </c>
      <c r="G40" s="77">
        <v>3999.4641527434205</v>
      </c>
      <c r="H40" s="77">
        <v>3938.4841596731367</v>
      </c>
      <c r="I40" s="77">
        <v>3939.0866874197704</v>
      </c>
      <c r="J40" s="77">
        <v>3513.9412990830533</v>
      </c>
      <c r="K40" s="77">
        <v>3467.0176478746484</v>
      </c>
      <c r="L40" s="77">
        <v>3541.6913920510201</v>
      </c>
      <c r="M40" s="77">
        <v>3526.6036209048898</v>
      </c>
      <c r="N40" s="77">
        <v>3857.8091125247861</v>
      </c>
      <c r="O40" s="77">
        <v>3853.6413504489469</v>
      </c>
      <c r="P40" s="77">
        <v>4014.0626533642644</v>
      </c>
      <c r="Q40" s="77">
        <v>3812.7170063541298</v>
      </c>
      <c r="R40" s="77">
        <v>3382.7575922820761</v>
      </c>
      <c r="S40" s="77">
        <v>3835.398162725638</v>
      </c>
      <c r="T40" s="77">
        <v>4141.7698378045116</v>
      </c>
      <c r="U40" s="77">
        <v>4469.2288971022008</v>
      </c>
      <c r="V40" s="77">
        <v>4358.3161098158835</v>
      </c>
      <c r="W40" s="77">
        <v>4013.2226465262911</v>
      </c>
      <c r="X40" s="77">
        <v>4013.5300566445876</v>
      </c>
      <c r="Y40" s="77">
        <v>4260.6126911122656</v>
      </c>
      <c r="Z40" s="77">
        <v>4467.7736341739328</v>
      </c>
      <c r="AA40" s="77">
        <v>4501.7105330383783</v>
      </c>
      <c r="AB40" s="77">
        <v>4817.9701043864497</v>
      </c>
      <c r="AC40" s="77">
        <v>5085.5857149771164</v>
      </c>
      <c r="AD40" s="77">
        <v>5353.7565511611683</v>
      </c>
      <c r="AE40" s="77">
        <v>5432.828987280509</v>
      </c>
      <c r="AF40" s="77">
        <v>5146.814468304633</v>
      </c>
      <c r="AG40" s="77">
        <v>4883.6670466266751</v>
      </c>
      <c r="AH40" s="77">
        <v>4889.5152726490469</v>
      </c>
      <c r="AI40" s="77">
        <v>4961.3699534878397</v>
      </c>
      <c r="AJ40" s="77">
        <v>4899.260618813998</v>
      </c>
      <c r="AK40" s="77">
        <v>4699.6367312978655</v>
      </c>
      <c r="AL40" s="77">
        <v>4384.3686216817696</v>
      </c>
      <c r="AM40" s="77">
        <v>2119.7118150439237</v>
      </c>
      <c r="AN40" s="77">
        <v>2988.6146520597299</v>
      </c>
      <c r="AO40" s="77">
        <v>4248.2352639465262</v>
      </c>
      <c r="AP40" s="77">
        <v>4454.5911777988258</v>
      </c>
      <c r="AQ40" s="77">
        <v>4547.2317193842682</v>
      </c>
      <c r="AR40" s="77">
        <v>4742.8781670916642</v>
      </c>
      <c r="AS40" s="77">
        <v>4794.375683178936</v>
      </c>
      <c r="AT40" s="77">
        <v>5188.2171786171366</v>
      </c>
      <c r="AU40" s="77">
        <v>5082.4775555387178</v>
      </c>
      <c r="AV40" s="77">
        <v>4856.9662885771459</v>
      </c>
      <c r="AW40" s="77">
        <v>4963.8579364665593</v>
      </c>
      <c r="AX40" s="77">
        <v>4914.5522735991181</v>
      </c>
      <c r="AY40" s="77">
        <v>4796.7137172391667</v>
      </c>
      <c r="AZ40" s="77">
        <v>4775.1016686600105</v>
      </c>
      <c r="BA40" s="77">
        <v>4738.4947889468986</v>
      </c>
      <c r="BB40" s="77">
        <v>4383.9139157378731</v>
      </c>
      <c r="BC40" s="77">
        <v>4246.8177170446597</v>
      </c>
      <c r="BD40" s="77">
        <v>4010.1986655071892</v>
      </c>
      <c r="BE40" s="77">
        <v>3858.5982899623818</v>
      </c>
      <c r="BF40" s="77">
        <v>3807.4128377012871</v>
      </c>
      <c r="BG40" s="77">
        <v>3954.7072775992829</v>
      </c>
      <c r="BH40" s="112"/>
      <c r="BO40" s="13" t="str">
        <f t="shared" si="57"/>
        <v/>
      </c>
      <c r="BP40" s="13" t="str">
        <f t="shared" si="58"/>
        <v/>
      </c>
      <c r="BQ40" s="13" t="str">
        <f t="shared" si="59"/>
        <v/>
      </c>
      <c r="BR40" s="13" t="str">
        <f t="shared" si="60"/>
        <v/>
      </c>
      <c r="BS40" s="13" t="str">
        <f t="shared" si="61"/>
        <v/>
      </c>
      <c r="BT40" s="13" t="str">
        <f t="shared" si="62"/>
        <v/>
      </c>
      <c r="BU40" s="13" t="str">
        <f t="shared" si="63"/>
        <v/>
      </c>
      <c r="BV40" s="13" t="str">
        <f t="shared" si="64"/>
        <v/>
      </c>
      <c r="BW40" s="13" t="str">
        <f t="shared" si="65"/>
        <v/>
      </c>
      <c r="BX40" s="13" t="str">
        <f t="shared" si="66"/>
        <v/>
      </c>
      <c r="BY40" s="13" t="str">
        <f t="shared" si="67"/>
        <v/>
      </c>
      <c r="BZ40" s="13" t="str">
        <f t="shared" si="68"/>
        <v/>
      </c>
      <c r="CA40" s="13" t="str">
        <f t="shared" si="69"/>
        <v/>
      </c>
      <c r="CB40" s="13" t="str">
        <f t="shared" si="70"/>
        <v/>
      </c>
      <c r="CC40" s="13" t="str">
        <f t="shared" si="71"/>
        <v/>
      </c>
      <c r="CD40" s="13" t="str">
        <f t="shared" si="72"/>
        <v/>
      </c>
      <c r="CE40" s="13" t="str">
        <f t="shared" si="73"/>
        <v/>
      </c>
      <c r="CF40" s="13" t="str">
        <f t="shared" si="74"/>
        <v/>
      </c>
      <c r="CG40" s="13" t="str">
        <f t="shared" si="75"/>
        <v/>
      </c>
      <c r="CH40" s="13" t="str">
        <f t="shared" si="76"/>
        <v/>
      </c>
      <c r="CI40" s="13" t="str">
        <f t="shared" si="77"/>
        <v/>
      </c>
      <c r="CJ40" s="13" t="str">
        <f t="shared" si="78"/>
        <v/>
      </c>
      <c r="CK40" s="13" t="str">
        <f t="shared" si="79"/>
        <v/>
      </c>
      <c r="CL40" s="13" t="str">
        <f t="shared" si="80"/>
        <v/>
      </c>
      <c r="CM40" s="13" t="str">
        <f t="shared" si="81"/>
        <v/>
      </c>
      <c r="CN40" s="13" t="str">
        <f t="shared" si="82"/>
        <v/>
      </c>
      <c r="CO40" s="13" t="str">
        <f t="shared" si="83"/>
        <v/>
      </c>
      <c r="CP40" s="13" t="str">
        <f t="shared" si="84"/>
        <v/>
      </c>
      <c r="CQ40" s="13" t="str">
        <f t="shared" si="85"/>
        <v/>
      </c>
      <c r="CR40" s="13" t="str">
        <f t="shared" si="86"/>
        <v/>
      </c>
      <c r="CS40" s="13" t="str">
        <f t="shared" si="87"/>
        <v/>
      </c>
      <c r="CT40" s="13" t="str">
        <f t="shared" si="88"/>
        <v/>
      </c>
      <c r="CU40" s="13" t="str">
        <f t="shared" si="89"/>
        <v/>
      </c>
      <c r="CV40" s="13" t="str">
        <f t="shared" si="90"/>
        <v/>
      </c>
      <c r="CW40" s="13" t="str">
        <f t="shared" si="91"/>
        <v/>
      </c>
      <c r="CX40" s="13" t="str">
        <f t="shared" si="92"/>
        <v/>
      </c>
      <c r="CY40" s="13" t="str">
        <f t="shared" si="93"/>
        <v/>
      </c>
      <c r="CZ40" s="13" t="str">
        <f t="shared" si="94"/>
        <v/>
      </c>
      <c r="DA40" s="13" t="str">
        <f t="shared" si="95"/>
        <v/>
      </c>
      <c r="DB40" s="13" t="str">
        <f t="shared" si="96"/>
        <v/>
      </c>
      <c r="DC40" s="13" t="str">
        <f t="shared" si="97"/>
        <v/>
      </c>
      <c r="DD40" s="13" t="str">
        <f t="shared" si="98"/>
        <v/>
      </c>
      <c r="DE40" s="13" t="str">
        <f t="shared" si="99"/>
        <v/>
      </c>
      <c r="DF40" s="13" t="str">
        <f t="shared" si="100"/>
        <v/>
      </c>
      <c r="DG40" s="13" t="str">
        <f t="shared" si="101"/>
        <v/>
      </c>
      <c r="DH40" s="13" t="str">
        <f t="shared" si="102"/>
        <v/>
      </c>
      <c r="DI40" s="13" t="str">
        <f t="shared" si="103"/>
        <v/>
      </c>
      <c r="DJ40" s="13" t="str">
        <f t="shared" si="104"/>
        <v/>
      </c>
      <c r="DK40" s="13" t="str">
        <f t="shared" si="105"/>
        <v/>
      </c>
      <c r="DL40" s="13" t="str">
        <f t="shared" si="106"/>
        <v/>
      </c>
      <c r="DM40" s="13" t="str">
        <f t="shared" si="107"/>
        <v/>
      </c>
      <c r="DN40" s="13" t="str">
        <f t="shared" si="108"/>
        <v/>
      </c>
      <c r="DO40" s="13" t="str">
        <f t="shared" si="109"/>
        <v/>
      </c>
      <c r="DP40" s="13" t="str">
        <f t="shared" si="110"/>
        <v/>
      </c>
      <c r="DQ40" s="13" t="str">
        <f t="shared" si="111"/>
        <v/>
      </c>
      <c r="DR40" s="13" t="str">
        <f t="shared" si="112"/>
        <v/>
      </c>
      <c r="DS40" s="13" t="str">
        <f t="shared" si="112"/>
        <v/>
      </c>
      <c r="DT40" s="13" t="str">
        <f t="shared" si="112"/>
        <v/>
      </c>
      <c r="DU40" s="13" t="str">
        <f t="shared" si="112"/>
        <v/>
      </c>
      <c r="DV40" s="13" t="str">
        <f t="shared" si="112"/>
        <v/>
      </c>
      <c r="DW40" s="13" t="str">
        <f t="shared" si="112"/>
        <v/>
      </c>
      <c r="DX40" s="13" t="str">
        <f t="shared" si="112"/>
        <v/>
      </c>
    </row>
    <row r="41" spans="1:128" ht="15" thickBot="1" x14ac:dyDescent="0.4">
      <c r="A41" s="16" t="s">
        <v>105</v>
      </c>
      <c r="B41" s="17" t="s">
        <v>10</v>
      </c>
      <c r="C41" s="81">
        <v>802.03816339122</v>
      </c>
      <c r="D41" s="81">
        <v>883.42102111525503</v>
      </c>
      <c r="E41" s="81">
        <v>883.95573231146295</v>
      </c>
      <c r="F41" s="81">
        <v>993.28507193014104</v>
      </c>
      <c r="G41" s="81">
        <v>864.67514529534003</v>
      </c>
      <c r="H41" s="81">
        <v>794.28219535574999</v>
      </c>
      <c r="I41" s="81">
        <v>764.46305922548299</v>
      </c>
      <c r="J41" s="81">
        <v>791.37470774833605</v>
      </c>
      <c r="K41" s="81">
        <v>871.79607964510399</v>
      </c>
      <c r="L41" s="81">
        <v>1000.64603457107</v>
      </c>
      <c r="M41" s="81">
        <v>955.253142313745</v>
      </c>
      <c r="N41" s="81">
        <v>946.894193586916</v>
      </c>
      <c r="O41" s="81">
        <v>863.60320125850205</v>
      </c>
      <c r="P41" s="81">
        <v>763.84131343347804</v>
      </c>
      <c r="Q41" s="81">
        <v>694.27476358473905</v>
      </c>
      <c r="R41" s="81">
        <v>705.891787888164</v>
      </c>
      <c r="S41" s="81">
        <v>643.82694332946403</v>
      </c>
      <c r="T41" s="81">
        <v>686.46252644511605</v>
      </c>
      <c r="U41" s="81">
        <v>779.89194811848097</v>
      </c>
      <c r="V41" s="81">
        <v>775.158647966692</v>
      </c>
      <c r="W41" s="81">
        <v>716.140797232571</v>
      </c>
      <c r="X41" s="81">
        <v>762.11303621719196</v>
      </c>
      <c r="Y41" s="81">
        <v>866.513498881087</v>
      </c>
      <c r="Z41" s="81">
        <v>821.09565087918497</v>
      </c>
      <c r="AA41" s="81">
        <v>834.80977475649502</v>
      </c>
      <c r="AB41" s="81">
        <v>866.24719498277705</v>
      </c>
      <c r="AC41" s="81">
        <v>838.39277766682096</v>
      </c>
      <c r="AD41" s="81">
        <v>940.18851428433402</v>
      </c>
      <c r="AE41" s="81">
        <v>996.25519576552597</v>
      </c>
      <c r="AF41" s="81">
        <v>865.42747485712596</v>
      </c>
      <c r="AG41" s="81">
        <v>891.70072819875395</v>
      </c>
      <c r="AH41" s="81">
        <v>833.300266248497</v>
      </c>
      <c r="AI41" s="81">
        <v>848.24865136629603</v>
      </c>
      <c r="AJ41" s="81">
        <v>857.18531091304101</v>
      </c>
      <c r="AK41" s="81">
        <v>943.56397255845604</v>
      </c>
      <c r="AL41" s="81">
        <v>917.33124919366799</v>
      </c>
      <c r="AM41" s="81">
        <v>220.183433805617</v>
      </c>
      <c r="AN41" s="81">
        <v>584.62252824317204</v>
      </c>
      <c r="AO41" s="81">
        <v>763.03885027652404</v>
      </c>
      <c r="AP41" s="81">
        <v>763.44282046810497</v>
      </c>
      <c r="AQ41" s="81">
        <v>823.97033746831698</v>
      </c>
      <c r="AR41" s="81">
        <v>797.28207087707494</v>
      </c>
      <c r="AS41" s="81">
        <v>831.72293156215903</v>
      </c>
      <c r="AT41" s="81">
        <v>865.93720628451501</v>
      </c>
      <c r="AU41" s="81">
        <v>846.35439663421505</v>
      </c>
      <c r="AV41" s="81">
        <v>791.23160042030804</v>
      </c>
      <c r="AW41" s="81">
        <v>848.69535178026297</v>
      </c>
      <c r="AX41" s="81">
        <v>937.92992598935803</v>
      </c>
      <c r="AY41" s="81">
        <v>916.41390421201902</v>
      </c>
      <c r="AZ41" s="81">
        <v>912.60798691647904</v>
      </c>
      <c r="BA41" s="81">
        <v>940.76576830889496</v>
      </c>
      <c r="BB41" s="81">
        <v>895.16356936309705</v>
      </c>
      <c r="BC41" s="81">
        <v>869.72105087370403</v>
      </c>
      <c r="BD41" s="81">
        <v>843.988898680028</v>
      </c>
      <c r="BE41" s="81">
        <v>815.74929450432205</v>
      </c>
      <c r="BF41" s="81">
        <v>835.689336346706</v>
      </c>
      <c r="BG41" s="81">
        <v>807.572572971721</v>
      </c>
      <c r="BH41" s="110"/>
      <c r="BO41" s="13" t="str">
        <f t="shared" si="57"/>
        <v/>
      </c>
      <c r="BP41" s="13" t="str">
        <f t="shared" si="58"/>
        <v/>
      </c>
      <c r="BQ41" s="13" t="str">
        <f t="shared" si="59"/>
        <v/>
      </c>
      <c r="BR41" s="13" t="str">
        <f t="shared" si="60"/>
        <v/>
      </c>
      <c r="BS41" s="13" t="str">
        <f t="shared" si="61"/>
        <v/>
      </c>
      <c r="BT41" s="13" t="str">
        <f t="shared" si="62"/>
        <v/>
      </c>
      <c r="BU41" s="13" t="str">
        <f t="shared" si="63"/>
        <v/>
      </c>
      <c r="BV41" s="13" t="str">
        <f t="shared" si="64"/>
        <v/>
      </c>
      <c r="BW41" s="13" t="str">
        <f t="shared" si="65"/>
        <v/>
      </c>
      <c r="BX41" s="13" t="str">
        <f t="shared" si="66"/>
        <v/>
      </c>
      <c r="BY41" s="13" t="str">
        <f t="shared" si="67"/>
        <v/>
      </c>
      <c r="BZ41" s="13" t="str">
        <f t="shared" si="68"/>
        <v/>
      </c>
      <c r="CA41" s="13" t="str">
        <f t="shared" si="69"/>
        <v/>
      </c>
      <c r="CB41" s="13" t="str">
        <f t="shared" si="70"/>
        <v/>
      </c>
      <c r="CC41" s="13" t="str">
        <f t="shared" si="71"/>
        <v/>
      </c>
      <c r="CD41" s="13" t="str">
        <f t="shared" si="72"/>
        <v/>
      </c>
      <c r="CE41" s="13" t="str">
        <f t="shared" si="73"/>
        <v/>
      </c>
      <c r="CF41" s="13" t="str">
        <f t="shared" si="74"/>
        <v/>
      </c>
      <c r="CG41" s="13" t="str">
        <f t="shared" si="75"/>
        <v/>
      </c>
      <c r="CH41" s="13" t="str">
        <f t="shared" si="76"/>
        <v/>
      </c>
      <c r="CI41" s="13" t="str">
        <f t="shared" si="77"/>
        <v/>
      </c>
      <c r="CJ41" s="13" t="str">
        <f t="shared" si="78"/>
        <v/>
      </c>
      <c r="CK41" s="13" t="str">
        <f t="shared" si="79"/>
        <v/>
      </c>
      <c r="CL41" s="13" t="str">
        <f t="shared" si="80"/>
        <v/>
      </c>
      <c r="CM41" s="13" t="str">
        <f t="shared" si="81"/>
        <v/>
      </c>
      <c r="CN41" s="13" t="str">
        <f t="shared" si="82"/>
        <v/>
      </c>
      <c r="CO41" s="13" t="str">
        <f t="shared" si="83"/>
        <v/>
      </c>
      <c r="CP41" s="13" t="str">
        <f t="shared" si="84"/>
        <v/>
      </c>
      <c r="CQ41" s="13" t="str">
        <f t="shared" si="85"/>
        <v/>
      </c>
      <c r="CR41" s="13" t="str">
        <f t="shared" si="86"/>
        <v/>
      </c>
      <c r="CS41" s="13" t="str">
        <f t="shared" si="87"/>
        <v/>
      </c>
      <c r="CT41" s="13" t="str">
        <f t="shared" si="88"/>
        <v/>
      </c>
      <c r="CU41" s="13" t="str">
        <f t="shared" si="89"/>
        <v/>
      </c>
      <c r="CV41" s="13" t="str">
        <f t="shared" si="90"/>
        <v/>
      </c>
      <c r="CW41" s="13" t="str">
        <f t="shared" si="91"/>
        <v/>
      </c>
      <c r="CX41" s="13" t="str">
        <f t="shared" si="92"/>
        <v/>
      </c>
      <c r="CY41" s="13" t="str">
        <f t="shared" si="93"/>
        <v/>
      </c>
      <c r="CZ41" s="13" t="str">
        <f t="shared" si="94"/>
        <v/>
      </c>
      <c r="DA41" s="13" t="str">
        <f t="shared" si="95"/>
        <v/>
      </c>
      <c r="DB41" s="13" t="str">
        <f t="shared" si="96"/>
        <v/>
      </c>
      <c r="DC41" s="13" t="str">
        <f t="shared" si="97"/>
        <v/>
      </c>
      <c r="DD41" s="13" t="str">
        <f t="shared" si="98"/>
        <v/>
      </c>
      <c r="DE41" s="13" t="str">
        <f t="shared" si="99"/>
        <v/>
      </c>
      <c r="DF41" s="13" t="str">
        <f t="shared" si="100"/>
        <v/>
      </c>
      <c r="DG41" s="13" t="str">
        <f t="shared" si="101"/>
        <v/>
      </c>
      <c r="DH41" s="13" t="str">
        <f t="shared" si="102"/>
        <v/>
      </c>
      <c r="DI41" s="13" t="str">
        <f t="shared" si="103"/>
        <v/>
      </c>
      <c r="DJ41" s="13" t="str">
        <f t="shared" si="104"/>
        <v/>
      </c>
      <c r="DK41" s="13" t="str">
        <f t="shared" si="105"/>
        <v/>
      </c>
      <c r="DL41" s="13" t="str">
        <f t="shared" si="106"/>
        <v/>
      </c>
      <c r="DM41" s="13" t="str">
        <f t="shared" si="107"/>
        <v/>
      </c>
      <c r="DN41" s="13" t="str">
        <f t="shared" si="108"/>
        <v/>
      </c>
      <c r="DO41" s="13" t="str">
        <f t="shared" si="109"/>
        <v/>
      </c>
      <c r="DP41" s="13" t="str">
        <f t="shared" si="110"/>
        <v/>
      </c>
      <c r="DQ41" s="13" t="str">
        <f t="shared" si="111"/>
        <v/>
      </c>
      <c r="DR41" s="13" t="str">
        <f t="shared" si="112"/>
        <v/>
      </c>
      <c r="DS41" s="13" t="str">
        <f t="shared" si="112"/>
        <v/>
      </c>
      <c r="DT41" s="13" t="str">
        <f t="shared" si="112"/>
        <v/>
      </c>
      <c r="DU41" s="13" t="str">
        <f t="shared" si="112"/>
        <v/>
      </c>
      <c r="DV41" s="13" t="str">
        <f t="shared" si="112"/>
        <v/>
      </c>
      <c r="DW41" s="13" t="str">
        <f t="shared" si="112"/>
        <v/>
      </c>
      <c r="DX41" s="13" t="str">
        <f t="shared" si="112"/>
        <v/>
      </c>
    </row>
    <row r="42" spans="1:128" ht="15" thickBot="1" x14ac:dyDescent="0.4">
      <c r="A42" s="18"/>
      <c r="B42" s="21" t="s">
        <v>147</v>
      </c>
      <c r="C42" s="77">
        <v>802.03816339122</v>
      </c>
      <c r="D42" s="77">
        <v>883.42102111525503</v>
      </c>
      <c r="E42" s="77">
        <v>883.95573231146295</v>
      </c>
      <c r="F42" s="77">
        <v>993.28507193014104</v>
      </c>
      <c r="G42" s="77">
        <v>864.67514529534003</v>
      </c>
      <c r="H42" s="77">
        <v>794.28219535574999</v>
      </c>
      <c r="I42" s="77">
        <v>764.46305922548299</v>
      </c>
      <c r="J42" s="77">
        <v>791.37470774833605</v>
      </c>
      <c r="K42" s="77">
        <v>871.79607964510399</v>
      </c>
      <c r="L42" s="77">
        <v>1000.64603457107</v>
      </c>
      <c r="M42" s="77">
        <v>955.253142313745</v>
      </c>
      <c r="N42" s="77">
        <v>946.894193586916</v>
      </c>
      <c r="O42" s="77">
        <v>863.60320125850205</v>
      </c>
      <c r="P42" s="77">
        <v>763.84131343347804</v>
      </c>
      <c r="Q42" s="77">
        <v>694.27476358473905</v>
      </c>
      <c r="R42" s="77">
        <v>705.891787888164</v>
      </c>
      <c r="S42" s="77">
        <v>643.82694332946403</v>
      </c>
      <c r="T42" s="77">
        <v>686.46252644511605</v>
      </c>
      <c r="U42" s="77">
        <v>779.89194811848097</v>
      </c>
      <c r="V42" s="77">
        <v>775.158647966692</v>
      </c>
      <c r="W42" s="77">
        <v>716.140797232571</v>
      </c>
      <c r="X42" s="77">
        <v>762.11303621719196</v>
      </c>
      <c r="Y42" s="77">
        <v>866.513498881087</v>
      </c>
      <c r="Z42" s="77">
        <v>821.09565087918497</v>
      </c>
      <c r="AA42" s="77">
        <v>834.80977475649502</v>
      </c>
      <c r="AB42" s="77">
        <v>866.24719498277705</v>
      </c>
      <c r="AC42" s="77">
        <v>838.39277766682096</v>
      </c>
      <c r="AD42" s="77">
        <v>940.18851428433402</v>
      </c>
      <c r="AE42" s="77">
        <v>996.25519576552597</v>
      </c>
      <c r="AF42" s="77">
        <v>865.42747485712596</v>
      </c>
      <c r="AG42" s="77">
        <v>891.70072819875395</v>
      </c>
      <c r="AH42" s="77">
        <v>833.300266248497</v>
      </c>
      <c r="AI42" s="77">
        <v>848.24865136629603</v>
      </c>
      <c r="AJ42" s="77">
        <v>857.18531091304101</v>
      </c>
      <c r="AK42" s="77">
        <v>943.56397255845604</v>
      </c>
      <c r="AL42" s="77">
        <v>917.33124919366799</v>
      </c>
      <c r="AM42" s="77">
        <v>220.183433805617</v>
      </c>
      <c r="AN42" s="77">
        <v>584.62252824317204</v>
      </c>
      <c r="AO42" s="77">
        <v>763.03885027652404</v>
      </c>
      <c r="AP42" s="77">
        <v>763.44282046810497</v>
      </c>
      <c r="AQ42" s="77">
        <v>823.97033746831698</v>
      </c>
      <c r="AR42" s="77">
        <v>797.28207087707494</v>
      </c>
      <c r="AS42" s="77">
        <v>831.72293156215903</v>
      </c>
      <c r="AT42" s="77">
        <v>865.93720628451501</v>
      </c>
      <c r="AU42" s="77">
        <v>846.35439663421505</v>
      </c>
      <c r="AV42" s="77">
        <v>791.23160042030804</v>
      </c>
      <c r="AW42" s="77">
        <v>848.69535178026297</v>
      </c>
      <c r="AX42" s="77">
        <v>937.92992598935803</v>
      </c>
      <c r="AY42" s="77">
        <v>916.41390421201902</v>
      </c>
      <c r="AZ42" s="77">
        <v>912.60798691647904</v>
      </c>
      <c r="BA42" s="77">
        <v>940.76576830889496</v>
      </c>
      <c r="BB42" s="77">
        <v>895.16356936309705</v>
      </c>
      <c r="BC42" s="77">
        <v>869.72105087370403</v>
      </c>
      <c r="BD42" s="77">
        <v>843.988898680028</v>
      </c>
      <c r="BE42" s="77">
        <v>815.74929450432205</v>
      </c>
      <c r="BF42" s="77">
        <v>835.689336346706</v>
      </c>
      <c r="BG42" s="77">
        <v>807.572572971721</v>
      </c>
      <c r="BH42" s="112"/>
      <c r="BO42" s="13" t="str">
        <f t="shared" si="57"/>
        <v/>
      </c>
      <c r="BP42" s="13" t="str">
        <f t="shared" si="58"/>
        <v/>
      </c>
      <c r="BQ42" s="13" t="str">
        <f t="shared" si="59"/>
        <v/>
      </c>
      <c r="BR42" s="13" t="str">
        <f t="shared" si="60"/>
        <v/>
      </c>
      <c r="BS42" s="13" t="str">
        <f t="shared" si="61"/>
        <v/>
      </c>
      <c r="BT42" s="13" t="str">
        <f t="shared" si="62"/>
        <v/>
      </c>
      <c r="BU42" s="13" t="str">
        <f t="shared" si="63"/>
        <v/>
      </c>
      <c r="BV42" s="13" t="str">
        <f t="shared" si="64"/>
        <v/>
      </c>
      <c r="BW42" s="13" t="str">
        <f t="shared" si="65"/>
        <v/>
      </c>
      <c r="BX42" s="13" t="str">
        <f t="shared" si="66"/>
        <v/>
      </c>
      <c r="BY42" s="13" t="str">
        <f t="shared" si="67"/>
        <v/>
      </c>
      <c r="BZ42" s="13" t="str">
        <f t="shared" si="68"/>
        <v/>
      </c>
      <c r="CA42" s="13" t="str">
        <f t="shared" si="69"/>
        <v/>
      </c>
      <c r="CB42" s="13" t="str">
        <f t="shared" si="70"/>
        <v/>
      </c>
      <c r="CC42" s="13" t="str">
        <f t="shared" si="71"/>
        <v/>
      </c>
      <c r="CD42" s="13" t="str">
        <f t="shared" si="72"/>
        <v/>
      </c>
      <c r="CE42" s="13" t="str">
        <f t="shared" si="73"/>
        <v/>
      </c>
      <c r="CF42" s="13" t="str">
        <f t="shared" si="74"/>
        <v/>
      </c>
      <c r="CG42" s="13" t="str">
        <f t="shared" si="75"/>
        <v/>
      </c>
      <c r="CH42" s="13" t="str">
        <f t="shared" si="76"/>
        <v/>
      </c>
      <c r="CI42" s="13" t="str">
        <f t="shared" si="77"/>
        <v/>
      </c>
      <c r="CJ42" s="13" t="str">
        <f t="shared" si="78"/>
        <v/>
      </c>
      <c r="CK42" s="13" t="str">
        <f t="shared" si="79"/>
        <v/>
      </c>
      <c r="CL42" s="13" t="str">
        <f t="shared" si="80"/>
        <v/>
      </c>
      <c r="CM42" s="13" t="str">
        <f t="shared" si="81"/>
        <v/>
      </c>
      <c r="CN42" s="13" t="str">
        <f t="shared" si="82"/>
        <v/>
      </c>
      <c r="CO42" s="13" t="str">
        <f t="shared" si="83"/>
        <v/>
      </c>
      <c r="CP42" s="13" t="str">
        <f t="shared" si="84"/>
        <v/>
      </c>
      <c r="CQ42" s="13" t="str">
        <f t="shared" si="85"/>
        <v/>
      </c>
      <c r="CR42" s="13" t="str">
        <f t="shared" si="86"/>
        <v/>
      </c>
      <c r="CS42" s="13" t="str">
        <f t="shared" si="87"/>
        <v/>
      </c>
      <c r="CT42" s="13" t="str">
        <f t="shared" si="88"/>
        <v/>
      </c>
      <c r="CU42" s="13" t="str">
        <f t="shared" si="89"/>
        <v/>
      </c>
      <c r="CV42" s="13" t="str">
        <f t="shared" si="90"/>
        <v/>
      </c>
      <c r="CW42" s="13" t="str">
        <f t="shared" si="91"/>
        <v/>
      </c>
      <c r="CX42" s="13" t="str">
        <f t="shared" si="92"/>
        <v/>
      </c>
      <c r="CY42" s="13" t="str">
        <f t="shared" si="93"/>
        <v/>
      </c>
      <c r="CZ42" s="13" t="str">
        <f t="shared" si="94"/>
        <v/>
      </c>
      <c r="DA42" s="13" t="str">
        <f t="shared" si="95"/>
        <v/>
      </c>
      <c r="DB42" s="13" t="str">
        <f t="shared" si="96"/>
        <v/>
      </c>
      <c r="DC42" s="13" t="str">
        <f t="shared" si="97"/>
        <v/>
      </c>
      <c r="DD42" s="13" t="str">
        <f t="shared" si="98"/>
        <v/>
      </c>
      <c r="DE42" s="13" t="str">
        <f t="shared" si="99"/>
        <v/>
      </c>
      <c r="DF42" s="13" t="str">
        <f t="shared" si="100"/>
        <v/>
      </c>
      <c r="DG42" s="13" t="str">
        <f t="shared" si="101"/>
        <v/>
      </c>
      <c r="DH42" s="13" t="str">
        <f t="shared" si="102"/>
        <v/>
      </c>
      <c r="DI42" s="13" t="str">
        <f t="shared" si="103"/>
        <v/>
      </c>
      <c r="DJ42" s="13" t="str">
        <f t="shared" si="104"/>
        <v/>
      </c>
      <c r="DK42" s="13" t="str">
        <f t="shared" si="105"/>
        <v/>
      </c>
      <c r="DL42" s="13" t="str">
        <f t="shared" si="106"/>
        <v/>
      </c>
      <c r="DM42" s="13" t="str">
        <f t="shared" si="107"/>
        <v/>
      </c>
      <c r="DN42" s="13" t="str">
        <f t="shared" si="108"/>
        <v/>
      </c>
      <c r="DO42" s="13" t="str">
        <f t="shared" si="109"/>
        <v/>
      </c>
      <c r="DP42" s="13" t="str">
        <f t="shared" si="110"/>
        <v/>
      </c>
      <c r="DQ42" s="13" t="str">
        <f t="shared" si="111"/>
        <v/>
      </c>
      <c r="DR42" s="13" t="str">
        <f t="shared" si="112"/>
        <v/>
      </c>
      <c r="DS42" s="13" t="str">
        <f t="shared" si="112"/>
        <v/>
      </c>
      <c r="DT42" s="13" t="str">
        <f t="shared" si="112"/>
        <v/>
      </c>
      <c r="DU42" s="13" t="str">
        <f t="shared" si="112"/>
        <v/>
      </c>
      <c r="DV42" s="13" t="str">
        <f t="shared" si="112"/>
        <v/>
      </c>
      <c r="DW42" s="13" t="str">
        <f t="shared" si="112"/>
        <v/>
      </c>
      <c r="DX42" s="13" t="str">
        <f t="shared" si="112"/>
        <v/>
      </c>
    </row>
    <row r="43" spans="1:128" ht="15" thickBot="1" x14ac:dyDescent="0.4">
      <c r="A43" s="19" t="s">
        <v>106</v>
      </c>
      <c r="B43" s="20" t="s">
        <v>107</v>
      </c>
      <c r="C43" s="81">
        <v>920.62290781626302</v>
      </c>
      <c r="D43" s="81">
        <v>875.09979409801099</v>
      </c>
      <c r="E43" s="81">
        <v>827.647253940974</v>
      </c>
      <c r="F43" s="81">
        <v>944.20010035328903</v>
      </c>
      <c r="G43" s="81">
        <v>972.40427319898299</v>
      </c>
      <c r="H43" s="81">
        <v>926.86901819392995</v>
      </c>
      <c r="I43" s="81">
        <v>754.56197538345896</v>
      </c>
      <c r="J43" s="81">
        <v>745.08585836861005</v>
      </c>
      <c r="K43" s="81">
        <v>664.36446802570595</v>
      </c>
      <c r="L43" s="81">
        <v>697.33693479286205</v>
      </c>
      <c r="M43" s="81">
        <v>727.70202272412905</v>
      </c>
      <c r="N43" s="81">
        <v>784.093331032067</v>
      </c>
      <c r="O43" s="81">
        <v>663.12646227380003</v>
      </c>
      <c r="P43" s="81">
        <v>727.35298965013305</v>
      </c>
      <c r="Q43" s="81">
        <v>691.27174615983699</v>
      </c>
      <c r="R43" s="81">
        <v>689.36173970197206</v>
      </c>
      <c r="S43" s="81">
        <v>736.19230697365299</v>
      </c>
      <c r="T43" s="81">
        <v>735.54748753953504</v>
      </c>
      <c r="U43" s="81">
        <v>764.24067233133803</v>
      </c>
      <c r="V43" s="81">
        <v>740.59419056649097</v>
      </c>
      <c r="W43" s="81">
        <v>786.49014228264798</v>
      </c>
      <c r="X43" s="81">
        <v>722.92373040818097</v>
      </c>
      <c r="Y43" s="81">
        <v>744.85577998861595</v>
      </c>
      <c r="Z43" s="81">
        <v>781.58226160652396</v>
      </c>
      <c r="AA43" s="81">
        <v>774.231804343563</v>
      </c>
      <c r="AB43" s="81">
        <v>862.73265972018805</v>
      </c>
      <c r="AC43" s="81">
        <v>849.89260254370595</v>
      </c>
      <c r="AD43" s="81">
        <v>810.80795293247104</v>
      </c>
      <c r="AE43" s="81">
        <v>841.98077792699701</v>
      </c>
      <c r="AF43" s="81">
        <v>909.92705360405898</v>
      </c>
      <c r="AG43" s="81">
        <v>865.73540181790599</v>
      </c>
      <c r="AH43" s="81">
        <v>853.91822293388304</v>
      </c>
      <c r="AI43" s="81">
        <v>831.531130512</v>
      </c>
      <c r="AJ43" s="81">
        <v>816.82649829283798</v>
      </c>
      <c r="AK43" s="81">
        <v>873.56613282729802</v>
      </c>
      <c r="AL43" s="81">
        <v>859.28016037454699</v>
      </c>
      <c r="AM43" s="81">
        <v>478.44945446349698</v>
      </c>
      <c r="AN43" s="81">
        <v>801.35934857628797</v>
      </c>
      <c r="AO43" s="81">
        <v>858.42726458549998</v>
      </c>
      <c r="AP43" s="81">
        <v>744.87918384173804</v>
      </c>
      <c r="AQ43" s="81">
        <v>833.36245895014804</v>
      </c>
      <c r="AR43" s="81">
        <v>833.082800780247</v>
      </c>
      <c r="AS43" s="81">
        <v>813.74444061152099</v>
      </c>
      <c r="AT43" s="81">
        <v>918.94554863497694</v>
      </c>
      <c r="AU43" s="81">
        <v>891.42805294750997</v>
      </c>
      <c r="AV43" s="81">
        <v>848.69041503248695</v>
      </c>
      <c r="AW43" s="81">
        <v>892.25829081661698</v>
      </c>
      <c r="AX43" s="81">
        <v>876.13302841512098</v>
      </c>
      <c r="AY43" s="81">
        <v>827.29878952258605</v>
      </c>
      <c r="AZ43" s="81">
        <v>916.31828774788698</v>
      </c>
      <c r="BA43" s="81">
        <v>911.87874683056202</v>
      </c>
      <c r="BB43" s="81">
        <v>851.65252653214804</v>
      </c>
      <c r="BC43" s="81">
        <v>867.12077653179495</v>
      </c>
      <c r="BD43" s="81">
        <v>785.09642979920397</v>
      </c>
      <c r="BE43" s="81">
        <v>841.37249028618896</v>
      </c>
      <c r="BF43" s="81">
        <v>798.62036328324098</v>
      </c>
      <c r="BG43" s="81">
        <v>839.57933582181101</v>
      </c>
      <c r="BH43" s="110"/>
      <c r="BO43" s="13" t="str">
        <f t="shared" si="57"/>
        <v/>
      </c>
      <c r="BP43" s="13" t="str">
        <f t="shared" si="58"/>
        <v/>
      </c>
      <c r="BQ43" s="13" t="str">
        <f t="shared" si="59"/>
        <v/>
      </c>
      <c r="BR43" s="13" t="str">
        <f t="shared" si="60"/>
        <v/>
      </c>
      <c r="BS43" s="13" t="str">
        <f t="shared" si="61"/>
        <v/>
      </c>
      <c r="BT43" s="13" t="str">
        <f t="shared" si="62"/>
        <v/>
      </c>
      <c r="BU43" s="13" t="str">
        <f t="shared" si="63"/>
        <v/>
      </c>
      <c r="BV43" s="13" t="str">
        <f t="shared" si="64"/>
        <v/>
      </c>
      <c r="BW43" s="13" t="str">
        <f t="shared" si="65"/>
        <v/>
      </c>
      <c r="BX43" s="13" t="str">
        <f t="shared" si="66"/>
        <v/>
      </c>
      <c r="BY43" s="13" t="str">
        <f t="shared" si="67"/>
        <v/>
      </c>
      <c r="BZ43" s="13" t="str">
        <f t="shared" si="68"/>
        <v/>
      </c>
      <c r="CA43" s="13" t="str">
        <f t="shared" si="69"/>
        <v/>
      </c>
      <c r="CB43" s="13" t="str">
        <f t="shared" si="70"/>
        <v/>
      </c>
      <c r="CC43" s="13" t="str">
        <f t="shared" si="71"/>
        <v/>
      </c>
      <c r="CD43" s="13" t="str">
        <f t="shared" si="72"/>
        <v/>
      </c>
      <c r="CE43" s="13" t="str">
        <f t="shared" si="73"/>
        <v/>
      </c>
      <c r="CF43" s="13" t="str">
        <f t="shared" si="74"/>
        <v/>
      </c>
      <c r="CG43" s="13" t="str">
        <f t="shared" si="75"/>
        <v/>
      </c>
      <c r="CH43" s="13" t="str">
        <f t="shared" si="76"/>
        <v/>
      </c>
      <c r="CI43" s="13" t="str">
        <f t="shared" si="77"/>
        <v/>
      </c>
      <c r="CJ43" s="13" t="str">
        <f t="shared" si="78"/>
        <v/>
      </c>
      <c r="CK43" s="13" t="str">
        <f t="shared" si="79"/>
        <v/>
      </c>
      <c r="CL43" s="13" t="str">
        <f t="shared" si="80"/>
        <v/>
      </c>
      <c r="CM43" s="13" t="str">
        <f t="shared" si="81"/>
        <v/>
      </c>
      <c r="CN43" s="13" t="str">
        <f t="shared" si="82"/>
        <v/>
      </c>
      <c r="CO43" s="13" t="str">
        <f t="shared" si="83"/>
        <v/>
      </c>
      <c r="CP43" s="13" t="str">
        <f t="shared" si="84"/>
        <v/>
      </c>
      <c r="CQ43" s="13" t="str">
        <f t="shared" si="85"/>
        <v/>
      </c>
      <c r="CR43" s="13" t="str">
        <f t="shared" si="86"/>
        <v/>
      </c>
      <c r="CS43" s="13" t="str">
        <f t="shared" si="87"/>
        <v/>
      </c>
      <c r="CT43" s="13" t="str">
        <f t="shared" si="88"/>
        <v/>
      </c>
      <c r="CU43" s="13" t="str">
        <f t="shared" si="89"/>
        <v/>
      </c>
      <c r="CV43" s="13" t="str">
        <f t="shared" si="90"/>
        <v/>
      </c>
      <c r="CW43" s="13" t="str">
        <f t="shared" si="91"/>
        <v/>
      </c>
      <c r="CX43" s="13" t="str">
        <f t="shared" si="92"/>
        <v/>
      </c>
      <c r="CY43" s="13" t="str">
        <f t="shared" si="93"/>
        <v/>
      </c>
      <c r="CZ43" s="13" t="str">
        <f t="shared" si="94"/>
        <v/>
      </c>
      <c r="DA43" s="13" t="str">
        <f t="shared" si="95"/>
        <v/>
      </c>
      <c r="DB43" s="13" t="str">
        <f t="shared" si="96"/>
        <v/>
      </c>
      <c r="DC43" s="13" t="str">
        <f t="shared" si="97"/>
        <v/>
      </c>
      <c r="DD43" s="13" t="str">
        <f t="shared" si="98"/>
        <v/>
      </c>
      <c r="DE43" s="13" t="str">
        <f t="shared" si="99"/>
        <v/>
      </c>
      <c r="DF43" s="13" t="str">
        <f t="shared" si="100"/>
        <v/>
      </c>
      <c r="DG43" s="13" t="str">
        <f t="shared" si="101"/>
        <v/>
      </c>
      <c r="DH43" s="13" t="str">
        <f t="shared" si="102"/>
        <v/>
      </c>
      <c r="DI43" s="13" t="str">
        <f t="shared" si="103"/>
        <v/>
      </c>
      <c r="DJ43" s="13" t="str">
        <f t="shared" si="104"/>
        <v/>
      </c>
      <c r="DK43" s="13" t="str">
        <f t="shared" si="105"/>
        <v/>
      </c>
      <c r="DL43" s="13" t="str">
        <f t="shared" si="106"/>
        <v/>
      </c>
      <c r="DM43" s="13" t="str">
        <f t="shared" si="107"/>
        <v/>
      </c>
      <c r="DN43" s="13" t="str">
        <f t="shared" si="108"/>
        <v/>
      </c>
      <c r="DO43" s="13" t="str">
        <f t="shared" si="109"/>
        <v/>
      </c>
      <c r="DP43" s="13" t="str">
        <f t="shared" si="110"/>
        <v/>
      </c>
      <c r="DQ43" s="13" t="str">
        <f t="shared" si="111"/>
        <v/>
      </c>
      <c r="DR43" s="13" t="str">
        <f t="shared" si="112"/>
        <v/>
      </c>
      <c r="DS43" s="13" t="str">
        <f t="shared" si="112"/>
        <v/>
      </c>
      <c r="DT43" s="13" t="str">
        <f t="shared" si="112"/>
        <v/>
      </c>
      <c r="DU43" s="13" t="str">
        <f t="shared" si="112"/>
        <v/>
      </c>
      <c r="DV43" s="13" t="str">
        <f t="shared" si="112"/>
        <v/>
      </c>
      <c r="DW43" s="13" t="str">
        <f t="shared" si="112"/>
        <v/>
      </c>
      <c r="DX43" s="13" t="str">
        <f t="shared" si="112"/>
        <v/>
      </c>
    </row>
    <row r="44" spans="1:128" ht="15" thickBot="1" x14ac:dyDescent="0.4">
      <c r="A44" s="19" t="s">
        <v>108</v>
      </c>
      <c r="B44" s="20" t="s">
        <v>12</v>
      </c>
      <c r="C44" s="81">
        <v>740.81278465177502</v>
      </c>
      <c r="D44" s="81">
        <v>724.21458388282394</v>
      </c>
      <c r="E44" s="81">
        <v>869.326945012755</v>
      </c>
      <c r="F44" s="81">
        <v>777.459349436053</v>
      </c>
      <c r="G44" s="81">
        <v>688.33393007586506</v>
      </c>
      <c r="H44" s="81">
        <v>607.96543236466403</v>
      </c>
      <c r="I44" s="81">
        <v>581.20375509750704</v>
      </c>
      <c r="J44" s="81">
        <v>566.61456796766197</v>
      </c>
      <c r="K44" s="81">
        <v>725.16833930520102</v>
      </c>
      <c r="L44" s="81">
        <v>828.68362361608797</v>
      </c>
      <c r="M44" s="81">
        <v>877.707709144163</v>
      </c>
      <c r="N44" s="81">
        <v>955.57000392449095</v>
      </c>
      <c r="O44" s="81">
        <v>932.07329042301103</v>
      </c>
      <c r="P44" s="81">
        <v>982.03326343904098</v>
      </c>
      <c r="Q44" s="81">
        <v>991.17364320886395</v>
      </c>
      <c r="R44" s="81">
        <v>1081.8506861329499</v>
      </c>
      <c r="S44" s="81">
        <v>869.212193137854</v>
      </c>
      <c r="T44" s="81">
        <v>963.16034426516796</v>
      </c>
      <c r="U44" s="81">
        <v>882.48122146078504</v>
      </c>
      <c r="V44" s="81">
        <v>1026.14287587013</v>
      </c>
      <c r="W44" s="81">
        <v>1121.10665229402</v>
      </c>
      <c r="X44" s="81">
        <v>1074.4890811099201</v>
      </c>
      <c r="Y44" s="81">
        <v>1142.1737458244299</v>
      </c>
      <c r="Z44" s="81">
        <v>1199.99994533313</v>
      </c>
      <c r="AA44" s="81">
        <v>1191.6702436765299</v>
      </c>
      <c r="AB44" s="81">
        <v>1261.20838618364</v>
      </c>
      <c r="AC44" s="81">
        <v>1574.58145532238</v>
      </c>
      <c r="AD44" s="81">
        <v>1575.49075829458</v>
      </c>
      <c r="AE44" s="81">
        <v>2096.1209176237599</v>
      </c>
      <c r="AF44" s="81">
        <v>1904.3125565810201</v>
      </c>
      <c r="AG44" s="81">
        <v>1916.9175383325901</v>
      </c>
      <c r="AH44" s="81">
        <v>1820.6330517152401</v>
      </c>
      <c r="AI44" s="81">
        <v>1818.88277232887</v>
      </c>
      <c r="AJ44" s="81">
        <v>1712.27515422703</v>
      </c>
      <c r="AK44" s="81">
        <v>1634.5083926310499</v>
      </c>
      <c r="AL44" s="81">
        <v>1372.38850864611</v>
      </c>
      <c r="AM44" s="81">
        <v>900.55634373792304</v>
      </c>
      <c r="AN44" s="81">
        <v>1330.36802251219</v>
      </c>
      <c r="AO44" s="81">
        <v>1425.8684013734801</v>
      </c>
      <c r="AP44" s="81">
        <v>1550.80293915623</v>
      </c>
      <c r="AQ44" s="81">
        <v>1362.3552990262301</v>
      </c>
      <c r="AR44" s="81">
        <v>1340.9695466363801</v>
      </c>
      <c r="AS44" s="81">
        <v>1279.1703846043399</v>
      </c>
      <c r="AT44" s="81">
        <v>1449.8854893354701</v>
      </c>
      <c r="AU44" s="81">
        <v>1257.80998803121</v>
      </c>
      <c r="AV44" s="81">
        <v>1379.38856974794</v>
      </c>
      <c r="AW44" s="81">
        <v>1414.26285054912</v>
      </c>
      <c r="AX44" s="81">
        <v>1386.3950922911599</v>
      </c>
      <c r="AY44" s="81">
        <v>1420.2227560951201</v>
      </c>
      <c r="AZ44" s="81">
        <v>1445.96306174232</v>
      </c>
      <c r="BA44" s="81">
        <v>1408.16641677179</v>
      </c>
      <c r="BB44" s="81">
        <v>1378.4135501865601</v>
      </c>
      <c r="BC44" s="81">
        <v>1548.09653974861</v>
      </c>
      <c r="BD44" s="81">
        <v>1478.79748651618</v>
      </c>
      <c r="BE44" s="81">
        <v>1501.00957250584</v>
      </c>
      <c r="BF44" s="81">
        <v>1372.67620250298</v>
      </c>
      <c r="BG44" s="81">
        <v>1277.76499463343</v>
      </c>
      <c r="BH44" s="110"/>
      <c r="BO44" s="13" t="str">
        <f t="shared" si="57"/>
        <v/>
      </c>
      <c r="BP44" s="13" t="str">
        <f t="shared" si="58"/>
        <v/>
      </c>
      <c r="BQ44" s="13" t="str">
        <f t="shared" si="59"/>
        <v/>
      </c>
      <c r="BR44" s="13" t="str">
        <f t="shared" si="60"/>
        <v/>
      </c>
      <c r="BS44" s="13" t="str">
        <f t="shared" si="61"/>
        <v/>
      </c>
      <c r="BT44" s="13" t="str">
        <f t="shared" si="62"/>
        <v/>
      </c>
      <c r="BU44" s="13" t="str">
        <f t="shared" si="63"/>
        <v/>
      </c>
      <c r="BV44" s="13" t="str">
        <f t="shared" si="64"/>
        <v/>
      </c>
      <c r="BW44" s="13" t="str">
        <f t="shared" si="65"/>
        <v/>
      </c>
      <c r="BX44" s="13" t="str">
        <f t="shared" si="66"/>
        <v/>
      </c>
      <c r="BY44" s="13" t="str">
        <f t="shared" si="67"/>
        <v/>
      </c>
      <c r="BZ44" s="13" t="str">
        <f t="shared" si="68"/>
        <v/>
      </c>
      <c r="CA44" s="13" t="str">
        <f t="shared" si="69"/>
        <v/>
      </c>
      <c r="CB44" s="13" t="str">
        <f t="shared" si="70"/>
        <v/>
      </c>
      <c r="CC44" s="13" t="str">
        <f t="shared" si="71"/>
        <v/>
      </c>
      <c r="CD44" s="13" t="str">
        <f t="shared" si="72"/>
        <v/>
      </c>
      <c r="CE44" s="13" t="str">
        <f t="shared" si="73"/>
        <v/>
      </c>
      <c r="CF44" s="13" t="str">
        <f t="shared" si="74"/>
        <v/>
      </c>
      <c r="CG44" s="13" t="str">
        <f t="shared" si="75"/>
        <v/>
      </c>
      <c r="CH44" s="13" t="str">
        <f t="shared" si="76"/>
        <v/>
      </c>
      <c r="CI44" s="13" t="str">
        <f t="shared" si="77"/>
        <v/>
      </c>
      <c r="CJ44" s="13" t="str">
        <f t="shared" si="78"/>
        <v/>
      </c>
      <c r="CK44" s="13" t="str">
        <f t="shared" si="79"/>
        <v/>
      </c>
      <c r="CL44" s="13" t="str">
        <f t="shared" si="80"/>
        <v/>
      </c>
      <c r="CM44" s="13" t="str">
        <f t="shared" si="81"/>
        <v/>
      </c>
      <c r="CN44" s="13" t="str">
        <f t="shared" si="82"/>
        <v/>
      </c>
      <c r="CO44" s="13" t="str">
        <f t="shared" si="83"/>
        <v/>
      </c>
      <c r="CP44" s="13" t="str">
        <f t="shared" si="84"/>
        <v/>
      </c>
      <c r="CQ44" s="13" t="str">
        <f t="shared" si="85"/>
        <v/>
      </c>
      <c r="CR44" s="13" t="str">
        <f t="shared" si="86"/>
        <v/>
      </c>
      <c r="CS44" s="13" t="str">
        <f t="shared" si="87"/>
        <v/>
      </c>
      <c r="CT44" s="13" t="str">
        <f t="shared" si="88"/>
        <v/>
      </c>
      <c r="CU44" s="13" t="str">
        <f t="shared" si="89"/>
        <v/>
      </c>
      <c r="CV44" s="13" t="str">
        <f t="shared" si="90"/>
        <v/>
      </c>
      <c r="CW44" s="13" t="str">
        <f t="shared" si="91"/>
        <v/>
      </c>
      <c r="CX44" s="13" t="str">
        <f t="shared" si="92"/>
        <v/>
      </c>
      <c r="CY44" s="13" t="str">
        <f t="shared" si="93"/>
        <v/>
      </c>
      <c r="CZ44" s="13" t="str">
        <f t="shared" si="94"/>
        <v/>
      </c>
      <c r="DA44" s="13" t="str">
        <f t="shared" si="95"/>
        <v/>
      </c>
      <c r="DB44" s="13" t="str">
        <f t="shared" si="96"/>
        <v/>
      </c>
      <c r="DC44" s="13" t="str">
        <f t="shared" si="97"/>
        <v/>
      </c>
      <c r="DD44" s="13" t="str">
        <f t="shared" si="98"/>
        <v/>
      </c>
      <c r="DE44" s="13" t="str">
        <f t="shared" si="99"/>
        <v/>
      </c>
      <c r="DF44" s="13" t="str">
        <f t="shared" si="100"/>
        <v/>
      </c>
      <c r="DG44" s="13" t="str">
        <f t="shared" si="101"/>
        <v/>
      </c>
      <c r="DH44" s="13" t="str">
        <f t="shared" si="102"/>
        <v/>
      </c>
      <c r="DI44" s="13" t="str">
        <f t="shared" si="103"/>
        <v/>
      </c>
      <c r="DJ44" s="13" t="str">
        <f t="shared" si="104"/>
        <v/>
      </c>
      <c r="DK44" s="13" t="str">
        <f t="shared" si="105"/>
        <v/>
      </c>
      <c r="DL44" s="13" t="str">
        <f t="shared" si="106"/>
        <v/>
      </c>
      <c r="DM44" s="13" t="str">
        <f t="shared" si="107"/>
        <v/>
      </c>
      <c r="DN44" s="13" t="str">
        <f t="shared" si="108"/>
        <v/>
      </c>
      <c r="DO44" s="13" t="str">
        <f t="shared" si="109"/>
        <v/>
      </c>
      <c r="DP44" s="13" t="str">
        <f t="shared" si="110"/>
        <v/>
      </c>
      <c r="DQ44" s="13" t="str">
        <f t="shared" si="111"/>
        <v/>
      </c>
      <c r="DR44" s="13" t="str">
        <f t="shared" si="112"/>
        <v/>
      </c>
      <c r="DS44" s="13" t="str">
        <f t="shared" si="112"/>
        <v/>
      </c>
      <c r="DT44" s="13" t="str">
        <f t="shared" si="112"/>
        <v/>
      </c>
      <c r="DU44" s="13" t="str">
        <f t="shared" si="112"/>
        <v/>
      </c>
      <c r="DV44" s="13" t="str">
        <f t="shared" si="112"/>
        <v/>
      </c>
      <c r="DW44" s="13" t="str">
        <f t="shared" si="112"/>
        <v/>
      </c>
      <c r="DX44" s="13" t="str">
        <f t="shared" si="112"/>
        <v/>
      </c>
    </row>
    <row r="45" spans="1:128" ht="15" thickBot="1" x14ac:dyDescent="0.4">
      <c r="A45" s="19" t="s">
        <v>109</v>
      </c>
      <c r="B45" s="20" t="s">
        <v>13</v>
      </c>
      <c r="C45" s="81">
        <v>39.243231115676501</v>
      </c>
      <c r="D45" s="81">
        <v>36.303717598446099</v>
      </c>
      <c r="E45" s="81">
        <v>35.3718444264806</v>
      </c>
      <c r="F45" s="81">
        <v>30.9700113332628</v>
      </c>
      <c r="G45" s="81">
        <v>28.822473660939</v>
      </c>
      <c r="H45" s="81">
        <v>33.8846217606689</v>
      </c>
      <c r="I45" s="81">
        <v>38.214107361415401</v>
      </c>
      <c r="J45" s="81">
        <v>33.828053018332596</v>
      </c>
      <c r="K45" s="81">
        <v>30.675196367843299</v>
      </c>
      <c r="L45" s="81">
        <v>24.441725765619601</v>
      </c>
      <c r="M45" s="81">
        <v>30.6966331936618</v>
      </c>
      <c r="N45" s="81">
        <v>39.568617059439099</v>
      </c>
      <c r="O45" s="81">
        <v>41.000830234021898</v>
      </c>
      <c r="P45" s="81">
        <v>66.449328271940303</v>
      </c>
      <c r="Q45" s="81">
        <v>53.428706511854301</v>
      </c>
      <c r="R45" s="81">
        <v>36.903847863283502</v>
      </c>
      <c r="S45" s="81">
        <v>31.658068310563699</v>
      </c>
      <c r="T45" s="81">
        <v>32.848923076351198</v>
      </c>
      <c r="U45" s="81">
        <v>25.762380277701599</v>
      </c>
      <c r="V45" s="81">
        <v>30.3982668106879</v>
      </c>
      <c r="W45" s="81">
        <v>31.250564430909002</v>
      </c>
      <c r="X45" s="81">
        <v>49.480479010089397</v>
      </c>
      <c r="Y45" s="81">
        <v>41.116118663007498</v>
      </c>
      <c r="Z45" s="81">
        <v>44.491643433959197</v>
      </c>
      <c r="AA45" s="81">
        <v>53.865289427381001</v>
      </c>
      <c r="AB45" s="81">
        <v>51.574956080970402</v>
      </c>
      <c r="AC45" s="81">
        <v>40.678494788490703</v>
      </c>
      <c r="AD45" s="81">
        <v>49.871049734849997</v>
      </c>
      <c r="AE45" s="81">
        <v>57.489719507554</v>
      </c>
      <c r="AF45" s="81">
        <v>57.3539640280028</v>
      </c>
      <c r="AG45" s="81">
        <v>59.679074873291597</v>
      </c>
      <c r="AH45" s="81">
        <v>60.806585143586901</v>
      </c>
      <c r="AI45" s="81">
        <v>58.325129020365999</v>
      </c>
      <c r="AJ45" s="81">
        <v>67.071960831928095</v>
      </c>
      <c r="AK45" s="81">
        <v>65.914078776133096</v>
      </c>
      <c r="AL45" s="81">
        <v>72.565220077174004</v>
      </c>
      <c r="AM45" s="81">
        <v>15.1780474290436</v>
      </c>
      <c r="AN45" s="81">
        <v>18.079220837426899</v>
      </c>
      <c r="AO45" s="81">
        <v>52.831039237283299</v>
      </c>
      <c r="AP45" s="81">
        <v>42.097849438505897</v>
      </c>
      <c r="AQ45" s="81">
        <v>38.951057980533101</v>
      </c>
      <c r="AR45" s="81">
        <v>45.110856023124498</v>
      </c>
      <c r="AS45" s="81">
        <v>66.974467207745406</v>
      </c>
      <c r="AT45" s="81">
        <v>56.990627348742002</v>
      </c>
      <c r="AU45" s="81">
        <v>74.153397882879602</v>
      </c>
      <c r="AV45" s="81">
        <v>81.457650333435694</v>
      </c>
      <c r="AW45" s="81">
        <v>66.655429425676999</v>
      </c>
      <c r="AX45" s="81">
        <v>80.774537911672098</v>
      </c>
      <c r="AY45" s="81">
        <v>82.156664420290397</v>
      </c>
      <c r="AZ45" s="81">
        <v>72.579593185133106</v>
      </c>
      <c r="BA45" s="81">
        <v>66.810999335564304</v>
      </c>
      <c r="BB45" s="81">
        <v>71.274851879895806</v>
      </c>
      <c r="BC45" s="81">
        <v>63.0995382405263</v>
      </c>
      <c r="BD45" s="81">
        <v>65.244828777107102</v>
      </c>
      <c r="BE45" s="81">
        <v>61.898188123684797</v>
      </c>
      <c r="BF45" s="81">
        <v>69.600843347771004</v>
      </c>
      <c r="BG45" s="81">
        <v>63.915506918280499</v>
      </c>
      <c r="BH45" s="110"/>
      <c r="BO45" s="13" t="str">
        <f t="shared" si="57"/>
        <v/>
      </c>
      <c r="BP45" s="13" t="str">
        <f t="shared" si="58"/>
        <v/>
      </c>
      <c r="BQ45" s="13" t="str">
        <f t="shared" si="59"/>
        <v/>
      </c>
      <c r="BR45" s="13" t="str">
        <f t="shared" si="60"/>
        <v/>
      </c>
      <c r="BS45" s="13" t="str">
        <f t="shared" si="61"/>
        <v/>
      </c>
      <c r="BT45" s="13" t="str">
        <f t="shared" si="62"/>
        <v/>
      </c>
      <c r="BU45" s="13" t="str">
        <f t="shared" si="63"/>
        <v/>
      </c>
      <c r="BV45" s="13" t="str">
        <f t="shared" si="64"/>
        <v/>
      </c>
      <c r="BW45" s="13" t="str">
        <f t="shared" si="65"/>
        <v/>
      </c>
      <c r="BX45" s="13" t="str">
        <f t="shared" si="66"/>
        <v/>
      </c>
      <c r="BY45" s="13" t="str">
        <f t="shared" si="67"/>
        <v/>
      </c>
      <c r="BZ45" s="13" t="str">
        <f t="shared" si="68"/>
        <v/>
      </c>
      <c r="CA45" s="13" t="str">
        <f t="shared" si="69"/>
        <v/>
      </c>
      <c r="CB45" s="13" t="str">
        <f t="shared" si="70"/>
        <v/>
      </c>
      <c r="CC45" s="13" t="str">
        <f t="shared" si="71"/>
        <v/>
      </c>
      <c r="CD45" s="13" t="str">
        <f t="shared" si="72"/>
        <v/>
      </c>
      <c r="CE45" s="13" t="str">
        <f t="shared" si="73"/>
        <v/>
      </c>
      <c r="CF45" s="13" t="str">
        <f t="shared" si="74"/>
        <v/>
      </c>
      <c r="CG45" s="13" t="str">
        <f t="shared" si="75"/>
        <v/>
      </c>
      <c r="CH45" s="13" t="str">
        <f t="shared" si="76"/>
        <v/>
      </c>
      <c r="CI45" s="13" t="str">
        <f t="shared" si="77"/>
        <v/>
      </c>
      <c r="CJ45" s="13" t="str">
        <f t="shared" si="78"/>
        <v/>
      </c>
      <c r="CK45" s="13" t="str">
        <f t="shared" si="79"/>
        <v/>
      </c>
      <c r="CL45" s="13" t="str">
        <f t="shared" si="80"/>
        <v/>
      </c>
      <c r="CM45" s="13" t="str">
        <f t="shared" si="81"/>
        <v/>
      </c>
      <c r="CN45" s="13" t="str">
        <f t="shared" si="82"/>
        <v/>
      </c>
      <c r="CO45" s="13" t="str">
        <f t="shared" si="83"/>
        <v/>
      </c>
      <c r="CP45" s="13" t="str">
        <f t="shared" si="84"/>
        <v/>
      </c>
      <c r="CQ45" s="13" t="str">
        <f t="shared" si="85"/>
        <v/>
      </c>
      <c r="CR45" s="13" t="str">
        <f t="shared" si="86"/>
        <v/>
      </c>
      <c r="CS45" s="13" t="str">
        <f t="shared" si="87"/>
        <v/>
      </c>
      <c r="CT45" s="13" t="str">
        <f t="shared" si="88"/>
        <v/>
      </c>
      <c r="CU45" s="13" t="str">
        <f t="shared" si="89"/>
        <v/>
      </c>
      <c r="CV45" s="13" t="str">
        <f t="shared" si="90"/>
        <v/>
      </c>
      <c r="CW45" s="13" t="str">
        <f t="shared" si="91"/>
        <v/>
      </c>
      <c r="CX45" s="13" t="str">
        <f t="shared" si="92"/>
        <v/>
      </c>
      <c r="CY45" s="13" t="str">
        <f t="shared" si="93"/>
        <v/>
      </c>
      <c r="CZ45" s="13" t="str">
        <f t="shared" si="94"/>
        <v/>
      </c>
      <c r="DA45" s="13" t="str">
        <f t="shared" si="95"/>
        <v/>
      </c>
      <c r="DB45" s="13" t="str">
        <f t="shared" si="96"/>
        <v/>
      </c>
      <c r="DC45" s="13" t="str">
        <f t="shared" si="97"/>
        <v/>
      </c>
      <c r="DD45" s="13" t="str">
        <f t="shared" si="98"/>
        <v/>
      </c>
      <c r="DE45" s="13" t="str">
        <f t="shared" si="99"/>
        <v/>
      </c>
      <c r="DF45" s="13" t="str">
        <f t="shared" si="100"/>
        <v/>
      </c>
      <c r="DG45" s="13" t="str">
        <f t="shared" si="101"/>
        <v/>
      </c>
      <c r="DH45" s="13" t="str">
        <f t="shared" si="102"/>
        <v/>
      </c>
      <c r="DI45" s="13" t="str">
        <f t="shared" si="103"/>
        <v/>
      </c>
      <c r="DJ45" s="13" t="str">
        <f t="shared" si="104"/>
        <v/>
      </c>
      <c r="DK45" s="13" t="str">
        <f t="shared" si="105"/>
        <v/>
      </c>
      <c r="DL45" s="13" t="str">
        <f t="shared" si="106"/>
        <v/>
      </c>
      <c r="DM45" s="13" t="str">
        <f t="shared" si="107"/>
        <v/>
      </c>
      <c r="DN45" s="13" t="str">
        <f t="shared" si="108"/>
        <v/>
      </c>
      <c r="DO45" s="13" t="str">
        <f t="shared" si="109"/>
        <v/>
      </c>
      <c r="DP45" s="13" t="str">
        <f t="shared" si="110"/>
        <v/>
      </c>
      <c r="DQ45" s="13" t="str">
        <f t="shared" si="111"/>
        <v/>
      </c>
      <c r="DR45" s="13" t="str">
        <f t="shared" si="112"/>
        <v/>
      </c>
      <c r="DS45" s="13" t="str">
        <f t="shared" si="112"/>
        <v/>
      </c>
      <c r="DT45" s="13" t="str">
        <f t="shared" si="112"/>
        <v/>
      </c>
      <c r="DU45" s="13" t="str">
        <f t="shared" si="112"/>
        <v/>
      </c>
      <c r="DV45" s="13" t="str">
        <f t="shared" si="112"/>
        <v/>
      </c>
      <c r="DW45" s="13" t="str">
        <f t="shared" si="112"/>
        <v/>
      </c>
      <c r="DX45" s="13" t="str">
        <f t="shared" si="112"/>
        <v/>
      </c>
    </row>
    <row r="46" spans="1:128" ht="15" thickBot="1" x14ac:dyDescent="0.4">
      <c r="A46" s="19" t="s">
        <v>110</v>
      </c>
      <c r="B46" s="20" t="s">
        <v>14</v>
      </c>
      <c r="C46" s="81">
        <v>5.1151385701070504</v>
      </c>
      <c r="D46" s="81">
        <v>8.3351967514329495</v>
      </c>
      <c r="E46" s="81">
        <v>7.1837294341642401</v>
      </c>
      <c r="F46" s="81">
        <v>9.2868008322804396</v>
      </c>
      <c r="G46" s="81">
        <v>6.9591127874138596</v>
      </c>
      <c r="H46" s="81">
        <v>9.8866420622786109</v>
      </c>
      <c r="I46" s="81">
        <v>5.4149310144039804</v>
      </c>
      <c r="J46" s="81">
        <v>8.8786970541744896</v>
      </c>
      <c r="K46" s="81">
        <v>16.535282114645099</v>
      </c>
      <c r="L46" s="81">
        <v>9.4374981792504204</v>
      </c>
      <c r="M46" s="81" t="s">
        <v>330</v>
      </c>
      <c r="N46" s="81" t="s">
        <v>330</v>
      </c>
      <c r="O46" s="81" t="s">
        <v>330</v>
      </c>
      <c r="P46" s="81">
        <v>5.7080419591497202</v>
      </c>
      <c r="Q46" s="81">
        <v>6.9480225662930302</v>
      </c>
      <c r="R46" s="81">
        <v>14.844497661761499</v>
      </c>
      <c r="S46" s="81" t="s">
        <v>330</v>
      </c>
      <c r="T46" s="81" t="s">
        <v>330</v>
      </c>
      <c r="U46" s="81">
        <v>6.5839392629928701</v>
      </c>
      <c r="V46" s="81">
        <v>13.286721186157299</v>
      </c>
      <c r="W46" s="81" t="s">
        <v>330</v>
      </c>
      <c r="X46" s="81" t="s">
        <v>330</v>
      </c>
      <c r="Y46" s="81">
        <v>5.8296999603370097</v>
      </c>
      <c r="Z46" s="81" t="s">
        <v>330</v>
      </c>
      <c r="AA46" s="81">
        <v>6.9240326172102398</v>
      </c>
      <c r="AB46" s="81">
        <v>8.0039145566993994</v>
      </c>
      <c r="AC46" s="81">
        <v>6.2385416446628197</v>
      </c>
      <c r="AD46" s="81">
        <v>5.698501298069</v>
      </c>
      <c r="AE46" s="81" t="s">
        <v>330</v>
      </c>
      <c r="AF46" s="81" t="s">
        <v>330</v>
      </c>
      <c r="AG46" s="81" t="s">
        <v>330</v>
      </c>
      <c r="AH46" s="81" t="s">
        <v>330</v>
      </c>
      <c r="AI46" s="81">
        <v>9.7733169711215595</v>
      </c>
      <c r="AJ46" s="81">
        <v>15.6887046449246</v>
      </c>
      <c r="AK46" s="81">
        <v>6.2515450443414204</v>
      </c>
      <c r="AL46" s="81">
        <v>6.7996532646913597</v>
      </c>
      <c r="AM46" s="81" t="s">
        <v>330</v>
      </c>
      <c r="AN46" s="81">
        <v>13.606893895251901</v>
      </c>
      <c r="AO46" s="81">
        <v>14.1638903286304</v>
      </c>
      <c r="AP46" s="81">
        <v>15.058632023005901</v>
      </c>
      <c r="AQ46" s="81">
        <v>15.0259195779959</v>
      </c>
      <c r="AR46" s="81">
        <v>15.94473127527</v>
      </c>
      <c r="AS46" s="81">
        <v>19.908227619762101</v>
      </c>
      <c r="AT46" s="81">
        <v>29.568422270421799</v>
      </c>
      <c r="AU46" s="81">
        <v>30.068866306584798</v>
      </c>
      <c r="AV46" s="81">
        <v>14.817007111332799</v>
      </c>
      <c r="AW46" s="81">
        <v>11.546183245888599</v>
      </c>
      <c r="AX46" s="81">
        <v>12.1544641653858</v>
      </c>
      <c r="AY46" s="81">
        <v>21.482441736249601</v>
      </c>
      <c r="AZ46" s="81">
        <v>32.430493412458802</v>
      </c>
      <c r="BA46" s="81">
        <v>22.963234699830199</v>
      </c>
      <c r="BB46" s="81">
        <v>32.511460464179997</v>
      </c>
      <c r="BC46" s="81">
        <v>25.2378522883598</v>
      </c>
      <c r="BD46" s="81">
        <v>20.590201395225499</v>
      </c>
      <c r="BE46" s="81">
        <v>21.434090760866901</v>
      </c>
      <c r="BF46" s="81">
        <v>19.376531563747399</v>
      </c>
      <c r="BG46" s="81">
        <v>16.1778010858859</v>
      </c>
      <c r="BH46" s="110"/>
      <c r="BO46" s="13" t="str">
        <f t="shared" si="57"/>
        <v/>
      </c>
      <c r="BP46" s="13" t="str">
        <f t="shared" si="58"/>
        <v/>
      </c>
      <c r="BQ46" s="13" t="str">
        <f t="shared" si="59"/>
        <v/>
      </c>
      <c r="BR46" s="13" t="str">
        <f t="shared" si="60"/>
        <v/>
      </c>
      <c r="BS46" s="13" t="str">
        <f t="shared" si="61"/>
        <v/>
      </c>
      <c r="BT46" s="13" t="str">
        <f t="shared" si="62"/>
        <v/>
      </c>
      <c r="BU46" s="13" t="str">
        <f t="shared" si="63"/>
        <v/>
      </c>
      <c r="BV46" s="13" t="str">
        <f t="shared" si="64"/>
        <v/>
      </c>
      <c r="BW46" s="13" t="str">
        <f t="shared" si="65"/>
        <v/>
      </c>
      <c r="BX46" s="13" t="str">
        <f t="shared" si="66"/>
        <v/>
      </c>
      <c r="BY46" s="13" t="str">
        <f t="shared" si="67"/>
        <v/>
      </c>
      <c r="BZ46" s="13" t="str">
        <f t="shared" si="68"/>
        <v/>
      </c>
      <c r="CA46" s="13" t="str">
        <f t="shared" si="69"/>
        <v/>
      </c>
      <c r="CB46" s="13" t="str">
        <f t="shared" si="70"/>
        <v/>
      </c>
      <c r="CC46" s="13" t="str">
        <f t="shared" si="71"/>
        <v/>
      </c>
      <c r="CD46" s="13" t="str">
        <f t="shared" si="72"/>
        <v/>
      </c>
      <c r="CE46" s="13" t="str">
        <f t="shared" si="73"/>
        <v/>
      </c>
      <c r="CF46" s="13" t="str">
        <f t="shared" si="74"/>
        <v/>
      </c>
      <c r="CG46" s="13" t="str">
        <f t="shared" si="75"/>
        <v/>
      </c>
      <c r="CH46" s="13" t="str">
        <f t="shared" si="76"/>
        <v/>
      </c>
      <c r="CI46" s="13" t="str">
        <f t="shared" si="77"/>
        <v/>
      </c>
      <c r="CJ46" s="13" t="str">
        <f t="shared" si="78"/>
        <v/>
      </c>
      <c r="CK46" s="13" t="str">
        <f t="shared" si="79"/>
        <v/>
      </c>
      <c r="CL46" s="13" t="str">
        <f t="shared" si="80"/>
        <v/>
      </c>
      <c r="CM46" s="13" t="str">
        <f t="shared" si="81"/>
        <v/>
      </c>
      <c r="CN46" s="13" t="str">
        <f t="shared" si="82"/>
        <v/>
      </c>
      <c r="CO46" s="13" t="str">
        <f t="shared" si="83"/>
        <v/>
      </c>
      <c r="CP46" s="13" t="str">
        <f t="shared" si="84"/>
        <v/>
      </c>
      <c r="CQ46" s="13" t="str">
        <f t="shared" si="85"/>
        <v/>
      </c>
      <c r="CR46" s="13" t="str">
        <f t="shared" si="86"/>
        <v/>
      </c>
      <c r="CS46" s="13" t="str">
        <f t="shared" si="87"/>
        <v/>
      </c>
      <c r="CT46" s="13" t="str">
        <f t="shared" si="88"/>
        <v/>
      </c>
      <c r="CU46" s="13" t="str">
        <f t="shared" si="89"/>
        <v/>
      </c>
      <c r="CV46" s="13" t="str">
        <f t="shared" si="90"/>
        <v/>
      </c>
      <c r="CW46" s="13" t="str">
        <f t="shared" si="91"/>
        <v/>
      </c>
      <c r="CX46" s="13" t="str">
        <f t="shared" si="92"/>
        <v/>
      </c>
      <c r="CY46" s="13" t="str">
        <f t="shared" si="93"/>
        <v/>
      </c>
      <c r="CZ46" s="13" t="str">
        <f t="shared" si="94"/>
        <v/>
      </c>
      <c r="DA46" s="13" t="str">
        <f t="shared" si="95"/>
        <v/>
      </c>
      <c r="DB46" s="13" t="str">
        <f t="shared" si="96"/>
        <v/>
      </c>
      <c r="DC46" s="13" t="str">
        <f t="shared" si="97"/>
        <v/>
      </c>
      <c r="DD46" s="13" t="str">
        <f t="shared" si="98"/>
        <v/>
      </c>
      <c r="DE46" s="13" t="str">
        <f t="shared" si="99"/>
        <v/>
      </c>
      <c r="DF46" s="13" t="str">
        <f t="shared" si="100"/>
        <v/>
      </c>
      <c r="DG46" s="13" t="str">
        <f t="shared" si="101"/>
        <v/>
      </c>
      <c r="DH46" s="13" t="str">
        <f t="shared" si="102"/>
        <v/>
      </c>
      <c r="DI46" s="13" t="str">
        <f t="shared" si="103"/>
        <v/>
      </c>
      <c r="DJ46" s="13" t="str">
        <f t="shared" si="104"/>
        <v/>
      </c>
      <c r="DK46" s="13" t="str">
        <f t="shared" si="105"/>
        <v/>
      </c>
      <c r="DL46" s="13" t="str">
        <f t="shared" si="106"/>
        <v/>
      </c>
      <c r="DM46" s="13" t="str">
        <f t="shared" si="107"/>
        <v/>
      </c>
      <c r="DN46" s="13" t="str">
        <f t="shared" si="108"/>
        <v/>
      </c>
      <c r="DO46" s="13" t="str">
        <f t="shared" si="109"/>
        <v/>
      </c>
      <c r="DP46" s="13" t="str">
        <f t="shared" si="110"/>
        <v/>
      </c>
      <c r="DQ46" s="13" t="str">
        <f t="shared" si="111"/>
        <v/>
      </c>
      <c r="DR46" s="13" t="str">
        <f t="shared" si="112"/>
        <v/>
      </c>
      <c r="DS46" s="13" t="str">
        <f t="shared" si="112"/>
        <v/>
      </c>
      <c r="DT46" s="13" t="str">
        <f t="shared" si="112"/>
        <v/>
      </c>
      <c r="DU46" s="13" t="str">
        <f t="shared" si="112"/>
        <v/>
      </c>
      <c r="DV46" s="13" t="str">
        <f t="shared" si="112"/>
        <v/>
      </c>
      <c r="DW46" s="13" t="str">
        <f t="shared" si="112"/>
        <v/>
      </c>
      <c r="DX46" s="13" t="str">
        <f t="shared" si="112"/>
        <v/>
      </c>
    </row>
    <row r="47" spans="1:128" ht="15" thickBot="1" x14ac:dyDescent="0.4">
      <c r="A47" s="19" t="s">
        <v>111</v>
      </c>
      <c r="B47" s="20" t="s">
        <v>112</v>
      </c>
      <c r="C47" s="81">
        <v>24.712288750703301</v>
      </c>
      <c r="D47" s="81">
        <v>26.9813048544103</v>
      </c>
      <c r="E47" s="81">
        <v>24.274685476736401</v>
      </c>
      <c r="F47" s="81">
        <v>36.801598068363397</v>
      </c>
      <c r="G47" s="81">
        <v>32.341257729154499</v>
      </c>
      <c r="H47" s="81">
        <v>25.845076877720299</v>
      </c>
      <c r="I47" s="81">
        <v>26.365574697643201</v>
      </c>
      <c r="J47" s="81">
        <v>21.5567415830144</v>
      </c>
      <c r="K47" s="81">
        <v>29.620145398276801</v>
      </c>
      <c r="L47" s="81">
        <v>19.179903980808501</v>
      </c>
      <c r="M47" s="81" t="s">
        <v>330</v>
      </c>
      <c r="N47" s="81">
        <v>23.943876237868501</v>
      </c>
      <c r="O47" s="81">
        <v>21.3732297334995</v>
      </c>
      <c r="P47" s="81">
        <v>21.466668277551999</v>
      </c>
      <c r="Q47" s="81">
        <v>40.101277905452399</v>
      </c>
      <c r="R47" s="81">
        <v>23.0801347885272</v>
      </c>
      <c r="S47" s="81">
        <v>21.017937475975799</v>
      </c>
      <c r="T47" s="81">
        <v>24.404840315463101</v>
      </c>
      <c r="U47" s="81">
        <v>19.688413717889301</v>
      </c>
      <c r="V47" s="81">
        <v>17.4650606561252</v>
      </c>
      <c r="W47" s="81" t="s">
        <v>330</v>
      </c>
      <c r="X47" s="81">
        <v>20.5536038777872</v>
      </c>
      <c r="Y47" s="81">
        <v>26.185753302053801</v>
      </c>
      <c r="Z47" s="81">
        <v>26.822108077974399</v>
      </c>
      <c r="AA47" s="81">
        <v>44.2493874922421</v>
      </c>
      <c r="AB47" s="81">
        <v>56.281107747713598</v>
      </c>
      <c r="AC47" s="81">
        <v>38.205468576584799</v>
      </c>
      <c r="AD47" s="81">
        <v>26.913420825745199</v>
      </c>
      <c r="AE47" s="81">
        <v>28.060815772750999</v>
      </c>
      <c r="AF47" s="81">
        <v>24.825954374949202</v>
      </c>
      <c r="AG47" s="81">
        <v>15.215476274374</v>
      </c>
      <c r="AH47" s="81">
        <v>18.419732503321601</v>
      </c>
      <c r="AI47" s="81">
        <v>26.3194157857133</v>
      </c>
      <c r="AJ47" s="81">
        <v>12.315701395799699</v>
      </c>
      <c r="AK47" s="81">
        <v>16.973552893777601</v>
      </c>
      <c r="AL47" s="81">
        <v>14.8789597849165</v>
      </c>
      <c r="AM47" s="81">
        <v>7.5395428556881496</v>
      </c>
      <c r="AN47" s="81">
        <v>6.1962916856038701</v>
      </c>
      <c r="AO47" s="81">
        <v>14.0293790996925</v>
      </c>
      <c r="AP47" s="81">
        <v>15.1629269557678</v>
      </c>
      <c r="AQ47" s="81">
        <v>19.594986573240298</v>
      </c>
      <c r="AR47" s="81">
        <v>16.442753796314499</v>
      </c>
      <c r="AS47" s="81">
        <v>13.250627689243601</v>
      </c>
      <c r="AT47" s="81">
        <v>7.8665935774017299</v>
      </c>
      <c r="AU47" s="81">
        <v>10.0722045633261</v>
      </c>
      <c r="AV47" s="81">
        <v>7.8112006470818898</v>
      </c>
      <c r="AW47" s="81">
        <v>13.877640629031699</v>
      </c>
      <c r="AX47" s="81">
        <v>16.551537898445702</v>
      </c>
      <c r="AY47" s="81">
        <v>21.126808346739899</v>
      </c>
      <c r="AZ47" s="81">
        <v>15.832710568155701</v>
      </c>
      <c r="BA47" s="81">
        <v>8.4942327534153801</v>
      </c>
      <c r="BB47" s="81">
        <v>7.9894861774123296</v>
      </c>
      <c r="BC47" s="81">
        <v>6.6134236296108897</v>
      </c>
      <c r="BD47" s="81">
        <v>9.5777663885632105</v>
      </c>
      <c r="BE47" s="81">
        <v>8.1336738668811108</v>
      </c>
      <c r="BF47" s="81">
        <v>10.620437549165</v>
      </c>
      <c r="BG47" s="81">
        <v>9.9694404981710694</v>
      </c>
      <c r="BH47" s="110"/>
      <c r="BO47" s="13" t="str">
        <f t="shared" si="57"/>
        <v/>
      </c>
      <c r="BP47" s="13" t="str">
        <f t="shared" si="58"/>
        <v/>
      </c>
      <c r="BQ47" s="13" t="str">
        <f t="shared" si="59"/>
        <v/>
      </c>
      <c r="BR47" s="13" t="str">
        <f t="shared" si="60"/>
        <v/>
      </c>
      <c r="BS47" s="13" t="str">
        <f t="shared" si="61"/>
        <v/>
      </c>
      <c r="BT47" s="13" t="str">
        <f t="shared" si="62"/>
        <v/>
      </c>
      <c r="BU47" s="13" t="str">
        <f t="shared" si="63"/>
        <v/>
      </c>
      <c r="BV47" s="13" t="str">
        <f t="shared" si="64"/>
        <v/>
      </c>
      <c r="BW47" s="13" t="str">
        <f t="shared" si="65"/>
        <v/>
      </c>
      <c r="BX47" s="13" t="str">
        <f t="shared" si="66"/>
        <v/>
      </c>
      <c r="BY47" s="13" t="str">
        <f t="shared" si="67"/>
        <v/>
      </c>
      <c r="BZ47" s="13" t="str">
        <f t="shared" si="68"/>
        <v/>
      </c>
      <c r="CA47" s="13" t="str">
        <f t="shared" si="69"/>
        <v/>
      </c>
      <c r="CB47" s="13" t="str">
        <f t="shared" si="70"/>
        <v/>
      </c>
      <c r="CC47" s="13" t="str">
        <f t="shared" si="71"/>
        <v/>
      </c>
      <c r="CD47" s="13" t="str">
        <f t="shared" si="72"/>
        <v/>
      </c>
      <c r="CE47" s="13" t="str">
        <f t="shared" si="73"/>
        <v/>
      </c>
      <c r="CF47" s="13" t="str">
        <f t="shared" si="74"/>
        <v/>
      </c>
      <c r="CG47" s="13" t="str">
        <f t="shared" si="75"/>
        <v/>
      </c>
      <c r="CH47" s="13" t="str">
        <f t="shared" si="76"/>
        <v/>
      </c>
      <c r="CI47" s="13" t="str">
        <f t="shared" si="77"/>
        <v/>
      </c>
      <c r="CJ47" s="13" t="str">
        <f t="shared" si="78"/>
        <v/>
      </c>
      <c r="CK47" s="13" t="str">
        <f t="shared" si="79"/>
        <v/>
      </c>
      <c r="CL47" s="13" t="str">
        <f t="shared" si="80"/>
        <v/>
      </c>
      <c r="CM47" s="13" t="str">
        <f t="shared" si="81"/>
        <v/>
      </c>
      <c r="CN47" s="13" t="str">
        <f t="shared" si="82"/>
        <v/>
      </c>
      <c r="CO47" s="13" t="str">
        <f t="shared" si="83"/>
        <v/>
      </c>
      <c r="CP47" s="13" t="str">
        <f t="shared" si="84"/>
        <v/>
      </c>
      <c r="CQ47" s="13" t="str">
        <f t="shared" si="85"/>
        <v/>
      </c>
      <c r="CR47" s="13" t="str">
        <f t="shared" si="86"/>
        <v/>
      </c>
      <c r="CS47" s="13" t="str">
        <f t="shared" si="87"/>
        <v/>
      </c>
      <c r="CT47" s="13" t="str">
        <f t="shared" si="88"/>
        <v/>
      </c>
      <c r="CU47" s="13" t="str">
        <f t="shared" si="89"/>
        <v/>
      </c>
      <c r="CV47" s="13" t="str">
        <f t="shared" si="90"/>
        <v/>
      </c>
      <c r="CW47" s="13" t="str">
        <f t="shared" si="91"/>
        <v/>
      </c>
      <c r="CX47" s="13" t="str">
        <f t="shared" si="92"/>
        <v/>
      </c>
      <c r="CY47" s="13" t="str">
        <f t="shared" si="93"/>
        <v/>
      </c>
      <c r="CZ47" s="13" t="str">
        <f t="shared" si="94"/>
        <v/>
      </c>
      <c r="DA47" s="13" t="str">
        <f t="shared" si="95"/>
        <v/>
      </c>
      <c r="DB47" s="13" t="str">
        <f t="shared" si="96"/>
        <v/>
      </c>
      <c r="DC47" s="13" t="str">
        <f t="shared" si="97"/>
        <v/>
      </c>
      <c r="DD47" s="13" t="str">
        <f t="shared" si="98"/>
        <v/>
      </c>
      <c r="DE47" s="13" t="str">
        <f t="shared" si="99"/>
        <v/>
      </c>
      <c r="DF47" s="13" t="str">
        <f t="shared" si="100"/>
        <v/>
      </c>
      <c r="DG47" s="13" t="str">
        <f t="shared" si="101"/>
        <v/>
      </c>
      <c r="DH47" s="13" t="str">
        <f t="shared" si="102"/>
        <v/>
      </c>
      <c r="DI47" s="13" t="str">
        <f t="shared" si="103"/>
        <v/>
      </c>
      <c r="DJ47" s="13" t="str">
        <f t="shared" si="104"/>
        <v/>
      </c>
      <c r="DK47" s="13" t="str">
        <f t="shared" si="105"/>
        <v/>
      </c>
      <c r="DL47" s="13" t="str">
        <f t="shared" si="106"/>
        <v/>
      </c>
      <c r="DM47" s="13" t="str">
        <f t="shared" si="107"/>
        <v/>
      </c>
      <c r="DN47" s="13" t="str">
        <f t="shared" si="108"/>
        <v/>
      </c>
      <c r="DO47" s="13" t="str">
        <f t="shared" si="109"/>
        <v/>
      </c>
      <c r="DP47" s="13" t="str">
        <f t="shared" si="110"/>
        <v/>
      </c>
      <c r="DQ47" s="13" t="str">
        <f t="shared" si="111"/>
        <v/>
      </c>
      <c r="DR47" s="13" t="str">
        <f t="shared" si="112"/>
        <v/>
      </c>
      <c r="DS47" s="13" t="str">
        <f t="shared" si="112"/>
        <v/>
      </c>
      <c r="DT47" s="13" t="str">
        <f t="shared" si="112"/>
        <v/>
      </c>
      <c r="DU47" s="13" t="str">
        <f t="shared" si="112"/>
        <v/>
      </c>
      <c r="DV47" s="13" t="str">
        <f t="shared" si="112"/>
        <v/>
      </c>
      <c r="DW47" s="13" t="str">
        <f t="shared" si="112"/>
        <v/>
      </c>
      <c r="DX47" s="13" t="str">
        <f t="shared" si="112"/>
        <v/>
      </c>
    </row>
    <row r="48" spans="1:128" ht="15" thickBot="1" x14ac:dyDescent="0.4">
      <c r="A48" s="19" t="s">
        <v>113</v>
      </c>
      <c r="B48" s="20" t="s">
        <v>114</v>
      </c>
      <c r="C48" s="81">
        <v>11.235861618042</v>
      </c>
      <c r="D48" s="81">
        <v>12.175340224208201</v>
      </c>
      <c r="E48" s="81">
        <v>24.7730681805815</v>
      </c>
      <c r="F48" s="81">
        <v>12.311303192382001</v>
      </c>
      <c r="G48" s="81">
        <v>13.2246369849057</v>
      </c>
      <c r="H48" s="81">
        <v>6.4254420176783702</v>
      </c>
      <c r="I48" s="81">
        <v>9.6387638687133901</v>
      </c>
      <c r="J48" s="81">
        <v>6.9947952050210098</v>
      </c>
      <c r="K48" s="81">
        <v>10.8606454520251</v>
      </c>
      <c r="L48" s="81">
        <v>20.4431524225473</v>
      </c>
      <c r="M48" s="81">
        <v>24.971291048597902</v>
      </c>
      <c r="N48" s="81" t="s">
        <v>330</v>
      </c>
      <c r="O48" s="81" t="s">
        <v>330</v>
      </c>
      <c r="P48" s="81">
        <v>12.3553834410873</v>
      </c>
      <c r="Q48" s="81">
        <v>14.203020823916299</v>
      </c>
      <c r="R48" s="81">
        <v>9.9749524815138901</v>
      </c>
      <c r="S48" s="81" t="s">
        <v>330</v>
      </c>
      <c r="T48" s="81" t="s">
        <v>330</v>
      </c>
      <c r="U48" s="81">
        <v>20.660635403465999</v>
      </c>
      <c r="V48" s="81">
        <v>20.523449591673501</v>
      </c>
      <c r="W48" s="81">
        <v>18.934687723393299</v>
      </c>
      <c r="X48" s="81" t="s">
        <v>330</v>
      </c>
      <c r="Y48" s="81">
        <v>22.5735624514443</v>
      </c>
      <c r="Z48" s="81" t="s">
        <v>330</v>
      </c>
      <c r="AA48" s="81">
        <v>20.2489526188055</v>
      </c>
      <c r="AB48" s="81">
        <v>9.3874089897845305</v>
      </c>
      <c r="AC48" s="81">
        <v>9.1518335942897409</v>
      </c>
      <c r="AD48" s="81">
        <v>28.427321577545701</v>
      </c>
      <c r="AE48" s="81" t="s">
        <v>330</v>
      </c>
      <c r="AF48" s="81" t="s">
        <v>330</v>
      </c>
      <c r="AG48" s="81" t="s">
        <v>330</v>
      </c>
      <c r="AH48" s="81" t="s">
        <v>330</v>
      </c>
      <c r="AI48" s="81">
        <v>15.4179871067193</v>
      </c>
      <c r="AJ48" s="81">
        <v>23.912642511203298</v>
      </c>
      <c r="AK48" s="81">
        <v>27.681988504075601</v>
      </c>
      <c r="AL48" s="81">
        <v>19.9502699255886</v>
      </c>
      <c r="AM48" s="81">
        <v>19.551511373626099</v>
      </c>
      <c r="AN48" s="81">
        <v>50.6368812215348</v>
      </c>
      <c r="AO48" s="81">
        <v>46.299951174098702</v>
      </c>
      <c r="AP48" s="81">
        <v>50.0218165465119</v>
      </c>
      <c r="AQ48" s="81">
        <v>45.927087621214099</v>
      </c>
      <c r="AR48" s="81">
        <v>25.686781885598499</v>
      </c>
      <c r="AS48" s="81">
        <v>22.423462809745502</v>
      </c>
      <c r="AT48" s="81">
        <v>23.771920675473499</v>
      </c>
      <c r="AU48" s="81">
        <v>20.302911849711801</v>
      </c>
      <c r="AV48" s="81">
        <v>19.761078402665699</v>
      </c>
      <c r="AW48" s="81">
        <v>30.2151459247515</v>
      </c>
      <c r="AX48" s="81">
        <v>42.859709830945498</v>
      </c>
      <c r="AY48" s="81">
        <v>30.227167665690502</v>
      </c>
      <c r="AZ48" s="81">
        <v>21.904474927451499</v>
      </c>
      <c r="BA48" s="81">
        <v>38.778790580669202</v>
      </c>
      <c r="BB48" s="81">
        <v>33.404198211611401</v>
      </c>
      <c r="BC48" s="81">
        <v>26.352333861120599</v>
      </c>
      <c r="BD48" s="81">
        <v>34.8746772656581</v>
      </c>
      <c r="BE48" s="81">
        <v>45.205960291248203</v>
      </c>
      <c r="BF48" s="81">
        <v>63.868511474620398</v>
      </c>
      <c r="BG48" s="81">
        <v>29.789339906162599</v>
      </c>
      <c r="BH48" s="110"/>
      <c r="BO48" s="13" t="str">
        <f t="shared" si="57"/>
        <v/>
      </c>
      <c r="BP48" s="13" t="str">
        <f t="shared" si="58"/>
        <v/>
      </c>
      <c r="BQ48" s="13" t="str">
        <f t="shared" si="59"/>
        <v/>
      </c>
      <c r="BR48" s="13" t="str">
        <f t="shared" si="60"/>
        <v/>
      </c>
      <c r="BS48" s="13" t="str">
        <f t="shared" si="61"/>
        <v/>
      </c>
      <c r="BT48" s="13" t="str">
        <f t="shared" si="62"/>
        <v/>
      </c>
      <c r="BU48" s="13" t="str">
        <f t="shared" si="63"/>
        <v/>
      </c>
      <c r="BV48" s="13" t="str">
        <f t="shared" si="64"/>
        <v/>
      </c>
      <c r="BW48" s="13" t="str">
        <f t="shared" si="65"/>
        <v/>
      </c>
      <c r="BX48" s="13" t="str">
        <f t="shared" si="66"/>
        <v/>
      </c>
      <c r="BY48" s="13" t="str">
        <f t="shared" si="67"/>
        <v/>
      </c>
      <c r="BZ48" s="13" t="str">
        <f t="shared" si="68"/>
        <v/>
      </c>
      <c r="CA48" s="13" t="str">
        <f t="shared" si="69"/>
        <v/>
      </c>
      <c r="CB48" s="13" t="str">
        <f t="shared" si="70"/>
        <v/>
      </c>
      <c r="CC48" s="13" t="str">
        <f t="shared" si="71"/>
        <v/>
      </c>
      <c r="CD48" s="13" t="str">
        <f t="shared" si="72"/>
        <v/>
      </c>
      <c r="CE48" s="13" t="str">
        <f t="shared" si="73"/>
        <v/>
      </c>
      <c r="CF48" s="13" t="str">
        <f t="shared" si="74"/>
        <v/>
      </c>
      <c r="CG48" s="13" t="str">
        <f t="shared" si="75"/>
        <v/>
      </c>
      <c r="CH48" s="13" t="str">
        <f t="shared" si="76"/>
        <v/>
      </c>
      <c r="CI48" s="13" t="str">
        <f t="shared" si="77"/>
        <v/>
      </c>
      <c r="CJ48" s="13" t="str">
        <f t="shared" si="78"/>
        <v/>
      </c>
      <c r="CK48" s="13" t="str">
        <f t="shared" si="79"/>
        <v/>
      </c>
      <c r="CL48" s="13" t="str">
        <f t="shared" si="80"/>
        <v/>
      </c>
      <c r="CM48" s="13" t="str">
        <f t="shared" si="81"/>
        <v/>
      </c>
      <c r="CN48" s="13" t="str">
        <f t="shared" si="82"/>
        <v/>
      </c>
      <c r="CO48" s="13" t="str">
        <f t="shared" si="83"/>
        <v/>
      </c>
      <c r="CP48" s="13" t="str">
        <f t="shared" si="84"/>
        <v/>
      </c>
      <c r="CQ48" s="13" t="str">
        <f t="shared" si="85"/>
        <v/>
      </c>
      <c r="CR48" s="13" t="str">
        <f t="shared" si="86"/>
        <v/>
      </c>
      <c r="CS48" s="13" t="str">
        <f t="shared" si="87"/>
        <v/>
      </c>
      <c r="CT48" s="13" t="str">
        <f t="shared" si="88"/>
        <v/>
      </c>
      <c r="CU48" s="13" t="str">
        <f t="shared" si="89"/>
        <v/>
      </c>
      <c r="CV48" s="13" t="str">
        <f t="shared" si="90"/>
        <v/>
      </c>
      <c r="CW48" s="13" t="str">
        <f t="shared" si="91"/>
        <v/>
      </c>
      <c r="CX48" s="13" t="str">
        <f t="shared" si="92"/>
        <v/>
      </c>
      <c r="CY48" s="13" t="str">
        <f t="shared" si="93"/>
        <v/>
      </c>
      <c r="CZ48" s="13" t="str">
        <f t="shared" si="94"/>
        <v/>
      </c>
      <c r="DA48" s="13" t="str">
        <f t="shared" si="95"/>
        <v/>
      </c>
      <c r="DB48" s="13" t="str">
        <f t="shared" si="96"/>
        <v/>
      </c>
      <c r="DC48" s="13" t="str">
        <f t="shared" si="97"/>
        <v/>
      </c>
      <c r="DD48" s="13" t="str">
        <f t="shared" si="98"/>
        <v/>
      </c>
      <c r="DE48" s="13" t="str">
        <f t="shared" si="99"/>
        <v/>
      </c>
      <c r="DF48" s="13" t="str">
        <f t="shared" si="100"/>
        <v/>
      </c>
      <c r="DG48" s="13" t="str">
        <f t="shared" si="101"/>
        <v/>
      </c>
      <c r="DH48" s="13" t="str">
        <f t="shared" si="102"/>
        <v/>
      </c>
      <c r="DI48" s="13" t="str">
        <f t="shared" si="103"/>
        <v/>
      </c>
      <c r="DJ48" s="13" t="str">
        <f t="shared" si="104"/>
        <v/>
      </c>
      <c r="DK48" s="13" t="str">
        <f t="shared" si="105"/>
        <v/>
      </c>
      <c r="DL48" s="13" t="str">
        <f t="shared" si="106"/>
        <v/>
      </c>
      <c r="DM48" s="13" t="str">
        <f t="shared" si="107"/>
        <v/>
      </c>
      <c r="DN48" s="13" t="str">
        <f t="shared" si="108"/>
        <v/>
      </c>
      <c r="DO48" s="13" t="str">
        <f t="shared" si="109"/>
        <v/>
      </c>
      <c r="DP48" s="13" t="str">
        <f t="shared" si="110"/>
        <v/>
      </c>
      <c r="DQ48" s="13" t="str">
        <f t="shared" si="111"/>
        <v/>
      </c>
      <c r="DR48" s="13" t="str">
        <f t="shared" si="112"/>
        <v/>
      </c>
      <c r="DS48" s="13" t="str">
        <f t="shared" si="112"/>
        <v/>
      </c>
      <c r="DT48" s="13" t="str">
        <f t="shared" si="112"/>
        <v/>
      </c>
      <c r="DU48" s="13" t="str">
        <f t="shared" si="112"/>
        <v/>
      </c>
      <c r="DV48" s="13" t="str">
        <f t="shared" si="112"/>
        <v/>
      </c>
      <c r="DW48" s="13" t="str">
        <f t="shared" si="112"/>
        <v/>
      </c>
      <c r="DX48" s="13" t="str">
        <f t="shared" si="112"/>
        <v/>
      </c>
    </row>
    <row r="49" spans="1:129" ht="15" thickBot="1" x14ac:dyDescent="0.4">
      <c r="A49" s="19" t="s">
        <v>115</v>
      </c>
      <c r="B49" s="20" t="s">
        <v>17</v>
      </c>
      <c r="C49" s="81">
        <v>312.424689894067</v>
      </c>
      <c r="D49" s="81">
        <v>336.17702714014303</v>
      </c>
      <c r="E49" s="81">
        <v>348.28789567855802</v>
      </c>
      <c r="F49" s="81">
        <v>330.00555628339902</v>
      </c>
      <c r="G49" s="81">
        <v>269.96164730559201</v>
      </c>
      <c r="H49" s="81">
        <v>243.43771354764701</v>
      </c>
      <c r="I49" s="81">
        <v>278.07058358022601</v>
      </c>
      <c r="J49" s="81">
        <v>255.01173636128999</v>
      </c>
      <c r="K49" s="81">
        <v>408.99906153435899</v>
      </c>
      <c r="L49" s="81">
        <v>397.675618820247</v>
      </c>
      <c r="M49" s="81">
        <v>371.60247738466001</v>
      </c>
      <c r="N49" s="81">
        <v>288.38583209572403</v>
      </c>
      <c r="O49" s="81">
        <v>350.78049785674602</v>
      </c>
      <c r="P49" s="81">
        <v>421.71630640675198</v>
      </c>
      <c r="Q49" s="81">
        <v>394.70265754522501</v>
      </c>
      <c r="R49" s="81">
        <v>403.14172883942302</v>
      </c>
      <c r="S49" s="81">
        <v>402.80677070807297</v>
      </c>
      <c r="T49" s="81">
        <v>420.679926478688</v>
      </c>
      <c r="U49" s="81">
        <v>450.13552973889</v>
      </c>
      <c r="V49" s="81">
        <v>512.40645033516103</v>
      </c>
      <c r="W49" s="81">
        <v>535.57821134366702</v>
      </c>
      <c r="X49" s="81">
        <v>530.997773782482</v>
      </c>
      <c r="Y49" s="81">
        <v>623.97818241487903</v>
      </c>
      <c r="Z49" s="81">
        <v>564.05419870759999</v>
      </c>
      <c r="AA49" s="81">
        <v>592.33262003744301</v>
      </c>
      <c r="AB49" s="81">
        <v>617.12956393306297</v>
      </c>
      <c r="AC49" s="81">
        <v>670.499817651424</v>
      </c>
      <c r="AD49" s="81">
        <v>707.96452649806599</v>
      </c>
      <c r="AE49" s="81">
        <v>681.14866274255405</v>
      </c>
      <c r="AF49" s="81">
        <v>707.30883253198704</v>
      </c>
      <c r="AG49" s="81">
        <v>721.56072456173501</v>
      </c>
      <c r="AH49" s="81">
        <v>723.79684682918696</v>
      </c>
      <c r="AI49" s="81">
        <v>778.33516834913098</v>
      </c>
      <c r="AJ49" s="81">
        <v>811.00334285522695</v>
      </c>
      <c r="AK49" s="81">
        <v>809.26629471537694</v>
      </c>
      <c r="AL49" s="81">
        <v>791.33943644101703</v>
      </c>
      <c r="AM49" s="81">
        <v>765.77396303189698</v>
      </c>
      <c r="AN49" s="81">
        <v>820.76872282562499</v>
      </c>
      <c r="AO49" s="81">
        <v>866.68880715965804</v>
      </c>
      <c r="AP49" s="81">
        <v>927.91484871699799</v>
      </c>
      <c r="AQ49" s="81">
        <v>843.59379959161799</v>
      </c>
      <c r="AR49" s="81">
        <v>854.13491866660502</v>
      </c>
      <c r="AS49" s="81">
        <v>865.22420783687903</v>
      </c>
      <c r="AT49" s="81">
        <v>891.55883202485495</v>
      </c>
      <c r="AU49" s="81">
        <v>878.38782562905897</v>
      </c>
      <c r="AV49" s="81">
        <v>829.637970998843</v>
      </c>
      <c r="AW49" s="81">
        <v>834.25450478272796</v>
      </c>
      <c r="AX49" s="81">
        <v>814.90522322559195</v>
      </c>
      <c r="AY49" s="81">
        <v>847.73442630336103</v>
      </c>
      <c r="AZ49" s="81">
        <v>797.58170320111105</v>
      </c>
      <c r="BA49" s="81">
        <v>804.03411860499705</v>
      </c>
      <c r="BB49" s="81">
        <v>735.56740598713895</v>
      </c>
      <c r="BC49" s="81">
        <v>701.57467393492902</v>
      </c>
      <c r="BD49" s="81">
        <v>740.35609797758502</v>
      </c>
      <c r="BE49" s="81">
        <v>779.242995239778</v>
      </c>
      <c r="BF49" s="81">
        <v>755.47810807376095</v>
      </c>
      <c r="BG49" s="81">
        <v>768.47015481611902</v>
      </c>
      <c r="BH49" s="110"/>
      <c r="BO49" s="13" t="str">
        <f t="shared" si="57"/>
        <v/>
      </c>
      <c r="BP49" s="13" t="str">
        <f t="shared" si="58"/>
        <v/>
      </c>
      <c r="BQ49" s="13" t="str">
        <f t="shared" si="59"/>
        <v/>
      </c>
      <c r="BR49" s="13" t="str">
        <f t="shared" si="60"/>
        <v/>
      </c>
      <c r="BS49" s="13" t="str">
        <f t="shared" si="61"/>
        <v/>
      </c>
      <c r="BT49" s="13" t="str">
        <f t="shared" si="62"/>
        <v/>
      </c>
      <c r="BU49" s="13" t="str">
        <f t="shared" si="63"/>
        <v/>
      </c>
      <c r="BV49" s="13" t="str">
        <f t="shared" si="64"/>
        <v/>
      </c>
      <c r="BW49" s="13" t="str">
        <f t="shared" si="65"/>
        <v/>
      </c>
      <c r="BX49" s="13" t="str">
        <f t="shared" si="66"/>
        <v/>
      </c>
      <c r="BY49" s="13" t="str">
        <f t="shared" si="67"/>
        <v/>
      </c>
      <c r="BZ49" s="13" t="str">
        <f t="shared" si="68"/>
        <v/>
      </c>
      <c r="CA49" s="13" t="str">
        <f t="shared" si="69"/>
        <v/>
      </c>
      <c r="CB49" s="13" t="str">
        <f t="shared" si="70"/>
        <v/>
      </c>
      <c r="CC49" s="13" t="str">
        <f t="shared" si="71"/>
        <v/>
      </c>
      <c r="CD49" s="13" t="str">
        <f t="shared" si="72"/>
        <v/>
      </c>
      <c r="CE49" s="13" t="str">
        <f t="shared" si="73"/>
        <v/>
      </c>
      <c r="CF49" s="13" t="str">
        <f t="shared" si="74"/>
        <v/>
      </c>
      <c r="CG49" s="13" t="str">
        <f t="shared" si="75"/>
        <v/>
      </c>
      <c r="CH49" s="13" t="str">
        <f t="shared" si="76"/>
        <v/>
      </c>
      <c r="CI49" s="13" t="str">
        <f t="shared" si="77"/>
        <v/>
      </c>
      <c r="CJ49" s="13" t="str">
        <f t="shared" si="78"/>
        <v/>
      </c>
      <c r="CK49" s="13" t="str">
        <f t="shared" si="79"/>
        <v/>
      </c>
      <c r="CL49" s="13" t="str">
        <f t="shared" si="80"/>
        <v/>
      </c>
      <c r="CM49" s="13" t="str">
        <f t="shared" si="81"/>
        <v/>
      </c>
      <c r="CN49" s="13" t="str">
        <f t="shared" si="82"/>
        <v/>
      </c>
      <c r="CO49" s="13" t="str">
        <f t="shared" si="83"/>
        <v/>
      </c>
      <c r="CP49" s="13" t="str">
        <f t="shared" si="84"/>
        <v/>
      </c>
      <c r="CQ49" s="13" t="str">
        <f t="shared" si="85"/>
        <v/>
      </c>
      <c r="CR49" s="13" t="str">
        <f t="shared" si="86"/>
        <v/>
      </c>
      <c r="CS49" s="13" t="str">
        <f t="shared" si="87"/>
        <v/>
      </c>
      <c r="CT49" s="13" t="str">
        <f t="shared" si="88"/>
        <v/>
      </c>
      <c r="CU49" s="13" t="str">
        <f t="shared" si="89"/>
        <v/>
      </c>
      <c r="CV49" s="13" t="str">
        <f t="shared" si="90"/>
        <v/>
      </c>
      <c r="CW49" s="13" t="str">
        <f t="shared" si="91"/>
        <v/>
      </c>
      <c r="CX49" s="13" t="str">
        <f t="shared" si="92"/>
        <v/>
      </c>
      <c r="CY49" s="13" t="str">
        <f t="shared" si="93"/>
        <v/>
      </c>
      <c r="CZ49" s="13" t="str">
        <f t="shared" si="94"/>
        <v/>
      </c>
      <c r="DA49" s="13" t="str">
        <f t="shared" si="95"/>
        <v/>
      </c>
      <c r="DB49" s="13" t="str">
        <f t="shared" si="96"/>
        <v/>
      </c>
      <c r="DC49" s="13" t="str">
        <f t="shared" si="97"/>
        <v/>
      </c>
      <c r="DD49" s="13" t="str">
        <f t="shared" si="98"/>
        <v/>
      </c>
      <c r="DE49" s="13" t="str">
        <f t="shared" si="99"/>
        <v/>
      </c>
      <c r="DF49" s="13" t="str">
        <f t="shared" si="100"/>
        <v/>
      </c>
      <c r="DG49" s="13" t="str">
        <f t="shared" si="101"/>
        <v/>
      </c>
      <c r="DH49" s="13" t="str">
        <f t="shared" si="102"/>
        <v/>
      </c>
      <c r="DI49" s="13" t="str">
        <f t="shared" si="103"/>
        <v/>
      </c>
      <c r="DJ49" s="13" t="str">
        <f t="shared" si="104"/>
        <v/>
      </c>
      <c r="DK49" s="13" t="str">
        <f t="shared" si="105"/>
        <v/>
      </c>
      <c r="DL49" s="13" t="str">
        <f t="shared" si="106"/>
        <v/>
      </c>
      <c r="DM49" s="13" t="str">
        <f t="shared" si="107"/>
        <v/>
      </c>
      <c r="DN49" s="13" t="str">
        <f t="shared" si="108"/>
        <v/>
      </c>
      <c r="DO49" s="13" t="str">
        <f t="shared" si="109"/>
        <v/>
      </c>
      <c r="DP49" s="13" t="str">
        <f t="shared" si="110"/>
        <v/>
      </c>
      <c r="DQ49" s="13" t="str">
        <f t="shared" si="111"/>
        <v/>
      </c>
      <c r="DR49" s="13" t="str">
        <f t="shared" ref="DR49:DX54" si="113">IF(BF49&gt;0,IF(BF49&lt;5,"SECRETTTTTTTT",""),"")</f>
        <v/>
      </c>
      <c r="DS49" s="13" t="str">
        <f t="shared" si="113"/>
        <v/>
      </c>
      <c r="DT49" s="13" t="str">
        <f t="shared" si="113"/>
        <v/>
      </c>
      <c r="DU49" s="13" t="str">
        <f t="shared" si="113"/>
        <v/>
      </c>
      <c r="DV49" s="13" t="str">
        <f t="shared" si="113"/>
        <v/>
      </c>
      <c r="DW49" s="13" t="str">
        <f t="shared" si="113"/>
        <v/>
      </c>
      <c r="DX49" s="13" t="str">
        <f t="shared" si="113"/>
        <v/>
      </c>
    </row>
    <row r="50" spans="1:129" ht="15" thickBot="1" x14ac:dyDescent="0.4">
      <c r="A50" s="19" t="s">
        <v>118</v>
      </c>
      <c r="B50" s="20" t="s">
        <v>119</v>
      </c>
      <c r="C50" s="81">
        <v>104.985579398944</v>
      </c>
      <c r="D50" s="81">
        <v>114.713282460594</v>
      </c>
      <c r="E50" s="81">
        <v>106.751928769635</v>
      </c>
      <c r="F50" s="81">
        <v>103.722857869359</v>
      </c>
      <c r="G50" s="81">
        <v>95.216412345001999</v>
      </c>
      <c r="H50" s="81">
        <v>119.210083797002</v>
      </c>
      <c r="I50" s="81">
        <v>93.526573779707803</v>
      </c>
      <c r="J50" s="81">
        <v>122.881282646645</v>
      </c>
      <c r="K50" s="81">
        <v>98.471025713866297</v>
      </c>
      <c r="L50" s="81">
        <v>88.120238403059702</v>
      </c>
      <c r="M50" s="81">
        <v>82.125366862854904</v>
      </c>
      <c r="N50" s="81">
        <v>111.454856262327</v>
      </c>
      <c r="O50" s="81">
        <v>73.766276817450603</v>
      </c>
      <c r="P50" s="81">
        <v>76.468329238640706</v>
      </c>
      <c r="Q50" s="81">
        <v>69.459240624837193</v>
      </c>
      <c r="R50" s="81">
        <v>31.529753747405898</v>
      </c>
      <c r="S50" s="81">
        <v>29.688825048785901</v>
      </c>
      <c r="T50" s="81">
        <v>19.602161797496901</v>
      </c>
      <c r="U50" s="81">
        <v>27.159306157157999</v>
      </c>
      <c r="V50" s="81">
        <v>21.771084799016599</v>
      </c>
      <c r="W50" s="81">
        <v>27.276613736220799</v>
      </c>
      <c r="X50" s="81">
        <v>43.288711541370901</v>
      </c>
      <c r="Y50" s="81">
        <v>22.326177097712399</v>
      </c>
      <c r="Z50" s="81">
        <v>45.975608825027201</v>
      </c>
      <c r="AA50" s="81">
        <v>10.9922885644944</v>
      </c>
      <c r="AB50" s="81">
        <v>13.9853235970259</v>
      </c>
      <c r="AC50" s="81">
        <v>17.914227461162898</v>
      </c>
      <c r="AD50" s="81">
        <v>26.300107037729401</v>
      </c>
      <c r="AE50" s="81">
        <v>33.0474859596115</v>
      </c>
      <c r="AF50" s="81">
        <v>27.560303431899499</v>
      </c>
      <c r="AG50" s="81">
        <v>27.591967751955199</v>
      </c>
      <c r="AH50" s="81">
        <v>32.526510920791303</v>
      </c>
      <c r="AI50" s="81">
        <v>22.548806143577</v>
      </c>
      <c r="AJ50" s="81">
        <v>27.5473641729062</v>
      </c>
      <c r="AK50" s="81">
        <v>26.504031546455401</v>
      </c>
      <c r="AL50" s="81">
        <v>27.504255625568799</v>
      </c>
      <c r="AM50" s="81">
        <v>13.406750656200799</v>
      </c>
      <c r="AN50" s="81">
        <v>15.7753360728628</v>
      </c>
      <c r="AO50" s="81">
        <v>47.8761197247063</v>
      </c>
      <c r="AP50" s="81">
        <v>25.592557302866499</v>
      </c>
      <c r="AQ50" s="81">
        <v>16.9103920948404</v>
      </c>
      <c r="AR50" s="81">
        <v>24.344935070679099</v>
      </c>
      <c r="AS50" s="81">
        <v>47.403987167970698</v>
      </c>
      <c r="AT50" s="81">
        <v>58.173561978191302</v>
      </c>
      <c r="AU50" s="81">
        <v>27.263910198184401</v>
      </c>
      <c r="AV50" s="81">
        <v>50.074188962094702</v>
      </c>
      <c r="AW50" s="81">
        <v>87.506201834020601</v>
      </c>
      <c r="AX50" s="81">
        <v>66.606305818361307</v>
      </c>
      <c r="AY50" s="81">
        <v>18.9888617387031</v>
      </c>
      <c r="AZ50" s="81">
        <v>18.638018140024499</v>
      </c>
      <c r="BA50" s="81">
        <v>22.7188874108971</v>
      </c>
      <c r="BB50" s="81">
        <v>17.957170136877799</v>
      </c>
      <c r="BC50" s="81">
        <v>28.8713069507866</v>
      </c>
      <c r="BD50" s="81">
        <v>32.562543966277502</v>
      </c>
      <c r="BE50" s="81">
        <v>26.810461298272799</v>
      </c>
      <c r="BF50" s="81">
        <v>16.787191837740099</v>
      </c>
      <c r="BG50" s="81">
        <v>8.3178027010713897</v>
      </c>
      <c r="BH50" s="110"/>
      <c r="BO50" s="13" t="str">
        <f t="shared" si="57"/>
        <v/>
      </c>
      <c r="BP50" s="13" t="str">
        <f t="shared" si="58"/>
        <v/>
      </c>
      <c r="BQ50" s="13" t="str">
        <f t="shared" si="59"/>
        <v/>
      </c>
      <c r="BR50" s="13" t="str">
        <f t="shared" si="60"/>
        <v/>
      </c>
      <c r="BS50" s="13" t="str">
        <f t="shared" si="61"/>
        <v/>
      </c>
      <c r="BT50" s="13" t="str">
        <f t="shared" si="62"/>
        <v/>
      </c>
      <c r="BU50" s="13" t="str">
        <f t="shared" si="63"/>
        <v/>
      </c>
      <c r="BV50" s="13" t="str">
        <f t="shared" si="64"/>
        <v/>
      </c>
      <c r="BW50" s="13" t="str">
        <f t="shared" si="65"/>
        <v/>
      </c>
      <c r="BX50" s="13" t="str">
        <f t="shared" si="66"/>
        <v/>
      </c>
      <c r="BY50" s="13" t="str">
        <f t="shared" si="67"/>
        <v/>
      </c>
      <c r="BZ50" s="13" t="str">
        <f t="shared" si="68"/>
        <v/>
      </c>
      <c r="CA50" s="13" t="str">
        <f t="shared" si="69"/>
        <v/>
      </c>
      <c r="CB50" s="13" t="str">
        <f t="shared" si="70"/>
        <v/>
      </c>
      <c r="CC50" s="13" t="str">
        <f t="shared" si="71"/>
        <v/>
      </c>
      <c r="CD50" s="13" t="str">
        <f t="shared" si="72"/>
        <v/>
      </c>
      <c r="CE50" s="13" t="str">
        <f t="shared" si="73"/>
        <v/>
      </c>
      <c r="CF50" s="13" t="str">
        <f t="shared" si="74"/>
        <v/>
      </c>
      <c r="CG50" s="13" t="str">
        <f t="shared" si="75"/>
        <v/>
      </c>
      <c r="CH50" s="13" t="str">
        <f t="shared" si="76"/>
        <v/>
      </c>
      <c r="CI50" s="13" t="str">
        <f t="shared" si="77"/>
        <v/>
      </c>
      <c r="CJ50" s="13" t="str">
        <f t="shared" si="78"/>
        <v/>
      </c>
      <c r="CK50" s="13" t="str">
        <f t="shared" si="79"/>
        <v/>
      </c>
      <c r="CL50" s="13" t="str">
        <f t="shared" si="80"/>
        <v/>
      </c>
      <c r="CM50" s="13" t="str">
        <f t="shared" si="81"/>
        <v/>
      </c>
      <c r="CN50" s="13" t="str">
        <f t="shared" si="82"/>
        <v/>
      </c>
      <c r="CO50" s="13" t="str">
        <f t="shared" si="83"/>
        <v/>
      </c>
      <c r="CP50" s="13" t="str">
        <f t="shared" si="84"/>
        <v/>
      </c>
      <c r="CQ50" s="13" t="str">
        <f t="shared" si="85"/>
        <v/>
      </c>
      <c r="CR50" s="13" t="str">
        <f t="shared" si="86"/>
        <v/>
      </c>
      <c r="CS50" s="13" t="str">
        <f t="shared" si="87"/>
        <v/>
      </c>
      <c r="CT50" s="13" t="str">
        <f t="shared" si="88"/>
        <v/>
      </c>
      <c r="CU50" s="13" t="str">
        <f t="shared" si="89"/>
        <v/>
      </c>
      <c r="CV50" s="13" t="str">
        <f t="shared" si="90"/>
        <v/>
      </c>
      <c r="CW50" s="13" t="str">
        <f t="shared" si="91"/>
        <v/>
      </c>
      <c r="CX50" s="13" t="str">
        <f t="shared" si="92"/>
        <v/>
      </c>
      <c r="CY50" s="13" t="str">
        <f t="shared" si="93"/>
        <v/>
      </c>
      <c r="CZ50" s="13" t="str">
        <f t="shared" si="94"/>
        <v/>
      </c>
      <c r="DA50" s="13" t="str">
        <f t="shared" si="95"/>
        <v/>
      </c>
      <c r="DB50" s="13" t="str">
        <f t="shared" si="96"/>
        <v/>
      </c>
      <c r="DC50" s="13" t="str">
        <f t="shared" si="97"/>
        <v/>
      </c>
      <c r="DD50" s="13" t="str">
        <f t="shared" si="98"/>
        <v/>
      </c>
      <c r="DE50" s="13" t="str">
        <f t="shared" si="99"/>
        <v/>
      </c>
      <c r="DF50" s="13" t="str">
        <f t="shared" si="100"/>
        <v/>
      </c>
      <c r="DG50" s="13" t="str">
        <f t="shared" si="101"/>
        <v/>
      </c>
      <c r="DH50" s="13" t="str">
        <f t="shared" si="102"/>
        <v/>
      </c>
      <c r="DI50" s="13" t="str">
        <f t="shared" si="103"/>
        <v/>
      </c>
      <c r="DJ50" s="13" t="str">
        <f t="shared" si="104"/>
        <v/>
      </c>
      <c r="DK50" s="13" t="str">
        <f t="shared" si="105"/>
        <v/>
      </c>
      <c r="DL50" s="13" t="str">
        <f t="shared" si="106"/>
        <v/>
      </c>
      <c r="DM50" s="13" t="str">
        <f t="shared" si="107"/>
        <v/>
      </c>
      <c r="DN50" s="13" t="str">
        <f t="shared" si="108"/>
        <v/>
      </c>
      <c r="DO50" s="13" t="str">
        <f t="shared" si="109"/>
        <v/>
      </c>
      <c r="DP50" s="13" t="str">
        <f t="shared" si="110"/>
        <v/>
      </c>
      <c r="DQ50" s="13" t="str">
        <f t="shared" si="111"/>
        <v/>
      </c>
      <c r="DR50" s="13" t="str">
        <f t="shared" si="113"/>
        <v/>
      </c>
      <c r="DS50" s="13" t="str">
        <f t="shared" si="113"/>
        <v/>
      </c>
      <c r="DT50" s="13" t="str">
        <f t="shared" si="113"/>
        <v/>
      </c>
      <c r="DU50" s="13" t="str">
        <f t="shared" si="113"/>
        <v/>
      </c>
      <c r="DV50" s="13" t="str">
        <f t="shared" si="113"/>
        <v/>
      </c>
      <c r="DW50" s="13" t="str">
        <f t="shared" si="113"/>
        <v/>
      </c>
      <c r="DX50" s="13" t="str">
        <f t="shared" si="113"/>
        <v/>
      </c>
    </row>
    <row r="51" spans="1:129" ht="15" thickBot="1" x14ac:dyDescent="0.4">
      <c r="A51" s="18"/>
      <c r="B51" s="18" t="s">
        <v>148</v>
      </c>
      <c r="C51" s="77">
        <v>2159.1524818155781</v>
      </c>
      <c r="D51" s="77">
        <v>2134.0002470100699</v>
      </c>
      <c r="E51" s="77">
        <v>2243.6173509198843</v>
      </c>
      <c r="F51" s="77">
        <v>2244.7575773683884</v>
      </c>
      <c r="G51" s="77">
        <v>2107.2637440878552</v>
      </c>
      <c r="H51" s="77">
        <v>1973.524030621589</v>
      </c>
      <c r="I51" s="77">
        <v>1786.9962647830757</v>
      </c>
      <c r="J51" s="77">
        <v>1760.8517322047496</v>
      </c>
      <c r="K51" s="77">
        <v>1984.6941639119225</v>
      </c>
      <c r="L51" s="77">
        <v>2085.3186959804825</v>
      </c>
      <c r="M51" s="77">
        <v>2135.9407068215201</v>
      </c>
      <c r="N51" s="77">
        <v>2221.8797947154085</v>
      </c>
      <c r="O51" s="77">
        <v>2097.5142353192714</v>
      </c>
      <c r="P51" s="77">
        <v>2313.5503106842962</v>
      </c>
      <c r="Q51" s="77">
        <v>2261.288315346279</v>
      </c>
      <c r="R51" s="77">
        <v>2290.687341216837</v>
      </c>
      <c r="S51" s="77">
        <v>2105.9884159049507</v>
      </c>
      <c r="T51" s="77">
        <v>2216.975481337106</v>
      </c>
      <c r="U51" s="77">
        <v>2196.7120983502205</v>
      </c>
      <c r="V51" s="77">
        <v>2382.5880998154421</v>
      </c>
      <c r="W51" s="77">
        <v>2536.9983856135109</v>
      </c>
      <c r="X51" s="77">
        <v>2471.0006895786505</v>
      </c>
      <c r="Y51" s="77">
        <v>2629.0390197024799</v>
      </c>
      <c r="Z51" s="77">
        <v>2686.1559027217745</v>
      </c>
      <c r="AA51" s="77">
        <v>2694.5146187776691</v>
      </c>
      <c r="AB51" s="77">
        <v>2880.3033208090847</v>
      </c>
      <c r="AC51" s="77">
        <v>3207.1624415827005</v>
      </c>
      <c r="AD51" s="77">
        <v>3231.4736381990565</v>
      </c>
      <c r="AE51" s="77">
        <v>3751.0895309096431</v>
      </c>
      <c r="AF51" s="77">
        <v>3645.3028084263456</v>
      </c>
      <c r="AG51" s="77">
        <v>3623.910264742548</v>
      </c>
      <c r="AH51" s="77">
        <v>3529.826507545567</v>
      </c>
      <c r="AI51" s="77">
        <v>3561.1337262174984</v>
      </c>
      <c r="AJ51" s="77">
        <v>3486.641368931857</v>
      </c>
      <c r="AK51" s="77">
        <v>3460.6660169385082</v>
      </c>
      <c r="AL51" s="77">
        <v>3164.7064641396132</v>
      </c>
      <c r="AM51" s="77">
        <v>2205.3029431598629</v>
      </c>
      <c r="AN51" s="77">
        <v>3056.7907176267827</v>
      </c>
      <c r="AO51" s="77">
        <v>3326.184852683049</v>
      </c>
      <c r="AP51" s="77">
        <v>3371.5307539816235</v>
      </c>
      <c r="AQ51" s="77">
        <v>3175.7210014158204</v>
      </c>
      <c r="AR51" s="77">
        <v>3155.7173241342193</v>
      </c>
      <c r="AS51" s="77">
        <v>3128.0998055472073</v>
      </c>
      <c r="AT51" s="77">
        <v>3436.7609958455319</v>
      </c>
      <c r="AU51" s="77">
        <v>3189.4871574084664</v>
      </c>
      <c r="AV51" s="77">
        <v>3231.6380812358811</v>
      </c>
      <c r="AW51" s="77">
        <v>3350.5762472078345</v>
      </c>
      <c r="AX51" s="77">
        <v>3296.3798995566835</v>
      </c>
      <c r="AY51" s="77">
        <v>3269.2379158287408</v>
      </c>
      <c r="AZ51" s="77">
        <v>3321.2483429245417</v>
      </c>
      <c r="BA51" s="77">
        <v>3283.8454269877247</v>
      </c>
      <c r="BB51" s="77">
        <v>3128.7706495758243</v>
      </c>
      <c r="BC51" s="77">
        <v>3266.9664451857379</v>
      </c>
      <c r="BD51" s="77">
        <v>3167.1000320858006</v>
      </c>
      <c r="BE51" s="77">
        <v>3285.1074323727607</v>
      </c>
      <c r="BF51" s="77">
        <v>3107.0281896330257</v>
      </c>
      <c r="BG51" s="77">
        <v>3013.9843763809317</v>
      </c>
      <c r="BH51" s="112"/>
      <c r="BO51" s="13" t="str">
        <f t="shared" si="57"/>
        <v/>
      </c>
      <c r="BP51" s="13" t="str">
        <f t="shared" si="58"/>
        <v/>
      </c>
      <c r="BQ51" s="13" t="str">
        <f t="shared" si="59"/>
        <v/>
      </c>
      <c r="BR51" s="13" t="str">
        <f t="shared" si="60"/>
        <v/>
      </c>
      <c r="BS51" s="13" t="str">
        <f t="shared" si="61"/>
        <v/>
      </c>
      <c r="BT51" s="13" t="str">
        <f t="shared" si="62"/>
        <v/>
      </c>
      <c r="BU51" s="13" t="str">
        <f t="shared" si="63"/>
        <v/>
      </c>
      <c r="BV51" s="13" t="str">
        <f t="shared" si="64"/>
        <v/>
      </c>
      <c r="BW51" s="13" t="str">
        <f t="shared" si="65"/>
        <v/>
      </c>
      <c r="BX51" s="13" t="str">
        <f t="shared" si="66"/>
        <v/>
      </c>
      <c r="BY51" s="13" t="str">
        <f t="shared" si="67"/>
        <v/>
      </c>
      <c r="BZ51" s="13" t="str">
        <f t="shared" si="68"/>
        <v/>
      </c>
      <c r="CA51" s="13" t="str">
        <f t="shared" si="69"/>
        <v/>
      </c>
      <c r="CB51" s="13" t="str">
        <f t="shared" si="70"/>
        <v/>
      </c>
      <c r="CC51" s="13" t="str">
        <f t="shared" si="71"/>
        <v/>
      </c>
      <c r="CD51" s="13" t="str">
        <f t="shared" si="72"/>
        <v/>
      </c>
      <c r="CE51" s="13" t="str">
        <f t="shared" si="73"/>
        <v/>
      </c>
      <c r="CF51" s="13" t="str">
        <f t="shared" si="74"/>
        <v/>
      </c>
      <c r="CG51" s="13" t="str">
        <f t="shared" si="75"/>
        <v/>
      </c>
      <c r="CH51" s="13" t="str">
        <f t="shared" si="76"/>
        <v/>
      </c>
      <c r="CI51" s="13" t="str">
        <f t="shared" si="77"/>
        <v/>
      </c>
      <c r="CJ51" s="13" t="str">
        <f t="shared" si="78"/>
        <v/>
      </c>
      <c r="CK51" s="13" t="str">
        <f t="shared" si="79"/>
        <v/>
      </c>
      <c r="CL51" s="13" t="str">
        <f t="shared" si="80"/>
        <v/>
      </c>
      <c r="CM51" s="13" t="str">
        <f t="shared" si="81"/>
        <v/>
      </c>
      <c r="CN51" s="13" t="str">
        <f t="shared" si="82"/>
        <v/>
      </c>
      <c r="CO51" s="13" t="str">
        <f t="shared" si="83"/>
        <v/>
      </c>
      <c r="CP51" s="13" t="str">
        <f t="shared" si="84"/>
        <v/>
      </c>
      <c r="CQ51" s="13" t="str">
        <f t="shared" si="85"/>
        <v/>
      </c>
      <c r="CR51" s="13" t="str">
        <f t="shared" si="86"/>
        <v/>
      </c>
      <c r="CS51" s="13" t="str">
        <f t="shared" si="87"/>
        <v/>
      </c>
      <c r="CT51" s="13" t="str">
        <f t="shared" si="88"/>
        <v/>
      </c>
      <c r="CU51" s="13" t="str">
        <f t="shared" si="89"/>
        <v/>
      </c>
      <c r="CV51" s="13" t="str">
        <f t="shared" si="90"/>
        <v/>
      </c>
      <c r="CW51" s="13" t="str">
        <f t="shared" si="91"/>
        <v/>
      </c>
      <c r="CX51" s="13" t="str">
        <f t="shared" si="92"/>
        <v/>
      </c>
      <c r="CY51" s="13" t="str">
        <f t="shared" si="93"/>
        <v/>
      </c>
      <c r="CZ51" s="13" t="str">
        <f t="shared" si="94"/>
        <v/>
      </c>
      <c r="DA51" s="13" t="str">
        <f t="shared" si="95"/>
        <v/>
      </c>
      <c r="DB51" s="13" t="str">
        <f t="shared" si="96"/>
        <v/>
      </c>
      <c r="DC51" s="13" t="str">
        <f t="shared" si="97"/>
        <v/>
      </c>
      <c r="DD51" s="13" t="str">
        <f t="shared" si="98"/>
        <v/>
      </c>
      <c r="DE51" s="13" t="str">
        <f t="shared" si="99"/>
        <v/>
      </c>
      <c r="DF51" s="13" t="str">
        <f t="shared" si="100"/>
        <v/>
      </c>
      <c r="DG51" s="13" t="str">
        <f t="shared" si="101"/>
        <v/>
      </c>
      <c r="DH51" s="13" t="str">
        <f t="shared" si="102"/>
        <v/>
      </c>
      <c r="DI51" s="13" t="str">
        <f t="shared" si="103"/>
        <v/>
      </c>
      <c r="DJ51" s="13" t="str">
        <f t="shared" si="104"/>
        <v/>
      </c>
      <c r="DK51" s="13" t="str">
        <f t="shared" si="105"/>
        <v/>
      </c>
      <c r="DL51" s="13" t="str">
        <f t="shared" si="106"/>
        <v/>
      </c>
      <c r="DM51" s="13" t="str">
        <f t="shared" si="107"/>
        <v/>
      </c>
      <c r="DN51" s="13" t="str">
        <f t="shared" si="108"/>
        <v/>
      </c>
      <c r="DO51" s="13" t="str">
        <f t="shared" si="109"/>
        <v/>
      </c>
      <c r="DP51" s="13" t="str">
        <f t="shared" si="110"/>
        <v/>
      </c>
      <c r="DQ51" s="13" t="str">
        <f t="shared" si="111"/>
        <v/>
      </c>
      <c r="DR51" s="13" t="str">
        <f t="shared" si="113"/>
        <v/>
      </c>
      <c r="DS51" s="13" t="str">
        <f t="shared" si="113"/>
        <v/>
      </c>
      <c r="DT51" s="13" t="str">
        <f t="shared" si="113"/>
        <v/>
      </c>
      <c r="DU51" s="13" t="str">
        <f t="shared" si="113"/>
        <v/>
      </c>
      <c r="DV51" s="13" t="str">
        <f t="shared" si="113"/>
        <v/>
      </c>
      <c r="DW51" s="13" t="str">
        <f t="shared" si="113"/>
        <v/>
      </c>
      <c r="DX51" s="13" t="str">
        <f t="shared" si="113"/>
        <v/>
      </c>
    </row>
    <row r="52" spans="1:129" ht="15" thickBot="1" x14ac:dyDescent="0.4">
      <c r="A52" s="16" t="s">
        <v>116</v>
      </c>
      <c r="B52" s="17" t="s">
        <v>117</v>
      </c>
      <c r="C52" s="81">
        <v>41.137973485343402</v>
      </c>
      <c r="D52" s="81">
        <v>51.743735228746601</v>
      </c>
      <c r="E52" s="81">
        <v>71.674506033186702</v>
      </c>
      <c r="F52" s="81">
        <v>55.2770557633065</v>
      </c>
      <c r="G52" s="81">
        <v>69.747324279282694</v>
      </c>
      <c r="H52" s="81">
        <v>58.478576882326301</v>
      </c>
      <c r="I52" s="81">
        <v>39.934397862840498</v>
      </c>
      <c r="J52" s="81">
        <v>47.909109595416503</v>
      </c>
      <c r="K52" s="81">
        <v>74.005208766387497</v>
      </c>
      <c r="L52" s="81">
        <v>83.751440284890194</v>
      </c>
      <c r="M52" s="81">
        <v>56.282835886587399</v>
      </c>
      <c r="N52" s="81">
        <v>91.187390682038895</v>
      </c>
      <c r="O52" s="81">
        <v>63.314081908229703</v>
      </c>
      <c r="P52" s="81">
        <v>57.7805883963781</v>
      </c>
      <c r="Q52" s="81">
        <v>68.681628620887594</v>
      </c>
      <c r="R52" s="81">
        <v>54.127556272637896</v>
      </c>
      <c r="S52" s="81">
        <v>41.348623306799396</v>
      </c>
      <c r="T52" s="81">
        <v>47.479150642916601</v>
      </c>
      <c r="U52" s="81">
        <v>41.438193401955701</v>
      </c>
      <c r="V52" s="81">
        <v>56.095661928864402</v>
      </c>
      <c r="W52" s="81">
        <v>46.768251168125502</v>
      </c>
      <c r="X52" s="81">
        <v>37.437553951697197</v>
      </c>
      <c r="Y52" s="81">
        <v>41.366405350419001</v>
      </c>
      <c r="Z52" s="81">
        <v>49.3023901600451</v>
      </c>
      <c r="AA52" s="81">
        <v>61.379551033845303</v>
      </c>
      <c r="AB52" s="81">
        <v>62.735035075496</v>
      </c>
      <c r="AC52" s="81">
        <v>60.359537254945003</v>
      </c>
      <c r="AD52" s="81">
        <v>87.075495354201493</v>
      </c>
      <c r="AE52" s="81">
        <v>69.487133102163398</v>
      </c>
      <c r="AF52" s="81">
        <v>71.630725562981993</v>
      </c>
      <c r="AG52" s="81">
        <v>86.423493945258301</v>
      </c>
      <c r="AH52" s="81">
        <v>66.955508618610097</v>
      </c>
      <c r="AI52" s="81">
        <v>35.591941879722299</v>
      </c>
      <c r="AJ52" s="81">
        <v>52.3637567973514</v>
      </c>
      <c r="AK52" s="81">
        <v>68.603130140106003</v>
      </c>
      <c r="AL52" s="81">
        <v>68.986411746639803</v>
      </c>
      <c r="AM52" s="81">
        <v>53.598350170186997</v>
      </c>
      <c r="AN52" s="81">
        <v>75.154306389828093</v>
      </c>
      <c r="AO52" s="81">
        <v>99.097831167772796</v>
      </c>
      <c r="AP52" s="81">
        <v>99.769853324052903</v>
      </c>
      <c r="AQ52" s="81">
        <v>117.564258403471</v>
      </c>
      <c r="AR52" s="81">
        <v>112.05508128314401</v>
      </c>
      <c r="AS52" s="81">
        <v>132.13061349726499</v>
      </c>
      <c r="AT52" s="81">
        <v>178.51920670686499</v>
      </c>
      <c r="AU52" s="81">
        <v>164.70911377975199</v>
      </c>
      <c r="AV52" s="81">
        <v>151.12011794145999</v>
      </c>
      <c r="AW52" s="81">
        <v>152.79958526779299</v>
      </c>
      <c r="AX52" s="81">
        <v>180.21745642513599</v>
      </c>
      <c r="AY52" s="81">
        <v>205.32223875590299</v>
      </c>
      <c r="AZ52" s="81">
        <v>226.148442663574</v>
      </c>
      <c r="BA52" s="81">
        <v>222.97300678792701</v>
      </c>
      <c r="BB52" s="81">
        <v>228.96346224994599</v>
      </c>
      <c r="BC52" s="81">
        <v>211.739661529183</v>
      </c>
      <c r="BD52" s="81">
        <v>222.17898043056201</v>
      </c>
      <c r="BE52" s="81">
        <v>194.560388967699</v>
      </c>
      <c r="BF52" s="81">
        <v>207.40415101812599</v>
      </c>
      <c r="BG52" s="81">
        <v>192.584194831574</v>
      </c>
      <c r="BH52" s="110"/>
      <c r="BO52" s="13" t="str">
        <f t="shared" si="57"/>
        <v/>
      </c>
      <c r="BP52" s="13" t="str">
        <f t="shared" si="58"/>
        <v/>
      </c>
      <c r="BQ52" s="13" t="str">
        <f t="shared" si="59"/>
        <v/>
      </c>
      <c r="BR52" s="13" t="str">
        <f t="shared" si="60"/>
        <v/>
      </c>
      <c r="BS52" s="13" t="str">
        <f t="shared" si="61"/>
        <v/>
      </c>
      <c r="BT52" s="13" t="str">
        <f t="shared" si="62"/>
        <v/>
      </c>
      <c r="BU52" s="13" t="str">
        <f t="shared" si="63"/>
        <v/>
      </c>
      <c r="BV52" s="13" t="str">
        <f t="shared" si="64"/>
        <v/>
      </c>
      <c r="BW52" s="13" t="str">
        <f t="shared" si="65"/>
        <v/>
      </c>
      <c r="BX52" s="13" t="str">
        <f t="shared" si="66"/>
        <v/>
      </c>
      <c r="BY52" s="13" t="str">
        <f t="shared" si="67"/>
        <v/>
      </c>
      <c r="BZ52" s="13" t="str">
        <f t="shared" si="68"/>
        <v/>
      </c>
      <c r="CA52" s="13" t="str">
        <f t="shared" si="69"/>
        <v/>
      </c>
      <c r="CB52" s="13" t="str">
        <f t="shared" si="70"/>
        <v/>
      </c>
      <c r="CC52" s="13" t="str">
        <f t="shared" si="71"/>
        <v/>
      </c>
      <c r="CD52" s="13" t="str">
        <f t="shared" si="72"/>
        <v/>
      </c>
      <c r="CE52" s="13" t="str">
        <f t="shared" si="73"/>
        <v/>
      </c>
      <c r="CF52" s="13" t="str">
        <f t="shared" si="74"/>
        <v/>
      </c>
      <c r="CG52" s="13" t="str">
        <f t="shared" si="75"/>
        <v/>
      </c>
      <c r="CH52" s="13" t="str">
        <f t="shared" si="76"/>
        <v/>
      </c>
      <c r="CI52" s="13" t="str">
        <f t="shared" si="77"/>
        <v/>
      </c>
      <c r="CJ52" s="13" t="str">
        <f t="shared" si="78"/>
        <v/>
      </c>
      <c r="CK52" s="13" t="str">
        <f t="shared" si="79"/>
        <v/>
      </c>
      <c r="CL52" s="13" t="str">
        <f t="shared" si="80"/>
        <v/>
      </c>
      <c r="CM52" s="13" t="str">
        <f t="shared" si="81"/>
        <v/>
      </c>
      <c r="CN52" s="13" t="str">
        <f t="shared" si="82"/>
        <v/>
      </c>
      <c r="CO52" s="13" t="str">
        <f t="shared" si="83"/>
        <v/>
      </c>
      <c r="CP52" s="13" t="str">
        <f t="shared" si="84"/>
        <v/>
      </c>
      <c r="CQ52" s="13" t="str">
        <f t="shared" si="85"/>
        <v/>
      </c>
      <c r="CR52" s="13" t="str">
        <f t="shared" si="86"/>
        <v/>
      </c>
      <c r="CS52" s="13" t="str">
        <f t="shared" si="87"/>
        <v/>
      </c>
      <c r="CT52" s="13" t="str">
        <f t="shared" si="88"/>
        <v/>
      </c>
      <c r="CU52" s="13" t="str">
        <f t="shared" si="89"/>
        <v/>
      </c>
      <c r="CV52" s="13" t="str">
        <f t="shared" si="90"/>
        <v/>
      </c>
      <c r="CW52" s="13" t="str">
        <f t="shared" si="91"/>
        <v/>
      </c>
      <c r="CX52" s="13" t="str">
        <f t="shared" si="92"/>
        <v/>
      </c>
      <c r="CY52" s="13" t="str">
        <f t="shared" si="93"/>
        <v/>
      </c>
      <c r="CZ52" s="13" t="str">
        <f t="shared" si="94"/>
        <v/>
      </c>
      <c r="DA52" s="13" t="str">
        <f t="shared" si="95"/>
        <v/>
      </c>
      <c r="DB52" s="13" t="str">
        <f t="shared" si="96"/>
        <v/>
      </c>
      <c r="DC52" s="13" t="str">
        <f t="shared" si="97"/>
        <v/>
      </c>
      <c r="DD52" s="13" t="str">
        <f t="shared" si="98"/>
        <v/>
      </c>
      <c r="DE52" s="13" t="str">
        <f t="shared" si="99"/>
        <v/>
      </c>
      <c r="DF52" s="13" t="str">
        <f t="shared" si="100"/>
        <v/>
      </c>
      <c r="DG52" s="13" t="str">
        <f t="shared" si="101"/>
        <v/>
      </c>
      <c r="DH52" s="13" t="str">
        <f t="shared" si="102"/>
        <v/>
      </c>
      <c r="DI52" s="13" t="str">
        <f t="shared" si="103"/>
        <v/>
      </c>
      <c r="DJ52" s="13" t="str">
        <f t="shared" si="104"/>
        <v/>
      </c>
      <c r="DK52" s="13" t="str">
        <f t="shared" si="105"/>
        <v/>
      </c>
      <c r="DL52" s="13" t="str">
        <f t="shared" si="106"/>
        <v/>
      </c>
      <c r="DM52" s="13" t="str">
        <f t="shared" si="107"/>
        <v/>
      </c>
      <c r="DN52" s="13" t="str">
        <f t="shared" si="108"/>
        <v/>
      </c>
      <c r="DO52" s="13" t="str">
        <f t="shared" si="109"/>
        <v/>
      </c>
      <c r="DP52" s="13" t="str">
        <f t="shared" si="110"/>
        <v/>
      </c>
      <c r="DQ52" s="13" t="str">
        <f t="shared" si="111"/>
        <v/>
      </c>
      <c r="DR52" s="13" t="str">
        <f t="shared" si="113"/>
        <v/>
      </c>
      <c r="DS52" s="13" t="str">
        <f t="shared" si="113"/>
        <v/>
      </c>
      <c r="DT52" s="13" t="str">
        <f t="shared" si="113"/>
        <v/>
      </c>
      <c r="DU52" s="13" t="str">
        <f t="shared" si="113"/>
        <v/>
      </c>
      <c r="DV52" s="13" t="str">
        <f t="shared" si="113"/>
        <v/>
      </c>
      <c r="DW52" s="13" t="str">
        <f t="shared" si="113"/>
        <v/>
      </c>
      <c r="DX52" s="13" t="str">
        <f t="shared" si="113"/>
        <v/>
      </c>
    </row>
    <row r="53" spans="1:129" ht="15" thickBot="1" x14ac:dyDescent="0.4">
      <c r="A53" s="18"/>
      <c r="B53" s="21" t="s">
        <v>149</v>
      </c>
      <c r="C53" s="77">
        <v>41.137973485343402</v>
      </c>
      <c r="D53" s="77">
        <v>51.743735228746601</v>
      </c>
      <c r="E53" s="77">
        <v>71.674506033186702</v>
      </c>
      <c r="F53" s="77">
        <v>55.2770557633065</v>
      </c>
      <c r="G53" s="77">
        <v>69.747324279282694</v>
      </c>
      <c r="H53" s="77">
        <v>58.478576882326301</v>
      </c>
      <c r="I53" s="77">
        <v>39.934397862840498</v>
      </c>
      <c r="J53" s="77">
        <v>47.909109595416503</v>
      </c>
      <c r="K53" s="77">
        <v>74.005208766387497</v>
      </c>
      <c r="L53" s="77">
        <v>83.751440284890194</v>
      </c>
      <c r="M53" s="77">
        <v>56.282835886587399</v>
      </c>
      <c r="N53" s="77">
        <v>91.187390682038895</v>
      </c>
      <c r="O53" s="77">
        <v>63.314081908229703</v>
      </c>
      <c r="P53" s="77">
        <v>57.7805883963781</v>
      </c>
      <c r="Q53" s="77">
        <v>68.681628620887594</v>
      </c>
      <c r="R53" s="77">
        <v>54.127556272637896</v>
      </c>
      <c r="S53" s="77">
        <v>41.348623306799396</v>
      </c>
      <c r="T53" s="77">
        <v>47.479150642916601</v>
      </c>
      <c r="U53" s="77">
        <v>41.438193401955701</v>
      </c>
      <c r="V53" s="77">
        <v>56.095661928864402</v>
      </c>
      <c r="W53" s="77">
        <v>46.768251168125502</v>
      </c>
      <c r="X53" s="77">
        <v>37.437553951697197</v>
      </c>
      <c r="Y53" s="77">
        <v>41.366405350419001</v>
      </c>
      <c r="Z53" s="77">
        <v>49.3023901600451</v>
      </c>
      <c r="AA53" s="77">
        <v>61.379551033845303</v>
      </c>
      <c r="AB53" s="77">
        <v>62.735035075496</v>
      </c>
      <c r="AC53" s="77">
        <v>60.359537254945003</v>
      </c>
      <c r="AD53" s="77">
        <v>87.075495354201493</v>
      </c>
      <c r="AE53" s="77">
        <v>69.487133102163398</v>
      </c>
      <c r="AF53" s="77">
        <v>71.630725562981993</v>
      </c>
      <c r="AG53" s="77">
        <v>86.423493945258301</v>
      </c>
      <c r="AH53" s="77">
        <v>66.955508618610097</v>
      </c>
      <c r="AI53" s="77">
        <v>35.591941879722299</v>
      </c>
      <c r="AJ53" s="77">
        <v>52.3637567973514</v>
      </c>
      <c r="AK53" s="77">
        <v>68.603130140106003</v>
      </c>
      <c r="AL53" s="77">
        <v>68.986411746639803</v>
      </c>
      <c r="AM53" s="77">
        <v>53.598350170186997</v>
      </c>
      <c r="AN53" s="77">
        <v>75.154306389828093</v>
      </c>
      <c r="AO53" s="77">
        <v>99.097831167772796</v>
      </c>
      <c r="AP53" s="77">
        <v>99.769853324052903</v>
      </c>
      <c r="AQ53" s="77">
        <v>117.564258403471</v>
      </c>
      <c r="AR53" s="77">
        <v>112.05508128314401</v>
      </c>
      <c r="AS53" s="77">
        <v>132.13061349726499</v>
      </c>
      <c r="AT53" s="77">
        <v>178.51920670686499</v>
      </c>
      <c r="AU53" s="77">
        <v>164.70911377975199</v>
      </c>
      <c r="AV53" s="77">
        <v>151.12011794145999</v>
      </c>
      <c r="AW53" s="77">
        <v>152.79958526779299</v>
      </c>
      <c r="AX53" s="77">
        <v>180.21745642513599</v>
      </c>
      <c r="AY53" s="77">
        <v>205.32223875590299</v>
      </c>
      <c r="AZ53" s="77">
        <v>226.148442663574</v>
      </c>
      <c r="BA53" s="77">
        <v>222.97300678792701</v>
      </c>
      <c r="BB53" s="77">
        <v>228.96346224994599</v>
      </c>
      <c r="BC53" s="77">
        <v>211.739661529183</v>
      </c>
      <c r="BD53" s="77">
        <v>222.17898043056201</v>
      </c>
      <c r="BE53" s="77">
        <v>194.560388967699</v>
      </c>
      <c r="BF53" s="77">
        <v>207.40415101812599</v>
      </c>
      <c r="BG53" s="77">
        <v>192.584194831574</v>
      </c>
      <c r="BH53" s="112"/>
      <c r="BO53" s="13" t="str">
        <f t="shared" si="57"/>
        <v/>
      </c>
      <c r="BP53" s="13" t="str">
        <f t="shared" si="58"/>
        <v/>
      </c>
      <c r="BQ53" s="13" t="str">
        <f t="shared" si="59"/>
        <v/>
      </c>
      <c r="BR53" s="13" t="str">
        <f t="shared" si="60"/>
        <v/>
      </c>
      <c r="BS53" s="13" t="str">
        <f t="shared" si="61"/>
        <v/>
      </c>
      <c r="BT53" s="13" t="str">
        <f t="shared" si="62"/>
        <v/>
      </c>
      <c r="BU53" s="13" t="str">
        <f t="shared" si="63"/>
        <v/>
      </c>
      <c r="BV53" s="13" t="str">
        <f t="shared" si="64"/>
        <v/>
      </c>
      <c r="BW53" s="13" t="str">
        <f t="shared" si="65"/>
        <v/>
      </c>
      <c r="BX53" s="13" t="str">
        <f t="shared" si="66"/>
        <v/>
      </c>
      <c r="BY53" s="13" t="str">
        <f t="shared" si="67"/>
        <v/>
      </c>
      <c r="BZ53" s="13" t="str">
        <f t="shared" si="68"/>
        <v/>
      </c>
      <c r="CA53" s="13" t="str">
        <f t="shared" si="69"/>
        <v/>
      </c>
      <c r="CB53" s="13" t="str">
        <f t="shared" si="70"/>
        <v/>
      </c>
      <c r="CC53" s="13" t="str">
        <f t="shared" si="71"/>
        <v/>
      </c>
      <c r="CD53" s="13" t="str">
        <f t="shared" si="72"/>
        <v/>
      </c>
      <c r="CE53" s="13" t="str">
        <f t="shared" si="73"/>
        <v/>
      </c>
      <c r="CF53" s="13" t="str">
        <f t="shared" si="74"/>
        <v/>
      </c>
      <c r="CG53" s="13" t="str">
        <f t="shared" si="75"/>
        <v/>
      </c>
      <c r="CH53" s="13" t="str">
        <f t="shared" si="76"/>
        <v/>
      </c>
      <c r="CI53" s="13" t="str">
        <f t="shared" si="77"/>
        <v/>
      </c>
      <c r="CJ53" s="13" t="str">
        <f t="shared" si="78"/>
        <v/>
      </c>
      <c r="CK53" s="13" t="str">
        <f t="shared" si="79"/>
        <v/>
      </c>
      <c r="CL53" s="13" t="str">
        <f t="shared" si="80"/>
        <v/>
      </c>
      <c r="CM53" s="13" t="str">
        <f t="shared" si="81"/>
        <v/>
      </c>
      <c r="CN53" s="13" t="str">
        <f t="shared" si="82"/>
        <v/>
      </c>
      <c r="CO53" s="13" t="str">
        <f t="shared" si="83"/>
        <v/>
      </c>
      <c r="CP53" s="13" t="str">
        <f t="shared" si="84"/>
        <v/>
      </c>
      <c r="CQ53" s="13" t="str">
        <f t="shared" si="85"/>
        <v/>
      </c>
      <c r="CR53" s="13" t="str">
        <f t="shared" si="86"/>
        <v/>
      </c>
      <c r="CS53" s="13" t="str">
        <f t="shared" si="87"/>
        <v/>
      </c>
      <c r="CT53" s="13" t="str">
        <f t="shared" si="88"/>
        <v/>
      </c>
      <c r="CU53" s="13" t="str">
        <f t="shared" si="89"/>
        <v/>
      </c>
      <c r="CV53" s="13" t="str">
        <f t="shared" si="90"/>
        <v/>
      </c>
      <c r="CW53" s="13" t="str">
        <f t="shared" si="91"/>
        <v/>
      </c>
      <c r="CX53" s="13" t="str">
        <f t="shared" si="92"/>
        <v/>
      </c>
      <c r="CY53" s="13" t="str">
        <f t="shared" si="93"/>
        <v/>
      </c>
      <c r="CZ53" s="13" t="str">
        <f t="shared" si="94"/>
        <v/>
      </c>
      <c r="DA53" s="13" t="str">
        <f t="shared" si="95"/>
        <v/>
      </c>
      <c r="DB53" s="13" t="str">
        <f t="shared" si="96"/>
        <v/>
      </c>
      <c r="DC53" s="13" t="str">
        <f t="shared" si="97"/>
        <v/>
      </c>
      <c r="DD53" s="13" t="str">
        <f t="shared" si="98"/>
        <v/>
      </c>
      <c r="DE53" s="13" t="str">
        <f t="shared" si="99"/>
        <v/>
      </c>
      <c r="DF53" s="13" t="str">
        <f t="shared" si="100"/>
        <v/>
      </c>
      <c r="DG53" s="13" t="str">
        <f t="shared" si="101"/>
        <v/>
      </c>
      <c r="DH53" s="13" t="str">
        <f t="shared" si="102"/>
        <v/>
      </c>
      <c r="DI53" s="13" t="str">
        <f t="shared" si="103"/>
        <v/>
      </c>
      <c r="DJ53" s="13" t="str">
        <f t="shared" si="104"/>
        <v/>
      </c>
      <c r="DK53" s="13" t="str">
        <f t="shared" si="105"/>
        <v/>
      </c>
      <c r="DL53" s="13" t="str">
        <f t="shared" si="106"/>
        <v/>
      </c>
      <c r="DM53" s="13" t="str">
        <f t="shared" si="107"/>
        <v/>
      </c>
      <c r="DN53" s="13" t="str">
        <f t="shared" si="108"/>
        <v/>
      </c>
      <c r="DO53" s="13" t="str">
        <f t="shared" si="109"/>
        <v/>
      </c>
      <c r="DP53" s="13" t="str">
        <f t="shared" si="110"/>
        <v/>
      </c>
      <c r="DQ53" s="13" t="str">
        <f t="shared" si="111"/>
        <v/>
      </c>
      <c r="DR53" s="13" t="str">
        <f t="shared" si="113"/>
        <v/>
      </c>
      <c r="DS53" s="13" t="str">
        <f t="shared" si="113"/>
        <v/>
      </c>
      <c r="DT53" s="13" t="str">
        <f t="shared" si="113"/>
        <v/>
      </c>
      <c r="DU53" s="13" t="str">
        <f t="shared" si="113"/>
        <v/>
      </c>
      <c r="DV53" s="13" t="str">
        <f t="shared" si="113"/>
        <v/>
      </c>
      <c r="DW53" s="13" t="str">
        <f t="shared" si="113"/>
        <v/>
      </c>
      <c r="DX53" s="13" t="str">
        <f t="shared" si="113"/>
        <v/>
      </c>
    </row>
    <row r="54" spans="1:129" ht="15" thickBot="1" x14ac:dyDescent="0.4">
      <c r="A54" s="119" t="s">
        <v>150</v>
      </c>
      <c r="B54" s="119"/>
      <c r="C54" s="78">
        <v>7620.8598387798847</v>
      </c>
      <c r="D54" s="78">
        <v>7602.2925163239242</v>
      </c>
      <c r="E54" s="78">
        <v>7653.352130857259</v>
      </c>
      <c r="F54" s="78">
        <v>7760.9546056315639</v>
      </c>
      <c r="G54" s="78">
        <v>7058.8295037666985</v>
      </c>
      <c r="H54" s="78">
        <v>6789.1284886869335</v>
      </c>
      <c r="I54" s="78">
        <v>6552.2994319578775</v>
      </c>
      <c r="J54" s="78">
        <v>6134.9530511532112</v>
      </c>
      <c r="K54" s="78">
        <v>6416.5187100315152</v>
      </c>
      <c r="L54" s="78">
        <v>6748.0876181517224</v>
      </c>
      <c r="M54" s="78">
        <v>6723.3518801013533</v>
      </c>
      <c r="N54" s="78">
        <v>7191.4041187466437</v>
      </c>
      <c r="O54" s="78">
        <v>6956.5405615609925</v>
      </c>
      <c r="P54" s="78">
        <v>7234.7697969044148</v>
      </c>
      <c r="Q54" s="78">
        <v>6911.604829380145</v>
      </c>
      <c r="R54" s="78">
        <v>6519.328604730722</v>
      </c>
      <c r="S54" s="78">
        <v>6709.0553878566225</v>
      </c>
      <c r="T54" s="78">
        <v>7189.9136676443368</v>
      </c>
      <c r="U54" s="78">
        <v>7581.9896138247104</v>
      </c>
      <c r="V54" s="78">
        <v>7666.4538304183407</v>
      </c>
      <c r="W54" s="78">
        <v>7403.045453034154</v>
      </c>
      <c r="X54" s="78">
        <v>7323.4071957909746</v>
      </c>
      <c r="Y54" s="78">
        <v>7838.9921266284764</v>
      </c>
      <c r="Z54" s="78">
        <v>8065.9714300081196</v>
      </c>
      <c r="AA54" s="78">
        <v>8100.7069058217085</v>
      </c>
      <c r="AB54" s="78">
        <v>8637.026223794197</v>
      </c>
      <c r="AC54" s="78">
        <v>9198.7051064387888</v>
      </c>
      <c r="AD54" s="78">
        <v>9621.0030571580264</v>
      </c>
      <c r="AE54" s="78">
        <v>10257.777773433887</v>
      </c>
      <c r="AF54" s="78">
        <v>9745.6351028118042</v>
      </c>
      <c r="AG54" s="78">
        <v>9495.4859192408785</v>
      </c>
      <c r="AH54" s="78">
        <v>9332.5694373932274</v>
      </c>
      <c r="AI54" s="78">
        <v>9420.6059110250717</v>
      </c>
      <c r="AJ54" s="78">
        <v>9315.3463740255665</v>
      </c>
      <c r="AK54" s="78">
        <v>9187.9796175436022</v>
      </c>
      <c r="AL54" s="78">
        <v>8559.9916232718824</v>
      </c>
      <c r="AM54" s="78">
        <v>4610.8998587442165</v>
      </c>
      <c r="AN54" s="78">
        <v>6728.1635581046703</v>
      </c>
      <c r="AO54" s="78">
        <v>8454.8797574746859</v>
      </c>
      <c r="AP54" s="78">
        <v>8720.5497701617096</v>
      </c>
      <c r="AQ54" s="78">
        <v>8701.3827176060731</v>
      </c>
      <c r="AR54" s="78">
        <v>8844.1625073889245</v>
      </c>
      <c r="AS54" s="78">
        <v>8916.0302871563708</v>
      </c>
      <c r="AT54" s="78">
        <v>9693.5930434250586</v>
      </c>
      <c r="AU54" s="78">
        <v>9310.6788556898064</v>
      </c>
      <c r="AV54" s="78">
        <v>9070.4782449801278</v>
      </c>
      <c r="AW54" s="78">
        <v>9339.6695925204676</v>
      </c>
      <c r="AX54" s="78">
        <v>9355.38800827259</v>
      </c>
      <c r="AY54" s="78">
        <v>9220.6276382356209</v>
      </c>
      <c r="AZ54" s="78">
        <v>9271.9981884108402</v>
      </c>
      <c r="BA54" s="78">
        <v>9230.7333559425188</v>
      </c>
      <c r="BB54" s="78">
        <v>8659.0166997841698</v>
      </c>
      <c r="BC54" s="78">
        <v>8611.5213161357424</v>
      </c>
      <c r="BD54" s="78">
        <v>8263.312387523265</v>
      </c>
      <c r="BE54" s="78">
        <v>8171.4324208111502</v>
      </c>
      <c r="BF54" s="78">
        <v>7975.8653563610451</v>
      </c>
      <c r="BG54" s="78">
        <v>7983.936529008708</v>
      </c>
      <c r="BH54" s="112"/>
      <c r="BO54" s="13" t="str">
        <f t="shared" si="57"/>
        <v/>
      </c>
      <c r="BP54" s="13" t="str">
        <f t="shared" si="58"/>
        <v/>
      </c>
      <c r="BQ54" s="13" t="str">
        <f t="shared" si="59"/>
        <v/>
      </c>
      <c r="BR54" s="13" t="str">
        <f t="shared" si="60"/>
        <v/>
      </c>
      <c r="BS54" s="13" t="str">
        <f t="shared" si="61"/>
        <v/>
      </c>
      <c r="BT54" s="13" t="str">
        <f t="shared" si="62"/>
        <v/>
      </c>
      <c r="BU54" s="13" t="str">
        <f t="shared" si="63"/>
        <v/>
      </c>
      <c r="BV54" s="13" t="str">
        <f t="shared" si="64"/>
        <v/>
      </c>
      <c r="BW54" s="13" t="str">
        <f t="shared" si="65"/>
        <v/>
      </c>
      <c r="BX54" s="13" t="str">
        <f t="shared" si="66"/>
        <v/>
      </c>
      <c r="BY54" s="13" t="str">
        <f t="shared" si="67"/>
        <v/>
      </c>
      <c r="BZ54" s="13" t="str">
        <f t="shared" si="68"/>
        <v/>
      </c>
      <c r="CA54" s="13" t="str">
        <f t="shared" si="69"/>
        <v/>
      </c>
      <c r="CB54" s="13" t="str">
        <f t="shared" si="70"/>
        <v/>
      </c>
      <c r="CC54" s="13" t="str">
        <f t="shared" si="71"/>
        <v/>
      </c>
      <c r="CD54" s="13" t="str">
        <f t="shared" si="72"/>
        <v/>
      </c>
      <c r="CE54" s="13" t="str">
        <f t="shared" si="73"/>
        <v/>
      </c>
      <c r="CF54" s="13" t="str">
        <f t="shared" si="74"/>
        <v/>
      </c>
      <c r="CG54" s="13" t="str">
        <f t="shared" si="75"/>
        <v/>
      </c>
      <c r="CH54" s="13" t="str">
        <f t="shared" si="76"/>
        <v/>
      </c>
      <c r="CI54" s="13" t="str">
        <f t="shared" si="77"/>
        <v/>
      </c>
      <c r="CJ54" s="13" t="str">
        <f t="shared" si="78"/>
        <v/>
      </c>
      <c r="CK54" s="13" t="str">
        <f t="shared" si="79"/>
        <v/>
      </c>
      <c r="CL54" s="13" t="str">
        <f t="shared" si="80"/>
        <v/>
      </c>
      <c r="CM54" s="13" t="str">
        <f t="shared" si="81"/>
        <v/>
      </c>
      <c r="CN54" s="13" t="str">
        <f t="shared" si="82"/>
        <v/>
      </c>
      <c r="CO54" s="13" t="str">
        <f t="shared" si="83"/>
        <v/>
      </c>
      <c r="CP54" s="13" t="str">
        <f t="shared" si="84"/>
        <v/>
      </c>
      <c r="CQ54" s="13" t="str">
        <f t="shared" si="85"/>
        <v/>
      </c>
      <c r="CR54" s="13" t="str">
        <f t="shared" si="86"/>
        <v/>
      </c>
      <c r="CS54" s="13" t="str">
        <f t="shared" si="87"/>
        <v/>
      </c>
      <c r="CT54" s="13" t="str">
        <f t="shared" si="88"/>
        <v/>
      </c>
      <c r="CU54" s="13" t="str">
        <f t="shared" si="89"/>
        <v/>
      </c>
      <c r="CV54" s="13" t="str">
        <f t="shared" si="90"/>
        <v/>
      </c>
      <c r="CW54" s="13" t="str">
        <f t="shared" si="91"/>
        <v/>
      </c>
      <c r="CX54" s="13" t="str">
        <f t="shared" si="92"/>
        <v/>
      </c>
      <c r="CY54" s="13" t="str">
        <f t="shared" si="93"/>
        <v/>
      </c>
      <c r="CZ54" s="13" t="str">
        <f t="shared" si="94"/>
        <v/>
      </c>
      <c r="DA54" s="13" t="str">
        <f t="shared" si="95"/>
        <v/>
      </c>
      <c r="DB54" s="13" t="str">
        <f t="shared" si="96"/>
        <v/>
      </c>
      <c r="DC54" s="13" t="str">
        <f t="shared" si="97"/>
        <v/>
      </c>
      <c r="DD54" s="13" t="str">
        <f t="shared" si="98"/>
        <v/>
      </c>
      <c r="DE54" s="13" t="str">
        <f t="shared" si="99"/>
        <v/>
      </c>
      <c r="DF54" s="13" t="str">
        <f t="shared" si="100"/>
        <v/>
      </c>
      <c r="DG54" s="13" t="str">
        <f t="shared" si="101"/>
        <v/>
      </c>
      <c r="DH54" s="13" t="str">
        <f t="shared" si="102"/>
        <v/>
      </c>
      <c r="DI54" s="13" t="str">
        <f t="shared" si="103"/>
        <v/>
      </c>
      <c r="DJ54" s="13" t="str">
        <f t="shared" si="104"/>
        <v/>
      </c>
      <c r="DK54" s="13" t="str">
        <f t="shared" si="105"/>
        <v/>
      </c>
      <c r="DL54" s="13" t="str">
        <f t="shared" si="106"/>
        <v/>
      </c>
      <c r="DM54" s="13" t="str">
        <f t="shared" si="107"/>
        <v/>
      </c>
      <c r="DN54" s="13" t="str">
        <f t="shared" si="108"/>
        <v/>
      </c>
      <c r="DO54" s="13" t="str">
        <f t="shared" si="109"/>
        <v/>
      </c>
      <c r="DP54" s="13" t="str">
        <f t="shared" si="110"/>
        <v/>
      </c>
      <c r="DQ54" s="13" t="str">
        <f t="shared" si="111"/>
        <v/>
      </c>
      <c r="DR54" s="13" t="str">
        <f t="shared" si="113"/>
        <v/>
      </c>
      <c r="DS54" s="13" t="str">
        <f t="shared" si="113"/>
        <v/>
      </c>
      <c r="DT54" s="13" t="str">
        <f t="shared" si="113"/>
        <v/>
      </c>
      <c r="DU54" s="13" t="str">
        <f t="shared" si="113"/>
        <v/>
      </c>
      <c r="DV54" s="13" t="str">
        <f t="shared" si="113"/>
        <v/>
      </c>
      <c r="DW54" s="13" t="str">
        <f t="shared" si="113"/>
        <v/>
      </c>
      <c r="DX54" s="13" t="str">
        <f t="shared" si="113"/>
        <v/>
      </c>
    </row>
    <row r="55" spans="1:129" s="7" customFormat="1" x14ac:dyDescent="0.35">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86"/>
      <c r="BN55" s="100"/>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100"/>
    </row>
    <row r="56" spans="1:129" s="7" customFormat="1" ht="15" thickBot="1" x14ac:dyDescent="0.4">
      <c r="A56" s="88" t="s">
        <v>158</v>
      </c>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86"/>
      <c r="BN56" s="85"/>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85"/>
    </row>
    <row r="57" spans="1:129" ht="15" thickBot="1" x14ac:dyDescent="0.4">
      <c r="A57" s="14" t="s">
        <v>144</v>
      </c>
      <c r="B57" s="15" t="s">
        <v>22</v>
      </c>
      <c r="C57" s="22" t="s">
        <v>47</v>
      </c>
      <c r="D57" s="22" t="s">
        <v>48</v>
      </c>
      <c r="E57" s="22" t="s">
        <v>49</v>
      </c>
      <c r="F57" s="22" t="s">
        <v>50</v>
      </c>
      <c r="G57" s="22" t="s">
        <v>51</v>
      </c>
      <c r="H57" s="22" t="s">
        <v>52</v>
      </c>
      <c r="I57" s="22" t="s">
        <v>53</v>
      </c>
      <c r="J57" s="22" t="s">
        <v>54</v>
      </c>
      <c r="K57" s="22" t="s">
        <v>55</v>
      </c>
      <c r="L57" s="22" t="s">
        <v>56</v>
      </c>
      <c r="M57" s="22" t="s">
        <v>57</v>
      </c>
      <c r="N57" s="22" t="s">
        <v>58</v>
      </c>
      <c r="O57" s="22" t="s">
        <v>59</v>
      </c>
      <c r="P57" s="22" t="s">
        <v>60</v>
      </c>
      <c r="Q57" s="22" t="s">
        <v>61</v>
      </c>
      <c r="R57" s="22" t="s">
        <v>62</v>
      </c>
      <c r="S57" s="22" t="s">
        <v>63</v>
      </c>
      <c r="T57" s="22" t="s">
        <v>64</v>
      </c>
      <c r="U57" s="22" t="s">
        <v>65</v>
      </c>
      <c r="V57" s="22" t="s">
        <v>66</v>
      </c>
      <c r="W57" s="22" t="s">
        <v>67</v>
      </c>
      <c r="X57" s="22" t="s">
        <v>68</v>
      </c>
      <c r="Y57" s="22" t="s">
        <v>69</v>
      </c>
      <c r="Z57" s="22" t="s">
        <v>70</v>
      </c>
      <c r="AA57" s="22" t="s">
        <v>71</v>
      </c>
      <c r="AB57" s="22" t="s">
        <v>72</v>
      </c>
      <c r="AC57" s="22" t="s">
        <v>73</v>
      </c>
      <c r="AD57" s="22" t="s">
        <v>74</v>
      </c>
      <c r="AE57" s="22" t="s">
        <v>75</v>
      </c>
      <c r="AF57" s="22" t="s">
        <v>76</v>
      </c>
      <c r="AG57" s="22" t="s">
        <v>77</v>
      </c>
      <c r="AH57" s="22" t="s">
        <v>78</v>
      </c>
      <c r="AI57" s="22" t="s">
        <v>79</v>
      </c>
      <c r="AJ57" s="22" t="s">
        <v>80</v>
      </c>
      <c r="AK57" s="22" t="s">
        <v>81</v>
      </c>
      <c r="AL57" s="22" t="s">
        <v>82</v>
      </c>
      <c r="AM57" s="22" t="s">
        <v>83</v>
      </c>
      <c r="AN57" s="22" t="s">
        <v>84</v>
      </c>
      <c r="AO57" s="22" t="s">
        <v>85</v>
      </c>
      <c r="AP57" s="22" t="s">
        <v>86</v>
      </c>
      <c r="AQ57" s="22" t="s">
        <v>87</v>
      </c>
      <c r="AR57" s="22" t="s">
        <v>88</v>
      </c>
      <c r="AS57" s="22" t="s">
        <v>89</v>
      </c>
      <c r="AT57" s="22" t="s">
        <v>90</v>
      </c>
      <c r="AU57" s="22" t="s">
        <v>91</v>
      </c>
      <c r="AV57" s="22" t="s">
        <v>92</v>
      </c>
      <c r="AW57" s="22" t="s">
        <v>93</v>
      </c>
      <c r="AX57" s="22" t="s">
        <v>283</v>
      </c>
      <c r="AY57" s="22" t="s">
        <v>311</v>
      </c>
      <c r="AZ57" s="22" t="s">
        <v>314</v>
      </c>
      <c r="BA57" s="22" t="s">
        <v>317</v>
      </c>
      <c r="BB57" s="22" t="s">
        <v>319</v>
      </c>
      <c r="BC57" s="22" t="s">
        <v>321</v>
      </c>
      <c r="BD57" s="22" t="s">
        <v>324</v>
      </c>
      <c r="BE57" s="22" t="s">
        <v>326</v>
      </c>
      <c r="BF57" s="22" t="s">
        <v>328</v>
      </c>
      <c r="BG57" s="22" t="s">
        <v>333</v>
      </c>
      <c r="BH57" s="107"/>
    </row>
    <row r="58" spans="1:129" s="93" customFormat="1" ht="15" thickBot="1" x14ac:dyDescent="0.4">
      <c r="A58" s="94" t="s">
        <v>94</v>
      </c>
      <c r="B58" s="95" t="s">
        <v>95</v>
      </c>
      <c r="C58" s="23">
        <v>1.0445808799887261E-2</v>
      </c>
      <c r="D58" s="23">
        <v>9.861427399090494E-3</v>
      </c>
      <c r="E58" s="23">
        <v>8.8589605478886536E-3</v>
      </c>
      <c r="F58" s="23">
        <v>1.4387729750041458E-2</v>
      </c>
      <c r="G58" s="23">
        <v>9.8149713588747394E-3</v>
      </c>
      <c r="H58" s="23">
        <v>1.4127704997564562E-2</v>
      </c>
      <c r="I58" s="23">
        <v>1.006047087235915E-2</v>
      </c>
      <c r="J58" s="23">
        <v>1.12255593022276E-2</v>
      </c>
      <c r="K58" s="23">
        <v>1.0676615026111568E-2</v>
      </c>
      <c r="L58" s="23">
        <v>1.8470386496351035E-2</v>
      </c>
      <c r="M58" s="23">
        <v>2.5741978590125381E-2</v>
      </c>
      <c r="N58" s="23">
        <v>3.4393796564175717E-2</v>
      </c>
      <c r="O58" s="23">
        <v>3.7073375546767678E-2</v>
      </c>
      <c r="P58" s="23">
        <v>4.0097008716319028E-2</v>
      </c>
      <c r="Q58" s="23">
        <v>3.705461303347389E-2</v>
      </c>
      <c r="R58" s="23">
        <v>4.1832010414461954E-2</v>
      </c>
      <c r="S58" s="23">
        <v>3.908698033362585E-2</v>
      </c>
      <c r="T58" s="23">
        <v>4.9146411671872427E-2</v>
      </c>
      <c r="U58" s="23">
        <v>5.322265855751674E-2</v>
      </c>
      <c r="V58" s="23">
        <v>4.6742107935976551E-2</v>
      </c>
      <c r="W58" s="23">
        <v>4.5897334358053134E-2</v>
      </c>
      <c r="X58" s="23">
        <v>2.0164724584097796E-2</v>
      </c>
      <c r="Y58" s="23">
        <v>2.1531688762210156E-2</v>
      </c>
      <c r="Z58" s="23">
        <v>2.0920901297022371E-2</v>
      </c>
      <c r="AA58" s="23">
        <v>4.2282716226516694E-3</v>
      </c>
      <c r="AB58" s="23">
        <v>4.9050167383932518E-3</v>
      </c>
      <c r="AC58" s="23">
        <v>3.4168974158275533E-3</v>
      </c>
      <c r="AD58" s="23">
        <v>4.4102334525466681E-3</v>
      </c>
      <c r="AE58" s="23">
        <v>4.3429903808620118E-3</v>
      </c>
      <c r="AF58" s="23">
        <v>8.4684322028573747E-3</v>
      </c>
      <c r="AG58" s="23">
        <v>4.738302891427691E-3</v>
      </c>
      <c r="AH58" s="23">
        <v>6.4277652129964558E-3</v>
      </c>
      <c r="AI58" s="23">
        <v>6.7831176148046846E-3</v>
      </c>
      <c r="AJ58" s="23">
        <v>8.9784855768077904E-3</v>
      </c>
      <c r="AK58" s="23">
        <v>7.8246237974426182E-3</v>
      </c>
      <c r="AL58" s="23">
        <v>1.1810391452894095E-2</v>
      </c>
      <c r="AM58" s="23">
        <v>5.271757239289728E-3</v>
      </c>
      <c r="AN58" s="23">
        <v>1.0005614551319294E-2</v>
      </c>
      <c r="AO58" s="23">
        <v>7.7950814218160991E-3</v>
      </c>
      <c r="AP58" s="23">
        <v>1.3887151101108308E-2</v>
      </c>
      <c r="AQ58" s="23">
        <v>1.6253891672215141E-2</v>
      </c>
      <c r="AR58" s="23">
        <v>1.6100818402622973E-2</v>
      </c>
      <c r="AS58" s="23">
        <v>1.3810450003837524E-2</v>
      </c>
      <c r="AT58" s="23">
        <v>1.0710203348905888E-2</v>
      </c>
      <c r="AU58" s="23">
        <v>1.2344410345447331E-2</v>
      </c>
      <c r="AV58" s="23">
        <v>1.7179919087986634E-2</v>
      </c>
      <c r="AW58" s="23">
        <v>1.0117786517445672E-2</v>
      </c>
      <c r="AX58" s="23">
        <v>1.1041627714390963E-2</v>
      </c>
      <c r="AY58" s="23">
        <v>1.3676578986360514E-2</v>
      </c>
      <c r="AZ58" s="23">
        <v>1.5160929562095304E-2</v>
      </c>
      <c r="BA58" s="23">
        <v>1.7904502110944711E-2</v>
      </c>
      <c r="BB58" s="23">
        <v>9.323304880956727E-3</v>
      </c>
      <c r="BC58" s="23">
        <v>6.9709343621568226E-3</v>
      </c>
      <c r="BD58" s="23">
        <v>8.3566286682583441E-3</v>
      </c>
      <c r="BE58" s="23">
        <v>7.200293191517642E-3</v>
      </c>
      <c r="BF58" s="23">
        <v>7.5538019571702178E-3</v>
      </c>
      <c r="BG58" s="23">
        <v>6.2243653071679143E-3</v>
      </c>
      <c r="BH58" s="106"/>
      <c r="BN58" s="85"/>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85"/>
    </row>
    <row r="59" spans="1:129" s="93" customFormat="1" ht="15" thickBot="1" x14ac:dyDescent="0.4">
      <c r="A59" s="96"/>
      <c r="B59" s="96" t="s">
        <v>145</v>
      </c>
      <c r="C59" s="24">
        <v>1.0445808799887261E-2</v>
      </c>
      <c r="D59" s="24">
        <v>9.861427399090494E-3</v>
      </c>
      <c r="E59" s="24">
        <v>8.8589605478886536E-3</v>
      </c>
      <c r="F59" s="24">
        <v>1.4387729750041458E-2</v>
      </c>
      <c r="G59" s="24">
        <v>9.8149713588747394E-3</v>
      </c>
      <c r="H59" s="24">
        <v>1.4127704997564562E-2</v>
      </c>
      <c r="I59" s="24">
        <v>1.006047087235915E-2</v>
      </c>
      <c r="J59" s="24">
        <v>1.12255593022276E-2</v>
      </c>
      <c r="K59" s="24">
        <v>1.0676615026111568E-2</v>
      </c>
      <c r="L59" s="24">
        <v>1.8470386496351035E-2</v>
      </c>
      <c r="M59" s="24">
        <v>2.5741978590125381E-2</v>
      </c>
      <c r="N59" s="24">
        <v>3.4393796564175717E-2</v>
      </c>
      <c r="O59" s="24">
        <v>3.7073375546767678E-2</v>
      </c>
      <c r="P59" s="24">
        <v>4.0097008716319028E-2</v>
      </c>
      <c r="Q59" s="24">
        <v>3.705461303347389E-2</v>
      </c>
      <c r="R59" s="24">
        <v>4.1832010414461954E-2</v>
      </c>
      <c r="S59" s="24">
        <v>3.908698033362585E-2</v>
      </c>
      <c r="T59" s="24">
        <v>4.9146411671872427E-2</v>
      </c>
      <c r="U59" s="24">
        <v>5.322265855751674E-2</v>
      </c>
      <c r="V59" s="24">
        <v>4.6742107935976551E-2</v>
      </c>
      <c r="W59" s="24">
        <v>4.5897334358053134E-2</v>
      </c>
      <c r="X59" s="24">
        <v>2.0164724584097796E-2</v>
      </c>
      <c r="Y59" s="24">
        <v>2.1531688762210156E-2</v>
      </c>
      <c r="Z59" s="24">
        <v>2.0920901297022371E-2</v>
      </c>
      <c r="AA59" s="24">
        <v>4.2282716226516694E-3</v>
      </c>
      <c r="AB59" s="24">
        <v>4.9050167383932518E-3</v>
      </c>
      <c r="AC59" s="24">
        <v>3.4168974158275533E-3</v>
      </c>
      <c r="AD59" s="24">
        <v>4.4102334525466681E-3</v>
      </c>
      <c r="AE59" s="24">
        <v>4.3429903808620118E-3</v>
      </c>
      <c r="AF59" s="24">
        <v>8.4684322028573747E-3</v>
      </c>
      <c r="AG59" s="24">
        <v>4.738302891427691E-3</v>
      </c>
      <c r="AH59" s="24">
        <v>6.4277652129964558E-3</v>
      </c>
      <c r="AI59" s="24">
        <v>6.7831176148046846E-3</v>
      </c>
      <c r="AJ59" s="24">
        <v>8.9784855768077904E-3</v>
      </c>
      <c r="AK59" s="24">
        <v>7.8246237974426182E-3</v>
      </c>
      <c r="AL59" s="24">
        <v>1.1810391452894095E-2</v>
      </c>
      <c r="AM59" s="24">
        <v>5.271757239289728E-3</v>
      </c>
      <c r="AN59" s="24">
        <v>1.0005614551319294E-2</v>
      </c>
      <c r="AO59" s="24">
        <v>7.7950814218160991E-3</v>
      </c>
      <c r="AP59" s="24">
        <v>1.3887151101108308E-2</v>
      </c>
      <c r="AQ59" s="24">
        <v>1.6253891672215141E-2</v>
      </c>
      <c r="AR59" s="24">
        <v>1.6100818402622973E-2</v>
      </c>
      <c r="AS59" s="24">
        <v>1.3810450003837524E-2</v>
      </c>
      <c r="AT59" s="24">
        <v>1.0710203348905888E-2</v>
      </c>
      <c r="AU59" s="24">
        <v>1.2344410345447331E-2</v>
      </c>
      <c r="AV59" s="24">
        <v>1.7179919087986634E-2</v>
      </c>
      <c r="AW59" s="24">
        <v>1.0117786517445672E-2</v>
      </c>
      <c r="AX59" s="24">
        <v>1.1041627714390963E-2</v>
      </c>
      <c r="AY59" s="24">
        <v>1.3676578986360514E-2</v>
      </c>
      <c r="AZ59" s="24">
        <v>1.5160929562095304E-2</v>
      </c>
      <c r="BA59" s="24">
        <v>1.7904502110944711E-2</v>
      </c>
      <c r="BB59" s="24">
        <v>9.323304880956727E-3</v>
      </c>
      <c r="BC59" s="24">
        <v>6.9709343621568226E-3</v>
      </c>
      <c r="BD59" s="24">
        <v>8.3566286682583441E-3</v>
      </c>
      <c r="BE59" s="24">
        <v>7.200293191517642E-3</v>
      </c>
      <c r="BF59" s="24">
        <v>7.5538019571702178E-3</v>
      </c>
      <c r="BG59" s="24">
        <v>6.2243653071679143E-3</v>
      </c>
      <c r="BH59" s="108"/>
      <c r="BN59" s="85"/>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85"/>
    </row>
    <row r="60" spans="1:129" s="93" customFormat="1" ht="15" thickBot="1" x14ac:dyDescent="0.4">
      <c r="A60" s="97" t="s">
        <v>96</v>
      </c>
      <c r="B60" s="98" t="s">
        <v>97</v>
      </c>
      <c r="C60" s="23">
        <v>5.3093222510247479E-2</v>
      </c>
      <c r="D60" s="23">
        <v>6.5792965271565015E-2</v>
      </c>
      <c r="E60" s="23">
        <v>7.453948047680696E-2</v>
      </c>
      <c r="F60" s="23">
        <v>6.2977652981649937E-2</v>
      </c>
      <c r="G60" s="23">
        <v>5.185927889586129E-2</v>
      </c>
      <c r="H60" s="23">
        <v>5.9821644253700811E-2</v>
      </c>
      <c r="I60" s="23">
        <v>5.8372602847240961E-2</v>
      </c>
      <c r="J60" s="23">
        <v>5.5976608948734435E-2</v>
      </c>
      <c r="K60" s="23">
        <v>5.1836222421401727E-2</v>
      </c>
      <c r="L60" s="23">
        <v>4.3935735485194034E-2</v>
      </c>
      <c r="M60" s="23">
        <v>4.4894030941756216E-2</v>
      </c>
      <c r="N60" s="23">
        <v>5.7211021306650969E-2</v>
      </c>
      <c r="O60" s="23">
        <v>6.3053521299022211E-2</v>
      </c>
      <c r="P60" s="23">
        <v>7.581883486908346E-2</v>
      </c>
      <c r="Q60" s="23">
        <v>6.8381126483094648E-2</v>
      </c>
      <c r="R60" s="23">
        <v>6.7201969199517972E-2</v>
      </c>
      <c r="S60" s="23">
        <v>8.0579351328301657E-2</v>
      </c>
      <c r="T60" s="23">
        <v>8.3283926894172994E-2</v>
      </c>
      <c r="U60" s="23">
        <v>9.5274781822662746E-2</v>
      </c>
      <c r="V60" s="23">
        <v>8.6029250158563414E-2</v>
      </c>
      <c r="W60" s="23">
        <v>8.3066486603903603E-2</v>
      </c>
      <c r="X60" s="23">
        <v>9.6036840377218852E-2</v>
      </c>
      <c r="Y60" s="23">
        <v>8.8335110014013257E-2</v>
      </c>
      <c r="Z60" s="23">
        <v>0.11377015518360693</v>
      </c>
      <c r="AA60" s="23">
        <v>9.3365519748081521E-2</v>
      </c>
      <c r="AB60" s="23">
        <v>9.8825435542540405E-2</v>
      </c>
      <c r="AC60" s="23">
        <v>0.10274915073873736</v>
      </c>
      <c r="AD60" s="23">
        <v>9.7879643695508931E-2</v>
      </c>
      <c r="AE60" s="23">
        <v>0.10755474302861223</v>
      </c>
      <c r="AF60" s="23">
        <v>0.10067306497723524</v>
      </c>
      <c r="AG60" s="23">
        <v>9.8950663294357283E-2</v>
      </c>
      <c r="AH60" s="23">
        <v>0.11059938150197832</v>
      </c>
      <c r="AI60" s="23">
        <v>0.10203862968937785</v>
      </c>
      <c r="AJ60" s="23">
        <v>9.287624749654276E-2</v>
      </c>
      <c r="AK60" s="23">
        <v>0.10285947459785466</v>
      </c>
      <c r="AL60" s="23">
        <v>9.3510205610008501E-2</v>
      </c>
      <c r="AM60" s="23">
        <v>7.4056370156678486E-2</v>
      </c>
      <c r="AN60" s="23">
        <v>8.565662062964402E-2</v>
      </c>
      <c r="AO60" s="23">
        <v>9.6745811845546453E-2</v>
      </c>
      <c r="AP60" s="23">
        <v>8.5991316855797903E-2</v>
      </c>
      <c r="AQ60" s="23">
        <v>9.3195766601839619E-2</v>
      </c>
      <c r="AR60" s="23">
        <v>0.10662516081058655</v>
      </c>
      <c r="AS60" s="23">
        <v>8.3461214482680277E-2</v>
      </c>
      <c r="AT60" s="23">
        <v>0.10606401776091398</v>
      </c>
      <c r="AU60" s="23">
        <v>8.8239950122658048E-2</v>
      </c>
      <c r="AV60" s="23">
        <v>9.6649218266145212E-2</v>
      </c>
      <c r="AW60" s="23">
        <v>8.8199136677687362E-2</v>
      </c>
      <c r="AX60" s="23">
        <v>8.623427843466365E-2</v>
      </c>
      <c r="AY60" s="23">
        <v>7.9707915243347471E-2</v>
      </c>
      <c r="AZ60" s="23">
        <v>8.0318081460927976E-2</v>
      </c>
      <c r="BA60" s="23">
        <v>8.3458102267788908E-2</v>
      </c>
      <c r="BB60" s="23">
        <v>7.3361908928531255E-2</v>
      </c>
      <c r="BC60" s="23">
        <v>8.5758847735293908E-2</v>
      </c>
      <c r="BD60" s="23">
        <v>7.4756334988065262E-2</v>
      </c>
      <c r="BE60" s="23">
        <v>8.1579630654556173E-2</v>
      </c>
      <c r="BF60" s="23">
        <v>8.5425540595960497E-2</v>
      </c>
      <c r="BG60" s="23">
        <v>8.7516018879935431E-2</v>
      </c>
      <c r="BH60" s="106"/>
      <c r="BN60" s="85"/>
      <c r="BO60" s="13"/>
      <c r="BP60" s="13"/>
      <c r="BQ60" s="13"/>
      <c r="BR60" s="13"/>
      <c r="BS60" s="13"/>
      <c r="BT60" s="13"/>
      <c r="BU60" s="13"/>
      <c r="BV60" s="1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3"/>
      <c r="CZ60" s="13"/>
      <c r="DA60" s="13"/>
      <c r="DB60" s="13"/>
      <c r="DC60" s="13"/>
      <c r="DD60" s="13"/>
      <c r="DE60" s="13"/>
      <c r="DF60" s="13"/>
      <c r="DG60" s="13"/>
      <c r="DH60" s="13"/>
      <c r="DI60" s="13"/>
      <c r="DJ60" s="13"/>
      <c r="DK60" s="13"/>
      <c r="DL60" s="13"/>
      <c r="DM60" s="13"/>
      <c r="DN60" s="13"/>
      <c r="DO60" s="13"/>
      <c r="DP60" s="13"/>
      <c r="DQ60" s="13"/>
      <c r="DR60" s="13"/>
      <c r="DS60" s="13"/>
      <c r="DT60" s="13"/>
      <c r="DU60" s="13"/>
      <c r="DV60" s="13"/>
      <c r="DW60" s="13"/>
      <c r="DX60" s="13"/>
      <c r="DY60" s="85"/>
    </row>
    <row r="61" spans="1:129" s="93" customFormat="1" ht="15" thickBot="1" x14ac:dyDescent="0.4">
      <c r="A61" s="97" t="s">
        <v>98</v>
      </c>
      <c r="B61" s="98" t="s">
        <v>99</v>
      </c>
      <c r="C61" s="23">
        <v>2.9302438170000319E-2</v>
      </c>
      <c r="D61" s="23">
        <v>2.6111290676840686E-2</v>
      </c>
      <c r="E61" s="23">
        <v>2.588065690283638E-2</v>
      </c>
      <c r="F61" s="23">
        <v>2.5691626272431749E-2</v>
      </c>
      <c r="G61" s="23">
        <v>2.3890343394764604E-2</v>
      </c>
      <c r="H61" s="23">
        <v>2.4785076288315055E-2</v>
      </c>
      <c r="I61" s="23">
        <v>2.0524623824674054E-2</v>
      </c>
      <c r="J61" s="23">
        <v>1.9451447725631388E-2</v>
      </c>
      <c r="K61" s="23">
        <v>2.0457010412854963E-2</v>
      </c>
      <c r="L61" s="23">
        <v>1.8771446981498428E-2</v>
      </c>
      <c r="M61" s="23">
        <v>2.4175612045072726E-2</v>
      </c>
      <c r="N61" s="23">
        <v>2.2890858674449958E-2</v>
      </c>
      <c r="O61" s="23">
        <v>2.633908420671089E-2</v>
      </c>
      <c r="P61" s="23">
        <v>2.2890916469358299E-2</v>
      </c>
      <c r="Q61" s="23">
        <v>2.1891272580958028E-2</v>
      </c>
      <c r="R61" s="23">
        <v>2.040349374873544E-2</v>
      </c>
      <c r="S61" s="23">
        <v>1.9392369349701701E-2</v>
      </c>
      <c r="T61" s="23">
        <v>2.3217534715367499E-2</v>
      </c>
      <c r="U61" s="23">
        <v>2.4305677012097467E-2</v>
      </c>
      <c r="V61" s="23">
        <v>2.7686268162380491E-2</v>
      </c>
      <c r="W61" s="23">
        <v>2.4107579314582964E-2</v>
      </c>
      <c r="X61" s="23">
        <v>2.3690356023144621E-2</v>
      </c>
      <c r="Y61" s="23">
        <v>2.4357051127071063E-2</v>
      </c>
      <c r="Z61" s="23">
        <v>2.7066459639417128E-2</v>
      </c>
      <c r="AA61" s="23">
        <v>3.1466184922980867E-2</v>
      </c>
      <c r="AB61" s="23">
        <v>3.1417166612739522E-2</v>
      </c>
      <c r="AC61" s="23">
        <v>3.1152000355180988E-2</v>
      </c>
      <c r="AD61" s="23">
        <v>2.9015558625477014E-2</v>
      </c>
      <c r="AE61" s="23">
        <v>2.6111500215391513E-2</v>
      </c>
      <c r="AF61" s="23">
        <v>2.5068381006965252E-2</v>
      </c>
      <c r="AG61" s="23">
        <v>2.3393232493929876E-2</v>
      </c>
      <c r="AH61" s="23">
        <v>2.3605058905383652E-2</v>
      </c>
      <c r="AI61" s="23">
        <v>2.8560399071267322E-2</v>
      </c>
      <c r="AJ61" s="23">
        <v>2.598700739167609E-2</v>
      </c>
      <c r="AK61" s="23">
        <v>2.8149369852170762E-2</v>
      </c>
      <c r="AL61" s="23">
        <v>2.67225342329389E-2</v>
      </c>
      <c r="AM61" s="23">
        <v>1.8420699436155791E-2</v>
      </c>
      <c r="AN61" s="23">
        <v>1.8424773631545134E-2</v>
      </c>
      <c r="AO61" s="23">
        <v>2.5098577905344071E-2</v>
      </c>
      <c r="AP61" s="23">
        <v>2.4264387070901585E-2</v>
      </c>
      <c r="AQ61" s="23">
        <v>2.2779944614454622E-2</v>
      </c>
      <c r="AR61" s="23">
        <v>2.3831304307081067E-2</v>
      </c>
      <c r="AS61" s="23">
        <v>2.3963320098980643E-2</v>
      </c>
      <c r="AT61" s="23">
        <v>2.6578316848461021E-2</v>
      </c>
      <c r="AU61" s="23">
        <v>2.8149397470477847E-2</v>
      </c>
      <c r="AV61" s="23">
        <v>2.8173746106380557E-2</v>
      </c>
      <c r="AW61" s="23">
        <v>2.5687039208378872E-2</v>
      </c>
      <c r="AX61" s="23">
        <v>2.4324306640064446E-2</v>
      </c>
      <c r="AY61" s="23">
        <v>2.8650173404406114E-2</v>
      </c>
      <c r="AZ61" s="23">
        <v>2.8193638769155798E-2</v>
      </c>
      <c r="BA61" s="23">
        <v>2.5733528368465649E-2</v>
      </c>
      <c r="BB61" s="23">
        <v>2.5053122174327029E-2</v>
      </c>
      <c r="BC61" s="23">
        <v>2.3784044611794029E-2</v>
      </c>
      <c r="BD61" s="23">
        <v>2.497741842046242E-2</v>
      </c>
      <c r="BE61" s="23">
        <v>2.6658888360319953E-2</v>
      </c>
      <c r="BF61" s="23">
        <v>2.6743391398987369E-2</v>
      </c>
      <c r="BG61" s="23">
        <v>2.392479790317974E-2</v>
      </c>
      <c r="BH61" s="106"/>
      <c r="BN61" s="85"/>
      <c r="BO61" s="13"/>
      <c r="BP61" s="13"/>
      <c r="BQ61" s="13"/>
      <c r="BR61" s="13"/>
      <c r="BS61" s="13"/>
      <c r="BT61" s="13"/>
      <c r="BU61" s="13"/>
      <c r="BV61" s="13"/>
      <c r="BW61" s="13"/>
      <c r="BX61" s="13"/>
      <c r="BY61" s="13"/>
      <c r="BZ61" s="13"/>
      <c r="CA61" s="13"/>
      <c r="CB61" s="13"/>
      <c r="CC61" s="13"/>
      <c r="CD61" s="13"/>
      <c r="CE61" s="13"/>
      <c r="CF61" s="13"/>
      <c r="CG61" s="13"/>
      <c r="CH61" s="13"/>
      <c r="CI61" s="13"/>
      <c r="CJ61" s="13"/>
      <c r="CK61" s="13"/>
      <c r="CL61" s="13"/>
      <c r="CM61" s="13"/>
      <c r="CN61" s="13"/>
      <c r="CO61" s="13"/>
      <c r="CP61" s="13"/>
      <c r="CQ61" s="13"/>
      <c r="CR61" s="13"/>
      <c r="CS61" s="13"/>
      <c r="CT61" s="13"/>
      <c r="CU61" s="13"/>
      <c r="CV61" s="13"/>
      <c r="CW61" s="13"/>
      <c r="CX61" s="13"/>
      <c r="CY61" s="13"/>
      <c r="CZ61" s="13"/>
      <c r="DA61" s="13"/>
      <c r="DB61" s="13"/>
      <c r="DC61" s="13"/>
      <c r="DD61" s="13"/>
      <c r="DE61" s="13"/>
      <c r="DF61" s="13"/>
      <c r="DG61" s="13"/>
      <c r="DH61" s="13"/>
      <c r="DI61" s="13"/>
      <c r="DJ61" s="13"/>
      <c r="DK61" s="13"/>
      <c r="DL61" s="13"/>
      <c r="DM61" s="13"/>
      <c r="DN61" s="13"/>
      <c r="DO61" s="13"/>
      <c r="DP61" s="13"/>
      <c r="DQ61" s="13"/>
      <c r="DR61" s="13"/>
      <c r="DS61" s="13"/>
      <c r="DT61" s="13"/>
      <c r="DU61" s="13"/>
      <c r="DV61" s="13"/>
      <c r="DW61" s="13"/>
      <c r="DX61" s="13"/>
      <c r="DY61" s="85"/>
    </row>
    <row r="62" spans="1:129" s="93" customFormat="1" ht="15" thickBot="1" x14ac:dyDescent="0.4">
      <c r="A62" s="97" t="s">
        <v>100</v>
      </c>
      <c r="B62" s="98" t="s">
        <v>101</v>
      </c>
      <c r="C62" s="23">
        <v>9.4598656790437247E-2</v>
      </c>
      <c r="D62" s="23">
        <v>9.4093472622460872E-2</v>
      </c>
      <c r="E62" s="23">
        <v>8.6839966813209851E-2</v>
      </c>
      <c r="F62" s="23">
        <v>8.4080932374374515E-2</v>
      </c>
      <c r="G62" s="23">
        <v>8.0978974978205137E-2</v>
      </c>
      <c r="H62" s="23">
        <v>8.8717865980792926E-2</v>
      </c>
      <c r="I62" s="23">
        <v>8.944668919529955E-2</v>
      </c>
      <c r="J62" s="23">
        <v>6.7456064979371802E-2</v>
      </c>
      <c r="K62" s="23">
        <v>6.3408093194239762E-2</v>
      </c>
      <c r="L62" s="23">
        <v>6.4932597515428014E-2</v>
      </c>
      <c r="M62" s="23">
        <v>6.0067693487969316E-2</v>
      </c>
      <c r="N62" s="23">
        <v>5.9641842914738022E-2</v>
      </c>
      <c r="O62" s="23">
        <v>7.4282714090738625E-2</v>
      </c>
      <c r="P62" s="23">
        <v>8.0734305499175346E-2</v>
      </c>
      <c r="Q62" s="23">
        <v>7.4065999351771675E-2</v>
      </c>
      <c r="R62" s="23">
        <v>5.5054821898809489E-2</v>
      </c>
      <c r="S62" s="23">
        <v>6.9966790639072574E-2</v>
      </c>
      <c r="T62" s="23">
        <v>7.6508578196931229E-2</v>
      </c>
      <c r="U62" s="23">
        <v>8.4653252828430434E-2</v>
      </c>
      <c r="V62" s="23">
        <v>7.6589360353079991E-2</v>
      </c>
      <c r="W62" s="23">
        <v>6.6963101974399905E-2</v>
      </c>
      <c r="X62" s="23">
        <v>7.74154724085684E-2</v>
      </c>
      <c r="Y62" s="23">
        <v>8.5230745146142414E-2</v>
      </c>
      <c r="Z62" s="23">
        <v>8.7916737343518667E-2</v>
      </c>
      <c r="AA62" s="23">
        <v>7.8843380363518567E-2</v>
      </c>
      <c r="AB62" s="23">
        <v>8.0332212831833033E-2</v>
      </c>
      <c r="AC62" s="23">
        <v>8.9039862481838941E-2</v>
      </c>
      <c r="AD62" s="23">
        <v>0.10044194226102851</v>
      </c>
      <c r="AE62" s="23">
        <v>9.5866183386752207E-2</v>
      </c>
      <c r="AF62" s="23">
        <v>8.8485899828357029E-2</v>
      </c>
      <c r="AG62" s="23">
        <v>7.9722688845774922E-2</v>
      </c>
      <c r="AH62" s="23">
        <v>7.2913385771112504E-2</v>
      </c>
      <c r="AI62" s="23">
        <v>7.1125175892991555E-2</v>
      </c>
      <c r="AJ62" s="23">
        <v>7.3729818173858666E-2</v>
      </c>
      <c r="AK62" s="23">
        <v>7.1322423068971408E-2</v>
      </c>
      <c r="AL62" s="23">
        <v>6.6411794008625763E-2</v>
      </c>
      <c r="AM62" s="23">
        <v>3.2330745441229845E-2</v>
      </c>
      <c r="AN62" s="23">
        <v>4.621577974409808E-2</v>
      </c>
      <c r="AO62" s="23">
        <v>6.2840727364162852E-2</v>
      </c>
      <c r="AP62" s="23">
        <v>7.3388055207226285E-2</v>
      </c>
      <c r="AQ62" s="23">
        <v>7.5825673777801222E-2</v>
      </c>
      <c r="AR62" s="23">
        <v>7.7369186161523065E-2</v>
      </c>
      <c r="AS62" s="23">
        <v>8.4814153710859E-2</v>
      </c>
      <c r="AT62" s="23">
        <v>8.4007036625714668E-2</v>
      </c>
      <c r="AU62" s="23">
        <v>8.8340454495853135E-2</v>
      </c>
      <c r="AV62" s="23">
        <v>8.8580271192182744E-2</v>
      </c>
      <c r="AW62" s="23">
        <v>9.1880788714262987E-2</v>
      </c>
      <c r="AX62" s="23">
        <v>9.111569728789165E-2</v>
      </c>
      <c r="AY62" s="23">
        <v>9.1487287730545583E-2</v>
      </c>
      <c r="AZ62" s="23">
        <v>8.4427778873356576E-2</v>
      </c>
      <c r="BA62" s="23">
        <v>8.7654175545234081E-2</v>
      </c>
      <c r="BB62" s="23">
        <v>7.7036657798034591E-2</v>
      </c>
      <c r="BC62" s="23">
        <v>7.4224851905412448E-2</v>
      </c>
      <c r="BD62" s="23">
        <v>7.5348066401483463E-2</v>
      </c>
      <c r="BE62" s="23">
        <v>7.083318524561931E-2</v>
      </c>
      <c r="BF62" s="23">
        <v>7.6563047988298397E-2</v>
      </c>
      <c r="BG62" s="23">
        <v>8.0342702145324615E-2</v>
      </c>
      <c r="BH62" s="106"/>
      <c r="BN62" s="85"/>
      <c r="BO62" s="13"/>
      <c r="BP62" s="13"/>
      <c r="BQ62" s="13"/>
      <c r="BR62" s="13"/>
      <c r="BS62" s="13"/>
      <c r="BT62" s="13"/>
      <c r="BU62" s="13"/>
      <c r="BV62" s="1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c r="CY62" s="13"/>
      <c r="CZ62" s="13"/>
      <c r="DA62" s="13"/>
      <c r="DB62" s="13"/>
      <c r="DC62" s="13"/>
      <c r="DD62" s="13"/>
      <c r="DE62" s="13"/>
      <c r="DF62" s="13"/>
      <c r="DG62" s="13"/>
      <c r="DH62" s="13"/>
      <c r="DI62" s="13"/>
      <c r="DJ62" s="13"/>
      <c r="DK62" s="13"/>
      <c r="DL62" s="13"/>
      <c r="DM62" s="13"/>
      <c r="DN62" s="13"/>
      <c r="DO62" s="13"/>
      <c r="DP62" s="13"/>
      <c r="DQ62" s="13"/>
      <c r="DR62" s="13"/>
      <c r="DS62" s="13"/>
      <c r="DT62" s="13"/>
      <c r="DU62" s="13"/>
      <c r="DV62" s="13"/>
      <c r="DW62" s="13"/>
      <c r="DX62" s="13"/>
      <c r="DY62" s="85"/>
    </row>
    <row r="63" spans="1:129" s="93" customFormat="1" ht="15" thickBot="1" x14ac:dyDescent="0.4">
      <c r="A63" s="97" t="s">
        <v>102</v>
      </c>
      <c r="B63" s="98" t="s">
        <v>103</v>
      </c>
      <c r="C63" s="23">
        <v>6.7587479281284751E-2</v>
      </c>
      <c r="D63" s="23">
        <v>5.1576999638930886E-2</v>
      </c>
      <c r="E63" s="23">
        <v>6.1299509050321499E-2</v>
      </c>
      <c r="F63" s="23">
        <v>7.4787492349653539E-2</v>
      </c>
      <c r="G63" s="23">
        <v>7.5528419969360189E-2</v>
      </c>
      <c r="H63" s="23">
        <v>7.1395766248321293E-2</v>
      </c>
      <c r="I63" s="23">
        <v>6.9390949359674867E-2</v>
      </c>
      <c r="J63" s="23">
        <v>4.0424769370659933E-2</v>
      </c>
      <c r="K63" s="23">
        <v>4.7630319679527418E-2</v>
      </c>
      <c r="L63" s="23">
        <v>6.3576227930684598E-2</v>
      </c>
      <c r="M63" s="23">
        <v>5.8685558846509341E-2</v>
      </c>
      <c r="N63" s="23">
        <v>7.1478490520166929E-2</v>
      </c>
      <c r="O63" s="23">
        <v>4.9360695058332148E-2</v>
      </c>
      <c r="P63" s="23">
        <v>6.4045306198259835E-2</v>
      </c>
      <c r="Q63" s="23">
        <v>5.2883217252556194E-2</v>
      </c>
      <c r="R63" s="23">
        <v>3.4996275772028768E-2</v>
      </c>
      <c r="S63" s="23">
        <v>6.8783066906534032E-2</v>
      </c>
      <c r="T63" s="23">
        <v>7.6593324074502742E-2</v>
      </c>
      <c r="U63" s="23">
        <v>9.364176560430662E-2</v>
      </c>
      <c r="V63" s="23">
        <v>9.533273427493634E-2</v>
      </c>
      <c r="W63" s="23">
        <v>8.702529978488141E-2</v>
      </c>
      <c r="X63" s="23">
        <v>7.8200045553200689E-2</v>
      </c>
      <c r="Y63" s="23">
        <v>9.7202193364686662E-2</v>
      </c>
      <c r="Z63" s="23">
        <v>9.5391331023992082E-2</v>
      </c>
      <c r="AA63" s="23">
        <v>0.13736141125470661</v>
      </c>
      <c r="AB63" s="23">
        <v>0.15849964965585087</v>
      </c>
      <c r="AC63" s="23">
        <v>0.14551433514033663</v>
      </c>
      <c r="AD63" s="23">
        <v>0.15587260316648655</v>
      </c>
      <c r="AE63" s="23">
        <v>0.16078678288537737</v>
      </c>
      <c r="AF63" s="23">
        <v>0.15792187173189234</v>
      </c>
      <c r="AG63" s="23">
        <v>0.16016504280811511</v>
      </c>
      <c r="AH63" s="23">
        <v>0.15638424272815976</v>
      </c>
      <c r="AI63" s="23">
        <v>0.15401839395674929</v>
      </c>
      <c r="AJ63" s="23">
        <v>0.14972735678500013</v>
      </c>
      <c r="AK63" s="23">
        <v>0.12894253132521943</v>
      </c>
      <c r="AL63" s="23">
        <v>0.10698439301563235</v>
      </c>
      <c r="AM63" s="23">
        <v>3.9162572552571974E-2</v>
      </c>
      <c r="AN63" s="23">
        <v>7.2140258426458881E-2</v>
      </c>
      <c r="AO63" s="23">
        <v>0.1228158395266485</v>
      </c>
      <c r="AP63" s="23">
        <v>0.13967641949726206</v>
      </c>
      <c r="AQ63" s="23">
        <v>0.13741895519685557</v>
      </c>
      <c r="AR63" s="23">
        <v>0.14208926267162278</v>
      </c>
      <c r="AS63" s="23">
        <v>0.15052365012551344</v>
      </c>
      <c r="AT63" s="23">
        <v>0.16608496481627497</v>
      </c>
      <c r="AU63" s="23">
        <v>0.16108676981712941</v>
      </c>
      <c r="AV63" s="23">
        <v>0.15542951010289768</v>
      </c>
      <c r="AW63" s="23">
        <v>0.1706360252279796</v>
      </c>
      <c r="AX63" s="23">
        <v>0.1693468556207485</v>
      </c>
      <c r="AY63" s="23">
        <v>0.17929077059204063</v>
      </c>
      <c r="AZ63" s="23">
        <v>0.18065859317589664</v>
      </c>
      <c r="BA63" s="23">
        <v>0.18263146699287758</v>
      </c>
      <c r="BB63" s="23">
        <v>0.16341997704630895</v>
      </c>
      <c r="BC63" s="23">
        <v>0.14659116020450713</v>
      </c>
      <c r="BD63" s="23">
        <v>0.14030295440399734</v>
      </c>
      <c r="BE63" s="23">
        <v>0.13309398933219024</v>
      </c>
      <c r="BF63" s="23">
        <v>0.12056778105986052</v>
      </c>
      <c r="BG63" s="23">
        <v>0.12325985536518735</v>
      </c>
      <c r="BH63" s="106"/>
      <c r="BN63" s="85"/>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c r="CY63" s="13"/>
      <c r="CZ63" s="13"/>
      <c r="DA63" s="13"/>
      <c r="DB63" s="13"/>
      <c r="DC63" s="13"/>
      <c r="DD63" s="13"/>
      <c r="DE63" s="13"/>
      <c r="DF63" s="13"/>
      <c r="DG63" s="13"/>
      <c r="DH63" s="13"/>
      <c r="DI63" s="13"/>
      <c r="DJ63" s="13"/>
      <c r="DK63" s="13"/>
      <c r="DL63" s="13"/>
      <c r="DM63" s="13"/>
      <c r="DN63" s="13"/>
      <c r="DO63" s="13"/>
      <c r="DP63" s="13"/>
      <c r="DQ63" s="13"/>
      <c r="DR63" s="13"/>
      <c r="DS63" s="13"/>
      <c r="DT63" s="13"/>
      <c r="DU63" s="13"/>
      <c r="DV63" s="13"/>
      <c r="DW63" s="13"/>
      <c r="DX63" s="13"/>
      <c r="DY63" s="85"/>
    </row>
    <row r="64" spans="1:129" s="93" customFormat="1" ht="15" thickBot="1" x14ac:dyDescent="0.4">
      <c r="A64" s="97" t="s">
        <v>104</v>
      </c>
      <c r="B64" s="98" t="s">
        <v>8</v>
      </c>
      <c r="C64" s="23">
        <v>0.11132785616124741</v>
      </c>
      <c r="D64" s="23">
        <v>0.10974030207370405</v>
      </c>
      <c r="E64" s="23">
        <v>0.10515774023554077</v>
      </c>
      <c r="F64" s="23">
        <v>0.10605211840245524</v>
      </c>
      <c r="G64" s="23">
        <v>9.5144899113538697E-2</v>
      </c>
      <c r="H64" s="23">
        <v>9.0240681158174463E-2</v>
      </c>
      <c r="I64" s="23">
        <v>9.0855982709911798E-2</v>
      </c>
      <c r="J64" s="23">
        <v>8.9284593249249034E-2</v>
      </c>
      <c r="K64" s="23">
        <v>8.8208580811870746E-2</v>
      </c>
      <c r="L64" s="23">
        <v>8.9999802202275797E-2</v>
      </c>
      <c r="M64" s="23">
        <v>9.0948710042153366E-2</v>
      </c>
      <c r="N64" s="23">
        <v>9.7876570463574286E-2</v>
      </c>
      <c r="O64" s="23">
        <v>9.6018438882448681E-2</v>
      </c>
      <c r="P64" s="23">
        <v>9.5324143204126841E-2</v>
      </c>
      <c r="Q64" s="23">
        <v>9.4311328114452087E-2</v>
      </c>
      <c r="R64" s="23">
        <v>8.848468471373086E-2</v>
      </c>
      <c r="S64" s="23">
        <v>9.1707855787112325E-2</v>
      </c>
      <c r="T64" s="23">
        <v>9.7939130065111846E-2</v>
      </c>
      <c r="U64" s="23">
        <v>0.10118910258291636</v>
      </c>
      <c r="V64" s="23">
        <v>0.10157893738006046</v>
      </c>
      <c r="W64" s="23">
        <v>9.5931982427858872E-2</v>
      </c>
      <c r="X64" s="23">
        <v>9.2898037460269617E-2</v>
      </c>
      <c r="Y64" s="23">
        <v>9.7533675237403625E-2</v>
      </c>
      <c r="Z64" s="23">
        <v>9.8820429214461519E-2</v>
      </c>
      <c r="AA64" s="23">
        <v>9.826200534916385E-2</v>
      </c>
      <c r="AB64" s="23">
        <v>0.10303998846306374</v>
      </c>
      <c r="AC64" s="23">
        <v>0.11107545672504097</v>
      </c>
      <c r="AD64" s="23">
        <v>0.11576312828000866</v>
      </c>
      <c r="AE64" s="23">
        <v>0.11697692610044293</v>
      </c>
      <c r="AF64" s="23">
        <v>0.11084215994544422</v>
      </c>
      <c r="AG64" s="23">
        <v>0.10373589406742215</v>
      </c>
      <c r="AH64" s="23">
        <v>0.10400420629952042</v>
      </c>
      <c r="AI64" s="23">
        <v>0.10742233971173089</v>
      </c>
      <c r="AJ64" s="23">
        <v>0.10731226061522478</v>
      </c>
      <c r="AK64" s="23">
        <v>0.10308339145285937</v>
      </c>
      <c r="AL64" s="23">
        <v>9.9913740828514022E-2</v>
      </c>
      <c r="AM64" s="23">
        <v>4.7816415145140401E-2</v>
      </c>
      <c r="AN64" s="23">
        <v>6.7629588766796284E-2</v>
      </c>
      <c r="AO64" s="23">
        <v>9.393546947210335E-2</v>
      </c>
      <c r="AP64" s="23">
        <v>9.7452779276972976E-2</v>
      </c>
      <c r="AQ64" s="23">
        <v>9.8776145680676039E-2</v>
      </c>
      <c r="AR64" s="23">
        <v>0.10093812403759633</v>
      </c>
      <c r="AS64" s="23">
        <v>0.10318340367851754</v>
      </c>
      <c r="AT64" s="23">
        <v>0.10798908857896958</v>
      </c>
      <c r="AU64" s="23">
        <v>0.10827544738766957</v>
      </c>
      <c r="AV64" s="23">
        <v>0.10001592810843514</v>
      </c>
      <c r="AW64" s="23">
        <v>0.10219495656743793</v>
      </c>
      <c r="AX64" s="23">
        <v>0.1012309704713472</v>
      </c>
      <c r="AY64" s="23">
        <v>9.5310033046454204E-2</v>
      </c>
      <c r="AZ64" s="23">
        <v>9.6202089697203036E-2</v>
      </c>
      <c r="BA64" s="23">
        <v>9.3873127628351871E-2</v>
      </c>
      <c r="BB64" s="23">
        <v>9.0237277310274422E-2</v>
      </c>
      <c r="BC64" s="23">
        <v>8.753948396384563E-2</v>
      </c>
      <c r="BD64" s="23">
        <v>8.2726813493203627E-2</v>
      </c>
      <c r="BE64" s="23">
        <v>7.823480906868982E-2</v>
      </c>
      <c r="BF64" s="23">
        <v>7.7219427682505781E-2</v>
      </c>
      <c r="BG64" s="23">
        <v>8.1336737281246338E-2</v>
      </c>
      <c r="BH64" s="106"/>
      <c r="BN64" s="85"/>
      <c r="BO64" s="13"/>
      <c r="BP64" s="13"/>
      <c r="BQ64" s="13"/>
      <c r="BR64" s="13"/>
      <c r="BS64" s="13"/>
      <c r="BT64" s="13"/>
      <c r="BU64" s="13"/>
      <c r="BV64" s="13"/>
      <c r="BW64" s="13"/>
      <c r="BX64" s="13"/>
      <c r="BY64" s="13"/>
      <c r="BZ64" s="13"/>
      <c r="CA64" s="13"/>
      <c r="CB64" s="13"/>
      <c r="CC64" s="13"/>
      <c r="CD64" s="13"/>
      <c r="CE64" s="13"/>
      <c r="CF64" s="13"/>
      <c r="CG64" s="13"/>
      <c r="CH64" s="13"/>
      <c r="CI64" s="13"/>
      <c r="CJ64" s="13"/>
      <c r="CK64" s="13"/>
      <c r="CL64" s="13"/>
      <c r="CM64" s="13"/>
      <c r="CN64" s="13"/>
      <c r="CO64" s="13"/>
      <c r="CP64" s="13"/>
      <c r="CQ64" s="13"/>
      <c r="CR64" s="13"/>
      <c r="CS64" s="13"/>
      <c r="CT64" s="13"/>
      <c r="CU64" s="13"/>
      <c r="CV64" s="13"/>
      <c r="CW64" s="13"/>
      <c r="CX64" s="13"/>
      <c r="CY64" s="13"/>
      <c r="CZ64" s="13"/>
      <c r="DA64" s="13"/>
      <c r="DB64" s="13"/>
      <c r="DC64" s="13"/>
      <c r="DD64" s="13"/>
      <c r="DE64" s="13"/>
      <c r="DF64" s="13"/>
      <c r="DG64" s="13"/>
      <c r="DH64" s="13"/>
      <c r="DI64" s="13"/>
      <c r="DJ64" s="13"/>
      <c r="DK64" s="13"/>
      <c r="DL64" s="13"/>
      <c r="DM64" s="13"/>
      <c r="DN64" s="13"/>
      <c r="DO64" s="13"/>
      <c r="DP64" s="13"/>
      <c r="DQ64" s="13"/>
      <c r="DR64" s="13"/>
      <c r="DS64" s="13"/>
      <c r="DT64" s="13"/>
      <c r="DU64" s="13"/>
      <c r="DV64" s="13"/>
      <c r="DW64" s="13"/>
      <c r="DX64" s="13"/>
      <c r="DY64" s="85"/>
    </row>
    <row r="65" spans="1:129" s="93" customFormat="1" ht="15" thickBot="1" x14ac:dyDescent="0.4">
      <c r="A65" s="96"/>
      <c r="B65" s="96" t="s">
        <v>146</v>
      </c>
      <c r="C65" s="24">
        <v>9.1204418115418406E-2</v>
      </c>
      <c r="D65" s="24">
        <v>8.9620188712559029E-2</v>
      </c>
      <c r="E65" s="24">
        <v>8.7907532583806583E-2</v>
      </c>
      <c r="F65" s="24">
        <v>8.8155871344595294E-2</v>
      </c>
      <c r="G65" s="24">
        <v>8.0376752456123163E-2</v>
      </c>
      <c r="H65" s="24">
        <v>7.9286532106760468E-2</v>
      </c>
      <c r="I65" s="24">
        <v>7.9020500241999983E-2</v>
      </c>
      <c r="J65" s="24">
        <v>7.1276224844783256E-2</v>
      </c>
      <c r="K65" s="24">
        <v>7.0454508902533158E-2</v>
      </c>
      <c r="L65" s="24">
        <v>7.2298873527407534E-2</v>
      </c>
      <c r="M65" s="24">
        <v>7.2090396795511019E-2</v>
      </c>
      <c r="N65" s="24">
        <v>7.8351605893578424E-2</v>
      </c>
      <c r="O65" s="24">
        <v>7.830765783616829E-2</v>
      </c>
      <c r="P65" s="24">
        <v>8.1344776097266244E-2</v>
      </c>
      <c r="Q65" s="24">
        <v>7.7833380639078062E-2</v>
      </c>
      <c r="R65" s="24">
        <v>6.9664927007841548E-2</v>
      </c>
      <c r="S65" s="24">
        <v>7.831381278950568E-2</v>
      </c>
      <c r="T65" s="24">
        <v>8.4089396058538129E-2</v>
      </c>
      <c r="U65" s="24">
        <v>9.0178642820973098E-2</v>
      </c>
      <c r="V65" s="24">
        <v>8.8711679892628389E-2</v>
      </c>
      <c r="W65" s="24">
        <v>8.263677697267556E-2</v>
      </c>
      <c r="X65" s="24">
        <v>8.3077863437345689E-2</v>
      </c>
      <c r="Y65" s="24">
        <v>8.7878770226877997E-2</v>
      </c>
      <c r="Z65" s="24">
        <v>9.1926252315419246E-2</v>
      </c>
      <c r="AA65" s="24">
        <v>9.2559215788251062E-2</v>
      </c>
      <c r="AB65" s="24">
        <v>9.8389752123676413E-2</v>
      </c>
      <c r="AC65" s="24">
        <v>0.10318512786413894</v>
      </c>
      <c r="AD65" s="24">
        <v>0.10798999339503519</v>
      </c>
      <c r="AE65" s="24">
        <v>0.10948803764650289</v>
      </c>
      <c r="AF65" s="24">
        <v>0.10386764346565064</v>
      </c>
      <c r="AG65" s="24">
        <v>9.8705175508775791E-2</v>
      </c>
      <c r="AH65" s="24">
        <v>9.876234079523645E-2</v>
      </c>
      <c r="AI65" s="24">
        <v>9.966330451218354E-2</v>
      </c>
      <c r="AJ65" s="24">
        <v>9.8315295356831811E-2</v>
      </c>
      <c r="AK65" s="24">
        <v>9.4592701969753695E-2</v>
      </c>
      <c r="AL65" s="24">
        <v>8.8635274764901378E-2</v>
      </c>
      <c r="AM65" s="24">
        <v>4.4944464959046984E-2</v>
      </c>
      <c r="AN65" s="24">
        <v>6.2464327351335773E-2</v>
      </c>
      <c r="AO65" s="24">
        <v>8.6515838750857041E-2</v>
      </c>
      <c r="AP65" s="24">
        <v>9.03340440196264E-2</v>
      </c>
      <c r="AQ65" s="24">
        <v>9.1660222472039504E-2</v>
      </c>
      <c r="AR65" s="24">
        <v>9.5209368272542255E-2</v>
      </c>
      <c r="AS65" s="24">
        <v>9.5761265365636478E-2</v>
      </c>
      <c r="AT65" s="24">
        <v>0.1028993412022416</v>
      </c>
      <c r="AU65" s="24">
        <v>0.1010850540084037</v>
      </c>
      <c r="AV65" s="24">
        <v>9.6796762991320298E-2</v>
      </c>
      <c r="AW65" s="24">
        <v>9.8933736012260992E-2</v>
      </c>
      <c r="AX65" s="24">
        <v>9.7769009295629483E-2</v>
      </c>
      <c r="AY65" s="24">
        <v>9.5262428462107071E-2</v>
      </c>
      <c r="AZ65" s="24">
        <v>9.5053516728882223E-2</v>
      </c>
      <c r="BA65" s="24">
        <v>9.452808203475517E-2</v>
      </c>
      <c r="BB65" s="24">
        <v>8.7731041887829694E-2</v>
      </c>
      <c r="BC65" s="24">
        <v>8.5297044568402022E-2</v>
      </c>
      <c r="BD65" s="24">
        <v>8.0873754429574909E-2</v>
      </c>
      <c r="BE65" s="24">
        <v>7.7981263436742249E-2</v>
      </c>
      <c r="BF65" s="24">
        <v>7.7229445474487138E-2</v>
      </c>
      <c r="BG65" s="24">
        <v>8.0207621470388388E-2</v>
      </c>
      <c r="BH65" s="108"/>
      <c r="BN65" s="85"/>
      <c r="BO65" s="13"/>
      <c r="BP65" s="13"/>
      <c r="BQ65" s="13"/>
      <c r="BR65" s="13"/>
      <c r="BS65" s="13"/>
      <c r="BT65" s="13"/>
      <c r="BU65" s="13"/>
      <c r="BV65" s="13"/>
      <c r="BW65" s="13"/>
      <c r="BX65" s="13"/>
      <c r="BY65" s="13"/>
      <c r="BZ65" s="13"/>
      <c r="CA65" s="13"/>
      <c r="CB65" s="13"/>
      <c r="CC65" s="13"/>
      <c r="CD65" s="13"/>
      <c r="CE65" s="13"/>
      <c r="CF65" s="13"/>
      <c r="CG65" s="13"/>
      <c r="CH65" s="13"/>
      <c r="CI65" s="13"/>
      <c r="CJ65" s="13"/>
      <c r="CK65" s="13"/>
      <c r="CL65" s="13"/>
      <c r="CM65" s="13"/>
      <c r="CN65" s="13"/>
      <c r="CO65" s="13"/>
      <c r="CP65" s="13"/>
      <c r="CQ65" s="13"/>
      <c r="CR65" s="13"/>
      <c r="CS65" s="13"/>
      <c r="CT65" s="13"/>
      <c r="CU65" s="13"/>
      <c r="CV65" s="13"/>
      <c r="CW65" s="13"/>
      <c r="CX65" s="13"/>
      <c r="CY65" s="13"/>
      <c r="CZ65" s="13"/>
      <c r="DA65" s="13"/>
      <c r="DB65" s="13"/>
      <c r="DC65" s="13"/>
      <c r="DD65" s="13"/>
      <c r="DE65" s="13"/>
      <c r="DF65" s="13"/>
      <c r="DG65" s="13"/>
      <c r="DH65" s="13"/>
      <c r="DI65" s="13"/>
      <c r="DJ65" s="13"/>
      <c r="DK65" s="13"/>
      <c r="DL65" s="13"/>
      <c r="DM65" s="13"/>
      <c r="DN65" s="13"/>
      <c r="DO65" s="13"/>
      <c r="DP65" s="13"/>
      <c r="DQ65" s="13"/>
      <c r="DR65" s="13"/>
      <c r="DS65" s="13"/>
      <c r="DT65" s="13"/>
      <c r="DU65" s="13"/>
      <c r="DV65" s="13"/>
      <c r="DW65" s="13"/>
      <c r="DX65" s="13"/>
      <c r="DY65" s="85"/>
    </row>
    <row r="66" spans="1:129" s="93" customFormat="1" ht="15" thickBot="1" x14ac:dyDescent="0.4">
      <c r="A66" s="94" t="s">
        <v>105</v>
      </c>
      <c r="B66" s="95" t="s">
        <v>10</v>
      </c>
      <c r="C66" s="23">
        <v>5.3673460357659422E-2</v>
      </c>
      <c r="D66" s="23">
        <v>5.8941423177295282E-2</v>
      </c>
      <c r="E66" s="23">
        <v>5.9127685899000026E-2</v>
      </c>
      <c r="F66" s="23">
        <v>6.618868313277336E-2</v>
      </c>
      <c r="G66" s="23">
        <v>5.8562437095045709E-2</v>
      </c>
      <c r="H66" s="23">
        <v>5.4418332906978471E-2</v>
      </c>
      <c r="I66" s="23">
        <v>5.2527769890194483E-2</v>
      </c>
      <c r="J66" s="23">
        <v>5.4297001183195311E-2</v>
      </c>
      <c r="K66" s="23">
        <v>5.9591230959403843E-2</v>
      </c>
      <c r="L66" s="23">
        <v>6.7650572661442407E-2</v>
      </c>
      <c r="M66" s="23">
        <v>6.4319753395238197E-2</v>
      </c>
      <c r="N66" s="23">
        <v>6.4392271606587156E-2</v>
      </c>
      <c r="O66" s="23">
        <v>5.9290500320678403E-2</v>
      </c>
      <c r="P66" s="23">
        <v>5.3159691456472771E-2</v>
      </c>
      <c r="Q66" s="23">
        <v>4.9051671133096345E-2</v>
      </c>
      <c r="R66" s="23">
        <v>5.0599232151912935E-2</v>
      </c>
      <c r="S66" s="23">
        <v>4.6898141907797869E-2</v>
      </c>
      <c r="T66" s="23">
        <v>5.0404256499276989E-2</v>
      </c>
      <c r="U66" s="23">
        <v>5.7248862609468577E-2</v>
      </c>
      <c r="V66" s="23">
        <v>5.6993194308780318E-2</v>
      </c>
      <c r="W66" s="23">
        <v>5.2930090014124812E-2</v>
      </c>
      <c r="X66" s="23">
        <v>5.622276330009876E-2</v>
      </c>
      <c r="Y66" s="23">
        <v>6.3342535775126774E-2</v>
      </c>
      <c r="Z66" s="23">
        <v>6.0167776813920285E-2</v>
      </c>
      <c r="AA66" s="23">
        <v>6.0288169760720614E-2</v>
      </c>
      <c r="AB66" s="23">
        <v>6.2436532262251342E-2</v>
      </c>
      <c r="AC66" s="23">
        <v>6.0654975398723811E-2</v>
      </c>
      <c r="AD66" s="23">
        <v>6.7905442328772728E-2</v>
      </c>
      <c r="AE66" s="23">
        <v>7.1680843504102656E-2</v>
      </c>
      <c r="AF66" s="23">
        <v>6.2326502396390426E-2</v>
      </c>
      <c r="AG66" s="23">
        <v>6.358919531111154E-2</v>
      </c>
      <c r="AH66" s="23">
        <v>5.9162456614859769E-2</v>
      </c>
      <c r="AI66" s="23">
        <v>5.9955233077881996E-2</v>
      </c>
      <c r="AJ66" s="23">
        <v>6.05837272471757E-2</v>
      </c>
      <c r="AK66" s="23">
        <v>6.623404139078598E-2</v>
      </c>
      <c r="AL66" s="23">
        <v>6.4356252960212898E-2</v>
      </c>
      <c r="AM66" s="23">
        <v>1.6491001700507414E-2</v>
      </c>
      <c r="AN66" s="23">
        <v>4.2382281191442175E-2</v>
      </c>
      <c r="AO66" s="23">
        <v>5.4088318546302278E-2</v>
      </c>
      <c r="AP66" s="23">
        <v>5.3685624186291241E-2</v>
      </c>
      <c r="AQ66" s="23">
        <v>5.7245843809334562E-2</v>
      </c>
      <c r="AR66" s="23">
        <v>5.5153922418750986E-2</v>
      </c>
      <c r="AS66" s="23">
        <v>5.7009930037898254E-2</v>
      </c>
      <c r="AT66" s="23">
        <v>5.9311045321287087E-2</v>
      </c>
      <c r="AU66" s="23">
        <v>5.7805740568359271E-2</v>
      </c>
      <c r="AV66" s="23">
        <v>5.4385827080225588E-2</v>
      </c>
      <c r="AW66" s="23">
        <v>5.8082618342023655E-2</v>
      </c>
      <c r="AX66" s="23">
        <v>6.403802457603737E-2</v>
      </c>
      <c r="AY66" s="23">
        <v>6.2781538071909337E-2</v>
      </c>
      <c r="AZ66" s="23">
        <v>6.2705531804442508E-2</v>
      </c>
      <c r="BA66" s="23">
        <v>6.4656311465785571E-2</v>
      </c>
      <c r="BB66" s="23">
        <v>6.1714699322107845E-2</v>
      </c>
      <c r="BC66" s="23">
        <v>6.047124629419233E-2</v>
      </c>
      <c r="BD66" s="23">
        <v>5.9053446051104734E-2</v>
      </c>
      <c r="BE66" s="23">
        <v>5.7335206583862479E-2</v>
      </c>
      <c r="BF66" s="23">
        <v>5.9125378277492348E-2</v>
      </c>
      <c r="BG66" s="23">
        <v>5.8132718413993249E-2</v>
      </c>
      <c r="BH66" s="106"/>
      <c r="BN66" s="85"/>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c r="CY66" s="13"/>
      <c r="CZ66" s="13"/>
      <c r="DA66" s="13"/>
      <c r="DB66" s="13"/>
      <c r="DC66" s="13"/>
      <c r="DD66" s="13"/>
      <c r="DE66" s="13"/>
      <c r="DF66" s="13"/>
      <c r="DG66" s="13"/>
      <c r="DH66" s="13"/>
      <c r="DI66" s="13"/>
      <c r="DJ66" s="13"/>
      <c r="DK66" s="13"/>
      <c r="DL66" s="13"/>
      <c r="DM66" s="13"/>
      <c r="DN66" s="13"/>
      <c r="DO66" s="13"/>
      <c r="DP66" s="13"/>
      <c r="DQ66" s="13"/>
      <c r="DR66" s="13"/>
      <c r="DS66" s="13"/>
      <c r="DT66" s="13"/>
      <c r="DU66" s="13"/>
      <c r="DV66" s="13"/>
      <c r="DW66" s="13"/>
      <c r="DX66" s="13"/>
      <c r="DY66" s="85"/>
    </row>
    <row r="67" spans="1:129" s="93" customFormat="1" ht="15" thickBot="1" x14ac:dyDescent="0.4">
      <c r="A67" s="96"/>
      <c r="B67" s="99" t="s">
        <v>147</v>
      </c>
      <c r="C67" s="24">
        <v>5.3673460357659422E-2</v>
      </c>
      <c r="D67" s="24">
        <v>5.8941423177295282E-2</v>
      </c>
      <c r="E67" s="24">
        <v>5.9127685899000026E-2</v>
      </c>
      <c r="F67" s="24">
        <v>6.618868313277336E-2</v>
      </c>
      <c r="G67" s="24">
        <v>5.8562437095045709E-2</v>
      </c>
      <c r="H67" s="24">
        <v>5.4418332906978471E-2</v>
      </c>
      <c r="I67" s="24">
        <v>5.2527769890194483E-2</v>
      </c>
      <c r="J67" s="24">
        <v>5.4297001183195311E-2</v>
      </c>
      <c r="K67" s="24">
        <v>5.9591230959403843E-2</v>
      </c>
      <c r="L67" s="24">
        <v>6.7650572661442407E-2</v>
      </c>
      <c r="M67" s="24">
        <v>6.4319753395238197E-2</v>
      </c>
      <c r="N67" s="24">
        <v>6.4392271606587156E-2</v>
      </c>
      <c r="O67" s="24">
        <v>5.9290500320678403E-2</v>
      </c>
      <c r="P67" s="24">
        <v>5.3159691456472771E-2</v>
      </c>
      <c r="Q67" s="24">
        <v>4.9051671133096345E-2</v>
      </c>
      <c r="R67" s="24">
        <v>5.0599232151912935E-2</v>
      </c>
      <c r="S67" s="24">
        <v>4.6898141907797869E-2</v>
      </c>
      <c r="T67" s="24">
        <v>5.0404256499276989E-2</v>
      </c>
      <c r="U67" s="24">
        <v>5.7248862609468577E-2</v>
      </c>
      <c r="V67" s="24">
        <v>5.6993194308780318E-2</v>
      </c>
      <c r="W67" s="24">
        <v>5.2930090014124812E-2</v>
      </c>
      <c r="X67" s="24">
        <v>5.622276330009876E-2</v>
      </c>
      <c r="Y67" s="24">
        <v>6.3342535775126774E-2</v>
      </c>
      <c r="Z67" s="24">
        <v>6.0167776813920285E-2</v>
      </c>
      <c r="AA67" s="24">
        <v>6.0288169760720614E-2</v>
      </c>
      <c r="AB67" s="24">
        <v>6.2436532262251342E-2</v>
      </c>
      <c r="AC67" s="24">
        <v>6.0654975398723811E-2</v>
      </c>
      <c r="AD67" s="24">
        <v>6.7905442328772728E-2</v>
      </c>
      <c r="AE67" s="24">
        <v>7.1680843504102656E-2</v>
      </c>
      <c r="AF67" s="24">
        <v>6.2326502396390426E-2</v>
      </c>
      <c r="AG67" s="24">
        <v>6.358919531111154E-2</v>
      </c>
      <c r="AH67" s="24">
        <v>5.9162456614859769E-2</v>
      </c>
      <c r="AI67" s="24">
        <v>5.9955233077881996E-2</v>
      </c>
      <c r="AJ67" s="24">
        <v>6.05837272471757E-2</v>
      </c>
      <c r="AK67" s="24">
        <v>6.623404139078598E-2</v>
      </c>
      <c r="AL67" s="24">
        <v>6.4356252960212898E-2</v>
      </c>
      <c r="AM67" s="24">
        <v>1.6491001700507414E-2</v>
      </c>
      <c r="AN67" s="24">
        <v>4.2382281191442175E-2</v>
      </c>
      <c r="AO67" s="24">
        <v>5.4088318546302278E-2</v>
      </c>
      <c r="AP67" s="24">
        <v>5.3685624186291241E-2</v>
      </c>
      <c r="AQ67" s="24">
        <v>5.7245843809334562E-2</v>
      </c>
      <c r="AR67" s="24">
        <v>5.5153922418750986E-2</v>
      </c>
      <c r="AS67" s="24">
        <v>5.7009930037898254E-2</v>
      </c>
      <c r="AT67" s="24">
        <v>5.9311045321287087E-2</v>
      </c>
      <c r="AU67" s="24">
        <v>5.7805740568359271E-2</v>
      </c>
      <c r="AV67" s="24">
        <v>5.4385827080225588E-2</v>
      </c>
      <c r="AW67" s="24">
        <v>5.8082618342023655E-2</v>
      </c>
      <c r="AX67" s="24">
        <v>6.403802457603737E-2</v>
      </c>
      <c r="AY67" s="24">
        <v>6.2781538071909337E-2</v>
      </c>
      <c r="AZ67" s="24">
        <v>6.2705531804442508E-2</v>
      </c>
      <c r="BA67" s="24">
        <v>6.4656311465785571E-2</v>
      </c>
      <c r="BB67" s="24">
        <v>6.1714699322107845E-2</v>
      </c>
      <c r="BC67" s="24">
        <v>6.047124629419233E-2</v>
      </c>
      <c r="BD67" s="24">
        <v>5.9053446051104734E-2</v>
      </c>
      <c r="BE67" s="24">
        <v>5.7335206583862479E-2</v>
      </c>
      <c r="BF67" s="24">
        <v>5.9125378277492348E-2</v>
      </c>
      <c r="BG67" s="24">
        <v>5.8132718413993249E-2</v>
      </c>
      <c r="BH67" s="108"/>
      <c r="BN67" s="85"/>
      <c r="BO67" s="13"/>
      <c r="BP67" s="13"/>
      <c r="BQ67" s="13"/>
      <c r="BR67" s="13"/>
      <c r="BS67" s="13"/>
      <c r="BT67" s="13"/>
      <c r="BU67" s="13"/>
      <c r="BV67" s="1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c r="DJ67" s="13"/>
      <c r="DK67" s="13"/>
      <c r="DL67" s="13"/>
      <c r="DM67" s="13"/>
      <c r="DN67" s="13"/>
      <c r="DO67" s="13"/>
      <c r="DP67" s="13"/>
      <c r="DQ67" s="13"/>
      <c r="DR67" s="13"/>
      <c r="DS67" s="13"/>
      <c r="DT67" s="13"/>
      <c r="DU67" s="13"/>
      <c r="DV67" s="13"/>
      <c r="DW67" s="13"/>
      <c r="DX67" s="13"/>
      <c r="DY67" s="85"/>
    </row>
    <row r="68" spans="1:129" s="93" customFormat="1" ht="15" thickBot="1" x14ac:dyDescent="0.4">
      <c r="A68" s="97" t="s">
        <v>106</v>
      </c>
      <c r="B68" s="98" t="s">
        <v>107</v>
      </c>
      <c r="C68" s="23">
        <v>3.5159455940973298E-2</v>
      </c>
      <c r="D68" s="23">
        <v>3.3339699995630731E-2</v>
      </c>
      <c r="E68" s="23">
        <v>3.1572843911681824E-2</v>
      </c>
      <c r="F68" s="23">
        <v>3.5624634600321163E-2</v>
      </c>
      <c r="G68" s="23">
        <v>3.6415792562946823E-2</v>
      </c>
      <c r="H68" s="23">
        <v>3.5001475914658874E-2</v>
      </c>
      <c r="I68" s="23">
        <v>2.843825917295708E-2</v>
      </c>
      <c r="J68" s="23">
        <v>2.8218804737412617E-2</v>
      </c>
      <c r="K68" s="23">
        <v>2.5295304531475122E-2</v>
      </c>
      <c r="L68" s="23">
        <v>2.6628474769205462E-2</v>
      </c>
      <c r="M68" s="23">
        <v>2.7767105247143205E-2</v>
      </c>
      <c r="N68" s="23">
        <v>2.9752491850764499E-2</v>
      </c>
      <c r="O68" s="23">
        <v>2.5267376768880988E-2</v>
      </c>
      <c r="P68" s="23">
        <v>2.7607877637718003E-2</v>
      </c>
      <c r="Q68" s="23">
        <v>2.631409410327842E-2</v>
      </c>
      <c r="R68" s="23">
        <v>2.6214843228092036E-2</v>
      </c>
      <c r="S68" s="23">
        <v>2.7962786808886309E-2</v>
      </c>
      <c r="T68" s="23">
        <v>2.785018968233571E-2</v>
      </c>
      <c r="U68" s="23">
        <v>2.8668408411667057E-2</v>
      </c>
      <c r="V68" s="23">
        <v>2.7712666733274539E-2</v>
      </c>
      <c r="W68" s="23">
        <v>2.9233582652796641E-2</v>
      </c>
      <c r="X68" s="23">
        <v>2.6953132361660893E-2</v>
      </c>
      <c r="Y68" s="23">
        <v>2.7721111503708134E-2</v>
      </c>
      <c r="Z68" s="23">
        <v>2.9023537604201781E-2</v>
      </c>
      <c r="AA68" s="23">
        <v>2.862242347995636E-2</v>
      </c>
      <c r="AB68" s="23">
        <v>3.1726198168709217E-2</v>
      </c>
      <c r="AC68" s="23">
        <v>3.1104303443614065E-2</v>
      </c>
      <c r="AD68" s="23">
        <v>2.9416345949316924E-2</v>
      </c>
      <c r="AE68" s="23">
        <v>3.0383134468482162E-2</v>
      </c>
      <c r="AF68" s="23">
        <v>3.2608398328499037E-2</v>
      </c>
      <c r="AG68" s="23">
        <v>3.103720167080503E-2</v>
      </c>
      <c r="AH68" s="23">
        <v>3.0619027834400292E-2</v>
      </c>
      <c r="AI68" s="23">
        <v>2.9764234381764319E-2</v>
      </c>
      <c r="AJ68" s="23">
        <v>2.9274242449622047E-2</v>
      </c>
      <c r="AK68" s="23">
        <v>3.1188760248768321E-2</v>
      </c>
      <c r="AL68" s="23">
        <v>3.0389800322301361E-2</v>
      </c>
      <c r="AM68" s="23">
        <v>1.7276803857782474E-2</v>
      </c>
      <c r="AN68" s="23">
        <v>2.8625875513233409E-2</v>
      </c>
      <c r="AO68" s="23">
        <v>3.0360420634591531E-2</v>
      </c>
      <c r="AP68" s="23">
        <v>2.6383830261860589E-2</v>
      </c>
      <c r="AQ68" s="23">
        <v>2.925188726330848E-2</v>
      </c>
      <c r="AR68" s="23">
        <v>2.9003593342956192E-2</v>
      </c>
      <c r="AS68" s="23">
        <v>2.8030057920151542E-2</v>
      </c>
      <c r="AT68" s="23">
        <v>3.1410815793081207E-2</v>
      </c>
      <c r="AU68" s="23">
        <v>3.0418305719130661E-2</v>
      </c>
      <c r="AV68" s="23">
        <v>2.903193932596982E-2</v>
      </c>
      <c r="AW68" s="23">
        <v>3.0412018151456163E-2</v>
      </c>
      <c r="AX68" s="23">
        <v>2.9990157062841378E-2</v>
      </c>
      <c r="AY68" s="23">
        <v>2.8370138053030722E-2</v>
      </c>
      <c r="AZ68" s="23">
        <v>3.1297292162453486E-2</v>
      </c>
      <c r="BA68" s="23">
        <v>3.0966634287001568E-2</v>
      </c>
      <c r="BB68" s="23">
        <v>2.8869787690943893E-2</v>
      </c>
      <c r="BC68" s="23">
        <v>2.9398426026918764E-2</v>
      </c>
      <c r="BD68" s="23">
        <v>2.6628534841790907E-2</v>
      </c>
      <c r="BE68" s="23">
        <v>2.838526594115777E-2</v>
      </c>
      <c r="BF68" s="23">
        <v>2.6798048093143748E-2</v>
      </c>
      <c r="BG68" s="23">
        <v>2.8094333677291822E-2</v>
      </c>
      <c r="BH68" s="106"/>
      <c r="BN68" s="85"/>
      <c r="BO68" s="13"/>
      <c r="BP68" s="13"/>
      <c r="BQ68" s="13"/>
      <c r="BR68" s="13"/>
      <c r="BS68" s="13"/>
      <c r="BT68" s="13"/>
      <c r="BU68" s="13"/>
      <c r="BV68" s="1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c r="CY68" s="13"/>
      <c r="CZ68" s="13"/>
      <c r="DA68" s="13"/>
      <c r="DB68" s="13"/>
      <c r="DC68" s="13"/>
      <c r="DD68" s="13"/>
      <c r="DE68" s="13"/>
      <c r="DF68" s="13"/>
      <c r="DG68" s="13"/>
      <c r="DH68" s="13"/>
      <c r="DI68" s="13"/>
      <c r="DJ68" s="13"/>
      <c r="DK68" s="13"/>
      <c r="DL68" s="13"/>
      <c r="DM68" s="13"/>
      <c r="DN68" s="13"/>
      <c r="DO68" s="13"/>
      <c r="DP68" s="13"/>
      <c r="DQ68" s="13"/>
      <c r="DR68" s="13"/>
      <c r="DS68" s="13"/>
      <c r="DT68" s="13"/>
      <c r="DU68" s="13"/>
      <c r="DV68" s="13"/>
      <c r="DW68" s="13"/>
      <c r="DX68" s="13"/>
      <c r="DY68" s="85"/>
    </row>
    <row r="69" spans="1:129" s="93" customFormat="1" ht="15" thickBot="1" x14ac:dyDescent="0.4">
      <c r="A69" s="97" t="s">
        <v>108</v>
      </c>
      <c r="B69" s="98" t="s">
        <v>12</v>
      </c>
      <c r="C69" s="23">
        <v>6.8360383035581507E-2</v>
      </c>
      <c r="D69" s="23">
        <v>6.6833354531498287E-2</v>
      </c>
      <c r="E69" s="23">
        <v>7.8341095682584974E-2</v>
      </c>
      <c r="F69" s="23">
        <v>7.0512993643371852E-2</v>
      </c>
      <c r="G69" s="23">
        <v>6.2756715740870286E-2</v>
      </c>
      <c r="H69" s="23">
        <v>5.5471424387986856E-2</v>
      </c>
      <c r="I69" s="23">
        <v>5.2997944288951028E-2</v>
      </c>
      <c r="J69" s="23">
        <v>5.1943138475718714E-2</v>
      </c>
      <c r="K69" s="23">
        <v>6.5599657876484432E-2</v>
      </c>
      <c r="L69" s="23">
        <v>7.4781250071269914E-2</v>
      </c>
      <c r="M69" s="23">
        <v>7.8943565980407623E-2</v>
      </c>
      <c r="N69" s="23">
        <v>8.524305807902173E-2</v>
      </c>
      <c r="O69" s="23">
        <v>8.2918400411063478E-2</v>
      </c>
      <c r="P69" s="23">
        <v>8.6986843432984073E-2</v>
      </c>
      <c r="Q69" s="23">
        <v>8.576345416980051E-2</v>
      </c>
      <c r="R69" s="23">
        <v>9.2257988648503986E-2</v>
      </c>
      <c r="S69" s="23">
        <v>7.5685082804937784E-2</v>
      </c>
      <c r="T69" s="23">
        <v>8.2619290589068764E-2</v>
      </c>
      <c r="U69" s="23">
        <v>7.5796385607680788E-2</v>
      </c>
      <c r="V69" s="23">
        <v>8.6196900158642856E-2</v>
      </c>
      <c r="W69" s="23">
        <v>9.2097475600683903E-2</v>
      </c>
      <c r="X69" s="23">
        <v>8.7766472343401611E-2</v>
      </c>
      <c r="Y69" s="23">
        <v>9.2342196544892619E-2</v>
      </c>
      <c r="Z69" s="23">
        <v>9.5939064314634059E-2</v>
      </c>
      <c r="AA69" s="23">
        <v>9.6226231473867094E-2</v>
      </c>
      <c r="AB69" s="23">
        <v>0.1006996250886812</v>
      </c>
      <c r="AC69" s="23">
        <v>0.12363255805989137</v>
      </c>
      <c r="AD69" s="23">
        <v>0.12086313912492029</v>
      </c>
      <c r="AE69" s="23">
        <v>0.15509402664426686</v>
      </c>
      <c r="AF69" s="23">
        <v>0.14064730684512258</v>
      </c>
      <c r="AG69" s="23">
        <v>0.14263652212615349</v>
      </c>
      <c r="AH69" s="23">
        <v>0.13522590236374421</v>
      </c>
      <c r="AI69" s="23">
        <v>0.13432817861236487</v>
      </c>
      <c r="AJ69" s="23">
        <v>0.12670708234353598</v>
      </c>
      <c r="AK69" s="23">
        <v>0.12244985466111664</v>
      </c>
      <c r="AL69" s="23">
        <v>0.10488285607877751</v>
      </c>
      <c r="AM69" s="23">
        <v>7.3156344674936771E-2</v>
      </c>
      <c r="AN69" s="23">
        <v>0.10296043714920756</v>
      </c>
      <c r="AO69" s="23">
        <v>0.10978617659473744</v>
      </c>
      <c r="AP69" s="23">
        <v>0.11791765264183651</v>
      </c>
      <c r="AQ69" s="23">
        <v>0.10419349028415088</v>
      </c>
      <c r="AR69" s="23">
        <v>0.10305059069461789</v>
      </c>
      <c r="AS69" s="23">
        <v>9.9357980734535847E-2</v>
      </c>
      <c r="AT69" s="23">
        <v>0.11104816555866488</v>
      </c>
      <c r="AU69" s="23">
        <v>9.8665141794437694E-2</v>
      </c>
      <c r="AV69" s="23">
        <v>0.10743297777512112</v>
      </c>
      <c r="AW69" s="23">
        <v>0.11027597452656472</v>
      </c>
      <c r="AX69" s="23">
        <v>0.10745397749139345</v>
      </c>
      <c r="AY69" s="23">
        <v>0.1105815882445057</v>
      </c>
      <c r="AZ69" s="23">
        <v>0.11116106274896248</v>
      </c>
      <c r="BA69" s="23">
        <v>0.1089923165450931</v>
      </c>
      <c r="BB69" s="23">
        <v>0.10688048977311976</v>
      </c>
      <c r="BC69" s="23">
        <v>0.11820064560294267</v>
      </c>
      <c r="BD69" s="23">
        <v>0.11334056655463498</v>
      </c>
      <c r="BE69" s="23">
        <v>0.1150828731433889</v>
      </c>
      <c r="BF69" s="23">
        <v>0.10620137754051399</v>
      </c>
      <c r="BG69" s="23">
        <v>9.943451377513432E-2</v>
      </c>
      <c r="BH69" s="106"/>
      <c r="BN69" s="85"/>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c r="CY69" s="13"/>
      <c r="CZ69" s="13"/>
      <c r="DA69" s="13"/>
      <c r="DB69" s="13"/>
      <c r="DC69" s="13"/>
      <c r="DD69" s="13"/>
      <c r="DE69" s="13"/>
      <c r="DF69" s="13"/>
      <c r="DG69" s="13"/>
      <c r="DH69" s="13"/>
      <c r="DI69" s="13"/>
      <c r="DJ69" s="13"/>
      <c r="DK69" s="13"/>
      <c r="DL69" s="13"/>
      <c r="DM69" s="13"/>
      <c r="DN69" s="13"/>
      <c r="DO69" s="13"/>
      <c r="DP69" s="13"/>
      <c r="DQ69" s="13"/>
      <c r="DR69" s="13"/>
      <c r="DS69" s="13"/>
      <c r="DT69" s="13"/>
      <c r="DU69" s="13"/>
      <c r="DV69" s="13"/>
      <c r="DW69" s="13"/>
      <c r="DX69" s="13"/>
      <c r="DY69" s="85"/>
    </row>
    <row r="70" spans="1:129" s="93" customFormat="1" ht="15" thickBot="1" x14ac:dyDescent="0.4">
      <c r="A70" s="97" t="s">
        <v>109</v>
      </c>
      <c r="B70" s="98" t="s">
        <v>13</v>
      </c>
      <c r="C70" s="23">
        <v>6.3951277068030176E-3</v>
      </c>
      <c r="D70" s="23">
        <v>5.8857331102082581E-3</v>
      </c>
      <c r="E70" s="23">
        <v>5.7337963157469956E-3</v>
      </c>
      <c r="F70" s="23">
        <v>4.9626702238369826E-3</v>
      </c>
      <c r="G70" s="23">
        <v>4.6233480448029766E-3</v>
      </c>
      <c r="H70" s="23">
        <v>5.3603340566159997E-3</v>
      </c>
      <c r="I70" s="23">
        <v>6.0970128702705862E-3</v>
      </c>
      <c r="J70" s="23">
        <v>5.4101294072372158E-3</v>
      </c>
      <c r="K70" s="23">
        <v>4.8946273562561343E-3</v>
      </c>
      <c r="L70" s="23">
        <v>3.8854225235956628E-3</v>
      </c>
      <c r="M70" s="23">
        <v>4.8630261421923771E-3</v>
      </c>
      <c r="N70" s="23">
        <v>6.3396151331645383E-3</v>
      </c>
      <c r="O70" s="23">
        <v>6.5386841014027147E-3</v>
      </c>
      <c r="P70" s="23">
        <v>1.0652885721787016E-2</v>
      </c>
      <c r="Q70" s="23">
        <v>8.6009145196668576E-3</v>
      </c>
      <c r="R70" s="23">
        <v>5.9594039033905519E-3</v>
      </c>
      <c r="S70" s="23">
        <v>5.1754585467757852E-3</v>
      </c>
      <c r="T70" s="23">
        <v>5.2641439288338325E-3</v>
      </c>
      <c r="U70" s="23">
        <v>4.1526556981083583E-3</v>
      </c>
      <c r="V70" s="23">
        <v>4.8547230744629515E-3</v>
      </c>
      <c r="W70" s="23">
        <v>4.953434004425496E-3</v>
      </c>
      <c r="X70" s="23">
        <v>7.8615117073309385E-3</v>
      </c>
      <c r="Y70" s="23">
        <v>6.529437779160362E-3</v>
      </c>
      <c r="Z70" s="23">
        <v>7.0717169236865461E-3</v>
      </c>
      <c r="AA70" s="23">
        <v>8.5420921811376199E-3</v>
      </c>
      <c r="AB70" s="23">
        <v>8.1231466789773686E-3</v>
      </c>
      <c r="AC70" s="23">
        <v>6.4105251414232033E-3</v>
      </c>
      <c r="AD70" s="23">
        <v>7.8488947893635367E-3</v>
      </c>
      <c r="AE70" s="23">
        <v>8.8939102409637105E-3</v>
      </c>
      <c r="AF70" s="23">
        <v>8.8163370499924742E-3</v>
      </c>
      <c r="AG70" s="23">
        <v>9.1457240971643781E-3</v>
      </c>
      <c r="AH70" s="23">
        <v>9.1682544730450361E-3</v>
      </c>
      <c r="AI70" s="23">
        <v>8.5879154887584727E-3</v>
      </c>
      <c r="AJ70" s="23">
        <v>9.9380807744158025E-3</v>
      </c>
      <c r="AK70" s="23">
        <v>9.8869234865240838E-3</v>
      </c>
      <c r="AL70" s="23">
        <v>1.0531791350256376E-2</v>
      </c>
      <c r="AM70" s="23">
        <v>2.2728006507196003E-3</v>
      </c>
      <c r="AN70" s="23">
        <v>2.9366819116430553E-3</v>
      </c>
      <c r="AO70" s="23">
        <v>7.9216129335209426E-3</v>
      </c>
      <c r="AP70" s="23">
        <v>6.5962905719026462E-3</v>
      </c>
      <c r="AQ70" s="23">
        <v>6.1122694825586485E-3</v>
      </c>
      <c r="AR70" s="23">
        <v>6.6831145585252239E-3</v>
      </c>
      <c r="AS70" s="23">
        <v>9.7651766932212048E-3</v>
      </c>
      <c r="AT70" s="23">
        <v>7.9989479438948886E-3</v>
      </c>
      <c r="AU70" s="23">
        <v>1.0355024890184287E-2</v>
      </c>
      <c r="AV70" s="23">
        <v>1.1238008910120268E-2</v>
      </c>
      <c r="AW70" s="23">
        <v>9.0372689364233462E-3</v>
      </c>
      <c r="AX70" s="23">
        <v>1.0817779053872783E-2</v>
      </c>
      <c r="AY70" s="23">
        <v>1.0812480010146622E-2</v>
      </c>
      <c r="AZ70" s="23">
        <v>9.7055107863017621E-3</v>
      </c>
      <c r="BA70" s="23">
        <v>8.9600403331658567E-3</v>
      </c>
      <c r="BB70" s="23">
        <v>9.5449526541355485E-3</v>
      </c>
      <c r="BC70" s="23">
        <v>8.3198154398972032E-3</v>
      </c>
      <c r="BD70" s="23">
        <v>8.5281514580473859E-3</v>
      </c>
      <c r="BE70" s="23">
        <v>7.9250351450924229E-3</v>
      </c>
      <c r="BF70" s="23">
        <v>8.8568793427796812E-3</v>
      </c>
      <c r="BG70" s="23">
        <v>8.1161645087962763E-3</v>
      </c>
      <c r="BH70" s="106"/>
      <c r="BN70" s="85"/>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c r="CY70" s="13"/>
      <c r="CZ70" s="13"/>
      <c r="DA70" s="13"/>
      <c r="DB70" s="13"/>
      <c r="DC70" s="13"/>
      <c r="DD70" s="13"/>
      <c r="DE70" s="13"/>
      <c r="DF70" s="13"/>
      <c r="DG70" s="13"/>
      <c r="DH70" s="13"/>
      <c r="DI70" s="13"/>
      <c r="DJ70" s="13"/>
      <c r="DK70" s="13"/>
      <c r="DL70" s="13"/>
      <c r="DM70" s="13"/>
      <c r="DN70" s="13"/>
      <c r="DO70" s="13"/>
      <c r="DP70" s="13"/>
      <c r="DQ70" s="13"/>
      <c r="DR70" s="13"/>
      <c r="DS70" s="13"/>
      <c r="DT70" s="13"/>
      <c r="DU70" s="13"/>
      <c r="DV70" s="13"/>
      <c r="DW70" s="13"/>
      <c r="DX70" s="13"/>
      <c r="DY70" s="85"/>
    </row>
    <row r="71" spans="1:129" s="93" customFormat="1" ht="15" thickBot="1" x14ac:dyDescent="0.4">
      <c r="A71" s="97" t="s">
        <v>110</v>
      </c>
      <c r="B71" s="98" t="s">
        <v>14</v>
      </c>
      <c r="C71" s="23">
        <v>4.459412449834322E-3</v>
      </c>
      <c r="D71" s="23">
        <v>7.2491240469031038E-3</v>
      </c>
      <c r="E71" s="23">
        <v>6.2771179462156046E-3</v>
      </c>
      <c r="F71" s="23">
        <v>8.1026407896202281E-3</v>
      </c>
      <c r="G71" s="23">
        <v>5.9068391435206464E-3</v>
      </c>
      <c r="H71" s="23">
        <v>8.5445534934141271E-3</v>
      </c>
      <c r="I71" s="23">
        <v>4.7115036634229682E-3</v>
      </c>
      <c r="J71" s="23">
        <v>7.8182343212251041E-3</v>
      </c>
      <c r="K71" s="23">
        <v>1.424830598181125E-2</v>
      </c>
      <c r="L71" s="23">
        <v>8.3193265718669741E-3</v>
      </c>
      <c r="M71" s="23">
        <v>3.7165012559568374E-3</v>
      </c>
      <c r="N71" s="23">
        <v>1.8858537440093351E-3</v>
      </c>
      <c r="O71" s="23">
        <v>3.3988700328105421E-3</v>
      </c>
      <c r="P71" s="23">
        <v>5.2505235916656063E-3</v>
      </c>
      <c r="Q71" s="23">
        <v>6.3619383302015876E-3</v>
      </c>
      <c r="R71" s="23">
        <v>1.3289741422151611E-2</v>
      </c>
      <c r="S71" s="23">
        <v>1.8531881053836692E-3</v>
      </c>
      <c r="T71" s="23">
        <v>3.6070821415414931E-3</v>
      </c>
      <c r="U71" s="23">
        <v>6.0178442667288383E-3</v>
      </c>
      <c r="V71" s="23">
        <v>1.211565806223208E-2</v>
      </c>
      <c r="W71" s="23">
        <v>3.1183501768388003E-3</v>
      </c>
      <c r="X71" s="23">
        <v>3.3183213663201382E-3</v>
      </c>
      <c r="Y71" s="23">
        <v>5.1575884755159221E-3</v>
      </c>
      <c r="Z71" s="23">
        <v>3.7981081075907494E-3</v>
      </c>
      <c r="AA71" s="23">
        <v>6.3455088425401146E-3</v>
      </c>
      <c r="AB71" s="23">
        <v>7.3136515006274154E-3</v>
      </c>
      <c r="AC71" s="23">
        <v>5.7277682231754454E-3</v>
      </c>
      <c r="AD71" s="23">
        <v>5.1029797951778026E-3</v>
      </c>
      <c r="AE71" s="23">
        <v>4.3694251200034461E-3</v>
      </c>
      <c r="AF71" s="23">
        <v>2.2533651311164179E-3</v>
      </c>
      <c r="AG71" s="23">
        <v>2.8692074756482811E-3</v>
      </c>
      <c r="AH71" s="23">
        <v>3.1011849313077743E-3</v>
      </c>
      <c r="AI71" s="23">
        <v>8.1721402474341839E-3</v>
      </c>
      <c r="AJ71" s="23">
        <v>1.2918823812014955E-2</v>
      </c>
      <c r="AK71" s="23">
        <v>5.2533151894674467E-3</v>
      </c>
      <c r="AL71" s="23">
        <v>5.8112410780857141E-3</v>
      </c>
      <c r="AM71" s="23">
        <v>4.0101631702129503E-3</v>
      </c>
      <c r="AN71" s="23">
        <v>1.1202478491987189E-2</v>
      </c>
      <c r="AO71" s="23">
        <v>1.1289016860295905E-2</v>
      </c>
      <c r="AP71" s="23">
        <v>1.1653353418474293E-2</v>
      </c>
      <c r="AQ71" s="23">
        <v>1.1595443966021001E-2</v>
      </c>
      <c r="AR71" s="23">
        <v>1.1792948173360705E-2</v>
      </c>
      <c r="AS71" s="23">
        <v>1.4565295356306468E-2</v>
      </c>
      <c r="AT71" s="23">
        <v>2.1247106537003114E-2</v>
      </c>
      <c r="AU71" s="23">
        <v>2.139910746504009E-2</v>
      </c>
      <c r="AV71" s="23">
        <v>1.0485272625635433E-2</v>
      </c>
      <c r="AW71" s="23">
        <v>8.1337472329626615E-3</v>
      </c>
      <c r="AX71" s="23">
        <v>8.4157624901676394E-3</v>
      </c>
      <c r="AY71" s="23">
        <v>1.4377899642303222E-2</v>
      </c>
      <c r="AZ71" s="23">
        <v>2.158085210205625E-2</v>
      </c>
      <c r="BA71" s="23">
        <v>1.5636078121959513E-2</v>
      </c>
      <c r="BB71" s="23">
        <v>2.2172638103124684E-2</v>
      </c>
      <c r="BC71" s="23">
        <v>1.670249394764102E-2</v>
      </c>
      <c r="BD71" s="23">
        <v>1.4025791492901042E-2</v>
      </c>
      <c r="BE71" s="23">
        <v>1.4052103833631695E-2</v>
      </c>
      <c r="BF71" s="23">
        <v>1.2965751990855496E-2</v>
      </c>
      <c r="BG71" s="23">
        <v>1.0849495533682363E-2</v>
      </c>
      <c r="BH71" s="106"/>
      <c r="BN71" s="85"/>
      <c r="BO71" s="13"/>
      <c r="BP71" s="13"/>
      <c r="BQ71" s="13"/>
      <c r="BR71" s="13"/>
      <c r="BS71" s="13"/>
      <c r="BT71" s="13"/>
      <c r="BU71" s="13"/>
      <c r="BV71" s="13"/>
      <c r="BW71" s="13"/>
      <c r="BX71" s="13"/>
      <c r="BY71" s="13"/>
      <c r="BZ71" s="13"/>
      <c r="CA71" s="13"/>
      <c r="CB71" s="13"/>
      <c r="CC71" s="13"/>
      <c r="CD71" s="13"/>
      <c r="CE71" s="13"/>
      <c r="CF71" s="13"/>
      <c r="CG71" s="13"/>
      <c r="CH71" s="13"/>
      <c r="CI71" s="13"/>
      <c r="CJ71" s="13"/>
      <c r="CK71" s="13"/>
      <c r="CL71" s="13"/>
      <c r="CM71" s="13"/>
      <c r="CN71" s="13"/>
      <c r="CO71" s="13"/>
      <c r="CP71" s="13"/>
      <c r="CQ71" s="13"/>
      <c r="CR71" s="13"/>
      <c r="CS71" s="13"/>
      <c r="CT71" s="13"/>
      <c r="CU71" s="13"/>
      <c r="CV71" s="13"/>
      <c r="CW71" s="13"/>
      <c r="CX71" s="13"/>
      <c r="CY71" s="13"/>
      <c r="CZ71" s="13"/>
      <c r="DA71" s="13"/>
      <c r="DB71" s="13"/>
      <c r="DC71" s="13"/>
      <c r="DD71" s="13"/>
      <c r="DE71" s="13"/>
      <c r="DF71" s="13"/>
      <c r="DG71" s="13"/>
      <c r="DH71" s="13"/>
      <c r="DI71" s="13"/>
      <c r="DJ71" s="13"/>
      <c r="DK71" s="13"/>
      <c r="DL71" s="13"/>
      <c r="DM71" s="13"/>
      <c r="DN71" s="13"/>
      <c r="DO71" s="13"/>
      <c r="DP71" s="13"/>
      <c r="DQ71" s="13"/>
      <c r="DR71" s="13"/>
      <c r="DS71" s="13"/>
      <c r="DT71" s="13"/>
      <c r="DU71" s="13"/>
      <c r="DV71" s="13"/>
      <c r="DW71" s="13"/>
      <c r="DX71" s="13"/>
      <c r="DY71" s="85"/>
    </row>
    <row r="72" spans="1:129" s="93" customFormat="1" ht="15" thickBot="1" x14ac:dyDescent="0.4">
      <c r="A72" s="97" t="s">
        <v>111</v>
      </c>
      <c r="B72" s="98" t="s">
        <v>112</v>
      </c>
      <c r="C72" s="23">
        <v>6.9727583774371786E-3</v>
      </c>
      <c r="D72" s="23">
        <v>7.5515159103501685E-3</v>
      </c>
      <c r="E72" s="23">
        <v>6.82484887080375E-3</v>
      </c>
      <c r="F72" s="23">
        <v>1.0246077722443202E-2</v>
      </c>
      <c r="G72" s="23">
        <v>8.9915015307142545E-3</v>
      </c>
      <c r="H72" s="23">
        <v>7.2633488602965408E-3</v>
      </c>
      <c r="I72" s="23">
        <v>7.4332750585877176E-3</v>
      </c>
      <c r="J72" s="23">
        <v>6.0223121308439339E-3</v>
      </c>
      <c r="K72" s="23">
        <v>8.3288843333441283E-3</v>
      </c>
      <c r="L72" s="23">
        <v>5.3722257636356343E-3</v>
      </c>
      <c r="M72" s="23">
        <v>4.7505088120854749E-3</v>
      </c>
      <c r="N72" s="23">
        <v>6.6918504679440707E-3</v>
      </c>
      <c r="O72" s="23">
        <v>5.9340743297916923E-3</v>
      </c>
      <c r="P72" s="23">
        <v>5.9534866113779943E-3</v>
      </c>
      <c r="Q72" s="23">
        <v>1.0962874326595025E-2</v>
      </c>
      <c r="R72" s="23">
        <v>6.3797480386518987E-3</v>
      </c>
      <c r="S72" s="23">
        <v>5.8686433919377997E-3</v>
      </c>
      <c r="T72" s="23">
        <v>6.8046837008845628E-3</v>
      </c>
      <c r="U72" s="23">
        <v>5.3986451242984072E-3</v>
      </c>
      <c r="V72" s="23">
        <v>4.7917174512737328E-3</v>
      </c>
      <c r="W72" s="23">
        <v>3.5363217218395038E-3</v>
      </c>
      <c r="X72" s="23">
        <v>5.6253834270335546E-3</v>
      </c>
      <c r="Y72" s="23">
        <v>7.2568275399513089E-3</v>
      </c>
      <c r="Z72" s="23">
        <v>7.4212878351036706E-3</v>
      </c>
      <c r="AA72" s="23">
        <v>1.2105868760372248E-2</v>
      </c>
      <c r="AB72" s="23">
        <v>1.5282105799876339E-2</v>
      </c>
      <c r="AC72" s="23">
        <v>1.0336909036637277E-2</v>
      </c>
      <c r="AD72" s="23">
        <v>7.4166285834218592E-3</v>
      </c>
      <c r="AE72" s="23">
        <v>7.8257203895181742E-3</v>
      </c>
      <c r="AF72" s="23">
        <v>6.8989039158100143E-3</v>
      </c>
      <c r="AG72" s="23">
        <v>4.2920568157486291E-3</v>
      </c>
      <c r="AH72" s="23">
        <v>5.1157110389408803E-3</v>
      </c>
      <c r="AI72" s="23">
        <v>7.1683451378353339E-3</v>
      </c>
      <c r="AJ72" s="23">
        <v>3.3528671504168182E-3</v>
      </c>
      <c r="AK72" s="23">
        <v>4.6708791269681081E-3</v>
      </c>
      <c r="AL72" s="23">
        <v>4.0285082970808739E-3</v>
      </c>
      <c r="AM72" s="23">
        <v>2.022322937064878E-3</v>
      </c>
      <c r="AN72" s="23">
        <v>1.6689355881375665E-3</v>
      </c>
      <c r="AO72" s="23">
        <v>3.6984119203890531E-3</v>
      </c>
      <c r="AP72" s="23">
        <v>4.1563989551157282E-3</v>
      </c>
      <c r="AQ72" s="23">
        <v>5.3171863487094786E-3</v>
      </c>
      <c r="AR72" s="23">
        <v>4.4284606084885074E-3</v>
      </c>
      <c r="AS72" s="23">
        <v>3.5397001164118305E-3</v>
      </c>
      <c r="AT72" s="23">
        <v>2.1386907126241844E-3</v>
      </c>
      <c r="AU72" s="23">
        <v>2.7622620758722786E-3</v>
      </c>
      <c r="AV72" s="23">
        <v>2.1682550230460568E-3</v>
      </c>
      <c r="AW72" s="23">
        <v>3.8273822049168234E-3</v>
      </c>
      <c r="AX72" s="23">
        <v>4.54989123576683E-3</v>
      </c>
      <c r="AY72" s="23">
        <v>5.8807872009661154E-3</v>
      </c>
      <c r="AZ72" s="23">
        <v>4.4440670108356947E-3</v>
      </c>
      <c r="BA72" s="23">
        <v>2.3924551644915562E-3</v>
      </c>
      <c r="BB72" s="23">
        <v>2.2382237756593381E-3</v>
      </c>
      <c r="BC72" s="23">
        <v>1.8417848519599715E-3</v>
      </c>
      <c r="BD72" s="23">
        <v>2.6968417933190582E-3</v>
      </c>
      <c r="BE72" s="23">
        <v>2.2697337095690341E-3</v>
      </c>
      <c r="BF72" s="23">
        <v>3.0156067475426299E-3</v>
      </c>
      <c r="BG72" s="23">
        <v>2.8031371997162217E-3</v>
      </c>
      <c r="BH72" s="106"/>
      <c r="BN72" s="85"/>
      <c r="BO72" s="13"/>
      <c r="BP72" s="13"/>
      <c r="BQ72" s="13"/>
      <c r="BR72" s="13"/>
      <c r="BS72" s="13"/>
      <c r="BT72" s="13"/>
      <c r="BU72" s="13"/>
      <c r="BV72" s="13"/>
      <c r="BW72" s="13"/>
      <c r="BX72" s="13"/>
      <c r="BY72" s="13"/>
      <c r="BZ72" s="13"/>
      <c r="CA72" s="13"/>
      <c r="CB72" s="13"/>
      <c r="CC72" s="13"/>
      <c r="CD72" s="13"/>
      <c r="CE72" s="13"/>
      <c r="CF72" s="13"/>
      <c r="CG72" s="13"/>
      <c r="CH72" s="13"/>
      <c r="CI72" s="13"/>
      <c r="CJ72" s="13"/>
      <c r="CK72" s="13"/>
      <c r="CL72" s="13"/>
      <c r="CM72" s="13"/>
      <c r="CN72" s="13"/>
      <c r="CO72" s="13"/>
      <c r="CP72" s="13"/>
      <c r="CQ72" s="13"/>
      <c r="CR72" s="13"/>
      <c r="CS72" s="13"/>
      <c r="CT72" s="13"/>
      <c r="CU72" s="13"/>
      <c r="CV72" s="13"/>
      <c r="CW72" s="13"/>
      <c r="CX72" s="13"/>
      <c r="CY72" s="13"/>
      <c r="CZ72" s="13"/>
      <c r="DA72" s="13"/>
      <c r="DB72" s="13"/>
      <c r="DC72" s="13"/>
      <c r="DD72" s="13"/>
      <c r="DE72" s="13"/>
      <c r="DF72" s="13"/>
      <c r="DG72" s="13"/>
      <c r="DH72" s="13"/>
      <c r="DI72" s="13"/>
      <c r="DJ72" s="13"/>
      <c r="DK72" s="13"/>
      <c r="DL72" s="13"/>
      <c r="DM72" s="13"/>
      <c r="DN72" s="13"/>
      <c r="DO72" s="13"/>
      <c r="DP72" s="13"/>
      <c r="DQ72" s="13"/>
      <c r="DR72" s="13"/>
      <c r="DS72" s="13"/>
      <c r="DT72" s="13"/>
      <c r="DU72" s="13"/>
      <c r="DV72" s="13"/>
      <c r="DW72" s="13"/>
      <c r="DX72" s="13"/>
      <c r="DY72" s="85"/>
    </row>
    <row r="73" spans="1:129" s="93" customFormat="1" ht="15" thickBot="1" x14ac:dyDescent="0.4">
      <c r="A73" s="97" t="s">
        <v>113</v>
      </c>
      <c r="B73" s="98" t="s">
        <v>114</v>
      </c>
      <c r="C73" s="23">
        <v>6.686674924974355E-3</v>
      </c>
      <c r="D73" s="23">
        <v>7.1076288957971044E-3</v>
      </c>
      <c r="E73" s="23">
        <v>1.48642331666728E-2</v>
      </c>
      <c r="F73" s="23">
        <v>7.4417485083303585E-3</v>
      </c>
      <c r="G73" s="23">
        <v>7.9397826145784309E-3</v>
      </c>
      <c r="H73" s="23">
        <v>3.87095123238662E-3</v>
      </c>
      <c r="I73" s="23">
        <v>5.8321877020715727E-3</v>
      </c>
      <c r="J73" s="23">
        <v>4.1643203539071822E-3</v>
      </c>
      <c r="K73" s="23">
        <v>6.3045826163297472E-3</v>
      </c>
      <c r="L73" s="23">
        <v>1.1843007416617295E-2</v>
      </c>
      <c r="M73" s="23">
        <v>1.4417723838771589E-2</v>
      </c>
      <c r="N73" s="23">
        <v>9.7632165446352257E-3</v>
      </c>
      <c r="O73" s="23">
        <v>6.6532578161648658E-3</v>
      </c>
      <c r="P73" s="23">
        <v>7.0680047049984538E-3</v>
      </c>
      <c r="Q73" s="23">
        <v>8.1065509814753911E-3</v>
      </c>
      <c r="R73" s="23">
        <v>5.6550426893303704E-3</v>
      </c>
      <c r="S73" s="23">
        <v>7.3812279144261873E-3</v>
      </c>
      <c r="T73" s="23">
        <v>9.1127726591792267E-3</v>
      </c>
      <c r="U73" s="23">
        <v>1.1198787612041431E-2</v>
      </c>
      <c r="V73" s="23">
        <v>1.1011334042175884E-2</v>
      </c>
      <c r="W73" s="23">
        <v>1.0032734062006344E-2</v>
      </c>
      <c r="X73" s="23">
        <v>1.3303101243820302E-2</v>
      </c>
      <c r="Y73" s="23">
        <v>1.175282987824159E-2</v>
      </c>
      <c r="Z73" s="23">
        <v>9.7638106416183118E-3</v>
      </c>
      <c r="AA73" s="23">
        <v>1.0377477613062298E-2</v>
      </c>
      <c r="AB73" s="23">
        <v>4.7754619965566115E-3</v>
      </c>
      <c r="AC73" s="23">
        <v>4.6130452301250983E-3</v>
      </c>
      <c r="AD73" s="23">
        <v>1.4145886964954311E-2</v>
      </c>
      <c r="AE73" s="23">
        <v>4.2748837069258964E-3</v>
      </c>
      <c r="AF73" s="23">
        <v>5.7746361544450215E-3</v>
      </c>
      <c r="AG73" s="23">
        <v>6.8192935622309204E-3</v>
      </c>
      <c r="AH73" s="23">
        <v>7.885210327991202E-3</v>
      </c>
      <c r="AI73" s="23">
        <v>7.483629078041407E-3</v>
      </c>
      <c r="AJ73" s="23">
        <v>1.175589310851859E-2</v>
      </c>
      <c r="AK73" s="23">
        <v>1.3577330386756551E-2</v>
      </c>
      <c r="AL73" s="23">
        <v>9.831839269059341E-3</v>
      </c>
      <c r="AM73" s="23">
        <v>9.6066069651973302E-3</v>
      </c>
      <c r="AN73" s="23">
        <v>2.4496481732263042E-2</v>
      </c>
      <c r="AO73" s="23">
        <v>2.2337701224506533E-2</v>
      </c>
      <c r="AP73" s="23">
        <v>2.4164130941215851E-2</v>
      </c>
      <c r="AQ73" s="23">
        <v>2.2025723505317698E-2</v>
      </c>
      <c r="AR73" s="23">
        <v>1.2699065389815722E-2</v>
      </c>
      <c r="AS73" s="23">
        <v>1.0856713578124297E-2</v>
      </c>
      <c r="AT73" s="23">
        <v>1.1594007627554449E-2</v>
      </c>
      <c r="AU73" s="23">
        <v>9.9904046778074296E-3</v>
      </c>
      <c r="AV73" s="23">
        <v>9.5274723674622121E-3</v>
      </c>
      <c r="AW73" s="23">
        <v>1.43154167779318E-2</v>
      </c>
      <c r="AX73" s="23">
        <v>2.0214214779382747E-2</v>
      </c>
      <c r="AY73" s="23">
        <v>1.4473141724999699E-2</v>
      </c>
      <c r="AZ73" s="23">
        <v>1.0620389849853626E-2</v>
      </c>
      <c r="BA73" s="23">
        <v>1.9262000201143752E-2</v>
      </c>
      <c r="BB73" s="23">
        <v>1.628260787957057E-2</v>
      </c>
      <c r="BC73" s="23">
        <v>1.2874157270308146E-2</v>
      </c>
      <c r="BD73" s="23">
        <v>1.7011597355084746E-2</v>
      </c>
      <c r="BE73" s="23">
        <v>2.178990502941364E-2</v>
      </c>
      <c r="BF73" s="23">
        <v>3.0408802291525913E-2</v>
      </c>
      <c r="BG73" s="23">
        <v>1.4343002823361178E-2</v>
      </c>
      <c r="BH73" s="106"/>
      <c r="BN73" s="85"/>
      <c r="BO73" s="13"/>
      <c r="BP73" s="13"/>
      <c r="BQ73" s="13"/>
      <c r="BR73" s="13"/>
      <c r="BS73" s="13"/>
      <c r="BT73" s="13"/>
      <c r="BU73" s="13"/>
      <c r="BV73" s="13"/>
      <c r="BW73" s="13"/>
      <c r="BX73" s="13"/>
      <c r="BY73" s="13"/>
      <c r="BZ73" s="13"/>
      <c r="CA73" s="13"/>
      <c r="CB73" s="13"/>
      <c r="CC73" s="13"/>
      <c r="CD73" s="13"/>
      <c r="CE73" s="13"/>
      <c r="CF73" s="13"/>
      <c r="CG73" s="13"/>
      <c r="CH73" s="13"/>
      <c r="CI73" s="13"/>
      <c r="CJ73" s="13"/>
      <c r="CK73" s="13"/>
      <c r="CL73" s="13"/>
      <c r="CM73" s="13"/>
      <c r="CN73" s="13"/>
      <c r="CO73" s="13"/>
      <c r="CP73" s="13"/>
      <c r="CQ73" s="13"/>
      <c r="CR73" s="13"/>
      <c r="CS73" s="13"/>
      <c r="CT73" s="13"/>
      <c r="CU73" s="13"/>
      <c r="CV73" s="13"/>
      <c r="CW73" s="13"/>
      <c r="CX73" s="13"/>
      <c r="CY73" s="13"/>
      <c r="CZ73" s="13"/>
      <c r="DA73" s="13"/>
      <c r="DB73" s="13"/>
      <c r="DC73" s="13"/>
      <c r="DD73" s="13"/>
      <c r="DE73" s="13"/>
      <c r="DF73" s="13"/>
      <c r="DG73" s="13"/>
      <c r="DH73" s="13"/>
      <c r="DI73" s="13"/>
      <c r="DJ73" s="13"/>
      <c r="DK73" s="13"/>
      <c r="DL73" s="13"/>
      <c r="DM73" s="13"/>
      <c r="DN73" s="13"/>
      <c r="DO73" s="13"/>
      <c r="DP73" s="13"/>
      <c r="DQ73" s="13"/>
      <c r="DR73" s="13"/>
      <c r="DS73" s="13"/>
      <c r="DT73" s="13"/>
      <c r="DU73" s="13"/>
      <c r="DV73" s="13"/>
      <c r="DW73" s="13"/>
      <c r="DX73" s="13"/>
      <c r="DY73" s="85"/>
    </row>
    <row r="74" spans="1:129" s="93" customFormat="1" ht="15" thickBot="1" x14ac:dyDescent="0.4">
      <c r="A74" s="97" t="s">
        <v>115</v>
      </c>
      <c r="B74" s="98" t="s">
        <v>17</v>
      </c>
      <c r="C74" s="23">
        <v>3.095070591710599E-2</v>
      </c>
      <c r="D74" s="23">
        <v>3.3658136129136831E-2</v>
      </c>
      <c r="E74" s="23">
        <v>3.5146497278069844E-2</v>
      </c>
      <c r="F74" s="23">
        <v>3.3267834897853482E-2</v>
      </c>
      <c r="G74" s="23">
        <v>2.7295898488054422E-2</v>
      </c>
      <c r="H74" s="23">
        <v>2.4532157934396438E-2</v>
      </c>
      <c r="I74" s="23">
        <v>2.7438264257372651E-2</v>
      </c>
      <c r="J74" s="23">
        <v>2.4958943115519345E-2</v>
      </c>
      <c r="K74" s="23">
        <v>3.8825586089620154E-2</v>
      </c>
      <c r="L74" s="23">
        <v>3.7522826276591058E-2</v>
      </c>
      <c r="M74" s="23">
        <v>3.4645151455657497E-2</v>
      </c>
      <c r="N74" s="23">
        <v>2.6698953912027912E-2</v>
      </c>
      <c r="O74" s="23">
        <v>3.1973732234986084E-2</v>
      </c>
      <c r="P74" s="23">
        <v>3.7562453002970231E-2</v>
      </c>
      <c r="Q74" s="23">
        <v>3.4985995779158771E-2</v>
      </c>
      <c r="R74" s="23">
        <v>3.5623959029324449E-2</v>
      </c>
      <c r="S74" s="23">
        <v>3.5215276014065794E-2</v>
      </c>
      <c r="T74" s="23">
        <v>3.6864473748821083E-2</v>
      </c>
      <c r="U74" s="23">
        <v>3.9465739941992539E-2</v>
      </c>
      <c r="V74" s="23">
        <v>4.4201198810129051E-2</v>
      </c>
      <c r="W74" s="23">
        <v>4.6315809091485166E-2</v>
      </c>
      <c r="X74" s="23">
        <v>4.575194867443725E-2</v>
      </c>
      <c r="Y74" s="23">
        <v>5.3136162914195706E-2</v>
      </c>
      <c r="Z74" s="23">
        <v>4.8138301280935242E-2</v>
      </c>
      <c r="AA74" s="23">
        <v>5.0933722071813764E-2</v>
      </c>
      <c r="AB74" s="23">
        <v>5.1512316862041288E-2</v>
      </c>
      <c r="AC74" s="23">
        <v>5.4481634319754522E-2</v>
      </c>
      <c r="AD74" s="23">
        <v>5.6921801616521252E-2</v>
      </c>
      <c r="AE74" s="23">
        <v>5.2502112811227422E-2</v>
      </c>
      <c r="AF74" s="23">
        <v>5.442807075345555E-2</v>
      </c>
      <c r="AG74" s="23">
        <v>5.4988451464705185E-2</v>
      </c>
      <c r="AH74" s="23">
        <v>5.4370144213482727E-2</v>
      </c>
      <c r="AI74" s="23">
        <v>5.7472265691423711E-2</v>
      </c>
      <c r="AJ74" s="23">
        <v>5.9652268234539466E-2</v>
      </c>
      <c r="AK74" s="23">
        <v>5.9439953898962165E-2</v>
      </c>
      <c r="AL74" s="23">
        <v>5.792849571836748E-2</v>
      </c>
      <c r="AM74" s="23">
        <v>5.7031410016955802E-2</v>
      </c>
      <c r="AN74" s="23">
        <v>6.1509759309537317E-2</v>
      </c>
      <c r="AO74" s="23">
        <v>6.3997738643974442E-2</v>
      </c>
      <c r="AP74" s="23">
        <v>6.757530859627757E-2</v>
      </c>
      <c r="AQ74" s="23">
        <v>6.1605508992187384E-2</v>
      </c>
      <c r="AR74" s="23">
        <v>6.2187552017630161E-2</v>
      </c>
      <c r="AS74" s="23">
        <v>6.2249336951041664E-2</v>
      </c>
      <c r="AT74" s="23">
        <v>6.2382138722200053E-2</v>
      </c>
      <c r="AU74" s="23">
        <v>6.1894137385904227E-2</v>
      </c>
      <c r="AV74" s="23">
        <v>5.7396506762986202E-2</v>
      </c>
      <c r="AW74" s="23">
        <v>5.7117871941974728E-2</v>
      </c>
      <c r="AX74" s="23">
        <v>5.6002353056149312E-2</v>
      </c>
      <c r="AY74" s="23">
        <v>5.7530998156490896E-2</v>
      </c>
      <c r="AZ74" s="23">
        <v>5.4486728197448861E-2</v>
      </c>
      <c r="BA74" s="23">
        <v>5.5254692898598662E-2</v>
      </c>
      <c r="BB74" s="23">
        <v>5.0568567982489682E-2</v>
      </c>
      <c r="BC74" s="23">
        <v>4.8132489345728419E-2</v>
      </c>
      <c r="BD74" s="23">
        <v>5.0817223802737205E-2</v>
      </c>
      <c r="BE74" s="23">
        <v>5.2954456077916802E-2</v>
      </c>
      <c r="BF74" s="23">
        <v>5.1952083118647047E-2</v>
      </c>
      <c r="BG74" s="23">
        <v>5.314589359937541E-2</v>
      </c>
      <c r="BH74" s="106"/>
      <c r="BN74" s="85"/>
      <c r="BO74" s="13"/>
      <c r="BP74" s="13"/>
      <c r="BQ74" s="13"/>
      <c r="BR74" s="13"/>
      <c r="BS74" s="13"/>
      <c r="BT74" s="13"/>
      <c r="BU74" s="13"/>
      <c r="BV74" s="13"/>
      <c r="BW74" s="13"/>
      <c r="BX74" s="13"/>
      <c r="BY74" s="13"/>
      <c r="BZ74" s="13"/>
      <c r="CA74" s="13"/>
      <c r="CB74" s="13"/>
      <c r="CC74" s="13"/>
      <c r="CD74" s="13"/>
      <c r="CE74" s="13"/>
      <c r="CF74" s="13"/>
      <c r="CG74" s="13"/>
      <c r="CH74" s="13"/>
      <c r="CI74" s="13"/>
      <c r="CJ74" s="13"/>
      <c r="CK74" s="13"/>
      <c r="CL74" s="13"/>
      <c r="CM74" s="13"/>
      <c r="CN74" s="13"/>
      <c r="CO74" s="13"/>
      <c r="CP74" s="13"/>
      <c r="CQ74" s="13"/>
      <c r="CR74" s="13"/>
      <c r="CS74" s="13"/>
      <c r="CT74" s="13"/>
      <c r="CU74" s="13"/>
      <c r="CV74" s="13"/>
      <c r="CW74" s="13"/>
      <c r="CX74" s="13"/>
      <c r="CY74" s="13"/>
      <c r="CZ74" s="13"/>
      <c r="DA74" s="13"/>
      <c r="DB74" s="13"/>
      <c r="DC74" s="13"/>
      <c r="DD74" s="13"/>
      <c r="DE74" s="13"/>
      <c r="DF74" s="13"/>
      <c r="DG74" s="13"/>
      <c r="DH74" s="13"/>
      <c r="DI74" s="13"/>
      <c r="DJ74" s="13"/>
      <c r="DK74" s="13"/>
      <c r="DL74" s="13"/>
      <c r="DM74" s="13"/>
      <c r="DN74" s="13"/>
      <c r="DO74" s="13"/>
      <c r="DP74" s="13"/>
      <c r="DQ74" s="13"/>
      <c r="DR74" s="13"/>
      <c r="DS74" s="13"/>
      <c r="DT74" s="13"/>
      <c r="DU74" s="13"/>
      <c r="DV74" s="13"/>
      <c r="DW74" s="13"/>
      <c r="DX74" s="13"/>
      <c r="DY74" s="85"/>
    </row>
    <row r="75" spans="1:129" s="93" customFormat="1" ht="15" thickBot="1" x14ac:dyDescent="0.4">
      <c r="A75" s="97" t="s">
        <v>118</v>
      </c>
      <c r="B75" s="98" t="s">
        <v>119</v>
      </c>
      <c r="C75" s="23">
        <v>1.2326887787500303E-2</v>
      </c>
      <c r="D75" s="23">
        <v>1.3476891346805289E-2</v>
      </c>
      <c r="E75" s="23">
        <v>1.2632048743907449E-2</v>
      </c>
      <c r="F75" s="23">
        <v>1.2107560440590146E-2</v>
      </c>
      <c r="G75" s="23">
        <v>1.1003872236863988E-2</v>
      </c>
      <c r="H75" s="23">
        <v>1.3618614044355354E-2</v>
      </c>
      <c r="I75" s="23">
        <v>1.0767124274472874E-2</v>
      </c>
      <c r="J75" s="23">
        <v>1.4052495020507923E-2</v>
      </c>
      <c r="K75" s="23">
        <v>1.1269222131076789E-2</v>
      </c>
      <c r="L75" s="23">
        <v>1.0055342923661873E-2</v>
      </c>
      <c r="M75" s="23">
        <v>9.3438727396947269E-3</v>
      </c>
      <c r="N75" s="23">
        <v>1.2700532456290169E-2</v>
      </c>
      <c r="O75" s="23">
        <v>8.5110332396597342E-3</v>
      </c>
      <c r="P75" s="23">
        <v>8.7202036295692849E-3</v>
      </c>
      <c r="Q75" s="23">
        <v>8.1427758274164683E-3</v>
      </c>
      <c r="R75" s="23">
        <v>3.6674189246289181E-3</v>
      </c>
      <c r="S75" s="23">
        <v>3.4809105783356778E-3</v>
      </c>
      <c r="T75" s="23">
        <v>2.3127798718978994E-3</v>
      </c>
      <c r="U75" s="23">
        <v>3.1795210352213135E-3</v>
      </c>
      <c r="V75" s="23">
        <v>2.5198945037470601E-3</v>
      </c>
      <c r="W75" s="23">
        <v>3.1288579353423223E-3</v>
      </c>
      <c r="X75" s="23">
        <v>4.9003446789163338E-3</v>
      </c>
      <c r="Y75" s="23">
        <v>2.5300552461146614E-3</v>
      </c>
      <c r="Z75" s="23">
        <v>5.203252698183003E-3</v>
      </c>
      <c r="AA75" s="23">
        <v>1.254139687041391E-3</v>
      </c>
      <c r="AB75" s="23">
        <v>1.5974713966309235E-3</v>
      </c>
      <c r="AC75" s="23">
        <v>2.0605881625542833E-3</v>
      </c>
      <c r="AD75" s="23">
        <v>2.9769994765222571E-3</v>
      </c>
      <c r="AE75" s="23">
        <v>3.7283327694266175E-3</v>
      </c>
      <c r="AF75" s="23">
        <v>3.0749934714798515E-3</v>
      </c>
      <c r="AG75" s="23">
        <v>3.1202090034148063E-3</v>
      </c>
      <c r="AH75" s="23">
        <v>3.67697328039063E-3</v>
      </c>
      <c r="AI75" s="23">
        <v>2.5592266353720969E-3</v>
      </c>
      <c r="AJ75" s="23">
        <v>3.1605581001716838E-3</v>
      </c>
      <c r="AK75" s="23">
        <v>3.0574205128937803E-3</v>
      </c>
      <c r="AL75" s="23">
        <v>3.1302810055351786E-3</v>
      </c>
      <c r="AM75" s="23">
        <v>1.545016760362176E-3</v>
      </c>
      <c r="AN75" s="23">
        <v>1.8706783013749189E-3</v>
      </c>
      <c r="AO75" s="23">
        <v>5.4541283007505008E-3</v>
      </c>
      <c r="AP75" s="23">
        <v>2.9605270311202771E-3</v>
      </c>
      <c r="AQ75" s="23">
        <v>1.9250564513909319E-3</v>
      </c>
      <c r="AR75" s="23">
        <v>2.6899306758927655E-3</v>
      </c>
      <c r="AS75" s="23">
        <v>5.1406358521899134E-3</v>
      </c>
      <c r="AT75" s="23">
        <v>6.3868093191729253E-3</v>
      </c>
      <c r="AU75" s="23">
        <v>3.0094723949810943E-3</v>
      </c>
      <c r="AV75" s="23">
        <v>5.6041651537894156E-3</v>
      </c>
      <c r="AW75" s="23">
        <v>9.8093356942149882E-3</v>
      </c>
      <c r="AX75" s="23">
        <v>7.5229169910657045E-3</v>
      </c>
      <c r="AY75" s="23">
        <v>2.1481230380782385E-3</v>
      </c>
      <c r="AZ75" s="23">
        <v>2.1034057589442473E-3</v>
      </c>
      <c r="BA75" s="23">
        <v>2.52112560286023E-3</v>
      </c>
      <c r="BB75" s="23">
        <v>1.9869370602906347E-3</v>
      </c>
      <c r="BC75" s="23">
        <v>3.180078818535432E-3</v>
      </c>
      <c r="BD75" s="23">
        <v>3.5501375424565286E-3</v>
      </c>
      <c r="BE75" s="23">
        <v>2.9591961842902899E-3</v>
      </c>
      <c r="BF75" s="23">
        <v>1.8550355316858654E-3</v>
      </c>
      <c r="BG75" s="23">
        <v>9.2829359639178325E-4</v>
      </c>
      <c r="BH75" s="106"/>
      <c r="BN75" s="85"/>
      <c r="BO75" s="13"/>
      <c r="BP75" s="13"/>
      <c r="BQ75" s="13"/>
      <c r="BR75" s="13"/>
      <c r="BS75" s="13"/>
      <c r="BT75" s="13"/>
      <c r="BU75" s="13"/>
      <c r="BV75" s="13"/>
      <c r="BW75" s="13"/>
      <c r="BX75" s="13"/>
      <c r="BY75" s="13"/>
      <c r="BZ75" s="13"/>
      <c r="CA75" s="13"/>
      <c r="CB75" s="13"/>
      <c r="CC75" s="13"/>
      <c r="CD75" s="13"/>
      <c r="CE75" s="13"/>
      <c r="CF75" s="13"/>
      <c r="CG75" s="13"/>
      <c r="CH75" s="13"/>
      <c r="CI75" s="13"/>
      <c r="CJ75" s="13"/>
      <c r="CK75" s="13"/>
      <c r="CL75" s="13"/>
      <c r="CM75" s="13"/>
      <c r="CN75" s="13"/>
      <c r="CO75" s="13"/>
      <c r="CP75" s="13"/>
      <c r="CQ75" s="13"/>
      <c r="CR75" s="13"/>
      <c r="CS75" s="13"/>
      <c r="CT75" s="13"/>
      <c r="CU75" s="13"/>
      <c r="CV75" s="13"/>
      <c r="CW75" s="13"/>
      <c r="CX75" s="13"/>
      <c r="CY75" s="13"/>
      <c r="CZ75" s="13"/>
      <c r="DA75" s="13"/>
      <c r="DB75" s="13"/>
      <c r="DC75" s="13"/>
      <c r="DD75" s="13"/>
      <c r="DE75" s="13"/>
      <c r="DF75" s="13"/>
      <c r="DG75" s="13"/>
      <c r="DH75" s="13"/>
      <c r="DI75" s="13"/>
      <c r="DJ75" s="13"/>
      <c r="DK75" s="13"/>
      <c r="DL75" s="13"/>
      <c r="DM75" s="13"/>
      <c r="DN75" s="13"/>
      <c r="DO75" s="13"/>
      <c r="DP75" s="13"/>
      <c r="DQ75" s="13"/>
      <c r="DR75" s="13"/>
      <c r="DS75" s="13"/>
      <c r="DT75" s="13"/>
      <c r="DU75" s="13"/>
      <c r="DV75" s="13"/>
      <c r="DW75" s="13"/>
      <c r="DX75" s="13"/>
      <c r="DY75" s="85"/>
    </row>
    <row r="76" spans="1:129" s="93" customFormat="1" ht="15" thickBot="1" x14ac:dyDescent="0.4">
      <c r="A76" s="96"/>
      <c r="B76" s="96" t="s">
        <v>148</v>
      </c>
      <c r="C76" s="24">
        <v>3.1686967283808563E-2</v>
      </c>
      <c r="D76" s="24">
        <v>3.1295918562980377E-2</v>
      </c>
      <c r="E76" s="24">
        <v>3.2893783203610333E-2</v>
      </c>
      <c r="F76" s="24">
        <v>3.2698958749618999E-2</v>
      </c>
      <c r="G76" s="24">
        <v>3.0589247233119048E-2</v>
      </c>
      <c r="H76" s="24">
        <v>2.8679048842844598E-2</v>
      </c>
      <c r="I76" s="24">
        <v>2.5922082512997102E-2</v>
      </c>
      <c r="J76" s="24">
        <v>2.5548665668254474E-2</v>
      </c>
      <c r="K76" s="24">
        <v>2.8640112543010635E-2</v>
      </c>
      <c r="L76" s="24">
        <v>3.0068513544250296E-2</v>
      </c>
      <c r="M76" s="24">
        <v>3.0698084671286485E-2</v>
      </c>
      <c r="N76" s="24">
        <v>3.1832698210355566E-2</v>
      </c>
      <c r="O76" s="24">
        <v>3.0024205840503349E-2</v>
      </c>
      <c r="P76" s="24">
        <v>3.2904955040317568E-2</v>
      </c>
      <c r="Q76" s="24">
        <v>3.2142011010301196E-2</v>
      </c>
      <c r="R76" s="24">
        <v>3.24331407237336E-2</v>
      </c>
      <c r="S76" s="24">
        <v>2.9920478476543201E-2</v>
      </c>
      <c r="T76" s="24">
        <v>3.1344159350426191E-2</v>
      </c>
      <c r="U76" s="24">
        <v>3.0923003206295204E-2</v>
      </c>
      <c r="V76" s="24">
        <v>3.3217044780770845E-2</v>
      </c>
      <c r="W76" s="24">
        <v>3.5085127274344208E-2</v>
      </c>
      <c r="X76" s="24">
        <v>3.4082774091050837E-2</v>
      </c>
      <c r="Y76" s="24">
        <v>3.6131830211205036E-2</v>
      </c>
      <c r="Z76" s="24">
        <v>3.6815204683801936E-2</v>
      </c>
      <c r="AA76" s="24">
        <v>3.6996482952526E-2</v>
      </c>
      <c r="AB76" s="24">
        <v>3.9164083858567789E-2</v>
      </c>
      <c r="AC76" s="24">
        <v>4.3237632766697232E-2</v>
      </c>
      <c r="AD76" s="24">
        <v>4.3098149566877235E-2</v>
      </c>
      <c r="AE76" s="24">
        <v>4.9234652090994757E-2</v>
      </c>
      <c r="AF76" s="24">
        <v>4.7577657004736942E-2</v>
      </c>
      <c r="AG76" s="24">
        <v>4.7333446214536577E-2</v>
      </c>
      <c r="AH76" s="24">
        <v>4.58655734680736E-2</v>
      </c>
      <c r="AI76" s="24">
        <v>4.5920044940125727E-2</v>
      </c>
      <c r="AJ76" s="24">
        <v>4.5047984187912164E-2</v>
      </c>
      <c r="AK76" s="24">
        <v>4.4844378115747124E-2</v>
      </c>
      <c r="AL76" s="24">
        <v>4.0787477793447248E-2</v>
      </c>
      <c r="AM76" s="24">
        <v>2.9109797207170812E-2</v>
      </c>
      <c r="AN76" s="24">
        <v>4.0304266373285005E-2</v>
      </c>
      <c r="AO76" s="24">
        <v>4.2989151830230311E-2</v>
      </c>
      <c r="AP76" s="24">
        <v>4.3699514170831052E-2</v>
      </c>
      <c r="AQ76" s="24">
        <v>4.0987043920540936E-2</v>
      </c>
      <c r="AR76" s="24">
        <v>4.0272498263855941E-2</v>
      </c>
      <c r="AS76" s="24">
        <v>3.9565943301148106E-2</v>
      </c>
      <c r="AT76" s="24">
        <v>4.2982423932640172E-2</v>
      </c>
      <c r="AU76" s="24">
        <v>4.0094164555031973E-2</v>
      </c>
      <c r="AV76" s="24">
        <v>4.0496530309211395E-2</v>
      </c>
      <c r="AW76" s="24">
        <v>4.1766290888143182E-2</v>
      </c>
      <c r="AX76" s="24">
        <v>4.1106893053503769E-2</v>
      </c>
      <c r="AY76" s="24">
        <v>4.0686157629985037E-2</v>
      </c>
      <c r="AZ76" s="24">
        <v>4.1313813446008811E-2</v>
      </c>
      <c r="BA76" s="24">
        <v>4.0834381395419353E-2</v>
      </c>
      <c r="BB76" s="24">
        <v>3.8849933397923253E-2</v>
      </c>
      <c r="BC76" s="24">
        <v>4.0342710730453819E-2</v>
      </c>
      <c r="BD76" s="24">
        <v>3.9103899222380618E-2</v>
      </c>
      <c r="BE76" s="24">
        <v>4.0331138596748341E-2</v>
      </c>
      <c r="BF76" s="24">
        <v>3.822012147975215E-2</v>
      </c>
      <c r="BG76" s="24">
        <v>3.7138976335149995E-2</v>
      </c>
      <c r="BH76" s="108"/>
      <c r="BN76" s="85"/>
      <c r="BO76" s="13"/>
      <c r="BP76" s="13"/>
      <c r="BQ76" s="13"/>
      <c r="BR76" s="13"/>
      <c r="BS76" s="13"/>
      <c r="BT76" s="13"/>
      <c r="BU76" s="13"/>
      <c r="BV76" s="13"/>
      <c r="BW76" s="13"/>
      <c r="BX76" s="13"/>
      <c r="BY76" s="13"/>
      <c r="BZ76" s="13"/>
      <c r="CA76" s="13"/>
      <c r="CB76" s="13"/>
      <c r="CC76" s="13"/>
      <c r="CD76" s="13"/>
      <c r="CE76" s="13"/>
      <c r="CF76" s="13"/>
      <c r="CG76" s="13"/>
      <c r="CH76" s="13"/>
      <c r="CI76" s="13"/>
      <c r="CJ76" s="13"/>
      <c r="CK76" s="13"/>
      <c r="CL76" s="13"/>
      <c r="CM76" s="13"/>
      <c r="CN76" s="13"/>
      <c r="CO76" s="13"/>
      <c r="CP76" s="13"/>
      <c r="CQ76" s="13"/>
      <c r="CR76" s="13"/>
      <c r="CS76" s="13"/>
      <c r="CT76" s="13"/>
      <c r="CU76" s="13"/>
      <c r="CV76" s="13"/>
      <c r="CW76" s="13"/>
      <c r="CX76" s="13"/>
      <c r="CY76" s="13"/>
      <c r="CZ76" s="13"/>
      <c r="DA76" s="13"/>
      <c r="DB76" s="13"/>
      <c r="DC76" s="13"/>
      <c r="DD76" s="13"/>
      <c r="DE76" s="13"/>
      <c r="DF76" s="13"/>
      <c r="DG76" s="13"/>
      <c r="DH76" s="13"/>
      <c r="DI76" s="13"/>
      <c r="DJ76" s="13"/>
      <c r="DK76" s="13"/>
      <c r="DL76" s="13"/>
      <c r="DM76" s="13"/>
      <c r="DN76" s="13"/>
      <c r="DO76" s="13"/>
      <c r="DP76" s="13"/>
      <c r="DQ76" s="13"/>
      <c r="DR76" s="13"/>
      <c r="DS76" s="13"/>
      <c r="DT76" s="13"/>
      <c r="DU76" s="13"/>
      <c r="DV76" s="13"/>
      <c r="DW76" s="13"/>
      <c r="DX76" s="13"/>
      <c r="DY76" s="85"/>
    </row>
    <row r="77" spans="1:129" s="93" customFormat="1" ht="15" thickBot="1" x14ac:dyDescent="0.4">
      <c r="A77" s="94" t="s">
        <v>116</v>
      </c>
      <c r="B77" s="95" t="s">
        <v>117</v>
      </c>
      <c r="C77" s="23">
        <v>7.1735809599639754E-4</v>
      </c>
      <c r="D77" s="23">
        <v>9.1073983996005695E-4</v>
      </c>
      <c r="E77" s="23">
        <v>1.2549287907513071E-3</v>
      </c>
      <c r="F77" s="23">
        <v>9.6494612691771684E-4</v>
      </c>
      <c r="G77" s="23">
        <v>1.2101911112286407E-3</v>
      </c>
      <c r="H77" s="23">
        <v>1.0115813451313264E-3</v>
      </c>
      <c r="I77" s="23">
        <v>6.9030557697665243E-4</v>
      </c>
      <c r="J77" s="23">
        <v>8.2557959725417321E-4</v>
      </c>
      <c r="K77" s="23">
        <v>1.2735374437483175E-3</v>
      </c>
      <c r="L77" s="23">
        <v>1.4308817279424732E-3</v>
      </c>
      <c r="M77" s="23">
        <v>9.5642055749902506E-4</v>
      </c>
      <c r="N77" s="23">
        <v>1.5390405059536253E-3</v>
      </c>
      <c r="O77" s="23">
        <v>1.0654145146027862E-3</v>
      </c>
      <c r="P77" s="23">
        <v>9.7022857284467421E-4</v>
      </c>
      <c r="Q77" s="23">
        <v>1.1445229424554091E-3</v>
      </c>
      <c r="R77" s="23">
        <v>9.0392656182816103E-4</v>
      </c>
      <c r="S77" s="23">
        <v>6.9045152099656254E-4</v>
      </c>
      <c r="T77" s="23">
        <v>7.895485725649534E-4</v>
      </c>
      <c r="U77" s="23">
        <v>6.8964271343901042E-4</v>
      </c>
      <c r="V77" s="23">
        <v>9.3384569507129283E-4</v>
      </c>
      <c r="W77" s="23">
        <v>7.7880657776096293E-4</v>
      </c>
      <c r="X77" s="23">
        <v>6.2295625746475116E-4</v>
      </c>
      <c r="Y77" s="23">
        <v>6.8363924932282789E-4</v>
      </c>
      <c r="Z77" s="23">
        <v>8.1583680193547138E-4</v>
      </c>
      <c r="AA77" s="23">
        <v>1.0120575737840518E-3</v>
      </c>
      <c r="AB77" s="23">
        <v>1.0339980534053005E-3</v>
      </c>
      <c r="AC77" s="23">
        <v>1.0001307706299933E-3</v>
      </c>
      <c r="AD77" s="23">
        <v>1.4404795717828803E-3</v>
      </c>
      <c r="AE77" s="23">
        <v>1.1540612893743843E-3</v>
      </c>
      <c r="AF77" s="23">
        <v>1.1933945196094854E-3</v>
      </c>
      <c r="AG77" s="23">
        <v>1.4474300036898655E-3</v>
      </c>
      <c r="AH77" s="23">
        <v>1.1205689966337052E-3</v>
      </c>
      <c r="AI77" s="23">
        <v>5.9331285661345793E-4</v>
      </c>
      <c r="AJ77" s="23">
        <v>8.7093286697199337E-4</v>
      </c>
      <c r="AK77" s="23">
        <v>1.1463301804106227E-3</v>
      </c>
      <c r="AL77" s="23">
        <v>1.1519906617108262E-3</v>
      </c>
      <c r="AM77" s="23">
        <v>8.9762197871083452E-4</v>
      </c>
      <c r="AN77" s="23">
        <v>1.2675577002120343E-3</v>
      </c>
      <c r="AO77" s="23">
        <v>1.6506065634062537E-3</v>
      </c>
      <c r="AP77" s="23">
        <v>1.6588982080753066E-3</v>
      </c>
      <c r="AQ77" s="23">
        <v>1.9491543819901952E-3</v>
      </c>
      <c r="AR77" s="23">
        <v>1.8512758615405857E-3</v>
      </c>
      <c r="AS77" s="23">
        <v>2.1726037979346463E-3</v>
      </c>
      <c r="AT77" s="23">
        <v>2.9344433941492203E-3</v>
      </c>
      <c r="AU77" s="23">
        <v>2.7028317645572723E-3</v>
      </c>
      <c r="AV77" s="23">
        <v>2.471569271384744E-3</v>
      </c>
      <c r="AW77" s="23">
        <v>2.4808622682518187E-3</v>
      </c>
      <c r="AX77" s="23">
        <v>2.9255880349329934E-3</v>
      </c>
      <c r="AY77" s="23">
        <v>3.3155718721066848E-3</v>
      </c>
      <c r="AZ77" s="23">
        <v>3.6433890294804267E-3</v>
      </c>
      <c r="BA77" s="23">
        <v>3.5792325198893311E-3</v>
      </c>
      <c r="BB77" s="23">
        <v>3.6658000097360604E-3</v>
      </c>
      <c r="BC77" s="23">
        <v>3.3746269618279813E-3</v>
      </c>
      <c r="BD77" s="23">
        <v>3.5359363721286694E-3</v>
      </c>
      <c r="BE77" s="23">
        <v>3.077961738073134E-3</v>
      </c>
      <c r="BF77" s="23">
        <v>3.2964770794702497E-3</v>
      </c>
      <c r="BG77" s="23">
        <v>3.049119045742349E-3</v>
      </c>
      <c r="BH77" s="106"/>
      <c r="BN77" s="85"/>
      <c r="BO77" s="13"/>
      <c r="BP77" s="13"/>
      <c r="BQ77" s="13"/>
      <c r="BR77" s="13"/>
      <c r="BS77" s="13"/>
      <c r="BT77" s="13"/>
      <c r="BU77" s="13"/>
      <c r="BV77" s="13"/>
      <c r="BW77" s="13"/>
      <c r="BX77" s="13"/>
      <c r="BY77" s="13"/>
      <c r="BZ77" s="13"/>
      <c r="CA77" s="13"/>
      <c r="CB77" s="13"/>
      <c r="CC77" s="13"/>
      <c r="CD77" s="13"/>
      <c r="CE77" s="13"/>
      <c r="CF77" s="13"/>
      <c r="CG77" s="13"/>
      <c r="CH77" s="13"/>
      <c r="CI77" s="13"/>
      <c r="CJ77" s="13"/>
      <c r="CK77" s="13"/>
      <c r="CL77" s="13"/>
      <c r="CM77" s="13"/>
      <c r="CN77" s="13"/>
      <c r="CO77" s="13"/>
      <c r="CP77" s="13"/>
      <c r="CQ77" s="13"/>
      <c r="CR77" s="13"/>
      <c r="CS77" s="13"/>
      <c r="CT77" s="13"/>
      <c r="CU77" s="13"/>
      <c r="CV77" s="13"/>
      <c r="CW77" s="13"/>
      <c r="CX77" s="13"/>
      <c r="CY77" s="13"/>
      <c r="CZ77" s="13"/>
      <c r="DA77" s="13"/>
      <c r="DB77" s="13"/>
      <c r="DC77" s="13"/>
      <c r="DD77" s="13"/>
      <c r="DE77" s="13"/>
      <c r="DF77" s="13"/>
      <c r="DG77" s="13"/>
      <c r="DH77" s="13"/>
      <c r="DI77" s="13"/>
      <c r="DJ77" s="13"/>
      <c r="DK77" s="13"/>
      <c r="DL77" s="13"/>
      <c r="DM77" s="13"/>
      <c r="DN77" s="13"/>
      <c r="DO77" s="13"/>
      <c r="DP77" s="13"/>
      <c r="DQ77" s="13"/>
      <c r="DR77" s="13"/>
      <c r="DS77" s="13"/>
      <c r="DT77" s="13"/>
      <c r="DU77" s="13"/>
      <c r="DV77" s="13"/>
      <c r="DW77" s="13"/>
      <c r="DX77" s="13"/>
      <c r="DY77" s="85"/>
    </row>
    <row r="78" spans="1:129" s="93" customFormat="1" ht="15" thickBot="1" x14ac:dyDescent="0.4">
      <c r="A78" s="96"/>
      <c r="B78" s="99" t="s">
        <v>149</v>
      </c>
      <c r="C78" s="24">
        <v>7.1735809599639754E-4</v>
      </c>
      <c r="D78" s="24">
        <v>9.1073983996005695E-4</v>
      </c>
      <c r="E78" s="24">
        <v>1.2549287907513071E-3</v>
      </c>
      <c r="F78" s="24">
        <v>9.6494612691771684E-4</v>
      </c>
      <c r="G78" s="24">
        <v>1.2101911112286407E-3</v>
      </c>
      <c r="H78" s="24">
        <v>1.0115813451313264E-3</v>
      </c>
      <c r="I78" s="24">
        <v>6.9030557697665243E-4</v>
      </c>
      <c r="J78" s="24">
        <v>8.2557959725417321E-4</v>
      </c>
      <c r="K78" s="24">
        <v>1.2735374437483175E-3</v>
      </c>
      <c r="L78" s="24">
        <v>1.4308817279424732E-3</v>
      </c>
      <c r="M78" s="24">
        <v>9.5642055749902506E-4</v>
      </c>
      <c r="N78" s="24">
        <v>1.5390405059536253E-3</v>
      </c>
      <c r="O78" s="24">
        <v>1.0654145146027862E-3</v>
      </c>
      <c r="P78" s="24">
        <v>9.7022857284467421E-4</v>
      </c>
      <c r="Q78" s="24">
        <v>1.1445229424554091E-3</v>
      </c>
      <c r="R78" s="24">
        <v>9.0392656182816103E-4</v>
      </c>
      <c r="S78" s="24">
        <v>6.9045152099656254E-4</v>
      </c>
      <c r="T78" s="24">
        <v>7.895485725649534E-4</v>
      </c>
      <c r="U78" s="24">
        <v>6.8964271343901042E-4</v>
      </c>
      <c r="V78" s="24">
        <v>9.3384569507129283E-4</v>
      </c>
      <c r="W78" s="24">
        <v>7.7880657776096293E-4</v>
      </c>
      <c r="X78" s="24">
        <v>6.2295625746475116E-4</v>
      </c>
      <c r="Y78" s="24">
        <v>6.8363924932282789E-4</v>
      </c>
      <c r="Z78" s="24">
        <v>8.1583680193547138E-4</v>
      </c>
      <c r="AA78" s="24">
        <v>1.0120575737840518E-3</v>
      </c>
      <c r="AB78" s="24">
        <v>1.0339980534053005E-3</v>
      </c>
      <c r="AC78" s="24">
        <v>1.0001307706299933E-3</v>
      </c>
      <c r="AD78" s="24">
        <v>1.4404795717828803E-3</v>
      </c>
      <c r="AE78" s="24">
        <v>1.1540612893743843E-3</v>
      </c>
      <c r="AF78" s="24">
        <v>1.1933945196094854E-3</v>
      </c>
      <c r="AG78" s="24">
        <v>1.4474300036898655E-3</v>
      </c>
      <c r="AH78" s="24">
        <v>1.1205689966337052E-3</v>
      </c>
      <c r="AI78" s="24">
        <v>5.9331285661345793E-4</v>
      </c>
      <c r="AJ78" s="24">
        <v>8.7093286697199337E-4</v>
      </c>
      <c r="AK78" s="24">
        <v>1.1463301804106227E-3</v>
      </c>
      <c r="AL78" s="24">
        <v>1.1519906617108262E-3</v>
      </c>
      <c r="AM78" s="24">
        <v>8.9762197871083452E-4</v>
      </c>
      <c r="AN78" s="24">
        <v>1.2675577002120343E-3</v>
      </c>
      <c r="AO78" s="24">
        <v>1.6506065634062537E-3</v>
      </c>
      <c r="AP78" s="24">
        <v>1.6588982080753066E-3</v>
      </c>
      <c r="AQ78" s="24">
        <v>1.9491543819901952E-3</v>
      </c>
      <c r="AR78" s="24">
        <v>1.8512758615405857E-3</v>
      </c>
      <c r="AS78" s="24">
        <v>2.1726037979346463E-3</v>
      </c>
      <c r="AT78" s="24">
        <v>2.9344433941492203E-3</v>
      </c>
      <c r="AU78" s="24">
        <v>2.7028317645572723E-3</v>
      </c>
      <c r="AV78" s="24">
        <v>2.471569271384744E-3</v>
      </c>
      <c r="AW78" s="24">
        <v>2.4808622682518187E-3</v>
      </c>
      <c r="AX78" s="24">
        <v>2.9255880349329934E-3</v>
      </c>
      <c r="AY78" s="24">
        <v>3.3155718721066848E-3</v>
      </c>
      <c r="AZ78" s="24">
        <v>3.6433890294804267E-3</v>
      </c>
      <c r="BA78" s="24">
        <v>3.5792325198893311E-3</v>
      </c>
      <c r="BB78" s="24">
        <v>3.6658000097360604E-3</v>
      </c>
      <c r="BC78" s="24">
        <v>3.3746269618279813E-3</v>
      </c>
      <c r="BD78" s="24">
        <v>3.5359363721286694E-3</v>
      </c>
      <c r="BE78" s="24">
        <v>3.077961738073134E-3</v>
      </c>
      <c r="BF78" s="24">
        <v>3.2964770794702497E-3</v>
      </c>
      <c r="BG78" s="24">
        <v>3.049119045742349E-3</v>
      </c>
      <c r="BH78" s="108"/>
      <c r="BN78" s="85"/>
      <c r="BO78" s="13"/>
      <c r="BP78" s="13"/>
      <c r="BQ78" s="13"/>
      <c r="BR78" s="13"/>
      <c r="BS78" s="13"/>
      <c r="BT78" s="13"/>
      <c r="BU78" s="13"/>
      <c r="BV78" s="13"/>
      <c r="BW78" s="13"/>
      <c r="BX78" s="13"/>
      <c r="BY78" s="13"/>
      <c r="BZ78" s="13"/>
      <c r="CA78" s="13"/>
      <c r="CB78" s="13"/>
      <c r="CC78" s="13"/>
      <c r="CD78" s="13"/>
      <c r="CE78" s="13"/>
      <c r="CF78" s="13"/>
      <c r="CG78" s="13"/>
      <c r="CH78" s="13"/>
      <c r="CI78" s="13"/>
      <c r="CJ78" s="13"/>
      <c r="CK78" s="13"/>
      <c r="CL78" s="13"/>
      <c r="CM78" s="13"/>
      <c r="CN78" s="13"/>
      <c r="CO78" s="13"/>
      <c r="CP78" s="13"/>
      <c r="CQ78" s="13"/>
      <c r="CR78" s="13"/>
      <c r="CS78" s="13"/>
      <c r="CT78" s="13"/>
      <c r="CU78" s="13"/>
      <c r="CV78" s="13"/>
      <c r="CW78" s="13"/>
      <c r="CX78" s="13"/>
      <c r="CY78" s="13"/>
      <c r="CZ78" s="13"/>
      <c r="DA78" s="13"/>
      <c r="DB78" s="13"/>
      <c r="DC78" s="13"/>
      <c r="DD78" s="13"/>
      <c r="DE78" s="13"/>
      <c r="DF78" s="13"/>
      <c r="DG78" s="13"/>
      <c r="DH78" s="13"/>
      <c r="DI78" s="13"/>
      <c r="DJ78" s="13"/>
      <c r="DK78" s="13"/>
      <c r="DL78" s="13"/>
      <c r="DM78" s="13"/>
      <c r="DN78" s="13"/>
      <c r="DO78" s="13"/>
      <c r="DP78" s="13"/>
      <c r="DQ78" s="13"/>
      <c r="DR78" s="13"/>
      <c r="DS78" s="13"/>
      <c r="DT78" s="13"/>
      <c r="DU78" s="13"/>
      <c r="DV78" s="13"/>
      <c r="DW78" s="13"/>
      <c r="DX78" s="13"/>
      <c r="DY78" s="85"/>
    </row>
    <row r="79" spans="1:129" s="93" customFormat="1" ht="15" thickBot="1" x14ac:dyDescent="0.4">
      <c r="A79" s="120" t="s">
        <v>150</v>
      </c>
      <c r="B79" s="120"/>
      <c r="C79" s="25">
        <v>3.9554843280831288E-2</v>
      </c>
      <c r="D79" s="25">
        <v>3.9562126518379634E-2</v>
      </c>
      <c r="E79" s="25">
        <v>3.9676036512994915E-2</v>
      </c>
      <c r="F79" s="25">
        <v>4.0198333538735413E-2</v>
      </c>
      <c r="G79" s="25">
        <v>3.6603154797960183E-2</v>
      </c>
      <c r="H79" s="25">
        <v>3.5246710298205065E-2</v>
      </c>
      <c r="I79" s="25">
        <v>3.3886749172798589E-2</v>
      </c>
      <c r="J79" s="25">
        <v>3.1838905453319043E-2</v>
      </c>
      <c r="K79" s="25">
        <v>3.3241613117564552E-2</v>
      </c>
      <c r="L79" s="25">
        <v>3.4847242929473263E-2</v>
      </c>
      <c r="M79" s="25">
        <v>3.4636599353426792E-2</v>
      </c>
      <c r="N79" s="25">
        <v>3.68541801375687E-2</v>
      </c>
      <c r="O79" s="25">
        <v>3.5641445394804391E-2</v>
      </c>
      <c r="P79" s="25">
        <v>3.696641532971217E-2</v>
      </c>
      <c r="Q79" s="25">
        <v>3.5350587029646906E-2</v>
      </c>
      <c r="R79" s="25">
        <v>3.3420586425825481E-2</v>
      </c>
      <c r="S79" s="25">
        <v>3.4390249452659602E-2</v>
      </c>
      <c r="T79" s="25">
        <v>3.6736376698650042E-2</v>
      </c>
      <c r="U79" s="25">
        <v>3.8666493314456728E-2</v>
      </c>
      <c r="V79" s="25">
        <v>3.900616957430967E-2</v>
      </c>
      <c r="W79" s="25">
        <v>3.7690917757081888E-2</v>
      </c>
      <c r="X79" s="25">
        <v>3.7285846733954742E-2</v>
      </c>
      <c r="Y79" s="25">
        <v>3.9719309243548377E-2</v>
      </c>
      <c r="Z79" s="25">
        <v>4.0812686662541349E-2</v>
      </c>
      <c r="AA79" s="25">
        <v>4.0928349160845451E-2</v>
      </c>
      <c r="AB79" s="25">
        <v>4.3391018683868007E-2</v>
      </c>
      <c r="AC79" s="25">
        <v>4.6052521052659008E-2</v>
      </c>
      <c r="AD79" s="25">
        <v>4.7918210899504363E-2</v>
      </c>
      <c r="AE79" s="25">
        <v>5.083475459810205E-2</v>
      </c>
      <c r="AF79" s="25">
        <v>4.8240627146869081E-2</v>
      </c>
      <c r="AG79" s="25">
        <v>4.7045867593778164E-2</v>
      </c>
      <c r="AH79" s="25">
        <v>4.6127183030011017E-2</v>
      </c>
      <c r="AI79" s="25">
        <v>4.6276735523901019E-2</v>
      </c>
      <c r="AJ79" s="25">
        <v>4.572646293582093E-2</v>
      </c>
      <c r="AK79" s="25">
        <v>4.5277178945721717E-2</v>
      </c>
      <c r="AL79" s="25">
        <v>4.211004307064227E-2</v>
      </c>
      <c r="AM79" s="25">
        <v>2.325447409799598E-2</v>
      </c>
      <c r="AN79" s="25">
        <v>3.379806046933409E-2</v>
      </c>
      <c r="AO79" s="25">
        <v>4.1655545666357187E-2</v>
      </c>
      <c r="AP79" s="25">
        <v>4.2942369800064217E-2</v>
      </c>
      <c r="AQ79" s="25">
        <v>4.263925853595664E-2</v>
      </c>
      <c r="AR79" s="25">
        <v>4.3056415871824572E-2</v>
      </c>
      <c r="AS79" s="25">
        <v>4.3138721705054978E-2</v>
      </c>
      <c r="AT79" s="25">
        <v>4.658834670777353E-2</v>
      </c>
      <c r="AU79" s="25">
        <v>4.4838354738145826E-2</v>
      </c>
      <c r="AV79" s="25">
        <v>4.3614425900776153E-2</v>
      </c>
      <c r="AW79" s="25">
        <v>4.469913915156825E-2</v>
      </c>
      <c r="AX79" s="25">
        <v>4.4744007008806583E-2</v>
      </c>
      <c r="AY79" s="25">
        <v>4.3983734950541052E-2</v>
      </c>
      <c r="AZ79" s="25">
        <v>4.4218745007252445E-2</v>
      </c>
      <c r="BA79" s="25">
        <v>4.3979507277365298E-2</v>
      </c>
      <c r="BB79" s="25">
        <v>4.1262769798558863E-2</v>
      </c>
      <c r="BC79" s="25">
        <v>4.0962222555588214E-2</v>
      </c>
      <c r="BD79" s="25">
        <v>3.9334272963058747E-2</v>
      </c>
      <c r="BE79" s="25">
        <v>3.8765398225642331E-2</v>
      </c>
      <c r="BF79" s="25">
        <v>3.7967507975584104E-2</v>
      </c>
      <c r="BG79" s="25">
        <v>3.8030225067519532E-2</v>
      </c>
      <c r="BH79" s="108"/>
      <c r="BN79" s="85"/>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3"/>
      <c r="CN79" s="13"/>
      <c r="CO79" s="13"/>
      <c r="CP79" s="13"/>
      <c r="CQ79" s="13"/>
      <c r="CR79" s="13"/>
      <c r="CS79" s="13"/>
      <c r="CT79" s="13"/>
      <c r="CU79" s="13"/>
      <c r="CV79" s="13"/>
      <c r="CW79" s="13"/>
      <c r="CX79" s="13"/>
      <c r="CY79" s="13"/>
      <c r="CZ79" s="13"/>
      <c r="DA79" s="13"/>
      <c r="DB79" s="13"/>
      <c r="DC79" s="13"/>
      <c r="DD79" s="13"/>
      <c r="DE79" s="13"/>
      <c r="DF79" s="13"/>
      <c r="DG79" s="13"/>
      <c r="DH79" s="13"/>
      <c r="DI79" s="13"/>
      <c r="DJ79" s="13"/>
      <c r="DK79" s="13"/>
      <c r="DL79" s="13"/>
      <c r="DM79" s="13"/>
      <c r="DN79" s="13"/>
      <c r="DO79" s="13"/>
      <c r="DP79" s="13"/>
      <c r="DQ79" s="13"/>
      <c r="DR79" s="13"/>
      <c r="DS79" s="13"/>
      <c r="DT79" s="13"/>
      <c r="DU79" s="13"/>
      <c r="DV79" s="13"/>
      <c r="DW79" s="13"/>
      <c r="DX79" s="13"/>
      <c r="DY79" s="85"/>
    </row>
    <row r="80" spans="1:129" x14ac:dyDescent="0.35">
      <c r="A80" s="7"/>
      <c r="B80" s="7"/>
    </row>
    <row r="81" spans="1:129" x14ac:dyDescent="0.35">
      <c r="A81" s="7"/>
      <c r="B81" s="7"/>
    </row>
    <row r="82" spans="1:129" x14ac:dyDescent="0.35">
      <c r="A82" s="7"/>
      <c r="B82" s="7"/>
    </row>
    <row r="83" spans="1:129" x14ac:dyDescent="0.35">
      <c r="A83" s="7"/>
      <c r="B83" s="7" t="s">
        <v>159</v>
      </c>
    </row>
    <row r="84" spans="1:129" x14ac:dyDescent="0.35">
      <c r="A84" s="7"/>
      <c r="B84" s="7"/>
    </row>
    <row r="85" spans="1:129" x14ac:dyDescent="0.35">
      <c r="A85" s="7"/>
      <c r="B85" s="7"/>
      <c r="C85" s="13" t="s">
        <v>216</v>
      </c>
      <c r="D85" s="13" t="s">
        <v>217</v>
      </c>
      <c r="E85" s="13" t="s">
        <v>218</v>
      </c>
      <c r="F85" s="13" t="s">
        <v>219</v>
      </c>
      <c r="G85" s="13" t="s">
        <v>220</v>
      </c>
      <c r="H85" s="13" t="s">
        <v>221</v>
      </c>
      <c r="I85" s="13" t="s">
        <v>222</v>
      </c>
      <c r="J85" s="13" t="s">
        <v>223</v>
      </c>
      <c r="K85" s="13" t="s">
        <v>224</v>
      </c>
      <c r="L85" s="13" t="s">
        <v>225</v>
      </c>
      <c r="M85" s="13" t="s">
        <v>226</v>
      </c>
      <c r="N85" s="13" t="s">
        <v>227</v>
      </c>
      <c r="O85" s="13" t="s">
        <v>228</v>
      </c>
      <c r="P85" s="13" t="s">
        <v>229</v>
      </c>
      <c r="Q85" s="13" t="s">
        <v>230</v>
      </c>
      <c r="R85" s="13" t="s">
        <v>231</v>
      </c>
      <c r="S85" s="13" t="s">
        <v>232</v>
      </c>
      <c r="T85" s="13" t="s">
        <v>233</v>
      </c>
      <c r="U85" s="13" t="s">
        <v>234</v>
      </c>
      <c r="V85" s="13" t="s">
        <v>235</v>
      </c>
      <c r="W85" s="13" t="s">
        <v>236</v>
      </c>
      <c r="X85" s="13" t="s">
        <v>237</v>
      </c>
      <c r="Y85" s="13" t="s">
        <v>238</v>
      </c>
      <c r="Z85" s="13" t="s">
        <v>239</v>
      </c>
      <c r="AA85" s="13" t="s">
        <v>240</v>
      </c>
      <c r="AB85" s="13" t="s">
        <v>241</v>
      </c>
      <c r="AC85" s="13" t="s">
        <v>242</v>
      </c>
      <c r="AD85" s="13" t="s">
        <v>243</v>
      </c>
      <c r="AE85" s="13" t="s">
        <v>244</v>
      </c>
      <c r="AF85" s="13" t="s">
        <v>245</v>
      </c>
      <c r="AG85" s="13" t="s">
        <v>246</v>
      </c>
      <c r="AH85" s="13" t="s">
        <v>247</v>
      </c>
      <c r="AI85" s="13" t="s">
        <v>248</v>
      </c>
      <c r="AJ85" s="13" t="s">
        <v>249</v>
      </c>
      <c r="AK85" s="13" t="s">
        <v>250</v>
      </c>
      <c r="AL85" s="13" t="s">
        <v>251</v>
      </c>
      <c r="AM85" s="13" t="s">
        <v>252</v>
      </c>
      <c r="AN85" s="13" t="s">
        <v>253</v>
      </c>
      <c r="AO85" s="13" t="s">
        <v>254</v>
      </c>
      <c r="AP85" s="13" t="s">
        <v>255</v>
      </c>
      <c r="AQ85" s="13" t="s">
        <v>256</v>
      </c>
      <c r="AR85" s="13" t="s">
        <v>257</v>
      </c>
      <c r="AS85" s="13" t="s">
        <v>258</v>
      </c>
      <c r="AT85" s="13" t="s">
        <v>259</v>
      </c>
      <c r="AU85" s="13" t="s">
        <v>260</v>
      </c>
      <c r="AV85" s="13" t="s">
        <v>261</v>
      </c>
      <c r="AW85" s="13" t="s">
        <v>262</v>
      </c>
      <c r="AX85" s="13" t="s">
        <v>308</v>
      </c>
      <c r="AY85" s="13" t="s">
        <v>312</v>
      </c>
      <c r="AZ85" s="13" t="s">
        <v>315</v>
      </c>
      <c r="BA85" s="13" t="s">
        <v>318</v>
      </c>
      <c r="BB85" s="13" t="s">
        <v>320</v>
      </c>
      <c r="BC85" s="13" t="s">
        <v>323</v>
      </c>
      <c r="BD85" s="13" t="s">
        <v>325</v>
      </c>
      <c r="BE85" s="13" t="s">
        <v>327</v>
      </c>
      <c r="BF85" s="13" t="s">
        <v>329</v>
      </c>
      <c r="BG85" s="13" t="s">
        <v>334</v>
      </c>
    </row>
    <row r="86" spans="1:129" s="93" customFormat="1" x14ac:dyDescent="0.35">
      <c r="A86" s="90"/>
      <c r="B86" s="90" t="str">
        <f>MID(B59,7,50)</f>
        <v>Agriculture</v>
      </c>
      <c r="C86" s="93">
        <v>1.0445808799887261E-2</v>
      </c>
      <c r="D86" s="93">
        <v>9.861427399090494E-3</v>
      </c>
      <c r="E86" s="93">
        <v>8.8589605478886536E-3</v>
      </c>
      <c r="F86" s="93">
        <v>1.4387729750041458E-2</v>
      </c>
      <c r="G86" s="93">
        <v>9.8149713588747394E-3</v>
      </c>
      <c r="H86" s="93">
        <v>1.4127704997564562E-2</v>
      </c>
      <c r="I86" s="93">
        <v>1.006047087235915E-2</v>
      </c>
      <c r="J86" s="93">
        <v>1.12255593022276E-2</v>
      </c>
      <c r="K86" s="93">
        <v>1.0676615026111568E-2</v>
      </c>
      <c r="L86" s="93">
        <v>1.8470386496351035E-2</v>
      </c>
      <c r="M86" s="93">
        <v>2.5741978590125381E-2</v>
      </c>
      <c r="N86" s="93">
        <v>3.4393796564175717E-2</v>
      </c>
      <c r="O86" s="93">
        <v>3.7073375546767678E-2</v>
      </c>
      <c r="P86" s="93">
        <v>4.0097008716319028E-2</v>
      </c>
      <c r="Q86" s="93">
        <v>3.705461303347389E-2</v>
      </c>
      <c r="R86" s="93">
        <v>4.1832010414461954E-2</v>
      </c>
      <c r="S86" s="93">
        <v>3.908698033362585E-2</v>
      </c>
      <c r="T86" s="93">
        <v>4.9146411671872427E-2</v>
      </c>
      <c r="U86" s="93">
        <v>5.322265855751674E-2</v>
      </c>
      <c r="V86" s="93">
        <v>4.6742107935976551E-2</v>
      </c>
      <c r="W86" s="93">
        <v>4.5897334358053134E-2</v>
      </c>
      <c r="X86" s="93">
        <v>2.0164724584097796E-2</v>
      </c>
      <c r="Y86" s="93">
        <v>2.1531688762210156E-2</v>
      </c>
      <c r="Z86" s="93">
        <v>2.0920901297022371E-2</v>
      </c>
      <c r="AA86" s="93">
        <v>4.2282716226516694E-3</v>
      </c>
      <c r="AB86" s="93">
        <v>4.9050167383932518E-3</v>
      </c>
      <c r="AC86" s="93">
        <v>3.4168974158275533E-3</v>
      </c>
      <c r="AD86" s="93">
        <v>4.4102334525466681E-3</v>
      </c>
      <c r="AE86" s="93">
        <v>4.3429903808620118E-3</v>
      </c>
      <c r="AF86" s="93">
        <v>8.4684322028573747E-3</v>
      </c>
      <c r="AG86" s="93">
        <v>4.738302891427691E-3</v>
      </c>
      <c r="AH86" s="93">
        <v>6.4277652129964558E-3</v>
      </c>
      <c r="AI86" s="93">
        <v>6.7831176148046846E-3</v>
      </c>
      <c r="AJ86" s="93">
        <v>8.9784855768077904E-3</v>
      </c>
      <c r="AK86" s="93">
        <v>7.8246237974426182E-3</v>
      </c>
      <c r="AL86" s="93">
        <v>1.1810391452894095E-2</v>
      </c>
      <c r="AM86" s="93">
        <v>5.271757239289728E-3</v>
      </c>
      <c r="AN86" s="93">
        <v>1.0005614551319294E-2</v>
      </c>
      <c r="AO86" s="93">
        <v>7.7950814218160991E-3</v>
      </c>
      <c r="AP86" s="93">
        <v>1.3887151101108308E-2</v>
      </c>
      <c r="AQ86" s="93">
        <v>1.6253891672215141E-2</v>
      </c>
      <c r="AR86" s="93">
        <v>1.6100818402622973E-2</v>
      </c>
      <c r="AS86" s="93">
        <v>1.3810450003837524E-2</v>
      </c>
      <c r="AT86" s="93">
        <v>1.0710203348905888E-2</v>
      </c>
      <c r="AU86" s="93">
        <v>1.2344410345447331E-2</v>
      </c>
      <c r="AV86" s="93">
        <v>1.7179919087986634E-2</v>
      </c>
      <c r="AW86" s="93">
        <v>1.0117786517445672E-2</v>
      </c>
      <c r="AX86" s="93">
        <v>1.1041627714390963E-2</v>
      </c>
      <c r="AY86" s="93">
        <v>1.3676578986360514E-2</v>
      </c>
      <c r="AZ86" s="93">
        <v>1.5160929562095304E-2</v>
      </c>
      <c r="BA86" s="93">
        <v>1.7904502110944711E-2</v>
      </c>
      <c r="BB86" s="93">
        <v>9.323304880956727E-3</v>
      </c>
      <c r="BC86" s="93">
        <v>6.9709343621568226E-3</v>
      </c>
      <c r="BD86" s="93">
        <v>8.3566286682583441E-3</v>
      </c>
      <c r="BE86" s="93">
        <v>7.200293191517642E-3</v>
      </c>
      <c r="BF86" s="93">
        <v>7.5538019571702178E-3</v>
      </c>
      <c r="BG86" s="93">
        <v>6.2243653071679143E-3</v>
      </c>
      <c r="BH86" s="109"/>
      <c r="BN86" s="85"/>
      <c r="BO86" s="13"/>
      <c r="BP86" s="13"/>
      <c r="BQ86" s="13"/>
      <c r="BR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85"/>
    </row>
    <row r="87" spans="1:129" s="93" customFormat="1" x14ac:dyDescent="0.35">
      <c r="A87" s="90"/>
      <c r="B87" s="90" t="str">
        <f>MID(B65,7,50)</f>
        <v>Industrie</v>
      </c>
      <c r="C87" s="93">
        <v>9.1204418115418406E-2</v>
      </c>
      <c r="D87" s="93">
        <v>8.9620188712559029E-2</v>
      </c>
      <c r="E87" s="93">
        <v>8.7907532583806583E-2</v>
      </c>
      <c r="F87" s="93">
        <v>8.8155871344595294E-2</v>
      </c>
      <c r="G87" s="93">
        <v>8.0376752456123163E-2</v>
      </c>
      <c r="H87" s="93">
        <v>7.9286532106760468E-2</v>
      </c>
      <c r="I87" s="93">
        <v>7.9020500241999983E-2</v>
      </c>
      <c r="J87" s="93">
        <v>7.1276224844783256E-2</v>
      </c>
      <c r="K87" s="93">
        <v>7.0454508902533158E-2</v>
      </c>
      <c r="L87" s="93">
        <v>7.2298873527407534E-2</v>
      </c>
      <c r="M87" s="93">
        <v>7.2090396795511019E-2</v>
      </c>
      <c r="N87" s="93">
        <v>7.8351605893578424E-2</v>
      </c>
      <c r="O87" s="93">
        <v>7.830765783616829E-2</v>
      </c>
      <c r="P87" s="93">
        <v>8.1344776097266244E-2</v>
      </c>
      <c r="Q87" s="93">
        <v>7.7833380639078062E-2</v>
      </c>
      <c r="R87" s="93">
        <v>6.9664927007841548E-2</v>
      </c>
      <c r="S87" s="93">
        <v>7.831381278950568E-2</v>
      </c>
      <c r="T87" s="93">
        <v>8.4089396058538129E-2</v>
      </c>
      <c r="U87" s="93">
        <v>9.0178642820973098E-2</v>
      </c>
      <c r="V87" s="93">
        <v>8.8711679892628389E-2</v>
      </c>
      <c r="W87" s="93">
        <v>8.263677697267556E-2</v>
      </c>
      <c r="X87" s="93">
        <v>8.3077863437345689E-2</v>
      </c>
      <c r="Y87" s="93">
        <v>8.7878770226877997E-2</v>
      </c>
      <c r="Z87" s="93">
        <v>9.1926252315419246E-2</v>
      </c>
      <c r="AA87" s="93">
        <v>9.2559215788251062E-2</v>
      </c>
      <c r="AB87" s="93">
        <v>9.8389752123676413E-2</v>
      </c>
      <c r="AC87" s="93">
        <v>0.10318512786413894</v>
      </c>
      <c r="AD87" s="93">
        <v>0.10798999339503519</v>
      </c>
      <c r="AE87" s="93">
        <v>0.10948803764650289</v>
      </c>
      <c r="AF87" s="93">
        <v>0.10386764346565064</v>
      </c>
      <c r="AG87" s="93">
        <v>9.8705175508775791E-2</v>
      </c>
      <c r="AH87" s="93">
        <v>9.876234079523645E-2</v>
      </c>
      <c r="AI87" s="93">
        <v>9.966330451218354E-2</v>
      </c>
      <c r="AJ87" s="93">
        <v>9.8315295356831811E-2</v>
      </c>
      <c r="AK87" s="93">
        <v>9.4592701969753695E-2</v>
      </c>
      <c r="AL87" s="93">
        <v>8.8635274764901378E-2</v>
      </c>
      <c r="AM87" s="93">
        <v>4.4944464959046984E-2</v>
      </c>
      <c r="AN87" s="93">
        <v>6.2464327351335773E-2</v>
      </c>
      <c r="AO87" s="93">
        <v>8.6515838750857041E-2</v>
      </c>
      <c r="AP87" s="93">
        <v>9.03340440196264E-2</v>
      </c>
      <c r="AQ87" s="93">
        <v>9.1660222472039504E-2</v>
      </c>
      <c r="AR87" s="93">
        <v>9.5209368272542255E-2</v>
      </c>
      <c r="AS87" s="93">
        <v>9.5761265365636478E-2</v>
      </c>
      <c r="AT87" s="93">
        <v>0.1028993412022416</v>
      </c>
      <c r="AU87" s="93">
        <v>0.1010850540084037</v>
      </c>
      <c r="AV87" s="93">
        <v>9.6796762991320298E-2</v>
      </c>
      <c r="AW87" s="93">
        <v>9.8933736012260992E-2</v>
      </c>
      <c r="AX87" s="93">
        <v>9.7769009295629483E-2</v>
      </c>
      <c r="AY87" s="93">
        <v>9.5262428462107071E-2</v>
      </c>
      <c r="AZ87" s="93">
        <v>9.5053516728882223E-2</v>
      </c>
      <c r="BA87" s="93">
        <v>9.452808203475517E-2</v>
      </c>
      <c r="BB87" s="93">
        <v>8.7731041887829694E-2</v>
      </c>
      <c r="BC87" s="93">
        <v>8.5297044568402022E-2</v>
      </c>
      <c r="BD87" s="93">
        <v>8.0873754429574909E-2</v>
      </c>
      <c r="BE87" s="93">
        <v>7.7981263436742249E-2</v>
      </c>
      <c r="BF87" s="93">
        <v>7.7229445474487138E-2</v>
      </c>
      <c r="BG87" s="93">
        <v>8.0207621470388388E-2</v>
      </c>
      <c r="BH87" s="109"/>
      <c r="BN87" s="85"/>
      <c r="BO87" s="13"/>
      <c r="BP87" s="13"/>
      <c r="BQ87" s="13"/>
      <c r="BR87" s="13"/>
      <c r="BS87" s="13"/>
      <c r="BT87" s="13"/>
      <c r="BU87" s="13"/>
      <c r="BV87" s="1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c r="CY87" s="13"/>
      <c r="CZ87" s="13"/>
      <c r="DA87" s="13"/>
      <c r="DB87" s="13"/>
      <c r="DC87" s="13"/>
      <c r="DD87" s="13"/>
      <c r="DE87" s="13"/>
      <c r="DF87" s="13"/>
      <c r="DG87" s="13"/>
      <c r="DH87" s="13"/>
      <c r="DI87" s="13"/>
      <c r="DJ87" s="13"/>
      <c r="DK87" s="13"/>
      <c r="DL87" s="13"/>
      <c r="DM87" s="13"/>
      <c r="DN87" s="13"/>
      <c r="DO87" s="13"/>
      <c r="DP87" s="13"/>
      <c r="DQ87" s="13"/>
      <c r="DR87" s="13"/>
      <c r="DS87" s="13"/>
      <c r="DT87" s="13"/>
      <c r="DU87" s="13"/>
      <c r="DV87" s="13"/>
      <c r="DW87" s="13"/>
      <c r="DX87" s="13"/>
      <c r="DY87" s="85"/>
    </row>
    <row r="88" spans="1:129" s="93" customFormat="1" x14ac:dyDescent="0.35">
      <c r="A88" s="90"/>
      <c r="B88" s="90" t="str">
        <f>MID(B67,7,50)</f>
        <v>Construction</v>
      </c>
      <c r="C88" s="93">
        <v>5.3673460357659422E-2</v>
      </c>
      <c r="D88" s="93">
        <v>5.8941423177295282E-2</v>
      </c>
      <c r="E88" s="93">
        <v>5.9127685899000026E-2</v>
      </c>
      <c r="F88" s="93">
        <v>6.618868313277336E-2</v>
      </c>
      <c r="G88" s="93">
        <v>5.8562437095045709E-2</v>
      </c>
      <c r="H88" s="93">
        <v>5.4418332906978471E-2</v>
      </c>
      <c r="I88" s="93">
        <v>5.2527769890194483E-2</v>
      </c>
      <c r="J88" s="93">
        <v>5.4297001183195311E-2</v>
      </c>
      <c r="K88" s="93">
        <v>5.9591230959403843E-2</v>
      </c>
      <c r="L88" s="93">
        <v>6.7650572661442407E-2</v>
      </c>
      <c r="M88" s="93">
        <v>6.4319753395238197E-2</v>
      </c>
      <c r="N88" s="93">
        <v>6.4392271606587156E-2</v>
      </c>
      <c r="O88" s="93">
        <v>5.9290500320678403E-2</v>
      </c>
      <c r="P88" s="93">
        <v>5.3159691456472771E-2</v>
      </c>
      <c r="Q88" s="93">
        <v>4.9051671133096345E-2</v>
      </c>
      <c r="R88" s="93">
        <v>5.0599232151912935E-2</v>
      </c>
      <c r="S88" s="93">
        <v>4.6898141907797869E-2</v>
      </c>
      <c r="T88" s="93">
        <v>5.0404256499276989E-2</v>
      </c>
      <c r="U88" s="93">
        <v>5.7248862609468577E-2</v>
      </c>
      <c r="V88" s="93">
        <v>5.6993194308780318E-2</v>
      </c>
      <c r="W88" s="93">
        <v>5.2930090014124812E-2</v>
      </c>
      <c r="X88" s="93">
        <v>5.622276330009876E-2</v>
      </c>
      <c r="Y88" s="93">
        <v>6.3342535775126774E-2</v>
      </c>
      <c r="Z88" s="93">
        <v>6.0167776813920285E-2</v>
      </c>
      <c r="AA88" s="93">
        <v>6.0288169760720614E-2</v>
      </c>
      <c r="AB88" s="93">
        <v>6.2436532262251342E-2</v>
      </c>
      <c r="AC88" s="93">
        <v>6.0654975398723811E-2</v>
      </c>
      <c r="AD88" s="93">
        <v>6.7905442328772728E-2</v>
      </c>
      <c r="AE88" s="93">
        <v>7.1680843504102656E-2</v>
      </c>
      <c r="AF88" s="93">
        <v>6.2326502396390426E-2</v>
      </c>
      <c r="AG88" s="93">
        <v>6.358919531111154E-2</v>
      </c>
      <c r="AH88" s="93">
        <v>5.9162456614859769E-2</v>
      </c>
      <c r="AI88" s="93">
        <v>5.9955233077881996E-2</v>
      </c>
      <c r="AJ88" s="93">
        <v>6.05837272471757E-2</v>
      </c>
      <c r="AK88" s="93">
        <v>6.623404139078598E-2</v>
      </c>
      <c r="AL88" s="93">
        <v>6.4356252960212898E-2</v>
      </c>
      <c r="AM88" s="93">
        <v>1.6491001700507414E-2</v>
      </c>
      <c r="AN88" s="93">
        <v>4.2382281191442175E-2</v>
      </c>
      <c r="AO88" s="93">
        <v>5.4088318546302278E-2</v>
      </c>
      <c r="AP88" s="93">
        <v>5.3685624186291241E-2</v>
      </c>
      <c r="AQ88" s="93">
        <v>5.7245843809334562E-2</v>
      </c>
      <c r="AR88" s="93">
        <v>5.5153922418750986E-2</v>
      </c>
      <c r="AS88" s="93">
        <v>5.7009930037898254E-2</v>
      </c>
      <c r="AT88" s="93">
        <v>5.9311045321287087E-2</v>
      </c>
      <c r="AU88" s="93">
        <v>5.7805740568359271E-2</v>
      </c>
      <c r="AV88" s="93">
        <v>5.4385827080225588E-2</v>
      </c>
      <c r="AW88" s="93">
        <v>5.8082618342023655E-2</v>
      </c>
      <c r="AX88" s="93">
        <v>6.403802457603737E-2</v>
      </c>
      <c r="AY88" s="93">
        <v>6.2781538071909337E-2</v>
      </c>
      <c r="AZ88" s="93">
        <v>6.2705531804442508E-2</v>
      </c>
      <c r="BA88" s="93">
        <v>6.4656311465785571E-2</v>
      </c>
      <c r="BB88" s="93">
        <v>6.1714699322107845E-2</v>
      </c>
      <c r="BC88" s="93">
        <v>6.047124629419233E-2</v>
      </c>
      <c r="BD88" s="93">
        <v>5.9053446051104734E-2</v>
      </c>
      <c r="BE88" s="93">
        <v>5.7335206583862479E-2</v>
      </c>
      <c r="BF88" s="93">
        <v>5.9125378277492348E-2</v>
      </c>
      <c r="BG88" s="93">
        <v>5.8132718413993249E-2</v>
      </c>
      <c r="BH88" s="109"/>
      <c r="BN88" s="85"/>
      <c r="BO88" s="13"/>
      <c r="BP88" s="13"/>
      <c r="BQ88" s="13"/>
      <c r="BR88" s="13"/>
      <c r="BS88" s="13"/>
      <c r="BT88" s="13"/>
      <c r="BU88" s="13"/>
      <c r="BV88" s="13"/>
      <c r="BW88" s="13"/>
      <c r="BX88" s="13"/>
      <c r="BY88" s="13"/>
      <c r="BZ88" s="13"/>
      <c r="CA88" s="13"/>
      <c r="CB88" s="13"/>
      <c r="CC88" s="13"/>
      <c r="CD88" s="13"/>
      <c r="CE88" s="13"/>
      <c r="CF88" s="13"/>
      <c r="CG88" s="13"/>
      <c r="CH88" s="13"/>
      <c r="CI88" s="13"/>
      <c r="CJ88" s="13"/>
      <c r="CK88" s="13"/>
      <c r="CL88" s="13"/>
      <c r="CM88" s="13"/>
      <c r="CN88" s="13"/>
      <c r="CO88" s="13"/>
      <c r="CP88" s="13"/>
      <c r="CQ88" s="13"/>
      <c r="CR88" s="13"/>
      <c r="CS88" s="13"/>
      <c r="CT88" s="13"/>
      <c r="CU88" s="13"/>
      <c r="CV88" s="13"/>
      <c r="CW88" s="13"/>
      <c r="CX88" s="13"/>
      <c r="CY88" s="13"/>
      <c r="CZ88" s="13"/>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85"/>
    </row>
    <row r="89" spans="1:129" s="93" customFormat="1" x14ac:dyDescent="0.35">
      <c r="A89" s="90"/>
      <c r="B89" s="90" t="str">
        <f>MID(B76,7,50)</f>
        <v>Tertiaire marchand</v>
      </c>
      <c r="C89" s="93">
        <v>3.1686967283808563E-2</v>
      </c>
      <c r="D89" s="93">
        <v>3.1295918562980377E-2</v>
      </c>
      <c r="E89" s="93">
        <v>3.2893783203610333E-2</v>
      </c>
      <c r="F89" s="93">
        <v>3.2698958749618999E-2</v>
      </c>
      <c r="G89" s="93">
        <v>3.0589247233119048E-2</v>
      </c>
      <c r="H89" s="93">
        <v>2.8679048842844598E-2</v>
      </c>
      <c r="I89" s="93">
        <v>2.5922082512997102E-2</v>
      </c>
      <c r="J89" s="93">
        <v>2.5548665668254474E-2</v>
      </c>
      <c r="K89" s="93">
        <v>2.8640112543010635E-2</v>
      </c>
      <c r="L89" s="93">
        <v>3.0068513544250296E-2</v>
      </c>
      <c r="M89" s="93">
        <v>3.0698084671286485E-2</v>
      </c>
      <c r="N89" s="93">
        <v>3.1832698210355566E-2</v>
      </c>
      <c r="O89" s="93">
        <v>3.0024205840503349E-2</v>
      </c>
      <c r="P89" s="93">
        <v>3.2904955040317568E-2</v>
      </c>
      <c r="Q89" s="93">
        <v>3.2142011010301196E-2</v>
      </c>
      <c r="R89" s="93">
        <v>3.24331407237336E-2</v>
      </c>
      <c r="S89" s="93">
        <v>2.9920478476543201E-2</v>
      </c>
      <c r="T89" s="93">
        <v>3.1344159350426191E-2</v>
      </c>
      <c r="U89" s="93">
        <v>3.0923003206295204E-2</v>
      </c>
      <c r="V89" s="93">
        <v>3.3217044780770845E-2</v>
      </c>
      <c r="W89" s="93">
        <v>3.5085127274344208E-2</v>
      </c>
      <c r="X89" s="93">
        <v>3.4082774091050837E-2</v>
      </c>
      <c r="Y89" s="93">
        <v>3.6131830211205036E-2</v>
      </c>
      <c r="Z89" s="93">
        <v>3.6815204683801936E-2</v>
      </c>
      <c r="AA89" s="93">
        <v>3.6996482952526E-2</v>
      </c>
      <c r="AB89" s="93">
        <v>3.9164083858567789E-2</v>
      </c>
      <c r="AC89" s="93">
        <v>4.3237632766697232E-2</v>
      </c>
      <c r="AD89" s="93">
        <v>4.3098149566877235E-2</v>
      </c>
      <c r="AE89" s="93">
        <v>4.9234652090994757E-2</v>
      </c>
      <c r="AF89" s="93">
        <v>4.7577657004736942E-2</v>
      </c>
      <c r="AG89" s="93">
        <v>4.7333446214536577E-2</v>
      </c>
      <c r="AH89" s="93">
        <v>4.58655734680736E-2</v>
      </c>
      <c r="AI89" s="93">
        <v>4.5920044940125727E-2</v>
      </c>
      <c r="AJ89" s="93">
        <v>4.5047984187912164E-2</v>
      </c>
      <c r="AK89" s="93">
        <v>4.4844378115747124E-2</v>
      </c>
      <c r="AL89" s="93">
        <v>4.0787477793447248E-2</v>
      </c>
      <c r="AM89" s="93">
        <v>2.9109797207170812E-2</v>
      </c>
      <c r="AN89" s="93">
        <v>4.0304266373285005E-2</v>
      </c>
      <c r="AO89" s="93">
        <v>4.2989151830230311E-2</v>
      </c>
      <c r="AP89" s="93">
        <v>4.3699514170831052E-2</v>
      </c>
      <c r="AQ89" s="93">
        <v>4.0987043920540936E-2</v>
      </c>
      <c r="AR89" s="93">
        <v>4.0272498263855941E-2</v>
      </c>
      <c r="AS89" s="93">
        <v>3.9565943301148106E-2</v>
      </c>
      <c r="AT89" s="93">
        <v>4.2982423932640172E-2</v>
      </c>
      <c r="AU89" s="93">
        <v>4.0094164555031973E-2</v>
      </c>
      <c r="AV89" s="93">
        <v>4.0496530309211395E-2</v>
      </c>
      <c r="AW89" s="93">
        <v>4.1766290888143182E-2</v>
      </c>
      <c r="AX89" s="93">
        <v>4.1106893053503769E-2</v>
      </c>
      <c r="AY89" s="93">
        <v>4.0686157629985037E-2</v>
      </c>
      <c r="AZ89" s="93">
        <v>4.1313813446008811E-2</v>
      </c>
      <c r="BA89" s="93">
        <v>4.0834381395419353E-2</v>
      </c>
      <c r="BB89" s="93">
        <v>3.8849933397923253E-2</v>
      </c>
      <c r="BC89" s="93">
        <v>4.0342710730453819E-2</v>
      </c>
      <c r="BD89" s="93">
        <v>3.9103899222380618E-2</v>
      </c>
      <c r="BE89" s="93">
        <v>4.0331138596748341E-2</v>
      </c>
      <c r="BF89" s="93">
        <v>3.822012147975215E-2</v>
      </c>
      <c r="BG89" s="93">
        <v>3.7138976335149995E-2</v>
      </c>
      <c r="BH89" s="109"/>
      <c r="BN89" s="85"/>
      <c r="BO89" s="13"/>
      <c r="BP89" s="13"/>
      <c r="BQ89" s="13"/>
      <c r="BR89" s="13"/>
      <c r="BS89" s="13"/>
      <c r="BT89" s="13"/>
      <c r="BU89" s="13"/>
      <c r="BV89" s="13"/>
      <c r="BW89" s="13"/>
      <c r="BX89" s="13"/>
      <c r="BY89" s="13"/>
      <c r="BZ89" s="13"/>
      <c r="CA89" s="13"/>
      <c r="CB89" s="13"/>
      <c r="CC89" s="13"/>
      <c r="CD89" s="13"/>
      <c r="CE89" s="13"/>
      <c r="CF89" s="13"/>
      <c r="CG89" s="13"/>
      <c r="CH89" s="13"/>
      <c r="CI89" s="13"/>
      <c r="CJ89" s="13"/>
      <c r="CK89" s="13"/>
      <c r="CL89" s="13"/>
      <c r="CM89" s="13"/>
      <c r="CN89" s="13"/>
      <c r="CO89" s="13"/>
      <c r="CP89" s="13"/>
      <c r="CQ89" s="13"/>
      <c r="CR89" s="13"/>
      <c r="CS89" s="13"/>
      <c r="CT89" s="13"/>
      <c r="CU89" s="13"/>
      <c r="CV89" s="13"/>
      <c r="CW89" s="13"/>
      <c r="CX89" s="13"/>
      <c r="CY89" s="13"/>
      <c r="CZ89" s="13"/>
      <c r="DA89" s="13"/>
      <c r="DB89" s="13"/>
      <c r="DC89" s="13"/>
      <c r="DD89" s="13"/>
      <c r="DE89" s="13"/>
      <c r="DF89" s="13"/>
      <c r="DG89" s="13"/>
      <c r="DH89" s="13"/>
      <c r="DI89" s="13"/>
      <c r="DJ89" s="13"/>
      <c r="DK89" s="13"/>
      <c r="DL89" s="13"/>
      <c r="DM89" s="13"/>
      <c r="DN89" s="13"/>
      <c r="DO89" s="13"/>
      <c r="DP89" s="13"/>
      <c r="DQ89" s="13"/>
      <c r="DR89" s="13"/>
      <c r="DS89" s="13"/>
      <c r="DT89" s="13"/>
      <c r="DU89" s="13"/>
      <c r="DV89" s="13"/>
      <c r="DW89" s="13"/>
      <c r="DX89" s="13"/>
      <c r="DY89" s="85"/>
    </row>
    <row r="90" spans="1:129" s="93" customFormat="1" x14ac:dyDescent="0.35">
      <c r="A90" s="90"/>
      <c r="B90" s="90" t="str">
        <f>MID(B78,7,50)</f>
        <v>Tertiaire non marchand</v>
      </c>
      <c r="C90" s="93">
        <v>7.1735809599639754E-4</v>
      </c>
      <c r="D90" s="93">
        <v>9.1073983996005695E-4</v>
      </c>
      <c r="E90" s="93">
        <v>1.2549287907513071E-3</v>
      </c>
      <c r="F90" s="93">
        <v>9.6494612691771684E-4</v>
      </c>
      <c r="G90" s="93">
        <v>1.2101911112286407E-3</v>
      </c>
      <c r="H90" s="93">
        <v>1.0115813451313264E-3</v>
      </c>
      <c r="I90" s="93">
        <v>6.9030557697665243E-4</v>
      </c>
      <c r="J90" s="93">
        <v>8.2557959725417321E-4</v>
      </c>
      <c r="K90" s="93">
        <v>1.2735374437483175E-3</v>
      </c>
      <c r="L90" s="93">
        <v>1.4308817279424732E-3</v>
      </c>
      <c r="M90" s="93">
        <v>9.5642055749902506E-4</v>
      </c>
      <c r="N90" s="93">
        <v>1.5390405059536253E-3</v>
      </c>
      <c r="O90" s="93">
        <v>1.0654145146027862E-3</v>
      </c>
      <c r="P90" s="93">
        <v>9.7022857284467421E-4</v>
      </c>
      <c r="Q90" s="93">
        <v>1.1445229424554091E-3</v>
      </c>
      <c r="R90" s="93">
        <v>9.0392656182816103E-4</v>
      </c>
      <c r="S90" s="93">
        <v>6.9045152099656254E-4</v>
      </c>
      <c r="T90" s="93">
        <v>7.895485725649534E-4</v>
      </c>
      <c r="U90" s="93">
        <v>6.8964271343901042E-4</v>
      </c>
      <c r="V90" s="93">
        <v>9.3384569507129283E-4</v>
      </c>
      <c r="W90" s="93">
        <v>7.7880657776096293E-4</v>
      </c>
      <c r="X90" s="93">
        <v>6.2295625746475116E-4</v>
      </c>
      <c r="Y90" s="93">
        <v>6.8363924932282789E-4</v>
      </c>
      <c r="Z90" s="93">
        <v>8.1583680193547138E-4</v>
      </c>
      <c r="AA90" s="93">
        <v>1.0120575737840518E-3</v>
      </c>
      <c r="AB90" s="93">
        <v>1.0339980534053005E-3</v>
      </c>
      <c r="AC90" s="93">
        <v>1.0001307706299933E-3</v>
      </c>
      <c r="AD90" s="93">
        <v>1.4404795717828803E-3</v>
      </c>
      <c r="AE90" s="93">
        <v>1.1540612893743843E-3</v>
      </c>
      <c r="AF90" s="93">
        <v>1.1933945196094854E-3</v>
      </c>
      <c r="AG90" s="93">
        <v>1.4474300036898655E-3</v>
      </c>
      <c r="AH90" s="93">
        <v>1.1205689966337052E-3</v>
      </c>
      <c r="AI90" s="93">
        <v>5.9331285661345793E-4</v>
      </c>
      <c r="AJ90" s="93">
        <v>8.7093286697199337E-4</v>
      </c>
      <c r="AK90" s="93">
        <v>1.1463301804106227E-3</v>
      </c>
      <c r="AL90" s="93">
        <v>1.1519906617108262E-3</v>
      </c>
      <c r="AM90" s="93">
        <v>8.9762197871083452E-4</v>
      </c>
      <c r="AN90" s="93">
        <v>1.2675577002120343E-3</v>
      </c>
      <c r="AO90" s="93">
        <v>1.6506065634062537E-3</v>
      </c>
      <c r="AP90" s="93">
        <v>1.6588982080753066E-3</v>
      </c>
      <c r="AQ90" s="93">
        <v>1.9491543819901952E-3</v>
      </c>
      <c r="AR90" s="93">
        <v>1.8512758615405857E-3</v>
      </c>
      <c r="AS90" s="93">
        <v>2.1726037979346463E-3</v>
      </c>
      <c r="AT90" s="93">
        <v>2.9344433941492203E-3</v>
      </c>
      <c r="AU90" s="93">
        <v>2.7028317645572723E-3</v>
      </c>
      <c r="AV90" s="93">
        <v>2.471569271384744E-3</v>
      </c>
      <c r="AW90" s="93">
        <v>2.4808622682518187E-3</v>
      </c>
      <c r="AX90" s="93">
        <v>2.9255880349329934E-3</v>
      </c>
      <c r="AY90" s="93">
        <v>3.3155718721066848E-3</v>
      </c>
      <c r="AZ90" s="93">
        <v>3.6433890294804267E-3</v>
      </c>
      <c r="BA90" s="93">
        <v>3.5792325198893311E-3</v>
      </c>
      <c r="BB90" s="93">
        <v>3.6658000097360604E-3</v>
      </c>
      <c r="BC90" s="93">
        <v>3.3746269618279813E-3</v>
      </c>
      <c r="BD90" s="93">
        <v>3.5359363721286694E-3</v>
      </c>
      <c r="BE90" s="93">
        <v>3.077961738073134E-3</v>
      </c>
      <c r="BF90" s="93">
        <v>3.2964770794702497E-3</v>
      </c>
      <c r="BG90" s="93">
        <v>3.049119045742349E-3</v>
      </c>
      <c r="BH90" s="109"/>
      <c r="BN90" s="85"/>
      <c r="BO90" s="13"/>
      <c r="BP90" s="13"/>
      <c r="BQ90" s="13"/>
      <c r="BR90" s="13"/>
      <c r="BS90" s="13"/>
      <c r="BT90" s="13"/>
      <c r="BU90" s="13"/>
      <c r="BV90" s="13"/>
      <c r="BW90" s="13"/>
      <c r="BX90" s="13"/>
      <c r="BY90" s="13"/>
      <c r="BZ90" s="13"/>
      <c r="CA90" s="13"/>
      <c r="CB90" s="13"/>
      <c r="CC90" s="13"/>
      <c r="CD90" s="13"/>
      <c r="CE90" s="13"/>
      <c r="CF90" s="13"/>
      <c r="CG90" s="13"/>
      <c r="CH90" s="13"/>
      <c r="CI90" s="13"/>
      <c r="CJ90" s="13"/>
      <c r="CK90" s="13"/>
      <c r="CL90" s="13"/>
      <c r="CM90" s="13"/>
      <c r="CN90" s="13"/>
      <c r="CO90" s="13"/>
      <c r="CP90" s="13"/>
      <c r="CQ90" s="13"/>
      <c r="CR90" s="13"/>
      <c r="CS90" s="13"/>
      <c r="CT90" s="13"/>
      <c r="CU90" s="13"/>
      <c r="CV90" s="13"/>
      <c r="CW90" s="13"/>
      <c r="CX90" s="13"/>
      <c r="CY90" s="13"/>
      <c r="CZ90" s="13"/>
      <c r="DA90" s="13"/>
      <c r="DB90" s="13"/>
      <c r="DC90" s="13"/>
      <c r="DD90" s="13"/>
      <c r="DE90" s="13"/>
      <c r="DF90" s="13"/>
      <c r="DG90" s="13"/>
      <c r="DH90" s="13"/>
      <c r="DI90" s="13"/>
      <c r="DJ90" s="13"/>
      <c r="DK90" s="13"/>
      <c r="DL90" s="13"/>
      <c r="DM90" s="13"/>
      <c r="DN90" s="13"/>
      <c r="DO90" s="13"/>
      <c r="DP90" s="13"/>
      <c r="DQ90" s="13"/>
      <c r="DR90" s="13"/>
      <c r="DS90" s="13"/>
      <c r="DT90" s="13"/>
      <c r="DU90" s="13"/>
      <c r="DV90" s="13"/>
      <c r="DW90" s="13"/>
      <c r="DX90" s="13"/>
      <c r="DY90" s="85"/>
    </row>
    <row r="91" spans="1:129" x14ac:dyDescent="0.35">
      <c r="A91" s="7"/>
      <c r="B91" s="7"/>
    </row>
    <row r="92" spans="1:129" x14ac:dyDescent="0.35">
      <c r="A92" s="7"/>
      <c r="B92" s="7"/>
    </row>
    <row r="93" spans="1:129" x14ac:dyDescent="0.35">
      <c r="A93" s="7"/>
      <c r="B93" s="7"/>
    </row>
    <row r="94" spans="1:129" x14ac:dyDescent="0.35">
      <c r="A94" s="7"/>
      <c r="B94" s="7"/>
    </row>
    <row r="95" spans="1:129" x14ac:dyDescent="0.35">
      <c r="A95" s="7"/>
      <c r="B95" s="7"/>
    </row>
    <row r="96" spans="1:129" x14ac:dyDescent="0.35">
      <c r="A96" s="7"/>
      <c r="B96" s="7"/>
    </row>
    <row r="97" spans="1:2" x14ac:dyDescent="0.35">
      <c r="A97" s="7"/>
      <c r="B97" s="7"/>
    </row>
    <row r="98" spans="1:2" x14ac:dyDescent="0.35">
      <c r="A98" s="7"/>
      <c r="B98" s="7"/>
    </row>
    <row r="99" spans="1:2" x14ac:dyDescent="0.35">
      <c r="A99" s="7"/>
      <c r="B99" s="7"/>
    </row>
    <row r="100" spans="1:2" x14ac:dyDescent="0.35">
      <c r="A100" s="7"/>
      <c r="B100" s="7"/>
    </row>
    <row r="101" spans="1:2" x14ac:dyDescent="0.35">
      <c r="A101" s="7"/>
      <c r="B101" s="7"/>
    </row>
    <row r="102" spans="1:2" x14ac:dyDescent="0.35">
      <c r="A102" s="7"/>
      <c r="B102" s="7"/>
    </row>
    <row r="103" spans="1:2" x14ac:dyDescent="0.35">
      <c r="A103" s="7"/>
      <c r="B103" s="7"/>
    </row>
    <row r="104" spans="1:2" x14ac:dyDescent="0.35">
      <c r="A104" s="7"/>
      <c r="B104" s="7"/>
    </row>
    <row r="105" spans="1:2" x14ac:dyDescent="0.35">
      <c r="A105" s="7"/>
      <c r="B105" s="7"/>
    </row>
    <row r="106" spans="1:2" x14ac:dyDescent="0.35">
      <c r="A106" s="7"/>
      <c r="B106" s="7"/>
    </row>
    <row r="107" spans="1:2" x14ac:dyDescent="0.35">
      <c r="A107" s="7"/>
      <c r="B107" s="7"/>
    </row>
    <row r="108" spans="1:2" x14ac:dyDescent="0.35">
      <c r="A108" s="7"/>
      <c r="B108" s="7"/>
    </row>
    <row r="109" spans="1:2" x14ac:dyDescent="0.35">
      <c r="A109" s="7"/>
      <c r="B109" s="7"/>
    </row>
    <row r="110" spans="1:2" x14ac:dyDescent="0.35">
      <c r="A110" s="7"/>
      <c r="B110" s="7"/>
    </row>
    <row r="111" spans="1:2" x14ac:dyDescent="0.35">
      <c r="A111" s="7"/>
      <c r="B111" s="7"/>
    </row>
    <row r="112" spans="1:2" x14ac:dyDescent="0.35">
      <c r="A112" s="7"/>
      <c r="B112" s="7"/>
    </row>
    <row r="113" spans="1:129" x14ac:dyDescent="0.35">
      <c r="A113" s="7"/>
      <c r="B113" s="7"/>
    </row>
    <row r="114" spans="1:129" x14ac:dyDescent="0.35">
      <c r="A114" s="7"/>
      <c r="B114" s="7"/>
    </row>
    <row r="115" spans="1:129" x14ac:dyDescent="0.35">
      <c r="A115" s="7"/>
      <c r="B115" s="7"/>
    </row>
    <row r="116" spans="1:129" x14ac:dyDescent="0.35">
      <c r="A116" s="7"/>
      <c r="B116" s="7"/>
    </row>
    <row r="117" spans="1:129" x14ac:dyDescent="0.35">
      <c r="A117" s="7"/>
      <c r="B117" s="7"/>
    </row>
    <row r="118" spans="1:129" x14ac:dyDescent="0.35">
      <c r="A118" s="7"/>
      <c r="B118" s="7"/>
    </row>
    <row r="119" spans="1:129" x14ac:dyDescent="0.35">
      <c r="A119" s="7"/>
      <c r="B119" s="7"/>
    </row>
    <row r="120" spans="1:129" x14ac:dyDescent="0.35">
      <c r="A120" s="7"/>
      <c r="B120" s="7"/>
    </row>
    <row r="124" spans="1:129" s="85" customFormat="1" hidden="1" x14ac:dyDescent="0.35">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86"/>
      <c r="BO124" s="13"/>
      <c r="BP124" s="13"/>
      <c r="BQ124" s="13"/>
      <c r="BR124" s="13"/>
      <c r="BS124" s="13"/>
      <c r="BT124" s="13"/>
      <c r="BU124" s="13"/>
      <c r="BV124" s="13"/>
      <c r="BW124" s="13"/>
      <c r="BX124" s="13"/>
      <c r="BY124" s="13"/>
      <c r="BZ124" s="13"/>
      <c r="CA124" s="13"/>
      <c r="CB124" s="13"/>
      <c r="CC124" s="13"/>
      <c r="CD124" s="13"/>
      <c r="CE124" s="13"/>
      <c r="CF124" s="13"/>
      <c r="CG124" s="13"/>
      <c r="CH124" s="13"/>
      <c r="CI124" s="13"/>
      <c r="CJ124" s="13"/>
      <c r="CK124" s="13"/>
      <c r="CL124" s="13"/>
      <c r="CM124" s="13"/>
      <c r="CN124" s="13"/>
      <c r="CO124" s="13"/>
      <c r="CP124" s="13"/>
      <c r="CQ124" s="13"/>
      <c r="CR124" s="13"/>
      <c r="CS124" s="13"/>
      <c r="CT124" s="13"/>
      <c r="CU124" s="13"/>
      <c r="CV124" s="13"/>
      <c r="CW124" s="13"/>
      <c r="CX124" s="13"/>
      <c r="CY124" s="13"/>
      <c r="CZ124" s="13"/>
      <c r="DA124" s="13"/>
      <c r="DB124" s="13"/>
      <c r="DC124" s="13"/>
      <c r="DD124" s="13"/>
      <c r="DE124" s="13"/>
      <c r="DF124" s="13"/>
      <c r="DG124" s="13"/>
      <c r="DH124" s="13"/>
      <c r="DI124" s="13"/>
      <c r="DJ124" s="13"/>
      <c r="DK124" s="13"/>
      <c r="DL124" s="13"/>
      <c r="DM124" s="13"/>
      <c r="DN124" s="13"/>
      <c r="DO124" s="13"/>
      <c r="DP124" s="13"/>
      <c r="DQ124" s="13"/>
      <c r="DR124" s="13"/>
      <c r="DS124" s="13"/>
      <c r="DT124" s="13"/>
      <c r="DU124" s="13"/>
      <c r="DV124" s="13"/>
      <c r="DW124" s="13"/>
      <c r="DX124" s="13"/>
    </row>
    <row r="125" spans="1:129" s="7" customFormat="1" hidden="1" x14ac:dyDescent="0.35">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86"/>
      <c r="BN125" s="85"/>
      <c r="BO125" s="13"/>
      <c r="BP125" s="13"/>
      <c r="BQ125" s="13"/>
      <c r="BR125" s="13"/>
      <c r="BS125" s="13"/>
      <c r="BT125" s="13"/>
      <c r="BU125" s="13"/>
      <c r="BV125" s="13"/>
      <c r="BW125" s="13"/>
      <c r="BX125" s="13"/>
      <c r="BY125" s="13"/>
      <c r="BZ125" s="13"/>
      <c r="CA125" s="13"/>
      <c r="CB125" s="13"/>
      <c r="CC125" s="13"/>
      <c r="CD125" s="13"/>
      <c r="CE125" s="13"/>
      <c r="CF125" s="13"/>
      <c r="CG125" s="13"/>
      <c r="CH125" s="13"/>
      <c r="CI125" s="13"/>
      <c r="CJ125" s="13"/>
      <c r="CK125" s="13"/>
      <c r="CL125" s="13"/>
      <c r="CM125" s="13"/>
      <c r="CN125" s="13"/>
      <c r="CO125" s="13"/>
      <c r="CP125" s="13"/>
      <c r="CQ125" s="13"/>
      <c r="CR125" s="13"/>
      <c r="CS125" s="13"/>
      <c r="CT125" s="13"/>
      <c r="CU125" s="13"/>
      <c r="CV125" s="13"/>
      <c r="CW125" s="13"/>
      <c r="CX125" s="13"/>
      <c r="CY125" s="13"/>
      <c r="CZ125" s="13"/>
      <c r="DA125" s="13"/>
      <c r="DB125" s="13"/>
      <c r="DC125" s="13"/>
      <c r="DD125" s="13"/>
      <c r="DE125" s="13"/>
      <c r="DF125" s="13"/>
      <c r="DG125" s="13"/>
      <c r="DH125" s="13"/>
      <c r="DI125" s="13"/>
      <c r="DJ125" s="13"/>
      <c r="DK125" s="13"/>
      <c r="DL125" s="13"/>
      <c r="DM125" s="13"/>
      <c r="DN125" s="13"/>
      <c r="DO125" s="13"/>
      <c r="DP125" s="13"/>
      <c r="DQ125" s="13"/>
      <c r="DR125" s="13"/>
      <c r="DS125" s="13"/>
      <c r="DT125" s="13"/>
      <c r="DU125" s="13"/>
      <c r="DV125" s="13"/>
      <c r="DW125" s="13"/>
      <c r="DX125" s="13"/>
      <c r="DY125" s="85"/>
    </row>
    <row r="126" spans="1:129" hidden="1" x14ac:dyDescent="0.35"/>
    <row r="127" spans="1:129" hidden="1" x14ac:dyDescent="0.35"/>
    <row r="128" spans="1:129" hidden="1" x14ac:dyDescent="0.35"/>
    <row r="129" hidden="1" x14ac:dyDescent="0.35"/>
    <row r="130" hidden="1" x14ac:dyDescent="0.35"/>
    <row r="131" hidden="1" x14ac:dyDescent="0.35"/>
    <row r="132" hidden="1" x14ac:dyDescent="0.35"/>
    <row r="133" hidden="1" x14ac:dyDescent="0.35"/>
    <row r="134" hidden="1" x14ac:dyDescent="0.35"/>
    <row r="135" hidden="1" x14ac:dyDescent="0.35"/>
    <row r="136" hidden="1" x14ac:dyDescent="0.35"/>
    <row r="137" hidden="1" x14ac:dyDescent="0.35"/>
    <row r="138" hidden="1" x14ac:dyDescent="0.35"/>
    <row r="139" hidden="1" x14ac:dyDescent="0.35"/>
    <row r="140" hidden="1" x14ac:dyDescent="0.35"/>
    <row r="141" hidden="1" x14ac:dyDescent="0.35"/>
    <row r="142" hidden="1" x14ac:dyDescent="0.35"/>
    <row r="143" hidden="1" x14ac:dyDescent="0.35"/>
    <row r="144" hidden="1" x14ac:dyDescent="0.35"/>
    <row r="145" hidden="1" x14ac:dyDescent="0.35"/>
    <row r="146" hidden="1" x14ac:dyDescent="0.35"/>
    <row r="147" hidden="1" x14ac:dyDescent="0.35"/>
    <row r="148" hidden="1" x14ac:dyDescent="0.35"/>
    <row r="149" hidden="1" x14ac:dyDescent="0.35"/>
  </sheetData>
  <mergeCells count="3">
    <mergeCell ref="A29:B29"/>
    <mergeCell ref="A54:B54"/>
    <mergeCell ref="A79:B79"/>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DY149"/>
  <sheetViews>
    <sheetView zoomScaleNormal="100" workbookViewId="0">
      <selection activeCell="BN1" sqref="BN1:DY1048576"/>
    </sheetView>
  </sheetViews>
  <sheetFormatPr baseColWidth="10" defaultColWidth="10.81640625" defaultRowHeight="14.5" x14ac:dyDescent="0.35"/>
  <cols>
    <col min="1" max="1" width="10.81640625" style="13"/>
    <col min="2" max="2" width="82.453125" style="13" customWidth="1"/>
    <col min="3" max="59" width="10.90625" style="13"/>
    <col min="60" max="60" width="10.81640625" style="86"/>
    <col min="61" max="65" width="10.81640625" style="13"/>
    <col min="66" max="66" width="0" style="85" hidden="1" customWidth="1"/>
    <col min="67" max="128" width="0" style="13" hidden="1" customWidth="1"/>
    <col min="129" max="129" width="0" style="85" hidden="1" customWidth="1"/>
    <col min="130" max="16384" width="10.81640625" style="13"/>
  </cols>
  <sheetData>
    <row r="1" spans="1:128" ht="18.5" x14ac:dyDescent="0.45">
      <c r="A1" s="67" t="s">
        <v>160</v>
      </c>
      <c r="B1" s="7"/>
      <c r="BO1" s="13" t="s">
        <v>316</v>
      </c>
    </row>
    <row r="2" spans="1:128" x14ac:dyDescent="0.35">
      <c r="A2" s="7" t="s">
        <v>142</v>
      </c>
      <c r="B2" s="7"/>
    </row>
    <row r="3" spans="1:128" x14ac:dyDescent="0.35">
      <c r="A3" s="7" t="s">
        <v>143</v>
      </c>
      <c r="B3" s="7"/>
    </row>
    <row r="4" spans="1:128" x14ac:dyDescent="0.35">
      <c r="A4" s="7"/>
      <c r="B4" s="7"/>
    </row>
    <row r="5" spans="1:128" x14ac:dyDescent="0.35">
      <c r="A5" s="7"/>
      <c r="B5" s="7"/>
    </row>
    <row r="6" spans="1:128" ht="15" thickBot="1" x14ac:dyDescent="0.4">
      <c r="A6" s="88" t="s">
        <v>285</v>
      </c>
      <c r="B6" s="89"/>
      <c r="C6" s="92" t="s">
        <v>122</v>
      </c>
    </row>
    <row r="7" spans="1:128" ht="15" thickBot="1" x14ac:dyDescent="0.4">
      <c r="A7" s="14" t="s">
        <v>144</v>
      </c>
      <c r="B7" s="15" t="s">
        <v>22</v>
      </c>
      <c r="C7" s="22" t="s">
        <v>47</v>
      </c>
      <c r="D7" s="22" t="s">
        <v>48</v>
      </c>
      <c r="E7" s="22" t="s">
        <v>49</v>
      </c>
      <c r="F7" s="22" t="s">
        <v>50</v>
      </c>
      <c r="G7" s="22" t="s">
        <v>51</v>
      </c>
      <c r="H7" s="22" t="s">
        <v>52</v>
      </c>
      <c r="I7" s="22" t="s">
        <v>53</v>
      </c>
      <c r="J7" s="22" t="s">
        <v>54</v>
      </c>
      <c r="K7" s="22" t="s">
        <v>55</v>
      </c>
      <c r="L7" s="22" t="s">
        <v>56</v>
      </c>
      <c r="M7" s="22" t="s">
        <v>57</v>
      </c>
      <c r="N7" s="22" t="s">
        <v>58</v>
      </c>
      <c r="O7" s="22" t="s">
        <v>59</v>
      </c>
      <c r="P7" s="22" t="s">
        <v>60</v>
      </c>
      <c r="Q7" s="22" t="s">
        <v>61</v>
      </c>
      <c r="R7" s="22" t="s">
        <v>62</v>
      </c>
      <c r="S7" s="22" t="s">
        <v>63</v>
      </c>
      <c r="T7" s="22" t="s">
        <v>64</v>
      </c>
      <c r="U7" s="22" t="s">
        <v>65</v>
      </c>
      <c r="V7" s="22" t="s">
        <v>66</v>
      </c>
      <c r="W7" s="22" t="s">
        <v>67</v>
      </c>
      <c r="X7" s="22" t="s">
        <v>68</v>
      </c>
      <c r="Y7" s="22" t="s">
        <v>69</v>
      </c>
      <c r="Z7" s="22" t="s">
        <v>70</v>
      </c>
      <c r="AA7" s="22" t="s">
        <v>71</v>
      </c>
      <c r="AB7" s="22" t="s">
        <v>72</v>
      </c>
      <c r="AC7" s="22" t="s">
        <v>73</v>
      </c>
      <c r="AD7" s="22" t="s">
        <v>74</v>
      </c>
      <c r="AE7" s="22" t="s">
        <v>75</v>
      </c>
      <c r="AF7" s="22" t="s">
        <v>76</v>
      </c>
      <c r="AG7" s="22" t="s">
        <v>77</v>
      </c>
      <c r="AH7" s="22" t="s">
        <v>78</v>
      </c>
      <c r="AI7" s="22" t="s">
        <v>79</v>
      </c>
      <c r="AJ7" s="22" t="s">
        <v>80</v>
      </c>
      <c r="AK7" s="22" t="s">
        <v>81</v>
      </c>
      <c r="AL7" s="22" t="s">
        <v>82</v>
      </c>
      <c r="AM7" s="22" t="s">
        <v>83</v>
      </c>
      <c r="AN7" s="22" t="s">
        <v>84</v>
      </c>
      <c r="AO7" s="22" t="s">
        <v>85</v>
      </c>
      <c r="AP7" s="22" t="s">
        <v>86</v>
      </c>
      <c r="AQ7" s="22" t="s">
        <v>87</v>
      </c>
      <c r="AR7" s="22" t="s">
        <v>88</v>
      </c>
      <c r="AS7" s="22" t="s">
        <v>89</v>
      </c>
      <c r="AT7" s="22" t="s">
        <v>90</v>
      </c>
      <c r="AU7" s="22" t="s">
        <v>91</v>
      </c>
      <c r="AV7" s="22" t="s">
        <v>92</v>
      </c>
      <c r="AW7" s="22" t="s">
        <v>93</v>
      </c>
      <c r="AX7" s="22" t="s">
        <v>283</v>
      </c>
      <c r="AY7" s="22" t="s">
        <v>311</v>
      </c>
      <c r="AZ7" s="22" t="s">
        <v>314</v>
      </c>
      <c r="BA7" s="22" t="s">
        <v>317</v>
      </c>
      <c r="BB7" s="22" t="s">
        <v>319</v>
      </c>
      <c r="BC7" s="22" t="s">
        <v>321</v>
      </c>
      <c r="BD7" s="22" t="s">
        <v>324</v>
      </c>
      <c r="BE7" s="22" t="s">
        <v>326</v>
      </c>
      <c r="BF7" s="22" t="s">
        <v>328</v>
      </c>
      <c r="BG7" s="22" t="s">
        <v>333</v>
      </c>
      <c r="BH7" s="107"/>
    </row>
    <row r="8" spans="1:128" ht="15" thickBot="1" x14ac:dyDescent="0.4">
      <c r="A8" s="16" t="s">
        <v>94</v>
      </c>
      <c r="B8" s="17" t="s">
        <v>95</v>
      </c>
      <c r="C8" s="81">
        <v>1328.1966185667</v>
      </c>
      <c r="D8" s="81">
        <v>1348.7864610239301</v>
      </c>
      <c r="E8" s="81">
        <v>1302.26491188001</v>
      </c>
      <c r="F8" s="81">
        <v>1333.99158416774</v>
      </c>
      <c r="G8" s="81">
        <v>1293.6534134900201</v>
      </c>
      <c r="H8" s="81">
        <v>1337.3464977422</v>
      </c>
      <c r="I8" s="81">
        <v>1237.2536111807401</v>
      </c>
      <c r="J8" s="81">
        <v>1311.05053990491</v>
      </c>
      <c r="K8" s="81">
        <v>1286.2657419435</v>
      </c>
      <c r="L8" s="81">
        <v>1261.4615283344599</v>
      </c>
      <c r="M8" s="81">
        <v>1242.6816027167999</v>
      </c>
      <c r="N8" s="81">
        <v>1277.8414607519801</v>
      </c>
      <c r="O8" s="81">
        <v>1381.25002519641</v>
      </c>
      <c r="P8" s="81">
        <v>1324.70504872983</v>
      </c>
      <c r="Q8" s="81">
        <v>1311.4586509171099</v>
      </c>
      <c r="R8" s="81">
        <v>1285.3950045371701</v>
      </c>
      <c r="S8" s="81">
        <v>1321.3586623101901</v>
      </c>
      <c r="T8" s="81">
        <v>1289.63987358142</v>
      </c>
      <c r="U8" s="81">
        <v>1279.4875423221599</v>
      </c>
      <c r="V8" s="81">
        <v>1239.73395209969</v>
      </c>
      <c r="W8" s="81">
        <v>1195.81942445399</v>
      </c>
      <c r="X8" s="81">
        <v>1150.66217315482</v>
      </c>
      <c r="Y8" s="81">
        <v>1110.89048923306</v>
      </c>
      <c r="Z8" s="81">
        <v>1105.39887856374</v>
      </c>
      <c r="AA8" s="81">
        <v>1089.4251096737501</v>
      </c>
      <c r="AB8" s="81">
        <v>1124.3375174983</v>
      </c>
      <c r="AC8" s="81">
        <v>1117.9340218494899</v>
      </c>
      <c r="AD8" s="81">
        <v>1125.54039904877</v>
      </c>
      <c r="AE8" s="81">
        <v>1161.52769479169</v>
      </c>
      <c r="AF8" s="81">
        <v>1145.13883024082</v>
      </c>
      <c r="AG8" s="81">
        <v>1176.1228132651099</v>
      </c>
      <c r="AH8" s="81">
        <v>1076.0642173373501</v>
      </c>
      <c r="AI8" s="81">
        <v>1130.6551936332901</v>
      </c>
      <c r="AJ8" s="81">
        <v>1138.3674744980401</v>
      </c>
      <c r="AK8" s="81">
        <v>1137.8581530374299</v>
      </c>
      <c r="AL8" s="81">
        <v>1118.3470724812601</v>
      </c>
      <c r="AM8" s="81">
        <v>1121.4494890136</v>
      </c>
      <c r="AN8" s="81">
        <v>1124.7282122224401</v>
      </c>
      <c r="AO8" s="81">
        <v>1161.9084292892301</v>
      </c>
      <c r="AP8" s="81">
        <v>1113.12114270247</v>
      </c>
      <c r="AQ8" s="81">
        <v>1103.8072619949901</v>
      </c>
      <c r="AR8" s="81">
        <v>1096.5211623043799</v>
      </c>
      <c r="AS8" s="81">
        <v>1087.7064934744101</v>
      </c>
      <c r="AT8" s="81">
        <v>1143.4588497265499</v>
      </c>
      <c r="AU8" s="81">
        <v>1182.25138586559</v>
      </c>
      <c r="AV8" s="81">
        <v>1187.75385204231</v>
      </c>
      <c r="AW8" s="81">
        <v>1139.3237707780499</v>
      </c>
      <c r="AX8" s="81">
        <v>1151.63219454715</v>
      </c>
      <c r="AY8" s="81">
        <v>1161.68846221385</v>
      </c>
      <c r="AZ8" s="81">
        <v>1180.87609540226</v>
      </c>
      <c r="BA8" s="81">
        <v>1203.37589871668</v>
      </c>
      <c r="BB8" s="81">
        <v>1144.4884836583101</v>
      </c>
      <c r="BC8" s="81">
        <v>1174.82926354816</v>
      </c>
      <c r="BD8" s="81">
        <v>1142.2988445173901</v>
      </c>
      <c r="BE8" s="81">
        <v>1208.45342383711</v>
      </c>
      <c r="BF8" s="81">
        <v>1203.00041098514</v>
      </c>
      <c r="BG8" s="81">
        <v>1186.3425168575</v>
      </c>
      <c r="BH8" s="110"/>
      <c r="BO8" s="13" t="str">
        <f t="shared" ref="BO8:CD23" si="0">IF(C8&gt;0,IF(C8&lt;5,"SECRETTTTTTTT",""),"")</f>
        <v/>
      </c>
      <c r="BP8" s="13" t="str">
        <f t="shared" si="0"/>
        <v/>
      </c>
      <c r="BQ8" s="13" t="str">
        <f t="shared" si="0"/>
        <v/>
      </c>
      <c r="BR8" s="13" t="str">
        <f t="shared" si="0"/>
        <v/>
      </c>
      <c r="BS8" s="13" t="str">
        <f t="shared" si="0"/>
        <v/>
      </c>
      <c r="BT8" s="13" t="str">
        <f t="shared" si="0"/>
        <v/>
      </c>
      <c r="BU8" s="13" t="str">
        <f t="shared" si="0"/>
        <v/>
      </c>
      <c r="BV8" s="13" t="str">
        <f t="shared" si="0"/>
        <v/>
      </c>
      <c r="BW8" s="13" t="str">
        <f t="shared" si="0"/>
        <v/>
      </c>
      <c r="BX8" s="13" t="str">
        <f t="shared" si="0"/>
        <v/>
      </c>
      <c r="BY8" s="13" t="str">
        <f t="shared" si="0"/>
        <v/>
      </c>
      <c r="BZ8" s="13" t="str">
        <f t="shared" si="0"/>
        <v/>
      </c>
      <c r="CA8" s="13" t="str">
        <f t="shared" si="0"/>
        <v/>
      </c>
      <c r="CB8" s="13" t="str">
        <f t="shared" si="0"/>
        <v/>
      </c>
      <c r="CC8" s="13" t="str">
        <f t="shared" si="0"/>
        <v/>
      </c>
      <c r="CD8" s="13" t="str">
        <f t="shared" si="0"/>
        <v/>
      </c>
      <c r="CE8" s="13" t="str">
        <f t="shared" ref="CE8:CT23" si="1">IF(S8&gt;0,IF(S8&lt;5,"SECRETTTTTTTT",""),"")</f>
        <v/>
      </c>
      <c r="CF8" s="13" t="str">
        <f t="shared" si="1"/>
        <v/>
      </c>
      <c r="CG8" s="13" t="str">
        <f t="shared" si="1"/>
        <v/>
      </c>
      <c r="CH8" s="13" t="str">
        <f t="shared" si="1"/>
        <v/>
      </c>
      <c r="CI8" s="13" t="str">
        <f t="shared" si="1"/>
        <v/>
      </c>
      <c r="CJ8" s="13" t="str">
        <f t="shared" si="1"/>
        <v/>
      </c>
      <c r="CK8" s="13" t="str">
        <f t="shared" si="1"/>
        <v/>
      </c>
      <c r="CL8" s="13" t="str">
        <f t="shared" si="1"/>
        <v/>
      </c>
      <c r="CM8" s="13" t="str">
        <f t="shared" si="1"/>
        <v/>
      </c>
      <c r="CN8" s="13" t="str">
        <f t="shared" si="1"/>
        <v/>
      </c>
      <c r="CO8" s="13" t="str">
        <f t="shared" si="1"/>
        <v/>
      </c>
      <c r="CP8" s="13" t="str">
        <f t="shared" si="1"/>
        <v/>
      </c>
      <c r="CQ8" s="13" t="str">
        <f t="shared" si="1"/>
        <v/>
      </c>
      <c r="CR8" s="13" t="str">
        <f t="shared" si="1"/>
        <v/>
      </c>
      <c r="CS8" s="13" t="str">
        <f t="shared" si="1"/>
        <v/>
      </c>
      <c r="CT8" s="13" t="str">
        <f t="shared" si="1"/>
        <v/>
      </c>
      <c r="CU8" s="13" t="str">
        <f t="shared" ref="CU8:DJ23" si="2">IF(AI8&gt;0,IF(AI8&lt;5,"SECRETTTTTTTT",""),"")</f>
        <v/>
      </c>
      <c r="CV8" s="13" t="str">
        <f t="shared" si="2"/>
        <v/>
      </c>
      <c r="CW8" s="13" t="str">
        <f t="shared" si="2"/>
        <v/>
      </c>
      <c r="CX8" s="13" t="str">
        <f t="shared" si="2"/>
        <v/>
      </c>
      <c r="CY8" s="13" t="str">
        <f t="shared" si="2"/>
        <v/>
      </c>
      <c r="CZ8" s="13" t="str">
        <f t="shared" si="2"/>
        <v/>
      </c>
      <c r="DA8" s="13" t="str">
        <f t="shared" si="2"/>
        <v/>
      </c>
      <c r="DB8" s="13" t="str">
        <f t="shared" si="2"/>
        <v/>
      </c>
      <c r="DC8" s="13" t="str">
        <f t="shared" si="2"/>
        <v/>
      </c>
      <c r="DD8" s="13" t="str">
        <f t="shared" si="2"/>
        <v/>
      </c>
      <c r="DE8" s="13" t="str">
        <f t="shared" si="2"/>
        <v/>
      </c>
      <c r="DF8" s="13" t="str">
        <f t="shared" si="2"/>
        <v/>
      </c>
      <c r="DG8" s="13" t="str">
        <f t="shared" si="2"/>
        <v/>
      </c>
      <c r="DH8" s="13" t="str">
        <f t="shared" si="2"/>
        <v/>
      </c>
      <c r="DI8" s="13" t="str">
        <f t="shared" si="2"/>
        <v/>
      </c>
      <c r="DJ8" s="13" t="str">
        <f t="shared" si="2"/>
        <v/>
      </c>
      <c r="DK8" s="13" t="str">
        <f t="shared" ref="DK8:DX26" si="3">IF(AY8&gt;0,IF(AY8&lt;5,"SECRETTTTTTTT",""),"")</f>
        <v/>
      </c>
      <c r="DL8" s="13" t="str">
        <f t="shared" si="3"/>
        <v/>
      </c>
      <c r="DM8" s="13" t="str">
        <f t="shared" si="3"/>
        <v/>
      </c>
      <c r="DN8" s="13" t="str">
        <f t="shared" si="3"/>
        <v/>
      </c>
      <c r="DO8" s="13" t="str">
        <f t="shared" si="3"/>
        <v/>
      </c>
      <c r="DP8" s="13" t="str">
        <f t="shared" si="3"/>
        <v/>
      </c>
      <c r="DQ8" s="13" t="str">
        <f t="shared" si="3"/>
        <v/>
      </c>
      <c r="DR8" s="13" t="str">
        <f t="shared" si="3"/>
        <v/>
      </c>
      <c r="DS8" s="13" t="str">
        <f t="shared" si="3"/>
        <v/>
      </c>
      <c r="DT8" s="13" t="str">
        <f t="shared" si="3"/>
        <v/>
      </c>
      <c r="DU8" s="13" t="str">
        <f t="shared" si="3"/>
        <v/>
      </c>
      <c r="DV8" s="13" t="str">
        <f t="shared" si="3"/>
        <v/>
      </c>
      <c r="DW8" s="13" t="str">
        <f t="shared" si="3"/>
        <v/>
      </c>
      <c r="DX8" s="13" t="str">
        <f t="shared" si="3"/>
        <v/>
      </c>
    </row>
    <row r="9" spans="1:128" ht="15" thickBot="1" x14ac:dyDescent="0.4">
      <c r="A9" s="18"/>
      <c r="B9" s="18" t="s">
        <v>145</v>
      </c>
      <c r="C9" s="77">
        <v>1328.1966185667</v>
      </c>
      <c r="D9" s="77">
        <v>1348.7864610239301</v>
      </c>
      <c r="E9" s="77">
        <v>1302.26491188001</v>
      </c>
      <c r="F9" s="77">
        <v>1333.99158416774</v>
      </c>
      <c r="G9" s="77">
        <v>1293.6534134900201</v>
      </c>
      <c r="H9" s="77">
        <v>1337.3464977422</v>
      </c>
      <c r="I9" s="77">
        <v>1237.2536111807401</v>
      </c>
      <c r="J9" s="77">
        <v>1311.05053990491</v>
      </c>
      <c r="K9" s="77">
        <v>1286.2657419435</v>
      </c>
      <c r="L9" s="77">
        <v>1261.4615283344599</v>
      </c>
      <c r="M9" s="77">
        <v>1242.6816027167999</v>
      </c>
      <c r="N9" s="77">
        <v>1277.8414607519801</v>
      </c>
      <c r="O9" s="77">
        <v>1381.25002519641</v>
      </c>
      <c r="P9" s="77">
        <v>1324.70504872983</v>
      </c>
      <c r="Q9" s="77">
        <v>1311.4586509171099</v>
      </c>
      <c r="R9" s="77">
        <v>1285.3950045371701</v>
      </c>
      <c r="S9" s="77">
        <v>1321.3586623101901</v>
      </c>
      <c r="T9" s="77">
        <v>1289.63987358142</v>
      </c>
      <c r="U9" s="77">
        <v>1279.4875423221599</v>
      </c>
      <c r="V9" s="77">
        <v>1239.73395209969</v>
      </c>
      <c r="W9" s="77">
        <v>1195.81942445399</v>
      </c>
      <c r="X9" s="77">
        <v>1150.66217315482</v>
      </c>
      <c r="Y9" s="77">
        <v>1110.89048923306</v>
      </c>
      <c r="Z9" s="77">
        <v>1105.39887856374</v>
      </c>
      <c r="AA9" s="77">
        <v>1089.4251096737501</v>
      </c>
      <c r="AB9" s="77">
        <v>1124.3375174983</v>
      </c>
      <c r="AC9" s="77">
        <v>1117.9340218494899</v>
      </c>
      <c r="AD9" s="77">
        <v>1125.54039904877</v>
      </c>
      <c r="AE9" s="77">
        <v>1161.52769479169</v>
      </c>
      <c r="AF9" s="77">
        <v>1145.13883024082</v>
      </c>
      <c r="AG9" s="77">
        <v>1176.1228132651099</v>
      </c>
      <c r="AH9" s="77">
        <v>1076.0642173373501</v>
      </c>
      <c r="AI9" s="77">
        <v>1130.6551936332901</v>
      </c>
      <c r="AJ9" s="77">
        <v>1138.3674744980401</v>
      </c>
      <c r="AK9" s="77">
        <v>1137.8581530374299</v>
      </c>
      <c r="AL9" s="77">
        <v>1118.3470724812601</v>
      </c>
      <c r="AM9" s="77">
        <v>1121.4494890136</v>
      </c>
      <c r="AN9" s="77">
        <v>1124.7282122224401</v>
      </c>
      <c r="AO9" s="77">
        <v>1161.9084292892301</v>
      </c>
      <c r="AP9" s="77">
        <v>1113.12114270247</v>
      </c>
      <c r="AQ9" s="77">
        <v>1103.8072619949901</v>
      </c>
      <c r="AR9" s="77">
        <v>1096.5211623043799</v>
      </c>
      <c r="AS9" s="77">
        <v>1087.7064934744101</v>
      </c>
      <c r="AT9" s="77">
        <v>1143.4588497265499</v>
      </c>
      <c r="AU9" s="77">
        <v>1182.25138586559</v>
      </c>
      <c r="AV9" s="77">
        <v>1187.75385204231</v>
      </c>
      <c r="AW9" s="77">
        <v>1139.3237707780499</v>
      </c>
      <c r="AX9" s="77">
        <v>1151.63219454715</v>
      </c>
      <c r="AY9" s="77">
        <v>1161.68846221385</v>
      </c>
      <c r="AZ9" s="77">
        <v>1180.87609540226</v>
      </c>
      <c r="BA9" s="77">
        <v>1203.37589871668</v>
      </c>
      <c r="BB9" s="77">
        <v>1144.4884836583101</v>
      </c>
      <c r="BC9" s="77">
        <v>1174.82926354816</v>
      </c>
      <c r="BD9" s="77">
        <v>1142.2988445173901</v>
      </c>
      <c r="BE9" s="77">
        <v>1208.45342383711</v>
      </c>
      <c r="BF9" s="77">
        <v>1203.00041098514</v>
      </c>
      <c r="BG9" s="77">
        <v>1186.3425168575</v>
      </c>
      <c r="BH9" s="112"/>
      <c r="BO9" s="13" t="str">
        <f t="shared" si="0"/>
        <v/>
      </c>
      <c r="BP9" s="13" t="str">
        <f t="shared" si="0"/>
        <v/>
      </c>
      <c r="BQ9" s="13" t="str">
        <f t="shared" si="0"/>
        <v/>
      </c>
      <c r="BR9" s="13" t="str">
        <f t="shared" si="0"/>
        <v/>
      </c>
      <c r="BS9" s="13" t="str">
        <f t="shared" si="0"/>
        <v/>
      </c>
      <c r="BT9" s="13" t="str">
        <f t="shared" si="0"/>
        <v/>
      </c>
      <c r="BU9" s="13" t="str">
        <f t="shared" si="0"/>
        <v/>
      </c>
      <c r="BV9" s="13" t="str">
        <f t="shared" si="0"/>
        <v/>
      </c>
      <c r="BW9" s="13" t="str">
        <f t="shared" si="0"/>
        <v/>
      </c>
      <c r="BX9" s="13" t="str">
        <f t="shared" si="0"/>
        <v/>
      </c>
      <c r="BY9" s="13" t="str">
        <f t="shared" si="0"/>
        <v/>
      </c>
      <c r="BZ9" s="13" t="str">
        <f t="shared" si="0"/>
        <v/>
      </c>
      <c r="CA9" s="13" t="str">
        <f t="shared" si="0"/>
        <v/>
      </c>
      <c r="CB9" s="13" t="str">
        <f t="shared" si="0"/>
        <v/>
      </c>
      <c r="CC9" s="13" t="str">
        <f t="shared" si="0"/>
        <v/>
      </c>
      <c r="CD9" s="13" t="str">
        <f t="shared" si="0"/>
        <v/>
      </c>
      <c r="CE9" s="13" t="str">
        <f t="shared" si="1"/>
        <v/>
      </c>
      <c r="CF9" s="13" t="str">
        <f t="shared" si="1"/>
        <v/>
      </c>
      <c r="CG9" s="13" t="str">
        <f t="shared" si="1"/>
        <v/>
      </c>
      <c r="CH9" s="13" t="str">
        <f t="shared" si="1"/>
        <v/>
      </c>
      <c r="CI9" s="13" t="str">
        <f t="shared" si="1"/>
        <v/>
      </c>
      <c r="CJ9" s="13" t="str">
        <f t="shared" si="1"/>
        <v/>
      </c>
      <c r="CK9" s="13" t="str">
        <f t="shared" si="1"/>
        <v/>
      </c>
      <c r="CL9" s="13" t="str">
        <f t="shared" si="1"/>
        <v/>
      </c>
      <c r="CM9" s="13" t="str">
        <f t="shared" si="1"/>
        <v/>
      </c>
      <c r="CN9" s="13" t="str">
        <f t="shared" si="1"/>
        <v/>
      </c>
      <c r="CO9" s="13" t="str">
        <f t="shared" si="1"/>
        <v/>
      </c>
      <c r="CP9" s="13" t="str">
        <f t="shared" si="1"/>
        <v/>
      </c>
      <c r="CQ9" s="13" t="str">
        <f t="shared" si="1"/>
        <v/>
      </c>
      <c r="CR9" s="13" t="str">
        <f t="shared" si="1"/>
        <v/>
      </c>
      <c r="CS9" s="13" t="str">
        <f t="shared" si="1"/>
        <v/>
      </c>
      <c r="CT9" s="13" t="str">
        <f t="shared" si="1"/>
        <v/>
      </c>
      <c r="CU9" s="13" t="str">
        <f t="shared" si="2"/>
        <v/>
      </c>
      <c r="CV9" s="13" t="str">
        <f t="shared" si="2"/>
        <v/>
      </c>
      <c r="CW9" s="13" t="str">
        <f t="shared" si="2"/>
        <v/>
      </c>
      <c r="CX9" s="13" t="str">
        <f t="shared" si="2"/>
        <v/>
      </c>
      <c r="CY9" s="13" t="str">
        <f t="shared" si="2"/>
        <v/>
      </c>
      <c r="CZ9" s="13" t="str">
        <f t="shared" si="2"/>
        <v/>
      </c>
      <c r="DA9" s="13" t="str">
        <f t="shared" si="2"/>
        <v/>
      </c>
      <c r="DB9" s="13" t="str">
        <f t="shared" si="2"/>
        <v/>
      </c>
      <c r="DC9" s="13" t="str">
        <f t="shared" si="2"/>
        <v/>
      </c>
      <c r="DD9" s="13" t="str">
        <f t="shared" si="2"/>
        <v/>
      </c>
      <c r="DE9" s="13" t="str">
        <f t="shared" si="2"/>
        <v/>
      </c>
      <c r="DF9" s="13" t="str">
        <f t="shared" si="2"/>
        <v/>
      </c>
      <c r="DG9" s="13" t="str">
        <f t="shared" si="2"/>
        <v/>
      </c>
      <c r="DH9" s="13" t="str">
        <f t="shared" si="2"/>
        <v/>
      </c>
      <c r="DI9" s="13" t="str">
        <f t="shared" si="2"/>
        <v/>
      </c>
      <c r="DJ9" s="13" t="str">
        <f t="shared" si="2"/>
        <v/>
      </c>
      <c r="DK9" s="13" t="str">
        <f t="shared" si="3"/>
        <v/>
      </c>
      <c r="DL9" s="13" t="str">
        <f t="shared" si="3"/>
        <v/>
      </c>
      <c r="DM9" s="13" t="str">
        <f t="shared" si="3"/>
        <v/>
      </c>
      <c r="DN9" s="13" t="str">
        <f t="shared" si="3"/>
        <v/>
      </c>
      <c r="DO9" s="13" t="str">
        <f t="shared" si="3"/>
        <v/>
      </c>
      <c r="DP9" s="13" t="str">
        <f t="shared" si="3"/>
        <v/>
      </c>
      <c r="DQ9" s="13" t="str">
        <f t="shared" si="3"/>
        <v/>
      </c>
      <c r="DR9" s="13" t="str">
        <f t="shared" si="3"/>
        <v/>
      </c>
      <c r="DS9" s="13" t="str">
        <f t="shared" si="3"/>
        <v/>
      </c>
      <c r="DT9" s="13" t="str">
        <f t="shared" si="3"/>
        <v/>
      </c>
      <c r="DU9" s="13" t="str">
        <f t="shared" si="3"/>
        <v/>
      </c>
      <c r="DV9" s="13" t="str">
        <f t="shared" si="3"/>
        <v/>
      </c>
      <c r="DW9" s="13" t="str">
        <f t="shared" si="3"/>
        <v/>
      </c>
      <c r="DX9" s="13" t="str">
        <f t="shared" si="3"/>
        <v/>
      </c>
    </row>
    <row r="10" spans="1:128" ht="15" thickBot="1" x14ac:dyDescent="0.4">
      <c r="A10" s="19" t="s">
        <v>96</v>
      </c>
      <c r="B10" s="20" t="s">
        <v>97</v>
      </c>
      <c r="C10" s="81">
        <v>4255.2025659429701</v>
      </c>
      <c r="D10" s="81">
        <v>4352.52597301274</v>
      </c>
      <c r="E10" s="81">
        <v>4354.63270791587</v>
      </c>
      <c r="F10" s="81">
        <v>4371.3620105355503</v>
      </c>
      <c r="G10" s="81">
        <v>4303.1437518991297</v>
      </c>
      <c r="H10" s="81">
        <v>4309.4161244992501</v>
      </c>
      <c r="I10" s="81">
        <v>4269.3319860711699</v>
      </c>
      <c r="J10" s="81">
        <v>4159.1300128298999</v>
      </c>
      <c r="K10" s="81">
        <v>4167.2001611271698</v>
      </c>
      <c r="L10" s="81">
        <v>4020.2647724476901</v>
      </c>
      <c r="M10" s="81">
        <v>4147.0965230802103</v>
      </c>
      <c r="N10" s="81">
        <v>4042.0243565188798</v>
      </c>
      <c r="O10" s="81">
        <v>4016.5950613670602</v>
      </c>
      <c r="P10" s="81">
        <v>3935.61911379295</v>
      </c>
      <c r="Q10" s="81">
        <v>3867.5238861161902</v>
      </c>
      <c r="R10" s="81">
        <v>3862.9229811034002</v>
      </c>
      <c r="S10" s="81">
        <v>3864.3870947750402</v>
      </c>
      <c r="T10" s="81">
        <v>3848.4731729300602</v>
      </c>
      <c r="U10" s="81">
        <v>3842.0789097801799</v>
      </c>
      <c r="V10" s="81">
        <v>3893.3372534700902</v>
      </c>
      <c r="W10" s="81">
        <v>3866.5984749323602</v>
      </c>
      <c r="X10" s="81">
        <v>3902.63547127941</v>
      </c>
      <c r="Y10" s="81">
        <v>3938.1670178362301</v>
      </c>
      <c r="Z10" s="81">
        <v>3943.8483817689198</v>
      </c>
      <c r="AA10" s="81">
        <v>3978.2252076843401</v>
      </c>
      <c r="AB10" s="81">
        <v>4008.5107217147201</v>
      </c>
      <c r="AC10" s="81">
        <v>4047.1614020842999</v>
      </c>
      <c r="AD10" s="81">
        <v>4065.5024421936801</v>
      </c>
      <c r="AE10" s="81">
        <v>4036.6537409295402</v>
      </c>
      <c r="AF10" s="81">
        <v>4076.6582103207202</v>
      </c>
      <c r="AG10" s="81">
        <v>4090.9016017823401</v>
      </c>
      <c r="AH10" s="81">
        <v>4107.9899432777602</v>
      </c>
      <c r="AI10" s="81">
        <v>4180.8135579616001</v>
      </c>
      <c r="AJ10" s="81">
        <v>4222.5333725020801</v>
      </c>
      <c r="AK10" s="81">
        <v>4140.4882723125702</v>
      </c>
      <c r="AL10" s="81">
        <v>4190.4242446225398</v>
      </c>
      <c r="AM10" s="81">
        <v>4101.0360263961102</v>
      </c>
      <c r="AN10" s="81">
        <v>4067.4817866993899</v>
      </c>
      <c r="AO10" s="81">
        <v>4178.6467689399597</v>
      </c>
      <c r="AP10" s="81">
        <v>4065.1629535800498</v>
      </c>
      <c r="AQ10" s="81">
        <v>4142.2860458473097</v>
      </c>
      <c r="AR10" s="81">
        <v>4145.6730167031501</v>
      </c>
      <c r="AS10" s="81">
        <v>4157.0630150439201</v>
      </c>
      <c r="AT10" s="81">
        <v>4218.0172303590598</v>
      </c>
      <c r="AU10" s="81">
        <v>4177.0435152352502</v>
      </c>
      <c r="AV10" s="81">
        <v>4130.7188211094699</v>
      </c>
      <c r="AW10" s="81">
        <v>4108.97998641102</v>
      </c>
      <c r="AX10" s="81">
        <v>4091.5899398453998</v>
      </c>
      <c r="AY10" s="81">
        <v>4064.3540380227601</v>
      </c>
      <c r="AZ10" s="81">
        <v>4014.91274168891</v>
      </c>
      <c r="BA10" s="81">
        <v>4018.7849566782502</v>
      </c>
      <c r="BB10" s="81">
        <v>4001.6504974064201</v>
      </c>
      <c r="BC10" s="81">
        <v>4020.7909744642502</v>
      </c>
      <c r="BD10" s="81">
        <v>4021.2009200326102</v>
      </c>
      <c r="BE10" s="81">
        <v>3983.9127452498801</v>
      </c>
      <c r="BF10" s="81">
        <v>4003.4725999439902</v>
      </c>
      <c r="BG10" s="81">
        <v>4050.9092880892599</v>
      </c>
      <c r="BH10" s="110"/>
      <c r="BO10" s="13" t="str">
        <f t="shared" si="0"/>
        <v/>
      </c>
      <c r="BP10" s="13" t="str">
        <f t="shared" si="0"/>
        <v/>
      </c>
      <c r="BQ10" s="13" t="str">
        <f t="shared" si="0"/>
        <v/>
      </c>
      <c r="BR10" s="13" t="str">
        <f t="shared" si="0"/>
        <v/>
      </c>
      <c r="BS10" s="13" t="str">
        <f t="shared" si="0"/>
        <v/>
      </c>
      <c r="BT10" s="13" t="str">
        <f t="shared" si="0"/>
        <v/>
      </c>
      <c r="BU10" s="13" t="str">
        <f t="shared" si="0"/>
        <v/>
      </c>
      <c r="BV10" s="13" t="str">
        <f t="shared" si="0"/>
        <v/>
      </c>
      <c r="BW10" s="13" t="str">
        <f t="shared" si="0"/>
        <v/>
      </c>
      <c r="BX10" s="13" t="str">
        <f t="shared" si="0"/>
        <v/>
      </c>
      <c r="BY10" s="13" t="str">
        <f t="shared" si="0"/>
        <v/>
      </c>
      <c r="BZ10" s="13" t="str">
        <f t="shared" si="0"/>
        <v/>
      </c>
      <c r="CA10" s="13" t="str">
        <f t="shared" si="0"/>
        <v/>
      </c>
      <c r="CB10" s="13" t="str">
        <f t="shared" si="0"/>
        <v/>
      </c>
      <c r="CC10" s="13" t="str">
        <f t="shared" si="0"/>
        <v/>
      </c>
      <c r="CD10" s="13" t="str">
        <f t="shared" si="0"/>
        <v/>
      </c>
      <c r="CE10" s="13" t="str">
        <f t="shared" si="1"/>
        <v/>
      </c>
      <c r="CF10" s="13" t="str">
        <f t="shared" si="1"/>
        <v/>
      </c>
      <c r="CG10" s="13" t="str">
        <f t="shared" si="1"/>
        <v/>
      </c>
      <c r="CH10" s="13" t="str">
        <f t="shared" si="1"/>
        <v/>
      </c>
      <c r="CI10" s="13" t="str">
        <f t="shared" si="1"/>
        <v/>
      </c>
      <c r="CJ10" s="13" t="str">
        <f t="shared" si="1"/>
        <v/>
      </c>
      <c r="CK10" s="13" t="str">
        <f t="shared" si="1"/>
        <v/>
      </c>
      <c r="CL10" s="13" t="str">
        <f t="shared" si="1"/>
        <v/>
      </c>
      <c r="CM10" s="13" t="str">
        <f t="shared" si="1"/>
        <v/>
      </c>
      <c r="CN10" s="13" t="str">
        <f t="shared" si="1"/>
        <v/>
      </c>
      <c r="CO10" s="13" t="str">
        <f t="shared" si="1"/>
        <v/>
      </c>
      <c r="CP10" s="13" t="str">
        <f t="shared" si="1"/>
        <v/>
      </c>
      <c r="CQ10" s="13" t="str">
        <f t="shared" si="1"/>
        <v/>
      </c>
      <c r="CR10" s="13" t="str">
        <f t="shared" si="1"/>
        <v/>
      </c>
      <c r="CS10" s="13" t="str">
        <f t="shared" si="1"/>
        <v/>
      </c>
      <c r="CT10" s="13" t="str">
        <f t="shared" si="1"/>
        <v/>
      </c>
      <c r="CU10" s="13" t="str">
        <f t="shared" si="2"/>
        <v/>
      </c>
      <c r="CV10" s="13" t="str">
        <f t="shared" si="2"/>
        <v/>
      </c>
      <c r="CW10" s="13" t="str">
        <f t="shared" si="2"/>
        <v/>
      </c>
      <c r="CX10" s="13" t="str">
        <f t="shared" si="2"/>
        <v/>
      </c>
      <c r="CY10" s="13" t="str">
        <f t="shared" si="2"/>
        <v/>
      </c>
      <c r="CZ10" s="13" t="str">
        <f t="shared" si="2"/>
        <v/>
      </c>
      <c r="DA10" s="13" t="str">
        <f t="shared" si="2"/>
        <v/>
      </c>
      <c r="DB10" s="13" t="str">
        <f t="shared" si="2"/>
        <v/>
      </c>
      <c r="DC10" s="13" t="str">
        <f t="shared" si="2"/>
        <v/>
      </c>
      <c r="DD10" s="13" t="str">
        <f t="shared" si="2"/>
        <v/>
      </c>
      <c r="DE10" s="13" t="str">
        <f t="shared" si="2"/>
        <v/>
      </c>
      <c r="DF10" s="13" t="str">
        <f t="shared" si="2"/>
        <v/>
      </c>
      <c r="DG10" s="13" t="str">
        <f t="shared" si="2"/>
        <v/>
      </c>
      <c r="DH10" s="13" t="str">
        <f t="shared" si="2"/>
        <v/>
      </c>
      <c r="DI10" s="13" t="str">
        <f t="shared" si="2"/>
        <v/>
      </c>
      <c r="DJ10" s="13" t="str">
        <f t="shared" si="2"/>
        <v/>
      </c>
      <c r="DK10" s="13" t="str">
        <f t="shared" si="3"/>
        <v/>
      </c>
      <c r="DL10" s="13" t="str">
        <f t="shared" si="3"/>
        <v/>
      </c>
      <c r="DM10" s="13" t="str">
        <f t="shared" si="3"/>
        <v/>
      </c>
      <c r="DN10" s="13" t="str">
        <f t="shared" si="3"/>
        <v/>
      </c>
      <c r="DO10" s="13" t="str">
        <f t="shared" si="3"/>
        <v/>
      </c>
      <c r="DP10" s="13" t="str">
        <f t="shared" si="3"/>
        <v/>
      </c>
      <c r="DQ10" s="13" t="str">
        <f t="shared" si="3"/>
        <v/>
      </c>
      <c r="DR10" s="13" t="str">
        <f t="shared" si="3"/>
        <v/>
      </c>
      <c r="DS10" s="13" t="str">
        <f t="shared" si="3"/>
        <v/>
      </c>
      <c r="DT10" s="13" t="str">
        <f t="shared" si="3"/>
        <v/>
      </c>
      <c r="DU10" s="13" t="str">
        <f t="shared" si="3"/>
        <v/>
      </c>
      <c r="DV10" s="13" t="str">
        <f t="shared" si="3"/>
        <v/>
      </c>
      <c r="DW10" s="13" t="str">
        <f t="shared" si="3"/>
        <v/>
      </c>
      <c r="DX10" s="13" t="str">
        <f t="shared" si="3"/>
        <v/>
      </c>
    </row>
    <row r="11" spans="1:128" ht="15" thickBot="1" x14ac:dyDescent="0.4">
      <c r="A11" s="19" t="s">
        <v>98</v>
      </c>
      <c r="B11" s="20" t="s">
        <v>99</v>
      </c>
      <c r="C11" s="81">
        <v>1929.15383453754</v>
      </c>
      <c r="D11" s="81">
        <v>1909.6760664027299</v>
      </c>
      <c r="E11" s="81">
        <v>1893.32340313123</v>
      </c>
      <c r="F11" s="81">
        <v>1879.0719489620101</v>
      </c>
      <c r="G11" s="81">
        <v>1866.07946918466</v>
      </c>
      <c r="H11" s="81">
        <v>1884.55108608603</v>
      </c>
      <c r="I11" s="81">
        <v>1936.3123218245501</v>
      </c>
      <c r="J11" s="81">
        <v>1966.13044086838</v>
      </c>
      <c r="K11" s="81">
        <v>1996.17422312042</v>
      </c>
      <c r="L11" s="81">
        <v>2027.48516685968</v>
      </c>
      <c r="M11" s="81">
        <v>1978.9414994737999</v>
      </c>
      <c r="N11" s="81">
        <v>1995.76147871172</v>
      </c>
      <c r="O11" s="81">
        <v>1997.2190974586999</v>
      </c>
      <c r="P11" s="81">
        <v>1982.1838339548101</v>
      </c>
      <c r="Q11" s="81">
        <v>2013.0040859676501</v>
      </c>
      <c r="R11" s="81">
        <v>1939.4299409165401</v>
      </c>
      <c r="S11" s="81">
        <v>1916.2420081057601</v>
      </c>
      <c r="T11" s="81">
        <v>1907.53324640448</v>
      </c>
      <c r="U11" s="81">
        <v>1886.0207959815</v>
      </c>
      <c r="V11" s="81">
        <v>1884.78977849842</v>
      </c>
      <c r="W11" s="81">
        <v>1851.09177738108</v>
      </c>
      <c r="X11" s="81">
        <v>1864.5726973677599</v>
      </c>
      <c r="Y11" s="81">
        <v>1860.8919898097899</v>
      </c>
      <c r="Z11" s="81">
        <v>1844.1514276349501</v>
      </c>
      <c r="AA11" s="81">
        <v>1841.05022946852</v>
      </c>
      <c r="AB11" s="81">
        <v>1865.5165991824599</v>
      </c>
      <c r="AC11" s="81">
        <v>1826.9062853329399</v>
      </c>
      <c r="AD11" s="81">
        <v>1838.82453510305</v>
      </c>
      <c r="AE11" s="81">
        <v>1807.64100210077</v>
      </c>
      <c r="AF11" s="81">
        <v>1803.4055212005401</v>
      </c>
      <c r="AG11" s="81">
        <v>1819.76661746381</v>
      </c>
      <c r="AH11" s="81">
        <v>1824.8233717318899</v>
      </c>
      <c r="AI11" s="81">
        <v>1858.46665854614</v>
      </c>
      <c r="AJ11" s="81">
        <v>1873.8366162351699</v>
      </c>
      <c r="AK11" s="81">
        <v>1888.23842987737</v>
      </c>
      <c r="AL11" s="81">
        <v>1913.7544966752901</v>
      </c>
      <c r="AM11" s="81">
        <v>1820.1582949492299</v>
      </c>
      <c r="AN11" s="81">
        <v>1877.74176663768</v>
      </c>
      <c r="AO11" s="81">
        <v>1922.12608654976</v>
      </c>
      <c r="AP11" s="81">
        <v>1917.46378130567</v>
      </c>
      <c r="AQ11" s="81">
        <v>1955.7807878677199</v>
      </c>
      <c r="AR11" s="81">
        <v>1989.00096651543</v>
      </c>
      <c r="AS11" s="81">
        <v>1999.15412386394</v>
      </c>
      <c r="AT11" s="81">
        <v>1965.7512887605601</v>
      </c>
      <c r="AU11" s="81">
        <v>1954.81581170244</v>
      </c>
      <c r="AV11" s="81">
        <v>1944.9771629941599</v>
      </c>
      <c r="AW11" s="81">
        <v>1964.83185072588</v>
      </c>
      <c r="AX11" s="81">
        <v>1929.08717116312</v>
      </c>
      <c r="AY11" s="81">
        <v>1944.7866345882901</v>
      </c>
      <c r="AZ11" s="81">
        <v>1968.5537242825001</v>
      </c>
      <c r="BA11" s="81">
        <v>1968.22404441861</v>
      </c>
      <c r="BB11" s="81">
        <v>2002.5693220252001</v>
      </c>
      <c r="BC11" s="81">
        <v>2007.7546096240701</v>
      </c>
      <c r="BD11" s="81">
        <v>1987.92938898017</v>
      </c>
      <c r="BE11" s="81">
        <v>1970.1623432538599</v>
      </c>
      <c r="BF11" s="81">
        <v>1991.86754544735</v>
      </c>
      <c r="BG11" s="81">
        <v>1951.5685728737301</v>
      </c>
      <c r="BH11" s="110"/>
      <c r="BO11" s="13" t="str">
        <f t="shared" si="0"/>
        <v/>
      </c>
      <c r="BP11" s="13" t="str">
        <f t="shared" si="0"/>
        <v/>
      </c>
      <c r="BQ11" s="13" t="str">
        <f t="shared" si="0"/>
        <v/>
      </c>
      <c r="BR11" s="13" t="str">
        <f t="shared" si="0"/>
        <v/>
      </c>
      <c r="BS11" s="13" t="str">
        <f t="shared" si="0"/>
        <v/>
      </c>
      <c r="BT11" s="13" t="str">
        <f t="shared" si="0"/>
        <v/>
      </c>
      <c r="BU11" s="13" t="str">
        <f t="shared" si="0"/>
        <v/>
      </c>
      <c r="BV11" s="13" t="str">
        <f t="shared" si="0"/>
        <v/>
      </c>
      <c r="BW11" s="13" t="str">
        <f t="shared" si="0"/>
        <v/>
      </c>
      <c r="BX11" s="13" t="str">
        <f t="shared" si="0"/>
        <v/>
      </c>
      <c r="BY11" s="13" t="str">
        <f t="shared" si="0"/>
        <v/>
      </c>
      <c r="BZ11" s="13" t="str">
        <f t="shared" si="0"/>
        <v/>
      </c>
      <c r="CA11" s="13" t="str">
        <f t="shared" si="0"/>
        <v/>
      </c>
      <c r="CB11" s="13" t="str">
        <f t="shared" si="0"/>
        <v/>
      </c>
      <c r="CC11" s="13" t="str">
        <f t="shared" si="0"/>
        <v/>
      </c>
      <c r="CD11" s="13" t="str">
        <f t="shared" si="0"/>
        <v/>
      </c>
      <c r="CE11" s="13" t="str">
        <f t="shared" si="1"/>
        <v/>
      </c>
      <c r="CF11" s="13" t="str">
        <f t="shared" si="1"/>
        <v/>
      </c>
      <c r="CG11" s="13" t="str">
        <f t="shared" si="1"/>
        <v/>
      </c>
      <c r="CH11" s="13" t="str">
        <f t="shared" si="1"/>
        <v/>
      </c>
      <c r="CI11" s="13" t="str">
        <f t="shared" si="1"/>
        <v/>
      </c>
      <c r="CJ11" s="13" t="str">
        <f t="shared" si="1"/>
        <v/>
      </c>
      <c r="CK11" s="13" t="str">
        <f t="shared" si="1"/>
        <v/>
      </c>
      <c r="CL11" s="13" t="str">
        <f t="shared" si="1"/>
        <v/>
      </c>
      <c r="CM11" s="13" t="str">
        <f t="shared" si="1"/>
        <v/>
      </c>
      <c r="CN11" s="13" t="str">
        <f t="shared" si="1"/>
        <v/>
      </c>
      <c r="CO11" s="13" t="str">
        <f t="shared" si="1"/>
        <v/>
      </c>
      <c r="CP11" s="13" t="str">
        <f t="shared" si="1"/>
        <v/>
      </c>
      <c r="CQ11" s="13" t="str">
        <f t="shared" si="1"/>
        <v/>
      </c>
      <c r="CR11" s="13" t="str">
        <f t="shared" si="1"/>
        <v/>
      </c>
      <c r="CS11" s="13" t="str">
        <f t="shared" si="1"/>
        <v/>
      </c>
      <c r="CT11" s="13" t="str">
        <f t="shared" si="1"/>
        <v/>
      </c>
      <c r="CU11" s="13" t="str">
        <f t="shared" si="2"/>
        <v/>
      </c>
      <c r="CV11" s="13" t="str">
        <f t="shared" si="2"/>
        <v/>
      </c>
      <c r="CW11" s="13" t="str">
        <f t="shared" si="2"/>
        <v/>
      </c>
      <c r="CX11" s="13" t="str">
        <f t="shared" si="2"/>
        <v/>
      </c>
      <c r="CY11" s="13" t="str">
        <f t="shared" si="2"/>
        <v/>
      </c>
      <c r="CZ11" s="13" t="str">
        <f t="shared" si="2"/>
        <v/>
      </c>
      <c r="DA11" s="13" t="str">
        <f t="shared" si="2"/>
        <v/>
      </c>
      <c r="DB11" s="13" t="str">
        <f t="shared" si="2"/>
        <v/>
      </c>
      <c r="DC11" s="13" t="str">
        <f t="shared" si="2"/>
        <v/>
      </c>
      <c r="DD11" s="13" t="str">
        <f t="shared" si="2"/>
        <v/>
      </c>
      <c r="DE11" s="13" t="str">
        <f t="shared" si="2"/>
        <v/>
      </c>
      <c r="DF11" s="13" t="str">
        <f t="shared" si="2"/>
        <v/>
      </c>
      <c r="DG11" s="13" t="str">
        <f t="shared" si="2"/>
        <v/>
      </c>
      <c r="DH11" s="13" t="str">
        <f t="shared" si="2"/>
        <v/>
      </c>
      <c r="DI11" s="13" t="str">
        <f t="shared" si="2"/>
        <v/>
      </c>
      <c r="DJ11" s="13" t="str">
        <f t="shared" si="2"/>
        <v/>
      </c>
      <c r="DK11" s="13" t="str">
        <f t="shared" si="3"/>
        <v/>
      </c>
      <c r="DL11" s="13" t="str">
        <f t="shared" si="3"/>
        <v/>
      </c>
      <c r="DM11" s="13" t="str">
        <f t="shared" si="3"/>
        <v/>
      </c>
      <c r="DN11" s="13" t="str">
        <f t="shared" si="3"/>
        <v/>
      </c>
      <c r="DO11" s="13" t="str">
        <f t="shared" si="3"/>
        <v/>
      </c>
      <c r="DP11" s="13" t="str">
        <f t="shared" si="3"/>
        <v/>
      </c>
      <c r="DQ11" s="13" t="str">
        <f t="shared" si="3"/>
        <v/>
      </c>
      <c r="DR11" s="13" t="str">
        <f t="shared" si="3"/>
        <v/>
      </c>
      <c r="DS11" s="13" t="str">
        <f t="shared" si="3"/>
        <v/>
      </c>
      <c r="DT11" s="13" t="str">
        <f t="shared" si="3"/>
        <v/>
      </c>
      <c r="DU11" s="13" t="str">
        <f t="shared" si="3"/>
        <v/>
      </c>
      <c r="DV11" s="13" t="str">
        <f t="shared" si="3"/>
        <v/>
      </c>
      <c r="DW11" s="13" t="str">
        <f t="shared" si="3"/>
        <v/>
      </c>
      <c r="DX11" s="13" t="str">
        <f t="shared" si="3"/>
        <v/>
      </c>
    </row>
    <row r="12" spans="1:128" ht="15" thickBot="1" x14ac:dyDescent="0.4">
      <c r="A12" s="19" t="s">
        <v>100</v>
      </c>
      <c r="B12" s="20" t="s">
        <v>101</v>
      </c>
      <c r="C12" s="81">
        <v>2748.7743421376299</v>
      </c>
      <c r="D12" s="81">
        <v>2803.9951781385698</v>
      </c>
      <c r="E12" s="81">
        <v>2810.9370346977198</v>
      </c>
      <c r="F12" s="81">
        <v>2800.1343369025899</v>
      </c>
      <c r="G12" s="81">
        <v>2748.1714999547398</v>
      </c>
      <c r="H12" s="81">
        <v>2742.5896375664402</v>
      </c>
      <c r="I12" s="81">
        <v>2723.8475589423601</v>
      </c>
      <c r="J12" s="81">
        <v>2674.8918325218301</v>
      </c>
      <c r="K12" s="81">
        <v>2716.1684520300801</v>
      </c>
      <c r="L12" s="81">
        <v>2727.0483278850002</v>
      </c>
      <c r="M12" s="81">
        <v>2755.3336926305901</v>
      </c>
      <c r="N12" s="81">
        <v>2745.5873274776</v>
      </c>
      <c r="O12" s="81">
        <v>2745.1506808603599</v>
      </c>
      <c r="P12" s="81">
        <v>2796.2664017760799</v>
      </c>
      <c r="Q12" s="81">
        <v>2772.67810665245</v>
      </c>
      <c r="R12" s="81">
        <v>2721.61239200202</v>
      </c>
      <c r="S12" s="81">
        <v>2692.95129356084</v>
      </c>
      <c r="T12" s="81">
        <v>2679.6564520729899</v>
      </c>
      <c r="U12" s="81">
        <v>2659.3097980370799</v>
      </c>
      <c r="V12" s="81">
        <v>2640.7746969882601</v>
      </c>
      <c r="W12" s="81">
        <v>2646.3907240641502</v>
      </c>
      <c r="X12" s="81">
        <v>2636.6694590397701</v>
      </c>
      <c r="Y12" s="81">
        <v>2650.28584185612</v>
      </c>
      <c r="Z12" s="81">
        <v>2671.0967015992101</v>
      </c>
      <c r="AA12" s="81">
        <v>2660.69502702299</v>
      </c>
      <c r="AB12" s="81">
        <v>2689.2911807780802</v>
      </c>
      <c r="AC12" s="81">
        <v>2694.2604250909799</v>
      </c>
      <c r="AD12" s="81">
        <v>2750.6211276611102</v>
      </c>
      <c r="AE12" s="81">
        <v>2756.9266342374099</v>
      </c>
      <c r="AF12" s="81">
        <v>2793.0582225499702</v>
      </c>
      <c r="AG12" s="81">
        <v>2847.7856440647402</v>
      </c>
      <c r="AH12" s="81">
        <v>2837.1904746489699</v>
      </c>
      <c r="AI12" s="81">
        <v>2823.8945941769598</v>
      </c>
      <c r="AJ12" s="81">
        <v>2771.0831271053198</v>
      </c>
      <c r="AK12" s="81">
        <v>2679.1137297197101</v>
      </c>
      <c r="AL12" s="81">
        <v>2651.9967617317998</v>
      </c>
      <c r="AM12" s="81">
        <v>2669.61643458972</v>
      </c>
      <c r="AN12" s="81">
        <v>2621.9513969285099</v>
      </c>
      <c r="AO12" s="81">
        <v>2592.5169977045798</v>
      </c>
      <c r="AP12" s="81">
        <v>2626.4761230477802</v>
      </c>
      <c r="AQ12" s="81">
        <v>2595.1490625925899</v>
      </c>
      <c r="AR12" s="81">
        <v>2641.6317689911202</v>
      </c>
      <c r="AS12" s="81">
        <v>2651.7427994449899</v>
      </c>
      <c r="AT12" s="81">
        <v>2661.93897035487</v>
      </c>
      <c r="AU12" s="81">
        <v>2650.7299208596201</v>
      </c>
      <c r="AV12" s="81">
        <v>2646.7601099501899</v>
      </c>
      <c r="AW12" s="81">
        <v>2680.5103614701602</v>
      </c>
      <c r="AX12" s="81">
        <v>2662.1875110247302</v>
      </c>
      <c r="AY12" s="81">
        <v>2670.6466014283001</v>
      </c>
      <c r="AZ12" s="81">
        <v>2692.39516348191</v>
      </c>
      <c r="BA12" s="81">
        <v>2686.1894423160302</v>
      </c>
      <c r="BB12" s="81">
        <v>2725.6162770006299</v>
      </c>
      <c r="BC12" s="81">
        <v>2760.8055305805001</v>
      </c>
      <c r="BD12" s="81">
        <v>2734.04851726065</v>
      </c>
      <c r="BE12" s="81">
        <v>2779.7895777904901</v>
      </c>
      <c r="BF12" s="81">
        <v>2811.6802309955301</v>
      </c>
      <c r="BG12" s="81">
        <v>2873.4657287937298</v>
      </c>
      <c r="BH12" s="110"/>
      <c r="BO12" s="13" t="str">
        <f t="shared" si="0"/>
        <v/>
      </c>
      <c r="BP12" s="13" t="str">
        <f t="shared" si="0"/>
        <v/>
      </c>
      <c r="BQ12" s="13" t="str">
        <f t="shared" si="0"/>
        <v/>
      </c>
      <c r="BR12" s="13" t="str">
        <f t="shared" si="0"/>
        <v/>
      </c>
      <c r="BS12" s="13" t="str">
        <f t="shared" si="0"/>
        <v/>
      </c>
      <c r="BT12" s="13" t="str">
        <f t="shared" si="0"/>
        <v/>
      </c>
      <c r="BU12" s="13" t="str">
        <f t="shared" si="0"/>
        <v/>
      </c>
      <c r="BV12" s="13" t="str">
        <f t="shared" si="0"/>
        <v/>
      </c>
      <c r="BW12" s="13" t="str">
        <f t="shared" si="0"/>
        <v/>
      </c>
      <c r="BX12" s="13" t="str">
        <f t="shared" si="0"/>
        <v/>
      </c>
      <c r="BY12" s="13" t="str">
        <f t="shared" si="0"/>
        <v/>
      </c>
      <c r="BZ12" s="13" t="str">
        <f t="shared" si="0"/>
        <v/>
      </c>
      <c r="CA12" s="13" t="str">
        <f t="shared" si="0"/>
        <v/>
      </c>
      <c r="CB12" s="13" t="str">
        <f t="shared" si="0"/>
        <v/>
      </c>
      <c r="CC12" s="13" t="str">
        <f t="shared" si="0"/>
        <v/>
      </c>
      <c r="CD12" s="13" t="str">
        <f t="shared" si="0"/>
        <v/>
      </c>
      <c r="CE12" s="13" t="str">
        <f t="shared" si="1"/>
        <v/>
      </c>
      <c r="CF12" s="13" t="str">
        <f t="shared" si="1"/>
        <v/>
      </c>
      <c r="CG12" s="13" t="str">
        <f t="shared" si="1"/>
        <v/>
      </c>
      <c r="CH12" s="13" t="str">
        <f t="shared" si="1"/>
        <v/>
      </c>
      <c r="CI12" s="13" t="str">
        <f t="shared" si="1"/>
        <v/>
      </c>
      <c r="CJ12" s="13" t="str">
        <f t="shared" si="1"/>
        <v/>
      </c>
      <c r="CK12" s="13" t="str">
        <f t="shared" si="1"/>
        <v/>
      </c>
      <c r="CL12" s="13" t="str">
        <f t="shared" si="1"/>
        <v/>
      </c>
      <c r="CM12" s="13" t="str">
        <f t="shared" si="1"/>
        <v/>
      </c>
      <c r="CN12" s="13" t="str">
        <f t="shared" si="1"/>
        <v/>
      </c>
      <c r="CO12" s="13" t="str">
        <f t="shared" si="1"/>
        <v/>
      </c>
      <c r="CP12" s="13" t="str">
        <f t="shared" si="1"/>
        <v/>
      </c>
      <c r="CQ12" s="13" t="str">
        <f t="shared" si="1"/>
        <v/>
      </c>
      <c r="CR12" s="13" t="str">
        <f t="shared" si="1"/>
        <v/>
      </c>
      <c r="CS12" s="13" t="str">
        <f t="shared" si="1"/>
        <v/>
      </c>
      <c r="CT12" s="13" t="str">
        <f t="shared" si="1"/>
        <v/>
      </c>
      <c r="CU12" s="13" t="str">
        <f t="shared" si="2"/>
        <v/>
      </c>
      <c r="CV12" s="13" t="str">
        <f t="shared" si="2"/>
        <v/>
      </c>
      <c r="CW12" s="13" t="str">
        <f t="shared" si="2"/>
        <v/>
      </c>
      <c r="CX12" s="13" t="str">
        <f t="shared" si="2"/>
        <v/>
      </c>
      <c r="CY12" s="13" t="str">
        <f t="shared" si="2"/>
        <v/>
      </c>
      <c r="CZ12" s="13" t="str">
        <f t="shared" si="2"/>
        <v/>
      </c>
      <c r="DA12" s="13" t="str">
        <f t="shared" si="2"/>
        <v/>
      </c>
      <c r="DB12" s="13" t="str">
        <f t="shared" si="2"/>
        <v/>
      </c>
      <c r="DC12" s="13" t="str">
        <f t="shared" si="2"/>
        <v/>
      </c>
      <c r="DD12" s="13" t="str">
        <f t="shared" si="2"/>
        <v/>
      </c>
      <c r="DE12" s="13" t="str">
        <f t="shared" si="2"/>
        <v/>
      </c>
      <c r="DF12" s="13" t="str">
        <f t="shared" si="2"/>
        <v/>
      </c>
      <c r="DG12" s="13" t="str">
        <f t="shared" si="2"/>
        <v/>
      </c>
      <c r="DH12" s="13" t="str">
        <f t="shared" si="2"/>
        <v/>
      </c>
      <c r="DI12" s="13" t="str">
        <f t="shared" si="2"/>
        <v/>
      </c>
      <c r="DJ12" s="13" t="str">
        <f t="shared" si="2"/>
        <v/>
      </c>
      <c r="DK12" s="13" t="str">
        <f t="shared" si="3"/>
        <v/>
      </c>
      <c r="DL12" s="13" t="str">
        <f t="shared" si="3"/>
        <v/>
      </c>
      <c r="DM12" s="13" t="str">
        <f t="shared" si="3"/>
        <v/>
      </c>
      <c r="DN12" s="13" t="str">
        <f t="shared" si="3"/>
        <v/>
      </c>
      <c r="DO12" s="13" t="str">
        <f t="shared" si="3"/>
        <v/>
      </c>
      <c r="DP12" s="13" t="str">
        <f t="shared" si="3"/>
        <v/>
      </c>
      <c r="DQ12" s="13" t="str">
        <f t="shared" si="3"/>
        <v/>
      </c>
      <c r="DR12" s="13" t="str">
        <f t="shared" si="3"/>
        <v/>
      </c>
      <c r="DS12" s="13" t="str">
        <f t="shared" si="3"/>
        <v/>
      </c>
      <c r="DT12" s="13" t="str">
        <f t="shared" si="3"/>
        <v/>
      </c>
      <c r="DU12" s="13" t="str">
        <f t="shared" si="3"/>
        <v/>
      </c>
      <c r="DV12" s="13" t="str">
        <f t="shared" si="3"/>
        <v/>
      </c>
      <c r="DW12" s="13" t="str">
        <f t="shared" si="3"/>
        <v/>
      </c>
      <c r="DX12" s="13" t="str">
        <f t="shared" si="3"/>
        <v/>
      </c>
    </row>
    <row r="13" spans="1:128" ht="15" thickBot="1" x14ac:dyDescent="0.4">
      <c r="A13" s="19" t="s">
        <v>102</v>
      </c>
      <c r="B13" s="20" t="s">
        <v>103</v>
      </c>
      <c r="C13" s="81">
        <v>551.67359297995802</v>
      </c>
      <c r="D13" s="81">
        <v>560.28023389905297</v>
      </c>
      <c r="E13" s="81">
        <v>545.09874514975797</v>
      </c>
      <c r="F13" s="81">
        <v>559.20045754898797</v>
      </c>
      <c r="G13" s="81">
        <v>577.579051551627</v>
      </c>
      <c r="H13" s="81">
        <v>614.84368343547703</v>
      </c>
      <c r="I13" s="81">
        <v>597.81802566482497</v>
      </c>
      <c r="J13" s="81">
        <v>551.98222851660205</v>
      </c>
      <c r="K13" s="81">
        <v>575.42463801631197</v>
      </c>
      <c r="L13" s="81">
        <v>776.67706970640802</v>
      </c>
      <c r="M13" s="81">
        <v>735.23721225204895</v>
      </c>
      <c r="N13" s="81">
        <v>724.97056134283298</v>
      </c>
      <c r="O13" s="81">
        <v>577.35931279063504</v>
      </c>
      <c r="P13" s="81">
        <v>714.34406796152996</v>
      </c>
      <c r="Q13" s="81">
        <v>621.79792996966103</v>
      </c>
      <c r="R13" s="81">
        <v>642.84418611194701</v>
      </c>
      <c r="S13" s="81">
        <v>733.473201375538</v>
      </c>
      <c r="T13" s="81">
        <v>770.48639793282098</v>
      </c>
      <c r="U13" s="81">
        <v>743.73253804566298</v>
      </c>
      <c r="V13" s="81">
        <v>664.64609153649894</v>
      </c>
      <c r="W13" s="81">
        <v>676.56870137147598</v>
      </c>
      <c r="X13" s="81">
        <v>715.61941978043399</v>
      </c>
      <c r="Y13" s="81">
        <v>721.472574160298</v>
      </c>
      <c r="Z13" s="81">
        <v>699.55051833594098</v>
      </c>
      <c r="AA13" s="81">
        <v>690.86693165141003</v>
      </c>
      <c r="AB13" s="81">
        <v>766.41259229140701</v>
      </c>
      <c r="AC13" s="81">
        <v>819.53561278393499</v>
      </c>
      <c r="AD13" s="81">
        <v>875.318503247526</v>
      </c>
      <c r="AE13" s="81">
        <v>787.83582980307096</v>
      </c>
      <c r="AF13" s="81">
        <v>789.61751964693894</v>
      </c>
      <c r="AG13" s="81">
        <v>764.98375546038403</v>
      </c>
      <c r="AH13" s="81">
        <v>768.40751293663902</v>
      </c>
      <c r="AI13" s="81">
        <v>783.25815260233401</v>
      </c>
      <c r="AJ13" s="81">
        <v>821.04383490978898</v>
      </c>
      <c r="AK13" s="81">
        <v>781.01657044674698</v>
      </c>
      <c r="AL13" s="81">
        <v>750.13307444740497</v>
      </c>
      <c r="AM13" s="81">
        <v>652.13765759867601</v>
      </c>
      <c r="AN13" s="81">
        <v>690.41284154278003</v>
      </c>
      <c r="AO13" s="81">
        <v>794.17670768099094</v>
      </c>
      <c r="AP13" s="81">
        <v>804.217142696319</v>
      </c>
      <c r="AQ13" s="81">
        <v>890.91937211511299</v>
      </c>
      <c r="AR13" s="81">
        <v>928.32432440964703</v>
      </c>
      <c r="AS13" s="81">
        <v>984.18414978498595</v>
      </c>
      <c r="AT13" s="81">
        <v>937.118530188769</v>
      </c>
      <c r="AU13" s="81">
        <v>1136.53129216104</v>
      </c>
      <c r="AV13" s="81">
        <v>1160.5145214873</v>
      </c>
      <c r="AW13" s="81">
        <v>1296.65149463898</v>
      </c>
      <c r="AX13" s="81">
        <v>1284.0321159136699</v>
      </c>
      <c r="AY13" s="81">
        <v>1305.16473968377</v>
      </c>
      <c r="AZ13" s="81">
        <v>1268.7412652706801</v>
      </c>
      <c r="BA13" s="81">
        <v>1239.1369125916101</v>
      </c>
      <c r="BB13" s="81">
        <v>1032.5741143544401</v>
      </c>
      <c r="BC13" s="81">
        <v>1031.27605113651</v>
      </c>
      <c r="BD13" s="81">
        <v>1038.93192729616</v>
      </c>
      <c r="BE13" s="81">
        <v>1020.12535003772</v>
      </c>
      <c r="BF13" s="81">
        <v>981.86333783794498</v>
      </c>
      <c r="BG13" s="81">
        <v>754.66541641563595</v>
      </c>
      <c r="BH13" s="110"/>
      <c r="BO13" s="13" t="str">
        <f t="shared" si="0"/>
        <v/>
      </c>
      <c r="BP13" s="13" t="str">
        <f t="shared" si="0"/>
        <v/>
      </c>
      <c r="BQ13" s="13" t="str">
        <f t="shared" si="0"/>
        <v/>
      </c>
      <c r="BR13" s="13" t="str">
        <f t="shared" si="0"/>
        <v/>
      </c>
      <c r="BS13" s="13" t="str">
        <f t="shared" si="0"/>
        <v/>
      </c>
      <c r="BT13" s="13" t="str">
        <f t="shared" si="0"/>
        <v/>
      </c>
      <c r="BU13" s="13" t="str">
        <f t="shared" si="0"/>
        <v/>
      </c>
      <c r="BV13" s="13" t="str">
        <f t="shared" si="0"/>
        <v/>
      </c>
      <c r="BW13" s="13" t="str">
        <f t="shared" si="0"/>
        <v/>
      </c>
      <c r="BX13" s="13" t="str">
        <f t="shared" si="0"/>
        <v/>
      </c>
      <c r="BY13" s="13" t="str">
        <f t="shared" si="0"/>
        <v/>
      </c>
      <c r="BZ13" s="13" t="str">
        <f t="shared" si="0"/>
        <v/>
      </c>
      <c r="CA13" s="13" t="str">
        <f t="shared" si="0"/>
        <v/>
      </c>
      <c r="CB13" s="13" t="str">
        <f t="shared" si="0"/>
        <v/>
      </c>
      <c r="CC13" s="13" t="str">
        <f t="shared" si="0"/>
        <v/>
      </c>
      <c r="CD13" s="13" t="str">
        <f t="shared" si="0"/>
        <v/>
      </c>
      <c r="CE13" s="13" t="str">
        <f t="shared" si="1"/>
        <v/>
      </c>
      <c r="CF13" s="13" t="str">
        <f t="shared" si="1"/>
        <v/>
      </c>
      <c r="CG13" s="13" t="str">
        <f t="shared" si="1"/>
        <v/>
      </c>
      <c r="CH13" s="13" t="str">
        <f t="shared" si="1"/>
        <v/>
      </c>
      <c r="CI13" s="13" t="str">
        <f t="shared" si="1"/>
        <v/>
      </c>
      <c r="CJ13" s="13" t="str">
        <f t="shared" si="1"/>
        <v/>
      </c>
      <c r="CK13" s="13" t="str">
        <f t="shared" si="1"/>
        <v/>
      </c>
      <c r="CL13" s="13" t="str">
        <f t="shared" si="1"/>
        <v/>
      </c>
      <c r="CM13" s="13" t="str">
        <f t="shared" si="1"/>
        <v/>
      </c>
      <c r="CN13" s="13" t="str">
        <f t="shared" si="1"/>
        <v/>
      </c>
      <c r="CO13" s="13" t="str">
        <f t="shared" si="1"/>
        <v/>
      </c>
      <c r="CP13" s="13" t="str">
        <f t="shared" si="1"/>
        <v/>
      </c>
      <c r="CQ13" s="13" t="str">
        <f t="shared" si="1"/>
        <v/>
      </c>
      <c r="CR13" s="13" t="str">
        <f t="shared" si="1"/>
        <v/>
      </c>
      <c r="CS13" s="13" t="str">
        <f t="shared" si="1"/>
        <v/>
      </c>
      <c r="CT13" s="13" t="str">
        <f t="shared" si="1"/>
        <v/>
      </c>
      <c r="CU13" s="13" t="str">
        <f t="shared" si="2"/>
        <v/>
      </c>
      <c r="CV13" s="13" t="str">
        <f t="shared" si="2"/>
        <v/>
      </c>
      <c r="CW13" s="13" t="str">
        <f t="shared" si="2"/>
        <v/>
      </c>
      <c r="CX13" s="13" t="str">
        <f t="shared" si="2"/>
        <v/>
      </c>
      <c r="CY13" s="13" t="str">
        <f t="shared" si="2"/>
        <v/>
      </c>
      <c r="CZ13" s="13" t="str">
        <f t="shared" si="2"/>
        <v/>
      </c>
      <c r="DA13" s="13" t="str">
        <f t="shared" si="2"/>
        <v/>
      </c>
      <c r="DB13" s="13" t="str">
        <f t="shared" si="2"/>
        <v/>
      </c>
      <c r="DC13" s="13" t="str">
        <f t="shared" si="2"/>
        <v/>
      </c>
      <c r="DD13" s="13" t="str">
        <f t="shared" si="2"/>
        <v/>
      </c>
      <c r="DE13" s="13" t="str">
        <f t="shared" si="2"/>
        <v/>
      </c>
      <c r="DF13" s="13" t="str">
        <f t="shared" si="2"/>
        <v/>
      </c>
      <c r="DG13" s="13" t="str">
        <f t="shared" si="2"/>
        <v/>
      </c>
      <c r="DH13" s="13" t="str">
        <f t="shared" si="2"/>
        <v/>
      </c>
      <c r="DI13" s="13" t="str">
        <f t="shared" si="2"/>
        <v/>
      </c>
      <c r="DJ13" s="13" t="str">
        <f t="shared" si="2"/>
        <v/>
      </c>
      <c r="DK13" s="13" t="str">
        <f t="shared" si="3"/>
        <v/>
      </c>
      <c r="DL13" s="13" t="str">
        <f t="shared" si="3"/>
        <v/>
      </c>
      <c r="DM13" s="13" t="str">
        <f t="shared" si="3"/>
        <v/>
      </c>
      <c r="DN13" s="13" t="str">
        <f t="shared" si="3"/>
        <v/>
      </c>
      <c r="DO13" s="13" t="str">
        <f t="shared" si="3"/>
        <v/>
      </c>
      <c r="DP13" s="13" t="str">
        <f t="shared" si="3"/>
        <v/>
      </c>
      <c r="DQ13" s="13" t="str">
        <f t="shared" si="3"/>
        <v/>
      </c>
      <c r="DR13" s="13" t="str">
        <f t="shared" si="3"/>
        <v/>
      </c>
      <c r="DS13" s="13" t="str">
        <f t="shared" si="3"/>
        <v/>
      </c>
      <c r="DT13" s="13" t="str">
        <f t="shared" si="3"/>
        <v/>
      </c>
      <c r="DU13" s="13" t="str">
        <f t="shared" si="3"/>
        <v/>
      </c>
      <c r="DV13" s="13" t="str">
        <f t="shared" si="3"/>
        <v/>
      </c>
      <c r="DW13" s="13" t="str">
        <f t="shared" si="3"/>
        <v/>
      </c>
      <c r="DX13" s="13" t="str">
        <f t="shared" si="3"/>
        <v/>
      </c>
    </row>
    <row r="14" spans="1:128" ht="15" thickBot="1" x14ac:dyDescent="0.4">
      <c r="A14" s="19" t="s">
        <v>104</v>
      </c>
      <c r="B14" s="20" t="s">
        <v>8</v>
      </c>
      <c r="C14" s="81">
        <v>12079.906768896701</v>
      </c>
      <c r="D14" s="81">
        <v>12134.245063192</v>
      </c>
      <c r="E14" s="81">
        <v>12205.824994541101</v>
      </c>
      <c r="F14" s="81">
        <v>12124.133422523</v>
      </c>
      <c r="G14" s="81">
        <v>11997.641219167301</v>
      </c>
      <c r="H14" s="81">
        <v>11735.5401186369</v>
      </c>
      <c r="I14" s="81">
        <v>11534.226650029201</v>
      </c>
      <c r="J14" s="81">
        <v>11335.304282474999</v>
      </c>
      <c r="K14" s="81">
        <v>11285.048212756201</v>
      </c>
      <c r="L14" s="81">
        <v>11157.0134775325</v>
      </c>
      <c r="M14" s="81">
        <v>11107.737951991599</v>
      </c>
      <c r="N14" s="81">
        <v>11154.3319153006</v>
      </c>
      <c r="O14" s="81">
        <v>11188.3264004792</v>
      </c>
      <c r="P14" s="81">
        <v>11008.074713595501</v>
      </c>
      <c r="Q14" s="81">
        <v>10981.113998778899</v>
      </c>
      <c r="R14" s="81">
        <v>10963.347704388199</v>
      </c>
      <c r="S14" s="81">
        <v>10859.668483482999</v>
      </c>
      <c r="T14" s="81">
        <v>10797.8608774408</v>
      </c>
      <c r="U14" s="81">
        <v>10917.864821331499</v>
      </c>
      <c r="V14" s="81">
        <v>10932.597542523201</v>
      </c>
      <c r="W14" s="81">
        <v>11051.5857784051</v>
      </c>
      <c r="X14" s="81">
        <v>11030.7154006524</v>
      </c>
      <c r="Y14" s="81">
        <v>11009.1974783104</v>
      </c>
      <c r="Z14" s="81">
        <v>11117.802329083799</v>
      </c>
      <c r="AA14" s="81">
        <v>11237.6731574644</v>
      </c>
      <c r="AB14" s="81">
        <v>11249.0864545021</v>
      </c>
      <c r="AC14" s="81">
        <v>11199.747808428499</v>
      </c>
      <c r="AD14" s="81">
        <v>11316.2714270288</v>
      </c>
      <c r="AE14" s="81">
        <v>11316.0861769167</v>
      </c>
      <c r="AF14" s="81">
        <v>11432.390658039099</v>
      </c>
      <c r="AG14" s="81">
        <v>11367.854850010201</v>
      </c>
      <c r="AH14" s="81">
        <v>11316.156271807</v>
      </c>
      <c r="AI14" s="81">
        <v>11396.17123813</v>
      </c>
      <c r="AJ14" s="81">
        <v>11506.883602157801</v>
      </c>
      <c r="AK14" s="81">
        <v>11546.359184969901</v>
      </c>
      <c r="AL14" s="81">
        <v>11456.5728166687</v>
      </c>
      <c r="AM14" s="81">
        <v>10908.2308376124</v>
      </c>
      <c r="AN14" s="81">
        <v>10772.040032270301</v>
      </c>
      <c r="AO14" s="81">
        <v>11167.734911154501</v>
      </c>
      <c r="AP14" s="81">
        <v>11189.231540393799</v>
      </c>
      <c r="AQ14" s="81">
        <v>11323.845033268601</v>
      </c>
      <c r="AR14" s="81">
        <v>11421.952521635099</v>
      </c>
      <c r="AS14" s="81">
        <v>11738.109227291099</v>
      </c>
      <c r="AT14" s="81">
        <v>11891.7308281771</v>
      </c>
      <c r="AU14" s="81">
        <v>11831.095549363299</v>
      </c>
      <c r="AV14" s="81">
        <v>11889.910505175199</v>
      </c>
      <c r="AW14" s="81">
        <v>11911.3551996387</v>
      </c>
      <c r="AX14" s="81">
        <v>11886.430259839401</v>
      </c>
      <c r="AY14" s="81">
        <v>11951.933299054001</v>
      </c>
      <c r="AZ14" s="81">
        <v>11980.897683069101</v>
      </c>
      <c r="BA14" s="81">
        <v>11998.8557962297</v>
      </c>
      <c r="BB14" s="81">
        <v>11967.088302407599</v>
      </c>
      <c r="BC14" s="81">
        <v>11886.3802038796</v>
      </c>
      <c r="BD14" s="81">
        <v>11738.401193968701</v>
      </c>
      <c r="BE14" s="81">
        <v>11555.746664557</v>
      </c>
      <c r="BF14" s="81">
        <v>11588.996842325399</v>
      </c>
      <c r="BG14" s="81">
        <v>11566.445928740801</v>
      </c>
      <c r="BH14" s="110"/>
      <c r="BO14" s="13" t="str">
        <f t="shared" si="0"/>
        <v/>
      </c>
      <c r="BP14" s="13" t="str">
        <f t="shared" si="0"/>
        <v/>
      </c>
      <c r="BQ14" s="13" t="str">
        <f t="shared" si="0"/>
        <v/>
      </c>
      <c r="BR14" s="13" t="str">
        <f t="shared" si="0"/>
        <v/>
      </c>
      <c r="BS14" s="13" t="str">
        <f t="shared" si="0"/>
        <v/>
      </c>
      <c r="BT14" s="13" t="str">
        <f t="shared" si="0"/>
        <v/>
      </c>
      <c r="BU14" s="13" t="str">
        <f t="shared" si="0"/>
        <v/>
      </c>
      <c r="BV14" s="13" t="str">
        <f t="shared" si="0"/>
        <v/>
      </c>
      <c r="BW14" s="13" t="str">
        <f t="shared" si="0"/>
        <v/>
      </c>
      <c r="BX14" s="13" t="str">
        <f t="shared" si="0"/>
        <v/>
      </c>
      <c r="BY14" s="13" t="str">
        <f t="shared" si="0"/>
        <v/>
      </c>
      <c r="BZ14" s="13" t="str">
        <f t="shared" si="0"/>
        <v/>
      </c>
      <c r="CA14" s="13" t="str">
        <f t="shared" si="0"/>
        <v/>
      </c>
      <c r="CB14" s="13" t="str">
        <f t="shared" si="0"/>
        <v/>
      </c>
      <c r="CC14" s="13" t="str">
        <f t="shared" si="0"/>
        <v/>
      </c>
      <c r="CD14" s="13" t="str">
        <f t="shared" si="0"/>
        <v/>
      </c>
      <c r="CE14" s="13" t="str">
        <f t="shared" si="1"/>
        <v/>
      </c>
      <c r="CF14" s="13" t="str">
        <f t="shared" si="1"/>
        <v/>
      </c>
      <c r="CG14" s="13" t="str">
        <f t="shared" si="1"/>
        <v/>
      </c>
      <c r="CH14" s="13" t="str">
        <f t="shared" si="1"/>
        <v/>
      </c>
      <c r="CI14" s="13" t="str">
        <f t="shared" si="1"/>
        <v/>
      </c>
      <c r="CJ14" s="13" t="str">
        <f t="shared" si="1"/>
        <v/>
      </c>
      <c r="CK14" s="13" t="str">
        <f t="shared" si="1"/>
        <v/>
      </c>
      <c r="CL14" s="13" t="str">
        <f t="shared" si="1"/>
        <v/>
      </c>
      <c r="CM14" s="13" t="str">
        <f t="shared" si="1"/>
        <v/>
      </c>
      <c r="CN14" s="13" t="str">
        <f t="shared" si="1"/>
        <v/>
      </c>
      <c r="CO14" s="13" t="str">
        <f t="shared" si="1"/>
        <v/>
      </c>
      <c r="CP14" s="13" t="str">
        <f t="shared" si="1"/>
        <v/>
      </c>
      <c r="CQ14" s="13" t="str">
        <f t="shared" si="1"/>
        <v/>
      </c>
      <c r="CR14" s="13" t="str">
        <f t="shared" si="1"/>
        <v/>
      </c>
      <c r="CS14" s="13" t="str">
        <f t="shared" si="1"/>
        <v/>
      </c>
      <c r="CT14" s="13" t="str">
        <f t="shared" si="1"/>
        <v/>
      </c>
      <c r="CU14" s="13" t="str">
        <f t="shared" si="2"/>
        <v/>
      </c>
      <c r="CV14" s="13" t="str">
        <f t="shared" si="2"/>
        <v/>
      </c>
      <c r="CW14" s="13" t="str">
        <f t="shared" si="2"/>
        <v/>
      </c>
      <c r="CX14" s="13" t="str">
        <f t="shared" si="2"/>
        <v/>
      </c>
      <c r="CY14" s="13" t="str">
        <f t="shared" si="2"/>
        <v/>
      </c>
      <c r="CZ14" s="13" t="str">
        <f t="shared" si="2"/>
        <v/>
      </c>
      <c r="DA14" s="13" t="str">
        <f t="shared" si="2"/>
        <v/>
      </c>
      <c r="DB14" s="13" t="str">
        <f t="shared" si="2"/>
        <v/>
      </c>
      <c r="DC14" s="13" t="str">
        <f t="shared" si="2"/>
        <v/>
      </c>
      <c r="DD14" s="13" t="str">
        <f t="shared" si="2"/>
        <v/>
      </c>
      <c r="DE14" s="13" t="str">
        <f t="shared" si="2"/>
        <v/>
      </c>
      <c r="DF14" s="13" t="str">
        <f t="shared" si="2"/>
        <v/>
      </c>
      <c r="DG14" s="13" t="str">
        <f t="shared" si="2"/>
        <v/>
      </c>
      <c r="DH14" s="13" t="str">
        <f t="shared" si="2"/>
        <v/>
      </c>
      <c r="DI14" s="13" t="str">
        <f t="shared" si="2"/>
        <v/>
      </c>
      <c r="DJ14" s="13" t="str">
        <f t="shared" si="2"/>
        <v/>
      </c>
      <c r="DK14" s="13" t="str">
        <f t="shared" si="3"/>
        <v/>
      </c>
      <c r="DL14" s="13" t="str">
        <f t="shared" si="3"/>
        <v/>
      </c>
      <c r="DM14" s="13" t="str">
        <f t="shared" si="3"/>
        <v/>
      </c>
      <c r="DN14" s="13" t="str">
        <f t="shared" si="3"/>
        <v/>
      </c>
      <c r="DO14" s="13" t="str">
        <f t="shared" si="3"/>
        <v/>
      </c>
      <c r="DP14" s="13" t="str">
        <f t="shared" si="3"/>
        <v/>
      </c>
      <c r="DQ14" s="13" t="str">
        <f t="shared" si="3"/>
        <v/>
      </c>
      <c r="DR14" s="13" t="str">
        <f t="shared" si="3"/>
        <v/>
      </c>
      <c r="DS14" s="13" t="str">
        <f t="shared" si="3"/>
        <v/>
      </c>
      <c r="DT14" s="13" t="str">
        <f t="shared" si="3"/>
        <v/>
      </c>
      <c r="DU14" s="13" t="str">
        <f t="shared" si="3"/>
        <v/>
      </c>
      <c r="DV14" s="13" t="str">
        <f t="shared" si="3"/>
        <v/>
      </c>
      <c r="DW14" s="13" t="str">
        <f t="shared" si="3"/>
        <v/>
      </c>
      <c r="DX14" s="13" t="str">
        <f t="shared" si="3"/>
        <v/>
      </c>
    </row>
    <row r="15" spans="1:128" ht="15" thickBot="1" x14ac:dyDescent="0.4">
      <c r="A15" s="18"/>
      <c r="B15" s="18" t="s">
        <v>146</v>
      </c>
      <c r="C15" s="77">
        <v>21564.7111044948</v>
      </c>
      <c r="D15" s="77">
        <v>21760.722514645095</v>
      </c>
      <c r="E15" s="77">
        <v>21809.816885435677</v>
      </c>
      <c r="F15" s="77">
        <v>21733.90217647214</v>
      </c>
      <c r="G15" s="77">
        <v>21492.614991757458</v>
      </c>
      <c r="H15" s="77">
        <v>21286.940650224096</v>
      </c>
      <c r="I15" s="77">
        <v>21061.536542532107</v>
      </c>
      <c r="J15" s="77">
        <v>20687.438797211711</v>
      </c>
      <c r="K15" s="77">
        <v>20740.015687050181</v>
      </c>
      <c r="L15" s="77">
        <v>20708.488814431279</v>
      </c>
      <c r="M15" s="77">
        <v>20724.346879428245</v>
      </c>
      <c r="N15" s="77">
        <v>20662.675639351633</v>
      </c>
      <c r="O15" s="77">
        <v>20524.650552955954</v>
      </c>
      <c r="P15" s="77">
        <v>20436.488131080871</v>
      </c>
      <c r="Q15" s="77">
        <v>20256.118007484853</v>
      </c>
      <c r="R15" s="77">
        <v>20130.157204522104</v>
      </c>
      <c r="S15" s="77">
        <v>20066.722081300177</v>
      </c>
      <c r="T15" s="77">
        <v>20004.010146781151</v>
      </c>
      <c r="U15" s="77">
        <v>20049.00686317592</v>
      </c>
      <c r="V15" s="77">
        <v>20016.145363016469</v>
      </c>
      <c r="W15" s="77">
        <v>20092.235456154165</v>
      </c>
      <c r="X15" s="77">
        <v>20150.212448119775</v>
      </c>
      <c r="Y15" s="77">
        <v>20180.014901972838</v>
      </c>
      <c r="Z15" s="77">
        <v>20276.449358422822</v>
      </c>
      <c r="AA15" s="77">
        <v>20408.51055329166</v>
      </c>
      <c r="AB15" s="77">
        <v>20578.817548468767</v>
      </c>
      <c r="AC15" s="77">
        <v>20587.611533720654</v>
      </c>
      <c r="AD15" s="77">
        <v>20846.538035234167</v>
      </c>
      <c r="AE15" s="77">
        <v>20705.143383987492</v>
      </c>
      <c r="AF15" s="77">
        <v>20895.130131757269</v>
      </c>
      <c r="AG15" s="77">
        <v>20891.292468781474</v>
      </c>
      <c r="AH15" s="77">
        <v>20854.567574402259</v>
      </c>
      <c r="AI15" s="77">
        <v>21042.604201417034</v>
      </c>
      <c r="AJ15" s="77">
        <v>21195.380552910159</v>
      </c>
      <c r="AK15" s="77">
        <v>21035.216187326299</v>
      </c>
      <c r="AL15" s="77">
        <v>20962.881394145734</v>
      </c>
      <c r="AM15" s="77">
        <v>20151.179251146135</v>
      </c>
      <c r="AN15" s="77">
        <v>20029.627824078663</v>
      </c>
      <c r="AO15" s="77">
        <v>20655.201472029788</v>
      </c>
      <c r="AP15" s="77">
        <v>20602.551541023618</v>
      </c>
      <c r="AQ15" s="77">
        <v>20907.980301691332</v>
      </c>
      <c r="AR15" s="77">
        <v>21126.582598254448</v>
      </c>
      <c r="AS15" s="77">
        <v>21530.253315428934</v>
      </c>
      <c r="AT15" s="77">
        <v>21674.556847840358</v>
      </c>
      <c r="AU15" s="77">
        <v>21750.21608932165</v>
      </c>
      <c r="AV15" s="77">
        <v>21772.881120716316</v>
      </c>
      <c r="AW15" s="77">
        <v>21962.32889288474</v>
      </c>
      <c r="AX15" s="77">
        <v>21853.32699778632</v>
      </c>
      <c r="AY15" s="77">
        <v>21936.885312777122</v>
      </c>
      <c r="AZ15" s="77">
        <v>21925.5005777931</v>
      </c>
      <c r="BA15" s="77">
        <v>21911.191152234198</v>
      </c>
      <c r="BB15" s="77">
        <v>21729.498513194289</v>
      </c>
      <c r="BC15" s="77">
        <v>21707.007369684932</v>
      </c>
      <c r="BD15" s="77">
        <v>21520.511947538289</v>
      </c>
      <c r="BE15" s="77">
        <v>21309.736680888949</v>
      </c>
      <c r="BF15" s="77">
        <v>21377.880556550215</v>
      </c>
      <c r="BG15" s="77">
        <v>21197.054934913154</v>
      </c>
      <c r="BH15" s="112"/>
      <c r="BO15" s="13" t="str">
        <f t="shared" si="0"/>
        <v/>
      </c>
      <c r="BP15" s="13" t="str">
        <f t="shared" si="0"/>
        <v/>
      </c>
      <c r="BQ15" s="13" t="str">
        <f t="shared" si="0"/>
        <v/>
      </c>
      <c r="BR15" s="13" t="str">
        <f t="shared" si="0"/>
        <v/>
      </c>
      <c r="BS15" s="13" t="str">
        <f t="shared" si="0"/>
        <v/>
      </c>
      <c r="BT15" s="13" t="str">
        <f t="shared" si="0"/>
        <v/>
      </c>
      <c r="BU15" s="13" t="str">
        <f t="shared" si="0"/>
        <v/>
      </c>
      <c r="BV15" s="13" t="str">
        <f t="shared" si="0"/>
        <v/>
      </c>
      <c r="BW15" s="13" t="str">
        <f t="shared" si="0"/>
        <v/>
      </c>
      <c r="BX15" s="13" t="str">
        <f t="shared" si="0"/>
        <v/>
      </c>
      <c r="BY15" s="13" t="str">
        <f t="shared" si="0"/>
        <v/>
      </c>
      <c r="BZ15" s="13" t="str">
        <f t="shared" si="0"/>
        <v/>
      </c>
      <c r="CA15" s="13" t="str">
        <f t="shared" si="0"/>
        <v/>
      </c>
      <c r="CB15" s="13" t="str">
        <f t="shared" si="0"/>
        <v/>
      </c>
      <c r="CC15" s="13" t="str">
        <f t="shared" si="0"/>
        <v/>
      </c>
      <c r="CD15" s="13" t="str">
        <f t="shared" si="0"/>
        <v/>
      </c>
      <c r="CE15" s="13" t="str">
        <f t="shared" si="1"/>
        <v/>
      </c>
      <c r="CF15" s="13" t="str">
        <f t="shared" si="1"/>
        <v/>
      </c>
      <c r="CG15" s="13" t="str">
        <f t="shared" si="1"/>
        <v/>
      </c>
      <c r="CH15" s="13" t="str">
        <f t="shared" si="1"/>
        <v/>
      </c>
      <c r="CI15" s="13" t="str">
        <f t="shared" si="1"/>
        <v/>
      </c>
      <c r="CJ15" s="13" t="str">
        <f t="shared" si="1"/>
        <v/>
      </c>
      <c r="CK15" s="13" t="str">
        <f t="shared" si="1"/>
        <v/>
      </c>
      <c r="CL15" s="13" t="str">
        <f t="shared" si="1"/>
        <v/>
      </c>
      <c r="CM15" s="13" t="str">
        <f t="shared" si="1"/>
        <v/>
      </c>
      <c r="CN15" s="13" t="str">
        <f t="shared" si="1"/>
        <v/>
      </c>
      <c r="CO15" s="13" t="str">
        <f t="shared" si="1"/>
        <v/>
      </c>
      <c r="CP15" s="13" t="str">
        <f t="shared" si="1"/>
        <v/>
      </c>
      <c r="CQ15" s="13" t="str">
        <f t="shared" si="1"/>
        <v/>
      </c>
      <c r="CR15" s="13" t="str">
        <f t="shared" si="1"/>
        <v/>
      </c>
      <c r="CS15" s="13" t="str">
        <f t="shared" si="1"/>
        <v/>
      </c>
      <c r="CT15" s="13" t="str">
        <f t="shared" si="1"/>
        <v/>
      </c>
      <c r="CU15" s="13" t="str">
        <f t="shared" si="2"/>
        <v/>
      </c>
      <c r="CV15" s="13" t="str">
        <f t="shared" si="2"/>
        <v/>
      </c>
      <c r="CW15" s="13" t="str">
        <f t="shared" si="2"/>
        <v/>
      </c>
      <c r="CX15" s="13" t="str">
        <f t="shared" si="2"/>
        <v/>
      </c>
      <c r="CY15" s="13" t="str">
        <f t="shared" si="2"/>
        <v/>
      </c>
      <c r="CZ15" s="13" t="str">
        <f t="shared" si="2"/>
        <v/>
      </c>
      <c r="DA15" s="13" t="str">
        <f t="shared" si="2"/>
        <v/>
      </c>
      <c r="DB15" s="13" t="str">
        <f t="shared" si="2"/>
        <v/>
      </c>
      <c r="DC15" s="13" t="str">
        <f t="shared" si="2"/>
        <v/>
      </c>
      <c r="DD15" s="13" t="str">
        <f t="shared" si="2"/>
        <v/>
      </c>
      <c r="DE15" s="13" t="str">
        <f t="shared" si="2"/>
        <v/>
      </c>
      <c r="DF15" s="13" t="str">
        <f t="shared" si="2"/>
        <v/>
      </c>
      <c r="DG15" s="13" t="str">
        <f t="shared" si="2"/>
        <v/>
      </c>
      <c r="DH15" s="13" t="str">
        <f t="shared" si="2"/>
        <v/>
      </c>
      <c r="DI15" s="13" t="str">
        <f t="shared" si="2"/>
        <v/>
      </c>
      <c r="DJ15" s="13" t="str">
        <f t="shared" si="2"/>
        <v/>
      </c>
      <c r="DK15" s="13" t="str">
        <f t="shared" si="3"/>
        <v/>
      </c>
      <c r="DL15" s="13" t="str">
        <f t="shared" si="3"/>
        <v/>
      </c>
      <c r="DM15" s="13" t="str">
        <f t="shared" si="3"/>
        <v/>
      </c>
      <c r="DN15" s="13" t="str">
        <f t="shared" si="3"/>
        <v/>
      </c>
      <c r="DO15" s="13" t="str">
        <f t="shared" si="3"/>
        <v/>
      </c>
      <c r="DP15" s="13" t="str">
        <f t="shared" si="3"/>
        <v/>
      </c>
      <c r="DQ15" s="13" t="str">
        <f t="shared" si="3"/>
        <v/>
      </c>
      <c r="DR15" s="13" t="str">
        <f t="shared" si="3"/>
        <v/>
      </c>
      <c r="DS15" s="13" t="str">
        <f t="shared" si="3"/>
        <v/>
      </c>
      <c r="DT15" s="13" t="str">
        <f t="shared" si="3"/>
        <v/>
      </c>
      <c r="DU15" s="13" t="str">
        <f t="shared" si="3"/>
        <v/>
      </c>
      <c r="DV15" s="13" t="str">
        <f t="shared" si="3"/>
        <v/>
      </c>
      <c r="DW15" s="13" t="str">
        <f t="shared" si="3"/>
        <v/>
      </c>
      <c r="DX15" s="13" t="str">
        <f t="shared" si="3"/>
        <v/>
      </c>
    </row>
    <row r="16" spans="1:128" ht="15" thickBot="1" x14ac:dyDescent="0.4">
      <c r="A16" s="16" t="s">
        <v>105</v>
      </c>
      <c r="B16" s="17" t="s">
        <v>10</v>
      </c>
      <c r="C16" s="81">
        <v>7778.8090403869701</v>
      </c>
      <c r="D16" s="81">
        <v>7714.8014626108197</v>
      </c>
      <c r="E16" s="81">
        <v>7697.5883856208102</v>
      </c>
      <c r="F16" s="81">
        <v>7739.5232389127996</v>
      </c>
      <c r="G16" s="81">
        <v>7647.1566134817103</v>
      </c>
      <c r="H16" s="81">
        <v>7616.8290904851201</v>
      </c>
      <c r="I16" s="81">
        <v>7677.1098454371404</v>
      </c>
      <c r="J16" s="81">
        <v>7535.1029899633704</v>
      </c>
      <c r="K16" s="81">
        <v>7665.1357292402199</v>
      </c>
      <c r="L16" s="81">
        <v>7578.4998398467696</v>
      </c>
      <c r="M16" s="81">
        <v>7608.51921781895</v>
      </c>
      <c r="N16" s="81">
        <v>7534.5873739179797</v>
      </c>
      <c r="O16" s="81">
        <v>7437.7932884176398</v>
      </c>
      <c r="P16" s="81">
        <v>7301.4375739855996</v>
      </c>
      <c r="Q16" s="81">
        <v>7067.3093175366803</v>
      </c>
      <c r="R16" s="81">
        <v>7056.7856473585598</v>
      </c>
      <c r="S16" s="81">
        <v>6937.4136296376901</v>
      </c>
      <c r="T16" s="81">
        <v>6843.9882418116504</v>
      </c>
      <c r="U16" s="81">
        <v>6868.5826480538699</v>
      </c>
      <c r="V16" s="81">
        <v>6825.0969530367302</v>
      </c>
      <c r="W16" s="81">
        <v>6766.31529520806</v>
      </c>
      <c r="X16" s="81">
        <v>6701.21573755195</v>
      </c>
      <c r="Y16" s="81">
        <v>6683.1950546462604</v>
      </c>
      <c r="Z16" s="81">
        <v>6561.3060535764898</v>
      </c>
      <c r="AA16" s="81">
        <v>6533.0588914096998</v>
      </c>
      <c r="AB16" s="81">
        <v>6493.2573293010801</v>
      </c>
      <c r="AC16" s="81">
        <v>6472.8732742107404</v>
      </c>
      <c r="AD16" s="81">
        <v>6492.2816390913504</v>
      </c>
      <c r="AE16" s="81">
        <v>6418.82633151553</v>
      </c>
      <c r="AF16" s="81">
        <v>6436.1740496463499</v>
      </c>
      <c r="AG16" s="81">
        <v>6391.8182910389596</v>
      </c>
      <c r="AH16" s="81">
        <v>6400.74711919325</v>
      </c>
      <c r="AI16" s="81">
        <v>6435.4321669390001</v>
      </c>
      <c r="AJ16" s="81">
        <v>6457.1711258986297</v>
      </c>
      <c r="AK16" s="81">
        <v>6466.19495227063</v>
      </c>
      <c r="AL16" s="81">
        <v>6446.3133250277497</v>
      </c>
      <c r="AM16" s="81">
        <v>5994.0723657384597</v>
      </c>
      <c r="AN16" s="81">
        <v>6275.8284446033904</v>
      </c>
      <c r="AO16" s="81">
        <v>6494.6573744877496</v>
      </c>
      <c r="AP16" s="81">
        <v>6566.6754559737201</v>
      </c>
      <c r="AQ16" s="81">
        <v>6642.3811763618196</v>
      </c>
      <c r="AR16" s="81">
        <v>6697.5883759848402</v>
      </c>
      <c r="AS16" s="81">
        <v>6719.7585619526099</v>
      </c>
      <c r="AT16" s="81">
        <v>6764.2842389769903</v>
      </c>
      <c r="AU16" s="81">
        <v>6867.1655370084</v>
      </c>
      <c r="AV16" s="81">
        <v>6798.1375139153197</v>
      </c>
      <c r="AW16" s="81">
        <v>6816.6616371995997</v>
      </c>
      <c r="AX16" s="81">
        <v>6813.3624348735002</v>
      </c>
      <c r="AY16" s="81">
        <v>6812.8959046851196</v>
      </c>
      <c r="AZ16" s="81">
        <v>6774.9824220789696</v>
      </c>
      <c r="BA16" s="81">
        <v>6774.8091945719598</v>
      </c>
      <c r="BB16" s="81">
        <v>6797.6173105139897</v>
      </c>
      <c r="BC16" s="81">
        <v>6835.4508091588896</v>
      </c>
      <c r="BD16" s="81">
        <v>6781.2671430669598</v>
      </c>
      <c r="BE16" s="81">
        <v>6742.3662700689301</v>
      </c>
      <c r="BF16" s="81">
        <v>6787.6561889108198</v>
      </c>
      <c r="BG16" s="81">
        <v>6715.6949454984297</v>
      </c>
      <c r="BH16" s="110"/>
      <c r="BO16" s="13" t="str">
        <f t="shared" si="0"/>
        <v/>
      </c>
      <c r="BP16" s="13" t="str">
        <f t="shared" si="0"/>
        <v/>
      </c>
      <c r="BQ16" s="13" t="str">
        <f t="shared" si="0"/>
        <v/>
      </c>
      <c r="BR16" s="13" t="str">
        <f t="shared" si="0"/>
        <v/>
      </c>
      <c r="BS16" s="13" t="str">
        <f t="shared" si="0"/>
        <v/>
      </c>
      <c r="BT16" s="13" t="str">
        <f t="shared" si="0"/>
        <v/>
      </c>
      <c r="BU16" s="13" t="str">
        <f t="shared" si="0"/>
        <v/>
      </c>
      <c r="BV16" s="13" t="str">
        <f t="shared" si="0"/>
        <v/>
      </c>
      <c r="BW16" s="13" t="str">
        <f t="shared" si="0"/>
        <v/>
      </c>
      <c r="BX16" s="13" t="str">
        <f t="shared" si="0"/>
        <v/>
      </c>
      <c r="BY16" s="13" t="str">
        <f t="shared" si="0"/>
        <v/>
      </c>
      <c r="BZ16" s="13" t="str">
        <f t="shared" si="0"/>
        <v/>
      </c>
      <c r="CA16" s="13" t="str">
        <f t="shared" si="0"/>
        <v/>
      </c>
      <c r="CB16" s="13" t="str">
        <f t="shared" si="0"/>
        <v/>
      </c>
      <c r="CC16" s="13" t="str">
        <f t="shared" si="0"/>
        <v/>
      </c>
      <c r="CD16" s="13" t="str">
        <f t="shared" si="0"/>
        <v/>
      </c>
      <c r="CE16" s="13" t="str">
        <f t="shared" si="1"/>
        <v/>
      </c>
      <c r="CF16" s="13" t="str">
        <f t="shared" si="1"/>
        <v/>
      </c>
      <c r="CG16" s="13" t="str">
        <f t="shared" si="1"/>
        <v/>
      </c>
      <c r="CH16" s="13" t="str">
        <f t="shared" si="1"/>
        <v/>
      </c>
      <c r="CI16" s="13" t="str">
        <f t="shared" si="1"/>
        <v/>
      </c>
      <c r="CJ16" s="13" t="str">
        <f t="shared" si="1"/>
        <v/>
      </c>
      <c r="CK16" s="13" t="str">
        <f t="shared" si="1"/>
        <v/>
      </c>
      <c r="CL16" s="13" t="str">
        <f t="shared" si="1"/>
        <v/>
      </c>
      <c r="CM16" s="13" t="str">
        <f t="shared" si="1"/>
        <v/>
      </c>
      <c r="CN16" s="13" t="str">
        <f t="shared" si="1"/>
        <v/>
      </c>
      <c r="CO16" s="13" t="str">
        <f t="shared" si="1"/>
        <v/>
      </c>
      <c r="CP16" s="13" t="str">
        <f t="shared" si="1"/>
        <v/>
      </c>
      <c r="CQ16" s="13" t="str">
        <f t="shared" si="1"/>
        <v/>
      </c>
      <c r="CR16" s="13" t="str">
        <f t="shared" si="1"/>
        <v/>
      </c>
      <c r="CS16" s="13" t="str">
        <f t="shared" si="1"/>
        <v/>
      </c>
      <c r="CT16" s="13" t="str">
        <f t="shared" si="1"/>
        <v/>
      </c>
      <c r="CU16" s="13" t="str">
        <f t="shared" si="2"/>
        <v/>
      </c>
      <c r="CV16" s="13" t="str">
        <f t="shared" si="2"/>
        <v/>
      </c>
      <c r="CW16" s="13" t="str">
        <f t="shared" si="2"/>
        <v/>
      </c>
      <c r="CX16" s="13" t="str">
        <f t="shared" si="2"/>
        <v/>
      </c>
      <c r="CY16" s="13" t="str">
        <f t="shared" si="2"/>
        <v/>
      </c>
      <c r="CZ16" s="13" t="str">
        <f t="shared" si="2"/>
        <v/>
      </c>
      <c r="DA16" s="13" t="str">
        <f t="shared" si="2"/>
        <v/>
      </c>
      <c r="DB16" s="13" t="str">
        <f t="shared" si="2"/>
        <v/>
      </c>
      <c r="DC16" s="13" t="str">
        <f t="shared" si="2"/>
        <v/>
      </c>
      <c r="DD16" s="13" t="str">
        <f t="shared" si="2"/>
        <v/>
      </c>
      <c r="DE16" s="13" t="str">
        <f t="shared" si="2"/>
        <v/>
      </c>
      <c r="DF16" s="13" t="str">
        <f t="shared" si="2"/>
        <v/>
      </c>
      <c r="DG16" s="13" t="str">
        <f t="shared" si="2"/>
        <v/>
      </c>
      <c r="DH16" s="13" t="str">
        <f t="shared" si="2"/>
        <v/>
      </c>
      <c r="DI16" s="13" t="str">
        <f t="shared" si="2"/>
        <v/>
      </c>
      <c r="DJ16" s="13" t="str">
        <f t="shared" si="2"/>
        <v/>
      </c>
      <c r="DK16" s="13" t="str">
        <f t="shared" si="3"/>
        <v/>
      </c>
      <c r="DL16" s="13" t="str">
        <f t="shared" si="3"/>
        <v/>
      </c>
      <c r="DM16" s="13" t="str">
        <f t="shared" si="3"/>
        <v/>
      </c>
      <c r="DN16" s="13" t="str">
        <f t="shared" si="3"/>
        <v/>
      </c>
      <c r="DO16" s="13" t="str">
        <f t="shared" si="3"/>
        <v/>
      </c>
      <c r="DP16" s="13" t="str">
        <f t="shared" si="3"/>
        <v/>
      </c>
      <c r="DQ16" s="13" t="str">
        <f t="shared" si="3"/>
        <v/>
      </c>
      <c r="DR16" s="13" t="str">
        <f t="shared" si="3"/>
        <v/>
      </c>
      <c r="DS16" s="13" t="str">
        <f t="shared" si="3"/>
        <v/>
      </c>
      <c r="DT16" s="13" t="str">
        <f t="shared" si="3"/>
        <v/>
      </c>
      <c r="DU16" s="13" t="str">
        <f t="shared" si="3"/>
        <v/>
      </c>
      <c r="DV16" s="13" t="str">
        <f t="shared" si="3"/>
        <v/>
      </c>
      <c r="DW16" s="13" t="str">
        <f t="shared" si="3"/>
        <v/>
      </c>
      <c r="DX16" s="13" t="str">
        <f t="shared" si="3"/>
        <v/>
      </c>
    </row>
    <row r="17" spans="1:128" ht="15" thickBot="1" x14ac:dyDescent="0.4">
      <c r="A17" s="18"/>
      <c r="B17" s="21" t="s">
        <v>147</v>
      </c>
      <c r="C17" s="77">
        <v>7778.8090403869701</v>
      </c>
      <c r="D17" s="77">
        <v>7714.8014626108197</v>
      </c>
      <c r="E17" s="77">
        <v>7697.5883856208102</v>
      </c>
      <c r="F17" s="77">
        <v>7739.5232389127996</v>
      </c>
      <c r="G17" s="77">
        <v>7647.1566134817103</v>
      </c>
      <c r="H17" s="77">
        <v>7616.8290904851201</v>
      </c>
      <c r="I17" s="77">
        <v>7677.1098454371404</v>
      </c>
      <c r="J17" s="77">
        <v>7535.1029899633704</v>
      </c>
      <c r="K17" s="77">
        <v>7665.1357292402199</v>
      </c>
      <c r="L17" s="77">
        <v>7578.4998398467696</v>
      </c>
      <c r="M17" s="77">
        <v>7608.51921781895</v>
      </c>
      <c r="N17" s="77">
        <v>7534.5873739179797</v>
      </c>
      <c r="O17" s="77">
        <v>7437.7932884176398</v>
      </c>
      <c r="P17" s="77">
        <v>7301.4375739855996</v>
      </c>
      <c r="Q17" s="77">
        <v>7067.3093175366803</v>
      </c>
      <c r="R17" s="77">
        <v>7056.7856473585598</v>
      </c>
      <c r="S17" s="77">
        <v>6937.4136296376901</v>
      </c>
      <c r="T17" s="77">
        <v>6843.9882418116504</v>
      </c>
      <c r="U17" s="77">
        <v>6868.5826480538699</v>
      </c>
      <c r="V17" s="77">
        <v>6825.0969530367302</v>
      </c>
      <c r="W17" s="77">
        <v>6766.31529520806</v>
      </c>
      <c r="X17" s="77">
        <v>6701.21573755195</v>
      </c>
      <c r="Y17" s="77">
        <v>6683.1950546462604</v>
      </c>
      <c r="Z17" s="77">
        <v>6561.3060535764898</v>
      </c>
      <c r="AA17" s="77">
        <v>6533.0588914096998</v>
      </c>
      <c r="AB17" s="77">
        <v>6493.2573293010801</v>
      </c>
      <c r="AC17" s="77">
        <v>6472.8732742107404</v>
      </c>
      <c r="AD17" s="77">
        <v>6492.2816390913504</v>
      </c>
      <c r="AE17" s="77">
        <v>6418.82633151553</v>
      </c>
      <c r="AF17" s="77">
        <v>6436.1740496463499</v>
      </c>
      <c r="AG17" s="77">
        <v>6391.8182910389596</v>
      </c>
      <c r="AH17" s="77">
        <v>6400.74711919325</v>
      </c>
      <c r="AI17" s="77">
        <v>6435.4321669390001</v>
      </c>
      <c r="AJ17" s="77">
        <v>6457.1711258986297</v>
      </c>
      <c r="AK17" s="77">
        <v>6466.19495227063</v>
      </c>
      <c r="AL17" s="77">
        <v>6446.3133250277497</v>
      </c>
      <c r="AM17" s="77">
        <v>5994.0723657384597</v>
      </c>
      <c r="AN17" s="77">
        <v>6275.8284446033904</v>
      </c>
      <c r="AO17" s="77">
        <v>6494.6573744877496</v>
      </c>
      <c r="AP17" s="77">
        <v>6566.6754559737201</v>
      </c>
      <c r="AQ17" s="77">
        <v>6642.3811763618196</v>
      </c>
      <c r="AR17" s="77">
        <v>6697.5883759848402</v>
      </c>
      <c r="AS17" s="77">
        <v>6719.7585619526099</v>
      </c>
      <c r="AT17" s="77">
        <v>6764.2842389769903</v>
      </c>
      <c r="AU17" s="77">
        <v>6867.1655370084</v>
      </c>
      <c r="AV17" s="77">
        <v>6798.1375139153197</v>
      </c>
      <c r="AW17" s="77">
        <v>6816.6616371995997</v>
      </c>
      <c r="AX17" s="77">
        <v>6813.3624348735002</v>
      </c>
      <c r="AY17" s="77">
        <v>6812.8959046851196</v>
      </c>
      <c r="AZ17" s="77">
        <v>6774.9824220789696</v>
      </c>
      <c r="BA17" s="77">
        <v>6774.8091945719598</v>
      </c>
      <c r="BB17" s="77">
        <v>6797.6173105139897</v>
      </c>
      <c r="BC17" s="77">
        <v>6835.4508091588896</v>
      </c>
      <c r="BD17" s="77">
        <v>6781.2671430669598</v>
      </c>
      <c r="BE17" s="77">
        <v>6742.3662700689301</v>
      </c>
      <c r="BF17" s="77">
        <v>6787.6561889108198</v>
      </c>
      <c r="BG17" s="77">
        <v>6715.6949454984297</v>
      </c>
      <c r="BH17" s="112"/>
      <c r="BO17" s="13" t="str">
        <f t="shared" si="0"/>
        <v/>
      </c>
      <c r="BP17" s="13" t="str">
        <f t="shared" si="0"/>
        <v/>
      </c>
      <c r="BQ17" s="13" t="str">
        <f t="shared" si="0"/>
        <v/>
      </c>
      <c r="BR17" s="13" t="str">
        <f t="shared" si="0"/>
        <v/>
      </c>
      <c r="BS17" s="13" t="str">
        <f t="shared" si="0"/>
        <v/>
      </c>
      <c r="BT17" s="13" t="str">
        <f t="shared" si="0"/>
        <v/>
      </c>
      <c r="BU17" s="13" t="str">
        <f t="shared" si="0"/>
        <v/>
      </c>
      <c r="BV17" s="13" t="str">
        <f t="shared" si="0"/>
        <v/>
      </c>
      <c r="BW17" s="13" t="str">
        <f t="shared" si="0"/>
        <v/>
      </c>
      <c r="BX17" s="13" t="str">
        <f t="shared" si="0"/>
        <v/>
      </c>
      <c r="BY17" s="13" t="str">
        <f t="shared" si="0"/>
        <v/>
      </c>
      <c r="BZ17" s="13" t="str">
        <f t="shared" si="0"/>
        <v/>
      </c>
      <c r="CA17" s="13" t="str">
        <f t="shared" si="0"/>
        <v/>
      </c>
      <c r="CB17" s="13" t="str">
        <f t="shared" si="0"/>
        <v/>
      </c>
      <c r="CC17" s="13" t="str">
        <f t="shared" si="0"/>
        <v/>
      </c>
      <c r="CD17" s="13" t="str">
        <f t="shared" si="0"/>
        <v/>
      </c>
      <c r="CE17" s="13" t="str">
        <f t="shared" si="1"/>
        <v/>
      </c>
      <c r="CF17" s="13" t="str">
        <f t="shared" si="1"/>
        <v/>
      </c>
      <c r="CG17" s="13" t="str">
        <f t="shared" si="1"/>
        <v/>
      </c>
      <c r="CH17" s="13" t="str">
        <f t="shared" si="1"/>
        <v/>
      </c>
      <c r="CI17" s="13" t="str">
        <f t="shared" si="1"/>
        <v/>
      </c>
      <c r="CJ17" s="13" t="str">
        <f t="shared" si="1"/>
        <v/>
      </c>
      <c r="CK17" s="13" t="str">
        <f t="shared" si="1"/>
        <v/>
      </c>
      <c r="CL17" s="13" t="str">
        <f t="shared" si="1"/>
        <v/>
      </c>
      <c r="CM17" s="13" t="str">
        <f t="shared" si="1"/>
        <v/>
      </c>
      <c r="CN17" s="13" t="str">
        <f t="shared" si="1"/>
        <v/>
      </c>
      <c r="CO17" s="13" t="str">
        <f t="shared" si="1"/>
        <v/>
      </c>
      <c r="CP17" s="13" t="str">
        <f t="shared" si="1"/>
        <v/>
      </c>
      <c r="CQ17" s="13" t="str">
        <f t="shared" si="1"/>
        <v/>
      </c>
      <c r="CR17" s="13" t="str">
        <f t="shared" si="1"/>
        <v/>
      </c>
      <c r="CS17" s="13" t="str">
        <f t="shared" si="1"/>
        <v/>
      </c>
      <c r="CT17" s="13" t="str">
        <f t="shared" si="1"/>
        <v/>
      </c>
      <c r="CU17" s="13" t="str">
        <f t="shared" si="2"/>
        <v/>
      </c>
      <c r="CV17" s="13" t="str">
        <f t="shared" si="2"/>
        <v/>
      </c>
      <c r="CW17" s="13" t="str">
        <f t="shared" si="2"/>
        <v/>
      </c>
      <c r="CX17" s="13" t="str">
        <f t="shared" si="2"/>
        <v/>
      </c>
      <c r="CY17" s="13" t="str">
        <f t="shared" si="2"/>
        <v/>
      </c>
      <c r="CZ17" s="13" t="str">
        <f t="shared" si="2"/>
        <v/>
      </c>
      <c r="DA17" s="13" t="str">
        <f t="shared" si="2"/>
        <v/>
      </c>
      <c r="DB17" s="13" t="str">
        <f t="shared" si="2"/>
        <v/>
      </c>
      <c r="DC17" s="13" t="str">
        <f t="shared" si="2"/>
        <v/>
      </c>
      <c r="DD17" s="13" t="str">
        <f t="shared" si="2"/>
        <v/>
      </c>
      <c r="DE17" s="13" t="str">
        <f t="shared" si="2"/>
        <v/>
      </c>
      <c r="DF17" s="13" t="str">
        <f t="shared" si="2"/>
        <v/>
      </c>
      <c r="DG17" s="13" t="str">
        <f t="shared" si="2"/>
        <v/>
      </c>
      <c r="DH17" s="13" t="str">
        <f t="shared" si="2"/>
        <v/>
      </c>
      <c r="DI17" s="13" t="str">
        <f t="shared" si="2"/>
        <v/>
      </c>
      <c r="DJ17" s="13" t="str">
        <f t="shared" si="2"/>
        <v/>
      </c>
      <c r="DK17" s="13" t="str">
        <f t="shared" si="3"/>
        <v/>
      </c>
      <c r="DL17" s="13" t="str">
        <f t="shared" si="3"/>
        <v/>
      </c>
      <c r="DM17" s="13" t="str">
        <f t="shared" si="3"/>
        <v/>
      </c>
      <c r="DN17" s="13" t="str">
        <f t="shared" si="3"/>
        <v/>
      </c>
      <c r="DO17" s="13" t="str">
        <f t="shared" si="3"/>
        <v/>
      </c>
      <c r="DP17" s="13" t="str">
        <f t="shared" si="3"/>
        <v/>
      </c>
      <c r="DQ17" s="13" t="str">
        <f t="shared" si="3"/>
        <v/>
      </c>
      <c r="DR17" s="13" t="str">
        <f t="shared" si="3"/>
        <v/>
      </c>
      <c r="DS17" s="13" t="str">
        <f t="shared" si="3"/>
        <v/>
      </c>
      <c r="DT17" s="13" t="str">
        <f t="shared" si="3"/>
        <v/>
      </c>
      <c r="DU17" s="13" t="str">
        <f t="shared" si="3"/>
        <v/>
      </c>
      <c r="DV17" s="13" t="str">
        <f t="shared" si="3"/>
        <v/>
      </c>
      <c r="DW17" s="13" t="str">
        <f t="shared" si="3"/>
        <v/>
      </c>
      <c r="DX17" s="13" t="str">
        <f t="shared" si="3"/>
        <v/>
      </c>
    </row>
    <row r="18" spans="1:128" ht="15" thickBot="1" x14ac:dyDescent="0.4">
      <c r="A18" s="19" t="s">
        <v>106</v>
      </c>
      <c r="B18" s="20" t="s">
        <v>107</v>
      </c>
      <c r="C18" s="81">
        <v>14969.3765492481</v>
      </c>
      <c r="D18" s="81">
        <v>14899.453498741201</v>
      </c>
      <c r="E18" s="81">
        <v>15033.5905944676</v>
      </c>
      <c r="F18" s="81">
        <v>15004.8670749543</v>
      </c>
      <c r="G18" s="81">
        <v>14909.9285886998</v>
      </c>
      <c r="H18" s="81">
        <v>14938.8946929497</v>
      </c>
      <c r="I18" s="81">
        <v>15047.3081221383</v>
      </c>
      <c r="J18" s="81">
        <v>14750.522130212301</v>
      </c>
      <c r="K18" s="81">
        <v>14893.5178984295</v>
      </c>
      <c r="L18" s="81">
        <v>14824.2938917106</v>
      </c>
      <c r="M18" s="81">
        <v>14758.690770986401</v>
      </c>
      <c r="N18" s="81">
        <v>14793.7486745448</v>
      </c>
      <c r="O18" s="81">
        <v>14848.8893843071</v>
      </c>
      <c r="P18" s="81">
        <v>14868.467142847099</v>
      </c>
      <c r="Q18" s="81">
        <v>14887.715717183401</v>
      </c>
      <c r="R18" s="81">
        <v>14902.734784632699</v>
      </c>
      <c r="S18" s="81">
        <v>14882.611845522</v>
      </c>
      <c r="T18" s="81">
        <v>14864.9423725255</v>
      </c>
      <c r="U18" s="81">
        <v>14782.8549716249</v>
      </c>
      <c r="V18" s="81">
        <v>14872.445515322701</v>
      </c>
      <c r="W18" s="81">
        <v>14943.9569387136</v>
      </c>
      <c r="X18" s="81">
        <v>14911.3422367534</v>
      </c>
      <c r="Y18" s="81">
        <v>14951.719402986</v>
      </c>
      <c r="Z18" s="81">
        <v>14812.7692704649</v>
      </c>
      <c r="AA18" s="81">
        <v>14752.0897604693</v>
      </c>
      <c r="AB18" s="81">
        <v>14775.262769352399</v>
      </c>
      <c r="AC18" s="81">
        <v>14680.859426802401</v>
      </c>
      <c r="AD18" s="81">
        <v>14665.998064195501</v>
      </c>
      <c r="AE18" s="81">
        <v>14687.946090346401</v>
      </c>
      <c r="AF18" s="81">
        <v>14645.1407578697</v>
      </c>
      <c r="AG18" s="81">
        <v>14560.1473830948</v>
      </c>
      <c r="AH18" s="81">
        <v>14565.529352830299</v>
      </c>
      <c r="AI18" s="81">
        <v>14574.1866296686</v>
      </c>
      <c r="AJ18" s="81">
        <v>14672.79888022</v>
      </c>
      <c r="AK18" s="81">
        <v>14664.541771967401</v>
      </c>
      <c r="AL18" s="81">
        <v>14578.9857749192</v>
      </c>
      <c r="AM18" s="81">
        <v>14351.8710853506</v>
      </c>
      <c r="AN18" s="81">
        <v>14403.5376300473</v>
      </c>
      <c r="AO18" s="81">
        <v>14579.8310755988</v>
      </c>
      <c r="AP18" s="81">
        <v>14636.6031547772</v>
      </c>
      <c r="AQ18" s="81">
        <v>14719.865581730999</v>
      </c>
      <c r="AR18" s="81">
        <v>14823.914173322901</v>
      </c>
      <c r="AS18" s="81">
        <v>14890.738624331199</v>
      </c>
      <c r="AT18" s="81">
        <v>15002.815044610301</v>
      </c>
      <c r="AU18" s="81">
        <v>15086.592812585999</v>
      </c>
      <c r="AV18" s="81">
        <v>14998.5191468228</v>
      </c>
      <c r="AW18" s="81">
        <v>15038.7678865368</v>
      </c>
      <c r="AX18" s="81">
        <v>15102.6044820978</v>
      </c>
      <c r="AY18" s="81">
        <v>14955.7905940276</v>
      </c>
      <c r="AZ18" s="81">
        <v>14820.512027955299</v>
      </c>
      <c r="BA18" s="81">
        <v>14730.682869083499</v>
      </c>
      <c r="BB18" s="81">
        <v>14778.833269009399</v>
      </c>
      <c r="BC18" s="81">
        <v>14737.0643935933</v>
      </c>
      <c r="BD18" s="81">
        <v>14700.671496581799</v>
      </c>
      <c r="BE18" s="81">
        <v>14733.6002530232</v>
      </c>
      <c r="BF18" s="81">
        <v>14662.540625220399</v>
      </c>
      <c r="BG18" s="81">
        <v>14592.8039855523</v>
      </c>
      <c r="BH18" s="110"/>
      <c r="BO18" s="13" t="str">
        <f t="shared" si="0"/>
        <v/>
      </c>
      <c r="BP18" s="13" t="str">
        <f t="shared" si="0"/>
        <v/>
      </c>
      <c r="BQ18" s="13" t="str">
        <f t="shared" si="0"/>
        <v/>
      </c>
      <c r="BR18" s="13" t="str">
        <f t="shared" si="0"/>
        <v/>
      </c>
      <c r="BS18" s="13" t="str">
        <f t="shared" si="0"/>
        <v/>
      </c>
      <c r="BT18" s="13" t="str">
        <f t="shared" si="0"/>
        <v/>
      </c>
      <c r="BU18" s="13" t="str">
        <f t="shared" si="0"/>
        <v/>
      </c>
      <c r="BV18" s="13" t="str">
        <f t="shared" si="0"/>
        <v/>
      </c>
      <c r="BW18" s="13" t="str">
        <f t="shared" si="0"/>
        <v/>
      </c>
      <c r="BX18" s="13" t="str">
        <f t="shared" si="0"/>
        <v/>
      </c>
      <c r="BY18" s="13" t="str">
        <f t="shared" si="0"/>
        <v/>
      </c>
      <c r="BZ18" s="13" t="str">
        <f t="shared" si="0"/>
        <v/>
      </c>
      <c r="CA18" s="13" t="str">
        <f t="shared" si="0"/>
        <v/>
      </c>
      <c r="CB18" s="13" t="str">
        <f t="shared" si="0"/>
        <v/>
      </c>
      <c r="CC18" s="13" t="str">
        <f t="shared" si="0"/>
        <v/>
      </c>
      <c r="CD18" s="13" t="str">
        <f t="shared" si="0"/>
        <v/>
      </c>
      <c r="CE18" s="13" t="str">
        <f t="shared" si="1"/>
        <v/>
      </c>
      <c r="CF18" s="13" t="str">
        <f t="shared" si="1"/>
        <v/>
      </c>
      <c r="CG18" s="13" t="str">
        <f t="shared" si="1"/>
        <v/>
      </c>
      <c r="CH18" s="13" t="str">
        <f t="shared" si="1"/>
        <v/>
      </c>
      <c r="CI18" s="13" t="str">
        <f t="shared" si="1"/>
        <v/>
      </c>
      <c r="CJ18" s="13" t="str">
        <f t="shared" si="1"/>
        <v/>
      </c>
      <c r="CK18" s="13" t="str">
        <f t="shared" si="1"/>
        <v/>
      </c>
      <c r="CL18" s="13" t="str">
        <f t="shared" si="1"/>
        <v/>
      </c>
      <c r="CM18" s="13" t="str">
        <f t="shared" si="1"/>
        <v/>
      </c>
      <c r="CN18" s="13" t="str">
        <f t="shared" si="1"/>
        <v/>
      </c>
      <c r="CO18" s="13" t="str">
        <f t="shared" si="1"/>
        <v/>
      </c>
      <c r="CP18" s="13" t="str">
        <f t="shared" si="1"/>
        <v/>
      </c>
      <c r="CQ18" s="13" t="str">
        <f t="shared" si="1"/>
        <v/>
      </c>
      <c r="CR18" s="13" t="str">
        <f t="shared" si="1"/>
        <v/>
      </c>
      <c r="CS18" s="13" t="str">
        <f t="shared" si="1"/>
        <v/>
      </c>
      <c r="CT18" s="13" t="str">
        <f t="shared" si="1"/>
        <v/>
      </c>
      <c r="CU18" s="13" t="str">
        <f t="shared" si="2"/>
        <v/>
      </c>
      <c r="CV18" s="13" t="str">
        <f t="shared" si="2"/>
        <v/>
      </c>
      <c r="CW18" s="13" t="str">
        <f t="shared" si="2"/>
        <v/>
      </c>
      <c r="CX18" s="13" t="str">
        <f t="shared" si="2"/>
        <v/>
      </c>
      <c r="CY18" s="13" t="str">
        <f t="shared" si="2"/>
        <v/>
      </c>
      <c r="CZ18" s="13" t="str">
        <f t="shared" si="2"/>
        <v/>
      </c>
      <c r="DA18" s="13" t="str">
        <f t="shared" si="2"/>
        <v/>
      </c>
      <c r="DB18" s="13" t="str">
        <f t="shared" si="2"/>
        <v/>
      </c>
      <c r="DC18" s="13" t="str">
        <f t="shared" si="2"/>
        <v/>
      </c>
      <c r="DD18" s="13" t="str">
        <f t="shared" si="2"/>
        <v/>
      </c>
      <c r="DE18" s="13" t="str">
        <f t="shared" si="2"/>
        <v/>
      </c>
      <c r="DF18" s="13" t="str">
        <f t="shared" si="2"/>
        <v/>
      </c>
      <c r="DG18" s="13" t="str">
        <f t="shared" si="2"/>
        <v/>
      </c>
      <c r="DH18" s="13" t="str">
        <f t="shared" si="2"/>
        <v/>
      </c>
      <c r="DI18" s="13" t="str">
        <f t="shared" si="2"/>
        <v/>
      </c>
      <c r="DJ18" s="13" t="str">
        <f t="shared" si="2"/>
        <v/>
      </c>
      <c r="DK18" s="13" t="str">
        <f t="shared" si="3"/>
        <v/>
      </c>
      <c r="DL18" s="13" t="str">
        <f t="shared" si="3"/>
        <v/>
      </c>
      <c r="DM18" s="13" t="str">
        <f t="shared" si="3"/>
        <v/>
      </c>
      <c r="DN18" s="13" t="str">
        <f t="shared" si="3"/>
        <v/>
      </c>
      <c r="DO18" s="13" t="str">
        <f t="shared" si="3"/>
        <v/>
      </c>
      <c r="DP18" s="13" t="str">
        <f t="shared" si="3"/>
        <v/>
      </c>
      <c r="DQ18" s="13" t="str">
        <f t="shared" si="3"/>
        <v/>
      </c>
      <c r="DR18" s="13" t="str">
        <f t="shared" si="3"/>
        <v/>
      </c>
      <c r="DS18" s="13" t="str">
        <f t="shared" si="3"/>
        <v/>
      </c>
      <c r="DT18" s="13" t="str">
        <f t="shared" si="3"/>
        <v/>
      </c>
      <c r="DU18" s="13" t="str">
        <f t="shared" si="3"/>
        <v/>
      </c>
      <c r="DV18" s="13" t="str">
        <f t="shared" si="3"/>
        <v/>
      </c>
      <c r="DW18" s="13" t="str">
        <f t="shared" si="3"/>
        <v/>
      </c>
      <c r="DX18" s="13" t="str">
        <f t="shared" si="3"/>
        <v/>
      </c>
    </row>
    <row r="19" spans="1:128" ht="15" thickBot="1" x14ac:dyDescent="0.4">
      <c r="A19" s="19" t="s">
        <v>108</v>
      </c>
      <c r="B19" s="20" t="s">
        <v>12</v>
      </c>
      <c r="C19" s="81">
        <v>4723.8825167790001</v>
      </c>
      <c r="D19" s="81">
        <v>4712.0477827160203</v>
      </c>
      <c r="E19" s="81">
        <v>4710.0927671245499</v>
      </c>
      <c r="F19" s="81">
        <v>4570.5505891663797</v>
      </c>
      <c r="G19" s="81">
        <v>4651.2807788937598</v>
      </c>
      <c r="H19" s="81">
        <v>4714.3700398118999</v>
      </c>
      <c r="I19" s="81">
        <v>4802.0095961766701</v>
      </c>
      <c r="J19" s="81">
        <v>4874.9756797718701</v>
      </c>
      <c r="K19" s="81">
        <v>4908.56506878866</v>
      </c>
      <c r="L19" s="81">
        <v>4880.8605805166799</v>
      </c>
      <c r="M19" s="81">
        <v>4875.0330584749499</v>
      </c>
      <c r="N19" s="81">
        <v>4845.0438273215204</v>
      </c>
      <c r="O19" s="81">
        <v>4900.5796539360499</v>
      </c>
      <c r="P19" s="81">
        <v>4919.1747737217102</v>
      </c>
      <c r="Q19" s="81">
        <v>4965.1090955188702</v>
      </c>
      <c r="R19" s="81">
        <v>4863.8253793604599</v>
      </c>
      <c r="S19" s="81">
        <v>4897.1508443312996</v>
      </c>
      <c r="T19" s="81">
        <v>4826.91342670631</v>
      </c>
      <c r="U19" s="81">
        <v>4803.0094301867002</v>
      </c>
      <c r="V19" s="81">
        <v>4781.3836072753002</v>
      </c>
      <c r="W19" s="81">
        <v>4845.4662273908698</v>
      </c>
      <c r="X19" s="81">
        <v>4917.2821601643</v>
      </c>
      <c r="Y19" s="81">
        <v>4944.6960360876101</v>
      </c>
      <c r="Z19" s="81">
        <v>5054.6971539599599</v>
      </c>
      <c r="AA19" s="81">
        <v>5029.8473961786804</v>
      </c>
      <c r="AB19" s="81">
        <v>5093.1007926074499</v>
      </c>
      <c r="AC19" s="81">
        <v>5194.49991612339</v>
      </c>
      <c r="AD19" s="81">
        <v>5134.5850167893304</v>
      </c>
      <c r="AE19" s="81">
        <v>5116.3403516039498</v>
      </c>
      <c r="AF19" s="81">
        <v>5134.2696192181702</v>
      </c>
      <c r="AG19" s="81">
        <v>5110.3134816256197</v>
      </c>
      <c r="AH19" s="81">
        <v>5078.8680578327303</v>
      </c>
      <c r="AI19" s="81">
        <v>5075.2136102673903</v>
      </c>
      <c r="AJ19" s="81">
        <v>5090.66479232851</v>
      </c>
      <c r="AK19" s="81">
        <v>5035.0518401974396</v>
      </c>
      <c r="AL19" s="81">
        <v>4988.4352569859202</v>
      </c>
      <c r="AM19" s="81">
        <v>4764.4759459525003</v>
      </c>
      <c r="AN19" s="81">
        <v>4921.8845896754901</v>
      </c>
      <c r="AO19" s="81">
        <v>4966.1895052965301</v>
      </c>
      <c r="AP19" s="81">
        <v>4992.7186804159201</v>
      </c>
      <c r="AQ19" s="81">
        <v>5032.7188272871699</v>
      </c>
      <c r="AR19" s="81">
        <v>4993.5599410442501</v>
      </c>
      <c r="AS19" s="81">
        <v>5020.3601691311096</v>
      </c>
      <c r="AT19" s="81">
        <v>5094.8833295470304</v>
      </c>
      <c r="AU19" s="81">
        <v>5090.7914203915097</v>
      </c>
      <c r="AV19" s="81">
        <v>5026.99763433727</v>
      </c>
      <c r="AW19" s="81">
        <v>5011.33276088189</v>
      </c>
      <c r="AX19" s="81">
        <v>5023.7657522502604</v>
      </c>
      <c r="AY19" s="81">
        <v>4878.3587412000397</v>
      </c>
      <c r="AZ19" s="81">
        <v>4887.9924164602498</v>
      </c>
      <c r="BA19" s="81">
        <v>4910.3454030208604</v>
      </c>
      <c r="BB19" s="81">
        <v>4909.7772468228604</v>
      </c>
      <c r="BC19" s="81">
        <v>4898.58917897844</v>
      </c>
      <c r="BD19" s="81">
        <v>4897.7600886923701</v>
      </c>
      <c r="BE19" s="81">
        <v>4861.9309572143602</v>
      </c>
      <c r="BF19" s="81">
        <v>4843.6311810591096</v>
      </c>
      <c r="BG19" s="81">
        <v>4836.2312343717704</v>
      </c>
      <c r="BH19" s="110"/>
      <c r="BO19" s="13" t="str">
        <f t="shared" si="0"/>
        <v/>
      </c>
      <c r="BP19" s="13" t="str">
        <f t="shared" si="0"/>
        <v/>
      </c>
      <c r="BQ19" s="13" t="str">
        <f t="shared" si="0"/>
        <v/>
      </c>
      <c r="BR19" s="13" t="str">
        <f t="shared" si="0"/>
        <v/>
      </c>
      <c r="BS19" s="13" t="str">
        <f t="shared" si="0"/>
        <v/>
      </c>
      <c r="BT19" s="13" t="str">
        <f t="shared" si="0"/>
        <v/>
      </c>
      <c r="BU19" s="13" t="str">
        <f t="shared" si="0"/>
        <v/>
      </c>
      <c r="BV19" s="13" t="str">
        <f t="shared" si="0"/>
        <v/>
      </c>
      <c r="BW19" s="13" t="str">
        <f t="shared" si="0"/>
        <v/>
      </c>
      <c r="BX19" s="13" t="str">
        <f t="shared" si="0"/>
        <v/>
      </c>
      <c r="BY19" s="13" t="str">
        <f t="shared" si="0"/>
        <v/>
      </c>
      <c r="BZ19" s="13" t="str">
        <f t="shared" si="0"/>
        <v/>
      </c>
      <c r="CA19" s="13" t="str">
        <f t="shared" si="0"/>
        <v/>
      </c>
      <c r="CB19" s="13" t="str">
        <f t="shared" si="0"/>
        <v/>
      </c>
      <c r="CC19" s="13" t="str">
        <f t="shared" si="0"/>
        <v/>
      </c>
      <c r="CD19" s="13" t="str">
        <f t="shared" si="0"/>
        <v/>
      </c>
      <c r="CE19" s="13" t="str">
        <f t="shared" si="1"/>
        <v/>
      </c>
      <c r="CF19" s="13" t="str">
        <f t="shared" si="1"/>
        <v/>
      </c>
      <c r="CG19" s="13" t="str">
        <f t="shared" si="1"/>
        <v/>
      </c>
      <c r="CH19" s="13" t="str">
        <f t="shared" si="1"/>
        <v/>
      </c>
      <c r="CI19" s="13" t="str">
        <f t="shared" si="1"/>
        <v/>
      </c>
      <c r="CJ19" s="13" t="str">
        <f t="shared" si="1"/>
        <v/>
      </c>
      <c r="CK19" s="13" t="str">
        <f t="shared" si="1"/>
        <v/>
      </c>
      <c r="CL19" s="13" t="str">
        <f t="shared" si="1"/>
        <v/>
      </c>
      <c r="CM19" s="13" t="str">
        <f t="shared" si="1"/>
        <v/>
      </c>
      <c r="CN19" s="13" t="str">
        <f t="shared" si="1"/>
        <v/>
      </c>
      <c r="CO19" s="13" t="str">
        <f t="shared" si="1"/>
        <v/>
      </c>
      <c r="CP19" s="13" t="str">
        <f t="shared" si="1"/>
        <v/>
      </c>
      <c r="CQ19" s="13" t="str">
        <f t="shared" si="1"/>
        <v/>
      </c>
      <c r="CR19" s="13" t="str">
        <f t="shared" si="1"/>
        <v/>
      </c>
      <c r="CS19" s="13" t="str">
        <f t="shared" si="1"/>
        <v/>
      </c>
      <c r="CT19" s="13" t="str">
        <f t="shared" si="1"/>
        <v/>
      </c>
      <c r="CU19" s="13" t="str">
        <f t="shared" si="2"/>
        <v/>
      </c>
      <c r="CV19" s="13" t="str">
        <f t="shared" si="2"/>
        <v/>
      </c>
      <c r="CW19" s="13" t="str">
        <f t="shared" si="2"/>
        <v/>
      </c>
      <c r="CX19" s="13" t="str">
        <f t="shared" si="2"/>
        <v/>
      </c>
      <c r="CY19" s="13" t="str">
        <f t="shared" si="2"/>
        <v/>
      </c>
      <c r="CZ19" s="13" t="str">
        <f t="shared" si="2"/>
        <v/>
      </c>
      <c r="DA19" s="13" t="str">
        <f t="shared" si="2"/>
        <v/>
      </c>
      <c r="DB19" s="13" t="str">
        <f t="shared" si="2"/>
        <v/>
      </c>
      <c r="DC19" s="13" t="str">
        <f t="shared" si="2"/>
        <v/>
      </c>
      <c r="DD19" s="13" t="str">
        <f t="shared" si="2"/>
        <v/>
      </c>
      <c r="DE19" s="13" t="str">
        <f t="shared" si="2"/>
        <v/>
      </c>
      <c r="DF19" s="13" t="str">
        <f t="shared" si="2"/>
        <v/>
      </c>
      <c r="DG19" s="13" t="str">
        <f t="shared" si="2"/>
        <v/>
      </c>
      <c r="DH19" s="13" t="str">
        <f t="shared" si="2"/>
        <v/>
      </c>
      <c r="DI19" s="13" t="str">
        <f t="shared" si="2"/>
        <v/>
      </c>
      <c r="DJ19" s="13" t="str">
        <f t="shared" si="2"/>
        <v/>
      </c>
      <c r="DK19" s="13" t="str">
        <f t="shared" si="3"/>
        <v/>
      </c>
      <c r="DL19" s="13" t="str">
        <f t="shared" si="3"/>
        <v/>
      </c>
      <c r="DM19" s="13" t="str">
        <f t="shared" si="3"/>
        <v/>
      </c>
      <c r="DN19" s="13" t="str">
        <f t="shared" si="3"/>
        <v/>
      </c>
      <c r="DO19" s="13" t="str">
        <f t="shared" si="3"/>
        <v/>
      </c>
      <c r="DP19" s="13" t="str">
        <f t="shared" si="3"/>
        <v/>
      </c>
      <c r="DQ19" s="13" t="str">
        <f t="shared" si="3"/>
        <v/>
      </c>
      <c r="DR19" s="13" t="str">
        <f t="shared" si="3"/>
        <v/>
      </c>
      <c r="DS19" s="13" t="str">
        <f t="shared" si="3"/>
        <v/>
      </c>
      <c r="DT19" s="13" t="str">
        <f t="shared" si="3"/>
        <v/>
      </c>
      <c r="DU19" s="13" t="str">
        <f t="shared" si="3"/>
        <v/>
      </c>
      <c r="DV19" s="13" t="str">
        <f t="shared" si="3"/>
        <v/>
      </c>
      <c r="DW19" s="13" t="str">
        <f t="shared" si="3"/>
        <v/>
      </c>
      <c r="DX19" s="13" t="str">
        <f t="shared" si="3"/>
        <v/>
      </c>
    </row>
    <row r="20" spans="1:128" ht="15" thickBot="1" x14ac:dyDescent="0.4">
      <c r="A20" s="19" t="s">
        <v>109</v>
      </c>
      <c r="B20" s="20" t="s">
        <v>13</v>
      </c>
      <c r="C20" s="81">
        <v>3580.7347800430398</v>
      </c>
      <c r="D20" s="81">
        <v>3514.0777629858899</v>
      </c>
      <c r="E20" s="81">
        <v>3569.0059878474299</v>
      </c>
      <c r="F20" s="81">
        <v>3584.3590306532901</v>
      </c>
      <c r="G20" s="81">
        <v>3632.58079194428</v>
      </c>
      <c r="H20" s="81">
        <v>3596.0598386318902</v>
      </c>
      <c r="I20" s="81">
        <v>3575.5888021095898</v>
      </c>
      <c r="J20" s="81">
        <v>3556.9569076869602</v>
      </c>
      <c r="K20" s="81">
        <v>3551.9823789223101</v>
      </c>
      <c r="L20" s="81">
        <v>3576.0904621939198</v>
      </c>
      <c r="M20" s="81">
        <v>3525.4462812356601</v>
      </c>
      <c r="N20" s="81">
        <v>3608.9736012694598</v>
      </c>
      <c r="O20" s="81">
        <v>3588.1582879543198</v>
      </c>
      <c r="P20" s="81">
        <v>3581.4556566472502</v>
      </c>
      <c r="Q20" s="81">
        <v>3689.5311011963699</v>
      </c>
      <c r="R20" s="81">
        <v>3698.6743117688702</v>
      </c>
      <c r="S20" s="81">
        <v>3752.8733411191201</v>
      </c>
      <c r="T20" s="81">
        <v>3741.0367107059501</v>
      </c>
      <c r="U20" s="81">
        <v>3675.85520322191</v>
      </c>
      <c r="V20" s="81">
        <v>3698.7421851489898</v>
      </c>
      <c r="W20" s="81">
        <v>3660.4333677095201</v>
      </c>
      <c r="X20" s="81">
        <v>3800.9370118587999</v>
      </c>
      <c r="Y20" s="81">
        <v>3822.7780543731201</v>
      </c>
      <c r="Z20" s="81">
        <v>3821.6716111594901</v>
      </c>
      <c r="AA20" s="81">
        <v>3802.7216227488402</v>
      </c>
      <c r="AB20" s="81">
        <v>3793.05681686043</v>
      </c>
      <c r="AC20" s="81">
        <v>3752.8501273694301</v>
      </c>
      <c r="AD20" s="81">
        <v>3838.76441004253</v>
      </c>
      <c r="AE20" s="81">
        <v>3896.7229738156798</v>
      </c>
      <c r="AF20" s="81">
        <v>3857.7175988898998</v>
      </c>
      <c r="AG20" s="81">
        <v>3864.4794019128599</v>
      </c>
      <c r="AH20" s="81">
        <v>3813.5489052739099</v>
      </c>
      <c r="AI20" s="81">
        <v>3950.8662952934201</v>
      </c>
      <c r="AJ20" s="81">
        <v>3859.3908359304401</v>
      </c>
      <c r="AK20" s="81">
        <v>3903.15840735146</v>
      </c>
      <c r="AL20" s="81">
        <v>3984.61583671382</v>
      </c>
      <c r="AM20" s="81">
        <v>3747.93821168043</v>
      </c>
      <c r="AN20" s="81">
        <v>3394.5030111357401</v>
      </c>
      <c r="AO20" s="81">
        <v>3735.13647768799</v>
      </c>
      <c r="AP20" s="81">
        <v>3524.6268318426401</v>
      </c>
      <c r="AQ20" s="81">
        <v>3554.5984172502899</v>
      </c>
      <c r="AR20" s="81">
        <v>3767.5544725909499</v>
      </c>
      <c r="AS20" s="81">
        <v>3981.3090636646002</v>
      </c>
      <c r="AT20" s="81">
        <v>4131.4443425972504</v>
      </c>
      <c r="AU20" s="81">
        <v>4066.4882751073201</v>
      </c>
      <c r="AV20" s="81">
        <v>4114.4014634631303</v>
      </c>
      <c r="AW20" s="81">
        <v>4083.6696252320198</v>
      </c>
      <c r="AX20" s="81">
        <v>4103.1757958009903</v>
      </c>
      <c r="AY20" s="81">
        <v>4122.9379139433604</v>
      </c>
      <c r="AZ20" s="81">
        <v>4183.6772030865204</v>
      </c>
      <c r="BA20" s="81">
        <v>4242.3308122470298</v>
      </c>
      <c r="BB20" s="81">
        <v>4225.4161145182898</v>
      </c>
      <c r="BC20" s="81">
        <v>4281.7319753718702</v>
      </c>
      <c r="BD20" s="81">
        <v>4166.5431310020904</v>
      </c>
      <c r="BE20" s="81">
        <v>4175.6274487447399</v>
      </c>
      <c r="BF20" s="81">
        <v>4234.18578143385</v>
      </c>
      <c r="BG20" s="81">
        <v>4269.3280228863296</v>
      </c>
      <c r="BH20" s="110"/>
      <c r="BO20" s="13" t="str">
        <f t="shared" si="0"/>
        <v/>
      </c>
      <c r="BP20" s="13" t="str">
        <f t="shared" si="0"/>
        <v/>
      </c>
      <c r="BQ20" s="13" t="str">
        <f t="shared" si="0"/>
        <v/>
      </c>
      <c r="BR20" s="13" t="str">
        <f t="shared" si="0"/>
        <v/>
      </c>
      <c r="BS20" s="13" t="str">
        <f t="shared" si="0"/>
        <v/>
      </c>
      <c r="BT20" s="13" t="str">
        <f t="shared" si="0"/>
        <v/>
      </c>
      <c r="BU20" s="13" t="str">
        <f t="shared" si="0"/>
        <v/>
      </c>
      <c r="BV20" s="13" t="str">
        <f t="shared" si="0"/>
        <v/>
      </c>
      <c r="BW20" s="13" t="str">
        <f t="shared" si="0"/>
        <v/>
      </c>
      <c r="BX20" s="13" t="str">
        <f t="shared" si="0"/>
        <v/>
      </c>
      <c r="BY20" s="13" t="str">
        <f t="shared" si="0"/>
        <v/>
      </c>
      <c r="BZ20" s="13" t="str">
        <f t="shared" si="0"/>
        <v/>
      </c>
      <c r="CA20" s="13" t="str">
        <f t="shared" si="0"/>
        <v/>
      </c>
      <c r="CB20" s="13" t="str">
        <f t="shared" si="0"/>
        <v/>
      </c>
      <c r="CC20" s="13" t="str">
        <f t="shared" si="0"/>
        <v/>
      </c>
      <c r="CD20" s="13" t="str">
        <f t="shared" si="0"/>
        <v/>
      </c>
      <c r="CE20" s="13" t="str">
        <f t="shared" si="1"/>
        <v/>
      </c>
      <c r="CF20" s="13" t="str">
        <f t="shared" si="1"/>
        <v/>
      </c>
      <c r="CG20" s="13" t="str">
        <f t="shared" si="1"/>
        <v/>
      </c>
      <c r="CH20" s="13" t="str">
        <f t="shared" si="1"/>
        <v/>
      </c>
      <c r="CI20" s="13" t="str">
        <f t="shared" si="1"/>
        <v/>
      </c>
      <c r="CJ20" s="13" t="str">
        <f t="shared" si="1"/>
        <v/>
      </c>
      <c r="CK20" s="13" t="str">
        <f t="shared" si="1"/>
        <v/>
      </c>
      <c r="CL20" s="13" t="str">
        <f t="shared" si="1"/>
        <v/>
      </c>
      <c r="CM20" s="13" t="str">
        <f t="shared" si="1"/>
        <v/>
      </c>
      <c r="CN20" s="13" t="str">
        <f t="shared" si="1"/>
        <v/>
      </c>
      <c r="CO20" s="13" t="str">
        <f t="shared" si="1"/>
        <v/>
      </c>
      <c r="CP20" s="13" t="str">
        <f t="shared" si="1"/>
        <v/>
      </c>
      <c r="CQ20" s="13" t="str">
        <f t="shared" si="1"/>
        <v/>
      </c>
      <c r="CR20" s="13" t="str">
        <f t="shared" si="1"/>
        <v/>
      </c>
      <c r="CS20" s="13" t="str">
        <f t="shared" si="1"/>
        <v/>
      </c>
      <c r="CT20" s="13" t="str">
        <f t="shared" si="1"/>
        <v/>
      </c>
      <c r="CU20" s="13" t="str">
        <f t="shared" si="2"/>
        <v/>
      </c>
      <c r="CV20" s="13" t="str">
        <f t="shared" si="2"/>
        <v/>
      </c>
      <c r="CW20" s="13" t="str">
        <f t="shared" si="2"/>
        <v/>
      </c>
      <c r="CX20" s="13" t="str">
        <f t="shared" si="2"/>
        <v/>
      </c>
      <c r="CY20" s="13" t="str">
        <f t="shared" si="2"/>
        <v/>
      </c>
      <c r="CZ20" s="13" t="str">
        <f t="shared" si="2"/>
        <v/>
      </c>
      <c r="DA20" s="13" t="str">
        <f t="shared" si="2"/>
        <v/>
      </c>
      <c r="DB20" s="13" t="str">
        <f t="shared" si="2"/>
        <v/>
      </c>
      <c r="DC20" s="13" t="str">
        <f t="shared" si="2"/>
        <v/>
      </c>
      <c r="DD20" s="13" t="str">
        <f t="shared" si="2"/>
        <v/>
      </c>
      <c r="DE20" s="13" t="str">
        <f t="shared" si="2"/>
        <v/>
      </c>
      <c r="DF20" s="13" t="str">
        <f t="shared" si="2"/>
        <v/>
      </c>
      <c r="DG20" s="13" t="str">
        <f t="shared" si="2"/>
        <v/>
      </c>
      <c r="DH20" s="13" t="str">
        <f t="shared" si="2"/>
        <v/>
      </c>
      <c r="DI20" s="13" t="str">
        <f t="shared" si="2"/>
        <v/>
      </c>
      <c r="DJ20" s="13" t="str">
        <f t="shared" si="2"/>
        <v/>
      </c>
      <c r="DK20" s="13" t="str">
        <f t="shared" si="3"/>
        <v/>
      </c>
      <c r="DL20" s="13" t="str">
        <f t="shared" si="3"/>
        <v/>
      </c>
      <c r="DM20" s="13" t="str">
        <f t="shared" si="3"/>
        <v/>
      </c>
      <c r="DN20" s="13" t="str">
        <f t="shared" si="3"/>
        <v/>
      </c>
      <c r="DO20" s="13" t="str">
        <f t="shared" si="3"/>
        <v/>
      </c>
      <c r="DP20" s="13" t="str">
        <f t="shared" si="3"/>
        <v/>
      </c>
      <c r="DQ20" s="13" t="str">
        <f t="shared" si="3"/>
        <v/>
      </c>
      <c r="DR20" s="13" t="str">
        <f t="shared" si="3"/>
        <v/>
      </c>
      <c r="DS20" s="13" t="str">
        <f t="shared" si="3"/>
        <v/>
      </c>
      <c r="DT20" s="13" t="str">
        <f t="shared" si="3"/>
        <v/>
      </c>
      <c r="DU20" s="13" t="str">
        <f t="shared" si="3"/>
        <v/>
      </c>
      <c r="DV20" s="13" t="str">
        <f t="shared" si="3"/>
        <v/>
      </c>
      <c r="DW20" s="13" t="str">
        <f t="shared" si="3"/>
        <v/>
      </c>
      <c r="DX20" s="13" t="str">
        <f t="shared" si="3"/>
        <v/>
      </c>
    </row>
    <row r="21" spans="1:128" ht="15" thickBot="1" x14ac:dyDescent="0.4">
      <c r="A21" s="19" t="s">
        <v>110</v>
      </c>
      <c r="B21" s="20" t="s">
        <v>14</v>
      </c>
      <c r="C21" s="81">
        <v>518.51789946563804</v>
      </c>
      <c r="D21" s="81">
        <v>513.30441743039205</v>
      </c>
      <c r="E21" s="81">
        <v>519.93225768062598</v>
      </c>
      <c r="F21" s="81">
        <v>518.408738867078</v>
      </c>
      <c r="G21" s="81">
        <v>507.411843280874</v>
      </c>
      <c r="H21" s="81">
        <v>478.395255498685</v>
      </c>
      <c r="I21" s="81">
        <v>490.72013523375199</v>
      </c>
      <c r="J21" s="81">
        <v>483.86773572288098</v>
      </c>
      <c r="K21" s="81">
        <v>476.892116473165</v>
      </c>
      <c r="L21" s="81">
        <v>480.73935942946503</v>
      </c>
      <c r="M21" s="81">
        <v>482.22334377798802</v>
      </c>
      <c r="N21" s="81">
        <v>485.59220438428503</v>
      </c>
      <c r="O21" s="81">
        <v>488.21611404674201</v>
      </c>
      <c r="P21" s="81">
        <v>502.48236651794298</v>
      </c>
      <c r="Q21" s="81">
        <v>517.87236414474899</v>
      </c>
      <c r="R21" s="81">
        <v>523.59367625516802</v>
      </c>
      <c r="S21" s="81">
        <v>541.81233923814898</v>
      </c>
      <c r="T21" s="81">
        <v>562.85683785984702</v>
      </c>
      <c r="U21" s="81">
        <v>578.86171729851196</v>
      </c>
      <c r="V21" s="81">
        <v>587.09577922085703</v>
      </c>
      <c r="W21" s="81">
        <v>596.52127223177001</v>
      </c>
      <c r="X21" s="81">
        <v>611.03303234129601</v>
      </c>
      <c r="Y21" s="81">
        <v>606.00762270937196</v>
      </c>
      <c r="Z21" s="81">
        <v>607.53704045111601</v>
      </c>
      <c r="AA21" s="81">
        <v>629.82684561353699</v>
      </c>
      <c r="AB21" s="81">
        <v>643.43373261129705</v>
      </c>
      <c r="AC21" s="81">
        <v>629.38483003343003</v>
      </c>
      <c r="AD21" s="81">
        <v>603.03663800321897</v>
      </c>
      <c r="AE21" s="81">
        <v>626.40991393008699</v>
      </c>
      <c r="AF21" s="81">
        <v>635.82365173306596</v>
      </c>
      <c r="AG21" s="81">
        <v>626.88891134450103</v>
      </c>
      <c r="AH21" s="81">
        <v>635.57358098757402</v>
      </c>
      <c r="AI21" s="81">
        <v>617.46235998605903</v>
      </c>
      <c r="AJ21" s="81">
        <v>624.62171158478498</v>
      </c>
      <c r="AK21" s="81">
        <v>622.623817377092</v>
      </c>
      <c r="AL21" s="81">
        <v>620.96899301196902</v>
      </c>
      <c r="AM21" s="81">
        <v>628.68780859090305</v>
      </c>
      <c r="AN21" s="81">
        <v>637.44966014931504</v>
      </c>
      <c r="AO21" s="81">
        <v>656.02878141258395</v>
      </c>
      <c r="AP21" s="81">
        <v>636.36315390531604</v>
      </c>
      <c r="AQ21" s="81">
        <v>660.46340667259699</v>
      </c>
      <c r="AR21" s="81">
        <v>674.52445685582995</v>
      </c>
      <c r="AS21" s="81">
        <v>687.02940091241101</v>
      </c>
      <c r="AT21" s="81">
        <v>696.17758301087497</v>
      </c>
      <c r="AU21" s="81">
        <v>699.72273217805503</v>
      </c>
      <c r="AV21" s="81">
        <v>694.24037600430199</v>
      </c>
      <c r="AW21" s="81">
        <v>679.54386436271398</v>
      </c>
      <c r="AX21" s="81">
        <v>707.17992284032096</v>
      </c>
      <c r="AY21" s="81">
        <v>707.16887440392202</v>
      </c>
      <c r="AZ21" s="81">
        <v>718.27766199091104</v>
      </c>
      <c r="BA21" s="81">
        <v>815.06092375765695</v>
      </c>
      <c r="BB21" s="81">
        <v>818.58905870093895</v>
      </c>
      <c r="BC21" s="81">
        <v>687.62935391894405</v>
      </c>
      <c r="BD21" s="81">
        <v>677.19012615024201</v>
      </c>
      <c r="BE21" s="81">
        <v>674.86254378266801</v>
      </c>
      <c r="BF21" s="81">
        <v>657.51786651621296</v>
      </c>
      <c r="BG21" s="81">
        <v>644.35478439991402</v>
      </c>
      <c r="BH21" s="110"/>
      <c r="BO21" s="13" t="str">
        <f t="shared" si="0"/>
        <v/>
      </c>
      <c r="BP21" s="13" t="str">
        <f t="shared" si="0"/>
        <v/>
      </c>
      <c r="BQ21" s="13" t="str">
        <f t="shared" si="0"/>
        <v/>
      </c>
      <c r="BR21" s="13" t="str">
        <f t="shared" si="0"/>
        <v/>
      </c>
      <c r="BS21" s="13" t="str">
        <f t="shared" si="0"/>
        <v/>
      </c>
      <c r="BT21" s="13" t="str">
        <f t="shared" si="0"/>
        <v/>
      </c>
      <c r="BU21" s="13" t="str">
        <f t="shared" si="0"/>
        <v/>
      </c>
      <c r="BV21" s="13" t="str">
        <f t="shared" si="0"/>
        <v/>
      </c>
      <c r="BW21" s="13" t="str">
        <f t="shared" si="0"/>
        <v/>
      </c>
      <c r="BX21" s="13" t="str">
        <f t="shared" si="0"/>
        <v/>
      </c>
      <c r="BY21" s="13" t="str">
        <f t="shared" si="0"/>
        <v/>
      </c>
      <c r="BZ21" s="13" t="str">
        <f t="shared" si="0"/>
        <v/>
      </c>
      <c r="CA21" s="13" t="str">
        <f t="shared" si="0"/>
        <v/>
      </c>
      <c r="CB21" s="13" t="str">
        <f t="shared" si="0"/>
        <v/>
      </c>
      <c r="CC21" s="13" t="str">
        <f t="shared" si="0"/>
        <v/>
      </c>
      <c r="CD21" s="13" t="str">
        <f t="shared" si="0"/>
        <v/>
      </c>
      <c r="CE21" s="13" t="str">
        <f t="shared" si="1"/>
        <v/>
      </c>
      <c r="CF21" s="13" t="str">
        <f t="shared" si="1"/>
        <v/>
      </c>
      <c r="CG21" s="13" t="str">
        <f t="shared" si="1"/>
        <v/>
      </c>
      <c r="CH21" s="13" t="str">
        <f t="shared" si="1"/>
        <v/>
      </c>
      <c r="CI21" s="13" t="str">
        <f t="shared" si="1"/>
        <v/>
      </c>
      <c r="CJ21" s="13" t="str">
        <f t="shared" si="1"/>
        <v/>
      </c>
      <c r="CK21" s="13" t="str">
        <f t="shared" si="1"/>
        <v/>
      </c>
      <c r="CL21" s="13" t="str">
        <f t="shared" si="1"/>
        <v/>
      </c>
      <c r="CM21" s="13" t="str">
        <f t="shared" si="1"/>
        <v/>
      </c>
      <c r="CN21" s="13" t="str">
        <f t="shared" si="1"/>
        <v/>
      </c>
      <c r="CO21" s="13" t="str">
        <f t="shared" si="1"/>
        <v/>
      </c>
      <c r="CP21" s="13" t="str">
        <f t="shared" si="1"/>
        <v/>
      </c>
      <c r="CQ21" s="13" t="str">
        <f t="shared" si="1"/>
        <v/>
      </c>
      <c r="CR21" s="13" t="str">
        <f t="shared" si="1"/>
        <v/>
      </c>
      <c r="CS21" s="13" t="str">
        <f t="shared" si="1"/>
        <v/>
      </c>
      <c r="CT21" s="13" t="str">
        <f t="shared" si="1"/>
        <v/>
      </c>
      <c r="CU21" s="13" t="str">
        <f t="shared" si="2"/>
        <v/>
      </c>
      <c r="CV21" s="13" t="str">
        <f t="shared" si="2"/>
        <v/>
      </c>
      <c r="CW21" s="13" t="str">
        <f t="shared" si="2"/>
        <v/>
      </c>
      <c r="CX21" s="13" t="str">
        <f t="shared" si="2"/>
        <v/>
      </c>
      <c r="CY21" s="13" t="str">
        <f t="shared" si="2"/>
        <v/>
      </c>
      <c r="CZ21" s="13" t="str">
        <f t="shared" si="2"/>
        <v/>
      </c>
      <c r="DA21" s="13" t="str">
        <f t="shared" si="2"/>
        <v/>
      </c>
      <c r="DB21" s="13" t="str">
        <f t="shared" si="2"/>
        <v/>
      </c>
      <c r="DC21" s="13" t="str">
        <f t="shared" si="2"/>
        <v/>
      </c>
      <c r="DD21" s="13" t="str">
        <f t="shared" si="2"/>
        <v/>
      </c>
      <c r="DE21" s="13" t="str">
        <f t="shared" si="2"/>
        <v/>
      </c>
      <c r="DF21" s="13" t="str">
        <f t="shared" si="2"/>
        <v/>
      </c>
      <c r="DG21" s="13" t="str">
        <f t="shared" si="2"/>
        <v/>
      </c>
      <c r="DH21" s="13" t="str">
        <f t="shared" si="2"/>
        <v/>
      </c>
      <c r="DI21" s="13" t="str">
        <f t="shared" si="2"/>
        <v/>
      </c>
      <c r="DJ21" s="13" t="str">
        <f t="shared" si="2"/>
        <v/>
      </c>
      <c r="DK21" s="13" t="str">
        <f t="shared" si="3"/>
        <v/>
      </c>
      <c r="DL21" s="13" t="str">
        <f t="shared" si="3"/>
        <v/>
      </c>
      <c r="DM21" s="13" t="str">
        <f t="shared" si="3"/>
        <v/>
      </c>
      <c r="DN21" s="13" t="str">
        <f t="shared" si="3"/>
        <v/>
      </c>
      <c r="DO21" s="13" t="str">
        <f t="shared" si="3"/>
        <v/>
      </c>
      <c r="DP21" s="13" t="str">
        <f t="shared" si="3"/>
        <v/>
      </c>
      <c r="DQ21" s="13" t="str">
        <f t="shared" si="3"/>
        <v/>
      </c>
      <c r="DR21" s="13" t="str">
        <f t="shared" si="3"/>
        <v/>
      </c>
      <c r="DS21" s="13" t="str">
        <f t="shared" si="3"/>
        <v/>
      </c>
      <c r="DT21" s="13" t="str">
        <f t="shared" si="3"/>
        <v/>
      </c>
      <c r="DU21" s="13" t="str">
        <f t="shared" si="3"/>
        <v/>
      </c>
      <c r="DV21" s="13" t="str">
        <f t="shared" si="3"/>
        <v/>
      </c>
      <c r="DW21" s="13" t="str">
        <f t="shared" si="3"/>
        <v/>
      </c>
      <c r="DX21" s="13" t="str">
        <f t="shared" si="3"/>
        <v/>
      </c>
    </row>
    <row r="22" spans="1:128" ht="15" thickBot="1" x14ac:dyDescent="0.4">
      <c r="A22" s="19" t="s">
        <v>111</v>
      </c>
      <c r="B22" s="20" t="s">
        <v>112</v>
      </c>
      <c r="C22" s="81">
        <v>2625.7819023085699</v>
      </c>
      <c r="D22" s="81">
        <v>2608.75986171045</v>
      </c>
      <c r="E22" s="81">
        <v>2540.9639730730401</v>
      </c>
      <c r="F22" s="81">
        <v>2558.7837200553699</v>
      </c>
      <c r="G22" s="81">
        <v>2550.9008368871</v>
      </c>
      <c r="H22" s="81">
        <v>2513.2472783210901</v>
      </c>
      <c r="I22" s="81">
        <v>2489.7231936757498</v>
      </c>
      <c r="J22" s="81">
        <v>2458.2233811935898</v>
      </c>
      <c r="K22" s="81">
        <v>2439.97437847834</v>
      </c>
      <c r="L22" s="81">
        <v>2418.4317848232199</v>
      </c>
      <c r="M22" s="81">
        <v>2448.3249886072199</v>
      </c>
      <c r="N22" s="81">
        <v>2455.7442642770602</v>
      </c>
      <c r="O22" s="81">
        <v>2438.01830018909</v>
      </c>
      <c r="P22" s="81">
        <v>2437.7869437130198</v>
      </c>
      <c r="Q22" s="81">
        <v>2475.9929995560601</v>
      </c>
      <c r="R22" s="81">
        <v>2507.1700015945999</v>
      </c>
      <c r="S22" s="81">
        <v>2466.9465316135702</v>
      </c>
      <c r="T22" s="81">
        <v>2442.5179340735999</v>
      </c>
      <c r="U22" s="81">
        <v>2432.9722389929598</v>
      </c>
      <c r="V22" s="81">
        <v>2446.2720742637698</v>
      </c>
      <c r="W22" s="81">
        <v>2431.4188814777899</v>
      </c>
      <c r="X22" s="81">
        <v>2439.6338521839598</v>
      </c>
      <c r="Y22" s="81">
        <v>2433.0011423564101</v>
      </c>
      <c r="Z22" s="81">
        <v>2428.5734345109599</v>
      </c>
      <c r="AA22" s="81">
        <v>2406.69635887614</v>
      </c>
      <c r="AB22" s="81">
        <v>2425.0722032795702</v>
      </c>
      <c r="AC22" s="81">
        <v>2396.6606531399002</v>
      </c>
      <c r="AD22" s="81">
        <v>2353.0268090498298</v>
      </c>
      <c r="AE22" s="81">
        <v>2336.7112986254201</v>
      </c>
      <c r="AF22" s="81">
        <v>2315.9641012351399</v>
      </c>
      <c r="AG22" s="81">
        <v>2318.8390501211602</v>
      </c>
      <c r="AH22" s="81">
        <v>2301.7677537803402</v>
      </c>
      <c r="AI22" s="81">
        <v>2289.8908489905398</v>
      </c>
      <c r="AJ22" s="81">
        <v>2290.7765279397499</v>
      </c>
      <c r="AK22" s="81">
        <v>2292.4845988225902</v>
      </c>
      <c r="AL22" s="81">
        <v>2316.9204667089102</v>
      </c>
      <c r="AM22" s="81">
        <v>2263.1864371441602</v>
      </c>
      <c r="AN22" s="81">
        <v>2285.6969001222501</v>
      </c>
      <c r="AO22" s="81">
        <v>2319.3916637523998</v>
      </c>
      <c r="AP22" s="81">
        <v>2316.02288591878</v>
      </c>
      <c r="AQ22" s="81">
        <v>2336.3474988805701</v>
      </c>
      <c r="AR22" s="81">
        <v>2349.9757470975201</v>
      </c>
      <c r="AS22" s="81">
        <v>2342.4761836519801</v>
      </c>
      <c r="AT22" s="81">
        <v>2338.2008369571299</v>
      </c>
      <c r="AU22" s="81">
        <v>2348.1040312544401</v>
      </c>
      <c r="AV22" s="81">
        <v>2321.4457079044</v>
      </c>
      <c r="AW22" s="81">
        <v>2307.4375662019002</v>
      </c>
      <c r="AX22" s="81">
        <v>2280.7527051390998</v>
      </c>
      <c r="AY22" s="81">
        <v>2298.53178183111</v>
      </c>
      <c r="AZ22" s="81">
        <v>2306.8747451950499</v>
      </c>
      <c r="BA22" s="81">
        <v>2310.5190788324298</v>
      </c>
      <c r="BB22" s="81">
        <v>2286.1677499555299</v>
      </c>
      <c r="BC22" s="81">
        <v>2265.81537953425</v>
      </c>
      <c r="BD22" s="81">
        <v>2264.6559545221298</v>
      </c>
      <c r="BE22" s="81">
        <v>2278.05017419656</v>
      </c>
      <c r="BF22" s="81">
        <v>2302.2680541058398</v>
      </c>
      <c r="BG22" s="81">
        <v>2354.2423250924198</v>
      </c>
      <c r="BH22" s="110"/>
      <c r="BO22" s="13" t="str">
        <f t="shared" si="0"/>
        <v/>
      </c>
      <c r="BP22" s="13" t="str">
        <f t="shared" si="0"/>
        <v/>
      </c>
      <c r="BQ22" s="13" t="str">
        <f t="shared" si="0"/>
        <v/>
      </c>
      <c r="BR22" s="13" t="str">
        <f t="shared" si="0"/>
        <v/>
      </c>
      <c r="BS22" s="13" t="str">
        <f t="shared" si="0"/>
        <v/>
      </c>
      <c r="BT22" s="13" t="str">
        <f t="shared" si="0"/>
        <v/>
      </c>
      <c r="BU22" s="13" t="str">
        <f t="shared" si="0"/>
        <v/>
      </c>
      <c r="BV22" s="13" t="str">
        <f t="shared" si="0"/>
        <v/>
      </c>
      <c r="BW22" s="13" t="str">
        <f t="shared" si="0"/>
        <v/>
      </c>
      <c r="BX22" s="13" t="str">
        <f t="shared" si="0"/>
        <v/>
      </c>
      <c r="BY22" s="13" t="str">
        <f t="shared" si="0"/>
        <v/>
      </c>
      <c r="BZ22" s="13" t="str">
        <f t="shared" si="0"/>
        <v/>
      </c>
      <c r="CA22" s="13" t="str">
        <f t="shared" si="0"/>
        <v/>
      </c>
      <c r="CB22" s="13" t="str">
        <f t="shared" si="0"/>
        <v/>
      </c>
      <c r="CC22" s="13" t="str">
        <f t="shared" si="0"/>
        <v/>
      </c>
      <c r="CD22" s="13" t="str">
        <f t="shared" si="0"/>
        <v/>
      </c>
      <c r="CE22" s="13" t="str">
        <f t="shared" si="1"/>
        <v/>
      </c>
      <c r="CF22" s="13" t="str">
        <f t="shared" si="1"/>
        <v/>
      </c>
      <c r="CG22" s="13" t="str">
        <f t="shared" si="1"/>
        <v/>
      </c>
      <c r="CH22" s="13" t="str">
        <f t="shared" si="1"/>
        <v/>
      </c>
      <c r="CI22" s="13" t="str">
        <f t="shared" si="1"/>
        <v/>
      </c>
      <c r="CJ22" s="13" t="str">
        <f t="shared" si="1"/>
        <v/>
      </c>
      <c r="CK22" s="13" t="str">
        <f t="shared" si="1"/>
        <v/>
      </c>
      <c r="CL22" s="13" t="str">
        <f t="shared" si="1"/>
        <v/>
      </c>
      <c r="CM22" s="13" t="str">
        <f t="shared" si="1"/>
        <v/>
      </c>
      <c r="CN22" s="13" t="str">
        <f t="shared" si="1"/>
        <v/>
      </c>
      <c r="CO22" s="13" t="str">
        <f t="shared" si="1"/>
        <v/>
      </c>
      <c r="CP22" s="13" t="str">
        <f t="shared" si="1"/>
        <v/>
      </c>
      <c r="CQ22" s="13" t="str">
        <f t="shared" si="1"/>
        <v/>
      </c>
      <c r="CR22" s="13" t="str">
        <f t="shared" si="1"/>
        <v/>
      </c>
      <c r="CS22" s="13" t="str">
        <f t="shared" si="1"/>
        <v/>
      </c>
      <c r="CT22" s="13" t="str">
        <f t="shared" si="1"/>
        <v/>
      </c>
      <c r="CU22" s="13" t="str">
        <f t="shared" si="2"/>
        <v/>
      </c>
      <c r="CV22" s="13" t="str">
        <f t="shared" si="2"/>
        <v/>
      </c>
      <c r="CW22" s="13" t="str">
        <f t="shared" si="2"/>
        <v/>
      </c>
      <c r="CX22" s="13" t="str">
        <f t="shared" si="2"/>
        <v/>
      </c>
      <c r="CY22" s="13" t="str">
        <f t="shared" si="2"/>
        <v/>
      </c>
      <c r="CZ22" s="13" t="str">
        <f t="shared" si="2"/>
        <v/>
      </c>
      <c r="DA22" s="13" t="str">
        <f t="shared" si="2"/>
        <v/>
      </c>
      <c r="DB22" s="13" t="str">
        <f t="shared" si="2"/>
        <v/>
      </c>
      <c r="DC22" s="13" t="str">
        <f t="shared" si="2"/>
        <v/>
      </c>
      <c r="DD22" s="13" t="str">
        <f t="shared" si="2"/>
        <v/>
      </c>
      <c r="DE22" s="13" t="str">
        <f t="shared" si="2"/>
        <v/>
      </c>
      <c r="DF22" s="13" t="str">
        <f t="shared" si="2"/>
        <v/>
      </c>
      <c r="DG22" s="13" t="str">
        <f t="shared" si="2"/>
        <v/>
      </c>
      <c r="DH22" s="13" t="str">
        <f t="shared" si="2"/>
        <v/>
      </c>
      <c r="DI22" s="13" t="str">
        <f t="shared" si="2"/>
        <v/>
      </c>
      <c r="DJ22" s="13" t="str">
        <f t="shared" si="2"/>
        <v/>
      </c>
      <c r="DK22" s="13" t="str">
        <f t="shared" si="3"/>
        <v/>
      </c>
      <c r="DL22" s="13" t="str">
        <f t="shared" si="3"/>
        <v/>
      </c>
      <c r="DM22" s="13" t="str">
        <f t="shared" si="3"/>
        <v/>
      </c>
      <c r="DN22" s="13" t="str">
        <f t="shared" si="3"/>
        <v/>
      </c>
      <c r="DO22" s="13" t="str">
        <f t="shared" si="3"/>
        <v/>
      </c>
      <c r="DP22" s="13" t="str">
        <f t="shared" si="3"/>
        <v/>
      </c>
      <c r="DQ22" s="13" t="str">
        <f t="shared" si="3"/>
        <v/>
      </c>
      <c r="DR22" s="13" t="str">
        <f t="shared" si="3"/>
        <v/>
      </c>
      <c r="DS22" s="13" t="str">
        <f t="shared" si="3"/>
        <v/>
      </c>
      <c r="DT22" s="13" t="str">
        <f t="shared" si="3"/>
        <v/>
      </c>
      <c r="DU22" s="13" t="str">
        <f t="shared" si="3"/>
        <v/>
      </c>
      <c r="DV22" s="13" t="str">
        <f t="shared" si="3"/>
        <v/>
      </c>
      <c r="DW22" s="13" t="str">
        <f t="shared" si="3"/>
        <v/>
      </c>
      <c r="DX22" s="13" t="str">
        <f t="shared" si="3"/>
        <v/>
      </c>
    </row>
    <row r="23" spans="1:128" ht="15" thickBot="1" x14ac:dyDescent="0.4">
      <c r="A23" s="19" t="s">
        <v>113</v>
      </c>
      <c r="B23" s="20" t="s">
        <v>114</v>
      </c>
      <c r="C23" s="81">
        <v>761.11290318878605</v>
      </c>
      <c r="D23" s="81">
        <v>762.446180612891</v>
      </c>
      <c r="E23" s="81">
        <v>746.82456051705299</v>
      </c>
      <c r="F23" s="81">
        <v>770.832309104518</v>
      </c>
      <c r="G23" s="81">
        <v>748.526515797451</v>
      </c>
      <c r="H23" s="81">
        <v>735.68337659170402</v>
      </c>
      <c r="I23" s="81">
        <v>736.02748315321503</v>
      </c>
      <c r="J23" s="81">
        <v>722.54714092044401</v>
      </c>
      <c r="K23" s="81">
        <v>733.83336407761601</v>
      </c>
      <c r="L23" s="81">
        <v>724.91886979378205</v>
      </c>
      <c r="M23" s="81">
        <v>726.16577993624696</v>
      </c>
      <c r="N23" s="81">
        <v>725.08991715187699</v>
      </c>
      <c r="O23" s="81">
        <v>733.84056873389602</v>
      </c>
      <c r="P23" s="81">
        <v>729.42628798759301</v>
      </c>
      <c r="Q23" s="81">
        <v>711.76365581257505</v>
      </c>
      <c r="R23" s="81">
        <v>703.62838327643897</v>
      </c>
      <c r="S23" s="81">
        <v>684.03466563475604</v>
      </c>
      <c r="T23" s="81">
        <v>695.31906350696204</v>
      </c>
      <c r="U23" s="81">
        <v>704.07739033602604</v>
      </c>
      <c r="V23" s="81">
        <v>704.452766172677</v>
      </c>
      <c r="W23" s="81">
        <v>725.25744523524497</v>
      </c>
      <c r="X23" s="81">
        <v>726.69620045330396</v>
      </c>
      <c r="Y23" s="81">
        <v>733.10426450255602</v>
      </c>
      <c r="Z23" s="81">
        <v>752.54750412158398</v>
      </c>
      <c r="AA23" s="81">
        <v>754.91448138709495</v>
      </c>
      <c r="AB23" s="81">
        <v>750.15780622209604</v>
      </c>
      <c r="AC23" s="81">
        <v>741.30461656237696</v>
      </c>
      <c r="AD23" s="81">
        <v>753.02311679279796</v>
      </c>
      <c r="AE23" s="81">
        <v>761.07008638222101</v>
      </c>
      <c r="AF23" s="81">
        <v>763.57174161361399</v>
      </c>
      <c r="AG23" s="81">
        <v>757.01101733774499</v>
      </c>
      <c r="AH23" s="81">
        <v>735.54296217519902</v>
      </c>
      <c r="AI23" s="81">
        <v>732.73869981105395</v>
      </c>
      <c r="AJ23" s="81">
        <v>731.97529699038705</v>
      </c>
      <c r="AK23" s="81">
        <v>745.86426702175299</v>
      </c>
      <c r="AL23" s="81">
        <v>744.57251705679596</v>
      </c>
      <c r="AM23" s="81">
        <v>729.48702455823104</v>
      </c>
      <c r="AN23" s="81">
        <v>729.01634649825098</v>
      </c>
      <c r="AO23" s="81">
        <v>751.99571366438101</v>
      </c>
      <c r="AP23" s="81">
        <v>780.44243970745799</v>
      </c>
      <c r="AQ23" s="81">
        <v>770.94066014095404</v>
      </c>
      <c r="AR23" s="81">
        <v>780.76832062685605</v>
      </c>
      <c r="AS23" s="81">
        <v>790.56697771761299</v>
      </c>
      <c r="AT23" s="81">
        <v>823.82440702021597</v>
      </c>
      <c r="AU23" s="81">
        <v>827.94108595766795</v>
      </c>
      <c r="AV23" s="81">
        <v>841.50951495854497</v>
      </c>
      <c r="AW23" s="81">
        <v>861.87794709176001</v>
      </c>
      <c r="AX23" s="81">
        <v>853.32078225522503</v>
      </c>
      <c r="AY23" s="81">
        <v>853.00064808631896</v>
      </c>
      <c r="AZ23" s="81">
        <v>865.09324339924399</v>
      </c>
      <c r="BA23" s="81">
        <v>817.33281292903098</v>
      </c>
      <c r="BB23" s="81">
        <v>827.49874078058895</v>
      </c>
      <c r="BC23" s="81">
        <v>833.50462801457797</v>
      </c>
      <c r="BD23" s="81">
        <v>831.45285768047495</v>
      </c>
      <c r="BE23" s="81">
        <v>827.85409257432298</v>
      </c>
      <c r="BF23" s="81">
        <v>817.86619651881495</v>
      </c>
      <c r="BG23" s="81">
        <v>802.18853139716998</v>
      </c>
      <c r="BH23" s="110"/>
      <c r="BO23" s="13" t="str">
        <f t="shared" si="0"/>
        <v/>
      </c>
      <c r="BP23" s="13" t="str">
        <f t="shared" si="0"/>
        <v/>
      </c>
      <c r="BQ23" s="13" t="str">
        <f t="shared" si="0"/>
        <v/>
      </c>
      <c r="BR23" s="13" t="str">
        <f t="shared" si="0"/>
        <v/>
      </c>
      <c r="BS23" s="13" t="str">
        <f t="shared" si="0"/>
        <v/>
      </c>
      <c r="BT23" s="13" t="str">
        <f t="shared" si="0"/>
        <v/>
      </c>
      <c r="BU23" s="13" t="str">
        <f t="shared" si="0"/>
        <v/>
      </c>
      <c r="BV23" s="13" t="str">
        <f t="shared" si="0"/>
        <v/>
      </c>
      <c r="BW23" s="13" t="str">
        <f t="shared" si="0"/>
        <v/>
      </c>
      <c r="BX23" s="13" t="str">
        <f t="shared" si="0"/>
        <v/>
      </c>
      <c r="BY23" s="13" t="str">
        <f t="shared" si="0"/>
        <v/>
      </c>
      <c r="BZ23" s="13" t="str">
        <f t="shared" si="0"/>
        <v/>
      </c>
      <c r="CA23" s="13" t="str">
        <f t="shared" si="0"/>
        <v/>
      </c>
      <c r="CB23" s="13" t="str">
        <f t="shared" si="0"/>
        <v/>
      </c>
      <c r="CC23" s="13" t="str">
        <f t="shared" si="0"/>
        <v/>
      </c>
      <c r="CD23" s="13" t="str">
        <f t="shared" ref="CD23:CS29" si="4">IF(R23&gt;0,IF(R23&lt;5,"SECRETTTTTTTT",""),"")</f>
        <v/>
      </c>
      <c r="CE23" s="13" t="str">
        <f t="shared" si="1"/>
        <v/>
      </c>
      <c r="CF23" s="13" t="str">
        <f t="shared" si="1"/>
        <v/>
      </c>
      <c r="CG23" s="13" t="str">
        <f t="shared" si="1"/>
        <v/>
      </c>
      <c r="CH23" s="13" t="str">
        <f t="shared" si="1"/>
        <v/>
      </c>
      <c r="CI23" s="13" t="str">
        <f t="shared" si="1"/>
        <v/>
      </c>
      <c r="CJ23" s="13" t="str">
        <f t="shared" si="1"/>
        <v/>
      </c>
      <c r="CK23" s="13" t="str">
        <f t="shared" si="1"/>
        <v/>
      </c>
      <c r="CL23" s="13" t="str">
        <f t="shared" si="1"/>
        <v/>
      </c>
      <c r="CM23" s="13" t="str">
        <f t="shared" si="1"/>
        <v/>
      </c>
      <c r="CN23" s="13" t="str">
        <f t="shared" si="1"/>
        <v/>
      </c>
      <c r="CO23" s="13" t="str">
        <f t="shared" si="1"/>
        <v/>
      </c>
      <c r="CP23" s="13" t="str">
        <f t="shared" si="1"/>
        <v/>
      </c>
      <c r="CQ23" s="13" t="str">
        <f t="shared" si="1"/>
        <v/>
      </c>
      <c r="CR23" s="13" t="str">
        <f t="shared" si="1"/>
        <v/>
      </c>
      <c r="CS23" s="13" t="str">
        <f t="shared" si="1"/>
        <v/>
      </c>
      <c r="CT23" s="13" t="str">
        <f t="shared" ref="CT23:DI29" si="5">IF(AH23&gt;0,IF(AH23&lt;5,"SECRETTTTTTTT",""),"")</f>
        <v/>
      </c>
      <c r="CU23" s="13" t="str">
        <f t="shared" si="2"/>
        <v/>
      </c>
      <c r="CV23" s="13" t="str">
        <f t="shared" si="2"/>
        <v/>
      </c>
      <c r="CW23" s="13" t="str">
        <f t="shared" si="2"/>
        <v/>
      </c>
      <c r="CX23" s="13" t="str">
        <f t="shared" si="2"/>
        <v/>
      </c>
      <c r="CY23" s="13" t="str">
        <f t="shared" si="2"/>
        <v/>
      </c>
      <c r="CZ23" s="13" t="str">
        <f t="shared" si="2"/>
        <v/>
      </c>
      <c r="DA23" s="13" t="str">
        <f t="shared" si="2"/>
        <v/>
      </c>
      <c r="DB23" s="13" t="str">
        <f t="shared" si="2"/>
        <v/>
      </c>
      <c r="DC23" s="13" t="str">
        <f t="shared" si="2"/>
        <v/>
      </c>
      <c r="DD23" s="13" t="str">
        <f t="shared" si="2"/>
        <v/>
      </c>
      <c r="DE23" s="13" t="str">
        <f t="shared" si="2"/>
        <v/>
      </c>
      <c r="DF23" s="13" t="str">
        <f t="shared" si="2"/>
        <v/>
      </c>
      <c r="DG23" s="13" t="str">
        <f t="shared" si="2"/>
        <v/>
      </c>
      <c r="DH23" s="13" t="str">
        <f t="shared" si="2"/>
        <v/>
      </c>
      <c r="DI23" s="13" t="str">
        <f t="shared" si="2"/>
        <v/>
      </c>
      <c r="DJ23" s="13" t="str">
        <f t="shared" ref="DJ23:DM29" si="6">IF(AX23&gt;0,IF(AX23&lt;5,"SECRETTTTTTTT",""),"")</f>
        <v/>
      </c>
      <c r="DK23" s="13" t="str">
        <f t="shared" si="3"/>
        <v/>
      </c>
      <c r="DL23" s="13" t="str">
        <f t="shared" si="3"/>
        <v/>
      </c>
      <c r="DM23" s="13" t="str">
        <f t="shared" si="3"/>
        <v/>
      </c>
      <c r="DN23" s="13" t="str">
        <f t="shared" si="3"/>
        <v/>
      </c>
      <c r="DO23" s="13" t="str">
        <f t="shared" si="3"/>
        <v/>
      </c>
      <c r="DP23" s="13" t="str">
        <f t="shared" si="3"/>
        <v/>
      </c>
      <c r="DQ23" s="13" t="str">
        <f t="shared" si="3"/>
        <v/>
      </c>
      <c r="DR23" s="13" t="str">
        <f t="shared" si="3"/>
        <v/>
      </c>
      <c r="DS23" s="13" t="str">
        <f t="shared" si="3"/>
        <v/>
      </c>
      <c r="DT23" s="13" t="str">
        <f t="shared" si="3"/>
        <v/>
      </c>
      <c r="DU23" s="13" t="str">
        <f t="shared" si="3"/>
        <v/>
      </c>
      <c r="DV23" s="13" t="str">
        <f t="shared" si="3"/>
        <v/>
      </c>
      <c r="DW23" s="13" t="str">
        <f t="shared" si="3"/>
        <v/>
      </c>
      <c r="DX23" s="13" t="str">
        <f t="shared" si="3"/>
        <v/>
      </c>
    </row>
    <row r="24" spans="1:128" ht="15" thickBot="1" x14ac:dyDescent="0.4">
      <c r="A24" s="19" t="s">
        <v>115</v>
      </c>
      <c r="B24" s="20" t="s">
        <v>17</v>
      </c>
      <c r="C24" s="81">
        <v>7189.0789573737702</v>
      </c>
      <c r="D24" s="81">
        <v>7205.9408506735999</v>
      </c>
      <c r="E24" s="81">
        <v>6981.1238076486197</v>
      </c>
      <c r="F24" s="81">
        <v>6821.7998834589898</v>
      </c>
      <c r="G24" s="81">
        <v>6853.0245115486796</v>
      </c>
      <c r="H24" s="81">
        <v>6847.48675701093</v>
      </c>
      <c r="I24" s="81">
        <v>6896.1172620184798</v>
      </c>
      <c r="J24" s="81">
        <v>6986.13966586894</v>
      </c>
      <c r="K24" s="81">
        <v>6854.8920040255498</v>
      </c>
      <c r="L24" s="81">
        <v>6854.4983517237897</v>
      </c>
      <c r="M24" s="81">
        <v>6998.2284712589499</v>
      </c>
      <c r="N24" s="81">
        <v>6742.9224857583804</v>
      </c>
      <c r="O24" s="81">
        <v>6807.9238808916598</v>
      </c>
      <c r="P24" s="81">
        <v>6714.4300125845803</v>
      </c>
      <c r="Q24" s="81">
        <v>6774.4790805688899</v>
      </c>
      <c r="R24" s="81">
        <v>6788.9687746149903</v>
      </c>
      <c r="S24" s="81">
        <v>6703.0611847339496</v>
      </c>
      <c r="T24" s="81">
        <v>6715.5848066653198</v>
      </c>
      <c r="U24" s="81">
        <v>6680.1376770792303</v>
      </c>
      <c r="V24" s="81">
        <v>6798.2167984942498</v>
      </c>
      <c r="W24" s="81">
        <v>6897.8509719768099</v>
      </c>
      <c r="X24" s="81">
        <v>6800.62949284761</v>
      </c>
      <c r="Y24" s="81">
        <v>6808.9742485039296</v>
      </c>
      <c r="Z24" s="81">
        <v>6751.91710248455</v>
      </c>
      <c r="AA24" s="81">
        <v>6685.5776344925298</v>
      </c>
      <c r="AB24" s="81">
        <v>6507.8527026051697</v>
      </c>
      <c r="AC24" s="81">
        <v>6390.5298176379101</v>
      </c>
      <c r="AD24" s="81">
        <v>6280.2985897443796</v>
      </c>
      <c r="AE24" s="81">
        <v>6257.3872586943298</v>
      </c>
      <c r="AF24" s="81">
        <v>6275.4377841004098</v>
      </c>
      <c r="AG24" s="81">
        <v>6257.3637498405797</v>
      </c>
      <c r="AH24" s="81">
        <v>6323.8615551583698</v>
      </c>
      <c r="AI24" s="81">
        <v>6352.2824777203195</v>
      </c>
      <c r="AJ24" s="81">
        <v>6419.6101908069804</v>
      </c>
      <c r="AK24" s="81">
        <v>6476.9476490950901</v>
      </c>
      <c r="AL24" s="81">
        <v>6517.6378882120598</v>
      </c>
      <c r="AM24" s="81">
        <v>6298.1823166496797</v>
      </c>
      <c r="AN24" s="81">
        <v>6384.0414247046501</v>
      </c>
      <c r="AO24" s="81">
        <v>6505.5422573986798</v>
      </c>
      <c r="AP24" s="81">
        <v>6674.1384691227204</v>
      </c>
      <c r="AQ24" s="81">
        <v>6835.4856430733098</v>
      </c>
      <c r="AR24" s="81">
        <v>7014.1370256275804</v>
      </c>
      <c r="AS24" s="81">
        <v>6947.1158421367199</v>
      </c>
      <c r="AT24" s="81">
        <v>7070.4647199124602</v>
      </c>
      <c r="AU24" s="81">
        <v>7117.1889140504099</v>
      </c>
      <c r="AV24" s="81">
        <v>7275.5529469620697</v>
      </c>
      <c r="AW24" s="81">
        <v>7243.6914157136998</v>
      </c>
      <c r="AX24" s="81">
        <v>7269.5202210672996</v>
      </c>
      <c r="AY24" s="81">
        <v>7329.7119498183401</v>
      </c>
      <c r="AZ24" s="81">
        <v>7350.05261463441</v>
      </c>
      <c r="BA24" s="81">
        <v>7340.9641749452703</v>
      </c>
      <c r="BB24" s="81">
        <v>7262.2888693456398</v>
      </c>
      <c r="BC24" s="81">
        <v>7158.5481485440496</v>
      </c>
      <c r="BD24" s="81">
        <v>7211.7833525747401</v>
      </c>
      <c r="BE24" s="81">
        <v>7121.4898633777602</v>
      </c>
      <c r="BF24" s="81">
        <v>7070.0869695547199</v>
      </c>
      <c r="BG24" s="81">
        <v>6868.1424785939698</v>
      </c>
      <c r="BH24" s="110"/>
      <c r="BO24" s="13" t="str">
        <f t="shared" ref="BO24:CC29" si="7">IF(C24&gt;0,IF(C24&lt;5,"SECRETTTTTTTT",""),"")</f>
        <v/>
      </c>
      <c r="BP24" s="13" t="str">
        <f t="shared" si="7"/>
        <v/>
      </c>
      <c r="BQ24" s="13" t="str">
        <f t="shared" si="7"/>
        <v/>
      </c>
      <c r="BR24" s="13" t="str">
        <f t="shared" si="7"/>
        <v/>
      </c>
      <c r="BS24" s="13" t="str">
        <f t="shared" si="7"/>
        <v/>
      </c>
      <c r="BT24" s="13" t="str">
        <f t="shared" si="7"/>
        <v/>
      </c>
      <c r="BU24" s="13" t="str">
        <f t="shared" si="7"/>
        <v/>
      </c>
      <c r="BV24" s="13" t="str">
        <f t="shared" si="7"/>
        <v/>
      </c>
      <c r="BW24" s="13" t="str">
        <f t="shared" si="7"/>
        <v/>
      </c>
      <c r="BX24" s="13" t="str">
        <f t="shared" si="7"/>
        <v/>
      </c>
      <c r="BY24" s="13" t="str">
        <f t="shared" si="7"/>
        <v/>
      </c>
      <c r="BZ24" s="13" t="str">
        <f t="shared" si="7"/>
        <v/>
      </c>
      <c r="CA24" s="13" t="str">
        <f t="shared" si="7"/>
        <v/>
      </c>
      <c r="CB24" s="13" t="str">
        <f t="shared" si="7"/>
        <v/>
      </c>
      <c r="CC24" s="13" t="str">
        <f t="shared" si="7"/>
        <v/>
      </c>
      <c r="CD24" s="13" t="str">
        <f t="shared" si="4"/>
        <v/>
      </c>
      <c r="CE24" s="13" t="str">
        <f t="shared" si="4"/>
        <v/>
      </c>
      <c r="CF24" s="13" t="str">
        <f t="shared" si="4"/>
        <v/>
      </c>
      <c r="CG24" s="13" t="str">
        <f t="shared" si="4"/>
        <v/>
      </c>
      <c r="CH24" s="13" t="str">
        <f t="shared" si="4"/>
        <v/>
      </c>
      <c r="CI24" s="13" t="str">
        <f t="shared" si="4"/>
        <v/>
      </c>
      <c r="CJ24" s="13" t="str">
        <f t="shared" si="4"/>
        <v/>
      </c>
      <c r="CK24" s="13" t="str">
        <f t="shared" si="4"/>
        <v/>
      </c>
      <c r="CL24" s="13" t="str">
        <f t="shared" si="4"/>
        <v/>
      </c>
      <c r="CM24" s="13" t="str">
        <f t="shared" si="4"/>
        <v/>
      </c>
      <c r="CN24" s="13" t="str">
        <f t="shared" si="4"/>
        <v/>
      </c>
      <c r="CO24" s="13" t="str">
        <f t="shared" si="4"/>
        <v/>
      </c>
      <c r="CP24" s="13" t="str">
        <f t="shared" si="4"/>
        <v/>
      </c>
      <c r="CQ24" s="13" t="str">
        <f t="shared" si="4"/>
        <v/>
      </c>
      <c r="CR24" s="13" t="str">
        <f t="shared" si="4"/>
        <v/>
      </c>
      <c r="CS24" s="13" t="str">
        <f t="shared" si="4"/>
        <v/>
      </c>
      <c r="CT24" s="13" t="str">
        <f t="shared" si="5"/>
        <v/>
      </c>
      <c r="CU24" s="13" t="str">
        <f t="shared" si="5"/>
        <v/>
      </c>
      <c r="CV24" s="13" t="str">
        <f t="shared" si="5"/>
        <v/>
      </c>
      <c r="CW24" s="13" t="str">
        <f t="shared" si="5"/>
        <v/>
      </c>
      <c r="CX24" s="13" t="str">
        <f t="shared" si="5"/>
        <v/>
      </c>
      <c r="CY24" s="13" t="str">
        <f t="shared" si="5"/>
        <v/>
      </c>
      <c r="CZ24" s="13" t="str">
        <f t="shared" si="5"/>
        <v/>
      </c>
      <c r="DA24" s="13" t="str">
        <f t="shared" si="5"/>
        <v/>
      </c>
      <c r="DB24" s="13" t="str">
        <f t="shared" si="5"/>
        <v/>
      </c>
      <c r="DC24" s="13" t="str">
        <f t="shared" si="5"/>
        <v/>
      </c>
      <c r="DD24" s="13" t="str">
        <f t="shared" si="5"/>
        <v/>
      </c>
      <c r="DE24" s="13" t="str">
        <f t="shared" si="5"/>
        <v/>
      </c>
      <c r="DF24" s="13" t="str">
        <f t="shared" si="5"/>
        <v/>
      </c>
      <c r="DG24" s="13" t="str">
        <f t="shared" si="5"/>
        <v/>
      </c>
      <c r="DH24" s="13" t="str">
        <f t="shared" si="5"/>
        <v/>
      </c>
      <c r="DI24" s="13" t="str">
        <f t="shared" si="5"/>
        <v/>
      </c>
      <c r="DJ24" s="13" t="str">
        <f t="shared" si="6"/>
        <v/>
      </c>
      <c r="DK24" s="13" t="str">
        <f t="shared" si="3"/>
        <v/>
      </c>
      <c r="DL24" s="13" t="str">
        <f t="shared" si="3"/>
        <v/>
      </c>
      <c r="DM24" s="13" t="str">
        <f t="shared" si="3"/>
        <v/>
      </c>
      <c r="DN24" s="13" t="str">
        <f t="shared" si="3"/>
        <v/>
      </c>
      <c r="DO24" s="13" t="str">
        <f t="shared" si="3"/>
        <v/>
      </c>
      <c r="DP24" s="13" t="str">
        <f t="shared" si="3"/>
        <v/>
      </c>
      <c r="DQ24" s="13" t="str">
        <f t="shared" si="3"/>
        <v/>
      </c>
      <c r="DR24" s="13" t="str">
        <f t="shared" si="3"/>
        <v/>
      </c>
      <c r="DS24" s="13" t="str">
        <f t="shared" si="3"/>
        <v/>
      </c>
      <c r="DT24" s="13" t="str">
        <f t="shared" si="3"/>
        <v/>
      </c>
      <c r="DU24" s="13" t="str">
        <f t="shared" si="3"/>
        <v/>
      </c>
      <c r="DV24" s="13" t="str">
        <f t="shared" si="3"/>
        <v/>
      </c>
      <c r="DW24" s="13" t="str">
        <f t="shared" si="3"/>
        <v/>
      </c>
      <c r="DX24" s="13" t="str">
        <f t="shared" si="3"/>
        <v/>
      </c>
    </row>
    <row r="25" spans="1:128" ht="15" thickBot="1" x14ac:dyDescent="0.4">
      <c r="A25" s="19" t="s">
        <v>118</v>
      </c>
      <c r="B25" s="20" t="s">
        <v>119</v>
      </c>
      <c r="C25" s="81">
        <v>6574.2052880801903</v>
      </c>
      <c r="D25" s="81">
        <v>6538.7739759594897</v>
      </c>
      <c r="E25" s="81">
        <v>6472.5168679418002</v>
      </c>
      <c r="F25" s="81">
        <v>6460.6327525932002</v>
      </c>
      <c r="G25" s="81">
        <v>6525.3272518604699</v>
      </c>
      <c r="H25" s="81">
        <v>6514.2657173421803</v>
      </c>
      <c r="I25" s="81">
        <v>6428.9432678112798</v>
      </c>
      <c r="J25" s="81">
        <v>6401.9227847713601</v>
      </c>
      <c r="K25" s="81">
        <v>6369.8989463029902</v>
      </c>
      <c r="L25" s="81">
        <v>6413.1998920174001</v>
      </c>
      <c r="M25" s="81">
        <v>6420.7190679045998</v>
      </c>
      <c r="N25" s="81">
        <v>6302.38445017922</v>
      </c>
      <c r="O25" s="81">
        <v>6159.9945380913296</v>
      </c>
      <c r="P25" s="81">
        <v>6125.7360540916497</v>
      </c>
      <c r="Q25" s="81">
        <v>6125.6557182926099</v>
      </c>
      <c r="R25" s="81">
        <v>6104.1277960468597</v>
      </c>
      <c r="S25" s="81">
        <v>6083.5955480450102</v>
      </c>
      <c r="T25" s="81">
        <v>6031.2009813089098</v>
      </c>
      <c r="U25" s="81">
        <v>5972.2725164528001</v>
      </c>
      <c r="V25" s="81">
        <v>5998.3552764236201</v>
      </c>
      <c r="W25" s="81">
        <v>5957.8750278202697</v>
      </c>
      <c r="X25" s="81">
        <v>5915.3238311601999</v>
      </c>
      <c r="Y25" s="81">
        <v>5897.0102024742</v>
      </c>
      <c r="Z25" s="81">
        <v>5869.0880208814797</v>
      </c>
      <c r="AA25" s="81">
        <v>5814.2209042152799</v>
      </c>
      <c r="AB25" s="81">
        <v>5742.9034849746704</v>
      </c>
      <c r="AC25" s="81">
        <v>5798.5377389906698</v>
      </c>
      <c r="AD25" s="81">
        <v>5719.9146957754801</v>
      </c>
      <c r="AE25" s="81">
        <v>5762.0968862904701</v>
      </c>
      <c r="AF25" s="81">
        <v>5774.1612068842796</v>
      </c>
      <c r="AG25" s="81">
        <v>5765.1363805217798</v>
      </c>
      <c r="AH25" s="81">
        <v>5704.9365396902804</v>
      </c>
      <c r="AI25" s="81">
        <v>5737.3418866310903</v>
      </c>
      <c r="AJ25" s="81">
        <v>5639.1329654669898</v>
      </c>
      <c r="AK25" s="81">
        <v>5443.2906422879296</v>
      </c>
      <c r="AL25" s="81">
        <v>5643.3321446783702</v>
      </c>
      <c r="AM25" s="81">
        <v>5370.5426679295997</v>
      </c>
      <c r="AN25" s="81">
        <v>5291.3156479951504</v>
      </c>
      <c r="AO25" s="81">
        <v>5604.7773877693598</v>
      </c>
      <c r="AP25" s="81">
        <v>5537.2350241670802</v>
      </c>
      <c r="AQ25" s="81">
        <v>5534.7160526825301</v>
      </c>
      <c r="AR25" s="81">
        <v>5566.30746587668</v>
      </c>
      <c r="AS25" s="81">
        <v>5714.9495742933204</v>
      </c>
      <c r="AT25" s="81">
        <v>5758.2148113533904</v>
      </c>
      <c r="AU25" s="81">
        <v>5742.3205170724896</v>
      </c>
      <c r="AV25" s="81">
        <v>5744.1282341231099</v>
      </c>
      <c r="AW25" s="81">
        <v>5751.8230491075501</v>
      </c>
      <c r="AX25" s="81">
        <v>5802.7207726858396</v>
      </c>
      <c r="AY25" s="81">
        <v>5860.1936146906901</v>
      </c>
      <c r="AZ25" s="81">
        <v>5838.7453186501498</v>
      </c>
      <c r="BA25" s="81">
        <v>5848.8613745406401</v>
      </c>
      <c r="BB25" s="81">
        <v>5870.2323362179104</v>
      </c>
      <c r="BC25" s="81">
        <v>5844.3666976250097</v>
      </c>
      <c r="BD25" s="81">
        <v>5803.8138382256202</v>
      </c>
      <c r="BE25" s="81">
        <v>5765.1630888043701</v>
      </c>
      <c r="BF25" s="81">
        <v>5761.1236951517103</v>
      </c>
      <c r="BG25" s="81">
        <v>5746.0050410289005</v>
      </c>
      <c r="BH25" s="110"/>
      <c r="BO25" s="13" t="str">
        <f t="shared" si="7"/>
        <v/>
      </c>
      <c r="BP25" s="13" t="str">
        <f t="shared" si="7"/>
        <v/>
      </c>
      <c r="BQ25" s="13" t="str">
        <f t="shared" si="7"/>
        <v/>
      </c>
      <c r="BR25" s="13" t="str">
        <f t="shared" si="7"/>
        <v/>
      </c>
      <c r="BS25" s="13" t="str">
        <f t="shared" si="7"/>
        <v/>
      </c>
      <c r="BT25" s="13" t="str">
        <f t="shared" si="7"/>
        <v/>
      </c>
      <c r="BU25" s="13" t="str">
        <f t="shared" si="7"/>
        <v/>
      </c>
      <c r="BV25" s="13" t="str">
        <f t="shared" si="7"/>
        <v/>
      </c>
      <c r="BW25" s="13" t="str">
        <f t="shared" si="7"/>
        <v/>
      </c>
      <c r="BX25" s="13" t="str">
        <f t="shared" si="7"/>
        <v/>
      </c>
      <c r="BY25" s="13" t="str">
        <f t="shared" si="7"/>
        <v/>
      </c>
      <c r="BZ25" s="13" t="str">
        <f t="shared" si="7"/>
        <v/>
      </c>
      <c r="CA25" s="13" t="str">
        <f t="shared" si="7"/>
        <v/>
      </c>
      <c r="CB25" s="13" t="str">
        <f t="shared" si="7"/>
        <v/>
      </c>
      <c r="CC25" s="13" t="str">
        <f t="shared" si="7"/>
        <v/>
      </c>
      <c r="CD25" s="13" t="str">
        <f t="shared" si="4"/>
        <v/>
      </c>
      <c r="CE25" s="13" t="str">
        <f t="shared" si="4"/>
        <v/>
      </c>
      <c r="CF25" s="13" t="str">
        <f t="shared" si="4"/>
        <v/>
      </c>
      <c r="CG25" s="13" t="str">
        <f t="shared" si="4"/>
        <v/>
      </c>
      <c r="CH25" s="13" t="str">
        <f t="shared" si="4"/>
        <v/>
      </c>
      <c r="CI25" s="13" t="str">
        <f t="shared" si="4"/>
        <v/>
      </c>
      <c r="CJ25" s="13" t="str">
        <f t="shared" si="4"/>
        <v/>
      </c>
      <c r="CK25" s="13" t="str">
        <f t="shared" si="4"/>
        <v/>
      </c>
      <c r="CL25" s="13" t="str">
        <f t="shared" si="4"/>
        <v/>
      </c>
      <c r="CM25" s="13" t="str">
        <f t="shared" si="4"/>
        <v/>
      </c>
      <c r="CN25" s="13" t="str">
        <f t="shared" si="4"/>
        <v/>
      </c>
      <c r="CO25" s="13" t="str">
        <f t="shared" si="4"/>
        <v/>
      </c>
      <c r="CP25" s="13" t="str">
        <f t="shared" si="4"/>
        <v/>
      </c>
      <c r="CQ25" s="13" t="str">
        <f t="shared" si="4"/>
        <v/>
      </c>
      <c r="CR25" s="13" t="str">
        <f t="shared" si="4"/>
        <v/>
      </c>
      <c r="CS25" s="13" t="str">
        <f t="shared" si="4"/>
        <v/>
      </c>
      <c r="CT25" s="13" t="str">
        <f t="shared" si="5"/>
        <v/>
      </c>
      <c r="CU25" s="13" t="str">
        <f t="shared" si="5"/>
        <v/>
      </c>
      <c r="CV25" s="13" t="str">
        <f t="shared" si="5"/>
        <v/>
      </c>
      <c r="CW25" s="13" t="str">
        <f t="shared" si="5"/>
        <v/>
      </c>
      <c r="CX25" s="13" t="str">
        <f t="shared" si="5"/>
        <v/>
      </c>
      <c r="CY25" s="13" t="str">
        <f t="shared" si="5"/>
        <v/>
      </c>
      <c r="CZ25" s="13" t="str">
        <f t="shared" si="5"/>
        <v/>
      </c>
      <c r="DA25" s="13" t="str">
        <f t="shared" si="5"/>
        <v/>
      </c>
      <c r="DB25" s="13" t="str">
        <f t="shared" si="5"/>
        <v/>
      </c>
      <c r="DC25" s="13" t="str">
        <f t="shared" si="5"/>
        <v/>
      </c>
      <c r="DD25" s="13" t="str">
        <f t="shared" si="5"/>
        <v/>
      </c>
      <c r="DE25" s="13" t="str">
        <f t="shared" si="5"/>
        <v/>
      </c>
      <c r="DF25" s="13" t="str">
        <f t="shared" si="5"/>
        <v/>
      </c>
      <c r="DG25" s="13" t="str">
        <f t="shared" si="5"/>
        <v/>
      </c>
      <c r="DH25" s="13" t="str">
        <f t="shared" si="5"/>
        <v/>
      </c>
      <c r="DI25" s="13" t="str">
        <f t="shared" si="5"/>
        <v/>
      </c>
      <c r="DJ25" s="13" t="str">
        <f t="shared" si="6"/>
        <v/>
      </c>
      <c r="DK25" s="13" t="str">
        <f t="shared" si="3"/>
        <v/>
      </c>
      <c r="DL25" s="13" t="str">
        <f t="shared" si="3"/>
        <v/>
      </c>
      <c r="DM25" s="13" t="str">
        <f t="shared" si="3"/>
        <v/>
      </c>
      <c r="DN25" s="13" t="str">
        <f t="shared" si="3"/>
        <v/>
      </c>
      <c r="DO25" s="13" t="str">
        <f t="shared" si="3"/>
        <v/>
      </c>
      <c r="DP25" s="13" t="str">
        <f t="shared" si="3"/>
        <v/>
      </c>
      <c r="DQ25" s="13" t="str">
        <f t="shared" si="3"/>
        <v/>
      </c>
      <c r="DR25" s="13" t="str">
        <f t="shared" si="3"/>
        <v/>
      </c>
      <c r="DS25" s="13" t="str">
        <f t="shared" si="3"/>
        <v/>
      </c>
      <c r="DT25" s="13" t="str">
        <f t="shared" si="3"/>
        <v/>
      </c>
      <c r="DU25" s="13" t="str">
        <f t="shared" si="3"/>
        <v/>
      </c>
      <c r="DV25" s="13" t="str">
        <f t="shared" si="3"/>
        <v/>
      </c>
      <c r="DW25" s="13" t="str">
        <f t="shared" si="3"/>
        <v/>
      </c>
      <c r="DX25" s="13" t="str">
        <f t="shared" si="3"/>
        <v/>
      </c>
    </row>
    <row r="26" spans="1:128" ht="15" thickBot="1" x14ac:dyDescent="0.4">
      <c r="A26" s="18"/>
      <c r="B26" s="18" t="s">
        <v>148</v>
      </c>
      <c r="C26" s="77">
        <v>40942.690796487099</v>
      </c>
      <c r="D26" s="77">
        <v>40754.804330829931</v>
      </c>
      <c r="E26" s="77">
        <v>40574.050816300718</v>
      </c>
      <c r="F26" s="77">
        <v>40290.234098853121</v>
      </c>
      <c r="G26" s="77">
        <v>40378.981118912423</v>
      </c>
      <c r="H26" s="77">
        <v>40338.402956158083</v>
      </c>
      <c r="I26" s="77">
        <v>40466.437862317034</v>
      </c>
      <c r="J26" s="77">
        <v>40235.155426148347</v>
      </c>
      <c r="K26" s="77">
        <v>40229.556155498125</v>
      </c>
      <c r="L26" s="77">
        <v>40173.033192208859</v>
      </c>
      <c r="M26" s="77">
        <v>40234.831762182017</v>
      </c>
      <c r="N26" s="77">
        <v>39959.499424886606</v>
      </c>
      <c r="O26" s="77">
        <v>39965.620728150185</v>
      </c>
      <c r="P26" s="77">
        <v>39878.959238110845</v>
      </c>
      <c r="Q26" s="77">
        <v>40148.119732273532</v>
      </c>
      <c r="R26" s="77">
        <v>40092.723107550089</v>
      </c>
      <c r="S26" s="77">
        <v>40012.086300237861</v>
      </c>
      <c r="T26" s="77">
        <v>39880.372133352401</v>
      </c>
      <c r="U26" s="77">
        <v>39630.041145193034</v>
      </c>
      <c r="V26" s="77">
        <v>39886.964002322165</v>
      </c>
      <c r="W26" s="77">
        <v>40058.780132555876</v>
      </c>
      <c r="X26" s="77">
        <v>40122.87781776287</v>
      </c>
      <c r="Y26" s="77">
        <v>40197.2909739932</v>
      </c>
      <c r="Z26" s="77">
        <v>40098.801138034039</v>
      </c>
      <c r="AA26" s="77">
        <v>39875.895003981408</v>
      </c>
      <c r="AB26" s="77">
        <v>39730.840308513078</v>
      </c>
      <c r="AC26" s="77">
        <v>39584.627126659507</v>
      </c>
      <c r="AD26" s="77">
        <v>39348.647340393065</v>
      </c>
      <c r="AE26" s="77">
        <v>39444.684859688561</v>
      </c>
      <c r="AF26" s="77">
        <v>39402.086461544284</v>
      </c>
      <c r="AG26" s="77">
        <v>39260.179375799038</v>
      </c>
      <c r="AH26" s="77">
        <v>39159.628707728698</v>
      </c>
      <c r="AI26" s="77">
        <v>39329.98280836847</v>
      </c>
      <c r="AJ26" s="77">
        <v>39328.971201267843</v>
      </c>
      <c r="AK26" s="77">
        <v>39183.962994120753</v>
      </c>
      <c r="AL26" s="77">
        <v>39395.468878287051</v>
      </c>
      <c r="AM26" s="77">
        <v>38154.371497856104</v>
      </c>
      <c r="AN26" s="77">
        <v>38047.445210328151</v>
      </c>
      <c r="AO26" s="77">
        <v>39118.892862580724</v>
      </c>
      <c r="AP26" s="77">
        <v>39098.150639857115</v>
      </c>
      <c r="AQ26" s="77">
        <v>39445.13608771842</v>
      </c>
      <c r="AR26" s="77">
        <v>39970.741603042559</v>
      </c>
      <c r="AS26" s="77">
        <v>40374.545835838951</v>
      </c>
      <c r="AT26" s="77">
        <v>40916.025075008656</v>
      </c>
      <c r="AU26" s="77">
        <v>40979.14978859789</v>
      </c>
      <c r="AV26" s="77">
        <v>41016.795024575629</v>
      </c>
      <c r="AW26" s="77">
        <v>40978.144115128336</v>
      </c>
      <c r="AX26" s="77">
        <v>41143.040434136841</v>
      </c>
      <c r="AY26" s="77">
        <v>41005.694118001375</v>
      </c>
      <c r="AZ26" s="77">
        <v>40971.225231371842</v>
      </c>
      <c r="BA26" s="77">
        <v>41016.097449356414</v>
      </c>
      <c r="BB26" s="77">
        <v>40978.803385351152</v>
      </c>
      <c r="BC26" s="77">
        <v>40707.249755580437</v>
      </c>
      <c r="BD26" s="77">
        <v>40553.870845429468</v>
      </c>
      <c r="BE26" s="77">
        <v>40438.578421717983</v>
      </c>
      <c r="BF26" s="77">
        <v>40349.220369560659</v>
      </c>
      <c r="BG26" s="77">
        <v>40113.296403322776</v>
      </c>
      <c r="BH26" s="112"/>
      <c r="BO26" s="13" t="str">
        <f t="shared" si="7"/>
        <v/>
      </c>
      <c r="BP26" s="13" t="str">
        <f t="shared" si="7"/>
        <v/>
      </c>
      <c r="BQ26" s="13" t="str">
        <f t="shared" si="7"/>
        <v/>
      </c>
      <c r="BR26" s="13" t="str">
        <f t="shared" si="7"/>
        <v/>
      </c>
      <c r="BS26" s="13" t="str">
        <f t="shared" si="7"/>
        <v/>
      </c>
      <c r="BT26" s="13" t="str">
        <f t="shared" si="7"/>
        <v/>
      </c>
      <c r="BU26" s="13" t="str">
        <f t="shared" si="7"/>
        <v/>
      </c>
      <c r="BV26" s="13" t="str">
        <f t="shared" si="7"/>
        <v/>
      </c>
      <c r="BW26" s="13" t="str">
        <f t="shared" si="7"/>
        <v/>
      </c>
      <c r="BX26" s="13" t="str">
        <f t="shared" si="7"/>
        <v/>
      </c>
      <c r="BY26" s="13" t="str">
        <f t="shared" si="7"/>
        <v/>
      </c>
      <c r="BZ26" s="13" t="str">
        <f t="shared" si="7"/>
        <v/>
      </c>
      <c r="CA26" s="13" t="str">
        <f t="shared" si="7"/>
        <v/>
      </c>
      <c r="CB26" s="13" t="str">
        <f t="shared" si="7"/>
        <v/>
      </c>
      <c r="CC26" s="13" t="str">
        <f t="shared" si="7"/>
        <v/>
      </c>
      <c r="CD26" s="13" t="str">
        <f t="shared" si="4"/>
        <v/>
      </c>
      <c r="CE26" s="13" t="str">
        <f t="shared" si="4"/>
        <v/>
      </c>
      <c r="CF26" s="13" t="str">
        <f t="shared" si="4"/>
        <v/>
      </c>
      <c r="CG26" s="13" t="str">
        <f t="shared" si="4"/>
        <v/>
      </c>
      <c r="CH26" s="13" t="str">
        <f t="shared" si="4"/>
        <v/>
      </c>
      <c r="CI26" s="13" t="str">
        <f t="shared" si="4"/>
        <v/>
      </c>
      <c r="CJ26" s="13" t="str">
        <f t="shared" si="4"/>
        <v/>
      </c>
      <c r="CK26" s="13" t="str">
        <f t="shared" si="4"/>
        <v/>
      </c>
      <c r="CL26" s="13" t="str">
        <f t="shared" si="4"/>
        <v/>
      </c>
      <c r="CM26" s="13" t="str">
        <f t="shared" si="4"/>
        <v/>
      </c>
      <c r="CN26" s="13" t="str">
        <f t="shared" si="4"/>
        <v/>
      </c>
      <c r="CO26" s="13" t="str">
        <f t="shared" si="4"/>
        <v/>
      </c>
      <c r="CP26" s="13" t="str">
        <f t="shared" si="4"/>
        <v/>
      </c>
      <c r="CQ26" s="13" t="str">
        <f t="shared" si="4"/>
        <v/>
      </c>
      <c r="CR26" s="13" t="str">
        <f t="shared" si="4"/>
        <v/>
      </c>
      <c r="CS26" s="13" t="str">
        <f t="shared" si="4"/>
        <v/>
      </c>
      <c r="CT26" s="13" t="str">
        <f t="shared" si="5"/>
        <v/>
      </c>
      <c r="CU26" s="13" t="str">
        <f t="shared" si="5"/>
        <v/>
      </c>
      <c r="CV26" s="13" t="str">
        <f t="shared" si="5"/>
        <v/>
      </c>
      <c r="CW26" s="13" t="str">
        <f t="shared" si="5"/>
        <v/>
      </c>
      <c r="CX26" s="13" t="str">
        <f t="shared" si="5"/>
        <v/>
      </c>
      <c r="CY26" s="13" t="str">
        <f t="shared" si="5"/>
        <v/>
      </c>
      <c r="CZ26" s="13" t="str">
        <f t="shared" si="5"/>
        <v/>
      </c>
      <c r="DA26" s="13" t="str">
        <f t="shared" si="5"/>
        <v/>
      </c>
      <c r="DB26" s="13" t="str">
        <f t="shared" si="5"/>
        <v/>
      </c>
      <c r="DC26" s="13" t="str">
        <f t="shared" si="5"/>
        <v/>
      </c>
      <c r="DD26" s="13" t="str">
        <f t="shared" si="5"/>
        <v/>
      </c>
      <c r="DE26" s="13" t="str">
        <f t="shared" si="5"/>
        <v/>
      </c>
      <c r="DF26" s="13" t="str">
        <f t="shared" si="5"/>
        <v/>
      </c>
      <c r="DG26" s="13" t="str">
        <f t="shared" si="5"/>
        <v/>
      </c>
      <c r="DH26" s="13" t="str">
        <f t="shared" si="5"/>
        <v/>
      </c>
      <c r="DI26" s="13" t="str">
        <f t="shared" si="5"/>
        <v/>
      </c>
      <c r="DJ26" s="13" t="str">
        <f t="shared" si="6"/>
        <v/>
      </c>
      <c r="DK26" s="13" t="str">
        <f t="shared" si="3"/>
        <v/>
      </c>
      <c r="DL26" s="13" t="str">
        <f t="shared" si="3"/>
        <v/>
      </c>
      <c r="DM26" s="13" t="str">
        <f t="shared" si="3"/>
        <v/>
      </c>
      <c r="DN26" s="13" t="str">
        <f t="shared" ref="DN26:DX29" si="8">IF(BB26&gt;0,IF(BB26&lt;5,"SECRETTTTTTTT",""),"")</f>
        <v/>
      </c>
      <c r="DO26" s="13" t="str">
        <f t="shared" si="8"/>
        <v/>
      </c>
      <c r="DP26" s="13" t="str">
        <f t="shared" si="8"/>
        <v/>
      </c>
      <c r="DQ26" s="13" t="str">
        <f t="shared" si="8"/>
        <v/>
      </c>
      <c r="DR26" s="13" t="str">
        <f t="shared" si="8"/>
        <v/>
      </c>
      <c r="DS26" s="13" t="str">
        <f t="shared" si="8"/>
        <v/>
      </c>
      <c r="DT26" s="13" t="str">
        <f t="shared" si="8"/>
        <v/>
      </c>
      <c r="DU26" s="13" t="str">
        <f t="shared" si="8"/>
        <v/>
      </c>
      <c r="DV26" s="13" t="str">
        <f t="shared" si="8"/>
        <v/>
      </c>
      <c r="DW26" s="13" t="str">
        <f t="shared" si="8"/>
        <v/>
      </c>
      <c r="DX26" s="13" t="str">
        <f t="shared" si="8"/>
        <v/>
      </c>
    </row>
    <row r="27" spans="1:128" ht="15" thickBot="1" x14ac:dyDescent="0.4">
      <c r="A27" s="16" t="s">
        <v>116</v>
      </c>
      <c r="B27" s="17" t="s">
        <v>117</v>
      </c>
      <c r="C27" s="81">
        <v>42590.522173797101</v>
      </c>
      <c r="D27" s="81">
        <v>42368.000395101102</v>
      </c>
      <c r="E27" s="81">
        <v>42152.241060916102</v>
      </c>
      <c r="F27" s="81">
        <v>41864.107499139798</v>
      </c>
      <c r="G27" s="81">
        <v>41855.259959735697</v>
      </c>
      <c r="H27" s="81">
        <v>41872.375428910098</v>
      </c>
      <c r="I27" s="81">
        <v>41990.016384613802</v>
      </c>
      <c r="J27" s="81">
        <v>42028.779868602403</v>
      </c>
      <c r="K27" s="81">
        <v>42033.431443835099</v>
      </c>
      <c r="L27" s="81">
        <v>42119.839921670398</v>
      </c>
      <c r="M27" s="81">
        <v>41978.160424755602</v>
      </c>
      <c r="N27" s="81">
        <v>42544.211054450301</v>
      </c>
      <c r="O27" s="81">
        <v>42385.7264987792</v>
      </c>
      <c r="P27" s="81">
        <v>42459.475002692103</v>
      </c>
      <c r="Q27" s="81">
        <v>42388.834390816301</v>
      </c>
      <c r="R27" s="81">
        <v>42412.822759390401</v>
      </c>
      <c r="S27" s="81">
        <v>42239.925777001401</v>
      </c>
      <c r="T27" s="81">
        <v>42353.462150619802</v>
      </c>
      <c r="U27" s="81">
        <v>42708.837503606701</v>
      </c>
      <c r="V27" s="81">
        <v>42336.304942964103</v>
      </c>
      <c r="W27" s="81">
        <v>42464.922878061101</v>
      </c>
      <c r="X27" s="81">
        <v>42274.903109207196</v>
      </c>
      <c r="Y27" s="81">
        <v>42109.481094148097</v>
      </c>
      <c r="Z27" s="81">
        <v>42183.457235432703</v>
      </c>
      <c r="AA27" s="81">
        <v>42281.242691882799</v>
      </c>
      <c r="AB27" s="81">
        <v>42263.3784927956</v>
      </c>
      <c r="AC27" s="81">
        <v>42028.854371761001</v>
      </c>
      <c r="AD27" s="81">
        <v>41895.623958907403</v>
      </c>
      <c r="AE27" s="81">
        <v>41812.388188671299</v>
      </c>
      <c r="AF27" s="81">
        <v>41641.591689133696</v>
      </c>
      <c r="AG27" s="81">
        <v>41542.893145895803</v>
      </c>
      <c r="AH27" s="81">
        <v>41325.009417477901</v>
      </c>
      <c r="AI27" s="81">
        <v>41396.107758716797</v>
      </c>
      <c r="AJ27" s="81">
        <v>41603.607715847</v>
      </c>
      <c r="AK27" s="81">
        <v>41591.040452441302</v>
      </c>
      <c r="AL27" s="81">
        <v>41472.379282614798</v>
      </c>
      <c r="AM27" s="81">
        <v>41461.279106590897</v>
      </c>
      <c r="AN27" s="81">
        <v>40850.149701183902</v>
      </c>
      <c r="AO27" s="81">
        <v>41434.017664456798</v>
      </c>
      <c r="AP27" s="81">
        <v>41543.723447373399</v>
      </c>
      <c r="AQ27" s="81">
        <v>41316.0648291416</v>
      </c>
      <c r="AR27" s="81">
        <v>41367.703720053003</v>
      </c>
      <c r="AS27" s="81">
        <v>41592.5945238762</v>
      </c>
      <c r="AT27" s="81">
        <v>41265.186029079399</v>
      </c>
      <c r="AU27" s="81">
        <v>41386.067646182302</v>
      </c>
      <c r="AV27" s="81">
        <v>41493.435880754201</v>
      </c>
      <c r="AW27" s="81">
        <v>41500.912646055702</v>
      </c>
      <c r="AX27" s="81">
        <v>41551.5439093491</v>
      </c>
      <c r="AY27" s="81">
        <v>41809.366547755802</v>
      </c>
      <c r="AZ27" s="81">
        <v>42226.589140632597</v>
      </c>
      <c r="BA27" s="81">
        <v>42421.225215496801</v>
      </c>
      <c r="BB27" s="81">
        <v>42774.828804794197</v>
      </c>
      <c r="BC27" s="81">
        <v>42820.498387203799</v>
      </c>
      <c r="BD27" s="81">
        <v>42737.677882339798</v>
      </c>
      <c r="BE27" s="81">
        <v>42754.774745782197</v>
      </c>
      <c r="BF27" s="81">
        <v>42703.134899151897</v>
      </c>
      <c r="BG27" s="81">
        <v>42706.483705689803</v>
      </c>
      <c r="BH27" s="110"/>
      <c r="BO27" s="13" t="str">
        <f t="shared" si="7"/>
        <v/>
      </c>
      <c r="BP27" s="13" t="str">
        <f t="shared" si="7"/>
        <v/>
      </c>
      <c r="BQ27" s="13" t="str">
        <f t="shared" si="7"/>
        <v/>
      </c>
      <c r="BR27" s="13" t="str">
        <f t="shared" si="7"/>
        <v/>
      </c>
      <c r="BS27" s="13" t="str">
        <f t="shared" si="7"/>
        <v/>
      </c>
      <c r="BT27" s="13" t="str">
        <f t="shared" si="7"/>
        <v/>
      </c>
      <c r="BU27" s="13" t="str">
        <f t="shared" si="7"/>
        <v/>
      </c>
      <c r="BV27" s="13" t="str">
        <f t="shared" si="7"/>
        <v/>
      </c>
      <c r="BW27" s="13" t="str">
        <f t="shared" si="7"/>
        <v/>
      </c>
      <c r="BX27" s="13" t="str">
        <f t="shared" si="7"/>
        <v/>
      </c>
      <c r="BY27" s="13" t="str">
        <f t="shared" si="7"/>
        <v/>
      </c>
      <c r="BZ27" s="13" t="str">
        <f t="shared" si="7"/>
        <v/>
      </c>
      <c r="CA27" s="13" t="str">
        <f t="shared" si="7"/>
        <v/>
      </c>
      <c r="CB27" s="13" t="str">
        <f t="shared" si="7"/>
        <v/>
      </c>
      <c r="CC27" s="13" t="str">
        <f t="shared" si="7"/>
        <v/>
      </c>
      <c r="CD27" s="13" t="str">
        <f t="shared" si="4"/>
        <v/>
      </c>
      <c r="CE27" s="13" t="str">
        <f t="shared" si="4"/>
        <v/>
      </c>
      <c r="CF27" s="13" t="str">
        <f t="shared" si="4"/>
        <v/>
      </c>
      <c r="CG27" s="13" t="str">
        <f t="shared" si="4"/>
        <v/>
      </c>
      <c r="CH27" s="13" t="str">
        <f t="shared" si="4"/>
        <v/>
      </c>
      <c r="CI27" s="13" t="str">
        <f t="shared" si="4"/>
        <v/>
      </c>
      <c r="CJ27" s="13" t="str">
        <f t="shared" si="4"/>
        <v/>
      </c>
      <c r="CK27" s="13" t="str">
        <f t="shared" si="4"/>
        <v/>
      </c>
      <c r="CL27" s="13" t="str">
        <f t="shared" si="4"/>
        <v/>
      </c>
      <c r="CM27" s="13" t="str">
        <f t="shared" si="4"/>
        <v/>
      </c>
      <c r="CN27" s="13" t="str">
        <f t="shared" si="4"/>
        <v/>
      </c>
      <c r="CO27" s="13" t="str">
        <f t="shared" si="4"/>
        <v/>
      </c>
      <c r="CP27" s="13" t="str">
        <f t="shared" si="4"/>
        <v/>
      </c>
      <c r="CQ27" s="13" t="str">
        <f t="shared" si="4"/>
        <v/>
      </c>
      <c r="CR27" s="13" t="str">
        <f t="shared" si="4"/>
        <v/>
      </c>
      <c r="CS27" s="13" t="str">
        <f t="shared" si="4"/>
        <v/>
      </c>
      <c r="CT27" s="13" t="str">
        <f t="shared" si="5"/>
        <v/>
      </c>
      <c r="CU27" s="13" t="str">
        <f t="shared" si="5"/>
        <v/>
      </c>
      <c r="CV27" s="13" t="str">
        <f t="shared" si="5"/>
        <v/>
      </c>
      <c r="CW27" s="13" t="str">
        <f t="shared" si="5"/>
        <v/>
      </c>
      <c r="CX27" s="13" t="str">
        <f t="shared" si="5"/>
        <v/>
      </c>
      <c r="CY27" s="13" t="str">
        <f t="shared" si="5"/>
        <v/>
      </c>
      <c r="CZ27" s="13" t="str">
        <f t="shared" si="5"/>
        <v/>
      </c>
      <c r="DA27" s="13" t="str">
        <f t="shared" si="5"/>
        <v/>
      </c>
      <c r="DB27" s="13" t="str">
        <f t="shared" si="5"/>
        <v/>
      </c>
      <c r="DC27" s="13" t="str">
        <f t="shared" si="5"/>
        <v/>
      </c>
      <c r="DD27" s="13" t="str">
        <f t="shared" si="5"/>
        <v/>
      </c>
      <c r="DE27" s="13" t="str">
        <f t="shared" si="5"/>
        <v/>
      </c>
      <c r="DF27" s="13" t="str">
        <f t="shared" si="5"/>
        <v/>
      </c>
      <c r="DG27" s="13" t="str">
        <f t="shared" si="5"/>
        <v/>
      </c>
      <c r="DH27" s="13" t="str">
        <f t="shared" si="5"/>
        <v/>
      </c>
      <c r="DI27" s="13" t="str">
        <f t="shared" si="5"/>
        <v/>
      </c>
      <c r="DJ27" s="13" t="str">
        <f t="shared" si="6"/>
        <v/>
      </c>
      <c r="DK27" s="13" t="str">
        <f t="shared" si="6"/>
        <v/>
      </c>
      <c r="DL27" s="13" t="str">
        <f t="shared" si="6"/>
        <v/>
      </c>
      <c r="DM27" s="13" t="str">
        <f t="shared" si="6"/>
        <v/>
      </c>
      <c r="DN27" s="13" t="str">
        <f t="shared" si="8"/>
        <v/>
      </c>
      <c r="DO27" s="13" t="str">
        <f t="shared" si="8"/>
        <v/>
      </c>
      <c r="DP27" s="13" t="str">
        <f t="shared" si="8"/>
        <v/>
      </c>
      <c r="DQ27" s="13" t="str">
        <f t="shared" si="8"/>
        <v/>
      </c>
      <c r="DR27" s="13" t="str">
        <f t="shared" si="8"/>
        <v/>
      </c>
      <c r="DS27" s="13" t="str">
        <f t="shared" si="8"/>
        <v/>
      </c>
      <c r="DT27" s="13" t="str">
        <f t="shared" si="8"/>
        <v/>
      </c>
      <c r="DU27" s="13" t="str">
        <f t="shared" si="8"/>
        <v/>
      </c>
      <c r="DV27" s="13" t="str">
        <f t="shared" si="8"/>
        <v/>
      </c>
      <c r="DW27" s="13" t="str">
        <f t="shared" si="8"/>
        <v/>
      </c>
      <c r="DX27" s="13" t="str">
        <f t="shared" si="8"/>
        <v/>
      </c>
    </row>
    <row r="28" spans="1:128" ht="15" thickBot="1" x14ac:dyDescent="0.4">
      <c r="A28" s="18"/>
      <c r="B28" s="21" t="s">
        <v>149</v>
      </c>
      <c r="C28" s="77">
        <v>42590.522173797101</v>
      </c>
      <c r="D28" s="77">
        <v>42368.000395101102</v>
      </c>
      <c r="E28" s="77">
        <v>42152.241060916102</v>
      </c>
      <c r="F28" s="77">
        <v>41864.107499139798</v>
      </c>
      <c r="G28" s="77">
        <v>41855.259959735697</v>
      </c>
      <c r="H28" s="77">
        <v>41872.375428910098</v>
      </c>
      <c r="I28" s="77">
        <v>41990.016384613802</v>
      </c>
      <c r="J28" s="77">
        <v>42028.779868602403</v>
      </c>
      <c r="K28" s="77">
        <v>42033.431443835099</v>
      </c>
      <c r="L28" s="77">
        <v>42119.839921670398</v>
      </c>
      <c r="M28" s="77">
        <v>41978.160424755602</v>
      </c>
      <c r="N28" s="77">
        <v>42544.211054450301</v>
      </c>
      <c r="O28" s="77">
        <v>42385.7264987792</v>
      </c>
      <c r="P28" s="77">
        <v>42459.475002692103</v>
      </c>
      <c r="Q28" s="77">
        <v>42388.834390816301</v>
      </c>
      <c r="R28" s="77">
        <v>42412.822759390401</v>
      </c>
      <c r="S28" s="77">
        <v>42239.925777001401</v>
      </c>
      <c r="T28" s="77">
        <v>42353.462150619802</v>
      </c>
      <c r="U28" s="77">
        <v>42708.837503606701</v>
      </c>
      <c r="V28" s="77">
        <v>42336.304942964103</v>
      </c>
      <c r="W28" s="77">
        <v>42464.922878061101</v>
      </c>
      <c r="X28" s="77">
        <v>42274.903109207196</v>
      </c>
      <c r="Y28" s="77">
        <v>42109.481094148097</v>
      </c>
      <c r="Z28" s="77">
        <v>42183.457235432703</v>
      </c>
      <c r="AA28" s="77">
        <v>42281.242691882799</v>
      </c>
      <c r="AB28" s="77">
        <v>42263.3784927956</v>
      </c>
      <c r="AC28" s="77">
        <v>42028.854371761001</v>
      </c>
      <c r="AD28" s="77">
        <v>41895.623958907403</v>
      </c>
      <c r="AE28" s="77">
        <v>41812.388188671299</v>
      </c>
      <c r="AF28" s="77">
        <v>41641.591689133696</v>
      </c>
      <c r="AG28" s="77">
        <v>41542.893145895803</v>
      </c>
      <c r="AH28" s="77">
        <v>41325.009417477901</v>
      </c>
      <c r="AI28" s="77">
        <v>41396.107758716797</v>
      </c>
      <c r="AJ28" s="77">
        <v>41603.607715847</v>
      </c>
      <c r="AK28" s="77">
        <v>41591.040452441302</v>
      </c>
      <c r="AL28" s="77">
        <v>41472.379282614798</v>
      </c>
      <c r="AM28" s="77">
        <v>41461.279106590897</v>
      </c>
      <c r="AN28" s="77">
        <v>40850.149701183902</v>
      </c>
      <c r="AO28" s="77">
        <v>41434.017664456798</v>
      </c>
      <c r="AP28" s="77">
        <v>41543.723447373399</v>
      </c>
      <c r="AQ28" s="77">
        <v>41316.0648291416</v>
      </c>
      <c r="AR28" s="77">
        <v>41367.703720053003</v>
      </c>
      <c r="AS28" s="77">
        <v>41592.5945238762</v>
      </c>
      <c r="AT28" s="77">
        <v>41265.186029079399</v>
      </c>
      <c r="AU28" s="77">
        <v>41386.067646182302</v>
      </c>
      <c r="AV28" s="77">
        <v>41493.435880754201</v>
      </c>
      <c r="AW28" s="77">
        <v>41500.912646055702</v>
      </c>
      <c r="AX28" s="77">
        <v>41551.5439093491</v>
      </c>
      <c r="AY28" s="77">
        <v>41809.366547755802</v>
      </c>
      <c r="AZ28" s="77">
        <v>42226.589140632597</v>
      </c>
      <c r="BA28" s="77">
        <v>42421.225215496801</v>
      </c>
      <c r="BB28" s="77">
        <v>42774.828804794197</v>
      </c>
      <c r="BC28" s="77">
        <v>42820.498387203799</v>
      </c>
      <c r="BD28" s="77">
        <v>42737.677882339798</v>
      </c>
      <c r="BE28" s="77">
        <v>42754.774745782197</v>
      </c>
      <c r="BF28" s="77">
        <v>42703.134899151897</v>
      </c>
      <c r="BG28" s="77">
        <v>42706.483705689803</v>
      </c>
      <c r="BH28" s="112"/>
      <c r="BO28" s="13" t="str">
        <f t="shared" si="7"/>
        <v/>
      </c>
      <c r="BP28" s="13" t="str">
        <f t="shared" si="7"/>
        <v/>
      </c>
      <c r="BQ28" s="13" t="str">
        <f t="shared" si="7"/>
        <v/>
      </c>
      <c r="BR28" s="13" t="str">
        <f t="shared" si="7"/>
        <v/>
      </c>
      <c r="BS28" s="13" t="str">
        <f t="shared" si="7"/>
        <v/>
      </c>
      <c r="BT28" s="13" t="str">
        <f t="shared" si="7"/>
        <v/>
      </c>
      <c r="BU28" s="13" t="str">
        <f t="shared" si="7"/>
        <v/>
      </c>
      <c r="BV28" s="13" t="str">
        <f t="shared" si="7"/>
        <v/>
      </c>
      <c r="BW28" s="13" t="str">
        <f t="shared" si="7"/>
        <v/>
      </c>
      <c r="BX28" s="13" t="str">
        <f t="shared" si="7"/>
        <v/>
      </c>
      <c r="BY28" s="13" t="str">
        <f t="shared" si="7"/>
        <v/>
      </c>
      <c r="BZ28" s="13" t="str">
        <f t="shared" si="7"/>
        <v/>
      </c>
      <c r="CA28" s="13" t="str">
        <f t="shared" si="7"/>
        <v/>
      </c>
      <c r="CB28" s="13" t="str">
        <f t="shared" si="7"/>
        <v/>
      </c>
      <c r="CC28" s="13" t="str">
        <f t="shared" si="7"/>
        <v/>
      </c>
      <c r="CD28" s="13" t="str">
        <f t="shared" si="4"/>
        <v/>
      </c>
      <c r="CE28" s="13" t="str">
        <f t="shared" si="4"/>
        <v/>
      </c>
      <c r="CF28" s="13" t="str">
        <f t="shared" si="4"/>
        <v/>
      </c>
      <c r="CG28" s="13" t="str">
        <f t="shared" si="4"/>
        <v/>
      </c>
      <c r="CH28" s="13" t="str">
        <f t="shared" si="4"/>
        <v/>
      </c>
      <c r="CI28" s="13" t="str">
        <f t="shared" si="4"/>
        <v/>
      </c>
      <c r="CJ28" s="13" t="str">
        <f t="shared" si="4"/>
        <v/>
      </c>
      <c r="CK28" s="13" t="str">
        <f t="shared" si="4"/>
        <v/>
      </c>
      <c r="CL28" s="13" t="str">
        <f t="shared" si="4"/>
        <v/>
      </c>
      <c r="CM28" s="13" t="str">
        <f t="shared" si="4"/>
        <v/>
      </c>
      <c r="CN28" s="13" t="str">
        <f t="shared" si="4"/>
        <v/>
      </c>
      <c r="CO28" s="13" t="str">
        <f t="shared" si="4"/>
        <v/>
      </c>
      <c r="CP28" s="13" t="str">
        <f t="shared" si="4"/>
        <v/>
      </c>
      <c r="CQ28" s="13" t="str">
        <f t="shared" si="4"/>
        <v/>
      </c>
      <c r="CR28" s="13" t="str">
        <f t="shared" si="4"/>
        <v/>
      </c>
      <c r="CS28" s="13" t="str">
        <f t="shared" si="4"/>
        <v/>
      </c>
      <c r="CT28" s="13" t="str">
        <f t="shared" si="5"/>
        <v/>
      </c>
      <c r="CU28" s="13" t="str">
        <f t="shared" si="5"/>
        <v/>
      </c>
      <c r="CV28" s="13" t="str">
        <f t="shared" si="5"/>
        <v/>
      </c>
      <c r="CW28" s="13" t="str">
        <f t="shared" si="5"/>
        <v/>
      </c>
      <c r="CX28" s="13" t="str">
        <f t="shared" si="5"/>
        <v/>
      </c>
      <c r="CY28" s="13" t="str">
        <f t="shared" si="5"/>
        <v/>
      </c>
      <c r="CZ28" s="13" t="str">
        <f t="shared" si="5"/>
        <v/>
      </c>
      <c r="DA28" s="13" t="str">
        <f t="shared" si="5"/>
        <v/>
      </c>
      <c r="DB28" s="13" t="str">
        <f t="shared" si="5"/>
        <v/>
      </c>
      <c r="DC28" s="13" t="str">
        <f t="shared" si="5"/>
        <v/>
      </c>
      <c r="DD28" s="13" t="str">
        <f t="shared" si="5"/>
        <v/>
      </c>
      <c r="DE28" s="13" t="str">
        <f t="shared" si="5"/>
        <v/>
      </c>
      <c r="DF28" s="13" t="str">
        <f t="shared" si="5"/>
        <v/>
      </c>
      <c r="DG28" s="13" t="str">
        <f t="shared" si="5"/>
        <v/>
      </c>
      <c r="DH28" s="13" t="str">
        <f t="shared" si="5"/>
        <v/>
      </c>
      <c r="DI28" s="13" t="str">
        <f t="shared" si="5"/>
        <v/>
      </c>
      <c r="DJ28" s="13" t="str">
        <f t="shared" si="6"/>
        <v/>
      </c>
      <c r="DK28" s="13" t="str">
        <f t="shared" si="6"/>
        <v/>
      </c>
      <c r="DL28" s="13" t="str">
        <f t="shared" si="6"/>
        <v/>
      </c>
      <c r="DM28" s="13" t="str">
        <f t="shared" si="6"/>
        <v/>
      </c>
      <c r="DN28" s="13" t="str">
        <f t="shared" si="8"/>
        <v/>
      </c>
      <c r="DO28" s="13" t="str">
        <f t="shared" si="8"/>
        <v/>
      </c>
      <c r="DP28" s="13" t="str">
        <f t="shared" si="8"/>
        <v/>
      </c>
      <c r="DQ28" s="13" t="str">
        <f t="shared" si="8"/>
        <v/>
      </c>
      <c r="DR28" s="13" t="str">
        <f t="shared" si="8"/>
        <v/>
      </c>
      <c r="DS28" s="13" t="str">
        <f t="shared" si="8"/>
        <v/>
      </c>
      <c r="DT28" s="13" t="str">
        <f t="shared" si="8"/>
        <v/>
      </c>
      <c r="DU28" s="13" t="str">
        <f t="shared" si="8"/>
        <v/>
      </c>
      <c r="DV28" s="13" t="str">
        <f t="shared" si="8"/>
        <v/>
      </c>
      <c r="DW28" s="13" t="str">
        <f t="shared" si="8"/>
        <v/>
      </c>
      <c r="DX28" s="13" t="str">
        <f t="shared" si="8"/>
        <v/>
      </c>
    </row>
    <row r="29" spans="1:128" ht="15" thickBot="1" x14ac:dyDescent="0.4">
      <c r="A29" s="119" t="s">
        <v>150</v>
      </c>
      <c r="B29" s="119"/>
      <c r="C29" s="78">
        <v>114204.92973373267</v>
      </c>
      <c r="D29" s="78">
        <v>113947.11516421087</v>
      </c>
      <c r="E29" s="78">
        <v>113535.96206015331</v>
      </c>
      <c r="F29" s="78">
        <v>112961.75859754559</v>
      </c>
      <c r="G29" s="78">
        <v>112667.66609737731</v>
      </c>
      <c r="H29" s="78">
        <v>112451.89462351959</v>
      </c>
      <c r="I29" s="78">
        <v>112432.35424608082</v>
      </c>
      <c r="J29" s="78">
        <v>111797.52762183074</v>
      </c>
      <c r="K29" s="78">
        <v>111954.40475756713</v>
      </c>
      <c r="L29" s="78">
        <v>111841.32329649177</v>
      </c>
      <c r="M29" s="78">
        <v>111788.53988690162</v>
      </c>
      <c r="N29" s="78">
        <v>111978.81495335849</v>
      </c>
      <c r="O29" s="78">
        <v>111695.04109349939</v>
      </c>
      <c r="P29" s="78">
        <v>111401.06499459926</v>
      </c>
      <c r="Q29" s="78">
        <v>111171.84009902849</v>
      </c>
      <c r="R29" s="78">
        <v>110977.88372335833</v>
      </c>
      <c r="S29" s="78">
        <v>110577.50645048733</v>
      </c>
      <c r="T29" s="78">
        <v>110371.47254614643</v>
      </c>
      <c r="U29" s="78">
        <v>110535.95570235168</v>
      </c>
      <c r="V29" s="78">
        <v>110304.24521343916</v>
      </c>
      <c r="W29" s="78">
        <v>110578.07318643319</v>
      </c>
      <c r="X29" s="78">
        <v>110399.8712857966</v>
      </c>
      <c r="Y29" s="78">
        <v>110280.87251399345</v>
      </c>
      <c r="Z29" s="78">
        <v>110225.41266402981</v>
      </c>
      <c r="AA29" s="78">
        <v>110188.13225023932</v>
      </c>
      <c r="AB29" s="78">
        <v>110190.63119657683</v>
      </c>
      <c r="AC29" s="78">
        <v>109791.90032820139</v>
      </c>
      <c r="AD29" s="78">
        <v>109708.63137267475</v>
      </c>
      <c r="AE29" s="78">
        <v>109542.57045865458</v>
      </c>
      <c r="AF29" s="78">
        <v>109520.12116232242</v>
      </c>
      <c r="AG29" s="78">
        <v>109262.30609478039</v>
      </c>
      <c r="AH29" s="78">
        <v>108816.01703613947</v>
      </c>
      <c r="AI29" s="78">
        <v>109334.78212907459</v>
      </c>
      <c r="AJ29" s="78">
        <v>109723.49807042167</v>
      </c>
      <c r="AK29" s="78">
        <v>109414.27273919641</v>
      </c>
      <c r="AL29" s="78">
        <v>109395.38995255659</v>
      </c>
      <c r="AM29" s="78">
        <v>106882.35171034519</v>
      </c>
      <c r="AN29" s="78">
        <v>106327.77939241655</v>
      </c>
      <c r="AO29" s="78">
        <v>108864.67780284429</v>
      </c>
      <c r="AP29" s="78">
        <v>108924.22222693032</v>
      </c>
      <c r="AQ29" s="78">
        <v>109415.36965690815</v>
      </c>
      <c r="AR29" s="78">
        <v>110259.13745963923</v>
      </c>
      <c r="AS29" s="78">
        <v>111304.85873057111</v>
      </c>
      <c r="AT29" s="78">
        <v>111763.51104063196</v>
      </c>
      <c r="AU29" s="78">
        <v>112164.85044697583</v>
      </c>
      <c r="AV29" s="78">
        <v>112269.00339200378</v>
      </c>
      <c r="AW29" s="78">
        <v>112397.37106204643</v>
      </c>
      <c r="AX29" s="78">
        <v>112512.90597069291</v>
      </c>
      <c r="AY29" s="78">
        <v>112726.53034543328</v>
      </c>
      <c r="AZ29" s="78">
        <v>113079.17346727877</v>
      </c>
      <c r="BA29" s="78">
        <v>113326.69891037606</v>
      </c>
      <c r="BB29" s="78">
        <v>113425.23649751194</v>
      </c>
      <c r="BC29" s="78">
        <v>113245.03558517621</v>
      </c>
      <c r="BD29" s="78">
        <v>112735.62666289191</v>
      </c>
      <c r="BE29" s="78">
        <v>112453.90954229517</v>
      </c>
      <c r="BF29" s="78">
        <v>112420.89242515873</v>
      </c>
      <c r="BG29" s="78">
        <v>111918.87250628168</v>
      </c>
      <c r="BH29" s="112"/>
      <c r="BO29" s="13" t="str">
        <f t="shared" si="7"/>
        <v/>
      </c>
      <c r="BP29" s="13" t="str">
        <f t="shared" si="7"/>
        <v/>
      </c>
      <c r="BQ29" s="13" t="str">
        <f t="shared" si="7"/>
        <v/>
      </c>
      <c r="BR29" s="13" t="str">
        <f t="shared" si="7"/>
        <v/>
      </c>
      <c r="BS29" s="13" t="str">
        <f t="shared" si="7"/>
        <v/>
      </c>
      <c r="BT29" s="13" t="str">
        <f t="shared" si="7"/>
        <v/>
      </c>
      <c r="BU29" s="13" t="str">
        <f t="shared" si="7"/>
        <v/>
      </c>
      <c r="BV29" s="13" t="str">
        <f t="shared" si="7"/>
        <v/>
      </c>
      <c r="BW29" s="13" t="str">
        <f t="shared" si="7"/>
        <v/>
      </c>
      <c r="BX29" s="13" t="str">
        <f t="shared" si="7"/>
        <v/>
      </c>
      <c r="BY29" s="13" t="str">
        <f t="shared" si="7"/>
        <v/>
      </c>
      <c r="BZ29" s="13" t="str">
        <f t="shared" si="7"/>
        <v/>
      </c>
      <c r="CA29" s="13" t="str">
        <f t="shared" si="7"/>
        <v/>
      </c>
      <c r="CB29" s="13" t="str">
        <f t="shared" si="7"/>
        <v/>
      </c>
      <c r="CC29" s="13" t="str">
        <f t="shared" si="7"/>
        <v/>
      </c>
      <c r="CD29" s="13" t="str">
        <f t="shared" si="4"/>
        <v/>
      </c>
      <c r="CE29" s="13" t="str">
        <f t="shared" si="4"/>
        <v/>
      </c>
      <c r="CF29" s="13" t="str">
        <f t="shared" si="4"/>
        <v/>
      </c>
      <c r="CG29" s="13" t="str">
        <f t="shared" si="4"/>
        <v/>
      </c>
      <c r="CH29" s="13" t="str">
        <f t="shared" si="4"/>
        <v/>
      </c>
      <c r="CI29" s="13" t="str">
        <f t="shared" si="4"/>
        <v/>
      </c>
      <c r="CJ29" s="13" t="str">
        <f t="shared" si="4"/>
        <v/>
      </c>
      <c r="CK29" s="13" t="str">
        <f t="shared" si="4"/>
        <v/>
      </c>
      <c r="CL29" s="13" t="str">
        <f t="shared" si="4"/>
        <v/>
      </c>
      <c r="CM29" s="13" t="str">
        <f t="shared" si="4"/>
        <v/>
      </c>
      <c r="CN29" s="13" t="str">
        <f t="shared" si="4"/>
        <v/>
      </c>
      <c r="CO29" s="13" t="str">
        <f t="shared" si="4"/>
        <v/>
      </c>
      <c r="CP29" s="13" t="str">
        <f t="shared" si="4"/>
        <v/>
      </c>
      <c r="CQ29" s="13" t="str">
        <f t="shared" si="4"/>
        <v/>
      </c>
      <c r="CR29" s="13" t="str">
        <f t="shared" si="4"/>
        <v/>
      </c>
      <c r="CS29" s="13" t="str">
        <f t="shared" si="4"/>
        <v/>
      </c>
      <c r="CT29" s="13" t="str">
        <f t="shared" si="5"/>
        <v/>
      </c>
      <c r="CU29" s="13" t="str">
        <f t="shared" si="5"/>
        <v/>
      </c>
      <c r="CV29" s="13" t="str">
        <f t="shared" si="5"/>
        <v/>
      </c>
      <c r="CW29" s="13" t="str">
        <f t="shared" si="5"/>
        <v/>
      </c>
      <c r="CX29" s="13" t="str">
        <f t="shared" si="5"/>
        <v/>
      </c>
      <c r="CY29" s="13" t="str">
        <f t="shared" si="5"/>
        <v/>
      </c>
      <c r="CZ29" s="13" t="str">
        <f t="shared" si="5"/>
        <v/>
      </c>
      <c r="DA29" s="13" t="str">
        <f t="shared" si="5"/>
        <v/>
      </c>
      <c r="DB29" s="13" t="str">
        <f t="shared" si="5"/>
        <v/>
      </c>
      <c r="DC29" s="13" t="str">
        <f t="shared" si="5"/>
        <v/>
      </c>
      <c r="DD29" s="13" t="str">
        <f t="shared" si="5"/>
        <v/>
      </c>
      <c r="DE29" s="13" t="str">
        <f t="shared" si="5"/>
        <v/>
      </c>
      <c r="DF29" s="13" t="str">
        <f t="shared" si="5"/>
        <v/>
      </c>
      <c r="DG29" s="13" t="str">
        <f t="shared" si="5"/>
        <v/>
      </c>
      <c r="DH29" s="13" t="str">
        <f t="shared" si="5"/>
        <v/>
      </c>
      <c r="DI29" s="13" t="str">
        <f t="shared" si="5"/>
        <v/>
      </c>
      <c r="DJ29" s="13" t="str">
        <f t="shared" si="6"/>
        <v/>
      </c>
      <c r="DK29" s="13" t="str">
        <f t="shared" si="6"/>
        <v/>
      </c>
      <c r="DL29" s="13" t="str">
        <f t="shared" si="6"/>
        <v/>
      </c>
      <c r="DM29" s="13" t="str">
        <f t="shared" si="6"/>
        <v/>
      </c>
      <c r="DN29" s="13" t="str">
        <f t="shared" si="8"/>
        <v/>
      </c>
      <c r="DO29" s="13" t="str">
        <f t="shared" si="8"/>
        <v/>
      </c>
      <c r="DP29" s="13" t="str">
        <f t="shared" si="8"/>
        <v/>
      </c>
      <c r="DQ29" s="13" t="str">
        <f t="shared" si="8"/>
        <v/>
      </c>
      <c r="DR29" s="13" t="str">
        <f t="shared" si="8"/>
        <v/>
      </c>
      <c r="DS29" s="13" t="str">
        <f t="shared" si="8"/>
        <v/>
      </c>
      <c r="DT29" s="13" t="str">
        <f t="shared" si="8"/>
        <v/>
      </c>
      <c r="DU29" s="13" t="str">
        <f t="shared" si="8"/>
        <v/>
      </c>
      <c r="DV29" s="13" t="str">
        <f t="shared" si="8"/>
        <v/>
      </c>
      <c r="DW29" s="13" t="str">
        <f t="shared" si="8"/>
        <v/>
      </c>
      <c r="DX29" s="13" t="str">
        <f t="shared" si="8"/>
        <v/>
      </c>
    </row>
    <row r="30" spans="1:128" x14ac:dyDescent="0.35">
      <c r="A30" s="7"/>
      <c r="B30" s="7"/>
      <c r="C30" s="82"/>
      <c r="D30" s="82"/>
      <c r="E30" s="82"/>
      <c r="F30" s="82"/>
      <c r="G30" s="82"/>
      <c r="H30" s="82"/>
      <c r="I30" s="82"/>
      <c r="J30" s="82"/>
      <c r="K30" s="82"/>
      <c r="L30" s="82"/>
      <c r="M30" s="82"/>
      <c r="N30" s="82"/>
      <c r="O30" s="82"/>
      <c r="P30" s="82"/>
      <c r="Q30" s="82"/>
      <c r="R30" s="82"/>
      <c r="S30" s="82"/>
      <c r="T30" s="82"/>
      <c r="U30" s="82"/>
      <c r="V30" s="82"/>
      <c r="W30" s="82"/>
      <c r="X30" s="82"/>
      <c r="Y30" s="82"/>
      <c r="Z30" s="82"/>
      <c r="AA30" s="82"/>
      <c r="AB30" s="82"/>
      <c r="AC30" s="82"/>
      <c r="AD30" s="82"/>
      <c r="AE30" s="82"/>
      <c r="AF30" s="82"/>
      <c r="AG30" s="82"/>
      <c r="AH30" s="82"/>
      <c r="AI30" s="82"/>
      <c r="AJ30" s="82"/>
      <c r="AK30" s="82"/>
      <c r="AL30" s="82"/>
      <c r="AM30" s="82"/>
      <c r="AN30" s="82"/>
      <c r="AO30" s="82"/>
      <c r="AP30" s="82"/>
      <c r="AQ30" s="82"/>
      <c r="AR30" s="82"/>
      <c r="AS30" s="82"/>
      <c r="AT30" s="82"/>
      <c r="AU30" s="82"/>
      <c r="AV30" s="82"/>
      <c r="AW30" s="82"/>
      <c r="AX30" s="82"/>
      <c r="AY30" s="82"/>
      <c r="AZ30" s="82"/>
      <c r="BA30" s="82"/>
      <c r="BB30" s="82"/>
      <c r="BC30" s="82"/>
      <c r="BD30" s="82"/>
      <c r="BE30" s="82"/>
      <c r="BF30" s="82"/>
      <c r="BG30" s="82"/>
      <c r="BH30" s="111"/>
    </row>
    <row r="31" spans="1:128" ht="15" thickBot="1" x14ac:dyDescent="0.4">
      <c r="A31" s="88" t="s">
        <v>286</v>
      </c>
      <c r="B31" s="89"/>
      <c r="C31" s="82"/>
      <c r="D31" s="82"/>
      <c r="E31" s="82"/>
      <c r="F31" s="82"/>
      <c r="G31" s="82"/>
      <c r="H31" s="82"/>
      <c r="I31" s="82"/>
      <c r="J31" s="82"/>
      <c r="K31" s="82"/>
      <c r="L31" s="82"/>
      <c r="M31" s="82"/>
      <c r="N31" s="82"/>
      <c r="O31" s="82"/>
      <c r="P31" s="82"/>
      <c r="Q31" s="82"/>
      <c r="R31" s="82"/>
      <c r="S31" s="82"/>
      <c r="T31" s="82"/>
      <c r="U31" s="82"/>
      <c r="V31" s="82"/>
      <c r="W31" s="82"/>
      <c r="X31" s="82"/>
      <c r="Y31" s="82"/>
      <c r="Z31" s="82"/>
      <c r="AA31" s="82"/>
      <c r="AB31" s="82"/>
      <c r="AC31" s="82"/>
      <c r="AD31" s="82"/>
      <c r="AE31" s="82"/>
      <c r="AF31" s="82"/>
      <c r="AG31" s="82"/>
      <c r="AH31" s="82"/>
      <c r="AI31" s="82"/>
      <c r="AJ31" s="82"/>
      <c r="AK31" s="82"/>
      <c r="AL31" s="82"/>
      <c r="AM31" s="82"/>
      <c r="AN31" s="82"/>
      <c r="AO31" s="82"/>
      <c r="AP31" s="82"/>
      <c r="AQ31" s="82"/>
      <c r="AR31" s="82"/>
      <c r="AS31" s="82"/>
      <c r="AT31" s="82"/>
      <c r="AU31" s="82"/>
      <c r="AV31" s="82"/>
      <c r="AW31" s="82"/>
      <c r="AX31" s="82"/>
      <c r="AY31" s="82"/>
      <c r="AZ31" s="82"/>
      <c r="BA31" s="82"/>
      <c r="BB31" s="82"/>
      <c r="BC31" s="82"/>
      <c r="BD31" s="82"/>
      <c r="BE31" s="82"/>
      <c r="BF31" s="82"/>
      <c r="BG31" s="82"/>
      <c r="BH31" s="111"/>
    </row>
    <row r="32" spans="1:128" ht="15" thickBot="1" x14ac:dyDescent="0.4">
      <c r="A32" s="14" t="s">
        <v>144</v>
      </c>
      <c r="B32" s="15" t="s">
        <v>22</v>
      </c>
      <c r="C32" s="22" t="s">
        <v>47</v>
      </c>
      <c r="D32" s="22" t="s">
        <v>48</v>
      </c>
      <c r="E32" s="22" t="s">
        <v>49</v>
      </c>
      <c r="F32" s="22" t="s">
        <v>50</v>
      </c>
      <c r="G32" s="22" t="s">
        <v>51</v>
      </c>
      <c r="H32" s="22" t="s">
        <v>52</v>
      </c>
      <c r="I32" s="22" t="s">
        <v>53</v>
      </c>
      <c r="J32" s="22" t="s">
        <v>54</v>
      </c>
      <c r="K32" s="22" t="s">
        <v>55</v>
      </c>
      <c r="L32" s="22" t="s">
        <v>56</v>
      </c>
      <c r="M32" s="22" t="s">
        <v>57</v>
      </c>
      <c r="N32" s="22" t="s">
        <v>58</v>
      </c>
      <c r="O32" s="22" t="s">
        <v>59</v>
      </c>
      <c r="P32" s="22" t="s">
        <v>60</v>
      </c>
      <c r="Q32" s="22" t="s">
        <v>61</v>
      </c>
      <c r="R32" s="22" t="s">
        <v>62</v>
      </c>
      <c r="S32" s="22" t="s">
        <v>63</v>
      </c>
      <c r="T32" s="22" t="s">
        <v>64</v>
      </c>
      <c r="U32" s="22" t="s">
        <v>65</v>
      </c>
      <c r="V32" s="22" t="s">
        <v>66</v>
      </c>
      <c r="W32" s="22" t="s">
        <v>67</v>
      </c>
      <c r="X32" s="22" t="s">
        <v>68</v>
      </c>
      <c r="Y32" s="22" t="s">
        <v>69</v>
      </c>
      <c r="Z32" s="22" t="s">
        <v>70</v>
      </c>
      <c r="AA32" s="22" t="s">
        <v>71</v>
      </c>
      <c r="AB32" s="22" t="s">
        <v>72</v>
      </c>
      <c r="AC32" s="22" t="s">
        <v>73</v>
      </c>
      <c r="AD32" s="22" t="s">
        <v>74</v>
      </c>
      <c r="AE32" s="22" t="s">
        <v>75</v>
      </c>
      <c r="AF32" s="22" t="s">
        <v>76</v>
      </c>
      <c r="AG32" s="22" t="s">
        <v>77</v>
      </c>
      <c r="AH32" s="22" t="s">
        <v>78</v>
      </c>
      <c r="AI32" s="22" t="s">
        <v>79</v>
      </c>
      <c r="AJ32" s="22" t="s">
        <v>80</v>
      </c>
      <c r="AK32" s="22" t="s">
        <v>81</v>
      </c>
      <c r="AL32" s="22" t="s">
        <v>82</v>
      </c>
      <c r="AM32" s="22" t="s">
        <v>83</v>
      </c>
      <c r="AN32" s="22" t="s">
        <v>84</v>
      </c>
      <c r="AO32" s="22" t="s">
        <v>85</v>
      </c>
      <c r="AP32" s="22" t="s">
        <v>86</v>
      </c>
      <c r="AQ32" s="22" t="s">
        <v>87</v>
      </c>
      <c r="AR32" s="22" t="s">
        <v>88</v>
      </c>
      <c r="AS32" s="22" t="s">
        <v>89</v>
      </c>
      <c r="AT32" s="22" t="s">
        <v>90</v>
      </c>
      <c r="AU32" s="22" t="s">
        <v>91</v>
      </c>
      <c r="AV32" s="22" t="s">
        <v>92</v>
      </c>
      <c r="AW32" s="22" t="s">
        <v>93</v>
      </c>
      <c r="AX32" s="22" t="s">
        <v>283</v>
      </c>
      <c r="AY32" s="22" t="s">
        <v>311</v>
      </c>
      <c r="AZ32" s="22" t="s">
        <v>314</v>
      </c>
      <c r="BA32" s="22" t="s">
        <v>317</v>
      </c>
      <c r="BB32" s="22" t="s">
        <v>319</v>
      </c>
      <c r="BC32" s="22" t="s">
        <v>321</v>
      </c>
      <c r="BD32" s="22" t="s">
        <v>324</v>
      </c>
      <c r="BE32" s="22" t="s">
        <v>326</v>
      </c>
      <c r="BF32" s="22" t="s">
        <v>328</v>
      </c>
      <c r="BG32" s="22" t="s">
        <v>333</v>
      </c>
      <c r="BH32" s="107"/>
    </row>
    <row r="33" spans="1:128" ht="15" thickBot="1" x14ac:dyDescent="0.4">
      <c r="A33" s="16" t="s">
        <v>94</v>
      </c>
      <c r="B33" s="17" t="s">
        <v>95</v>
      </c>
      <c r="C33" s="81">
        <v>27.4604746801221</v>
      </c>
      <c r="D33" s="81">
        <v>33.155697104384501</v>
      </c>
      <c r="E33" s="81">
        <v>33.386262014899003</v>
      </c>
      <c r="F33" s="81">
        <v>34.253616084962196</v>
      </c>
      <c r="G33" s="81">
        <v>14.3273813768457</v>
      </c>
      <c r="H33" s="81">
        <v>50.171523076935699</v>
      </c>
      <c r="I33" s="81">
        <v>29.474074139787401</v>
      </c>
      <c r="J33" s="81">
        <v>36.1448731749391</v>
      </c>
      <c r="K33" s="81">
        <v>28.837169104533402</v>
      </c>
      <c r="L33" s="81">
        <v>40.963774674561002</v>
      </c>
      <c r="M33" s="81">
        <v>27.082215847754</v>
      </c>
      <c r="N33" s="81">
        <v>27.044132715698701</v>
      </c>
      <c r="O33" s="81">
        <v>38.226518280794998</v>
      </c>
      <c r="P33" s="81">
        <v>46.836269705796397</v>
      </c>
      <c r="Q33" s="81">
        <v>34.987878705101203</v>
      </c>
      <c r="R33" s="81">
        <v>27.958100304396901</v>
      </c>
      <c r="S33" s="81">
        <v>40.728897205094697</v>
      </c>
      <c r="T33" s="81">
        <v>41.784649464827702</v>
      </c>
      <c r="U33" s="81">
        <v>40.667302751681802</v>
      </c>
      <c r="V33" s="81">
        <v>47.201283261014503</v>
      </c>
      <c r="W33" s="81">
        <v>39.508427505751698</v>
      </c>
      <c r="X33" s="81">
        <v>43.831957780650001</v>
      </c>
      <c r="Y33" s="81">
        <v>65.042758433424694</v>
      </c>
      <c r="Z33" s="81">
        <v>58.879888808260098</v>
      </c>
      <c r="AA33" s="81">
        <v>46.851467435684199</v>
      </c>
      <c r="AB33" s="81">
        <v>33.470405866724001</v>
      </c>
      <c r="AC33" s="81">
        <v>34.336368669563001</v>
      </c>
      <c r="AD33" s="81">
        <v>23.993844697404501</v>
      </c>
      <c r="AE33" s="81">
        <v>22.735330103302999</v>
      </c>
      <c r="AF33" s="81">
        <v>31.129525238120902</v>
      </c>
      <c r="AG33" s="81">
        <v>25.081722342823198</v>
      </c>
      <c r="AH33" s="81">
        <v>22.245754691661801</v>
      </c>
      <c r="AI33" s="81">
        <v>33.875666145229502</v>
      </c>
      <c r="AJ33" s="81">
        <v>26.970605168800901</v>
      </c>
      <c r="AK33" s="81">
        <v>32.225299527839198</v>
      </c>
      <c r="AL33" s="81">
        <v>26.370091595035699</v>
      </c>
      <c r="AM33" s="81">
        <v>20.681853231240002</v>
      </c>
      <c r="AN33" s="81">
        <v>19.906843240135501</v>
      </c>
      <c r="AO33" s="81">
        <v>32.336901298036103</v>
      </c>
      <c r="AP33" s="81">
        <v>27.475515862498199</v>
      </c>
      <c r="AQ33" s="81">
        <v>31.874523936026399</v>
      </c>
      <c r="AR33" s="81">
        <v>29.626647685623201</v>
      </c>
      <c r="AS33" s="81">
        <v>23.967628194956401</v>
      </c>
      <c r="AT33" s="81">
        <v>19.661083503636601</v>
      </c>
      <c r="AU33" s="81">
        <v>33.538268713207103</v>
      </c>
      <c r="AV33" s="81">
        <v>32.695612119022996</v>
      </c>
      <c r="AW33" s="81">
        <v>23.280757605770699</v>
      </c>
      <c r="AX33" s="81">
        <v>31.0826961047735</v>
      </c>
      <c r="AY33" s="81">
        <v>33.0602186342647</v>
      </c>
      <c r="AZ33" s="81">
        <v>38.453220802436903</v>
      </c>
      <c r="BA33" s="81">
        <v>35.312906946781403</v>
      </c>
      <c r="BB33" s="81">
        <v>35.606357512807101</v>
      </c>
      <c r="BC33" s="81">
        <v>39.511659605692103</v>
      </c>
      <c r="BD33" s="81">
        <v>35.6547358482268</v>
      </c>
      <c r="BE33" s="81">
        <v>38.824363237814602</v>
      </c>
      <c r="BF33" s="81">
        <v>36.942387854115701</v>
      </c>
      <c r="BG33" s="81">
        <v>34.340467789451402</v>
      </c>
      <c r="BH33" s="110"/>
      <c r="BO33" s="13" t="str">
        <f t="shared" ref="BO33:CD48" si="9">IF(C33&gt;0,IF(C33&lt;5,"SECRETTTTTTTT",""),"")</f>
        <v/>
      </c>
      <c r="BP33" s="13" t="str">
        <f t="shared" si="9"/>
        <v/>
      </c>
      <c r="BQ33" s="13" t="str">
        <f t="shared" si="9"/>
        <v/>
      </c>
      <c r="BR33" s="13" t="str">
        <f t="shared" si="9"/>
        <v/>
      </c>
      <c r="BS33" s="13" t="str">
        <f t="shared" si="9"/>
        <v/>
      </c>
      <c r="BT33" s="13" t="str">
        <f t="shared" si="9"/>
        <v/>
      </c>
      <c r="BU33" s="13" t="str">
        <f t="shared" si="9"/>
        <v/>
      </c>
      <c r="BV33" s="13" t="str">
        <f t="shared" si="9"/>
        <v/>
      </c>
      <c r="BW33" s="13" t="str">
        <f t="shared" si="9"/>
        <v/>
      </c>
      <c r="BX33" s="13" t="str">
        <f t="shared" si="9"/>
        <v/>
      </c>
      <c r="BY33" s="13" t="str">
        <f t="shared" si="9"/>
        <v/>
      </c>
      <c r="BZ33" s="13" t="str">
        <f t="shared" si="9"/>
        <v/>
      </c>
      <c r="CA33" s="13" t="str">
        <f t="shared" si="9"/>
        <v/>
      </c>
      <c r="CB33" s="13" t="str">
        <f t="shared" si="9"/>
        <v/>
      </c>
      <c r="CC33" s="13" t="str">
        <f t="shared" si="9"/>
        <v/>
      </c>
      <c r="CD33" s="13" t="str">
        <f t="shared" si="9"/>
        <v/>
      </c>
      <c r="CE33" s="13" t="str">
        <f t="shared" ref="CE33:CT48" si="10">IF(S33&gt;0,IF(S33&lt;5,"SECRETTTTTTTT",""),"")</f>
        <v/>
      </c>
      <c r="CF33" s="13" t="str">
        <f t="shared" si="10"/>
        <v/>
      </c>
      <c r="CG33" s="13" t="str">
        <f t="shared" si="10"/>
        <v/>
      </c>
      <c r="CH33" s="13" t="str">
        <f t="shared" si="10"/>
        <v/>
      </c>
      <c r="CI33" s="13" t="str">
        <f t="shared" si="10"/>
        <v/>
      </c>
      <c r="CJ33" s="13" t="str">
        <f t="shared" si="10"/>
        <v/>
      </c>
      <c r="CK33" s="13" t="str">
        <f t="shared" si="10"/>
        <v/>
      </c>
      <c r="CL33" s="13" t="str">
        <f t="shared" si="10"/>
        <v/>
      </c>
      <c r="CM33" s="13" t="str">
        <f t="shared" si="10"/>
        <v/>
      </c>
      <c r="CN33" s="13" t="str">
        <f t="shared" si="10"/>
        <v/>
      </c>
      <c r="CO33" s="13" t="str">
        <f t="shared" si="10"/>
        <v/>
      </c>
      <c r="CP33" s="13" t="str">
        <f t="shared" si="10"/>
        <v/>
      </c>
      <c r="CQ33" s="13" t="str">
        <f t="shared" si="10"/>
        <v/>
      </c>
      <c r="CR33" s="13" t="str">
        <f t="shared" si="10"/>
        <v/>
      </c>
      <c r="CS33" s="13" t="str">
        <f t="shared" si="10"/>
        <v/>
      </c>
      <c r="CT33" s="13" t="str">
        <f t="shared" si="10"/>
        <v/>
      </c>
      <c r="CU33" s="13" t="str">
        <f t="shared" ref="CU33:DJ48" si="11">IF(AI33&gt;0,IF(AI33&lt;5,"SECRETTTTTTTT",""),"")</f>
        <v/>
      </c>
      <c r="CV33" s="13" t="str">
        <f t="shared" si="11"/>
        <v/>
      </c>
      <c r="CW33" s="13" t="str">
        <f t="shared" si="11"/>
        <v/>
      </c>
      <c r="CX33" s="13" t="str">
        <f t="shared" si="11"/>
        <v/>
      </c>
      <c r="CY33" s="13" t="str">
        <f t="shared" si="11"/>
        <v/>
      </c>
      <c r="CZ33" s="13" t="str">
        <f t="shared" si="11"/>
        <v/>
      </c>
      <c r="DA33" s="13" t="str">
        <f t="shared" si="11"/>
        <v/>
      </c>
      <c r="DB33" s="13" t="str">
        <f t="shared" si="11"/>
        <v/>
      </c>
      <c r="DC33" s="13" t="str">
        <f t="shared" si="11"/>
        <v/>
      </c>
      <c r="DD33" s="13" t="str">
        <f t="shared" si="11"/>
        <v/>
      </c>
      <c r="DE33" s="13" t="str">
        <f t="shared" si="11"/>
        <v/>
      </c>
      <c r="DF33" s="13" t="str">
        <f t="shared" si="11"/>
        <v/>
      </c>
      <c r="DG33" s="13" t="str">
        <f t="shared" si="11"/>
        <v/>
      </c>
      <c r="DH33" s="13" t="str">
        <f t="shared" si="11"/>
        <v/>
      </c>
      <c r="DI33" s="13" t="str">
        <f t="shared" si="11"/>
        <v/>
      </c>
      <c r="DJ33" s="13" t="str">
        <f t="shared" si="11"/>
        <v/>
      </c>
      <c r="DK33" s="13" t="str">
        <f t="shared" ref="DK33:DX51" si="12">IF(AY33&gt;0,IF(AY33&lt;5,"SECRETTTTTTTT",""),"")</f>
        <v/>
      </c>
      <c r="DL33" s="13" t="str">
        <f t="shared" si="12"/>
        <v/>
      </c>
      <c r="DM33" s="13" t="str">
        <f t="shared" si="12"/>
        <v/>
      </c>
      <c r="DN33" s="13" t="str">
        <f t="shared" si="12"/>
        <v/>
      </c>
      <c r="DO33" s="13" t="str">
        <f t="shared" si="12"/>
        <v/>
      </c>
      <c r="DP33" s="13" t="str">
        <f t="shared" si="12"/>
        <v/>
      </c>
      <c r="DQ33" s="13" t="str">
        <f t="shared" si="12"/>
        <v/>
      </c>
      <c r="DR33" s="13" t="str">
        <f t="shared" si="12"/>
        <v/>
      </c>
      <c r="DS33" s="13" t="str">
        <f t="shared" si="12"/>
        <v/>
      </c>
      <c r="DT33" s="13" t="str">
        <f t="shared" si="12"/>
        <v/>
      </c>
      <c r="DU33" s="13" t="str">
        <f t="shared" si="12"/>
        <v/>
      </c>
      <c r="DV33" s="13" t="str">
        <f t="shared" si="12"/>
        <v/>
      </c>
      <c r="DW33" s="13" t="str">
        <f t="shared" si="12"/>
        <v/>
      </c>
      <c r="DX33" s="13" t="str">
        <f t="shared" si="12"/>
        <v/>
      </c>
    </row>
    <row r="34" spans="1:128" ht="15" thickBot="1" x14ac:dyDescent="0.4">
      <c r="A34" s="18"/>
      <c r="B34" s="18" t="s">
        <v>145</v>
      </c>
      <c r="C34" s="77">
        <v>27.4604746801221</v>
      </c>
      <c r="D34" s="77">
        <v>33.155697104384501</v>
      </c>
      <c r="E34" s="77">
        <v>33.386262014899003</v>
      </c>
      <c r="F34" s="77">
        <v>34.253616084962196</v>
      </c>
      <c r="G34" s="77">
        <v>14.3273813768457</v>
      </c>
      <c r="H34" s="77">
        <v>50.171523076935699</v>
      </c>
      <c r="I34" s="77">
        <v>29.474074139787401</v>
      </c>
      <c r="J34" s="77">
        <v>36.1448731749391</v>
      </c>
      <c r="K34" s="77">
        <v>28.837169104533402</v>
      </c>
      <c r="L34" s="77">
        <v>40.963774674561002</v>
      </c>
      <c r="M34" s="77">
        <v>27.082215847754</v>
      </c>
      <c r="N34" s="77">
        <v>27.044132715698701</v>
      </c>
      <c r="O34" s="77">
        <v>38.226518280794998</v>
      </c>
      <c r="P34" s="77">
        <v>46.836269705796397</v>
      </c>
      <c r="Q34" s="77">
        <v>34.987878705101203</v>
      </c>
      <c r="R34" s="77">
        <v>27.958100304396901</v>
      </c>
      <c r="S34" s="77">
        <v>40.728897205094697</v>
      </c>
      <c r="T34" s="77">
        <v>41.784649464827702</v>
      </c>
      <c r="U34" s="77">
        <v>40.667302751681802</v>
      </c>
      <c r="V34" s="77">
        <v>47.201283261014503</v>
      </c>
      <c r="W34" s="77">
        <v>39.508427505751698</v>
      </c>
      <c r="X34" s="77">
        <v>43.831957780650001</v>
      </c>
      <c r="Y34" s="77">
        <v>65.042758433424694</v>
      </c>
      <c r="Z34" s="77">
        <v>58.879888808260098</v>
      </c>
      <c r="AA34" s="77">
        <v>46.851467435684199</v>
      </c>
      <c r="AB34" s="77">
        <v>33.470405866724001</v>
      </c>
      <c r="AC34" s="77">
        <v>34.336368669563001</v>
      </c>
      <c r="AD34" s="77">
        <v>23.993844697404501</v>
      </c>
      <c r="AE34" s="77">
        <v>22.735330103302999</v>
      </c>
      <c r="AF34" s="77">
        <v>31.129525238120902</v>
      </c>
      <c r="AG34" s="77">
        <v>25.081722342823198</v>
      </c>
      <c r="AH34" s="77">
        <v>22.245754691661801</v>
      </c>
      <c r="AI34" s="77">
        <v>33.875666145229502</v>
      </c>
      <c r="AJ34" s="77">
        <v>26.970605168800901</v>
      </c>
      <c r="AK34" s="77">
        <v>32.225299527839198</v>
      </c>
      <c r="AL34" s="77">
        <v>26.370091595035699</v>
      </c>
      <c r="AM34" s="77">
        <v>20.681853231240002</v>
      </c>
      <c r="AN34" s="77">
        <v>19.906843240135501</v>
      </c>
      <c r="AO34" s="77">
        <v>32.336901298036103</v>
      </c>
      <c r="AP34" s="77">
        <v>27.475515862498199</v>
      </c>
      <c r="AQ34" s="77">
        <v>31.874523936026399</v>
      </c>
      <c r="AR34" s="77">
        <v>29.626647685623201</v>
      </c>
      <c r="AS34" s="77">
        <v>23.967628194956401</v>
      </c>
      <c r="AT34" s="77">
        <v>19.661083503636601</v>
      </c>
      <c r="AU34" s="77">
        <v>33.538268713207103</v>
      </c>
      <c r="AV34" s="77">
        <v>32.695612119022996</v>
      </c>
      <c r="AW34" s="77">
        <v>23.280757605770699</v>
      </c>
      <c r="AX34" s="77">
        <v>31.0826961047735</v>
      </c>
      <c r="AY34" s="77">
        <v>33.0602186342647</v>
      </c>
      <c r="AZ34" s="77">
        <v>38.453220802436903</v>
      </c>
      <c r="BA34" s="77">
        <v>35.312906946781403</v>
      </c>
      <c r="BB34" s="77">
        <v>35.606357512807101</v>
      </c>
      <c r="BC34" s="77">
        <v>39.511659605692103</v>
      </c>
      <c r="BD34" s="77">
        <v>35.6547358482268</v>
      </c>
      <c r="BE34" s="77">
        <v>38.824363237814602</v>
      </c>
      <c r="BF34" s="77">
        <v>36.942387854115701</v>
      </c>
      <c r="BG34" s="77">
        <v>34.340467789451402</v>
      </c>
      <c r="BH34" s="112"/>
      <c r="BO34" s="13" t="str">
        <f t="shared" si="9"/>
        <v/>
      </c>
      <c r="BP34" s="13" t="str">
        <f t="shared" si="9"/>
        <v/>
      </c>
      <c r="BQ34" s="13" t="str">
        <f t="shared" si="9"/>
        <v/>
      </c>
      <c r="BR34" s="13" t="str">
        <f t="shared" si="9"/>
        <v/>
      </c>
      <c r="BS34" s="13" t="str">
        <f t="shared" si="9"/>
        <v/>
      </c>
      <c r="BT34" s="13" t="str">
        <f t="shared" si="9"/>
        <v/>
      </c>
      <c r="BU34" s="13" t="str">
        <f t="shared" si="9"/>
        <v/>
      </c>
      <c r="BV34" s="13" t="str">
        <f t="shared" si="9"/>
        <v/>
      </c>
      <c r="BW34" s="13" t="str">
        <f t="shared" si="9"/>
        <v/>
      </c>
      <c r="BX34" s="13" t="str">
        <f t="shared" si="9"/>
        <v/>
      </c>
      <c r="BY34" s="13" t="str">
        <f t="shared" si="9"/>
        <v/>
      </c>
      <c r="BZ34" s="13" t="str">
        <f t="shared" si="9"/>
        <v/>
      </c>
      <c r="CA34" s="13" t="str">
        <f t="shared" si="9"/>
        <v/>
      </c>
      <c r="CB34" s="13" t="str">
        <f t="shared" si="9"/>
        <v/>
      </c>
      <c r="CC34" s="13" t="str">
        <f t="shared" si="9"/>
        <v/>
      </c>
      <c r="CD34" s="13" t="str">
        <f t="shared" si="9"/>
        <v/>
      </c>
      <c r="CE34" s="13" t="str">
        <f t="shared" si="10"/>
        <v/>
      </c>
      <c r="CF34" s="13" t="str">
        <f t="shared" si="10"/>
        <v/>
      </c>
      <c r="CG34" s="13" t="str">
        <f t="shared" si="10"/>
        <v/>
      </c>
      <c r="CH34" s="13" t="str">
        <f t="shared" si="10"/>
        <v/>
      </c>
      <c r="CI34" s="13" t="str">
        <f t="shared" si="10"/>
        <v/>
      </c>
      <c r="CJ34" s="13" t="str">
        <f t="shared" si="10"/>
        <v/>
      </c>
      <c r="CK34" s="13" t="str">
        <f t="shared" si="10"/>
        <v/>
      </c>
      <c r="CL34" s="13" t="str">
        <f t="shared" si="10"/>
        <v/>
      </c>
      <c r="CM34" s="13" t="str">
        <f t="shared" si="10"/>
        <v/>
      </c>
      <c r="CN34" s="13" t="str">
        <f t="shared" si="10"/>
        <v/>
      </c>
      <c r="CO34" s="13" t="str">
        <f t="shared" si="10"/>
        <v/>
      </c>
      <c r="CP34" s="13" t="str">
        <f t="shared" si="10"/>
        <v/>
      </c>
      <c r="CQ34" s="13" t="str">
        <f t="shared" si="10"/>
        <v/>
      </c>
      <c r="CR34" s="13" t="str">
        <f t="shared" si="10"/>
        <v/>
      </c>
      <c r="CS34" s="13" t="str">
        <f t="shared" si="10"/>
        <v/>
      </c>
      <c r="CT34" s="13" t="str">
        <f t="shared" si="10"/>
        <v/>
      </c>
      <c r="CU34" s="13" t="str">
        <f t="shared" si="11"/>
        <v/>
      </c>
      <c r="CV34" s="13" t="str">
        <f t="shared" si="11"/>
        <v/>
      </c>
      <c r="CW34" s="13" t="str">
        <f t="shared" si="11"/>
        <v/>
      </c>
      <c r="CX34" s="13" t="str">
        <f t="shared" si="11"/>
        <v/>
      </c>
      <c r="CY34" s="13" t="str">
        <f t="shared" si="11"/>
        <v/>
      </c>
      <c r="CZ34" s="13" t="str">
        <f t="shared" si="11"/>
        <v/>
      </c>
      <c r="DA34" s="13" t="str">
        <f t="shared" si="11"/>
        <v/>
      </c>
      <c r="DB34" s="13" t="str">
        <f t="shared" si="11"/>
        <v/>
      </c>
      <c r="DC34" s="13" t="str">
        <f t="shared" si="11"/>
        <v/>
      </c>
      <c r="DD34" s="13" t="str">
        <f t="shared" si="11"/>
        <v/>
      </c>
      <c r="DE34" s="13" t="str">
        <f t="shared" si="11"/>
        <v/>
      </c>
      <c r="DF34" s="13" t="str">
        <f t="shared" si="11"/>
        <v/>
      </c>
      <c r="DG34" s="13" t="str">
        <f t="shared" si="11"/>
        <v/>
      </c>
      <c r="DH34" s="13" t="str">
        <f t="shared" si="11"/>
        <v/>
      </c>
      <c r="DI34" s="13" t="str">
        <f t="shared" si="11"/>
        <v/>
      </c>
      <c r="DJ34" s="13" t="str">
        <f t="shared" si="11"/>
        <v/>
      </c>
      <c r="DK34" s="13" t="str">
        <f t="shared" si="12"/>
        <v/>
      </c>
      <c r="DL34" s="13" t="str">
        <f t="shared" si="12"/>
        <v/>
      </c>
      <c r="DM34" s="13" t="str">
        <f t="shared" si="12"/>
        <v/>
      </c>
      <c r="DN34" s="13" t="str">
        <f t="shared" si="12"/>
        <v/>
      </c>
      <c r="DO34" s="13" t="str">
        <f t="shared" si="12"/>
        <v/>
      </c>
      <c r="DP34" s="13" t="str">
        <f t="shared" si="12"/>
        <v/>
      </c>
      <c r="DQ34" s="13" t="str">
        <f t="shared" si="12"/>
        <v/>
      </c>
      <c r="DR34" s="13" t="str">
        <f t="shared" si="12"/>
        <v/>
      </c>
      <c r="DS34" s="13" t="str">
        <f t="shared" si="12"/>
        <v/>
      </c>
      <c r="DT34" s="13" t="str">
        <f t="shared" si="12"/>
        <v/>
      </c>
      <c r="DU34" s="13" t="str">
        <f t="shared" si="12"/>
        <v/>
      </c>
      <c r="DV34" s="13" t="str">
        <f t="shared" si="12"/>
        <v/>
      </c>
      <c r="DW34" s="13" t="str">
        <f t="shared" si="12"/>
        <v/>
      </c>
      <c r="DX34" s="13" t="str">
        <f t="shared" si="12"/>
        <v/>
      </c>
    </row>
    <row r="35" spans="1:128" ht="15" thickBot="1" x14ac:dyDescent="0.4">
      <c r="A35" s="19" t="s">
        <v>96</v>
      </c>
      <c r="B35" s="20" t="s">
        <v>97</v>
      </c>
      <c r="C35" s="81">
        <v>225.22482418176</v>
      </c>
      <c r="D35" s="81">
        <v>259.049818042281</v>
      </c>
      <c r="E35" s="81">
        <v>310.95315766062402</v>
      </c>
      <c r="F35" s="81">
        <v>314.08819891711499</v>
      </c>
      <c r="G35" s="81">
        <v>285.95878576894398</v>
      </c>
      <c r="H35" s="81">
        <v>270.78212384803697</v>
      </c>
      <c r="I35" s="81">
        <v>233.268972595196</v>
      </c>
      <c r="J35" s="81">
        <v>223.33141137603999</v>
      </c>
      <c r="K35" s="81">
        <v>230.00788547500301</v>
      </c>
      <c r="L35" s="81">
        <v>175.41307280138099</v>
      </c>
      <c r="M35" s="81">
        <v>182.52539731346999</v>
      </c>
      <c r="N35" s="81">
        <v>156.318691825885</v>
      </c>
      <c r="O35" s="81">
        <v>166.217614311787</v>
      </c>
      <c r="P35" s="81">
        <v>147.43191258922101</v>
      </c>
      <c r="Q35" s="81">
        <v>161.2268960792</v>
      </c>
      <c r="R35" s="81">
        <v>163.519512674108</v>
      </c>
      <c r="S35" s="81">
        <v>152.88634304690299</v>
      </c>
      <c r="T35" s="81">
        <v>155.234387528821</v>
      </c>
      <c r="U35" s="81">
        <v>188.93337026224799</v>
      </c>
      <c r="V35" s="81">
        <v>219.31651202933199</v>
      </c>
      <c r="W35" s="81">
        <v>220.19143226135199</v>
      </c>
      <c r="X35" s="81">
        <v>230.22522055386401</v>
      </c>
      <c r="Y35" s="81">
        <v>234.81386883441701</v>
      </c>
      <c r="Z35" s="81">
        <v>230.08897158669001</v>
      </c>
      <c r="AA35" s="81">
        <v>231.07458860371</v>
      </c>
      <c r="AB35" s="81">
        <v>238.331688980162</v>
      </c>
      <c r="AC35" s="81">
        <v>254.89110719634201</v>
      </c>
      <c r="AD35" s="81">
        <v>252.25746709169701</v>
      </c>
      <c r="AE35" s="81">
        <v>248.21055536166699</v>
      </c>
      <c r="AF35" s="81">
        <v>222.52546582625999</v>
      </c>
      <c r="AG35" s="81">
        <v>215.54879957385</v>
      </c>
      <c r="AH35" s="81">
        <v>221.00234997772199</v>
      </c>
      <c r="AI35" s="81">
        <v>264.61411676789601</v>
      </c>
      <c r="AJ35" s="81">
        <v>271.19585915032201</v>
      </c>
      <c r="AK35" s="81">
        <v>242.38149256317999</v>
      </c>
      <c r="AL35" s="81">
        <v>268.05619254183199</v>
      </c>
      <c r="AM35" s="81">
        <v>231.79353433768199</v>
      </c>
      <c r="AN35" s="81">
        <v>223.96732252281399</v>
      </c>
      <c r="AO35" s="81">
        <v>268.39321589536098</v>
      </c>
      <c r="AP35" s="81">
        <v>209.04307552668001</v>
      </c>
      <c r="AQ35" s="81">
        <v>226.27169468271899</v>
      </c>
      <c r="AR35" s="81">
        <v>262.04126477978002</v>
      </c>
      <c r="AS35" s="81">
        <v>283.48261117217402</v>
      </c>
      <c r="AT35" s="81">
        <v>306.80154660993998</v>
      </c>
      <c r="AU35" s="81">
        <v>313.02393013914701</v>
      </c>
      <c r="AV35" s="81">
        <v>291.84157225603502</v>
      </c>
      <c r="AW35" s="81">
        <v>284.42444459116001</v>
      </c>
      <c r="AX35" s="81">
        <v>287.08054918845102</v>
      </c>
      <c r="AY35" s="81">
        <v>292.10505011320902</v>
      </c>
      <c r="AZ35" s="81">
        <v>239.09963543795999</v>
      </c>
      <c r="BA35" s="81">
        <v>212.291825135468</v>
      </c>
      <c r="BB35" s="81">
        <v>209.43905707903599</v>
      </c>
      <c r="BC35" s="81">
        <v>208.559080542511</v>
      </c>
      <c r="BD35" s="81">
        <v>218.53211445925001</v>
      </c>
      <c r="BE35" s="81">
        <v>204.14821416753401</v>
      </c>
      <c r="BF35" s="81">
        <v>216.164523641399</v>
      </c>
      <c r="BG35" s="81">
        <v>221.005710713984</v>
      </c>
      <c r="BH35" s="110"/>
      <c r="BO35" s="13" t="str">
        <f t="shared" si="9"/>
        <v/>
      </c>
      <c r="BP35" s="13" t="str">
        <f t="shared" si="9"/>
        <v/>
      </c>
      <c r="BQ35" s="13" t="str">
        <f t="shared" si="9"/>
        <v/>
      </c>
      <c r="BR35" s="13" t="str">
        <f t="shared" si="9"/>
        <v/>
      </c>
      <c r="BS35" s="13" t="str">
        <f t="shared" si="9"/>
        <v/>
      </c>
      <c r="BT35" s="13" t="str">
        <f t="shared" si="9"/>
        <v/>
      </c>
      <c r="BU35" s="13" t="str">
        <f t="shared" si="9"/>
        <v/>
      </c>
      <c r="BV35" s="13" t="str">
        <f t="shared" si="9"/>
        <v/>
      </c>
      <c r="BW35" s="13" t="str">
        <f t="shared" si="9"/>
        <v/>
      </c>
      <c r="BX35" s="13" t="str">
        <f t="shared" si="9"/>
        <v/>
      </c>
      <c r="BY35" s="13" t="str">
        <f t="shared" si="9"/>
        <v/>
      </c>
      <c r="BZ35" s="13" t="str">
        <f t="shared" si="9"/>
        <v/>
      </c>
      <c r="CA35" s="13" t="str">
        <f t="shared" si="9"/>
        <v/>
      </c>
      <c r="CB35" s="13" t="str">
        <f t="shared" si="9"/>
        <v/>
      </c>
      <c r="CC35" s="13" t="str">
        <f t="shared" si="9"/>
        <v/>
      </c>
      <c r="CD35" s="13" t="str">
        <f t="shared" si="9"/>
        <v/>
      </c>
      <c r="CE35" s="13" t="str">
        <f t="shared" si="10"/>
        <v/>
      </c>
      <c r="CF35" s="13" t="str">
        <f t="shared" si="10"/>
        <v/>
      </c>
      <c r="CG35" s="13" t="str">
        <f t="shared" si="10"/>
        <v/>
      </c>
      <c r="CH35" s="13" t="str">
        <f t="shared" si="10"/>
        <v/>
      </c>
      <c r="CI35" s="13" t="str">
        <f t="shared" si="10"/>
        <v/>
      </c>
      <c r="CJ35" s="13" t="str">
        <f t="shared" si="10"/>
        <v/>
      </c>
      <c r="CK35" s="13" t="str">
        <f t="shared" si="10"/>
        <v/>
      </c>
      <c r="CL35" s="13" t="str">
        <f t="shared" si="10"/>
        <v/>
      </c>
      <c r="CM35" s="13" t="str">
        <f t="shared" si="10"/>
        <v/>
      </c>
      <c r="CN35" s="13" t="str">
        <f t="shared" si="10"/>
        <v/>
      </c>
      <c r="CO35" s="13" t="str">
        <f t="shared" si="10"/>
        <v/>
      </c>
      <c r="CP35" s="13" t="str">
        <f t="shared" si="10"/>
        <v/>
      </c>
      <c r="CQ35" s="13" t="str">
        <f t="shared" si="10"/>
        <v/>
      </c>
      <c r="CR35" s="13" t="str">
        <f t="shared" si="10"/>
        <v/>
      </c>
      <c r="CS35" s="13" t="str">
        <f t="shared" si="10"/>
        <v/>
      </c>
      <c r="CT35" s="13" t="str">
        <f t="shared" si="10"/>
        <v/>
      </c>
      <c r="CU35" s="13" t="str">
        <f t="shared" si="11"/>
        <v/>
      </c>
      <c r="CV35" s="13" t="str">
        <f t="shared" si="11"/>
        <v/>
      </c>
      <c r="CW35" s="13" t="str">
        <f t="shared" si="11"/>
        <v/>
      </c>
      <c r="CX35" s="13" t="str">
        <f t="shared" si="11"/>
        <v/>
      </c>
      <c r="CY35" s="13" t="str">
        <f t="shared" si="11"/>
        <v/>
      </c>
      <c r="CZ35" s="13" t="str">
        <f t="shared" si="11"/>
        <v/>
      </c>
      <c r="DA35" s="13" t="str">
        <f t="shared" si="11"/>
        <v/>
      </c>
      <c r="DB35" s="13" t="str">
        <f t="shared" si="11"/>
        <v/>
      </c>
      <c r="DC35" s="13" t="str">
        <f t="shared" si="11"/>
        <v/>
      </c>
      <c r="DD35" s="13" t="str">
        <f t="shared" si="11"/>
        <v/>
      </c>
      <c r="DE35" s="13" t="str">
        <f t="shared" si="11"/>
        <v/>
      </c>
      <c r="DF35" s="13" t="str">
        <f t="shared" si="11"/>
        <v/>
      </c>
      <c r="DG35" s="13" t="str">
        <f t="shared" si="11"/>
        <v/>
      </c>
      <c r="DH35" s="13" t="str">
        <f t="shared" si="11"/>
        <v/>
      </c>
      <c r="DI35" s="13" t="str">
        <f t="shared" si="11"/>
        <v/>
      </c>
      <c r="DJ35" s="13" t="str">
        <f t="shared" si="11"/>
        <v/>
      </c>
      <c r="DK35" s="13" t="str">
        <f t="shared" si="12"/>
        <v/>
      </c>
      <c r="DL35" s="13" t="str">
        <f t="shared" si="12"/>
        <v/>
      </c>
      <c r="DM35" s="13" t="str">
        <f t="shared" si="12"/>
        <v/>
      </c>
      <c r="DN35" s="13" t="str">
        <f t="shared" si="12"/>
        <v/>
      </c>
      <c r="DO35" s="13" t="str">
        <f t="shared" si="12"/>
        <v/>
      </c>
      <c r="DP35" s="13" t="str">
        <f t="shared" si="12"/>
        <v/>
      </c>
      <c r="DQ35" s="13" t="str">
        <f t="shared" si="12"/>
        <v/>
      </c>
      <c r="DR35" s="13" t="str">
        <f t="shared" si="12"/>
        <v/>
      </c>
      <c r="DS35" s="13" t="str">
        <f t="shared" si="12"/>
        <v/>
      </c>
      <c r="DT35" s="13" t="str">
        <f t="shared" si="12"/>
        <v/>
      </c>
      <c r="DU35" s="13" t="str">
        <f t="shared" si="12"/>
        <v/>
      </c>
      <c r="DV35" s="13" t="str">
        <f t="shared" si="12"/>
        <v/>
      </c>
      <c r="DW35" s="13" t="str">
        <f t="shared" si="12"/>
        <v/>
      </c>
      <c r="DX35" s="13" t="str">
        <f t="shared" si="12"/>
        <v/>
      </c>
    </row>
    <row r="36" spans="1:128" ht="15" thickBot="1" x14ac:dyDescent="0.4">
      <c r="A36" s="19" t="s">
        <v>98</v>
      </c>
      <c r="B36" s="20" t="s">
        <v>99</v>
      </c>
      <c r="C36" s="81">
        <v>118.859790378696</v>
      </c>
      <c r="D36" s="81">
        <v>104.361537184659</v>
      </c>
      <c r="E36" s="81">
        <v>95.362945461149494</v>
      </c>
      <c r="F36" s="81">
        <v>103.447049016459</v>
      </c>
      <c r="G36" s="81">
        <v>96.056180139699705</v>
      </c>
      <c r="H36" s="81">
        <v>83.784262528892</v>
      </c>
      <c r="I36" s="81">
        <v>75.0220813361138</v>
      </c>
      <c r="J36" s="81">
        <v>88.559122403487095</v>
      </c>
      <c r="K36" s="81">
        <v>101.731206913783</v>
      </c>
      <c r="L36" s="81">
        <v>94.165191405081003</v>
      </c>
      <c r="M36" s="81">
        <v>88.670599343677097</v>
      </c>
      <c r="N36" s="81">
        <v>80.3544852936799</v>
      </c>
      <c r="O36" s="81">
        <v>76.390659876747605</v>
      </c>
      <c r="P36" s="81">
        <v>72.503286234343307</v>
      </c>
      <c r="Q36" s="81">
        <v>83.311606362929993</v>
      </c>
      <c r="R36" s="81">
        <v>58.961848169629</v>
      </c>
      <c r="S36" s="81">
        <v>53.347851899184803</v>
      </c>
      <c r="T36" s="81">
        <v>60.737821732561599</v>
      </c>
      <c r="U36" s="81">
        <v>59.831315944547299</v>
      </c>
      <c r="V36" s="81">
        <v>89.107295690954899</v>
      </c>
      <c r="W36" s="81">
        <v>85.397486139190406</v>
      </c>
      <c r="X36" s="81">
        <v>85.423010529315505</v>
      </c>
      <c r="Y36" s="81">
        <v>87.664820846686197</v>
      </c>
      <c r="Z36" s="81">
        <v>83.319797872169701</v>
      </c>
      <c r="AA36" s="81">
        <v>71.442523553894802</v>
      </c>
      <c r="AB36" s="81">
        <v>74.716123217719002</v>
      </c>
      <c r="AC36" s="81">
        <v>61.0565881315731</v>
      </c>
      <c r="AD36" s="81">
        <v>65.020980786873693</v>
      </c>
      <c r="AE36" s="81">
        <v>71.901226296082299</v>
      </c>
      <c r="AF36" s="81">
        <v>61.741474347096599</v>
      </c>
      <c r="AG36" s="81">
        <v>77.436608262621604</v>
      </c>
      <c r="AH36" s="81">
        <v>69.649309096388905</v>
      </c>
      <c r="AI36" s="81">
        <v>96.337683826545302</v>
      </c>
      <c r="AJ36" s="81">
        <v>118.46894361881201</v>
      </c>
      <c r="AK36" s="81">
        <v>143.872719524291</v>
      </c>
      <c r="AL36" s="81">
        <v>142.692679615922</v>
      </c>
      <c r="AM36" s="81">
        <v>44.332635213662698</v>
      </c>
      <c r="AN36" s="81">
        <v>62.8094092117882</v>
      </c>
      <c r="AO36" s="81">
        <v>66.799249048457995</v>
      </c>
      <c r="AP36" s="81">
        <v>84.762945983298394</v>
      </c>
      <c r="AQ36" s="81">
        <v>116.963512764649</v>
      </c>
      <c r="AR36" s="81">
        <v>87.451700691075004</v>
      </c>
      <c r="AS36" s="81">
        <v>102.13481336285101</v>
      </c>
      <c r="AT36" s="81">
        <v>82.005572732813206</v>
      </c>
      <c r="AU36" s="81">
        <v>91.932287119873095</v>
      </c>
      <c r="AV36" s="81">
        <v>91.3239353629818</v>
      </c>
      <c r="AW36" s="81">
        <v>79.331457539114496</v>
      </c>
      <c r="AX36" s="81">
        <v>67.884762069514593</v>
      </c>
      <c r="AY36" s="81">
        <v>83.593618205473405</v>
      </c>
      <c r="AZ36" s="81">
        <v>76.267401049619096</v>
      </c>
      <c r="BA36" s="81">
        <v>82.266466747697905</v>
      </c>
      <c r="BB36" s="81">
        <v>102.26283579939</v>
      </c>
      <c r="BC36" s="81">
        <v>96.337416188735702</v>
      </c>
      <c r="BD36" s="81">
        <v>102.94402430286701</v>
      </c>
      <c r="BE36" s="81">
        <v>96.384404206633107</v>
      </c>
      <c r="BF36" s="81">
        <v>109.80924123859501</v>
      </c>
      <c r="BG36" s="81">
        <v>126.730491812094</v>
      </c>
      <c r="BH36" s="110"/>
      <c r="BO36" s="13" t="str">
        <f t="shared" si="9"/>
        <v/>
      </c>
      <c r="BP36" s="13" t="str">
        <f t="shared" si="9"/>
        <v/>
      </c>
      <c r="BQ36" s="13" t="str">
        <f t="shared" si="9"/>
        <v/>
      </c>
      <c r="BR36" s="13" t="str">
        <f t="shared" si="9"/>
        <v/>
      </c>
      <c r="BS36" s="13" t="str">
        <f t="shared" si="9"/>
        <v/>
      </c>
      <c r="BT36" s="13" t="str">
        <f t="shared" si="9"/>
        <v/>
      </c>
      <c r="BU36" s="13" t="str">
        <f t="shared" si="9"/>
        <v/>
      </c>
      <c r="BV36" s="13" t="str">
        <f t="shared" si="9"/>
        <v/>
      </c>
      <c r="BW36" s="13" t="str">
        <f t="shared" si="9"/>
        <v/>
      </c>
      <c r="BX36" s="13" t="str">
        <f t="shared" si="9"/>
        <v/>
      </c>
      <c r="BY36" s="13" t="str">
        <f t="shared" si="9"/>
        <v/>
      </c>
      <c r="BZ36" s="13" t="str">
        <f t="shared" si="9"/>
        <v/>
      </c>
      <c r="CA36" s="13" t="str">
        <f t="shared" si="9"/>
        <v/>
      </c>
      <c r="CB36" s="13" t="str">
        <f t="shared" si="9"/>
        <v/>
      </c>
      <c r="CC36" s="13" t="str">
        <f t="shared" si="9"/>
        <v/>
      </c>
      <c r="CD36" s="13" t="str">
        <f t="shared" si="9"/>
        <v/>
      </c>
      <c r="CE36" s="13" t="str">
        <f t="shared" si="10"/>
        <v/>
      </c>
      <c r="CF36" s="13" t="str">
        <f t="shared" si="10"/>
        <v/>
      </c>
      <c r="CG36" s="13" t="str">
        <f t="shared" si="10"/>
        <v/>
      </c>
      <c r="CH36" s="13" t="str">
        <f t="shared" si="10"/>
        <v/>
      </c>
      <c r="CI36" s="13" t="str">
        <f t="shared" si="10"/>
        <v/>
      </c>
      <c r="CJ36" s="13" t="str">
        <f t="shared" si="10"/>
        <v/>
      </c>
      <c r="CK36" s="13" t="str">
        <f t="shared" si="10"/>
        <v/>
      </c>
      <c r="CL36" s="13" t="str">
        <f t="shared" si="10"/>
        <v/>
      </c>
      <c r="CM36" s="13" t="str">
        <f t="shared" si="10"/>
        <v/>
      </c>
      <c r="CN36" s="13" t="str">
        <f t="shared" si="10"/>
        <v/>
      </c>
      <c r="CO36" s="13" t="str">
        <f t="shared" si="10"/>
        <v/>
      </c>
      <c r="CP36" s="13" t="str">
        <f t="shared" si="10"/>
        <v/>
      </c>
      <c r="CQ36" s="13" t="str">
        <f t="shared" si="10"/>
        <v/>
      </c>
      <c r="CR36" s="13" t="str">
        <f t="shared" si="10"/>
        <v/>
      </c>
      <c r="CS36" s="13" t="str">
        <f t="shared" si="10"/>
        <v/>
      </c>
      <c r="CT36" s="13" t="str">
        <f t="shared" si="10"/>
        <v/>
      </c>
      <c r="CU36" s="13" t="str">
        <f t="shared" si="11"/>
        <v/>
      </c>
      <c r="CV36" s="13" t="str">
        <f t="shared" si="11"/>
        <v/>
      </c>
      <c r="CW36" s="13" t="str">
        <f t="shared" si="11"/>
        <v/>
      </c>
      <c r="CX36" s="13" t="str">
        <f t="shared" si="11"/>
        <v/>
      </c>
      <c r="CY36" s="13" t="str">
        <f t="shared" si="11"/>
        <v/>
      </c>
      <c r="CZ36" s="13" t="str">
        <f t="shared" si="11"/>
        <v/>
      </c>
      <c r="DA36" s="13" t="str">
        <f t="shared" si="11"/>
        <v/>
      </c>
      <c r="DB36" s="13" t="str">
        <f t="shared" si="11"/>
        <v/>
      </c>
      <c r="DC36" s="13" t="str">
        <f t="shared" si="11"/>
        <v/>
      </c>
      <c r="DD36" s="13" t="str">
        <f t="shared" si="11"/>
        <v/>
      </c>
      <c r="DE36" s="13" t="str">
        <f t="shared" si="11"/>
        <v/>
      </c>
      <c r="DF36" s="13" t="str">
        <f t="shared" si="11"/>
        <v/>
      </c>
      <c r="DG36" s="13" t="str">
        <f t="shared" si="11"/>
        <v/>
      </c>
      <c r="DH36" s="13" t="str">
        <f t="shared" si="11"/>
        <v/>
      </c>
      <c r="DI36" s="13" t="str">
        <f t="shared" si="11"/>
        <v/>
      </c>
      <c r="DJ36" s="13" t="str">
        <f t="shared" si="11"/>
        <v/>
      </c>
      <c r="DK36" s="13" t="str">
        <f t="shared" si="12"/>
        <v/>
      </c>
      <c r="DL36" s="13" t="str">
        <f t="shared" si="12"/>
        <v/>
      </c>
      <c r="DM36" s="13" t="str">
        <f t="shared" si="12"/>
        <v/>
      </c>
      <c r="DN36" s="13" t="str">
        <f t="shared" si="12"/>
        <v/>
      </c>
      <c r="DO36" s="13" t="str">
        <f t="shared" si="12"/>
        <v/>
      </c>
      <c r="DP36" s="13" t="str">
        <f t="shared" si="12"/>
        <v/>
      </c>
      <c r="DQ36" s="13" t="str">
        <f t="shared" si="12"/>
        <v/>
      </c>
      <c r="DR36" s="13" t="str">
        <f t="shared" si="12"/>
        <v/>
      </c>
      <c r="DS36" s="13" t="str">
        <f t="shared" si="12"/>
        <v/>
      </c>
      <c r="DT36" s="13" t="str">
        <f t="shared" si="12"/>
        <v/>
      </c>
      <c r="DU36" s="13" t="str">
        <f t="shared" si="12"/>
        <v/>
      </c>
      <c r="DV36" s="13" t="str">
        <f t="shared" si="12"/>
        <v/>
      </c>
      <c r="DW36" s="13" t="str">
        <f t="shared" si="12"/>
        <v/>
      </c>
      <c r="DX36" s="13" t="str">
        <f t="shared" si="12"/>
        <v/>
      </c>
    </row>
    <row r="37" spans="1:128" ht="15" thickBot="1" x14ac:dyDescent="0.4">
      <c r="A37" s="19" t="s">
        <v>100</v>
      </c>
      <c r="B37" s="20" t="s">
        <v>101</v>
      </c>
      <c r="C37" s="81">
        <v>142.83019469442499</v>
      </c>
      <c r="D37" s="81">
        <v>220.13265113534999</v>
      </c>
      <c r="E37" s="81">
        <v>205.948368219413</v>
      </c>
      <c r="F37" s="81">
        <v>180.26116176396201</v>
      </c>
      <c r="G37" s="81">
        <v>144.670105884912</v>
      </c>
      <c r="H37" s="81">
        <v>138.16698135270201</v>
      </c>
      <c r="I37" s="81">
        <v>123.034901103065</v>
      </c>
      <c r="J37" s="81">
        <v>105.21094557415501</v>
      </c>
      <c r="K37" s="81">
        <v>152.763151159785</v>
      </c>
      <c r="L37" s="81">
        <v>189.55674985070499</v>
      </c>
      <c r="M37" s="81">
        <v>237.79319787503999</v>
      </c>
      <c r="N37" s="81">
        <v>258.08349554415298</v>
      </c>
      <c r="O37" s="81">
        <v>258.36941703145197</v>
      </c>
      <c r="P37" s="81">
        <v>278.53300298697798</v>
      </c>
      <c r="Q37" s="81">
        <v>276.68260419884899</v>
      </c>
      <c r="R37" s="81">
        <v>244.71487633776101</v>
      </c>
      <c r="S37" s="81">
        <v>230.07816213572499</v>
      </c>
      <c r="T37" s="81">
        <v>242.809109635243</v>
      </c>
      <c r="U37" s="81">
        <v>238.97482046121999</v>
      </c>
      <c r="V37" s="81">
        <v>240.32948232975599</v>
      </c>
      <c r="W37" s="81">
        <v>274.42895056008598</v>
      </c>
      <c r="X37" s="81">
        <v>269.08199665891198</v>
      </c>
      <c r="Y37" s="81">
        <v>267.66160408971501</v>
      </c>
      <c r="Z37" s="81">
        <v>279.13603441221898</v>
      </c>
      <c r="AA37" s="81">
        <v>264.06189492169199</v>
      </c>
      <c r="AB37" s="81">
        <v>266.68532135102998</v>
      </c>
      <c r="AC37" s="81">
        <v>270.49845542611598</v>
      </c>
      <c r="AD37" s="81">
        <v>306.31399171035298</v>
      </c>
      <c r="AE37" s="81">
        <v>312.25596608389998</v>
      </c>
      <c r="AF37" s="81">
        <v>333.22416829999202</v>
      </c>
      <c r="AG37" s="81">
        <v>350.56107829738602</v>
      </c>
      <c r="AH37" s="81">
        <v>328.25834572917603</v>
      </c>
      <c r="AI37" s="81">
        <v>306.68054732836799</v>
      </c>
      <c r="AJ37" s="81">
        <v>254.32159489343999</v>
      </c>
      <c r="AK37" s="81">
        <v>152.14537815499901</v>
      </c>
      <c r="AL37" s="81">
        <v>163.54948589839901</v>
      </c>
      <c r="AM37" s="81">
        <v>171.65992564960101</v>
      </c>
      <c r="AN37" s="81">
        <v>154.26047574529699</v>
      </c>
      <c r="AO37" s="81">
        <v>156.866504797121</v>
      </c>
      <c r="AP37" s="81">
        <v>188.54553350298701</v>
      </c>
      <c r="AQ37" s="81">
        <v>155.916029420977</v>
      </c>
      <c r="AR37" s="81">
        <v>167.03411065061101</v>
      </c>
      <c r="AS37" s="81">
        <v>166.00998072189199</v>
      </c>
      <c r="AT37" s="81">
        <v>192.75737853663301</v>
      </c>
      <c r="AU37" s="81">
        <v>210.755451010032</v>
      </c>
      <c r="AV37" s="81">
        <v>187.70176769034299</v>
      </c>
      <c r="AW37" s="81">
        <v>194.880660063504</v>
      </c>
      <c r="AX37" s="81">
        <v>178.78451150556501</v>
      </c>
      <c r="AY37" s="81">
        <v>179.24956154382701</v>
      </c>
      <c r="AZ37" s="81">
        <v>175.81282769830301</v>
      </c>
      <c r="BA37" s="81">
        <v>150.792525193503</v>
      </c>
      <c r="BB37" s="81">
        <v>153.046950332736</v>
      </c>
      <c r="BC37" s="81">
        <v>162.82080973261299</v>
      </c>
      <c r="BD37" s="81">
        <v>180.12038766334001</v>
      </c>
      <c r="BE37" s="81">
        <v>178.96772860027099</v>
      </c>
      <c r="BF37" s="81">
        <v>165.951567991947</v>
      </c>
      <c r="BG37" s="81">
        <v>198.7151904198</v>
      </c>
      <c r="BH37" s="110"/>
      <c r="BO37" s="13" t="str">
        <f t="shared" si="9"/>
        <v/>
      </c>
      <c r="BP37" s="13" t="str">
        <f t="shared" si="9"/>
        <v/>
      </c>
      <c r="BQ37" s="13" t="str">
        <f t="shared" si="9"/>
        <v/>
      </c>
      <c r="BR37" s="13" t="str">
        <f t="shared" si="9"/>
        <v/>
      </c>
      <c r="BS37" s="13" t="str">
        <f t="shared" si="9"/>
        <v/>
      </c>
      <c r="BT37" s="13" t="str">
        <f t="shared" si="9"/>
        <v/>
      </c>
      <c r="BU37" s="13" t="str">
        <f t="shared" si="9"/>
        <v/>
      </c>
      <c r="BV37" s="13" t="str">
        <f t="shared" si="9"/>
        <v/>
      </c>
      <c r="BW37" s="13" t="str">
        <f t="shared" si="9"/>
        <v/>
      </c>
      <c r="BX37" s="13" t="str">
        <f t="shared" si="9"/>
        <v/>
      </c>
      <c r="BY37" s="13" t="str">
        <f t="shared" si="9"/>
        <v/>
      </c>
      <c r="BZ37" s="13" t="str">
        <f t="shared" si="9"/>
        <v/>
      </c>
      <c r="CA37" s="13" t="str">
        <f t="shared" si="9"/>
        <v/>
      </c>
      <c r="CB37" s="13" t="str">
        <f t="shared" si="9"/>
        <v/>
      </c>
      <c r="CC37" s="13" t="str">
        <f t="shared" si="9"/>
        <v/>
      </c>
      <c r="CD37" s="13" t="str">
        <f t="shared" si="9"/>
        <v/>
      </c>
      <c r="CE37" s="13" t="str">
        <f t="shared" si="10"/>
        <v/>
      </c>
      <c r="CF37" s="13" t="str">
        <f t="shared" si="10"/>
        <v/>
      </c>
      <c r="CG37" s="13" t="str">
        <f t="shared" si="10"/>
        <v/>
      </c>
      <c r="CH37" s="13" t="str">
        <f t="shared" si="10"/>
        <v/>
      </c>
      <c r="CI37" s="13" t="str">
        <f t="shared" si="10"/>
        <v/>
      </c>
      <c r="CJ37" s="13" t="str">
        <f t="shared" si="10"/>
        <v/>
      </c>
      <c r="CK37" s="13" t="str">
        <f t="shared" si="10"/>
        <v/>
      </c>
      <c r="CL37" s="13" t="str">
        <f t="shared" si="10"/>
        <v/>
      </c>
      <c r="CM37" s="13" t="str">
        <f t="shared" si="10"/>
        <v/>
      </c>
      <c r="CN37" s="13" t="str">
        <f t="shared" si="10"/>
        <v/>
      </c>
      <c r="CO37" s="13" t="str">
        <f t="shared" si="10"/>
        <v/>
      </c>
      <c r="CP37" s="13" t="str">
        <f t="shared" si="10"/>
        <v/>
      </c>
      <c r="CQ37" s="13" t="str">
        <f t="shared" si="10"/>
        <v/>
      </c>
      <c r="CR37" s="13" t="str">
        <f t="shared" si="10"/>
        <v/>
      </c>
      <c r="CS37" s="13" t="str">
        <f t="shared" si="10"/>
        <v/>
      </c>
      <c r="CT37" s="13" t="str">
        <f t="shared" si="10"/>
        <v/>
      </c>
      <c r="CU37" s="13" t="str">
        <f t="shared" si="11"/>
        <v/>
      </c>
      <c r="CV37" s="13" t="str">
        <f t="shared" si="11"/>
        <v/>
      </c>
      <c r="CW37" s="13" t="str">
        <f t="shared" si="11"/>
        <v/>
      </c>
      <c r="CX37" s="13" t="str">
        <f t="shared" si="11"/>
        <v/>
      </c>
      <c r="CY37" s="13" t="str">
        <f t="shared" si="11"/>
        <v/>
      </c>
      <c r="CZ37" s="13" t="str">
        <f t="shared" si="11"/>
        <v/>
      </c>
      <c r="DA37" s="13" t="str">
        <f t="shared" si="11"/>
        <v/>
      </c>
      <c r="DB37" s="13" t="str">
        <f t="shared" si="11"/>
        <v/>
      </c>
      <c r="DC37" s="13" t="str">
        <f t="shared" si="11"/>
        <v/>
      </c>
      <c r="DD37" s="13" t="str">
        <f t="shared" si="11"/>
        <v/>
      </c>
      <c r="DE37" s="13" t="str">
        <f t="shared" si="11"/>
        <v/>
      </c>
      <c r="DF37" s="13" t="str">
        <f t="shared" si="11"/>
        <v/>
      </c>
      <c r="DG37" s="13" t="str">
        <f t="shared" si="11"/>
        <v/>
      </c>
      <c r="DH37" s="13" t="str">
        <f t="shared" si="11"/>
        <v/>
      </c>
      <c r="DI37" s="13" t="str">
        <f t="shared" si="11"/>
        <v/>
      </c>
      <c r="DJ37" s="13" t="str">
        <f t="shared" si="11"/>
        <v/>
      </c>
      <c r="DK37" s="13" t="str">
        <f t="shared" si="12"/>
        <v/>
      </c>
      <c r="DL37" s="13" t="str">
        <f t="shared" si="12"/>
        <v/>
      </c>
      <c r="DM37" s="13" t="str">
        <f t="shared" si="12"/>
        <v/>
      </c>
      <c r="DN37" s="13" t="str">
        <f t="shared" si="12"/>
        <v/>
      </c>
      <c r="DO37" s="13" t="str">
        <f t="shared" si="12"/>
        <v/>
      </c>
      <c r="DP37" s="13" t="str">
        <f t="shared" si="12"/>
        <v/>
      </c>
      <c r="DQ37" s="13" t="str">
        <f t="shared" si="12"/>
        <v/>
      </c>
      <c r="DR37" s="13" t="str">
        <f t="shared" si="12"/>
        <v/>
      </c>
      <c r="DS37" s="13" t="str">
        <f t="shared" si="12"/>
        <v/>
      </c>
      <c r="DT37" s="13" t="str">
        <f t="shared" si="12"/>
        <v/>
      </c>
      <c r="DU37" s="13" t="str">
        <f t="shared" si="12"/>
        <v/>
      </c>
      <c r="DV37" s="13" t="str">
        <f t="shared" si="12"/>
        <v/>
      </c>
      <c r="DW37" s="13" t="str">
        <f t="shared" si="12"/>
        <v/>
      </c>
      <c r="DX37" s="13" t="str">
        <f t="shared" si="12"/>
        <v/>
      </c>
    </row>
    <row r="38" spans="1:128" ht="15" thickBot="1" x14ac:dyDescent="0.4">
      <c r="A38" s="19" t="s">
        <v>102</v>
      </c>
      <c r="B38" s="20" t="s">
        <v>103</v>
      </c>
      <c r="C38" s="81">
        <v>43.694520525341801</v>
      </c>
      <c r="D38" s="81">
        <v>56.336551386110301</v>
      </c>
      <c r="E38" s="81">
        <v>35.675602669772204</v>
      </c>
      <c r="F38" s="81">
        <v>48.003189992228997</v>
      </c>
      <c r="G38" s="81">
        <v>56.740253033970802</v>
      </c>
      <c r="H38" s="81">
        <v>94.475568563545394</v>
      </c>
      <c r="I38" s="81">
        <v>87.739308809711602</v>
      </c>
      <c r="J38" s="81">
        <v>39.208828411471103</v>
      </c>
      <c r="K38" s="81">
        <v>68.3738223585366</v>
      </c>
      <c r="L38" s="81">
        <v>262.05489167324703</v>
      </c>
      <c r="M38" s="81">
        <v>184.12311166205001</v>
      </c>
      <c r="N38" s="81">
        <v>202.15054208438599</v>
      </c>
      <c r="O38" s="81">
        <v>51.274151595780303</v>
      </c>
      <c r="P38" s="81">
        <v>210.40054055735499</v>
      </c>
      <c r="Q38" s="81">
        <v>119.620823825152</v>
      </c>
      <c r="R38" s="81">
        <v>137.55773603783001</v>
      </c>
      <c r="S38" s="81">
        <v>222.25267510118201</v>
      </c>
      <c r="T38" s="81">
        <v>259.00960807504998</v>
      </c>
      <c r="U38" s="81">
        <v>227.024658546452</v>
      </c>
      <c r="V38" s="81">
        <v>145.23746096895999</v>
      </c>
      <c r="W38" s="81">
        <v>153.669915952982</v>
      </c>
      <c r="X38" s="81">
        <v>198.01578103957101</v>
      </c>
      <c r="Y38" s="81">
        <v>189.07675960244001</v>
      </c>
      <c r="Z38" s="81">
        <v>169.28397928299401</v>
      </c>
      <c r="AA38" s="81">
        <v>158.904560386029</v>
      </c>
      <c r="AB38" s="81">
        <v>223.833339233717</v>
      </c>
      <c r="AC38" s="81">
        <v>264.797419400867</v>
      </c>
      <c r="AD38" s="81">
        <v>313.46797104673601</v>
      </c>
      <c r="AE38" s="81">
        <v>214.41768218115101</v>
      </c>
      <c r="AF38" s="81">
        <v>200.145659199698</v>
      </c>
      <c r="AG38" s="81">
        <v>167.60034619778</v>
      </c>
      <c r="AH38" s="81">
        <v>147.78918769069199</v>
      </c>
      <c r="AI38" s="81">
        <v>160.76255436551099</v>
      </c>
      <c r="AJ38" s="81">
        <v>190.52806079960101</v>
      </c>
      <c r="AK38" s="81">
        <v>147.34338760018099</v>
      </c>
      <c r="AL38" s="81">
        <v>118.083718980711</v>
      </c>
      <c r="AM38" s="81">
        <v>22.6147367107951</v>
      </c>
      <c r="AN38" s="81">
        <v>68.984110238093507</v>
      </c>
      <c r="AO38" s="81">
        <v>179.777772692653</v>
      </c>
      <c r="AP38" s="81">
        <v>187.45706567179599</v>
      </c>
      <c r="AQ38" s="81">
        <v>262.81816055226699</v>
      </c>
      <c r="AR38" s="81">
        <v>285.81001296718802</v>
      </c>
      <c r="AS38" s="81">
        <v>337.16619001960498</v>
      </c>
      <c r="AT38" s="81">
        <v>283.83322945137598</v>
      </c>
      <c r="AU38" s="81">
        <v>480.36629001615802</v>
      </c>
      <c r="AV38" s="81">
        <v>489.917427684171</v>
      </c>
      <c r="AW38" s="81">
        <v>603.67980054773204</v>
      </c>
      <c r="AX38" s="81">
        <v>584.23630003290805</v>
      </c>
      <c r="AY38" s="81">
        <v>603.09443179365098</v>
      </c>
      <c r="AZ38" s="81">
        <v>567.81399695097002</v>
      </c>
      <c r="BA38" s="81">
        <v>533.84162224786803</v>
      </c>
      <c r="BB38" s="81">
        <v>312.143543743843</v>
      </c>
      <c r="BC38" s="81">
        <v>297.729115802227</v>
      </c>
      <c r="BD38" s="81">
        <v>304.04934323701798</v>
      </c>
      <c r="BE38" s="81">
        <v>299.12795756489299</v>
      </c>
      <c r="BF38" s="81">
        <v>262.19842321737099</v>
      </c>
      <c r="BG38" s="81">
        <v>49.227953825340698</v>
      </c>
      <c r="BH38" s="110"/>
      <c r="BO38" s="13" t="str">
        <f t="shared" si="9"/>
        <v/>
      </c>
      <c r="BP38" s="13" t="str">
        <f t="shared" si="9"/>
        <v/>
      </c>
      <c r="BQ38" s="13" t="str">
        <f t="shared" si="9"/>
        <v/>
      </c>
      <c r="BR38" s="13" t="str">
        <f t="shared" si="9"/>
        <v/>
      </c>
      <c r="BS38" s="13" t="str">
        <f t="shared" si="9"/>
        <v/>
      </c>
      <c r="BT38" s="13" t="str">
        <f t="shared" si="9"/>
        <v/>
      </c>
      <c r="BU38" s="13" t="str">
        <f t="shared" si="9"/>
        <v/>
      </c>
      <c r="BV38" s="13" t="str">
        <f t="shared" si="9"/>
        <v/>
      </c>
      <c r="BW38" s="13" t="str">
        <f t="shared" si="9"/>
        <v/>
      </c>
      <c r="BX38" s="13" t="str">
        <f t="shared" si="9"/>
        <v/>
      </c>
      <c r="BY38" s="13" t="str">
        <f t="shared" si="9"/>
        <v/>
      </c>
      <c r="BZ38" s="13" t="str">
        <f t="shared" si="9"/>
        <v/>
      </c>
      <c r="CA38" s="13" t="str">
        <f t="shared" si="9"/>
        <v/>
      </c>
      <c r="CB38" s="13" t="str">
        <f t="shared" si="9"/>
        <v/>
      </c>
      <c r="CC38" s="13" t="str">
        <f t="shared" si="9"/>
        <v/>
      </c>
      <c r="CD38" s="13" t="str">
        <f t="shared" si="9"/>
        <v/>
      </c>
      <c r="CE38" s="13" t="str">
        <f t="shared" si="10"/>
        <v/>
      </c>
      <c r="CF38" s="13" t="str">
        <f t="shared" si="10"/>
        <v/>
      </c>
      <c r="CG38" s="13" t="str">
        <f t="shared" si="10"/>
        <v/>
      </c>
      <c r="CH38" s="13" t="str">
        <f t="shared" si="10"/>
        <v/>
      </c>
      <c r="CI38" s="13" t="str">
        <f t="shared" si="10"/>
        <v/>
      </c>
      <c r="CJ38" s="13" t="str">
        <f t="shared" si="10"/>
        <v/>
      </c>
      <c r="CK38" s="13" t="str">
        <f t="shared" si="10"/>
        <v/>
      </c>
      <c r="CL38" s="13" t="str">
        <f t="shared" si="10"/>
        <v/>
      </c>
      <c r="CM38" s="13" t="str">
        <f t="shared" si="10"/>
        <v/>
      </c>
      <c r="CN38" s="13" t="str">
        <f t="shared" si="10"/>
        <v/>
      </c>
      <c r="CO38" s="13" t="str">
        <f t="shared" si="10"/>
        <v/>
      </c>
      <c r="CP38" s="13" t="str">
        <f t="shared" si="10"/>
        <v/>
      </c>
      <c r="CQ38" s="13" t="str">
        <f t="shared" si="10"/>
        <v/>
      </c>
      <c r="CR38" s="13" t="str">
        <f t="shared" si="10"/>
        <v/>
      </c>
      <c r="CS38" s="13" t="str">
        <f t="shared" si="10"/>
        <v/>
      </c>
      <c r="CT38" s="13" t="str">
        <f t="shared" si="10"/>
        <v/>
      </c>
      <c r="CU38" s="13" t="str">
        <f t="shared" si="11"/>
        <v/>
      </c>
      <c r="CV38" s="13" t="str">
        <f t="shared" si="11"/>
        <v/>
      </c>
      <c r="CW38" s="13" t="str">
        <f t="shared" si="11"/>
        <v/>
      </c>
      <c r="CX38" s="13" t="str">
        <f t="shared" si="11"/>
        <v/>
      </c>
      <c r="CY38" s="13" t="str">
        <f t="shared" si="11"/>
        <v/>
      </c>
      <c r="CZ38" s="13" t="str">
        <f t="shared" si="11"/>
        <v/>
      </c>
      <c r="DA38" s="13" t="str">
        <f t="shared" si="11"/>
        <v/>
      </c>
      <c r="DB38" s="13" t="str">
        <f t="shared" si="11"/>
        <v/>
      </c>
      <c r="DC38" s="13" t="str">
        <f t="shared" si="11"/>
        <v/>
      </c>
      <c r="DD38" s="13" t="str">
        <f t="shared" si="11"/>
        <v/>
      </c>
      <c r="DE38" s="13" t="str">
        <f t="shared" si="11"/>
        <v/>
      </c>
      <c r="DF38" s="13" t="str">
        <f t="shared" si="11"/>
        <v/>
      </c>
      <c r="DG38" s="13" t="str">
        <f t="shared" si="11"/>
        <v/>
      </c>
      <c r="DH38" s="13" t="str">
        <f t="shared" si="11"/>
        <v/>
      </c>
      <c r="DI38" s="13" t="str">
        <f t="shared" si="11"/>
        <v/>
      </c>
      <c r="DJ38" s="13" t="str">
        <f t="shared" si="11"/>
        <v/>
      </c>
      <c r="DK38" s="13" t="str">
        <f t="shared" si="12"/>
        <v/>
      </c>
      <c r="DL38" s="13" t="str">
        <f t="shared" si="12"/>
        <v/>
      </c>
      <c r="DM38" s="13" t="str">
        <f t="shared" si="12"/>
        <v/>
      </c>
      <c r="DN38" s="13" t="str">
        <f t="shared" si="12"/>
        <v/>
      </c>
      <c r="DO38" s="13" t="str">
        <f t="shared" si="12"/>
        <v/>
      </c>
      <c r="DP38" s="13" t="str">
        <f t="shared" si="12"/>
        <v/>
      </c>
      <c r="DQ38" s="13" t="str">
        <f t="shared" si="12"/>
        <v/>
      </c>
      <c r="DR38" s="13" t="str">
        <f t="shared" si="12"/>
        <v/>
      </c>
      <c r="DS38" s="13" t="str">
        <f t="shared" si="12"/>
        <v/>
      </c>
      <c r="DT38" s="13" t="str">
        <f t="shared" si="12"/>
        <v/>
      </c>
      <c r="DU38" s="13" t="str">
        <f t="shared" si="12"/>
        <v/>
      </c>
      <c r="DV38" s="13" t="str">
        <f t="shared" si="12"/>
        <v/>
      </c>
      <c r="DW38" s="13" t="str">
        <f t="shared" si="12"/>
        <v/>
      </c>
      <c r="DX38" s="13" t="str">
        <f t="shared" si="12"/>
        <v/>
      </c>
    </row>
    <row r="39" spans="1:128" ht="15" thickBot="1" x14ac:dyDescent="0.4">
      <c r="A39" s="19" t="s">
        <v>104</v>
      </c>
      <c r="B39" s="20" t="s">
        <v>8</v>
      </c>
      <c r="C39" s="81">
        <v>1076.96422334407</v>
      </c>
      <c r="D39" s="81">
        <v>1154.9368540573801</v>
      </c>
      <c r="E39" s="81">
        <v>1144.03568048703</v>
      </c>
      <c r="F39" s="81">
        <v>1114.8174598924099</v>
      </c>
      <c r="G39" s="81">
        <v>1044.7010814315399</v>
      </c>
      <c r="H39" s="81">
        <v>866.99749742071401</v>
      </c>
      <c r="I39" s="81">
        <v>760.56467782653306</v>
      </c>
      <c r="J39" s="81">
        <v>589.03049675748196</v>
      </c>
      <c r="K39" s="81">
        <v>565.76376481598197</v>
      </c>
      <c r="L39" s="81">
        <v>633.07006549068501</v>
      </c>
      <c r="M39" s="81">
        <v>665.87110528407004</v>
      </c>
      <c r="N39" s="81">
        <v>764.32743553292096</v>
      </c>
      <c r="O39" s="81">
        <v>804.438827949641</v>
      </c>
      <c r="P39" s="81">
        <v>747.95015206133803</v>
      </c>
      <c r="Q39" s="81">
        <v>781.39989639338705</v>
      </c>
      <c r="R39" s="81">
        <v>807.58499949787097</v>
      </c>
      <c r="S39" s="81">
        <v>734.56983420920096</v>
      </c>
      <c r="T39" s="81">
        <v>653.030301207094</v>
      </c>
      <c r="U39" s="81">
        <v>829.19467527150005</v>
      </c>
      <c r="V39" s="81">
        <v>876.619157834048</v>
      </c>
      <c r="W39" s="81">
        <v>921.82817184489295</v>
      </c>
      <c r="X39" s="81">
        <v>965.19035279349396</v>
      </c>
      <c r="Y39" s="81">
        <v>967.62420678846797</v>
      </c>
      <c r="Z39" s="81">
        <v>1057.67462182496</v>
      </c>
      <c r="AA39" s="81">
        <v>1142.1204925212801</v>
      </c>
      <c r="AB39" s="81">
        <v>1169.1765079673401</v>
      </c>
      <c r="AC39" s="81">
        <v>1117.0773957947499</v>
      </c>
      <c r="AD39" s="81">
        <v>1170.8857123881401</v>
      </c>
      <c r="AE39" s="81">
        <v>1164.4745391563699</v>
      </c>
      <c r="AF39" s="81">
        <v>1149.6520305924901</v>
      </c>
      <c r="AG39" s="81">
        <v>1157.1326803868899</v>
      </c>
      <c r="AH39" s="81">
        <v>1045.02654469347</v>
      </c>
      <c r="AI39" s="81">
        <v>1060.3793556738401</v>
      </c>
      <c r="AJ39" s="81">
        <v>1071.74507160095</v>
      </c>
      <c r="AK39" s="81">
        <v>1088.13451681469</v>
      </c>
      <c r="AL39" s="81">
        <v>1029.7661321401499</v>
      </c>
      <c r="AM39" s="81">
        <v>557.075906117508</v>
      </c>
      <c r="AN39" s="81">
        <v>606.55697718553699</v>
      </c>
      <c r="AO39" s="81">
        <v>953.18903409062</v>
      </c>
      <c r="AP39" s="81">
        <v>1024.45192924037</v>
      </c>
      <c r="AQ39" s="81">
        <v>1043.66320452277</v>
      </c>
      <c r="AR39" s="81">
        <v>1094.53712730547</v>
      </c>
      <c r="AS39" s="81">
        <v>1328.5184039957101</v>
      </c>
      <c r="AT39" s="81">
        <v>1433.3633578578199</v>
      </c>
      <c r="AU39" s="81">
        <v>1277.68741033059</v>
      </c>
      <c r="AV39" s="81">
        <v>1320.96006615898</v>
      </c>
      <c r="AW39" s="81">
        <v>1352.4814965020601</v>
      </c>
      <c r="AX39" s="81">
        <v>1354.0346476095001</v>
      </c>
      <c r="AY39" s="81">
        <v>1437.7544201582</v>
      </c>
      <c r="AZ39" s="81">
        <v>1407.63976909998</v>
      </c>
      <c r="BA39" s="81">
        <v>1378.1366723983799</v>
      </c>
      <c r="BB39" s="81">
        <v>1385.2924304046601</v>
      </c>
      <c r="BC39" s="81">
        <v>1291.9780847397101</v>
      </c>
      <c r="BD39" s="81">
        <v>1079.1354844592399</v>
      </c>
      <c r="BE39" s="81">
        <v>957.96609977517301</v>
      </c>
      <c r="BF39" s="81">
        <v>1017.94098584676</v>
      </c>
      <c r="BG39" s="81">
        <v>981.97675760938</v>
      </c>
      <c r="BH39" s="110"/>
      <c r="BO39" s="13" t="str">
        <f t="shared" si="9"/>
        <v/>
      </c>
      <c r="BP39" s="13" t="str">
        <f t="shared" si="9"/>
        <v/>
      </c>
      <c r="BQ39" s="13" t="str">
        <f t="shared" si="9"/>
        <v/>
      </c>
      <c r="BR39" s="13" t="str">
        <f t="shared" si="9"/>
        <v/>
      </c>
      <c r="BS39" s="13" t="str">
        <f t="shared" si="9"/>
        <v/>
      </c>
      <c r="BT39" s="13" t="str">
        <f t="shared" si="9"/>
        <v/>
      </c>
      <c r="BU39" s="13" t="str">
        <f t="shared" si="9"/>
        <v/>
      </c>
      <c r="BV39" s="13" t="str">
        <f t="shared" si="9"/>
        <v/>
      </c>
      <c r="BW39" s="13" t="str">
        <f t="shared" si="9"/>
        <v/>
      </c>
      <c r="BX39" s="13" t="str">
        <f t="shared" si="9"/>
        <v/>
      </c>
      <c r="BY39" s="13" t="str">
        <f t="shared" si="9"/>
        <v/>
      </c>
      <c r="BZ39" s="13" t="str">
        <f t="shared" si="9"/>
        <v/>
      </c>
      <c r="CA39" s="13" t="str">
        <f t="shared" si="9"/>
        <v/>
      </c>
      <c r="CB39" s="13" t="str">
        <f t="shared" si="9"/>
        <v/>
      </c>
      <c r="CC39" s="13" t="str">
        <f t="shared" si="9"/>
        <v/>
      </c>
      <c r="CD39" s="13" t="str">
        <f t="shared" si="9"/>
        <v/>
      </c>
      <c r="CE39" s="13" t="str">
        <f t="shared" si="10"/>
        <v/>
      </c>
      <c r="CF39" s="13" t="str">
        <f t="shared" si="10"/>
        <v/>
      </c>
      <c r="CG39" s="13" t="str">
        <f t="shared" si="10"/>
        <v/>
      </c>
      <c r="CH39" s="13" t="str">
        <f t="shared" si="10"/>
        <v/>
      </c>
      <c r="CI39" s="13" t="str">
        <f t="shared" si="10"/>
        <v/>
      </c>
      <c r="CJ39" s="13" t="str">
        <f t="shared" si="10"/>
        <v/>
      </c>
      <c r="CK39" s="13" t="str">
        <f t="shared" si="10"/>
        <v/>
      </c>
      <c r="CL39" s="13" t="str">
        <f t="shared" si="10"/>
        <v/>
      </c>
      <c r="CM39" s="13" t="str">
        <f t="shared" si="10"/>
        <v/>
      </c>
      <c r="CN39" s="13" t="str">
        <f t="shared" si="10"/>
        <v/>
      </c>
      <c r="CO39" s="13" t="str">
        <f t="shared" si="10"/>
        <v/>
      </c>
      <c r="CP39" s="13" t="str">
        <f t="shared" si="10"/>
        <v/>
      </c>
      <c r="CQ39" s="13" t="str">
        <f t="shared" si="10"/>
        <v/>
      </c>
      <c r="CR39" s="13" t="str">
        <f t="shared" si="10"/>
        <v/>
      </c>
      <c r="CS39" s="13" t="str">
        <f t="shared" si="10"/>
        <v/>
      </c>
      <c r="CT39" s="13" t="str">
        <f t="shared" si="10"/>
        <v/>
      </c>
      <c r="CU39" s="13" t="str">
        <f t="shared" si="11"/>
        <v/>
      </c>
      <c r="CV39" s="13" t="str">
        <f t="shared" si="11"/>
        <v/>
      </c>
      <c r="CW39" s="13" t="str">
        <f t="shared" si="11"/>
        <v/>
      </c>
      <c r="CX39" s="13" t="str">
        <f t="shared" si="11"/>
        <v/>
      </c>
      <c r="CY39" s="13" t="str">
        <f t="shared" si="11"/>
        <v/>
      </c>
      <c r="CZ39" s="13" t="str">
        <f t="shared" si="11"/>
        <v/>
      </c>
      <c r="DA39" s="13" t="str">
        <f t="shared" si="11"/>
        <v/>
      </c>
      <c r="DB39" s="13" t="str">
        <f t="shared" si="11"/>
        <v/>
      </c>
      <c r="DC39" s="13" t="str">
        <f t="shared" si="11"/>
        <v/>
      </c>
      <c r="DD39" s="13" t="str">
        <f t="shared" si="11"/>
        <v/>
      </c>
      <c r="DE39" s="13" t="str">
        <f t="shared" si="11"/>
        <v/>
      </c>
      <c r="DF39" s="13" t="str">
        <f t="shared" si="11"/>
        <v/>
      </c>
      <c r="DG39" s="13" t="str">
        <f t="shared" si="11"/>
        <v/>
      </c>
      <c r="DH39" s="13" t="str">
        <f t="shared" si="11"/>
        <v/>
      </c>
      <c r="DI39" s="13" t="str">
        <f t="shared" si="11"/>
        <v/>
      </c>
      <c r="DJ39" s="13" t="str">
        <f t="shared" si="11"/>
        <v/>
      </c>
      <c r="DK39" s="13" t="str">
        <f t="shared" si="12"/>
        <v/>
      </c>
      <c r="DL39" s="13" t="str">
        <f t="shared" si="12"/>
        <v/>
      </c>
      <c r="DM39" s="13" t="str">
        <f t="shared" si="12"/>
        <v/>
      </c>
      <c r="DN39" s="13" t="str">
        <f t="shared" si="12"/>
        <v/>
      </c>
      <c r="DO39" s="13" t="str">
        <f t="shared" si="12"/>
        <v/>
      </c>
      <c r="DP39" s="13" t="str">
        <f t="shared" si="12"/>
        <v/>
      </c>
      <c r="DQ39" s="13" t="str">
        <f t="shared" si="12"/>
        <v/>
      </c>
      <c r="DR39" s="13" t="str">
        <f t="shared" si="12"/>
        <v/>
      </c>
      <c r="DS39" s="13" t="str">
        <f t="shared" si="12"/>
        <v/>
      </c>
      <c r="DT39" s="13" t="str">
        <f t="shared" si="12"/>
        <v/>
      </c>
      <c r="DU39" s="13" t="str">
        <f t="shared" si="12"/>
        <v/>
      </c>
      <c r="DV39" s="13" t="str">
        <f t="shared" si="12"/>
        <v/>
      </c>
      <c r="DW39" s="13" t="str">
        <f t="shared" si="12"/>
        <v/>
      </c>
      <c r="DX39" s="13" t="str">
        <f t="shared" si="12"/>
        <v/>
      </c>
    </row>
    <row r="40" spans="1:128" ht="15" thickBot="1" x14ac:dyDescent="0.4">
      <c r="A40" s="18"/>
      <c r="B40" s="18" t="s">
        <v>146</v>
      </c>
      <c r="C40" s="77">
        <v>1607.5735531242926</v>
      </c>
      <c r="D40" s="77">
        <v>1794.8174118057805</v>
      </c>
      <c r="E40" s="77">
        <v>1791.9757544979886</v>
      </c>
      <c r="F40" s="77">
        <v>1760.617059582175</v>
      </c>
      <c r="G40" s="77">
        <v>1628.1264062590665</v>
      </c>
      <c r="H40" s="77">
        <v>1454.2064337138904</v>
      </c>
      <c r="I40" s="77">
        <v>1279.6299416706195</v>
      </c>
      <c r="J40" s="77">
        <v>1045.3408045226352</v>
      </c>
      <c r="K40" s="77">
        <v>1118.6398307230895</v>
      </c>
      <c r="L40" s="77">
        <v>1354.259971221099</v>
      </c>
      <c r="M40" s="77">
        <v>1358.9834114783071</v>
      </c>
      <c r="N40" s="77">
        <v>1461.2346502810249</v>
      </c>
      <c r="O40" s="77">
        <v>1356.690670765408</v>
      </c>
      <c r="P40" s="77">
        <v>1456.8188944292353</v>
      </c>
      <c r="Q40" s="77">
        <v>1422.2418268595179</v>
      </c>
      <c r="R40" s="77">
        <v>1412.3389727171989</v>
      </c>
      <c r="S40" s="77">
        <v>1393.1348663921958</v>
      </c>
      <c r="T40" s="77">
        <v>1370.8212281787696</v>
      </c>
      <c r="U40" s="77">
        <v>1543.9588404859674</v>
      </c>
      <c r="V40" s="77">
        <v>1570.6099088530509</v>
      </c>
      <c r="W40" s="77">
        <v>1655.5159567585033</v>
      </c>
      <c r="X40" s="77">
        <v>1747.9363615751565</v>
      </c>
      <c r="Y40" s="77">
        <v>1746.8412601617263</v>
      </c>
      <c r="Z40" s="77">
        <v>1819.5034049790327</v>
      </c>
      <c r="AA40" s="77">
        <v>1867.604059986606</v>
      </c>
      <c r="AB40" s="77">
        <v>1972.742980749968</v>
      </c>
      <c r="AC40" s="77">
        <v>1968.3209659496481</v>
      </c>
      <c r="AD40" s="77">
        <v>2107.9461230237998</v>
      </c>
      <c r="AE40" s="77">
        <v>2011.2599690791703</v>
      </c>
      <c r="AF40" s="77">
        <v>1967.2887982655366</v>
      </c>
      <c r="AG40" s="77">
        <v>1968.2795127185275</v>
      </c>
      <c r="AH40" s="77">
        <v>1811.7257371874489</v>
      </c>
      <c r="AI40" s="77">
        <v>1888.7742579621604</v>
      </c>
      <c r="AJ40" s="77">
        <v>1906.2595300631251</v>
      </c>
      <c r="AK40" s="77">
        <v>1773.877494657341</v>
      </c>
      <c r="AL40" s="77">
        <v>1722.148209177014</v>
      </c>
      <c r="AM40" s="77">
        <v>1027.4767380292487</v>
      </c>
      <c r="AN40" s="77">
        <v>1116.5782949035297</v>
      </c>
      <c r="AO40" s="77">
        <v>1625.0257765242131</v>
      </c>
      <c r="AP40" s="77">
        <v>1694.2605499251313</v>
      </c>
      <c r="AQ40" s="77">
        <v>1805.632601943382</v>
      </c>
      <c r="AR40" s="77">
        <v>1896.874216394124</v>
      </c>
      <c r="AS40" s="77">
        <v>2217.3119992722322</v>
      </c>
      <c r="AT40" s="77">
        <v>2298.761085188582</v>
      </c>
      <c r="AU40" s="77">
        <v>2373.7653686158001</v>
      </c>
      <c r="AV40" s="77">
        <v>2381.7447691525108</v>
      </c>
      <c r="AW40" s="77">
        <v>2514.7978592435707</v>
      </c>
      <c r="AX40" s="77">
        <v>2472.0207704059385</v>
      </c>
      <c r="AY40" s="77">
        <v>2595.7970818143604</v>
      </c>
      <c r="AZ40" s="77">
        <v>2466.6336302368318</v>
      </c>
      <c r="BA40" s="77">
        <v>2357.3291117229169</v>
      </c>
      <c r="BB40" s="77">
        <v>2162.184817359665</v>
      </c>
      <c r="BC40" s="77">
        <v>2057.4245070057968</v>
      </c>
      <c r="BD40" s="77">
        <v>1884.7813541217149</v>
      </c>
      <c r="BE40" s="77">
        <v>1736.5944043145041</v>
      </c>
      <c r="BF40" s="77">
        <v>1772.0647419360721</v>
      </c>
      <c r="BG40" s="77">
        <v>1577.6561043805987</v>
      </c>
      <c r="BH40" s="112"/>
      <c r="BO40" s="13" t="str">
        <f t="shared" si="9"/>
        <v/>
      </c>
      <c r="BP40" s="13" t="str">
        <f t="shared" si="9"/>
        <v/>
      </c>
      <c r="BQ40" s="13" t="str">
        <f t="shared" si="9"/>
        <v/>
      </c>
      <c r="BR40" s="13" t="str">
        <f t="shared" si="9"/>
        <v/>
      </c>
      <c r="BS40" s="13" t="str">
        <f t="shared" si="9"/>
        <v/>
      </c>
      <c r="BT40" s="13" t="str">
        <f t="shared" si="9"/>
        <v/>
      </c>
      <c r="BU40" s="13" t="str">
        <f t="shared" si="9"/>
        <v/>
      </c>
      <c r="BV40" s="13" t="str">
        <f t="shared" si="9"/>
        <v/>
      </c>
      <c r="BW40" s="13" t="str">
        <f t="shared" si="9"/>
        <v/>
      </c>
      <c r="BX40" s="13" t="str">
        <f t="shared" si="9"/>
        <v/>
      </c>
      <c r="BY40" s="13" t="str">
        <f t="shared" si="9"/>
        <v/>
      </c>
      <c r="BZ40" s="13" t="str">
        <f t="shared" si="9"/>
        <v/>
      </c>
      <c r="CA40" s="13" t="str">
        <f t="shared" si="9"/>
        <v/>
      </c>
      <c r="CB40" s="13" t="str">
        <f t="shared" si="9"/>
        <v/>
      </c>
      <c r="CC40" s="13" t="str">
        <f t="shared" si="9"/>
        <v/>
      </c>
      <c r="CD40" s="13" t="str">
        <f t="shared" si="9"/>
        <v/>
      </c>
      <c r="CE40" s="13" t="str">
        <f t="shared" si="10"/>
        <v/>
      </c>
      <c r="CF40" s="13" t="str">
        <f t="shared" si="10"/>
        <v/>
      </c>
      <c r="CG40" s="13" t="str">
        <f t="shared" si="10"/>
        <v/>
      </c>
      <c r="CH40" s="13" t="str">
        <f t="shared" si="10"/>
        <v/>
      </c>
      <c r="CI40" s="13" t="str">
        <f t="shared" si="10"/>
        <v/>
      </c>
      <c r="CJ40" s="13" t="str">
        <f t="shared" si="10"/>
        <v/>
      </c>
      <c r="CK40" s="13" t="str">
        <f t="shared" si="10"/>
        <v/>
      </c>
      <c r="CL40" s="13" t="str">
        <f t="shared" si="10"/>
        <v/>
      </c>
      <c r="CM40" s="13" t="str">
        <f t="shared" si="10"/>
        <v/>
      </c>
      <c r="CN40" s="13" t="str">
        <f t="shared" si="10"/>
        <v/>
      </c>
      <c r="CO40" s="13" t="str">
        <f t="shared" si="10"/>
        <v/>
      </c>
      <c r="CP40" s="13" t="str">
        <f t="shared" si="10"/>
        <v/>
      </c>
      <c r="CQ40" s="13" t="str">
        <f t="shared" si="10"/>
        <v/>
      </c>
      <c r="CR40" s="13" t="str">
        <f t="shared" si="10"/>
        <v/>
      </c>
      <c r="CS40" s="13" t="str">
        <f t="shared" si="10"/>
        <v/>
      </c>
      <c r="CT40" s="13" t="str">
        <f t="shared" si="10"/>
        <v/>
      </c>
      <c r="CU40" s="13" t="str">
        <f t="shared" si="11"/>
        <v/>
      </c>
      <c r="CV40" s="13" t="str">
        <f t="shared" si="11"/>
        <v/>
      </c>
      <c r="CW40" s="13" t="str">
        <f t="shared" si="11"/>
        <v/>
      </c>
      <c r="CX40" s="13" t="str">
        <f t="shared" si="11"/>
        <v/>
      </c>
      <c r="CY40" s="13" t="str">
        <f t="shared" si="11"/>
        <v/>
      </c>
      <c r="CZ40" s="13" t="str">
        <f t="shared" si="11"/>
        <v/>
      </c>
      <c r="DA40" s="13" t="str">
        <f t="shared" si="11"/>
        <v/>
      </c>
      <c r="DB40" s="13" t="str">
        <f t="shared" si="11"/>
        <v/>
      </c>
      <c r="DC40" s="13" t="str">
        <f t="shared" si="11"/>
        <v/>
      </c>
      <c r="DD40" s="13" t="str">
        <f t="shared" si="11"/>
        <v/>
      </c>
      <c r="DE40" s="13" t="str">
        <f t="shared" si="11"/>
        <v/>
      </c>
      <c r="DF40" s="13" t="str">
        <f t="shared" si="11"/>
        <v/>
      </c>
      <c r="DG40" s="13" t="str">
        <f t="shared" si="11"/>
        <v/>
      </c>
      <c r="DH40" s="13" t="str">
        <f t="shared" si="11"/>
        <v/>
      </c>
      <c r="DI40" s="13" t="str">
        <f t="shared" si="11"/>
        <v/>
      </c>
      <c r="DJ40" s="13" t="str">
        <f t="shared" si="11"/>
        <v/>
      </c>
      <c r="DK40" s="13" t="str">
        <f t="shared" si="12"/>
        <v/>
      </c>
      <c r="DL40" s="13" t="str">
        <f t="shared" si="12"/>
        <v/>
      </c>
      <c r="DM40" s="13" t="str">
        <f t="shared" si="12"/>
        <v/>
      </c>
      <c r="DN40" s="13" t="str">
        <f t="shared" si="12"/>
        <v/>
      </c>
      <c r="DO40" s="13" t="str">
        <f t="shared" si="12"/>
        <v/>
      </c>
      <c r="DP40" s="13" t="str">
        <f t="shared" si="12"/>
        <v/>
      </c>
      <c r="DQ40" s="13" t="str">
        <f t="shared" si="12"/>
        <v/>
      </c>
      <c r="DR40" s="13" t="str">
        <f t="shared" si="12"/>
        <v/>
      </c>
      <c r="DS40" s="13" t="str">
        <f t="shared" si="12"/>
        <v/>
      </c>
      <c r="DT40" s="13" t="str">
        <f t="shared" si="12"/>
        <v/>
      </c>
      <c r="DU40" s="13" t="str">
        <f t="shared" si="12"/>
        <v/>
      </c>
      <c r="DV40" s="13" t="str">
        <f t="shared" si="12"/>
        <v/>
      </c>
      <c r="DW40" s="13" t="str">
        <f t="shared" si="12"/>
        <v/>
      </c>
      <c r="DX40" s="13" t="str">
        <f t="shared" si="12"/>
        <v/>
      </c>
    </row>
    <row r="41" spans="1:128" ht="15" thickBot="1" x14ac:dyDescent="0.4">
      <c r="A41" s="16" t="s">
        <v>105</v>
      </c>
      <c r="B41" s="17" t="s">
        <v>10</v>
      </c>
      <c r="C41" s="81">
        <v>527.88548006483802</v>
      </c>
      <c r="D41" s="81">
        <v>469.74241713986999</v>
      </c>
      <c r="E41" s="81">
        <v>442.53746973790498</v>
      </c>
      <c r="F41" s="81">
        <v>510.20589994517002</v>
      </c>
      <c r="G41" s="81">
        <v>455.94871381371001</v>
      </c>
      <c r="H41" s="81">
        <v>401.89294309314101</v>
      </c>
      <c r="I41" s="81">
        <v>457.12761897327698</v>
      </c>
      <c r="J41" s="81">
        <v>418.42510464770203</v>
      </c>
      <c r="K41" s="81">
        <v>486.95069006523403</v>
      </c>
      <c r="L41" s="81">
        <v>490.54881467436701</v>
      </c>
      <c r="M41" s="81">
        <v>547.51436361335504</v>
      </c>
      <c r="N41" s="81">
        <v>532.45600200730405</v>
      </c>
      <c r="O41" s="81">
        <v>568.49023437173298</v>
      </c>
      <c r="P41" s="81">
        <v>513.37619656227503</v>
      </c>
      <c r="Q41" s="81">
        <v>420.60182823032898</v>
      </c>
      <c r="R41" s="81">
        <v>372.554616060228</v>
      </c>
      <c r="S41" s="81">
        <v>342.62089826636202</v>
      </c>
      <c r="T41" s="81">
        <v>303.64933960014901</v>
      </c>
      <c r="U41" s="81">
        <v>414.42722853290701</v>
      </c>
      <c r="V41" s="81">
        <v>432.38775210616802</v>
      </c>
      <c r="W41" s="81">
        <v>430.57354627297599</v>
      </c>
      <c r="X41" s="81">
        <v>447.07119974862297</v>
      </c>
      <c r="Y41" s="81">
        <v>489.94831834122903</v>
      </c>
      <c r="Z41" s="81">
        <v>486.54922905238698</v>
      </c>
      <c r="AA41" s="81">
        <v>453.64539904844003</v>
      </c>
      <c r="AB41" s="81">
        <v>439.850902222819</v>
      </c>
      <c r="AC41" s="81">
        <v>456.98486869475602</v>
      </c>
      <c r="AD41" s="81">
        <v>502.399619382769</v>
      </c>
      <c r="AE41" s="81">
        <v>461.05119697855599</v>
      </c>
      <c r="AF41" s="81">
        <v>505.76577168507498</v>
      </c>
      <c r="AG41" s="81">
        <v>493.30346944162397</v>
      </c>
      <c r="AH41" s="81">
        <v>499.083715512776</v>
      </c>
      <c r="AI41" s="81">
        <v>559.25909375245499</v>
      </c>
      <c r="AJ41" s="81">
        <v>567.695131421356</v>
      </c>
      <c r="AK41" s="81">
        <v>575.296994012695</v>
      </c>
      <c r="AL41" s="81">
        <v>540.472652715805</v>
      </c>
      <c r="AM41" s="81">
        <v>130.044046438772</v>
      </c>
      <c r="AN41" s="81">
        <v>390.08660024319198</v>
      </c>
      <c r="AO41" s="81">
        <v>543.15484656248202</v>
      </c>
      <c r="AP41" s="81">
        <v>588.91046119918803</v>
      </c>
      <c r="AQ41" s="81">
        <v>653.64440348313497</v>
      </c>
      <c r="AR41" s="81">
        <v>668.75632300494101</v>
      </c>
      <c r="AS41" s="81">
        <v>637.66874717613405</v>
      </c>
      <c r="AT41" s="81">
        <v>658.32159152532802</v>
      </c>
      <c r="AU41" s="81">
        <v>633.08222903693604</v>
      </c>
      <c r="AV41" s="81">
        <v>562.93788333078601</v>
      </c>
      <c r="AW41" s="81">
        <v>547.03879880497095</v>
      </c>
      <c r="AX41" s="81">
        <v>552.48832630899801</v>
      </c>
      <c r="AY41" s="81">
        <v>510.80472567467899</v>
      </c>
      <c r="AZ41" s="81">
        <v>520.64487154358801</v>
      </c>
      <c r="BA41" s="81">
        <v>478.36893865157901</v>
      </c>
      <c r="BB41" s="81">
        <v>466.55003106618398</v>
      </c>
      <c r="BC41" s="81">
        <v>489.05740147922899</v>
      </c>
      <c r="BD41" s="81">
        <v>423.68510269821297</v>
      </c>
      <c r="BE41" s="81">
        <v>406.859769017323</v>
      </c>
      <c r="BF41" s="81">
        <v>485.90714885804999</v>
      </c>
      <c r="BG41" s="81">
        <v>460.18803558324799</v>
      </c>
      <c r="BH41" s="110"/>
      <c r="BO41" s="13" t="str">
        <f t="shared" si="9"/>
        <v/>
      </c>
      <c r="BP41" s="13" t="str">
        <f t="shared" si="9"/>
        <v/>
      </c>
      <c r="BQ41" s="13" t="str">
        <f t="shared" si="9"/>
        <v/>
      </c>
      <c r="BR41" s="13" t="str">
        <f t="shared" si="9"/>
        <v/>
      </c>
      <c r="BS41" s="13" t="str">
        <f t="shared" si="9"/>
        <v/>
      </c>
      <c r="BT41" s="13" t="str">
        <f t="shared" si="9"/>
        <v/>
      </c>
      <c r="BU41" s="13" t="str">
        <f t="shared" si="9"/>
        <v/>
      </c>
      <c r="BV41" s="13" t="str">
        <f t="shared" si="9"/>
        <v/>
      </c>
      <c r="BW41" s="13" t="str">
        <f t="shared" si="9"/>
        <v/>
      </c>
      <c r="BX41" s="13" t="str">
        <f t="shared" si="9"/>
        <v/>
      </c>
      <c r="BY41" s="13" t="str">
        <f t="shared" si="9"/>
        <v/>
      </c>
      <c r="BZ41" s="13" t="str">
        <f t="shared" si="9"/>
        <v/>
      </c>
      <c r="CA41" s="13" t="str">
        <f t="shared" si="9"/>
        <v/>
      </c>
      <c r="CB41" s="13" t="str">
        <f t="shared" si="9"/>
        <v/>
      </c>
      <c r="CC41" s="13" t="str">
        <f t="shared" si="9"/>
        <v/>
      </c>
      <c r="CD41" s="13" t="str">
        <f t="shared" si="9"/>
        <v/>
      </c>
      <c r="CE41" s="13" t="str">
        <f t="shared" si="10"/>
        <v/>
      </c>
      <c r="CF41" s="13" t="str">
        <f t="shared" si="10"/>
        <v/>
      </c>
      <c r="CG41" s="13" t="str">
        <f t="shared" si="10"/>
        <v/>
      </c>
      <c r="CH41" s="13" t="str">
        <f t="shared" si="10"/>
        <v/>
      </c>
      <c r="CI41" s="13" t="str">
        <f t="shared" si="10"/>
        <v/>
      </c>
      <c r="CJ41" s="13" t="str">
        <f t="shared" si="10"/>
        <v/>
      </c>
      <c r="CK41" s="13" t="str">
        <f t="shared" si="10"/>
        <v/>
      </c>
      <c r="CL41" s="13" t="str">
        <f t="shared" si="10"/>
        <v/>
      </c>
      <c r="CM41" s="13" t="str">
        <f t="shared" si="10"/>
        <v/>
      </c>
      <c r="CN41" s="13" t="str">
        <f t="shared" si="10"/>
        <v/>
      </c>
      <c r="CO41" s="13" t="str">
        <f t="shared" si="10"/>
        <v/>
      </c>
      <c r="CP41" s="13" t="str">
        <f t="shared" si="10"/>
        <v/>
      </c>
      <c r="CQ41" s="13" t="str">
        <f t="shared" si="10"/>
        <v/>
      </c>
      <c r="CR41" s="13" t="str">
        <f t="shared" si="10"/>
        <v/>
      </c>
      <c r="CS41" s="13" t="str">
        <f t="shared" si="10"/>
        <v/>
      </c>
      <c r="CT41" s="13" t="str">
        <f t="shared" si="10"/>
        <v/>
      </c>
      <c r="CU41" s="13" t="str">
        <f t="shared" si="11"/>
        <v/>
      </c>
      <c r="CV41" s="13" t="str">
        <f t="shared" si="11"/>
        <v/>
      </c>
      <c r="CW41" s="13" t="str">
        <f t="shared" si="11"/>
        <v/>
      </c>
      <c r="CX41" s="13" t="str">
        <f t="shared" si="11"/>
        <v/>
      </c>
      <c r="CY41" s="13" t="str">
        <f t="shared" si="11"/>
        <v/>
      </c>
      <c r="CZ41" s="13" t="str">
        <f t="shared" si="11"/>
        <v/>
      </c>
      <c r="DA41" s="13" t="str">
        <f t="shared" si="11"/>
        <v/>
      </c>
      <c r="DB41" s="13" t="str">
        <f t="shared" si="11"/>
        <v/>
      </c>
      <c r="DC41" s="13" t="str">
        <f t="shared" si="11"/>
        <v/>
      </c>
      <c r="DD41" s="13" t="str">
        <f t="shared" si="11"/>
        <v/>
      </c>
      <c r="DE41" s="13" t="str">
        <f t="shared" si="11"/>
        <v/>
      </c>
      <c r="DF41" s="13" t="str">
        <f t="shared" si="11"/>
        <v/>
      </c>
      <c r="DG41" s="13" t="str">
        <f t="shared" si="11"/>
        <v/>
      </c>
      <c r="DH41" s="13" t="str">
        <f t="shared" si="11"/>
        <v/>
      </c>
      <c r="DI41" s="13" t="str">
        <f t="shared" si="11"/>
        <v/>
      </c>
      <c r="DJ41" s="13" t="str">
        <f t="shared" si="11"/>
        <v/>
      </c>
      <c r="DK41" s="13" t="str">
        <f t="shared" si="12"/>
        <v/>
      </c>
      <c r="DL41" s="13" t="str">
        <f t="shared" si="12"/>
        <v/>
      </c>
      <c r="DM41" s="13" t="str">
        <f t="shared" si="12"/>
        <v/>
      </c>
      <c r="DN41" s="13" t="str">
        <f t="shared" si="12"/>
        <v/>
      </c>
      <c r="DO41" s="13" t="str">
        <f t="shared" si="12"/>
        <v/>
      </c>
      <c r="DP41" s="13" t="str">
        <f t="shared" si="12"/>
        <v/>
      </c>
      <c r="DQ41" s="13" t="str">
        <f t="shared" si="12"/>
        <v/>
      </c>
      <c r="DR41" s="13" t="str">
        <f t="shared" si="12"/>
        <v/>
      </c>
      <c r="DS41" s="13" t="str">
        <f t="shared" si="12"/>
        <v/>
      </c>
      <c r="DT41" s="13" t="str">
        <f t="shared" si="12"/>
        <v/>
      </c>
      <c r="DU41" s="13" t="str">
        <f t="shared" si="12"/>
        <v/>
      </c>
      <c r="DV41" s="13" t="str">
        <f t="shared" si="12"/>
        <v/>
      </c>
      <c r="DW41" s="13" t="str">
        <f t="shared" si="12"/>
        <v/>
      </c>
      <c r="DX41" s="13" t="str">
        <f t="shared" si="12"/>
        <v/>
      </c>
    </row>
    <row r="42" spans="1:128" ht="15" thickBot="1" x14ac:dyDescent="0.4">
      <c r="A42" s="18"/>
      <c r="B42" s="21" t="s">
        <v>147</v>
      </c>
      <c r="C42" s="77">
        <v>527.88548006483802</v>
      </c>
      <c r="D42" s="77">
        <v>469.74241713986999</v>
      </c>
      <c r="E42" s="77">
        <v>442.53746973790498</v>
      </c>
      <c r="F42" s="77">
        <v>510.20589994517002</v>
      </c>
      <c r="G42" s="77">
        <v>455.94871381371001</v>
      </c>
      <c r="H42" s="77">
        <v>401.89294309314101</v>
      </c>
      <c r="I42" s="77">
        <v>457.12761897327698</v>
      </c>
      <c r="J42" s="77">
        <v>418.42510464770203</v>
      </c>
      <c r="K42" s="77">
        <v>486.95069006523403</v>
      </c>
      <c r="L42" s="77">
        <v>490.54881467436701</v>
      </c>
      <c r="M42" s="77">
        <v>547.51436361335504</v>
      </c>
      <c r="N42" s="77">
        <v>532.45600200730405</v>
      </c>
      <c r="O42" s="77">
        <v>568.49023437173298</v>
      </c>
      <c r="P42" s="77">
        <v>513.37619656227503</v>
      </c>
      <c r="Q42" s="77">
        <v>420.60182823032898</v>
      </c>
      <c r="R42" s="77">
        <v>372.554616060228</v>
      </c>
      <c r="S42" s="77">
        <v>342.62089826636202</v>
      </c>
      <c r="T42" s="77">
        <v>303.64933960014901</v>
      </c>
      <c r="U42" s="77">
        <v>414.42722853290701</v>
      </c>
      <c r="V42" s="77">
        <v>432.38775210616802</v>
      </c>
      <c r="W42" s="77">
        <v>430.57354627297599</v>
      </c>
      <c r="X42" s="77">
        <v>447.07119974862297</v>
      </c>
      <c r="Y42" s="77">
        <v>489.94831834122903</v>
      </c>
      <c r="Z42" s="77">
        <v>486.54922905238698</v>
      </c>
      <c r="AA42" s="77">
        <v>453.64539904844003</v>
      </c>
      <c r="AB42" s="77">
        <v>439.850902222819</v>
      </c>
      <c r="AC42" s="77">
        <v>456.98486869475602</v>
      </c>
      <c r="AD42" s="77">
        <v>502.399619382769</v>
      </c>
      <c r="AE42" s="77">
        <v>461.05119697855599</v>
      </c>
      <c r="AF42" s="77">
        <v>505.76577168507498</v>
      </c>
      <c r="AG42" s="77">
        <v>493.30346944162397</v>
      </c>
      <c r="AH42" s="77">
        <v>499.083715512776</v>
      </c>
      <c r="AI42" s="77">
        <v>559.25909375245499</v>
      </c>
      <c r="AJ42" s="77">
        <v>567.695131421356</v>
      </c>
      <c r="AK42" s="77">
        <v>575.296994012695</v>
      </c>
      <c r="AL42" s="77">
        <v>540.472652715805</v>
      </c>
      <c r="AM42" s="77">
        <v>130.044046438772</v>
      </c>
      <c r="AN42" s="77">
        <v>390.08660024319198</v>
      </c>
      <c r="AO42" s="77">
        <v>543.15484656248202</v>
      </c>
      <c r="AP42" s="77">
        <v>588.91046119918803</v>
      </c>
      <c r="AQ42" s="77">
        <v>653.64440348313497</v>
      </c>
      <c r="AR42" s="77">
        <v>668.75632300494101</v>
      </c>
      <c r="AS42" s="77">
        <v>637.66874717613405</v>
      </c>
      <c r="AT42" s="77">
        <v>658.32159152532802</v>
      </c>
      <c r="AU42" s="77">
        <v>633.08222903693604</v>
      </c>
      <c r="AV42" s="77">
        <v>562.93788333078601</v>
      </c>
      <c r="AW42" s="77">
        <v>547.03879880497095</v>
      </c>
      <c r="AX42" s="77">
        <v>552.48832630899801</v>
      </c>
      <c r="AY42" s="77">
        <v>510.80472567467899</v>
      </c>
      <c r="AZ42" s="77">
        <v>520.64487154358801</v>
      </c>
      <c r="BA42" s="77">
        <v>478.36893865157901</v>
      </c>
      <c r="BB42" s="77">
        <v>466.55003106618398</v>
      </c>
      <c r="BC42" s="77">
        <v>489.05740147922899</v>
      </c>
      <c r="BD42" s="77">
        <v>423.68510269821297</v>
      </c>
      <c r="BE42" s="77">
        <v>406.859769017323</v>
      </c>
      <c r="BF42" s="77">
        <v>485.90714885804999</v>
      </c>
      <c r="BG42" s="77">
        <v>460.18803558324799</v>
      </c>
      <c r="BH42" s="112"/>
      <c r="BO42" s="13" t="str">
        <f t="shared" si="9"/>
        <v/>
      </c>
      <c r="BP42" s="13" t="str">
        <f t="shared" si="9"/>
        <v/>
      </c>
      <c r="BQ42" s="13" t="str">
        <f t="shared" si="9"/>
        <v/>
      </c>
      <c r="BR42" s="13" t="str">
        <f t="shared" si="9"/>
        <v/>
      </c>
      <c r="BS42" s="13" t="str">
        <f t="shared" si="9"/>
        <v/>
      </c>
      <c r="BT42" s="13" t="str">
        <f t="shared" si="9"/>
        <v/>
      </c>
      <c r="BU42" s="13" t="str">
        <f t="shared" si="9"/>
        <v/>
      </c>
      <c r="BV42" s="13" t="str">
        <f t="shared" si="9"/>
        <v/>
      </c>
      <c r="BW42" s="13" t="str">
        <f t="shared" si="9"/>
        <v/>
      </c>
      <c r="BX42" s="13" t="str">
        <f t="shared" si="9"/>
        <v/>
      </c>
      <c r="BY42" s="13" t="str">
        <f t="shared" si="9"/>
        <v/>
      </c>
      <c r="BZ42" s="13" t="str">
        <f t="shared" si="9"/>
        <v/>
      </c>
      <c r="CA42" s="13" t="str">
        <f t="shared" si="9"/>
        <v/>
      </c>
      <c r="CB42" s="13" t="str">
        <f t="shared" si="9"/>
        <v/>
      </c>
      <c r="CC42" s="13" t="str">
        <f t="shared" si="9"/>
        <v/>
      </c>
      <c r="CD42" s="13" t="str">
        <f t="shared" si="9"/>
        <v/>
      </c>
      <c r="CE42" s="13" t="str">
        <f t="shared" si="10"/>
        <v/>
      </c>
      <c r="CF42" s="13" t="str">
        <f t="shared" si="10"/>
        <v/>
      </c>
      <c r="CG42" s="13" t="str">
        <f t="shared" si="10"/>
        <v/>
      </c>
      <c r="CH42" s="13" t="str">
        <f t="shared" si="10"/>
        <v/>
      </c>
      <c r="CI42" s="13" t="str">
        <f t="shared" si="10"/>
        <v/>
      </c>
      <c r="CJ42" s="13" t="str">
        <f t="shared" si="10"/>
        <v/>
      </c>
      <c r="CK42" s="13" t="str">
        <f t="shared" si="10"/>
        <v/>
      </c>
      <c r="CL42" s="13" t="str">
        <f t="shared" si="10"/>
        <v/>
      </c>
      <c r="CM42" s="13" t="str">
        <f t="shared" si="10"/>
        <v/>
      </c>
      <c r="CN42" s="13" t="str">
        <f t="shared" si="10"/>
        <v/>
      </c>
      <c r="CO42" s="13" t="str">
        <f t="shared" si="10"/>
        <v/>
      </c>
      <c r="CP42" s="13" t="str">
        <f t="shared" si="10"/>
        <v/>
      </c>
      <c r="CQ42" s="13" t="str">
        <f t="shared" si="10"/>
        <v/>
      </c>
      <c r="CR42" s="13" t="str">
        <f t="shared" si="10"/>
        <v/>
      </c>
      <c r="CS42" s="13" t="str">
        <f t="shared" si="10"/>
        <v/>
      </c>
      <c r="CT42" s="13" t="str">
        <f t="shared" si="10"/>
        <v/>
      </c>
      <c r="CU42" s="13" t="str">
        <f t="shared" si="11"/>
        <v/>
      </c>
      <c r="CV42" s="13" t="str">
        <f t="shared" si="11"/>
        <v/>
      </c>
      <c r="CW42" s="13" t="str">
        <f t="shared" si="11"/>
        <v/>
      </c>
      <c r="CX42" s="13" t="str">
        <f t="shared" si="11"/>
        <v/>
      </c>
      <c r="CY42" s="13" t="str">
        <f t="shared" si="11"/>
        <v/>
      </c>
      <c r="CZ42" s="13" t="str">
        <f t="shared" si="11"/>
        <v/>
      </c>
      <c r="DA42" s="13" t="str">
        <f t="shared" si="11"/>
        <v/>
      </c>
      <c r="DB42" s="13" t="str">
        <f t="shared" si="11"/>
        <v/>
      </c>
      <c r="DC42" s="13" t="str">
        <f t="shared" si="11"/>
        <v/>
      </c>
      <c r="DD42" s="13" t="str">
        <f t="shared" si="11"/>
        <v/>
      </c>
      <c r="DE42" s="13" t="str">
        <f t="shared" si="11"/>
        <v/>
      </c>
      <c r="DF42" s="13" t="str">
        <f t="shared" si="11"/>
        <v/>
      </c>
      <c r="DG42" s="13" t="str">
        <f t="shared" si="11"/>
        <v/>
      </c>
      <c r="DH42" s="13" t="str">
        <f t="shared" si="11"/>
        <v/>
      </c>
      <c r="DI42" s="13" t="str">
        <f t="shared" si="11"/>
        <v/>
      </c>
      <c r="DJ42" s="13" t="str">
        <f t="shared" si="11"/>
        <v/>
      </c>
      <c r="DK42" s="13" t="str">
        <f t="shared" si="12"/>
        <v/>
      </c>
      <c r="DL42" s="13" t="str">
        <f t="shared" si="12"/>
        <v/>
      </c>
      <c r="DM42" s="13" t="str">
        <f t="shared" si="12"/>
        <v/>
      </c>
      <c r="DN42" s="13" t="str">
        <f t="shared" si="12"/>
        <v/>
      </c>
      <c r="DO42" s="13" t="str">
        <f t="shared" si="12"/>
        <v/>
      </c>
      <c r="DP42" s="13" t="str">
        <f t="shared" si="12"/>
        <v/>
      </c>
      <c r="DQ42" s="13" t="str">
        <f t="shared" si="12"/>
        <v/>
      </c>
      <c r="DR42" s="13" t="str">
        <f t="shared" si="12"/>
        <v/>
      </c>
      <c r="DS42" s="13" t="str">
        <f t="shared" si="12"/>
        <v/>
      </c>
      <c r="DT42" s="13" t="str">
        <f t="shared" si="12"/>
        <v/>
      </c>
      <c r="DU42" s="13" t="str">
        <f t="shared" si="12"/>
        <v/>
      </c>
      <c r="DV42" s="13" t="str">
        <f t="shared" si="12"/>
        <v/>
      </c>
      <c r="DW42" s="13" t="str">
        <f t="shared" si="12"/>
        <v/>
      </c>
      <c r="DX42" s="13" t="str">
        <f t="shared" si="12"/>
        <v/>
      </c>
    </row>
    <row r="43" spans="1:128" ht="15" thickBot="1" x14ac:dyDescent="0.4">
      <c r="A43" s="19" t="s">
        <v>106</v>
      </c>
      <c r="B43" s="20" t="s">
        <v>107</v>
      </c>
      <c r="C43" s="81">
        <v>142.727682705478</v>
      </c>
      <c r="D43" s="81">
        <v>132.409925770537</v>
      </c>
      <c r="E43" s="81">
        <v>156.12131868851699</v>
      </c>
      <c r="F43" s="81">
        <v>159.35746821008999</v>
      </c>
      <c r="G43" s="81">
        <v>145.55606846283399</v>
      </c>
      <c r="H43" s="81">
        <v>146.774366800634</v>
      </c>
      <c r="I43" s="81">
        <v>133.603187529509</v>
      </c>
      <c r="J43" s="81">
        <v>163.66653703527399</v>
      </c>
      <c r="K43" s="81">
        <v>182.93381614178799</v>
      </c>
      <c r="L43" s="81">
        <v>185.45231801811201</v>
      </c>
      <c r="M43" s="81">
        <v>217.67922451622499</v>
      </c>
      <c r="N43" s="81">
        <v>218.42709263359001</v>
      </c>
      <c r="O43" s="81">
        <v>278.05042654052397</v>
      </c>
      <c r="P43" s="81">
        <v>262.863483158733</v>
      </c>
      <c r="Q43" s="81">
        <v>249.636321354882</v>
      </c>
      <c r="R43" s="81">
        <v>284.90646987446797</v>
      </c>
      <c r="S43" s="81">
        <v>281.91303922549099</v>
      </c>
      <c r="T43" s="81">
        <v>325.832342416063</v>
      </c>
      <c r="U43" s="81">
        <v>286.32145005081998</v>
      </c>
      <c r="V43" s="81">
        <v>285.59223729057902</v>
      </c>
      <c r="W43" s="81">
        <v>270.13591202834903</v>
      </c>
      <c r="X43" s="81">
        <v>231.56920972982999</v>
      </c>
      <c r="Y43" s="81">
        <v>231.87975455854999</v>
      </c>
      <c r="Z43" s="81">
        <v>258.352542225349</v>
      </c>
      <c r="AA43" s="81">
        <v>285.41674974840402</v>
      </c>
      <c r="AB43" s="81">
        <v>334.39229616819102</v>
      </c>
      <c r="AC43" s="81">
        <v>280.41318564745802</v>
      </c>
      <c r="AD43" s="81">
        <v>259.62702884461697</v>
      </c>
      <c r="AE43" s="81">
        <v>261.92409515659801</v>
      </c>
      <c r="AF43" s="81">
        <v>252.767343805671</v>
      </c>
      <c r="AG43" s="81">
        <v>284.87587216902398</v>
      </c>
      <c r="AH43" s="81">
        <v>274.85019780031303</v>
      </c>
      <c r="AI43" s="81">
        <v>267.14173120283999</v>
      </c>
      <c r="AJ43" s="81">
        <v>301.52528707838002</v>
      </c>
      <c r="AK43" s="81">
        <v>290.47910732478402</v>
      </c>
      <c r="AL43" s="81">
        <v>283.860086773906</v>
      </c>
      <c r="AM43" s="81">
        <v>170.84530211508201</v>
      </c>
      <c r="AN43" s="81">
        <v>223.24289960441601</v>
      </c>
      <c r="AO43" s="81">
        <v>279.54708052094401</v>
      </c>
      <c r="AP43" s="81">
        <v>290.33283866347398</v>
      </c>
      <c r="AQ43" s="81">
        <v>287.288958200862</v>
      </c>
      <c r="AR43" s="81">
        <v>280.51611872081298</v>
      </c>
      <c r="AS43" s="81">
        <v>278.224858938159</v>
      </c>
      <c r="AT43" s="81">
        <v>275.459777138459</v>
      </c>
      <c r="AU43" s="81">
        <v>303.70401857187397</v>
      </c>
      <c r="AV43" s="81">
        <v>281.11340545692201</v>
      </c>
      <c r="AW43" s="81">
        <v>270.06895146473101</v>
      </c>
      <c r="AX43" s="81">
        <v>300.81361579785403</v>
      </c>
      <c r="AY43" s="81">
        <v>288.25644740121197</v>
      </c>
      <c r="AZ43" s="81">
        <v>254.66314133846399</v>
      </c>
      <c r="BA43" s="81">
        <v>232.73965176722601</v>
      </c>
      <c r="BB43" s="81">
        <v>282.37388290112102</v>
      </c>
      <c r="BC43" s="81">
        <v>257.81140813160499</v>
      </c>
      <c r="BD43" s="81">
        <v>249.90836983697699</v>
      </c>
      <c r="BE43" s="81">
        <v>230.555443952026</v>
      </c>
      <c r="BF43" s="81">
        <v>237.84417352429699</v>
      </c>
      <c r="BG43" s="81">
        <v>209.21736498215799</v>
      </c>
      <c r="BH43" s="110"/>
      <c r="BO43" s="13" t="str">
        <f t="shared" si="9"/>
        <v/>
      </c>
      <c r="BP43" s="13" t="str">
        <f t="shared" si="9"/>
        <v/>
      </c>
      <c r="BQ43" s="13" t="str">
        <f t="shared" si="9"/>
        <v/>
      </c>
      <c r="BR43" s="13" t="str">
        <f t="shared" si="9"/>
        <v/>
      </c>
      <c r="BS43" s="13" t="str">
        <f t="shared" si="9"/>
        <v/>
      </c>
      <c r="BT43" s="13" t="str">
        <f t="shared" si="9"/>
        <v/>
      </c>
      <c r="BU43" s="13" t="str">
        <f t="shared" si="9"/>
        <v/>
      </c>
      <c r="BV43" s="13" t="str">
        <f t="shared" si="9"/>
        <v/>
      </c>
      <c r="BW43" s="13" t="str">
        <f t="shared" si="9"/>
        <v/>
      </c>
      <c r="BX43" s="13" t="str">
        <f t="shared" si="9"/>
        <v/>
      </c>
      <c r="BY43" s="13" t="str">
        <f t="shared" si="9"/>
        <v/>
      </c>
      <c r="BZ43" s="13" t="str">
        <f t="shared" si="9"/>
        <v/>
      </c>
      <c r="CA43" s="13" t="str">
        <f t="shared" si="9"/>
        <v/>
      </c>
      <c r="CB43" s="13" t="str">
        <f t="shared" si="9"/>
        <v/>
      </c>
      <c r="CC43" s="13" t="str">
        <f t="shared" si="9"/>
        <v/>
      </c>
      <c r="CD43" s="13" t="str">
        <f t="shared" si="9"/>
        <v/>
      </c>
      <c r="CE43" s="13" t="str">
        <f t="shared" si="10"/>
        <v/>
      </c>
      <c r="CF43" s="13" t="str">
        <f t="shared" si="10"/>
        <v/>
      </c>
      <c r="CG43" s="13" t="str">
        <f t="shared" si="10"/>
        <v/>
      </c>
      <c r="CH43" s="13" t="str">
        <f t="shared" si="10"/>
        <v/>
      </c>
      <c r="CI43" s="13" t="str">
        <f t="shared" si="10"/>
        <v/>
      </c>
      <c r="CJ43" s="13" t="str">
        <f t="shared" si="10"/>
        <v/>
      </c>
      <c r="CK43" s="13" t="str">
        <f t="shared" si="10"/>
        <v/>
      </c>
      <c r="CL43" s="13" t="str">
        <f t="shared" si="10"/>
        <v/>
      </c>
      <c r="CM43" s="13" t="str">
        <f t="shared" si="10"/>
        <v/>
      </c>
      <c r="CN43" s="13" t="str">
        <f t="shared" si="10"/>
        <v/>
      </c>
      <c r="CO43" s="13" t="str">
        <f t="shared" si="10"/>
        <v/>
      </c>
      <c r="CP43" s="13" t="str">
        <f t="shared" si="10"/>
        <v/>
      </c>
      <c r="CQ43" s="13" t="str">
        <f t="shared" si="10"/>
        <v/>
      </c>
      <c r="CR43" s="13" t="str">
        <f t="shared" si="10"/>
        <v/>
      </c>
      <c r="CS43" s="13" t="str">
        <f t="shared" si="10"/>
        <v/>
      </c>
      <c r="CT43" s="13" t="str">
        <f t="shared" si="10"/>
        <v/>
      </c>
      <c r="CU43" s="13" t="str">
        <f t="shared" si="11"/>
        <v/>
      </c>
      <c r="CV43" s="13" t="str">
        <f t="shared" si="11"/>
        <v/>
      </c>
      <c r="CW43" s="13" t="str">
        <f t="shared" si="11"/>
        <v/>
      </c>
      <c r="CX43" s="13" t="str">
        <f t="shared" si="11"/>
        <v/>
      </c>
      <c r="CY43" s="13" t="str">
        <f t="shared" si="11"/>
        <v/>
      </c>
      <c r="CZ43" s="13" t="str">
        <f t="shared" si="11"/>
        <v/>
      </c>
      <c r="DA43" s="13" t="str">
        <f t="shared" si="11"/>
        <v/>
      </c>
      <c r="DB43" s="13" t="str">
        <f t="shared" si="11"/>
        <v/>
      </c>
      <c r="DC43" s="13" t="str">
        <f t="shared" si="11"/>
        <v/>
      </c>
      <c r="DD43" s="13" t="str">
        <f t="shared" si="11"/>
        <v/>
      </c>
      <c r="DE43" s="13" t="str">
        <f t="shared" si="11"/>
        <v/>
      </c>
      <c r="DF43" s="13" t="str">
        <f t="shared" si="11"/>
        <v/>
      </c>
      <c r="DG43" s="13" t="str">
        <f t="shared" si="11"/>
        <v/>
      </c>
      <c r="DH43" s="13" t="str">
        <f t="shared" si="11"/>
        <v/>
      </c>
      <c r="DI43" s="13" t="str">
        <f t="shared" si="11"/>
        <v/>
      </c>
      <c r="DJ43" s="13" t="str">
        <f t="shared" si="11"/>
        <v/>
      </c>
      <c r="DK43" s="13" t="str">
        <f t="shared" si="12"/>
        <v/>
      </c>
      <c r="DL43" s="13" t="str">
        <f t="shared" si="12"/>
        <v/>
      </c>
      <c r="DM43" s="13" t="str">
        <f t="shared" si="12"/>
        <v/>
      </c>
      <c r="DN43" s="13" t="str">
        <f t="shared" si="12"/>
        <v/>
      </c>
      <c r="DO43" s="13" t="str">
        <f t="shared" si="12"/>
        <v/>
      </c>
      <c r="DP43" s="13" t="str">
        <f t="shared" si="12"/>
        <v/>
      </c>
      <c r="DQ43" s="13" t="str">
        <f t="shared" si="12"/>
        <v/>
      </c>
      <c r="DR43" s="13" t="str">
        <f t="shared" si="12"/>
        <v/>
      </c>
      <c r="DS43" s="13" t="str">
        <f t="shared" si="12"/>
        <v/>
      </c>
      <c r="DT43" s="13" t="str">
        <f t="shared" si="12"/>
        <v/>
      </c>
      <c r="DU43" s="13" t="str">
        <f t="shared" si="12"/>
        <v/>
      </c>
      <c r="DV43" s="13" t="str">
        <f t="shared" si="12"/>
        <v/>
      </c>
      <c r="DW43" s="13" t="str">
        <f t="shared" si="12"/>
        <v/>
      </c>
      <c r="DX43" s="13" t="str">
        <f t="shared" si="12"/>
        <v/>
      </c>
    </row>
    <row r="44" spans="1:128" ht="15" thickBot="1" x14ac:dyDescent="0.4">
      <c r="A44" s="19" t="s">
        <v>108</v>
      </c>
      <c r="B44" s="20" t="s">
        <v>12</v>
      </c>
      <c r="C44" s="81">
        <v>151.96816671878099</v>
      </c>
      <c r="D44" s="81">
        <v>156.01533022447899</v>
      </c>
      <c r="E44" s="81">
        <v>131.08796364421201</v>
      </c>
      <c r="F44" s="81">
        <v>130.12517624545001</v>
      </c>
      <c r="G44" s="81">
        <v>144.864807528792</v>
      </c>
      <c r="H44" s="81">
        <v>181.478857833538</v>
      </c>
      <c r="I44" s="81">
        <v>198.39740657857001</v>
      </c>
      <c r="J44" s="81">
        <v>239.39946236244</v>
      </c>
      <c r="K44" s="81">
        <v>246.69942834171999</v>
      </c>
      <c r="L44" s="81">
        <v>209.710020528857</v>
      </c>
      <c r="M44" s="81">
        <v>223.262017059144</v>
      </c>
      <c r="N44" s="81">
        <v>222.71991408868999</v>
      </c>
      <c r="O44" s="81">
        <v>225.43013991850501</v>
      </c>
      <c r="P44" s="81">
        <v>225.02067806456199</v>
      </c>
      <c r="Q44" s="81">
        <v>267.33380214372698</v>
      </c>
      <c r="R44" s="81">
        <v>183.429715372679</v>
      </c>
      <c r="S44" s="81">
        <v>220.99667548114499</v>
      </c>
      <c r="T44" s="81">
        <v>204.09942978662701</v>
      </c>
      <c r="U44" s="81">
        <v>189.340117077429</v>
      </c>
      <c r="V44" s="81">
        <v>153.14536597172699</v>
      </c>
      <c r="W44" s="81">
        <v>189.26972285711301</v>
      </c>
      <c r="X44" s="81">
        <v>213.61933278435799</v>
      </c>
      <c r="Y44" s="81">
        <v>221.60609377601401</v>
      </c>
      <c r="Z44" s="81">
        <v>281.03707439627698</v>
      </c>
      <c r="AA44" s="81">
        <v>269.17095752104098</v>
      </c>
      <c r="AB44" s="81">
        <v>295.911244194505</v>
      </c>
      <c r="AC44" s="81">
        <v>338.23083632489602</v>
      </c>
      <c r="AD44" s="81">
        <v>292.34591754046301</v>
      </c>
      <c r="AE44" s="81">
        <v>326.732107922208</v>
      </c>
      <c r="AF44" s="81">
        <v>294.49090207909597</v>
      </c>
      <c r="AG44" s="81">
        <v>287.39135176443301</v>
      </c>
      <c r="AH44" s="81">
        <v>288.60207205525199</v>
      </c>
      <c r="AI44" s="81">
        <v>256.18615221020599</v>
      </c>
      <c r="AJ44" s="81">
        <v>225.216659736206</v>
      </c>
      <c r="AK44" s="81">
        <v>280.30238366044301</v>
      </c>
      <c r="AL44" s="81">
        <v>232.959452874264</v>
      </c>
      <c r="AM44" s="81">
        <v>89.469966136149097</v>
      </c>
      <c r="AN44" s="81">
        <v>272.57905618182099</v>
      </c>
      <c r="AO44" s="81">
        <v>295.92183034320902</v>
      </c>
      <c r="AP44" s="81">
        <v>309.14459028736002</v>
      </c>
      <c r="AQ44" s="81">
        <v>354.575423770925</v>
      </c>
      <c r="AR44" s="81">
        <v>279.46951857842402</v>
      </c>
      <c r="AS44" s="81">
        <v>321.39682265656199</v>
      </c>
      <c r="AT44" s="81">
        <v>368.96657679714599</v>
      </c>
      <c r="AU44" s="81">
        <v>372.156940556851</v>
      </c>
      <c r="AV44" s="81">
        <v>330.80099192779301</v>
      </c>
      <c r="AW44" s="81">
        <v>332.63780093478601</v>
      </c>
      <c r="AX44" s="81">
        <v>387.588234359811</v>
      </c>
      <c r="AY44" s="81">
        <v>324.31501108670199</v>
      </c>
      <c r="AZ44" s="81">
        <v>292.64963944238798</v>
      </c>
      <c r="BA44" s="81">
        <v>314.81370332810701</v>
      </c>
      <c r="BB44" s="81">
        <v>288.74821432921402</v>
      </c>
      <c r="BC44" s="81">
        <v>303.89754695874001</v>
      </c>
      <c r="BD44" s="81">
        <v>296.90932441688</v>
      </c>
      <c r="BE44" s="81">
        <v>246.571883158318</v>
      </c>
      <c r="BF44" s="81">
        <v>224.08491288910901</v>
      </c>
      <c r="BG44" s="81">
        <v>227.94486141426401</v>
      </c>
      <c r="BH44" s="110"/>
      <c r="BO44" s="13" t="str">
        <f t="shared" si="9"/>
        <v/>
      </c>
      <c r="BP44" s="13" t="str">
        <f t="shared" si="9"/>
        <v/>
      </c>
      <c r="BQ44" s="13" t="str">
        <f t="shared" si="9"/>
        <v/>
      </c>
      <c r="BR44" s="13" t="str">
        <f t="shared" si="9"/>
        <v/>
      </c>
      <c r="BS44" s="13" t="str">
        <f t="shared" si="9"/>
        <v/>
      </c>
      <c r="BT44" s="13" t="str">
        <f t="shared" si="9"/>
        <v/>
      </c>
      <c r="BU44" s="13" t="str">
        <f t="shared" si="9"/>
        <v/>
      </c>
      <c r="BV44" s="13" t="str">
        <f t="shared" si="9"/>
        <v/>
      </c>
      <c r="BW44" s="13" t="str">
        <f t="shared" si="9"/>
        <v/>
      </c>
      <c r="BX44" s="13" t="str">
        <f t="shared" si="9"/>
        <v/>
      </c>
      <c r="BY44" s="13" t="str">
        <f t="shared" si="9"/>
        <v/>
      </c>
      <c r="BZ44" s="13" t="str">
        <f t="shared" si="9"/>
        <v/>
      </c>
      <c r="CA44" s="13" t="str">
        <f t="shared" si="9"/>
        <v/>
      </c>
      <c r="CB44" s="13" t="str">
        <f t="shared" si="9"/>
        <v/>
      </c>
      <c r="CC44" s="13" t="str">
        <f t="shared" si="9"/>
        <v/>
      </c>
      <c r="CD44" s="13" t="str">
        <f t="shared" si="9"/>
        <v/>
      </c>
      <c r="CE44" s="13" t="str">
        <f t="shared" si="10"/>
        <v/>
      </c>
      <c r="CF44" s="13" t="str">
        <f t="shared" si="10"/>
        <v/>
      </c>
      <c r="CG44" s="13" t="str">
        <f t="shared" si="10"/>
        <v/>
      </c>
      <c r="CH44" s="13" t="str">
        <f t="shared" si="10"/>
        <v/>
      </c>
      <c r="CI44" s="13" t="str">
        <f t="shared" si="10"/>
        <v/>
      </c>
      <c r="CJ44" s="13" t="str">
        <f t="shared" si="10"/>
        <v/>
      </c>
      <c r="CK44" s="13" t="str">
        <f t="shared" si="10"/>
        <v/>
      </c>
      <c r="CL44" s="13" t="str">
        <f t="shared" si="10"/>
        <v/>
      </c>
      <c r="CM44" s="13" t="str">
        <f t="shared" si="10"/>
        <v/>
      </c>
      <c r="CN44" s="13" t="str">
        <f t="shared" si="10"/>
        <v/>
      </c>
      <c r="CO44" s="13" t="str">
        <f t="shared" si="10"/>
        <v/>
      </c>
      <c r="CP44" s="13" t="str">
        <f t="shared" si="10"/>
        <v/>
      </c>
      <c r="CQ44" s="13" t="str">
        <f t="shared" si="10"/>
        <v/>
      </c>
      <c r="CR44" s="13" t="str">
        <f t="shared" si="10"/>
        <v/>
      </c>
      <c r="CS44" s="13" t="str">
        <f t="shared" si="10"/>
        <v/>
      </c>
      <c r="CT44" s="13" t="str">
        <f t="shared" si="10"/>
        <v/>
      </c>
      <c r="CU44" s="13" t="str">
        <f t="shared" si="11"/>
        <v/>
      </c>
      <c r="CV44" s="13" t="str">
        <f t="shared" si="11"/>
        <v/>
      </c>
      <c r="CW44" s="13" t="str">
        <f t="shared" si="11"/>
        <v/>
      </c>
      <c r="CX44" s="13" t="str">
        <f t="shared" si="11"/>
        <v/>
      </c>
      <c r="CY44" s="13" t="str">
        <f t="shared" si="11"/>
        <v/>
      </c>
      <c r="CZ44" s="13" t="str">
        <f t="shared" si="11"/>
        <v/>
      </c>
      <c r="DA44" s="13" t="str">
        <f t="shared" si="11"/>
        <v/>
      </c>
      <c r="DB44" s="13" t="str">
        <f t="shared" si="11"/>
        <v/>
      </c>
      <c r="DC44" s="13" t="str">
        <f t="shared" si="11"/>
        <v/>
      </c>
      <c r="DD44" s="13" t="str">
        <f t="shared" si="11"/>
        <v/>
      </c>
      <c r="DE44" s="13" t="str">
        <f t="shared" si="11"/>
        <v/>
      </c>
      <c r="DF44" s="13" t="str">
        <f t="shared" si="11"/>
        <v/>
      </c>
      <c r="DG44" s="13" t="str">
        <f t="shared" si="11"/>
        <v/>
      </c>
      <c r="DH44" s="13" t="str">
        <f t="shared" si="11"/>
        <v/>
      </c>
      <c r="DI44" s="13" t="str">
        <f t="shared" si="11"/>
        <v/>
      </c>
      <c r="DJ44" s="13" t="str">
        <f t="shared" si="11"/>
        <v/>
      </c>
      <c r="DK44" s="13" t="str">
        <f t="shared" si="12"/>
        <v/>
      </c>
      <c r="DL44" s="13" t="str">
        <f t="shared" si="12"/>
        <v/>
      </c>
      <c r="DM44" s="13" t="str">
        <f t="shared" si="12"/>
        <v/>
      </c>
      <c r="DN44" s="13" t="str">
        <f t="shared" si="12"/>
        <v/>
      </c>
      <c r="DO44" s="13" t="str">
        <f t="shared" si="12"/>
        <v/>
      </c>
      <c r="DP44" s="13" t="str">
        <f t="shared" si="12"/>
        <v/>
      </c>
      <c r="DQ44" s="13" t="str">
        <f t="shared" si="12"/>
        <v/>
      </c>
      <c r="DR44" s="13" t="str">
        <f t="shared" si="12"/>
        <v/>
      </c>
      <c r="DS44" s="13" t="str">
        <f t="shared" si="12"/>
        <v/>
      </c>
      <c r="DT44" s="13" t="str">
        <f t="shared" si="12"/>
        <v/>
      </c>
      <c r="DU44" s="13" t="str">
        <f t="shared" si="12"/>
        <v/>
      </c>
      <c r="DV44" s="13" t="str">
        <f t="shared" si="12"/>
        <v/>
      </c>
      <c r="DW44" s="13" t="str">
        <f t="shared" si="12"/>
        <v/>
      </c>
      <c r="DX44" s="13" t="str">
        <f t="shared" si="12"/>
        <v/>
      </c>
    </row>
    <row r="45" spans="1:128" ht="15" thickBot="1" x14ac:dyDescent="0.4">
      <c r="A45" s="19" t="s">
        <v>109</v>
      </c>
      <c r="B45" s="20" t="s">
        <v>13</v>
      </c>
      <c r="C45" s="81">
        <v>26.544092765421102</v>
      </c>
      <c r="D45" s="81">
        <v>21.559465581116601</v>
      </c>
      <c r="E45" s="81">
        <v>23.233869293016799</v>
      </c>
      <c r="F45" s="81">
        <v>20.9867789131075</v>
      </c>
      <c r="G45" s="81">
        <v>22.7994892041851</v>
      </c>
      <c r="H45" s="81">
        <v>23.473152208040499</v>
      </c>
      <c r="I45" s="81">
        <v>23.670994716998699</v>
      </c>
      <c r="J45" s="81">
        <v>22.006994280270799</v>
      </c>
      <c r="K45" s="81">
        <v>19.663095237477901</v>
      </c>
      <c r="L45" s="81">
        <v>12.4624391355713</v>
      </c>
      <c r="M45" s="81">
        <v>27.624085843353701</v>
      </c>
      <c r="N45" s="81">
        <v>25.0654071152399</v>
      </c>
      <c r="O45" s="81">
        <v>26.3627560833838</v>
      </c>
      <c r="P45" s="81">
        <v>39.464456431606401</v>
      </c>
      <c r="Q45" s="81">
        <v>43.510493815404701</v>
      </c>
      <c r="R45" s="81">
        <v>37.009401446470797</v>
      </c>
      <c r="S45" s="81">
        <v>26.669345270592999</v>
      </c>
      <c r="T45" s="81">
        <v>28.338112262227298</v>
      </c>
      <c r="U45" s="81">
        <v>20.176372785889299</v>
      </c>
      <c r="V45" s="81">
        <v>25.561414239617498</v>
      </c>
      <c r="W45" s="81">
        <v>25.735338096139799</v>
      </c>
      <c r="X45" s="81">
        <v>23.8434101008677</v>
      </c>
      <c r="Y45" s="81">
        <v>24.813066686848298</v>
      </c>
      <c r="Z45" s="81">
        <v>28.552787792933099</v>
      </c>
      <c r="AA45" s="81">
        <v>35.857732580548401</v>
      </c>
      <c r="AB45" s="81">
        <v>34.689909479009003</v>
      </c>
      <c r="AC45" s="81">
        <v>28.782292429853701</v>
      </c>
      <c r="AD45" s="81">
        <v>31.879923069845599</v>
      </c>
      <c r="AE45" s="81">
        <v>36.8124015194553</v>
      </c>
      <c r="AF45" s="81">
        <v>38.768273011849999</v>
      </c>
      <c r="AG45" s="81">
        <v>49.113854015573601</v>
      </c>
      <c r="AH45" s="81">
        <v>42.012457369635896</v>
      </c>
      <c r="AI45" s="81">
        <v>43.78361228376</v>
      </c>
      <c r="AJ45" s="81">
        <v>35.030039363309797</v>
      </c>
      <c r="AK45" s="81">
        <v>29.968248249221499</v>
      </c>
      <c r="AL45" s="81">
        <v>42.303273029029903</v>
      </c>
      <c r="AM45" s="81" t="s">
        <v>330</v>
      </c>
      <c r="AN45" s="81">
        <v>9.8892670119075206</v>
      </c>
      <c r="AO45" s="81">
        <v>30.200370450057498</v>
      </c>
      <c r="AP45" s="81">
        <v>18.509758712970001</v>
      </c>
      <c r="AQ45" s="81">
        <v>35.948111957972202</v>
      </c>
      <c r="AR45" s="81">
        <v>33.2426325159065</v>
      </c>
      <c r="AS45" s="81">
        <v>41.528560535868301</v>
      </c>
      <c r="AT45" s="81">
        <v>50.911787633349299</v>
      </c>
      <c r="AU45" s="81">
        <v>42.332263548784198</v>
      </c>
      <c r="AV45" s="81">
        <v>52.249587856945197</v>
      </c>
      <c r="AW45" s="81">
        <v>58.575646523099003</v>
      </c>
      <c r="AX45" s="81">
        <v>57.348629232949001</v>
      </c>
      <c r="AY45" s="81">
        <v>52.120635147555397</v>
      </c>
      <c r="AZ45" s="81">
        <v>67.981172002809799</v>
      </c>
      <c r="BA45" s="81">
        <v>54.292175460277498</v>
      </c>
      <c r="BB45" s="81">
        <v>54.184360719873801</v>
      </c>
      <c r="BC45" s="81">
        <v>60.312573890692498</v>
      </c>
      <c r="BD45" s="81">
        <v>53.982967616837698</v>
      </c>
      <c r="BE45" s="81">
        <v>47.751566150087797</v>
      </c>
      <c r="BF45" s="81">
        <v>57.265231998699697</v>
      </c>
      <c r="BG45" s="81">
        <v>58.742775236781597</v>
      </c>
      <c r="BH45" s="110"/>
      <c r="BO45" s="13" t="str">
        <f t="shared" si="9"/>
        <v/>
      </c>
      <c r="BP45" s="13" t="str">
        <f t="shared" si="9"/>
        <v/>
      </c>
      <c r="BQ45" s="13" t="str">
        <f t="shared" si="9"/>
        <v/>
      </c>
      <c r="BR45" s="13" t="str">
        <f t="shared" si="9"/>
        <v/>
      </c>
      <c r="BS45" s="13" t="str">
        <f t="shared" si="9"/>
        <v/>
      </c>
      <c r="BT45" s="13" t="str">
        <f t="shared" si="9"/>
        <v/>
      </c>
      <c r="BU45" s="13" t="str">
        <f t="shared" si="9"/>
        <v/>
      </c>
      <c r="BV45" s="13" t="str">
        <f t="shared" si="9"/>
        <v/>
      </c>
      <c r="BW45" s="13" t="str">
        <f t="shared" si="9"/>
        <v/>
      </c>
      <c r="BX45" s="13" t="str">
        <f t="shared" si="9"/>
        <v/>
      </c>
      <c r="BY45" s="13" t="str">
        <f t="shared" si="9"/>
        <v/>
      </c>
      <c r="BZ45" s="13" t="str">
        <f t="shared" si="9"/>
        <v/>
      </c>
      <c r="CA45" s="13" t="str">
        <f t="shared" si="9"/>
        <v/>
      </c>
      <c r="CB45" s="13" t="str">
        <f t="shared" si="9"/>
        <v/>
      </c>
      <c r="CC45" s="13" t="str">
        <f t="shared" si="9"/>
        <v/>
      </c>
      <c r="CD45" s="13" t="str">
        <f t="shared" si="9"/>
        <v/>
      </c>
      <c r="CE45" s="13" t="str">
        <f t="shared" si="10"/>
        <v/>
      </c>
      <c r="CF45" s="13" t="str">
        <f t="shared" si="10"/>
        <v/>
      </c>
      <c r="CG45" s="13" t="str">
        <f t="shared" si="10"/>
        <v/>
      </c>
      <c r="CH45" s="13" t="str">
        <f t="shared" si="10"/>
        <v/>
      </c>
      <c r="CI45" s="13" t="str">
        <f t="shared" si="10"/>
        <v/>
      </c>
      <c r="CJ45" s="13" t="str">
        <f t="shared" si="10"/>
        <v/>
      </c>
      <c r="CK45" s="13" t="str">
        <f t="shared" si="10"/>
        <v/>
      </c>
      <c r="CL45" s="13" t="str">
        <f t="shared" si="10"/>
        <v/>
      </c>
      <c r="CM45" s="13" t="str">
        <f t="shared" si="10"/>
        <v/>
      </c>
      <c r="CN45" s="13" t="str">
        <f t="shared" si="10"/>
        <v/>
      </c>
      <c r="CO45" s="13" t="str">
        <f t="shared" si="10"/>
        <v/>
      </c>
      <c r="CP45" s="13" t="str">
        <f t="shared" si="10"/>
        <v/>
      </c>
      <c r="CQ45" s="13" t="str">
        <f t="shared" si="10"/>
        <v/>
      </c>
      <c r="CR45" s="13" t="str">
        <f t="shared" si="10"/>
        <v/>
      </c>
      <c r="CS45" s="13" t="str">
        <f t="shared" si="10"/>
        <v/>
      </c>
      <c r="CT45" s="13" t="str">
        <f t="shared" si="10"/>
        <v/>
      </c>
      <c r="CU45" s="13" t="str">
        <f t="shared" si="11"/>
        <v/>
      </c>
      <c r="CV45" s="13" t="str">
        <f t="shared" si="11"/>
        <v/>
      </c>
      <c r="CW45" s="13" t="str">
        <f t="shared" si="11"/>
        <v/>
      </c>
      <c r="CX45" s="13" t="str">
        <f t="shared" si="11"/>
        <v/>
      </c>
      <c r="CY45" s="13" t="str">
        <f t="shared" si="11"/>
        <v/>
      </c>
      <c r="CZ45" s="13" t="str">
        <f t="shared" si="11"/>
        <v/>
      </c>
      <c r="DA45" s="13" t="str">
        <f t="shared" si="11"/>
        <v/>
      </c>
      <c r="DB45" s="13" t="str">
        <f t="shared" si="11"/>
        <v/>
      </c>
      <c r="DC45" s="13" t="str">
        <f t="shared" si="11"/>
        <v/>
      </c>
      <c r="DD45" s="13" t="str">
        <f t="shared" si="11"/>
        <v/>
      </c>
      <c r="DE45" s="13" t="str">
        <f t="shared" si="11"/>
        <v/>
      </c>
      <c r="DF45" s="13" t="str">
        <f t="shared" si="11"/>
        <v/>
      </c>
      <c r="DG45" s="13" t="str">
        <f t="shared" si="11"/>
        <v/>
      </c>
      <c r="DH45" s="13" t="str">
        <f t="shared" si="11"/>
        <v/>
      </c>
      <c r="DI45" s="13" t="str">
        <f t="shared" si="11"/>
        <v/>
      </c>
      <c r="DJ45" s="13" t="str">
        <f t="shared" si="11"/>
        <v/>
      </c>
      <c r="DK45" s="13" t="str">
        <f t="shared" si="12"/>
        <v/>
      </c>
      <c r="DL45" s="13" t="str">
        <f t="shared" si="12"/>
        <v/>
      </c>
      <c r="DM45" s="13" t="str">
        <f t="shared" si="12"/>
        <v/>
      </c>
      <c r="DN45" s="13" t="str">
        <f t="shared" si="12"/>
        <v/>
      </c>
      <c r="DO45" s="13" t="str">
        <f t="shared" si="12"/>
        <v/>
      </c>
      <c r="DP45" s="13" t="str">
        <f t="shared" si="12"/>
        <v/>
      </c>
      <c r="DQ45" s="13" t="str">
        <f t="shared" si="12"/>
        <v/>
      </c>
      <c r="DR45" s="13" t="str">
        <f t="shared" si="12"/>
        <v/>
      </c>
      <c r="DS45" s="13" t="str">
        <f t="shared" si="12"/>
        <v/>
      </c>
      <c r="DT45" s="13" t="str">
        <f t="shared" si="12"/>
        <v/>
      </c>
      <c r="DU45" s="13" t="str">
        <f t="shared" si="12"/>
        <v/>
      </c>
      <c r="DV45" s="13" t="str">
        <f t="shared" si="12"/>
        <v/>
      </c>
      <c r="DW45" s="13" t="str">
        <f t="shared" si="12"/>
        <v/>
      </c>
      <c r="DX45" s="13" t="str">
        <f t="shared" si="12"/>
        <v/>
      </c>
    </row>
    <row r="46" spans="1:128" ht="15" thickBot="1" x14ac:dyDescent="0.4">
      <c r="A46" s="19" t="s">
        <v>110</v>
      </c>
      <c r="B46" s="20" t="s">
        <v>14</v>
      </c>
      <c r="C46" s="81" t="s">
        <v>330</v>
      </c>
      <c r="D46" s="81" t="s">
        <v>330</v>
      </c>
      <c r="E46" s="81" t="s">
        <v>330</v>
      </c>
      <c r="F46" s="81" t="s">
        <v>330</v>
      </c>
      <c r="G46" s="81" t="s">
        <v>330</v>
      </c>
      <c r="H46" s="81" t="s">
        <v>330</v>
      </c>
      <c r="I46" s="81" t="s">
        <v>330</v>
      </c>
      <c r="J46" s="81" t="s">
        <v>330</v>
      </c>
      <c r="K46" s="81" t="s">
        <v>330</v>
      </c>
      <c r="L46" s="81" t="s">
        <v>330</v>
      </c>
      <c r="M46" s="81" t="s">
        <v>330</v>
      </c>
      <c r="N46" s="81" t="s">
        <v>330</v>
      </c>
      <c r="O46" s="81" t="s">
        <v>330</v>
      </c>
      <c r="P46" s="81" t="s">
        <v>330</v>
      </c>
      <c r="Q46" s="81" t="s">
        <v>330</v>
      </c>
      <c r="R46" s="81" t="s">
        <v>330</v>
      </c>
      <c r="S46" s="81" t="s">
        <v>330</v>
      </c>
      <c r="T46" s="81" t="s">
        <v>330</v>
      </c>
      <c r="U46" s="81" t="s">
        <v>330</v>
      </c>
      <c r="V46" s="81" t="s">
        <v>330</v>
      </c>
      <c r="W46" s="81" t="s">
        <v>330</v>
      </c>
      <c r="X46" s="81" t="s">
        <v>330</v>
      </c>
      <c r="Y46" s="81" t="s">
        <v>330</v>
      </c>
      <c r="Z46" s="81" t="s">
        <v>330</v>
      </c>
      <c r="AA46" s="81" t="s">
        <v>330</v>
      </c>
      <c r="AB46" s="81" t="s">
        <v>330</v>
      </c>
      <c r="AC46" s="81" t="s">
        <v>330</v>
      </c>
      <c r="AD46" s="81" t="s">
        <v>330</v>
      </c>
      <c r="AE46" s="81" t="s">
        <v>330</v>
      </c>
      <c r="AF46" s="81" t="s">
        <v>330</v>
      </c>
      <c r="AG46" s="81" t="s">
        <v>330</v>
      </c>
      <c r="AH46" s="81" t="s">
        <v>330</v>
      </c>
      <c r="AI46" s="81" t="s">
        <v>330</v>
      </c>
      <c r="AJ46" s="81" t="s">
        <v>330</v>
      </c>
      <c r="AK46" s="81" t="s">
        <v>330</v>
      </c>
      <c r="AL46" s="81" t="s">
        <v>330</v>
      </c>
      <c r="AM46" s="81" t="s">
        <v>330</v>
      </c>
      <c r="AN46" s="81" t="s">
        <v>330</v>
      </c>
      <c r="AO46" s="81" t="s">
        <v>330</v>
      </c>
      <c r="AP46" s="81" t="s">
        <v>330</v>
      </c>
      <c r="AQ46" s="81" t="s">
        <v>330</v>
      </c>
      <c r="AR46" s="81" t="s">
        <v>330</v>
      </c>
      <c r="AS46" s="81" t="s">
        <v>330</v>
      </c>
      <c r="AT46" s="81" t="s">
        <v>330</v>
      </c>
      <c r="AU46" s="81" t="s">
        <v>330</v>
      </c>
      <c r="AV46" s="81" t="s">
        <v>330</v>
      </c>
      <c r="AW46" s="81" t="s">
        <v>330</v>
      </c>
      <c r="AX46" s="81" t="s">
        <v>330</v>
      </c>
      <c r="AY46" s="81" t="s">
        <v>330</v>
      </c>
      <c r="AZ46" s="81" t="s">
        <v>330</v>
      </c>
      <c r="BA46" s="81" t="s">
        <v>330</v>
      </c>
      <c r="BB46" s="81" t="s">
        <v>330</v>
      </c>
      <c r="BC46" s="81" t="s">
        <v>330</v>
      </c>
      <c r="BD46" s="81" t="s">
        <v>330</v>
      </c>
      <c r="BE46" s="81" t="s">
        <v>330</v>
      </c>
      <c r="BF46" s="81" t="s">
        <v>330</v>
      </c>
      <c r="BG46" s="81" t="s">
        <v>330</v>
      </c>
      <c r="BH46" s="110"/>
      <c r="BO46" s="13" t="str">
        <f t="shared" si="9"/>
        <v/>
      </c>
      <c r="BP46" s="13" t="str">
        <f t="shared" si="9"/>
        <v/>
      </c>
      <c r="BQ46" s="13" t="str">
        <f t="shared" si="9"/>
        <v/>
      </c>
      <c r="BR46" s="13" t="str">
        <f t="shared" si="9"/>
        <v/>
      </c>
      <c r="BS46" s="13" t="str">
        <f t="shared" si="9"/>
        <v/>
      </c>
      <c r="BT46" s="13" t="str">
        <f t="shared" si="9"/>
        <v/>
      </c>
      <c r="BU46" s="13" t="str">
        <f t="shared" si="9"/>
        <v/>
      </c>
      <c r="BV46" s="13" t="str">
        <f t="shared" si="9"/>
        <v/>
      </c>
      <c r="BW46" s="13" t="str">
        <f t="shared" si="9"/>
        <v/>
      </c>
      <c r="BX46" s="13" t="str">
        <f t="shared" si="9"/>
        <v/>
      </c>
      <c r="BY46" s="13" t="str">
        <f t="shared" si="9"/>
        <v/>
      </c>
      <c r="BZ46" s="13" t="str">
        <f t="shared" si="9"/>
        <v/>
      </c>
      <c r="CA46" s="13" t="str">
        <f t="shared" si="9"/>
        <v/>
      </c>
      <c r="CB46" s="13" t="str">
        <f t="shared" si="9"/>
        <v/>
      </c>
      <c r="CC46" s="13" t="str">
        <f t="shared" si="9"/>
        <v/>
      </c>
      <c r="CD46" s="13" t="str">
        <f t="shared" si="9"/>
        <v/>
      </c>
      <c r="CE46" s="13" t="str">
        <f t="shared" si="10"/>
        <v/>
      </c>
      <c r="CF46" s="13" t="str">
        <f t="shared" si="10"/>
        <v/>
      </c>
      <c r="CG46" s="13" t="str">
        <f t="shared" si="10"/>
        <v/>
      </c>
      <c r="CH46" s="13" t="str">
        <f t="shared" si="10"/>
        <v/>
      </c>
      <c r="CI46" s="13" t="str">
        <f t="shared" si="10"/>
        <v/>
      </c>
      <c r="CJ46" s="13" t="str">
        <f t="shared" si="10"/>
        <v/>
      </c>
      <c r="CK46" s="13" t="str">
        <f t="shared" si="10"/>
        <v/>
      </c>
      <c r="CL46" s="13" t="str">
        <f t="shared" si="10"/>
        <v/>
      </c>
      <c r="CM46" s="13" t="str">
        <f t="shared" si="10"/>
        <v/>
      </c>
      <c r="CN46" s="13" t="str">
        <f t="shared" si="10"/>
        <v/>
      </c>
      <c r="CO46" s="13" t="str">
        <f t="shared" si="10"/>
        <v/>
      </c>
      <c r="CP46" s="13" t="str">
        <f t="shared" si="10"/>
        <v/>
      </c>
      <c r="CQ46" s="13" t="str">
        <f t="shared" si="10"/>
        <v/>
      </c>
      <c r="CR46" s="13" t="str">
        <f t="shared" si="10"/>
        <v/>
      </c>
      <c r="CS46" s="13" t="str">
        <f t="shared" si="10"/>
        <v/>
      </c>
      <c r="CT46" s="13" t="str">
        <f t="shared" si="10"/>
        <v/>
      </c>
      <c r="CU46" s="13" t="str">
        <f t="shared" si="11"/>
        <v/>
      </c>
      <c r="CV46" s="13" t="str">
        <f t="shared" si="11"/>
        <v/>
      </c>
      <c r="CW46" s="13" t="str">
        <f t="shared" si="11"/>
        <v/>
      </c>
      <c r="CX46" s="13" t="str">
        <f t="shared" si="11"/>
        <v/>
      </c>
      <c r="CY46" s="13" t="str">
        <f t="shared" si="11"/>
        <v/>
      </c>
      <c r="CZ46" s="13" t="str">
        <f t="shared" si="11"/>
        <v/>
      </c>
      <c r="DA46" s="13" t="str">
        <f t="shared" si="11"/>
        <v/>
      </c>
      <c r="DB46" s="13" t="str">
        <f t="shared" si="11"/>
        <v/>
      </c>
      <c r="DC46" s="13" t="str">
        <f t="shared" si="11"/>
        <v/>
      </c>
      <c r="DD46" s="13" t="str">
        <f t="shared" si="11"/>
        <v/>
      </c>
      <c r="DE46" s="13" t="str">
        <f t="shared" si="11"/>
        <v/>
      </c>
      <c r="DF46" s="13" t="str">
        <f t="shared" si="11"/>
        <v/>
      </c>
      <c r="DG46" s="13" t="str">
        <f t="shared" si="11"/>
        <v/>
      </c>
      <c r="DH46" s="13" t="str">
        <f t="shared" si="11"/>
        <v/>
      </c>
      <c r="DI46" s="13" t="str">
        <f t="shared" si="11"/>
        <v/>
      </c>
      <c r="DJ46" s="13" t="str">
        <f t="shared" si="11"/>
        <v/>
      </c>
      <c r="DK46" s="13" t="str">
        <f t="shared" si="12"/>
        <v/>
      </c>
      <c r="DL46" s="13" t="str">
        <f t="shared" si="12"/>
        <v/>
      </c>
      <c r="DM46" s="13" t="str">
        <f t="shared" si="12"/>
        <v/>
      </c>
      <c r="DN46" s="13" t="str">
        <f t="shared" si="12"/>
        <v/>
      </c>
      <c r="DO46" s="13" t="str">
        <f t="shared" si="12"/>
        <v/>
      </c>
      <c r="DP46" s="13" t="str">
        <f t="shared" si="12"/>
        <v/>
      </c>
      <c r="DQ46" s="13" t="str">
        <f t="shared" si="12"/>
        <v/>
      </c>
      <c r="DR46" s="13" t="str">
        <f t="shared" si="12"/>
        <v/>
      </c>
      <c r="DS46" s="13" t="str">
        <f t="shared" si="12"/>
        <v/>
      </c>
      <c r="DT46" s="13" t="str">
        <f t="shared" si="12"/>
        <v/>
      </c>
      <c r="DU46" s="13" t="str">
        <f t="shared" si="12"/>
        <v/>
      </c>
      <c r="DV46" s="13" t="str">
        <f t="shared" si="12"/>
        <v/>
      </c>
      <c r="DW46" s="13" t="str">
        <f t="shared" si="12"/>
        <v/>
      </c>
      <c r="DX46" s="13" t="str">
        <f t="shared" si="12"/>
        <v/>
      </c>
    </row>
    <row r="47" spans="1:128" ht="15" thickBot="1" x14ac:dyDescent="0.4">
      <c r="A47" s="19" t="s">
        <v>111</v>
      </c>
      <c r="B47" s="20" t="s">
        <v>112</v>
      </c>
      <c r="C47" s="81">
        <v>20.418406246347502</v>
      </c>
      <c r="D47" s="81">
        <v>14.519185663089299</v>
      </c>
      <c r="E47" s="81">
        <v>17.494605493492699</v>
      </c>
      <c r="F47" s="81">
        <v>14.2422240888339</v>
      </c>
      <c r="G47" s="81">
        <v>12.4528823136345</v>
      </c>
      <c r="H47" s="81">
        <v>11.242824784412401</v>
      </c>
      <c r="I47" s="81">
        <v>10.4835085755464</v>
      </c>
      <c r="J47" s="81">
        <v>11.317536013925</v>
      </c>
      <c r="K47" s="81">
        <v>11.017277427346199</v>
      </c>
      <c r="L47" s="81">
        <v>12.0661240185946</v>
      </c>
      <c r="M47" s="81">
        <v>11.2727158864851</v>
      </c>
      <c r="N47" s="81">
        <v>16.204204908043199</v>
      </c>
      <c r="O47" s="81">
        <v>21.3786805582413</v>
      </c>
      <c r="P47" s="81">
        <v>17.821704239230101</v>
      </c>
      <c r="Q47" s="81">
        <v>17.877103068830699</v>
      </c>
      <c r="R47" s="81">
        <v>17.747372754457601</v>
      </c>
      <c r="S47" s="81">
        <v>14.1130364736873</v>
      </c>
      <c r="T47" s="81">
        <v>16.354299849753801</v>
      </c>
      <c r="U47" s="81">
        <v>17.9238808601079</v>
      </c>
      <c r="V47" s="81">
        <v>18.824507367153799</v>
      </c>
      <c r="W47" s="81">
        <v>23.554809507805398</v>
      </c>
      <c r="X47" s="81">
        <v>15.604279142632199</v>
      </c>
      <c r="Y47" s="81">
        <v>17.0841476081096</v>
      </c>
      <c r="Z47" s="81">
        <v>22.073007143916499</v>
      </c>
      <c r="AA47" s="81">
        <v>20.497517003111799</v>
      </c>
      <c r="AB47" s="81">
        <v>21.299349187915301</v>
      </c>
      <c r="AC47" s="81">
        <v>17.653161293391101</v>
      </c>
      <c r="AD47" s="81">
        <v>18.7693785132922</v>
      </c>
      <c r="AE47" s="81">
        <v>24.4992781285593</v>
      </c>
      <c r="AF47" s="81">
        <v>21.389612433555499</v>
      </c>
      <c r="AG47" s="81">
        <v>20.0264914830294</v>
      </c>
      <c r="AH47" s="81">
        <v>21.665430656227102</v>
      </c>
      <c r="AI47" s="81">
        <v>14.0985431355868</v>
      </c>
      <c r="AJ47" s="81">
        <v>18.6867764383835</v>
      </c>
      <c r="AK47" s="81">
        <v>21.9364990761797</v>
      </c>
      <c r="AL47" s="81">
        <v>24.625012004187699</v>
      </c>
      <c r="AM47" s="81">
        <v>13.916761052797</v>
      </c>
      <c r="AN47" s="81">
        <v>16.161991541496199</v>
      </c>
      <c r="AO47" s="81">
        <v>19.248155534545301</v>
      </c>
      <c r="AP47" s="81">
        <v>20.070766906647599</v>
      </c>
      <c r="AQ47" s="81">
        <v>12.710699729090299</v>
      </c>
      <c r="AR47" s="81">
        <v>17.233801594905</v>
      </c>
      <c r="AS47" s="81">
        <v>9.9705333291018796</v>
      </c>
      <c r="AT47" s="81">
        <v>11.874515779424099</v>
      </c>
      <c r="AU47" s="81">
        <v>18.436241280944198</v>
      </c>
      <c r="AV47" s="81">
        <v>17.7987947630184</v>
      </c>
      <c r="AW47" s="81">
        <v>14.693592915117501</v>
      </c>
      <c r="AX47" s="81">
        <v>18.1804448914713</v>
      </c>
      <c r="AY47" s="81">
        <v>24.991950991378701</v>
      </c>
      <c r="AZ47" s="81">
        <v>16.231510288465799</v>
      </c>
      <c r="BA47" s="81">
        <v>14.049221043343101</v>
      </c>
      <c r="BB47" s="81">
        <v>16.433703467449401</v>
      </c>
      <c r="BC47" s="81">
        <v>15.6071055442484</v>
      </c>
      <c r="BD47" s="81">
        <v>13.7580774196962</v>
      </c>
      <c r="BE47" s="81">
        <v>13.1927447895487</v>
      </c>
      <c r="BF47" s="81">
        <v>12.5095916543037</v>
      </c>
      <c r="BG47" s="81">
        <v>10.1234905044047</v>
      </c>
      <c r="BH47" s="110"/>
      <c r="BO47" s="13" t="str">
        <f t="shared" si="9"/>
        <v/>
      </c>
      <c r="BP47" s="13" t="str">
        <f t="shared" si="9"/>
        <v/>
      </c>
      <c r="BQ47" s="13" t="str">
        <f t="shared" si="9"/>
        <v/>
      </c>
      <c r="BR47" s="13" t="str">
        <f t="shared" si="9"/>
        <v/>
      </c>
      <c r="BS47" s="13" t="str">
        <f t="shared" si="9"/>
        <v/>
      </c>
      <c r="BT47" s="13" t="str">
        <f t="shared" si="9"/>
        <v/>
      </c>
      <c r="BU47" s="13" t="str">
        <f t="shared" si="9"/>
        <v/>
      </c>
      <c r="BV47" s="13" t="str">
        <f t="shared" si="9"/>
        <v/>
      </c>
      <c r="BW47" s="13" t="str">
        <f t="shared" si="9"/>
        <v/>
      </c>
      <c r="BX47" s="13" t="str">
        <f t="shared" si="9"/>
        <v/>
      </c>
      <c r="BY47" s="13" t="str">
        <f t="shared" si="9"/>
        <v/>
      </c>
      <c r="BZ47" s="13" t="str">
        <f t="shared" si="9"/>
        <v/>
      </c>
      <c r="CA47" s="13" t="str">
        <f t="shared" si="9"/>
        <v/>
      </c>
      <c r="CB47" s="13" t="str">
        <f t="shared" si="9"/>
        <v/>
      </c>
      <c r="CC47" s="13" t="str">
        <f t="shared" si="9"/>
        <v/>
      </c>
      <c r="CD47" s="13" t="str">
        <f t="shared" si="9"/>
        <v/>
      </c>
      <c r="CE47" s="13" t="str">
        <f t="shared" si="10"/>
        <v/>
      </c>
      <c r="CF47" s="13" t="str">
        <f t="shared" si="10"/>
        <v/>
      </c>
      <c r="CG47" s="13" t="str">
        <f t="shared" si="10"/>
        <v/>
      </c>
      <c r="CH47" s="13" t="str">
        <f t="shared" si="10"/>
        <v/>
      </c>
      <c r="CI47" s="13" t="str">
        <f t="shared" si="10"/>
        <v/>
      </c>
      <c r="CJ47" s="13" t="str">
        <f t="shared" si="10"/>
        <v/>
      </c>
      <c r="CK47" s="13" t="str">
        <f t="shared" si="10"/>
        <v/>
      </c>
      <c r="CL47" s="13" t="str">
        <f t="shared" si="10"/>
        <v/>
      </c>
      <c r="CM47" s="13" t="str">
        <f t="shared" si="10"/>
        <v/>
      </c>
      <c r="CN47" s="13" t="str">
        <f t="shared" si="10"/>
        <v/>
      </c>
      <c r="CO47" s="13" t="str">
        <f t="shared" si="10"/>
        <v/>
      </c>
      <c r="CP47" s="13" t="str">
        <f t="shared" si="10"/>
        <v/>
      </c>
      <c r="CQ47" s="13" t="str">
        <f t="shared" si="10"/>
        <v/>
      </c>
      <c r="CR47" s="13" t="str">
        <f t="shared" si="10"/>
        <v/>
      </c>
      <c r="CS47" s="13" t="str">
        <f t="shared" si="10"/>
        <v/>
      </c>
      <c r="CT47" s="13" t="str">
        <f t="shared" si="10"/>
        <v/>
      </c>
      <c r="CU47" s="13" t="str">
        <f t="shared" si="11"/>
        <v/>
      </c>
      <c r="CV47" s="13" t="str">
        <f t="shared" si="11"/>
        <v/>
      </c>
      <c r="CW47" s="13" t="str">
        <f t="shared" si="11"/>
        <v/>
      </c>
      <c r="CX47" s="13" t="str">
        <f t="shared" si="11"/>
        <v/>
      </c>
      <c r="CY47" s="13" t="str">
        <f t="shared" si="11"/>
        <v/>
      </c>
      <c r="CZ47" s="13" t="str">
        <f t="shared" si="11"/>
        <v/>
      </c>
      <c r="DA47" s="13" t="str">
        <f t="shared" si="11"/>
        <v/>
      </c>
      <c r="DB47" s="13" t="str">
        <f t="shared" si="11"/>
        <v/>
      </c>
      <c r="DC47" s="13" t="str">
        <f t="shared" si="11"/>
        <v/>
      </c>
      <c r="DD47" s="13" t="str">
        <f t="shared" si="11"/>
        <v/>
      </c>
      <c r="DE47" s="13" t="str">
        <f t="shared" si="11"/>
        <v/>
      </c>
      <c r="DF47" s="13" t="str">
        <f t="shared" si="11"/>
        <v/>
      </c>
      <c r="DG47" s="13" t="str">
        <f t="shared" si="11"/>
        <v/>
      </c>
      <c r="DH47" s="13" t="str">
        <f t="shared" si="11"/>
        <v/>
      </c>
      <c r="DI47" s="13" t="str">
        <f t="shared" si="11"/>
        <v/>
      </c>
      <c r="DJ47" s="13" t="str">
        <f t="shared" si="11"/>
        <v/>
      </c>
      <c r="DK47" s="13" t="str">
        <f t="shared" si="12"/>
        <v/>
      </c>
      <c r="DL47" s="13" t="str">
        <f t="shared" si="12"/>
        <v/>
      </c>
      <c r="DM47" s="13" t="str">
        <f t="shared" si="12"/>
        <v/>
      </c>
      <c r="DN47" s="13" t="str">
        <f t="shared" si="12"/>
        <v/>
      </c>
      <c r="DO47" s="13" t="str">
        <f t="shared" si="12"/>
        <v/>
      </c>
      <c r="DP47" s="13" t="str">
        <f t="shared" si="12"/>
        <v/>
      </c>
      <c r="DQ47" s="13" t="str">
        <f t="shared" si="12"/>
        <v/>
      </c>
      <c r="DR47" s="13" t="str">
        <f t="shared" si="12"/>
        <v/>
      </c>
      <c r="DS47" s="13" t="str">
        <f t="shared" si="12"/>
        <v/>
      </c>
      <c r="DT47" s="13" t="str">
        <f t="shared" si="12"/>
        <v/>
      </c>
      <c r="DU47" s="13" t="str">
        <f t="shared" si="12"/>
        <v/>
      </c>
      <c r="DV47" s="13" t="str">
        <f t="shared" si="12"/>
        <v/>
      </c>
      <c r="DW47" s="13" t="str">
        <f t="shared" si="12"/>
        <v/>
      </c>
      <c r="DX47" s="13" t="str">
        <f t="shared" si="12"/>
        <v/>
      </c>
    </row>
    <row r="48" spans="1:128" ht="15" thickBot="1" x14ac:dyDescent="0.4">
      <c r="A48" s="19" t="s">
        <v>113</v>
      </c>
      <c r="B48" s="20" t="s">
        <v>114</v>
      </c>
      <c r="C48" s="81" t="s">
        <v>330</v>
      </c>
      <c r="D48" s="81" t="s">
        <v>330</v>
      </c>
      <c r="E48" s="81" t="s">
        <v>330</v>
      </c>
      <c r="F48" s="81" t="s">
        <v>330</v>
      </c>
      <c r="G48" s="81" t="s">
        <v>330</v>
      </c>
      <c r="H48" s="81" t="s">
        <v>330</v>
      </c>
      <c r="I48" s="81" t="s">
        <v>330</v>
      </c>
      <c r="J48" s="81" t="s">
        <v>330</v>
      </c>
      <c r="K48" s="81" t="s">
        <v>330</v>
      </c>
      <c r="L48" s="81" t="s">
        <v>330</v>
      </c>
      <c r="M48" s="81" t="s">
        <v>330</v>
      </c>
      <c r="N48" s="81" t="s">
        <v>330</v>
      </c>
      <c r="O48" s="81" t="s">
        <v>330</v>
      </c>
      <c r="P48" s="81" t="s">
        <v>330</v>
      </c>
      <c r="Q48" s="81" t="s">
        <v>330</v>
      </c>
      <c r="R48" s="81" t="s">
        <v>330</v>
      </c>
      <c r="S48" s="81" t="s">
        <v>330</v>
      </c>
      <c r="T48" s="81" t="s">
        <v>330</v>
      </c>
      <c r="U48" s="81" t="s">
        <v>330</v>
      </c>
      <c r="V48" s="81" t="s">
        <v>330</v>
      </c>
      <c r="W48" s="81" t="s">
        <v>330</v>
      </c>
      <c r="X48" s="81" t="s">
        <v>330</v>
      </c>
      <c r="Y48" s="81" t="s">
        <v>330</v>
      </c>
      <c r="Z48" s="81" t="s">
        <v>330</v>
      </c>
      <c r="AA48" s="81" t="s">
        <v>330</v>
      </c>
      <c r="AB48" s="81" t="s">
        <v>330</v>
      </c>
      <c r="AC48" s="81" t="s">
        <v>330</v>
      </c>
      <c r="AD48" s="81" t="s">
        <v>330</v>
      </c>
      <c r="AE48" s="81" t="s">
        <v>330</v>
      </c>
      <c r="AF48" s="81" t="s">
        <v>330</v>
      </c>
      <c r="AG48" s="81" t="s">
        <v>330</v>
      </c>
      <c r="AH48" s="81" t="s">
        <v>330</v>
      </c>
      <c r="AI48" s="81" t="s">
        <v>330</v>
      </c>
      <c r="AJ48" s="81" t="s">
        <v>330</v>
      </c>
      <c r="AK48" s="81" t="s">
        <v>330</v>
      </c>
      <c r="AL48" s="81" t="s">
        <v>330</v>
      </c>
      <c r="AM48" s="81" t="s">
        <v>330</v>
      </c>
      <c r="AN48" s="81" t="s">
        <v>330</v>
      </c>
      <c r="AO48" s="81" t="s">
        <v>330</v>
      </c>
      <c r="AP48" s="81" t="s">
        <v>330</v>
      </c>
      <c r="AQ48" s="81" t="s">
        <v>330</v>
      </c>
      <c r="AR48" s="81" t="s">
        <v>330</v>
      </c>
      <c r="AS48" s="81" t="s">
        <v>330</v>
      </c>
      <c r="AT48" s="81" t="s">
        <v>330</v>
      </c>
      <c r="AU48" s="81" t="s">
        <v>330</v>
      </c>
      <c r="AV48" s="81" t="s">
        <v>330</v>
      </c>
      <c r="AW48" s="81" t="s">
        <v>330</v>
      </c>
      <c r="AX48" s="81" t="s">
        <v>330</v>
      </c>
      <c r="AY48" s="81" t="s">
        <v>330</v>
      </c>
      <c r="AZ48" s="81" t="s">
        <v>330</v>
      </c>
      <c r="BA48" s="81" t="s">
        <v>330</v>
      </c>
      <c r="BB48" s="81" t="s">
        <v>330</v>
      </c>
      <c r="BC48" s="81" t="s">
        <v>330</v>
      </c>
      <c r="BD48" s="81" t="s">
        <v>330</v>
      </c>
      <c r="BE48" s="81" t="s">
        <v>330</v>
      </c>
      <c r="BF48" s="81" t="s">
        <v>330</v>
      </c>
      <c r="BG48" s="81" t="s">
        <v>330</v>
      </c>
      <c r="BH48" s="110"/>
      <c r="BO48" s="13" t="str">
        <f t="shared" si="9"/>
        <v/>
      </c>
      <c r="BP48" s="13" t="str">
        <f t="shared" si="9"/>
        <v/>
      </c>
      <c r="BQ48" s="13" t="str">
        <f t="shared" si="9"/>
        <v/>
      </c>
      <c r="BR48" s="13" t="str">
        <f t="shared" si="9"/>
        <v/>
      </c>
      <c r="BS48" s="13" t="str">
        <f t="shared" si="9"/>
        <v/>
      </c>
      <c r="BT48" s="13" t="str">
        <f t="shared" si="9"/>
        <v/>
      </c>
      <c r="BU48" s="13" t="str">
        <f t="shared" si="9"/>
        <v/>
      </c>
      <c r="BV48" s="13" t="str">
        <f t="shared" si="9"/>
        <v/>
      </c>
      <c r="BW48" s="13" t="str">
        <f t="shared" si="9"/>
        <v/>
      </c>
      <c r="BX48" s="13" t="str">
        <f t="shared" si="9"/>
        <v/>
      </c>
      <c r="BY48" s="13" t="str">
        <f t="shared" si="9"/>
        <v/>
      </c>
      <c r="BZ48" s="13" t="str">
        <f t="shared" si="9"/>
        <v/>
      </c>
      <c r="CA48" s="13" t="str">
        <f t="shared" si="9"/>
        <v/>
      </c>
      <c r="CB48" s="13" t="str">
        <f t="shared" si="9"/>
        <v/>
      </c>
      <c r="CC48" s="13" t="str">
        <f t="shared" si="9"/>
        <v/>
      </c>
      <c r="CD48" s="13" t="str">
        <f t="shared" ref="CD48:CS54" si="13">IF(R48&gt;0,IF(R48&lt;5,"SECRETTTTTTTT",""),"")</f>
        <v/>
      </c>
      <c r="CE48" s="13" t="str">
        <f t="shared" si="10"/>
        <v/>
      </c>
      <c r="CF48" s="13" t="str">
        <f t="shared" si="10"/>
        <v/>
      </c>
      <c r="CG48" s="13" t="str">
        <f t="shared" si="10"/>
        <v/>
      </c>
      <c r="CH48" s="13" t="str">
        <f t="shared" si="10"/>
        <v/>
      </c>
      <c r="CI48" s="13" t="str">
        <f t="shared" si="10"/>
        <v/>
      </c>
      <c r="CJ48" s="13" t="str">
        <f t="shared" si="10"/>
        <v/>
      </c>
      <c r="CK48" s="13" t="str">
        <f t="shared" si="10"/>
        <v/>
      </c>
      <c r="CL48" s="13" t="str">
        <f t="shared" si="10"/>
        <v/>
      </c>
      <c r="CM48" s="13" t="str">
        <f t="shared" si="10"/>
        <v/>
      </c>
      <c r="CN48" s="13" t="str">
        <f t="shared" si="10"/>
        <v/>
      </c>
      <c r="CO48" s="13" t="str">
        <f t="shared" si="10"/>
        <v/>
      </c>
      <c r="CP48" s="13" t="str">
        <f t="shared" si="10"/>
        <v/>
      </c>
      <c r="CQ48" s="13" t="str">
        <f t="shared" si="10"/>
        <v/>
      </c>
      <c r="CR48" s="13" t="str">
        <f t="shared" si="10"/>
        <v/>
      </c>
      <c r="CS48" s="13" t="str">
        <f t="shared" si="10"/>
        <v/>
      </c>
      <c r="CT48" s="13" t="str">
        <f t="shared" ref="CT48:DI54" si="14">IF(AH48&gt;0,IF(AH48&lt;5,"SECRETTTTTTTT",""),"")</f>
        <v/>
      </c>
      <c r="CU48" s="13" t="str">
        <f t="shared" si="11"/>
        <v/>
      </c>
      <c r="CV48" s="13" t="str">
        <f t="shared" si="11"/>
        <v/>
      </c>
      <c r="CW48" s="13" t="str">
        <f t="shared" si="11"/>
        <v/>
      </c>
      <c r="CX48" s="13" t="str">
        <f t="shared" si="11"/>
        <v/>
      </c>
      <c r="CY48" s="13" t="str">
        <f t="shared" si="11"/>
        <v/>
      </c>
      <c r="CZ48" s="13" t="str">
        <f t="shared" si="11"/>
        <v/>
      </c>
      <c r="DA48" s="13" t="str">
        <f t="shared" si="11"/>
        <v/>
      </c>
      <c r="DB48" s="13" t="str">
        <f t="shared" si="11"/>
        <v/>
      </c>
      <c r="DC48" s="13" t="str">
        <f t="shared" si="11"/>
        <v/>
      </c>
      <c r="DD48" s="13" t="str">
        <f t="shared" si="11"/>
        <v/>
      </c>
      <c r="DE48" s="13" t="str">
        <f t="shared" si="11"/>
        <v/>
      </c>
      <c r="DF48" s="13" t="str">
        <f t="shared" si="11"/>
        <v/>
      </c>
      <c r="DG48" s="13" t="str">
        <f t="shared" si="11"/>
        <v/>
      </c>
      <c r="DH48" s="13" t="str">
        <f t="shared" si="11"/>
        <v/>
      </c>
      <c r="DI48" s="13" t="str">
        <f t="shared" si="11"/>
        <v/>
      </c>
      <c r="DJ48" s="13" t="str">
        <f t="shared" ref="DJ48:DM54" si="15">IF(AX48&gt;0,IF(AX48&lt;5,"SECRETTTTTTTT",""),"")</f>
        <v/>
      </c>
      <c r="DK48" s="13" t="str">
        <f t="shared" si="12"/>
        <v/>
      </c>
      <c r="DL48" s="13" t="str">
        <f t="shared" si="12"/>
        <v/>
      </c>
      <c r="DM48" s="13" t="str">
        <f t="shared" si="12"/>
        <v/>
      </c>
      <c r="DN48" s="13" t="str">
        <f t="shared" si="12"/>
        <v/>
      </c>
      <c r="DO48" s="13" t="str">
        <f t="shared" si="12"/>
        <v/>
      </c>
      <c r="DP48" s="13" t="str">
        <f t="shared" si="12"/>
        <v/>
      </c>
      <c r="DQ48" s="13" t="str">
        <f t="shared" si="12"/>
        <v/>
      </c>
      <c r="DR48" s="13" t="str">
        <f t="shared" si="12"/>
        <v/>
      </c>
      <c r="DS48" s="13" t="str">
        <f t="shared" si="12"/>
        <v/>
      </c>
      <c r="DT48" s="13" t="str">
        <f t="shared" si="12"/>
        <v/>
      </c>
      <c r="DU48" s="13" t="str">
        <f t="shared" si="12"/>
        <v/>
      </c>
      <c r="DV48" s="13" t="str">
        <f t="shared" si="12"/>
        <v/>
      </c>
      <c r="DW48" s="13" t="str">
        <f t="shared" si="12"/>
        <v/>
      </c>
      <c r="DX48" s="13" t="str">
        <f t="shared" si="12"/>
        <v/>
      </c>
    </row>
    <row r="49" spans="1:129" ht="15" thickBot="1" x14ac:dyDescent="0.4">
      <c r="A49" s="19" t="s">
        <v>115</v>
      </c>
      <c r="B49" s="20" t="s">
        <v>17</v>
      </c>
      <c r="C49" s="81">
        <v>217.09123451481801</v>
      </c>
      <c r="D49" s="81">
        <v>146.442203914217</v>
      </c>
      <c r="E49" s="81">
        <v>102.995815019844</v>
      </c>
      <c r="F49" s="81">
        <v>115.760634988373</v>
      </c>
      <c r="G49" s="81">
        <v>94.961742648346004</v>
      </c>
      <c r="H49" s="81">
        <v>102.950097848106</v>
      </c>
      <c r="I49" s="81">
        <v>66.526711869877104</v>
      </c>
      <c r="J49" s="81">
        <v>70.098681608930804</v>
      </c>
      <c r="K49" s="81">
        <v>71.756735630994001</v>
      </c>
      <c r="L49" s="81">
        <v>59.475465742091203</v>
      </c>
      <c r="M49" s="81">
        <v>47.204759077566003</v>
      </c>
      <c r="N49" s="81">
        <v>71.4927612630038</v>
      </c>
      <c r="O49" s="81">
        <v>77.361719885405606</v>
      </c>
      <c r="P49" s="81">
        <v>69.462723593592997</v>
      </c>
      <c r="Q49" s="81">
        <v>76.3880776728531</v>
      </c>
      <c r="R49" s="81">
        <v>78.619431596019595</v>
      </c>
      <c r="S49" s="81">
        <v>73.655017503693003</v>
      </c>
      <c r="T49" s="81">
        <v>87.161151915125899</v>
      </c>
      <c r="U49" s="81">
        <v>111.72881318925801</v>
      </c>
      <c r="V49" s="81">
        <v>123.753544096285</v>
      </c>
      <c r="W49" s="81">
        <v>109.842180048646</v>
      </c>
      <c r="X49" s="81">
        <v>118.555361291734</v>
      </c>
      <c r="Y49" s="81">
        <v>135.13835004834601</v>
      </c>
      <c r="Z49" s="81">
        <v>160.87996073446101</v>
      </c>
      <c r="AA49" s="81">
        <v>168.416509348575</v>
      </c>
      <c r="AB49" s="81">
        <v>189.17000007417599</v>
      </c>
      <c r="AC49" s="81">
        <v>200.233045973532</v>
      </c>
      <c r="AD49" s="81">
        <v>220.61789356264299</v>
      </c>
      <c r="AE49" s="81">
        <v>247.512490465029</v>
      </c>
      <c r="AF49" s="81">
        <v>239.63010321338001</v>
      </c>
      <c r="AG49" s="81">
        <v>267.214309608382</v>
      </c>
      <c r="AH49" s="81">
        <v>268.00204932836402</v>
      </c>
      <c r="AI49" s="81">
        <v>261.31974550591298</v>
      </c>
      <c r="AJ49" s="81">
        <v>335.29199788743301</v>
      </c>
      <c r="AK49" s="81">
        <v>348.06246768063198</v>
      </c>
      <c r="AL49" s="81">
        <v>372.45978709840301</v>
      </c>
      <c r="AM49" s="81">
        <v>323.85597774034801</v>
      </c>
      <c r="AN49" s="81">
        <v>327.88378927824903</v>
      </c>
      <c r="AO49" s="81">
        <v>311.69603484521298</v>
      </c>
      <c r="AP49" s="81">
        <v>343.68199554244097</v>
      </c>
      <c r="AQ49" s="81">
        <v>425.31417932572401</v>
      </c>
      <c r="AR49" s="81">
        <v>543.14732307577401</v>
      </c>
      <c r="AS49" s="81">
        <v>446.12936900739197</v>
      </c>
      <c r="AT49" s="81">
        <v>557.25832343986099</v>
      </c>
      <c r="AU49" s="81">
        <v>495.05175632156198</v>
      </c>
      <c r="AV49" s="81">
        <v>599.64586912581501</v>
      </c>
      <c r="AW49" s="81">
        <v>567.43792815937297</v>
      </c>
      <c r="AX49" s="81">
        <v>540.67435957655402</v>
      </c>
      <c r="AY49" s="81">
        <v>482.19873490459401</v>
      </c>
      <c r="AZ49" s="81">
        <v>534.02694365055902</v>
      </c>
      <c r="BA49" s="81">
        <v>555.70480752698097</v>
      </c>
      <c r="BB49" s="81">
        <v>530.45025251620098</v>
      </c>
      <c r="BC49" s="81">
        <v>492.29500033894601</v>
      </c>
      <c r="BD49" s="81">
        <v>553.65462003844596</v>
      </c>
      <c r="BE49" s="81">
        <v>434.029700491987</v>
      </c>
      <c r="BF49" s="81">
        <v>470.08860998609202</v>
      </c>
      <c r="BG49" s="81">
        <v>394.00219801568301</v>
      </c>
      <c r="BH49" s="110"/>
      <c r="BO49" s="13" t="str">
        <f t="shared" ref="BO49:CC54" si="16">IF(C49&gt;0,IF(C49&lt;5,"SECRETTTTTTTT",""),"")</f>
        <v/>
      </c>
      <c r="BP49" s="13" t="str">
        <f t="shared" si="16"/>
        <v/>
      </c>
      <c r="BQ49" s="13" t="str">
        <f t="shared" si="16"/>
        <v/>
      </c>
      <c r="BR49" s="13" t="str">
        <f t="shared" si="16"/>
        <v/>
      </c>
      <c r="BS49" s="13" t="str">
        <f t="shared" si="16"/>
        <v/>
      </c>
      <c r="BT49" s="13" t="str">
        <f t="shared" si="16"/>
        <v/>
      </c>
      <c r="BU49" s="13" t="str">
        <f t="shared" si="16"/>
        <v/>
      </c>
      <c r="BV49" s="13" t="str">
        <f t="shared" si="16"/>
        <v/>
      </c>
      <c r="BW49" s="13" t="str">
        <f t="shared" si="16"/>
        <v/>
      </c>
      <c r="BX49" s="13" t="str">
        <f t="shared" si="16"/>
        <v/>
      </c>
      <c r="BY49" s="13" t="str">
        <f t="shared" si="16"/>
        <v/>
      </c>
      <c r="BZ49" s="13" t="str">
        <f t="shared" si="16"/>
        <v/>
      </c>
      <c r="CA49" s="13" t="str">
        <f t="shared" si="16"/>
        <v/>
      </c>
      <c r="CB49" s="13" t="str">
        <f t="shared" si="16"/>
        <v/>
      </c>
      <c r="CC49" s="13" t="str">
        <f t="shared" si="16"/>
        <v/>
      </c>
      <c r="CD49" s="13" t="str">
        <f t="shared" si="13"/>
        <v/>
      </c>
      <c r="CE49" s="13" t="str">
        <f t="shared" si="13"/>
        <v/>
      </c>
      <c r="CF49" s="13" t="str">
        <f t="shared" si="13"/>
        <v/>
      </c>
      <c r="CG49" s="13" t="str">
        <f t="shared" si="13"/>
        <v/>
      </c>
      <c r="CH49" s="13" t="str">
        <f t="shared" si="13"/>
        <v/>
      </c>
      <c r="CI49" s="13" t="str">
        <f t="shared" si="13"/>
        <v/>
      </c>
      <c r="CJ49" s="13" t="str">
        <f t="shared" si="13"/>
        <v/>
      </c>
      <c r="CK49" s="13" t="str">
        <f t="shared" si="13"/>
        <v/>
      </c>
      <c r="CL49" s="13" t="str">
        <f t="shared" si="13"/>
        <v/>
      </c>
      <c r="CM49" s="13" t="str">
        <f t="shared" si="13"/>
        <v/>
      </c>
      <c r="CN49" s="13" t="str">
        <f t="shared" si="13"/>
        <v/>
      </c>
      <c r="CO49" s="13" t="str">
        <f t="shared" si="13"/>
        <v/>
      </c>
      <c r="CP49" s="13" t="str">
        <f t="shared" si="13"/>
        <v/>
      </c>
      <c r="CQ49" s="13" t="str">
        <f t="shared" si="13"/>
        <v/>
      </c>
      <c r="CR49" s="13" t="str">
        <f t="shared" si="13"/>
        <v/>
      </c>
      <c r="CS49" s="13" t="str">
        <f t="shared" si="13"/>
        <v/>
      </c>
      <c r="CT49" s="13" t="str">
        <f t="shared" si="14"/>
        <v/>
      </c>
      <c r="CU49" s="13" t="str">
        <f t="shared" si="14"/>
        <v/>
      </c>
      <c r="CV49" s="13" t="str">
        <f t="shared" si="14"/>
        <v/>
      </c>
      <c r="CW49" s="13" t="str">
        <f t="shared" si="14"/>
        <v/>
      </c>
      <c r="CX49" s="13" t="str">
        <f t="shared" si="14"/>
        <v/>
      </c>
      <c r="CY49" s="13" t="str">
        <f t="shared" si="14"/>
        <v/>
      </c>
      <c r="CZ49" s="13" t="str">
        <f t="shared" si="14"/>
        <v/>
      </c>
      <c r="DA49" s="13" t="str">
        <f t="shared" si="14"/>
        <v/>
      </c>
      <c r="DB49" s="13" t="str">
        <f t="shared" si="14"/>
        <v/>
      </c>
      <c r="DC49" s="13" t="str">
        <f t="shared" si="14"/>
        <v/>
      </c>
      <c r="DD49" s="13" t="str">
        <f t="shared" si="14"/>
        <v/>
      </c>
      <c r="DE49" s="13" t="str">
        <f t="shared" si="14"/>
        <v/>
      </c>
      <c r="DF49" s="13" t="str">
        <f t="shared" si="14"/>
        <v/>
      </c>
      <c r="DG49" s="13" t="str">
        <f t="shared" si="14"/>
        <v/>
      </c>
      <c r="DH49" s="13" t="str">
        <f t="shared" si="14"/>
        <v/>
      </c>
      <c r="DI49" s="13" t="str">
        <f t="shared" si="14"/>
        <v/>
      </c>
      <c r="DJ49" s="13" t="str">
        <f t="shared" si="15"/>
        <v/>
      </c>
      <c r="DK49" s="13" t="str">
        <f t="shared" si="12"/>
        <v/>
      </c>
      <c r="DL49" s="13" t="str">
        <f t="shared" si="12"/>
        <v/>
      </c>
      <c r="DM49" s="13" t="str">
        <f t="shared" si="12"/>
        <v/>
      </c>
      <c r="DN49" s="13" t="str">
        <f t="shared" si="12"/>
        <v/>
      </c>
      <c r="DO49" s="13" t="str">
        <f t="shared" si="12"/>
        <v/>
      </c>
      <c r="DP49" s="13" t="str">
        <f t="shared" si="12"/>
        <v/>
      </c>
      <c r="DQ49" s="13" t="str">
        <f t="shared" si="12"/>
        <v/>
      </c>
      <c r="DR49" s="13" t="str">
        <f t="shared" si="12"/>
        <v/>
      </c>
      <c r="DS49" s="13" t="str">
        <f t="shared" si="12"/>
        <v/>
      </c>
      <c r="DT49" s="13" t="str">
        <f t="shared" si="12"/>
        <v/>
      </c>
      <c r="DU49" s="13" t="str">
        <f t="shared" si="12"/>
        <v/>
      </c>
      <c r="DV49" s="13" t="str">
        <f t="shared" si="12"/>
        <v/>
      </c>
      <c r="DW49" s="13" t="str">
        <f t="shared" si="12"/>
        <v/>
      </c>
      <c r="DX49" s="13" t="str">
        <f t="shared" si="12"/>
        <v/>
      </c>
    </row>
    <row r="50" spans="1:129" ht="15" thickBot="1" x14ac:dyDescent="0.4">
      <c r="A50" s="19" t="s">
        <v>118</v>
      </c>
      <c r="B50" s="20" t="s">
        <v>119</v>
      </c>
      <c r="C50" s="81">
        <v>23.954201573380502</v>
      </c>
      <c r="D50" s="81">
        <v>33.208438623397399</v>
      </c>
      <c r="E50" s="81">
        <v>36.721950685865998</v>
      </c>
      <c r="F50" s="81">
        <v>26.879927423535001</v>
      </c>
      <c r="G50" s="81">
        <v>27.9031127417758</v>
      </c>
      <c r="H50" s="81">
        <v>45.791154654640302</v>
      </c>
      <c r="I50" s="81">
        <v>32.934320127234599</v>
      </c>
      <c r="J50" s="81">
        <v>27.324919000931299</v>
      </c>
      <c r="K50" s="81">
        <v>32.437876863853603</v>
      </c>
      <c r="L50" s="81">
        <v>31.864809216834999</v>
      </c>
      <c r="M50" s="81">
        <v>19.2034767008467</v>
      </c>
      <c r="N50" s="81">
        <v>27.1186491195641</v>
      </c>
      <c r="O50" s="81">
        <v>31.895557585592702</v>
      </c>
      <c r="P50" s="81">
        <v>42.371020974511403</v>
      </c>
      <c r="Q50" s="81">
        <v>34.082163410527897</v>
      </c>
      <c r="R50" s="81">
        <v>34.7987041803568</v>
      </c>
      <c r="S50" s="81">
        <v>46.043105590725901</v>
      </c>
      <c r="T50" s="81">
        <v>50.736897946305596</v>
      </c>
      <c r="U50" s="81">
        <v>59.8542647463821</v>
      </c>
      <c r="V50" s="81">
        <v>58.077921556213603</v>
      </c>
      <c r="W50" s="81">
        <v>53.641060930638403</v>
      </c>
      <c r="X50" s="81">
        <v>44.270087994886701</v>
      </c>
      <c r="Y50" s="81">
        <v>51.521893044274201</v>
      </c>
      <c r="Z50" s="81">
        <v>58.728574039804599</v>
      </c>
      <c r="AA50" s="81">
        <v>51.146185283955198</v>
      </c>
      <c r="AB50" s="81">
        <v>45.070944263713599</v>
      </c>
      <c r="AC50" s="81">
        <v>49.661640561627799</v>
      </c>
      <c r="AD50" s="81">
        <v>53.212155578921298</v>
      </c>
      <c r="AE50" s="81">
        <v>64.678094259396502</v>
      </c>
      <c r="AF50" s="81">
        <v>54.0469671312161</v>
      </c>
      <c r="AG50" s="81">
        <v>60.662770317525997</v>
      </c>
      <c r="AH50" s="81">
        <v>72.347063084186999</v>
      </c>
      <c r="AI50" s="81">
        <v>84.787071912626502</v>
      </c>
      <c r="AJ50" s="81">
        <v>100.36918066389499</v>
      </c>
      <c r="AK50" s="81">
        <v>79.010222336328695</v>
      </c>
      <c r="AL50" s="81">
        <v>93.652604708839903</v>
      </c>
      <c r="AM50" s="81">
        <v>26.287215321949901</v>
      </c>
      <c r="AN50" s="81">
        <v>80.809957707480905</v>
      </c>
      <c r="AO50" s="81">
        <v>122.99571386574399</v>
      </c>
      <c r="AP50" s="81">
        <v>121.39891051302401</v>
      </c>
      <c r="AQ50" s="81">
        <v>85.846110478009805</v>
      </c>
      <c r="AR50" s="81">
        <v>86.362646194692303</v>
      </c>
      <c r="AS50" s="81">
        <v>91.843951243073107</v>
      </c>
      <c r="AT50" s="81">
        <v>107.454634594133</v>
      </c>
      <c r="AU50" s="81">
        <v>85.120518254572303</v>
      </c>
      <c r="AV50" s="81">
        <v>89.574369296494893</v>
      </c>
      <c r="AW50" s="81">
        <v>78.429437507965105</v>
      </c>
      <c r="AX50" s="81">
        <v>95.593952171284698</v>
      </c>
      <c r="AY50" s="81">
        <v>86.389499883584506</v>
      </c>
      <c r="AZ50" s="81">
        <v>95.649971342744905</v>
      </c>
      <c r="BA50" s="81">
        <v>90.560519428036201</v>
      </c>
      <c r="BB50" s="81">
        <v>109.558023116329</v>
      </c>
      <c r="BC50" s="81">
        <v>107.12986378945099</v>
      </c>
      <c r="BD50" s="81">
        <v>98.631850797540494</v>
      </c>
      <c r="BE50" s="81">
        <v>82.737356608740797</v>
      </c>
      <c r="BF50" s="81">
        <v>76.425786513011801</v>
      </c>
      <c r="BG50" s="81">
        <v>81.781923290485395</v>
      </c>
      <c r="BH50" s="110"/>
      <c r="BO50" s="13" t="str">
        <f t="shared" si="16"/>
        <v/>
      </c>
      <c r="BP50" s="13" t="str">
        <f t="shared" si="16"/>
        <v/>
      </c>
      <c r="BQ50" s="13" t="str">
        <f t="shared" si="16"/>
        <v/>
      </c>
      <c r="BR50" s="13" t="str">
        <f t="shared" si="16"/>
        <v/>
      </c>
      <c r="BS50" s="13" t="str">
        <f t="shared" si="16"/>
        <v/>
      </c>
      <c r="BT50" s="13" t="str">
        <f t="shared" si="16"/>
        <v/>
      </c>
      <c r="BU50" s="13" t="str">
        <f t="shared" si="16"/>
        <v/>
      </c>
      <c r="BV50" s="13" t="str">
        <f t="shared" si="16"/>
        <v/>
      </c>
      <c r="BW50" s="13" t="str">
        <f t="shared" si="16"/>
        <v/>
      </c>
      <c r="BX50" s="13" t="str">
        <f t="shared" si="16"/>
        <v/>
      </c>
      <c r="BY50" s="13" t="str">
        <f t="shared" si="16"/>
        <v/>
      </c>
      <c r="BZ50" s="13" t="str">
        <f t="shared" si="16"/>
        <v/>
      </c>
      <c r="CA50" s="13" t="str">
        <f t="shared" si="16"/>
        <v/>
      </c>
      <c r="CB50" s="13" t="str">
        <f t="shared" si="16"/>
        <v/>
      </c>
      <c r="CC50" s="13" t="str">
        <f t="shared" si="16"/>
        <v/>
      </c>
      <c r="CD50" s="13" t="str">
        <f t="shared" si="13"/>
        <v/>
      </c>
      <c r="CE50" s="13" t="str">
        <f t="shared" si="13"/>
        <v/>
      </c>
      <c r="CF50" s="13" t="str">
        <f t="shared" si="13"/>
        <v/>
      </c>
      <c r="CG50" s="13" t="str">
        <f t="shared" si="13"/>
        <v/>
      </c>
      <c r="CH50" s="13" t="str">
        <f t="shared" si="13"/>
        <v/>
      </c>
      <c r="CI50" s="13" t="str">
        <f t="shared" si="13"/>
        <v/>
      </c>
      <c r="CJ50" s="13" t="str">
        <f t="shared" si="13"/>
        <v/>
      </c>
      <c r="CK50" s="13" t="str">
        <f t="shared" si="13"/>
        <v/>
      </c>
      <c r="CL50" s="13" t="str">
        <f t="shared" si="13"/>
        <v/>
      </c>
      <c r="CM50" s="13" t="str">
        <f t="shared" si="13"/>
        <v/>
      </c>
      <c r="CN50" s="13" t="str">
        <f t="shared" si="13"/>
        <v/>
      </c>
      <c r="CO50" s="13" t="str">
        <f t="shared" si="13"/>
        <v/>
      </c>
      <c r="CP50" s="13" t="str">
        <f t="shared" si="13"/>
        <v/>
      </c>
      <c r="CQ50" s="13" t="str">
        <f t="shared" si="13"/>
        <v/>
      </c>
      <c r="CR50" s="13" t="str">
        <f t="shared" si="13"/>
        <v/>
      </c>
      <c r="CS50" s="13" t="str">
        <f t="shared" si="13"/>
        <v/>
      </c>
      <c r="CT50" s="13" t="str">
        <f t="shared" si="14"/>
        <v/>
      </c>
      <c r="CU50" s="13" t="str">
        <f t="shared" si="14"/>
        <v/>
      </c>
      <c r="CV50" s="13" t="str">
        <f t="shared" si="14"/>
        <v/>
      </c>
      <c r="CW50" s="13" t="str">
        <f t="shared" si="14"/>
        <v/>
      </c>
      <c r="CX50" s="13" t="str">
        <f t="shared" si="14"/>
        <v/>
      </c>
      <c r="CY50" s="13" t="str">
        <f t="shared" si="14"/>
        <v/>
      </c>
      <c r="CZ50" s="13" t="str">
        <f t="shared" si="14"/>
        <v/>
      </c>
      <c r="DA50" s="13" t="str">
        <f t="shared" si="14"/>
        <v/>
      </c>
      <c r="DB50" s="13" t="str">
        <f t="shared" si="14"/>
        <v/>
      </c>
      <c r="DC50" s="13" t="str">
        <f t="shared" si="14"/>
        <v/>
      </c>
      <c r="DD50" s="13" t="str">
        <f t="shared" si="14"/>
        <v/>
      </c>
      <c r="DE50" s="13" t="str">
        <f t="shared" si="14"/>
        <v/>
      </c>
      <c r="DF50" s="13" t="str">
        <f t="shared" si="14"/>
        <v/>
      </c>
      <c r="DG50" s="13" t="str">
        <f t="shared" si="14"/>
        <v/>
      </c>
      <c r="DH50" s="13" t="str">
        <f t="shared" si="14"/>
        <v/>
      </c>
      <c r="DI50" s="13" t="str">
        <f t="shared" si="14"/>
        <v/>
      </c>
      <c r="DJ50" s="13" t="str">
        <f t="shared" si="15"/>
        <v/>
      </c>
      <c r="DK50" s="13" t="str">
        <f t="shared" si="12"/>
        <v/>
      </c>
      <c r="DL50" s="13" t="str">
        <f t="shared" si="12"/>
        <v/>
      </c>
      <c r="DM50" s="13" t="str">
        <f t="shared" si="12"/>
        <v/>
      </c>
      <c r="DN50" s="13" t="str">
        <f t="shared" si="12"/>
        <v/>
      </c>
      <c r="DO50" s="13" t="str">
        <f t="shared" si="12"/>
        <v/>
      </c>
      <c r="DP50" s="13" t="str">
        <f t="shared" si="12"/>
        <v/>
      </c>
      <c r="DQ50" s="13" t="str">
        <f t="shared" si="12"/>
        <v/>
      </c>
      <c r="DR50" s="13" t="str">
        <f t="shared" si="12"/>
        <v/>
      </c>
      <c r="DS50" s="13" t="str">
        <f t="shared" si="12"/>
        <v/>
      </c>
      <c r="DT50" s="13" t="str">
        <f t="shared" si="12"/>
        <v/>
      </c>
      <c r="DU50" s="13" t="str">
        <f t="shared" si="12"/>
        <v/>
      </c>
      <c r="DV50" s="13" t="str">
        <f t="shared" si="12"/>
        <v/>
      </c>
      <c r="DW50" s="13" t="str">
        <f t="shared" si="12"/>
        <v/>
      </c>
      <c r="DX50" s="13" t="str">
        <f t="shared" si="12"/>
        <v/>
      </c>
    </row>
    <row r="51" spans="1:129" ht="15" thickBot="1" x14ac:dyDescent="0.4">
      <c r="A51" s="18"/>
      <c r="B51" s="18" t="s">
        <v>148</v>
      </c>
      <c r="C51" s="77">
        <v>588.05618227812295</v>
      </c>
      <c r="D51" s="77">
        <v>510.95467470765021</v>
      </c>
      <c r="E51" s="77">
        <v>476.02250806096686</v>
      </c>
      <c r="F51" s="77">
        <v>480.42384019749727</v>
      </c>
      <c r="G51" s="77">
        <v>463.16529799812213</v>
      </c>
      <c r="H51" s="77">
        <v>522.95327891378361</v>
      </c>
      <c r="I51" s="77">
        <v>486.77375579565671</v>
      </c>
      <c r="J51" s="77">
        <v>552.15634384158147</v>
      </c>
      <c r="K51" s="77">
        <v>576.50919255511019</v>
      </c>
      <c r="L51" s="77">
        <v>526.80995422283854</v>
      </c>
      <c r="M51" s="77">
        <v>553.31560938531459</v>
      </c>
      <c r="N51" s="77">
        <v>590.00867281210685</v>
      </c>
      <c r="O51" s="77">
        <v>671.46282287680378</v>
      </c>
      <c r="P51" s="77">
        <v>664.32034504465673</v>
      </c>
      <c r="Q51" s="77">
        <v>696.5170380549697</v>
      </c>
      <c r="R51" s="77">
        <v>641.19172100584717</v>
      </c>
      <c r="S51" s="77">
        <v>669.85869459577521</v>
      </c>
      <c r="T51" s="77">
        <v>723.23712028456202</v>
      </c>
      <c r="U51" s="77">
        <v>703.07604966827262</v>
      </c>
      <c r="V51" s="77">
        <v>679.89815616354338</v>
      </c>
      <c r="W51" s="77">
        <v>690.86713679719855</v>
      </c>
      <c r="X51" s="77">
        <v>672.2001723679939</v>
      </c>
      <c r="Y51" s="77">
        <v>699.1274533302518</v>
      </c>
      <c r="Z51" s="77">
        <v>830.19118813601347</v>
      </c>
      <c r="AA51" s="77">
        <v>855.29788633701833</v>
      </c>
      <c r="AB51" s="77">
        <v>936.5082552584463</v>
      </c>
      <c r="AC51" s="77">
        <v>939.80498251157246</v>
      </c>
      <c r="AD51" s="77">
        <v>896.57616685599226</v>
      </c>
      <c r="AE51" s="77">
        <v>974.50610362804002</v>
      </c>
      <c r="AF51" s="77">
        <v>918.66324045947499</v>
      </c>
      <c r="AG51" s="77">
        <v>989.31114084099738</v>
      </c>
      <c r="AH51" s="77">
        <v>982.56769521527997</v>
      </c>
      <c r="AI51" s="77">
        <v>943.37353037757293</v>
      </c>
      <c r="AJ51" s="77">
        <v>1037.3111309430938</v>
      </c>
      <c r="AK51" s="77">
        <v>1068.7835027476385</v>
      </c>
      <c r="AL51" s="77">
        <v>1071.1889670434389</v>
      </c>
      <c r="AM51" s="77">
        <v>639.14518291987144</v>
      </c>
      <c r="AN51" s="77">
        <v>945.94056303557431</v>
      </c>
      <c r="AO51" s="77">
        <v>1073.0828944338944</v>
      </c>
      <c r="AP51" s="77">
        <v>1117.9483585376177</v>
      </c>
      <c r="AQ51" s="77">
        <v>1213.4164370586668</v>
      </c>
      <c r="AR51" s="77">
        <v>1267.0813915039607</v>
      </c>
      <c r="AS51" s="77">
        <v>1209.2269033939197</v>
      </c>
      <c r="AT51" s="77">
        <v>1391.5866988860089</v>
      </c>
      <c r="AU51" s="77">
        <v>1357.5968256243366</v>
      </c>
      <c r="AV51" s="77">
        <v>1408.5217943972336</v>
      </c>
      <c r="AW51" s="77">
        <v>1345.5057668748711</v>
      </c>
      <c r="AX51" s="77">
        <v>1412.5150212789852</v>
      </c>
      <c r="AY51" s="77">
        <v>1278.3445550144015</v>
      </c>
      <c r="AZ51" s="77">
        <v>1289.414288804908</v>
      </c>
      <c r="BA51" s="77">
        <v>1281.5252210731735</v>
      </c>
      <c r="BB51" s="77">
        <v>1301.3123697495328</v>
      </c>
      <c r="BC51" s="77">
        <v>1266.2921267618951</v>
      </c>
      <c r="BD51" s="77">
        <v>1302.1123944979929</v>
      </c>
      <c r="BE51" s="77">
        <v>1085.5589437320859</v>
      </c>
      <c r="BF51" s="77">
        <v>1106.1694254180982</v>
      </c>
      <c r="BG51" s="77">
        <v>1009.6025873774367</v>
      </c>
      <c r="BH51" s="112"/>
      <c r="BO51" s="13" t="str">
        <f t="shared" si="16"/>
        <v/>
      </c>
      <c r="BP51" s="13" t="str">
        <f t="shared" si="16"/>
        <v/>
      </c>
      <c r="BQ51" s="13" t="str">
        <f t="shared" si="16"/>
        <v/>
      </c>
      <c r="BR51" s="13" t="str">
        <f t="shared" si="16"/>
        <v/>
      </c>
      <c r="BS51" s="13" t="str">
        <f t="shared" si="16"/>
        <v/>
      </c>
      <c r="BT51" s="13" t="str">
        <f t="shared" si="16"/>
        <v/>
      </c>
      <c r="BU51" s="13" t="str">
        <f t="shared" si="16"/>
        <v/>
      </c>
      <c r="BV51" s="13" t="str">
        <f t="shared" si="16"/>
        <v/>
      </c>
      <c r="BW51" s="13" t="str">
        <f t="shared" si="16"/>
        <v/>
      </c>
      <c r="BX51" s="13" t="str">
        <f t="shared" si="16"/>
        <v/>
      </c>
      <c r="BY51" s="13" t="str">
        <f t="shared" si="16"/>
        <v/>
      </c>
      <c r="BZ51" s="13" t="str">
        <f t="shared" si="16"/>
        <v/>
      </c>
      <c r="CA51" s="13" t="str">
        <f t="shared" si="16"/>
        <v/>
      </c>
      <c r="CB51" s="13" t="str">
        <f t="shared" si="16"/>
        <v/>
      </c>
      <c r="CC51" s="13" t="str">
        <f t="shared" si="16"/>
        <v/>
      </c>
      <c r="CD51" s="13" t="str">
        <f t="shared" si="13"/>
        <v/>
      </c>
      <c r="CE51" s="13" t="str">
        <f t="shared" si="13"/>
        <v/>
      </c>
      <c r="CF51" s="13" t="str">
        <f t="shared" si="13"/>
        <v/>
      </c>
      <c r="CG51" s="13" t="str">
        <f t="shared" si="13"/>
        <v/>
      </c>
      <c r="CH51" s="13" t="str">
        <f t="shared" si="13"/>
        <v/>
      </c>
      <c r="CI51" s="13" t="str">
        <f t="shared" si="13"/>
        <v/>
      </c>
      <c r="CJ51" s="13" t="str">
        <f t="shared" si="13"/>
        <v/>
      </c>
      <c r="CK51" s="13" t="str">
        <f t="shared" si="13"/>
        <v/>
      </c>
      <c r="CL51" s="13" t="str">
        <f t="shared" si="13"/>
        <v/>
      </c>
      <c r="CM51" s="13" t="str">
        <f t="shared" si="13"/>
        <v/>
      </c>
      <c r="CN51" s="13" t="str">
        <f t="shared" si="13"/>
        <v/>
      </c>
      <c r="CO51" s="13" t="str">
        <f t="shared" si="13"/>
        <v/>
      </c>
      <c r="CP51" s="13" t="str">
        <f t="shared" si="13"/>
        <v/>
      </c>
      <c r="CQ51" s="13" t="str">
        <f t="shared" si="13"/>
        <v/>
      </c>
      <c r="CR51" s="13" t="str">
        <f t="shared" si="13"/>
        <v/>
      </c>
      <c r="CS51" s="13" t="str">
        <f t="shared" si="13"/>
        <v/>
      </c>
      <c r="CT51" s="13" t="str">
        <f t="shared" si="14"/>
        <v/>
      </c>
      <c r="CU51" s="13" t="str">
        <f t="shared" si="14"/>
        <v/>
      </c>
      <c r="CV51" s="13" t="str">
        <f t="shared" si="14"/>
        <v/>
      </c>
      <c r="CW51" s="13" t="str">
        <f t="shared" si="14"/>
        <v/>
      </c>
      <c r="CX51" s="13" t="str">
        <f t="shared" si="14"/>
        <v/>
      </c>
      <c r="CY51" s="13" t="str">
        <f t="shared" si="14"/>
        <v/>
      </c>
      <c r="CZ51" s="13" t="str">
        <f t="shared" si="14"/>
        <v/>
      </c>
      <c r="DA51" s="13" t="str">
        <f t="shared" si="14"/>
        <v/>
      </c>
      <c r="DB51" s="13" t="str">
        <f t="shared" si="14"/>
        <v/>
      </c>
      <c r="DC51" s="13" t="str">
        <f t="shared" si="14"/>
        <v/>
      </c>
      <c r="DD51" s="13" t="str">
        <f t="shared" si="14"/>
        <v/>
      </c>
      <c r="DE51" s="13" t="str">
        <f t="shared" si="14"/>
        <v/>
      </c>
      <c r="DF51" s="13" t="str">
        <f t="shared" si="14"/>
        <v/>
      </c>
      <c r="DG51" s="13" t="str">
        <f t="shared" si="14"/>
        <v/>
      </c>
      <c r="DH51" s="13" t="str">
        <f t="shared" si="14"/>
        <v/>
      </c>
      <c r="DI51" s="13" t="str">
        <f t="shared" si="14"/>
        <v/>
      </c>
      <c r="DJ51" s="13" t="str">
        <f t="shared" si="15"/>
        <v/>
      </c>
      <c r="DK51" s="13" t="str">
        <f t="shared" si="12"/>
        <v/>
      </c>
      <c r="DL51" s="13" t="str">
        <f t="shared" si="12"/>
        <v/>
      </c>
      <c r="DM51" s="13" t="str">
        <f t="shared" si="12"/>
        <v/>
      </c>
      <c r="DN51" s="13" t="str">
        <f t="shared" ref="DN51:DX54" si="17">IF(BB51&gt;0,IF(BB51&lt;5,"SECRETTTTTTTT",""),"")</f>
        <v/>
      </c>
      <c r="DO51" s="13" t="str">
        <f t="shared" si="17"/>
        <v/>
      </c>
      <c r="DP51" s="13" t="str">
        <f t="shared" si="17"/>
        <v/>
      </c>
      <c r="DQ51" s="13" t="str">
        <f t="shared" si="17"/>
        <v/>
      </c>
      <c r="DR51" s="13" t="str">
        <f t="shared" si="17"/>
        <v/>
      </c>
      <c r="DS51" s="13" t="str">
        <f t="shared" si="17"/>
        <v/>
      </c>
      <c r="DT51" s="13" t="str">
        <f t="shared" si="17"/>
        <v/>
      </c>
      <c r="DU51" s="13" t="str">
        <f t="shared" si="17"/>
        <v/>
      </c>
      <c r="DV51" s="13" t="str">
        <f t="shared" si="17"/>
        <v/>
      </c>
      <c r="DW51" s="13" t="str">
        <f t="shared" si="17"/>
        <v/>
      </c>
      <c r="DX51" s="13" t="str">
        <f t="shared" si="17"/>
        <v/>
      </c>
    </row>
    <row r="52" spans="1:129" ht="15" thickBot="1" x14ac:dyDescent="0.4">
      <c r="A52" s="16" t="s">
        <v>116</v>
      </c>
      <c r="B52" s="17" t="s">
        <v>117</v>
      </c>
      <c r="C52" s="81">
        <v>18.198152366817801</v>
      </c>
      <c r="D52" s="81">
        <v>25.792309830993599</v>
      </c>
      <c r="E52" s="81">
        <v>22.071530023479401</v>
      </c>
      <c r="F52" s="81">
        <v>37.055347329560199</v>
      </c>
      <c r="G52" s="81">
        <v>28.365580211594501</v>
      </c>
      <c r="H52" s="81">
        <v>20.614599478728401</v>
      </c>
      <c r="I52" s="81">
        <v>22.928320577742198</v>
      </c>
      <c r="J52" s="81">
        <v>20.1777806214109</v>
      </c>
      <c r="K52" s="81">
        <v>34.252606983336698</v>
      </c>
      <c r="L52" s="81">
        <v>23.309063135239001</v>
      </c>
      <c r="M52" s="81">
        <v>18.950812380037199</v>
      </c>
      <c r="N52" s="81">
        <v>19.3642604929932</v>
      </c>
      <c r="O52" s="81">
        <v>17.798208088610899</v>
      </c>
      <c r="P52" s="81">
        <v>23.357753059756799</v>
      </c>
      <c r="Q52" s="81">
        <v>15.415272860595</v>
      </c>
      <c r="R52" s="81">
        <v>16.462890682618799</v>
      </c>
      <c r="S52" s="81">
        <v>13.857541850587699</v>
      </c>
      <c r="T52" s="81">
        <v>11.107700447099999</v>
      </c>
      <c r="U52" s="81">
        <v>23.1834134240491</v>
      </c>
      <c r="V52" s="81">
        <v>15.972390399122901</v>
      </c>
      <c r="W52" s="81">
        <v>23.211120071832401</v>
      </c>
      <c r="X52" s="81">
        <v>16.8667952548724</v>
      </c>
      <c r="Y52" s="81">
        <v>23.967345328584301</v>
      </c>
      <c r="Z52" s="81">
        <v>23.819348618785899</v>
      </c>
      <c r="AA52" s="81">
        <v>29.867810490248701</v>
      </c>
      <c r="AB52" s="81">
        <v>42.598698375830601</v>
      </c>
      <c r="AC52" s="81">
        <v>35.888294937113798</v>
      </c>
      <c r="AD52" s="81">
        <v>29.2183108815168</v>
      </c>
      <c r="AE52" s="81">
        <v>36.258931630267703</v>
      </c>
      <c r="AF52" s="81">
        <v>38.386715170934401</v>
      </c>
      <c r="AG52" s="81">
        <v>30.331385158762998</v>
      </c>
      <c r="AH52" s="81">
        <v>43.911185347888903</v>
      </c>
      <c r="AI52" s="81">
        <v>46.995143785289599</v>
      </c>
      <c r="AJ52" s="81">
        <v>63.188274966905098</v>
      </c>
      <c r="AK52" s="81">
        <v>41.543458427455398</v>
      </c>
      <c r="AL52" s="81">
        <v>41.881910180350701</v>
      </c>
      <c r="AM52" s="81">
        <v>38.657669591102803</v>
      </c>
      <c r="AN52" s="81">
        <v>51.245339034012197</v>
      </c>
      <c r="AO52" s="81">
        <v>51.392575277236098</v>
      </c>
      <c r="AP52" s="81">
        <v>62.940366124729799</v>
      </c>
      <c r="AQ52" s="81">
        <v>79.784084453366802</v>
      </c>
      <c r="AR52" s="81">
        <v>83.651711112347797</v>
      </c>
      <c r="AS52" s="81">
        <v>86.283461501843107</v>
      </c>
      <c r="AT52" s="81">
        <v>101.809372994079</v>
      </c>
      <c r="AU52" s="81">
        <v>86.101169386537407</v>
      </c>
      <c r="AV52" s="81">
        <v>87.833182852286598</v>
      </c>
      <c r="AW52" s="81">
        <v>80.146870446095704</v>
      </c>
      <c r="AX52" s="81">
        <v>75.263132077596296</v>
      </c>
      <c r="AY52" s="81">
        <v>89.144518103106506</v>
      </c>
      <c r="AZ52" s="81">
        <v>102.41310062960601</v>
      </c>
      <c r="BA52" s="81">
        <v>89.990956412765598</v>
      </c>
      <c r="BB52" s="81">
        <v>102.90628599855199</v>
      </c>
      <c r="BC52" s="81">
        <v>101.203114848499</v>
      </c>
      <c r="BD52" s="81">
        <v>93.787457339900996</v>
      </c>
      <c r="BE52" s="81">
        <v>82.360421043325204</v>
      </c>
      <c r="BF52" s="81">
        <v>68.216366989874999</v>
      </c>
      <c r="BG52" s="81">
        <v>60.343943398804797</v>
      </c>
      <c r="BH52" s="110"/>
      <c r="BO52" s="13" t="str">
        <f t="shared" si="16"/>
        <v/>
      </c>
      <c r="BP52" s="13" t="str">
        <f t="shared" si="16"/>
        <v/>
      </c>
      <c r="BQ52" s="13" t="str">
        <f t="shared" si="16"/>
        <v/>
      </c>
      <c r="BR52" s="13" t="str">
        <f t="shared" si="16"/>
        <v/>
      </c>
      <c r="BS52" s="13" t="str">
        <f t="shared" si="16"/>
        <v/>
      </c>
      <c r="BT52" s="13" t="str">
        <f t="shared" si="16"/>
        <v/>
      </c>
      <c r="BU52" s="13" t="str">
        <f t="shared" si="16"/>
        <v/>
      </c>
      <c r="BV52" s="13" t="str">
        <f t="shared" si="16"/>
        <v/>
      </c>
      <c r="BW52" s="13" t="str">
        <f t="shared" si="16"/>
        <v/>
      </c>
      <c r="BX52" s="13" t="str">
        <f t="shared" si="16"/>
        <v/>
      </c>
      <c r="BY52" s="13" t="str">
        <f t="shared" si="16"/>
        <v/>
      </c>
      <c r="BZ52" s="13" t="str">
        <f t="shared" si="16"/>
        <v/>
      </c>
      <c r="CA52" s="13" t="str">
        <f t="shared" si="16"/>
        <v/>
      </c>
      <c r="CB52" s="13" t="str">
        <f t="shared" si="16"/>
        <v/>
      </c>
      <c r="CC52" s="13" t="str">
        <f t="shared" si="16"/>
        <v/>
      </c>
      <c r="CD52" s="13" t="str">
        <f t="shared" si="13"/>
        <v/>
      </c>
      <c r="CE52" s="13" t="str">
        <f t="shared" si="13"/>
        <v/>
      </c>
      <c r="CF52" s="13" t="str">
        <f t="shared" si="13"/>
        <v/>
      </c>
      <c r="CG52" s="13" t="str">
        <f t="shared" si="13"/>
        <v/>
      </c>
      <c r="CH52" s="13" t="str">
        <f t="shared" si="13"/>
        <v/>
      </c>
      <c r="CI52" s="13" t="str">
        <f t="shared" si="13"/>
        <v/>
      </c>
      <c r="CJ52" s="13" t="str">
        <f t="shared" si="13"/>
        <v/>
      </c>
      <c r="CK52" s="13" t="str">
        <f t="shared" si="13"/>
        <v/>
      </c>
      <c r="CL52" s="13" t="str">
        <f t="shared" si="13"/>
        <v/>
      </c>
      <c r="CM52" s="13" t="str">
        <f t="shared" si="13"/>
        <v/>
      </c>
      <c r="CN52" s="13" t="str">
        <f t="shared" si="13"/>
        <v/>
      </c>
      <c r="CO52" s="13" t="str">
        <f t="shared" si="13"/>
        <v/>
      </c>
      <c r="CP52" s="13" t="str">
        <f t="shared" si="13"/>
        <v/>
      </c>
      <c r="CQ52" s="13" t="str">
        <f t="shared" si="13"/>
        <v/>
      </c>
      <c r="CR52" s="13" t="str">
        <f t="shared" si="13"/>
        <v/>
      </c>
      <c r="CS52" s="13" t="str">
        <f t="shared" si="13"/>
        <v/>
      </c>
      <c r="CT52" s="13" t="str">
        <f t="shared" si="14"/>
        <v/>
      </c>
      <c r="CU52" s="13" t="str">
        <f t="shared" si="14"/>
        <v/>
      </c>
      <c r="CV52" s="13" t="str">
        <f t="shared" si="14"/>
        <v/>
      </c>
      <c r="CW52" s="13" t="str">
        <f t="shared" si="14"/>
        <v/>
      </c>
      <c r="CX52" s="13" t="str">
        <f t="shared" si="14"/>
        <v/>
      </c>
      <c r="CY52" s="13" t="str">
        <f t="shared" si="14"/>
        <v/>
      </c>
      <c r="CZ52" s="13" t="str">
        <f t="shared" si="14"/>
        <v/>
      </c>
      <c r="DA52" s="13" t="str">
        <f t="shared" si="14"/>
        <v/>
      </c>
      <c r="DB52" s="13" t="str">
        <f t="shared" si="14"/>
        <v/>
      </c>
      <c r="DC52" s="13" t="str">
        <f t="shared" si="14"/>
        <v/>
      </c>
      <c r="DD52" s="13" t="str">
        <f t="shared" si="14"/>
        <v/>
      </c>
      <c r="DE52" s="13" t="str">
        <f t="shared" si="14"/>
        <v/>
      </c>
      <c r="DF52" s="13" t="str">
        <f t="shared" si="14"/>
        <v/>
      </c>
      <c r="DG52" s="13" t="str">
        <f t="shared" si="14"/>
        <v/>
      </c>
      <c r="DH52" s="13" t="str">
        <f t="shared" si="14"/>
        <v/>
      </c>
      <c r="DI52" s="13" t="str">
        <f t="shared" si="14"/>
        <v/>
      </c>
      <c r="DJ52" s="13" t="str">
        <f t="shared" si="15"/>
        <v/>
      </c>
      <c r="DK52" s="13" t="str">
        <f t="shared" si="15"/>
        <v/>
      </c>
      <c r="DL52" s="13" t="str">
        <f t="shared" si="15"/>
        <v/>
      </c>
      <c r="DM52" s="13" t="str">
        <f t="shared" si="15"/>
        <v/>
      </c>
      <c r="DN52" s="13" t="str">
        <f t="shared" si="17"/>
        <v/>
      </c>
      <c r="DO52" s="13" t="str">
        <f t="shared" si="17"/>
        <v/>
      </c>
      <c r="DP52" s="13" t="str">
        <f t="shared" si="17"/>
        <v/>
      </c>
      <c r="DQ52" s="13" t="str">
        <f t="shared" si="17"/>
        <v/>
      </c>
      <c r="DR52" s="13" t="str">
        <f t="shared" si="17"/>
        <v/>
      </c>
      <c r="DS52" s="13" t="str">
        <f t="shared" si="17"/>
        <v/>
      </c>
      <c r="DT52" s="13" t="str">
        <f t="shared" si="17"/>
        <v/>
      </c>
      <c r="DU52" s="13" t="str">
        <f t="shared" si="17"/>
        <v/>
      </c>
      <c r="DV52" s="13" t="str">
        <f t="shared" si="17"/>
        <v/>
      </c>
      <c r="DW52" s="13" t="str">
        <f t="shared" si="17"/>
        <v/>
      </c>
      <c r="DX52" s="13" t="str">
        <f t="shared" si="17"/>
        <v/>
      </c>
    </row>
    <row r="53" spans="1:129" ht="15" thickBot="1" x14ac:dyDescent="0.4">
      <c r="A53" s="18"/>
      <c r="B53" s="21" t="s">
        <v>149</v>
      </c>
      <c r="C53" s="77">
        <v>18.198152366817801</v>
      </c>
      <c r="D53" s="77">
        <v>25.792309830993599</v>
      </c>
      <c r="E53" s="77">
        <v>22.071530023479401</v>
      </c>
      <c r="F53" s="77">
        <v>37.055347329560199</v>
      </c>
      <c r="G53" s="77">
        <v>28.365580211594501</v>
      </c>
      <c r="H53" s="77">
        <v>20.614599478728401</v>
      </c>
      <c r="I53" s="77">
        <v>22.928320577742198</v>
      </c>
      <c r="J53" s="77">
        <v>20.1777806214109</v>
      </c>
      <c r="K53" s="77">
        <v>34.252606983336698</v>
      </c>
      <c r="L53" s="77">
        <v>23.309063135239001</v>
      </c>
      <c r="M53" s="77">
        <v>18.950812380037199</v>
      </c>
      <c r="N53" s="77">
        <v>19.3642604929932</v>
      </c>
      <c r="O53" s="77">
        <v>17.798208088610899</v>
      </c>
      <c r="P53" s="77">
        <v>23.357753059756799</v>
      </c>
      <c r="Q53" s="77">
        <v>15.415272860595</v>
      </c>
      <c r="R53" s="77">
        <v>16.462890682618799</v>
      </c>
      <c r="S53" s="77">
        <v>13.857541850587699</v>
      </c>
      <c r="T53" s="77">
        <v>11.107700447099999</v>
      </c>
      <c r="U53" s="77">
        <v>23.1834134240491</v>
      </c>
      <c r="V53" s="77">
        <v>15.972390399122901</v>
      </c>
      <c r="W53" s="77">
        <v>23.211120071832401</v>
      </c>
      <c r="X53" s="77">
        <v>16.8667952548724</v>
      </c>
      <c r="Y53" s="77">
        <v>23.967345328584301</v>
      </c>
      <c r="Z53" s="77">
        <v>23.819348618785899</v>
      </c>
      <c r="AA53" s="77">
        <v>29.867810490248701</v>
      </c>
      <c r="AB53" s="77">
        <v>42.598698375830601</v>
      </c>
      <c r="AC53" s="77">
        <v>35.888294937113798</v>
      </c>
      <c r="AD53" s="77">
        <v>29.2183108815168</v>
      </c>
      <c r="AE53" s="77">
        <v>36.258931630267703</v>
      </c>
      <c r="AF53" s="77">
        <v>38.386715170934401</v>
      </c>
      <c r="AG53" s="77">
        <v>30.331385158762998</v>
      </c>
      <c r="AH53" s="77">
        <v>43.911185347888903</v>
      </c>
      <c r="AI53" s="77">
        <v>46.995143785289599</v>
      </c>
      <c r="AJ53" s="77">
        <v>63.188274966905098</v>
      </c>
      <c r="AK53" s="77">
        <v>41.543458427455398</v>
      </c>
      <c r="AL53" s="77">
        <v>41.881910180350701</v>
      </c>
      <c r="AM53" s="77">
        <v>38.657669591102803</v>
      </c>
      <c r="AN53" s="77">
        <v>51.245339034012197</v>
      </c>
      <c r="AO53" s="77">
        <v>51.392575277236098</v>
      </c>
      <c r="AP53" s="77">
        <v>62.940366124729799</v>
      </c>
      <c r="AQ53" s="77">
        <v>79.784084453366802</v>
      </c>
      <c r="AR53" s="77">
        <v>83.651711112347797</v>
      </c>
      <c r="AS53" s="77">
        <v>86.283461501843107</v>
      </c>
      <c r="AT53" s="77">
        <v>101.809372994079</v>
      </c>
      <c r="AU53" s="77">
        <v>86.101169386537407</v>
      </c>
      <c r="AV53" s="77">
        <v>87.833182852286598</v>
      </c>
      <c r="AW53" s="77">
        <v>80.146870446095704</v>
      </c>
      <c r="AX53" s="77">
        <v>75.263132077596296</v>
      </c>
      <c r="AY53" s="77">
        <v>89.144518103106506</v>
      </c>
      <c r="AZ53" s="77">
        <v>102.41310062960601</v>
      </c>
      <c r="BA53" s="77">
        <v>89.990956412765598</v>
      </c>
      <c r="BB53" s="77">
        <v>102.90628599855199</v>
      </c>
      <c r="BC53" s="77">
        <v>101.203114848499</v>
      </c>
      <c r="BD53" s="77">
        <v>93.787457339900996</v>
      </c>
      <c r="BE53" s="77">
        <v>82.360421043325204</v>
      </c>
      <c r="BF53" s="77">
        <v>68.216366989874999</v>
      </c>
      <c r="BG53" s="77">
        <v>60.343943398804797</v>
      </c>
      <c r="BH53" s="112"/>
      <c r="BO53" s="13" t="str">
        <f t="shared" si="16"/>
        <v/>
      </c>
      <c r="BP53" s="13" t="str">
        <f t="shared" si="16"/>
        <v/>
      </c>
      <c r="BQ53" s="13" t="str">
        <f t="shared" si="16"/>
        <v/>
      </c>
      <c r="BR53" s="13" t="str">
        <f t="shared" si="16"/>
        <v/>
      </c>
      <c r="BS53" s="13" t="str">
        <f t="shared" si="16"/>
        <v/>
      </c>
      <c r="BT53" s="13" t="str">
        <f t="shared" si="16"/>
        <v/>
      </c>
      <c r="BU53" s="13" t="str">
        <f t="shared" si="16"/>
        <v/>
      </c>
      <c r="BV53" s="13" t="str">
        <f t="shared" si="16"/>
        <v/>
      </c>
      <c r="BW53" s="13" t="str">
        <f t="shared" si="16"/>
        <v/>
      </c>
      <c r="BX53" s="13" t="str">
        <f t="shared" si="16"/>
        <v/>
      </c>
      <c r="BY53" s="13" t="str">
        <f t="shared" si="16"/>
        <v/>
      </c>
      <c r="BZ53" s="13" t="str">
        <f t="shared" si="16"/>
        <v/>
      </c>
      <c r="CA53" s="13" t="str">
        <f t="shared" si="16"/>
        <v/>
      </c>
      <c r="CB53" s="13" t="str">
        <f t="shared" si="16"/>
        <v/>
      </c>
      <c r="CC53" s="13" t="str">
        <f t="shared" si="16"/>
        <v/>
      </c>
      <c r="CD53" s="13" t="str">
        <f t="shared" si="13"/>
        <v/>
      </c>
      <c r="CE53" s="13" t="str">
        <f t="shared" si="13"/>
        <v/>
      </c>
      <c r="CF53" s="13" t="str">
        <f t="shared" si="13"/>
        <v/>
      </c>
      <c r="CG53" s="13" t="str">
        <f t="shared" si="13"/>
        <v/>
      </c>
      <c r="CH53" s="13" t="str">
        <f t="shared" si="13"/>
        <v/>
      </c>
      <c r="CI53" s="13" t="str">
        <f t="shared" si="13"/>
        <v/>
      </c>
      <c r="CJ53" s="13" t="str">
        <f t="shared" si="13"/>
        <v/>
      </c>
      <c r="CK53" s="13" t="str">
        <f t="shared" si="13"/>
        <v/>
      </c>
      <c r="CL53" s="13" t="str">
        <f t="shared" si="13"/>
        <v/>
      </c>
      <c r="CM53" s="13" t="str">
        <f t="shared" si="13"/>
        <v/>
      </c>
      <c r="CN53" s="13" t="str">
        <f t="shared" si="13"/>
        <v/>
      </c>
      <c r="CO53" s="13" t="str">
        <f t="shared" si="13"/>
        <v/>
      </c>
      <c r="CP53" s="13" t="str">
        <f t="shared" si="13"/>
        <v/>
      </c>
      <c r="CQ53" s="13" t="str">
        <f t="shared" si="13"/>
        <v/>
      </c>
      <c r="CR53" s="13" t="str">
        <f t="shared" si="13"/>
        <v/>
      </c>
      <c r="CS53" s="13" t="str">
        <f t="shared" si="13"/>
        <v/>
      </c>
      <c r="CT53" s="13" t="str">
        <f t="shared" si="14"/>
        <v/>
      </c>
      <c r="CU53" s="13" t="str">
        <f t="shared" si="14"/>
        <v/>
      </c>
      <c r="CV53" s="13" t="str">
        <f t="shared" si="14"/>
        <v/>
      </c>
      <c r="CW53" s="13" t="str">
        <f t="shared" si="14"/>
        <v/>
      </c>
      <c r="CX53" s="13" t="str">
        <f t="shared" si="14"/>
        <v/>
      </c>
      <c r="CY53" s="13" t="str">
        <f t="shared" si="14"/>
        <v/>
      </c>
      <c r="CZ53" s="13" t="str">
        <f t="shared" si="14"/>
        <v/>
      </c>
      <c r="DA53" s="13" t="str">
        <f t="shared" si="14"/>
        <v/>
      </c>
      <c r="DB53" s="13" t="str">
        <f t="shared" si="14"/>
        <v/>
      </c>
      <c r="DC53" s="13" t="str">
        <f t="shared" si="14"/>
        <v/>
      </c>
      <c r="DD53" s="13" t="str">
        <f t="shared" si="14"/>
        <v/>
      </c>
      <c r="DE53" s="13" t="str">
        <f t="shared" si="14"/>
        <v/>
      </c>
      <c r="DF53" s="13" t="str">
        <f t="shared" si="14"/>
        <v/>
      </c>
      <c r="DG53" s="13" t="str">
        <f t="shared" si="14"/>
        <v/>
      </c>
      <c r="DH53" s="13" t="str">
        <f t="shared" si="14"/>
        <v/>
      </c>
      <c r="DI53" s="13" t="str">
        <f t="shared" si="14"/>
        <v/>
      </c>
      <c r="DJ53" s="13" t="str">
        <f t="shared" si="15"/>
        <v/>
      </c>
      <c r="DK53" s="13" t="str">
        <f t="shared" si="15"/>
        <v/>
      </c>
      <c r="DL53" s="13" t="str">
        <f t="shared" si="15"/>
        <v/>
      </c>
      <c r="DM53" s="13" t="str">
        <f t="shared" si="15"/>
        <v/>
      </c>
      <c r="DN53" s="13" t="str">
        <f t="shared" si="17"/>
        <v/>
      </c>
      <c r="DO53" s="13" t="str">
        <f t="shared" si="17"/>
        <v/>
      </c>
      <c r="DP53" s="13" t="str">
        <f t="shared" si="17"/>
        <v/>
      </c>
      <c r="DQ53" s="13" t="str">
        <f t="shared" si="17"/>
        <v/>
      </c>
      <c r="DR53" s="13" t="str">
        <f t="shared" si="17"/>
        <v/>
      </c>
      <c r="DS53" s="13" t="str">
        <f t="shared" si="17"/>
        <v/>
      </c>
      <c r="DT53" s="13" t="str">
        <f t="shared" si="17"/>
        <v/>
      </c>
      <c r="DU53" s="13" t="str">
        <f t="shared" si="17"/>
        <v/>
      </c>
      <c r="DV53" s="13" t="str">
        <f t="shared" si="17"/>
        <v/>
      </c>
      <c r="DW53" s="13" t="str">
        <f t="shared" si="17"/>
        <v/>
      </c>
      <c r="DX53" s="13" t="str">
        <f t="shared" si="17"/>
        <v/>
      </c>
    </row>
    <row r="54" spans="1:129" ht="15" thickBot="1" x14ac:dyDescent="0.4">
      <c r="A54" s="119" t="s">
        <v>150</v>
      </c>
      <c r="B54" s="119"/>
      <c r="C54" s="78">
        <v>2769.1738425141934</v>
      </c>
      <c r="D54" s="78">
        <v>2834.4625105886785</v>
      </c>
      <c r="E54" s="78">
        <v>2765.9935243352388</v>
      </c>
      <c r="F54" s="78">
        <v>2822.5557631393649</v>
      </c>
      <c r="G54" s="78">
        <v>2589.9333796593392</v>
      </c>
      <c r="H54" s="78">
        <v>2449.8387782764794</v>
      </c>
      <c r="I54" s="78">
        <v>2275.9337111570831</v>
      </c>
      <c r="J54" s="78">
        <v>2072.2449068082683</v>
      </c>
      <c r="K54" s="78">
        <v>2245.1894894313036</v>
      </c>
      <c r="L54" s="78">
        <v>2435.8915779281042</v>
      </c>
      <c r="M54" s="78">
        <v>2505.8464127047682</v>
      </c>
      <c r="N54" s="78">
        <v>2630.1077183091279</v>
      </c>
      <c r="O54" s="78">
        <v>2652.6684543833508</v>
      </c>
      <c r="P54" s="78">
        <v>2704.7094588017203</v>
      </c>
      <c r="Q54" s="78">
        <v>2589.7638447105128</v>
      </c>
      <c r="R54" s="78">
        <v>2470.5063007702897</v>
      </c>
      <c r="S54" s="78">
        <v>2460.2008983100154</v>
      </c>
      <c r="T54" s="78">
        <v>2450.6000379754082</v>
      </c>
      <c r="U54" s="78">
        <v>2725.3128348628779</v>
      </c>
      <c r="V54" s="78">
        <v>2746.0694907828997</v>
      </c>
      <c r="W54" s="78">
        <v>2839.6761874062618</v>
      </c>
      <c r="X54" s="78">
        <v>2927.9064867272959</v>
      </c>
      <c r="Y54" s="78">
        <v>3024.927135595216</v>
      </c>
      <c r="Z54" s="78">
        <v>3218.9430595944791</v>
      </c>
      <c r="AA54" s="78">
        <v>3253.2666232979977</v>
      </c>
      <c r="AB54" s="78">
        <v>3425.171242473788</v>
      </c>
      <c r="AC54" s="78">
        <v>3435.3354807626529</v>
      </c>
      <c r="AD54" s="78">
        <v>3560.1340648414825</v>
      </c>
      <c r="AE54" s="78">
        <v>3505.8115314193374</v>
      </c>
      <c r="AF54" s="78">
        <v>3461.2340508191419</v>
      </c>
      <c r="AG54" s="78">
        <v>3506.3072305027354</v>
      </c>
      <c r="AH54" s="78">
        <v>3359.5340879550554</v>
      </c>
      <c r="AI54" s="78">
        <v>3472.2776920227075</v>
      </c>
      <c r="AJ54" s="78">
        <v>3601.4246725632811</v>
      </c>
      <c r="AK54" s="78">
        <v>3491.7267493729692</v>
      </c>
      <c r="AL54" s="78">
        <v>3402.0618307116442</v>
      </c>
      <c r="AM54" s="78">
        <v>1856.0054902102349</v>
      </c>
      <c r="AN54" s="78">
        <v>2523.7576404564434</v>
      </c>
      <c r="AO54" s="78">
        <v>3324.9929940958614</v>
      </c>
      <c r="AP54" s="78">
        <v>3491.5352516491648</v>
      </c>
      <c r="AQ54" s="78">
        <v>3784.3520508745769</v>
      </c>
      <c r="AR54" s="78">
        <v>3945.9902897009965</v>
      </c>
      <c r="AS54" s="78">
        <v>4174.4587395390854</v>
      </c>
      <c r="AT54" s="78">
        <v>4470.139832097635</v>
      </c>
      <c r="AU54" s="78">
        <v>4484.0838613768174</v>
      </c>
      <c r="AV54" s="78">
        <v>4473.7332418518399</v>
      </c>
      <c r="AW54" s="78">
        <v>4510.7700529752792</v>
      </c>
      <c r="AX54" s="78">
        <v>4543.3699461762908</v>
      </c>
      <c r="AY54" s="78">
        <v>4507.151099240813</v>
      </c>
      <c r="AZ54" s="78">
        <v>4417.5591120173704</v>
      </c>
      <c r="BA54" s="78">
        <v>4242.5271348072165</v>
      </c>
      <c r="BB54" s="78">
        <v>4068.5598616867405</v>
      </c>
      <c r="BC54" s="78">
        <v>3953.4888097011121</v>
      </c>
      <c r="BD54" s="78">
        <v>3740.0210445060488</v>
      </c>
      <c r="BE54" s="78">
        <v>3350.1979013450527</v>
      </c>
      <c r="BF54" s="78">
        <v>3469.3000710562105</v>
      </c>
      <c r="BG54" s="78">
        <v>3142.1311385295398</v>
      </c>
      <c r="BH54" s="112"/>
      <c r="BO54" s="13" t="str">
        <f t="shared" si="16"/>
        <v/>
      </c>
      <c r="BP54" s="13" t="str">
        <f t="shared" si="16"/>
        <v/>
      </c>
      <c r="BQ54" s="13" t="str">
        <f t="shared" si="16"/>
        <v/>
      </c>
      <c r="BR54" s="13" t="str">
        <f t="shared" si="16"/>
        <v/>
      </c>
      <c r="BS54" s="13" t="str">
        <f t="shared" si="16"/>
        <v/>
      </c>
      <c r="BT54" s="13" t="str">
        <f t="shared" si="16"/>
        <v/>
      </c>
      <c r="BU54" s="13" t="str">
        <f t="shared" si="16"/>
        <v/>
      </c>
      <c r="BV54" s="13" t="str">
        <f t="shared" si="16"/>
        <v/>
      </c>
      <c r="BW54" s="13" t="str">
        <f t="shared" si="16"/>
        <v/>
      </c>
      <c r="BX54" s="13" t="str">
        <f t="shared" si="16"/>
        <v/>
      </c>
      <c r="BY54" s="13" t="str">
        <f t="shared" si="16"/>
        <v/>
      </c>
      <c r="BZ54" s="13" t="str">
        <f t="shared" si="16"/>
        <v/>
      </c>
      <c r="CA54" s="13" t="str">
        <f t="shared" si="16"/>
        <v/>
      </c>
      <c r="CB54" s="13" t="str">
        <f t="shared" si="16"/>
        <v/>
      </c>
      <c r="CC54" s="13" t="str">
        <f t="shared" si="16"/>
        <v/>
      </c>
      <c r="CD54" s="13" t="str">
        <f t="shared" si="13"/>
        <v/>
      </c>
      <c r="CE54" s="13" t="str">
        <f t="shared" si="13"/>
        <v/>
      </c>
      <c r="CF54" s="13" t="str">
        <f t="shared" si="13"/>
        <v/>
      </c>
      <c r="CG54" s="13" t="str">
        <f t="shared" si="13"/>
        <v/>
      </c>
      <c r="CH54" s="13" t="str">
        <f t="shared" si="13"/>
        <v/>
      </c>
      <c r="CI54" s="13" t="str">
        <f t="shared" si="13"/>
        <v/>
      </c>
      <c r="CJ54" s="13" t="str">
        <f t="shared" si="13"/>
        <v/>
      </c>
      <c r="CK54" s="13" t="str">
        <f t="shared" si="13"/>
        <v/>
      </c>
      <c r="CL54" s="13" t="str">
        <f t="shared" si="13"/>
        <v/>
      </c>
      <c r="CM54" s="13" t="str">
        <f t="shared" si="13"/>
        <v/>
      </c>
      <c r="CN54" s="13" t="str">
        <f t="shared" si="13"/>
        <v/>
      </c>
      <c r="CO54" s="13" t="str">
        <f t="shared" si="13"/>
        <v/>
      </c>
      <c r="CP54" s="13" t="str">
        <f t="shared" si="13"/>
        <v/>
      </c>
      <c r="CQ54" s="13" t="str">
        <f t="shared" si="13"/>
        <v/>
      </c>
      <c r="CR54" s="13" t="str">
        <f t="shared" si="13"/>
        <v/>
      </c>
      <c r="CS54" s="13" t="str">
        <f t="shared" si="13"/>
        <v/>
      </c>
      <c r="CT54" s="13" t="str">
        <f t="shared" si="14"/>
        <v/>
      </c>
      <c r="CU54" s="13" t="str">
        <f t="shared" si="14"/>
        <v/>
      </c>
      <c r="CV54" s="13" t="str">
        <f t="shared" si="14"/>
        <v/>
      </c>
      <c r="CW54" s="13" t="str">
        <f t="shared" si="14"/>
        <v/>
      </c>
      <c r="CX54" s="13" t="str">
        <f t="shared" si="14"/>
        <v/>
      </c>
      <c r="CY54" s="13" t="str">
        <f t="shared" si="14"/>
        <v/>
      </c>
      <c r="CZ54" s="13" t="str">
        <f t="shared" si="14"/>
        <v/>
      </c>
      <c r="DA54" s="13" t="str">
        <f t="shared" si="14"/>
        <v/>
      </c>
      <c r="DB54" s="13" t="str">
        <f t="shared" si="14"/>
        <v/>
      </c>
      <c r="DC54" s="13" t="str">
        <f t="shared" si="14"/>
        <v/>
      </c>
      <c r="DD54" s="13" t="str">
        <f t="shared" si="14"/>
        <v/>
      </c>
      <c r="DE54" s="13" t="str">
        <f t="shared" si="14"/>
        <v/>
      </c>
      <c r="DF54" s="13" t="str">
        <f t="shared" si="14"/>
        <v/>
      </c>
      <c r="DG54" s="13" t="str">
        <f t="shared" si="14"/>
        <v/>
      </c>
      <c r="DH54" s="13" t="str">
        <f t="shared" si="14"/>
        <v/>
      </c>
      <c r="DI54" s="13" t="str">
        <f t="shared" si="14"/>
        <v/>
      </c>
      <c r="DJ54" s="13" t="str">
        <f t="shared" si="15"/>
        <v/>
      </c>
      <c r="DK54" s="13" t="str">
        <f t="shared" si="15"/>
        <v/>
      </c>
      <c r="DL54" s="13" t="str">
        <f t="shared" si="15"/>
        <v/>
      </c>
      <c r="DM54" s="13" t="str">
        <f t="shared" si="15"/>
        <v/>
      </c>
      <c r="DN54" s="13" t="str">
        <f t="shared" si="17"/>
        <v/>
      </c>
      <c r="DO54" s="13" t="str">
        <f t="shared" si="17"/>
        <v/>
      </c>
      <c r="DP54" s="13" t="str">
        <f t="shared" si="17"/>
        <v/>
      </c>
      <c r="DQ54" s="13" t="str">
        <f t="shared" si="17"/>
        <v/>
      </c>
      <c r="DR54" s="13" t="str">
        <f t="shared" si="17"/>
        <v/>
      </c>
      <c r="DS54" s="13" t="str">
        <f t="shared" si="17"/>
        <v/>
      </c>
      <c r="DT54" s="13" t="str">
        <f t="shared" si="17"/>
        <v/>
      </c>
      <c r="DU54" s="13" t="str">
        <f t="shared" si="17"/>
        <v/>
      </c>
      <c r="DV54" s="13" t="str">
        <f t="shared" si="17"/>
        <v/>
      </c>
      <c r="DW54" s="13" t="str">
        <f t="shared" si="17"/>
        <v/>
      </c>
      <c r="DX54" s="13" t="str">
        <f t="shared" si="17"/>
        <v/>
      </c>
    </row>
    <row r="55" spans="1:129" s="7" customFormat="1" x14ac:dyDescent="0.35">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86"/>
      <c r="BN55" s="100"/>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100"/>
    </row>
    <row r="56" spans="1:129" s="7" customFormat="1" ht="15" thickBot="1" x14ac:dyDescent="0.4">
      <c r="A56" s="88" t="s">
        <v>161</v>
      </c>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86"/>
      <c r="BN56" s="85"/>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85"/>
    </row>
    <row r="57" spans="1:129" ht="15" thickBot="1" x14ac:dyDescent="0.4">
      <c r="A57" s="14" t="s">
        <v>144</v>
      </c>
      <c r="B57" s="15" t="s">
        <v>22</v>
      </c>
      <c r="C57" s="22" t="s">
        <v>47</v>
      </c>
      <c r="D57" s="22" t="s">
        <v>48</v>
      </c>
      <c r="E57" s="22" t="s">
        <v>49</v>
      </c>
      <c r="F57" s="22" t="s">
        <v>50</v>
      </c>
      <c r="G57" s="22" t="s">
        <v>51</v>
      </c>
      <c r="H57" s="22" t="s">
        <v>52</v>
      </c>
      <c r="I57" s="22" t="s">
        <v>53</v>
      </c>
      <c r="J57" s="22" t="s">
        <v>54</v>
      </c>
      <c r="K57" s="22" t="s">
        <v>55</v>
      </c>
      <c r="L57" s="22" t="s">
        <v>56</v>
      </c>
      <c r="M57" s="22" t="s">
        <v>57</v>
      </c>
      <c r="N57" s="22" t="s">
        <v>58</v>
      </c>
      <c r="O57" s="22" t="s">
        <v>59</v>
      </c>
      <c r="P57" s="22" t="s">
        <v>60</v>
      </c>
      <c r="Q57" s="22" t="s">
        <v>61</v>
      </c>
      <c r="R57" s="22" t="s">
        <v>62</v>
      </c>
      <c r="S57" s="22" t="s">
        <v>63</v>
      </c>
      <c r="T57" s="22" t="s">
        <v>64</v>
      </c>
      <c r="U57" s="22" t="s">
        <v>65</v>
      </c>
      <c r="V57" s="22" t="s">
        <v>66</v>
      </c>
      <c r="W57" s="22" t="s">
        <v>67</v>
      </c>
      <c r="X57" s="22" t="s">
        <v>68</v>
      </c>
      <c r="Y57" s="22" t="s">
        <v>69</v>
      </c>
      <c r="Z57" s="22" t="s">
        <v>70</v>
      </c>
      <c r="AA57" s="22" t="s">
        <v>71</v>
      </c>
      <c r="AB57" s="22" t="s">
        <v>72</v>
      </c>
      <c r="AC57" s="22" t="s">
        <v>73</v>
      </c>
      <c r="AD57" s="22" t="s">
        <v>74</v>
      </c>
      <c r="AE57" s="22" t="s">
        <v>75</v>
      </c>
      <c r="AF57" s="22" t="s">
        <v>76</v>
      </c>
      <c r="AG57" s="22" t="s">
        <v>77</v>
      </c>
      <c r="AH57" s="22" t="s">
        <v>78</v>
      </c>
      <c r="AI57" s="22" t="s">
        <v>79</v>
      </c>
      <c r="AJ57" s="22" t="s">
        <v>80</v>
      </c>
      <c r="AK57" s="22" t="s">
        <v>81</v>
      </c>
      <c r="AL57" s="22" t="s">
        <v>82</v>
      </c>
      <c r="AM57" s="22" t="s">
        <v>83</v>
      </c>
      <c r="AN57" s="22" t="s">
        <v>84</v>
      </c>
      <c r="AO57" s="22" t="s">
        <v>85</v>
      </c>
      <c r="AP57" s="22" t="s">
        <v>86</v>
      </c>
      <c r="AQ57" s="22" t="s">
        <v>87</v>
      </c>
      <c r="AR57" s="22" t="s">
        <v>88</v>
      </c>
      <c r="AS57" s="22" t="s">
        <v>89</v>
      </c>
      <c r="AT57" s="22" t="s">
        <v>90</v>
      </c>
      <c r="AU57" s="22" t="s">
        <v>91</v>
      </c>
      <c r="AV57" s="22" t="s">
        <v>92</v>
      </c>
      <c r="AW57" s="22" t="s">
        <v>93</v>
      </c>
      <c r="AX57" s="22" t="s">
        <v>283</v>
      </c>
      <c r="AY57" s="22" t="s">
        <v>311</v>
      </c>
      <c r="AZ57" s="22" t="s">
        <v>314</v>
      </c>
      <c r="BA57" s="22" t="s">
        <v>317</v>
      </c>
      <c r="BB57" s="22" t="s">
        <v>319</v>
      </c>
      <c r="BC57" s="22" t="s">
        <v>321</v>
      </c>
      <c r="BD57" s="22" t="s">
        <v>324</v>
      </c>
      <c r="BE57" s="22" t="s">
        <v>326</v>
      </c>
      <c r="BF57" s="22" t="s">
        <v>328</v>
      </c>
      <c r="BG57" s="22" t="s">
        <v>333</v>
      </c>
      <c r="BH57" s="107"/>
    </row>
    <row r="58" spans="1:129" s="93" customFormat="1" ht="15" thickBot="1" x14ac:dyDescent="0.4">
      <c r="A58" s="94" t="s">
        <v>94</v>
      </c>
      <c r="B58" s="95" t="s">
        <v>95</v>
      </c>
      <c r="C58" s="23">
        <v>2.0675007221261855E-2</v>
      </c>
      <c r="D58" s="23">
        <v>2.4581872714836108E-2</v>
      </c>
      <c r="E58" s="23">
        <v>2.5637074077885617E-2</v>
      </c>
      <c r="F58" s="23">
        <v>2.567753536940983E-2</v>
      </c>
      <c r="G58" s="23">
        <v>1.1075131273525008E-2</v>
      </c>
      <c r="H58" s="23">
        <v>3.7515724729259549E-2</v>
      </c>
      <c r="I58" s="23">
        <v>2.3822176693151537E-2</v>
      </c>
      <c r="J58" s="23">
        <v>2.756939726942996E-2</v>
      </c>
      <c r="K58" s="23">
        <v>2.2419293435399675E-2</v>
      </c>
      <c r="L58" s="23">
        <v>3.2473265140829564E-2</v>
      </c>
      <c r="M58" s="23">
        <v>2.1793366690667813E-2</v>
      </c>
      <c r="N58" s="23">
        <v>2.116391864432373E-2</v>
      </c>
      <c r="O58" s="23">
        <v>2.7675306847765879E-2</v>
      </c>
      <c r="P58" s="23">
        <v>3.535599849242254E-2</v>
      </c>
      <c r="Q58" s="23">
        <v>2.667859842979723E-2</v>
      </c>
      <c r="R58" s="23">
        <v>2.175059044551346E-2</v>
      </c>
      <c r="S58" s="23">
        <v>3.0823498847683456E-2</v>
      </c>
      <c r="T58" s="23">
        <v>3.240024623989704E-2</v>
      </c>
      <c r="U58" s="23">
        <v>3.1784055261588666E-2</v>
      </c>
      <c r="V58" s="23">
        <v>3.8073719914721617E-2</v>
      </c>
      <c r="W58" s="23">
        <v>3.3038790554678614E-2</v>
      </c>
      <c r="X58" s="23">
        <v>3.8092811950595398E-2</v>
      </c>
      <c r="Y58" s="23">
        <v>5.855010828144646E-2</v>
      </c>
      <c r="Z58" s="23">
        <v>5.3265739589643465E-2</v>
      </c>
      <c r="AA58" s="23">
        <v>4.3005679802730817E-2</v>
      </c>
      <c r="AB58" s="23">
        <v>2.9769002053046414E-2</v>
      </c>
      <c r="AC58" s="23">
        <v>3.0714128024082792E-2</v>
      </c>
      <c r="AD58" s="23">
        <v>2.1317621933146479E-2</v>
      </c>
      <c r="AE58" s="23">
        <v>1.9573644438482706E-2</v>
      </c>
      <c r="AF58" s="23">
        <v>2.7184062242980998E-2</v>
      </c>
      <c r="AG58" s="23">
        <v>2.1325768074502545E-2</v>
      </c>
      <c r="AH58" s="23">
        <v>2.0673259395900603E-2</v>
      </c>
      <c r="AI58" s="23">
        <v>2.9961093652585771E-2</v>
      </c>
      <c r="AJ58" s="23">
        <v>2.3692353983228054E-2</v>
      </c>
      <c r="AK58" s="23">
        <v>2.8321016500884661E-2</v>
      </c>
      <c r="AL58" s="23">
        <v>2.3579523963458651E-2</v>
      </c>
      <c r="AM58" s="23">
        <v>1.8442072901055279E-2</v>
      </c>
      <c r="AN58" s="23">
        <v>1.769924771496572E-2</v>
      </c>
      <c r="AO58" s="23">
        <v>2.7830851797690664E-2</v>
      </c>
      <c r="AP58" s="23">
        <v>2.4683311464008571E-2</v>
      </c>
      <c r="AQ58" s="23">
        <v>2.8876892763341024E-2</v>
      </c>
      <c r="AR58" s="23">
        <v>2.7018765076418316E-2</v>
      </c>
      <c r="AS58" s="23">
        <v>2.2035014352445138E-2</v>
      </c>
      <c r="AT58" s="23">
        <v>1.7194395328120823E-2</v>
      </c>
      <c r="AU58" s="23">
        <v>2.8368136518319178E-2</v>
      </c>
      <c r="AV58" s="23">
        <v>2.7527262540806577E-2</v>
      </c>
      <c r="AW58" s="23">
        <v>2.0433838214287545E-2</v>
      </c>
      <c r="AX58" s="23">
        <v>2.6990124322632349E-2</v>
      </c>
      <c r="AY58" s="23">
        <v>2.8458764728764942E-2</v>
      </c>
      <c r="AZ58" s="23">
        <v>3.2563298513836027E-2</v>
      </c>
      <c r="BA58" s="23">
        <v>2.934486803702838E-2</v>
      </c>
      <c r="BB58" s="23">
        <v>3.1111154040618087E-2</v>
      </c>
      <c r="BC58" s="23">
        <v>3.3631831306585758E-2</v>
      </c>
      <c r="BD58" s="23">
        <v>3.1213141831803719E-2</v>
      </c>
      <c r="BE58" s="23">
        <v>3.2127314526147449E-2</v>
      </c>
      <c r="BF58" s="23">
        <v>3.0708541341115163E-2</v>
      </c>
      <c r="BG58" s="23">
        <v>2.8946503477272137E-2</v>
      </c>
      <c r="BH58" s="106"/>
      <c r="BN58" s="85"/>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85"/>
    </row>
    <row r="59" spans="1:129" s="93" customFormat="1" ht="15" thickBot="1" x14ac:dyDescent="0.4">
      <c r="A59" s="96"/>
      <c r="B59" s="96" t="s">
        <v>145</v>
      </c>
      <c r="C59" s="24">
        <v>2.0675007221261855E-2</v>
      </c>
      <c r="D59" s="24">
        <v>2.4581872714836108E-2</v>
      </c>
      <c r="E59" s="24">
        <v>2.5637074077885617E-2</v>
      </c>
      <c r="F59" s="24">
        <v>2.567753536940983E-2</v>
      </c>
      <c r="G59" s="24">
        <v>1.1075131273525008E-2</v>
      </c>
      <c r="H59" s="24">
        <v>3.7515724729259549E-2</v>
      </c>
      <c r="I59" s="24">
        <v>2.3822176693151537E-2</v>
      </c>
      <c r="J59" s="24">
        <v>2.756939726942996E-2</v>
      </c>
      <c r="K59" s="24">
        <v>2.2419293435399675E-2</v>
      </c>
      <c r="L59" s="24">
        <v>3.2473265140829564E-2</v>
      </c>
      <c r="M59" s="24">
        <v>2.1793366690667813E-2</v>
      </c>
      <c r="N59" s="24">
        <v>2.116391864432373E-2</v>
      </c>
      <c r="O59" s="24">
        <v>2.7675306847765879E-2</v>
      </c>
      <c r="P59" s="24">
        <v>3.535599849242254E-2</v>
      </c>
      <c r="Q59" s="24">
        <v>2.667859842979723E-2</v>
      </c>
      <c r="R59" s="24">
        <v>2.175059044551346E-2</v>
      </c>
      <c r="S59" s="24">
        <v>3.0823498847683456E-2</v>
      </c>
      <c r="T59" s="24">
        <v>3.240024623989704E-2</v>
      </c>
      <c r="U59" s="24">
        <v>3.1784055261588666E-2</v>
      </c>
      <c r="V59" s="24">
        <v>3.8073719914721617E-2</v>
      </c>
      <c r="W59" s="24">
        <v>3.3038790554678614E-2</v>
      </c>
      <c r="X59" s="24">
        <v>3.8092811950595398E-2</v>
      </c>
      <c r="Y59" s="24">
        <v>5.855010828144646E-2</v>
      </c>
      <c r="Z59" s="24">
        <v>5.3265739589643465E-2</v>
      </c>
      <c r="AA59" s="24">
        <v>4.3005679802730817E-2</v>
      </c>
      <c r="AB59" s="24">
        <v>2.9769002053046414E-2</v>
      </c>
      <c r="AC59" s="24">
        <v>3.0714128024082792E-2</v>
      </c>
      <c r="AD59" s="24">
        <v>2.1317621933146479E-2</v>
      </c>
      <c r="AE59" s="24">
        <v>1.9573644438482706E-2</v>
      </c>
      <c r="AF59" s="24">
        <v>2.7184062242980998E-2</v>
      </c>
      <c r="AG59" s="24">
        <v>2.1325768074502545E-2</v>
      </c>
      <c r="AH59" s="24">
        <v>2.0673259395900603E-2</v>
      </c>
      <c r="AI59" s="24">
        <v>2.9961093652585771E-2</v>
      </c>
      <c r="AJ59" s="24">
        <v>2.3692353983228054E-2</v>
      </c>
      <c r="AK59" s="24">
        <v>2.8321016500884661E-2</v>
      </c>
      <c r="AL59" s="24">
        <v>2.3579523963458651E-2</v>
      </c>
      <c r="AM59" s="24">
        <v>1.8442072901055279E-2</v>
      </c>
      <c r="AN59" s="24">
        <v>1.769924771496572E-2</v>
      </c>
      <c r="AO59" s="24">
        <v>2.7830851797690664E-2</v>
      </c>
      <c r="AP59" s="24">
        <v>2.4683311464008571E-2</v>
      </c>
      <c r="AQ59" s="24">
        <v>2.8876892763341024E-2</v>
      </c>
      <c r="AR59" s="24">
        <v>2.7018765076418316E-2</v>
      </c>
      <c r="AS59" s="24">
        <v>2.2035014352445138E-2</v>
      </c>
      <c r="AT59" s="24">
        <v>1.7194395328120823E-2</v>
      </c>
      <c r="AU59" s="24">
        <v>2.8368136518319178E-2</v>
      </c>
      <c r="AV59" s="24">
        <v>2.7527262540806577E-2</v>
      </c>
      <c r="AW59" s="24">
        <v>2.0433838214287545E-2</v>
      </c>
      <c r="AX59" s="24">
        <v>2.6990124322632349E-2</v>
      </c>
      <c r="AY59" s="24">
        <v>2.8458764728764942E-2</v>
      </c>
      <c r="AZ59" s="24">
        <v>3.2563298513836027E-2</v>
      </c>
      <c r="BA59" s="24">
        <v>2.934486803702838E-2</v>
      </c>
      <c r="BB59" s="24">
        <v>3.1111154040618087E-2</v>
      </c>
      <c r="BC59" s="24">
        <v>3.3631831306585758E-2</v>
      </c>
      <c r="BD59" s="24">
        <v>3.1213141831803719E-2</v>
      </c>
      <c r="BE59" s="24">
        <v>3.2127314526147449E-2</v>
      </c>
      <c r="BF59" s="24">
        <v>3.0708541341115163E-2</v>
      </c>
      <c r="BG59" s="24">
        <v>2.8946503477272137E-2</v>
      </c>
      <c r="BH59" s="108"/>
      <c r="BN59" s="85"/>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85"/>
    </row>
    <row r="60" spans="1:129" s="93" customFormat="1" ht="15" thickBot="1" x14ac:dyDescent="0.4">
      <c r="A60" s="97" t="s">
        <v>96</v>
      </c>
      <c r="B60" s="98" t="s">
        <v>97</v>
      </c>
      <c r="C60" s="23">
        <v>5.2929283786481568E-2</v>
      </c>
      <c r="D60" s="23">
        <v>5.9517121700935281E-2</v>
      </c>
      <c r="E60" s="23">
        <v>7.1407436290866058E-2</v>
      </c>
      <c r="F60" s="23">
        <v>7.1851335615792433E-2</v>
      </c>
      <c r="G60" s="23">
        <v>6.6453458739959656E-2</v>
      </c>
      <c r="H60" s="23">
        <v>6.2834991104392723E-2</v>
      </c>
      <c r="I60" s="23">
        <v>5.4638283777472305E-2</v>
      </c>
      <c r="J60" s="23">
        <v>5.3696665092727844E-2</v>
      </c>
      <c r="K60" s="23">
        <v>5.5194825441931508E-2</v>
      </c>
      <c r="L60" s="23">
        <v>4.3632218953226519E-2</v>
      </c>
      <c r="M60" s="23">
        <v>4.4012816267392126E-2</v>
      </c>
      <c r="N60" s="23">
        <v>3.8673367114618683E-2</v>
      </c>
      <c r="O60" s="23">
        <v>4.1382716398404955E-2</v>
      </c>
      <c r="P60" s="23">
        <v>3.7460919953489505E-2</v>
      </c>
      <c r="Q60" s="23">
        <v>4.1687369186775937E-2</v>
      </c>
      <c r="R60" s="23">
        <v>4.2330513311813561E-2</v>
      </c>
      <c r="S60" s="23">
        <v>3.9562895563339792E-2</v>
      </c>
      <c r="T60" s="23">
        <v>4.0336616770705533E-2</v>
      </c>
      <c r="U60" s="23">
        <v>4.9174776130003428E-2</v>
      </c>
      <c r="V60" s="23">
        <v>5.633123917889659E-2</v>
      </c>
      <c r="W60" s="23">
        <v>5.6947064374250518E-2</v>
      </c>
      <c r="X60" s="23">
        <v>5.899224312599935E-2</v>
      </c>
      <c r="Y60" s="23">
        <v>5.9625167691194608E-2</v>
      </c>
      <c r="Z60" s="23">
        <v>5.8341231536768422E-2</v>
      </c>
      <c r="AA60" s="23">
        <v>5.8084843501912939E-2</v>
      </c>
      <c r="AB60" s="23">
        <v>5.9456417988127744E-2</v>
      </c>
      <c r="AC60" s="23">
        <v>6.298021795351981E-2</v>
      </c>
      <c r="AD60" s="23">
        <v>6.2048288170645623E-2</v>
      </c>
      <c r="AE60" s="23">
        <v>6.1489186660957033E-2</v>
      </c>
      <c r="AF60" s="23">
        <v>5.4585264288995516E-2</v>
      </c>
      <c r="AG60" s="23">
        <v>5.2689803020424364E-2</v>
      </c>
      <c r="AH60" s="23">
        <v>5.3798172105889941E-2</v>
      </c>
      <c r="AI60" s="23">
        <v>6.3292493936733071E-2</v>
      </c>
      <c r="AJ60" s="23">
        <v>6.4225865191830031E-2</v>
      </c>
      <c r="AK60" s="23">
        <v>5.8539350101287364E-2</v>
      </c>
      <c r="AL60" s="23">
        <v>6.3968748005842457E-2</v>
      </c>
      <c r="AM60" s="23">
        <v>5.6520726188639812E-2</v>
      </c>
      <c r="AN60" s="23">
        <v>5.5062894996895644E-2</v>
      </c>
      <c r="AO60" s="23">
        <v>6.4229697013477652E-2</v>
      </c>
      <c r="AP60" s="23">
        <v>5.142304943583699E-2</v>
      </c>
      <c r="AQ60" s="23">
        <v>5.4624835701426032E-2</v>
      </c>
      <c r="AR60" s="23">
        <v>6.3208377439320715E-2</v>
      </c>
      <c r="AS60" s="23">
        <v>6.8193003124148929E-2</v>
      </c>
      <c r="AT60" s="23">
        <v>7.2735963334086107E-2</v>
      </c>
      <c r="AU60" s="23">
        <v>7.4939111598294555E-2</v>
      </c>
      <c r="AV60" s="23">
        <v>7.0651522142978804E-2</v>
      </c>
      <c r="AW60" s="23">
        <v>6.9220206847390844E-2</v>
      </c>
      <c r="AX60" s="23">
        <v>7.0163568052789352E-2</v>
      </c>
      <c r="AY60" s="23">
        <v>7.1869981645426045E-2</v>
      </c>
      <c r="AZ60" s="23">
        <v>5.9552884663037667E-2</v>
      </c>
      <c r="BA60" s="23">
        <v>5.2824878022570042E-2</v>
      </c>
      <c r="BB60" s="23">
        <v>5.2338168267013624E-2</v>
      </c>
      <c r="BC60" s="23">
        <v>5.1870162330510214E-2</v>
      </c>
      <c r="BD60" s="23">
        <v>5.4344987680316606E-2</v>
      </c>
      <c r="BE60" s="23">
        <v>5.1243143919490981E-2</v>
      </c>
      <c r="BF60" s="23">
        <v>5.3994255797934827E-2</v>
      </c>
      <c r="BG60" s="23">
        <v>5.4557062377031992E-2</v>
      </c>
      <c r="BH60" s="106"/>
      <c r="BN60" s="85"/>
      <c r="BO60" s="13"/>
      <c r="BP60" s="13"/>
      <c r="BQ60" s="13"/>
      <c r="BR60" s="13"/>
      <c r="BS60" s="13"/>
      <c r="BT60" s="13"/>
      <c r="BU60" s="13"/>
      <c r="BV60" s="1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3"/>
      <c r="CZ60" s="13"/>
      <c r="DA60" s="13"/>
      <c r="DB60" s="13"/>
      <c r="DC60" s="13"/>
      <c r="DD60" s="13"/>
      <c r="DE60" s="13"/>
      <c r="DF60" s="13"/>
      <c r="DG60" s="13"/>
      <c r="DH60" s="13"/>
      <c r="DI60" s="13"/>
      <c r="DJ60" s="13"/>
      <c r="DK60" s="13"/>
      <c r="DL60" s="13"/>
      <c r="DM60" s="13"/>
      <c r="DN60" s="13"/>
      <c r="DO60" s="13"/>
      <c r="DP60" s="13"/>
      <c r="DQ60" s="13"/>
      <c r="DR60" s="13"/>
      <c r="DS60" s="13"/>
      <c r="DT60" s="13"/>
      <c r="DU60" s="13"/>
      <c r="DV60" s="13"/>
      <c r="DW60" s="13"/>
      <c r="DX60" s="13"/>
      <c r="DY60" s="85"/>
    </row>
    <row r="61" spans="1:129" s="93" customFormat="1" ht="15" thickBot="1" x14ac:dyDescent="0.4">
      <c r="A61" s="97" t="s">
        <v>98</v>
      </c>
      <c r="B61" s="98" t="s">
        <v>99</v>
      </c>
      <c r="C61" s="23">
        <v>6.1612396197107462E-2</v>
      </c>
      <c r="D61" s="23">
        <v>5.4648816634773847E-2</v>
      </c>
      <c r="E61" s="23">
        <v>5.0368017055847751E-2</v>
      </c>
      <c r="F61" s="23">
        <v>5.5052202271234287E-2</v>
      </c>
      <c r="G61" s="23">
        <v>5.1474860382912428E-2</v>
      </c>
      <c r="H61" s="23">
        <v>4.4458472443377021E-2</v>
      </c>
      <c r="I61" s="23">
        <v>3.8744824629025718E-2</v>
      </c>
      <c r="J61" s="23">
        <v>4.5042343357632582E-2</v>
      </c>
      <c r="K61" s="23">
        <v>5.0963090162920124E-2</v>
      </c>
      <c r="L61" s="23">
        <v>4.6444330614231352E-2</v>
      </c>
      <c r="M61" s="23">
        <v>4.4807084679994121E-2</v>
      </c>
      <c r="N61" s="23">
        <v>4.0262569525868076E-2</v>
      </c>
      <c r="O61" s="23">
        <v>3.8248512631362558E-2</v>
      </c>
      <c r="P61" s="23">
        <v>3.6577478330900484E-2</v>
      </c>
      <c r="Q61" s="23">
        <v>4.1386705046295096E-2</v>
      </c>
      <c r="R61" s="23">
        <v>3.0401638608180237E-2</v>
      </c>
      <c r="S61" s="23">
        <v>2.7839830080711007E-2</v>
      </c>
      <c r="T61" s="23">
        <v>3.1841029165308996E-2</v>
      </c>
      <c r="U61" s="23">
        <v>3.17235716976337E-2</v>
      </c>
      <c r="V61" s="23">
        <v>4.727704739673682E-2</v>
      </c>
      <c r="W61" s="23">
        <v>4.6133577590631705E-2</v>
      </c>
      <c r="X61" s="23">
        <v>4.5813719491821482E-2</v>
      </c>
      <c r="Y61" s="23">
        <v>4.710903229566097E-2</v>
      </c>
      <c r="Z61" s="23">
        <v>4.5180561977507444E-2</v>
      </c>
      <c r="AA61" s="23">
        <v>3.8805309279649064E-2</v>
      </c>
      <c r="AB61" s="23">
        <v>4.0051170410631796E-2</v>
      </c>
      <c r="AC61" s="23">
        <v>3.3420755416825335E-2</v>
      </c>
      <c r="AD61" s="23">
        <v>3.536007897742665E-2</v>
      </c>
      <c r="AE61" s="23">
        <v>3.977627538461536E-2</v>
      </c>
      <c r="AF61" s="23">
        <v>3.4236045981491089E-2</v>
      </c>
      <c r="AG61" s="23">
        <v>4.2553043626299844E-2</v>
      </c>
      <c r="AH61" s="23">
        <v>3.816769895394679E-2</v>
      </c>
      <c r="AI61" s="23">
        <v>5.1837187061461364E-2</v>
      </c>
      <c r="AJ61" s="23">
        <v>6.3222664448106786E-2</v>
      </c>
      <c r="AK61" s="23">
        <v>7.6194148603169087E-2</v>
      </c>
      <c r="AL61" s="23">
        <v>7.4561643023605087E-2</v>
      </c>
      <c r="AM61" s="23">
        <v>2.4356472366541766E-2</v>
      </c>
      <c r="AN61" s="23">
        <v>3.3449439282727311E-2</v>
      </c>
      <c r="AO61" s="23">
        <v>3.4752792501954684E-2</v>
      </c>
      <c r="AP61" s="23">
        <v>4.4205761177705409E-2</v>
      </c>
      <c r="AQ61" s="23">
        <v>5.9803999246852133E-2</v>
      </c>
      <c r="AR61" s="23">
        <v>4.3967651179317099E-2</v>
      </c>
      <c r="AS61" s="23">
        <v>5.1089014170376278E-2</v>
      </c>
      <c r="AT61" s="23">
        <v>4.1717165951608827E-2</v>
      </c>
      <c r="AU61" s="23">
        <v>4.7028618537625647E-2</v>
      </c>
      <c r="AV61" s="23">
        <v>4.69537314373372E-2</v>
      </c>
      <c r="AW61" s="23">
        <v>4.0375698057727727E-2</v>
      </c>
      <c r="AX61" s="23">
        <v>3.5190095649531634E-2</v>
      </c>
      <c r="AY61" s="23">
        <v>4.2983439272334424E-2</v>
      </c>
      <c r="AZ61" s="23">
        <v>3.8742859851293665E-2</v>
      </c>
      <c r="BA61" s="23">
        <v>4.1797308076275658E-2</v>
      </c>
      <c r="BB61" s="23">
        <v>5.1065815637269182E-2</v>
      </c>
      <c r="BC61" s="23">
        <v>4.7982664677718667E-2</v>
      </c>
      <c r="BD61" s="23">
        <v>5.1784547717602006E-2</v>
      </c>
      <c r="BE61" s="23">
        <v>4.8922061949193268E-2</v>
      </c>
      <c r="BF61" s="23">
        <v>5.5128786795877606E-2</v>
      </c>
      <c r="BG61" s="23">
        <v>6.4937760104160941E-2</v>
      </c>
      <c r="BH61" s="106"/>
      <c r="BN61" s="85"/>
      <c r="BO61" s="13"/>
      <c r="BP61" s="13"/>
      <c r="BQ61" s="13"/>
      <c r="BR61" s="13"/>
      <c r="BS61" s="13"/>
      <c r="BT61" s="13"/>
      <c r="BU61" s="13"/>
      <c r="BV61" s="13"/>
      <c r="BW61" s="13"/>
      <c r="BX61" s="13"/>
      <c r="BY61" s="13"/>
      <c r="BZ61" s="13"/>
      <c r="CA61" s="13"/>
      <c r="CB61" s="13"/>
      <c r="CC61" s="13"/>
      <c r="CD61" s="13"/>
      <c r="CE61" s="13"/>
      <c r="CF61" s="13"/>
      <c r="CG61" s="13"/>
      <c r="CH61" s="13"/>
      <c r="CI61" s="13"/>
      <c r="CJ61" s="13"/>
      <c r="CK61" s="13"/>
      <c r="CL61" s="13"/>
      <c r="CM61" s="13"/>
      <c r="CN61" s="13"/>
      <c r="CO61" s="13"/>
      <c r="CP61" s="13"/>
      <c r="CQ61" s="13"/>
      <c r="CR61" s="13"/>
      <c r="CS61" s="13"/>
      <c r="CT61" s="13"/>
      <c r="CU61" s="13"/>
      <c r="CV61" s="13"/>
      <c r="CW61" s="13"/>
      <c r="CX61" s="13"/>
      <c r="CY61" s="13"/>
      <c r="CZ61" s="13"/>
      <c r="DA61" s="13"/>
      <c r="DB61" s="13"/>
      <c r="DC61" s="13"/>
      <c r="DD61" s="13"/>
      <c r="DE61" s="13"/>
      <c r="DF61" s="13"/>
      <c r="DG61" s="13"/>
      <c r="DH61" s="13"/>
      <c r="DI61" s="13"/>
      <c r="DJ61" s="13"/>
      <c r="DK61" s="13"/>
      <c r="DL61" s="13"/>
      <c r="DM61" s="13"/>
      <c r="DN61" s="13"/>
      <c r="DO61" s="13"/>
      <c r="DP61" s="13"/>
      <c r="DQ61" s="13"/>
      <c r="DR61" s="13"/>
      <c r="DS61" s="13"/>
      <c r="DT61" s="13"/>
      <c r="DU61" s="13"/>
      <c r="DV61" s="13"/>
      <c r="DW61" s="13"/>
      <c r="DX61" s="13"/>
      <c r="DY61" s="85"/>
    </row>
    <row r="62" spans="1:129" s="93" customFormat="1" ht="15" thickBot="1" x14ac:dyDescent="0.4">
      <c r="A62" s="97" t="s">
        <v>100</v>
      </c>
      <c r="B62" s="98" t="s">
        <v>101</v>
      </c>
      <c r="C62" s="23">
        <v>5.1961411493440642E-2</v>
      </c>
      <c r="D62" s="23">
        <v>7.8506786620612126E-2</v>
      </c>
      <c r="E62" s="23">
        <v>7.326680237843182E-2</v>
      </c>
      <c r="F62" s="23">
        <v>6.4375897751877353E-2</v>
      </c>
      <c r="G62" s="23">
        <v>5.2642313584612389E-2</v>
      </c>
      <c r="H62" s="23">
        <v>5.0378291910743382E-2</v>
      </c>
      <c r="I62" s="23">
        <v>4.5169525254503629E-2</v>
      </c>
      <c r="J62" s="23">
        <v>3.9332785084982072E-2</v>
      </c>
      <c r="K62" s="23">
        <v>5.6242149136814003E-2</v>
      </c>
      <c r="L62" s="23">
        <v>6.9509860867672385E-2</v>
      </c>
      <c r="M62" s="23">
        <v>8.6302867239289816E-2</v>
      </c>
      <c r="N62" s="23">
        <v>9.3999376002823057E-2</v>
      </c>
      <c r="O62" s="23">
        <v>9.4118482760471356E-2</v>
      </c>
      <c r="P62" s="23">
        <v>9.960889377709671E-2</v>
      </c>
      <c r="Q62" s="23">
        <v>9.9788938187598514E-2</v>
      </c>
      <c r="R62" s="23">
        <v>8.991540347806419E-2</v>
      </c>
      <c r="S62" s="23">
        <v>8.5437179159485233E-2</v>
      </c>
      <c r="T62" s="23">
        <v>9.0612029556029539E-2</v>
      </c>
      <c r="U62" s="23">
        <v>8.9863475341464466E-2</v>
      </c>
      <c r="V62" s="23">
        <v>9.1007189141824929E-2</v>
      </c>
      <c r="W62" s="23">
        <v>0.10369933209962146</v>
      </c>
      <c r="X62" s="23">
        <v>0.10205374653101457</v>
      </c>
      <c r="Y62" s="23">
        <v>0.10099348525450333</v>
      </c>
      <c r="Z62" s="23">
        <v>0.10450240691214874</v>
      </c>
      <c r="AA62" s="23">
        <v>9.9245457386052519E-2</v>
      </c>
      <c r="AB62" s="23">
        <v>9.9165654971534595E-2</v>
      </c>
      <c r="AC62" s="23">
        <v>0.10039803610186709</v>
      </c>
      <c r="AD62" s="23">
        <v>0.1113617533981555</v>
      </c>
      <c r="AE62" s="23">
        <v>0.11326234155312324</v>
      </c>
      <c r="AF62" s="23">
        <v>0.11930441177691216</v>
      </c>
      <c r="AG62" s="23">
        <v>0.12309953139486243</v>
      </c>
      <c r="AH62" s="23">
        <v>0.11569838143129592</v>
      </c>
      <c r="AI62" s="23">
        <v>0.10860198109404001</v>
      </c>
      <c r="AJ62" s="23">
        <v>9.1776963457283561E-2</v>
      </c>
      <c r="AK62" s="23">
        <v>5.6789443638481339E-2</v>
      </c>
      <c r="AL62" s="23">
        <v>6.1670318854989241E-2</v>
      </c>
      <c r="AM62" s="23">
        <v>6.4301344352482817E-2</v>
      </c>
      <c r="AN62" s="23">
        <v>5.8834223977609089E-2</v>
      </c>
      <c r="AO62" s="23">
        <v>6.0507416127265873E-2</v>
      </c>
      <c r="AP62" s="23">
        <v>7.1786502016320461E-2</v>
      </c>
      <c r="AQ62" s="23">
        <v>6.0079797214120226E-2</v>
      </c>
      <c r="AR62" s="23">
        <v>6.323141348137401E-2</v>
      </c>
      <c r="AS62" s="23">
        <v>6.2604103518877435E-2</v>
      </c>
      <c r="AT62" s="23">
        <v>7.241239588259081E-2</v>
      </c>
      <c r="AU62" s="23">
        <v>7.9508458915982252E-2</v>
      </c>
      <c r="AV62" s="23">
        <v>7.0917559541833736E-2</v>
      </c>
      <c r="AW62" s="23">
        <v>7.2702819158893012E-2</v>
      </c>
      <c r="AX62" s="23">
        <v>6.7156994300806114E-2</v>
      </c>
      <c r="AY62" s="23">
        <v>6.7118412989559076E-2</v>
      </c>
      <c r="AZ62" s="23">
        <v>6.5299785886903411E-2</v>
      </c>
      <c r="BA62" s="23">
        <v>5.6136221376661286E-2</v>
      </c>
      <c r="BB62" s="23">
        <v>5.6151319473757545E-2</v>
      </c>
      <c r="BC62" s="23">
        <v>5.8975834382068014E-2</v>
      </c>
      <c r="BD62" s="23">
        <v>6.5880465004991812E-2</v>
      </c>
      <c r="BE62" s="23">
        <v>6.4381753939275907E-2</v>
      </c>
      <c r="BF62" s="23">
        <v>5.9022205356968567E-2</v>
      </c>
      <c r="BG62" s="23">
        <v>6.9155232452770513E-2</v>
      </c>
      <c r="BH62" s="106"/>
      <c r="BN62" s="85"/>
      <c r="BO62" s="13"/>
      <c r="BP62" s="13"/>
      <c r="BQ62" s="13"/>
      <c r="BR62" s="13"/>
      <c r="BS62" s="13"/>
      <c r="BT62" s="13"/>
      <c r="BU62" s="13"/>
      <c r="BV62" s="1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c r="CY62" s="13"/>
      <c r="CZ62" s="13"/>
      <c r="DA62" s="13"/>
      <c r="DB62" s="13"/>
      <c r="DC62" s="13"/>
      <c r="DD62" s="13"/>
      <c r="DE62" s="13"/>
      <c r="DF62" s="13"/>
      <c r="DG62" s="13"/>
      <c r="DH62" s="13"/>
      <c r="DI62" s="13"/>
      <c r="DJ62" s="13"/>
      <c r="DK62" s="13"/>
      <c r="DL62" s="13"/>
      <c r="DM62" s="13"/>
      <c r="DN62" s="13"/>
      <c r="DO62" s="13"/>
      <c r="DP62" s="13"/>
      <c r="DQ62" s="13"/>
      <c r="DR62" s="13"/>
      <c r="DS62" s="13"/>
      <c r="DT62" s="13"/>
      <c r="DU62" s="13"/>
      <c r="DV62" s="13"/>
      <c r="DW62" s="13"/>
      <c r="DX62" s="13"/>
      <c r="DY62" s="85"/>
    </row>
    <row r="63" spans="1:129" s="93" customFormat="1" ht="15" thickBot="1" x14ac:dyDescent="0.4">
      <c r="A63" s="97" t="s">
        <v>102</v>
      </c>
      <c r="B63" s="98" t="s">
        <v>103</v>
      </c>
      <c r="C63" s="23">
        <v>7.9203574507379401E-2</v>
      </c>
      <c r="D63" s="23">
        <v>0.10055066728672173</v>
      </c>
      <c r="E63" s="23">
        <v>6.5447963304283249E-2</v>
      </c>
      <c r="F63" s="23">
        <v>8.5842544197174131E-2</v>
      </c>
      <c r="G63" s="23">
        <v>9.823807300756833E-2</v>
      </c>
      <c r="H63" s="23">
        <v>0.15365786639566226</v>
      </c>
      <c r="I63" s="23">
        <v>0.14676591377808984</v>
      </c>
      <c r="J63" s="23">
        <v>7.1032773132644098E-2</v>
      </c>
      <c r="K63" s="23">
        <v>0.11882324433351489</v>
      </c>
      <c r="L63" s="23">
        <v>0.33740521240353666</v>
      </c>
      <c r="M63" s="23">
        <v>0.25042681272629902</v>
      </c>
      <c r="N63" s="23">
        <v>0.27883965620610979</v>
      </c>
      <c r="O63" s="23">
        <v>8.8808044591762905E-2</v>
      </c>
      <c r="P63" s="23">
        <v>0.29453669456199055</v>
      </c>
      <c r="Q63" s="23">
        <v>0.19237893543805876</v>
      </c>
      <c r="R63" s="23">
        <v>0.21398301331743746</v>
      </c>
      <c r="S63" s="23">
        <v>0.30301403607435784</v>
      </c>
      <c r="T63" s="23">
        <v>0.33616376456477448</v>
      </c>
      <c r="U63" s="23">
        <v>0.30525040512952972</v>
      </c>
      <c r="V63" s="23">
        <v>0.2185184909960225</v>
      </c>
      <c r="W63" s="23">
        <v>0.22713128118619277</v>
      </c>
      <c r="X63" s="23">
        <v>0.27670543247739998</v>
      </c>
      <c r="Y63" s="23">
        <v>0.26207061276376475</v>
      </c>
      <c r="Z63" s="23">
        <v>0.24198964169975751</v>
      </c>
      <c r="AA63" s="23">
        <v>0.2300074777152705</v>
      </c>
      <c r="AB63" s="23">
        <v>0.29205331630121573</v>
      </c>
      <c r="AC63" s="23">
        <v>0.32310666586087583</v>
      </c>
      <c r="AD63" s="23">
        <v>0.35811875321238618</v>
      </c>
      <c r="AE63" s="23">
        <v>0.27216035888434686</v>
      </c>
      <c r="AF63" s="23">
        <v>0.25347165459194593</v>
      </c>
      <c r="AG63" s="23">
        <v>0.21909007217664958</v>
      </c>
      <c r="AH63" s="23">
        <v>0.19233178385500549</v>
      </c>
      <c r="AI63" s="23">
        <v>0.20524849161337916</v>
      </c>
      <c r="AJ63" s="23">
        <v>0.23205589360589376</v>
      </c>
      <c r="AK63" s="23">
        <v>0.18865590459354728</v>
      </c>
      <c r="AL63" s="23">
        <v>0.15741702772897845</v>
      </c>
      <c r="AM63" s="23">
        <v>3.4677857423642537E-2</v>
      </c>
      <c r="AN63" s="23">
        <v>9.9917188799593104E-2</v>
      </c>
      <c r="AO63" s="23">
        <v>0.22636998913957959</v>
      </c>
      <c r="AP63" s="23">
        <v>0.23309260113916994</v>
      </c>
      <c r="AQ63" s="23">
        <v>0.2949965718315406</v>
      </c>
      <c r="AR63" s="23">
        <v>0.30787732848532684</v>
      </c>
      <c r="AS63" s="23">
        <v>0.34258445443697244</v>
      </c>
      <c r="AT63" s="23">
        <v>0.30287868642849469</v>
      </c>
      <c r="AU63" s="23">
        <v>0.42265997718617399</v>
      </c>
      <c r="AV63" s="23">
        <v>0.42215536179271529</v>
      </c>
      <c r="AW63" s="23">
        <v>0.46556827570372833</v>
      </c>
      <c r="AX63" s="23">
        <v>0.45500131405762156</v>
      </c>
      <c r="AY63" s="23">
        <v>0.46208299493271288</v>
      </c>
      <c r="AZ63" s="23">
        <v>0.44754120678011489</v>
      </c>
      <c r="BA63" s="23">
        <v>0.43081730261053847</v>
      </c>
      <c r="BB63" s="23">
        <v>0.30229650288976445</v>
      </c>
      <c r="BC63" s="23">
        <v>0.28869972833570301</v>
      </c>
      <c r="BD63" s="23">
        <v>0.29265569307154909</v>
      </c>
      <c r="BE63" s="23">
        <v>0.2932266682264415</v>
      </c>
      <c r="BF63" s="23">
        <v>0.26704166772814814</v>
      </c>
      <c r="BG63" s="23">
        <v>6.523149564631453E-2</v>
      </c>
      <c r="BH63" s="106"/>
      <c r="BN63" s="85"/>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c r="CY63" s="13"/>
      <c r="CZ63" s="13"/>
      <c r="DA63" s="13"/>
      <c r="DB63" s="13"/>
      <c r="DC63" s="13"/>
      <c r="DD63" s="13"/>
      <c r="DE63" s="13"/>
      <c r="DF63" s="13"/>
      <c r="DG63" s="13"/>
      <c r="DH63" s="13"/>
      <c r="DI63" s="13"/>
      <c r="DJ63" s="13"/>
      <c r="DK63" s="13"/>
      <c r="DL63" s="13"/>
      <c r="DM63" s="13"/>
      <c r="DN63" s="13"/>
      <c r="DO63" s="13"/>
      <c r="DP63" s="13"/>
      <c r="DQ63" s="13"/>
      <c r="DR63" s="13"/>
      <c r="DS63" s="13"/>
      <c r="DT63" s="13"/>
      <c r="DU63" s="13"/>
      <c r="DV63" s="13"/>
      <c r="DW63" s="13"/>
      <c r="DX63" s="13"/>
      <c r="DY63" s="85"/>
    </row>
    <row r="64" spans="1:129" s="93" customFormat="1" ht="15" thickBot="1" x14ac:dyDescent="0.4">
      <c r="A64" s="97" t="s">
        <v>104</v>
      </c>
      <c r="B64" s="98" t="s">
        <v>8</v>
      </c>
      <c r="C64" s="23">
        <v>8.915335556372285E-2</v>
      </c>
      <c r="D64" s="23">
        <v>9.5179951290151846E-2</v>
      </c>
      <c r="E64" s="23">
        <v>9.3728664879161011E-2</v>
      </c>
      <c r="F64" s="23">
        <v>9.1950279747121041E-2</v>
      </c>
      <c r="G64" s="23">
        <v>8.7075539462085003E-2</v>
      </c>
      <c r="H64" s="23">
        <v>7.3877937330200788E-2</v>
      </c>
      <c r="I64" s="23">
        <v>6.593980688116681E-2</v>
      </c>
      <c r="J64" s="23">
        <v>5.1964242165793054E-2</v>
      </c>
      <c r="K64" s="23">
        <v>5.0133925362982813E-2</v>
      </c>
      <c r="L64" s="23">
        <v>5.6741893049204739E-2</v>
      </c>
      <c r="M64" s="23">
        <v>5.9946598322899794E-2</v>
      </c>
      <c r="N64" s="23">
        <v>6.8522923769596553E-2</v>
      </c>
      <c r="O64" s="23">
        <v>7.1899835520993258E-2</v>
      </c>
      <c r="P64" s="23">
        <v>6.7945591896972107E-2</v>
      </c>
      <c r="Q64" s="23">
        <v>7.1158526947291398E-2</v>
      </c>
      <c r="R64" s="23">
        <v>7.3662262775322382E-2</v>
      </c>
      <c r="S64" s="23">
        <v>6.7642012767373527E-2</v>
      </c>
      <c r="T64" s="23">
        <v>6.0477747270426825E-2</v>
      </c>
      <c r="U64" s="23">
        <v>7.5948428455663436E-2</v>
      </c>
      <c r="V64" s="23">
        <v>8.018397772572973E-2</v>
      </c>
      <c r="W64" s="23">
        <v>8.3411393652316715E-2</v>
      </c>
      <c r="X64" s="23">
        <v>8.7500249778578176E-2</v>
      </c>
      <c r="Y64" s="23">
        <v>8.7892347166523069E-2</v>
      </c>
      <c r="Z64" s="23">
        <v>9.5133425700339946E-2</v>
      </c>
      <c r="AA64" s="23">
        <v>0.10163318300129145</v>
      </c>
      <c r="AB64" s="23">
        <v>0.10393524067009133</v>
      </c>
      <c r="AC64" s="23">
        <v>9.9741299081223991E-2</v>
      </c>
      <c r="AD64" s="23">
        <v>0.10346921421409982</v>
      </c>
      <c r="AE64" s="23">
        <v>0.1029043541159789</v>
      </c>
      <c r="AF64" s="23">
        <v>0.10056094696029921</v>
      </c>
      <c r="AG64" s="23">
        <v>0.10178988873928589</v>
      </c>
      <c r="AH64" s="23">
        <v>9.2348189578915815E-2</v>
      </c>
      <c r="AI64" s="23">
        <v>9.304698336981447E-2</v>
      </c>
      <c r="AJ64" s="23">
        <v>9.3139472741340115E-2</v>
      </c>
      <c r="AK64" s="23">
        <v>9.4240487359091851E-2</v>
      </c>
      <c r="AL64" s="23">
        <v>8.9884309087783679E-2</v>
      </c>
      <c r="AM64" s="23">
        <v>5.1069317693265934E-2</v>
      </c>
      <c r="AN64" s="23">
        <v>5.63084592489859E-2</v>
      </c>
      <c r="AO64" s="23">
        <v>8.5352046916744098E-2</v>
      </c>
      <c r="AP64" s="23">
        <v>9.1556951479825663E-2</v>
      </c>
      <c r="AQ64" s="23">
        <v>9.2165090696363861E-2</v>
      </c>
      <c r="AR64" s="23">
        <v>9.5827497551949414E-2</v>
      </c>
      <c r="AS64" s="23">
        <v>0.11317993198656776</v>
      </c>
      <c r="AT64" s="23">
        <v>0.12053446033789365</v>
      </c>
      <c r="AU64" s="23">
        <v>0.10799400655667513</v>
      </c>
      <c r="AV64" s="23">
        <v>0.11109924381550385</v>
      </c>
      <c r="AW64" s="23">
        <v>0.11354556000001445</v>
      </c>
      <c r="AX64" s="23">
        <v>0.11391432229946846</v>
      </c>
      <c r="AY64" s="23">
        <v>0.1202947158575591</v>
      </c>
      <c r="AZ64" s="23">
        <v>0.11749034223781053</v>
      </c>
      <c r="BA64" s="23">
        <v>0.11485567422448899</v>
      </c>
      <c r="BB64" s="23">
        <v>0.11575851998400981</v>
      </c>
      <c r="BC64" s="23">
        <v>0.10869398947191852</v>
      </c>
      <c r="BD64" s="23">
        <v>9.1932066950796476E-2</v>
      </c>
      <c r="BE64" s="23">
        <v>8.2899541464800497E-2</v>
      </c>
      <c r="BF64" s="23">
        <v>8.7836850738368499E-2</v>
      </c>
      <c r="BG64" s="23">
        <v>8.489874622327348E-2</v>
      </c>
      <c r="BH64" s="106"/>
      <c r="BN64" s="85"/>
      <c r="BO64" s="13"/>
      <c r="BP64" s="13"/>
      <c r="BQ64" s="13"/>
      <c r="BR64" s="13"/>
      <c r="BS64" s="13"/>
      <c r="BT64" s="13"/>
      <c r="BU64" s="13"/>
      <c r="BV64" s="13"/>
      <c r="BW64" s="13"/>
      <c r="BX64" s="13"/>
      <c r="BY64" s="13"/>
      <c r="BZ64" s="13"/>
      <c r="CA64" s="13"/>
      <c r="CB64" s="13"/>
      <c r="CC64" s="13"/>
      <c r="CD64" s="13"/>
      <c r="CE64" s="13"/>
      <c r="CF64" s="13"/>
      <c r="CG64" s="13"/>
      <c r="CH64" s="13"/>
      <c r="CI64" s="13"/>
      <c r="CJ64" s="13"/>
      <c r="CK64" s="13"/>
      <c r="CL64" s="13"/>
      <c r="CM64" s="13"/>
      <c r="CN64" s="13"/>
      <c r="CO64" s="13"/>
      <c r="CP64" s="13"/>
      <c r="CQ64" s="13"/>
      <c r="CR64" s="13"/>
      <c r="CS64" s="13"/>
      <c r="CT64" s="13"/>
      <c r="CU64" s="13"/>
      <c r="CV64" s="13"/>
      <c r="CW64" s="13"/>
      <c r="CX64" s="13"/>
      <c r="CY64" s="13"/>
      <c r="CZ64" s="13"/>
      <c r="DA64" s="13"/>
      <c r="DB64" s="13"/>
      <c r="DC64" s="13"/>
      <c r="DD64" s="13"/>
      <c r="DE64" s="13"/>
      <c r="DF64" s="13"/>
      <c r="DG64" s="13"/>
      <c r="DH64" s="13"/>
      <c r="DI64" s="13"/>
      <c r="DJ64" s="13"/>
      <c r="DK64" s="13"/>
      <c r="DL64" s="13"/>
      <c r="DM64" s="13"/>
      <c r="DN64" s="13"/>
      <c r="DO64" s="13"/>
      <c r="DP64" s="13"/>
      <c r="DQ64" s="13"/>
      <c r="DR64" s="13"/>
      <c r="DS64" s="13"/>
      <c r="DT64" s="13"/>
      <c r="DU64" s="13"/>
      <c r="DV64" s="13"/>
      <c r="DW64" s="13"/>
      <c r="DX64" s="13"/>
      <c r="DY64" s="85"/>
    </row>
    <row r="65" spans="1:129" s="93" customFormat="1" ht="15" thickBot="1" x14ac:dyDescent="0.4">
      <c r="A65" s="96"/>
      <c r="B65" s="96" t="s">
        <v>146</v>
      </c>
      <c r="C65" s="24">
        <v>7.4546491503390516E-2</v>
      </c>
      <c r="D65" s="24">
        <v>8.2479679183347782E-2</v>
      </c>
      <c r="E65" s="24">
        <v>8.2163723056961915E-2</v>
      </c>
      <c r="F65" s="24">
        <v>8.1007867123287086E-2</v>
      </c>
      <c r="G65" s="24">
        <v>7.5752829838689348E-2</v>
      </c>
      <c r="H65" s="24">
        <v>6.8314487159458551E-2</v>
      </c>
      <c r="I65" s="24">
        <v>6.0756723000076847E-2</v>
      </c>
      <c r="J65" s="24">
        <v>5.05302185915604E-2</v>
      </c>
      <c r="K65" s="24">
        <v>5.3936305912321701E-2</v>
      </c>
      <c r="L65" s="24">
        <v>6.5396368772082769E-2</v>
      </c>
      <c r="M65" s="24">
        <v>6.5574245566565201E-2</v>
      </c>
      <c r="N65" s="24">
        <v>7.0718559192698843E-2</v>
      </c>
      <c r="O65" s="24">
        <v>6.6100549057582753E-2</v>
      </c>
      <c r="P65" s="24">
        <v>7.1285187801598343E-2</v>
      </c>
      <c r="Q65" s="24">
        <v>7.0212951283853325E-2</v>
      </c>
      <c r="R65" s="24">
        <v>7.0160354853062268E-2</v>
      </c>
      <c r="S65" s="24">
        <v>6.9425133848364476E-2</v>
      </c>
      <c r="T65" s="24">
        <v>6.8527321178116316E-2</v>
      </c>
      <c r="U65" s="24">
        <v>7.7009242952665244E-2</v>
      </c>
      <c r="V65" s="24">
        <v>7.8467151410433061E-2</v>
      </c>
      <c r="W65" s="24">
        <v>8.2395807095293913E-2</v>
      </c>
      <c r="X65" s="24">
        <v>8.6745306833638736E-2</v>
      </c>
      <c r="Y65" s="24">
        <v>8.6562932121073494E-2</v>
      </c>
      <c r="Z65" s="24">
        <v>8.973481366564863E-2</v>
      </c>
      <c r="AA65" s="24">
        <v>9.1511041685762934E-2</v>
      </c>
      <c r="AB65" s="24">
        <v>9.5862795619992086E-2</v>
      </c>
      <c r="AC65" s="24">
        <v>9.5607057803947557E-2</v>
      </c>
      <c r="AD65" s="24">
        <v>0.10111732314790184</v>
      </c>
      <c r="AE65" s="24">
        <v>9.7138181164907855E-2</v>
      </c>
      <c r="AF65" s="24">
        <v>9.4150588479732469E-2</v>
      </c>
      <c r="AG65" s="24">
        <v>9.4215306001760799E-2</v>
      </c>
      <c r="AH65" s="24">
        <v>8.6874289324091983E-2</v>
      </c>
      <c r="AI65" s="24">
        <v>8.9759529756063564E-2</v>
      </c>
      <c r="AJ65" s="24">
        <v>8.9937499603015753E-2</v>
      </c>
      <c r="AK65" s="24">
        <v>8.4328940518619472E-2</v>
      </c>
      <c r="AL65" s="24">
        <v>8.2152266036192675E-2</v>
      </c>
      <c r="AM65" s="24">
        <v>5.0988417363753494E-2</v>
      </c>
      <c r="AN65" s="24">
        <v>5.5746332618384076E-2</v>
      </c>
      <c r="AO65" s="24">
        <v>7.8673925244676965E-2</v>
      </c>
      <c r="AP65" s="24">
        <v>8.2235471977902083E-2</v>
      </c>
      <c r="AQ65" s="24">
        <v>8.6360928979702406E-2</v>
      </c>
      <c r="AR65" s="24">
        <v>8.9786135905901329E-2</v>
      </c>
      <c r="AS65" s="24">
        <v>0.1029858760502028</v>
      </c>
      <c r="AT65" s="24">
        <v>0.10605804313907481</v>
      </c>
      <c r="AU65" s="24">
        <v>0.10913755334050262</v>
      </c>
      <c r="AV65" s="24">
        <v>0.10939042729105539</v>
      </c>
      <c r="AW65" s="24">
        <v>0.11450506326122381</v>
      </c>
      <c r="AX65" s="24">
        <v>0.11311873796865562</v>
      </c>
      <c r="AY65" s="24">
        <v>0.11833024810967309</v>
      </c>
      <c r="AZ65" s="24">
        <v>0.11250067570795273</v>
      </c>
      <c r="BA65" s="24">
        <v>0.10758562121724492</v>
      </c>
      <c r="BB65" s="24">
        <v>9.9504588936867214E-2</v>
      </c>
      <c r="BC65" s="24">
        <v>9.4781582369530451E-2</v>
      </c>
      <c r="BD65" s="24">
        <v>8.7580693187799055E-2</v>
      </c>
      <c r="BE65" s="24">
        <v>8.1493001547594021E-2</v>
      </c>
      <c r="BF65" s="24">
        <v>8.2892442833539401E-2</v>
      </c>
      <c r="BG65" s="24">
        <v>7.4428080184954351E-2</v>
      </c>
      <c r="BH65" s="108"/>
      <c r="BN65" s="85"/>
      <c r="BO65" s="13"/>
      <c r="BP65" s="13"/>
      <c r="BQ65" s="13"/>
      <c r="BR65" s="13"/>
      <c r="BS65" s="13"/>
      <c r="BT65" s="13"/>
      <c r="BU65" s="13"/>
      <c r="BV65" s="13"/>
      <c r="BW65" s="13"/>
      <c r="BX65" s="13"/>
      <c r="BY65" s="13"/>
      <c r="BZ65" s="13"/>
      <c r="CA65" s="13"/>
      <c r="CB65" s="13"/>
      <c r="CC65" s="13"/>
      <c r="CD65" s="13"/>
      <c r="CE65" s="13"/>
      <c r="CF65" s="13"/>
      <c r="CG65" s="13"/>
      <c r="CH65" s="13"/>
      <c r="CI65" s="13"/>
      <c r="CJ65" s="13"/>
      <c r="CK65" s="13"/>
      <c r="CL65" s="13"/>
      <c r="CM65" s="13"/>
      <c r="CN65" s="13"/>
      <c r="CO65" s="13"/>
      <c r="CP65" s="13"/>
      <c r="CQ65" s="13"/>
      <c r="CR65" s="13"/>
      <c r="CS65" s="13"/>
      <c r="CT65" s="13"/>
      <c r="CU65" s="13"/>
      <c r="CV65" s="13"/>
      <c r="CW65" s="13"/>
      <c r="CX65" s="13"/>
      <c r="CY65" s="13"/>
      <c r="CZ65" s="13"/>
      <c r="DA65" s="13"/>
      <c r="DB65" s="13"/>
      <c r="DC65" s="13"/>
      <c r="DD65" s="13"/>
      <c r="DE65" s="13"/>
      <c r="DF65" s="13"/>
      <c r="DG65" s="13"/>
      <c r="DH65" s="13"/>
      <c r="DI65" s="13"/>
      <c r="DJ65" s="13"/>
      <c r="DK65" s="13"/>
      <c r="DL65" s="13"/>
      <c r="DM65" s="13"/>
      <c r="DN65" s="13"/>
      <c r="DO65" s="13"/>
      <c r="DP65" s="13"/>
      <c r="DQ65" s="13"/>
      <c r="DR65" s="13"/>
      <c r="DS65" s="13"/>
      <c r="DT65" s="13"/>
      <c r="DU65" s="13"/>
      <c r="DV65" s="13"/>
      <c r="DW65" s="13"/>
      <c r="DX65" s="13"/>
      <c r="DY65" s="85"/>
    </row>
    <row r="66" spans="1:129" s="93" customFormat="1" ht="15" thickBot="1" x14ac:dyDescent="0.4">
      <c r="A66" s="94" t="s">
        <v>105</v>
      </c>
      <c r="B66" s="95" t="s">
        <v>10</v>
      </c>
      <c r="C66" s="23">
        <v>6.7861992410933061E-2</v>
      </c>
      <c r="D66" s="23">
        <v>6.0888464779870199E-2</v>
      </c>
      <c r="E66" s="23">
        <v>5.7490404470648293E-2</v>
      </c>
      <c r="F66" s="23">
        <v>6.5922135536715637E-2</v>
      </c>
      <c r="G66" s="23">
        <v>5.9623300117835426E-2</v>
      </c>
      <c r="H66" s="23">
        <v>5.2763812646811563E-2</v>
      </c>
      <c r="I66" s="23">
        <v>5.9544233204500641E-2</v>
      </c>
      <c r="J66" s="23">
        <v>5.5530110896299251E-2</v>
      </c>
      <c r="K66" s="23">
        <v>6.352799314533486E-2</v>
      </c>
      <c r="L66" s="23">
        <v>6.4729013002695457E-2</v>
      </c>
      <c r="M66" s="23">
        <v>7.1960699308098078E-2</v>
      </c>
      <c r="N66" s="23">
        <v>7.0668236438597085E-2</v>
      </c>
      <c r="O66" s="23">
        <v>7.6432647739350781E-2</v>
      </c>
      <c r="P66" s="23">
        <v>7.0311660047795335E-2</v>
      </c>
      <c r="Q66" s="23">
        <v>5.9513714390094119E-2</v>
      </c>
      <c r="R66" s="23">
        <v>5.279381217986686E-2</v>
      </c>
      <c r="S66" s="23">
        <v>4.9387411009000994E-2</v>
      </c>
      <c r="T66" s="23">
        <v>4.4367308778393073E-2</v>
      </c>
      <c r="U66" s="23">
        <v>6.0336644365825601E-2</v>
      </c>
      <c r="V66" s="23">
        <v>6.3352616831880051E-2</v>
      </c>
      <c r="W66" s="23">
        <v>6.3634862918361262E-2</v>
      </c>
      <c r="X66" s="23">
        <v>6.6714939088342862E-2</v>
      </c>
      <c r="Y66" s="23">
        <v>7.3310492112692319E-2</v>
      </c>
      <c r="Z66" s="23">
        <v>7.4154326147791078E-2</v>
      </c>
      <c r="AA66" s="23">
        <v>6.9438437122453775E-2</v>
      </c>
      <c r="AB66" s="23">
        <v>6.7739638199455679E-2</v>
      </c>
      <c r="AC66" s="23">
        <v>7.0600002400089901E-2</v>
      </c>
      <c r="AD66" s="23">
        <v>7.7384138167654118E-2</v>
      </c>
      <c r="AE66" s="23">
        <v>7.1827959375510717E-2</v>
      </c>
      <c r="AF66" s="23">
        <v>7.8581742473677427E-2</v>
      </c>
      <c r="AG66" s="23">
        <v>7.7177329983427898E-2</v>
      </c>
      <c r="AH66" s="23">
        <v>7.7972728217339804E-2</v>
      </c>
      <c r="AI66" s="23">
        <v>8.6903113768420845E-2</v>
      </c>
      <c r="AJ66" s="23">
        <v>8.7917002717246576E-2</v>
      </c>
      <c r="AK66" s="23">
        <v>8.8969942641564992E-2</v>
      </c>
      <c r="AL66" s="23">
        <v>8.3842132000848474E-2</v>
      </c>
      <c r="AM66" s="23">
        <v>2.1695441513534478E-2</v>
      </c>
      <c r="AN66" s="23">
        <v>6.215698910294927E-2</v>
      </c>
      <c r="AO66" s="23">
        <v>8.3631023969963011E-2</v>
      </c>
      <c r="AP66" s="23">
        <v>8.9681676085187789E-2</v>
      </c>
      <c r="AQ66" s="23">
        <v>9.8405133058195038E-2</v>
      </c>
      <c r="AR66" s="23">
        <v>9.9850317078735734E-2</v>
      </c>
      <c r="AS66" s="23">
        <v>9.4894592015050308E-2</v>
      </c>
      <c r="AT66" s="23">
        <v>9.7323170976755191E-2</v>
      </c>
      <c r="AU66" s="23">
        <v>9.2189743442930155E-2</v>
      </c>
      <c r="AV66" s="23">
        <v>8.2807663448774146E-2</v>
      </c>
      <c r="AW66" s="23">
        <v>8.0250249743905988E-2</v>
      </c>
      <c r="AX66" s="23">
        <v>8.1088938331115759E-2</v>
      </c>
      <c r="AY66" s="23">
        <v>7.4976152992944856E-2</v>
      </c>
      <c r="AZ66" s="23">
        <v>7.6848150903958065E-2</v>
      </c>
      <c r="BA66" s="23">
        <v>7.0609950024105875E-2</v>
      </c>
      <c r="BB66" s="23">
        <v>6.8634347853705022E-2</v>
      </c>
      <c r="BC66" s="23">
        <v>7.1547205171008765E-2</v>
      </c>
      <c r="BD66" s="23">
        <v>6.2478751206753544E-2</v>
      </c>
      <c r="BE66" s="23">
        <v>6.034376548534251E-2</v>
      </c>
      <c r="BF66" s="23">
        <v>7.15868829142952E-2</v>
      </c>
      <c r="BG66" s="23">
        <v>6.8524261348665752E-2</v>
      </c>
      <c r="BH66" s="106"/>
      <c r="BN66" s="85"/>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c r="CY66" s="13"/>
      <c r="CZ66" s="13"/>
      <c r="DA66" s="13"/>
      <c r="DB66" s="13"/>
      <c r="DC66" s="13"/>
      <c r="DD66" s="13"/>
      <c r="DE66" s="13"/>
      <c r="DF66" s="13"/>
      <c r="DG66" s="13"/>
      <c r="DH66" s="13"/>
      <c r="DI66" s="13"/>
      <c r="DJ66" s="13"/>
      <c r="DK66" s="13"/>
      <c r="DL66" s="13"/>
      <c r="DM66" s="13"/>
      <c r="DN66" s="13"/>
      <c r="DO66" s="13"/>
      <c r="DP66" s="13"/>
      <c r="DQ66" s="13"/>
      <c r="DR66" s="13"/>
      <c r="DS66" s="13"/>
      <c r="DT66" s="13"/>
      <c r="DU66" s="13"/>
      <c r="DV66" s="13"/>
      <c r="DW66" s="13"/>
      <c r="DX66" s="13"/>
      <c r="DY66" s="85"/>
    </row>
    <row r="67" spans="1:129" s="93" customFormat="1" ht="15" thickBot="1" x14ac:dyDescent="0.4">
      <c r="A67" s="96"/>
      <c r="B67" s="99" t="s">
        <v>147</v>
      </c>
      <c r="C67" s="24">
        <v>6.7861992410933061E-2</v>
      </c>
      <c r="D67" s="24">
        <v>6.0888464779870199E-2</v>
      </c>
      <c r="E67" s="24">
        <v>5.7490404470648293E-2</v>
      </c>
      <c r="F67" s="24">
        <v>6.5922135536715637E-2</v>
      </c>
      <c r="G67" s="24">
        <v>5.9623300117835426E-2</v>
      </c>
      <c r="H67" s="24">
        <v>5.2763812646811563E-2</v>
      </c>
      <c r="I67" s="24">
        <v>5.9544233204500641E-2</v>
      </c>
      <c r="J67" s="24">
        <v>5.5530110896299251E-2</v>
      </c>
      <c r="K67" s="24">
        <v>6.352799314533486E-2</v>
      </c>
      <c r="L67" s="24">
        <v>6.4729013002695457E-2</v>
      </c>
      <c r="M67" s="24">
        <v>7.1960699308098078E-2</v>
      </c>
      <c r="N67" s="24">
        <v>7.0668236438597085E-2</v>
      </c>
      <c r="O67" s="24">
        <v>7.6432647739350781E-2</v>
      </c>
      <c r="P67" s="24">
        <v>7.0311660047795335E-2</v>
      </c>
      <c r="Q67" s="24">
        <v>5.9513714390094119E-2</v>
      </c>
      <c r="R67" s="24">
        <v>5.279381217986686E-2</v>
      </c>
      <c r="S67" s="24">
        <v>4.9387411009000994E-2</v>
      </c>
      <c r="T67" s="24">
        <v>4.4367308778393073E-2</v>
      </c>
      <c r="U67" s="24">
        <v>6.0336644365825601E-2</v>
      </c>
      <c r="V67" s="24">
        <v>6.3352616831880051E-2</v>
      </c>
      <c r="W67" s="24">
        <v>6.3634862918361262E-2</v>
      </c>
      <c r="X67" s="24">
        <v>6.6714939088342862E-2</v>
      </c>
      <c r="Y67" s="24">
        <v>7.3310492112692319E-2</v>
      </c>
      <c r="Z67" s="24">
        <v>7.4154326147791078E-2</v>
      </c>
      <c r="AA67" s="24">
        <v>6.9438437122453775E-2</v>
      </c>
      <c r="AB67" s="24">
        <v>6.7739638199455679E-2</v>
      </c>
      <c r="AC67" s="24">
        <v>7.0600002400089901E-2</v>
      </c>
      <c r="AD67" s="24">
        <v>7.7384138167654118E-2</v>
      </c>
      <c r="AE67" s="24">
        <v>7.1827959375510717E-2</v>
      </c>
      <c r="AF67" s="24">
        <v>7.8581742473677427E-2</v>
      </c>
      <c r="AG67" s="24">
        <v>7.7177329983427898E-2</v>
      </c>
      <c r="AH67" s="24">
        <v>7.7972728217339804E-2</v>
      </c>
      <c r="AI67" s="24">
        <v>8.6903113768420845E-2</v>
      </c>
      <c r="AJ67" s="24">
        <v>8.7917002717246576E-2</v>
      </c>
      <c r="AK67" s="24">
        <v>8.8969942641564992E-2</v>
      </c>
      <c r="AL67" s="24">
        <v>8.3842132000848474E-2</v>
      </c>
      <c r="AM67" s="24">
        <v>2.1695441513534478E-2</v>
      </c>
      <c r="AN67" s="24">
        <v>6.215698910294927E-2</v>
      </c>
      <c r="AO67" s="24">
        <v>8.3631023969963011E-2</v>
      </c>
      <c r="AP67" s="24">
        <v>8.9681676085187789E-2</v>
      </c>
      <c r="AQ67" s="24">
        <v>9.8405133058195038E-2</v>
      </c>
      <c r="AR67" s="24">
        <v>9.9850317078735734E-2</v>
      </c>
      <c r="AS67" s="24">
        <v>9.4894592015050308E-2</v>
      </c>
      <c r="AT67" s="24">
        <v>9.7323170976755191E-2</v>
      </c>
      <c r="AU67" s="24">
        <v>9.2189743442930155E-2</v>
      </c>
      <c r="AV67" s="24">
        <v>8.2807663448774146E-2</v>
      </c>
      <c r="AW67" s="24">
        <v>8.0250249743905988E-2</v>
      </c>
      <c r="AX67" s="24">
        <v>8.1088938331115759E-2</v>
      </c>
      <c r="AY67" s="24">
        <v>7.4976152992944856E-2</v>
      </c>
      <c r="AZ67" s="24">
        <v>7.6848150903958065E-2</v>
      </c>
      <c r="BA67" s="24">
        <v>7.0609950024105875E-2</v>
      </c>
      <c r="BB67" s="24">
        <v>6.8634347853705022E-2</v>
      </c>
      <c r="BC67" s="24">
        <v>7.1547205171008765E-2</v>
      </c>
      <c r="BD67" s="24">
        <v>6.2478751206753544E-2</v>
      </c>
      <c r="BE67" s="24">
        <v>6.034376548534251E-2</v>
      </c>
      <c r="BF67" s="24">
        <v>7.15868829142952E-2</v>
      </c>
      <c r="BG67" s="24">
        <v>6.8524261348665752E-2</v>
      </c>
      <c r="BH67" s="108"/>
      <c r="BN67" s="85"/>
      <c r="BO67" s="13"/>
      <c r="BP67" s="13"/>
      <c r="BQ67" s="13"/>
      <c r="BR67" s="13"/>
      <c r="BS67" s="13"/>
      <c r="BT67" s="13"/>
      <c r="BU67" s="13"/>
      <c r="BV67" s="1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c r="DJ67" s="13"/>
      <c r="DK67" s="13"/>
      <c r="DL67" s="13"/>
      <c r="DM67" s="13"/>
      <c r="DN67" s="13"/>
      <c r="DO67" s="13"/>
      <c r="DP67" s="13"/>
      <c r="DQ67" s="13"/>
      <c r="DR67" s="13"/>
      <c r="DS67" s="13"/>
      <c r="DT67" s="13"/>
      <c r="DU67" s="13"/>
      <c r="DV67" s="13"/>
      <c r="DW67" s="13"/>
      <c r="DX67" s="13"/>
      <c r="DY67" s="85"/>
    </row>
    <row r="68" spans="1:129" s="93" customFormat="1" ht="15" thickBot="1" x14ac:dyDescent="0.4">
      <c r="A68" s="97" t="s">
        <v>106</v>
      </c>
      <c r="B68" s="98" t="s">
        <v>107</v>
      </c>
      <c r="C68" s="23">
        <v>9.5346444279703225E-3</v>
      </c>
      <c r="D68" s="23">
        <v>8.8868981524539686E-3</v>
      </c>
      <c r="E68" s="23">
        <v>1.0384832399651088E-2</v>
      </c>
      <c r="F68" s="23">
        <v>1.0620385199951886E-2</v>
      </c>
      <c r="G68" s="23">
        <v>9.7623585248523981E-3</v>
      </c>
      <c r="H68" s="23">
        <v>9.8249816882304605E-3</v>
      </c>
      <c r="I68" s="23">
        <v>8.8788763043235464E-3</v>
      </c>
      <c r="J68" s="23">
        <v>1.1095643638271561E-2</v>
      </c>
      <c r="K68" s="23">
        <v>1.2282780830516751E-2</v>
      </c>
      <c r="L68" s="23">
        <v>1.2510027079388423E-2</v>
      </c>
      <c r="M68" s="23">
        <v>1.4749223213223835E-2</v>
      </c>
      <c r="N68" s="23">
        <v>1.4764823807601352E-2</v>
      </c>
      <c r="O68" s="23">
        <v>1.8725334895037925E-2</v>
      </c>
      <c r="P68" s="23">
        <v>1.7679259108104563E-2</v>
      </c>
      <c r="Q68" s="23">
        <v>1.6767939830201875E-2</v>
      </c>
      <c r="R68" s="23">
        <v>1.9117730671034682E-2</v>
      </c>
      <c r="S68" s="23">
        <v>1.8942443850023225E-2</v>
      </c>
      <c r="T68" s="23">
        <v>2.1919516016307653E-2</v>
      </c>
      <c r="U68" s="23">
        <v>1.9368481298125604E-2</v>
      </c>
      <c r="V68" s="23">
        <v>1.9202775831072345E-2</v>
      </c>
      <c r="W68" s="23">
        <v>1.8076598663673796E-2</v>
      </c>
      <c r="X68" s="23">
        <v>1.552973609304328E-2</v>
      </c>
      <c r="Y68" s="23">
        <v>1.5508567831485749E-2</v>
      </c>
      <c r="Z68" s="23">
        <v>1.7441204781369055E-2</v>
      </c>
      <c r="AA68" s="23">
        <v>1.9347546983697596E-2</v>
      </c>
      <c r="AB68" s="23">
        <v>2.2631901806971888E-2</v>
      </c>
      <c r="AC68" s="23">
        <v>1.910059741703651E-2</v>
      </c>
      <c r="AD68" s="23">
        <v>1.7702649878186708E-2</v>
      </c>
      <c r="AE68" s="23">
        <v>1.7832588269693247E-2</v>
      </c>
      <c r="AF68" s="23">
        <v>1.7259468378263566E-2</v>
      </c>
      <c r="AG68" s="23">
        <v>1.956545251044518E-2</v>
      </c>
      <c r="AH68" s="23">
        <v>1.8869907927301355E-2</v>
      </c>
      <c r="AI68" s="23">
        <v>1.8329786628299441E-2</v>
      </c>
      <c r="AJ68" s="23">
        <v>2.0549950254198472E-2</v>
      </c>
      <c r="AK68" s="23">
        <v>1.9808263486286434E-2</v>
      </c>
      <c r="AL68" s="23">
        <v>1.9470496175546151E-2</v>
      </c>
      <c r="AM68" s="23">
        <v>1.1904043807184772E-2</v>
      </c>
      <c r="AN68" s="23">
        <v>1.5499171477061841E-2</v>
      </c>
      <c r="AO68" s="23">
        <v>1.9173547284014939E-2</v>
      </c>
      <c r="AP68" s="23">
        <v>1.9836080516312492E-2</v>
      </c>
      <c r="AQ68" s="23">
        <v>1.9517091145004731E-2</v>
      </c>
      <c r="AR68" s="23">
        <v>1.8923215248077292E-2</v>
      </c>
      <c r="AS68" s="23">
        <v>1.8684422979767072E-2</v>
      </c>
      <c r="AT68" s="23">
        <v>1.8360539426726906E-2</v>
      </c>
      <c r="AU68" s="23">
        <v>2.0130722844094309E-2</v>
      </c>
      <c r="AV68" s="23">
        <v>1.8742744047266256E-2</v>
      </c>
      <c r="AW68" s="23">
        <v>1.7958183376611966E-2</v>
      </c>
      <c r="AX68" s="23">
        <v>1.9917996008862574E-2</v>
      </c>
      <c r="AY68" s="23">
        <v>1.9273902344976897E-2</v>
      </c>
      <c r="AZ68" s="23">
        <v>1.7183154054198922E-2</v>
      </c>
      <c r="BA68" s="23">
        <v>1.579965123379962E-2</v>
      </c>
      <c r="BB68" s="23">
        <v>1.9106642436602039E-2</v>
      </c>
      <c r="BC68" s="23">
        <v>1.7494081673666589E-2</v>
      </c>
      <c r="BD68" s="23">
        <v>1.6999792825456012E-2</v>
      </c>
      <c r="BE68" s="23">
        <v>1.5648276048803356E-2</v>
      </c>
      <c r="BF68" s="23">
        <v>1.6221211562421286E-2</v>
      </c>
      <c r="BG68" s="23">
        <v>1.4337022904528492E-2</v>
      </c>
      <c r="BH68" s="106"/>
      <c r="BN68" s="85"/>
      <c r="BO68" s="13"/>
      <c r="BP68" s="13"/>
      <c r="BQ68" s="13"/>
      <c r="BR68" s="13"/>
      <c r="BS68" s="13"/>
      <c r="BT68" s="13"/>
      <c r="BU68" s="13"/>
      <c r="BV68" s="1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c r="CY68" s="13"/>
      <c r="CZ68" s="13"/>
      <c r="DA68" s="13"/>
      <c r="DB68" s="13"/>
      <c r="DC68" s="13"/>
      <c r="DD68" s="13"/>
      <c r="DE68" s="13"/>
      <c r="DF68" s="13"/>
      <c r="DG68" s="13"/>
      <c r="DH68" s="13"/>
      <c r="DI68" s="13"/>
      <c r="DJ68" s="13"/>
      <c r="DK68" s="13"/>
      <c r="DL68" s="13"/>
      <c r="DM68" s="13"/>
      <c r="DN68" s="13"/>
      <c r="DO68" s="13"/>
      <c r="DP68" s="13"/>
      <c r="DQ68" s="13"/>
      <c r="DR68" s="13"/>
      <c r="DS68" s="13"/>
      <c r="DT68" s="13"/>
      <c r="DU68" s="13"/>
      <c r="DV68" s="13"/>
      <c r="DW68" s="13"/>
      <c r="DX68" s="13"/>
      <c r="DY68" s="85"/>
    </row>
    <row r="69" spans="1:129" s="93" customFormat="1" ht="15" thickBot="1" x14ac:dyDescent="0.4">
      <c r="A69" s="97" t="s">
        <v>108</v>
      </c>
      <c r="B69" s="98" t="s">
        <v>12</v>
      </c>
      <c r="C69" s="23">
        <v>3.2170183356380583E-2</v>
      </c>
      <c r="D69" s="23">
        <v>3.3109878638486953E-2</v>
      </c>
      <c r="E69" s="23">
        <v>2.7831291255912886E-2</v>
      </c>
      <c r="F69" s="23">
        <v>2.8470350279873713E-2</v>
      </c>
      <c r="G69" s="23">
        <v>3.1145143545439975E-2</v>
      </c>
      <c r="H69" s="23">
        <v>3.8494826732094811E-2</v>
      </c>
      <c r="I69" s="23">
        <v>4.1315495649265836E-2</v>
      </c>
      <c r="J69" s="23">
        <v>4.9107827010460688E-2</v>
      </c>
      <c r="K69" s="23">
        <v>5.0258970775465484E-2</v>
      </c>
      <c r="L69" s="23">
        <v>4.2965787911659101E-2</v>
      </c>
      <c r="M69" s="23">
        <v>4.5797026272676553E-2</v>
      </c>
      <c r="N69" s="23">
        <v>4.5968606688913269E-2</v>
      </c>
      <c r="O69" s="23">
        <v>4.6000709270676565E-2</v>
      </c>
      <c r="P69" s="23">
        <v>4.5743582697371339E-2</v>
      </c>
      <c r="Q69" s="23">
        <v>5.3842483015126924E-2</v>
      </c>
      <c r="R69" s="23">
        <v>3.7713055273542323E-2</v>
      </c>
      <c r="S69" s="23">
        <v>4.5127602254065716E-2</v>
      </c>
      <c r="T69" s="23">
        <v>4.228363174226147E-2</v>
      </c>
      <c r="U69" s="23">
        <v>3.9421142063022989E-2</v>
      </c>
      <c r="V69" s="23">
        <v>3.2029508307742281E-2</v>
      </c>
      <c r="W69" s="23">
        <v>3.9061199474922099E-2</v>
      </c>
      <c r="X69" s="23">
        <v>4.3442561526146055E-2</v>
      </c>
      <c r="Y69" s="23">
        <v>4.4816929525834978E-2</v>
      </c>
      <c r="Z69" s="23">
        <v>5.5599191373138235E-2</v>
      </c>
      <c r="AA69" s="23">
        <v>5.3514736396483499E-2</v>
      </c>
      <c r="AB69" s="23">
        <v>5.8100409994637295E-2</v>
      </c>
      <c r="AC69" s="23">
        <v>6.5113262448046147E-2</v>
      </c>
      <c r="AD69" s="23">
        <v>5.6936620308074608E-2</v>
      </c>
      <c r="AE69" s="23">
        <v>6.3860510730053166E-2</v>
      </c>
      <c r="AF69" s="23">
        <v>5.7357895848862743E-2</v>
      </c>
      <c r="AG69" s="23">
        <v>5.6237519048051077E-2</v>
      </c>
      <c r="AH69" s="23">
        <v>5.6824093236713287E-2</v>
      </c>
      <c r="AI69" s="23">
        <v>5.0477905342137648E-2</v>
      </c>
      <c r="AJ69" s="23">
        <v>4.4241109741816283E-2</v>
      </c>
      <c r="AK69" s="23">
        <v>5.5670208084580813E-2</v>
      </c>
      <c r="AL69" s="23">
        <v>4.6699905055001406E-2</v>
      </c>
      <c r="AM69" s="23">
        <v>1.8778553434015192E-2</v>
      </c>
      <c r="AN69" s="23">
        <v>5.5381033670233351E-2</v>
      </c>
      <c r="AO69" s="23">
        <v>5.9587301295611676E-2</v>
      </c>
      <c r="AP69" s="23">
        <v>6.1919088591950597E-2</v>
      </c>
      <c r="AQ69" s="23">
        <v>7.0454049975618216E-2</v>
      </c>
      <c r="AR69" s="23">
        <v>5.5965988568864866E-2</v>
      </c>
      <c r="AS69" s="23">
        <v>6.4018678307733293E-2</v>
      </c>
      <c r="AT69" s="23">
        <v>7.2419043367956695E-2</v>
      </c>
      <c r="AU69" s="23">
        <v>7.3103945894571754E-2</v>
      </c>
      <c r="AV69" s="23">
        <v>6.5804883150975241E-2</v>
      </c>
      <c r="AW69" s="23">
        <v>6.6377112997032098E-2</v>
      </c>
      <c r="AX69" s="23">
        <v>7.7150936861696093E-2</v>
      </c>
      <c r="AY69" s="23">
        <v>6.6480352981774141E-2</v>
      </c>
      <c r="AZ69" s="23">
        <v>5.9871132053497915E-2</v>
      </c>
      <c r="BA69" s="23">
        <v>6.4112333754450884E-2</v>
      </c>
      <c r="BB69" s="23">
        <v>5.8810858377753149E-2</v>
      </c>
      <c r="BC69" s="23">
        <v>6.2037769622092565E-2</v>
      </c>
      <c r="BD69" s="23">
        <v>6.0621451243062098E-2</v>
      </c>
      <c r="BE69" s="23">
        <v>5.0714805563506229E-2</v>
      </c>
      <c r="BF69" s="23">
        <v>4.6263826561648021E-2</v>
      </c>
      <c r="BG69" s="23">
        <v>4.713274663010901E-2</v>
      </c>
      <c r="BH69" s="106"/>
      <c r="BN69" s="85"/>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c r="CY69" s="13"/>
      <c r="CZ69" s="13"/>
      <c r="DA69" s="13"/>
      <c r="DB69" s="13"/>
      <c r="DC69" s="13"/>
      <c r="DD69" s="13"/>
      <c r="DE69" s="13"/>
      <c r="DF69" s="13"/>
      <c r="DG69" s="13"/>
      <c r="DH69" s="13"/>
      <c r="DI69" s="13"/>
      <c r="DJ69" s="13"/>
      <c r="DK69" s="13"/>
      <c r="DL69" s="13"/>
      <c r="DM69" s="13"/>
      <c r="DN69" s="13"/>
      <c r="DO69" s="13"/>
      <c r="DP69" s="13"/>
      <c r="DQ69" s="13"/>
      <c r="DR69" s="13"/>
      <c r="DS69" s="13"/>
      <c r="DT69" s="13"/>
      <c r="DU69" s="13"/>
      <c r="DV69" s="13"/>
      <c r="DW69" s="13"/>
      <c r="DX69" s="13"/>
      <c r="DY69" s="85"/>
    </row>
    <row r="70" spans="1:129" s="93" customFormat="1" ht="15" thickBot="1" x14ac:dyDescent="0.4">
      <c r="A70" s="97" t="s">
        <v>109</v>
      </c>
      <c r="B70" s="98" t="s">
        <v>13</v>
      </c>
      <c r="C70" s="23">
        <v>7.4130295584477904E-3</v>
      </c>
      <c r="D70" s="23">
        <v>6.1351703164353594E-3</v>
      </c>
      <c r="E70" s="23">
        <v>6.5098992190343206E-3</v>
      </c>
      <c r="F70" s="23">
        <v>5.855099540428131E-3</v>
      </c>
      <c r="G70" s="23">
        <v>6.2763887467405903E-3</v>
      </c>
      <c r="H70" s="23">
        <v>6.527464297415804E-3</v>
      </c>
      <c r="I70" s="23">
        <v>6.6201669227269264E-3</v>
      </c>
      <c r="J70" s="23">
        <v>6.1870286459505194E-3</v>
      </c>
      <c r="K70" s="23">
        <v>5.5358087793903376E-3</v>
      </c>
      <c r="L70" s="23">
        <v>3.4849339711405494E-3</v>
      </c>
      <c r="M70" s="23">
        <v>7.8356280708017281E-3</v>
      </c>
      <c r="N70" s="23">
        <v>6.9453007654096226E-3</v>
      </c>
      <c r="O70" s="23">
        <v>7.3471552723538653E-3</v>
      </c>
      <c r="P70" s="23">
        <v>1.1019110723417618E-2</v>
      </c>
      <c r="Q70" s="23">
        <v>1.1792960303626646E-2</v>
      </c>
      <c r="R70" s="23">
        <v>1.0006126067577779E-2</v>
      </c>
      <c r="S70" s="23">
        <v>7.1063803242131544E-3</v>
      </c>
      <c r="T70" s="23">
        <v>7.5749356271031546E-3</v>
      </c>
      <c r="U70" s="23">
        <v>5.4888921544582556E-3</v>
      </c>
      <c r="V70" s="23">
        <v>6.9108396747008883E-3</v>
      </c>
      <c r="W70" s="23">
        <v>7.0306806628864906E-3</v>
      </c>
      <c r="X70" s="23">
        <v>6.2730347876002778E-3</v>
      </c>
      <c r="Y70" s="23">
        <v>6.4908467962096431E-3</v>
      </c>
      <c r="Z70" s="23">
        <v>7.4712823858432515E-3</v>
      </c>
      <c r="AA70" s="23">
        <v>9.4294918581571668E-3</v>
      </c>
      <c r="AB70" s="23">
        <v>9.1456340239380752E-3</v>
      </c>
      <c r="AC70" s="23">
        <v>7.669448939605996E-3</v>
      </c>
      <c r="AD70" s="23">
        <v>8.3047354993823121E-3</v>
      </c>
      <c r="AE70" s="23">
        <v>9.4470152912637037E-3</v>
      </c>
      <c r="AF70" s="23">
        <v>1.0049536291356836E-2</v>
      </c>
      <c r="AG70" s="23">
        <v>1.270904794867401E-2</v>
      </c>
      <c r="AH70" s="23">
        <v>1.101663002447279E-2</v>
      </c>
      <c r="AI70" s="23">
        <v>1.1082028348040644E-2</v>
      </c>
      <c r="AJ70" s="23">
        <v>9.07657214635651E-3</v>
      </c>
      <c r="AK70" s="23">
        <v>7.6779482464194564E-3</v>
      </c>
      <c r="AL70" s="23">
        <v>1.0616650327806287E-2</v>
      </c>
      <c r="AM70" s="23">
        <v>9.4965182751232085E-4</v>
      </c>
      <c r="AN70" s="23">
        <v>2.9133180849937584E-3</v>
      </c>
      <c r="AO70" s="23">
        <v>8.0854797757620913E-3</v>
      </c>
      <c r="AP70" s="23">
        <v>5.2515513261565004E-3</v>
      </c>
      <c r="AQ70" s="23">
        <v>1.0113128893412487E-2</v>
      </c>
      <c r="AR70" s="23">
        <v>8.8233979781174917E-3</v>
      </c>
      <c r="AS70" s="23">
        <v>1.0430880866516626E-2</v>
      </c>
      <c r="AT70" s="23">
        <v>1.2322999757838534E-2</v>
      </c>
      <c r="AU70" s="23">
        <v>1.0410029658247813E-2</v>
      </c>
      <c r="AV70" s="23">
        <v>1.2699195331552849E-2</v>
      </c>
      <c r="AW70" s="23">
        <v>1.4343874969996119E-2</v>
      </c>
      <c r="AX70" s="23">
        <v>1.3976644454677537E-2</v>
      </c>
      <c r="AY70" s="23">
        <v>1.2641625034247705E-2</v>
      </c>
      <c r="AZ70" s="23">
        <v>1.624914368456928E-2</v>
      </c>
      <c r="BA70" s="23">
        <v>1.2797723200544238E-2</v>
      </c>
      <c r="BB70" s="23">
        <v>1.2823437799107978E-2</v>
      </c>
      <c r="BC70" s="23">
        <v>1.4086022721086909E-2</v>
      </c>
      <c r="BD70" s="23">
        <v>1.295629636356466E-2</v>
      </c>
      <c r="BE70" s="23">
        <v>1.1435782223445887E-2</v>
      </c>
      <c r="BF70" s="23">
        <v>1.3524496787504585E-2</v>
      </c>
      <c r="BG70" s="23">
        <v>1.3759255536675266E-2</v>
      </c>
      <c r="BH70" s="106"/>
      <c r="BN70" s="85"/>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c r="CY70" s="13"/>
      <c r="CZ70" s="13"/>
      <c r="DA70" s="13"/>
      <c r="DB70" s="13"/>
      <c r="DC70" s="13"/>
      <c r="DD70" s="13"/>
      <c r="DE70" s="13"/>
      <c r="DF70" s="13"/>
      <c r="DG70" s="13"/>
      <c r="DH70" s="13"/>
      <c r="DI70" s="13"/>
      <c r="DJ70" s="13"/>
      <c r="DK70" s="13"/>
      <c r="DL70" s="13"/>
      <c r="DM70" s="13"/>
      <c r="DN70" s="13"/>
      <c r="DO70" s="13"/>
      <c r="DP70" s="13"/>
      <c r="DQ70" s="13"/>
      <c r="DR70" s="13"/>
      <c r="DS70" s="13"/>
      <c r="DT70" s="13"/>
      <c r="DU70" s="13"/>
      <c r="DV70" s="13"/>
      <c r="DW70" s="13"/>
      <c r="DX70" s="13"/>
      <c r="DY70" s="85"/>
    </row>
    <row r="71" spans="1:129" s="93" customFormat="1" ht="15" thickBot="1" x14ac:dyDescent="0.4">
      <c r="A71" s="97" t="s">
        <v>110</v>
      </c>
      <c r="B71" s="98" t="s">
        <v>14</v>
      </c>
      <c r="C71" s="23">
        <v>7.6462916343805433E-3</v>
      </c>
      <c r="D71" s="23">
        <v>7.5189891905830938E-3</v>
      </c>
      <c r="E71" s="23">
        <v>6.9490136427278852E-3</v>
      </c>
      <c r="F71" s="23">
        <v>5.6451293784334751E-3</v>
      </c>
      <c r="G71" s="23">
        <v>1.1297093743772552E-2</v>
      </c>
      <c r="H71" s="23">
        <v>5.7789641798713853E-3</v>
      </c>
      <c r="I71" s="23">
        <v>2.9908925580919416E-2</v>
      </c>
      <c r="J71" s="23">
        <v>1.7340662386325995E-2</v>
      </c>
      <c r="K71" s="23">
        <v>1.2376201458635322E-2</v>
      </c>
      <c r="L71" s="23">
        <v>1.7376298217656645E-2</v>
      </c>
      <c r="M71" s="23">
        <v>5.5469768734539432E-3</v>
      </c>
      <c r="N71" s="23">
        <v>0</v>
      </c>
      <c r="O71" s="23">
        <v>8.0347484803332194E-4</v>
      </c>
      <c r="P71" s="23">
        <v>0</v>
      </c>
      <c r="Q71" s="23">
        <v>3.7118589063169474E-3</v>
      </c>
      <c r="R71" s="23">
        <v>0</v>
      </c>
      <c r="S71" s="23">
        <v>0</v>
      </c>
      <c r="T71" s="23">
        <v>4.3416829825729496E-3</v>
      </c>
      <c r="U71" s="23">
        <v>7.3248199201407082E-3</v>
      </c>
      <c r="V71" s="23">
        <v>9.2555228764755835E-3</v>
      </c>
      <c r="W71" s="23">
        <v>1.1421846911723977E-2</v>
      </c>
      <c r="X71" s="23">
        <v>2.2111770508877564E-2</v>
      </c>
      <c r="Y71" s="23">
        <v>1.0892096314781686E-2</v>
      </c>
      <c r="Z71" s="23">
        <v>1.6193510442425285E-2</v>
      </c>
      <c r="AA71" s="23">
        <v>1.6427317757949065E-2</v>
      </c>
      <c r="AB71" s="23">
        <v>1.0935690477215057E-2</v>
      </c>
      <c r="AC71" s="23">
        <v>1.2945359525442179E-2</v>
      </c>
      <c r="AD71" s="23">
        <v>5.775731085938195E-3</v>
      </c>
      <c r="AE71" s="23">
        <v>4.0675041513703299E-3</v>
      </c>
      <c r="AF71" s="23">
        <v>3.3040065451182864E-3</v>
      </c>
      <c r="AG71" s="23">
        <v>6.2030753017760175E-4</v>
      </c>
      <c r="AH71" s="23">
        <v>5.1740710530372765E-3</v>
      </c>
      <c r="AI71" s="23">
        <v>1.5856278195629109E-3</v>
      </c>
      <c r="AJ71" s="23">
        <v>4.6263324554081031E-3</v>
      </c>
      <c r="AK71" s="23">
        <v>1.5589534562496204E-3</v>
      </c>
      <c r="AL71" s="23">
        <v>1.5612513225173345E-3</v>
      </c>
      <c r="AM71" s="23">
        <v>0</v>
      </c>
      <c r="AN71" s="23">
        <v>6.1839379685905309E-4</v>
      </c>
      <c r="AO71" s="23">
        <v>1.4670206612810129E-3</v>
      </c>
      <c r="AP71" s="23">
        <v>3.06211655140298E-4</v>
      </c>
      <c r="AQ71" s="23">
        <v>0</v>
      </c>
      <c r="AR71" s="23">
        <v>1.4066610471670567E-2</v>
      </c>
      <c r="AS71" s="23">
        <v>1.3954353722345032E-2</v>
      </c>
      <c r="AT71" s="23">
        <v>6.4312275354494585E-3</v>
      </c>
      <c r="AU71" s="23">
        <v>6.7271294999670973E-3</v>
      </c>
      <c r="AV71" s="23">
        <v>1.3933586057114657E-3</v>
      </c>
      <c r="AW71" s="23">
        <v>2.8081466410335889E-4</v>
      </c>
      <c r="AX71" s="23">
        <v>0</v>
      </c>
      <c r="AY71" s="23">
        <v>4.1741164551257984E-3</v>
      </c>
      <c r="AZ71" s="23">
        <v>3.7663035590525321E-3</v>
      </c>
      <c r="BA71" s="23">
        <v>3.4939904408913662E-3</v>
      </c>
      <c r="BB71" s="23">
        <v>1.1949788780704906E-3</v>
      </c>
      <c r="BC71" s="23">
        <v>2.0398546222728769E-2</v>
      </c>
      <c r="BD71" s="23">
        <v>1.0015135452802845E-2</v>
      </c>
      <c r="BE71" s="23">
        <v>5.5853679966133057E-3</v>
      </c>
      <c r="BF71" s="23">
        <v>5.945461851375451E-3</v>
      </c>
      <c r="BG71" s="23">
        <v>4.9289569936964593E-3</v>
      </c>
      <c r="BH71" s="106"/>
      <c r="BN71" s="85"/>
      <c r="BO71" s="13"/>
      <c r="BP71" s="13"/>
      <c r="BQ71" s="13"/>
      <c r="BR71" s="13"/>
      <c r="BS71" s="13"/>
      <c r="BT71" s="13"/>
      <c r="BU71" s="13"/>
      <c r="BV71" s="13"/>
      <c r="BW71" s="13"/>
      <c r="BX71" s="13"/>
      <c r="BY71" s="13"/>
      <c r="BZ71" s="13"/>
      <c r="CA71" s="13"/>
      <c r="CB71" s="13"/>
      <c r="CC71" s="13"/>
      <c r="CD71" s="13"/>
      <c r="CE71" s="13"/>
      <c r="CF71" s="13"/>
      <c r="CG71" s="13"/>
      <c r="CH71" s="13"/>
      <c r="CI71" s="13"/>
      <c r="CJ71" s="13"/>
      <c r="CK71" s="13"/>
      <c r="CL71" s="13"/>
      <c r="CM71" s="13"/>
      <c r="CN71" s="13"/>
      <c r="CO71" s="13"/>
      <c r="CP71" s="13"/>
      <c r="CQ71" s="13"/>
      <c r="CR71" s="13"/>
      <c r="CS71" s="13"/>
      <c r="CT71" s="13"/>
      <c r="CU71" s="13"/>
      <c r="CV71" s="13"/>
      <c r="CW71" s="13"/>
      <c r="CX71" s="13"/>
      <c r="CY71" s="13"/>
      <c r="CZ71" s="13"/>
      <c r="DA71" s="13"/>
      <c r="DB71" s="13"/>
      <c r="DC71" s="13"/>
      <c r="DD71" s="13"/>
      <c r="DE71" s="13"/>
      <c r="DF71" s="13"/>
      <c r="DG71" s="13"/>
      <c r="DH71" s="13"/>
      <c r="DI71" s="13"/>
      <c r="DJ71" s="13"/>
      <c r="DK71" s="13"/>
      <c r="DL71" s="13"/>
      <c r="DM71" s="13"/>
      <c r="DN71" s="13"/>
      <c r="DO71" s="13"/>
      <c r="DP71" s="13"/>
      <c r="DQ71" s="13"/>
      <c r="DR71" s="13"/>
      <c r="DS71" s="13"/>
      <c r="DT71" s="13"/>
      <c r="DU71" s="13"/>
      <c r="DV71" s="13"/>
      <c r="DW71" s="13"/>
      <c r="DX71" s="13"/>
      <c r="DY71" s="85"/>
    </row>
    <row r="72" spans="1:129" s="93" customFormat="1" ht="15" thickBot="1" x14ac:dyDescent="0.4">
      <c r="A72" s="97" t="s">
        <v>111</v>
      </c>
      <c r="B72" s="98" t="s">
        <v>112</v>
      </c>
      <c r="C72" s="23">
        <v>7.7761242197593693E-3</v>
      </c>
      <c r="D72" s="23">
        <v>5.5655508489653406E-3</v>
      </c>
      <c r="E72" s="23">
        <v>6.8850269735759913E-3</v>
      </c>
      <c r="F72" s="23">
        <v>5.5660132496566416E-3</v>
      </c>
      <c r="G72" s="23">
        <v>4.8817586844461299E-3</v>
      </c>
      <c r="H72" s="23">
        <v>4.4734256280276885E-3</v>
      </c>
      <c r="I72" s="23">
        <v>4.2107125009623559E-3</v>
      </c>
      <c r="J72" s="23">
        <v>4.6039493808857079E-3</v>
      </c>
      <c r="K72" s="23">
        <v>4.5153250478871783E-3</v>
      </c>
      <c r="L72" s="23">
        <v>4.9892347984818591E-3</v>
      </c>
      <c r="M72" s="23">
        <v>4.6042563544220561E-3</v>
      </c>
      <c r="N72" s="23">
        <v>6.5984903818205641E-3</v>
      </c>
      <c r="O72" s="23">
        <v>8.7688761633098449E-3</v>
      </c>
      <c r="P72" s="23">
        <v>7.310607797449957E-3</v>
      </c>
      <c r="Q72" s="23">
        <v>7.2201751265193494E-3</v>
      </c>
      <c r="R72" s="23">
        <v>7.078647536134363E-3</v>
      </c>
      <c r="S72" s="23">
        <v>5.7208521923076718E-3</v>
      </c>
      <c r="T72" s="23">
        <v>6.6956723721894275E-3</v>
      </c>
      <c r="U72" s="23">
        <v>7.3670716717782348E-3</v>
      </c>
      <c r="V72" s="23">
        <v>7.6951814007929697E-3</v>
      </c>
      <c r="W72" s="23">
        <v>9.6876805914614932E-3</v>
      </c>
      <c r="X72" s="23">
        <v>6.3961561808396992E-3</v>
      </c>
      <c r="Y72" s="23">
        <v>7.0218411782426299E-3</v>
      </c>
      <c r="Z72" s="23">
        <v>9.0888777873671025E-3</v>
      </c>
      <c r="AA72" s="23">
        <v>8.5168687472829217E-3</v>
      </c>
      <c r="AB72" s="23">
        <v>8.7829752694006044E-3</v>
      </c>
      <c r="AC72" s="23">
        <v>7.3657325121365995E-3</v>
      </c>
      <c r="AD72" s="23">
        <v>7.976695565517767E-3</v>
      </c>
      <c r="AE72" s="23">
        <v>1.0484512204383614E-2</v>
      </c>
      <c r="AF72" s="23">
        <v>9.2357271091326864E-3</v>
      </c>
      <c r="AG72" s="23">
        <v>8.636430148950186E-3</v>
      </c>
      <c r="AH72" s="23">
        <v>9.4125181051148976E-3</v>
      </c>
      <c r="AI72" s="23">
        <v>6.1568625167448083E-3</v>
      </c>
      <c r="AJ72" s="23">
        <v>8.1573982492258983E-3</v>
      </c>
      <c r="AK72" s="23">
        <v>9.5688752227370191E-3</v>
      </c>
      <c r="AL72" s="23">
        <v>1.0628337207951945E-2</v>
      </c>
      <c r="AM72" s="23">
        <v>6.1491889595972037E-3</v>
      </c>
      <c r="AN72" s="23">
        <v>7.0709250822503095E-3</v>
      </c>
      <c r="AO72" s="23">
        <v>8.29879482424495E-3</v>
      </c>
      <c r="AP72" s="23">
        <v>8.6660486080151165E-3</v>
      </c>
      <c r="AQ72" s="23">
        <v>5.4404148934096754E-3</v>
      </c>
      <c r="AR72" s="23">
        <v>7.3336082792303924E-3</v>
      </c>
      <c r="AS72" s="23">
        <v>4.256407556535992E-3</v>
      </c>
      <c r="AT72" s="23">
        <v>5.0784841027074756E-3</v>
      </c>
      <c r="AU72" s="23">
        <v>7.8515436435305248E-3</v>
      </c>
      <c r="AV72" s="23">
        <v>7.6671165310540938E-3</v>
      </c>
      <c r="AW72" s="23">
        <v>6.3679265390931125E-3</v>
      </c>
      <c r="AX72" s="23">
        <v>7.9712477597883632E-3</v>
      </c>
      <c r="AY72" s="23">
        <v>1.0873006494375739E-2</v>
      </c>
      <c r="AZ72" s="23">
        <v>7.0361472040361686E-3</v>
      </c>
      <c r="BA72" s="23">
        <v>6.080547515081575E-3</v>
      </c>
      <c r="BB72" s="23">
        <v>7.188319172015731E-3</v>
      </c>
      <c r="BC72" s="23">
        <v>6.8880746795250899E-3</v>
      </c>
      <c r="BD72" s="23">
        <v>6.0751291569139569E-3</v>
      </c>
      <c r="BE72" s="23">
        <v>5.7912441696775256E-3</v>
      </c>
      <c r="BF72" s="23">
        <v>5.4335947684259573E-3</v>
      </c>
      <c r="BG72" s="23">
        <v>4.3001055568938872E-3</v>
      </c>
      <c r="BH72" s="106"/>
      <c r="BN72" s="85"/>
      <c r="BO72" s="13"/>
      <c r="BP72" s="13"/>
      <c r="BQ72" s="13"/>
      <c r="BR72" s="13"/>
      <c r="BS72" s="13"/>
      <c r="BT72" s="13"/>
      <c r="BU72" s="13"/>
      <c r="BV72" s="13"/>
      <c r="BW72" s="13"/>
      <c r="BX72" s="13"/>
      <c r="BY72" s="13"/>
      <c r="BZ72" s="13"/>
      <c r="CA72" s="13"/>
      <c r="CB72" s="13"/>
      <c r="CC72" s="13"/>
      <c r="CD72" s="13"/>
      <c r="CE72" s="13"/>
      <c r="CF72" s="13"/>
      <c r="CG72" s="13"/>
      <c r="CH72" s="13"/>
      <c r="CI72" s="13"/>
      <c r="CJ72" s="13"/>
      <c r="CK72" s="13"/>
      <c r="CL72" s="13"/>
      <c r="CM72" s="13"/>
      <c r="CN72" s="13"/>
      <c r="CO72" s="13"/>
      <c r="CP72" s="13"/>
      <c r="CQ72" s="13"/>
      <c r="CR72" s="13"/>
      <c r="CS72" s="13"/>
      <c r="CT72" s="13"/>
      <c r="CU72" s="13"/>
      <c r="CV72" s="13"/>
      <c r="CW72" s="13"/>
      <c r="CX72" s="13"/>
      <c r="CY72" s="13"/>
      <c r="CZ72" s="13"/>
      <c r="DA72" s="13"/>
      <c r="DB72" s="13"/>
      <c r="DC72" s="13"/>
      <c r="DD72" s="13"/>
      <c r="DE72" s="13"/>
      <c r="DF72" s="13"/>
      <c r="DG72" s="13"/>
      <c r="DH72" s="13"/>
      <c r="DI72" s="13"/>
      <c r="DJ72" s="13"/>
      <c r="DK72" s="13"/>
      <c r="DL72" s="13"/>
      <c r="DM72" s="13"/>
      <c r="DN72" s="13"/>
      <c r="DO72" s="13"/>
      <c r="DP72" s="13"/>
      <c r="DQ72" s="13"/>
      <c r="DR72" s="13"/>
      <c r="DS72" s="13"/>
      <c r="DT72" s="13"/>
      <c r="DU72" s="13"/>
      <c r="DV72" s="13"/>
      <c r="DW72" s="13"/>
      <c r="DX72" s="13"/>
      <c r="DY72" s="85"/>
    </row>
    <row r="73" spans="1:129" s="93" customFormat="1" ht="15" thickBot="1" x14ac:dyDescent="0.4">
      <c r="A73" s="97" t="s">
        <v>113</v>
      </c>
      <c r="B73" s="98" t="s">
        <v>114</v>
      </c>
      <c r="C73" s="23">
        <v>1.8231968885594439E-3</v>
      </c>
      <c r="D73" s="23">
        <v>3.856789684896222E-3</v>
      </c>
      <c r="E73" s="23">
        <v>6.3655765161364673E-3</v>
      </c>
      <c r="F73" s="23">
        <v>1.3161287878654693E-2</v>
      </c>
      <c r="G73" s="23">
        <v>1.1883234261693553E-2</v>
      </c>
      <c r="H73" s="23">
        <v>1.1524245359930721E-2</v>
      </c>
      <c r="I73" s="23">
        <v>8.8049896783635624E-3</v>
      </c>
      <c r="J73" s="23">
        <v>1.3772978856889233E-2</v>
      </c>
      <c r="K73" s="23">
        <v>8.3109467393726964E-3</v>
      </c>
      <c r="L73" s="23">
        <v>1.0242949104743486E-2</v>
      </c>
      <c r="M73" s="23">
        <v>6.051577597478811E-3</v>
      </c>
      <c r="N73" s="23">
        <v>1.2385558634233068E-2</v>
      </c>
      <c r="O73" s="23">
        <v>1.4432662063619147E-2</v>
      </c>
      <c r="P73" s="23">
        <v>1.0030182217048414E-2</v>
      </c>
      <c r="Q73" s="23">
        <v>8.1021381106832369E-3</v>
      </c>
      <c r="R73" s="23">
        <v>6.6521275898509527E-3</v>
      </c>
      <c r="S73" s="23">
        <v>9.4563556138453023E-3</v>
      </c>
      <c r="T73" s="23">
        <v>1.1895460067183491E-2</v>
      </c>
      <c r="U73" s="23">
        <v>1.916137814633229E-2</v>
      </c>
      <c r="V73" s="23">
        <v>1.349882871263457E-2</v>
      </c>
      <c r="W73" s="23">
        <v>1.6373135850590272E-2</v>
      </c>
      <c r="X73" s="23">
        <v>1.5450017672044309E-2</v>
      </c>
      <c r="Y73" s="23">
        <v>1.4300086251961434E-2</v>
      </c>
      <c r="Z73" s="23">
        <v>1.4257019438381625E-2</v>
      </c>
      <c r="AA73" s="23">
        <v>1.9135768993938852E-2</v>
      </c>
      <c r="AB73" s="23">
        <v>1.1914985986100489E-2</v>
      </c>
      <c r="AC73" s="23">
        <v>2.2505198272656374E-2</v>
      </c>
      <c r="AD73" s="23">
        <v>2.2098780129102349E-2</v>
      </c>
      <c r="AE73" s="23">
        <v>1.2876227073917798E-2</v>
      </c>
      <c r="AF73" s="23">
        <v>2.0259096080675849E-2</v>
      </c>
      <c r="AG73" s="23">
        <v>2.5941006301069665E-2</v>
      </c>
      <c r="AH73" s="23">
        <v>1.6042464764998154E-2</v>
      </c>
      <c r="AI73" s="23">
        <v>2.0577060601550939E-2</v>
      </c>
      <c r="AJ73" s="23">
        <v>2.5002868476679686E-2</v>
      </c>
      <c r="AK73" s="23">
        <v>2.4205386511001417E-2</v>
      </c>
      <c r="AL73" s="23">
        <v>2.7343558118024247E-2</v>
      </c>
      <c r="AM73" s="23">
        <v>1.5367955568790118E-2</v>
      </c>
      <c r="AN73" s="23">
        <v>2.0547422381554704E-2</v>
      </c>
      <c r="AO73" s="23">
        <v>1.6637463312774079E-2</v>
      </c>
      <c r="AP73" s="23">
        <v>1.8726090937022426E-2</v>
      </c>
      <c r="AQ73" s="23">
        <v>1.5219009974046665E-2</v>
      </c>
      <c r="AR73" s="23">
        <v>2.2568894728070488E-2</v>
      </c>
      <c r="AS73" s="23">
        <v>1.3339485082246501E-2</v>
      </c>
      <c r="AT73" s="23">
        <v>1.8430877906536462E-2</v>
      </c>
      <c r="AU73" s="23">
        <v>4.3587596108452524E-2</v>
      </c>
      <c r="AV73" s="23">
        <v>4.3221674290514656E-2</v>
      </c>
      <c r="AW73" s="23">
        <v>2.7233071187150695E-2</v>
      </c>
      <c r="AX73" s="23">
        <v>1.4432773120223381E-2</v>
      </c>
      <c r="AY73" s="23">
        <v>2.0070876150659504E-2</v>
      </c>
      <c r="AZ73" s="23">
        <v>2.9484288797017658E-2</v>
      </c>
      <c r="BA73" s="23">
        <v>2.0208814795599793E-2</v>
      </c>
      <c r="BB73" s="23">
        <v>2.246013818322571E-2</v>
      </c>
      <c r="BC73" s="23">
        <v>1.8250635253731721E-2</v>
      </c>
      <c r="BD73" s="23">
        <v>3.4259348882852744E-2</v>
      </c>
      <c r="BE73" s="23">
        <v>3.2555124349767234E-2</v>
      </c>
      <c r="BF73" s="23">
        <v>2.9395849300224645E-2</v>
      </c>
      <c r="BG73" s="23">
        <v>3.0683531301301813E-2</v>
      </c>
      <c r="BH73" s="106"/>
      <c r="BN73" s="85"/>
      <c r="BO73" s="13"/>
      <c r="BP73" s="13"/>
      <c r="BQ73" s="13"/>
      <c r="BR73" s="13"/>
      <c r="BS73" s="13"/>
      <c r="BT73" s="13"/>
      <c r="BU73" s="13"/>
      <c r="BV73" s="13"/>
      <c r="BW73" s="13"/>
      <c r="BX73" s="13"/>
      <c r="BY73" s="13"/>
      <c r="BZ73" s="13"/>
      <c r="CA73" s="13"/>
      <c r="CB73" s="13"/>
      <c r="CC73" s="13"/>
      <c r="CD73" s="13"/>
      <c r="CE73" s="13"/>
      <c r="CF73" s="13"/>
      <c r="CG73" s="13"/>
      <c r="CH73" s="13"/>
      <c r="CI73" s="13"/>
      <c r="CJ73" s="13"/>
      <c r="CK73" s="13"/>
      <c r="CL73" s="13"/>
      <c r="CM73" s="13"/>
      <c r="CN73" s="13"/>
      <c r="CO73" s="13"/>
      <c r="CP73" s="13"/>
      <c r="CQ73" s="13"/>
      <c r="CR73" s="13"/>
      <c r="CS73" s="13"/>
      <c r="CT73" s="13"/>
      <c r="CU73" s="13"/>
      <c r="CV73" s="13"/>
      <c r="CW73" s="13"/>
      <c r="CX73" s="13"/>
      <c r="CY73" s="13"/>
      <c r="CZ73" s="13"/>
      <c r="DA73" s="13"/>
      <c r="DB73" s="13"/>
      <c r="DC73" s="13"/>
      <c r="DD73" s="13"/>
      <c r="DE73" s="13"/>
      <c r="DF73" s="13"/>
      <c r="DG73" s="13"/>
      <c r="DH73" s="13"/>
      <c r="DI73" s="13"/>
      <c r="DJ73" s="13"/>
      <c r="DK73" s="13"/>
      <c r="DL73" s="13"/>
      <c r="DM73" s="13"/>
      <c r="DN73" s="13"/>
      <c r="DO73" s="13"/>
      <c r="DP73" s="13"/>
      <c r="DQ73" s="13"/>
      <c r="DR73" s="13"/>
      <c r="DS73" s="13"/>
      <c r="DT73" s="13"/>
      <c r="DU73" s="13"/>
      <c r="DV73" s="13"/>
      <c r="DW73" s="13"/>
      <c r="DX73" s="13"/>
      <c r="DY73" s="85"/>
    </row>
    <row r="74" spans="1:129" s="93" customFormat="1" ht="15" thickBot="1" x14ac:dyDescent="0.4">
      <c r="A74" s="97" t="s">
        <v>115</v>
      </c>
      <c r="B74" s="98" t="s">
        <v>17</v>
      </c>
      <c r="C74" s="23">
        <v>3.0197364057623764E-2</v>
      </c>
      <c r="D74" s="23">
        <v>2.032242658507637E-2</v>
      </c>
      <c r="E74" s="23">
        <v>1.4753472056605028E-2</v>
      </c>
      <c r="F74" s="23">
        <v>1.6969221754666398E-2</v>
      </c>
      <c r="G74" s="23">
        <v>1.3856909819644887E-2</v>
      </c>
      <c r="H74" s="23">
        <v>1.50347275579173E-2</v>
      </c>
      <c r="I74" s="23">
        <v>9.6469809520618368E-3</v>
      </c>
      <c r="J74" s="23">
        <v>1.0033965102558809E-2</v>
      </c>
      <c r="K74" s="23">
        <v>1.0467960047927043E-2</v>
      </c>
      <c r="L74" s="23">
        <v>8.6768517096709394E-3</v>
      </c>
      <c r="M74" s="23">
        <v>6.7452440673280963E-3</v>
      </c>
      <c r="N74" s="23">
        <v>1.060263727100564E-2</v>
      </c>
      <c r="O74" s="23">
        <v>1.1363481912972453E-2</v>
      </c>
      <c r="P74" s="23">
        <v>1.0345289691515418E-2</v>
      </c>
      <c r="Q74" s="23">
        <v>1.1275859998144445E-2</v>
      </c>
      <c r="R74" s="23">
        <v>1.1580467403236538E-2</v>
      </c>
      <c r="S74" s="23">
        <v>1.0988265730207031E-2</v>
      </c>
      <c r="T74" s="23">
        <v>1.2978936968917009E-2</v>
      </c>
      <c r="U74" s="23">
        <v>1.672552551912514E-2</v>
      </c>
      <c r="V74" s="23">
        <v>1.8203824291642981E-2</v>
      </c>
      <c r="W74" s="23">
        <v>1.5924116147897443E-2</v>
      </c>
      <c r="X74" s="23">
        <v>1.7432998138837235E-2</v>
      </c>
      <c r="Y74" s="23">
        <v>1.9847093720179461E-2</v>
      </c>
      <c r="Z74" s="23">
        <v>2.3827300941722297E-2</v>
      </c>
      <c r="AA74" s="23">
        <v>2.5191018421455918E-2</v>
      </c>
      <c r="AB74" s="23">
        <v>2.9067959697128519E-2</v>
      </c>
      <c r="AC74" s="23">
        <v>3.1332777044696246E-2</v>
      </c>
      <c r="AD74" s="23">
        <v>3.5128567600736092E-2</v>
      </c>
      <c r="AE74" s="23">
        <v>3.9555245701170666E-2</v>
      </c>
      <c r="AF74" s="23">
        <v>3.8185400199570493E-2</v>
      </c>
      <c r="AG74" s="23">
        <v>4.2703975714243857E-2</v>
      </c>
      <c r="AH74" s="23">
        <v>4.2379493445702479E-2</v>
      </c>
      <c r="AI74" s="23">
        <v>4.1137928992051737E-2</v>
      </c>
      <c r="AJ74" s="23">
        <v>5.222933915326796E-2</v>
      </c>
      <c r="AK74" s="23">
        <v>5.3738656931905361E-2</v>
      </c>
      <c r="AL74" s="23">
        <v>5.714643763380009E-2</v>
      </c>
      <c r="AM74" s="23">
        <v>5.1420546668554258E-2</v>
      </c>
      <c r="AN74" s="23">
        <v>5.1359909415596899E-2</v>
      </c>
      <c r="AO74" s="23">
        <v>4.7912383397513802E-2</v>
      </c>
      <c r="AP74" s="23">
        <v>5.1494585725551496E-2</v>
      </c>
      <c r="AQ74" s="23">
        <v>6.2221501373017012E-2</v>
      </c>
      <c r="AR74" s="23">
        <v>7.7436086733303683E-2</v>
      </c>
      <c r="AS74" s="23">
        <v>6.4217925703996356E-2</v>
      </c>
      <c r="AT74" s="23">
        <v>7.8814950008938081E-2</v>
      </c>
      <c r="AU74" s="23">
        <v>6.9557203314394925E-2</v>
      </c>
      <c r="AV74" s="23">
        <v>8.2419284623060723E-2</v>
      </c>
      <c r="AW74" s="23">
        <v>7.8335464005055908E-2</v>
      </c>
      <c r="AX74" s="23">
        <v>7.4375521786109441E-2</v>
      </c>
      <c r="AY74" s="23">
        <v>6.5786860139373529E-2</v>
      </c>
      <c r="AZ74" s="23">
        <v>7.2656206921196495E-2</v>
      </c>
      <c r="BA74" s="23">
        <v>7.5699158078390158E-2</v>
      </c>
      <c r="BB74" s="23">
        <v>7.3041745110862907E-2</v>
      </c>
      <c r="BC74" s="23">
        <v>6.8770229678356221E-2</v>
      </c>
      <c r="BD74" s="23">
        <v>7.6770833644188852E-2</v>
      </c>
      <c r="BE74" s="23">
        <v>6.094647451848291E-2</v>
      </c>
      <c r="BF74" s="23">
        <v>6.6489791711246596E-2</v>
      </c>
      <c r="BG74" s="23">
        <v>5.7366631406333642E-2</v>
      </c>
      <c r="BH74" s="106"/>
      <c r="BN74" s="85"/>
      <c r="BO74" s="13"/>
      <c r="BP74" s="13"/>
      <c r="BQ74" s="13"/>
      <c r="BR74" s="13"/>
      <c r="BS74" s="13"/>
      <c r="BT74" s="13"/>
      <c r="BU74" s="13"/>
      <c r="BV74" s="13"/>
      <c r="BW74" s="13"/>
      <c r="BX74" s="13"/>
      <c r="BY74" s="13"/>
      <c r="BZ74" s="13"/>
      <c r="CA74" s="13"/>
      <c r="CB74" s="13"/>
      <c r="CC74" s="13"/>
      <c r="CD74" s="13"/>
      <c r="CE74" s="13"/>
      <c r="CF74" s="13"/>
      <c r="CG74" s="13"/>
      <c r="CH74" s="13"/>
      <c r="CI74" s="13"/>
      <c r="CJ74" s="13"/>
      <c r="CK74" s="13"/>
      <c r="CL74" s="13"/>
      <c r="CM74" s="13"/>
      <c r="CN74" s="13"/>
      <c r="CO74" s="13"/>
      <c r="CP74" s="13"/>
      <c r="CQ74" s="13"/>
      <c r="CR74" s="13"/>
      <c r="CS74" s="13"/>
      <c r="CT74" s="13"/>
      <c r="CU74" s="13"/>
      <c r="CV74" s="13"/>
      <c r="CW74" s="13"/>
      <c r="CX74" s="13"/>
      <c r="CY74" s="13"/>
      <c r="CZ74" s="13"/>
      <c r="DA74" s="13"/>
      <c r="DB74" s="13"/>
      <c r="DC74" s="13"/>
      <c r="DD74" s="13"/>
      <c r="DE74" s="13"/>
      <c r="DF74" s="13"/>
      <c r="DG74" s="13"/>
      <c r="DH74" s="13"/>
      <c r="DI74" s="13"/>
      <c r="DJ74" s="13"/>
      <c r="DK74" s="13"/>
      <c r="DL74" s="13"/>
      <c r="DM74" s="13"/>
      <c r="DN74" s="13"/>
      <c r="DO74" s="13"/>
      <c r="DP74" s="13"/>
      <c r="DQ74" s="13"/>
      <c r="DR74" s="13"/>
      <c r="DS74" s="13"/>
      <c r="DT74" s="13"/>
      <c r="DU74" s="13"/>
      <c r="DV74" s="13"/>
      <c r="DW74" s="13"/>
      <c r="DX74" s="13"/>
      <c r="DY74" s="85"/>
    </row>
    <row r="75" spans="1:129" s="93" customFormat="1" ht="15" thickBot="1" x14ac:dyDescent="0.4">
      <c r="A75" s="97" t="s">
        <v>118</v>
      </c>
      <c r="B75" s="98" t="s">
        <v>119</v>
      </c>
      <c r="C75" s="23">
        <v>3.6436649790678572E-3</v>
      </c>
      <c r="D75" s="23">
        <v>5.0786949886158809E-3</v>
      </c>
      <c r="E75" s="23">
        <v>5.6735195033247145E-3</v>
      </c>
      <c r="F75" s="23">
        <v>4.1605719521428924E-3</v>
      </c>
      <c r="G75" s="23">
        <v>4.2761246547167731E-3</v>
      </c>
      <c r="H75" s="23">
        <v>7.0293654943696538E-3</v>
      </c>
      <c r="I75" s="23">
        <v>5.122820151817426E-3</v>
      </c>
      <c r="J75" s="23">
        <v>4.268236265818565E-3</v>
      </c>
      <c r="K75" s="23">
        <v>5.092369147030212E-3</v>
      </c>
      <c r="L75" s="23">
        <v>4.9686287272126938E-3</v>
      </c>
      <c r="M75" s="23">
        <v>2.9908607583906876E-3</v>
      </c>
      <c r="N75" s="23">
        <v>4.3029188926729045E-3</v>
      </c>
      <c r="O75" s="23">
        <v>5.177854848468018E-3</v>
      </c>
      <c r="P75" s="23">
        <v>6.9168864933724867E-3</v>
      </c>
      <c r="Q75" s="23">
        <v>5.5638391998999812E-3</v>
      </c>
      <c r="R75" s="23">
        <v>5.7008479086714161E-3</v>
      </c>
      <c r="S75" s="23">
        <v>7.5684034592868443E-3</v>
      </c>
      <c r="T75" s="23">
        <v>8.4124037821890849E-3</v>
      </c>
      <c r="U75" s="23">
        <v>1.0022025046829615E-2</v>
      </c>
      <c r="V75" s="23">
        <v>9.6823077126637312E-3</v>
      </c>
      <c r="W75" s="23">
        <v>9.0033880670812531E-3</v>
      </c>
      <c r="X75" s="23">
        <v>7.4839669405223084E-3</v>
      </c>
      <c r="Y75" s="23">
        <v>8.7369516543582097E-3</v>
      </c>
      <c r="Z75" s="23">
        <v>1.0006422434091241E-2</v>
      </c>
      <c r="AA75" s="23">
        <v>8.7967392581995776E-3</v>
      </c>
      <c r="AB75" s="23">
        <v>7.8481110437662854E-3</v>
      </c>
      <c r="AC75" s="23">
        <v>8.5645110538285843E-3</v>
      </c>
      <c r="AD75" s="23">
        <v>9.3029631400310658E-3</v>
      </c>
      <c r="AE75" s="23">
        <v>1.1224749520141276E-2</v>
      </c>
      <c r="AF75" s="23">
        <v>9.3601417062582643E-3</v>
      </c>
      <c r="AG75" s="23">
        <v>1.0522347835947576E-2</v>
      </c>
      <c r="AH75" s="23">
        <v>1.2681484286609559E-2</v>
      </c>
      <c r="AI75" s="23">
        <v>1.4778110419076423E-2</v>
      </c>
      <c r="AJ75" s="23">
        <v>1.7798690202649476E-2</v>
      </c>
      <c r="AK75" s="23">
        <v>1.4515157747137866E-2</v>
      </c>
      <c r="AL75" s="23">
        <v>1.6595267176884806E-2</v>
      </c>
      <c r="AM75" s="23">
        <v>4.8947037473373051E-3</v>
      </c>
      <c r="AN75" s="23">
        <v>1.5272186178894722E-2</v>
      </c>
      <c r="AO75" s="23">
        <v>2.1944799116222338E-2</v>
      </c>
      <c r="AP75" s="23">
        <v>2.1924102911142919E-2</v>
      </c>
      <c r="AQ75" s="23">
        <v>1.5510481416007325E-2</v>
      </c>
      <c r="AR75" s="23">
        <v>1.5515248973241975E-2</v>
      </c>
      <c r="AS75" s="23">
        <v>1.6070824431452666E-2</v>
      </c>
      <c r="AT75" s="23">
        <v>1.8661102114889187E-2</v>
      </c>
      <c r="AU75" s="23">
        <v>1.4823365920014486E-2</v>
      </c>
      <c r="AV75" s="23">
        <v>1.559407548814397E-2</v>
      </c>
      <c r="AW75" s="23">
        <v>1.3635578987454103E-2</v>
      </c>
      <c r="AX75" s="23">
        <v>1.647398796462133E-2</v>
      </c>
      <c r="AY75" s="23">
        <v>1.474174840691578E-2</v>
      </c>
      <c r="AZ75" s="23">
        <v>1.6381939290487511E-2</v>
      </c>
      <c r="BA75" s="23">
        <v>1.548344431998932E-2</v>
      </c>
      <c r="BB75" s="23">
        <v>1.8663319753186351E-2</v>
      </c>
      <c r="BC75" s="23">
        <v>1.8330448675129441E-2</v>
      </c>
      <c r="BD75" s="23">
        <v>1.6994316762526426E-2</v>
      </c>
      <c r="BE75" s="23">
        <v>1.4351260377943547E-2</v>
      </c>
      <c r="BF75" s="23">
        <v>1.3265777747026702E-2</v>
      </c>
      <c r="BG75" s="23">
        <v>1.4232831803405663E-2</v>
      </c>
      <c r="BH75" s="106"/>
      <c r="BN75" s="85"/>
      <c r="BO75" s="13"/>
      <c r="BP75" s="13"/>
      <c r="BQ75" s="13"/>
      <c r="BR75" s="13"/>
      <c r="BS75" s="13"/>
      <c r="BT75" s="13"/>
      <c r="BU75" s="13"/>
      <c r="BV75" s="13"/>
      <c r="BW75" s="13"/>
      <c r="BX75" s="13"/>
      <c r="BY75" s="13"/>
      <c r="BZ75" s="13"/>
      <c r="CA75" s="13"/>
      <c r="CB75" s="13"/>
      <c r="CC75" s="13"/>
      <c r="CD75" s="13"/>
      <c r="CE75" s="13"/>
      <c r="CF75" s="13"/>
      <c r="CG75" s="13"/>
      <c r="CH75" s="13"/>
      <c r="CI75" s="13"/>
      <c r="CJ75" s="13"/>
      <c r="CK75" s="13"/>
      <c r="CL75" s="13"/>
      <c r="CM75" s="13"/>
      <c r="CN75" s="13"/>
      <c r="CO75" s="13"/>
      <c r="CP75" s="13"/>
      <c r="CQ75" s="13"/>
      <c r="CR75" s="13"/>
      <c r="CS75" s="13"/>
      <c r="CT75" s="13"/>
      <c r="CU75" s="13"/>
      <c r="CV75" s="13"/>
      <c r="CW75" s="13"/>
      <c r="CX75" s="13"/>
      <c r="CY75" s="13"/>
      <c r="CZ75" s="13"/>
      <c r="DA75" s="13"/>
      <c r="DB75" s="13"/>
      <c r="DC75" s="13"/>
      <c r="DD75" s="13"/>
      <c r="DE75" s="13"/>
      <c r="DF75" s="13"/>
      <c r="DG75" s="13"/>
      <c r="DH75" s="13"/>
      <c r="DI75" s="13"/>
      <c r="DJ75" s="13"/>
      <c r="DK75" s="13"/>
      <c r="DL75" s="13"/>
      <c r="DM75" s="13"/>
      <c r="DN75" s="13"/>
      <c r="DO75" s="13"/>
      <c r="DP75" s="13"/>
      <c r="DQ75" s="13"/>
      <c r="DR75" s="13"/>
      <c r="DS75" s="13"/>
      <c r="DT75" s="13"/>
      <c r="DU75" s="13"/>
      <c r="DV75" s="13"/>
      <c r="DW75" s="13"/>
      <c r="DX75" s="13"/>
      <c r="DY75" s="85"/>
    </row>
    <row r="76" spans="1:129" s="93" customFormat="1" ht="15" thickBot="1" x14ac:dyDescent="0.4">
      <c r="A76" s="96"/>
      <c r="B76" s="96" t="s">
        <v>148</v>
      </c>
      <c r="C76" s="24">
        <v>1.4362909980713295E-2</v>
      </c>
      <c r="D76" s="24">
        <v>1.2537286906347051E-2</v>
      </c>
      <c r="E76" s="24">
        <v>1.1732190858047718E-2</v>
      </c>
      <c r="F76" s="24">
        <v>1.1924076663808035E-2</v>
      </c>
      <c r="G76" s="24">
        <v>1.1470455300349023E-2</v>
      </c>
      <c r="H76" s="24">
        <v>1.2964154269621359E-2</v>
      </c>
      <c r="I76" s="24">
        <v>1.202907351153208E-2</v>
      </c>
      <c r="J76" s="24">
        <v>1.3723231288495077E-2</v>
      </c>
      <c r="K76" s="24">
        <v>1.4330488517614912E-2</v>
      </c>
      <c r="L76" s="24">
        <v>1.3113521991289616E-2</v>
      </c>
      <c r="M76" s="24">
        <v>1.3752154169696152E-2</v>
      </c>
      <c r="N76" s="24">
        <v>1.4765166763942293E-2</v>
      </c>
      <c r="O76" s="24">
        <v>1.6801010734805184E-2</v>
      </c>
      <c r="P76" s="24">
        <v>1.6658417314205892E-2</v>
      </c>
      <c r="Q76" s="24">
        <v>1.7348683891043257E-2</v>
      </c>
      <c r="R76" s="24">
        <v>1.599272065621057E-2</v>
      </c>
      <c r="S76" s="24">
        <v>1.6741408822558524E-2</v>
      </c>
      <c r="T76" s="24">
        <v>1.8135164783974287E-2</v>
      </c>
      <c r="U76" s="24">
        <v>1.7740987123692476E-2</v>
      </c>
      <c r="V76" s="24">
        <v>1.704562312950067E-2</v>
      </c>
      <c r="W76" s="24">
        <v>1.7246334873680515E-2</v>
      </c>
      <c r="X76" s="24">
        <v>1.6753538353383092E-2</v>
      </c>
      <c r="Y76" s="24">
        <v>1.7392402233836417E-2</v>
      </c>
      <c r="Z76" s="24">
        <v>2.0703641120795764E-2</v>
      </c>
      <c r="AA76" s="24">
        <v>2.144899534547428E-2</v>
      </c>
      <c r="AB76" s="24">
        <v>2.3571317595761542E-2</v>
      </c>
      <c r="AC76" s="24">
        <v>2.3741665659864998E-2</v>
      </c>
      <c r="AD76" s="24">
        <v>2.2785438063473624E-2</v>
      </c>
      <c r="AE76" s="24">
        <v>2.47056379609705E-2</v>
      </c>
      <c r="AF76" s="24">
        <v>2.3315091228888946E-2</v>
      </c>
      <c r="AG76" s="24">
        <v>2.5198844135970344E-2</v>
      </c>
      <c r="AH76" s="24">
        <v>2.5091343499417718E-2</v>
      </c>
      <c r="AI76" s="24">
        <v>2.3986116011646103E-2</v>
      </c>
      <c r="AJ76" s="24">
        <v>2.6375241946569254E-2</v>
      </c>
      <c r="AK76" s="24">
        <v>2.7276044102736652E-2</v>
      </c>
      <c r="AL76" s="24">
        <v>2.7190664244989567E-2</v>
      </c>
      <c r="AM76" s="24">
        <v>1.6751558414631076E-2</v>
      </c>
      <c r="AN76" s="24">
        <v>2.4862130894896313E-2</v>
      </c>
      <c r="AO76" s="24">
        <v>2.7431320671663345E-2</v>
      </c>
      <c r="AP76" s="24">
        <v>2.8593382046003167E-2</v>
      </c>
      <c r="AQ76" s="24">
        <v>3.0762130833070556E-2</v>
      </c>
      <c r="AR76" s="24">
        <v>3.1700222229739936E-2</v>
      </c>
      <c r="AS76" s="24">
        <v>2.9950229243706682E-2</v>
      </c>
      <c r="AT76" s="24">
        <v>3.4010798857780161E-2</v>
      </c>
      <c r="AU76" s="24">
        <v>3.3128965159791496E-2</v>
      </c>
      <c r="AV76" s="24">
        <v>3.4340123199613805E-2</v>
      </c>
      <c r="AW76" s="24">
        <v>3.2834717040739203E-2</v>
      </c>
      <c r="AX76" s="24">
        <v>3.4331809374666573E-2</v>
      </c>
      <c r="AY76" s="24">
        <v>3.1174805902217669E-2</v>
      </c>
      <c r="AZ76" s="24">
        <v>3.1471216238307613E-2</v>
      </c>
      <c r="BA76" s="24">
        <v>3.1244445492541174E-2</v>
      </c>
      <c r="BB76" s="24">
        <v>3.1755743512381765E-2</v>
      </c>
      <c r="BC76" s="24">
        <v>3.1107287629725044E-2</v>
      </c>
      <c r="BD76" s="24">
        <v>3.2108214761076122E-2</v>
      </c>
      <c r="BE76" s="24">
        <v>2.6844636634137331E-2</v>
      </c>
      <c r="BF76" s="24">
        <v>2.7414889687746961E-2</v>
      </c>
      <c r="BG76" s="24">
        <v>2.5168776388414853E-2</v>
      </c>
      <c r="BH76" s="108"/>
      <c r="BN76" s="85"/>
      <c r="BO76" s="13"/>
      <c r="BP76" s="13"/>
      <c r="BQ76" s="13"/>
      <c r="BR76" s="13"/>
      <c r="BS76" s="13"/>
      <c r="BT76" s="13"/>
      <c r="BU76" s="13"/>
      <c r="BV76" s="13"/>
      <c r="BW76" s="13"/>
      <c r="BX76" s="13"/>
      <c r="BY76" s="13"/>
      <c r="BZ76" s="13"/>
      <c r="CA76" s="13"/>
      <c r="CB76" s="13"/>
      <c r="CC76" s="13"/>
      <c r="CD76" s="13"/>
      <c r="CE76" s="13"/>
      <c r="CF76" s="13"/>
      <c r="CG76" s="13"/>
      <c r="CH76" s="13"/>
      <c r="CI76" s="13"/>
      <c r="CJ76" s="13"/>
      <c r="CK76" s="13"/>
      <c r="CL76" s="13"/>
      <c r="CM76" s="13"/>
      <c r="CN76" s="13"/>
      <c r="CO76" s="13"/>
      <c r="CP76" s="13"/>
      <c r="CQ76" s="13"/>
      <c r="CR76" s="13"/>
      <c r="CS76" s="13"/>
      <c r="CT76" s="13"/>
      <c r="CU76" s="13"/>
      <c r="CV76" s="13"/>
      <c r="CW76" s="13"/>
      <c r="CX76" s="13"/>
      <c r="CY76" s="13"/>
      <c r="CZ76" s="13"/>
      <c r="DA76" s="13"/>
      <c r="DB76" s="13"/>
      <c r="DC76" s="13"/>
      <c r="DD76" s="13"/>
      <c r="DE76" s="13"/>
      <c r="DF76" s="13"/>
      <c r="DG76" s="13"/>
      <c r="DH76" s="13"/>
      <c r="DI76" s="13"/>
      <c r="DJ76" s="13"/>
      <c r="DK76" s="13"/>
      <c r="DL76" s="13"/>
      <c r="DM76" s="13"/>
      <c r="DN76" s="13"/>
      <c r="DO76" s="13"/>
      <c r="DP76" s="13"/>
      <c r="DQ76" s="13"/>
      <c r="DR76" s="13"/>
      <c r="DS76" s="13"/>
      <c r="DT76" s="13"/>
      <c r="DU76" s="13"/>
      <c r="DV76" s="13"/>
      <c r="DW76" s="13"/>
      <c r="DX76" s="13"/>
      <c r="DY76" s="85"/>
    </row>
    <row r="77" spans="1:129" s="93" customFormat="1" ht="15" thickBot="1" x14ac:dyDescent="0.4">
      <c r="A77" s="94" t="s">
        <v>116</v>
      </c>
      <c r="B77" s="95" t="s">
        <v>117</v>
      </c>
      <c r="C77" s="23">
        <v>4.2728173870603119E-4</v>
      </c>
      <c r="D77" s="23">
        <v>6.0876863648197789E-4</v>
      </c>
      <c r="E77" s="23">
        <v>5.2361462802375891E-4</v>
      </c>
      <c r="F77" s="23">
        <v>8.8513405738606973E-4</v>
      </c>
      <c r="G77" s="23">
        <v>6.7770646362922792E-4</v>
      </c>
      <c r="H77" s="23">
        <v>4.9231979957113647E-4</v>
      </c>
      <c r="I77" s="23">
        <v>5.4604219173736053E-4</v>
      </c>
      <c r="J77" s="23">
        <v>4.8009437067871459E-4</v>
      </c>
      <c r="K77" s="23">
        <v>8.1488962016115416E-4</v>
      </c>
      <c r="L77" s="23">
        <v>5.5339866387399612E-4</v>
      </c>
      <c r="M77" s="23">
        <v>4.5144456518064611E-4</v>
      </c>
      <c r="N77" s="23">
        <v>4.5515617784543729E-4</v>
      </c>
      <c r="O77" s="23">
        <v>4.19910416991992E-4</v>
      </c>
      <c r="P77" s="23">
        <v>5.5011874400886542E-4</v>
      </c>
      <c r="Q77" s="23">
        <v>3.6366352323985527E-4</v>
      </c>
      <c r="R77" s="23">
        <v>3.8815833541694264E-4</v>
      </c>
      <c r="S77" s="23">
        <v>3.2806738164612944E-4</v>
      </c>
      <c r="T77" s="23">
        <v>2.6226192341958165E-4</v>
      </c>
      <c r="U77" s="23">
        <v>5.4282473556184463E-4</v>
      </c>
      <c r="V77" s="23">
        <v>3.772740776655182E-4</v>
      </c>
      <c r="W77" s="23">
        <v>5.4659513072668488E-4</v>
      </c>
      <c r="X77" s="23">
        <v>3.9897892163823608E-4</v>
      </c>
      <c r="Y77" s="23">
        <v>5.6916743464490262E-4</v>
      </c>
      <c r="Z77" s="23">
        <v>5.6466089267757881E-4</v>
      </c>
      <c r="AA77" s="23">
        <v>7.064080568280638E-4</v>
      </c>
      <c r="AB77" s="23">
        <v>1.0079340529553775E-3</v>
      </c>
      <c r="AC77" s="23">
        <v>8.5389657828091982E-4</v>
      </c>
      <c r="AD77" s="23">
        <v>6.9740722587578773E-4</v>
      </c>
      <c r="AE77" s="23">
        <v>8.671815507560925E-4</v>
      </c>
      <c r="AF77" s="23">
        <v>9.2183592446470658E-4</v>
      </c>
      <c r="AG77" s="23">
        <v>7.3012211865556035E-4</v>
      </c>
      <c r="AH77" s="23">
        <v>1.06258137546406E-3</v>
      </c>
      <c r="AI77" s="23">
        <v>1.1352551321783099E-3</v>
      </c>
      <c r="AJ77" s="23">
        <v>1.5188171996640667E-3</v>
      </c>
      <c r="AK77" s="23">
        <v>9.988559549251885E-4</v>
      </c>
      <c r="AL77" s="23">
        <v>1.0098747866609038E-3</v>
      </c>
      <c r="AM77" s="23">
        <v>9.3238005252369515E-4</v>
      </c>
      <c r="AN77" s="23">
        <v>1.2544712665404755E-3</v>
      </c>
      <c r="AO77" s="23">
        <v>1.2403473805853496E-3</v>
      </c>
      <c r="AP77" s="23">
        <v>1.5150391178696623E-3</v>
      </c>
      <c r="AQ77" s="23">
        <v>1.9310668812072447E-3</v>
      </c>
      <c r="AR77" s="23">
        <v>2.0221502184032906E-3</v>
      </c>
      <c r="AS77" s="23">
        <v>2.0744909638255953E-3</v>
      </c>
      <c r="AT77" s="23">
        <v>2.4671977226113648E-3</v>
      </c>
      <c r="AU77" s="23">
        <v>2.0804385215486857E-3</v>
      </c>
      <c r="AV77" s="23">
        <v>2.1167970544715975E-3</v>
      </c>
      <c r="AW77" s="23">
        <v>1.9312074201749624E-3</v>
      </c>
      <c r="AX77" s="23">
        <v>1.8113197488351831E-3</v>
      </c>
      <c r="AY77" s="23">
        <v>2.1321661977653549E-3</v>
      </c>
      <c r="AZ77" s="23">
        <v>2.4253225920882835E-3</v>
      </c>
      <c r="BA77" s="23">
        <v>2.121366272558559E-3</v>
      </c>
      <c r="BB77" s="23">
        <v>2.4057673373322369E-3</v>
      </c>
      <c r="BC77" s="23">
        <v>2.3634268320132839E-3</v>
      </c>
      <c r="BD77" s="23">
        <v>2.1944911840579002E-3</v>
      </c>
      <c r="BE77" s="23">
        <v>1.9263444032400182E-3</v>
      </c>
      <c r="BF77" s="23">
        <v>1.5974557172670199E-3</v>
      </c>
      <c r="BG77" s="23">
        <v>1.4129925520130131E-3</v>
      </c>
      <c r="BH77" s="106"/>
      <c r="BN77" s="85"/>
      <c r="BO77" s="13"/>
      <c r="BP77" s="13"/>
      <c r="BQ77" s="13"/>
      <c r="BR77" s="13"/>
      <c r="BS77" s="13"/>
      <c r="BT77" s="13"/>
      <c r="BU77" s="13"/>
      <c r="BV77" s="13"/>
      <c r="BW77" s="13"/>
      <c r="BX77" s="13"/>
      <c r="BY77" s="13"/>
      <c r="BZ77" s="13"/>
      <c r="CA77" s="13"/>
      <c r="CB77" s="13"/>
      <c r="CC77" s="13"/>
      <c r="CD77" s="13"/>
      <c r="CE77" s="13"/>
      <c r="CF77" s="13"/>
      <c r="CG77" s="13"/>
      <c r="CH77" s="13"/>
      <c r="CI77" s="13"/>
      <c r="CJ77" s="13"/>
      <c r="CK77" s="13"/>
      <c r="CL77" s="13"/>
      <c r="CM77" s="13"/>
      <c r="CN77" s="13"/>
      <c r="CO77" s="13"/>
      <c r="CP77" s="13"/>
      <c r="CQ77" s="13"/>
      <c r="CR77" s="13"/>
      <c r="CS77" s="13"/>
      <c r="CT77" s="13"/>
      <c r="CU77" s="13"/>
      <c r="CV77" s="13"/>
      <c r="CW77" s="13"/>
      <c r="CX77" s="13"/>
      <c r="CY77" s="13"/>
      <c r="CZ77" s="13"/>
      <c r="DA77" s="13"/>
      <c r="DB77" s="13"/>
      <c r="DC77" s="13"/>
      <c r="DD77" s="13"/>
      <c r="DE77" s="13"/>
      <c r="DF77" s="13"/>
      <c r="DG77" s="13"/>
      <c r="DH77" s="13"/>
      <c r="DI77" s="13"/>
      <c r="DJ77" s="13"/>
      <c r="DK77" s="13"/>
      <c r="DL77" s="13"/>
      <c r="DM77" s="13"/>
      <c r="DN77" s="13"/>
      <c r="DO77" s="13"/>
      <c r="DP77" s="13"/>
      <c r="DQ77" s="13"/>
      <c r="DR77" s="13"/>
      <c r="DS77" s="13"/>
      <c r="DT77" s="13"/>
      <c r="DU77" s="13"/>
      <c r="DV77" s="13"/>
      <c r="DW77" s="13"/>
      <c r="DX77" s="13"/>
      <c r="DY77" s="85"/>
    </row>
    <row r="78" spans="1:129" s="93" customFormat="1" ht="15" thickBot="1" x14ac:dyDescent="0.4">
      <c r="A78" s="96"/>
      <c r="B78" s="99" t="s">
        <v>149</v>
      </c>
      <c r="C78" s="24">
        <v>4.2728173870603119E-4</v>
      </c>
      <c r="D78" s="24">
        <v>6.0876863648197789E-4</v>
      </c>
      <c r="E78" s="24">
        <v>5.2361462802375891E-4</v>
      </c>
      <c r="F78" s="24">
        <v>8.8513405738606973E-4</v>
      </c>
      <c r="G78" s="24">
        <v>6.7770646362922792E-4</v>
      </c>
      <c r="H78" s="24">
        <v>4.9231979957113647E-4</v>
      </c>
      <c r="I78" s="24">
        <v>5.4604219173736053E-4</v>
      </c>
      <c r="J78" s="24">
        <v>4.8009437067871459E-4</v>
      </c>
      <c r="K78" s="24">
        <v>8.1488962016115416E-4</v>
      </c>
      <c r="L78" s="24">
        <v>5.5339866387399612E-4</v>
      </c>
      <c r="M78" s="24">
        <v>4.5144456518064611E-4</v>
      </c>
      <c r="N78" s="24">
        <v>4.5515617784543729E-4</v>
      </c>
      <c r="O78" s="24">
        <v>4.19910416991992E-4</v>
      </c>
      <c r="P78" s="24">
        <v>5.5011874400886542E-4</v>
      </c>
      <c r="Q78" s="24">
        <v>3.6366352323985527E-4</v>
      </c>
      <c r="R78" s="24">
        <v>3.8815833541694264E-4</v>
      </c>
      <c r="S78" s="24">
        <v>3.2806738164612944E-4</v>
      </c>
      <c r="T78" s="24">
        <v>2.6226192341958165E-4</v>
      </c>
      <c r="U78" s="24">
        <v>5.4282473556184463E-4</v>
      </c>
      <c r="V78" s="24">
        <v>3.772740776655182E-4</v>
      </c>
      <c r="W78" s="24">
        <v>5.4659513072668488E-4</v>
      </c>
      <c r="X78" s="24">
        <v>3.9897892163823608E-4</v>
      </c>
      <c r="Y78" s="24">
        <v>5.6916743464490262E-4</v>
      </c>
      <c r="Z78" s="24">
        <v>5.6466089267757881E-4</v>
      </c>
      <c r="AA78" s="24">
        <v>7.064080568280638E-4</v>
      </c>
      <c r="AB78" s="24">
        <v>1.0079340529553775E-3</v>
      </c>
      <c r="AC78" s="24">
        <v>8.5389657828091982E-4</v>
      </c>
      <c r="AD78" s="24">
        <v>6.9740722587578773E-4</v>
      </c>
      <c r="AE78" s="24">
        <v>8.671815507560925E-4</v>
      </c>
      <c r="AF78" s="24">
        <v>9.2183592446470658E-4</v>
      </c>
      <c r="AG78" s="24">
        <v>7.3012211865556035E-4</v>
      </c>
      <c r="AH78" s="24">
        <v>1.06258137546406E-3</v>
      </c>
      <c r="AI78" s="24">
        <v>1.1352551321783099E-3</v>
      </c>
      <c r="AJ78" s="24">
        <v>1.5188171996640667E-3</v>
      </c>
      <c r="AK78" s="24">
        <v>9.988559549251885E-4</v>
      </c>
      <c r="AL78" s="24">
        <v>1.0098747866609038E-3</v>
      </c>
      <c r="AM78" s="24">
        <v>9.3238005252369515E-4</v>
      </c>
      <c r="AN78" s="24">
        <v>1.2544712665404755E-3</v>
      </c>
      <c r="AO78" s="24">
        <v>1.2403473805853496E-3</v>
      </c>
      <c r="AP78" s="24">
        <v>1.5150391178696623E-3</v>
      </c>
      <c r="AQ78" s="24">
        <v>1.9310668812072447E-3</v>
      </c>
      <c r="AR78" s="24">
        <v>2.0221502184032906E-3</v>
      </c>
      <c r="AS78" s="24">
        <v>2.0744909638255953E-3</v>
      </c>
      <c r="AT78" s="24">
        <v>2.4671977226113648E-3</v>
      </c>
      <c r="AU78" s="24">
        <v>2.0804385215486857E-3</v>
      </c>
      <c r="AV78" s="24">
        <v>2.1167970544715975E-3</v>
      </c>
      <c r="AW78" s="24">
        <v>1.9312074201749624E-3</v>
      </c>
      <c r="AX78" s="24">
        <v>1.8113197488351831E-3</v>
      </c>
      <c r="AY78" s="24">
        <v>2.1321661977653549E-3</v>
      </c>
      <c r="AZ78" s="24">
        <v>2.4253225920882835E-3</v>
      </c>
      <c r="BA78" s="24">
        <v>2.121366272558559E-3</v>
      </c>
      <c r="BB78" s="24">
        <v>2.4057673373322369E-3</v>
      </c>
      <c r="BC78" s="24">
        <v>2.3634268320132839E-3</v>
      </c>
      <c r="BD78" s="24">
        <v>2.1944911840579002E-3</v>
      </c>
      <c r="BE78" s="24">
        <v>1.9263444032400182E-3</v>
      </c>
      <c r="BF78" s="24">
        <v>1.5974557172670199E-3</v>
      </c>
      <c r="BG78" s="24">
        <v>1.4129925520130131E-3</v>
      </c>
      <c r="BH78" s="108"/>
      <c r="BN78" s="85"/>
      <c r="BO78" s="13"/>
      <c r="BP78" s="13"/>
      <c r="BQ78" s="13"/>
      <c r="BR78" s="13"/>
      <c r="BS78" s="13"/>
      <c r="BT78" s="13"/>
      <c r="BU78" s="13"/>
      <c r="BV78" s="13"/>
      <c r="BW78" s="13"/>
      <c r="BX78" s="13"/>
      <c r="BY78" s="13"/>
      <c r="BZ78" s="13"/>
      <c r="CA78" s="13"/>
      <c r="CB78" s="13"/>
      <c r="CC78" s="13"/>
      <c r="CD78" s="13"/>
      <c r="CE78" s="13"/>
      <c r="CF78" s="13"/>
      <c r="CG78" s="13"/>
      <c r="CH78" s="13"/>
      <c r="CI78" s="13"/>
      <c r="CJ78" s="13"/>
      <c r="CK78" s="13"/>
      <c r="CL78" s="13"/>
      <c r="CM78" s="13"/>
      <c r="CN78" s="13"/>
      <c r="CO78" s="13"/>
      <c r="CP78" s="13"/>
      <c r="CQ78" s="13"/>
      <c r="CR78" s="13"/>
      <c r="CS78" s="13"/>
      <c r="CT78" s="13"/>
      <c r="CU78" s="13"/>
      <c r="CV78" s="13"/>
      <c r="CW78" s="13"/>
      <c r="CX78" s="13"/>
      <c r="CY78" s="13"/>
      <c r="CZ78" s="13"/>
      <c r="DA78" s="13"/>
      <c r="DB78" s="13"/>
      <c r="DC78" s="13"/>
      <c r="DD78" s="13"/>
      <c r="DE78" s="13"/>
      <c r="DF78" s="13"/>
      <c r="DG78" s="13"/>
      <c r="DH78" s="13"/>
      <c r="DI78" s="13"/>
      <c r="DJ78" s="13"/>
      <c r="DK78" s="13"/>
      <c r="DL78" s="13"/>
      <c r="DM78" s="13"/>
      <c r="DN78" s="13"/>
      <c r="DO78" s="13"/>
      <c r="DP78" s="13"/>
      <c r="DQ78" s="13"/>
      <c r="DR78" s="13"/>
      <c r="DS78" s="13"/>
      <c r="DT78" s="13"/>
      <c r="DU78" s="13"/>
      <c r="DV78" s="13"/>
      <c r="DW78" s="13"/>
      <c r="DX78" s="13"/>
      <c r="DY78" s="85"/>
    </row>
    <row r="79" spans="1:129" s="93" customFormat="1" ht="15" thickBot="1" x14ac:dyDescent="0.4">
      <c r="A79" s="120" t="s">
        <v>150</v>
      </c>
      <c r="B79" s="120"/>
      <c r="C79" s="25">
        <v>2.4247410763882843E-2</v>
      </c>
      <c r="D79" s="25">
        <v>2.4875245911262365E-2</v>
      </c>
      <c r="E79" s="25">
        <v>2.4362267903008279E-2</v>
      </c>
      <c r="F79" s="25">
        <v>2.4986825614103824E-2</v>
      </c>
      <c r="G79" s="25">
        <v>2.2987370461911325E-2</v>
      </c>
      <c r="H79" s="25">
        <v>2.1785660317048046E-2</v>
      </c>
      <c r="I79" s="25">
        <v>2.0242693719423006E-2</v>
      </c>
      <c r="J79" s="25">
        <v>1.8535695295676828E-2</v>
      </c>
      <c r="K79" s="25">
        <v>2.0054498921173967E-2</v>
      </c>
      <c r="L79" s="25">
        <v>2.1779888739965517E-2</v>
      </c>
      <c r="M79" s="25">
        <v>2.2415950823223705E-2</v>
      </c>
      <c r="N79" s="25">
        <v>2.3487547349064396E-2</v>
      </c>
      <c r="O79" s="25">
        <v>2.3749205232511752E-2</v>
      </c>
      <c r="P79" s="25">
        <v>2.4279026945863084E-2</v>
      </c>
      <c r="Q79" s="25">
        <v>2.3295142388608754E-2</v>
      </c>
      <c r="R79" s="25">
        <v>2.2261248979379339E-2</v>
      </c>
      <c r="S79" s="25">
        <v>2.2248655963422414E-2</v>
      </c>
      <c r="T79" s="25">
        <v>2.2203201438223175E-2</v>
      </c>
      <c r="U79" s="25">
        <v>2.4655441910698531E-2</v>
      </c>
      <c r="V79" s="25">
        <v>2.4895410738446595E-2</v>
      </c>
      <c r="W79" s="25">
        <v>2.5680282768344179E-2</v>
      </c>
      <c r="X79" s="25">
        <v>2.652092301038745E-2</v>
      </c>
      <c r="Y79" s="25">
        <v>2.7429299992266433E-2</v>
      </c>
      <c r="Z79" s="25">
        <v>2.9203275195765509E-2</v>
      </c>
      <c r="AA79" s="25">
        <v>2.9524655304164409E-2</v>
      </c>
      <c r="AB79" s="25">
        <v>3.1084051386940363E-2</v>
      </c>
      <c r="AC79" s="25">
        <v>3.1289516535312624E-2</v>
      </c>
      <c r="AD79" s="25">
        <v>3.2450811028239747E-2</v>
      </c>
      <c r="AE79" s="25">
        <v>3.2004101389446218E-2</v>
      </c>
      <c r="AF79" s="25">
        <v>3.1603636063268804E-2</v>
      </c>
      <c r="AG79" s="25">
        <v>3.2090730608057672E-2</v>
      </c>
      <c r="AH79" s="25">
        <v>3.087352560275481E-2</v>
      </c>
      <c r="AI79" s="25">
        <v>3.1758216593174612E-2</v>
      </c>
      <c r="AJ79" s="25">
        <v>3.2822729277659828E-2</v>
      </c>
      <c r="AK79" s="25">
        <v>3.1912900044548741E-2</v>
      </c>
      <c r="AL79" s="25">
        <v>3.1098767801706048E-2</v>
      </c>
      <c r="AM79" s="25">
        <v>1.7364938743489412E-2</v>
      </c>
      <c r="AN79" s="25">
        <v>2.3735637618671472E-2</v>
      </c>
      <c r="AO79" s="25">
        <v>3.0542440956996885E-2</v>
      </c>
      <c r="AP79" s="25">
        <v>3.2054718227640659E-2</v>
      </c>
      <c r="AQ79" s="25">
        <v>3.4587024316063669E-2</v>
      </c>
      <c r="AR79" s="25">
        <v>3.5788329027564188E-2</v>
      </c>
      <c r="AS79" s="25">
        <v>3.7504730585427033E-2</v>
      </c>
      <c r="AT79" s="25">
        <v>3.9996415560643067E-2</v>
      </c>
      <c r="AU79" s="25">
        <v>3.9977620827806454E-2</v>
      </c>
      <c r="AV79" s="25">
        <v>3.984833842544358E-2</v>
      </c>
      <c r="AW79" s="25">
        <v>4.0132344825798555E-2</v>
      </c>
      <c r="AX79" s="25">
        <v>4.0380878148856422E-2</v>
      </c>
      <c r="AY79" s="25">
        <v>3.9983055323616679E-2</v>
      </c>
      <c r="AZ79" s="25">
        <v>3.9066071819986024E-2</v>
      </c>
      <c r="BA79" s="25">
        <v>3.7436254436056603E-2</v>
      </c>
      <c r="BB79" s="25">
        <v>3.5869970275759458E-2</v>
      </c>
      <c r="BC79" s="25">
        <v>3.4910923814647325E-2</v>
      </c>
      <c r="BD79" s="25">
        <v>3.317514751294779E-2</v>
      </c>
      <c r="BE79" s="25">
        <v>2.9791742367881003E-2</v>
      </c>
      <c r="BF79" s="25">
        <v>3.0859922886360348E-2</v>
      </c>
      <c r="BG79" s="25">
        <v>2.8075078565084555E-2</v>
      </c>
      <c r="BH79" s="108"/>
      <c r="BN79" s="85"/>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3"/>
      <c r="CN79" s="13"/>
      <c r="CO79" s="13"/>
      <c r="CP79" s="13"/>
      <c r="CQ79" s="13"/>
      <c r="CR79" s="13"/>
      <c r="CS79" s="13"/>
      <c r="CT79" s="13"/>
      <c r="CU79" s="13"/>
      <c r="CV79" s="13"/>
      <c r="CW79" s="13"/>
      <c r="CX79" s="13"/>
      <c r="CY79" s="13"/>
      <c r="CZ79" s="13"/>
      <c r="DA79" s="13"/>
      <c r="DB79" s="13"/>
      <c r="DC79" s="13"/>
      <c r="DD79" s="13"/>
      <c r="DE79" s="13"/>
      <c r="DF79" s="13"/>
      <c r="DG79" s="13"/>
      <c r="DH79" s="13"/>
      <c r="DI79" s="13"/>
      <c r="DJ79" s="13"/>
      <c r="DK79" s="13"/>
      <c r="DL79" s="13"/>
      <c r="DM79" s="13"/>
      <c r="DN79" s="13"/>
      <c r="DO79" s="13"/>
      <c r="DP79" s="13"/>
      <c r="DQ79" s="13"/>
      <c r="DR79" s="13"/>
      <c r="DS79" s="13"/>
      <c r="DT79" s="13"/>
      <c r="DU79" s="13"/>
      <c r="DV79" s="13"/>
      <c r="DW79" s="13"/>
      <c r="DX79" s="13"/>
      <c r="DY79" s="85"/>
    </row>
    <row r="80" spans="1:129" x14ac:dyDescent="0.35">
      <c r="A80" s="7"/>
      <c r="B80" s="7"/>
    </row>
    <row r="81" spans="1:129" x14ac:dyDescent="0.35">
      <c r="A81" s="7"/>
      <c r="B81" s="7"/>
    </row>
    <row r="82" spans="1:129" x14ac:dyDescent="0.35">
      <c r="A82" s="7"/>
      <c r="B82" s="7"/>
    </row>
    <row r="83" spans="1:129" x14ac:dyDescent="0.35">
      <c r="A83" s="7"/>
      <c r="B83" s="7" t="s">
        <v>162</v>
      </c>
    </row>
    <row r="84" spans="1:129" x14ac:dyDescent="0.35">
      <c r="A84" s="7"/>
      <c r="B84" s="7"/>
    </row>
    <row r="85" spans="1:129" x14ac:dyDescent="0.35">
      <c r="A85" s="7"/>
      <c r="B85" s="7"/>
      <c r="C85" s="13" t="s">
        <v>216</v>
      </c>
      <c r="D85" s="13" t="s">
        <v>217</v>
      </c>
      <c r="E85" s="13" t="s">
        <v>218</v>
      </c>
      <c r="F85" s="13" t="s">
        <v>219</v>
      </c>
      <c r="G85" s="13" t="s">
        <v>220</v>
      </c>
      <c r="H85" s="13" t="s">
        <v>221</v>
      </c>
      <c r="I85" s="13" t="s">
        <v>222</v>
      </c>
      <c r="J85" s="13" t="s">
        <v>223</v>
      </c>
      <c r="K85" s="13" t="s">
        <v>224</v>
      </c>
      <c r="L85" s="13" t="s">
        <v>225</v>
      </c>
      <c r="M85" s="13" t="s">
        <v>226</v>
      </c>
      <c r="N85" s="13" t="s">
        <v>227</v>
      </c>
      <c r="O85" s="13" t="s">
        <v>228</v>
      </c>
      <c r="P85" s="13" t="s">
        <v>229</v>
      </c>
      <c r="Q85" s="13" t="s">
        <v>230</v>
      </c>
      <c r="R85" s="13" t="s">
        <v>231</v>
      </c>
      <c r="S85" s="13" t="s">
        <v>232</v>
      </c>
      <c r="T85" s="13" t="s">
        <v>233</v>
      </c>
      <c r="U85" s="13" t="s">
        <v>234</v>
      </c>
      <c r="V85" s="13" t="s">
        <v>235</v>
      </c>
      <c r="W85" s="13" t="s">
        <v>236</v>
      </c>
      <c r="X85" s="13" t="s">
        <v>237</v>
      </c>
      <c r="Y85" s="13" t="s">
        <v>238</v>
      </c>
      <c r="Z85" s="13" t="s">
        <v>239</v>
      </c>
      <c r="AA85" s="13" t="s">
        <v>240</v>
      </c>
      <c r="AB85" s="13" t="s">
        <v>241</v>
      </c>
      <c r="AC85" s="13" t="s">
        <v>242</v>
      </c>
      <c r="AD85" s="13" t="s">
        <v>243</v>
      </c>
      <c r="AE85" s="13" t="s">
        <v>244</v>
      </c>
      <c r="AF85" s="13" t="s">
        <v>245</v>
      </c>
      <c r="AG85" s="13" t="s">
        <v>246</v>
      </c>
      <c r="AH85" s="13" t="s">
        <v>247</v>
      </c>
      <c r="AI85" s="13" t="s">
        <v>248</v>
      </c>
      <c r="AJ85" s="13" t="s">
        <v>249</v>
      </c>
      <c r="AK85" s="13" t="s">
        <v>250</v>
      </c>
      <c r="AL85" s="13" t="s">
        <v>251</v>
      </c>
      <c r="AM85" s="13" t="s">
        <v>252</v>
      </c>
      <c r="AN85" s="13" t="s">
        <v>253</v>
      </c>
      <c r="AO85" s="13" t="s">
        <v>254</v>
      </c>
      <c r="AP85" s="13" t="s">
        <v>255</v>
      </c>
      <c r="AQ85" s="13" t="s">
        <v>256</v>
      </c>
      <c r="AR85" s="13" t="s">
        <v>257</v>
      </c>
      <c r="AS85" s="13" t="s">
        <v>258</v>
      </c>
      <c r="AT85" s="13" t="s">
        <v>259</v>
      </c>
      <c r="AU85" s="13" t="s">
        <v>260</v>
      </c>
      <c r="AV85" s="13" t="s">
        <v>261</v>
      </c>
      <c r="AW85" s="13" t="s">
        <v>262</v>
      </c>
      <c r="AX85" s="13" t="s">
        <v>308</v>
      </c>
      <c r="AY85" s="13" t="s">
        <v>312</v>
      </c>
      <c r="AZ85" s="13" t="s">
        <v>315</v>
      </c>
      <c r="BA85" s="13" t="s">
        <v>318</v>
      </c>
      <c r="BB85" s="13" t="s">
        <v>320</v>
      </c>
      <c r="BC85" s="13" t="s">
        <v>323</v>
      </c>
      <c r="BD85" s="13" t="s">
        <v>325</v>
      </c>
      <c r="BE85" s="13" t="s">
        <v>327</v>
      </c>
      <c r="BF85" s="13" t="s">
        <v>329</v>
      </c>
      <c r="BG85" s="13" t="s">
        <v>334</v>
      </c>
    </row>
    <row r="86" spans="1:129" s="93" customFormat="1" x14ac:dyDescent="0.35">
      <c r="A86" s="90"/>
      <c r="B86" s="90" t="str">
        <f>MID(B59,7,50)</f>
        <v>Agriculture</v>
      </c>
      <c r="C86" s="93">
        <v>2.0675007221261855E-2</v>
      </c>
      <c r="D86" s="93">
        <v>2.4581872714836108E-2</v>
      </c>
      <c r="E86" s="93">
        <v>2.5637074077885617E-2</v>
      </c>
      <c r="F86" s="93">
        <v>2.567753536940983E-2</v>
      </c>
      <c r="G86" s="93">
        <v>1.1075131273525008E-2</v>
      </c>
      <c r="H86" s="93">
        <v>3.7515724729259549E-2</v>
      </c>
      <c r="I86" s="93">
        <v>2.3822176693151537E-2</v>
      </c>
      <c r="J86" s="93">
        <v>2.756939726942996E-2</v>
      </c>
      <c r="K86" s="93">
        <v>2.2419293435399675E-2</v>
      </c>
      <c r="L86" s="93">
        <v>3.2473265140829564E-2</v>
      </c>
      <c r="M86" s="93">
        <v>2.1793366690667813E-2</v>
      </c>
      <c r="N86" s="93">
        <v>2.116391864432373E-2</v>
      </c>
      <c r="O86" s="93">
        <v>2.7675306847765879E-2</v>
      </c>
      <c r="P86" s="93">
        <v>3.535599849242254E-2</v>
      </c>
      <c r="Q86" s="93">
        <v>2.667859842979723E-2</v>
      </c>
      <c r="R86" s="93">
        <v>2.175059044551346E-2</v>
      </c>
      <c r="S86" s="93">
        <v>3.0823498847683456E-2</v>
      </c>
      <c r="T86" s="93">
        <v>3.240024623989704E-2</v>
      </c>
      <c r="U86" s="93">
        <v>3.1784055261588666E-2</v>
      </c>
      <c r="V86" s="93">
        <v>3.8073719914721617E-2</v>
      </c>
      <c r="W86" s="93">
        <v>3.3038790554678614E-2</v>
      </c>
      <c r="X86" s="93">
        <v>3.8092811950595398E-2</v>
      </c>
      <c r="Y86" s="93">
        <v>5.855010828144646E-2</v>
      </c>
      <c r="Z86" s="93">
        <v>5.3265739589643465E-2</v>
      </c>
      <c r="AA86" s="93">
        <v>4.3005679802730817E-2</v>
      </c>
      <c r="AB86" s="93">
        <v>2.9769002053046414E-2</v>
      </c>
      <c r="AC86" s="93">
        <v>3.0714128024082792E-2</v>
      </c>
      <c r="AD86" s="93">
        <v>2.1317621933146479E-2</v>
      </c>
      <c r="AE86" s="93">
        <v>1.9573644438482706E-2</v>
      </c>
      <c r="AF86" s="93">
        <v>2.7184062242980998E-2</v>
      </c>
      <c r="AG86" s="93">
        <v>2.1325768074502545E-2</v>
      </c>
      <c r="AH86" s="93">
        <v>2.0673259395900603E-2</v>
      </c>
      <c r="AI86" s="93">
        <v>2.9961093652585771E-2</v>
      </c>
      <c r="AJ86" s="93">
        <v>2.3692353983228054E-2</v>
      </c>
      <c r="AK86" s="93">
        <v>2.8321016500884661E-2</v>
      </c>
      <c r="AL86" s="93">
        <v>2.3579523963458651E-2</v>
      </c>
      <c r="AM86" s="93">
        <v>1.8442072901055279E-2</v>
      </c>
      <c r="AN86" s="93">
        <v>1.769924771496572E-2</v>
      </c>
      <c r="AO86" s="93">
        <v>2.7830851797690664E-2</v>
      </c>
      <c r="AP86" s="93">
        <v>2.4683311464008571E-2</v>
      </c>
      <c r="AQ86" s="93">
        <v>2.8876892763341024E-2</v>
      </c>
      <c r="AR86" s="93">
        <v>2.7018765076418316E-2</v>
      </c>
      <c r="AS86" s="93">
        <v>2.2035014352445138E-2</v>
      </c>
      <c r="AT86" s="93">
        <v>1.7194395328120823E-2</v>
      </c>
      <c r="AU86" s="93">
        <v>2.8368136518319178E-2</v>
      </c>
      <c r="AV86" s="93">
        <v>2.7527262540806577E-2</v>
      </c>
      <c r="AW86" s="93">
        <v>2.0433838214287545E-2</v>
      </c>
      <c r="AX86" s="93">
        <v>2.6990124322632349E-2</v>
      </c>
      <c r="AY86" s="93">
        <v>2.8458764728764942E-2</v>
      </c>
      <c r="AZ86" s="93">
        <v>3.2563298513836027E-2</v>
      </c>
      <c r="BA86" s="93">
        <v>2.934486803702838E-2</v>
      </c>
      <c r="BB86" s="93">
        <v>3.1111154040618087E-2</v>
      </c>
      <c r="BC86" s="93">
        <v>3.3631831306585758E-2</v>
      </c>
      <c r="BD86" s="93">
        <v>3.1213141831803719E-2</v>
      </c>
      <c r="BE86" s="93">
        <v>3.2127314526147449E-2</v>
      </c>
      <c r="BF86" s="93">
        <v>3.0708541341115163E-2</v>
      </c>
      <c r="BG86" s="93">
        <v>2.8946503477272137E-2</v>
      </c>
      <c r="BH86" s="109"/>
      <c r="BN86" s="85"/>
      <c r="BO86" s="13"/>
      <c r="BP86" s="13"/>
      <c r="BQ86" s="13"/>
      <c r="BR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85"/>
    </row>
    <row r="87" spans="1:129" s="93" customFormat="1" x14ac:dyDescent="0.35">
      <c r="A87" s="90"/>
      <c r="B87" s="90" t="str">
        <f>MID(B65,7,50)</f>
        <v>Industrie</v>
      </c>
      <c r="C87" s="93">
        <v>7.4546491503390516E-2</v>
      </c>
      <c r="D87" s="93">
        <v>8.2479679183347782E-2</v>
      </c>
      <c r="E87" s="93">
        <v>8.2163723056961915E-2</v>
      </c>
      <c r="F87" s="93">
        <v>8.1007867123287086E-2</v>
      </c>
      <c r="G87" s="93">
        <v>7.5752829838689348E-2</v>
      </c>
      <c r="H87" s="93">
        <v>6.8314487159458551E-2</v>
      </c>
      <c r="I87" s="93">
        <v>6.0756723000076847E-2</v>
      </c>
      <c r="J87" s="93">
        <v>5.05302185915604E-2</v>
      </c>
      <c r="K87" s="93">
        <v>5.3936305912321701E-2</v>
      </c>
      <c r="L87" s="93">
        <v>6.5396368772082769E-2</v>
      </c>
      <c r="M87" s="93">
        <v>6.5574245566565201E-2</v>
      </c>
      <c r="N87" s="93">
        <v>7.0718559192698843E-2</v>
      </c>
      <c r="O87" s="93">
        <v>6.6100549057582753E-2</v>
      </c>
      <c r="P87" s="93">
        <v>7.1285187801598343E-2</v>
      </c>
      <c r="Q87" s="93">
        <v>7.0212951283853325E-2</v>
      </c>
      <c r="R87" s="93">
        <v>7.0160354853062268E-2</v>
      </c>
      <c r="S87" s="93">
        <v>6.9425133848364476E-2</v>
      </c>
      <c r="T87" s="93">
        <v>6.8527321178116316E-2</v>
      </c>
      <c r="U87" s="93">
        <v>7.7009242952665244E-2</v>
      </c>
      <c r="V87" s="93">
        <v>7.8467151410433061E-2</v>
      </c>
      <c r="W87" s="93">
        <v>8.2395807095293913E-2</v>
      </c>
      <c r="X87" s="93">
        <v>8.6745306833638736E-2</v>
      </c>
      <c r="Y87" s="93">
        <v>8.6562932121073494E-2</v>
      </c>
      <c r="Z87" s="93">
        <v>8.973481366564863E-2</v>
      </c>
      <c r="AA87" s="93">
        <v>9.1511041685762934E-2</v>
      </c>
      <c r="AB87" s="93">
        <v>9.5862795619992086E-2</v>
      </c>
      <c r="AC87" s="93">
        <v>9.5607057803947557E-2</v>
      </c>
      <c r="AD87" s="93">
        <v>0.10111732314790184</v>
      </c>
      <c r="AE87" s="93">
        <v>9.7138181164907855E-2</v>
      </c>
      <c r="AF87" s="93">
        <v>9.4150588479732469E-2</v>
      </c>
      <c r="AG87" s="93">
        <v>9.4215306001760799E-2</v>
      </c>
      <c r="AH87" s="93">
        <v>8.6874289324091983E-2</v>
      </c>
      <c r="AI87" s="93">
        <v>8.9759529756063564E-2</v>
      </c>
      <c r="AJ87" s="93">
        <v>8.9937499603015753E-2</v>
      </c>
      <c r="AK87" s="93">
        <v>8.4328940518619472E-2</v>
      </c>
      <c r="AL87" s="93">
        <v>8.2152266036192675E-2</v>
      </c>
      <c r="AM87" s="93">
        <v>5.0988417363753494E-2</v>
      </c>
      <c r="AN87" s="93">
        <v>5.5746332618384076E-2</v>
      </c>
      <c r="AO87" s="93">
        <v>7.8673925244676965E-2</v>
      </c>
      <c r="AP87" s="93">
        <v>8.2235471977902083E-2</v>
      </c>
      <c r="AQ87" s="93">
        <v>8.6360928979702406E-2</v>
      </c>
      <c r="AR87" s="93">
        <v>8.9786135905901329E-2</v>
      </c>
      <c r="AS87" s="93">
        <v>0.1029858760502028</v>
      </c>
      <c r="AT87" s="93">
        <v>0.10605804313907481</v>
      </c>
      <c r="AU87" s="93">
        <v>0.10913755334050262</v>
      </c>
      <c r="AV87" s="93">
        <v>0.10939042729105539</v>
      </c>
      <c r="AW87" s="93">
        <v>0.11450506326122381</v>
      </c>
      <c r="AX87" s="93">
        <v>0.11311873796865562</v>
      </c>
      <c r="AY87" s="93">
        <v>0.11833024810967309</v>
      </c>
      <c r="AZ87" s="93">
        <v>0.11250067570795273</v>
      </c>
      <c r="BA87" s="93">
        <v>0.10758562121724492</v>
      </c>
      <c r="BB87" s="93">
        <v>9.9504588936867214E-2</v>
      </c>
      <c r="BC87" s="93">
        <v>9.4781582369530451E-2</v>
      </c>
      <c r="BD87" s="93">
        <v>8.7580693187799055E-2</v>
      </c>
      <c r="BE87" s="93">
        <v>8.1493001547594021E-2</v>
      </c>
      <c r="BF87" s="93">
        <v>8.2892442833539401E-2</v>
      </c>
      <c r="BG87" s="93">
        <v>7.4428080184954351E-2</v>
      </c>
      <c r="BH87" s="109"/>
      <c r="BN87" s="85"/>
      <c r="BO87" s="13"/>
      <c r="BP87" s="13"/>
      <c r="BQ87" s="13"/>
      <c r="BR87" s="13"/>
      <c r="BS87" s="13"/>
      <c r="BT87" s="13"/>
      <c r="BU87" s="13"/>
      <c r="BV87" s="1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c r="CY87" s="13"/>
      <c r="CZ87" s="13"/>
      <c r="DA87" s="13"/>
      <c r="DB87" s="13"/>
      <c r="DC87" s="13"/>
      <c r="DD87" s="13"/>
      <c r="DE87" s="13"/>
      <c r="DF87" s="13"/>
      <c r="DG87" s="13"/>
      <c r="DH87" s="13"/>
      <c r="DI87" s="13"/>
      <c r="DJ87" s="13"/>
      <c r="DK87" s="13"/>
      <c r="DL87" s="13"/>
      <c r="DM87" s="13"/>
      <c r="DN87" s="13"/>
      <c r="DO87" s="13"/>
      <c r="DP87" s="13"/>
      <c r="DQ87" s="13"/>
      <c r="DR87" s="13"/>
      <c r="DS87" s="13"/>
      <c r="DT87" s="13"/>
      <c r="DU87" s="13"/>
      <c r="DV87" s="13"/>
      <c r="DW87" s="13"/>
      <c r="DX87" s="13"/>
      <c r="DY87" s="85"/>
    </row>
    <row r="88" spans="1:129" s="93" customFormat="1" x14ac:dyDescent="0.35">
      <c r="A88" s="90"/>
      <c r="B88" s="90" t="str">
        <f>MID(B67,7,50)</f>
        <v>Construction</v>
      </c>
      <c r="C88" s="93">
        <v>6.7861992410933061E-2</v>
      </c>
      <c r="D88" s="93">
        <v>6.0888464779870199E-2</v>
      </c>
      <c r="E88" s="93">
        <v>5.7490404470648293E-2</v>
      </c>
      <c r="F88" s="93">
        <v>6.5922135536715637E-2</v>
      </c>
      <c r="G88" s="93">
        <v>5.9623300117835426E-2</v>
      </c>
      <c r="H88" s="93">
        <v>5.2763812646811563E-2</v>
      </c>
      <c r="I88" s="93">
        <v>5.9544233204500641E-2</v>
      </c>
      <c r="J88" s="93">
        <v>5.5530110896299251E-2</v>
      </c>
      <c r="K88" s="93">
        <v>6.352799314533486E-2</v>
      </c>
      <c r="L88" s="93">
        <v>6.4729013002695457E-2</v>
      </c>
      <c r="M88" s="93">
        <v>7.1960699308098078E-2</v>
      </c>
      <c r="N88" s="93">
        <v>7.0668236438597085E-2</v>
      </c>
      <c r="O88" s="93">
        <v>7.6432647739350781E-2</v>
      </c>
      <c r="P88" s="93">
        <v>7.0311660047795335E-2</v>
      </c>
      <c r="Q88" s="93">
        <v>5.9513714390094119E-2</v>
      </c>
      <c r="R88" s="93">
        <v>5.279381217986686E-2</v>
      </c>
      <c r="S88" s="93">
        <v>4.9387411009000994E-2</v>
      </c>
      <c r="T88" s="93">
        <v>4.4367308778393073E-2</v>
      </c>
      <c r="U88" s="93">
        <v>6.0336644365825601E-2</v>
      </c>
      <c r="V88" s="93">
        <v>6.3352616831880051E-2</v>
      </c>
      <c r="W88" s="93">
        <v>6.3634862918361262E-2</v>
      </c>
      <c r="X88" s="93">
        <v>6.6714939088342862E-2</v>
      </c>
      <c r="Y88" s="93">
        <v>7.3310492112692319E-2</v>
      </c>
      <c r="Z88" s="93">
        <v>7.4154326147791078E-2</v>
      </c>
      <c r="AA88" s="93">
        <v>6.9438437122453775E-2</v>
      </c>
      <c r="AB88" s="93">
        <v>6.7739638199455679E-2</v>
      </c>
      <c r="AC88" s="93">
        <v>7.0600002400089901E-2</v>
      </c>
      <c r="AD88" s="93">
        <v>7.7384138167654118E-2</v>
      </c>
      <c r="AE88" s="93">
        <v>7.1827959375510717E-2</v>
      </c>
      <c r="AF88" s="93">
        <v>7.8581742473677427E-2</v>
      </c>
      <c r="AG88" s="93">
        <v>7.7177329983427898E-2</v>
      </c>
      <c r="AH88" s="93">
        <v>7.7972728217339804E-2</v>
      </c>
      <c r="AI88" s="93">
        <v>8.6903113768420845E-2</v>
      </c>
      <c r="AJ88" s="93">
        <v>8.7917002717246576E-2</v>
      </c>
      <c r="AK88" s="93">
        <v>8.8969942641564992E-2</v>
      </c>
      <c r="AL88" s="93">
        <v>8.3842132000848474E-2</v>
      </c>
      <c r="AM88" s="93">
        <v>2.1695441513534478E-2</v>
      </c>
      <c r="AN88" s="93">
        <v>6.215698910294927E-2</v>
      </c>
      <c r="AO88" s="93">
        <v>8.3631023969963011E-2</v>
      </c>
      <c r="AP88" s="93">
        <v>8.9681676085187789E-2</v>
      </c>
      <c r="AQ88" s="93">
        <v>9.8405133058195038E-2</v>
      </c>
      <c r="AR88" s="93">
        <v>9.9850317078735734E-2</v>
      </c>
      <c r="AS88" s="93">
        <v>9.4894592015050308E-2</v>
      </c>
      <c r="AT88" s="93">
        <v>9.7323170976755191E-2</v>
      </c>
      <c r="AU88" s="93">
        <v>9.2189743442930155E-2</v>
      </c>
      <c r="AV88" s="93">
        <v>8.2807663448774146E-2</v>
      </c>
      <c r="AW88" s="93">
        <v>8.0250249743905988E-2</v>
      </c>
      <c r="AX88" s="93">
        <v>8.1088938331115759E-2</v>
      </c>
      <c r="AY88" s="93">
        <v>7.4976152992944856E-2</v>
      </c>
      <c r="AZ88" s="93">
        <v>7.6848150903958065E-2</v>
      </c>
      <c r="BA88" s="93">
        <v>7.0609950024105875E-2</v>
      </c>
      <c r="BB88" s="93">
        <v>6.8634347853705022E-2</v>
      </c>
      <c r="BC88" s="93">
        <v>7.1547205171008765E-2</v>
      </c>
      <c r="BD88" s="93">
        <v>6.2478751206753544E-2</v>
      </c>
      <c r="BE88" s="93">
        <v>6.034376548534251E-2</v>
      </c>
      <c r="BF88" s="93">
        <v>7.15868829142952E-2</v>
      </c>
      <c r="BG88" s="93">
        <v>6.8524261348665752E-2</v>
      </c>
      <c r="BH88" s="109"/>
      <c r="BN88" s="85"/>
      <c r="BO88" s="13"/>
      <c r="BP88" s="13"/>
      <c r="BQ88" s="13"/>
      <c r="BR88" s="13"/>
      <c r="BS88" s="13"/>
      <c r="BT88" s="13"/>
      <c r="BU88" s="13"/>
      <c r="BV88" s="13"/>
      <c r="BW88" s="13"/>
      <c r="BX88" s="13"/>
      <c r="BY88" s="13"/>
      <c r="BZ88" s="13"/>
      <c r="CA88" s="13"/>
      <c r="CB88" s="13"/>
      <c r="CC88" s="13"/>
      <c r="CD88" s="13"/>
      <c r="CE88" s="13"/>
      <c r="CF88" s="13"/>
      <c r="CG88" s="13"/>
      <c r="CH88" s="13"/>
      <c r="CI88" s="13"/>
      <c r="CJ88" s="13"/>
      <c r="CK88" s="13"/>
      <c r="CL88" s="13"/>
      <c r="CM88" s="13"/>
      <c r="CN88" s="13"/>
      <c r="CO88" s="13"/>
      <c r="CP88" s="13"/>
      <c r="CQ88" s="13"/>
      <c r="CR88" s="13"/>
      <c r="CS88" s="13"/>
      <c r="CT88" s="13"/>
      <c r="CU88" s="13"/>
      <c r="CV88" s="13"/>
      <c r="CW88" s="13"/>
      <c r="CX88" s="13"/>
      <c r="CY88" s="13"/>
      <c r="CZ88" s="13"/>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85"/>
    </row>
    <row r="89" spans="1:129" s="93" customFormat="1" x14ac:dyDescent="0.35">
      <c r="A89" s="90"/>
      <c r="B89" s="90" t="str">
        <f>MID(B76,7,50)</f>
        <v>Tertiaire marchand</v>
      </c>
      <c r="C89" s="93">
        <v>1.4362909980713295E-2</v>
      </c>
      <c r="D89" s="93">
        <v>1.2537286906347051E-2</v>
      </c>
      <c r="E89" s="93">
        <v>1.1732190858047718E-2</v>
      </c>
      <c r="F89" s="93">
        <v>1.1924076663808035E-2</v>
      </c>
      <c r="G89" s="93">
        <v>1.1470455300349023E-2</v>
      </c>
      <c r="H89" s="93">
        <v>1.2964154269621359E-2</v>
      </c>
      <c r="I89" s="93">
        <v>1.202907351153208E-2</v>
      </c>
      <c r="J89" s="93">
        <v>1.3723231288495077E-2</v>
      </c>
      <c r="K89" s="93">
        <v>1.4330488517614912E-2</v>
      </c>
      <c r="L89" s="93">
        <v>1.3113521991289616E-2</v>
      </c>
      <c r="M89" s="93">
        <v>1.3752154169696152E-2</v>
      </c>
      <c r="N89" s="93">
        <v>1.4765166763942293E-2</v>
      </c>
      <c r="O89" s="93">
        <v>1.6801010734805184E-2</v>
      </c>
      <c r="P89" s="93">
        <v>1.6658417314205892E-2</v>
      </c>
      <c r="Q89" s="93">
        <v>1.7348683891043257E-2</v>
      </c>
      <c r="R89" s="93">
        <v>1.599272065621057E-2</v>
      </c>
      <c r="S89" s="93">
        <v>1.6741408822558524E-2</v>
      </c>
      <c r="T89" s="93">
        <v>1.8135164783974287E-2</v>
      </c>
      <c r="U89" s="93">
        <v>1.7740987123692476E-2</v>
      </c>
      <c r="V89" s="93">
        <v>1.704562312950067E-2</v>
      </c>
      <c r="W89" s="93">
        <v>1.7246334873680515E-2</v>
      </c>
      <c r="X89" s="93">
        <v>1.6753538353383092E-2</v>
      </c>
      <c r="Y89" s="93">
        <v>1.7392402233836417E-2</v>
      </c>
      <c r="Z89" s="93">
        <v>2.0703641120795764E-2</v>
      </c>
      <c r="AA89" s="93">
        <v>2.144899534547428E-2</v>
      </c>
      <c r="AB89" s="93">
        <v>2.3571317595761542E-2</v>
      </c>
      <c r="AC89" s="93">
        <v>2.3741665659864998E-2</v>
      </c>
      <c r="AD89" s="93">
        <v>2.2785438063473624E-2</v>
      </c>
      <c r="AE89" s="93">
        <v>2.47056379609705E-2</v>
      </c>
      <c r="AF89" s="93">
        <v>2.3315091228888946E-2</v>
      </c>
      <c r="AG89" s="93">
        <v>2.5198844135970344E-2</v>
      </c>
      <c r="AH89" s="93">
        <v>2.5091343499417718E-2</v>
      </c>
      <c r="AI89" s="93">
        <v>2.3986116011646103E-2</v>
      </c>
      <c r="AJ89" s="93">
        <v>2.6375241946569254E-2</v>
      </c>
      <c r="AK89" s="93">
        <v>2.7276044102736652E-2</v>
      </c>
      <c r="AL89" s="93">
        <v>2.7190664244989567E-2</v>
      </c>
      <c r="AM89" s="93">
        <v>1.6751558414631076E-2</v>
      </c>
      <c r="AN89" s="93">
        <v>2.4862130894896313E-2</v>
      </c>
      <c r="AO89" s="93">
        <v>2.7431320671663345E-2</v>
      </c>
      <c r="AP89" s="93">
        <v>2.8593382046003167E-2</v>
      </c>
      <c r="AQ89" s="93">
        <v>3.0762130833070556E-2</v>
      </c>
      <c r="AR89" s="93">
        <v>3.1700222229739936E-2</v>
      </c>
      <c r="AS89" s="93">
        <v>2.9950229243706682E-2</v>
      </c>
      <c r="AT89" s="93">
        <v>3.4010798857780161E-2</v>
      </c>
      <c r="AU89" s="93">
        <v>3.3128965159791496E-2</v>
      </c>
      <c r="AV89" s="93">
        <v>3.4340123199613805E-2</v>
      </c>
      <c r="AW89" s="93">
        <v>3.2834717040739203E-2</v>
      </c>
      <c r="AX89" s="93">
        <v>3.4331809374666573E-2</v>
      </c>
      <c r="AY89" s="93">
        <v>3.1174805902217669E-2</v>
      </c>
      <c r="AZ89" s="93">
        <v>3.1471216238307613E-2</v>
      </c>
      <c r="BA89" s="93">
        <v>3.1244445492541174E-2</v>
      </c>
      <c r="BB89" s="93">
        <v>3.1755743512381765E-2</v>
      </c>
      <c r="BC89" s="93">
        <v>3.1107287629725044E-2</v>
      </c>
      <c r="BD89" s="93">
        <v>3.2108214761076122E-2</v>
      </c>
      <c r="BE89" s="93">
        <v>2.6844636634137331E-2</v>
      </c>
      <c r="BF89" s="93">
        <v>2.7414889687746961E-2</v>
      </c>
      <c r="BG89" s="93">
        <v>2.5168776388414853E-2</v>
      </c>
      <c r="BH89" s="109"/>
      <c r="BN89" s="85"/>
      <c r="BO89" s="13"/>
      <c r="BP89" s="13"/>
      <c r="BQ89" s="13"/>
      <c r="BR89" s="13"/>
      <c r="BS89" s="13"/>
      <c r="BT89" s="13"/>
      <c r="BU89" s="13"/>
      <c r="BV89" s="13"/>
      <c r="BW89" s="13"/>
      <c r="BX89" s="13"/>
      <c r="BY89" s="13"/>
      <c r="BZ89" s="13"/>
      <c r="CA89" s="13"/>
      <c r="CB89" s="13"/>
      <c r="CC89" s="13"/>
      <c r="CD89" s="13"/>
      <c r="CE89" s="13"/>
      <c r="CF89" s="13"/>
      <c r="CG89" s="13"/>
      <c r="CH89" s="13"/>
      <c r="CI89" s="13"/>
      <c r="CJ89" s="13"/>
      <c r="CK89" s="13"/>
      <c r="CL89" s="13"/>
      <c r="CM89" s="13"/>
      <c r="CN89" s="13"/>
      <c r="CO89" s="13"/>
      <c r="CP89" s="13"/>
      <c r="CQ89" s="13"/>
      <c r="CR89" s="13"/>
      <c r="CS89" s="13"/>
      <c r="CT89" s="13"/>
      <c r="CU89" s="13"/>
      <c r="CV89" s="13"/>
      <c r="CW89" s="13"/>
      <c r="CX89" s="13"/>
      <c r="CY89" s="13"/>
      <c r="CZ89" s="13"/>
      <c r="DA89" s="13"/>
      <c r="DB89" s="13"/>
      <c r="DC89" s="13"/>
      <c r="DD89" s="13"/>
      <c r="DE89" s="13"/>
      <c r="DF89" s="13"/>
      <c r="DG89" s="13"/>
      <c r="DH89" s="13"/>
      <c r="DI89" s="13"/>
      <c r="DJ89" s="13"/>
      <c r="DK89" s="13"/>
      <c r="DL89" s="13"/>
      <c r="DM89" s="13"/>
      <c r="DN89" s="13"/>
      <c r="DO89" s="13"/>
      <c r="DP89" s="13"/>
      <c r="DQ89" s="13"/>
      <c r="DR89" s="13"/>
      <c r="DS89" s="13"/>
      <c r="DT89" s="13"/>
      <c r="DU89" s="13"/>
      <c r="DV89" s="13"/>
      <c r="DW89" s="13"/>
      <c r="DX89" s="13"/>
      <c r="DY89" s="85"/>
    </row>
    <row r="90" spans="1:129" s="93" customFormat="1" x14ac:dyDescent="0.35">
      <c r="A90" s="90"/>
      <c r="B90" s="90" t="str">
        <f>MID(B78,7,50)</f>
        <v>Tertiaire non marchand</v>
      </c>
      <c r="C90" s="93">
        <v>4.2728173870603119E-4</v>
      </c>
      <c r="D90" s="93">
        <v>6.0876863648197789E-4</v>
      </c>
      <c r="E90" s="93">
        <v>5.2361462802375891E-4</v>
      </c>
      <c r="F90" s="93">
        <v>8.8513405738606973E-4</v>
      </c>
      <c r="G90" s="93">
        <v>6.7770646362922792E-4</v>
      </c>
      <c r="H90" s="93">
        <v>4.9231979957113647E-4</v>
      </c>
      <c r="I90" s="93">
        <v>5.4604219173736053E-4</v>
      </c>
      <c r="J90" s="93">
        <v>4.8009437067871459E-4</v>
      </c>
      <c r="K90" s="93">
        <v>8.1488962016115416E-4</v>
      </c>
      <c r="L90" s="93">
        <v>5.5339866387399612E-4</v>
      </c>
      <c r="M90" s="93">
        <v>4.5144456518064611E-4</v>
      </c>
      <c r="N90" s="93">
        <v>4.5515617784543729E-4</v>
      </c>
      <c r="O90" s="93">
        <v>4.19910416991992E-4</v>
      </c>
      <c r="P90" s="93">
        <v>5.5011874400886542E-4</v>
      </c>
      <c r="Q90" s="93">
        <v>3.6366352323985527E-4</v>
      </c>
      <c r="R90" s="93">
        <v>3.8815833541694264E-4</v>
      </c>
      <c r="S90" s="93">
        <v>3.2806738164612944E-4</v>
      </c>
      <c r="T90" s="93">
        <v>2.6226192341958165E-4</v>
      </c>
      <c r="U90" s="93">
        <v>5.4282473556184463E-4</v>
      </c>
      <c r="V90" s="93">
        <v>3.772740776655182E-4</v>
      </c>
      <c r="W90" s="93">
        <v>5.4659513072668488E-4</v>
      </c>
      <c r="X90" s="93">
        <v>3.9897892163823608E-4</v>
      </c>
      <c r="Y90" s="93">
        <v>5.6916743464490262E-4</v>
      </c>
      <c r="Z90" s="93">
        <v>5.6466089267757881E-4</v>
      </c>
      <c r="AA90" s="93">
        <v>7.064080568280638E-4</v>
      </c>
      <c r="AB90" s="93">
        <v>1.0079340529553775E-3</v>
      </c>
      <c r="AC90" s="93">
        <v>8.5389657828091982E-4</v>
      </c>
      <c r="AD90" s="93">
        <v>6.9740722587578773E-4</v>
      </c>
      <c r="AE90" s="93">
        <v>8.671815507560925E-4</v>
      </c>
      <c r="AF90" s="93">
        <v>9.2183592446470658E-4</v>
      </c>
      <c r="AG90" s="93">
        <v>7.3012211865556035E-4</v>
      </c>
      <c r="AH90" s="93">
        <v>1.06258137546406E-3</v>
      </c>
      <c r="AI90" s="93">
        <v>1.1352551321783099E-3</v>
      </c>
      <c r="AJ90" s="93">
        <v>1.5188171996640667E-3</v>
      </c>
      <c r="AK90" s="93">
        <v>9.988559549251885E-4</v>
      </c>
      <c r="AL90" s="93">
        <v>1.0098747866609038E-3</v>
      </c>
      <c r="AM90" s="93">
        <v>9.3238005252369515E-4</v>
      </c>
      <c r="AN90" s="93">
        <v>1.2544712665404755E-3</v>
      </c>
      <c r="AO90" s="93">
        <v>1.2403473805853496E-3</v>
      </c>
      <c r="AP90" s="93">
        <v>1.5150391178696623E-3</v>
      </c>
      <c r="AQ90" s="93">
        <v>1.9310668812072447E-3</v>
      </c>
      <c r="AR90" s="93">
        <v>2.0221502184032906E-3</v>
      </c>
      <c r="AS90" s="93">
        <v>2.0744909638255953E-3</v>
      </c>
      <c r="AT90" s="93">
        <v>2.4671977226113648E-3</v>
      </c>
      <c r="AU90" s="93">
        <v>2.0804385215486857E-3</v>
      </c>
      <c r="AV90" s="93">
        <v>2.1167970544715975E-3</v>
      </c>
      <c r="AW90" s="93">
        <v>1.9312074201749624E-3</v>
      </c>
      <c r="AX90" s="93">
        <v>1.8113197488351831E-3</v>
      </c>
      <c r="AY90" s="93">
        <v>2.1321661977653549E-3</v>
      </c>
      <c r="AZ90" s="93">
        <v>2.4253225920882835E-3</v>
      </c>
      <c r="BA90" s="93">
        <v>2.121366272558559E-3</v>
      </c>
      <c r="BB90" s="93">
        <v>2.4057673373322369E-3</v>
      </c>
      <c r="BC90" s="93">
        <v>2.3634268320132839E-3</v>
      </c>
      <c r="BD90" s="93">
        <v>2.1944911840579002E-3</v>
      </c>
      <c r="BE90" s="93">
        <v>1.9263444032400182E-3</v>
      </c>
      <c r="BF90" s="93">
        <v>1.5974557172670199E-3</v>
      </c>
      <c r="BG90" s="93">
        <v>1.4129925520130131E-3</v>
      </c>
      <c r="BH90" s="109"/>
      <c r="BN90" s="85"/>
      <c r="BO90" s="13"/>
      <c r="BP90" s="13"/>
      <c r="BQ90" s="13"/>
      <c r="BR90" s="13"/>
      <c r="BS90" s="13"/>
      <c r="BT90" s="13"/>
      <c r="BU90" s="13"/>
      <c r="BV90" s="13"/>
      <c r="BW90" s="13"/>
      <c r="BX90" s="13"/>
      <c r="BY90" s="13"/>
      <c r="BZ90" s="13"/>
      <c r="CA90" s="13"/>
      <c r="CB90" s="13"/>
      <c r="CC90" s="13"/>
      <c r="CD90" s="13"/>
      <c r="CE90" s="13"/>
      <c r="CF90" s="13"/>
      <c r="CG90" s="13"/>
      <c r="CH90" s="13"/>
      <c r="CI90" s="13"/>
      <c r="CJ90" s="13"/>
      <c r="CK90" s="13"/>
      <c r="CL90" s="13"/>
      <c r="CM90" s="13"/>
      <c r="CN90" s="13"/>
      <c r="CO90" s="13"/>
      <c r="CP90" s="13"/>
      <c r="CQ90" s="13"/>
      <c r="CR90" s="13"/>
      <c r="CS90" s="13"/>
      <c r="CT90" s="13"/>
      <c r="CU90" s="13"/>
      <c r="CV90" s="13"/>
      <c r="CW90" s="13"/>
      <c r="CX90" s="13"/>
      <c r="CY90" s="13"/>
      <c r="CZ90" s="13"/>
      <c r="DA90" s="13"/>
      <c r="DB90" s="13"/>
      <c r="DC90" s="13"/>
      <c r="DD90" s="13"/>
      <c r="DE90" s="13"/>
      <c r="DF90" s="13"/>
      <c r="DG90" s="13"/>
      <c r="DH90" s="13"/>
      <c r="DI90" s="13"/>
      <c r="DJ90" s="13"/>
      <c r="DK90" s="13"/>
      <c r="DL90" s="13"/>
      <c r="DM90" s="13"/>
      <c r="DN90" s="13"/>
      <c r="DO90" s="13"/>
      <c r="DP90" s="13"/>
      <c r="DQ90" s="13"/>
      <c r="DR90" s="13"/>
      <c r="DS90" s="13"/>
      <c r="DT90" s="13"/>
      <c r="DU90" s="13"/>
      <c r="DV90" s="13"/>
      <c r="DW90" s="13"/>
      <c r="DX90" s="13"/>
      <c r="DY90" s="85"/>
    </row>
    <row r="91" spans="1:129" x14ac:dyDescent="0.35">
      <c r="A91" s="7"/>
      <c r="B91" s="7"/>
    </row>
    <row r="92" spans="1:129" x14ac:dyDescent="0.35">
      <c r="A92" s="7"/>
      <c r="B92" s="7"/>
    </row>
    <row r="93" spans="1:129" x14ac:dyDescent="0.35">
      <c r="A93" s="7"/>
      <c r="B93" s="7"/>
    </row>
    <row r="94" spans="1:129" x14ac:dyDescent="0.35">
      <c r="A94" s="7"/>
      <c r="B94" s="7"/>
    </row>
    <row r="95" spans="1:129" x14ac:dyDescent="0.35">
      <c r="A95" s="7"/>
      <c r="B95" s="7"/>
    </row>
    <row r="96" spans="1:129" x14ac:dyDescent="0.35">
      <c r="A96" s="7"/>
      <c r="B96" s="7"/>
    </row>
    <row r="97" spans="1:2" x14ac:dyDescent="0.35">
      <c r="A97" s="7"/>
      <c r="B97" s="7"/>
    </row>
    <row r="98" spans="1:2" x14ac:dyDescent="0.35">
      <c r="A98" s="7"/>
      <c r="B98" s="7"/>
    </row>
    <row r="99" spans="1:2" x14ac:dyDescent="0.35">
      <c r="A99" s="7"/>
      <c r="B99" s="7"/>
    </row>
    <row r="100" spans="1:2" x14ac:dyDescent="0.35">
      <c r="A100" s="7"/>
      <c r="B100" s="7"/>
    </row>
    <row r="101" spans="1:2" x14ac:dyDescent="0.35">
      <c r="A101" s="7"/>
      <c r="B101" s="7"/>
    </row>
    <row r="102" spans="1:2" x14ac:dyDescent="0.35">
      <c r="A102" s="7"/>
      <c r="B102" s="7"/>
    </row>
    <row r="103" spans="1:2" x14ac:dyDescent="0.35">
      <c r="A103" s="7"/>
      <c r="B103" s="7"/>
    </row>
    <row r="104" spans="1:2" x14ac:dyDescent="0.35">
      <c r="A104" s="7"/>
      <c r="B104" s="7"/>
    </row>
    <row r="105" spans="1:2" x14ac:dyDescent="0.35">
      <c r="A105" s="7"/>
      <c r="B105" s="7"/>
    </row>
    <row r="106" spans="1:2" x14ac:dyDescent="0.35">
      <c r="A106" s="7"/>
      <c r="B106" s="7"/>
    </row>
    <row r="107" spans="1:2" x14ac:dyDescent="0.35">
      <c r="A107" s="7"/>
      <c r="B107" s="7"/>
    </row>
    <row r="108" spans="1:2" x14ac:dyDescent="0.35">
      <c r="A108" s="7"/>
      <c r="B108" s="7"/>
    </row>
    <row r="109" spans="1:2" x14ac:dyDescent="0.35">
      <c r="A109" s="7"/>
      <c r="B109" s="7"/>
    </row>
    <row r="110" spans="1:2" x14ac:dyDescent="0.35">
      <c r="A110" s="7"/>
      <c r="B110" s="7"/>
    </row>
    <row r="111" spans="1:2" x14ac:dyDescent="0.35">
      <c r="A111" s="7"/>
      <c r="B111" s="7"/>
    </row>
    <row r="112" spans="1:2" x14ac:dyDescent="0.35">
      <c r="A112" s="7"/>
      <c r="B112" s="7"/>
    </row>
    <row r="113" spans="1:129" x14ac:dyDescent="0.35">
      <c r="A113" s="7"/>
      <c r="B113" s="7"/>
    </row>
    <row r="114" spans="1:129" x14ac:dyDescent="0.35">
      <c r="A114" s="7"/>
      <c r="B114" s="7"/>
    </row>
    <row r="115" spans="1:129" x14ac:dyDescent="0.35">
      <c r="A115" s="7"/>
      <c r="B115" s="7"/>
    </row>
    <row r="116" spans="1:129" x14ac:dyDescent="0.35">
      <c r="A116" s="7"/>
      <c r="B116" s="7"/>
    </row>
    <row r="117" spans="1:129" x14ac:dyDescent="0.35">
      <c r="A117" s="7"/>
      <c r="B117" s="7"/>
    </row>
    <row r="118" spans="1:129" x14ac:dyDescent="0.35">
      <c r="A118" s="7"/>
      <c r="B118" s="7"/>
    </row>
    <row r="119" spans="1:129" x14ac:dyDescent="0.35">
      <c r="A119" s="7"/>
      <c r="B119" s="7"/>
    </row>
    <row r="120" spans="1:129" x14ac:dyDescent="0.35">
      <c r="A120" s="7"/>
      <c r="B120" s="7"/>
    </row>
    <row r="124" spans="1:129" s="85" customFormat="1" hidden="1" x14ac:dyDescent="0.35">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86"/>
      <c r="BO124" s="13"/>
      <c r="BP124" s="13"/>
      <c r="BQ124" s="13"/>
      <c r="BR124" s="13"/>
      <c r="BS124" s="13"/>
      <c r="BT124" s="13"/>
      <c r="BU124" s="13"/>
      <c r="BV124" s="13"/>
      <c r="BW124" s="13"/>
      <c r="BX124" s="13"/>
      <c r="BY124" s="13"/>
      <c r="BZ124" s="13"/>
      <c r="CA124" s="13"/>
      <c r="CB124" s="13"/>
      <c r="CC124" s="13"/>
      <c r="CD124" s="13"/>
      <c r="CE124" s="13"/>
      <c r="CF124" s="13"/>
      <c r="CG124" s="13"/>
      <c r="CH124" s="13"/>
      <c r="CI124" s="13"/>
      <c r="CJ124" s="13"/>
      <c r="CK124" s="13"/>
      <c r="CL124" s="13"/>
      <c r="CM124" s="13"/>
      <c r="CN124" s="13"/>
      <c r="CO124" s="13"/>
      <c r="CP124" s="13"/>
      <c r="CQ124" s="13"/>
      <c r="CR124" s="13"/>
      <c r="CS124" s="13"/>
      <c r="CT124" s="13"/>
      <c r="CU124" s="13"/>
      <c r="CV124" s="13"/>
      <c r="CW124" s="13"/>
      <c r="CX124" s="13"/>
      <c r="CY124" s="13"/>
      <c r="CZ124" s="13"/>
      <c r="DA124" s="13"/>
      <c r="DB124" s="13"/>
      <c r="DC124" s="13"/>
      <c r="DD124" s="13"/>
      <c r="DE124" s="13"/>
      <c r="DF124" s="13"/>
      <c r="DG124" s="13"/>
      <c r="DH124" s="13"/>
      <c r="DI124" s="13"/>
      <c r="DJ124" s="13"/>
      <c r="DK124" s="13"/>
      <c r="DL124" s="13"/>
      <c r="DM124" s="13"/>
      <c r="DN124" s="13"/>
      <c r="DO124" s="13"/>
      <c r="DP124" s="13"/>
      <c r="DQ124" s="13"/>
      <c r="DR124" s="13"/>
      <c r="DS124" s="13"/>
      <c r="DT124" s="13"/>
      <c r="DU124" s="13"/>
      <c r="DV124" s="13"/>
      <c r="DW124" s="13"/>
      <c r="DX124" s="13"/>
    </row>
    <row r="125" spans="1:129" s="7" customFormat="1" hidden="1" x14ac:dyDescent="0.35">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86"/>
      <c r="BN125" s="85"/>
      <c r="BO125" s="13"/>
      <c r="BP125" s="13"/>
      <c r="BQ125" s="13"/>
      <c r="BR125" s="13"/>
      <c r="BS125" s="13"/>
      <c r="BT125" s="13"/>
      <c r="BU125" s="13"/>
      <c r="BV125" s="13"/>
      <c r="BW125" s="13"/>
      <c r="BX125" s="13"/>
      <c r="BY125" s="13"/>
      <c r="BZ125" s="13"/>
      <c r="CA125" s="13"/>
      <c r="CB125" s="13"/>
      <c r="CC125" s="13"/>
      <c r="CD125" s="13"/>
      <c r="CE125" s="13"/>
      <c r="CF125" s="13"/>
      <c r="CG125" s="13"/>
      <c r="CH125" s="13"/>
      <c r="CI125" s="13"/>
      <c r="CJ125" s="13"/>
      <c r="CK125" s="13"/>
      <c r="CL125" s="13"/>
      <c r="CM125" s="13"/>
      <c r="CN125" s="13"/>
      <c r="CO125" s="13"/>
      <c r="CP125" s="13"/>
      <c r="CQ125" s="13"/>
      <c r="CR125" s="13"/>
      <c r="CS125" s="13"/>
      <c r="CT125" s="13"/>
      <c r="CU125" s="13"/>
      <c r="CV125" s="13"/>
      <c r="CW125" s="13"/>
      <c r="CX125" s="13"/>
      <c r="CY125" s="13"/>
      <c r="CZ125" s="13"/>
      <c r="DA125" s="13"/>
      <c r="DB125" s="13"/>
      <c r="DC125" s="13"/>
      <c r="DD125" s="13"/>
      <c r="DE125" s="13"/>
      <c r="DF125" s="13"/>
      <c r="DG125" s="13"/>
      <c r="DH125" s="13"/>
      <c r="DI125" s="13"/>
      <c r="DJ125" s="13"/>
      <c r="DK125" s="13"/>
      <c r="DL125" s="13"/>
      <c r="DM125" s="13"/>
      <c r="DN125" s="13"/>
      <c r="DO125" s="13"/>
      <c r="DP125" s="13"/>
      <c r="DQ125" s="13"/>
      <c r="DR125" s="13"/>
      <c r="DS125" s="13"/>
      <c r="DT125" s="13"/>
      <c r="DU125" s="13"/>
      <c r="DV125" s="13"/>
      <c r="DW125" s="13"/>
      <c r="DX125" s="13"/>
      <c r="DY125" s="85"/>
    </row>
    <row r="126" spans="1:129" hidden="1" x14ac:dyDescent="0.35"/>
    <row r="127" spans="1:129" hidden="1" x14ac:dyDescent="0.35"/>
    <row r="128" spans="1:129" hidden="1" x14ac:dyDescent="0.35"/>
    <row r="129" hidden="1" x14ac:dyDescent="0.35"/>
    <row r="130" hidden="1" x14ac:dyDescent="0.35"/>
    <row r="131" hidden="1" x14ac:dyDescent="0.35"/>
    <row r="132" hidden="1" x14ac:dyDescent="0.35"/>
    <row r="133" hidden="1" x14ac:dyDescent="0.35"/>
    <row r="134" hidden="1" x14ac:dyDescent="0.35"/>
    <row r="135" hidden="1" x14ac:dyDescent="0.35"/>
    <row r="136" hidden="1" x14ac:dyDescent="0.35"/>
    <row r="137" hidden="1" x14ac:dyDescent="0.35"/>
    <row r="138" hidden="1" x14ac:dyDescent="0.35"/>
    <row r="139" hidden="1" x14ac:dyDescent="0.35"/>
    <row r="140" hidden="1" x14ac:dyDescent="0.35"/>
    <row r="141" hidden="1" x14ac:dyDescent="0.35"/>
    <row r="142" hidden="1" x14ac:dyDescent="0.35"/>
    <row r="143" hidden="1" x14ac:dyDescent="0.35"/>
    <row r="144" hidden="1" x14ac:dyDescent="0.35"/>
    <row r="145" hidden="1" x14ac:dyDescent="0.35"/>
    <row r="146" hidden="1" x14ac:dyDescent="0.35"/>
    <row r="147" hidden="1" x14ac:dyDescent="0.35"/>
    <row r="148" hidden="1" x14ac:dyDescent="0.35"/>
    <row r="149" hidden="1" x14ac:dyDescent="0.35"/>
  </sheetData>
  <mergeCells count="3">
    <mergeCell ref="A29:B29"/>
    <mergeCell ref="A54:B54"/>
    <mergeCell ref="A79:B79"/>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DY149"/>
  <sheetViews>
    <sheetView zoomScaleNormal="100" workbookViewId="0">
      <pane xSplit="2" ySplit="7" topLeftCell="C8" activePane="bottomRight" state="frozen"/>
      <selection activeCell="BN1" sqref="BN1:DY1048576"/>
      <selection pane="topRight" activeCell="BN1" sqref="BN1:DY1048576"/>
      <selection pane="bottomLeft" activeCell="BN1" sqref="BN1:DY1048576"/>
      <selection pane="bottomRight" activeCell="BN1" sqref="BN1:DY1048576"/>
    </sheetView>
  </sheetViews>
  <sheetFormatPr baseColWidth="10" defaultColWidth="11.453125" defaultRowHeight="14.5" x14ac:dyDescent="0.35"/>
  <cols>
    <col min="1" max="1" width="11.453125" style="13"/>
    <col min="2" max="2" width="82.453125" style="13" customWidth="1"/>
    <col min="3" max="59" width="10.90625" style="13"/>
    <col min="60" max="60" width="8.6328125" style="86" customWidth="1"/>
    <col min="61" max="61" width="7.26953125" style="13" customWidth="1"/>
    <col min="62" max="65" width="11.453125" style="13"/>
    <col min="66" max="66" width="0" style="85" hidden="1" customWidth="1"/>
    <col min="67" max="128" width="0" style="13" hidden="1" customWidth="1"/>
    <col min="129" max="129" width="0" style="85" hidden="1" customWidth="1"/>
    <col min="130" max="16384" width="11.453125" style="13"/>
  </cols>
  <sheetData>
    <row r="1" spans="1:128" ht="18.5" x14ac:dyDescent="0.45">
      <c r="A1" s="67" t="s">
        <v>163</v>
      </c>
      <c r="B1" s="7"/>
      <c r="BO1" s="13" t="s">
        <v>316</v>
      </c>
    </row>
    <row r="2" spans="1:128" x14ac:dyDescent="0.35">
      <c r="A2" s="7" t="s">
        <v>142</v>
      </c>
      <c r="B2" s="7"/>
    </row>
    <row r="3" spans="1:128" x14ac:dyDescent="0.35">
      <c r="A3" s="7" t="s">
        <v>143</v>
      </c>
      <c r="B3" s="7"/>
    </row>
    <row r="4" spans="1:128" x14ac:dyDescent="0.35">
      <c r="A4" s="7"/>
      <c r="B4" s="7"/>
    </row>
    <row r="5" spans="1:128" x14ac:dyDescent="0.35">
      <c r="A5" s="7"/>
      <c r="B5" s="7"/>
    </row>
    <row r="6" spans="1:128" ht="15" thickBot="1" x14ac:dyDescent="0.4">
      <c r="A6" s="88" t="s">
        <v>287</v>
      </c>
      <c r="B6" s="89"/>
      <c r="C6" s="92" t="s">
        <v>124</v>
      </c>
    </row>
    <row r="7" spans="1:128" ht="15" thickBot="1" x14ac:dyDescent="0.4">
      <c r="A7" s="14" t="s">
        <v>144</v>
      </c>
      <c r="B7" s="15" t="s">
        <v>22</v>
      </c>
      <c r="C7" s="22" t="s">
        <v>47</v>
      </c>
      <c r="D7" s="22" t="s">
        <v>48</v>
      </c>
      <c r="E7" s="22" t="s">
        <v>49</v>
      </c>
      <c r="F7" s="22" t="s">
        <v>50</v>
      </c>
      <c r="G7" s="22" t="s">
        <v>51</v>
      </c>
      <c r="H7" s="22" t="s">
        <v>52</v>
      </c>
      <c r="I7" s="22" t="s">
        <v>53</v>
      </c>
      <c r="J7" s="22" t="s">
        <v>54</v>
      </c>
      <c r="K7" s="22" t="s">
        <v>55</v>
      </c>
      <c r="L7" s="22" t="s">
        <v>56</v>
      </c>
      <c r="M7" s="22" t="s">
        <v>57</v>
      </c>
      <c r="N7" s="22" t="s">
        <v>58</v>
      </c>
      <c r="O7" s="22" t="s">
        <v>59</v>
      </c>
      <c r="P7" s="22" t="s">
        <v>60</v>
      </c>
      <c r="Q7" s="22" t="s">
        <v>61</v>
      </c>
      <c r="R7" s="22" t="s">
        <v>62</v>
      </c>
      <c r="S7" s="22" t="s">
        <v>63</v>
      </c>
      <c r="T7" s="22" t="s">
        <v>64</v>
      </c>
      <c r="U7" s="22" t="s">
        <v>65</v>
      </c>
      <c r="V7" s="22" t="s">
        <v>66</v>
      </c>
      <c r="W7" s="22" t="s">
        <v>67</v>
      </c>
      <c r="X7" s="22" t="s">
        <v>68</v>
      </c>
      <c r="Y7" s="22" t="s">
        <v>69</v>
      </c>
      <c r="Z7" s="22" t="s">
        <v>70</v>
      </c>
      <c r="AA7" s="22" t="s">
        <v>71</v>
      </c>
      <c r="AB7" s="22" t="s">
        <v>72</v>
      </c>
      <c r="AC7" s="22" t="s">
        <v>73</v>
      </c>
      <c r="AD7" s="22" t="s">
        <v>74</v>
      </c>
      <c r="AE7" s="22" t="s">
        <v>75</v>
      </c>
      <c r="AF7" s="22" t="s">
        <v>76</v>
      </c>
      <c r="AG7" s="22" t="s">
        <v>77</v>
      </c>
      <c r="AH7" s="22" t="s">
        <v>78</v>
      </c>
      <c r="AI7" s="22" t="s">
        <v>79</v>
      </c>
      <c r="AJ7" s="22" t="s">
        <v>80</v>
      </c>
      <c r="AK7" s="22" t="s">
        <v>81</v>
      </c>
      <c r="AL7" s="22" t="s">
        <v>82</v>
      </c>
      <c r="AM7" s="22" t="s">
        <v>83</v>
      </c>
      <c r="AN7" s="22" t="s">
        <v>84</v>
      </c>
      <c r="AO7" s="22" t="s">
        <v>85</v>
      </c>
      <c r="AP7" s="22" t="s">
        <v>86</v>
      </c>
      <c r="AQ7" s="22" t="s">
        <v>87</v>
      </c>
      <c r="AR7" s="22" t="s">
        <v>88</v>
      </c>
      <c r="AS7" s="22" t="s">
        <v>89</v>
      </c>
      <c r="AT7" s="22" t="s">
        <v>90</v>
      </c>
      <c r="AU7" s="22" t="s">
        <v>91</v>
      </c>
      <c r="AV7" s="22" t="s">
        <v>92</v>
      </c>
      <c r="AW7" s="22" t="s">
        <v>93</v>
      </c>
      <c r="AX7" s="22" t="s">
        <v>283</v>
      </c>
      <c r="AY7" s="22" t="s">
        <v>311</v>
      </c>
      <c r="AZ7" s="22" t="s">
        <v>314</v>
      </c>
      <c r="BA7" s="22" t="s">
        <v>317</v>
      </c>
      <c r="BB7" s="22" t="s">
        <v>319</v>
      </c>
      <c r="BC7" s="22" t="s">
        <v>321</v>
      </c>
      <c r="BD7" s="22" t="s">
        <v>324</v>
      </c>
      <c r="BE7" s="22" t="s">
        <v>326</v>
      </c>
      <c r="BF7" s="22" t="s">
        <v>328</v>
      </c>
      <c r="BG7" s="22" t="s">
        <v>333</v>
      </c>
      <c r="BH7" s="107"/>
    </row>
    <row r="8" spans="1:128" ht="15" thickBot="1" x14ac:dyDescent="0.4">
      <c r="A8" s="16" t="s">
        <v>94</v>
      </c>
      <c r="B8" s="17" t="s">
        <v>95</v>
      </c>
      <c r="C8" s="81">
        <v>1040.8622719857501</v>
      </c>
      <c r="D8" s="81">
        <v>1241.27112227662</v>
      </c>
      <c r="E8" s="81">
        <v>1104.17606154585</v>
      </c>
      <c r="F8" s="81">
        <v>1096.2451327317799</v>
      </c>
      <c r="G8" s="81">
        <v>1109.4768006393399</v>
      </c>
      <c r="H8" s="81">
        <v>1084.1823549680801</v>
      </c>
      <c r="I8" s="81">
        <v>1220.80511031176</v>
      </c>
      <c r="J8" s="81">
        <v>1156.6732226466199</v>
      </c>
      <c r="K8" s="81">
        <v>1146.24126053998</v>
      </c>
      <c r="L8" s="81">
        <v>1038.8871039404501</v>
      </c>
      <c r="M8" s="81">
        <v>976.971192582664</v>
      </c>
      <c r="N8" s="81">
        <v>1203.2292564178899</v>
      </c>
      <c r="O8" s="81">
        <v>1235.0589426250999</v>
      </c>
      <c r="P8" s="81">
        <v>1325.8793377055599</v>
      </c>
      <c r="Q8" s="81">
        <v>1337.6578508750699</v>
      </c>
      <c r="R8" s="81">
        <v>1211.88368279414</v>
      </c>
      <c r="S8" s="81">
        <v>1304.56669485776</v>
      </c>
      <c r="T8" s="81">
        <v>1370.9954722044199</v>
      </c>
      <c r="U8" s="81">
        <v>1050.2013285037599</v>
      </c>
      <c r="V8" s="81">
        <v>1321.83766089337</v>
      </c>
      <c r="W8" s="81">
        <v>1309.1005082265599</v>
      </c>
      <c r="X8" s="81">
        <v>1379.3135409233</v>
      </c>
      <c r="Y8" s="81">
        <v>1507.37120252618</v>
      </c>
      <c r="Z8" s="81">
        <v>1319.9957443686101</v>
      </c>
      <c r="AA8" s="81">
        <v>1482.4266139000199</v>
      </c>
      <c r="AB8" s="81">
        <v>1600.20978219881</v>
      </c>
      <c r="AC8" s="81">
        <v>1453.8242464678499</v>
      </c>
      <c r="AD8" s="81">
        <v>1523.89748374851</v>
      </c>
      <c r="AE8" s="81">
        <v>1470.5890060341701</v>
      </c>
      <c r="AF8" s="81">
        <v>1578.84852611874</v>
      </c>
      <c r="AG8" s="81">
        <v>1651.9554677735</v>
      </c>
      <c r="AH8" s="81">
        <v>1521.58978881749</v>
      </c>
      <c r="AI8" s="81">
        <v>1510.7067439073801</v>
      </c>
      <c r="AJ8" s="81">
        <v>1482.99955139852</v>
      </c>
      <c r="AK8" s="81">
        <v>1689.9433422232701</v>
      </c>
      <c r="AL8" s="81">
        <v>1614.1665606614499</v>
      </c>
      <c r="AM8" s="81">
        <v>1819.4275078451501</v>
      </c>
      <c r="AN8" s="81">
        <v>1649.2151224222901</v>
      </c>
      <c r="AO8" s="81">
        <v>1493.7853659125601</v>
      </c>
      <c r="AP8" s="81">
        <v>1552.73642365259</v>
      </c>
      <c r="AQ8" s="81">
        <v>1494.15305512647</v>
      </c>
      <c r="AR8" s="81">
        <v>1324.5269600614099</v>
      </c>
      <c r="AS8" s="81">
        <v>1670.59063002931</v>
      </c>
      <c r="AT8" s="81">
        <v>1669.81615566501</v>
      </c>
      <c r="AU8" s="81">
        <v>1702.7190463397301</v>
      </c>
      <c r="AV8" s="81">
        <v>1718.9690821306301</v>
      </c>
      <c r="AW8" s="81">
        <v>1436.01638366884</v>
      </c>
      <c r="AX8" s="81">
        <v>1612.53857736485</v>
      </c>
      <c r="AY8" s="81">
        <v>1607.3071440589599</v>
      </c>
      <c r="AZ8" s="81">
        <v>1644.23525684932</v>
      </c>
      <c r="BA8" s="81">
        <v>1728.8586824476599</v>
      </c>
      <c r="BB8" s="81">
        <v>1678.67486664945</v>
      </c>
      <c r="BC8" s="81">
        <v>1756.17216652049</v>
      </c>
      <c r="BD8" s="81">
        <v>1818.60991771625</v>
      </c>
      <c r="BE8" s="81">
        <v>1948.7226393353401</v>
      </c>
      <c r="BF8" s="81">
        <v>1925.0871527693801</v>
      </c>
      <c r="BG8" s="81">
        <v>1866.75678802432</v>
      </c>
      <c r="BH8" s="110"/>
      <c r="BO8" s="13" t="str">
        <f t="shared" ref="BO8:CD23" si="0">IF(C8&gt;0,IF(C8&lt;5,"SECRETTTTTTTT",""),"")</f>
        <v/>
      </c>
      <c r="BP8" s="13" t="str">
        <f t="shared" si="0"/>
        <v/>
      </c>
      <c r="BQ8" s="13" t="str">
        <f t="shared" si="0"/>
        <v/>
      </c>
      <c r="BR8" s="13" t="str">
        <f t="shared" si="0"/>
        <v/>
      </c>
      <c r="BS8" s="13" t="str">
        <f t="shared" si="0"/>
        <v/>
      </c>
      <c r="BT8" s="13" t="str">
        <f t="shared" si="0"/>
        <v/>
      </c>
      <c r="BU8" s="13" t="str">
        <f t="shared" si="0"/>
        <v/>
      </c>
      <c r="BV8" s="13" t="str">
        <f t="shared" si="0"/>
        <v/>
      </c>
      <c r="BW8" s="13" t="str">
        <f t="shared" si="0"/>
        <v/>
      </c>
      <c r="BX8" s="13" t="str">
        <f t="shared" si="0"/>
        <v/>
      </c>
      <c r="BY8" s="13" t="str">
        <f t="shared" si="0"/>
        <v/>
      </c>
      <c r="BZ8" s="13" t="str">
        <f t="shared" si="0"/>
        <v/>
      </c>
      <c r="CA8" s="13" t="str">
        <f t="shared" si="0"/>
        <v/>
      </c>
      <c r="CB8" s="13" t="str">
        <f t="shared" si="0"/>
        <v/>
      </c>
      <c r="CC8" s="13" t="str">
        <f t="shared" si="0"/>
        <v/>
      </c>
      <c r="CD8" s="13" t="str">
        <f t="shared" si="0"/>
        <v/>
      </c>
      <c r="CE8" s="13" t="str">
        <f t="shared" ref="CE8:CT23" si="1">IF(S8&gt;0,IF(S8&lt;5,"SECRETTTTTTTT",""),"")</f>
        <v/>
      </c>
      <c r="CF8" s="13" t="str">
        <f t="shared" si="1"/>
        <v/>
      </c>
      <c r="CG8" s="13" t="str">
        <f t="shared" si="1"/>
        <v/>
      </c>
      <c r="CH8" s="13" t="str">
        <f t="shared" si="1"/>
        <v/>
      </c>
      <c r="CI8" s="13" t="str">
        <f t="shared" si="1"/>
        <v/>
      </c>
      <c r="CJ8" s="13" t="str">
        <f t="shared" si="1"/>
        <v/>
      </c>
      <c r="CK8" s="13" t="str">
        <f t="shared" si="1"/>
        <v/>
      </c>
      <c r="CL8" s="13" t="str">
        <f t="shared" si="1"/>
        <v/>
      </c>
      <c r="CM8" s="13" t="str">
        <f t="shared" si="1"/>
        <v/>
      </c>
      <c r="CN8" s="13" t="str">
        <f t="shared" si="1"/>
        <v/>
      </c>
      <c r="CO8" s="13" t="str">
        <f t="shared" si="1"/>
        <v/>
      </c>
      <c r="CP8" s="13" t="str">
        <f t="shared" si="1"/>
        <v/>
      </c>
      <c r="CQ8" s="13" t="str">
        <f t="shared" si="1"/>
        <v/>
      </c>
      <c r="CR8" s="13" t="str">
        <f t="shared" si="1"/>
        <v/>
      </c>
      <c r="CS8" s="13" t="str">
        <f t="shared" si="1"/>
        <v/>
      </c>
      <c r="CT8" s="13" t="str">
        <f t="shared" si="1"/>
        <v/>
      </c>
      <c r="CU8" s="13" t="str">
        <f t="shared" ref="CU8:DJ23" si="2">IF(AI8&gt;0,IF(AI8&lt;5,"SECRETTTTTTTT",""),"")</f>
        <v/>
      </c>
      <c r="CV8" s="13" t="str">
        <f t="shared" si="2"/>
        <v/>
      </c>
      <c r="CW8" s="13" t="str">
        <f t="shared" si="2"/>
        <v/>
      </c>
      <c r="CX8" s="13" t="str">
        <f t="shared" si="2"/>
        <v/>
      </c>
      <c r="CY8" s="13" t="str">
        <f t="shared" si="2"/>
        <v/>
      </c>
      <c r="CZ8" s="13" t="str">
        <f t="shared" si="2"/>
        <v/>
      </c>
      <c r="DA8" s="13" t="str">
        <f t="shared" si="2"/>
        <v/>
      </c>
      <c r="DB8" s="13" t="str">
        <f t="shared" si="2"/>
        <v/>
      </c>
      <c r="DC8" s="13" t="str">
        <f t="shared" si="2"/>
        <v/>
      </c>
      <c r="DD8" s="13" t="str">
        <f t="shared" si="2"/>
        <v/>
      </c>
      <c r="DE8" s="13" t="str">
        <f t="shared" si="2"/>
        <v/>
      </c>
      <c r="DF8" s="13" t="str">
        <f t="shared" si="2"/>
        <v/>
      </c>
      <c r="DG8" s="13" t="str">
        <f t="shared" si="2"/>
        <v/>
      </c>
      <c r="DH8" s="13" t="str">
        <f t="shared" si="2"/>
        <v/>
      </c>
      <c r="DI8" s="13" t="str">
        <f t="shared" si="2"/>
        <v/>
      </c>
      <c r="DJ8" s="13" t="str">
        <f t="shared" si="2"/>
        <v/>
      </c>
      <c r="DK8" s="13" t="str">
        <f t="shared" ref="DK8:DX26" si="3">IF(AY8&gt;0,IF(AY8&lt;5,"SECRETTTTTTTT",""),"")</f>
        <v/>
      </c>
      <c r="DL8" s="13" t="str">
        <f t="shared" si="3"/>
        <v/>
      </c>
      <c r="DM8" s="13" t="str">
        <f t="shared" si="3"/>
        <v/>
      </c>
      <c r="DN8" s="13" t="str">
        <f t="shared" si="3"/>
        <v/>
      </c>
      <c r="DO8" s="13" t="str">
        <f t="shared" si="3"/>
        <v/>
      </c>
      <c r="DP8" s="13" t="str">
        <f t="shared" si="3"/>
        <v/>
      </c>
      <c r="DQ8" s="13" t="str">
        <f t="shared" si="3"/>
        <v/>
      </c>
      <c r="DR8" s="13" t="str">
        <f t="shared" si="3"/>
        <v/>
      </c>
      <c r="DS8" s="13" t="str">
        <f t="shared" si="3"/>
        <v/>
      </c>
      <c r="DT8" s="13" t="str">
        <f t="shared" si="3"/>
        <v/>
      </c>
      <c r="DU8" s="13" t="str">
        <f t="shared" si="3"/>
        <v/>
      </c>
      <c r="DV8" s="13" t="str">
        <f t="shared" si="3"/>
        <v/>
      </c>
      <c r="DW8" s="13" t="str">
        <f t="shared" si="3"/>
        <v/>
      </c>
      <c r="DX8" s="13" t="str">
        <f t="shared" si="3"/>
        <v/>
      </c>
    </row>
    <row r="9" spans="1:128" ht="15" thickBot="1" x14ac:dyDescent="0.4">
      <c r="A9" s="18"/>
      <c r="B9" s="18" t="s">
        <v>145</v>
      </c>
      <c r="C9" s="77">
        <v>1040.8622719857501</v>
      </c>
      <c r="D9" s="77">
        <v>1241.27112227662</v>
      </c>
      <c r="E9" s="77">
        <v>1104.17606154585</v>
      </c>
      <c r="F9" s="77">
        <v>1096.2451327317799</v>
      </c>
      <c r="G9" s="77">
        <v>1109.4768006393399</v>
      </c>
      <c r="H9" s="77">
        <v>1084.1823549680801</v>
      </c>
      <c r="I9" s="77">
        <v>1220.80511031176</v>
      </c>
      <c r="J9" s="77">
        <v>1156.6732226466199</v>
      </c>
      <c r="K9" s="77">
        <v>1146.24126053998</v>
      </c>
      <c r="L9" s="77">
        <v>1038.8871039404501</v>
      </c>
      <c r="M9" s="77">
        <v>976.971192582664</v>
      </c>
      <c r="N9" s="77">
        <v>1203.2292564178899</v>
      </c>
      <c r="O9" s="77">
        <v>1235.0589426250999</v>
      </c>
      <c r="P9" s="77">
        <v>1325.8793377055599</v>
      </c>
      <c r="Q9" s="77">
        <v>1337.6578508750699</v>
      </c>
      <c r="R9" s="77">
        <v>1211.88368279414</v>
      </c>
      <c r="S9" s="77">
        <v>1304.56669485776</v>
      </c>
      <c r="T9" s="77">
        <v>1370.9954722044199</v>
      </c>
      <c r="U9" s="77">
        <v>1050.2013285037599</v>
      </c>
      <c r="V9" s="77">
        <v>1321.83766089337</v>
      </c>
      <c r="W9" s="77">
        <v>1309.1005082265599</v>
      </c>
      <c r="X9" s="77">
        <v>1379.3135409233</v>
      </c>
      <c r="Y9" s="77">
        <v>1507.37120252618</v>
      </c>
      <c r="Z9" s="77">
        <v>1319.9957443686101</v>
      </c>
      <c r="AA9" s="77">
        <v>1482.4266139000199</v>
      </c>
      <c r="AB9" s="77">
        <v>1600.20978219881</v>
      </c>
      <c r="AC9" s="77">
        <v>1453.8242464678499</v>
      </c>
      <c r="AD9" s="77">
        <v>1523.89748374851</v>
      </c>
      <c r="AE9" s="77">
        <v>1470.5890060341701</v>
      </c>
      <c r="AF9" s="77">
        <v>1578.84852611874</v>
      </c>
      <c r="AG9" s="77">
        <v>1651.9554677735</v>
      </c>
      <c r="AH9" s="77">
        <v>1521.58978881749</v>
      </c>
      <c r="AI9" s="77">
        <v>1510.7067439073801</v>
      </c>
      <c r="AJ9" s="77">
        <v>1482.99955139852</v>
      </c>
      <c r="AK9" s="77">
        <v>1689.9433422232701</v>
      </c>
      <c r="AL9" s="77">
        <v>1614.1665606614499</v>
      </c>
      <c r="AM9" s="77">
        <v>1819.4275078451501</v>
      </c>
      <c r="AN9" s="77">
        <v>1649.2151224222901</v>
      </c>
      <c r="AO9" s="77">
        <v>1493.7853659125601</v>
      </c>
      <c r="AP9" s="77">
        <v>1552.73642365259</v>
      </c>
      <c r="AQ9" s="77">
        <v>1494.15305512647</v>
      </c>
      <c r="AR9" s="77">
        <v>1324.5269600614099</v>
      </c>
      <c r="AS9" s="77">
        <v>1670.59063002931</v>
      </c>
      <c r="AT9" s="77">
        <v>1669.81615566501</v>
      </c>
      <c r="AU9" s="77">
        <v>1702.7190463397301</v>
      </c>
      <c r="AV9" s="77">
        <v>1718.9690821306301</v>
      </c>
      <c r="AW9" s="77">
        <v>1436.01638366884</v>
      </c>
      <c r="AX9" s="77">
        <v>1612.53857736485</v>
      </c>
      <c r="AY9" s="77">
        <v>1607.3071440589599</v>
      </c>
      <c r="AZ9" s="77">
        <v>1644.23525684932</v>
      </c>
      <c r="BA9" s="77">
        <v>1728.8586824476599</v>
      </c>
      <c r="BB9" s="77">
        <v>1678.67486664945</v>
      </c>
      <c r="BC9" s="77">
        <v>1756.17216652049</v>
      </c>
      <c r="BD9" s="77">
        <v>1818.60991771625</v>
      </c>
      <c r="BE9" s="77">
        <v>1948.7226393353401</v>
      </c>
      <c r="BF9" s="77">
        <v>1925.0871527693801</v>
      </c>
      <c r="BG9" s="77">
        <v>1866.75678802432</v>
      </c>
      <c r="BH9" s="112"/>
      <c r="BO9" s="13" t="str">
        <f t="shared" si="0"/>
        <v/>
      </c>
      <c r="BP9" s="13" t="str">
        <f t="shared" si="0"/>
        <v/>
      </c>
      <c r="BQ9" s="13" t="str">
        <f t="shared" si="0"/>
        <v/>
      </c>
      <c r="BR9" s="13" t="str">
        <f t="shared" si="0"/>
        <v/>
      </c>
      <c r="BS9" s="13" t="str">
        <f t="shared" si="0"/>
        <v/>
      </c>
      <c r="BT9" s="13" t="str">
        <f t="shared" si="0"/>
        <v/>
      </c>
      <c r="BU9" s="13" t="str">
        <f t="shared" si="0"/>
        <v/>
      </c>
      <c r="BV9" s="13" t="str">
        <f t="shared" si="0"/>
        <v/>
      </c>
      <c r="BW9" s="13" t="str">
        <f t="shared" si="0"/>
        <v/>
      </c>
      <c r="BX9" s="13" t="str">
        <f t="shared" si="0"/>
        <v/>
      </c>
      <c r="BY9" s="13" t="str">
        <f t="shared" si="0"/>
        <v/>
      </c>
      <c r="BZ9" s="13" t="str">
        <f t="shared" si="0"/>
        <v/>
      </c>
      <c r="CA9" s="13" t="str">
        <f t="shared" si="0"/>
        <v/>
      </c>
      <c r="CB9" s="13" t="str">
        <f t="shared" si="0"/>
        <v/>
      </c>
      <c r="CC9" s="13" t="str">
        <f t="shared" si="0"/>
        <v/>
      </c>
      <c r="CD9" s="13" t="str">
        <f t="shared" si="0"/>
        <v/>
      </c>
      <c r="CE9" s="13" t="str">
        <f t="shared" si="1"/>
        <v/>
      </c>
      <c r="CF9" s="13" t="str">
        <f t="shared" si="1"/>
        <v/>
      </c>
      <c r="CG9" s="13" t="str">
        <f t="shared" si="1"/>
        <v/>
      </c>
      <c r="CH9" s="13" t="str">
        <f t="shared" si="1"/>
        <v/>
      </c>
      <c r="CI9" s="13" t="str">
        <f t="shared" si="1"/>
        <v/>
      </c>
      <c r="CJ9" s="13" t="str">
        <f t="shared" si="1"/>
        <v/>
      </c>
      <c r="CK9" s="13" t="str">
        <f t="shared" si="1"/>
        <v/>
      </c>
      <c r="CL9" s="13" t="str">
        <f t="shared" si="1"/>
        <v/>
      </c>
      <c r="CM9" s="13" t="str">
        <f t="shared" si="1"/>
        <v/>
      </c>
      <c r="CN9" s="13" t="str">
        <f t="shared" si="1"/>
        <v/>
      </c>
      <c r="CO9" s="13" t="str">
        <f t="shared" si="1"/>
        <v/>
      </c>
      <c r="CP9" s="13" t="str">
        <f t="shared" si="1"/>
        <v/>
      </c>
      <c r="CQ9" s="13" t="str">
        <f t="shared" si="1"/>
        <v/>
      </c>
      <c r="CR9" s="13" t="str">
        <f t="shared" si="1"/>
        <v/>
      </c>
      <c r="CS9" s="13" t="str">
        <f t="shared" si="1"/>
        <v/>
      </c>
      <c r="CT9" s="13" t="str">
        <f t="shared" si="1"/>
        <v/>
      </c>
      <c r="CU9" s="13" t="str">
        <f t="shared" si="2"/>
        <v/>
      </c>
      <c r="CV9" s="13" t="str">
        <f t="shared" si="2"/>
        <v/>
      </c>
      <c r="CW9" s="13" t="str">
        <f t="shared" si="2"/>
        <v/>
      </c>
      <c r="CX9" s="13" t="str">
        <f t="shared" si="2"/>
        <v/>
      </c>
      <c r="CY9" s="13" t="str">
        <f t="shared" si="2"/>
        <v/>
      </c>
      <c r="CZ9" s="13" t="str">
        <f t="shared" si="2"/>
        <v/>
      </c>
      <c r="DA9" s="13" t="str">
        <f t="shared" si="2"/>
        <v/>
      </c>
      <c r="DB9" s="13" t="str">
        <f t="shared" si="2"/>
        <v/>
      </c>
      <c r="DC9" s="13" t="str">
        <f t="shared" si="2"/>
        <v/>
      </c>
      <c r="DD9" s="13" t="str">
        <f t="shared" si="2"/>
        <v/>
      </c>
      <c r="DE9" s="13" t="str">
        <f t="shared" si="2"/>
        <v/>
      </c>
      <c r="DF9" s="13" t="str">
        <f t="shared" si="2"/>
        <v/>
      </c>
      <c r="DG9" s="13" t="str">
        <f t="shared" si="2"/>
        <v/>
      </c>
      <c r="DH9" s="13" t="str">
        <f t="shared" si="2"/>
        <v/>
      </c>
      <c r="DI9" s="13" t="str">
        <f t="shared" si="2"/>
        <v/>
      </c>
      <c r="DJ9" s="13" t="str">
        <f t="shared" si="2"/>
        <v/>
      </c>
      <c r="DK9" s="13" t="str">
        <f t="shared" si="3"/>
        <v/>
      </c>
      <c r="DL9" s="13" t="str">
        <f t="shared" si="3"/>
        <v/>
      </c>
      <c r="DM9" s="13" t="str">
        <f t="shared" si="3"/>
        <v/>
      </c>
      <c r="DN9" s="13" t="str">
        <f t="shared" si="3"/>
        <v/>
      </c>
      <c r="DO9" s="13" t="str">
        <f t="shared" si="3"/>
        <v/>
      </c>
      <c r="DP9" s="13" t="str">
        <f t="shared" si="3"/>
        <v/>
      </c>
      <c r="DQ9" s="13" t="str">
        <f t="shared" si="3"/>
        <v/>
      </c>
      <c r="DR9" s="13" t="str">
        <f t="shared" si="3"/>
        <v/>
      </c>
      <c r="DS9" s="13" t="str">
        <f t="shared" si="3"/>
        <v/>
      </c>
      <c r="DT9" s="13" t="str">
        <f t="shared" si="3"/>
        <v/>
      </c>
      <c r="DU9" s="13" t="str">
        <f t="shared" si="3"/>
        <v/>
      </c>
      <c r="DV9" s="13" t="str">
        <f t="shared" si="3"/>
        <v/>
      </c>
      <c r="DW9" s="13" t="str">
        <f t="shared" si="3"/>
        <v/>
      </c>
      <c r="DX9" s="13" t="str">
        <f t="shared" si="3"/>
        <v/>
      </c>
    </row>
    <row r="10" spans="1:128" ht="15" thickBot="1" x14ac:dyDescent="0.4">
      <c r="A10" s="19" t="s">
        <v>96</v>
      </c>
      <c r="B10" s="20" t="s">
        <v>97</v>
      </c>
      <c r="C10" s="81">
        <v>2716.5308994125398</v>
      </c>
      <c r="D10" s="81">
        <v>2704.16948990635</v>
      </c>
      <c r="E10" s="81">
        <v>2638.2653098978999</v>
      </c>
      <c r="F10" s="81">
        <v>2660.9610619479199</v>
      </c>
      <c r="G10" s="81">
        <v>2702.2176754258398</v>
      </c>
      <c r="H10" s="81">
        <v>2641.1011233824502</v>
      </c>
      <c r="I10" s="81">
        <v>2655.52107643831</v>
      </c>
      <c r="J10" s="81">
        <v>2653.3282088626902</v>
      </c>
      <c r="K10" s="81">
        <v>2673.1285977759599</v>
      </c>
      <c r="L10" s="81">
        <v>2641.4558766160098</v>
      </c>
      <c r="M10" s="81">
        <v>2653.2402598419098</v>
      </c>
      <c r="N10" s="81">
        <v>2791.0664894799402</v>
      </c>
      <c r="O10" s="81">
        <v>2816.7144762006301</v>
      </c>
      <c r="P10" s="81">
        <v>2817.7327738672602</v>
      </c>
      <c r="Q10" s="81">
        <v>2860.44244860253</v>
      </c>
      <c r="R10" s="81">
        <v>2910.57114848327</v>
      </c>
      <c r="S10" s="81">
        <v>2932.9982761596798</v>
      </c>
      <c r="T10" s="81">
        <v>2914.2161553422802</v>
      </c>
      <c r="U10" s="81">
        <v>2942.7153526574498</v>
      </c>
      <c r="V10" s="81">
        <v>2944.7323012422098</v>
      </c>
      <c r="W10" s="81">
        <v>2967.24090933035</v>
      </c>
      <c r="X10" s="81">
        <v>3007.5916704924798</v>
      </c>
      <c r="Y10" s="81">
        <v>2992.1138034718401</v>
      </c>
      <c r="Z10" s="81">
        <v>3022.2438443742999</v>
      </c>
      <c r="AA10" s="81">
        <v>3015.18676633531</v>
      </c>
      <c r="AB10" s="81">
        <v>3009.9036298574501</v>
      </c>
      <c r="AC10" s="81">
        <v>3013.8885588121102</v>
      </c>
      <c r="AD10" s="81">
        <v>3085.9087091115498</v>
      </c>
      <c r="AE10" s="81">
        <v>3113.3167188156199</v>
      </c>
      <c r="AF10" s="81">
        <v>3067.9538611256899</v>
      </c>
      <c r="AG10" s="81">
        <v>3065.1112239854001</v>
      </c>
      <c r="AH10" s="81">
        <v>3042.9877905313801</v>
      </c>
      <c r="AI10" s="81">
        <v>3105.2747324454699</v>
      </c>
      <c r="AJ10" s="81">
        <v>3106.8906726064001</v>
      </c>
      <c r="AK10" s="81">
        <v>3089.3823401824502</v>
      </c>
      <c r="AL10" s="81">
        <v>3107.5462559600501</v>
      </c>
      <c r="AM10" s="81">
        <v>3135.1608032024501</v>
      </c>
      <c r="AN10" s="81">
        <v>3214.0392589591402</v>
      </c>
      <c r="AO10" s="81">
        <v>3284.5326945977899</v>
      </c>
      <c r="AP10" s="81">
        <v>3312.0913998731098</v>
      </c>
      <c r="AQ10" s="81">
        <v>3379.5909851829001</v>
      </c>
      <c r="AR10" s="81">
        <v>3310.3685558395</v>
      </c>
      <c r="AS10" s="81">
        <v>3380.9939471995599</v>
      </c>
      <c r="AT10" s="81">
        <v>3393.8352567920701</v>
      </c>
      <c r="AU10" s="81">
        <v>3213.49022092005</v>
      </c>
      <c r="AV10" s="81">
        <v>3281.4672951758798</v>
      </c>
      <c r="AW10" s="81">
        <v>3336.2261116012301</v>
      </c>
      <c r="AX10" s="81">
        <v>3358.2649916354999</v>
      </c>
      <c r="AY10" s="81">
        <v>3272.7572218672399</v>
      </c>
      <c r="AZ10" s="81">
        <v>3261.8127614024602</v>
      </c>
      <c r="BA10" s="81">
        <v>3224.83559778789</v>
      </c>
      <c r="BB10" s="81">
        <v>3206.9190863219301</v>
      </c>
      <c r="BC10" s="81">
        <v>3259.70489559419</v>
      </c>
      <c r="BD10" s="81">
        <v>3241.3779226842598</v>
      </c>
      <c r="BE10" s="81">
        <v>3283.5952006390899</v>
      </c>
      <c r="BF10" s="81">
        <v>3310.6165478420598</v>
      </c>
      <c r="BG10" s="81">
        <v>3299.4376571893299</v>
      </c>
      <c r="BH10" s="110"/>
      <c r="BO10" s="13" t="str">
        <f t="shared" si="0"/>
        <v/>
      </c>
      <c r="BP10" s="13" t="str">
        <f t="shared" si="0"/>
        <v/>
      </c>
      <c r="BQ10" s="13" t="str">
        <f t="shared" si="0"/>
        <v/>
      </c>
      <c r="BR10" s="13" t="str">
        <f t="shared" si="0"/>
        <v/>
      </c>
      <c r="BS10" s="13" t="str">
        <f t="shared" si="0"/>
        <v/>
      </c>
      <c r="BT10" s="13" t="str">
        <f t="shared" si="0"/>
        <v/>
      </c>
      <c r="BU10" s="13" t="str">
        <f t="shared" si="0"/>
        <v/>
      </c>
      <c r="BV10" s="13" t="str">
        <f t="shared" si="0"/>
        <v/>
      </c>
      <c r="BW10" s="13" t="str">
        <f t="shared" si="0"/>
        <v/>
      </c>
      <c r="BX10" s="13" t="str">
        <f t="shared" si="0"/>
        <v/>
      </c>
      <c r="BY10" s="13" t="str">
        <f t="shared" si="0"/>
        <v/>
      </c>
      <c r="BZ10" s="13" t="str">
        <f t="shared" si="0"/>
        <v/>
      </c>
      <c r="CA10" s="13" t="str">
        <f t="shared" si="0"/>
        <v/>
      </c>
      <c r="CB10" s="13" t="str">
        <f t="shared" si="0"/>
        <v/>
      </c>
      <c r="CC10" s="13" t="str">
        <f t="shared" si="0"/>
        <v/>
      </c>
      <c r="CD10" s="13" t="str">
        <f t="shared" si="0"/>
        <v/>
      </c>
      <c r="CE10" s="13" t="str">
        <f t="shared" si="1"/>
        <v/>
      </c>
      <c r="CF10" s="13" t="str">
        <f t="shared" si="1"/>
        <v/>
      </c>
      <c r="CG10" s="13" t="str">
        <f t="shared" si="1"/>
        <v/>
      </c>
      <c r="CH10" s="13" t="str">
        <f t="shared" si="1"/>
        <v/>
      </c>
      <c r="CI10" s="13" t="str">
        <f t="shared" si="1"/>
        <v/>
      </c>
      <c r="CJ10" s="13" t="str">
        <f t="shared" si="1"/>
        <v/>
      </c>
      <c r="CK10" s="13" t="str">
        <f t="shared" si="1"/>
        <v/>
      </c>
      <c r="CL10" s="13" t="str">
        <f t="shared" si="1"/>
        <v/>
      </c>
      <c r="CM10" s="13" t="str">
        <f t="shared" si="1"/>
        <v/>
      </c>
      <c r="CN10" s="13" t="str">
        <f t="shared" si="1"/>
        <v/>
      </c>
      <c r="CO10" s="13" t="str">
        <f t="shared" si="1"/>
        <v/>
      </c>
      <c r="CP10" s="13" t="str">
        <f t="shared" si="1"/>
        <v/>
      </c>
      <c r="CQ10" s="13" t="str">
        <f t="shared" si="1"/>
        <v/>
      </c>
      <c r="CR10" s="13" t="str">
        <f t="shared" si="1"/>
        <v/>
      </c>
      <c r="CS10" s="13" t="str">
        <f t="shared" si="1"/>
        <v/>
      </c>
      <c r="CT10" s="13" t="str">
        <f t="shared" si="1"/>
        <v/>
      </c>
      <c r="CU10" s="13" t="str">
        <f t="shared" si="2"/>
        <v/>
      </c>
      <c r="CV10" s="13" t="str">
        <f t="shared" si="2"/>
        <v/>
      </c>
      <c r="CW10" s="13" t="str">
        <f t="shared" si="2"/>
        <v/>
      </c>
      <c r="CX10" s="13" t="str">
        <f t="shared" si="2"/>
        <v/>
      </c>
      <c r="CY10" s="13" t="str">
        <f t="shared" si="2"/>
        <v/>
      </c>
      <c r="CZ10" s="13" t="str">
        <f t="shared" si="2"/>
        <v/>
      </c>
      <c r="DA10" s="13" t="str">
        <f t="shared" si="2"/>
        <v/>
      </c>
      <c r="DB10" s="13" t="str">
        <f t="shared" si="2"/>
        <v/>
      </c>
      <c r="DC10" s="13" t="str">
        <f t="shared" si="2"/>
        <v/>
      </c>
      <c r="DD10" s="13" t="str">
        <f t="shared" si="2"/>
        <v/>
      </c>
      <c r="DE10" s="13" t="str">
        <f t="shared" si="2"/>
        <v/>
      </c>
      <c r="DF10" s="13" t="str">
        <f t="shared" si="2"/>
        <v/>
      </c>
      <c r="DG10" s="13" t="str">
        <f t="shared" si="2"/>
        <v/>
      </c>
      <c r="DH10" s="13" t="str">
        <f t="shared" si="2"/>
        <v/>
      </c>
      <c r="DI10" s="13" t="str">
        <f t="shared" si="2"/>
        <v/>
      </c>
      <c r="DJ10" s="13" t="str">
        <f t="shared" si="2"/>
        <v/>
      </c>
      <c r="DK10" s="13" t="str">
        <f t="shared" si="3"/>
        <v/>
      </c>
      <c r="DL10" s="13" t="str">
        <f t="shared" si="3"/>
        <v/>
      </c>
      <c r="DM10" s="13" t="str">
        <f t="shared" si="3"/>
        <v/>
      </c>
      <c r="DN10" s="13" t="str">
        <f t="shared" si="3"/>
        <v/>
      </c>
      <c r="DO10" s="13" t="str">
        <f t="shared" si="3"/>
        <v/>
      </c>
      <c r="DP10" s="13" t="str">
        <f t="shared" si="3"/>
        <v/>
      </c>
      <c r="DQ10" s="13" t="str">
        <f t="shared" si="3"/>
        <v/>
      </c>
      <c r="DR10" s="13" t="str">
        <f t="shared" si="3"/>
        <v/>
      </c>
      <c r="DS10" s="13" t="str">
        <f t="shared" si="3"/>
        <v/>
      </c>
      <c r="DT10" s="13" t="str">
        <f t="shared" si="3"/>
        <v/>
      </c>
      <c r="DU10" s="13" t="str">
        <f t="shared" si="3"/>
        <v/>
      </c>
      <c r="DV10" s="13" t="str">
        <f t="shared" si="3"/>
        <v/>
      </c>
      <c r="DW10" s="13" t="str">
        <f t="shared" si="3"/>
        <v/>
      </c>
      <c r="DX10" s="13" t="str">
        <f t="shared" si="3"/>
        <v/>
      </c>
    </row>
    <row r="11" spans="1:128" ht="15" thickBot="1" x14ac:dyDescent="0.4">
      <c r="A11" s="19" t="s">
        <v>98</v>
      </c>
      <c r="B11" s="20" t="s">
        <v>99</v>
      </c>
      <c r="C11" s="81">
        <v>2061.4792059288802</v>
      </c>
      <c r="D11" s="81">
        <v>2103.4973952881301</v>
      </c>
      <c r="E11" s="81">
        <v>2122.7150054710701</v>
      </c>
      <c r="F11" s="81">
        <v>2180.9767863787602</v>
      </c>
      <c r="G11" s="81">
        <v>2214.7532791015501</v>
      </c>
      <c r="H11" s="81">
        <v>2238.7051376518698</v>
      </c>
      <c r="I11" s="81">
        <v>2291.1279459520601</v>
      </c>
      <c r="J11" s="81">
        <v>2273.9171710570399</v>
      </c>
      <c r="K11" s="81">
        <v>2334.6748246070701</v>
      </c>
      <c r="L11" s="81">
        <v>2314.9101725872001</v>
      </c>
      <c r="M11" s="81">
        <v>2334.1518765665601</v>
      </c>
      <c r="N11" s="81">
        <v>2335.8097280132702</v>
      </c>
      <c r="O11" s="81">
        <v>2352.5899117722702</v>
      </c>
      <c r="P11" s="81">
        <v>2352.6420461672201</v>
      </c>
      <c r="Q11" s="81">
        <v>2302.4994684785702</v>
      </c>
      <c r="R11" s="81">
        <v>2325.6646912442302</v>
      </c>
      <c r="S11" s="81">
        <v>2328.8043289535699</v>
      </c>
      <c r="T11" s="81">
        <v>2325.3632943152002</v>
      </c>
      <c r="U11" s="81">
        <v>2334.0364316072901</v>
      </c>
      <c r="V11" s="81">
        <v>2304.1250564637198</v>
      </c>
      <c r="W11" s="81">
        <v>2297.86898760944</v>
      </c>
      <c r="X11" s="81">
        <v>2300.5874492195499</v>
      </c>
      <c r="Y11" s="81">
        <v>2299.0601522346301</v>
      </c>
      <c r="Z11" s="81">
        <v>2298.2925523809299</v>
      </c>
      <c r="AA11" s="81">
        <v>2273.4312429051802</v>
      </c>
      <c r="AB11" s="81">
        <v>2252.7146423150698</v>
      </c>
      <c r="AC11" s="81">
        <v>2246.7441523330899</v>
      </c>
      <c r="AD11" s="81">
        <v>2234.6940908322799</v>
      </c>
      <c r="AE11" s="81">
        <v>2202.6634589590499</v>
      </c>
      <c r="AF11" s="81">
        <v>2212.8157646322502</v>
      </c>
      <c r="AG11" s="81">
        <v>2222.3156120567101</v>
      </c>
      <c r="AH11" s="81">
        <v>2229.9654238213998</v>
      </c>
      <c r="AI11" s="81">
        <v>2246.9407974125202</v>
      </c>
      <c r="AJ11" s="81">
        <v>2242.7317865323598</v>
      </c>
      <c r="AK11" s="81">
        <v>2227.82426380791</v>
      </c>
      <c r="AL11" s="81">
        <v>2264.1738878567498</v>
      </c>
      <c r="AM11" s="81">
        <v>2298.5119005984898</v>
      </c>
      <c r="AN11" s="81">
        <v>2302.3225866879002</v>
      </c>
      <c r="AO11" s="81">
        <v>2327.5242383826098</v>
      </c>
      <c r="AP11" s="81">
        <v>2327.1716666462698</v>
      </c>
      <c r="AQ11" s="81">
        <v>2331.7222802910401</v>
      </c>
      <c r="AR11" s="81">
        <v>2362.9790965421198</v>
      </c>
      <c r="AS11" s="81">
        <v>2379.5379113906902</v>
      </c>
      <c r="AT11" s="81">
        <v>2361.81787375265</v>
      </c>
      <c r="AU11" s="81">
        <v>2389.0743441487002</v>
      </c>
      <c r="AV11" s="81">
        <v>2412.7374659141801</v>
      </c>
      <c r="AW11" s="81">
        <v>2447.8153396838102</v>
      </c>
      <c r="AX11" s="81">
        <v>2461.6440746916001</v>
      </c>
      <c r="AY11" s="81">
        <v>2473.1181423356402</v>
      </c>
      <c r="AZ11" s="81">
        <v>2486.1549304131599</v>
      </c>
      <c r="BA11" s="81">
        <v>2521.5064934910802</v>
      </c>
      <c r="BB11" s="81">
        <v>2543.7479730740001</v>
      </c>
      <c r="BC11" s="81">
        <v>2555.3930289549298</v>
      </c>
      <c r="BD11" s="81">
        <v>2578.6146128996402</v>
      </c>
      <c r="BE11" s="81">
        <v>2636.1008325828602</v>
      </c>
      <c r="BF11" s="81">
        <v>2632.2243167363099</v>
      </c>
      <c r="BG11" s="81">
        <v>2681.1919564525501</v>
      </c>
      <c r="BH11" s="110"/>
      <c r="BO11" s="13" t="str">
        <f t="shared" si="0"/>
        <v/>
      </c>
      <c r="BP11" s="13" t="str">
        <f t="shared" si="0"/>
        <v/>
      </c>
      <c r="BQ11" s="13" t="str">
        <f t="shared" si="0"/>
        <v/>
      </c>
      <c r="BR11" s="13" t="str">
        <f t="shared" si="0"/>
        <v/>
      </c>
      <c r="BS11" s="13" t="str">
        <f t="shared" si="0"/>
        <v/>
      </c>
      <c r="BT11" s="13" t="str">
        <f t="shared" si="0"/>
        <v/>
      </c>
      <c r="BU11" s="13" t="str">
        <f t="shared" si="0"/>
        <v/>
      </c>
      <c r="BV11" s="13" t="str">
        <f t="shared" si="0"/>
        <v/>
      </c>
      <c r="BW11" s="13" t="str">
        <f t="shared" si="0"/>
        <v/>
      </c>
      <c r="BX11" s="13" t="str">
        <f t="shared" si="0"/>
        <v/>
      </c>
      <c r="BY11" s="13" t="str">
        <f t="shared" si="0"/>
        <v/>
      </c>
      <c r="BZ11" s="13" t="str">
        <f t="shared" si="0"/>
        <v/>
      </c>
      <c r="CA11" s="13" t="str">
        <f t="shared" si="0"/>
        <v/>
      </c>
      <c r="CB11" s="13" t="str">
        <f t="shared" si="0"/>
        <v/>
      </c>
      <c r="CC11" s="13" t="str">
        <f t="shared" si="0"/>
        <v/>
      </c>
      <c r="CD11" s="13" t="str">
        <f t="shared" si="0"/>
        <v/>
      </c>
      <c r="CE11" s="13" t="str">
        <f t="shared" si="1"/>
        <v/>
      </c>
      <c r="CF11" s="13" t="str">
        <f t="shared" si="1"/>
        <v/>
      </c>
      <c r="CG11" s="13" t="str">
        <f t="shared" si="1"/>
        <v/>
      </c>
      <c r="CH11" s="13" t="str">
        <f t="shared" si="1"/>
        <v/>
      </c>
      <c r="CI11" s="13" t="str">
        <f t="shared" si="1"/>
        <v/>
      </c>
      <c r="CJ11" s="13" t="str">
        <f t="shared" si="1"/>
        <v/>
      </c>
      <c r="CK11" s="13" t="str">
        <f t="shared" si="1"/>
        <v/>
      </c>
      <c r="CL11" s="13" t="str">
        <f t="shared" si="1"/>
        <v/>
      </c>
      <c r="CM11" s="13" t="str">
        <f t="shared" si="1"/>
        <v/>
      </c>
      <c r="CN11" s="13" t="str">
        <f t="shared" si="1"/>
        <v/>
      </c>
      <c r="CO11" s="13" t="str">
        <f t="shared" si="1"/>
        <v/>
      </c>
      <c r="CP11" s="13" t="str">
        <f t="shared" si="1"/>
        <v/>
      </c>
      <c r="CQ11" s="13" t="str">
        <f t="shared" si="1"/>
        <v/>
      </c>
      <c r="CR11" s="13" t="str">
        <f t="shared" si="1"/>
        <v/>
      </c>
      <c r="CS11" s="13" t="str">
        <f t="shared" si="1"/>
        <v/>
      </c>
      <c r="CT11" s="13" t="str">
        <f t="shared" si="1"/>
        <v/>
      </c>
      <c r="CU11" s="13" t="str">
        <f t="shared" si="2"/>
        <v/>
      </c>
      <c r="CV11" s="13" t="str">
        <f t="shared" si="2"/>
        <v/>
      </c>
      <c r="CW11" s="13" t="str">
        <f t="shared" si="2"/>
        <v/>
      </c>
      <c r="CX11" s="13" t="str">
        <f t="shared" si="2"/>
        <v/>
      </c>
      <c r="CY11" s="13" t="str">
        <f t="shared" si="2"/>
        <v/>
      </c>
      <c r="CZ11" s="13" t="str">
        <f t="shared" si="2"/>
        <v/>
      </c>
      <c r="DA11" s="13" t="str">
        <f t="shared" si="2"/>
        <v/>
      </c>
      <c r="DB11" s="13" t="str">
        <f t="shared" si="2"/>
        <v/>
      </c>
      <c r="DC11" s="13" t="str">
        <f t="shared" si="2"/>
        <v/>
      </c>
      <c r="DD11" s="13" t="str">
        <f t="shared" si="2"/>
        <v/>
      </c>
      <c r="DE11" s="13" t="str">
        <f t="shared" si="2"/>
        <v/>
      </c>
      <c r="DF11" s="13" t="str">
        <f t="shared" si="2"/>
        <v/>
      </c>
      <c r="DG11" s="13" t="str">
        <f t="shared" si="2"/>
        <v/>
      </c>
      <c r="DH11" s="13" t="str">
        <f t="shared" si="2"/>
        <v/>
      </c>
      <c r="DI11" s="13" t="str">
        <f t="shared" si="2"/>
        <v/>
      </c>
      <c r="DJ11" s="13" t="str">
        <f t="shared" si="2"/>
        <v/>
      </c>
      <c r="DK11" s="13" t="str">
        <f t="shared" si="3"/>
        <v/>
      </c>
      <c r="DL11" s="13" t="str">
        <f t="shared" si="3"/>
        <v/>
      </c>
      <c r="DM11" s="13" t="str">
        <f t="shared" si="3"/>
        <v/>
      </c>
      <c r="DN11" s="13" t="str">
        <f t="shared" si="3"/>
        <v/>
      </c>
      <c r="DO11" s="13" t="str">
        <f t="shared" si="3"/>
        <v/>
      </c>
      <c r="DP11" s="13" t="str">
        <f t="shared" si="3"/>
        <v/>
      </c>
      <c r="DQ11" s="13" t="str">
        <f t="shared" si="3"/>
        <v/>
      </c>
      <c r="DR11" s="13" t="str">
        <f t="shared" si="3"/>
        <v/>
      </c>
      <c r="DS11" s="13" t="str">
        <f t="shared" si="3"/>
        <v/>
      </c>
      <c r="DT11" s="13" t="str">
        <f t="shared" si="3"/>
        <v/>
      </c>
      <c r="DU11" s="13" t="str">
        <f t="shared" si="3"/>
        <v/>
      </c>
      <c r="DV11" s="13" t="str">
        <f t="shared" si="3"/>
        <v/>
      </c>
      <c r="DW11" s="13" t="str">
        <f t="shared" si="3"/>
        <v/>
      </c>
      <c r="DX11" s="13" t="str">
        <f t="shared" si="3"/>
        <v/>
      </c>
    </row>
    <row r="12" spans="1:128" ht="15" thickBot="1" x14ac:dyDescent="0.4">
      <c r="A12" s="19" t="s">
        <v>100</v>
      </c>
      <c r="B12" s="20" t="s">
        <v>101</v>
      </c>
      <c r="C12" s="81">
        <v>1867.1564718601901</v>
      </c>
      <c r="D12" s="81">
        <v>1854.65339547966</v>
      </c>
      <c r="E12" s="81">
        <v>1904.1621636729701</v>
      </c>
      <c r="F12" s="81">
        <v>1941.07221499257</v>
      </c>
      <c r="G12" s="81">
        <v>1802.5974257712901</v>
      </c>
      <c r="H12" s="81">
        <v>1717.35999707324</v>
      </c>
      <c r="I12" s="81">
        <v>1772.7012973255801</v>
      </c>
      <c r="J12" s="81">
        <v>1742.58750267757</v>
      </c>
      <c r="K12" s="81">
        <v>1810.8797825838001</v>
      </c>
      <c r="L12" s="81">
        <v>1830.30814261503</v>
      </c>
      <c r="M12" s="81">
        <v>1875.3660513232201</v>
      </c>
      <c r="N12" s="81">
        <v>1838.3670099145099</v>
      </c>
      <c r="O12" s="81">
        <v>1751.70625368439</v>
      </c>
      <c r="P12" s="81">
        <v>1914.5675768011999</v>
      </c>
      <c r="Q12" s="81">
        <v>1881.0338897597301</v>
      </c>
      <c r="R12" s="81">
        <v>1831.58232185255</v>
      </c>
      <c r="S12" s="81">
        <v>1815.2580728236801</v>
      </c>
      <c r="T12" s="81">
        <v>1849.1990828738301</v>
      </c>
      <c r="U12" s="81">
        <v>1820.3229402679999</v>
      </c>
      <c r="V12" s="81">
        <v>1772.89369705371</v>
      </c>
      <c r="W12" s="81">
        <v>1754.700512699</v>
      </c>
      <c r="X12" s="81">
        <v>1739.54409412001</v>
      </c>
      <c r="Y12" s="81">
        <v>1698.05084561528</v>
      </c>
      <c r="Z12" s="81">
        <v>1673.92056746514</v>
      </c>
      <c r="AA12" s="81">
        <v>1515.6737010014101</v>
      </c>
      <c r="AB12" s="81">
        <v>1515.19572002416</v>
      </c>
      <c r="AC12" s="81">
        <v>1523.4021919976301</v>
      </c>
      <c r="AD12" s="81">
        <v>1538.95911870598</v>
      </c>
      <c r="AE12" s="81">
        <v>1529.3683305479101</v>
      </c>
      <c r="AF12" s="81">
        <v>1561.9860546043701</v>
      </c>
      <c r="AG12" s="81">
        <v>1578.2826311321701</v>
      </c>
      <c r="AH12" s="81">
        <v>1570.24082829037</v>
      </c>
      <c r="AI12" s="81">
        <v>1579.54213682197</v>
      </c>
      <c r="AJ12" s="81">
        <v>1581.2397371601301</v>
      </c>
      <c r="AK12" s="81">
        <v>1597.9965252350801</v>
      </c>
      <c r="AL12" s="81">
        <v>1570.72226528178</v>
      </c>
      <c r="AM12" s="81">
        <v>1475.6304325215699</v>
      </c>
      <c r="AN12" s="81">
        <v>1491.4347018655301</v>
      </c>
      <c r="AO12" s="81">
        <v>1499.8936887581301</v>
      </c>
      <c r="AP12" s="81">
        <v>1496.6604502115299</v>
      </c>
      <c r="AQ12" s="81">
        <v>1522.30151037767</v>
      </c>
      <c r="AR12" s="81">
        <v>1537.21081226663</v>
      </c>
      <c r="AS12" s="81">
        <v>1577.80229031416</v>
      </c>
      <c r="AT12" s="81">
        <v>1600.8514621762199</v>
      </c>
      <c r="AU12" s="81">
        <v>1617.9639273505099</v>
      </c>
      <c r="AV12" s="81">
        <v>1621.25285832545</v>
      </c>
      <c r="AW12" s="81">
        <v>1654.2601759935901</v>
      </c>
      <c r="AX12" s="81">
        <v>1650.57016956349</v>
      </c>
      <c r="AY12" s="81">
        <v>1644.46700657577</v>
      </c>
      <c r="AZ12" s="81">
        <v>1651.45858530394</v>
      </c>
      <c r="BA12" s="81">
        <v>1665.97977558209</v>
      </c>
      <c r="BB12" s="81">
        <v>1693.1200609611101</v>
      </c>
      <c r="BC12" s="81">
        <v>1680.44028098184</v>
      </c>
      <c r="BD12" s="81">
        <v>1686.36203638086</v>
      </c>
      <c r="BE12" s="81">
        <v>1659.36358047558</v>
      </c>
      <c r="BF12" s="81">
        <v>1670.9654900344599</v>
      </c>
      <c r="BG12" s="81">
        <v>1675.1709125898201</v>
      </c>
      <c r="BH12" s="110"/>
      <c r="BO12" s="13" t="str">
        <f t="shared" si="0"/>
        <v/>
      </c>
      <c r="BP12" s="13" t="str">
        <f t="shared" si="0"/>
        <v/>
      </c>
      <c r="BQ12" s="13" t="str">
        <f t="shared" si="0"/>
        <v/>
      </c>
      <c r="BR12" s="13" t="str">
        <f t="shared" si="0"/>
        <v/>
      </c>
      <c r="BS12" s="13" t="str">
        <f t="shared" si="0"/>
        <v/>
      </c>
      <c r="BT12" s="13" t="str">
        <f t="shared" si="0"/>
        <v/>
      </c>
      <c r="BU12" s="13" t="str">
        <f t="shared" si="0"/>
        <v/>
      </c>
      <c r="BV12" s="13" t="str">
        <f t="shared" si="0"/>
        <v/>
      </c>
      <c r="BW12" s="13" t="str">
        <f t="shared" si="0"/>
        <v/>
      </c>
      <c r="BX12" s="13" t="str">
        <f t="shared" si="0"/>
        <v/>
      </c>
      <c r="BY12" s="13" t="str">
        <f t="shared" si="0"/>
        <v/>
      </c>
      <c r="BZ12" s="13" t="str">
        <f t="shared" si="0"/>
        <v/>
      </c>
      <c r="CA12" s="13" t="str">
        <f t="shared" si="0"/>
        <v/>
      </c>
      <c r="CB12" s="13" t="str">
        <f t="shared" si="0"/>
        <v/>
      </c>
      <c r="CC12" s="13" t="str">
        <f t="shared" si="0"/>
        <v/>
      </c>
      <c r="CD12" s="13" t="str">
        <f t="shared" si="0"/>
        <v/>
      </c>
      <c r="CE12" s="13" t="str">
        <f t="shared" si="1"/>
        <v/>
      </c>
      <c r="CF12" s="13" t="str">
        <f t="shared" si="1"/>
        <v/>
      </c>
      <c r="CG12" s="13" t="str">
        <f t="shared" si="1"/>
        <v/>
      </c>
      <c r="CH12" s="13" t="str">
        <f t="shared" si="1"/>
        <v/>
      </c>
      <c r="CI12" s="13" t="str">
        <f t="shared" si="1"/>
        <v/>
      </c>
      <c r="CJ12" s="13" t="str">
        <f t="shared" si="1"/>
        <v/>
      </c>
      <c r="CK12" s="13" t="str">
        <f t="shared" si="1"/>
        <v/>
      </c>
      <c r="CL12" s="13" t="str">
        <f t="shared" si="1"/>
        <v/>
      </c>
      <c r="CM12" s="13" t="str">
        <f t="shared" si="1"/>
        <v/>
      </c>
      <c r="CN12" s="13" t="str">
        <f t="shared" si="1"/>
        <v/>
      </c>
      <c r="CO12" s="13" t="str">
        <f t="shared" si="1"/>
        <v/>
      </c>
      <c r="CP12" s="13" t="str">
        <f t="shared" si="1"/>
        <v/>
      </c>
      <c r="CQ12" s="13" t="str">
        <f t="shared" si="1"/>
        <v/>
      </c>
      <c r="CR12" s="13" t="str">
        <f t="shared" si="1"/>
        <v/>
      </c>
      <c r="CS12" s="13" t="str">
        <f t="shared" si="1"/>
        <v/>
      </c>
      <c r="CT12" s="13" t="str">
        <f t="shared" si="1"/>
        <v/>
      </c>
      <c r="CU12" s="13" t="str">
        <f t="shared" si="2"/>
        <v/>
      </c>
      <c r="CV12" s="13" t="str">
        <f t="shared" si="2"/>
        <v/>
      </c>
      <c r="CW12" s="13" t="str">
        <f t="shared" si="2"/>
        <v/>
      </c>
      <c r="CX12" s="13" t="str">
        <f t="shared" si="2"/>
        <v/>
      </c>
      <c r="CY12" s="13" t="str">
        <f t="shared" si="2"/>
        <v/>
      </c>
      <c r="CZ12" s="13" t="str">
        <f t="shared" si="2"/>
        <v/>
      </c>
      <c r="DA12" s="13" t="str">
        <f t="shared" si="2"/>
        <v/>
      </c>
      <c r="DB12" s="13" t="str">
        <f t="shared" si="2"/>
        <v/>
      </c>
      <c r="DC12" s="13" t="str">
        <f t="shared" si="2"/>
        <v/>
      </c>
      <c r="DD12" s="13" t="str">
        <f t="shared" si="2"/>
        <v/>
      </c>
      <c r="DE12" s="13" t="str">
        <f t="shared" si="2"/>
        <v/>
      </c>
      <c r="DF12" s="13" t="str">
        <f t="shared" si="2"/>
        <v/>
      </c>
      <c r="DG12" s="13" t="str">
        <f t="shared" si="2"/>
        <v/>
      </c>
      <c r="DH12" s="13" t="str">
        <f t="shared" si="2"/>
        <v/>
      </c>
      <c r="DI12" s="13" t="str">
        <f t="shared" si="2"/>
        <v/>
      </c>
      <c r="DJ12" s="13" t="str">
        <f t="shared" si="2"/>
        <v/>
      </c>
      <c r="DK12" s="13" t="str">
        <f t="shared" si="3"/>
        <v/>
      </c>
      <c r="DL12" s="13" t="str">
        <f t="shared" si="3"/>
        <v/>
      </c>
      <c r="DM12" s="13" t="str">
        <f t="shared" si="3"/>
        <v/>
      </c>
      <c r="DN12" s="13" t="str">
        <f t="shared" si="3"/>
        <v/>
      </c>
      <c r="DO12" s="13" t="str">
        <f t="shared" si="3"/>
        <v/>
      </c>
      <c r="DP12" s="13" t="str">
        <f t="shared" si="3"/>
        <v/>
      </c>
      <c r="DQ12" s="13" t="str">
        <f t="shared" si="3"/>
        <v/>
      </c>
      <c r="DR12" s="13" t="str">
        <f t="shared" si="3"/>
        <v/>
      </c>
      <c r="DS12" s="13" t="str">
        <f t="shared" si="3"/>
        <v/>
      </c>
      <c r="DT12" s="13" t="str">
        <f t="shared" si="3"/>
        <v/>
      </c>
      <c r="DU12" s="13" t="str">
        <f t="shared" si="3"/>
        <v/>
      </c>
      <c r="DV12" s="13" t="str">
        <f t="shared" si="3"/>
        <v/>
      </c>
      <c r="DW12" s="13" t="str">
        <f t="shared" si="3"/>
        <v/>
      </c>
      <c r="DX12" s="13" t="str">
        <f t="shared" si="3"/>
        <v/>
      </c>
    </row>
    <row r="13" spans="1:128" ht="15" thickBot="1" x14ac:dyDescent="0.4">
      <c r="A13" s="19" t="s">
        <v>102</v>
      </c>
      <c r="B13" s="20" t="s">
        <v>103</v>
      </c>
      <c r="C13" s="81">
        <v>3875.89595682562</v>
      </c>
      <c r="D13" s="81">
        <v>3821.1869703633702</v>
      </c>
      <c r="E13" s="81">
        <v>3952.7287279221</v>
      </c>
      <c r="F13" s="81">
        <v>3996.74305500537</v>
      </c>
      <c r="G13" s="81">
        <v>3850.1036100861402</v>
      </c>
      <c r="H13" s="81">
        <v>3958.8496729138401</v>
      </c>
      <c r="I13" s="81">
        <v>3920.6829960534301</v>
      </c>
      <c r="J13" s="81">
        <v>3844.4820179742301</v>
      </c>
      <c r="K13" s="81">
        <v>4041.4506126688698</v>
      </c>
      <c r="L13" s="81">
        <v>3943.6686157495301</v>
      </c>
      <c r="M13" s="81">
        <v>3884.02819332023</v>
      </c>
      <c r="N13" s="81">
        <v>3816.2180992100598</v>
      </c>
      <c r="O13" s="81">
        <v>3795.2864083412801</v>
      </c>
      <c r="P13" s="81">
        <v>4218.3079231389402</v>
      </c>
      <c r="Q13" s="81">
        <v>4333.3631243958198</v>
      </c>
      <c r="R13" s="81">
        <v>4330.8459741994402</v>
      </c>
      <c r="S13" s="81">
        <v>4272.7040735094197</v>
      </c>
      <c r="T13" s="81">
        <v>4242.5390884562803</v>
      </c>
      <c r="U13" s="81">
        <v>4105.07772488518</v>
      </c>
      <c r="V13" s="81">
        <v>4042.46416222887</v>
      </c>
      <c r="W13" s="81">
        <v>3927.88688732121</v>
      </c>
      <c r="X13" s="81">
        <v>4033.24913618252</v>
      </c>
      <c r="Y13" s="81">
        <v>4038.1674749865701</v>
      </c>
      <c r="Z13" s="81">
        <v>3937.17115316029</v>
      </c>
      <c r="AA13" s="81">
        <v>4253.2731853983296</v>
      </c>
      <c r="AB13" s="81">
        <v>4254.9155456579001</v>
      </c>
      <c r="AC13" s="81">
        <v>4276.4351656017498</v>
      </c>
      <c r="AD13" s="81">
        <v>4174.4136256884904</v>
      </c>
      <c r="AE13" s="81">
        <v>4107.3407662054997</v>
      </c>
      <c r="AF13" s="81">
        <v>4242.6226744528803</v>
      </c>
      <c r="AG13" s="81">
        <v>4131.9703855000098</v>
      </c>
      <c r="AH13" s="81">
        <v>4083.6032978050498</v>
      </c>
      <c r="AI13" s="81">
        <v>4153.9571409727896</v>
      </c>
      <c r="AJ13" s="81">
        <v>4318.5782868617298</v>
      </c>
      <c r="AK13" s="81">
        <v>4265.2146309981599</v>
      </c>
      <c r="AL13" s="81">
        <v>4309.8677322404201</v>
      </c>
      <c r="AM13" s="81">
        <v>4029.2730695410601</v>
      </c>
      <c r="AN13" s="81">
        <v>4143.8594703434901</v>
      </c>
      <c r="AO13" s="81">
        <v>4083.5513588909198</v>
      </c>
      <c r="AP13" s="81">
        <v>3968.2615916279501</v>
      </c>
      <c r="AQ13" s="81">
        <v>4036.00887559382</v>
      </c>
      <c r="AR13" s="81">
        <v>4043.1148663713202</v>
      </c>
      <c r="AS13" s="81">
        <v>4003.53594910837</v>
      </c>
      <c r="AT13" s="81">
        <v>4041.7162093708998</v>
      </c>
      <c r="AU13" s="81">
        <v>4004.0289053766101</v>
      </c>
      <c r="AV13" s="81">
        <v>4026.6500501371802</v>
      </c>
      <c r="AW13" s="81">
        <v>4065.5671659878099</v>
      </c>
      <c r="AX13" s="81">
        <v>4040.9144515912399</v>
      </c>
      <c r="AY13" s="81">
        <v>4016.9621402119601</v>
      </c>
      <c r="AZ13" s="81">
        <v>4050.06715857478</v>
      </c>
      <c r="BA13" s="81">
        <v>4039.4916009209501</v>
      </c>
      <c r="BB13" s="81">
        <v>4123.2433856946</v>
      </c>
      <c r="BC13" s="81">
        <v>4134.7913340654904</v>
      </c>
      <c r="BD13" s="81">
        <v>4173.8307121901498</v>
      </c>
      <c r="BE13" s="81">
        <v>4313.06437876986</v>
      </c>
      <c r="BF13" s="81">
        <v>4511.00058090737</v>
      </c>
      <c r="BG13" s="81">
        <v>4943.3453545471002</v>
      </c>
      <c r="BH13" s="110"/>
      <c r="BO13" s="13" t="str">
        <f t="shared" si="0"/>
        <v/>
      </c>
      <c r="BP13" s="13" t="str">
        <f t="shared" si="0"/>
        <v/>
      </c>
      <c r="BQ13" s="13" t="str">
        <f t="shared" si="0"/>
        <v/>
      </c>
      <c r="BR13" s="13" t="str">
        <f t="shared" si="0"/>
        <v/>
      </c>
      <c r="BS13" s="13" t="str">
        <f t="shared" si="0"/>
        <v/>
      </c>
      <c r="BT13" s="13" t="str">
        <f t="shared" si="0"/>
        <v/>
      </c>
      <c r="BU13" s="13" t="str">
        <f t="shared" si="0"/>
        <v/>
      </c>
      <c r="BV13" s="13" t="str">
        <f t="shared" si="0"/>
        <v/>
      </c>
      <c r="BW13" s="13" t="str">
        <f t="shared" si="0"/>
        <v/>
      </c>
      <c r="BX13" s="13" t="str">
        <f t="shared" si="0"/>
        <v/>
      </c>
      <c r="BY13" s="13" t="str">
        <f t="shared" si="0"/>
        <v/>
      </c>
      <c r="BZ13" s="13" t="str">
        <f t="shared" si="0"/>
        <v/>
      </c>
      <c r="CA13" s="13" t="str">
        <f t="shared" si="0"/>
        <v/>
      </c>
      <c r="CB13" s="13" t="str">
        <f t="shared" si="0"/>
        <v/>
      </c>
      <c r="CC13" s="13" t="str">
        <f t="shared" si="0"/>
        <v/>
      </c>
      <c r="CD13" s="13" t="str">
        <f t="shared" si="0"/>
        <v/>
      </c>
      <c r="CE13" s="13" t="str">
        <f t="shared" si="1"/>
        <v/>
      </c>
      <c r="CF13" s="13" t="str">
        <f t="shared" si="1"/>
        <v/>
      </c>
      <c r="CG13" s="13" t="str">
        <f t="shared" si="1"/>
        <v/>
      </c>
      <c r="CH13" s="13" t="str">
        <f t="shared" si="1"/>
        <v/>
      </c>
      <c r="CI13" s="13" t="str">
        <f t="shared" si="1"/>
        <v/>
      </c>
      <c r="CJ13" s="13" t="str">
        <f t="shared" si="1"/>
        <v/>
      </c>
      <c r="CK13" s="13" t="str">
        <f t="shared" si="1"/>
        <v/>
      </c>
      <c r="CL13" s="13" t="str">
        <f t="shared" si="1"/>
        <v/>
      </c>
      <c r="CM13" s="13" t="str">
        <f t="shared" si="1"/>
        <v/>
      </c>
      <c r="CN13" s="13" t="str">
        <f t="shared" si="1"/>
        <v/>
      </c>
      <c r="CO13" s="13" t="str">
        <f t="shared" si="1"/>
        <v/>
      </c>
      <c r="CP13" s="13" t="str">
        <f t="shared" si="1"/>
        <v/>
      </c>
      <c r="CQ13" s="13" t="str">
        <f t="shared" si="1"/>
        <v/>
      </c>
      <c r="CR13" s="13" t="str">
        <f t="shared" si="1"/>
        <v/>
      </c>
      <c r="CS13" s="13" t="str">
        <f t="shared" si="1"/>
        <v/>
      </c>
      <c r="CT13" s="13" t="str">
        <f t="shared" si="1"/>
        <v/>
      </c>
      <c r="CU13" s="13" t="str">
        <f t="shared" si="2"/>
        <v/>
      </c>
      <c r="CV13" s="13" t="str">
        <f t="shared" si="2"/>
        <v/>
      </c>
      <c r="CW13" s="13" t="str">
        <f t="shared" si="2"/>
        <v/>
      </c>
      <c r="CX13" s="13" t="str">
        <f t="shared" si="2"/>
        <v/>
      </c>
      <c r="CY13" s="13" t="str">
        <f t="shared" si="2"/>
        <v/>
      </c>
      <c r="CZ13" s="13" t="str">
        <f t="shared" si="2"/>
        <v/>
      </c>
      <c r="DA13" s="13" t="str">
        <f t="shared" si="2"/>
        <v/>
      </c>
      <c r="DB13" s="13" t="str">
        <f t="shared" si="2"/>
        <v/>
      </c>
      <c r="DC13" s="13" t="str">
        <f t="shared" si="2"/>
        <v/>
      </c>
      <c r="DD13" s="13" t="str">
        <f t="shared" si="2"/>
        <v/>
      </c>
      <c r="DE13" s="13" t="str">
        <f t="shared" si="2"/>
        <v/>
      </c>
      <c r="DF13" s="13" t="str">
        <f t="shared" si="2"/>
        <v/>
      </c>
      <c r="DG13" s="13" t="str">
        <f t="shared" si="2"/>
        <v/>
      </c>
      <c r="DH13" s="13" t="str">
        <f t="shared" si="2"/>
        <v/>
      </c>
      <c r="DI13" s="13" t="str">
        <f t="shared" si="2"/>
        <v/>
      </c>
      <c r="DJ13" s="13" t="str">
        <f t="shared" si="2"/>
        <v/>
      </c>
      <c r="DK13" s="13" t="str">
        <f t="shared" si="3"/>
        <v/>
      </c>
      <c r="DL13" s="13" t="str">
        <f t="shared" si="3"/>
        <v/>
      </c>
      <c r="DM13" s="13" t="str">
        <f t="shared" si="3"/>
        <v/>
      </c>
      <c r="DN13" s="13" t="str">
        <f t="shared" si="3"/>
        <v/>
      </c>
      <c r="DO13" s="13" t="str">
        <f t="shared" si="3"/>
        <v/>
      </c>
      <c r="DP13" s="13" t="str">
        <f t="shared" si="3"/>
        <v/>
      </c>
      <c r="DQ13" s="13" t="str">
        <f t="shared" si="3"/>
        <v/>
      </c>
      <c r="DR13" s="13" t="str">
        <f t="shared" si="3"/>
        <v/>
      </c>
      <c r="DS13" s="13" t="str">
        <f t="shared" si="3"/>
        <v/>
      </c>
      <c r="DT13" s="13" t="str">
        <f t="shared" si="3"/>
        <v/>
      </c>
      <c r="DU13" s="13" t="str">
        <f t="shared" si="3"/>
        <v/>
      </c>
      <c r="DV13" s="13" t="str">
        <f t="shared" si="3"/>
        <v/>
      </c>
      <c r="DW13" s="13" t="str">
        <f t="shared" si="3"/>
        <v/>
      </c>
      <c r="DX13" s="13" t="str">
        <f t="shared" si="3"/>
        <v/>
      </c>
    </row>
    <row r="14" spans="1:128" ht="15" thickBot="1" x14ac:dyDescent="0.4">
      <c r="A14" s="19" t="s">
        <v>104</v>
      </c>
      <c r="B14" s="20" t="s">
        <v>8</v>
      </c>
      <c r="C14" s="81">
        <v>10020.104040210101</v>
      </c>
      <c r="D14" s="81">
        <v>9933.2712975744198</v>
      </c>
      <c r="E14" s="81">
        <v>9752.3002055178004</v>
      </c>
      <c r="F14" s="81">
        <v>9412.7968427624492</v>
      </c>
      <c r="G14" s="81">
        <v>9187.7018346804707</v>
      </c>
      <c r="H14" s="81">
        <v>9104.7356958637392</v>
      </c>
      <c r="I14" s="81">
        <v>9069.5306480628005</v>
      </c>
      <c r="J14" s="81">
        <v>9036.4479210106492</v>
      </c>
      <c r="K14" s="81">
        <v>8890.0030210248697</v>
      </c>
      <c r="L14" s="81">
        <v>8995.4610824388892</v>
      </c>
      <c r="M14" s="81">
        <v>8882.7112826487901</v>
      </c>
      <c r="N14" s="81">
        <v>8881.3814222419605</v>
      </c>
      <c r="O14" s="81">
        <v>8953.8337155849495</v>
      </c>
      <c r="P14" s="81">
        <v>8738.1973372547109</v>
      </c>
      <c r="Q14" s="81">
        <v>8622.0359674683605</v>
      </c>
      <c r="R14" s="81">
        <v>8576.7788558541797</v>
      </c>
      <c r="S14" s="81">
        <v>8617.4674343629504</v>
      </c>
      <c r="T14" s="81">
        <v>8622.7286624873504</v>
      </c>
      <c r="U14" s="81">
        <v>8562.8082510082295</v>
      </c>
      <c r="V14" s="81">
        <v>8586.2911857494091</v>
      </c>
      <c r="W14" s="81">
        <v>8425.6706418546</v>
      </c>
      <c r="X14" s="81">
        <v>8385.5480416386799</v>
      </c>
      <c r="Y14" s="81">
        <v>8417.8291967582009</v>
      </c>
      <c r="Z14" s="81">
        <v>8502.8087149339099</v>
      </c>
      <c r="AA14" s="81">
        <v>8500.8931236488406</v>
      </c>
      <c r="AB14" s="81">
        <v>8497.4313719122893</v>
      </c>
      <c r="AC14" s="81">
        <v>8509.5819778965197</v>
      </c>
      <c r="AD14" s="81">
        <v>8564.5358214216394</v>
      </c>
      <c r="AE14" s="81">
        <v>8636.7841105048592</v>
      </c>
      <c r="AF14" s="81">
        <v>8536.4612255150805</v>
      </c>
      <c r="AG14" s="81">
        <v>8523.9339401344605</v>
      </c>
      <c r="AH14" s="81">
        <v>8651.5881079077208</v>
      </c>
      <c r="AI14" s="81">
        <v>8703.8242425021508</v>
      </c>
      <c r="AJ14" s="81">
        <v>8719.1828547061996</v>
      </c>
      <c r="AK14" s="81">
        <v>8766.7705063812991</v>
      </c>
      <c r="AL14" s="81">
        <v>8709.7548957236504</v>
      </c>
      <c r="AM14" s="81">
        <v>8461.0126754494904</v>
      </c>
      <c r="AN14" s="81">
        <v>8477.8106218255907</v>
      </c>
      <c r="AO14" s="81">
        <v>8605.0336419208106</v>
      </c>
      <c r="AP14" s="81">
        <v>8655.6763856883808</v>
      </c>
      <c r="AQ14" s="81">
        <v>8763.8234047027399</v>
      </c>
      <c r="AR14" s="81">
        <v>8753.8070900239309</v>
      </c>
      <c r="AS14" s="81">
        <v>8809.9880326031707</v>
      </c>
      <c r="AT14" s="81">
        <v>8866.7162826037802</v>
      </c>
      <c r="AU14" s="81">
        <v>8727.9665152318194</v>
      </c>
      <c r="AV14" s="81">
        <v>8706.80309894944</v>
      </c>
      <c r="AW14" s="81">
        <v>8727.1449850583394</v>
      </c>
      <c r="AX14" s="81">
        <v>8724.8387650721797</v>
      </c>
      <c r="AY14" s="81">
        <v>8692.4392902900909</v>
      </c>
      <c r="AZ14" s="81">
        <v>8717.5268952637598</v>
      </c>
      <c r="BA14" s="81">
        <v>8721.4994543012508</v>
      </c>
      <c r="BB14" s="81">
        <v>8799.9305658174999</v>
      </c>
      <c r="BC14" s="81">
        <v>8696.7146248283698</v>
      </c>
      <c r="BD14" s="81">
        <v>8556.68413287574</v>
      </c>
      <c r="BE14" s="81">
        <v>8556.5537441452107</v>
      </c>
      <c r="BF14" s="81">
        <v>8497.2104831477209</v>
      </c>
      <c r="BG14" s="81">
        <v>8458.1580143736792</v>
      </c>
      <c r="BH14" s="110"/>
      <c r="BO14" s="13" t="str">
        <f t="shared" si="0"/>
        <v/>
      </c>
      <c r="BP14" s="13" t="str">
        <f t="shared" si="0"/>
        <v/>
      </c>
      <c r="BQ14" s="13" t="str">
        <f t="shared" si="0"/>
        <v/>
      </c>
      <c r="BR14" s="13" t="str">
        <f t="shared" si="0"/>
        <v/>
      </c>
      <c r="BS14" s="13" t="str">
        <f t="shared" si="0"/>
        <v/>
      </c>
      <c r="BT14" s="13" t="str">
        <f t="shared" si="0"/>
        <v/>
      </c>
      <c r="BU14" s="13" t="str">
        <f t="shared" si="0"/>
        <v/>
      </c>
      <c r="BV14" s="13" t="str">
        <f t="shared" si="0"/>
        <v/>
      </c>
      <c r="BW14" s="13" t="str">
        <f t="shared" si="0"/>
        <v/>
      </c>
      <c r="BX14" s="13" t="str">
        <f t="shared" si="0"/>
        <v/>
      </c>
      <c r="BY14" s="13" t="str">
        <f t="shared" si="0"/>
        <v/>
      </c>
      <c r="BZ14" s="13" t="str">
        <f t="shared" si="0"/>
        <v/>
      </c>
      <c r="CA14" s="13" t="str">
        <f t="shared" si="0"/>
        <v/>
      </c>
      <c r="CB14" s="13" t="str">
        <f t="shared" si="0"/>
        <v/>
      </c>
      <c r="CC14" s="13" t="str">
        <f t="shared" si="0"/>
        <v/>
      </c>
      <c r="CD14" s="13" t="str">
        <f t="shared" si="0"/>
        <v/>
      </c>
      <c r="CE14" s="13" t="str">
        <f t="shared" si="1"/>
        <v/>
      </c>
      <c r="CF14" s="13" t="str">
        <f t="shared" si="1"/>
        <v/>
      </c>
      <c r="CG14" s="13" t="str">
        <f t="shared" si="1"/>
        <v/>
      </c>
      <c r="CH14" s="13" t="str">
        <f t="shared" si="1"/>
        <v/>
      </c>
      <c r="CI14" s="13" t="str">
        <f t="shared" si="1"/>
        <v/>
      </c>
      <c r="CJ14" s="13" t="str">
        <f t="shared" si="1"/>
        <v/>
      </c>
      <c r="CK14" s="13" t="str">
        <f t="shared" si="1"/>
        <v/>
      </c>
      <c r="CL14" s="13" t="str">
        <f t="shared" si="1"/>
        <v/>
      </c>
      <c r="CM14" s="13" t="str">
        <f t="shared" si="1"/>
        <v/>
      </c>
      <c r="CN14" s="13" t="str">
        <f t="shared" si="1"/>
        <v/>
      </c>
      <c r="CO14" s="13" t="str">
        <f t="shared" si="1"/>
        <v/>
      </c>
      <c r="CP14" s="13" t="str">
        <f t="shared" si="1"/>
        <v/>
      </c>
      <c r="CQ14" s="13" t="str">
        <f t="shared" si="1"/>
        <v/>
      </c>
      <c r="CR14" s="13" t="str">
        <f t="shared" si="1"/>
        <v/>
      </c>
      <c r="CS14" s="13" t="str">
        <f t="shared" si="1"/>
        <v/>
      </c>
      <c r="CT14" s="13" t="str">
        <f t="shared" si="1"/>
        <v/>
      </c>
      <c r="CU14" s="13" t="str">
        <f t="shared" si="2"/>
        <v/>
      </c>
      <c r="CV14" s="13" t="str">
        <f t="shared" si="2"/>
        <v/>
      </c>
      <c r="CW14" s="13" t="str">
        <f t="shared" si="2"/>
        <v/>
      </c>
      <c r="CX14" s="13" t="str">
        <f t="shared" si="2"/>
        <v/>
      </c>
      <c r="CY14" s="13" t="str">
        <f t="shared" si="2"/>
        <v/>
      </c>
      <c r="CZ14" s="13" t="str">
        <f t="shared" si="2"/>
        <v/>
      </c>
      <c r="DA14" s="13" t="str">
        <f t="shared" si="2"/>
        <v/>
      </c>
      <c r="DB14" s="13" t="str">
        <f t="shared" si="2"/>
        <v/>
      </c>
      <c r="DC14" s="13" t="str">
        <f t="shared" si="2"/>
        <v/>
      </c>
      <c r="DD14" s="13" t="str">
        <f t="shared" si="2"/>
        <v/>
      </c>
      <c r="DE14" s="13" t="str">
        <f t="shared" si="2"/>
        <v/>
      </c>
      <c r="DF14" s="13" t="str">
        <f t="shared" si="2"/>
        <v/>
      </c>
      <c r="DG14" s="13" t="str">
        <f t="shared" si="2"/>
        <v/>
      </c>
      <c r="DH14" s="13" t="str">
        <f t="shared" si="2"/>
        <v/>
      </c>
      <c r="DI14" s="13" t="str">
        <f t="shared" si="2"/>
        <v/>
      </c>
      <c r="DJ14" s="13" t="str">
        <f t="shared" si="2"/>
        <v/>
      </c>
      <c r="DK14" s="13" t="str">
        <f t="shared" si="3"/>
        <v/>
      </c>
      <c r="DL14" s="13" t="str">
        <f t="shared" si="3"/>
        <v/>
      </c>
      <c r="DM14" s="13" t="str">
        <f t="shared" si="3"/>
        <v/>
      </c>
      <c r="DN14" s="13" t="str">
        <f t="shared" si="3"/>
        <v/>
      </c>
      <c r="DO14" s="13" t="str">
        <f t="shared" si="3"/>
        <v/>
      </c>
      <c r="DP14" s="13" t="str">
        <f t="shared" si="3"/>
        <v/>
      </c>
      <c r="DQ14" s="13" t="str">
        <f t="shared" si="3"/>
        <v/>
      </c>
      <c r="DR14" s="13" t="str">
        <f t="shared" si="3"/>
        <v/>
      </c>
      <c r="DS14" s="13" t="str">
        <f t="shared" si="3"/>
        <v/>
      </c>
      <c r="DT14" s="13" t="str">
        <f t="shared" si="3"/>
        <v/>
      </c>
      <c r="DU14" s="13" t="str">
        <f t="shared" si="3"/>
        <v/>
      </c>
      <c r="DV14" s="13" t="str">
        <f t="shared" si="3"/>
        <v/>
      </c>
      <c r="DW14" s="13" t="str">
        <f t="shared" si="3"/>
        <v/>
      </c>
      <c r="DX14" s="13" t="str">
        <f t="shared" si="3"/>
        <v/>
      </c>
    </row>
    <row r="15" spans="1:128" ht="15" thickBot="1" x14ac:dyDescent="0.4">
      <c r="A15" s="18"/>
      <c r="B15" s="18" t="s">
        <v>146</v>
      </c>
      <c r="C15" s="77">
        <v>20541.16657423733</v>
      </c>
      <c r="D15" s="77">
        <v>20416.778548611932</v>
      </c>
      <c r="E15" s="77">
        <v>20370.171412481839</v>
      </c>
      <c r="F15" s="77">
        <v>20192.549961087068</v>
      </c>
      <c r="G15" s="77">
        <v>19757.37382506529</v>
      </c>
      <c r="H15" s="77">
        <v>19660.75162688514</v>
      </c>
      <c r="I15" s="77">
        <v>19709.563963832181</v>
      </c>
      <c r="J15" s="77">
        <v>19550.762821582182</v>
      </c>
      <c r="K15" s="77">
        <v>19750.136838660568</v>
      </c>
      <c r="L15" s="77">
        <v>19725.80389000666</v>
      </c>
      <c r="M15" s="77">
        <v>19629.497663700709</v>
      </c>
      <c r="N15" s="77">
        <v>19662.842748859741</v>
      </c>
      <c r="O15" s="77">
        <v>19670.130765583519</v>
      </c>
      <c r="P15" s="77">
        <v>20041.447657229332</v>
      </c>
      <c r="Q15" s="77">
        <v>19999.374898705009</v>
      </c>
      <c r="R15" s="77">
        <v>19975.44299163367</v>
      </c>
      <c r="S15" s="77">
        <v>19967.232185809298</v>
      </c>
      <c r="T15" s="77">
        <v>19954.046283474941</v>
      </c>
      <c r="U15" s="77">
        <v>19764.960700426149</v>
      </c>
      <c r="V15" s="77">
        <v>19650.506402737919</v>
      </c>
      <c r="W15" s="77">
        <v>19373.367938814597</v>
      </c>
      <c r="X15" s="77">
        <v>19466.520391653241</v>
      </c>
      <c r="Y15" s="77">
        <v>19445.221473066522</v>
      </c>
      <c r="Z15" s="77">
        <v>19434.436832314568</v>
      </c>
      <c r="AA15" s="77">
        <v>19558.458019289072</v>
      </c>
      <c r="AB15" s="77">
        <v>19530.16090976687</v>
      </c>
      <c r="AC15" s="77">
        <v>19570.0520466411</v>
      </c>
      <c r="AD15" s="77">
        <v>19598.51136575994</v>
      </c>
      <c r="AE15" s="77">
        <v>19589.473385032936</v>
      </c>
      <c r="AF15" s="77">
        <v>19621.83958033027</v>
      </c>
      <c r="AG15" s="77">
        <v>19521.613792808748</v>
      </c>
      <c r="AH15" s="77">
        <v>19578.385448355919</v>
      </c>
      <c r="AI15" s="77">
        <v>19789.539050154897</v>
      </c>
      <c r="AJ15" s="77">
        <v>19968.623337866818</v>
      </c>
      <c r="AK15" s="77">
        <v>19947.188266604899</v>
      </c>
      <c r="AL15" s="77">
        <v>19962.06503706265</v>
      </c>
      <c r="AM15" s="77">
        <v>19399.588881313059</v>
      </c>
      <c r="AN15" s="77">
        <v>19629.466639681654</v>
      </c>
      <c r="AO15" s="77">
        <v>19800.535622550262</v>
      </c>
      <c r="AP15" s="77">
        <v>19759.86149404724</v>
      </c>
      <c r="AQ15" s="77">
        <v>20033.447056148172</v>
      </c>
      <c r="AR15" s="77">
        <v>20007.480421043503</v>
      </c>
      <c r="AS15" s="77">
        <v>20151.85813061595</v>
      </c>
      <c r="AT15" s="77">
        <v>20264.937084695623</v>
      </c>
      <c r="AU15" s="77">
        <v>19952.52391302769</v>
      </c>
      <c r="AV15" s="77">
        <v>20048.91076850213</v>
      </c>
      <c r="AW15" s="77">
        <v>20231.013778324777</v>
      </c>
      <c r="AX15" s="77">
        <v>20236.23245255401</v>
      </c>
      <c r="AY15" s="77">
        <v>20099.743801280703</v>
      </c>
      <c r="AZ15" s="77">
        <v>20167.020330958097</v>
      </c>
      <c r="BA15" s="77">
        <v>20173.31292208326</v>
      </c>
      <c r="BB15" s="77">
        <v>20366.96107186914</v>
      </c>
      <c r="BC15" s="77">
        <v>20327.04416442482</v>
      </c>
      <c r="BD15" s="77">
        <v>20236.869417030652</v>
      </c>
      <c r="BE15" s="77">
        <v>20448.677736612601</v>
      </c>
      <c r="BF15" s="77">
        <v>20622.017418667921</v>
      </c>
      <c r="BG15" s="77">
        <v>21057.30389515248</v>
      </c>
      <c r="BH15" s="112"/>
      <c r="BO15" s="13" t="str">
        <f t="shared" si="0"/>
        <v/>
      </c>
      <c r="BP15" s="13" t="str">
        <f t="shared" si="0"/>
        <v/>
      </c>
      <c r="BQ15" s="13" t="str">
        <f t="shared" si="0"/>
        <v/>
      </c>
      <c r="BR15" s="13" t="str">
        <f t="shared" si="0"/>
        <v/>
      </c>
      <c r="BS15" s="13" t="str">
        <f t="shared" si="0"/>
        <v/>
      </c>
      <c r="BT15" s="13" t="str">
        <f t="shared" si="0"/>
        <v/>
      </c>
      <c r="BU15" s="13" t="str">
        <f t="shared" si="0"/>
        <v/>
      </c>
      <c r="BV15" s="13" t="str">
        <f t="shared" si="0"/>
        <v/>
      </c>
      <c r="BW15" s="13" t="str">
        <f t="shared" si="0"/>
        <v/>
      </c>
      <c r="BX15" s="13" t="str">
        <f t="shared" si="0"/>
        <v/>
      </c>
      <c r="BY15" s="13" t="str">
        <f t="shared" si="0"/>
        <v/>
      </c>
      <c r="BZ15" s="13" t="str">
        <f t="shared" si="0"/>
        <v/>
      </c>
      <c r="CA15" s="13" t="str">
        <f t="shared" si="0"/>
        <v/>
      </c>
      <c r="CB15" s="13" t="str">
        <f t="shared" si="0"/>
        <v/>
      </c>
      <c r="CC15" s="13" t="str">
        <f t="shared" si="0"/>
        <v/>
      </c>
      <c r="CD15" s="13" t="str">
        <f t="shared" si="0"/>
        <v/>
      </c>
      <c r="CE15" s="13" t="str">
        <f t="shared" si="1"/>
        <v/>
      </c>
      <c r="CF15" s="13" t="str">
        <f t="shared" si="1"/>
        <v/>
      </c>
      <c r="CG15" s="13" t="str">
        <f t="shared" si="1"/>
        <v/>
      </c>
      <c r="CH15" s="13" t="str">
        <f t="shared" si="1"/>
        <v/>
      </c>
      <c r="CI15" s="13" t="str">
        <f t="shared" si="1"/>
        <v/>
      </c>
      <c r="CJ15" s="13" t="str">
        <f t="shared" si="1"/>
        <v/>
      </c>
      <c r="CK15" s="13" t="str">
        <f t="shared" si="1"/>
        <v/>
      </c>
      <c r="CL15" s="13" t="str">
        <f t="shared" si="1"/>
        <v/>
      </c>
      <c r="CM15" s="13" t="str">
        <f t="shared" si="1"/>
        <v/>
      </c>
      <c r="CN15" s="13" t="str">
        <f t="shared" si="1"/>
        <v/>
      </c>
      <c r="CO15" s="13" t="str">
        <f t="shared" si="1"/>
        <v/>
      </c>
      <c r="CP15" s="13" t="str">
        <f t="shared" si="1"/>
        <v/>
      </c>
      <c r="CQ15" s="13" t="str">
        <f t="shared" si="1"/>
        <v/>
      </c>
      <c r="CR15" s="13" t="str">
        <f t="shared" si="1"/>
        <v/>
      </c>
      <c r="CS15" s="13" t="str">
        <f t="shared" si="1"/>
        <v/>
      </c>
      <c r="CT15" s="13" t="str">
        <f t="shared" si="1"/>
        <v/>
      </c>
      <c r="CU15" s="13" t="str">
        <f t="shared" si="2"/>
        <v/>
      </c>
      <c r="CV15" s="13" t="str">
        <f t="shared" si="2"/>
        <v/>
      </c>
      <c r="CW15" s="13" t="str">
        <f t="shared" si="2"/>
        <v/>
      </c>
      <c r="CX15" s="13" t="str">
        <f t="shared" si="2"/>
        <v/>
      </c>
      <c r="CY15" s="13" t="str">
        <f t="shared" si="2"/>
        <v/>
      </c>
      <c r="CZ15" s="13" t="str">
        <f t="shared" si="2"/>
        <v/>
      </c>
      <c r="DA15" s="13" t="str">
        <f t="shared" si="2"/>
        <v/>
      </c>
      <c r="DB15" s="13" t="str">
        <f t="shared" si="2"/>
        <v/>
      </c>
      <c r="DC15" s="13" t="str">
        <f t="shared" si="2"/>
        <v/>
      </c>
      <c r="DD15" s="13" t="str">
        <f t="shared" si="2"/>
        <v/>
      </c>
      <c r="DE15" s="13" t="str">
        <f t="shared" si="2"/>
        <v/>
      </c>
      <c r="DF15" s="13" t="str">
        <f t="shared" si="2"/>
        <v/>
      </c>
      <c r="DG15" s="13" t="str">
        <f t="shared" si="2"/>
        <v/>
      </c>
      <c r="DH15" s="13" t="str">
        <f t="shared" si="2"/>
        <v/>
      </c>
      <c r="DI15" s="13" t="str">
        <f t="shared" si="2"/>
        <v/>
      </c>
      <c r="DJ15" s="13" t="str">
        <f t="shared" si="2"/>
        <v/>
      </c>
      <c r="DK15" s="13" t="str">
        <f t="shared" si="3"/>
        <v/>
      </c>
      <c r="DL15" s="13" t="str">
        <f t="shared" si="3"/>
        <v/>
      </c>
      <c r="DM15" s="13" t="str">
        <f t="shared" si="3"/>
        <v/>
      </c>
      <c r="DN15" s="13" t="str">
        <f t="shared" si="3"/>
        <v/>
      </c>
      <c r="DO15" s="13" t="str">
        <f t="shared" si="3"/>
        <v/>
      </c>
      <c r="DP15" s="13" t="str">
        <f t="shared" si="3"/>
        <v/>
      </c>
      <c r="DQ15" s="13" t="str">
        <f t="shared" si="3"/>
        <v/>
      </c>
      <c r="DR15" s="13" t="str">
        <f t="shared" si="3"/>
        <v/>
      </c>
      <c r="DS15" s="13" t="str">
        <f t="shared" si="3"/>
        <v/>
      </c>
      <c r="DT15" s="13" t="str">
        <f t="shared" si="3"/>
        <v/>
      </c>
      <c r="DU15" s="13" t="str">
        <f t="shared" si="3"/>
        <v/>
      </c>
      <c r="DV15" s="13" t="str">
        <f t="shared" si="3"/>
        <v/>
      </c>
      <c r="DW15" s="13" t="str">
        <f t="shared" si="3"/>
        <v/>
      </c>
      <c r="DX15" s="13" t="str">
        <f t="shared" si="3"/>
        <v/>
      </c>
    </row>
    <row r="16" spans="1:128" ht="15" thickBot="1" x14ac:dyDescent="0.4">
      <c r="A16" s="16" t="s">
        <v>105</v>
      </c>
      <c r="B16" s="17" t="s">
        <v>10</v>
      </c>
      <c r="C16" s="81">
        <v>6925.0315309171301</v>
      </c>
      <c r="D16" s="81">
        <v>6855.9046664174703</v>
      </c>
      <c r="E16" s="81">
        <v>6839.2455330798803</v>
      </c>
      <c r="F16" s="81">
        <v>6782.8654176387299</v>
      </c>
      <c r="G16" s="81">
        <v>6733.3284528167196</v>
      </c>
      <c r="H16" s="81">
        <v>6741.7036135080398</v>
      </c>
      <c r="I16" s="81">
        <v>6672.6692784735997</v>
      </c>
      <c r="J16" s="81">
        <v>6702.0981886796999</v>
      </c>
      <c r="K16" s="81">
        <v>6679.6626564258804</v>
      </c>
      <c r="L16" s="81">
        <v>6638.1339301936596</v>
      </c>
      <c r="M16" s="81">
        <v>6631.0542234443701</v>
      </c>
      <c r="N16" s="81">
        <v>6629.4948908753504</v>
      </c>
      <c r="O16" s="81">
        <v>6619.8974858780402</v>
      </c>
      <c r="P16" s="81">
        <v>6534.8024408970696</v>
      </c>
      <c r="Q16" s="81">
        <v>6454.3854154160199</v>
      </c>
      <c r="R16" s="81">
        <v>6395.6578966864699</v>
      </c>
      <c r="S16" s="81">
        <v>6322.9406052724398</v>
      </c>
      <c r="T16" s="81">
        <v>6263.4066088272903</v>
      </c>
      <c r="U16" s="81">
        <v>6249.6173381390599</v>
      </c>
      <c r="V16" s="81">
        <v>6245.5654525033897</v>
      </c>
      <c r="W16" s="81">
        <v>6122.4161801033097</v>
      </c>
      <c r="X16" s="81">
        <v>6191.5469182402003</v>
      </c>
      <c r="Y16" s="81">
        <v>6175.80498105066</v>
      </c>
      <c r="Z16" s="81">
        <v>6125.6783574281899</v>
      </c>
      <c r="AA16" s="81">
        <v>6039.5723137346304</v>
      </c>
      <c r="AB16" s="81">
        <v>6007.7348506251301</v>
      </c>
      <c r="AC16" s="81">
        <v>6041.0479109833996</v>
      </c>
      <c r="AD16" s="81">
        <v>6068.4526300212801</v>
      </c>
      <c r="AE16" s="81">
        <v>6038.8338911895798</v>
      </c>
      <c r="AF16" s="81">
        <v>5993.2044427034398</v>
      </c>
      <c r="AG16" s="81">
        <v>6035.1344291938804</v>
      </c>
      <c r="AH16" s="81">
        <v>6069.4655019750699</v>
      </c>
      <c r="AI16" s="81">
        <v>6157.4580669426896</v>
      </c>
      <c r="AJ16" s="81">
        <v>6167.5051137044302</v>
      </c>
      <c r="AK16" s="81">
        <v>6176.3926914367803</v>
      </c>
      <c r="AL16" s="81">
        <v>6236.1827649698898</v>
      </c>
      <c r="AM16" s="81">
        <v>6008.1546823244198</v>
      </c>
      <c r="AN16" s="81">
        <v>6237.2930511574205</v>
      </c>
      <c r="AO16" s="81">
        <v>6291.9977963152296</v>
      </c>
      <c r="AP16" s="81">
        <v>6352.6275941901404</v>
      </c>
      <c r="AQ16" s="81">
        <v>6375.2934761920196</v>
      </c>
      <c r="AR16" s="81">
        <v>6483.0027862189199</v>
      </c>
      <c r="AS16" s="81">
        <v>6468.6952380085404</v>
      </c>
      <c r="AT16" s="81">
        <v>6492.4997538780099</v>
      </c>
      <c r="AU16" s="81">
        <v>6559.56448601386</v>
      </c>
      <c r="AV16" s="81">
        <v>6544.9159789851301</v>
      </c>
      <c r="AW16" s="81">
        <v>6608.1626465711297</v>
      </c>
      <c r="AX16" s="81">
        <v>6587.9577244919301</v>
      </c>
      <c r="AY16" s="81">
        <v>6526.4456554885401</v>
      </c>
      <c r="AZ16" s="81">
        <v>6495.7514257064604</v>
      </c>
      <c r="BA16" s="81">
        <v>6436.2269237211303</v>
      </c>
      <c r="BB16" s="81">
        <v>6519.1889158819304</v>
      </c>
      <c r="BC16" s="81">
        <v>6494.5527109685299</v>
      </c>
      <c r="BD16" s="81">
        <v>6384.4800464469299</v>
      </c>
      <c r="BE16" s="81">
        <v>6460.85132915333</v>
      </c>
      <c r="BF16" s="81">
        <v>6388.6607327237298</v>
      </c>
      <c r="BG16" s="81">
        <v>6305.6063443700596</v>
      </c>
      <c r="BH16" s="110"/>
      <c r="BO16" s="13" t="str">
        <f t="shared" si="0"/>
        <v/>
      </c>
      <c r="BP16" s="13" t="str">
        <f t="shared" si="0"/>
        <v/>
      </c>
      <c r="BQ16" s="13" t="str">
        <f t="shared" si="0"/>
        <v/>
      </c>
      <c r="BR16" s="13" t="str">
        <f t="shared" si="0"/>
        <v/>
      </c>
      <c r="BS16" s="13" t="str">
        <f t="shared" si="0"/>
        <v/>
      </c>
      <c r="BT16" s="13" t="str">
        <f t="shared" si="0"/>
        <v/>
      </c>
      <c r="BU16" s="13" t="str">
        <f t="shared" si="0"/>
        <v/>
      </c>
      <c r="BV16" s="13" t="str">
        <f t="shared" si="0"/>
        <v/>
      </c>
      <c r="BW16" s="13" t="str">
        <f t="shared" si="0"/>
        <v/>
      </c>
      <c r="BX16" s="13" t="str">
        <f t="shared" si="0"/>
        <v/>
      </c>
      <c r="BY16" s="13" t="str">
        <f t="shared" si="0"/>
        <v/>
      </c>
      <c r="BZ16" s="13" t="str">
        <f t="shared" si="0"/>
        <v/>
      </c>
      <c r="CA16" s="13" t="str">
        <f t="shared" si="0"/>
        <v/>
      </c>
      <c r="CB16" s="13" t="str">
        <f t="shared" si="0"/>
        <v/>
      </c>
      <c r="CC16" s="13" t="str">
        <f t="shared" si="0"/>
        <v/>
      </c>
      <c r="CD16" s="13" t="str">
        <f t="shared" si="0"/>
        <v/>
      </c>
      <c r="CE16" s="13" t="str">
        <f t="shared" si="1"/>
        <v/>
      </c>
      <c r="CF16" s="13" t="str">
        <f t="shared" si="1"/>
        <v/>
      </c>
      <c r="CG16" s="13" t="str">
        <f t="shared" si="1"/>
        <v/>
      </c>
      <c r="CH16" s="13" t="str">
        <f t="shared" si="1"/>
        <v/>
      </c>
      <c r="CI16" s="13" t="str">
        <f t="shared" si="1"/>
        <v/>
      </c>
      <c r="CJ16" s="13" t="str">
        <f t="shared" si="1"/>
        <v/>
      </c>
      <c r="CK16" s="13" t="str">
        <f t="shared" si="1"/>
        <v/>
      </c>
      <c r="CL16" s="13" t="str">
        <f t="shared" si="1"/>
        <v/>
      </c>
      <c r="CM16" s="13" t="str">
        <f t="shared" si="1"/>
        <v/>
      </c>
      <c r="CN16" s="13" t="str">
        <f t="shared" si="1"/>
        <v/>
      </c>
      <c r="CO16" s="13" t="str">
        <f t="shared" si="1"/>
        <v/>
      </c>
      <c r="CP16" s="13" t="str">
        <f t="shared" si="1"/>
        <v/>
      </c>
      <c r="CQ16" s="13" t="str">
        <f t="shared" si="1"/>
        <v/>
      </c>
      <c r="CR16" s="13" t="str">
        <f t="shared" si="1"/>
        <v/>
      </c>
      <c r="CS16" s="13" t="str">
        <f t="shared" si="1"/>
        <v/>
      </c>
      <c r="CT16" s="13" t="str">
        <f t="shared" si="1"/>
        <v/>
      </c>
      <c r="CU16" s="13" t="str">
        <f t="shared" si="2"/>
        <v/>
      </c>
      <c r="CV16" s="13" t="str">
        <f t="shared" si="2"/>
        <v/>
      </c>
      <c r="CW16" s="13" t="str">
        <f t="shared" si="2"/>
        <v/>
      </c>
      <c r="CX16" s="13" t="str">
        <f t="shared" si="2"/>
        <v/>
      </c>
      <c r="CY16" s="13" t="str">
        <f t="shared" si="2"/>
        <v/>
      </c>
      <c r="CZ16" s="13" t="str">
        <f t="shared" si="2"/>
        <v/>
      </c>
      <c r="DA16" s="13" t="str">
        <f t="shared" si="2"/>
        <v/>
      </c>
      <c r="DB16" s="13" t="str">
        <f t="shared" si="2"/>
        <v/>
      </c>
      <c r="DC16" s="13" t="str">
        <f t="shared" si="2"/>
        <v/>
      </c>
      <c r="DD16" s="13" t="str">
        <f t="shared" si="2"/>
        <v/>
      </c>
      <c r="DE16" s="13" t="str">
        <f t="shared" si="2"/>
        <v/>
      </c>
      <c r="DF16" s="13" t="str">
        <f t="shared" si="2"/>
        <v/>
      </c>
      <c r="DG16" s="13" t="str">
        <f t="shared" si="2"/>
        <v/>
      </c>
      <c r="DH16" s="13" t="str">
        <f t="shared" si="2"/>
        <v/>
      </c>
      <c r="DI16" s="13" t="str">
        <f t="shared" si="2"/>
        <v/>
      </c>
      <c r="DJ16" s="13" t="str">
        <f t="shared" si="2"/>
        <v/>
      </c>
      <c r="DK16" s="13" t="str">
        <f t="shared" si="3"/>
        <v/>
      </c>
      <c r="DL16" s="13" t="str">
        <f t="shared" si="3"/>
        <v/>
      </c>
      <c r="DM16" s="13" t="str">
        <f t="shared" si="3"/>
        <v/>
      </c>
      <c r="DN16" s="13" t="str">
        <f t="shared" si="3"/>
        <v/>
      </c>
      <c r="DO16" s="13" t="str">
        <f t="shared" si="3"/>
        <v/>
      </c>
      <c r="DP16" s="13" t="str">
        <f t="shared" si="3"/>
        <v/>
      </c>
      <c r="DQ16" s="13" t="str">
        <f t="shared" si="3"/>
        <v/>
      </c>
      <c r="DR16" s="13" t="str">
        <f t="shared" si="3"/>
        <v/>
      </c>
      <c r="DS16" s="13" t="str">
        <f t="shared" si="3"/>
        <v/>
      </c>
      <c r="DT16" s="13" t="str">
        <f t="shared" si="3"/>
        <v/>
      </c>
      <c r="DU16" s="13" t="str">
        <f t="shared" si="3"/>
        <v/>
      </c>
      <c r="DV16" s="13" t="str">
        <f t="shared" si="3"/>
        <v/>
      </c>
      <c r="DW16" s="13" t="str">
        <f t="shared" si="3"/>
        <v/>
      </c>
      <c r="DX16" s="13" t="str">
        <f t="shared" si="3"/>
        <v/>
      </c>
    </row>
    <row r="17" spans="1:128" ht="15" thickBot="1" x14ac:dyDescent="0.4">
      <c r="A17" s="18"/>
      <c r="B17" s="21" t="s">
        <v>147</v>
      </c>
      <c r="C17" s="77">
        <v>6925.0315309171301</v>
      </c>
      <c r="D17" s="77">
        <v>6855.9046664174703</v>
      </c>
      <c r="E17" s="77">
        <v>6839.2455330798803</v>
      </c>
      <c r="F17" s="77">
        <v>6782.8654176387299</v>
      </c>
      <c r="G17" s="77">
        <v>6733.3284528167196</v>
      </c>
      <c r="H17" s="77">
        <v>6741.7036135080398</v>
      </c>
      <c r="I17" s="77">
        <v>6672.6692784735997</v>
      </c>
      <c r="J17" s="77">
        <v>6702.0981886796999</v>
      </c>
      <c r="K17" s="77">
        <v>6679.6626564258804</v>
      </c>
      <c r="L17" s="77">
        <v>6638.1339301936596</v>
      </c>
      <c r="M17" s="77">
        <v>6631.0542234443701</v>
      </c>
      <c r="N17" s="77">
        <v>6629.4948908753504</v>
      </c>
      <c r="O17" s="77">
        <v>6619.8974858780402</v>
      </c>
      <c r="P17" s="77">
        <v>6534.8024408970696</v>
      </c>
      <c r="Q17" s="77">
        <v>6454.3854154160199</v>
      </c>
      <c r="R17" s="77">
        <v>6395.6578966864699</v>
      </c>
      <c r="S17" s="77">
        <v>6322.9406052724398</v>
      </c>
      <c r="T17" s="77">
        <v>6263.4066088272903</v>
      </c>
      <c r="U17" s="77">
        <v>6249.6173381390599</v>
      </c>
      <c r="V17" s="77">
        <v>6245.5654525033897</v>
      </c>
      <c r="W17" s="77">
        <v>6122.4161801033097</v>
      </c>
      <c r="X17" s="77">
        <v>6191.5469182402003</v>
      </c>
      <c r="Y17" s="77">
        <v>6175.80498105066</v>
      </c>
      <c r="Z17" s="77">
        <v>6125.6783574281899</v>
      </c>
      <c r="AA17" s="77">
        <v>6039.5723137346304</v>
      </c>
      <c r="AB17" s="77">
        <v>6007.7348506251301</v>
      </c>
      <c r="AC17" s="77">
        <v>6041.0479109833996</v>
      </c>
      <c r="AD17" s="77">
        <v>6068.4526300212801</v>
      </c>
      <c r="AE17" s="77">
        <v>6038.8338911895798</v>
      </c>
      <c r="AF17" s="77">
        <v>5993.2044427034398</v>
      </c>
      <c r="AG17" s="77">
        <v>6035.1344291938804</v>
      </c>
      <c r="AH17" s="77">
        <v>6069.4655019750699</v>
      </c>
      <c r="AI17" s="77">
        <v>6157.4580669426896</v>
      </c>
      <c r="AJ17" s="77">
        <v>6167.5051137044302</v>
      </c>
      <c r="AK17" s="77">
        <v>6176.3926914367803</v>
      </c>
      <c r="AL17" s="77">
        <v>6236.1827649698898</v>
      </c>
      <c r="AM17" s="77">
        <v>6008.1546823244198</v>
      </c>
      <c r="AN17" s="77">
        <v>6237.2930511574205</v>
      </c>
      <c r="AO17" s="77">
        <v>6291.9977963152296</v>
      </c>
      <c r="AP17" s="77">
        <v>6352.6275941901404</v>
      </c>
      <c r="AQ17" s="77">
        <v>6375.2934761920196</v>
      </c>
      <c r="AR17" s="77">
        <v>6483.0027862189199</v>
      </c>
      <c r="AS17" s="77">
        <v>6468.6952380085404</v>
      </c>
      <c r="AT17" s="77">
        <v>6492.4997538780099</v>
      </c>
      <c r="AU17" s="77">
        <v>6559.56448601386</v>
      </c>
      <c r="AV17" s="77">
        <v>6544.9159789851301</v>
      </c>
      <c r="AW17" s="77">
        <v>6608.1626465711297</v>
      </c>
      <c r="AX17" s="77">
        <v>6587.9577244919301</v>
      </c>
      <c r="AY17" s="77">
        <v>6526.4456554885401</v>
      </c>
      <c r="AZ17" s="77">
        <v>6495.7514257064604</v>
      </c>
      <c r="BA17" s="77">
        <v>6436.2269237211303</v>
      </c>
      <c r="BB17" s="77">
        <v>6519.1889158819304</v>
      </c>
      <c r="BC17" s="77">
        <v>6494.5527109685299</v>
      </c>
      <c r="BD17" s="77">
        <v>6384.4800464469299</v>
      </c>
      <c r="BE17" s="77">
        <v>6460.85132915333</v>
      </c>
      <c r="BF17" s="77">
        <v>6388.6607327237298</v>
      </c>
      <c r="BG17" s="77">
        <v>6305.6063443700596</v>
      </c>
      <c r="BH17" s="112"/>
      <c r="BO17" s="13" t="str">
        <f t="shared" si="0"/>
        <v/>
      </c>
      <c r="BP17" s="13" t="str">
        <f t="shared" si="0"/>
        <v/>
      </c>
      <c r="BQ17" s="13" t="str">
        <f t="shared" si="0"/>
        <v/>
      </c>
      <c r="BR17" s="13" t="str">
        <f t="shared" si="0"/>
        <v/>
      </c>
      <c r="BS17" s="13" t="str">
        <f t="shared" si="0"/>
        <v/>
      </c>
      <c r="BT17" s="13" t="str">
        <f t="shared" si="0"/>
        <v/>
      </c>
      <c r="BU17" s="13" t="str">
        <f t="shared" si="0"/>
        <v/>
      </c>
      <c r="BV17" s="13" t="str">
        <f t="shared" si="0"/>
        <v/>
      </c>
      <c r="BW17" s="13" t="str">
        <f t="shared" si="0"/>
        <v/>
      </c>
      <c r="BX17" s="13" t="str">
        <f t="shared" si="0"/>
        <v/>
      </c>
      <c r="BY17" s="13" t="str">
        <f t="shared" si="0"/>
        <v/>
      </c>
      <c r="BZ17" s="13" t="str">
        <f t="shared" si="0"/>
        <v/>
      </c>
      <c r="CA17" s="13" t="str">
        <f t="shared" si="0"/>
        <v/>
      </c>
      <c r="CB17" s="13" t="str">
        <f t="shared" si="0"/>
        <v/>
      </c>
      <c r="CC17" s="13" t="str">
        <f t="shared" si="0"/>
        <v/>
      </c>
      <c r="CD17" s="13" t="str">
        <f t="shared" si="0"/>
        <v/>
      </c>
      <c r="CE17" s="13" t="str">
        <f t="shared" si="1"/>
        <v/>
      </c>
      <c r="CF17" s="13" t="str">
        <f t="shared" si="1"/>
        <v/>
      </c>
      <c r="CG17" s="13" t="str">
        <f t="shared" si="1"/>
        <v/>
      </c>
      <c r="CH17" s="13" t="str">
        <f t="shared" si="1"/>
        <v/>
      </c>
      <c r="CI17" s="13" t="str">
        <f t="shared" si="1"/>
        <v/>
      </c>
      <c r="CJ17" s="13" t="str">
        <f t="shared" si="1"/>
        <v/>
      </c>
      <c r="CK17" s="13" t="str">
        <f t="shared" si="1"/>
        <v/>
      </c>
      <c r="CL17" s="13" t="str">
        <f t="shared" si="1"/>
        <v/>
      </c>
      <c r="CM17" s="13" t="str">
        <f t="shared" si="1"/>
        <v/>
      </c>
      <c r="CN17" s="13" t="str">
        <f t="shared" si="1"/>
        <v/>
      </c>
      <c r="CO17" s="13" t="str">
        <f t="shared" si="1"/>
        <v/>
      </c>
      <c r="CP17" s="13" t="str">
        <f t="shared" si="1"/>
        <v/>
      </c>
      <c r="CQ17" s="13" t="str">
        <f t="shared" si="1"/>
        <v/>
      </c>
      <c r="CR17" s="13" t="str">
        <f t="shared" si="1"/>
        <v/>
      </c>
      <c r="CS17" s="13" t="str">
        <f t="shared" si="1"/>
        <v/>
      </c>
      <c r="CT17" s="13" t="str">
        <f t="shared" si="1"/>
        <v/>
      </c>
      <c r="CU17" s="13" t="str">
        <f t="shared" si="2"/>
        <v/>
      </c>
      <c r="CV17" s="13" t="str">
        <f t="shared" si="2"/>
        <v/>
      </c>
      <c r="CW17" s="13" t="str">
        <f t="shared" si="2"/>
        <v/>
      </c>
      <c r="CX17" s="13" t="str">
        <f t="shared" si="2"/>
        <v/>
      </c>
      <c r="CY17" s="13" t="str">
        <f t="shared" si="2"/>
        <v/>
      </c>
      <c r="CZ17" s="13" t="str">
        <f t="shared" si="2"/>
        <v/>
      </c>
      <c r="DA17" s="13" t="str">
        <f t="shared" si="2"/>
        <v/>
      </c>
      <c r="DB17" s="13" t="str">
        <f t="shared" si="2"/>
        <v/>
      </c>
      <c r="DC17" s="13" t="str">
        <f t="shared" si="2"/>
        <v/>
      </c>
      <c r="DD17" s="13" t="str">
        <f t="shared" si="2"/>
        <v/>
      </c>
      <c r="DE17" s="13" t="str">
        <f t="shared" si="2"/>
        <v/>
      </c>
      <c r="DF17" s="13" t="str">
        <f t="shared" si="2"/>
        <v/>
      </c>
      <c r="DG17" s="13" t="str">
        <f t="shared" si="2"/>
        <v/>
      </c>
      <c r="DH17" s="13" t="str">
        <f t="shared" si="2"/>
        <v/>
      </c>
      <c r="DI17" s="13" t="str">
        <f t="shared" si="2"/>
        <v/>
      </c>
      <c r="DJ17" s="13" t="str">
        <f t="shared" si="2"/>
        <v/>
      </c>
      <c r="DK17" s="13" t="str">
        <f t="shared" si="3"/>
        <v/>
      </c>
      <c r="DL17" s="13" t="str">
        <f t="shared" si="3"/>
        <v/>
      </c>
      <c r="DM17" s="13" t="str">
        <f t="shared" si="3"/>
        <v/>
      </c>
      <c r="DN17" s="13" t="str">
        <f t="shared" si="3"/>
        <v/>
      </c>
      <c r="DO17" s="13" t="str">
        <f t="shared" si="3"/>
        <v/>
      </c>
      <c r="DP17" s="13" t="str">
        <f t="shared" si="3"/>
        <v/>
      </c>
      <c r="DQ17" s="13" t="str">
        <f t="shared" si="3"/>
        <v/>
      </c>
      <c r="DR17" s="13" t="str">
        <f t="shared" si="3"/>
        <v/>
      </c>
      <c r="DS17" s="13" t="str">
        <f t="shared" si="3"/>
        <v/>
      </c>
      <c r="DT17" s="13" t="str">
        <f t="shared" si="3"/>
        <v/>
      </c>
      <c r="DU17" s="13" t="str">
        <f t="shared" si="3"/>
        <v/>
      </c>
      <c r="DV17" s="13" t="str">
        <f t="shared" si="3"/>
        <v/>
      </c>
      <c r="DW17" s="13" t="str">
        <f t="shared" si="3"/>
        <v/>
      </c>
      <c r="DX17" s="13" t="str">
        <f t="shared" si="3"/>
        <v/>
      </c>
    </row>
    <row r="18" spans="1:128" ht="15" thickBot="1" x14ac:dyDescent="0.4">
      <c r="A18" s="19" t="s">
        <v>106</v>
      </c>
      <c r="B18" s="20" t="s">
        <v>107</v>
      </c>
      <c r="C18" s="81">
        <v>9962.3667177232492</v>
      </c>
      <c r="D18" s="81">
        <v>10020.0062299889</v>
      </c>
      <c r="E18" s="81">
        <v>9948.3647036716302</v>
      </c>
      <c r="F18" s="81">
        <v>10020.773439603799</v>
      </c>
      <c r="G18" s="81">
        <v>10059.867870463901</v>
      </c>
      <c r="H18" s="81">
        <v>10054.304093192501</v>
      </c>
      <c r="I18" s="81">
        <v>10126.1761643715</v>
      </c>
      <c r="J18" s="81">
        <v>9973.9322053359901</v>
      </c>
      <c r="K18" s="81">
        <v>9951.3544507671904</v>
      </c>
      <c r="L18" s="81">
        <v>9855.9764842362893</v>
      </c>
      <c r="M18" s="81">
        <v>9831.6747791827493</v>
      </c>
      <c r="N18" s="81">
        <v>10023.0403373792</v>
      </c>
      <c r="O18" s="81">
        <v>10000.241936309199</v>
      </c>
      <c r="P18" s="81">
        <v>9946.5182555432602</v>
      </c>
      <c r="Q18" s="81">
        <v>9795.7508379340597</v>
      </c>
      <c r="R18" s="81">
        <v>9710.7712325495104</v>
      </c>
      <c r="S18" s="81">
        <v>9865.1607580525106</v>
      </c>
      <c r="T18" s="81">
        <v>9904.41602586103</v>
      </c>
      <c r="U18" s="81">
        <v>10042.501099356899</v>
      </c>
      <c r="V18" s="81">
        <v>10096.739731224199</v>
      </c>
      <c r="W18" s="81">
        <v>10008.7520067163</v>
      </c>
      <c r="X18" s="81">
        <v>10102.7821920602</v>
      </c>
      <c r="Y18" s="81">
        <v>10103.237307028699</v>
      </c>
      <c r="Z18" s="81">
        <v>10122.6746168769</v>
      </c>
      <c r="AA18" s="81">
        <v>10163.056241001799</v>
      </c>
      <c r="AB18" s="81">
        <v>10234.2464872658</v>
      </c>
      <c r="AC18" s="81">
        <v>10257.928355080599</v>
      </c>
      <c r="AD18" s="81">
        <v>10356.459797478899</v>
      </c>
      <c r="AE18" s="81">
        <v>10462.576711427</v>
      </c>
      <c r="AF18" s="81">
        <v>10535.515536209399</v>
      </c>
      <c r="AG18" s="81">
        <v>10491.1456508069</v>
      </c>
      <c r="AH18" s="81">
        <v>10528.8816610371</v>
      </c>
      <c r="AI18" s="81">
        <v>10618.7405011796</v>
      </c>
      <c r="AJ18" s="81">
        <v>10602.502701650101</v>
      </c>
      <c r="AK18" s="81">
        <v>10687.085887494201</v>
      </c>
      <c r="AL18" s="81">
        <v>10754.3917105934</v>
      </c>
      <c r="AM18" s="81">
        <v>10632.109268710999</v>
      </c>
      <c r="AN18" s="81">
        <v>10564.586965050101</v>
      </c>
      <c r="AO18" s="81">
        <v>10887.0360337373</v>
      </c>
      <c r="AP18" s="81">
        <v>10818.047861044401</v>
      </c>
      <c r="AQ18" s="81">
        <v>11011.644588956</v>
      </c>
      <c r="AR18" s="81">
        <v>11091.9943625531</v>
      </c>
      <c r="AS18" s="81">
        <v>11233.1342258737</v>
      </c>
      <c r="AT18" s="81">
        <v>11334.468059139501</v>
      </c>
      <c r="AU18" s="81">
        <v>11306.0560567867</v>
      </c>
      <c r="AV18" s="81">
        <v>11388.199376200901</v>
      </c>
      <c r="AW18" s="81">
        <v>11387.6928545669</v>
      </c>
      <c r="AX18" s="81">
        <v>11373.647940781</v>
      </c>
      <c r="AY18" s="81">
        <v>11402.6114921646</v>
      </c>
      <c r="AZ18" s="81">
        <v>11452.3757766912</v>
      </c>
      <c r="BA18" s="81">
        <v>11482.619353408099</v>
      </c>
      <c r="BB18" s="81">
        <v>11436.891864974599</v>
      </c>
      <c r="BC18" s="81">
        <v>11438.9647787878</v>
      </c>
      <c r="BD18" s="81">
        <v>11325.998402408601</v>
      </c>
      <c r="BE18" s="81">
        <v>11587.472652606701</v>
      </c>
      <c r="BF18" s="81">
        <v>11514.8769356251</v>
      </c>
      <c r="BG18" s="81">
        <v>11426.707363989401</v>
      </c>
      <c r="BH18" s="110"/>
      <c r="BO18" s="13" t="str">
        <f t="shared" si="0"/>
        <v/>
      </c>
      <c r="BP18" s="13" t="str">
        <f t="shared" si="0"/>
        <v/>
      </c>
      <c r="BQ18" s="13" t="str">
        <f t="shared" si="0"/>
        <v/>
      </c>
      <c r="BR18" s="13" t="str">
        <f t="shared" si="0"/>
        <v/>
      </c>
      <c r="BS18" s="13" t="str">
        <f t="shared" si="0"/>
        <v/>
      </c>
      <c r="BT18" s="13" t="str">
        <f t="shared" si="0"/>
        <v/>
      </c>
      <c r="BU18" s="13" t="str">
        <f t="shared" si="0"/>
        <v/>
      </c>
      <c r="BV18" s="13" t="str">
        <f t="shared" si="0"/>
        <v/>
      </c>
      <c r="BW18" s="13" t="str">
        <f t="shared" si="0"/>
        <v/>
      </c>
      <c r="BX18" s="13" t="str">
        <f t="shared" si="0"/>
        <v/>
      </c>
      <c r="BY18" s="13" t="str">
        <f t="shared" si="0"/>
        <v/>
      </c>
      <c r="BZ18" s="13" t="str">
        <f t="shared" si="0"/>
        <v/>
      </c>
      <c r="CA18" s="13" t="str">
        <f t="shared" si="0"/>
        <v/>
      </c>
      <c r="CB18" s="13" t="str">
        <f t="shared" si="0"/>
        <v/>
      </c>
      <c r="CC18" s="13" t="str">
        <f t="shared" si="0"/>
        <v/>
      </c>
      <c r="CD18" s="13" t="str">
        <f t="shared" si="0"/>
        <v/>
      </c>
      <c r="CE18" s="13" t="str">
        <f t="shared" si="1"/>
        <v/>
      </c>
      <c r="CF18" s="13" t="str">
        <f t="shared" si="1"/>
        <v/>
      </c>
      <c r="CG18" s="13" t="str">
        <f t="shared" si="1"/>
        <v/>
      </c>
      <c r="CH18" s="13" t="str">
        <f t="shared" si="1"/>
        <v/>
      </c>
      <c r="CI18" s="13" t="str">
        <f t="shared" si="1"/>
        <v/>
      </c>
      <c r="CJ18" s="13" t="str">
        <f t="shared" si="1"/>
        <v/>
      </c>
      <c r="CK18" s="13" t="str">
        <f t="shared" si="1"/>
        <v/>
      </c>
      <c r="CL18" s="13" t="str">
        <f t="shared" si="1"/>
        <v/>
      </c>
      <c r="CM18" s="13" t="str">
        <f t="shared" si="1"/>
        <v/>
      </c>
      <c r="CN18" s="13" t="str">
        <f t="shared" si="1"/>
        <v/>
      </c>
      <c r="CO18" s="13" t="str">
        <f t="shared" si="1"/>
        <v/>
      </c>
      <c r="CP18" s="13" t="str">
        <f t="shared" si="1"/>
        <v/>
      </c>
      <c r="CQ18" s="13" t="str">
        <f t="shared" si="1"/>
        <v/>
      </c>
      <c r="CR18" s="13" t="str">
        <f t="shared" si="1"/>
        <v/>
      </c>
      <c r="CS18" s="13" t="str">
        <f t="shared" si="1"/>
        <v/>
      </c>
      <c r="CT18" s="13" t="str">
        <f t="shared" si="1"/>
        <v/>
      </c>
      <c r="CU18" s="13" t="str">
        <f t="shared" si="2"/>
        <v/>
      </c>
      <c r="CV18" s="13" t="str">
        <f t="shared" si="2"/>
        <v/>
      </c>
      <c r="CW18" s="13" t="str">
        <f t="shared" si="2"/>
        <v/>
      </c>
      <c r="CX18" s="13" t="str">
        <f t="shared" si="2"/>
        <v/>
      </c>
      <c r="CY18" s="13" t="str">
        <f t="shared" si="2"/>
        <v/>
      </c>
      <c r="CZ18" s="13" t="str">
        <f t="shared" si="2"/>
        <v/>
      </c>
      <c r="DA18" s="13" t="str">
        <f t="shared" si="2"/>
        <v/>
      </c>
      <c r="DB18" s="13" t="str">
        <f t="shared" si="2"/>
        <v/>
      </c>
      <c r="DC18" s="13" t="str">
        <f t="shared" si="2"/>
        <v/>
      </c>
      <c r="DD18" s="13" t="str">
        <f t="shared" si="2"/>
        <v/>
      </c>
      <c r="DE18" s="13" t="str">
        <f t="shared" si="2"/>
        <v/>
      </c>
      <c r="DF18" s="13" t="str">
        <f t="shared" si="2"/>
        <v/>
      </c>
      <c r="DG18" s="13" t="str">
        <f t="shared" si="2"/>
        <v/>
      </c>
      <c r="DH18" s="13" t="str">
        <f t="shared" si="2"/>
        <v/>
      </c>
      <c r="DI18" s="13" t="str">
        <f t="shared" si="2"/>
        <v/>
      </c>
      <c r="DJ18" s="13" t="str">
        <f t="shared" si="2"/>
        <v/>
      </c>
      <c r="DK18" s="13" t="str">
        <f t="shared" si="3"/>
        <v/>
      </c>
      <c r="DL18" s="13" t="str">
        <f t="shared" si="3"/>
        <v/>
      </c>
      <c r="DM18" s="13" t="str">
        <f t="shared" si="3"/>
        <v/>
      </c>
      <c r="DN18" s="13" t="str">
        <f t="shared" si="3"/>
        <v/>
      </c>
      <c r="DO18" s="13" t="str">
        <f t="shared" si="3"/>
        <v/>
      </c>
      <c r="DP18" s="13" t="str">
        <f t="shared" si="3"/>
        <v/>
      </c>
      <c r="DQ18" s="13" t="str">
        <f t="shared" si="3"/>
        <v/>
      </c>
      <c r="DR18" s="13" t="str">
        <f t="shared" si="3"/>
        <v/>
      </c>
      <c r="DS18" s="13" t="str">
        <f t="shared" si="3"/>
        <v/>
      </c>
      <c r="DT18" s="13" t="str">
        <f t="shared" si="3"/>
        <v/>
      </c>
      <c r="DU18" s="13" t="str">
        <f t="shared" si="3"/>
        <v/>
      </c>
      <c r="DV18" s="13" t="str">
        <f t="shared" si="3"/>
        <v/>
      </c>
      <c r="DW18" s="13" t="str">
        <f t="shared" si="3"/>
        <v/>
      </c>
      <c r="DX18" s="13" t="str">
        <f t="shared" si="3"/>
        <v/>
      </c>
    </row>
    <row r="19" spans="1:128" ht="15" thickBot="1" x14ac:dyDescent="0.4">
      <c r="A19" s="19" t="s">
        <v>108</v>
      </c>
      <c r="B19" s="20" t="s">
        <v>12</v>
      </c>
      <c r="C19" s="81">
        <v>3039.2354396300402</v>
      </c>
      <c r="D19" s="81">
        <v>3028.8049517081699</v>
      </c>
      <c r="E19" s="81">
        <v>2954.2902876662902</v>
      </c>
      <c r="F19" s="81">
        <v>2961.0957869787399</v>
      </c>
      <c r="G19" s="81">
        <v>2932.1712374399099</v>
      </c>
      <c r="H19" s="81">
        <v>2964.3470084744599</v>
      </c>
      <c r="I19" s="81">
        <v>2927.5761644948402</v>
      </c>
      <c r="J19" s="81">
        <v>2894.5938682968799</v>
      </c>
      <c r="K19" s="81">
        <v>2887.1105672499598</v>
      </c>
      <c r="L19" s="81">
        <v>2890.6207760607099</v>
      </c>
      <c r="M19" s="81">
        <v>2852.9516456584402</v>
      </c>
      <c r="N19" s="81">
        <v>2852.8788334482301</v>
      </c>
      <c r="O19" s="81">
        <v>2776.5459225903501</v>
      </c>
      <c r="P19" s="81">
        <v>2809.1491024267898</v>
      </c>
      <c r="Q19" s="81">
        <v>2828.2082578477098</v>
      </c>
      <c r="R19" s="81">
        <v>2848.01148980588</v>
      </c>
      <c r="S19" s="81">
        <v>2829.15893255217</v>
      </c>
      <c r="T19" s="81">
        <v>2881.1988684011399</v>
      </c>
      <c r="U19" s="81">
        <v>2903.0050698284699</v>
      </c>
      <c r="V19" s="81">
        <v>2927.8607043850898</v>
      </c>
      <c r="W19" s="81">
        <v>2881.74251843914</v>
      </c>
      <c r="X19" s="81">
        <v>2947.6207075930602</v>
      </c>
      <c r="Y19" s="81">
        <v>2909.2799928508698</v>
      </c>
      <c r="Z19" s="81">
        <v>2934.1538659107</v>
      </c>
      <c r="AA19" s="81">
        <v>2995.3490567786598</v>
      </c>
      <c r="AB19" s="81">
        <v>3044.9856096332001</v>
      </c>
      <c r="AC19" s="81">
        <v>3050.1594946298001</v>
      </c>
      <c r="AD19" s="81">
        <v>3020.6812717428202</v>
      </c>
      <c r="AE19" s="81">
        <v>3073.6045939460901</v>
      </c>
      <c r="AF19" s="81">
        <v>3108.8707529982798</v>
      </c>
      <c r="AG19" s="81">
        <v>3113.8404900109799</v>
      </c>
      <c r="AH19" s="81">
        <v>3083.5082443754</v>
      </c>
      <c r="AI19" s="81">
        <v>3141.1406792288599</v>
      </c>
      <c r="AJ19" s="81">
        <v>3165.0307413353298</v>
      </c>
      <c r="AK19" s="81">
        <v>3174.11934516874</v>
      </c>
      <c r="AL19" s="81">
        <v>3201.4260045334399</v>
      </c>
      <c r="AM19" s="81">
        <v>3169.8279522473699</v>
      </c>
      <c r="AN19" s="81">
        <v>3204.85766507979</v>
      </c>
      <c r="AO19" s="81">
        <v>3201.1169861705998</v>
      </c>
      <c r="AP19" s="81">
        <v>3202.27822817675</v>
      </c>
      <c r="AQ19" s="81">
        <v>3222.1428969409599</v>
      </c>
      <c r="AR19" s="81">
        <v>3224.5788690742702</v>
      </c>
      <c r="AS19" s="81">
        <v>3156.2649766326899</v>
      </c>
      <c r="AT19" s="81">
        <v>3237.1459910021799</v>
      </c>
      <c r="AU19" s="81">
        <v>3164.6435375083302</v>
      </c>
      <c r="AV19" s="81">
        <v>3140.3009982937901</v>
      </c>
      <c r="AW19" s="81">
        <v>3131.6865216057199</v>
      </c>
      <c r="AX19" s="81">
        <v>3141.5927745614499</v>
      </c>
      <c r="AY19" s="81">
        <v>3125.36717792537</v>
      </c>
      <c r="AZ19" s="81">
        <v>3133.47892331194</v>
      </c>
      <c r="BA19" s="81">
        <v>3143.7130839442498</v>
      </c>
      <c r="BB19" s="81">
        <v>3069.1663997659598</v>
      </c>
      <c r="BC19" s="81">
        <v>3063.8964039648899</v>
      </c>
      <c r="BD19" s="81">
        <v>3066.1553561064602</v>
      </c>
      <c r="BE19" s="81">
        <v>3131.2173276029998</v>
      </c>
      <c r="BF19" s="81">
        <v>3067.2039485650598</v>
      </c>
      <c r="BG19" s="81">
        <v>3067.7702621990802</v>
      </c>
      <c r="BH19" s="110"/>
      <c r="BO19" s="13" t="str">
        <f t="shared" si="0"/>
        <v/>
      </c>
      <c r="BP19" s="13" t="str">
        <f t="shared" si="0"/>
        <v/>
      </c>
      <c r="BQ19" s="13" t="str">
        <f t="shared" si="0"/>
        <v/>
      </c>
      <c r="BR19" s="13" t="str">
        <f t="shared" si="0"/>
        <v/>
      </c>
      <c r="BS19" s="13" t="str">
        <f t="shared" si="0"/>
        <v/>
      </c>
      <c r="BT19" s="13" t="str">
        <f t="shared" si="0"/>
        <v/>
      </c>
      <c r="BU19" s="13" t="str">
        <f t="shared" si="0"/>
        <v/>
      </c>
      <c r="BV19" s="13" t="str">
        <f t="shared" si="0"/>
        <v/>
      </c>
      <c r="BW19" s="13" t="str">
        <f t="shared" si="0"/>
        <v/>
      </c>
      <c r="BX19" s="13" t="str">
        <f t="shared" si="0"/>
        <v/>
      </c>
      <c r="BY19" s="13" t="str">
        <f t="shared" si="0"/>
        <v/>
      </c>
      <c r="BZ19" s="13" t="str">
        <f t="shared" si="0"/>
        <v/>
      </c>
      <c r="CA19" s="13" t="str">
        <f t="shared" si="0"/>
        <v/>
      </c>
      <c r="CB19" s="13" t="str">
        <f t="shared" si="0"/>
        <v/>
      </c>
      <c r="CC19" s="13" t="str">
        <f t="shared" si="0"/>
        <v/>
      </c>
      <c r="CD19" s="13" t="str">
        <f t="shared" si="0"/>
        <v/>
      </c>
      <c r="CE19" s="13" t="str">
        <f t="shared" si="1"/>
        <v/>
      </c>
      <c r="CF19" s="13" t="str">
        <f t="shared" si="1"/>
        <v/>
      </c>
      <c r="CG19" s="13" t="str">
        <f t="shared" si="1"/>
        <v/>
      </c>
      <c r="CH19" s="13" t="str">
        <f t="shared" si="1"/>
        <v/>
      </c>
      <c r="CI19" s="13" t="str">
        <f t="shared" si="1"/>
        <v/>
      </c>
      <c r="CJ19" s="13" t="str">
        <f t="shared" si="1"/>
        <v/>
      </c>
      <c r="CK19" s="13" t="str">
        <f t="shared" si="1"/>
        <v/>
      </c>
      <c r="CL19" s="13" t="str">
        <f t="shared" si="1"/>
        <v/>
      </c>
      <c r="CM19" s="13" t="str">
        <f t="shared" si="1"/>
        <v/>
      </c>
      <c r="CN19" s="13" t="str">
        <f t="shared" si="1"/>
        <v/>
      </c>
      <c r="CO19" s="13" t="str">
        <f t="shared" si="1"/>
        <v/>
      </c>
      <c r="CP19" s="13" t="str">
        <f t="shared" si="1"/>
        <v/>
      </c>
      <c r="CQ19" s="13" t="str">
        <f t="shared" si="1"/>
        <v/>
      </c>
      <c r="CR19" s="13" t="str">
        <f t="shared" si="1"/>
        <v/>
      </c>
      <c r="CS19" s="13" t="str">
        <f t="shared" si="1"/>
        <v/>
      </c>
      <c r="CT19" s="13" t="str">
        <f t="shared" si="1"/>
        <v/>
      </c>
      <c r="CU19" s="13" t="str">
        <f t="shared" si="2"/>
        <v/>
      </c>
      <c r="CV19" s="13" t="str">
        <f t="shared" si="2"/>
        <v/>
      </c>
      <c r="CW19" s="13" t="str">
        <f t="shared" si="2"/>
        <v/>
      </c>
      <c r="CX19" s="13" t="str">
        <f t="shared" si="2"/>
        <v/>
      </c>
      <c r="CY19" s="13" t="str">
        <f t="shared" si="2"/>
        <v/>
      </c>
      <c r="CZ19" s="13" t="str">
        <f t="shared" si="2"/>
        <v/>
      </c>
      <c r="DA19" s="13" t="str">
        <f t="shared" si="2"/>
        <v/>
      </c>
      <c r="DB19" s="13" t="str">
        <f t="shared" si="2"/>
        <v/>
      </c>
      <c r="DC19" s="13" t="str">
        <f t="shared" si="2"/>
        <v/>
      </c>
      <c r="DD19" s="13" t="str">
        <f t="shared" si="2"/>
        <v/>
      </c>
      <c r="DE19" s="13" t="str">
        <f t="shared" si="2"/>
        <v/>
      </c>
      <c r="DF19" s="13" t="str">
        <f t="shared" si="2"/>
        <v/>
      </c>
      <c r="DG19" s="13" t="str">
        <f t="shared" si="2"/>
        <v/>
      </c>
      <c r="DH19" s="13" t="str">
        <f t="shared" si="2"/>
        <v/>
      </c>
      <c r="DI19" s="13" t="str">
        <f t="shared" si="2"/>
        <v/>
      </c>
      <c r="DJ19" s="13" t="str">
        <f t="shared" si="2"/>
        <v/>
      </c>
      <c r="DK19" s="13" t="str">
        <f t="shared" si="3"/>
        <v/>
      </c>
      <c r="DL19" s="13" t="str">
        <f t="shared" si="3"/>
        <v/>
      </c>
      <c r="DM19" s="13" t="str">
        <f t="shared" si="3"/>
        <v/>
      </c>
      <c r="DN19" s="13" t="str">
        <f t="shared" si="3"/>
        <v/>
      </c>
      <c r="DO19" s="13" t="str">
        <f t="shared" si="3"/>
        <v/>
      </c>
      <c r="DP19" s="13" t="str">
        <f t="shared" si="3"/>
        <v/>
      </c>
      <c r="DQ19" s="13" t="str">
        <f t="shared" si="3"/>
        <v/>
      </c>
      <c r="DR19" s="13" t="str">
        <f t="shared" si="3"/>
        <v/>
      </c>
      <c r="DS19" s="13" t="str">
        <f t="shared" si="3"/>
        <v/>
      </c>
      <c r="DT19" s="13" t="str">
        <f t="shared" si="3"/>
        <v/>
      </c>
      <c r="DU19" s="13" t="str">
        <f t="shared" si="3"/>
        <v/>
      </c>
      <c r="DV19" s="13" t="str">
        <f t="shared" si="3"/>
        <v/>
      </c>
      <c r="DW19" s="13" t="str">
        <f t="shared" si="3"/>
        <v/>
      </c>
      <c r="DX19" s="13" t="str">
        <f t="shared" si="3"/>
        <v/>
      </c>
    </row>
    <row r="20" spans="1:128" ht="15" thickBot="1" x14ac:dyDescent="0.4">
      <c r="A20" s="19" t="s">
        <v>109</v>
      </c>
      <c r="B20" s="20" t="s">
        <v>13</v>
      </c>
      <c r="C20" s="81">
        <v>3167.7166976191102</v>
      </c>
      <c r="D20" s="81">
        <v>3214.4750154611402</v>
      </c>
      <c r="E20" s="81">
        <v>3095.1131735951999</v>
      </c>
      <c r="F20" s="81">
        <v>3280.4804806923898</v>
      </c>
      <c r="G20" s="81">
        <v>3365.3779490301799</v>
      </c>
      <c r="H20" s="81">
        <v>3309.5442230816798</v>
      </c>
      <c r="I20" s="81">
        <v>3316.0636481603701</v>
      </c>
      <c r="J20" s="81">
        <v>3227.9563425983201</v>
      </c>
      <c r="K20" s="81">
        <v>3218.8210370848601</v>
      </c>
      <c r="L20" s="81">
        <v>3253.0098692009501</v>
      </c>
      <c r="M20" s="81">
        <v>3232.8461737258399</v>
      </c>
      <c r="N20" s="81">
        <v>3320.47686703711</v>
      </c>
      <c r="O20" s="81">
        <v>3321.0807589204901</v>
      </c>
      <c r="P20" s="81">
        <v>3407.1357193784902</v>
      </c>
      <c r="Q20" s="81">
        <v>3403.32671183821</v>
      </c>
      <c r="R20" s="81">
        <v>3379.7877773414398</v>
      </c>
      <c r="S20" s="81">
        <v>3401.9494078991402</v>
      </c>
      <c r="T20" s="81">
        <v>3419.551067117</v>
      </c>
      <c r="U20" s="81">
        <v>3394.22108306981</v>
      </c>
      <c r="V20" s="81">
        <v>3410.75561131525</v>
      </c>
      <c r="W20" s="81">
        <v>3517.4459775867399</v>
      </c>
      <c r="X20" s="81">
        <v>3398.4281427341798</v>
      </c>
      <c r="Y20" s="81">
        <v>3464.8433872689902</v>
      </c>
      <c r="Z20" s="81">
        <v>3439.5317048469401</v>
      </c>
      <c r="AA20" s="81">
        <v>3540.7678430379201</v>
      </c>
      <c r="AB20" s="81">
        <v>3551.06899385005</v>
      </c>
      <c r="AC20" s="81">
        <v>3429.00818654267</v>
      </c>
      <c r="AD20" s="81">
        <v>3610.3184360710602</v>
      </c>
      <c r="AE20" s="81">
        <v>3864.9529855461801</v>
      </c>
      <c r="AF20" s="81">
        <v>3676.30474767838</v>
      </c>
      <c r="AG20" s="81">
        <v>3579.9235313864001</v>
      </c>
      <c r="AH20" s="81">
        <v>3695.7964373288701</v>
      </c>
      <c r="AI20" s="81">
        <v>3913.5208875214998</v>
      </c>
      <c r="AJ20" s="81">
        <v>3835.1138954707399</v>
      </c>
      <c r="AK20" s="81">
        <v>3709.4361138690801</v>
      </c>
      <c r="AL20" s="81">
        <v>3901.5811222879302</v>
      </c>
      <c r="AM20" s="81">
        <v>3751.0434310578999</v>
      </c>
      <c r="AN20" s="81">
        <v>3135.5145800075402</v>
      </c>
      <c r="AO20" s="81">
        <v>3661.34134084364</v>
      </c>
      <c r="AP20" s="81">
        <v>3704.84933014032</v>
      </c>
      <c r="AQ20" s="81">
        <v>3579.4863216393801</v>
      </c>
      <c r="AR20" s="81">
        <v>3871.7317397316701</v>
      </c>
      <c r="AS20" s="81">
        <v>3985.16044521916</v>
      </c>
      <c r="AT20" s="81">
        <v>4274.3620901345703</v>
      </c>
      <c r="AU20" s="81">
        <v>4370.10773958549</v>
      </c>
      <c r="AV20" s="81">
        <v>4309.1355222808997</v>
      </c>
      <c r="AW20" s="81">
        <v>4287.1531669777596</v>
      </c>
      <c r="AX20" s="81">
        <v>4410.5435164659302</v>
      </c>
      <c r="AY20" s="81">
        <v>4380.2148209746101</v>
      </c>
      <c r="AZ20" s="81">
        <v>4323.2029952317798</v>
      </c>
      <c r="BA20" s="81">
        <v>4379.7657121122702</v>
      </c>
      <c r="BB20" s="81">
        <v>4302.0150424513504</v>
      </c>
      <c r="BC20" s="81">
        <v>4406.4667649859302</v>
      </c>
      <c r="BD20" s="81">
        <v>4274.4844694754202</v>
      </c>
      <c r="BE20" s="81">
        <v>4333.4455419659398</v>
      </c>
      <c r="BF20" s="81">
        <v>4362.8866145377897</v>
      </c>
      <c r="BG20" s="81">
        <v>4389.26672361071</v>
      </c>
      <c r="BH20" s="110"/>
      <c r="BO20" s="13" t="str">
        <f t="shared" si="0"/>
        <v/>
      </c>
      <c r="BP20" s="13" t="str">
        <f t="shared" si="0"/>
        <v/>
      </c>
      <c r="BQ20" s="13" t="str">
        <f t="shared" si="0"/>
        <v/>
      </c>
      <c r="BR20" s="13" t="str">
        <f t="shared" si="0"/>
        <v/>
      </c>
      <c r="BS20" s="13" t="str">
        <f t="shared" si="0"/>
        <v/>
      </c>
      <c r="BT20" s="13" t="str">
        <f t="shared" si="0"/>
        <v/>
      </c>
      <c r="BU20" s="13" t="str">
        <f t="shared" si="0"/>
        <v/>
      </c>
      <c r="BV20" s="13" t="str">
        <f t="shared" si="0"/>
        <v/>
      </c>
      <c r="BW20" s="13" t="str">
        <f t="shared" si="0"/>
        <v/>
      </c>
      <c r="BX20" s="13" t="str">
        <f t="shared" si="0"/>
        <v/>
      </c>
      <c r="BY20" s="13" t="str">
        <f t="shared" si="0"/>
        <v/>
      </c>
      <c r="BZ20" s="13" t="str">
        <f t="shared" si="0"/>
        <v/>
      </c>
      <c r="CA20" s="13" t="str">
        <f t="shared" si="0"/>
        <v/>
      </c>
      <c r="CB20" s="13" t="str">
        <f t="shared" si="0"/>
        <v/>
      </c>
      <c r="CC20" s="13" t="str">
        <f t="shared" si="0"/>
        <v/>
      </c>
      <c r="CD20" s="13" t="str">
        <f t="shared" si="0"/>
        <v/>
      </c>
      <c r="CE20" s="13" t="str">
        <f t="shared" si="1"/>
        <v/>
      </c>
      <c r="CF20" s="13" t="str">
        <f t="shared" si="1"/>
        <v/>
      </c>
      <c r="CG20" s="13" t="str">
        <f t="shared" si="1"/>
        <v/>
      </c>
      <c r="CH20" s="13" t="str">
        <f t="shared" si="1"/>
        <v/>
      </c>
      <c r="CI20" s="13" t="str">
        <f t="shared" si="1"/>
        <v/>
      </c>
      <c r="CJ20" s="13" t="str">
        <f t="shared" si="1"/>
        <v/>
      </c>
      <c r="CK20" s="13" t="str">
        <f t="shared" si="1"/>
        <v/>
      </c>
      <c r="CL20" s="13" t="str">
        <f t="shared" si="1"/>
        <v/>
      </c>
      <c r="CM20" s="13" t="str">
        <f t="shared" si="1"/>
        <v/>
      </c>
      <c r="CN20" s="13" t="str">
        <f t="shared" si="1"/>
        <v/>
      </c>
      <c r="CO20" s="13" t="str">
        <f t="shared" si="1"/>
        <v/>
      </c>
      <c r="CP20" s="13" t="str">
        <f t="shared" si="1"/>
        <v/>
      </c>
      <c r="CQ20" s="13" t="str">
        <f t="shared" si="1"/>
        <v/>
      </c>
      <c r="CR20" s="13" t="str">
        <f t="shared" si="1"/>
        <v/>
      </c>
      <c r="CS20" s="13" t="str">
        <f t="shared" si="1"/>
        <v/>
      </c>
      <c r="CT20" s="13" t="str">
        <f t="shared" si="1"/>
        <v/>
      </c>
      <c r="CU20" s="13" t="str">
        <f t="shared" si="2"/>
        <v/>
      </c>
      <c r="CV20" s="13" t="str">
        <f t="shared" si="2"/>
        <v/>
      </c>
      <c r="CW20" s="13" t="str">
        <f t="shared" si="2"/>
        <v/>
      </c>
      <c r="CX20" s="13" t="str">
        <f t="shared" si="2"/>
        <v/>
      </c>
      <c r="CY20" s="13" t="str">
        <f t="shared" si="2"/>
        <v/>
      </c>
      <c r="CZ20" s="13" t="str">
        <f t="shared" si="2"/>
        <v/>
      </c>
      <c r="DA20" s="13" t="str">
        <f t="shared" si="2"/>
        <v/>
      </c>
      <c r="DB20" s="13" t="str">
        <f t="shared" si="2"/>
        <v/>
      </c>
      <c r="DC20" s="13" t="str">
        <f t="shared" si="2"/>
        <v/>
      </c>
      <c r="DD20" s="13" t="str">
        <f t="shared" si="2"/>
        <v/>
      </c>
      <c r="DE20" s="13" t="str">
        <f t="shared" si="2"/>
        <v/>
      </c>
      <c r="DF20" s="13" t="str">
        <f t="shared" si="2"/>
        <v/>
      </c>
      <c r="DG20" s="13" t="str">
        <f t="shared" si="2"/>
        <v/>
      </c>
      <c r="DH20" s="13" t="str">
        <f t="shared" si="2"/>
        <v/>
      </c>
      <c r="DI20" s="13" t="str">
        <f t="shared" si="2"/>
        <v/>
      </c>
      <c r="DJ20" s="13" t="str">
        <f t="shared" si="2"/>
        <v/>
      </c>
      <c r="DK20" s="13" t="str">
        <f t="shared" si="3"/>
        <v/>
      </c>
      <c r="DL20" s="13" t="str">
        <f t="shared" si="3"/>
        <v/>
      </c>
      <c r="DM20" s="13" t="str">
        <f t="shared" si="3"/>
        <v/>
      </c>
      <c r="DN20" s="13" t="str">
        <f t="shared" si="3"/>
        <v/>
      </c>
      <c r="DO20" s="13" t="str">
        <f t="shared" si="3"/>
        <v/>
      </c>
      <c r="DP20" s="13" t="str">
        <f t="shared" si="3"/>
        <v/>
      </c>
      <c r="DQ20" s="13" t="str">
        <f t="shared" si="3"/>
        <v/>
      </c>
      <c r="DR20" s="13" t="str">
        <f t="shared" si="3"/>
        <v/>
      </c>
      <c r="DS20" s="13" t="str">
        <f t="shared" si="3"/>
        <v/>
      </c>
      <c r="DT20" s="13" t="str">
        <f t="shared" si="3"/>
        <v/>
      </c>
      <c r="DU20" s="13" t="str">
        <f t="shared" si="3"/>
        <v/>
      </c>
      <c r="DV20" s="13" t="str">
        <f t="shared" si="3"/>
        <v/>
      </c>
      <c r="DW20" s="13" t="str">
        <f t="shared" si="3"/>
        <v/>
      </c>
      <c r="DX20" s="13" t="str">
        <f t="shared" si="3"/>
        <v/>
      </c>
    </row>
    <row r="21" spans="1:128" ht="15" thickBot="1" x14ac:dyDescent="0.4">
      <c r="A21" s="19" t="s">
        <v>110</v>
      </c>
      <c r="B21" s="20" t="s">
        <v>14</v>
      </c>
      <c r="C21" s="81">
        <v>626.25007620786801</v>
      </c>
      <c r="D21" s="81">
        <v>612.53287735607603</v>
      </c>
      <c r="E21" s="81">
        <v>597.53339690413202</v>
      </c>
      <c r="F21" s="81">
        <v>608.80292591631496</v>
      </c>
      <c r="G21" s="81">
        <v>600.35921674862095</v>
      </c>
      <c r="H21" s="81">
        <v>640.99764861086601</v>
      </c>
      <c r="I21" s="81">
        <v>630.92088080050303</v>
      </c>
      <c r="J21" s="81">
        <v>627.74948426612002</v>
      </c>
      <c r="K21" s="81">
        <v>682.10675647534504</v>
      </c>
      <c r="L21" s="81">
        <v>774.70134966021101</v>
      </c>
      <c r="M21" s="81">
        <v>808.879832311364</v>
      </c>
      <c r="N21" s="81">
        <v>863.31812701071101</v>
      </c>
      <c r="O21" s="81">
        <v>893.64807283383595</v>
      </c>
      <c r="P21" s="81">
        <v>933.44476274353701</v>
      </c>
      <c r="Q21" s="81">
        <v>938.56610139173301</v>
      </c>
      <c r="R21" s="81">
        <v>945.27476515369597</v>
      </c>
      <c r="S21" s="81">
        <v>988.86568941760504</v>
      </c>
      <c r="T21" s="81">
        <v>1009.62466908895</v>
      </c>
      <c r="U21" s="81">
        <v>1085.6628299495701</v>
      </c>
      <c r="V21" s="81">
        <v>1081.37833000059</v>
      </c>
      <c r="W21" s="81">
        <v>1052.98876229351</v>
      </c>
      <c r="X21" s="81">
        <v>1099.88690841418</v>
      </c>
      <c r="Y21" s="81">
        <v>1087.59208264519</v>
      </c>
      <c r="Z21" s="81">
        <v>1079.5644094613499</v>
      </c>
      <c r="AA21" s="81">
        <v>1088.71864810233</v>
      </c>
      <c r="AB21" s="81">
        <v>1074.37581648163</v>
      </c>
      <c r="AC21" s="81">
        <v>1110.2366250054299</v>
      </c>
      <c r="AD21" s="81">
        <v>1077.7240026838599</v>
      </c>
      <c r="AE21" s="81">
        <v>1075.2529856608601</v>
      </c>
      <c r="AF21" s="81">
        <v>1087.03306715959</v>
      </c>
      <c r="AG21" s="81">
        <v>1127.97509471633</v>
      </c>
      <c r="AH21" s="81">
        <v>1092.71278813957</v>
      </c>
      <c r="AI21" s="81">
        <v>1018.60245259412</v>
      </c>
      <c r="AJ21" s="81">
        <v>973.51248561033401</v>
      </c>
      <c r="AK21" s="81">
        <v>969.338398532528</v>
      </c>
      <c r="AL21" s="81">
        <v>1030.30189374417</v>
      </c>
      <c r="AM21" s="81">
        <v>977.54652627634698</v>
      </c>
      <c r="AN21" s="81">
        <v>975.92297376565296</v>
      </c>
      <c r="AO21" s="81">
        <v>1035.3315708303201</v>
      </c>
      <c r="AP21" s="81">
        <v>998.70267839136704</v>
      </c>
      <c r="AQ21" s="81">
        <v>1039.0401797136401</v>
      </c>
      <c r="AR21" s="81">
        <v>1020.20885590538</v>
      </c>
      <c r="AS21" s="81">
        <v>999.39454427477699</v>
      </c>
      <c r="AT21" s="81">
        <v>989.95227672602402</v>
      </c>
      <c r="AU21" s="81">
        <v>1023.0946927088499</v>
      </c>
      <c r="AV21" s="81">
        <v>1032.25361629842</v>
      </c>
      <c r="AW21" s="81">
        <v>1021.17978720194</v>
      </c>
      <c r="AX21" s="81">
        <v>976.26213985515699</v>
      </c>
      <c r="AY21" s="81">
        <v>932.39809845719196</v>
      </c>
      <c r="AZ21" s="81">
        <v>934.04167574340295</v>
      </c>
      <c r="BA21" s="81">
        <v>918.90551233727501</v>
      </c>
      <c r="BB21" s="81">
        <v>879.65530238537201</v>
      </c>
      <c r="BC21" s="81">
        <v>752.01408908144799</v>
      </c>
      <c r="BD21" s="81">
        <v>664.52348855765104</v>
      </c>
      <c r="BE21" s="81">
        <v>598.99395437609803</v>
      </c>
      <c r="BF21" s="81">
        <v>562.43529681975497</v>
      </c>
      <c r="BG21" s="81">
        <v>534.35057548984901</v>
      </c>
      <c r="BH21" s="110"/>
      <c r="BO21" s="13" t="str">
        <f t="shared" si="0"/>
        <v/>
      </c>
      <c r="BP21" s="13" t="str">
        <f t="shared" si="0"/>
        <v/>
      </c>
      <c r="BQ21" s="13" t="str">
        <f t="shared" si="0"/>
        <v/>
      </c>
      <c r="BR21" s="13" t="str">
        <f t="shared" si="0"/>
        <v/>
      </c>
      <c r="BS21" s="13" t="str">
        <f t="shared" si="0"/>
        <v/>
      </c>
      <c r="BT21" s="13" t="str">
        <f t="shared" si="0"/>
        <v/>
      </c>
      <c r="BU21" s="13" t="str">
        <f t="shared" si="0"/>
        <v/>
      </c>
      <c r="BV21" s="13" t="str">
        <f t="shared" si="0"/>
        <v/>
      </c>
      <c r="BW21" s="13" t="str">
        <f t="shared" si="0"/>
        <v/>
      </c>
      <c r="BX21" s="13" t="str">
        <f t="shared" si="0"/>
        <v/>
      </c>
      <c r="BY21" s="13" t="str">
        <f t="shared" si="0"/>
        <v/>
      </c>
      <c r="BZ21" s="13" t="str">
        <f t="shared" si="0"/>
        <v/>
      </c>
      <c r="CA21" s="13" t="str">
        <f t="shared" si="0"/>
        <v/>
      </c>
      <c r="CB21" s="13" t="str">
        <f t="shared" si="0"/>
        <v/>
      </c>
      <c r="CC21" s="13" t="str">
        <f t="shared" si="0"/>
        <v/>
      </c>
      <c r="CD21" s="13" t="str">
        <f t="shared" si="0"/>
        <v/>
      </c>
      <c r="CE21" s="13" t="str">
        <f t="shared" si="1"/>
        <v/>
      </c>
      <c r="CF21" s="13" t="str">
        <f t="shared" si="1"/>
        <v/>
      </c>
      <c r="CG21" s="13" t="str">
        <f t="shared" si="1"/>
        <v/>
      </c>
      <c r="CH21" s="13" t="str">
        <f t="shared" si="1"/>
        <v/>
      </c>
      <c r="CI21" s="13" t="str">
        <f t="shared" si="1"/>
        <v/>
      </c>
      <c r="CJ21" s="13" t="str">
        <f t="shared" si="1"/>
        <v/>
      </c>
      <c r="CK21" s="13" t="str">
        <f t="shared" si="1"/>
        <v/>
      </c>
      <c r="CL21" s="13" t="str">
        <f t="shared" si="1"/>
        <v/>
      </c>
      <c r="CM21" s="13" t="str">
        <f t="shared" si="1"/>
        <v/>
      </c>
      <c r="CN21" s="13" t="str">
        <f t="shared" si="1"/>
        <v/>
      </c>
      <c r="CO21" s="13" t="str">
        <f t="shared" si="1"/>
        <v/>
      </c>
      <c r="CP21" s="13" t="str">
        <f t="shared" si="1"/>
        <v/>
      </c>
      <c r="CQ21" s="13" t="str">
        <f t="shared" si="1"/>
        <v/>
      </c>
      <c r="CR21" s="13" t="str">
        <f t="shared" si="1"/>
        <v/>
      </c>
      <c r="CS21" s="13" t="str">
        <f t="shared" si="1"/>
        <v/>
      </c>
      <c r="CT21" s="13" t="str">
        <f t="shared" si="1"/>
        <v/>
      </c>
      <c r="CU21" s="13" t="str">
        <f t="shared" si="2"/>
        <v/>
      </c>
      <c r="CV21" s="13" t="str">
        <f t="shared" si="2"/>
        <v/>
      </c>
      <c r="CW21" s="13" t="str">
        <f t="shared" si="2"/>
        <v/>
      </c>
      <c r="CX21" s="13" t="str">
        <f t="shared" si="2"/>
        <v/>
      </c>
      <c r="CY21" s="13" t="str">
        <f t="shared" si="2"/>
        <v/>
      </c>
      <c r="CZ21" s="13" t="str">
        <f t="shared" si="2"/>
        <v/>
      </c>
      <c r="DA21" s="13" t="str">
        <f t="shared" si="2"/>
        <v/>
      </c>
      <c r="DB21" s="13" t="str">
        <f t="shared" si="2"/>
        <v/>
      </c>
      <c r="DC21" s="13" t="str">
        <f t="shared" si="2"/>
        <v/>
      </c>
      <c r="DD21" s="13" t="str">
        <f t="shared" si="2"/>
        <v/>
      </c>
      <c r="DE21" s="13" t="str">
        <f t="shared" si="2"/>
        <v/>
      </c>
      <c r="DF21" s="13" t="str">
        <f t="shared" si="2"/>
        <v/>
      </c>
      <c r="DG21" s="13" t="str">
        <f t="shared" si="2"/>
        <v/>
      </c>
      <c r="DH21" s="13" t="str">
        <f t="shared" si="2"/>
        <v/>
      </c>
      <c r="DI21" s="13" t="str">
        <f t="shared" si="2"/>
        <v/>
      </c>
      <c r="DJ21" s="13" t="str">
        <f t="shared" si="2"/>
        <v/>
      </c>
      <c r="DK21" s="13" t="str">
        <f t="shared" si="3"/>
        <v/>
      </c>
      <c r="DL21" s="13" t="str">
        <f t="shared" si="3"/>
        <v/>
      </c>
      <c r="DM21" s="13" t="str">
        <f t="shared" si="3"/>
        <v/>
      </c>
      <c r="DN21" s="13" t="str">
        <f t="shared" si="3"/>
        <v/>
      </c>
      <c r="DO21" s="13" t="str">
        <f t="shared" si="3"/>
        <v/>
      </c>
      <c r="DP21" s="13" t="str">
        <f t="shared" si="3"/>
        <v/>
      </c>
      <c r="DQ21" s="13" t="str">
        <f t="shared" si="3"/>
        <v/>
      </c>
      <c r="DR21" s="13" t="str">
        <f t="shared" si="3"/>
        <v/>
      </c>
      <c r="DS21" s="13" t="str">
        <f t="shared" si="3"/>
        <v/>
      </c>
      <c r="DT21" s="13" t="str">
        <f t="shared" si="3"/>
        <v/>
      </c>
      <c r="DU21" s="13" t="str">
        <f t="shared" si="3"/>
        <v/>
      </c>
      <c r="DV21" s="13" t="str">
        <f t="shared" si="3"/>
        <v/>
      </c>
      <c r="DW21" s="13" t="str">
        <f t="shared" si="3"/>
        <v/>
      </c>
      <c r="DX21" s="13" t="str">
        <f t="shared" si="3"/>
        <v/>
      </c>
    </row>
    <row r="22" spans="1:128" ht="15" thickBot="1" x14ac:dyDescent="0.4">
      <c r="A22" s="19" t="s">
        <v>111</v>
      </c>
      <c r="B22" s="20" t="s">
        <v>112</v>
      </c>
      <c r="C22" s="81">
        <v>1657.4255300142599</v>
      </c>
      <c r="D22" s="81">
        <v>1661.8811574541301</v>
      </c>
      <c r="E22" s="81">
        <v>1678.5811245745799</v>
      </c>
      <c r="F22" s="81">
        <v>1700.57451692569</v>
      </c>
      <c r="G22" s="81">
        <v>1692.5616822361901</v>
      </c>
      <c r="H22" s="81">
        <v>1692.3122551781701</v>
      </c>
      <c r="I22" s="81">
        <v>1710.7132945451301</v>
      </c>
      <c r="J22" s="81">
        <v>1729.23561557464</v>
      </c>
      <c r="K22" s="81">
        <v>1726.52873295787</v>
      </c>
      <c r="L22" s="81">
        <v>1718.1355529457501</v>
      </c>
      <c r="M22" s="81">
        <v>1754.3070781335</v>
      </c>
      <c r="N22" s="81">
        <v>1759.4877034508099</v>
      </c>
      <c r="O22" s="81">
        <v>1758.9951294264399</v>
      </c>
      <c r="P22" s="81">
        <v>1776.6286818129699</v>
      </c>
      <c r="Q22" s="81">
        <v>1761.1681315793301</v>
      </c>
      <c r="R22" s="81">
        <v>1753.5454169259899</v>
      </c>
      <c r="S22" s="81">
        <v>1751.0689968146701</v>
      </c>
      <c r="T22" s="81">
        <v>1731.1963694937799</v>
      </c>
      <c r="U22" s="81">
        <v>1712.47025785046</v>
      </c>
      <c r="V22" s="81">
        <v>1689.9620803053599</v>
      </c>
      <c r="W22" s="81">
        <v>1725.9397733598601</v>
      </c>
      <c r="X22" s="81">
        <v>1722.2715463795901</v>
      </c>
      <c r="Y22" s="81">
        <v>1730.9928682197201</v>
      </c>
      <c r="Z22" s="81">
        <v>1757.08230247815</v>
      </c>
      <c r="AA22" s="81">
        <v>1768.85161150677</v>
      </c>
      <c r="AB22" s="81">
        <v>1821.2059251442799</v>
      </c>
      <c r="AC22" s="81">
        <v>1823.3042709777701</v>
      </c>
      <c r="AD22" s="81">
        <v>1841.2893625024401</v>
      </c>
      <c r="AE22" s="81">
        <v>1815.5081592290201</v>
      </c>
      <c r="AF22" s="81">
        <v>1801.9962230021299</v>
      </c>
      <c r="AG22" s="81">
        <v>1798.08715612276</v>
      </c>
      <c r="AH22" s="81">
        <v>1795.55880625381</v>
      </c>
      <c r="AI22" s="81">
        <v>1802.51914920228</v>
      </c>
      <c r="AJ22" s="81">
        <v>1775.78924785244</v>
      </c>
      <c r="AK22" s="81">
        <v>1745.6321707913701</v>
      </c>
      <c r="AL22" s="81">
        <v>1732.35085712155</v>
      </c>
      <c r="AM22" s="81">
        <v>1746.72728995081</v>
      </c>
      <c r="AN22" s="81">
        <v>1745.4145803819799</v>
      </c>
      <c r="AO22" s="81">
        <v>1741.5680539963901</v>
      </c>
      <c r="AP22" s="81">
        <v>1703.14155133394</v>
      </c>
      <c r="AQ22" s="81">
        <v>1708.2897723087401</v>
      </c>
      <c r="AR22" s="81">
        <v>1728.0388791074699</v>
      </c>
      <c r="AS22" s="81">
        <v>1708.3637493946801</v>
      </c>
      <c r="AT22" s="81">
        <v>1701.6629478703801</v>
      </c>
      <c r="AU22" s="81">
        <v>1701.0036940958901</v>
      </c>
      <c r="AV22" s="81">
        <v>1691.9003443377301</v>
      </c>
      <c r="AW22" s="81">
        <v>1637.59345503963</v>
      </c>
      <c r="AX22" s="81">
        <v>1659.2102453784701</v>
      </c>
      <c r="AY22" s="81">
        <v>1669.8327980847</v>
      </c>
      <c r="AZ22" s="81">
        <v>1671.5714570822499</v>
      </c>
      <c r="BA22" s="81">
        <v>1696.4465505103601</v>
      </c>
      <c r="BB22" s="81">
        <v>1704.40423283162</v>
      </c>
      <c r="BC22" s="81">
        <v>1702.9835255242101</v>
      </c>
      <c r="BD22" s="81">
        <v>1692.6693040221901</v>
      </c>
      <c r="BE22" s="81">
        <v>1704.14542704052</v>
      </c>
      <c r="BF22" s="81">
        <v>1686.06063718679</v>
      </c>
      <c r="BG22" s="81">
        <v>1687.73127307145</v>
      </c>
      <c r="BH22" s="110"/>
      <c r="BO22" s="13" t="str">
        <f t="shared" si="0"/>
        <v/>
      </c>
      <c r="BP22" s="13" t="str">
        <f t="shared" si="0"/>
        <v/>
      </c>
      <c r="BQ22" s="13" t="str">
        <f t="shared" si="0"/>
        <v/>
      </c>
      <c r="BR22" s="13" t="str">
        <f t="shared" si="0"/>
        <v/>
      </c>
      <c r="BS22" s="13" t="str">
        <f t="shared" si="0"/>
        <v/>
      </c>
      <c r="BT22" s="13" t="str">
        <f t="shared" si="0"/>
        <v/>
      </c>
      <c r="BU22" s="13" t="str">
        <f t="shared" si="0"/>
        <v/>
      </c>
      <c r="BV22" s="13" t="str">
        <f t="shared" si="0"/>
        <v/>
      </c>
      <c r="BW22" s="13" t="str">
        <f t="shared" si="0"/>
        <v/>
      </c>
      <c r="BX22" s="13" t="str">
        <f t="shared" si="0"/>
        <v/>
      </c>
      <c r="BY22" s="13" t="str">
        <f t="shared" si="0"/>
        <v/>
      </c>
      <c r="BZ22" s="13" t="str">
        <f t="shared" si="0"/>
        <v/>
      </c>
      <c r="CA22" s="13" t="str">
        <f t="shared" si="0"/>
        <v/>
      </c>
      <c r="CB22" s="13" t="str">
        <f t="shared" si="0"/>
        <v/>
      </c>
      <c r="CC22" s="13" t="str">
        <f t="shared" si="0"/>
        <v/>
      </c>
      <c r="CD22" s="13" t="str">
        <f t="shared" si="0"/>
        <v/>
      </c>
      <c r="CE22" s="13" t="str">
        <f t="shared" si="1"/>
        <v/>
      </c>
      <c r="CF22" s="13" t="str">
        <f t="shared" si="1"/>
        <v/>
      </c>
      <c r="CG22" s="13" t="str">
        <f t="shared" si="1"/>
        <v/>
      </c>
      <c r="CH22" s="13" t="str">
        <f t="shared" si="1"/>
        <v/>
      </c>
      <c r="CI22" s="13" t="str">
        <f t="shared" si="1"/>
        <v/>
      </c>
      <c r="CJ22" s="13" t="str">
        <f t="shared" si="1"/>
        <v/>
      </c>
      <c r="CK22" s="13" t="str">
        <f t="shared" si="1"/>
        <v/>
      </c>
      <c r="CL22" s="13" t="str">
        <f t="shared" si="1"/>
        <v/>
      </c>
      <c r="CM22" s="13" t="str">
        <f t="shared" si="1"/>
        <v/>
      </c>
      <c r="CN22" s="13" t="str">
        <f t="shared" si="1"/>
        <v/>
      </c>
      <c r="CO22" s="13" t="str">
        <f t="shared" si="1"/>
        <v/>
      </c>
      <c r="CP22" s="13" t="str">
        <f t="shared" si="1"/>
        <v/>
      </c>
      <c r="CQ22" s="13" t="str">
        <f t="shared" si="1"/>
        <v/>
      </c>
      <c r="CR22" s="13" t="str">
        <f t="shared" si="1"/>
        <v/>
      </c>
      <c r="CS22" s="13" t="str">
        <f t="shared" si="1"/>
        <v/>
      </c>
      <c r="CT22" s="13" t="str">
        <f t="shared" si="1"/>
        <v/>
      </c>
      <c r="CU22" s="13" t="str">
        <f t="shared" si="2"/>
        <v/>
      </c>
      <c r="CV22" s="13" t="str">
        <f t="shared" si="2"/>
        <v/>
      </c>
      <c r="CW22" s="13" t="str">
        <f t="shared" si="2"/>
        <v/>
      </c>
      <c r="CX22" s="13" t="str">
        <f t="shared" si="2"/>
        <v/>
      </c>
      <c r="CY22" s="13" t="str">
        <f t="shared" si="2"/>
        <v/>
      </c>
      <c r="CZ22" s="13" t="str">
        <f t="shared" si="2"/>
        <v/>
      </c>
      <c r="DA22" s="13" t="str">
        <f t="shared" si="2"/>
        <v/>
      </c>
      <c r="DB22" s="13" t="str">
        <f t="shared" si="2"/>
        <v/>
      </c>
      <c r="DC22" s="13" t="str">
        <f t="shared" si="2"/>
        <v/>
      </c>
      <c r="DD22" s="13" t="str">
        <f t="shared" si="2"/>
        <v/>
      </c>
      <c r="DE22" s="13" t="str">
        <f t="shared" si="2"/>
        <v/>
      </c>
      <c r="DF22" s="13" t="str">
        <f t="shared" si="2"/>
        <v/>
      </c>
      <c r="DG22" s="13" t="str">
        <f t="shared" si="2"/>
        <v/>
      </c>
      <c r="DH22" s="13" t="str">
        <f t="shared" si="2"/>
        <v/>
      </c>
      <c r="DI22" s="13" t="str">
        <f t="shared" si="2"/>
        <v/>
      </c>
      <c r="DJ22" s="13" t="str">
        <f t="shared" si="2"/>
        <v/>
      </c>
      <c r="DK22" s="13" t="str">
        <f t="shared" si="3"/>
        <v/>
      </c>
      <c r="DL22" s="13" t="str">
        <f t="shared" si="3"/>
        <v/>
      </c>
      <c r="DM22" s="13" t="str">
        <f t="shared" si="3"/>
        <v/>
      </c>
      <c r="DN22" s="13" t="str">
        <f t="shared" si="3"/>
        <v/>
      </c>
      <c r="DO22" s="13" t="str">
        <f t="shared" si="3"/>
        <v/>
      </c>
      <c r="DP22" s="13" t="str">
        <f t="shared" si="3"/>
        <v/>
      </c>
      <c r="DQ22" s="13" t="str">
        <f t="shared" si="3"/>
        <v/>
      </c>
      <c r="DR22" s="13" t="str">
        <f t="shared" si="3"/>
        <v/>
      </c>
      <c r="DS22" s="13" t="str">
        <f t="shared" si="3"/>
        <v/>
      </c>
      <c r="DT22" s="13" t="str">
        <f t="shared" si="3"/>
        <v/>
      </c>
      <c r="DU22" s="13" t="str">
        <f t="shared" si="3"/>
        <v/>
      </c>
      <c r="DV22" s="13" t="str">
        <f t="shared" si="3"/>
        <v/>
      </c>
      <c r="DW22" s="13" t="str">
        <f t="shared" si="3"/>
        <v/>
      </c>
      <c r="DX22" s="13" t="str">
        <f t="shared" si="3"/>
        <v/>
      </c>
    </row>
    <row r="23" spans="1:128" ht="15" thickBot="1" x14ac:dyDescent="0.4">
      <c r="A23" s="19" t="s">
        <v>113</v>
      </c>
      <c r="B23" s="20" t="s">
        <v>114</v>
      </c>
      <c r="C23" s="81">
        <v>517.76132744157997</v>
      </c>
      <c r="D23" s="81">
        <v>517.28636442244203</v>
      </c>
      <c r="E23" s="81">
        <v>519.06122760328299</v>
      </c>
      <c r="F23" s="81">
        <v>525.08326581503297</v>
      </c>
      <c r="G23" s="81">
        <v>523.92698270227197</v>
      </c>
      <c r="H23" s="81">
        <v>516.34805102317398</v>
      </c>
      <c r="I23" s="81">
        <v>514.16966147518394</v>
      </c>
      <c r="J23" s="81">
        <v>513.42390850004494</v>
      </c>
      <c r="K23" s="81">
        <v>509.02222993375398</v>
      </c>
      <c r="L23" s="81">
        <v>506.745771658195</v>
      </c>
      <c r="M23" s="81">
        <v>510.04132197692098</v>
      </c>
      <c r="N23" s="81">
        <v>495.788540682578</v>
      </c>
      <c r="O23" s="81">
        <v>501.13563364597599</v>
      </c>
      <c r="P23" s="81">
        <v>490.84002062983802</v>
      </c>
      <c r="Q23" s="81">
        <v>489.14899361989899</v>
      </c>
      <c r="R23" s="81">
        <v>479.88339791930798</v>
      </c>
      <c r="S23" s="81">
        <v>470.68565821986402</v>
      </c>
      <c r="T23" s="81">
        <v>462.866231533063</v>
      </c>
      <c r="U23" s="81">
        <v>462.50580198649499</v>
      </c>
      <c r="V23" s="81">
        <v>465.14089788229398</v>
      </c>
      <c r="W23" s="81">
        <v>464.78597140369197</v>
      </c>
      <c r="X23" s="81">
        <v>480.63388109692499</v>
      </c>
      <c r="Y23" s="81">
        <v>479.90174174287398</v>
      </c>
      <c r="Z23" s="81">
        <v>482.69440519740698</v>
      </c>
      <c r="AA23" s="81">
        <v>496.80170921035102</v>
      </c>
      <c r="AB23" s="81">
        <v>501.06652426351502</v>
      </c>
      <c r="AC23" s="81">
        <v>498.86634796671802</v>
      </c>
      <c r="AD23" s="81">
        <v>493.92772626966399</v>
      </c>
      <c r="AE23" s="81">
        <v>490.79575472059003</v>
      </c>
      <c r="AF23" s="81">
        <v>487.08926642407198</v>
      </c>
      <c r="AG23" s="81">
        <v>487.92361186677601</v>
      </c>
      <c r="AH23" s="81">
        <v>489.16710972644501</v>
      </c>
      <c r="AI23" s="81">
        <v>494.86149772851297</v>
      </c>
      <c r="AJ23" s="81">
        <v>484.67696363220102</v>
      </c>
      <c r="AK23" s="81">
        <v>480.89731259955801</v>
      </c>
      <c r="AL23" s="81">
        <v>484.582482630377</v>
      </c>
      <c r="AM23" s="81">
        <v>481.62666124506097</v>
      </c>
      <c r="AN23" s="81">
        <v>475.73189084664801</v>
      </c>
      <c r="AO23" s="81">
        <v>491.294913310509</v>
      </c>
      <c r="AP23" s="81">
        <v>501.22875675690898</v>
      </c>
      <c r="AQ23" s="81">
        <v>476.60398629170402</v>
      </c>
      <c r="AR23" s="81">
        <v>498.95438192008902</v>
      </c>
      <c r="AS23" s="81">
        <v>508.35958970642702</v>
      </c>
      <c r="AT23" s="81">
        <v>515.31713951654206</v>
      </c>
      <c r="AU23" s="81">
        <v>515.431596601249</v>
      </c>
      <c r="AV23" s="81">
        <v>522.16151894413804</v>
      </c>
      <c r="AW23" s="81">
        <v>544.18240898973704</v>
      </c>
      <c r="AX23" s="81">
        <v>544.87009715843101</v>
      </c>
      <c r="AY23" s="81">
        <v>552.08731583225199</v>
      </c>
      <c r="AZ23" s="81">
        <v>552.58522893365205</v>
      </c>
      <c r="BA23" s="81">
        <v>544.38574204116799</v>
      </c>
      <c r="BB23" s="81">
        <v>542.72539120071201</v>
      </c>
      <c r="BC23" s="81">
        <v>545.696276166443</v>
      </c>
      <c r="BD23" s="81">
        <v>507.54715262331501</v>
      </c>
      <c r="BE23" s="81">
        <v>511.28848428201098</v>
      </c>
      <c r="BF23" s="81">
        <v>500.73457492803198</v>
      </c>
      <c r="BG23" s="81">
        <v>480.789460976383</v>
      </c>
      <c r="BH23" s="110"/>
      <c r="BO23" s="13" t="str">
        <f t="shared" si="0"/>
        <v/>
      </c>
      <c r="BP23" s="13" t="str">
        <f t="shared" si="0"/>
        <v/>
      </c>
      <c r="BQ23" s="13" t="str">
        <f t="shared" si="0"/>
        <v/>
      </c>
      <c r="BR23" s="13" t="str">
        <f t="shared" si="0"/>
        <v/>
      </c>
      <c r="BS23" s="13" t="str">
        <f t="shared" si="0"/>
        <v/>
      </c>
      <c r="BT23" s="13" t="str">
        <f t="shared" si="0"/>
        <v/>
      </c>
      <c r="BU23" s="13" t="str">
        <f t="shared" si="0"/>
        <v/>
      </c>
      <c r="BV23" s="13" t="str">
        <f t="shared" si="0"/>
        <v/>
      </c>
      <c r="BW23" s="13" t="str">
        <f t="shared" si="0"/>
        <v/>
      </c>
      <c r="BX23" s="13" t="str">
        <f t="shared" si="0"/>
        <v/>
      </c>
      <c r="BY23" s="13" t="str">
        <f t="shared" si="0"/>
        <v/>
      </c>
      <c r="BZ23" s="13" t="str">
        <f t="shared" si="0"/>
        <v/>
      </c>
      <c r="CA23" s="13" t="str">
        <f t="shared" si="0"/>
        <v/>
      </c>
      <c r="CB23" s="13" t="str">
        <f t="shared" si="0"/>
        <v/>
      </c>
      <c r="CC23" s="13" t="str">
        <f t="shared" si="0"/>
        <v/>
      </c>
      <c r="CD23" s="13" t="str">
        <f t="shared" ref="CD23:CS29" si="4">IF(R23&gt;0,IF(R23&lt;5,"SECRETTTTTTTT",""),"")</f>
        <v/>
      </c>
      <c r="CE23" s="13" t="str">
        <f t="shared" si="1"/>
        <v/>
      </c>
      <c r="CF23" s="13" t="str">
        <f t="shared" si="1"/>
        <v/>
      </c>
      <c r="CG23" s="13" t="str">
        <f t="shared" si="1"/>
        <v/>
      </c>
      <c r="CH23" s="13" t="str">
        <f t="shared" si="1"/>
        <v/>
      </c>
      <c r="CI23" s="13" t="str">
        <f t="shared" si="1"/>
        <v/>
      </c>
      <c r="CJ23" s="13" t="str">
        <f t="shared" si="1"/>
        <v/>
      </c>
      <c r="CK23" s="13" t="str">
        <f t="shared" si="1"/>
        <v/>
      </c>
      <c r="CL23" s="13" t="str">
        <f t="shared" si="1"/>
        <v/>
      </c>
      <c r="CM23" s="13" t="str">
        <f t="shared" si="1"/>
        <v/>
      </c>
      <c r="CN23" s="13" t="str">
        <f t="shared" si="1"/>
        <v/>
      </c>
      <c r="CO23" s="13" t="str">
        <f t="shared" si="1"/>
        <v/>
      </c>
      <c r="CP23" s="13" t="str">
        <f t="shared" si="1"/>
        <v/>
      </c>
      <c r="CQ23" s="13" t="str">
        <f t="shared" si="1"/>
        <v/>
      </c>
      <c r="CR23" s="13" t="str">
        <f t="shared" si="1"/>
        <v/>
      </c>
      <c r="CS23" s="13" t="str">
        <f t="shared" si="1"/>
        <v/>
      </c>
      <c r="CT23" s="13" t="str">
        <f t="shared" ref="CT23:DI29" si="5">IF(AH23&gt;0,IF(AH23&lt;5,"SECRETTTTTTTT",""),"")</f>
        <v/>
      </c>
      <c r="CU23" s="13" t="str">
        <f t="shared" si="2"/>
        <v/>
      </c>
      <c r="CV23" s="13" t="str">
        <f t="shared" si="2"/>
        <v/>
      </c>
      <c r="CW23" s="13" t="str">
        <f t="shared" si="2"/>
        <v/>
      </c>
      <c r="CX23" s="13" t="str">
        <f t="shared" si="2"/>
        <v/>
      </c>
      <c r="CY23" s="13" t="str">
        <f t="shared" si="2"/>
        <v/>
      </c>
      <c r="CZ23" s="13" t="str">
        <f t="shared" si="2"/>
        <v/>
      </c>
      <c r="DA23" s="13" t="str">
        <f t="shared" si="2"/>
        <v/>
      </c>
      <c r="DB23" s="13" t="str">
        <f t="shared" si="2"/>
        <v/>
      </c>
      <c r="DC23" s="13" t="str">
        <f t="shared" si="2"/>
        <v/>
      </c>
      <c r="DD23" s="13" t="str">
        <f t="shared" si="2"/>
        <v/>
      </c>
      <c r="DE23" s="13" t="str">
        <f t="shared" si="2"/>
        <v/>
      </c>
      <c r="DF23" s="13" t="str">
        <f t="shared" si="2"/>
        <v/>
      </c>
      <c r="DG23" s="13" t="str">
        <f t="shared" si="2"/>
        <v/>
      </c>
      <c r="DH23" s="13" t="str">
        <f t="shared" si="2"/>
        <v/>
      </c>
      <c r="DI23" s="13" t="str">
        <f t="shared" si="2"/>
        <v/>
      </c>
      <c r="DJ23" s="13" t="str">
        <f t="shared" ref="DJ23:DM29" si="6">IF(AX23&gt;0,IF(AX23&lt;5,"SECRETTTTTTTT",""),"")</f>
        <v/>
      </c>
      <c r="DK23" s="13" t="str">
        <f t="shared" si="3"/>
        <v/>
      </c>
      <c r="DL23" s="13" t="str">
        <f t="shared" si="3"/>
        <v/>
      </c>
      <c r="DM23" s="13" t="str">
        <f t="shared" si="3"/>
        <v/>
      </c>
      <c r="DN23" s="13" t="str">
        <f t="shared" si="3"/>
        <v/>
      </c>
      <c r="DO23" s="13" t="str">
        <f t="shared" si="3"/>
        <v/>
      </c>
      <c r="DP23" s="13" t="str">
        <f t="shared" si="3"/>
        <v/>
      </c>
      <c r="DQ23" s="13" t="str">
        <f t="shared" si="3"/>
        <v/>
      </c>
      <c r="DR23" s="13" t="str">
        <f t="shared" si="3"/>
        <v/>
      </c>
      <c r="DS23" s="13" t="str">
        <f t="shared" si="3"/>
        <v/>
      </c>
      <c r="DT23" s="13" t="str">
        <f t="shared" si="3"/>
        <v/>
      </c>
      <c r="DU23" s="13" t="str">
        <f t="shared" si="3"/>
        <v/>
      </c>
      <c r="DV23" s="13" t="str">
        <f t="shared" si="3"/>
        <v/>
      </c>
      <c r="DW23" s="13" t="str">
        <f t="shared" si="3"/>
        <v/>
      </c>
      <c r="DX23" s="13" t="str">
        <f t="shared" si="3"/>
        <v/>
      </c>
    </row>
    <row r="24" spans="1:128" ht="15" thickBot="1" x14ac:dyDescent="0.4">
      <c r="A24" s="19" t="s">
        <v>115</v>
      </c>
      <c r="B24" s="20" t="s">
        <v>17</v>
      </c>
      <c r="C24" s="81">
        <v>4228.1382848371504</v>
      </c>
      <c r="D24" s="81">
        <v>4370.8455059219104</v>
      </c>
      <c r="E24" s="81">
        <v>4275.41239955933</v>
      </c>
      <c r="F24" s="81">
        <v>4312.8408873832004</v>
      </c>
      <c r="G24" s="81">
        <v>4292.9724843432996</v>
      </c>
      <c r="H24" s="81">
        <v>4159.4667246058098</v>
      </c>
      <c r="I24" s="81">
        <v>4150.97455238364</v>
      </c>
      <c r="J24" s="81">
        <v>4156.1563971831501</v>
      </c>
      <c r="K24" s="81">
        <v>4278.2572861101498</v>
      </c>
      <c r="L24" s="81">
        <v>4223.9680585939604</v>
      </c>
      <c r="M24" s="81">
        <v>4270.0248342160103</v>
      </c>
      <c r="N24" s="81">
        <v>4168.31780845711</v>
      </c>
      <c r="O24" s="81">
        <v>4201.3938480287397</v>
      </c>
      <c r="P24" s="81">
        <v>4297.8617626249497</v>
      </c>
      <c r="Q24" s="81">
        <v>4292.2111341448199</v>
      </c>
      <c r="R24" s="81">
        <v>4286.4196394463097</v>
      </c>
      <c r="S24" s="81">
        <v>4254.7962579611803</v>
      </c>
      <c r="T24" s="81">
        <v>4289.4023677389796</v>
      </c>
      <c r="U24" s="81">
        <v>4173.1246917593598</v>
      </c>
      <c r="V24" s="81">
        <v>4209.1515993032399</v>
      </c>
      <c r="W24" s="81">
        <v>4187.4982655504</v>
      </c>
      <c r="X24" s="81">
        <v>4189.8630772750303</v>
      </c>
      <c r="Y24" s="81">
        <v>4299.7109648727901</v>
      </c>
      <c r="Z24" s="81">
        <v>4391.2607048771997</v>
      </c>
      <c r="AA24" s="81">
        <v>4282.34476432056</v>
      </c>
      <c r="AB24" s="81">
        <v>4389.5977425627998</v>
      </c>
      <c r="AC24" s="81">
        <v>4431.03116840436</v>
      </c>
      <c r="AD24" s="81">
        <v>4482.9893463161998</v>
      </c>
      <c r="AE24" s="81">
        <v>4528.32287467884</v>
      </c>
      <c r="AF24" s="81">
        <v>4518.52385318488</v>
      </c>
      <c r="AG24" s="81">
        <v>4511.8803823278404</v>
      </c>
      <c r="AH24" s="81">
        <v>4473.5309308528203</v>
      </c>
      <c r="AI24" s="81">
        <v>4649.2342840824804</v>
      </c>
      <c r="AJ24" s="81">
        <v>4679.8188332611899</v>
      </c>
      <c r="AK24" s="81">
        <v>4773.0877208521797</v>
      </c>
      <c r="AL24" s="81">
        <v>4853.4741005972301</v>
      </c>
      <c r="AM24" s="81">
        <v>4809.2184344586003</v>
      </c>
      <c r="AN24" s="81">
        <v>4795.6925120721899</v>
      </c>
      <c r="AO24" s="81">
        <v>4952.5864284299396</v>
      </c>
      <c r="AP24" s="81">
        <v>5042.55398132759</v>
      </c>
      <c r="AQ24" s="81">
        <v>5127.3854446102296</v>
      </c>
      <c r="AR24" s="81">
        <v>5218.4076973161</v>
      </c>
      <c r="AS24" s="81">
        <v>5252.8636728043803</v>
      </c>
      <c r="AT24" s="81">
        <v>5275.6749463649203</v>
      </c>
      <c r="AU24" s="81">
        <v>5290.3109858510797</v>
      </c>
      <c r="AV24" s="81">
        <v>5379.2547655693597</v>
      </c>
      <c r="AW24" s="81">
        <v>5376.7421055196201</v>
      </c>
      <c r="AX24" s="81">
        <v>5463.5556000353099</v>
      </c>
      <c r="AY24" s="81">
        <v>5565.9161789435502</v>
      </c>
      <c r="AZ24" s="81">
        <v>5494.4023900506299</v>
      </c>
      <c r="BA24" s="81">
        <v>5518.9837437023898</v>
      </c>
      <c r="BB24" s="81">
        <v>5584.3274928922401</v>
      </c>
      <c r="BC24" s="81">
        <v>5604.2695790477701</v>
      </c>
      <c r="BD24" s="81">
        <v>5665.0137030262804</v>
      </c>
      <c r="BE24" s="81">
        <v>5705.1871672044299</v>
      </c>
      <c r="BF24" s="81">
        <v>5693.79978134884</v>
      </c>
      <c r="BG24" s="81">
        <v>5685.8265473995098</v>
      </c>
      <c r="BH24" s="110"/>
      <c r="BO24" s="13" t="str">
        <f t="shared" ref="BO24:CC29" si="7">IF(C24&gt;0,IF(C24&lt;5,"SECRETTTTTTTT",""),"")</f>
        <v/>
      </c>
      <c r="BP24" s="13" t="str">
        <f t="shared" si="7"/>
        <v/>
      </c>
      <c r="BQ24" s="13" t="str">
        <f t="shared" si="7"/>
        <v/>
      </c>
      <c r="BR24" s="13" t="str">
        <f t="shared" si="7"/>
        <v/>
      </c>
      <c r="BS24" s="13" t="str">
        <f t="shared" si="7"/>
        <v/>
      </c>
      <c r="BT24" s="13" t="str">
        <f t="shared" si="7"/>
        <v/>
      </c>
      <c r="BU24" s="13" t="str">
        <f t="shared" si="7"/>
        <v/>
      </c>
      <c r="BV24" s="13" t="str">
        <f t="shared" si="7"/>
        <v/>
      </c>
      <c r="BW24" s="13" t="str">
        <f t="shared" si="7"/>
        <v/>
      </c>
      <c r="BX24" s="13" t="str">
        <f t="shared" si="7"/>
        <v/>
      </c>
      <c r="BY24" s="13" t="str">
        <f t="shared" si="7"/>
        <v/>
      </c>
      <c r="BZ24" s="13" t="str">
        <f t="shared" si="7"/>
        <v/>
      </c>
      <c r="CA24" s="13" t="str">
        <f t="shared" si="7"/>
        <v/>
      </c>
      <c r="CB24" s="13" t="str">
        <f t="shared" si="7"/>
        <v/>
      </c>
      <c r="CC24" s="13" t="str">
        <f t="shared" si="7"/>
        <v/>
      </c>
      <c r="CD24" s="13" t="str">
        <f t="shared" si="4"/>
        <v/>
      </c>
      <c r="CE24" s="13" t="str">
        <f t="shared" si="4"/>
        <v/>
      </c>
      <c r="CF24" s="13" t="str">
        <f t="shared" si="4"/>
        <v/>
      </c>
      <c r="CG24" s="13" t="str">
        <f t="shared" si="4"/>
        <v/>
      </c>
      <c r="CH24" s="13" t="str">
        <f t="shared" si="4"/>
        <v/>
      </c>
      <c r="CI24" s="13" t="str">
        <f t="shared" si="4"/>
        <v/>
      </c>
      <c r="CJ24" s="13" t="str">
        <f t="shared" si="4"/>
        <v/>
      </c>
      <c r="CK24" s="13" t="str">
        <f t="shared" si="4"/>
        <v/>
      </c>
      <c r="CL24" s="13" t="str">
        <f t="shared" si="4"/>
        <v/>
      </c>
      <c r="CM24" s="13" t="str">
        <f t="shared" si="4"/>
        <v/>
      </c>
      <c r="CN24" s="13" t="str">
        <f t="shared" si="4"/>
        <v/>
      </c>
      <c r="CO24" s="13" t="str">
        <f t="shared" si="4"/>
        <v/>
      </c>
      <c r="CP24" s="13" t="str">
        <f t="shared" si="4"/>
        <v/>
      </c>
      <c r="CQ24" s="13" t="str">
        <f t="shared" si="4"/>
        <v/>
      </c>
      <c r="CR24" s="13" t="str">
        <f t="shared" si="4"/>
        <v/>
      </c>
      <c r="CS24" s="13" t="str">
        <f t="shared" si="4"/>
        <v/>
      </c>
      <c r="CT24" s="13" t="str">
        <f t="shared" si="5"/>
        <v/>
      </c>
      <c r="CU24" s="13" t="str">
        <f t="shared" si="5"/>
        <v/>
      </c>
      <c r="CV24" s="13" t="str">
        <f t="shared" si="5"/>
        <v/>
      </c>
      <c r="CW24" s="13" t="str">
        <f t="shared" si="5"/>
        <v/>
      </c>
      <c r="CX24" s="13" t="str">
        <f t="shared" si="5"/>
        <v/>
      </c>
      <c r="CY24" s="13" t="str">
        <f t="shared" si="5"/>
        <v/>
      </c>
      <c r="CZ24" s="13" t="str">
        <f t="shared" si="5"/>
        <v/>
      </c>
      <c r="DA24" s="13" t="str">
        <f t="shared" si="5"/>
        <v/>
      </c>
      <c r="DB24" s="13" t="str">
        <f t="shared" si="5"/>
        <v/>
      </c>
      <c r="DC24" s="13" t="str">
        <f t="shared" si="5"/>
        <v/>
      </c>
      <c r="DD24" s="13" t="str">
        <f t="shared" si="5"/>
        <v/>
      </c>
      <c r="DE24" s="13" t="str">
        <f t="shared" si="5"/>
        <v/>
      </c>
      <c r="DF24" s="13" t="str">
        <f t="shared" si="5"/>
        <v/>
      </c>
      <c r="DG24" s="13" t="str">
        <f t="shared" si="5"/>
        <v/>
      </c>
      <c r="DH24" s="13" t="str">
        <f t="shared" si="5"/>
        <v/>
      </c>
      <c r="DI24" s="13" t="str">
        <f t="shared" si="5"/>
        <v/>
      </c>
      <c r="DJ24" s="13" t="str">
        <f t="shared" si="6"/>
        <v/>
      </c>
      <c r="DK24" s="13" t="str">
        <f t="shared" si="3"/>
        <v/>
      </c>
      <c r="DL24" s="13" t="str">
        <f t="shared" si="3"/>
        <v/>
      </c>
      <c r="DM24" s="13" t="str">
        <f t="shared" si="3"/>
        <v/>
      </c>
      <c r="DN24" s="13" t="str">
        <f t="shared" si="3"/>
        <v/>
      </c>
      <c r="DO24" s="13" t="str">
        <f t="shared" si="3"/>
        <v/>
      </c>
      <c r="DP24" s="13" t="str">
        <f t="shared" si="3"/>
        <v/>
      </c>
      <c r="DQ24" s="13" t="str">
        <f t="shared" si="3"/>
        <v/>
      </c>
      <c r="DR24" s="13" t="str">
        <f t="shared" si="3"/>
        <v/>
      </c>
      <c r="DS24" s="13" t="str">
        <f t="shared" si="3"/>
        <v/>
      </c>
      <c r="DT24" s="13" t="str">
        <f t="shared" si="3"/>
        <v/>
      </c>
      <c r="DU24" s="13" t="str">
        <f t="shared" si="3"/>
        <v/>
      </c>
      <c r="DV24" s="13" t="str">
        <f t="shared" si="3"/>
        <v/>
      </c>
      <c r="DW24" s="13" t="str">
        <f t="shared" si="3"/>
        <v/>
      </c>
      <c r="DX24" s="13" t="str">
        <f t="shared" si="3"/>
        <v/>
      </c>
    </row>
    <row r="25" spans="1:128" ht="15" thickBot="1" x14ac:dyDescent="0.4">
      <c r="A25" s="19" t="s">
        <v>118</v>
      </c>
      <c r="B25" s="20" t="s">
        <v>119</v>
      </c>
      <c r="C25" s="81">
        <v>4564.7066485755604</v>
      </c>
      <c r="D25" s="81">
        <v>4529.3974915733297</v>
      </c>
      <c r="E25" s="81">
        <v>4492.3257776630999</v>
      </c>
      <c r="F25" s="81">
        <v>4553.1853218854003</v>
      </c>
      <c r="G25" s="81">
        <v>4519.8034303181603</v>
      </c>
      <c r="H25" s="81">
        <v>4572.81924534464</v>
      </c>
      <c r="I25" s="81">
        <v>4556.1929125680599</v>
      </c>
      <c r="J25" s="81">
        <v>4491.3909350795802</v>
      </c>
      <c r="K25" s="81">
        <v>4487.8368090759705</v>
      </c>
      <c r="L25" s="81">
        <v>4568.7560009710896</v>
      </c>
      <c r="M25" s="81">
        <v>4473.6449955178996</v>
      </c>
      <c r="N25" s="81">
        <v>4511.4321280532504</v>
      </c>
      <c r="O25" s="81">
        <v>4531.9591151569102</v>
      </c>
      <c r="P25" s="81">
        <v>4443.7722451053796</v>
      </c>
      <c r="Q25" s="81">
        <v>4518.6400450915899</v>
      </c>
      <c r="R25" s="81">
        <v>4594.50354076657</v>
      </c>
      <c r="S25" s="81">
        <v>4594.0312932303996</v>
      </c>
      <c r="T25" s="81">
        <v>4787.3171843905302</v>
      </c>
      <c r="U25" s="81">
        <v>4763.0266066054101</v>
      </c>
      <c r="V25" s="81">
        <v>4704.3567734164999</v>
      </c>
      <c r="W25" s="81">
        <v>4734.57758098872</v>
      </c>
      <c r="X25" s="81">
        <v>4723.7960848242501</v>
      </c>
      <c r="Y25" s="81">
        <v>4753.3054267537</v>
      </c>
      <c r="Z25" s="81">
        <v>4760.4029241758499</v>
      </c>
      <c r="AA25" s="81">
        <v>4764.0508524583302</v>
      </c>
      <c r="AB25" s="81">
        <v>4775.2402172746197</v>
      </c>
      <c r="AC25" s="81">
        <v>4747.0854843953502</v>
      </c>
      <c r="AD25" s="81">
        <v>4776.4914216976003</v>
      </c>
      <c r="AE25" s="81">
        <v>4821.0456879334697</v>
      </c>
      <c r="AF25" s="81">
        <v>4834.4297910520199</v>
      </c>
      <c r="AG25" s="81">
        <v>4801.9348991806401</v>
      </c>
      <c r="AH25" s="81">
        <v>4788.2169412696403</v>
      </c>
      <c r="AI25" s="81">
        <v>4783.8329791892902</v>
      </c>
      <c r="AJ25" s="81">
        <v>4758.6239471700801</v>
      </c>
      <c r="AK25" s="81">
        <v>4649.3827724306402</v>
      </c>
      <c r="AL25" s="81">
        <v>4760.9638989491696</v>
      </c>
      <c r="AM25" s="81">
        <v>4496.1835587236801</v>
      </c>
      <c r="AN25" s="81">
        <v>4426.1840452280703</v>
      </c>
      <c r="AO25" s="81">
        <v>4828.0984259044599</v>
      </c>
      <c r="AP25" s="81">
        <v>4821.0832553791197</v>
      </c>
      <c r="AQ25" s="81">
        <v>4935.5254093411904</v>
      </c>
      <c r="AR25" s="81">
        <v>5038.4683173967996</v>
      </c>
      <c r="AS25" s="81">
        <v>5191.6414011664401</v>
      </c>
      <c r="AT25" s="81">
        <v>5159.0575631505399</v>
      </c>
      <c r="AU25" s="81">
        <v>5132.2943990964504</v>
      </c>
      <c r="AV25" s="81">
        <v>5055.8400427202696</v>
      </c>
      <c r="AW25" s="81">
        <v>5121.6947655099602</v>
      </c>
      <c r="AX25" s="81">
        <v>5196.9639671430004</v>
      </c>
      <c r="AY25" s="81">
        <v>5172.7576469571604</v>
      </c>
      <c r="AZ25" s="81">
        <v>5239.1873689693402</v>
      </c>
      <c r="BA25" s="81">
        <v>5199.4187928143401</v>
      </c>
      <c r="BB25" s="81">
        <v>5216.7024935972304</v>
      </c>
      <c r="BC25" s="81">
        <v>5245.78772093729</v>
      </c>
      <c r="BD25" s="81">
        <v>5302.5923299790402</v>
      </c>
      <c r="BE25" s="81">
        <v>5319.0700154102697</v>
      </c>
      <c r="BF25" s="81">
        <v>5279.2853987824601</v>
      </c>
      <c r="BG25" s="81">
        <v>5230.3426179852704</v>
      </c>
      <c r="BH25" s="110"/>
      <c r="BO25" s="13" t="str">
        <f t="shared" si="7"/>
        <v/>
      </c>
      <c r="BP25" s="13" t="str">
        <f t="shared" si="7"/>
        <v/>
      </c>
      <c r="BQ25" s="13" t="str">
        <f t="shared" si="7"/>
        <v/>
      </c>
      <c r="BR25" s="13" t="str">
        <f t="shared" si="7"/>
        <v/>
      </c>
      <c r="BS25" s="13" t="str">
        <f t="shared" si="7"/>
        <v/>
      </c>
      <c r="BT25" s="13" t="str">
        <f t="shared" si="7"/>
        <v/>
      </c>
      <c r="BU25" s="13" t="str">
        <f t="shared" si="7"/>
        <v/>
      </c>
      <c r="BV25" s="13" t="str">
        <f t="shared" si="7"/>
        <v/>
      </c>
      <c r="BW25" s="13" t="str">
        <f t="shared" si="7"/>
        <v/>
      </c>
      <c r="BX25" s="13" t="str">
        <f t="shared" si="7"/>
        <v/>
      </c>
      <c r="BY25" s="13" t="str">
        <f t="shared" si="7"/>
        <v/>
      </c>
      <c r="BZ25" s="13" t="str">
        <f t="shared" si="7"/>
        <v/>
      </c>
      <c r="CA25" s="13" t="str">
        <f t="shared" si="7"/>
        <v/>
      </c>
      <c r="CB25" s="13" t="str">
        <f t="shared" si="7"/>
        <v/>
      </c>
      <c r="CC25" s="13" t="str">
        <f t="shared" si="7"/>
        <v/>
      </c>
      <c r="CD25" s="13" t="str">
        <f t="shared" si="4"/>
        <v/>
      </c>
      <c r="CE25" s="13" t="str">
        <f t="shared" si="4"/>
        <v/>
      </c>
      <c r="CF25" s="13" t="str">
        <f t="shared" si="4"/>
        <v/>
      </c>
      <c r="CG25" s="13" t="str">
        <f t="shared" si="4"/>
        <v/>
      </c>
      <c r="CH25" s="13" t="str">
        <f t="shared" si="4"/>
        <v/>
      </c>
      <c r="CI25" s="13" t="str">
        <f t="shared" si="4"/>
        <v/>
      </c>
      <c r="CJ25" s="13" t="str">
        <f t="shared" si="4"/>
        <v/>
      </c>
      <c r="CK25" s="13" t="str">
        <f t="shared" si="4"/>
        <v/>
      </c>
      <c r="CL25" s="13" t="str">
        <f t="shared" si="4"/>
        <v/>
      </c>
      <c r="CM25" s="13" t="str">
        <f t="shared" si="4"/>
        <v/>
      </c>
      <c r="CN25" s="13" t="str">
        <f t="shared" si="4"/>
        <v/>
      </c>
      <c r="CO25" s="13" t="str">
        <f t="shared" si="4"/>
        <v/>
      </c>
      <c r="CP25" s="13" t="str">
        <f t="shared" si="4"/>
        <v/>
      </c>
      <c r="CQ25" s="13" t="str">
        <f t="shared" si="4"/>
        <v/>
      </c>
      <c r="CR25" s="13" t="str">
        <f t="shared" si="4"/>
        <v/>
      </c>
      <c r="CS25" s="13" t="str">
        <f t="shared" si="4"/>
        <v/>
      </c>
      <c r="CT25" s="13" t="str">
        <f t="shared" si="5"/>
        <v/>
      </c>
      <c r="CU25" s="13" t="str">
        <f t="shared" si="5"/>
        <v/>
      </c>
      <c r="CV25" s="13" t="str">
        <f t="shared" si="5"/>
        <v/>
      </c>
      <c r="CW25" s="13" t="str">
        <f t="shared" si="5"/>
        <v/>
      </c>
      <c r="CX25" s="13" t="str">
        <f t="shared" si="5"/>
        <v/>
      </c>
      <c r="CY25" s="13" t="str">
        <f t="shared" si="5"/>
        <v/>
      </c>
      <c r="CZ25" s="13" t="str">
        <f t="shared" si="5"/>
        <v/>
      </c>
      <c r="DA25" s="13" t="str">
        <f t="shared" si="5"/>
        <v/>
      </c>
      <c r="DB25" s="13" t="str">
        <f t="shared" si="5"/>
        <v/>
      </c>
      <c r="DC25" s="13" t="str">
        <f t="shared" si="5"/>
        <v/>
      </c>
      <c r="DD25" s="13" t="str">
        <f t="shared" si="5"/>
        <v/>
      </c>
      <c r="DE25" s="13" t="str">
        <f t="shared" si="5"/>
        <v/>
      </c>
      <c r="DF25" s="13" t="str">
        <f t="shared" si="5"/>
        <v/>
      </c>
      <c r="DG25" s="13" t="str">
        <f t="shared" si="5"/>
        <v/>
      </c>
      <c r="DH25" s="13" t="str">
        <f t="shared" si="5"/>
        <v/>
      </c>
      <c r="DI25" s="13" t="str">
        <f t="shared" si="5"/>
        <v/>
      </c>
      <c r="DJ25" s="13" t="str">
        <f t="shared" si="6"/>
        <v/>
      </c>
      <c r="DK25" s="13" t="str">
        <f t="shared" si="3"/>
        <v/>
      </c>
      <c r="DL25" s="13" t="str">
        <f t="shared" si="3"/>
        <v/>
      </c>
      <c r="DM25" s="13" t="str">
        <f t="shared" si="3"/>
        <v/>
      </c>
      <c r="DN25" s="13" t="str">
        <f t="shared" si="3"/>
        <v/>
      </c>
      <c r="DO25" s="13" t="str">
        <f t="shared" si="3"/>
        <v/>
      </c>
      <c r="DP25" s="13" t="str">
        <f t="shared" si="3"/>
        <v/>
      </c>
      <c r="DQ25" s="13" t="str">
        <f t="shared" si="3"/>
        <v/>
      </c>
      <c r="DR25" s="13" t="str">
        <f t="shared" si="3"/>
        <v/>
      </c>
      <c r="DS25" s="13" t="str">
        <f t="shared" si="3"/>
        <v/>
      </c>
      <c r="DT25" s="13" t="str">
        <f t="shared" si="3"/>
        <v/>
      </c>
      <c r="DU25" s="13" t="str">
        <f t="shared" si="3"/>
        <v/>
      </c>
      <c r="DV25" s="13" t="str">
        <f t="shared" si="3"/>
        <v/>
      </c>
      <c r="DW25" s="13" t="str">
        <f t="shared" si="3"/>
        <v/>
      </c>
      <c r="DX25" s="13" t="str">
        <f t="shared" si="3"/>
        <v/>
      </c>
    </row>
    <row r="26" spans="1:128" ht="15" thickBot="1" x14ac:dyDescent="0.4">
      <c r="A26" s="18"/>
      <c r="B26" s="18" t="s">
        <v>148</v>
      </c>
      <c r="C26" s="77">
        <v>27763.600722048821</v>
      </c>
      <c r="D26" s="77">
        <v>27955.229593886095</v>
      </c>
      <c r="E26" s="77">
        <v>27560.682091237544</v>
      </c>
      <c r="F26" s="77">
        <v>27962.836625200569</v>
      </c>
      <c r="G26" s="77">
        <v>27987.040853282535</v>
      </c>
      <c r="H26" s="77">
        <v>27910.1392495113</v>
      </c>
      <c r="I26" s="77">
        <v>27932.787278799231</v>
      </c>
      <c r="J26" s="77">
        <v>27614.438756834723</v>
      </c>
      <c r="K26" s="77">
        <v>27741.037869655105</v>
      </c>
      <c r="L26" s="77">
        <v>27791.913863327158</v>
      </c>
      <c r="M26" s="77">
        <v>27734.370660722721</v>
      </c>
      <c r="N26" s="77">
        <v>27994.740345518996</v>
      </c>
      <c r="O26" s="77">
        <v>27985.000416911942</v>
      </c>
      <c r="P26" s="77">
        <v>28105.350550265219</v>
      </c>
      <c r="Q26" s="77">
        <v>28027.020213447351</v>
      </c>
      <c r="R26" s="77">
        <v>27998.197259908706</v>
      </c>
      <c r="S26" s="77">
        <v>28155.71699414754</v>
      </c>
      <c r="T26" s="77">
        <v>28485.57278362447</v>
      </c>
      <c r="U26" s="77">
        <v>28536.517440406475</v>
      </c>
      <c r="V26" s="77">
        <v>28585.345727832522</v>
      </c>
      <c r="W26" s="77">
        <v>28573.730856338363</v>
      </c>
      <c r="X26" s="77">
        <v>28665.282540377415</v>
      </c>
      <c r="Y26" s="77">
        <v>28828.863771382836</v>
      </c>
      <c r="Z26" s="77">
        <v>28967.364933824498</v>
      </c>
      <c r="AA26" s="77">
        <v>29099.94072641672</v>
      </c>
      <c r="AB26" s="77">
        <v>29391.787316475893</v>
      </c>
      <c r="AC26" s="77">
        <v>29347.619933002694</v>
      </c>
      <c r="AD26" s="77">
        <v>29659.881364762543</v>
      </c>
      <c r="AE26" s="77">
        <v>30132.059753142054</v>
      </c>
      <c r="AF26" s="77">
        <v>30049.76323770875</v>
      </c>
      <c r="AG26" s="77">
        <v>29912.710816418628</v>
      </c>
      <c r="AH26" s="77">
        <v>29947.372918983652</v>
      </c>
      <c r="AI26" s="77">
        <v>30422.452430726647</v>
      </c>
      <c r="AJ26" s="77">
        <v>30275.068815982417</v>
      </c>
      <c r="AK26" s="77">
        <v>30188.979721738295</v>
      </c>
      <c r="AL26" s="77">
        <v>30719.072070457263</v>
      </c>
      <c r="AM26" s="77">
        <v>30064.283122670764</v>
      </c>
      <c r="AN26" s="77">
        <v>29323.905212431971</v>
      </c>
      <c r="AO26" s="77">
        <v>30798.373753223161</v>
      </c>
      <c r="AP26" s="77">
        <v>30791.885642550398</v>
      </c>
      <c r="AQ26" s="77">
        <v>31100.118599801841</v>
      </c>
      <c r="AR26" s="77">
        <v>31692.383103004879</v>
      </c>
      <c r="AS26" s="77">
        <v>32035.182605072252</v>
      </c>
      <c r="AT26" s="77">
        <v>32487.641013904657</v>
      </c>
      <c r="AU26" s="77">
        <v>32502.942702234039</v>
      </c>
      <c r="AV26" s="77">
        <v>32519.046184645507</v>
      </c>
      <c r="AW26" s="77">
        <v>32507.925065411273</v>
      </c>
      <c r="AX26" s="77">
        <v>32766.646281378744</v>
      </c>
      <c r="AY26" s="77">
        <v>32801.185529339433</v>
      </c>
      <c r="AZ26" s="77">
        <v>32800.845816014189</v>
      </c>
      <c r="BA26" s="77">
        <v>32884.23849087015</v>
      </c>
      <c r="BB26" s="77">
        <v>32735.888220099081</v>
      </c>
      <c r="BC26" s="77">
        <v>32760.079138495781</v>
      </c>
      <c r="BD26" s="77">
        <v>32498.984206198962</v>
      </c>
      <c r="BE26" s="77">
        <v>32890.820570488962</v>
      </c>
      <c r="BF26" s="77">
        <v>32667.28318779383</v>
      </c>
      <c r="BG26" s="77">
        <v>32502.784824721653</v>
      </c>
      <c r="BH26" s="112"/>
      <c r="BO26" s="13" t="str">
        <f t="shared" si="7"/>
        <v/>
      </c>
      <c r="BP26" s="13" t="str">
        <f t="shared" si="7"/>
        <v/>
      </c>
      <c r="BQ26" s="13" t="str">
        <f t="shared" si="7"/>
        <v/>
      </c>
      <c r="BR26" s="13" t="str">
        <f t="shared" si="7"/>
        <v/>
      </c>
      <c r="BS26" s="13" t="str">
        <f t="shared" si="7"/>
        <v/>
      </c>
      <c r="BT26" s="13" t="str">
        <f t="shared" si="7"/>
        <v/>
      </c>
      <c r="BU26" s="13" t="str">
        <f t="shared" si="7"/>
        <v/>
      </c>
      <c r="BV26" s="13" t="str">
        <f t="shared" si="7"/>
        <v/>
      </c>
      <c r="BW26" s="13" t="str">
        <f t="shared" si="7"/>
        <v/>
      </c>
      <c r="BX26" s="13" t="str">
        <f t="shared" si="7"/>
        <v/>
      </c>
      <c r="BY26" s="13" t="str">
        <f t="shared" si="7"/>
        <v/>
      </c>
      <c r="BZ26" s="13" t="str">
        <f t="shared" si="7"/>
        <v/>
      </c>
      <c r="CA26" s="13" t="str">
        <f t="shared" si="7"/>
        <v/>
      </c>
      <c r="CB26" s="13" t="str">
        <f t="shared" si="7"/>
        <v/>
      </c>
      <c r="CC26" s="13" t="str">
        <f t="shared" si="7"/>
        <v/>
      </c>
      <c r="CD26" s="13" t="str">
        <f t="shared" si="4"/>
        <v/>
      </c>
      <c r="CE26" s="13" t="str">
        <f t="shared" si="4"/>
        <v/>
      </c>
      <c r="CF26" s="13" t="str">
        <f t="shared" si="4"/>
        <v/>
      </c>
      <c r="CG26" s="13" t="str">
        <f t="shared" si="4"/>
        <v/>
      </c>
      <c r="CH26" s="13" t="str">
        <f t="shared" si="4"/>
        <v/>
      </c>
      <c r="CI26" s="13" t="str">
        <f t="shared" si="4"/>
        <v/>
      </c>
      <c r="CJ26" s="13" t="str">
        <f t="shared" si="4"/>
        <v/>
      </c>
      <c r="CK26" s="13" t="str">
        <f t="shared" si="4"/>
        <v/>
      </c>
      <c r="CL26" s="13" t="str">
        <f t="shared" si="4"/>
        <v/>
      </c>
      <c r="CM26" s="13" t="str">
        <f t="shared" si="4"/>
        <v/>
      </c>
      <c r="CN26" s="13" t="str">
        <f t="shared" si="4"/>
        <v/>
      </c>
      <c r="CO26" s="13" t="str">
        <f t="shared" si="4"/>
        <v/>
      </c>
      <c r="CP26" s="13" t="str">
        <f t="shared" si="4"/>
        <v/>
      </c>
      <c r="CQ26" s="13" t="str">
        <f t="shared" si="4"/>
        <v/>
      </c>
      <c r="CR26" s="13" t="str">
        <f t="shared" si="4"/>
        <v/>
      </c>
      <c r="CS26" s="13" t="str">
        <f t="shared" si="4"/>
        <v/>
      </c>
      <c r="CT26" s="13" t="str">
        <f t="shared" si="5"/>
        <v/>
      </c>
      <c r="CU26" s="13" t="str">
        <f t="shared" si="5"/>
        <v/>
      </c>
      <c r="CV26" s="13" t="str">
        <f t="shared" si="5"/>
        <v/>
      </c>
      <c r="CW26" s="13" t="str">
        <f t="shared" si="5"/>
        <v/>
      </c>
      <c r="CX26" s="13" t="str">
        <f t="shared" si="5"/>
        <v/>
      </c>
      <c r="CY26" s="13" t="str">
        <f t="shared" si="5"/>
        <v/>
      </c>
      <c r="CZ26" s="13" t="str">
        <f t="shared" si="5"/>
        <v/>
      </c>
      <c r="DA26" s="13" t="str">
        <f t="shared" si="5"/>
        <v/>
      </c>
      <c r="DB26" s="13" t="str">
        <f t="shared" si="5"/>
        <v/>
      </c>
      <c r="DC26" s="13" t="str">
        <f t="shared" si="5"/>
        <v/>
      </c>
      <c r="DD26" s="13" t="str">
        <f t="shared" si="5"/>
        <v/>
      </c>
      <c r="DE26" s="13" t="str">
        <f t="shared" si="5"/>
        <v/>
      </c>
      <c r="DF26" s="13" t="str">
        <f t="shared" si="5"/>
        <v/>
      </c>
      <c r="DG26" s="13" t="str">
        <f t="shared" si="5"/>
        <v/>
      </c>
      <c r="DH26" s="13" t="str">
        <f t="shared" si="5"/>
        <v/>
      </c>
      <c r="DI26" s="13" t="str">
        <f t="shared" si="5"/>
        <v/>
      </c>
      <c r="DJ26" s="13" t="str">
        <f t="shared" si="6"/>
        <v/>
      </c>
      <c r="DK26" s="13" t="str">
        <f t="shared" si="3"/>
        <v/>
      </c>
      <c r="DL26" s="13" t="str">
        <f t="shared" si="3"/>
        <v/>
      </c>
      <c r="DM26" s="13" t="str">
        <f t="shared" si="3"/>
        <v/>
      </c>
      <c r="DN26" s="13" t="str">
        <f t="shared" ref="DN26:DX29" si="8">IF(BB26&gt;0,IF(BB26&lt;5,"SECRETTTTTTTT",""),"")</f>
        <v/>
      </c>
      <c r="DO26" s="13" t="str">
        <f t="shared" si="8"/>
        <v/>
      </c>
      <c r="DP26" s="13" t="str">
        <f t="shared" si="8"/>
        <v/>
      </c>
      <c r="DQ26" s="13" t="str">
        <f t="shared" si="8"/>
        <v/>
      </c>
      <c r="DR26" s="13" t="str">
        <f t="shared" si="8"/>
        <v/>
      </c>
      <c r="DS26" s="13" t="str">
        <f t="shared" si="8"/>
        <v/>
      </c>
      <c r="DT26" s="13" t="str">
        <f t="shared" si="8"/>
        <v/>
      </c>
      <c r="DU26" s="13" t="str">
        <f t="shared" si="8"/>
        <v/>
      </c>
      <c r="DV26" s="13" t="str">
        <f t="shared" si="8"/>
        <v/>
      </c>
      <c r="DW26" s="13" t="str">
        <f t="shared" si="8"/>
        <v/>
      </c>
      <c r="DX26" s="13" t="str">
        <f t="shared" si="8"/>
        <v/>
      </c>
    </row>
    <row r="27" spans="1:128" ht="15" thickBot="1" x14ac:dyDescent="0.4">
      <c r="A27" s="16" t="s">
        <v>116</v>
      </c>
      <c r="B27" s="17" t="s">
        <v>117</v>
      </c>
      <c r="C27" s="81">
        <v>35158.453623324604</v>
      </c>
      <c r="D27" s="81">
        <v>35120.953845613803</v>
      </c>
      <c r="E27" s="81">
        <v>35294.635740950602</v>
      </c>
      <c r="F27" s="81">
        <v>35385.6355057318</v>
      </c>
      <c r="G27" s="81">
        <v>35421.2646621077</v>
      </c>
      <c r="H27" s="81">
        <v>35501.978458281003</v>
      </c>
      <c r="I27" s="81">
        <v>35575.949705890402</v>
      </c>
      <c r="J27" s="81">
        <v>35753.306900611802</v>
      </c>
      <c r="K27" s="81">
        <v>35563.5471135099</v>
      </c>
      <c r="L27" s="81">
        <v>35803.948044766097</v>
      </c>
      <c r="M27" s="81">
        <v>35684.106052979601</v>
      </c>
      <c r="N27" s="81">
        <v>35718.892411887398</v>
      </c>
      <c r="O27" s="81">
        <v>35844.816490083896</v>
      </c>
      <c r="P27" s="81">
        <v>35899.481275166298</v>
      </c>
      <c r="Q27" s="81">
        <v>36006.384195009203</v>
      </c>
      <c r="R27" s="81">
        <v>36049.178959416</v>
      </c>
      <c r="S27" s="81">
        <v>36242.369691149499</v>
      </c>
      <c r="T27" s="81">
        <v>36255.814510021999</v>
      </c>
      <c r="U27" s="81">
        <v>36193.932505380697</v>
      </c>
      <c r="V27" s="81">
        <v>36321.217086259203</v>
      </c>
      <c r="W27" s="81">
        <v>36367.718141254802</v>
      </c>
      <c r="X27" s="81">
        <v>36215.410164869201</v>
      </c>
      <c r="Y27" s="81">
        <v>36548.655762673799</v>
      </c>
      <c r="Z27" s="81">
        <v>36502.731684443002</v>
      </c>
      <c r="AA27" s="81">
        <v>36515.038133544302</v>
      </c>
      <c r="AB27" s="81">
        <v>36535.736051804</v>
      </c>
      <c r="AC27" s="81">
        <v>36282.401332411297</v>
      </c>
      <c r="AD27" s="81">
        <v>36333.530857815997</v>
      </c>
      <c r="AE27" s="81">
        <v>36215.3426884808</v>
      </c>
      <c r="AF27" s="81">
        <v>36128.197563263297</v>
      </c>
      <c r="AG27" s="81">
        <v>36135.0277584508</v>
      </c>
      <c r="AH27" s="81">
        <v>36136.164945378703</v>
      </c>
      <c r="AI27" s="81">
        <v>36319.966629261602</v>
      </c>
      <c r="AJ27" s="81">
        <v>36352.022261590202</v>
      </c>
      <c r="AK27" s="81">
        <v>36274.8742203168</v>
      </c>
      <c r="AL27" s="81">
        <v>36123.824148320899</v>
      </c>
      <c r="AM27" s="81">
        <v>36072.908579975301</v>
      </c>
      <c r="AN27" s="81">
        <v>35953.766969512799</v>
      </c>
      <c r="AO27" s="81">
        <v>36321.345534539701</v>
      </c>
      <c r="AP27" s="81">
        <v>36523.339321263797</v>
      </c>
      <c r="AQ27" s="81">
        <v>36632.3997587392</v>
      </c>
      <c r="AR27" s="81">
        <v>36631.051541635497</v>
      </c>
      <c r="AS27" s="81">
        <v>36799.493420569903</v>
      </c>
      <c r="AT27" s="81">
        <v>36679.8000473625</v>
      </c>
      <c r="AU27" s="81">
        <v>36721.8224599319</v>
      </c>
      <c r="AV27" s="81">
        <v>36594.427848575797</v>
      </c>
      <c r="AW27" s="81">
        <v>36611.896671407099</v>
      </c>
      <c r="AX27" s="81">
        <v>36648.042153833398</v>
      </c>
      <c r="AY27" s="81">
        <v>36648.983951677998</v>
      </c>
      <c r="AZ27" s="81">
        <v>36812.655222185203</v>
      </c>
      <c r="BA27" s="81">
        <v>36877.720223690099</v>
      </c>
      <c r="BB27" s="81">
        <v>37111.582127374299</v>
      </c>
      <c r="BC27" s="81">
        <v>37128.771124003397</v>
      </c>
      <c r="BD27" s="81">
        <v>37235.8744696711</v>
      </c>
      <c r="BE27" s="81">
        <v>37356.4133704345</v>
      </c>
      <c r="BF27" s="81">
        <v>37165.639230751898</v>
      </c>
      <c r="BG27" s="81">
        <v>37202.5517973237</v>
      </c>
      <c r="BH27" s="110"/>
      <c r="BO27" s="13" t="str">
        <f t="shared" si="7"/>
        <v/>
      </c>
      <c r="BP27" s="13" t="str">
        <f t="shared" si="7"/>
        <v/>
      </c>
      <c r="BQ27" s="13" t="str">
        <f t="shared" si="7"/>
        <v/>
      </c>
      <c r="BR27" s="13" t="str">
        <f t="shared" si="7"/>
        <v/>
      </c>
      <c r="BS27" s="13" t="str">
        <f t="shared" si="7"/>
        <v/>
      </c>
      <c r="BT27" s="13" t="str">
        <f t="shared" si="7"/>
        <v/>
      </c>
      <c r="BU27" s="13" t="str">
        <f t="shared" si="7"/>
        <v/>
      </c>
      <c r="BV27" s="13" t="str">
        <f t="shared" si="7"/>
        <v/>
      </c>
      <c r="BW27" s="13" t="str">
        <f t="shared" si="7"/>
        <v/>
      </c>
      <c r="BX27" s="13" t="str">
        <f t="shared" si="7"/>
        <v/>
      </c>
      <c r="BY27" s="13" t="str">
        <f t="shared" si="7"/>
        <v/>
      </c>
      <c r="BZ27" s="13" t="str">
        <f t="shared" si="7"/>
        <v/>
      </c>
      <c r="CA27" s="13" t="str">
        <f t="shared" si="7"/>
        <v/>
      </c>
      <c r="CB27" s="13" t="str">
        <f t="shared" si="7"/>
        <v/>
      </c>
      <c r="CC27" s="13" t="str">
        <f t="shared" si="7"/>
        <v/>
      </c>
      <c r="CD27" s="13" t="str">
        <f t="shared" si="4"/>
        <v/>
      </c>
      <c r="CE27" s="13" t="str">
        <f t="shared" si="4"/>
        <v/>
      </c>
      <c r="CF27" s="13" t="str">
        <f t="shared" si="4"/>
        <v/>
      </c>
      <c r="CG27" s="13" t="str">
        <f t="shared" si="4"/>
        <v/>
      </c>
      <c r="CH27" s="13" t="str">
        <f t="shared" si="4"/>
        <v/>
      </c>
      <c r="CI27" s="13" t="str">
        <f t="shared" si="4"/>
        <v/>
      </c>
      <c r="CJ27" s="13" t="str">
        <f t="shared" si="4"/>
        <v/>
      </c>
      <c r="CK27" s="13" t="str">
        <f t="shared" si="4"/>
        <v/>
      </c>
      <c r="CL27" s="13" t="str">
        <f t="shared" si="4"/>
        <v/>
      </c>
      <c r="CM27" s="13" t="str">
        <f t="shared" si="4"/>
        <v/>
      </c>
      <c r="CN27" s="13" t="str">
        <f t="shared" si="4"/>
        <v/>
      </c>
      <c r="CO27" s="13" t="str">
        <f t="shared" si="4"/>
        <v/>
      </c>
      <c r="CP27" s="13" t="str">
        <f t="shared" si="4"/>
        <v/>
      </c>
      <c r="CQ27" s="13" t="str">
        <f t="shared" si="4"/>
        <v/>
      </c>
      <c r="CR27" s="13" t="str">
        <f t="shared" si="4"/>
        <v/>
      </c>
      <c r="CS27" s="13" t="str">
        <f t="shared" si="4"/>
        <v/>
      </c>
      <c r="CT27" s="13" t="str">
        <f t="shared" si="5"/>
        <v/>
      </c>
      <c r="CU27" s="13" t="str">
        <f t="shared" si="5"/>
        <v/>
      </c>
      <c r="CV27" s="13" t="str">
        <f t="shared" si="5"/>
        <v/>
      </c>
      <c r="CW27" s="13" t="str">
        <f t="shared" si="5"/>
        <v/>
      </c>
      <c r="CX27" s="13" t="str">
        <f t="shared" si="5"/>
        <v/>
      </c>
      <c r="CY27" s="13" t="str">
        <f t="shared" si="5"/>
        <v/>
      </c>
      <c r="CZ27" s="13" t="str">
        <f t="shared" si="5"/>
        <v/>
      </c>
      <c r="DA27" s="13" t="str">
        <f t="shared" si="5"/>
        <v/>
      </c>
      <c r="DB27" s="13" t="str">
        <f t="shared" si="5"/>
        <v/>
      </c>
      <c r="DC27" s="13" t="str">
        <f t="shared" si="5"/>
        <v/>
      </c>
      <c r="DD27" s="13" t="str">
        <f t="shared" si="5"/>
        <v/>
      </c>
      <c r="DE27" s="13" t="str">
        <f t="shared" si="5"/>
        <v/>
      </c>
      <c r="DF27" s="13" t="str">
        <f t="shared" si="5"/>
        <v/>
      </c>
      <c r="DG27" s="13" t="str">
        <f t="shared" si="5"/>
        <v/>
      </c>
      <c r="DH27" s="13" t="str">
        <f t="shared" si="5"/>
        <v/>
      </c>
      <c r="DI27" s="13" t="str">
        <f t="shared" si="5"/>
        <v/>
      </c>
      <c r="DJ27" s="13" t="str">
        <f t="shared" si="6"/>
        <v/>
      </c>
      <c r="DK27" s="13" t="str">
        <f t="shared" si="6"/>
        <v/>
      </c>
      <c r="DL27" s="13" t="str">
        <f t="shared" si="6"/>
        <v/>
      </c>
      <c r="DM27" s="13" t="str">
        <f t="shared" si="6"/>
        <v/>
      </c>
      <c r="DN27" s="13" t="str">
        <f t="shared" si="8"/>
        <v/>
      </c>
      <c r="DO27" s="13" t="str">
        <f t="shared" si="8"/>
        <v/>
      </c>
      <c r="DP27" s="13" t="str">
        <f t="shared" si="8"/>
        <v/>
      </c>
      <c r="DQ27" s="13" t="str">
        <f t="shared" si="8"/>
        <v/>
      </c>
      <c r="DR27" s="13" t="str">
        <f t="shared" si="8"/>
        <v/>
      </c>
      <c r="DS27" s="13" t="str">
        <f t="shared" si="8"/>
        <v/>
      </c>
      <c r="DT27" s="13" t="str">
        <f t="shared" si="8"/>
        <v/>
      </c>
      <c r="DU27" s="13" t="str">
        <f t="shared" si="8"/>
        <v/>
      </c>
      <c r="DV27" s="13" t="str">
        <f t="shared" si="8"/>
        <v/>
      </c>
      <c r="DW27" s="13" t="str">
        <f t="shared" si="8"/>
        <v/>
      </c>
      <c r="DX27" s="13" t="str">
        <f t="shared" si="8"/>
        <v/>
      </c>
    </row>
    <row r="28" spans="1:128" ht="15" thickBot="1" x14ac:dyDescent="0.4">
      <c r="A28" s="18"/>
      <c r="B28" s="21" t="s">
        <v>149</v>
      </c>
      <c r="C28" s="77">
        <v>35158.453623324604</v>
      </c>
      <c r="D28" s="77">
        <v>35120.953845613803</v>
      </c>
      <c r="E28" s="77">
        <v>35294.635740950602</v>
      </c>
      <c r="F28" s="77">
        <v>35385.6355057318</v>
      </c>
      <c r="G28" s="77">
        <v>35421.2646621077</v>
      </c>
      <c r="H28" s="77">
        <v>35501.978458281003</v>
      </c>
      <c r="I28" s="77">
        <v>35575.949705890402</v>
      </c>
      <c r="J28" s="77">
        <v>35753.306900611802</v>
      </c>
      <c r="K28" s="77">
        <v>35563.5471135099</v>
      </c>
      <c r="L28" s="77">
        <v>35803.948044766097</v>
      </c>
      <c r="M28" s="77">
        <v>35684.106052979601</v>
      </c>
      <c r="N28" s="77">
        <v>35718.892411887398</v>
      </c>
      <c r="O28" s="77">
        <v>35844.816490083896</v>
      </c>
      <c r="P28" s="77">
        <v>35899.481275166298</v>
      </c>
      <c r="Q28" s="77">
        <v>36006.384195009203</v>
      </c>
      <c r="R28" s="77">
        <v>36049.178959416</v>
      </c>
      <c r="S28" s="77">
        <v>36242.369691149499</v>
      </c>
      <c r="T28" s="77">
        <v>36255.814510021999</v>
      </c>
      <c r="U28" s="77">
        <v>36193.932505380697</v>
      </c>
      <c r="V28" s="77">
        <v>36321.217086259203</v>
      </c>
      <c r="W28" s="77">
        <v>36367.718141254802</v>
      </c>
      <c r="X28" s="77">
        <v>36215.410164869201</v>
      </c>
      <c r="Y28" s="77">
        <v>36548.655762673799</v>
      </c>
      <c r="Z28" s="77">
        <v>36502.731684443002</v>
      </c>
      <c r="AA28" s="77">
        <v>36515.038133544302</v>
      </c>
      <c r="AB28" s="77">
        <v>36535.736051804</v>
      </c>
      <c r="AC28" s="77">
        <v>36282.401332411297</v>
      </c>
      <c r="AD28" s="77">
        <v>36333.530857815997</v>
      </c>
      <c r="AE28" s="77">
        <v>36215.3426884808</v>
      </c>
      <c r="AF28" s="77">
        <v>36128.197563263297</v>
      </c>
      <c r="AG28" s="77">
        <v>36135.0277584508</v>
      </c>
      <c r="AH28" s="77">
        <v>36136.164945378703</v>
      </c>
      <c r="AI28" s="77">
        <v>36319.966629261602</v>
      </c>
      <c r="AJ28" s="77">
        <v>36352.022261590202</v>
      </c>
      <c r="AK28" s="77">
        <v>36274.8742203168</v>
      </c>
      <c r="AL28" s="77">
        <v>36123.824148320899</v>
      </c>
      <c r="AM28" s="77">
        <v>36072.908579975301</v>
      </c>
      <c r="AN28" s="77">
        <v>35953.766969512799</v>
      </c>
      <c r="AO28" s="77">
        <v>36321.345534539701</v>
      </c>
      <c r="AP28" s="77">
        <v>36523.339321263797</v>
      </c>
      <c r="AQ28" s="77">
        <v>36632.3997587392</v>
      </c>
      <c r="AR28" s="77">
        <v>36631.051541635497</v>
      </c>
      <c r="AS28" s="77">
        <v>36799.493420569903</v>
      </c>
      <c r="AT28" s="77">
        <v>36679.8000473625</v>
      </c>
      <c r="AU28" s="77">
        <v>36721.8224599319</v>
      </c>
      <c r="AV28" s="77">
        <v>36594.427848575797</v>
      </c>
      <c r="AW28" s="77">
        <v>36611.896671407099</v>
      </c>
      <c r="AX28" s="77">
        <v>36648.042153833398</v>
      </c>
      <c r="AY28" s="77">
        <v>36648.983951677998</v>
      </c>
      <c r="AZ28" s="77">
        <v>36812.655222185203</v>
      </c>
      <c r="BA28" s="77">
        <v>36877.720223690099</v>
      </c>
      <c r="BB28" s="77">
        <v>37111.582127374299</v>
      </c>
      <c r="BC28" s="77">
        <v>37128.771124003397</v>
      </c>
      <c r="BD28" s="77">
        <v>37235.8744696711</v>
      </c>
      <c r="BE28" s="77">
        <v>37356.4133704345</v>
      </c>
      <c r="BF28" s="77">
        <v>37165.639230751898</v>
      </c>
      <c r="BG28" s="77">
        <v>37202.5517973237</v>
      </c>
      <c r="BH28" s="112"/>
      <c r="BO28" s="13" t="str">
        <f t="shared" si="7"/>
        <v/>
      </c>
      <c r="BP28" s="13" t="str">
        <f t="shared" si="7"/>
        <v/>
      </c>
      <c r="BQ28" s="13" t="str">
        <f t="shared" si="7"/>
        <v/>
      </c>
      <c r="BR28" s="13" t="str">
        <f t="shared" si="7"/>
        <v/>
      </c>
      <c r="BS28" s="13" t="str">
        <f t="shared" si="7"/>
        <v/>
      </c>
      <c r="BT28" s="13" t="str">
        <f t="shared" si="7"/>
        <v/>
      </c>
      <c r="BU28" s="13" t="str">
        <f t="shared" si="7"/>
        <v/>
      </c>
      <c r="BV28" s="13" t="str">
        <f t="shared" si="7"/>
        <v/>
      </c>
      <c r="BW28" s="13" t="str">
        <f t="shared" si="7"/>
        <v/>
      </c>
      <c r="BX28" s="13" t="str">
        <f t="shared" si="7"/>
        <v/>
      </c>
      <c r="BY28" s="13" t="str">
        <f t="shared" si="7"/>
        <v/>
      </c>
      <c r="BZ28" s="13" t="str">
        <f t="shared" si="7"/>
        <v/>
      </c>
      <c r="CA28" s="13" t="str">
        <f t="shared" si="7"/>
        <v/>
      </c>
      <c r="CB28" s="13" t="str">
        <f t="shared" si="7"/>
        <v/>
      </c>
      <c r="CC28" s="13" t="str">
        <f t="shared" si="7"/>
        <v/>
      </c>
      <c r="CD28" s="13" t="str">
        <f t="shared" si="4"/>
        <v/>
      </c>
      <c r="CE28" s="13" t="str">
        <f t="shared" si="4"/>
        <v/>
      </c>
      <c r="CF28" s="13" t="str">
        <f t="shared" si="4"/>
        <v/>
      </c>
      <c r="CG28" s="13" t="str">
        <f t="shared" si="4"/>
        <v/>
      </c>
      <c r="CH28" s="13" t="str">
        <f t="shared" si="4"/>
        <v/>
      </c>
      <c r="CI28" s="13" t="str">
        <f t="shared" si="4"/>
        <v/>
      </c>
      <c r="CJ28" s="13" t="str">
        <f t="shared" si="4"/>
        <v/>
      </c>
      <c r="CK28" s="13" t="str">
        <f t="shared" si="4"/>
        <v/>
      </c>
      <c r="CL28" s="13" t="str">
        <f t="shared" si="4"/>
        <v/>
      </c>
      <c r="CM28" s="13" t="str">
        <f t="shared" si="4"/>
        <v/>
      </c>
      <c r="CN28" s="13" t="str">
        <f t="shared" si="4"/>
        <v/>
      </c>
      <c r="CO28" s="13" t="str">
        <f t="shared" si="4"/>
        <v/>
      </c>
      <c r="CP28" s="13" t="str">
        <f t="shared" si="4"/>
        <v/>
      </c>
      <c r="CQ28" s="13" t="str">
        <f t="shared" si="4"/>
        <v/>
      </c>
      <c r="CR28" s="13" t="str">
        <f t="shared" si="4"/>
        <v/>
      </c>
      <c r="CS28" s="13" t="str">
        <f t="shared" si="4"/>
        <v/>
      </c>
      <c r="CT28" s="13" t="str">
        <f t="shared" si="5"/>
        <v/>
      </c>
      <c r="CU28" s="13" t="str">
        <f t="shared" si="5"/>
        <v/>
      </c>
      <c r="CV28" s="13" t="str">
        <f t="shared" si="5"/>
        <v/>
      </c>
      <c r="CW28" s="13" t="str">
        <f t="shared" si="5"/>
        <v/>
      </c>
      <c r="CX28" s="13" t="str">
        <f t="shared" si="5"/>
        <v/>
      </c>
      <c r="CY28" s="13" t="str">
        <f t="shared" si="5"/>
        <v/>
      </c>
      <c r="CZ28" s="13" t="str">
        <f t="shared" si="5"/>
        <v/>
      </c>
      <c r="DA28" s="13" t="str">
        <f t="shared" si="5"/>
        <v/>
      </c>
      <c r="DB28" s="13" t="str">
        <f t="shared" si="5"/>
        <v/>
      </c>
      <c r="DC28" s="13" t="str">
        <f t="shared" si="5"/>
        <v/>
      </c>
      <c r="DD28" s="13" t="str">
        <f t="shared" si="5"/>
        <v/>
      </c>
      <c r="DE28" s="13" t="str">
        <f t="shared" si="5"/>
        <v/>
      </c>
      <c r="DF28" s="13" t="str">
        <f t="shared" si="5"/>
        <v/>
      </c>
      <c r="DG28" s="13" t="str">
        <f t="shared" si="5"/>
        <v/>
      </c>
      <c r="DH28" s="13" t="str">
        <f t="shared" si="5"/>
        <v/>
      </c>
      <c r="DI28" s="13" t="str">
        <f t="shared" si="5"/>
        <v/>
      </c>
      <c r="DJ28" s="13" t="str">
        <f t="shared" si="6"/>
        <v/>
      </c>
      <c r="DK28" s="13" t="str">
        <f t="shared" si="6"/>
        <v/>
      </c>
      <c r="DL28" s="13" t="str">
        <f t="shared" si="6"/>
        <v/>
      </c>
      <c r="DM28" s="13" t="str">
        <f t="shared" si="6"/>
        <v/>
      </c>
      <c r="DN28" s="13" t="str">
        <f t="shared" si="8"/>
        <v/>
      </c>
      <c r="DO28" s="13" t="str">
        <f t="shared" si="8"/>
        <v/>
      </c>
      <c r="DP28" s="13" t="str">
        <f t="shared" si="8"/>
        <v/>
      </c>
      <c r="DQ28" s="13" t="str">
        <f t="shared" si="8"/>
        <v/>
      </c>
      <c r="DR28" s="13" t="str">
        <f t="shared" si="8"/>
        <v/>
      </c>
      <c r="DS28" s="13" t="str">
        <f t="shared" si="8"/>
        <v/>
      </c>
      <c r="DT28" s="13" t="str">
        <f t="shared" si="8"/>
        <v/>
      </c>
      <c r="DU28" s="13" t="str">
        <f t="shared" si="8"/>
        <v/>
      </c>
      <c r="DV28" s="13" t="str">
        <f t="shared" si="8"/>
        <v/>
      </c>
      <c r="DW28" s="13" t="str">
        <f t="shared" si="8"/>
        <v/>
      </c>
      <c r="DX28" s="13" t="str">
        <f t="shared" si="8"/>
        <v/>
      </c>
    </row>
    <row r="29" spans="1:128" ht="15" thickBot="1" x14ac:dyDescent="0.4">
      <c r="A29" s="119" t="s">
        <v>150</v>
      </c>
      <c r="B29" s="119"/>
      <c r="C29" s="78">
        <v>91429.114722513637</v>
      </c>
      <c r="D29" s="78">
        <v>91590.137776805932</v>
      </c>
      <c r="E29" s="78">
        <v>91168.910839295713</v>
      </c>
      <c r="F29" s="78">
        <v>91420.132642389945</v>
      </c>
      <c r="G29" s="78">
        <v>91008.484593911591</v>
      </c>
      <c r="H29" s="78">
        <v>90898.755303153564</v>
      </c>
      <c r="I29" s="78">
        <v>91111.775337307176</v>
      </c>
      <c r="J29" s="78">
        <v>90777.279890355028</v>
      </c>
      <c r="K29" s="78">
        <v>90880.625738791423</v>
      </c>
      <c r="L29" s="78">
        <v>90998.686832234031</v>
      </c>
      <c r="M29" s="78">
        <v>90655.999793430063</v>
      </c>
      <c r="N29" s="78">
        <v>91209.199653559379</v>
      </c>
      <c r="O29" s="78">
        <v>91354.904101082502</v>
      </c>
      <c r="P29" s="78">
        <v>91906.961261263481</v>
      </c>
      <c r="Q29" s="78">
        <v>91824.822573452664</v>
      </c>
      <c r="R29" s="78">
        <v>91630.360790438979</v>
      </c>
      <c r="S29" s="78">
        <v>91992.826171236549</v>
      </c>
      <c r="T29" s="78">
        <v>92329.835658153112</v>
      </c>
      <c r="U29" s="78">
        <v>91795.229312856143</v>
      </c>
      <c r="V29" s="78">
        <v>92124.472330226403</v>
      </c>
      <c r="W29" s="78">
        <v>91746.333624737628</v>
      </c>
      <c r="X29" s="78">
        <v>91918.073556063362</v>
      </c>
      <c r="Y29" s="78">
        <v>92505.917190699998</v>
      </c>
      <c r="Z29" s="78">
        <v>92350.207552378866</v>
      </c>
      <c r="AA29" s="78">
        <v>92695.43580688475</v>
      </c>
      <c r="AB29" s="78">
        <v>93065.628910870699</v>
      </c>
      <c r="AC29" s="78">
        <v>92694.945469506347</v>
      </c>
      <c r="AD29" s="78">
        <v>93184.273702108272</v>
      </c>
      <c r="AE29" s="78">
        <v>93446.298723879532</v>
      </c>
      <c r="AF29" s="78">
        <v>93371.853350124497</v>
      </c>
      <c r="AG29" s="78">
        <v>93256.442264645564</v>
      </c>
      <c r="AH29" s="78">
        <v>93252.978603510826</v>
      </c>
      <c r="AI29" s="78">
        <v>94200.122920993221</v>
      </c>
      <c r="AJ29" s="78">
        <v>94246.219080542389</v>
      </c>
      <c r="AK29" s="78">
        <v>94277.378242320032</v>
      </c>
      <c r="AL29" s="78">
        <v>94655.310581472149</v>
      </c>
      <c r="AM29" s="78">
        <v>93364.362774128705</v>
      </c>
      <c r="AN29" s="78">
        <v>92793.646995206131</v>
      </c>
      <c r="AO29" s="78">
        <v>94706.03807254092</v>
      </c>
      <c r="AP29" s="78">
        <v>94980.450475704158</v>
      </c>
      <c r="AQ29" s="78">
        <v>95635.411946007691</v>
      </c>
      <c r="AR29" s="78">
        <v>96138.444811964204</v>
      </c>
      <c r="AS29" s="78">
        <v>97125.820024295957</v>
      </c>
      <c r="AT29" s="78">
        <v>97594.694055505795</v>
      </c>
      <c r="AU29" s="78">
        <v>97439.572607547219</v>
      </c>
      <c r="AV29" s="78">
        <v>97426.269862839195</v>
      </c>
      <c r="AW29" s="78">
        <v>97395.014545383121</v>
      </c>
      <c r="AX29" s="78">
        <v>97851.417189622938</v>
      </c>
      <c r="AY29" s="78">
        <v>97683.666081845644</v>
      </c>
      <c r="AZ29" s="78">
        <v>97920.508051713274</v>
      </c>
      <c r="BA29" s="78">
        <v>98100.357242812286</v>
      </c>
      <c r="BB29" s="78">
        <v>98412.295201873902</v>
      </c>
      <c r="BC29" s="78">
        <v>98466.61930441302</v>
      </c>
      <c r="BD29" s="78">
        <v>98174.818057063894</v>
      </c>
      <c r="BE29" s="78">
        <v>99105.485646024739</v>
      </c>
      <c r="BF29" s="78">
        <v>98768.68772270676</v>
      </c>
      <c r="BG29" s="78">
        <v>98935.00364959221</v>
      </c>
      <c r="BH29" s="112"/>
      <c r="BO29" s="13" t="str">
        <f t="shared" si="7"/>
        <v/>
      </c>
      <c r="BP29" s="13" t="str">
        <f t="shared" si="7"/>
        <v/>
      </c>
      <c r="BQ29" s="13" t="str">
        <f t="shared" si="7"/>
        <v/>
      </c>
      <c r="BR29" s="13" t="str">
        <f t="shared" si="7"/>
        <v/>
      </c>
      <c r="BS29" s="13" t="str">
        <f t="shared" si="7"/>
        <v/>
      </c>
      <c r="BT29" s="13" t="str">
        <f t="shared" si="7"/>
        <v/>
      </c>
      <c r="BU29" s="13" t="str">
        <f t="shared" si="7"/>
        <v/>
      </c>
      <c r="BV29" s="13" t="str">
        <f t="shared" si="7"/>
        <v/>
      </c>
      <c r="BW29" s="13" t="str">
        <f t="shared" si="7"/>
        <v/>
      </c>
      <c r="BX29" s="13" t="str">
        <f t="shared" si="7"/>
        <v/>
      </c>
      <c r="BY29" s="13" t="str">
        <f t="shared" si="7"/>
        <v/>
      </c>
      <c r="BZ29" s="13" t="str">
        <f t="shared" si="7"/>
        <v/>
      </c>
      <c r="CA29" s="13" t="str">
        <f t="shared" si="7"/>
        <v/>
      </c>
      <c r="CB29" s="13" t="str">
        <f t="shared" si="7"/>
        <v/>
      </c>
      <c r="CC29" s="13" t="str">
        <f t="shared" si="7"/>
        <v/>
      </c>
      <c r="CD29" s="13" t="str">
        <f t="shared" si="4"/>
        <v/>
      </c>
      <c r="CE29" s="13" t="str">
        <f t="shared" si="4"/>
        <v/>
      </c>
      <c r="CF29" s="13" t="str">
        <f t="shared" si="4"/>
        <v/>
      </c>
      <c r="CG29" s="13" t="str">
        <f t="shared" si="4"/>
        <v/>
      </c>
      <c r="CH29" s="13" t="str">
        <f t="shared" si="4"/>
        <v/>
      </c>
      <c r="CI29" s="13" t="str">
        <f t="shared" si="4"/>
        <v/>
      </c>
      <c r="CJ29" s="13" t="str">
        <f t="shared" si="4"/>
        <v/>
      </c>
      <c r="CK29" s="13" t="str">
        <f t="shared" si="4"/>
        <v/>
      </c>
      <c r="CL29" s="13" t="str">
        <f t="shared" si="4"/>
        <v/>
      </c>
      <c r="CM29" s="13" t="str">
        <f t="shared" si="4"/>
        <v/>
      </c>
      <c r="CN29" s="13" t="str">
        <f t="shared" si="4"/>
        <v/>
      </c>
      <c r="CO29" s="13" t="str">
        <f t="shared" si="4"/>
        <v/>
      </c>
      <c r="CP29" s="13" t="str">
        <f t="shared" si="4"/>
        <v/>
      </c>
      <c r="CQ29" s="13" t="str">
        <f t="shared" si="4"/>
        <v/>
      </c>
      <c r="CR29" s="13" t="str">
        <f t="shared" si="4"/>
        <v/>
      </c>
      <c r="CS29" s="13" t="str">
        <f t="shared" si="4"/>
        <v/>
      </c>
      <c r="CT29" s="13" t="str">
        <f t="shared" si="5"/>
        <v/>
      </c>
      <c r="CU29" s="13" t="str">
        <f t="shared" si="5"/>
        <v/>
      </c>
      <c r="CV29" s="13" t="str">
        <f t="shared" si="5"/>
        <v/>
      </c>
      <c r="CW29" s="13" t="str">
        <f t="shared" si="5"/>
        <v/>
      </c>
      <c r="CX29" s="13" t="str">
        <f t="shared" si="5"/>
        <v/>
      </c>
      <c r="CY29" s="13" t="str">
        <f t="shared" si="5"/>
        <v/>
      </c>
      <c r="CZ29" s="13" t="str">
        <f t="shared" si="5"/>
        <v/>
      </c>
      <c r="DA29" s="13" t="str">
        <f t="shared" si="5"/>
        <v/>
      </c>
      <c r="DB29" s="13" t="str">
        <f t="shared" si="5"/>
        <v/>
      </c>
      <c r="DC29" s="13" t="str">
        <f t="shared" si="5"/>
        <v/>
      </c>
      <c r="DD29" s="13" t="str">
        <f t="shared" si="5"/>
        <v/>
      </c>
      <c r="DE29" s="13" t="str">
        <f t="shared" si="5"/>
        <v/>
      </c>
      <c r="DF29" s="13" t="str">
        <f t="shared" si="5"/>
        <v/>
      </c>
      <c r="DG29" s="13" t="str">
        <f t="shared" si="5"/>
        <v/>
      </c>
      <c r="DH29" s="13" t="str">
        <f t="shared" si="5"/>
        <v/>
      </c>
      <c r="DI29" s="13" t="str">
        <f t="shared" si="5"/>
        <v/>
      </c>
      <c r="DJ29" s="13" t="str">
        <f t="shared" si="6"/>
        <v/>
      </c>
      <c r="DK29" s="13" t="str">
        <f t="shared" si="6"/>
        <v/>
      </c>
      <c r="DL29" s="13" t="str">
        <f t="shared" si="6"/>
        <v/>
      </c>
      <c r="DM29" s="13" t="str">
        <f t="shared" si="6"/>
        <v/>
      </c>
      <c r="DN29" s="13" t="str">
        <f t="shared" si="8"/>
        <v/>
      </c>
      <c r="DO29" s="13" t="str">
        <f t="shared" si="8"/>
        <v/>
      </c>
      <c r="DP29" s="13" t="str">
        <f t="shared" si="8"/>
        <v/>
      </c>
      <c r="DQ29" s="13" t="str">
        <f t="shared" si="8"/>
        <v/>
      </c>
      <c r="DR29" s="13" t="str">
        <f t="shared" si="8"/>
        <v/>
      </c>
      <c r="DS29" s="13" t="str">
        <f t="shared" si="8"/>
        <v/>
      </c>
      <c r="DT29" s="13" t="str">
        <f t="shared" si="8"/>
        <v/>
      </c>
      <c r="DU29" s="13" t="str">
        <f t="shared" si="8"/>
        <v/>
      </c>
      <c r="DV29" s="13" t="str">
        <f t="shared" si="8"/>
        <v/>
      </c>
      <c r="DW29" s="13" t="str">
        <f t="shared" si="8"/>
        <v/>
      </c>
      <c r="DX29" s="13" t="str">
        <f t="shared" si="8"/>
        <v/>
      </c>
    </row>
    <row r="30" spans="1:128" x14ac:dyDescent="0.35">
      <c r="A30" s="7"/>
      <c r="B30" s="7"/>
      <c r="C30" s="82"/>
      <c r="D30" s="82"/>
      <c r="E30" s="82"/>
      <c r="F30" s="82"/>
      <c r="G30" s="82"/>
      <c r="H30" s="82"/>
      <c r="I30" s="82"/>
      <c r="J30" s="82"/>
      <c r="K30" s="82"/>
      <c r="L30" s="82"/>
      <c r="M30" s="82"/>
      <c r="N30" s="82"/>
      <c r="O30" s="82"/>
      <c r="P30" s="82"/>
      <c r="Q30" s="82"/>
      <c r="R30" s="82"/>
      <c r="S30" s="82"/>
      <c r="T30" s="82"/>
      <c r="U30" s="82"/>
      <c r="V30" s="82"/>
      <c r="W30" s="82"/>
      <c r="X30" s="82"/>
      <c r="Y30" s="82"/>
      <c r="Z30" s="82"/>
      <c r="AA30" s="82"/>
      <c r="AB30" s="82"/>
      <c r="AC30" s="82"/>
      <c r="AD30" s="82"/>
      <c r="AE30" s="82"/>
      <c r="AF30" s="82"/>
      <c r="AG30" s="82"/>
      <c r="AH30" s="82"/>
      <c r="AI30" s="82"/>
      <c r="AJ30" s="82"/>
      <c r="AK30" s="82"/>
      <c r="AL30" s="82"/>
      <c r="AM30" s="82"/>
      <c r="AN30" s="82"/>
      <c r="AO30" s="82"/>
      <c r="AP30" s="82"/>
      <c r="AQ30" s="82"/>
      <c r="AR30" s="82"/>
      <c r="AS30" s="82"/>
      <c r="AT30" s="82"/>
      <c r="AU30" s="82"/>
      <c r="AV30" s="82"/>
      <c r="AW30" s="82"/>
      <c r="AX30" s="82"/>
      <c r="AY30" s="82"/>
      <c r="AZ30" s="82"/>
      <c r="BA30" s="82"/>
      <c r="BB30" s="82"/>
      <c r="BC30" s="82"/>
      <c r="BD30" s="82"/>
      <c r="BE30" s="82"/>
      <c r="BF30" s="82"/>
      <c r="BG30" s="82"/>
      <c r="BH30" s="111"/>
    </row>
    <row r="31" spans="1:128" ht="15" thickBot="1" x14ac:dyDescent="0.4">
      <c r="A31" s="88" t="s">
        <v>288</v>
      </c>
      <c r="B31" s="89"/>
      <c r="C31" s="82"/>
      <c r="D31" s="82"/>
      <c r="E31" s="82"/>
      <c r="F31" s="82"/>
      <c r="G31" s="82"/>
      <c r="H31" s="82"/>
      <c r="I31" s="82"/>
      <c r="J31" s="82"/>
      <c r="K31" s="82"/>
      <c r="L31" s="82"/>
      <c r="M31" s="82"/>
      <c r="N31" s="82"/>
      <c r="O31" s="82"/>
      <c r="P31" s="82"/>
      <c r="Q31" s="82"/>
      <c r="R31" s="82"/>
      <c r="S31" s="82"/>
      <c r="T31" s="82"/>
      <c r="U31" s="82"/>
      <c r="V31" s="82"/>
      <c r="W31" s="82"/>
      <c r="X31" s="82"/>
      <c r="Y31" s="82"/>
      <c r="Z31" s="82"/>
      <c r="AA31" s="82"/>
      <c r="AB31" s="82"/>
      <c r="AC31" s="82"/>
      <c r="AD31" s="82"/>
      <c r="AE31" s="82"/>
      <c r="AF31" s="82"/>
      <c r="AG31" s="82"/>
      <c r="AH31" s="82"/>
      <c r="AI31" s="82"/>
      <c r="AJ31" s="82"/>
      <c r="AK31" s="82"/>
      <c r="AL31" s="82"/>
      <c r="AM31" s="82"/>
      <c r="AN31" s="82"/>
      <c r="AO31" s="82"/>
      <c r="AP31" s="82"/>
      <c r="AQ31" s="82"/>
      <c r="AR31" s="82"/>
      <c r="AS31" s="82"/>
      <c r="AT31" s="82"/>
      <c r="AU31" s="82"/>
      <c r="AV31" s="82"/>
      <c r="AW31" s="82"/>
      <c r="AX31" s="82"/>
      <c r="AY31" s="82"/>
      <c r="AZ31" s="82"/>
      <c r="BA31" s="82"/>
      <c r="BB31" s="82"/>
      <c r="BC31" s="82"/>
      <c r="BD31" s="82"/>
      <c r="BE31" s="82"/>
      <c r="BF31" s="82"/>
      <c r="BG31" s="82"/>
      <c r="BH31" s="111"/>
    </row>
    <row r="32" spans="1:128" ht="15" thickBot="1" x14ac:dyDescent="0.4">
      <c r="A32" s="14" t="s">
        <v>144</v>
      </c>
      <c r="B32" s="15" t="s">
        <v>22</v>
      </c>
      <c r="C32" s="22" t="s">
        <v>47</v>
      </c>
      <c r="D32" s="22" t="s">
        <v>48</v>
      </c>
      <c r="E32" s="22" t="s">
        <v>49</v>
      </c>
      <c r="F32" s="22" t="s">
        <v>50</v>
      </c>
      <c r="G32" s="22" t="s">
        <v>51</v>
      </c>
      <c r="H32" s="22" t="s">
        <v>52</v>
      </c>
      <c r="I32" s="22" t="s">
        <v>53</v>
      </c>
      <c r="J32" s="22" t="s">
        <v>54</v>
      </c>
      <c r="K32" s="22" t="s">
        <v>55</v>
      </c>
      <c r="L32" s="22" t="s">
        <v>56</v>
      </c>
      <c r="M32" s="22" t="s">
        <v>57</v>
      </c>
      <c r="N32" s="22" t="s">
        <v>58</v>
      </c>
      <c r="O32" s="22" t="s">
        <v>59</v>
      </c>
      <c r="P32" s="22" t="s">
        <v>60</v>
      </c>
      <c r="Q32" s="22" t="s">
        <v>61</v>
      </c>
      <c r="R32" s="22" t="s">
        <v>62</v>
      </c>
      <c r="S32" s="22" t="s">
        <v>63</v>
      </c>
      <c r="T32" s="22" t="s">
        <v>64</v>
      </c>
      <c r="U32" s="22" t="s">
        <v>65</v>
      </c>
      <c r="V32" s="22" t="s">
        <v>66</v>
      </c>
      <c r="W32" s="22" t="s">
        <v>67</v>
      </c>
      <c r="X32" s="22" t="s">
        <v>68</v>
      </c>
      <c r="Y32" s="22" t="s">
        <v>69</v>
      </c>
      <c r="Z32" s="22" t="s">
        <v>70</v>
      </c>
      <c r="AA32" s="22" t="s">
        <v>71</v>
      </c>
      <c r="AB32" s="22" t="s">
        <v>72</v>
      </c>
      <c r="AC32" s="22" t="s">
        <v>73</v>
      </c>
      <c r="AD32" s="22" t="s">
        <v>74</v>
      </c>
      <c r="AE32" s="22" t="s">
        <v>75</v>
      </c>
      <c r="AF32" s="22" t="s">
        <v>76</v>
      </c>
      <c r="AG32" s="22" t="s">
        <v>77</v>
      </c>
      <c r="AH32" s="22" t="s">
        <v>78</v>
      </c>
      <c r="AI32" s="22" t="s">
        <v>79</v>
      </c>
      <c r="AJ32" s="22" t="s">
        <v>80</v>
      </c>
      <c r="AK32" s="22" t="s">
        <v>81</v>
      </c>
      <c r="AL32" s="22" t="s">
        <v>82</v>
      </c>
      <c r="AM32" s="22" t="s">
        <v>83</v>
      </c>
      <c r="AN32" s="22" t="s">
        <v>84</v>
      </c>
      <c r="AO32" s="22" t="s">
        <v>85</v>
      </c>
      <c r="AP32" s="22" t="s">
        <v>86</v>
      </c>
      <c r="AQ32" s="22" t="s">
        <v>87</v>
      </c>
      <c r="AR32" s="22" t="s">
        <v>88</v>
      </c>
      <c r="AS32" s="22" t="s">
        <v>89</v>
      </c>
      <c r="AT32" s="22" t="s">
        <v>90</v>
      </c>
      <c r="AU32" s="22" t="s">
        <v>91</v>
      </c>
      <c r="AV32" s="22" t="s">
        <v>92</v>
      </c>
      <c r="AW32" s="22" t="s">
        <v>93</v>
      </c>
      <c r="AX32" s="22" t="s">
        <v>283</v>
      </c>
      <c r="AY32" s="22" t="s">
        <v>311</v>
      </c>
      <c r="AZ32" s="22" t="s">
        <v>314</v>
      </c>
      <c r="BA32" s="22" t="s">
        <v>317</v>
      </c>
      <c r="BB32" s="22" t="s">
        <v>319</v>
      </c>
      <c r="BC32" s="22" t="s">
        <v>321</v>
      </c>
      <c r="BD32" s="22" t="s">
        <v>324</v>
      </c>
      <c r="BE32" s="22" t="s">
        <v>326</v>
      </c>
      <c r="BF32" s="22" t="s">
        <v>328</v>
      </c>
      <c r="BG32" s="22" t="s">
        <v>333</v>
      </c>
      <c r="BH32" s="107"/>
    </row>
    <row r="33" spans="1:128" ht="15" thickBot="1" x14ac:dyDescent="0.4">
      <c r="A33" s="16" t="s">
        <v>94</v>
      </c>
      <c r="B33" s="17" t="s">
        <v>95</v>
      </c>
      <c r="C33" s="81" t="s">
        <v>330</v>
      </c>
      <c r="D33" s="81" t="s">
        <v>330</v>
      </c>
      <c r="E33" s="81" t="s">
        <v>330</v>
      </c>
      <c r="F33" s="81" t="s">
        <v>330</v>
      </c>
      <c r="G33" s="81" t="s">
        <v>330</v>
      </c>
      <c r="H33" s="81" t="s">
        <v>330</v>
      </c>
      <c r="I33" s="81" t="s">
        <v>330</v>
      </c>
      <c r="J33" s="81" t="s">
        <v>330</v>
      </c>
      <c r="K33" s="81" t="s">
        <v>330</v>
      </c>
      <c r="L33" s="81" t="s">
        <v>330</v>
      </c>
      <c r="M33" s="81" t="s">
        <v>330</v>
      </c>
      <c r="N33" s="81" t="s">
        <v>330</v>
      </c>
      <c r="O33" s="81" t="s">
        <v>330</v>
      </c>
      <c r="P33" s="81" t="s">
        <v>330</v>
      </c>
      <c r="Q33" s="81" t="s">
        <v>330</v>
      </c>
      <c r="R33" s="81" t="s">
        <v>330</v>
      </c>
      <c r="S33" s="81" t="s">
        <v>330</v>
      </c>
      <c r="T33" s="81" t="s">
        <v>330</v>
      </c>
      <c r="U33" s="81" t="s">
        <v>330</v>
      </c>
      <c r="V33" s="81" t="s">
        <v>330</v>
      </c>
      <c r="W33" s="81" t="s">
        <v>330</v>
      </c>
      <c r="X33" s="81" t="s">
        <v>330</v>
      </c>
      <c r="Y33" s="81" t="s">
        <v>330</v>
      </c>
      <c r="Z33" s="81" t="s">
        <v>330</v>
      </c>
      <c r="AA33" s="81" t="s">
        <v>330</v>
      </c>
      <c r="AB33" s="81" t="s">
        <v>330</v>
      </c>
      <c r="AC33" s="81" t="s">
        <v>330</v>
      </c>
      <c r="AD33" s="81" t="s">
        <v>330</v>
      </c>
      <c r="AE33" s="81" t="s">
        <v>330</v>
      </c>
      <c r="AF33" s="81" t="s">
        <v>330</v>
      </c>
      <c r="AG33" s="81" t="s">
        <v>330</v>
      </c>
      <c r="AH33" s="81" t="s">
        <v>330</v>
      </c>
      <c r="AI33" s="81" t="s">
        <v>330</v>
      </c>
      <c r="AJ33" s="81" t="s">
        <v>330</v>
      </c>
      <c r="AK33" s="81" t="s">
        <v>330</v>
      </c>
      <c r="AL33" s="81" t="s">
        <v>330</v>
      </c>
      <c r="AM33" s="81" t="s">
        <v>330</v>
      </c>
      <c r="AN33" s="81" t="s">
        <v>330</v>
      </c>
      <c r="AO33" s="81" t="s">
        <v>330</v>
      </c>
      <c r="AP33" s="81" t="s">
        <v>330</v>
      </c>
      <c r="AQ33" s="81" t="s">
        <v>330</v>
      </c>
      <c r="AR33" s="81" t="s">
        <v>330</v>
      </c>
      <c r="AS33" s="81" t="s">
        <v>330</v>
      </c>
      <c r="AT33" s="81" t="s">
        <v>330</v>
      </c>
      <c r="AU33" s="81" t="s">
        <v>330</v>
      </c>
      <c r="AV33" s="81" t="s">
        <v>330</v>
      </c>
      <c r="AW33" s="81" t="s">
        <v>330</v>
      </c>
      <c r="AX33" s="81" t="s">
        <v>330</v>
      </c>
      <c r="AY33" s="81" t="s">
        <v>330</v>
      </c>
      <c r="AZ33" s="81" t="s">
        <v>330</v>
      </c>
      <c r="BA33" s="81" t="s">
        <v>330</v>
      </c>
      <c r="BB33" s="81" t="s">
        <v>330</v>
      </c>
      <c r="BC33" s="81" t="s">
        <v>330</v>
      </c>
      <c r="BD33" s="81" t="s">
        <v>330</v>
      </c>
      <c r="BE33" s="81" t="s">
        <v>330</v>
      </c>
      <c r="BF33" s="81" t="s">
        <v>330</v>
      </c>
      <c r="BG33" s="81" t="s">
        <v>330</v>
      </c>
      <c r="BH33" s="110"/>
      <c r="BO33" s="13" t="str">
        <f t="shared" ref="BO33:CD48" si="9">IF(C33&gt;0,IF(C33&lt;5,"SECRETTTTTTTT",""),"")</f>
        <v/>
      </c>
      <c r="BP33" s="13" t="str">
        <f t="shared" si="9"/>
        <v/>
      </c>
      <c r="BQ33" s="13" t="str">
        <f t="shared" si="9"/>
        <v/>
      </c>
      <c r="BR33" s="13" t="str">
        <f t="shared" si="9"/>
        <v/>
      </c>
      <c r="BS33" s="13" t="str">
        <f t="shared" si="9"/>
        <v/>
      </c>
      <c r="BT33" s="13" t="str">
        <f t="shared" si="9"/>
        <v/>
      </c>
      <c r="BU33" s="13" t="str">
        <f t="shared" si="9"/>
        <v/>
      </c>
      <c r="BV33" s="13" t="str">
        <f t="shared" si="9"/>
        <v/>
      </c>
      <c r="BW33" s="13" t="str">
        <f t="shared" si="9"/>
        <v/>
      </c>
      <c r="BX33" s="13" t="str">
        <f t="shared" si="9"/>
        <v/>
      </c>
      <c r="BY33" s="13" t="str">
        <f t="shared" si="9"/>
        <v/>
      </c>
      <c r="BZ33" s="13" t="str">
        <f t="shared" si="9"/>
        <v/>
      </c>
      <c r="CA33" s="13" t="str">
        <f t="shared" si="9"/>
        <v/>
      </c>
      <c r="CB33" s="13" t="str">
        <f t="shared" si="9"/>
        <v/>
      </c>
      <c r="CC33" s="13" t="str">
        <f t="shared" si="9"/>
        <v/>
      </c>
      <c r="CD33" s="13" t="str">
        <f t="shared" si="9"/>
        <v/>
      </c>
      <c r="CE33" s="13" t="str">
        <f t="shared" ref="CE33:CT48" si="10">IF(S33&gt;0,IF(S33&lt;5,"SECRETTTTTTTT",""),"")</f>
        <v/>
      </c>
      <c r="CF33" s="13" t="str">
        <f t="shared" si="10"/>
        <v/>
      </c>
      <c r="CG33" s="13" t="str">
        <f t="shared" si="10"/>
        <v/>
      </c>
      <c r="CH33" s="13" t="str">
        <f t="shared" si="10"/>
        <v/>
      </c>
      <c r="CI33" s="13" t="str">
        <f t="shared" si="10"/>
        <v/>
      </c>
      <c r="CJ33" s="13" t="str">
        <f t="shared" si="10"/>
        <v/>
      </c>
      <c r="CK33" s="13" t="str">
        <f t="shared" si="10"/>
        <v/>
      </c>
      <c r="CL33" s="13" t="str">
        <f t="shared" si="10"/>
        <v/>
      </c>
      <c r="CM33" s="13" t="str">
        <f t="shared" si="10"/>
        <v/>
      </c>
      <c r="CN33" s="13" t="str">
        <f t="shared" si="10"/>
        <v/>
      </c>
      <c r="CO33" s="13" t="str">
        <f t="shared" si="10"/>
        <v/>
      </c>
      <c r="CP33" s="13" t="str">
        <f t="shared" si="10"/>
        <v/>
      </c>
      <c r="CQ33" s="13" t="str">
        <f t="shared" si="10"/>
        <v/>
      </c>
      <c r="CR33" s="13" t="str">
        <f t="shared" si="10"/>
        <v/>
      </c>
      <c r="CS33" s="13" t="str">
        <f t="shared" si="10"/>
        <v/>
      </c>
      <c r="CT33" s="13" t="str">
        <f t="shared" si="10"/>
        <v/>
      </c>
      <c r="CU33" s="13" t="str">
        <f t="shared" ref="CU33:DJ48" si="11">IF(AI33&gt;0,IF(AI33&lt;5,"SECRETTTTTTTT",""),"")</f>
        <v/>
      </c>
      <c r="CV33" s="13" t="str">
        <f t="shared" si="11"/>
        <v/>
      </c>
      <c r="CW33" s="13" t="str">
        <f t="shared" si="11"/>
        <v/>
      </c>
      <c r="CX33" s="13" t="str">
        <f t="shared" si="11"/>
        <v/>
      </c>
      <c r="CY33" s="13" t="str">
        <f t="shared" si="11"/>
        <v/>
      </c>
      <c r="CZ33" s="13" t="str">
        <f t="shared" si="11"/>
        <v/>
      </c>
      <c r="DA33" s="13" t="str">
        <f t="shared" si="11"/>
        <v/>
      </c>
      <c r="DB33" s="13" t="str">
        <f t="shared" si="11"/>
        <v/>
      </c>
      <c r="DC33" s="13" t="str">
        <f t="shared" si="11"/>
        <v/>
      </c>
      <c r="DD33" s="13" t="str">
        <f t="shared" si="11"/>
        <v/>
      </c>
      <c r="DE33" s="13" t="str">
        <f t="shared" si="11"/>
        <v/>
      </c>
      <c r="DF33" s="13" t="str">
        <f t="shared" si="11"/>
        <v/>
      </c>
      <c r="DG33" s="13" t="str">
        <f t="shared" si="11"/>
        <v/>
      </c>
      <c r="DH33" s="13" t="str">
        <f t="shared" si="11"/>
        <v/>
      </c>
      <c r="DI33" s="13" t="str">
        <f t="shared" si="11"/>
        <v/>
      </c>
      <c r="DJ33" s="13" t="str">
        <f t="shared" si="11"/>
        <v/>
      </c>
      <c r="DK33" s="13" t="str">
        <f t="shared" ref="DK33:DX51" si="12">IF(AY33&gt;0,IF(AY33&lt;5,"SECRETTTTTTTT",""),"")</f>
        <v/>
      </c>
      <c r="DL33" s="13" t="str">
        <f t="shared" si="12"/>
        <v/>
      </c>
      <c r="DM33" s="13" t="str">
        <f t="shared" si="12"/>
        <v/>
      </c>
      <c r="DN33" s="13" t="str">
        <f t="shared" si="12"/>
        <v/>
      </c>
      <c r="DO33" s="13" t="str">
        <f t="shared" si="12"/>
        <v/>
      </c>
      <c r="DP33" s="13" t="str">
        <f t="shared" si="12"/>
        <v/>
      </c>
      <c r="DQ33" s="13" t="str">
        <f t="shared" si="12"/>
        <v/>
      </c>
      <c r="DR33" s="13" t="str">
        <f t="shared" si="12"/>
        <v/>
      </c>
      <c r="DS33" s="13" t="str">
        <f t="shared" si="12"/>
        <v/>
      </c>
      <c r="DT33" s="13" t="str">
        <f t="shared" si="12"/>
        <v/>
      </c>
      <c r="DU33" s="13" t="str">
        <f t="shared" si="12"/>
        <v/>
      </c>
      <c r="DV33" s="13" t="str">
        <f t="shared" si="12"/>
        <v/>
      </c>
      <c r="DW33" s="13" t="str">
        <f t="shared" si="12"/>
        <v/>
      </c>
      <c r="DX33" s="13" t="str">
        <f t="shared" si="12"/>
        <v/>
      </c>
    </row>
    <row r="34" spans="1:128" ht="15" thickBot="1" x14ac:dyDescent="0.4">
      <c r="A34" s="18"/>
      <c r="B34" s="18" t="s">
        <v>145</v>
      </c>
      <c r="C34" s="77" t="s">
        <v>330</v>
      </c>
      <c r="D34" s="77" t="s">
        <v>330</v>
      </c>
      <c r="E34" s="77" t="s">
        <v>330</v>
      </c>
      <c r="F34" s="77" t="s">
        <v>330</v>
      </c>
      <c r="G34" s="77" t="s">
        <v>330</v>
      </c>
      <c r="H34" s="77" t="s">
        <v>330</v>
      </c>
      <c r="I34" s="77" t="s">
        <v>330</v>
      </c>
      <c r="J34" s="77" t="s">
        <v>330</v>
      </c>
      <c r="K34" s="77" t="s">
        <v>330</v>
      </c>
      <c r="L34" s="77" t="s">
        <v>330</v>
      </c>
      <c r="M34" s="77" t="s">
        <v>330</v>
      </c>
      <c r="N34" s="77" t="s">
        <v>330</v>
      </c>
      <c r="O34" s="77" t="s">
        <v>330</v>
      </c>
      <c r="P34" s="77" t="s">
        <v>330</v>
      </c>
      <c r="Q34" s="77" t="s">
        <v>330</v>
      </c>
      <c r="R34" s="77" t="s">
        <v>330</v>
      </c>
      <c r="S34" s="77" t="s">
        <v>330</v>
      </c>
      <c r="T34" s="77" t="s">
        <v>330</v>
      </c>
      <c r="U34" s="77" t="s">
        <v>330</v>
      </c>
      <c r="V34" s="77" t="s">
        <v>330</v>
      </c>
      <c r="W34" s="77" t="s">
        <v>330</v>
      </c>
      <c r="X34" s="77" t="s">
        <v>330</v>
      </c>
      <c r="Y34" s="77" t="s">
        <v>330</v>
      </c>
      <c r="Z34" s="77" t="s">
        <v>330</v>
      </c>
      <c r="AA34" s="77" t="s">
        <v>330</v>
      </c>
      <c r="AB34" s="77" t="s">
        <v>330</v>
      </c>
      <c r="AC34" s="77" t="s">
        <v>330</v>
      </c>
      <c r="AD34" s="77" t="s">
        <v>330</v>
      </c>
      <c r="AE34" s="77" t="s">
        <v>330</v>
      </c>
      <c r="AF34" s="77" t="s">
        <v>330</v>
      </c>
      <c r="AG34" s="77" t="s">
        <v>330</v>
      </c>
      <c r="AH34" s="77" t="s">
        <v>330</v>
      </c>
      <c r="AI34" s="77" t="s">
        <v>330</v>
      </c>
      <c r="AJ34" s="77" t="s">
        <v>330</v>
      </c>
      <c r="AK34" s="77" t="s">
        <v>330</v>
      </c>
      <c r="AL34" s="77" t="s">
        <v>330</v>
      </c>
      <c r="AM34" s="77" t="s">
        <v>330</v>
      </c>
      <c r="AN34" s="77" t="s">
        <v>330</v>
      </c>
      <c r="AO34" s="77" t="s">
        <v>330</v>
      </c>
      <c r="AP34" s="77" t="s">
        <v>330</v>
      </c>
      <c r="AQ34" s="77" t="s">
        <v>330</v>
      </c>
      <c r="AR34" s="77" t="s">
        <v>330</v>
      </c>
      <c r="AS34" s="77" t="s">
        <v>330</v>
      </c>
      <c r="AT34" s="77" t="s">
        <v>330</v>
      </c>
      <c r="AU34" s="77" t="s">
        <v>330</v>
      </c>
      <c r="AV34" s="77" t="s">
        <v>330</v>
      </c>
      <c r="AW34" s="77" t="s">
        <v>330</v>
      </c>
      <c r="AX34" s="77" t="s">
        <v>330</v>
      </c>
      <c r="AY34" s="77" t="s">
        <v>330</v>
      </c>
      <c r="AZ34" s="77" t="s">
        <v>330</v>
      </c>
      <c r="BA34" s="77" t="s">
        <v>330</v>
      </c>
      <c r="BB34" s="77" t="s">
        <v>330</v>
      </c>
      <c r="BC34" s="77" t="s">
        <v>330</v>
      </c>
      <c r="BD34" s="77" t="s">
        <v>330</v>
      </c>
      <c r="BE34" s="77" t="s">
        <v>330</v>
      </c>
      <c r="BF34" s="77" t="s">
        <v>330</v>
      </c>
      <c r="BG34" s="77" t="s">
        <v>330</v>
      </c>
      <c r="BH34" s="112"/>
      <c r="BO34" s="13" t="str">
        <f t="shared" si="9"/>
        <v/>
      </c>
      <c r="BP34" s="13" t="str">
        <f t="shared" si="9"/>
        <v/>
      </c>
      <c r="BQ34" s="13" t="str">
        <f t="shared" si="9"/>
        <v/>
      </c>
      <c r="BR34" s="13" t="str">
        <f t="shared" si="9"/>
        <v/>
      </c>
      <c r="BS34" s="13" t="str">
        <f t="shared" si="9"/>
        <v/>
      </c>
      <c r="BT34" s="13" t="str">
        <f t="shared" si="9"/>
        <v/>
      </c>
      <c r="BU34" s="13" t="str">
        <f t="shared" si="9"/>
        <v/>
      </c>
      <c r="BV34" s="13" t="str">
        <f t="shared" si="9"/>
        <v/>
      </c>
      <c r="BW34" s="13" t="str">
        <f t="shared" si="9"/>
        <v/>
      </c>
      <c r="BX34" s="13" t="str">
        <f t="shared" si="9"/>
        <v/>
      </c>
      <c r="BY34" s="13" t="str">
        <f t="shared" si="9"/>
        <v/>
      </c>
      <c r="BZ34" s="13" t="str">
        <f t="shared" si="9"/>
        <v/>
      </c>
      <c r="CA34" s="13" t="str">
        <f t="shared" si="9"/>
        <v/>
      </c>
      <c r="CB34" s="13" t="str">
        <f t="shared" si="9"/>
        <v/>
      </c>
      <c r="CC34" s="13" t="str">
        <f t="shared" si="9"/>
        <v/>
      </c>
      <c r="CD34" s="13" t="str">
        <f t="shared" si="9"/>
        <v/>
      </c>
      <c r="CE34" s="13" t="str">
        <f t="shared" si="10"/>
        <v/>
      </c>
      <c r="CF34" s="13" t="str">
        <f t="shared" si="10"/>
        <v/>
      </c>
      <c r="CG34" s="13" t="str">
        <f t="shared" si="10"/>
        <v/>
      </c>
      <c r="CH34" s="13" t="str">
        <f t="shared" si="10"/>
        <v/>
      </c>
      <c r="CI34" s="13" t="str">
        <f t="shared" si="10"/>
        <v/>
      </c>
      <c r="CJ34" s="13" t="str">
        <f t="shared" si="10"/>
        <v/>
      </c>
      <c r="CK34" s="13" t="str">
        <f t="shared" si="10"/>
        <v/>
      </c>
      <c r="CL34" s="13" t="str">
        <f t="shared" si="10"/>
        <v/>
      </c>
      <c r="CM34" s="13" t="str">
        <f t="shared" si="10"/>
        <v/>
      </c>
      <c r="CN34" s="13" t="str">
        <f t="shared" si="10"/>
        <v/>
      </c>
      <c r="CO34" s="13" t="str">
        <f t="shared" si="10"/>
        <v/>
      </c>
      <c r="CP34" s="13" t="str">
        <f t="shared" si="10"/>
        <v/>
      </c>
      <c r="CQ34" s="13" t="str">
        <f t="shared" si="10"/>
        <v/>
      </c>
      <c r="CR34" s="13" t="str">
        <f t="shared" si="10"/>
        <v/>
      </c>
      <c r="CS34" s="13" t="str">
        <f t="shared" si="10"/>
        <v/>
      </c>
      <c r="CT34" s="13" t="str">
        <f t="shared" si="10"/>
        <v/>
      </c>
      <c r="CU34" s="13" t="str">
        <f t="shared" si="11"/>
        <v/>
      </c>
      <c r="CV34" s="13" t="str">
        <f t="shared" si="11"/>
        <v/>
      </c>
      <c r="CW34" s="13" t="str">
        <f t="shared" si="11"/>
        <v/>
      </c>
      <c r="CX34" s="13" t="str">
        <f t="shared" si="11"/>
        <v/>
      </c>
      <c r="CY34" s="13" t="str">
        <f t="shared" si="11"/>
        <v/>
      </c>
      <c r="CZ34" s="13" t="str">
        <f t="shared" si="11"/>
        <v/>
      </c>
      <c r="DA34" s="13" t="str">
        <f t="shared" si="11"/>
        <v/>
      </c>
      <c r="DB34" s="13" t="str">
        <f t="shared" si="11"/>
        <v/>
      </c>
      <c r="DC34" s="13" t="str">
        <f t="shared" si="11"/>
        <v/>
      </c>
      <c r="DD34" s="13" t="str">
        <f t="shared" si="11"/>
        <v/>
      </c>
      <c r="DE34" s="13" t="str">
        <f t="shared" si="11"/>
        <v/>
      </c>
      <c r="DF34" s="13" t="str">
        <f t="shared" si="11"/>
        <v/>
      </c>
      <c r="DG34" s="13" t="str">
        <f t="shared" si="11"/>
        <v/>
      </c>
      <c r="DH34" s="13" t="str">
        <f t="shared" si="11"/>
        <v/>
      </c>
      <c r="DI34" s="13" t="str">
        <f t="shared" si="11"/>
        <v/>
      </c>
      <c r="DJ34" s="13" t="str">
        <f t="shared" si="11"/>
        <v/>
      </c>
      <c r="DK34" s="13" t="str">
        <f t="shared" si="12"/>
        <v/>
      </c>
      <c r="DL34" s="13" t="str">
        <f t="shared" si="12"/>
        <v/>
      </c>
      <c r="DM34" s="13" t="str">
        <f t="shared" si="12"/>
        <v/>
      </c>
      <c r="DN34" s="13" t="str">
        <f t="shared" si="12"/>
        <v/>
      </c>
      <c r="DO34" s="13" t="str">
        <f t="shared" si="12"/>
        <v/>
      </c>
      <c r="DP34" s="13" t="str">
        <f t="shared" si="12"/>
        <v/>
      </c>
      <c r="DQ34" s="13" t="str">
        <f t="shared" si="12"/>
        <v/>
      </c>
      <c r="DR34" s="13" t="str">
        <f t="shared" si="12"/>
        <v/>
      </c>
      <c r="DS34" s="13" t="str">
        <f t="shared" si="12"/>
        <v/>
      </c>
      <c r="DT34" s="13" t="str">
        <f t="shared" si="12"/>
        <v/>
      </c>
      <c r="DU34" s="13" t="str">
        <f t="shared" si="12"/>
        <v/>
      </c>
      <c r="DV34" s="13" t="str">
        <f t="shared" si="12"/>
        <v/>
      </c>
      <c r="DW34" s="13" t="str">
        <f t="shared" si="12"/>
        <v/>
      </c>
      <c r="DX34" s="13" t="str">
        <f t="shared" si="12"/>
        <v/>
      </c>
    </row>
    <row r="35" spans="1:128" ht="15" thickBot="1" x14ac:dyDescent="0.4">
      <c r="A35" s="19" t="s">
        <v>96</v>
      </c>
      <c r="B35" s="20" t="s">
        <v>97</v>
      </c>
      <c r="C35" s="81">
        <v>236.365403343004</v>
      </c>
      <c r="D35" s="81">
        <v>250.684074359074</v>
      </c>
      <c r="E35" s="81">
        <v>200.175824767986</v>
      </c>
      <c r="F35" s="81">
        <v>208.08870239993999</v>
      </c>
      <c r="G35" s="81">
        <v>247.574751187169</v>
      </c>
      <c r="H35" s="81">
        <v>201.939113853614</v>
      </c>
      <c r="I35" s="81">
        <v>233.246116670189</v>
      </c>
      <c r="J35" s="81">
        <v>235.63361621898099</v>
      </c>
      <c r="K35" s="81">
        <v>232.83021372846599</v>
      </c>
      <c r="L35" s="81">
        <v>196.43059581486401</v>
      </c>
      <c r="M35" s="81">
        <v>228.51400716076799</v>
      </c>
      <c r="N35" s="81">
        <v>316.89035439697898</v>
      </c>
      <c r="O35" s="81">
        <v>320.72344376297502</v>
      </c>
      <c r="P35" s="81">
        <v>288.49169791489999</v>
      </c>
      <c r="Q35" s="81">
        <v>285.49652613646498</v>
      </c>
      <c r="R35" s="81">
        <v>312.09879402911002</v>
      </c>
      <c r="S35" s="81">
        <v>314.53773764757102</v>
      </c>
      <c r="T35" s="81">
        <v>292.40581501149097</v>
      </c>
      <c r="U35" s="81">
        <v>307.64972608721899</v>
      </c>
      <c r="V35" s="81">
        <v>312.04836430357</v>
      </c>
      <c r="W35" s="81">
        <v>312.55966714166101</v>
      </c>
      <c r="X35" s="81">
        <v>303.96662405333899</v>
      </c>
      <c r="Y35" s="81">
        <v>280.57495135248098</v>
      </c>
      <c r="Z35" s="81">
        <v>329.67514112602998</v>
      </c>
      <c r="AA35" s="81">
        <v>304.22006511039001</v>
      </c>
      <c r="AB35" s="81">
        <v>294.81679866918898</v>
      </c>
      <c r="AC35" s="81">
        <v>289.26635361407699</v>
      </c>
      <c r="AD35" s="81">
        <v>307.736741625842</v>
      </c>
      <c r="AE35" s="81">
        <v>326.39428123745</v>
      </c>
      <c r="AF35" s="81">
        <v>315.51151833463501</v>
      </c>
      <c r="AG35" s="81">
        <v>320.26198764459099</v>
      </c>
      <c r="AH35" s="81">
        <v>303.48308750944898</v>
      </c>
      <c r="AI35" s="81">
        <v>347.12971715248699</v>
      </c>
      <c r="AJ35" s="81">
        <v>312.39455495958703</v>
      </c>
      <c r="AK35" s="81">
        <v>317.94443323004498</v>
      </c>
      <c r="AL35" s="81">
        <v>287.02775507529401</v>
      </c>
      <c r="AM35" s="81">
        <v>300.318062789284</v>
      </c>
      <c r="AN35" s="81">
        <v>286.13834895189302</v>
      </c>
      <c r="AO35" s="81">
        <v>323.92556648859602</v>
      </c>
      <c r="AP35" s="81">
        <v>311.181502377708</v>
      </c>
      <c r="AQ35" s="81">
        <v>291.46025844130202</v>
      </c>
      <c r="AR35" s="81">
        <v>245.43359343859601</v>
      </c>
      <c r="AS35" s="81">
        <v>247.76198880554</v>
      </c>
      <c r="AT35" s="81">
        <v>246.00247215488699</v>
      </c>
      <c r="AU35" s="81">
        <v>150.961038939329</v>
      </c>
      <c r="AV35" s="81">
        <v>204.71130022717099</v>
      </c>
      <c r="AW35" s="81">
        <v>214.636691729105</v>
      </c>
      <c r="AX35" s="81">
        <v>224.58333571338599</v>
      </c>
      <c r="AY35" s="81">
        <v>192.37695766783</v>
      </c>
      <c r="AZ35" s="81">
        <v>218.548761510432</v>
      </c>
      <c r="BA35" s="81">
        <v>192.94011409284701</v>
      </c>
      <c r="BB35" s="81">
        <v>218.96298205544599</v>
      </c>
      <c r="BC35" s="81">
        <v>228.723066005313</v>
      </c>
      <c r="BD35" s="81">
        <v>223.50824090030699</v>
      </c>
      <c r="BE35" s="81">
        <v>299.06012019454698</v>
      </c>
      <c r="BF35" s="81">
        <v>276.271394652558</v>
      </c>
      <c r="BG35" s="81">
        <v>245.91721272260699</v>
      </c>
      <c r="BH35" s="110"/>
      <c r="BO35" s="13" t="str">
        <f t="shared" si="9"/>
        <v/>
      </c>
      <c r="BP35" s="13" t="str">
        <f t="shared" si="9"/>
        <v/>
      </c>
      <c r="BQ35" s="13" t="str">
        <f t="shared" si="9"/>
        <v/>
      </c>
      <c r="BR35" s="13" t="str">
        <f t="shared" si="9"/>
        <v/>
      </c>
      <c r="BS35" s="13" t="str">
        <f t="shared" si="9"/>
        <v/>
      </c>
      <c r="BT35" s="13" t="str">
        <f t="shared" si="9"/>
        <v/>
      </c>
      <c r="BU35" s="13" t="str">
        <f t="shared" si="9"/>
        <v/>
      </c>
      <c r="BV35" s="13" t="str">
        <f t="shared" si="9"/>
        <v/>
      </c>
      <c r="BW35" s="13" t="str">
        <f t="shared" si="9"/>
        <v/>
      </c>
      <c r="BX35" s="13" t="str">
        <f t="shared" si="9"/>
        <v/>
      </c>
      <c r="BY35" s="13" t="str">
        <f t="shared" si="9"/>
        <v/>
      </c>
      <c r="BZ35" s="13" t="str">
        <f t="shared" si="9"/>
        <v/>
      </c>
      <c r="CA35" s="13" t="str">
        <f t="shared" si="9"/>
        <v/>
      </c>
      <c r="CB35" s="13" t="str">
        <f t="shared" si="9"/>
        <v/>
      </c>
      <c r="CC35" s="13" t="str">
        <f t="shared" si="9"/>
        <v/>
      </c>
      <c r="CD35" s="13" t="str">
        <f t="shared" si="9"/>
        <v/>
      </c>
      <c r="CE35" s="13" t="str">
        <f t="shared" si="10"/>
        <v/>
      </c>
      <c r="CF35" s="13" t="str">
        <f t="shared" si="10"/>
        <v/>
      </c>
      <c r="CG35" s="13" t="str">
        <f t="shared" si="10"/>
        <v/>
      </c>
      <c r="CH35" s="13" t="str">
        <f t="shared" si="10"/>
        <v/>
      </c>
      <c r="CI35" s="13" t="str">
        <f t="shared" si="10"/>
        <v/>
      </c>
      <c r="CJ35" s="13" t="str">
        <f t="shared" si="10"/>
        <v/>
      </c>
      <c r="CK35" s="13" t="str">
        <f t="shared" si="10"/>
        <v/>
      </c>
      <c r="CL35" s="13" t="str">
        <f t="shared" si="10"/>
        <v/>
      </c>
      <c r="CM35" s="13" t="str">
        <f t="shared" si="10"/>
        <v/>
      </c>
      <c r="CN35" s="13" t="str">
        <f t="shared" si="10"/>
        <v/>
      </c>
      <c r="CO35" s="13" t="str">
        <f t="shared" si="10"/>
        <v/>
      </c>
      <c r="CP35" s="13" t="str">
        <f t="shared" si="10"/>
        <v/>
      </c>
      <c r="CQ35" s="13" t="str">
        <f t="shared" si="10"/>
        <v/>
      </c>
      <c r="CR35" s="13" t="str">
        <f t="shared" si="10"/>
        <v/>
      </c>
      <c r="CS35" s="13" t="str">
        <f t="shared" si="10"/>
        <v/>
      </c>
      <c r="CT35" s="13" t="str">
        <f t="shared" si="10"/>
        <v/>
      </c>
      <c r="CU35" s="13" t="str">
        <f t="shared" si="11"/>
        <v/>
      </c>
      <c r="CV35" s="13" t="str">
        <f t="shared" si="11"/>
        <v/>
      </c>
      <c r="CW35" s="13" t="str">
        <f t="shared" si="11"/>
        <v/>
      </c>
      <c r="CX35" s="13" t="str">
        <f t="shared" si="11"/>
        <v/>
      </c>
      <c r="CY35" s="13" t="str">
        <f t="shared" si="11"/>
        <v/>
      </c>
      <c r="CZ35" s="13" t="str">
        <f t="shared" si="11"/>
        <v/>
      </c>
      <c r="DA35" s="13" t="str">
        <f t="shared" si="11"/>
        <v/>
      </c>
      <c r="DB35" s="13" t="str">
        <f t="shared" si="11"/>
        <v/>
      </c>
      <c r="DC35" s="13" t="str">
        <f t="shared" si="11"/>
        <v/>
      </c>
      <c r="DD35" s="13" t="str">
        <f t="shared" si="11"/>
        <v/>
      </c>
      <c r="DE35" s="13" t="str">
        <f t="shared" si="11"/>
        <v/>
      </c>
      <c r="DF35" s="13" t="str">
        <f t="shared" si="11"/>
        <v/>
      </c>
      <c r="DG35" s="13" t="str">
        <f t="shared" si="11"/>
        <v/>
      </c>
      <c r="DH35" s="13" t="str">
        <f t="shared" si="11"/>
        <v/>
      </c>
      <c r="DI35" s="13" t="str">
        <f t="shared" si="11"/>
        <v/>
      </c>
      <c r="DJ35" s="13" t="str">
        <f t="shared" si="11"/>
        <v/>
      </c>
      <c r="DK35" s="13" t="str">
        <f t="shared" si="12"/>
        <v/>
      </c>
      <c r="DL35" s="13" t="str">
        <f t="shared" si="12"/>
        <v/>
      </c>
      <c r="DM35" s="13" t="str">
        <f t="shared" si="12"/>
        <v/>
      </c>
      <c r="DN35" s="13" t="str">
        <f t="shared" si="12"/>
        <v/>
      </c>
      <c r="DO35" s="13" t="str">
        <f t="shared" si="12"/>
        <v/>
      </c>
      <c r="DP35" s="13" t="str">
        <f t="shared" si="12"/>
        <v/>
      </c>
      <c r="DQ35" s="13" t="str">
        <f t="shared" si="12"/>
        <v/>
      </c>
      <c r="DR35" s="13" t="str">
        <f t="shared" si="12"/>
        <v/>
      </c>
      <c r="DS35" s="13" t="str">
        <f t="shared" si="12"/>
        <v/>
      </c>
      <c r="DT35" s="13" t="str">
        <f t="shared" si="12"/>
        <v/>
      </c>
      <c r="DU35" s="13" t="str">
        <f t="shared" si="12"/>
        <v/>
      </c>
      <c r="DV35" s="13" t="str">
        <f t="shared" si="12"/>
        <v/>
      </c>
      <c r="DW35" s="13" t="str">
        <f t="shared" si="12"/>
        <v/>
      </c>
      <c r="DX35" s="13" t="str">
        <f t="shared" si="12"/>
        <v/>
      </c>
    </row>
    <row r="36" spans="1:128" ht="15" thickBot="1" x14ac:dyDescent="0.4">
      <c r="A36" s="19" t="s">
        <v>98</v>
      </c>
      <c r="B36" s="20" t="s">
        <v>99</v>
      </c>
      <c r="C36" s="81">
        <v>33.465258085937798</v>
      </c>
      <c r="D36" s="81">
        <v>37.997494928064498</v>
      </c>
      <c r="E36" s="81">
        <v>31.0794163714605</v>
      </c>
      <c r="F36" s="81">
        <v>29.799350591729802</v>
      </c>
      <c r="G36" s="81">
        <v>31.292670630730999</v>
      </c>
      <c r="H36" s="81">
        <v>31.186183514661199</v>
      </c>
      <c r="I36" s="81">
        <v>31.5811785769979</v>
      </c>
      <c r="J36" s="81">
        <v>25.518684977625401</v>
      </c>
      <c r="K36" s="81">
        <v>38.794015781918901</v>
      </c>
      <c r="L36" s="81">
        <v>30.2381872614598</v>
      </c>
      <c r="M36" s="81">
        <v>24.5616174881349</v>
      </c>
      <c r="N36" s="81">
        <v>29.022222866399801</v>
      </c>
      <c r="O36" s="81">
        <v>27.207160585059398</v>
      </c>
      <c r="P36" s="81">
        <v>21.7150952949886</v>
      </c>
      <c r="Q36" s="81">
        <v>21.6702835565406</v>
      </c>
      <c r="R36" s="81">
        <v>20.365010405193399</v>
      </c>
      <c r="S36" s="81">
        <v>19.935657829464699</v>
      </c>
      <c r="T36" s="81">
        <v>22.489022970665701</v>
      </c>
      <c r="U36" s="81">
        <v>22.0524638049455</v>
      </c>
      <c r="V36" s="81">
        <v>26.042542544860598</v>
      </c>
      <c r="W36" s="81">
        <v>23.509975838367801</v>
      </c>
      <c r="X36" s="81">
        <v>17.263696654960398</v>
      </c>
      <c r="Y36" s="81">
        <v>20.136287850630499</v>
      </c>
      <c r="Z36" s="81">
        <v>20.294339400902999</v>
      </c>
      <c r="AA36" s="81">
        <v>18.5236802899529</v>
      </c>
      <c r="AB36" s="81">
        <v>13.8182874939908</v>
      </c>
      <c r="AC36" s="81">
        <v>18.874403410613802</v>
      </c>
      <c r="AD36" s="81">
        <v>16.1737269319303</v>
      </c>
      <c r="AE36" s="81">
        <v>19.111750870194999</v>
      </c>
      <c r="AF36" s="81">
        <v>26.5875349044322</v>
      </c>
      <c r="AG36" s="81">
        <v>27.295875028262198</v>
      </c>
      <c r="AH36" s="81">
        <v>29.309216702970701</v>
      </c>
      <c r="AI36" s="81">
        <v>30.016328167163401</v>
      </c>
      <c r="AJ36" s="81">
        <v>25.530651851278201</v>
      </c>
      <c r="AK36" s="81">
        <v>20.213129172869198</v>
      </c>
      <c r="AL36" s="81">
        <v>17.4199927700604</v>
      </c>
      <c r="AM36" s="81">
        <v>16.080619905193601</v>
      </c>
      <c r="AN36" s="81">
        <v>16.9067361453329</v>
      </c>
      <c r="AO36" s="81">
        <v>19.5954099345259</v>
      </c>
      <c r="AP36" s="81">
        <v>20.782477471847201</v>
      </c>
      <c r="AQ36" s="81">
        <v>16.1935905099139</v>
      </c>
      <c r="AR36" s="81">
        <v>17.5267802631633</v>
      </c>
      <c r="AS36" s="81">
        <v>18.1155077717933</v>
      </c>
      <c r="AT36" s="81">
        <v>12.112372944911</v>
      </c>
      <c r="AU36" s="81">
        <v>15.2765307229658</v>
      </c>
      <c r="AV36" s="81">
        <v>15.110580284507799</v>
      </c>
      <c r="AW36" s="81">
        <v>17.721474533605701</v>
      </c>
      <c r="AX36" s="81">
        <v>19.610647131571501</v>
      </c>
      <c r="AY36" s="81">
        <v>20.157100057718999</v>
      </c>
      <c r="AZ36" s="81">
        <v>19.515914737121999</v>
      </c>
      <c r="BA36" s="81">
        <v>17.287947943233899</v>
      </c>
      <c r="BB36" s="81">
        <v>18.345534447443701</v>
      </c>
      <c r="BC36" s="81">
        <v>12.689240430924301</v>
      </c>
      <c r="BD36" s="81">
        <v>12.884323784514899</v>
      </c>
      <c r="BE36" s="81">
        <v>10.153705381460799</v>
      </c>
      <c r="BF36" s="81">
        <v>17.6760602169708</v>
      </c>
      <c r="BG36" s="81">
        <v>23.085869950492501</v>
      </c>
      <c r="BH36" s="110"/>
      <c r="BO36" s="13" t="str">
        <f t="shared" si="9"/>
        <v/>
      </c>
      <c r="BP36" s="13" t="str">
        <f t="shared" si="9"/>
        <v/>
      </c>
      <c r="BQ36" s="13" t="str">
        <f t="shared" si="9"/>
        <v/>
      </c>
      <c r="BR36" s="13" t="str">
        <f t="shared" si="9"/>
        <v/>
      </c>
      <c r="BS36" s="13" t="str">
        <f t="shared" si="9"/>
        <v/>
      </c>
      <c r="BT36" s="13" t="str">
        <f t="shared" si="9"/>
        <v/>
      </c>
      <c r="BU36" s="13" t="str">
        <f t="shared" si="9"/>
        <v/>
      </c>
      <c r="BV36" s="13" t="str">
        <f t="shared" si="9"/>
        <v/>
      </c>
      <c r="BW36" s="13" t="str">
        <f t="shared" si="9"/>
        <v/>
      </c>
      <c r="BX36" s="13" t="str">
        <f t="shared" si="9"/>
        <v/>
      </c>
      <c r="BY36" s="13" t="str">
        <f t="shared" si="9"/>
        <v/>
      </c>
      <c r="BZ36" s="13" t="str">
        <f t="shared" si="9"/>
        <v/>
      </c>
      <c r="CA36" s="13" t="str">
        <f t="shared" si="9"/>
        <v/>
      </c>
      <c r="CB36" s="13" t="str">
        <f t="shared" si="9"/>
        <v/>
      </c>
      <c r="CC36" s="13" t="str">
        <f t="shared" si="9"/>
        <v/>
      </c>
      <c r="CD36" s="13" t="str">
        <f t="shared" si="9"/>
        <v/>
      </c>
      <c r="CE36" s="13" t="str">
        <f t="shared" si="10"/>
        <v/>
      </c>
      <c r="CF36" s="13" t="str">
        <f t="shared" si="10"/>
        <v/>
      </c>
      <c r="CG36" s="13" t="str">
        <f t="shared" si="10"/>
        <v/>
      </c>
      <c r="CH36" s="13" t="str">
        <f t="shared" si="10"/>
        <v/>
      </c>
      <c r="CI36" s="13" t="str">
        <f t="shared" si="10"/>
        <v/>
      </c>
      <c r="CJ36" s="13" t="str">
        <f t="shared" si="10"/>
        <v/>
      </c>
      <c r="CK36" s="13" t="str">
        <f t="shared" si="10"/>
        <v/>
      </c>
      <c r="CL36" s="13" t="str">
        <f t="shared" si="10"/>
        <v/>
      </c>
      <c r="CM36" s="13" t="str">
        <f t="shared" si="10"/>
        <v/>
      </c>
      <c r="CN36" s="13" t="str">
        <f t="shared" si="10"/>
        <v/>
      </c>
      <c r="CO36" s="13" t="str">
        <f t="shared" si="10"/>
        <v/>
      </c>
      <c r="CP36" s="13" t="str">
        <f t="shared" si="10"/>
        <v/>
      </c>
      <c r="CQ36" s="13" t="str">
        <f t="shared" si="10"/>
        <v/>
      </c>
      <c r="CR36" s="13" t="str">
        <f t="shared" si="10"/>
        <v/>
      </c>
      <c r="CS36" s="13" t="str">
        <f t="shared" si="10"/>
        <v/>
      </c>
      <c r="CT36" s="13" t="str">
        <f t="shared" si="10"/>
        <v/>
      </c>
      <c r="CU36" s="13" t="str">
        <f t="shared" si="11"/>
        <v/>
      </c>
      <c r="CV36" s="13" t="str">
        <f t="shared" si="11"/>
        <v/>
      </c>
      <c r="CW36" s="13" t="str">
        <f t="shared" si="11"/>
        <v/>
      </c>
      <c r="CX36" s="13" t="str">
        <f t="shared" si="11"/>
        <v/>
      </c>
      <c r="CY36" s="13" t="str">
        <f t="shared" si="11"/>
        <v/>
      </c>
      <c r="CZ36" s="13" t="str">
        <f t="shared" si="11"/>
        <v/>
      </c>
      <c r="DA36" s="13" t="str">
        <f t="shared" si="11"/>
        <v/>
      </c>
      <c r="DB36" s="13" t="str">
        <f t="shared" si="11"/>
        <v/>
      </c>
      <c r="DC36" s="13" t="str">
        <f t="shared" si="11"/>
        <v/>
      </c>
      <c r="DD36" s="13" t="str">
        <f t="shared" si="11"/>
        <v/>
      </c>
      <c r="DE36" s="13" t="str">
        <f t="shared" si="11"/>
        <v/>
      </c>
      <c r="DF36" s="13" t="str">
        <f t="shared" si="11"/>
        <v/>
      </c>
      <c r="DG36" s="13" t="str">
        <f t="shared" si="11"/>
        <v/>
      </c>
      <c r="DH36" s="13" t="str">
        <f t="shared" si="11"/>
        <v/>
      </c>
      <c r="DI36" s="13" t="str">
        <f t="shared" si="11"/>
        <v/>
      </c>
      <c r="DJ36" s="13" t="str">
        <f t="shared" si="11"/>
        <v/>
      </c>
      <c r="DK36" s="13" t="str">
        <f t="shared" si="12"/>
        <v/>
      </c>
      <c r="DL36" s="13" t="str">
        <f t="shared" si="12"/>
        <v/>
      </c>
      <c r="DM36" s="13" t="str">
        <f t="shared" si="12"/>
        <v/>
      </c>
      <c r="DN36" s="13" t="str">
        <f t="shared" si="12"/>
        <v/>
      </c>
      <c r="DO36" s="13" t="str">
        <f t="shared" si="12"/>
        <v/>
      </c>
      <c r="DP36" s="13" t="str">
        <f t="shared" si="12"/>
        <v/>
      </c>
      <c r="DQ36" s="13" t="str">
        <f t="shared" si="12"/>
        <v/>
      </c>
      <c r="DR36" s="13" t="str">
        <f t="shared" si="12"/>
        <v/>
      </c>
      <c r="DS36" s="13" t="str">
        <f t="shared" si="12"/>
        <v/>
      </c>
      <c r="DT36" s="13" t="str">
        <f t="shared" si="12"/>
        <v/>
      </c>
      <c r="DU36" s="13" t="str">
        <f t="shared" si="12"/>
        <v/>
      </c>
      <c r="DV36" s="13" t="str">
        <f t="shared" si="12"/>
        <v/>
      </c>
      <c r="DW36" s="13" t="str">
        <f t="shared" si="12"/>
        <v/>
      </c>
      <c r="DX36" s="13" t="str">
        <f t="shared" si="12"/>
        <v/>
      </c>
    </row>
    <row r="37" spans="1:128" ht="15" thickBot="1" x14ac:dyDescent="0.4">
      <c r="A37" s="19" t="s">
        <v>100</v>
      </c>
      <c r="B37" s="20" t="s">
        <v>101</v>
      </c>
      <c r="C37" s="81">
        <v>251.96507097852799</v>
      </c>
      <c r="D37" s="81">
        <v>281.99368622101201</v>
      </c>
      <c r="E37" s="81">
        <v>353.31880510167701</v>
      </c>
      <c r="F37" s="81">
        <v>395.295527322856</v>
      </c>
      <c r="G37" s="81">
        <v>274.39272193767698</v>
      </c>
      <c r="H37" s="81">
        <v>196.58595125669001</v>
      </c>
      <c r="I37" s="81">
        <v>252.62398400217799</v>
      </c>
      <c r="J37" s="81">
        <v>228.69088817647099</v>
      </c>
      <c r="K37" s="81">
        <v>302.06589719214497</v>
      </c>
      <c r="L37" s="81">
        <v>342.03762880727999</v>
      </c>
      <c r="M37" s="81">
        <v>418.12573953218202</v>
      </c>
      <c r="N37" s="81">
        <v>388.34308211793098</v>
      </c>
      <c r="O37" s="81">
        <v>309.15258110775</v>
      </c>
      <c r="P37" s="81">
        <v>471.45236513850602</v>
      </c>
      <c r="Q37" s="81">
        <v>464.22054713431999</v>
      </c>
      <c r="R37" s="81">
        <v>417.43256612400899</v>
      </c>
      <c r="S37" s="81">
        <v>423.87576862352802</v>
      </c>
      <c r="T37" s="81">
        <v>448.77789112085799</v>
      </c>
      <c r="U37" s="81">
        <v>405.12712862317699</v>
      </c>
      <c r="V37" s="81">
        <v>363.62061376059597</v>
      </c>
      <c r="W37" s="81">
        <v>349.04219838679597</v>
      </c>
      <c r="X37" s="81">
        <v>346.29817316434702</v>
      </c>
      <c r="Y37" s="81">
        <v>303.39866498347197</v>
      </c>
      <c r="Z37" s="81">
        <v>281.57693281013002</v>
      </c>
      <c r="AA37" s="81">
        <v>128.87672061500501</v>
      </c>
      <c r="AB37" s="81">
        <v>135.239523194242</v>
      </c>
      <c r="AC37" s="81">
        <v>138.22317520792399</v>
      </c>
      <c r="AD37" s="81">
        <v>182.75522941249699</v>
      </c>
      <c r="AE37" s="81">
        <v>169.12607559922199</v>
      </c>
      <c r="AF37" s="81">
        <v>203.13069519735899</v>
      </c>
      <c r="AG37" s="81">
        <v>202.942208124003</v>
      </c>
      <c r="AH37" s="81">
        <v>179.352280273633</v>
      </c>
      <c r="AI37" s="81">
        <v>187.35559376338301</v>
      </c>
      <c r="AJ37" s="81">
        <v>182.11846875107199</v>
      </c>
      <c r="AK37" s="81">
        <v>157.38290697598799</v>
      </c>
      <c r="AL37" s="81">
        <v>127.178097261909</v>
      </c>
      <c r="AM37" s="81">
        <v>50.823068767680901</v>
      </c>
      <c r="AN37" s="81">
        <v>75.747110524173493</v>
      </c>
      <c r="AO37" s="81">
        <v>86.291795800521797</v>
      </c>
      <c r="AP37" s="81">
        <v>85.189024674142303</v>
      </c>
      <c r="AQ37" s="81">
        <v>103.334263383394</v>
      </c>
      <c r="AR37" s="81">
        <v>124.60720546681</v>
      </c>
      <c r="AS37" s="81">
        <v>134.660980831616</v>
      </c>
      <c r="AT37" s="81">
        <v>164.61311016653801</v>
      </c>
      <c r="AU37" s="81">
        <v>170.066458314626</v>
      </c>
      <c r="AV37" s="81">
        <v>157.32317684254301</v>
      </c>
      <c r="AW37" s="81">
        <v>180.05682553386899</v>
      </c>
      <c r="AX37" s="81">
        <v>187.32097549018999</v>
      </c>
      <c r="AY37" s="81">
        <v>180.15673686948199</v>
      </c>
      <c r="AZ37" s="81">
        <v>176.82228479379901</v>
      </c>
      <c r="BA37" s="81">
        <v>151.52751411646099</v>
      </c>
      <c r="BB37" s="81">
        <v>188.00982752712</v>
      </c>
      <c r="BC37" s="81">
        <v>178.07630193748801</v>
      </c>
      <c r="BD37" s="81">
        <v>183.55292905586199</v>
      </c>
      <c r="BE37" s="81">
        <v>152.28577011189299</v>
      </c>
      <c r="BF37" s="81">
        <v>145.23354927106899</v>
      </c>
      <c r="BG37" s="81">
        <v>141.68910529332601</v>
      </c>
      <c r="BH37" s="110"/>
      <c r="BO37" s="13" t="str">
        <f t="shared" si="9"/>
        <v/>
      </c>
      <c r="BP37" s="13" t="str">
        <f t="shared" si="9"/>
        <v/>
      </c>
      <c r="BQ37" s="13" t="str">
        <f t="shared" si="9"/>
        <v/>
      </c>
      <c r="BR37" s="13" t="str">
        <f t="shared" si="9"/>
        <v/>
      </c>
      <c r="BS37" s="13" t="str">
        <f t="shared" si="9"/>
        <v/>
      </c>
      <c r="BT37" s="13" t="str">
        <f t="shared" si="9"/>
        <v/>
      </c>
      <c r="BU37" s="13" t="str">
        <f t="shared" si="9"/>
        <v/>
      </c>
      <c r="BV37" s="13" t="str">
        <f t="shared" si="9"/>
        <v/>
      </c>
      <c r="BW37" s="13" t="str">
        <f t="shared" si="9"/>
        <v/>
      </c>
      <c r="BX37" s="13" t="str">
        <f t="shared" si="9"/>
        <v/>
      </c>
      <c r="BY37" s="13" t="str">
        <f t="shared" si="9"/>
        <v/>
      </c>
      <c r="BZ37" s="13" t="str">
        <f t="shared" si="9"/>
        <v/>
      </c>
      <c r="CA37" s="13" t="str">
        <f t="shared" si="9"/>
        <v/>
      </c>
      <c r="CB37" s="13" t="str">
        <f t="shared" si="9"/>
        <v/>
      </c>
      <c r="CC37" s="13" t="str">
        <f t="shared" si="9"/>
        <v/>
      </c>
      <c r="CD37" s="13" t="str">
        <f t="shared" si="9"/>
        <v/>
      </c>
      <c r="CE37" s="13" t="str">
        <f t="shared" si="10"/>
        <v/>
      </c>
      <c r="CF37" s="13" t="str">
        <f t="shared" si="10"/>
        <v/>
      </c>
      <c r="CG37" s="13" t="str">
        <f t="shared" si="10"/>
        <v/>
      </c>
      <c r="CH37" s="13" t="str">
        <f t="shared" si="10"/>
        <v/>
      </c>
      <c r="CI37" s="13" t="str">
        <f t="shared" si="10"/>
        <v/>
      </c>
      <c r="CJ37" s="13" t="str">
        <f t="shared" si="10"/>
        <v/>
      </c>
      <c r="CK37" s="13" t="str">
        <f t="shared" si="10"/>
        <v/>
      </c>
      <c r="CL37" s="13" t="str">
        <f t="shared" si="10"/>
        <v/>
      </c>
      <c r="CM37" s="13" t="str">
        <f t="shared" si="10"/>
        <v/>
      </c>
      <c r="CN37" s="13" t="str">
        <f t="shared" si="10"/>
        <v/>
      </c>
      <c r="CO37" s="13" t="str">
        <f t="shared" si="10"/>
        <v/>
      </c>
      <c r="CP37" s="13" t="str">
        <f t="shared" si="10"/>
        <v/>
      </c>
      <c r="CQ37" s="13" t="str">
        <f t="shared" si="10"/>
        <v/>
      </c>
      <c r="CR37" s="13" t="str">
        <f t="shared" si="10"/>
        <v/>
      </c>
      <c r="CS37" s="13" t="str">
        <f t="shared" si="10"/>
        <v/>
      </c>
      <c r="CT37" s="13" t="str">
        <f t="shared" si="10"/>
        <v/>
      </c>
      <c r="CU37" s="13" t="str">
        <f t="shared" si="11"/>
        <v/>
      </c>
      <c r="CV37" s="13" t="str">
        <f t="shared" si="11"/>
        <v/>
      </c>
      <c r="CW37" s="13" t="str">
        <f t="shared" si="11"/>
        <v/>
      </c>
      <c r="CX37" s="13" t="str">
        <f t="shared" si="11"/>
        <v/>
      </c>
      <c r="CY37" s="13" t="str">
        <f t="shared" si="11"/>
        <v/>
      </c>
      <c r="CZ37" s="13" t="str">
        <f t="shared" si="11"/>
        <v/>
      </c>
      <c r="DA37" s="13" t="str">
        <f t="shared" si="11"/>
        <v/>
      </c>
      <c r="DB37" s="13" t="str">
        <f t="shared" si="11"/>
        <v/>
      </c>
      <c r="DC37" s="13" t="str">
        <f t="shared" si="11"/>
        <v/>
      </c>
      <c r="DD37" s="13" t="str">
        <f t="shared" si="11"/>
        <v/>
      </c>
      <c r="DE37" s="13" t="str">
        <f t="shared" si="11"/>
        <v/>
      </c>
      <c r="DF37" s="13" t="str">
        <f t="shared" si="11"/>
        <v/>
      </c>
      <c r="DG37" s="13" t="str">
        <f t="shared" si="11"/>
        <v/>
      </c>
      <c r="DH37" s="13" t="str">
        <f t="shared" si="11"/>
        <v/>
      </c>
      <c r="DI37" s="13" t="str">
        <f t="shared" si="11"/>
        <v/>
      </c>
      <c r="DJ37" s="13" t="str">
        <f t="shared" si="11"/>
        <v/>
      </c>
      <c r="DK37" s="13" t="str">
        <f t="shared" si="12"/>
        <v/>
      </c>
      <c r="DL37" s="13" t="str">
        <f t="shared" si="12"/>
        <v/>
      </c>
      <c r="DM37" s="13" t="str">
        <f t="shared" si="12"/>
        <v/>
      </c>
      <c r="DN37" s="13" t="str">
        <f t="shared" si="12"/>
        <v/>
      </c>
      <c r="DO37" s="13" t="str">
        <f t="shared" si="12"/>
        <v/>
      </c>
      <c r="DP37" s="13" t="str">
        <f t="shared" si="12"/>
        <v/>
      </c>
      <c r="DQ37" s="13" t="str">
        <f t="shared" si="12"/>
        <v/>
      </c>
      <c r="DR37" s="13" t="str">
        <f t="shared" si="12"/>
        <v/>
      </c>
      <c r="DS37" s="13" t="str">
        <f t="shared" si="12"/>
        <v/>
      </c>
      <c r="DT37" s="13" t="str">
        <f t="shared" si="12"/>
        <v/>
      </c>
      <c r="DU37" s="13" t="str">
        <f t="shared" si="12"/>
        <v/>
      </c>
      <c r="DV37" s="13" t="str">
        <f t="shared" si="12"/>
        <v/>
      </c>
      <c r="DW37" s="13" t="str">
        <f t="shared" si="12"/>
        <v/>
      </c>
      <c r="DX37" s="13" t="str">
        <f t="shared" si="12"/>
        <v/>
      </c>
    </row>
    <row r="38" spans="1:128" ht="15" thickBot="1" x14ac:dyDescent="0.4">
      <c r="A38" s="19" t="s">
        <v>102</v>
      </c>
      <c r="B38" s="20" t="s">
        <v>103</v>
      </c>
      <c r="C38" s="81">
        <v>229.14860256412001</v>
      </c>
      <c r="D38" s="81">
        <v>205.64455741674001</v>
      </c>
      <c r="E38" s="81">
        <v>322.62619442831101</v>
      </c>
      <c r="F38" s="81">
        <v>324.90540357310999</v>
      </c>
      <c r="G38" s="81">
        <v>209.351335533022</v>
      </c>
      <c r="H38" s="81">
        <v>349.26853780022498</v>
      </c>
      <c r="I38" s="81">
        <v>335.43817021221099</v>
      </c>
      <c r="J38" s="81">
        <v>244.12124080946199</v>
      </c>
      <c r="K38" s="81">
        <v>456.34818282473901</v>
      </c>
      <c r="L38" s="81">
        <v>336.645936902176</v>
      </c>
      <c r="M38" s="81">
        <v>324.01849188697997</v>
      </c>
      <c r="N38" s="81">
        <v>245.21225755749299</v>
      </c>
      <c r="O38" s="81">
        <v>181.788982467957</v>
      </c>
      <c r="P38" s="81">
        <v>593.21458503961196</v>
      </c>
      <c r="Q38" s="81">
        <v>746.25964113298198</v>
      </c>
      <c r="R38" s="81">
        <v>720.53860702209602</v>
      </c>
      <c r="S38" s="81">
        <v>644.969528811278</v>
      </c>
      <c r="T38" s="81">
        <v>567.59873041208095</v>
      </c>
      <c r="U38" s="81">
        <v>515.30545281745503</v>
      </c>
      <c r="V38" s="81">
        <v>382.59963000971499</v>
      </c>
      <c r="W38" s="81">
        <v>278.41799635632799</v>
      </c>
      <c r="X38" s="81">
        <v>350.33052151762001</v>
      </c>
      <c r="Y38" s="81">
        <v>335.33429375679202</v>
      </c>
      <c r="Z38" s="81">
        <v>239.022094734391</v>
      </c>
      <c r="AA38" s="81">
        <v>606.79358003887603</v>
      </c>
      <c r="AB38" s="81">
        <v>648.69182938073402</v>
      </c>
      <c r="AC38" s="81">
        <v>661.16522444298505</v>
      </c>
      <c r="AD38" s="81">
        <v>540.87486561332503</v>
      </c>
      <c r="AE38" s="81">
        <v>465.92586682857899</v>
      </c>
      <c r="AF38" s="81">
        <v>590.81365562075996</v>
      </c>
      <c r="AG38" s="81">
        <v>493.76720459920102</v>
      </c>
      <c r="AH38" s="81">
        <v>406.77797105726302</v>
      </c>
      <c r="AI38" s="81">
        <v>446.673367534975</v>
      </c>
      <c r="AJ38" s="81">
        <v>626.253016462799</v>
      </c>
      <c r="AK38" s="81">
        <v>508.19816175731597</v>
      </c>
      <c r="AL38" s="81">
        <v>548.58996544493095</v>
      </c>
      <c r="AM38" s="81">
        <v>244.66054183272601</v>
      </c>
      <c r="AN38" s="81">
        <v>388.54595071809598</v>
      </c>
      <c r="AO38" s="81">
        <v>354.20552554144501</v>
      </c>
      <c r="AP38" s="81">
        <v>226.19950135344499</v>
      </c>
      <c r="AQ38" s="81">
        <v>300.997920252222</v>
      </c>
      <c r="AR38" s="81">
        <v>280.87594502774601</v>
      </c>
      <c r="AS38" s="81">
        <v>301.29400339354402</v>
      </c>
      <c r="AT38" s="81">
        <v>322.118799350237</v>
      </c>
      <c r="AU38" s="81">
        <v>308.14158559169601</v>
      </c>
      <c r="AV38" s="81">
        <v>343.28630284283298</v>
      </c>
      <c r="AW38" s="81">
        <v>401.25885496624397</v>
      </c>
      <c r="AX38" s="81">
        <v>359.476770129481</v>
      </c>
      <c r="AY38" s="81">
        <v>331.20777670613103</v>
      </c>
      <c r="AZ38" s="81">
        <v>329.66304135447501</v>
      </c>
      <c r="BA38" s="81">
        <v>331.09909248717702</v>
      </c>
      <c r="BB38" s="81">
        <v>365.31290587790198</v>
      </c>
      <c r="BC38" s="81">
        <v>350.82365773916899</v>
      </c>
      <c r="BD38" s="81">
        <v>406.56759429165999</v>
      </c>
      <c r="BE38" s="81">
        <v>544.08718475413104</v>
      </c>
      <c r="BF38" s="81">
        <v>724.12940739410601</v>
      </c>
      <c r="BG38" s="81">
        <v>1110.94419473164</v>
      </c>
      <c r="BH38" s="110"/>
      <c r="BO38" s="13" t="str">
        <f t="shared" si="9"/>
        <v/>
      </c>
      <c r="BP38" s="13" t="str">
        <f t="shared" si="9"/>
        <v/>
      </c>
      <c r="BQ38" s="13" t="str">
        <f t="shared" si="9"/>
        <v/>
      </c>
      <c r="BR38" s="13" t="str">
        <f t="shared" si="9"/>
        <v/>
      </c>
      <c r="BS38" s="13" t="str">
        <f t="shared" si="9"/>
        <v/>
      </c>
      <c r="BT38" s="13" t="str">
        <f t="shared" si="9"/>
        <v/>
      </c>
      <c r="BU38" s="13" t="str">
        <f t="shared" si="9"/>
        <v/>
      </c>
      <c r="BV38" s="13" t="str">
        <f t="shared" si="9"/>
        <v/>
      </c>
      <c r="BW38" s="13" t="str">
        <f t="shared" si="9"/>
        <v/>
      </c>
      <c r="BX38" s="13" t="str">
        <f t="shared" si="9"/>
        <v/>
      </c>
      <c r="BY38" s="13" t="str">
        <f t="shared" si="9"/>
        <v/>
      </c>
      <c r="BZ38" s="13" t="str">
        <f t="shared" si="9"/>
        <v/>
      </c>
      <c r="CA38" s="13" t="str">
        <f t="shared" si="9"/>
        <v/>
      </c>
      <c r="CB38" s="13" t="str">
        <f t="shared" si="9"/>
        <v/>
      </c>
      <c r="CC38" s="13" t="str">
        <f t="shared" si="9"/>
        <v/>
      </c>
      <c r="CD38" s="13" t="str">
        <f t="shared" si="9"/>
        <v/>
      </c>
      <c r="CE38" s="13" t="str">
        <f t="shared" si="10"/>
        <v/>
      </c>
      <c r="CF38" s="13" t="str">
        <f t="shared" si="10"/>
        <v/>
      </c>
      <c r="CG38" s="13" t="str">
        <f t="shared" si="10"/>
        <v/>
      </c>
      <c r="CH38" s="13" t="str">
        <f t="shared" si="10"/>
        <v/>
      </c>
      <c r="CI38" s="13" t="str">
        <f t="shared" si="10"/>
        <v/>
      </c>
      <c r="CJ38" s="13" t="str">
        <f t="shared" si="10"/>
        <v/>
      </c>
      <c r="CK38" s="13" t="str">
        <f t="shared" si="10"/>
        <v/>
      </c>
      <c r="CL38" s="13" t="str">
        <f t="shared" si="10"/>
        <v/>
      </c>
      <c r="CM38" s="13" t="str">
        <f t="shared" si="10"/>
        <v/>
      </c>
      <c r="CN38" s="13" t="str">
        <f t="shared" si="10"/>
        <v/>
      </c>
      <c r="CO38" s="13" t="str">
        <f t="shared" si="10"/>
        <v/>
      </c>
      <c r="CP38" s="13" t="str">
        <f t="shared" si="10"/>
        <v/>
      </c>
      <c r="CQ38" s="13" t="str">
        <f t="shared" si="10"/>
        <v/>
      </c>
      <c r="CR38" s="13" t="str">
        <f t="shared" si="10"/>
        <v/>
      </c>
      <c r="CS38" s="13" t="str">
        <f t="shared" si="10"/>
        <v/>
      </c>
      <c r="CT38" s="13" t="str">
        <f t="shared" si="10"/>
        <v/>
      </c>
      <c r="CU38" s="13" t="str">
        <f t="shared" si="11"/>
        <v/>
      </c>
      <c r="CV38" s="13" t="str">
        <f t="shared" si="11"/>
        <v/>
      </c>
      <c r="CW38" s="13" t="str">
        <f t="shared" si="11"/>
        <v/>
      </c>
      <c r="CX38" s="13" t="str">
        <f t="shared" si="11"/>
        <v/>
      </c>
      <c r="CY38" s="13" t="str">
        <f t="shared" si="11"/>
        <v/>
      </c>
      <c r="CZ38" s="13" t="str">
        <f t="shared" si="11"/>
        <v/>
      </c>
      <c r="DA38" s="13" t="str">
        <f t="shared" si="11"/>
        <v/>
      </c>
      <c r="DB38" s="13" t="str">
        <f t="shared" si="11"/>
        <v/>
      </c>
      <c r="DC38" s="13" t="str">
        <f t="shared" si="11"/>
        <v/>
      </c>
      <c r="DD38" s="13" t="str">
        <f t="shared" si="11"/>
        <v/>
      </c>
      <c r="DE38" s="13" t="str">
        <f t="shared" si="11"/>
        <v/>
      </c>
      <c r="DF38" s="13" t="str">
        <f t="shared" si="11"/>
        <v/>
      </c>
      <c r="DG38" s="13" t="str">
        <f t="shared" si="11"/>
        <v/>
      </c>
      <c r="DH38" s="13" t="str">
        <f t="shared" si="11"/>
        <v/>
      </c>
      <c r="DI38" s="13" t="str">
        <f t="shared" si="11"/>
        <v/>
      </c>
      <c r="DJ38" s="13" t="str">
        <f t="shared" si="11"/>
        <v/>
      </c>
      <c r="DK38" s="13" t="str">
        <f t="shared" si="12"/>
        <v/>
      </c>
      <c r="DL38" s="13" t="str">
        <f t="shared" si="12"/>
        <v/>
      </c>
      <c r="DM38" s="13" t="str">
        <f t="shared" si="12"/>
        <v/>
      </c>
      <c r="DN38" s="13" t="str">
        <f t="shared" si="12"/>
        <v/>
      </c>
      <c r="DO38" s="13" t="str">
        <f t="shared" si="12"/>
        <v/>
      </c>
      <c r="DP38" s="13" t="str">
        <f t="shared" si="12"/>
        <v/>
      </c>
      <c r="DQ38" s="13" t="str">
        <f t="shared" si="12"/>
        <v/>
      </c>
      <c r="DR38" s="13" t="str">
        <f t="shared" si="12"/>
        <v/>
      </c>
      <c r="DS38" s="13" t="str">
        <f t="shared" si="12"/>
        <v/>
      </c>
      <c r="DT38" s="13" t="str">
        <f t="shared" si="12"/>
        <v/>
      </c>
      <c r="DU38" s="13" t="str">
        <f t="shared" si="12"/>
        <v/>
      </c>
      <c r="DV38" s="13" t="str">
        <f t="shared" si="12"/>
        <v/>
      </c>
      <c r="DW38" s="13" t="str">
        <f t="shared" si="12"/>
        <v/>
      </c>
      <c r="DX38" s="13" t="str">
        <f t="shared" si="12"/>
        <v/>
      </c>
    </row>
    <row r="39" spans="1:128" ht="15" thickBot="1" x14ac:dyDescent="0.4">
      <c r="A39" s="19" t="s">
        <v>104</v>
      </c>
      <c r="B39" s="20" t="s">
        <v>8</v>
      </c>
      <c r="C39" s="81">
        <v>537.87265573540401</v>
      </c>
      <c r="D39" s="81">
        <v>496.615512429869</v>
      </c>
      <c r="E39" s="81">
        <v>459.15781827577001</v>
      </c>
      <c r="F39" s="81">
        <v>466.35690425924798</v>
      </c>
      <c r="G39" s="81">
        <v>454.75595043610701</v>
      </c>
      <c r="H39" s="81">
        <v>422.58020579954803</v>
      </c>
      <c r="I39" s="81">
        <v>395.80294479480801</v>
      </c>
      <c r="J39" s="81">
        <v>360.24081650623498</v>
      </c>
      <c r="K39" s="81">
        <v>369.51189399810602</v>
      </c>
      <c r="L39" s="81">
        <v>393.13665675029</v>
      </c>
      <c r="M39" s="81">
        <v>417.35294016655502</v>
      </c>
      <c r="N39" s="81">
        <v>461.35440054464601</v>
      </c>
      <c r="O39" s="81">
        <v>492.87506377163498</v>
      </c>
      <c r="P39" s="81">
        <v>440.013068477285</v>
      </c>
      <c r="Q39" s="81">
        <v>372.68444860547299</v>
      </c>
      <c r="R39" s="81">
        <v>435.84008938655001</v>
      </c>
      <c r="S39" s="81">
        <v>472.38287845865898</v>
      </c>
      <c r="T39" s="81">
        <v>441.81446328271602</v>
      </c>
      <c r="U39" s="81">
        <v>438.46373078981702</v>
      </c>
      <c r="V39" s="81">
        <v>457.71164693863602</v>
      </c>
      <c r="W39" s="81">
        <v>396.23227350084801</v>
      </c>
      <c r="X39" s="81">
        <v>428.54681011893803</v>
      </c>
      <c r="Y39" s="81">
        <v>461.81897057401801</v>
      </c>
      <c r="Z39" s="81">
        <v>573.19321148727704</v>
      </c>
      <c r="AA39" s="81">
        <v>588.42327617710805</v>
      </c>
      <c r="AB39" s="81">
        <v>561.05356252397303</v>
      </c>
      <c r="AC39" s="81">
        <v>632.47276849890397</v>
      </c>
      <c r="AD39" s="81">
        <v>664.88668334119802</v>
      </c>
      <c r="AE39" s="81">
        <v>717.34238421996895</v>
      </c>
      <c r="AF39" s="81">
        <v>607.20766534568997</v>
      </c>
      <c r="AG39" s="81">
        <v>602.19466259672902</v>
      </c>
      <c r="AH39" s="81">
        <v>677.87082700969802</v>
      </c>
      <c r="AI39" s="81">
        <v>668.28250772195895</v>
      </c>
      <c r="AJ39" s="81">
        <v>614.22245016833699</v>
      </c>
      <c r="AK39" s="81">
        <v>626.54225300633198</v>
      </c>
      <c r="AL39" s="81">
        <v>581.59238050142199</v>
      </c>
      <c r="AM39" s="81">
        <v>343.61607157403301</v>
      </c>
      <c r="AN39" s="81">
        <v>394.45747217510802</v>
      </c>
      <c r="AO39" s="81">
        <v>494.74487949904801</v>
      </c>
      <c r="AP39" s="81">
        <v>512.53869343401595</v>
      </c>
      <c r="AQ39" s="81">
        <v>555.36693898119404</v>
      </c>
      <c r="AR39" s="81">
        <v>505.959313400913</v>
      </c>
      <c r="AS39" s="81">
        <v>497.51117313131101</v>
      </c>
      <c r="AT39" s="81">
        <v>538.02151249352698</v>
      </c>
      <c r="AU39" s="81">
        <v>535.76586901170595</v>
      </c>
      <c r="AV39" s="81">
        <v>515.22429582754296</v>
      </c>
      <c r="AW39" s="81">
        <v>539.18623090870005</v>
      </c>
      <c r="AX39" s="81">
        <v>485.77980748521298</v>
      </c>
      <c r="AY39" s="81">
        <v>468.054279676156</v>
      </c>
      <c r="AZ39" s="81">
        <v>481.98543324153098</v>
      </c>
      <c r="BA39" s="81">
        <v>460.03326590670798</v>
      </c>
      <c r="BB39" s="81">
        <v>517.833018063086</v>
      </c>
      <c r="BC39" s="81">
        <v>440.24489181103598</v>
      </c>
      <c r="BD39" s="81">
        <v>402.46756265354998</v>
      </c>
      <c r="BE39" s="81">
        <v>383.49904342887203</v>
      </c>
      <c r="BF39" s="81">
        <v>433.77615475189401</v>
      </c>
      <c r="BG39" s="81">
        <v>437.31930597533102</v>
      </c>
      <c r="BH39" s="110"/>
      <c r="BO39" s="13" t="str">
        <f t="shared" si="9"/>
        <v/>
      </c>
      <c r="BP39" s="13" t="str">
        <f t="shared" si="9"/>
        <v/>
      </c>
      <c r="BQ39" s="13" t="str">
        <f t="shared" si="9"/>
        <v/>
      </c>
      <c r="BR39" s="13" t="str">
        <f t="shared" si="9"/>
        <v/>
      </c>
      <c r="BS39" s="13" t="str">
        <f t="shared" si="9"/>
        <v/>
      </c>
      <c r="BT39" s="13" t="str">
        <f t="shared" si="9"/>
        <v/>
      </c>
      <c r="BU39" s="13" t="str">
        <f t="shared" si="9"/>
        <v/>
      </c>
      <c r="BV39" s="13" t="str">
        <f t="shared" si="9"/>
        <v/>
      </c>
      <c r="BW39" s="13" t="str">
        <f t="shared" si="9"/>
        <v/>
      </c>
      <c r="BX39" s="13" t="str">
        <f t="shared" si="9"/>
        <v/>
      </c>
      <c r="BY39" s="13" t="str">
        <f t="shared" si="9"/>
        <v/>
      </c>
      <c r="BZ39" s="13" t="str">
        <f t="shared" si="9"/>
        <v/>
      </c>
      <c r="CA39" s="13" t="str">
        <f t="shared" si="9"/>
        <v/>
      </c>
      <c r="CB39" s="13" t="str">
        <f t="shared" si="9"/>
        <v/>
      </c>
      <c r="CC39" s="13" t="str">
        <f t="shared" si="9"/>
        <v/>
      </c>
      <c r="CD39" s="13" t="str">
        <f t="shared" si="9"/>
        <v/>
      </c>
      <c r="CE39" s="13" t="str">
        <f t="shared" si="10"/>
        <v/>
      </c>
      <c r="CF39" s="13" t="str">
        <f t="shared" si="10"/>
        <v/>
      </c>
      <c r="CG39" s="13" t="str">
        <f t="shared" si="10"/>
        <v/>
      </c>
      <c r="CH39" s="13" t="str">
        <f t="shared" si="10"/>
        <v/>
      </c>
      <c r="CI39" s="13" t="str">
        <f t="shared" si="10"/>
        <v/>
      </c>
      <c r="CJ39" s="13" t="str">
        <f t="shared" si="10"/>
        <v/>
      </c>
      <c r="CK39" s="13" t="str">
        <f t="shared" si="10"/>
        <v/>
      </c>
      <c r="CL39" s="13" t="str">
        <f t="shared" si="10"/>
        <v/>
      </c>
      <c r="CM39" s="13" t="str">
        <f t="shared" si="10"/>
        <v/>
      </c>
      <c r="CN39" s="13" t="str">
        <f t="shared" si="10"/>
        <v/>
      </c>
      <c r="CO39" s="13" t="str">
        <f t="shared" si="10"/>
        <v/>
      </c>
      <c r="CP39" s="13" t="str">
        <f t="shared" si="10"/>
        <v/>
      </c>
      <c r="CQ39" s="13" t="str">
        <f t="shared" si="10"/>
        <v/>
      </c>
      <c r="CR39" s="13" t="str">
        <f t="shared" si="10"/>
        <v/>
      </c>
      <c r="CS39" s="13" t="str">
        <f t="shared" si="10"/>
        <v/>
      </c>
      <c r="CT39" s="13" t="str">
        <f t="shared" si="10"/>
        <v/>
      </c>
      <c r="CU39" s="13" t="str">
        <f t="shared" si="11"/>
        <v/>
      </c>
      <c r="CV39" s="13" t="str">
        <f t="shared" si="11"/>
        <v/>
      </c>
      <c r="CW39" s="13" t="str">
        <f t="shared" si="11"/>
        <v/>
      </c>
      <c r="CX39" s="13" t="str">
        <f t="shared" si="11"/>
        <v/>
      </c>
      <c r="CY39" s="13" t="str">
        <f t="shared" si="11"/>
        <v/>
      </c>
      <c r="CZ39" s="13" t="str">
        <f t="shared" si="11"/>
        <v/>
      </c>
      <c r="DA39" s="13" t="str">
        <f t="shared" si="11"/>
        <v/>
      </c>
      <c r="DB39" s="13" t="str">
        <f t="shared" si="11"/>
        <v/>
      </c>
      <c r="DC39" s="13" t="str">
        <f t="shared" si="11"/>
        <v/>
      </c>
      <c r="DD39" s="13" t="str">
        <f t="shared" si="11"/>
        <v/>
      </c>
      <c r="DE39" s="13" t="str">
        <f t="shared" si="11"/>
        <v/>
      </c>
      <c r="DF39" s="13" t="str">
        <f t="shared" si="11"/>
        <v/>
      </c>
      <c r="DG39" s="13" t="str">
        <f t="shared" si="11"/>
        <v/>
      </c>
      <c r="DH39" s="13" t="str">
        <f t="shared" si="11"/>
        <v/>
      </c>
      <c r="DI39" s="13" t="str">
        <f t="shared" si="11"/>
        <v/>
      </c>
      <c r="DJ39" s="13" t="str">
        <f t="shared" si="11"/>
        <v/>
      </c>
      <c r="DK39" s="13" t="str">
        <f t="shared" si="12"/>
        <v/>
      </c>
      <c r="DL39" s="13" t="str">
        <f t="shared" si="12"/>
        <v/>
      </c>
      <c r="DM39" s="13" t="str">
        <f t="shared" si="12"/>
        <v/>
      </c>
      <c r="DN39" s="13" t="str">
        <f t="shared" si="12"/>
        <v/>
      </c>
      <c r="DO39" s="13" t="str">
        <f t="shared" si="12"/>
        <v/>
      </c>
      <c r="DP39" s="13" t="str">
        <f t="shared" si="12"/>
        <v/>
      </c>
      <c r="DQ39" s="13" t="str">
        <f t="shared" si="12"/>
        <v/>
      </c>
      <c r="DR39" s="13" t="str">
        <f t="shared" si="12"/>
        <v/>
      </c>
      <c r="DS39" s="13" t="str">
        <f t="shared" si="12"/>
        <v/>
      </c>
      <c r="DT39" s="13" t="str">
        <f t="shared" si="12"/>
        <v/>
      </c>
      <c r="DU39" s="13" t="str">
        <f t="shared" si="12"/>
        <v/>
      </c>
      <c r="DV39" s="13" t="str">
        <f t="shared" si="12"/>
        <v/>
      </c>
      <c r="DW39" s="13" t="str">
        <f t="shared" si="12"/>
        <v/>
      </c>
      <c r="DX39" s="13" t="str">
        <f t="shared" si="12"/>
        <v/>
      </c>
    </row>
    <row r="40" spans="1:128" ht="15" thickBot="1" x14ac:dyDescent="0.4">
      <c r="A40" s="18"/>
      <c r="B40" s="18" t="s">
        <v>146</v>
      </c>
      <c r="C40" s="77">
        <v>1288.8169907069937</v>
      </c>
      <c r="D40" s="77">
        <v>1272.9353253547595</v>
      </c>
      <c r="E40" s="77">
        <v>1366.3580589452044</v>
      </c>
      <c r="F40" s="77">
        <v>1424.4458881468838</v>
      </c>
      <c r="G40" s="77">
        <v>1217.367429724706</v>
      </c>
      <c r="H40" s="77">
        <v>1201.5599922247384</v>
      </c>
      <c r="I40" s="77">
        <v>1248.692394256384</v>
      </c>
      <c r="J40" s="77">
        <v>1094.2052466887744</v>
      </c>
      <c r="K40" s="77">
        <v>1399.5502035253749</v>
      </c>
      <c r="L40" s="77">
        <v>1298.4890055360697</v>
      </c>
      <c r="M40" s="77">
        <v>1412.57279623462</v>
      </c>
      <c r="N40" s="77">
        <v>1440.8223174834488</v>
      </c>
      <c r="O40" s="77">
        <v>1331.7472316953763</v>
      </c>
      <c r="P40" s="77">
        <v>1814.8868118652915</v>
      </c>
      <c r="Q40" s="77">
        <v>1890.3314465657804</v>
      </c>
      <c r="R40" s="77">
        <v>1906.2750669669585</v>
      </c>
      <c r="S40" s="77">
        <v>1875.7015713705007</v>
      </c>
      <c r="T40" s="77">
        <v>1773.0859227978117</v>
      </c>
      <c r="U40" s="77">
        <v>1688.5985021226134</v>
      </c>
      <c r="V40" s="77">
        <v>1542.0227975573775</v>
      </c>
      <c r="W40" s="77">
        <v>1359.7621112240008</v>
      </c>
      <c r="X40" s="77">
        <v>1446.4058255092043</v>
      </c>
      <c r="Y40" s="77">
        <v>1401.2631685173935</v>
      </c>
      <c r="Z40" s="77">
        <v>1443.7617195587311</v>
      </c>
      <c r="AA40" s="77">
        <v>1646.8373222313321</v>
      </c>
      <c r="AB40" s="77">
        <v>1653.6200012621289</v>
      </c>
      <c r="AC40" s="77">
        <v>1740.0019251745039</v>
      </c>
      <c r="AD40" s="77">
        <v>1712.4272469247924</v>
      </c>
      <c r="AE40" s="77">
        <v>1697.9003587554148</v>
      </c>
      <c r="AF40" s="77">
        <v>1743.2510694028763</v>
      </c>
      <c r="AG40" s="77">
        <v>1646.4619379927863</v>
      </c>
      <c r="AH40" s="77">
        <v>1596.7933825530138</v>
      </c>
      <c r="AI40" s="77">
        <v>1679.4575143399675</v>
      </c>
      <c r="AJ40" s="77">
        <v>1760.5191421930733</v>
      </c>
      <c r="AK40" s="77">
        <v>1630.2808841425501</v>
      </c>
      <c r="AL40" s="77">
        <v>1561.8081910536164</v>
      </c>
      <c r="AM40" s="77">
        <v>955.49836486891763</v>
      </c>
      <c r="AN40" s="77">
        <v>1161.7956185146033</v>
      </c>
      <c r="AO40" s="77">
        <v>1278.7631772641366</v>
      </c>
      <c r="AP40" s="77">
        <v>1155.8911993111583</v>
      </c>
      <c r="AQ40" s="77">
        <v>1267.3529715680261</v>
      </c>
      <c r="AR40" s="77">
        <v>1174.4028375972284</v>
      </c>
      <c r="AS40" s="77">
        <v>1199.3436539338045</v>
      </c>
      <c r="AT40" s="77">
        <v>1282.8682671101001</v>
      </c>
      <c r="AU40" s="77">
        <v>1180.2114825803228</v>
      </c>
      <c r="AV40" s="77">
        <v>1235.6556560245976</v>
      </c>
      <c r="AW40" s="77">
        <v>1352.8600776715236</v>
      </c>
      <c r="AX40" s="77">
        <v>1276.7715359498416</v>
      </c>
      <c r="AY40" s="77">
        <v>1191.9528509773181</v>
      </c>
      <c r="AZ40" s="77">
        <v>1226.5354356373589</v>
      </c>
      <c r="BA40" s="77">
        <v>1152.887934546427</v>
      </c>
      <c r="BB40" s="77">
        <v>1308.4642679709978</v>
      </c>
      <c r="BC40" s="77">
        <v>1210.5571579239304</v>
      </c>
      <c r="BD40" s="77">
        <v>1228.9806506858938</v>
      </c>
      <c r="BE40" s="77">
        <v>1389.0858238709038</v>
      </c>
      <c r="BF40" s="77">
        <v>1597.0865662865976</v>
      </c>
      <c r="BG40" s="77">
        <v>1958.9556886733965</v>
      </c>
      <c r="BH40" s="112"/>
      <c r="BO40" s="13" t="str">
        <f t="shared" si="9"/>
        <v/>
      </c>
      <c r="BP40" s="13" t="str">
        <f t="shared" si="9"/>
        <v/>
      </c>
      <c r="BQ40" s="13" t="str">
        <f t="shared" si="9"/>
        <v/>
      </c>
      <c r="BR40" s="13" t="str">
        <f t="shared" si="9"/>
        <v/>
      </c>
      <c r="BS40" s="13" t="str">
        <f t="shared" si="9"/>
        <v/>
      </c>
      <c r="BT40" s="13" t="str">
        <f t="shared" si="9"/>
        <v/>
      </c>
      <c r="BU40" s="13" t="str">
        <f t="shared" si="9"/>
        <v/>
      </c>
      <c r="BV40" s="13" t="str">
        <f t="shared" si="9"/>
        <v/>
      </c>
      <c r="BW40" s="13" t="str">
        <f t="shared" si="9"/>
        <v/>
      </c>
      <c r="BX40" s="13" t="str">
        <f t="shared" si="9"/>
        <v/>
      </c>
      <c r="BY40" s="13" t="str">
        <f t="shared" si="9"/>
        <v/>
      </c>
      <c r="BZ40" s="13" t="str">
        <f t="shared" si="9"/>
        <v/>
      </c>
      <c r="CA40" s="13" t="str">
        <f t="shared" si="9"/>
        <v/>
      </c>
      <c r="CB40" s="13" t="str">
        <f t="shared" si="9"/>
        <v/>
      </c>
      <c r="CC40" s="13" t="str">
        <f t="shared" si="9"/>
        <v/>
      </c>
      <c r="CD40" s="13" t="str">
        <f t="shared" si="9"/>
        <v/>
      </c>
      <c r="CE40" s="13" t="str">
        <f t="shared" si="10"/>
        <v/>
      </c>
      <c r="CF40" s="13" t="str">
        <f t="shared" si="10"/>
        <v/>
      </c>
      <c r="CG40" s="13" t="str">
        <f t="shared" si="10"/>
        <v/>
      </c>
      <c r="CH40" s="13" t="str">
        <f t="shared" si="10"/>
        <v/>
      </c>
      <c r="CI40" s="13" t="str">
        <f t="shared" si="10"/>
        <v/>
      </c>
      <c r="CJ40" s="13" t="str">
        <f t="shared" si="10"/>
        <v/>
      </c>
      <c r="CK40" s="13" t="str">
        <f t="shared" si="10"/>
        <v/>
      </c>
      <c r="CL40" s="13" t="str">
        <f t="shared" si="10"/>
        <v/>
      </c>
      <c r="CM40" s="13" t="str">
        <f t="shared" si="10"/>
        <v/>
      </c>
      <c r="CN40" s="13" t="str">
        <f t="shared" si="10"/>
        <v/>
      </c>
      <c r="CO40" s="13" t="str">
        <f t="shared" si="10"/>
        <v/>
      </c>
      <c r="CP40" s="13" t="str">
        <f t="shared" si="10"/>
        <v/>
      </c>
      <c r="CQ40" s="13" t="str">
        <f t="shared" si="10"/>
        <v/>
      </c>
      <c r="CR40" s="13" t="str">
        <f t="shared" si="10"/>
        <v/>
      </c>
      <c r="CS40" s="13" t="str">
        <f t="shared" si="10"/>
        <v/>
      </c>
      <c r="CT40" s="13" t="str">
        <f t="shared" si="10"/>
        <v/>
      </c>
      <c r="CU40" s="13" t="str">
        <f t="shared" si="11"/>
        <v/>
      </c>
      <c r="CV40" s="13" t="str">
        <f t="shared" si="11"/>
        <v/>
      </c>
      <c r="CW40" s="13" t="str">
        <f t="shared" si="11"/>
        <v/>
      </c>
      <c r="CX40" s="13" t="str">
        <f t="shared" si="11"/>
        <v/>
      </c>
      <c r="CY40" s="13" t="str">
        <f t="shared" si="11"/>
        <v/>
      </c>
      <c r="CZ40" s="13" t="str">
        <f t="shared" si="11"/>
        <v/>
      </c>
      <c r="DA40" s="13" t="str">
        <f t="shared" si="11"/>
        <v/>
      </c>
      <c r="DB40" s="13" t="str">
        <f t="shared" si="11"/>
        <v/>
      </c>
      <c r="DC40" s="13" t="str">
        <f t="shared" si="11"/>
        <v/>
      </c>
      <c r="DD40" s="13" t="str">
        <f t="shared" si="11"/>
        <v/>
      </c>
      <c r="DE40" s="13" t="str">
        <f t="shared" si="11"/>
        <v/>
      </c>
      <c r="DF40" s="13" t="str">
        <f t="shared" si="11"/>
        <v/>
      </c>
      <c r="DG40" s="13" t="str">
        <f t="shared" si="11"/>
        <v/>
      </c>
      <c r="DH40" s="13" t="str">
        <f t="shared" si="11"/>
        <v/>
      </c>
      <c r="DI40" s="13" t="str">
        <f t="shared" si="11"/>
        <v/>
      </c>
      <c r="DJ40" s="13" t="str">
        <f t="shared" si="11"/>
        <v/>
      </c>
      <c r="DK40" s="13" t="str">
        <f t="shared" si="12"/>
        <v/>
      </c>
      <c r="DL40" s="13" t="str">
        <f t="shared" si="12"/>
        <v/>
      </c>
      <c r="DM40" s="13" t="str">
        <f t="shared" si="12"/>
        <v/>
      </c>
      <c r="DN40" s="13" t="str">
        <f t="shared" si="12"/>
        <v/>
      </c>
      <c r="DO40" s="13" t="str">
        <f t="shared" si="12"/>
        <v/>
      </c>
      <c r="DP40" s="13" t="str">
        <f t="shared" si="12"/>
        <v/>
      </c>
      <c r="DQ40" s="13" t="str">
        <f t="shared" si="12"/>
        <v/>
      </c>
      <c r="DR40" s="13" t="str">
        <f t="shared" si="12"/>
        <v/>
      </c>
      <c r="DS40" s="13" t="str">
        <f t="shared" si="12"/>
        <v/>
      </c>
      <c r="DT40" s="13" t="str">
        <f t="shared" si="12"/>
        <v/>
      </c>
      <c r="DU40" s="13" t="str">
        <f t="shared" si="12"/>
        <v/>
      </c>
      <c r="DV40" s="13" t="str">
        <f t="shared" si="12"/>
        <v/>
      </c>
      <c r="DW40" s="13" t="str">
        <f t="shared" si="12"/>
        <v/>
      </c>
      <c r="DX40" s="13" t="str">
        <f t="shared" si="12"/>
        <v/>
      </c>
    </row>
    <row r="41" spans="1:128" ht="15" thickBot="1" x14ac:dyDescent="0.4">
      <c r="A41" s="16" t="s">
        <v>105</v>
      </c>
      <c r="B41" s="17" t="s">
        <v>10</v>
      </c>
      <c r="C41" s="81">
        <v>280.10694160947298</v>
      </c>
      <c r="D41" s="81">
        <v>255.06370248215401</v>
      </c>
      <c r="E41" s="81">
        <v>256.109577554211</v>
      </c>
      <c r="F41" s="81">
        <v>263.93551919928598</v>
      </c>
      <c r="G41" s="81">
        <v>272.40655854783603</v>
      </c>
      <c r="H41" s="81">
        <v>242.79490680061599</v>
      </c>
      <c r="I41" s="81">
        <v>233.069579852375</v>
      </c>
      <c r="J41" s="81">
        <v>262.149885817876</v>
      </c>
      <c r="K41" s="81">
        <v>243.29293731663699</v>
      </c>
      <c r="L41" s="81">
        <v>230.780499926277</v>
      </c>
      <c r="M41" s="81">
        <v>220.032797205159</v>
      </c>
      <c r="N41" s="81">
        <v>228.377083786181</v>
      </c>
      <c r="O41" s="81">
        <v>240.91476416326799</v>
      </c>
      <c r="P41" s="81">
        <v>220.36087718438301</v>
      </c>
      <c r="Q41" s="81">
        <v>204.37019053020899</v>
      </c>
      <c r="R41" s="81">
        <v>188.33756507473501</v>
      </c>
      <c r="S41" s="81">
        <v>171.10575374176301</v>
      </c>
      <c r="T41" s="81">
        <v>157.052229979245</v>
      </c>
      <c r="U41" s="81">
        <v>170.726106790448</v>
      </c>
      <c r="V41" s="81">
        <v>198.716857744744</v>
      </c>
      <c r="W41" s="81">
        <v>162.284231208894</v>
      </c>
      <c r="X41" s="81">
        <v>183.839956051461</v>
      </c>
      <c r="Y41" s="81">
        <v>199.71760534686601</v>
      </c>
      <c r="Z41" s="81">
        <v>209.615655158424</v>
      </c>
      <c r="AA41" s="81">
        <v>241.57642264798699</v>
      </c>
      <c r="AB41" s="81">
        <v>218.41665759459599</v>
      </c>
      <c r="AC41" s="81">
        <v>231.403902756777</v>
      </c>
      <c r="AD41" s="81">
        <v>264.21198875587203</v>
      </c>
      <c r="AE41" s="81">
        <v>255.30117266536899</v>
      </c>
      <c r="AF41" s="81">
        <v>250.99889058073799</v>
      </c>
      <c r="AG41" s="81">
        <v>284.59934461227698</v>
      </c>
      <c r="AH41" s="81">
        <v>312.17270625837102</v>
      </c>
      <c r="AI41" s="81">
        <v>340.33635767074901</v>
      </c>
      <c r="AJ41" s="81">
        <v>360.92950411115999</v>
      </c>
      <c r="AK41" s="81">
        <v>342.40541588262403</v>
      </c>
      <c r="AL41" s="81">
        <v>314.28218447675602</v>
      </c>
      <c r="AM41" s="81">
        <v>86.548606442439194</v>
      </c>
      <c r="AN41" s="81">
        <v>195.59432476360399</v>
      </c>
      <c r="AO41" s="81">
        <v>254.809249285845</v>
      </c>
      <c r="AP41" s="81">
        <v>263.649867925889</v>
      </c>
      <c r="AQ41" s="81">
        <v>219.57929537795701</v>
      </c>
      <c r="AR41" s="81">
        <v>197.62117710645001</v>
      </c>
      <c r="AS41" s="81">
        <v>195.98227253008699</v>
      </c>
      <c r="AT41" s="81">
        <v>188.892469957316</v>
      </c>
      <c r="AU41" s="81">
        <v>197.47641643939201</v>
      </c>
      <c r="AV41" s="81">
        <v>182.173678545348</v>
      </c>
      <c r="AW41" s="81">
        <v>213.36745230941199</v>
      </c>
      <c r="AX41" s="81">
        <v>229.14279228744999</v>
      </c>
      <c r="AY41" s="81">
        <v>211.40874502228999</v>
      </c>
      <c r="AZ41" s="81">
        <v>197.269296416553</v>
      </c>
      <c r="BA41" s="81">
        <v>180.797964344831</v>
      </c>
      <c r="BB41" s="81">
        <v>180.937101118405</v>
      </c>
      <c r="BC41" s="81">
        <v>167.452249552734</v>
      </c>
      <c r="BD41" s="81">
        <v>161.726694135282</v>
      </c>
      <c r="BE41" s="81">
        <v>176.66563054633201</v>
      </c>
      <c r="BF41" s="81">
        <v>159.70196860956301</v>
      </c>
      <c r="BG41" s="81">
        <v>139.82358978371499</v>
      </c>
      <c r="BH41" s="110"/>
      <c r="BO41" s="13" t="str">
        <f t="shared" si="9"/>
        <v/>
      </c>
      <c r="BP41" s="13" t="str">
        <f t="shared" si="9"/>
        <v/>
      </c>
      <c r="BQ41" s="13" t="str">
        <f t="shared" si="9"/>
        <v/>
      </c>
      <c r="BR41" s="13" t="str">
        <f t="shared" si="9"/>
        <v/>
      </c>
      <c r="BS41" s="13" t="str">
        <f t="shared" si="9"/>
        <v/>
      </c>
      <c r="BT41" s="13" t="str">
        <f t="shared" si="9"/>
        <v/>
      </c>
      <c r="BU41" s="13" t="str">
        <f t="shared" si="9"/>
        <v/>
      </c>
      <c r="BV41" s="13" t="str">
        <f t="shared" si="9"/>
        <v/>
      </c>
      <c r="BW41" s="13" t="str">
        <f t="shared" si="9"/>
        <v/>
      </c>
      <c r="BX41" s="13" t="str">
        <f t="shared" si="9"/>
        <v/>
      </c>
      <c r="BY41" s="13" t="str">
        <f t="shared" si="9"/>
        <v/>
      </c>
      <c r="BZ41" s="13" t="str">
        <f t="shared" si="9"/>
        <v/>
      </c>
      <c r="CA41" s="13" t="str">
        <f t="shared" si="9"/>
        <v/>
      </c>
      <c r="CB41" s="13" t="str">
        <f t="shared" si="9"/>
        <v/>
      </c>
      <c r="CC41" s="13" t="str">
        <f t="shared" si="9"/>
        <v/>
      </c>
      <c r="CD41" s="13" t="str">
        <f t="shared" si="9"/>
        <v/>
      </c>
      <c r="CE41" s="13" t="str">
        <f t="shared" si="10"/>
        <v/>
      </c>
      <c r="CF41" s="13" t="str">
        <f t="shared" si="10"/>
        <v/>
      </c>
      <c r="CG41" s="13" t="str">
        <f t="shared" si="10"/>
        <v/>
      </c>
      <c r="CH41" s="13" t="str">
        <f t="shared" si="10"/>
        <v/>
      </c>
      <c r="CI41" s="13" t="str">
        <f t="shared" si="10"/>
        <v/>
      </c>
      <c r="CJ41" s="13" t="str">
        <f t="shared" si="10"/>
        <v/>
      </c>
      <c r="CK41" s="13" t="str">
        <f t="shared" si="10"/>
        <v/>
      </c>
      <c r="CL41" s="13" t="str">
        <f t="shared" si="10"/>
        <v/>
      </c>
      <c r="CM41" s="13" t="str">
        <f t="shared" si="10"/>
        <v/>
      </c>
      <c r="CN41" s="13" t="str">
        <f t="shared" si="10"/>
        <v/>
      </c>
      <c r="CO41" s="13" t="str">
        <f t="shared" si="10"/>
        <v/>
      </c>
      <c r="CP41" s="13" t="str">
        <f t="shared" si="10"/>
        <v/>
      </c>
      <c r="CQ41" s="13" t="str">
        <f t="shared" si="10"/>
        <v/>
      </c>
      <c r="CR41" s="13" t="str">
        <f t="shared" si="10"/>
        <v/>
      </c>
      <c r="CS41" s="13" t="str">
        <f t="shared" si="10"/>
        <v/>
      </c>
      <c r="CT41" s="13" t="str">
        <f t="shared" si="10"/>
        <v/>
      </c>
      <c r="CU41" s="13" t="str">
        <f t="shared" si="11"/>
        <v/>
      </c>
      <c r="CV41" s="13" t="str">
        <f t="shared" si="11"/>
        <v/>
      </c>
      <c r="CW41" s="13" t="str">
        <f t="shared" si="11"/>
        <v/>
      </c>
      <c r="CX41" s="13" t="str">
        <f t="shared" si="11"/>
        <v/>
      </c>
      <c r="CY41" s="13" t="str">
        <f t="shared" si="11"/>
        <v/>
      </c>
      <c r="CZ41" s="13" t="str">
        <f t="shared" si="11"/>
        <v/>
      </c>
      <c r="DA41" s="13" t="str">
        <f t="shared" si="11"/>
        <v/>
      </c>
      <c r="DB41" s="13" t="str">
        <f t="shared" si="11"/>
        <v/>
      </c>
      <c r="DC41" s="13" t="str">
        <f t="shared" si="11"/>
        <v/>
      </c>
      <c r="DD41" s="13" t="str">
        <f t="shared" si="11"/>
        <v/>
      </c>
      <c r="DE41" s="13" t="str">
        <f t="shared" si="11"/>
        <v/>
      </c>
      <c r="DF41" s="13" t="str">
        <f t="shared" si="11"/>
        <v/>
      </c>
      <c r="DG41" s="13" t="str">
        <f t="shared" si="11"/>
        <v/>
      </c>
      <c r="DH41" s="13" t="str">
        <f t="shared" si="11"/>
        <v/>
      </c>
      <c r="DI41" s="13" t="str">
        <f t="shared" si="11"/>
        <v/>
      </c>
      <c r="DJ41" s="13" t="str">
        <f t="shared" si="11"/>
        <v/>
      </c>
      <c r="DK41" s="13" t="str">
        <f t="shared" si="12"/>
        <v/>
      </c>
      <c r="DL41" s="13" t="str">
        <f t="shared" si="12"/>
        <v/>
      </c>
      <c r="DM41" s="13" t="str">
        <f t="shared" si="12"/>
        <v/>
      </c>
      <c r="DN41" s="13" t="str">
        <f t="shared" si="12"/>
        <v/>
      </c>
      <c r="DO41" s="13" t="str">
        <f t="shared" si="12"/>
        <v/>
      </c>
      <c r="DP41" s="13" t="str">
        <f t="shared" si="12"/>
        <v/>
      </c>
      <c r="DQ41" s="13" t="str">
        <f t="shared" si="12"/>
        <v/>
      </c>
      <c r="DR41" s="13" t="str">
        <f t="shared" si="12"/>
        <v/>
      </c>
      <c r="DS41" s="13" t="str">
        <f t="shared" si="12"/>
        <v/>
      </c>
      <c r="DT41" s="13" t="str">
        <f t="shared" si="12"/>
        <v/>
      </c>
      <c r="DU41" s="13" t="str">
        <f t="shared" si="12"/>
        <v/>
      </c>
      <c r="DV41" s="13" t="str">
        <f t="shared" si="12"/>
        <v/>
      </c>
      <c r="DW41" s="13" t="str">
        <f t="shared" si="12"/>
        <v/>
      </c>
      <c r="DX41" s="13" t="str">
        <f t="shared" si="12"/>
        <v/>
      </c>
    </row>
    <row r="42" spans="1:128" ht="15" thickBot="1" x14ac:dyDescent="0.4">
      <c r="A42" s="18"/>
      <c r="B42" s="21" t="s">
        <v>147</v>
      </c>
      <c r="C42" s="77">
        <v>280.10694160947298</v>
      </c>
      <c r="D42" s="77">
        <v>255.06370248215401</v>
      </c>
      <c r="E42" s="77">
        <v>256.109577554211</v>
      </c>
      <c r="F42" s="77">
        <v>263.93551919928598</v>
      </c>
      <c r="G42" s="77">
        <v>272.40655854783603</v>
      </c>
      <c r="H42" s="77">
        <v>242.79490680061599</v>
      </c>
      <c r="I42" s="77">
        <v>233.069579852375</v>
      </c>
      <c r="J42" s="77">
        <v>262.149885817876</v>
      </c>
      <c r="K42" s="77">
        <v>243.29293731663699</v>
      </c>
      <c r="L42" s="77">
        <v>230.780499926277</v>
      </c>
      <c r="M42" s="77">
        <v>220.032797205159</v>
      </c>
      <c r="N42" s="77">
        <v>228.377083786181</v>
      </c>
      <c r="O42" s="77">
        <v>240.91476416326799</v>
      </c>
      <c r="P42" s="77">
        <v>220.36087718438301</v>
      </c>
      <c r="Q42" s="77">
        <v>204.37019053020899</v>
      </c>
      <c r="R42" s="77">
        <v>188.33756507473501</v>
      </c>
      <c r="S42" s="77">
        <v>171.10575374176301</v>
      </c>
      <c r="T42" s="77">
        <v>157.052229979245</v>
      </c>
      <c r="U42" s="77">
        <v>170.726106790448</v>
      </c>
      <c r="V42" s="77">
        <v>198.716857744744</v>
      </c>
      <c r="W42" s="77">
        <v>162.284231208894</v>
      </c>
      <c r="X42" s="77">
        <v>183.839956051461</v>
      </c>
      <c r="Y42" s="77">
        <v>199.71760534686601</v>
      </c>
      <c r="Z42" s="77">
        <v>209.615655158424</v>
      </c>
      <c r="AA42" s="77">
        <v>241.57642264798699</v>
      </c>
      <c r="AB42" s="77">
        <v>218.41665759459599</v>
      </c>
      <c r="AC42" s="77">
        <v>231.403902756777</v>
      </c>
      <c r="AD42" s="77">
        <v>264.21198875587203</v>
      </c>
      <c r="AE42" s="77">
        <v>255.30117266536899</v>
      </c>
      <c r="AF42" s="77">
        <v>250.99889058073799</v>
      </c>
      <c r="AG42" s="77">
        <v>284.59934461227698</v>
      </c>
      <c r="AH42" s="77">
        <v>312.17270625837102</v>
      </c>
      <c r="AI42" s="77">
        <v>340.33635767074901</v>
      </c>
      <c r="AJ42" s="77">
        <v>360.92950411115999</v>
      </c>
      <c r="AK42" s="77">
        <v>342.40541588262403</v>
      </c>
      <c r="AL42" s="77">
        <v>314.28218447675602</v>
      </c>
      <c r="AM42" s="77">
        <v>86.548606442439194</v>
      </c>
      <c r="AN42" s="77">
        <v>195.59432476360399</v>
      </c>
      <c r="AO42" s="77">
        <v>254.809249285845</v>
      </c>
      <c r="AP42" s="77">
        <v>263.649867925889</v>
      </c>
      <c r="AQ42" s="77">
        <v>219.57929537795701</v>
      </c>
      <c r="AR42" s="77">
        <v>197.62117710645001</v>
      </c>
      <c r="AS42" s="77">
        <v>195.98227253008699</v>
      </c>
      <c r="AT42" s="77">
        <v>188.892469957316</v>
      </c>
      <c r="AU42" s="77">
        <v>197.47641643939201</v>
      </c>
      <c r="AV42" s="77">
        <v>182.173678545348</v>
      </c>
      <c r="AW42" s="77">
        <v>213.36745230941199</v>
      </c>
      <c r="AX42" s="77">
        <v>229.14279228744999</v>
      </c>
      <c r="AY42" s="77">
        <v>211.40874502228999</v>
      </c>
      <c r="AZ42" s="77">
        <v>197.269296416553</v>
      </c>
      <c r="BA42" s="77">
        <v>180.797964344831</v>
      </c>
      <c r="BB42" s="77">
        <v>180.937101118405</v>
      </c>
      <c r="BC42" s="77">
        <v>167.452249552734</v>
      </c>
      <c r="BD42" s="77">
        <v>161.726694135282</v>
      </c>
      <c r="BE42" s="77">
        <v>176.66563054633201</v>
      </c>
      <c r="BF42" s="77">
        <v>159.70196860956301</v>
      </c>
      <c r="BG42" s="77">
        <v>139.82358978371499</v>
      </c>
      <c r="BH42" s="112"/>
      <c r="BO42" s="13" t="str">
        <f t="shared" si="9"/>
        <v/>
      </c>
      <c r="BP42" s="13" t="str">
        <f t="shared" si="9"/>
        <v/>
      </c>
      <c r="BQ42" s="13" t="str">
        <f t="shared" si="9"/>
        <v/>
      </c>
      <c r="BR42" s="13" t="str">
        <f t="shared" si="9"/>
        <v/>
      </c>
      <c r="BS42" s="13" t="str">
        <f t="shared" si="9"/>
        <v/>
      </c>
      <c r="BT42" s="13" t="str">
        <f t="shared" si="9"/>
        <v/>
      </c>
      <c r="BU42" s="13" t="str">
        <f t="shared" si="9"/>
        <v/>
      </c>
      <c r="BV42" s="13" t="str">
        <f t="shared" si="9"/>
        <v/>
      </c>
      <c r="BW42" s="13" t="str">
        <f t="shared" si="9"/>
        <v/>
      </c>
      <c r="BX42" s="13" t="str">
        <f t="shared" si="9"/>
        <v/>
      </c>
      <c r="BY42" s="13" t="str">
        <f t="shared" si="9"/>
        <v/>
      </c>
      <c r="BZ42" s="13" t="str">
        <f t="shared" si="9"/>
        <v/>
      </c>
      <c r="CA42" s="13" t="str">
        <f t="shared" si="9"/>
        <v/>
      </c>
      <c r="CB42" s="13" t="str">
        <f t="shared" si="9"/>
        <v/>
      </c>
      <c r="CC42" s="13" t="str">
        <f t="shared" si="9"/>
        <v/>
      </c>
      <c r="CD42" s="13" t="str">
        <f t="shared" si="9"/>
        <v/>
      </c>
      <c r="CE42" s="13" t="str">
        <f t="shared" si="10"/>
        <v/>
      </c>
      <c r="CF42" s="13" t="str">
        <f t="shared" si="10"/>
        <v/>
      </c>
      <c r="CG42" s="13" t="str">
        <f t="shared" si="10"/>
        <v/>
      </c>
      <c r="CH42" s="13" t="str">
        <f t="shared" si="10"/>
        <v/>
      </c>
      <c r="CI42" s="13" t="str">
        <f t="shared" si="10"/>
        <v/>
      </c>
      <c r="CJ42" s="13" t="str">
        <f t="shared" si="10"/>
        <v/>
      </c>
      <c r="CK42" s="13" t="str">
        <f t="shared" si="10"/>
        <v/>
      </c>
      <c r="CL42" s="13" t="str">
        <f t="shared" si="10"/>
        <v/>
      </c>
      <c r="CM42" s="13" t="str">
        <f t="shared" si="10"/>
        <v/>
      </c>
      <c r="CN42" s="13" t="str">
        <f t="shared" si="10"/>
        <v/>
      </c>
      <c r="CO42" s="13" t="str">
        <f t="shared" si="10"/>
        <v/>
      </c>
      <c r="CP42" s="13" t="str">
        <f t="shared" si="10"/>
        <v/>
      </c>
      <c r="CQ42" s="13" t="str">
        <f t="shared" si="10"/>
        <v/>
      </c>
      <c r="CR42" s="13" t="str">
        <f t="shared" si="10"/>
        <v/>
      </c>
      <c r="CS42" s="13" t="str">
        <f t="shared" si="10"/>
        <v/>
      </c>
      <c r="CT42" s="13" t="str">
        <f t="shared" si="10"/>
        <v/>
      </c>
      <c r="CU42" s="13" t="str">
        <f t="shared" si="11"/>
        <v/>
      </c>
      <c r="CV42" s="13" t="str">
        <f t="shared" si="11"/>
        <v/>
      </c>
      <c r="CW42" s="13" t="str">
        <f t="shared" si="11"/>
        <v/>
      </c>
      <c r="CX42" s="13" t="str">
        <f t="shared" si="11"/>
        <v/>
      </c>
      <c r="CY42" s="13" t="str">
        <f t="shared" si="11"/>
        <v/>
      </c>
      <c r="CZ42" s="13" t="str">
        <f t="shared" si="11"/>
        <v/>
      </c>
      <c r="DA42" s="13" t="str">
        <f t="shared" si="11"/>
        <v/>
      </c>
      <c r="DB42" s="13" t="str">
        <f t="shared" si="11"/>
        <v/>
      </c>
      <c r="DC42" s="13" t="str">
        <f t="shared" si="11"/>
        <v/>
      </c>
      <c r="DD42" s="13" t="str">
        <f t="shared" si="11"/>
        <v/>
      </c>
      <c r="DE42" s="13" t="str">
        <f t="shared" si="11"/>
        <v/>
      </c>
      <c r="DF42" s="13" t="str">
        <f t="shared" si="11"/>
        <v/>
      </c>
      <c r="DG42" s="13" t="str">
        <f t="shared" si="11"/>
        <v/>
      </c>
      <c r="DH42" s="13" t="str">
        <f t="shared" si="11"/>
        <v/>
      </c>
      <c r="DI42" s="13" t="str">
        <f t="shared" si="11"/>
        <v/>
      </c>
      <c r="DJ42" s="13" t="str">
        <f t="shared" si="11"/>
        <v/>
      </c>
      <c r="DK42" s="13" t="str">
        <f t="shared" si="12"/>
        <v/>
      </c>
      <c r="DL42" s="13" t="str">
        <f t="shared" si="12"/>
        <v/>
      </c>
      <c r="DM42" s="13" t="str">
        <f t="shared" si="12"/>
        <v/>
      </c>
      <c r="DN42" s="13" t="str">
        <f t="shared" si="12"/>
        <v/>
      </c>
      <c r="DO42" s="13" t="str">
        <f t="shared" si="12"/>
        <v/>
      </c>
      <c r="DP42" s="13" t="str">
        <f t="shared" si="12"/>
        <v/>
      </c>
      <c r="DQ42" s="13" t="str">
        <f t="shared" si="12"/>
        <v/>
      </c>
      <c r="DR42" s="13" t="str">
        <f t="shared" si="12"/>
        <v/>
      </c>
      <c r="DS42" s="13" t="str">
        <f t="shared" si="12"/>
        <v/>
      </c>
      <c r="DT42" s="13" t="str">
        <f t="shared" si="12"/>
        <v/>
      </c>
      <c r="DU42" s="13" t="str">
        <f t="shared" si="12"/>
        <v/>
      </c>
      <c r="DV42" s="13" t="str">
        <f t="shared" si="12"/>
        <v/>
      </c>
      <c r="DW42" s="13" t="str">
        <f t="shared" si="12"/>
        <v/>
      </c>
      <c r="DX42" s="13" t="str">
        <f t="shared" si="12"/>
        <v/>
      </c>
    </row>
    <row r="43" spans="1:128" ht="15" thickBot="1" x14ac:dyDescent="0.4">
      <c r="A43" s="19" t="s">
        <v>106</v>
      </c>
      <c r="B43" s="20" t="s">
        <v>107</v>
      </c>
      <c r="C43" s="81">
        <v>82.3765402687538</v>
      </c>
      <c r="D43" s="81">
        <v>88.390877628559906</v>
      </c>
      <c r="E43" s="81">
        <v>94.172671299962204</v>
      </c>
      <c r="F43" s="81">
        <v>89.429249203581406</v>
      </c>
      <c r="G43" s="81">
        <v>119.096135537585</v>
      </c>
      <c r="H43" s="81">
        <v>98.4667088064258</v>
      </c>
      <c r="I43" s="81">
        <v>100.021761837171</v>
      </c>
      <c r="J43" s="81">
        <v>107.95916239784501</v>
      </c>
      <c r="K43" s="81">
        <v>94.082963552098093</v>
      </c>
      <c r="L43" s="81">
        <v>82.084650837635195</v>
      </c>
      <c r="M43" s="81">
        <v>96.465323338562897</v>
      </c>
      <c r="N43" s="81">
        <v>106.68359693791599</v>
      </c>
      <c r="O43" s="81">
        <v>102.368075884783</v>
      </c>
      <c r="P43" s="81">
        <v>97.236205136846195</v>
      </c>
      <c r="Q43" s="81">
        <v>85.654286800714303</v>
      </c>
      <c r="R43" s="81">
        <v>92.917730410089803</v>
      </c>
      <c r="S43" s="81">
        <v>111.329638925309</v>
      </c>
      <c r="T43" s="81">
        <v>103.677106028883</v>
      </c>
      <c r="U43" s="81">
        <v>97.986070363981995</v>
      </c>
      <c r="V43" s="81">
        <v>112.524186189392</v>
      </c>
      <c r="W43" s="81">
        <v>116.804546378152</v>
      </c>
      <c r="X43" s="81">
        <v>106.14399793952801</v>
      </c>
      <c r="Y43" s="81">
        <v>115.375343047163</v>
      </c>
      <c r="Z43" s="81">
        <v>126.887673723454</v>
      </c>
      <c r="AA43" s="81">
        <v>126.95547798190201</v>
      </c>
      <c r="AB43" s="81">
        <v>102.02642783008299</v>
      </c>
      <c r="AC43" s="81">
        <v>108.008650445906</v>
      </c>
      <c r="AD43" s="81">
        <v>113.223857135735</v>
      </c>
      <c r="AE43" s="81">
        <v>111.44538977430599</v>
      </c>
      <c r="AF43" s="81">
        <v>113.193787118606</v>
      </c>
      <c r="AG43" s="81">
        <v>105.82783347933599</v>
      </c>
      <c r="AH43" s="81">
        <v>124.610612180377</v>
      </c>
      <c r="AI43" s="81">
        <v>108.421587377356</v>
      </c>
      <c r="AJ43" s="81">
        <v>116.526817206882</v>
      </c>
      <c r="AK43" s="81">
        <v>125.940841256483</v>
      </c>
      <c r="AL43" s="81">
        <v>122.541229606531</v>
      </c>
      <c r="AM43" s="81">
        <v>72.280343616162497</v>
      </c>
      <c r="AN43" s="81">
        <v>105.045707923523</v>
      </c>
      <c r="AO43" s="81">
        <v>111.727054291749</v>
      </c>
      <c r="AP43" s="81">
        <v>103.04127343610701</v>
      </c>
      <c r="AQ43" s="81">
        <v>111.57500322721801</v>
      </c>
      <c r="AR43" s="81">
        <v>99.675800560737201</v>
      </c>
      <c r="AS43" s="81">
        <v>128.103863631487</v>
      </c>
      <c r="AT43" s="81">
        <v>121.401524821404</v>
      </c>
      <c r="AU43" s="81">
        <v>126.846298094243</v>
      </c>
      <c r="AV43" s="81">
        <v>138.53479099506799</v>
      </c>
      <c r="AW43" s="81">
        <v>125.813682455395</v>
      </c>
      <c r="AX43" s="81">
        <v>121.842804090339</v>
      </c>
      <c r="AY43" s="81">
        <v>112.51921557349399</v>
      </c>
      <c r="AZ43" s="81">
        <v>98.500520100407201</v>
      </c>
      <c r="BA43" s="81">
        <v>111.44819239310701</v>
      </c>
      <c r="BB43" s="81">
        <v>123.148526448338</v>
      </c>
      <c r="BC43" s="81">
        <v>127.078741427724</v>
      </c>
      <c r="BD43" s="81">
        <v>109.405744517529</v>
      </c>
      <c r="BE43" s="81">
        <v>129.57801018948899</v>
      </c>
      <c r="BF43" s="81">
        <v>136.04609820965001</v>
      </c>
      <c r="BG43" s="81">
        <v>105.14947799149</v>
      </c>
      <c r="BH43" s="110"/>
      <c r="BO43" s="13" t="str">
        <f t="shared" si="9"/>
        <v/>
      </c>
      <c r="BP43" s="13" t="str">
        <f t="shared" si="9"/>
        <v/>
      </c>
      <c r="BQ43" s="13" t="str">
        <f t="shared" si="9"/>
        <v/>
      </c>
      <c r="BR43" s="13" t="str">
        <f t="shared" si="9"/>
        <v/>
      </c>
      <c r="BS43" s="13" t="str">
        <f t="shared" si="9"/>
        <v/>
      </c>
      <c r="BT43" s="13" t="str">
        <f t="shared" si="9"/>
        <v/>
      </c>
      <c r="BU43" s="13" t="str">
        <f t="shared" si="9"/>
        <v/>
      </c>
      <c r="BV43" s="13" t="str">
        <f t="shared" si="9"/>
        <v/>
      </c>
      <c r="BW43" s="13" t="str">
        <f t="shared" si="9"/>
        <v/>
      </c>
      <c r="BX43" s="13" t="str">
        <f t="shared" si="9"/>
        <v/>
      </c>
      <c r="BY43" s="13" t="str">
        <f t="shared" si="9"/>
        <v/>
      </c>
      <c r="BZ43" s="13" t="str">
        <f t="shared" si="9"/>
        <v/>
      </c>
      <c r="CA43" s="13" t="str">
        <f t="shared" si="9"/>
        <v/>
      </c>
      <c r="CB43" s="13" t="str">
        <f t="shared" si="9"/>
        <v/>
      </c>
      <c r="CC43" s="13" t="str">
        <f t="shared" si="9"/>
        <v/>
      </c>
      <c r="CD43" s="13" t="str">
        <f t="shared" si="9"/>
        <v/>
      </c>
      <c r="CE43" s="13" t="str">
        <f t="shared" si="10"/>
        <v/>
      </c>
      <c r="CF43" s="13" t="str">
        <f t="shared" si="10"/>
        <v/>
      </c>
      <c r="CG43" s="13" t="str">
        <f t="shared" si="10"/>
        <v/>
      </c>
      <c r="CH43" s="13" t="str">
        <f t="shared" si="10"/>
        <v/>
      </c>
      <c r="CI43" s="13" t="str">
        <f t="shared" si="10"/>
        <v/>
      </c>
      <c r="CJ43" s="13" t="str">
        <f t="shared" si="10"/>
        <v/>
      </c>
      <c r="CK43" s="13" t="str">
        <f t="shared" si="10"/>
        <v/>
      </c>
      <c r="CL43" s="13" t="str">
        <f t="shared" si="10"/>
        <v/>
      </c>
      <c r="CM43" s="13" t="str">
        <f t="shared" si="10"/>
        <v/>
      </c>
      <c r="CN43" s="13" t="str">
        <f t="shared" si="10"/>
        <v/>
      </c>
      <c r="CO43" s="13" t="str">
        <f t="shared" si="10"/>
        <v/>
      </c>
      <c r="CP43" s="13" t="str">
        <f t="shared" si="10"/>
        <v/>
      </c>
      <c r="CQ43" s="13" t="str">
        <f t="shared" si="10"/>
        <v/>
      </c>
      <c r="CR43" s="13" t="str">
        <f t="shared" si="10"/>
        <v/>
      </c>
      <c r="CS43" s="13" t="str">
        <f t="shared" si="10"/>
        <v/>
      </c>
      <c r="CT43" s="13" t="str">
        <f t="shared" si="10"/>
        <v/>
      </c>
      <c r="CU43" s="13" t="str">
        <f t="shared" si="11"/>
        <v/>
      </c>
      <c r="CV43" s="13" t="str">
        <f t="shared" si="11"/>
        <v/>
      </c>
      <c r="CW43" s="13" t="str">
        <f t="shared" si="11"/>
        <v/>
      </c>
      <c r="CX43" s="13" t="str">
        <f t="shared" si="11"/>
        <v/>
      </c>
      <c r="CY43" s="13" t="str">
        <f t="shared" si="11"/>
        <v/>
      </c>
      <c r="CZ43" s="13" t="str">
        <f t="shared" si="11"/>
        <v/>
      </c>
      <c r="DA43" s="13" t="str">
        <f t="shared" si="11"/>
        <v/>
      </c>
      <c r="DB43" s="13" t="str">
        <f t="shared" si="11"/>
        <v/>
      </c>
      <c r="DC43" s="13" t="str">
        <f t="shared" si="11"/>
        <v/>
      </c>
      <c r="DD43" s="13" t="str">
        <f t="shared" si="11"/>
        <v/>
      </c>
      <c r="DE43" s="13" t="str">
        <f t="shared" si="11"/>
        <v/>
      </c>
      <c r="DF43" s="13" t="str">
        <f t="shared" si="11"/>
        <v/>
      </c>
      <c r="DG43" s="13" t="str">
        <f t="shared" si="11"/>
        <v/>
      </c>
      <c r="DH43" s="13" t="str">
        <f t="shared" si="11"/>
        <v/>
      </c>
      <c r="DI43" s="13" t="str">
        <f t="shared" si="11"/>
        <v/>
      </c>
      <c r="DJ43" s="13" t="str">
        <f t="shared" si="11"/>
        <v/>
      </c>
      <c r="DK43" s="13" t="str">
        <f t="shared" si="12"/>
        <v/>
      </c>
      <c r="DL43" s="13" t="str">
        <f t="shared" si="12"/>
        <v/>
      </c>
      <c r="DM43" s="13" t="str">
        <f t="shared" si="12"/>
        <v/>
      </c>
      <c r="DN43" s="13" t="str">
        <f t="shared" si="12"/>
        <v/>
      </c>
      <c r="DO43" s="13" t="str">
        <f t="shared" si="12"/>
        <v/>
      </c>
      <c r="DP43" s="13" t="str">
        <f t="shared" si="12"/>
        <v/>
      </c>
      <c r="DQ43" s="13" t="str">
        <f t="shared" si="12"/>
        <v/>
      </c>
      <c r="DR43" s="13" t="str">
        <f t="shared" si="12"/>
        <v/>
      </c>
      <c r="DS43" s="13" t="str">
        <f t="shared" si="12"/>
        <v/>
      </c>
      <c r="DT43" s="13" t="str">
        <f t="shared" si="12"/>
        <v/>
      </c>
      <c r="DU43" s="13" t="str">
        <f t="shared" si="12"/>
        <v/>
      </c>
      <c r="DV43" s="13" t="str">
        <f t="shared" si="12"/>
        <v/>
      </c>
      <c r="DW43" s="13" t="str">
        <f t="shared" si="12"/>
        <v/>
      </c>
      <c r="DX43" s="13" t="str">
        <f t="shared" si="12"/>
        <v/>
      </c>
    </row>
    <row r="44" spans="1:128" ht="15" thickBot="1" x14ac:dyDescent="0.4">
      <c r="A44" s="19" t="s">
        <v>108</v>
      </c>
      <c r="B44" s="20" t="s">
        <v>12</v>
      </c>
      <c r="C44" s="81">
        <v>92.819050369077203</v>
      </c>
      <c r="D44" s="81">
        <v>73.570093828168595</v>
      </c>
      <c r="E44" s="81">
        <v>83.378849382032797</v>
      </c>
      <c r="F44" s="81">
        <v>69.494652734268897</v>
      </c>
      <c r="G44" s="81">
        <v>66.761517357911998</v>
      </c>
      <c r="H44" s="81">
        <v>52.718332177582496</v>
      </c>
      <c r="I44" s="81">
        <v>62.939902768570903</v>
      </c>
      <c r="J44" s="81">
        <v>31.128587252794599</v>
      </c>
      <c r="K44" s="81">
        <v>47.5456162154086</v>
      </c>
      <c r="L44" s="81">
        <v>30.056960235021101</v>
      </c>
      <c r="M44" s="81">
        <v>23.059436686680499</v>
      </c>
      <c r="N44" s="81">
        <v>31.029560847256999</v>
      </c>
      <c r="O44" s="81">
        <v>23.225970318899101</v>
      </c>
      <c r="P44" s="81">
        <v>26.480030328350299</v>
      </c>
      <c r="Q44" s="81">
        <v>20.815237295848501</v>
      </c>
      <c r="R44" s="81">
        <v>26.6981078372655</v>
      </c>
      <c r="S44" s="81">
        <v>34.462407410165298</v>
      </c>
      <c r="T44" s="81">
        <v>44.514988851217304</v>
      </c>
      <c r="U44" s="81">
        <v>42.015847852591001</v>
      </c>
      <c r="V44" s="81">
        <v>45.933078799731398</v>
      </c>
      <c r="W44" s="81">
        <v>32.666974821035403</v>
      </c>
      <c r="X44" s="81">
        <v>28.467636610718198</v>
      </c>
      <c r="Y44" s="81">
        <v>37.756392489264599</v>
      </c>
      <c r="Z44" s="81">
        <v>47.735973806625402</v>
      </c>
      <c r="AA44" s="81">
        <v>79.9451940847798</v>
      </c>
      <c r="AB44" s="81">
        <v>71.846892632943195</v>
      </c>
      <c r="AC44" s="81">
        <v>76.433123342596602</v>
      </c>
      <c r="AD44" s="81">
        <v>62.670633379568301</v>
      </c>
      <c r="AE44" s="81">
        <v>62.6596612512053</v>
      </c>
      <c r="AF44" s="81">
        <v>75.327246052244007</v>
      </c>
      <c r="AG44" s="81">
        <v>81.979139113139993</v>
      </c>
      <c r="AH44" s="81">
        <v>70.174911335010407</v>
      </c>
      <c r="AI44" s="81">
        <v>66.381902835714101</v>
      </c>
      <c r="AJ44" s="81">
        <v>61.3044192920349</v>
      </c>
      <c r="AK44" s="81">
        <v>65.958705657383206</v>
      </c>
      <c r="AL44" s="81">
        <v>70.271028552826806</v>
      </c>
      <c r="AM44" s="81">
        <v>38.339333970821599</v>
      </c>
      <c r="AN44" s="81">
        <v>54.9993013585661</v>
      </c>
      <c r="AO44" s="81">
        <v>62.739522226994502</v>
      </c>
      <c r="AP44" s="81">
        <v>62.233974484330901</v>
      </c>
      <c r="AQ44" s="81">
        <v>60.138731141786202</v>
      </c>
      <c r="AR44" s="81">
        <v>64.1923972012533</v>
      </c>
      <c r="AS44" s="81">
        <v>60.937198499016198</v>
      </c>
      <c r="AT44" s="81">
        <v>91.568648739348404</v>
      </c>
      <c r="AU44" s="81">
        <v>79.081114917032906</v>
      </c>
      <c r="AV44" s="81">
        <v>71.331949606285804</v>
      </c>
      <c r="AW44" s="81">
        <v>81.141646979138301</v>
      </c>
      <c r="AX44" s="81">
        <v>85.411154424716301</v>
      </c>
      <c r="AY44" s="81">
        <v>89.563518941916797</v>
      </c>
      <c r="AZ44" s="81">
        <v>92.705004516327804</v>
      </c>
      <c r="BA44" s="81">
        <v>81.648954068613094</v>
      </c>
      <c r="BB44" s="81">
        <v>92.017582467284697</v>
      </c>
      <c r="BC44" s="81">
        <v>69.491342425688003</v>
      </c>
      <c r="BD44" s="81">
        <v>52.1432108422716</v>
      </c>
      <c r="BE44" s="81">
        <v>52.298969614277098</v>
      </c>
      <c r="BF44" s="81">
        <v>36.725231126534602</v>
      </c>
      <c r="BG44" s="81">
        <v>39.683342131766203</v>
      </c>
      <c r="BH44" s="110"/>
      <c r="BO44" s="13" t="str">
        <f t="shared" si="9"/>
        <v/>
      </c>
      <c r="BP44" s="13" t="str">
        <f t="shared" si="9"/>
        <v/>
      </c>
      <c r="BQ44" s="13" t="str">
        <f t="shared" si="9"/>
        <v/>
      </c>
      <c r="BR44" s="13" t="str">
        <f t="shared" si="9"/>
        <v/>
      </c>
      <c r="BS44" s="13" t="str">
        <f t="shared" si="9"/>
        <v/>
      </c>
      <c r="BT44" s="13" t="str">
        <f t="shared" si="9"/>
        <v/>
      </c>
      <c r="BU44" s="13" t="str">
        <f t="shared" si="9"/>
        <v/>
      </c>
      <c r="BV44" s="13" t="str">
        <f t="shared" si="9"/>
        <v/>
      </c>
      <c r="BW44" s="13" t="str">
        <f t="shared" si="9"/>
        <v/>
      </c>
      <c r="BX44" s="13" t="str">
        <f t="shared" si="9"/>
        <v/>
      </c>
      <c r="BY44" s="13" t="str">
        <f t="shared" si="9"/>
        <v/>
      </c>
      <c r="BZ44" s="13" t="str">
        <f t="shared" si="9"/>
        <v/>
      </c>
      <c r="CA44" s="13" t="str">
        <f t="shared" si="9"/>
        <v/>
      </c>
      <c r="CB44" s="13" t="str">
        <f t="shared" si="9"/>
        <v/>
      </c>
      <c r="CC44" s="13" t="str">
        <f t="shared" si="9"/>
        <v/>
      </c>
      <c r="CD44" s="13" t="str">
        <f t="shared" si="9"/>
        <v/>
      </c>
      <c r="CE44" s="13" t="str">
        <f t="shared" si="10"/>
        <v/>
      </c>
      <c r="CF44" s="13" t="str">
        <f t="shared" si="10"/>
        <v/>
      </c>
      <c r="CG44" s="13" t="str">
        <f t="shared" si="10"/>
        <v/>
      </c>
      <c r="CH44" s="13" t="str">
        <f t="shared" si="10"/>
        <v/>
      </c>
      <c r="CI44" s="13" t="str">
        <f t="shared" si="10"/>
        <v/>
      </c>
      <c r="CJ44" s="13" t="str">
        <f t="shared" si="10"/>
        <v/>
      </c>
      <c r="CK44" s="13" t="str">
        <f t="shared" si="10"/>
        <v/>
      </c>
      <c r="CL44" s="13" t="str">
        <f t="shared" si="10"/>
        <v/>
      </c>
      <c r="CM44" s="13" t="str">
        <f t="shared" si="10"/>
        <v/>
      </c>
      <c r="CN44" s="13" t="str">
        <f t="shared" si="10"/>
        <v/>
      </c>
      <c r="CO44" s="13" t="str">
        <f t="shared" si="10"/>
        <v/>
      </c>
      <c r="CP44" s="13" t="str">
        <f t="shared" si="10"/>
        <v/>
      </c>
      <c r="CQ44" s="13" t="str">
        <f t="shared" si="10"/>
        <v/>
      </c>
      <c r="CR44" s="13" t="str">
        <f t="shared" si="10"/>
        <v/>
      </c>
      <c r="CS44" s="13" t="str">
        <f t="shared" si="10"/>
        <v/>
      </c>
      <c r="CT44" s="13" t="str">
        <f t="shared" si="10"/>
        <v/>
      </c>
      <c r="CU44" s="13" t="str">
        <f t="shared" si="11"/>
        <v/>
      </c>
      <c r="CV44" s="13" t="str">
        <f t="shared" si="11"/>
        <v/>
      </c>
      <c r="CW44" s="13" t="str">
        <f t="shared" si="11"/>
        <v/>
      </c>
      <c r="CX44" s="13" t="str">
        <f t="shared" si="11"/>
        <v/>
      </c>
      <c r="CY44" s="13" t="str">
        <f t="shared" si="11"/>
        <v/>
      </c>
      <c r="CZ44" s="13" t="str">
        <f t="shared" si="11"/>
        <v/>
      </c>
      <c r="DA44" s="13" t="str">
        <f t="shared" si="11"/>
        <v/>
      </c>
      <c r="DB44" s="13" t="str">
        <f t="shared" si="11"/>
        <v/>
      </c>
      <c r="DC44" s="13" t="str">
        <f t="shared" si="11"/>
        <v/>
      </c>
      <c r="DD44" s="13" t="str">
        <f t="shared" si="11"/>
        <v/>
      </c>
      <c r="DE44" s="13" t="str">
        <f t="shared" si="11"/>
        <v/>
      </c>
      <c r="DF44" s="13" t="str">
        <f t="shared" si="11"/>
        <v/>
      </c>
      <c r="DG44" s="13" t="str">
        <f t="shared" si="11"/>
        <v/>
      </c>
      <c r="DH44" s="13" t="str">
        <f t="shared" si="11"/>
        <v/>
      </c>
      <c r="DI44" s="13" t="str">
        <f t="shared" si="11"/>
        <v/>
      </c>
      <c r="DJ44" s="13" t="str">
        <f t="shared" si="11"/>
        <v/>
      </c>
      <c r="DK44" s="13" t="str">
        <f t="shared" si="12"/>
        <v/>
      </c>
      <c r="DL44" s="13" t="str">
        <f t="shared" si="12"/>
        <v/>
      </c>
      <c r="DM44" s="13" t="str">
        <f t="shared" si="12"/>
        <v/>
      </c>
      <c r="DN44" s="13" t="str">
        <f t="shared" si="12"/>
        <v/>
      </c>
      <c r="DO44" s="13" t="str">
        <f t="shared" si="12"/>
        <v/>
      </c>
      <c r="DP44" s="13" t="str">
        <f t="shared" si="12"/>
        <v/>
      </c>
      <c r="DQ44" s="13" t="str">
        <f t="shared" si="12"/>
        <v/>
      </c>
      <c r="DR44" s="13" t="str">
        <f t="shared" si="12"/>
        <v/>
      </c>
      <c r="DS44" s="13" t="str">
        <f t="shared" si="12"/>
        <v/>
      </c>
      <c r="DT44" s="13" t="str">
        <f t="shared" si="12"/>
        <v/>
      </c>
      <c r="DU44" s="13" t="str">
        <f t="shared" si="12"/>
        <v/>
      </c>
      <c r="DV44" s="13" t="str">
        <f t="shared" si="12"/>
        <v/>
      </c>
      <c r="DW44" s="13" t="str">
        <f t="shared" si="12"/>
        <v/>
      </c>
      <c r="DX44" s="13" t="str">
        <f t="shared" si="12"/>
        <v/>
      </c>
    </row>
    <row r="45" spans="1:128" ht="15" thickBot="1" x14ac:dyDescent="0.4">
      <c r="A45" s="19" t="s">
        <v>109</v>
      </c>
      <c r="B45" s="20" t="s">
        <v>13</v>
      </c>
      <c r="C45" s="81" t="s">
        <v>330</v>
      </c>
      <c r="D45" s="81" t="s">
        <v>330</v>
      </c>
      <c r="E45" s="81" t="s">
        <v>330</v>
      </c>
      <c r="F45" s="81" t="s">
        <v>330</v>
      </c>
      <c r="G45" s="81" t="s">
        <v>330</v>
      </c>
      <c r="H45" s="81" t="s">
        <v>330</v>
      </c>
      <c r="I45" s="81" t="s">
        <v>330</v>
      </c>
      <c r="J45" s="81" t="s">
        <v>330</v>
      </c>
      <c r="K45" s="81" t="s">
        <v>330</v>
      </c>
      <c r="L45" s="81" t="s">
        <v>330</v>
      </c>
      <c r="M45" s="81" t="s">
        <v>330</v>
      </c>
      <c r="N45" s="81" t="s">
        <v>330</v>
      </c>
      <c r="O45" s="81" t="s">
        <v>330</v>
      </c>
      <c r="P45" s="81" t="s">
        <v>330</v>
      </c>
      <c r="Q45" s="81" t="s">
        <v>330</v>
      </c>
      <c r="R45" s="81" t="s">
        <v>330</v>
      </c>
      <c r="S45" s="81" t="s">
        <v>330</v>
      </c>
      <c r="T45" s="81" t="s">
        <v>330</v>
      </c>
      <c r="U45" s="81" t="s">
        <v>330</v>
      </c>
      <c r="V45" s="81" t="s">
        <v>330</v>
      </c>
      <c r="W45" s="81" t="s">
        <v>330</v>
      </c>
      <c r="X45" s="81" t="s">
        <v>330</v>
      </c>
      <c r="Y45" s="81" t="s">
        <v>330</v>
      </c>
      <c r="Z45" s="81" t="s">
        <v>330</v>
      </c>
      <c r="AA45" s="81" t="s">
        <v>330</v>
      </c>
      <c r="AB45" s="81" t="s">
        <v>330</v>
      </c>
      <c r="AC45" s="81" t="s">
        <v>330</v>
      </c>
      <c r="AD45" s="81" t="s">
        <v>330</v>
      </c>
      <c r="AE45" s="81" t="s">
        <v>330</v>
      </c>
      <c r="AF45" s="81" t="s">
        <v>330</v>
      </c>
      <c r="AG45" s="81" t="s">
        <v>330</v>
      </c>
      <c r="AH45" s="81" t="s">
        <v>330</v>
      </c>
      <c r="AI45" s="81" t="s">
        <v>330</v>
      </c>
      <c r="AJ45" s="81" t="s">
        <v>330</v>
      </c>
      <c r="AK45" s="81" t="s">
        <v>330</v>
      </c>
      <c r="AL45" s="81" t="s">
        <v>330</v>
      </c>
      <c r="AM45" s="81" t="s">
        <v>330</v>
      </c>
      <c r="AN45" s="81" t="s">
        <v>330</v>
      </c>
      <c r="AO45" s="81" t="s">
        <v>330</v>
      </c>
      <c r="AP45" s="81" t="s">
        <v>330</v>
      </c>
      <c r="AQ45" s="81" t="s">
        <v>330</v>
      </c>
      <c r="AR45" s="81" t="s">
        <v>330</v>
      </c>
      <c r="AS45" s="81" t="s">
        <v>330</v>
      </c>
      <c r="AT45" s="81" t="s">
        <v>330</v>
      </c>
      <c r="AU45" s="81" t="s">
        <v>330</v>
      </c>
      <c r="AV45" s="81" t="s">
        <v>330</v>
      </c>
      <c r="AW45" s="81" t="s">
        <v>330</v>
      </c>
      <c r="AX45" s="81" t="s">
        <v>330</v>
      </c>
      <c r="AY45" s="81" t="s">
        <v>330</v>
      </c>
      <c r="AZ45" s="81" t="s">
        <v>330</v>
      </c>
      <c r="BA45" s="81" t="s">
        <v>330</v>
      </c>
      <c r="BB45" s="81" t="s">
        <v>330</v>
      </c>
      <c r="BC45" s="81" t="s">
        <v>330</v>
      </c>
      <c r="BD45" s="81" t="s">
        <v>330</v>
      </c>
      <c r="BE45" s="81" t="s">
        <v>330</v>
      </c>
      <c r="BF45" s="81" t="s">
        <v>330</v>
      </c>
      <c r="BG45" s="81" t="s">
        <v>330</v>
      </c>
      <c r="BH45" s="110"/>
      <c r="BO45" s="13" t="str">
        <f t="shared" si="9"/>
        <v/>
      </c>
      <c r="BP45" s="13" t="str">
        <f t="shared" si="9"/>
        <v/>
      </c>
      <c r="BQ45" s="13" t="str">
        <f t="shared" si="9"/>
        <v/>
      </c>
      <c r="BR45" s="13" t="str">
        <f t="shared" si="9"/>
        <v/>
      </c>
      <c r="BS45" s="13" t="str">
        <f t="shared" si="9"/>
        <v/>
      </c>
      <c r="BT45" s="13" t="str">
        <f t="shared" si="9"/>
        <v/>
      </c>
      <c r="BU45" s="13" t="str">
        <f t="shared" si="9"/>
        <v/>
      </c>
      <c r="BV45" s="13" t="str">
        <f t="shared" si="9"/>
        <v/>
      </c>
      <c r="BW45" s="13" t="str">
        <f t="shared" si="9"/>
        <v/>
      </c>
      <c r="BX45" s="13" t="str">
        <f t="shared" si="9"/>
        <v/>
      </c>
      <c r="BY45" s="13" t="str">
        <f t="shared" si="9"/>
        <v/>
      </c>
      <c r="BZ45" s="13" t="str">
        <f t="shared" si="9"/>
        <v/>
      </c>
      <c r="CA45" s="13" t="str">
        <f t="shared" si="9"/>
        <v/>
      </c>
      <c r="CB45" s="13" t="str">
        <f t="shared" si="9"/>
        <v/>
      </c>
      <c r="CC45" s="13" t="str">
        <f t="shared" si="9"/>
        <v/>
      </c>
      <c r="CD45" s="13" t="str">
        <f t="shared" si="9"/>
        <v/>
      </c>
      <c r="CE45" s="13" t="str">
        <f t="shared" si="10"/>
        <v/>
      </c>
      <c r="CF45" s="13" t="str">
        <f t="shared" si="10"/>
        <v/>
      </c>
      <c r="CG45" s="13" t="str">
        <f t="shared" si="10"/>
        <v/>
      </c>
      <c r="CH45" s="13" t="str">
        <f t="shared" si="10"/>
        <v/>
      </c>
      <c r="CI45" s="13" t="str">
        <f t="shared" si="10"/>
        <v/>
      </c>
      <c r="CJ45" s="13" t="str">
        <f t="shared" si="10"/>
        <v/>
      </c>
      <c r="CK45" s="13" t="str">
        <f t="shared" si="10"/>
        <v/>
      </c>
      <c r="CL45" s="13" t="str">
        <f t="shared" si="10"/>
        <v/>
      </c>
      <c r="CM45" s="13" t="str">
        <f t="shared" si="10"/>
        <v/>
      </c>
      <c r="CN45" s="13" t="str">
        <f t="shared" si="10"/>
        <v/>
      </c>
      <c r="CO45" s="13" t="str">
        <f t="shared" si="10"/>
        <v/>
      </c>
      <c r="CP45" s="13" t="str">
        <f t="shared" si="10"/>
        <v/>
      </c>
      <c r="CQ45" s="13" t="str">
        <f t="shared" si="10"/>
        <v/>
      </c>
      <c r="CR45" s="13" t="str">
        <f t="shared" si="10"/>
        <v/>
      </c>
      <c r="CS45" s="13" t="str">
        <f t="shared" si="10"/>
        <v/>
      </c>
      <c r="CT45" s="13" t="str">
        <f t="shared" si="10"/>
        <v/>
      </c>
      <c r="CU45" s="13" t="str">
        <f t="shared" si="11"/>
        <v/>
      </c>
      <c r="CV45" s="13" t="str">
        <f t="shared" si="11"/>
        <v/>
      </c>
      <c r="CW45" s="13" t="str">
        <f t="shared" si="11"/>
        <v/>
      </c>
      <c r="CX45" s="13" t="str">
        <f t="shared" si="11"/>
        <v/>
      </c>
      <c r="CY45" s="13" t="str">
        <f t="shared" si="11"/>
        <v/>
      </c>
      <c r="CZ45" s="13" t="str">
        <f t="shared" si="11"/>
        <v/>
      </c>
      <c r="DA45" s="13" t="str">
        <f t="shared" si="11"/>
        <v/>
      </c>
      <c r="DB45" s="13" t="str">
        <f t="shared" si="11"/>
        <v/>
      </c>
      <c r="DC45" s="13" t="str">
        <f t="shared" si="11"/>
        <v/>
      </c>
      <c r="DD45" s="13" t="str">
        <f t="shared" si="11"/>
        <v/>
      </c>
      <c r="DE45" s="13" t="str">
        <f t="shared" si="11"/>
        <v/>
      </c>
      <c r="DF45" s="13" t="str">
        <f t="shared" si="11"/>
        <v/>
      </c>
      <c r="DG45" s="13" t="str">
        <f t="shared" si="11"/>
        <v/>
      </c>
      <c r="DH45" s="13" t="str">
        <f t="shared" si="11"/>
        <v/>
      </c>
      <c r="DI45" s="13" t="str">
        <f t="shared" si="11"/>
        <v/>
      </c>
      <c r="DJ45" s="13" t="str">
        <f t="shared" si="11"/>
        <v/>
      </c>
      <c r="DK45" s="13" t="str">
        <f t="shared" si="12"/>
        <v/>
      </c>
      <c r="DL45" s="13" t="str">
        <f t="shared" si="12"/>
        <v/>
      </c>
      <c r="DM45" s="13" t="str">
        <f t="shared" si="12"/>
        <v/>
      </c>
      <c r="DN45" s="13" t="str">
        <f t="shared" si="12"/>
        <v/>
      </c>
      <c r="DO45" s="13" t="str">
        <f t="shared" si="12"/>
        <v/>
      </c>
      <c r="DP45" s="13" t="str">
        <f t="shared" si="12"/>
        <v/>
      </c>
      <c r="DQ45" s="13" t="str">
        <f t="shared" si="12"/>
        <v/>
      </c>
      <c r="DR45" s="13" t="str">
        <f t="shared" si="12"/>
        <v/>
      </c>
      <c r="DS45" s="13" t="str">
        <f t="shared" si="12"/>
        <v/>
      </c>
      <c r="DT45" s="13" t="str">
        <f t="shared" si="12"/>
        <v/>
      </c>
      <c r="DU45" s="13" t="str">
        <f t="shared" si="12"/>
        <v/>
      </c>
      <c r="DV45" s="13" t="str">
        <f t="shared" si="12"/>
        <v/>
      </c>
      <c r="DW45" s="13" t="str">
        <f t="shared" si="12"/>
        <v/>
      </c>
      <c r="DX45" s="13" t="str">
        <f t="shared" si="12"/>
        <v/>
      </c>
    </row>
    <row r="46" spans="1:128" ht="15" thickBot="1" x14ac:dyDescent="0.4">
      <c r="A46" s="19" t="s">
        <v>110</v>
      </c>
      <c r="B46" s="20" t="s">
        <v>14</v>
      </c>
      <c r="C46" s="81" t="s">
        <v>330</v>
      </c>
      <c r="D46" s="81" t="s">
        <v>330</v>
      </c>
      <c r="E46" s="81" t="s">
        <v>330</v>
      </c>
      <c r="F46" s="81" t="s">
        <v>330</v>
      </c>
      <c r="G46" s="81" t="s">
        <v>330</v>
      </c>
      <c r="H46" s="81" t="s">
        <v>330</v>
      </c>
      <c r="I46" s="81" t="s">
        <v>330</v>
      </c>
      <c r="J46" s="81" t="s">
        <v>330</v>
      </c>
      <c r="K46" s="81" t="s">
        <v>330</v>
      </c>
      <c r="L46" s="81" t="s">
        <v>330</v>
      </c>
      <c r="M46" s="81" t="s">
        <v>330</v>
      </c>
      <c r="N46" s="81" t="s">
        <v>330</v>
      </c>
      <c r="O46" s="81" t="s">
        <v>330</v>
      </c>
      <c r="P46" s="81" t="s">
        <v>330</v>
      </c>
      <c r="Q46" s="81" t="s">
        <v>330</v>
      </c>
      <c r="R46" s="81" t="s">
        <v>330</v>
      </c>
      <c r="S46" s="81" t="s">
        <v>330</v>
      </c>
      <c r="T46" s="81" t="s">
        <v>330</v>
      </c>
      <c r="U46" s="81" t="s">
        <v>330</v>
      </c>
      <c r="V46" s="81" t="s">
        <v>330</v>
      </c>
      <c r="W46" s="81" t="s">
        <v>330</v>
      </c>
      <c r="X46" s="81" t="s">
        <v>330</v>
      </c>
      <c r="Y46" s="81" t="s">
        <v>330</v>
      </c>
      <c r="Z46" s="81" t="s">
        <v>330</v>
      </c>
      <c r="AA46" s="81" t="s">
        <v>330</v>
      </c>
      <c r="AB46" s="81" t="s">
        <v>330</v>
      </c>
      <c r="AC46" s="81" t="s">
        <v>330</v>
      </c>
      <c r="AD46" s="81" t="s">
        <v>330</v>
      </c>
      <c r="AE46" s="81" t="s">
        <v>330</v>
      </c>
      <c r="AF46" s="81" t="s">
        <v>330</v>
      </c>
      <c r="AG46" s="81" t="s">
        <v>330</v>
      </c>
      <c r="AH46" s="81" t="s">
        <v>330</v>
      </c>
      <c r="AI46" s="81" t="s">
        <v>330</v>
      </c>
      <c r="AJ46" s="81" t="s">
        <v>330</v>
      </c>
      <c r="AK46" s="81" t="s">
        <v>330</v>
      </c>
      <c r="AL46" s="81" t="s">
        <v>330</v>
      </c>
      <c r="AM46" s="81" t="s">
        <v>330</v>
      </c>
      <c r="AN46" s="81" t="s">
        <v>330</v>
      </c>
      <c r="AO46" s="81" t="s">
        <v>330</v>
      </c>
      <c r="AP46" s="81" t="s">
        <v>330</v>
      </c>
      <c r="AQ46" s="81" t="s">
        <v>330</v>
      </c>
      <c r="AR46" s="81" t="s">
        <v>330</v>
      </c>
      <c r="AS46" s="81" t="s">
        <v>330</v>
      </c>
      <c r="AT46" s="81" t="s">
        <v>330</v>
      </c>
      <c r="AU46" s="81" t="s">
        <v>330</v>
      </c>
      <c r="AV46" s="81" t="s">
        <v>330</v>
      </c>
      <c r="AW46" s="81" t="s">
        <v>330</v>
      </c>
      <c r="AX46" s="81" t="s">
        <v>330</v>
      </c>
      <c r="AY46" s="81" t="s">
        <v>330</v>
      </c>
      <c r="AZ46" s="81" t="s">
        <v>330</v>
      </c>
      <c r="BA46" s="81" t="s">
        <v>330</v>
      </c>
      <c r="BB46" s="81" t="s">
        <v>330</v>
      </c>
      <c r="BC46" s="81" t="s">
        <v>330</v>
      </c>
      <c r="BD46" s="81" t="s">
        <v>330</v>
      </c>
      <c r="BE46" s="81" t="s">
        <v>330</v>
      </c>
      <c r="BF46" s="81" t="s">
        <v>330</v>
      </c>
      <c r="BG46" s="81" t="s">
        <v>330</v>
      </c>
      <c r="BH46" s="110"/>
      <c r="BO46" s="13" t="str">
        <f t="shared" si="9"/>
        <v/>
      </c>
      <c r="BP46" s="13" t="str">
        <f t="shared" si="9"/>
        <v/>
      </c>
      <c r="BQ46" s="13" t="str">
        <f t="shared" si="9"/>
        <v/>
      </c>
      <c r="BR46" s="13" t="str">
        <f t="shared" si="9"/>
        <v/>
      </c>
      <c r="BS46" s="13" t="str">
        <f t="shared" si="9"/>
        <v/>
      </c>
      <c r="BT46" s="13" t="str">
        <f t="shared" si="9"/>
        <v/>
      </c>
      <c r="BU46" s="13" t="str">
        <f t="shared" si="9"/>
        <v/>
      </c>
      <c r="BV46" s="13" t="str">
        <f t="shared" si="9"/>
        <v/>
      </c>
      <c r="BW46" s="13" t="str">
        <f t="shared" si="9"/>
        <v/>
      </c>
      <c r="BX46" s="13" t="str">
        <f t="shared" si="9"/>
        <v/>
      </c>
      <c r="BY46" s="13" t="str">
        <f t="shared" si="9"/>
        <v/>
      </c>
      <c r="BZ46" s="13" t="str">
        <f t="shared" si="9"/>
        <v/>
      </c>
      <c r="CA46" s="13" t="str">
        <f t="shared" si="9"/>
        <v/>
      </c>
      <c r="CB46" s="13" t="str">
        <f t="shared" si="9"/>
        <v/>
      </c>
      <c r="CC46" s="13" t="str">
        <f t="shared" si="9"/>
        <v/>
      </c>
      <c r="CD46" s="13" t="str">
        <f t="shared" si="9"/>
        <v/>
      </c>
      <c r="CE46" s="13" t="str">
        <f t="shared" si="10"/>
        <v/>
      </c>
      <c r="CF46" s="13" t="str">
        <f t="shared" si="10"/>
        <v/>
      </c>
      <c r="CG46" s="13" t="str">
        <f t="shared" si="10"/>
        <v/>
      </c>
      <c r="CH46" s="13" t="str">
        <f t="shared" si="10"/>
        <v/>
      </c>
      <c r="CI46" s="13" t="str">
        <f t="shared" si="10"/>
        <v/>
      </c>
      <c r="CJ46" s="13" t="str">
        <f t="shared" si="10"/>
        <v/>
      </c>
      <c r="CK46" s="13" t="str">
        <f t="shared" si="10"/>
        <v/>
      </c>
      <c r="CL46" s="13" t="str">
        <f t="shared" si="10"/>
        <v/>
      </c>
      <c r="CM46" s="13" t="str">
        <f t="shared" si="10"/>
        <v/>
      </c>
      <c r="CN46" s="13" t="str">
        <f t="shared" si="10"/>
        <v/>
      </c>
      <c r="CO46" s="13" t="str">
        <f t="shared" si="10"/>
        <v/>
      </c>
      <c r="CP46" s="13" t="str">
        <f t="shared" si="10"/>
        <v/>
      </c>
      <c r="CQ46" s="13" t="str">
        <f t="shared" si="10"/>
        <v/>
      </c>
      <c r="CR46" s="13" t="str">
        <f t="shared" si="10"/>
        <v/>
      </c>
      <c r="CS46" s="13" t="str">
        <f t="shared" si="10"/>
        <v/>
      </c>
      <c r="CT46" s="13" t="str">
        <f t="shared" si="10"/>
        <v/>
      </c>
      <c r="CU46" s="13" t="str">
        <f t="shared" si="11"/>
        <v/>
      </c>
      <c r="CV46" s="13" t="str">
        <f t="shared" si="11"/>
        <v/>
      </c>
      <c r="CW46" s="13" t="str">
        <f t="shared" si="11"/>
        <v/>
      </c>
      <c r="CX46" s="13" t="str">
        <f t="shared" si="11"/>
        <v/>
      </c>
      <c r="CY46" s="13" t="str">
        <f t="shared" si="11"/>
        <v/>
      </c>
      <c r="CZ46" s="13" t="str">
        <f t="shared" si="11"/>
        <v/>
      </c>
      <c r="DA46" s="13" t="str">
        <f t="shared" si="11"/>
        <v/>
      </c>
      <c r="DB46" s="13" t="str">
        <f t="shared" si="11"/>
        <v/>
      </c>
      <c r="DC46" s="13" t="str">
        <f t="shared" si="11"/>
        <v/>
      </c>
      <c r="DD46" s="13" t="str">
        <f t="shared" si="11"/>
        <v/>
      </c>
      <c r="DE46" s="13" t="str">
        <f t="shared" si="11"/>
        <v/>
      </c>
      <c r="DF46" s="13" t="str">
        <f t="shared" si="11"/>
        <v/>
      </c>
      <c r="DG46" s="13" t="str">
        <f t="shared" si="11"/>
        <v/>
      </c>
      <c r="DH46" s="13" t="str">
        <f t="shared" si="11"/>
        <v/>
      </c>
      <c r="DI46" s="13" t="str">
        <f t="shared" si="11"/>
        <v/>
      </c>
      <c r="DJ46" s="13" t="str">
        <f t="shared" si="11"/>
        <v/>
      </c>
      <c r="DK46" s="13" t="str">
        <f t="shared" si="12"/>
        <v/>
      </c>
      <c r="DL46" s="13" t="str">
        <f t="shared" si="12"/>
        <v/>
      </c>
      <c r="DM46" s="13" t="str">
        <f t="shared" si="12"/>
        <v/>
      </c>
      <c r="DN46" s="13" t="str">
        <f t="shared" si="12"/>
        <v/>
      </c>
      <c r="DO46" s="13" t="str">
        <f t="shared" si="12"/>
        <v/>
      </c>
      <c r="DP46" s="13" t="str">
        <f t="shared" si="12"/>
        <v/>
      </c>
      <c r="DQ46" s="13" t="str">
        <f t="shared" si="12"/>
        <v/>
      </c>
      <c r="DR46" s="13" t="str">
        <f t="shared" si="12"/>
        <v/>
      </c>
      <c r="DS46" s="13" t="str">
        <f t="shared" si="12"/>
        <v/>
      </c>
      <c r="DT46" s="13" t="str">
        <f t="shared" si="12"/>
        <v/>
      </c>
      <c r="DU46" s="13" t="str">
        <f t="shared" si="12"/>
        <v/>
      </c>
      <c r="DV46" s="13" t="str">
        <f t="shared" si="12"/>
        <v/>
      </c>
      <c r="DW46" s="13" t="str">
        <f t="shared" si="12"/>
        <v/>
      </c>
      <c r="DX46" s="13" t="str">
        <f t="shared" si="12"/>
        <v/>
      </c>
    </row>
    <row r="47" spans="1:128" ht="15" thickBot="1" x14ac:dyDescent="0.4">
      <c r="A47" s="19" t="s">
        <v>111</v>
      </c>
      <c r="B47" s="20" t="s">
        <v>112</v>
      </c>
      <c r="C47" s="81">
        <v>11.3875068405883</v>
      </c>
      <c r="D47" s="81">
        <v>15.4090741450102</v>
      </c>
      <c r="E47" s="81">
        <v>11.455295611249699</v>
      </c>
      <c r="F47" s="81">
        <v>9.0084677515649698</v>
      </c>
      <c r="G47" s="81">
        <v>8.6144568688229093</v>
      </c>
      <c r="H47" s="81">
        <v>7.2170769094119303</v>
      </c>
      <c r="I47" s="81">
        <v>5.5201015394220097</v>
      </c>
      <c r="J47" s="81">
        <v>11.6920164879841</v>
      </c>
      <c r="K47" s="81">
        <v>14.8048073340775</v>
      </c>
      <c r="L47" s="81">
        <v>14.058154380658801</v>
      </c>
      <c r="M47" s="81">
        <v>10.5296773304207</v>
      </c>
      <c r="N47" s="81">
        <v>11.7152478898967</v>
      </c>
      <c r="O47" s="81">
        <v>10.043590191599799</v>
      </c>
      <c r="P47" s="81">
        <v>13.120069811302599</v>
      </c>
      <c r="Q47" s="81">
        <v>11.979086288565499</v>
      </c>
      <c r="R47" s="81">
        <v>14.2185217061058</v>
      </c>
      <c r="S47" s="81">
        <v>14.920639932401601</v>
      </c>
      <c r="T47" s="81">
        <v>15.121213740672699</v>
      </c>
      <c r="U47" s="81">
        <v>13.846261259437799</v>
      </c>
      <c r="V47" s="81">
        <v>12.8807871228941</v>
      </c>
      <c r="W47" s="81">
        <v>17.601137700687399</v>
      </c>
      <c r="X47" s="81">
        <v>15.0738378880054</v>
      </c>
      <c r="Y47" s="81">
        <v>8.4775523702559692</v>
      </c>
      <c r="Z47" s="81">
        <v>6.9331441583098101</v>
      </c>
      <c r="AA47" s="81">
        <v>8.3585865403846498</v>
      </c>
      <c r="AB47" s="81">
        <v>22.299352827402</v>
      </c>
      <c r="AC47" s="81">
        <v>16.1723867849363</v>
      </c>
      <c r="AD47" s="81">
        <v>14.7726201460304</v>
      </c>
      <c r="AE47" s="81">
        <v>14.628134978920199</v>
      </c>
      <c r="AF47" s="81">
        <v>11.032934745485701</v>
      </c>
      <c r="AG47" s="81">
        <v>15.4121640140211</v>
      </c>
      <c r="AH47" s="81">
        <v>11.375661678554099</v>
      </c>
      <c r="AI47" s="81">
        <v>14.5100215968341</v>
      </c>
      <c r="AJ47" s="81">
        <v>21.301123008938699</v>
      </c>
      <c r="AK47" s="81">
        <v>15.5293555922786</v>
      </c>
      <c r="AL47" s="81">
        <v>15.5224238073601</v>
      </c>
      <c r="AM47" s="81">
        <v>15.114164746423301</v>
      </c>
      <c r="AN47" s="81">
        <v>12.224340172641</v>
      </c>
      <c r="AO47" s="81">
        <v>13.6382765610017</v>
      </c>
      <c r="AP47" s="81" t="s">
        <v>330</v>
      </c>
      <c r="AQ47" s="81" t="s">
        <v>330</v>
      </c>
      <c r="AR47" s="81">
        <v>8.3483603211681299</v>
      </c>
      <c r="AS47" s="81">
        <v>6.6347125099614601</v>
      </c>
      <c r="AT47" s="81">
        <v>5.5063042623972098</v>
      </c>
      <c r="AU47" s="81">
        <v>5.7632466133110301</v>
      </c>
      <c r="AV47" s="81" t="s">
        <v>330</v>
      </c>
      <c r="AW47" s="81">
        <v>5.6378424389637001</v>
      </c>
      <c r="AX47" s="81" t="s">
        <v>330</v>
      </c>
      <c r="AY47" s="81">
        <v>9.7189853924123604</v>
      </c>
      <c r="AZ47" s="81">
        <v>11.583781983077801</v>
      </c>
      <c r="BA47" s="81">
        <v>8.7233367458565496</v>
      </c>
      <c r="BB47" s="81">
        <v>10.8372221269065</v>
      </c>
      <c r="BC47" s="81">
        <v>6.3888614692724897</v>
      </c>
      <c r="BD47" s="81">
        <v>7.42676167558536</v>
      </c>
      <c r="BE47" s="81" t="s">
        <v>330</v>
      </c>
      <c r="BF47" s="81" t="s">
        <v>330</v>
      </c>
      <c r="BG47" s="81" t="s">
        <v>330</v>
      </c>
      <c r="BH47" s="110"/>
      <c r="BO47" s="13" t="str">
        <f t="shared" si="9"/>
        <v/>
      </c>
      <c r="BP47" s="13" t="str">
        <f t="shared" si="9"/>
        <v/>
      </c>
      <c r="BQ47" s="13" t="str">
        <f t="shared" si="9"/>
        <v/>
      </c>
      <c r="BR47" s="13" t="str">
        <f t="shared" si="9"/>
        <v/>
      </c>
      <c r="BS47" s="13" t="str">
        <f t="shared" si="9"/>
        <v/>
      </c>
      <c r="BT47" s="13" t="str">
        <f t="shared" si="9"/>
        <v/>
      </c>
      <c r="BU47" s="13" t="str">
        <f t="shared" si="9"/>
        <v/>
      </c>
      <c r="BV47" s="13" t="str">
        <f t="shared" si="9"/>
        <v/>
      </c>
      <c r="BW47" s="13" t="str">
        <f t="shared" si="9"/>
        <v/>
      </c>
      <c r="BX47" s="13" t="str">
        <f t="shared" si="9"/>
        <v/>
      </c>
      <c r="BY47" s="13" t="str">
        <f t="shared" si="9"/>
        <v/>
      </c>
      <c r="BZ47" s="13" t="str">
        <f t="shared" si="9"/>
        <v/>
      </c>
      <c r="CA47" s="13" t="str">
        <f t="shared" si="9"/>
        <v/>
      </c>
      <c r="CB47" s="13" t="str">
        <f t="shared" si="9"/>
        <v/>
      </c>
      <c r="CC47" s="13" t="str">
        <f t="shared" si="9"/>
        <v/>
      </c>
      <c r="CD47" s="13" t="str">
        <f t="shared" si="9"/>
        <v/>
      </c>
      <c r="CE47" s="13" t="str">
        <f t="shared" si="10"/>
        <v/>
      </c>
      <c r="CF47" s="13" t="str">
        <f t="shared" si="10"/>
        <v/>
      </c>
      <c r="CG47" s="13" t="str">
        <f t="shared" si="10"/>
        <v/>
      </c>
      <c r="CH47" s="13" t="str">
        <f t="shared" si="10"/>
        <v/>
      </c>
      <c r="CI47" s="13" t="str">
        <f t="shared" si="10"/>
        <v/>
      </c>
      <c r="CJ47" s="13" t="str">
        <f t="shared" si="10"/>
        <v/>
      </c>
      <c r="CK47" s="13" t="str">
        <f t="shared" si="10"/>
        <v/>
      </c>
      <c r="CL47" s="13" t="str">
        <f t="shared" si="10"/>
        <v/>
      </c>
      <c r="CM47" s="13" t="str">
        <f t="shared" si="10"/>
        <v/>
      </c>
      <c r="CN47" s="13" t="str">
        <f t="shared" si="10"/>
        <v/>
      </c>
      <c r="CO47" s="13" t="str">
        <f t="shared" si="10"/>
        <v/>
      </c>
      <c r="CP47" s="13" t="str">
        <f t="shared" si="10"/>
        <v/>
      </c>
      <c r="CQ47" s="13" t="str">
        <f t="shared" si="10"/>
        <v/>
      </c>
      <c r="CR47" s="13" t="str">
        <f t="shared" si="10"/>
        <v/>
      </c>
      <c r="CS47" s="13" t="str">
        <f t="shared" si="10"/>
        <v/>
      </c>
      <c r="CT47" s="13" t="str">
        <f t="shared" si="10"/>
        <v/>
      </c>
      <c r="CU47" s="13" t="str">
        <f t="shared" si="11"/>
        <v/>
      </c>
      <c r="CV47" s="13" t="str">
        <f t="shared" si="11"/>
        <v/>
      </c>
      <c r="CW47" s="13" t="str">
        <f t="shared" si="11"/>
        <v/>
      </c>
      <c r="CX47" s="13" t="str">
        <f t="shared" si="11"/>
        <v/>
      </c>
      <c r="CY47" s="13" t="str">
        <f t="shared" si="11"/>
        <v/>
      </c>
      <c r="CZ47" s="13" t="str">
        <f t="shared" si="11"/>
        <v/>
      </c>
      <c r="DA47" s="13" t="str">
        <f t="shared" si="11"/>
        <v/>
      </c>
      <c r="DB47" s="13" t="str">
        <f t="shared" si="11"/>
        <v/>
      </c>
      <c r="DC47" s="13" t="str">
        <f t="shared" si="11"/>
        <v/>
      </c>
      <c r="DD47" s="13" t="str">
        <f t="shared" si="11"/>
        <v/>
      </c>
      <c r="DE47" s="13" t="str">
        <f t="shared" si="11"/>
        <v/>
      </c>
      <c r="DF47" s="13" t="str">
        <f t="shared" si="11"/>
        <v/>
      </c>
      <c r="DG47" s="13" t="str">
        <f t="shared" si="11"/>
        <v/>
      </c>
      <c r="DH47" s="13" t="str">
        <f t="shared" si="11"/>
        <v/>
      </c>
      <c r="DI47" s="13" t="str">
        <f t="shared" si="11"/>
        <v/>
      </c>
      <c r="DJ47" s="13" t="str">
        <f t="shared" si="11"/>
        <v/>
      </c>
      <c r="DK47" s="13" t="str">
        <f t="shared" si="12"/>
        <v/>
      </c>
      <c r="DL47" s="13" t="str">
        <f t="shared" si="12"/>
        <v/>
      </c>
      <c r="DM47" s="13" t="str">
        <f t="shared" si="12"/>
        <v/>
      </c>
      <c r="DN47" s="13" t="str">
        <f t="shared" si="12"/>
        <v/>
      </c>
      <c r="DO47" s="13" t="str">
        <f t="shared" si="12"/>
        <v/>
      </c>
      <c r="DP47" s="13" t="str">
        <f t="shared" si="12"/>
        <v/>
      </c>
      <c r="DQ47" s="13" t="str">
        <f t="shared" si="12"/>
        <v/>
      </c>
      <c r="DR47" s="13" t="str">
        <f t="shared" si="12"/>
        <v/>
      </c>
      <c r="DS47" s="13" t="str">
        <f t="shared" si="12"/>
        <v/>
      </c>
      <c r="DT47" s="13" t="str">
        <f t="shared" si="12"/>
        <v/>
      </c>
      <c r="DU47" s="13" t="str">
        <f t="shared" si="12"/>
        <v/>
      </c>
      <c r="DV47" s="13" t="str">
        <f t="shared" si="12"/>
        <v/>
      </c>
      <c r="DW47" s="13" t="str">
        <f t="shared" si="12"/>
        <v/>
      </c>
      <c r="DX47" s="13" t="str">
        <f t="shared" si="12"/>
        <v/>
      </c>
    </row>
    <row r="48" spans="1:128" ht="15" thickBot="1" x14ac:dyDescent="0.4">
      <c r="A48" s="19" t="s">
        <v>113</v>
      </c>
      <c r="B48" s="20" t="s">
        <v>114</v>
      </c>
      <c r="C48" s="81" t="s">
        <v>330</v>
      </c>
      <c r="D48" s="81" t="s">
        <v>330</v>
      </c>
      <c r="E48" s="81" t="s">
        <v>330</v>
      </c>
      <c r="F48" s="81" t="s">
        <v>330</v>
      </c>
      <c r="G48" s="81" t="s">
        <v>330</v>
      </c>
      <c r="H48" s="81" t="s">
        <v>330</v>
      </c>
      <c r="I48" s="81" t="s">
        <v>330</v>
      </c>
      <c r="J48" s="81" t="s">
        <v>330</v>
      </c>
      <c r="K48" s="81" t="s">
        <v>330</v>
      </c>
      <c r="L48" s="81" t="s">
        <v>330</v>
      </c>
      <c r="M48" s="81" t="s">
        <v>330</v>
      </c>
      <c r="N48" s="81" t="s">
        <v>330</v>
      </c>
      <c r="O48" s="81" t="s">
        <v>330</v>
      </c>
      <c r="P48" s="81" t="s">
        <v>330</v>
      </c>
      <c r="Q48" s="81" t="s">
        <v>330</v>
      </c>
      <c r="R48" s="81" t="s">
        <v>330</v>
      </c>
      <c r="S48" s="81" t="s">
        <v>330</v>
      </c>
      <c r="T48" s="81" t="s">
        <v>330</v>
      </c>
      <c r="U48" s="81" t="s">
        <v>330</v>
      </c>
      <c r="V48" s="81" t="s">
        <v>330</v>
      </c>
      <c r="W48" s="81" t="s">
        <v>330</v>
      </c>
      <c r="X48" s="81" t="s">
        <v>330</v>
      </c>
      <c r="Y48" s="81" t="s">
        <v>330</v>
      </c>
      <c r="Z48" s="81" t="s">
        <v>330</v>
      </c>
      <c r="AA48" s="81" t="s">
        <v>330</v>
      </c>
      <c r="AB48" s="81" t="s">
        <v>330</v>
      </c>
      <c r="AC48" s="81" t="s">
        <v>330</v>
      </c>
      <c r="AD48" s="81" t="s">
        <v>330</v>
      </c>
      <c r="AE48" s="81" t="s">
        <v>330</v>
      </c>
      <c r="AF48" s="81" t="s">
        <v>330</v>
      </c>
      <c r="AG48" s="81" t="s">
        <v>330</v>
      </c>
      <c r="AH48" s="81" t="s">
        <v>330</v>
      </c>
      <c r="AI48" s="81" t="s">
        <v>330</v>
      </c>
      <c r="AJ48" s="81" t="s">
        <v>330</v>
      </c>
      <c r="AK48" s="81" t="s">
        <v>330</v>
      </c>
      <c r="AL48" s="81" t="s">
        <v>330</v>
      </c>
      <c r="AM48" s="81" t="s">
        <v>330</v>
      </c>
      <c r="AN48" s="81" t="s">
        <v>330</v>
      </c>
      <c r="AO48" s="81" t="s">
        <v>330</v>
      </c>
      <c r="AP48" s="81" t="s">
        <v>330</v>
      </c>
      <c r="AQ48" s="81" t="s">
        <v>330</v>
      </c>
      <c r="AR48" s="81" t="s">
        <v>330</v>
      </c>
      <c r="AS48" s="81" t="s">
        <v>330</v>
      </c>
      <c r="AT48" s="81" t="s">
        <v>330</v>
      </c>
      <c r="AU48" s="81" t="s">
        <v>330</v>
      </c>
      <c r="AV48" s="81" t="s">
        <v>330</v>
      </c>
      <c r="AW48" s="81" t="s">
        <v>330</v>
      </c>
      <c r="AX48" s="81" t="s">
        <v>330</v>
      </c>
      <c r="AY48" s="81" t="s">
        <v>330</v>
      </c>
      <c r="AZ48" s="81" t="s">
        <v>330</v>
      </c>
      <c r="BA48" s="81" t="s">
        <v>330</v>
      </c>
      <c r="BB48" s="81" t="s">
        <v>330</v>
      </c>
      <c r="BC48" s="81" t="s">
        <v>330</v>
      </c>
      <c r="BD48" s="81" t="s">
        <v>330</v>
      </c>
      <c r="BE48" s="81" t="s">
        <v>330</v>
      </c>
      <c r="BF48" s="81" t="s">
        <v>330</v>
      </c>
      <c r="BG48" s="81" t="s">
        <v>330</v>
      </c>
      <c r="BH48" s="110"/>
      <c r="BO48" s="13" t="str">
        <f t="shared" si="9"/>
        <v/>
      </c>
      <c r="BP48" s="13" t="str">
        <f t="shared" si="9"/>
        <v/>
      </c>
      <c r="BQ48" s="13" t="str">
        <f t="shared" si="9"/>
        <v/>
      </c>
      <c r="BR48" s="13" t="str">
        <f t="shared" si="9"/>
        <v/>
      </c>
      <c r="BS48" s="13" t="str">
        <f t="shared" si="9"/>
        <v/>
      </c>
      <c r="BT48" s="13" t="str">
        <f t="shared" si="9"/>
        <v/>
      </c>
      <c r="BU48" s="13" t="str">
        <f t="shared" si="9"/>
        <v/>
      </c>
      <c r="BV48" s="13" t="str">
        <f t="shared" si="9"/>
        <v/>
      </c>
      <c r="BW48" s="13" t="str">
        <f t="shared" si="9"/>
        <v/>
      </c>
      <c r="BX48" s="13" t="str">
        <f t="shared" si="9"/>
        <v/>
      </c>
      <c r="BY48" s="13" t="str">
        <f t="shared" si="9"/>
        <v/>
      </c>
      <c r="BZ48" s="13" t="str">
        <f t="shared" si="9"/>
        <v/>
      </c>
      <c r="CA48" s="13" t="str">
        <f t="shared" si="9"/>
        <v/>
      </c>
      <c r="CB48" s="13" t="str">
        <f t="shared" si="9"/>
        <v/>
      </c>
      <c r="CC48" s="13" t="str">
        <f t="shared" si="9"/>
        <v/>
      </c>
      <c r="CD48" s="13" t="str">
        <f t="shared" ref="CD48:CS54" si="13">IF(R48&gt;0,IF(R48&lt;5,"SECRETTTTTTTT",""),"")</f>
        <v/>
      </c>
      <c r="CE48" s="13" t="str">
        <f t="shared" si="10"/>
        <v/>
      </c>
      <c r="CF48" s="13" t="str">
        <f t="shared" si="10"/>
        <v/>
      </c>
      <c r="CG48" s="13" t="str">
        <f t="shared" si="10"/>
        <v/>
      </c>
      <c r="CH48" s="13" t="str">
        <f t="shared" si="10"/>
        <v/>
      </c>
      <c r="CI48" s="13" t="str">
        <f t="shared" si="10"/>
        <v/>
      </c>
      <c r="CJ48" s="13" t="str">
        <f t="shared" si="10"/>
        <v/>
      </c>
      <c r="CK48" s="13" t="str">
        <f t="shared" si="10"/>
        <v/>
      </c>
      <c r="CL48" s="13" t="str">
        <f t="shared" si="10"/>
        <v/>
      </c>
      <c r="CM48" s="13" t="str">
        <f t="shared" si="10"/>
        <v/>
      </c>
      <c r="CN48" s="13" t="str">
        <f t="shared" si="10"/>
        <v/>
      </c>
      <c r="CO48" s="13" t="str">
        <f t="shared" si="10"/>
        <v/>
      </c>
      <c r="CP48" s="13" t="str">
        <f t="shared" si="10"/>
        <v/>
      </c>
      <c r="CQ48" s="13" t="str">
        <f t="shared" si="10"/>
        <v/>
      </c>
      <c r="CR48" s="13" t="str">
        <f t="shared" si="10"/>
        <v/>
      </c>
      <c r="CS48" s="13" t="str">
        <f t="shared" si="10"/>
        <v/>
      </c>
      <c r="CT48" s="13" t="str">
        <f t="shared" ref="CT48:DI54" si="14">IF(AH48&gt;0,IF(AH48&lt;5,"SECRETTTTTTTT",""),"")</f>
        <v/>
      </c>
      <c r="CU48" s="13" t="str">
        <f t="shared" si="11"/>
        <v/>
      </c>
      <c r="CV48" s="13" t="str">
        <f t="shared" si="11"/>
        <v/>
      </c>
      <c r="CW48" s="13" t="str">
        <f t="shared" si="11"/>
        <v/>
      </c>
      <c r="CX48" s="13" t="str">
        <f t="shared" si="11"/>
        <v/>
      </c>
      <c r="CY48" s="13" t="str">
        <f t="shared" si="11"/>
        <v/>
      </c>
      <c r="CZ48" s="13" t="str">
        <f t="shared" si="11"/>
        <v/>
      </c>
      <c r="DA48" s="13" t="str">
        <f t="shared" si="11"/>
        <v/>
      </c>
      <c r="DB48" s="13" t="str">
        <f t="shared" si="11"/>
        <v/>
      </c>
      <c r="DC48" s="13" t="str">
        <f t="shared" si="11"/>
        <v/>
      </c>
      <c r="DD48" s="13" t="str">
        <f t="shared" si="11"/>
        <v/>
      </c>
      <c r="DE48" s="13" t="str">
        <f t="shared" si="11"/>
        <v/>
      </c>
      <c r="DF48" s="13" t="str">
        <f t="shared" si="11"/>
        <v/>
      </c>
      <c r="DG48" s="13" t="str">
        <f t="shared" si="11"/>
        <v/>
      </c>
      <c r="DH48" s="13" t="str">
        <f t="shared" si="11"/>
        <v/>
      </c>
      <c r="DI48" s="13" t="str">
        <f t="shared" si="11"/>
        <v/>
      </c>
      <c r="DJ48" s="13" t="str">
        <f t="shared" ref="DJ48:DM54" si="15">IF(AX48&gt;0,IF(AX48&lt;5,"SECRETTTTTTTT",""),"")</f>
        <v/>
      </c>
      <c r="DK48" s="13" t="str">
        <f t="shared" si="12"/>
        <v/>
      </c>
      <c r="DL48" s="13" t="str">
        <f t="shared" si="12"/>
        <v/>
      </c>
      <c r="DM48" s="13" t="str">
        <f t="shared" si="12"/>
        <v/>
      </c>
      <c r="DN48" s="13" t="str">
        <f t="shared" si="12"/>
        <v/>
      </c>
      <c r="DO48" s="13" t="str">
        <f t="shared" si="12"/>
        <v/>
      </c>
      <c r="DP48" s="13" t="str">
        <f t="shared" si="12"/>
        <v/>
      </c>
      <c r="DQ48" s="13" t="str">
        <f t="shared" si="12"/>
        <v/>
      </c>
      <c r="DR48" s="13" t="str">
        <f t="shared" si="12"/>
        <v/>
      </c>
      <c r="DS48" s="13" t="str">
        <f t="shared" si="12"/>
        <v/>
      </c>
      <c r="DT48" s="13" t="str">
        <f t="shared" si="12"/>
        <v/>
      </c>
      <c r="DU48" s="13" t="str">
        <f t="shared" si="12"/>
        <v/>
      </c>
      <c r="DV48" s="13" t="str">
        <f t="shared" si="12"/>
        <v/>
      </c>
      <c r="DW48" s="13" t="str">
        <f t="shared" si="12"/>
        <v/>
      </c>
      <c r="DX48" s="13" t="str">
        <f t="shared" si="12"/>
        <v/>
      </c>
    </row>
    <row r="49" spans="1:129" ht="15" thickBot="1" x14ac:dyDescent="0.4">
      <c r="A49" s="19" t="s">
        <v>115</v>
      </c>
      <c r="B49" s="20" t="s">
        <v>17</v>
      </c>
      <c r="C49" s="81">
        <v>25.175143384808301</v>
      </c>
      <c r="D49" s="81">
        <v>37.261837148203902</v>
      </c>
      <c r="E49" s="81">
        <v>23.107213107216602</v>
      </c>
      <c r="F49" s="81">
        <v>31.869615739424301</v>
      </c>
      <c r="G49" s="81">
        <v>34.581669779123303</v>
      </c>
      <c r="H49" s="81">
        <v>33.927925305441399</v>
      </c>
      <c r="I49" s="81">
        <v>22.382773986742801</v>
      </c>
      <c r="J49" s="81">
        <v>28.647039595451101</v>
      </c>
      <c r="K49" s="81">
        <v>36.626322483402902</v>
      </c>
      <c r="L49" s="81">
        <v>26.127099041256201</v>
      </c>
      <c r="M49" s="81">
        <v>24.316061717291301</v>
      </c>
      <c r="N49" s="81">
        <v>20.073652751093402</v>
      </c>
      <c r="O49" s="81">
        <v>24.869250722219601</v>
      </c>
      <c r="P49" s="81">
        <v>23.943159275012398</v>
      </c>
      <c r="Q49" s="81">
        <v>26.217689458323999</v>
      </c>
      <c r="R49" s="81">
        <v>35.500068656147299</v>
      </c>
      <c r="S49" s="81">
        <v>44.3620202370264</v>
      </c>
      <c r="T49" s="81">
        <v>31.3394806510404</v>
      </c>
      <c r="U49" s="81">
        <v>37.234637540058799</v>
      </c>
      <c r="V49" s="81">
        <v>46.882368590845701</v>
      </c>
      <c r="W49" s="81">
        <v>43.909602763510598</v>
      </c>
      <c r="X49" s="81">
        <v>54.359298517072098</v>
      </c>
      <c r="Y49" s="81">
        <v>56.056779124526301</v>
      </c>
      <c r="Z49" s="81">
        <v>86.387526966751395</v>
      </c>
      <c r="AA49" s="81">
        <v>93.258843534657302</v>
      </c>
      <c r="AB49" s="81">
        <v>94.562264498953297</v>
      </c>
      <c r="AC49" s="81">
        <v>134.377656346306</v>
      </c>
      <c r="AD49" s="81">
        <v>142.37959947693599</v>
      </c>
      <c r="AE49" s="81">
        <v>158.38169985882499</v>
      </c>
      <c r="AF49" s="81">
        <v>156.46330120684499</v>
      </c>
      <c r="AG49" s="81">
        <v>184.899036681875</v>
      </c>
      <c r="AH49" s="81">
        <v>175.87176008531401</v>
      </c>
      <c r="AI49" s="81">
        <v>167.83871414185899</v>
      </c>
      <c r="AJ49" s="81">
        <v>180.80821318147699</v>
      </c>
      <c r="AK49" s="81">
        <v>194.54696373262701</v>
      </c>
      <c r="AL49" s="81">
        <v>226.61549520556301</v>
      </c>
      <c r="AM49" s="81">
        <v>218.210521324052</v>
      </c>
      <c r="AN49" s="81">
        <v>226.77261988318099</v>
      </c>
      <c r="AO49" s="81">
        <v>226.598473917793</v>
      </c>
      <c r="AP49" s="81">
        <v>234.77866552888699</v>
      </c>
      <c r="AQ49" s="81">
        <v>237.00675286916101</v>
      </c>
      <c r="AR49" s="81">
        <v>226.92735631405901</v>
      </c>
      <c r="AS49" s="81">
        <v>226.995410306894</v>
      </c>
      <c r="AT49" s="81">
        <v>228.13727654353801</v>
      </c>
      <c r="AU49" s="81">
        <v>242.26839746898901</v>
      </c>
      <c r="AV49" s="81">
        <v>242.410836684673</v>
      </c>
      <c r="AW49" s="81">
        <v>224.99031461211899</v>
      </c>
      <c r="AX49" s="81">
        <v>228.63979677850801</v>
      </c>
      <c r="AY49" s="81">
        <v>202.76068745021999</v>
      </c>
      <c r="AZ49" s="81">
        <v>191.41061797310701</v>
      </c>
      <c r="BA49" s="81">
        <v>207.28976522609699</v>
      </c>
      <c r="BB49" s="81">
        <v>202.827815438117</v>
      </c>
      <c r="BC49" s="81">
        <v>189.0355590604</v>
      </c>
      <c r="BD49" s="81">
        <v>191.63311098438001</v>
      </c>
      <c r="BE49" s="81">
        <v>199.80305947808799</v>
      </c>
      <c r="BF49" s="81">
        <v>201.77112899538201</v>
      </c>
      <c r="BG49" s="81">
        <v>184.04726752335901</v>
      </c>
      <c r="BH49" s="110"/>
      <c r="BO49" s="13" t="str">
        <f t="shared" ref="BO49:CC54" si="16">IF(C49&gt;0,IF(C49&lt;5,"SECRETTTTTTTT",""),"")</f>
        <v/>
      </c>
      <c r="BP49" s="13" t="str">
        <f t="shared" si="16"/>
        <v/>
      </c>
      <c r="BQ49" s="13" t="str">
        <f t="shared" si="16"/>
        <v/>
      </c>
      <c r="BR49" s="13" t="str">
        <f t="shared" si="16"/>
        <v/>
      </c>
      <c r="BS49" s="13" t="str">
        <f t="shared" si="16"/>
        <v/>
      </c>
      <c r="BT49" s="13" t="str">
        <f t="shared" si="16"/>
        <v/>
      </c>
      <c r="BU49" s="13" t="str">
        <f t="shared" si="16"/>
        <v/>
      </c>
      <c r="BV49" s="13" t="str">
        <f t="shared" si="16"/>
        <v/>
      </c>
      <c r="BW49" s="13" t="str">
        <f t="shared" si="16"/>
        <v/>
      </c>
      <c r="BX49" s="13" t="str">
        <f t="shared" si="16"/>
        <v/>
      </c>
      <c r="BY49" s="13" t="str">
        <f t="shared" si="16"/>
        <v/>
      </c>
      <c r="BZ49" s="13" t="str">
        <f t="shared" si="16"/>
        <v/>
      </c>
      <c r="CA49" s="13" t="str">
        <f t="shared" si="16"/>
        <v/>
      </c>
      <c r="CB49" s="13" t="str">
        <f t="shared" si="16"/>
        <v/>
      </c>
      <c r="CC49" s="13" t="str">
        <f t="shared" si="16"/>
        <v/>
      </c>
      <c r="CD49" s="13" t="str">
        <f t="shared" si="13"/>
        <v/>
      </c>
      <c r="CE49" s="13" t="str">
        <f t="shared" si="13"/>
        <v/>
      </c>
      <c r="CF49" s="13" t="str">
        <f t="shared" si="13"/>
        <v/>
      </c>
      <c r="CG49" s="13" t="str">
        <f t="shared" si="13"/>
        <v/>
      </c>
      <c r="CH49" s="13" t="str">
        <f t="shared" si="13"/>
        <v/>
      </c>
      <c r="CI49" s="13" t="str">
        <f t="shared" si="13"/>
        <v/>
      </c>
      <c r="CJ49" s="13" t="str">
        <f t="shared" si="13"/>
        <v/>
      </c>
      <c r="CK49" s="13" t="str">
        <f t="shared" si="13"/>
        <v/>
      </c>
      <c r="CL49" s="13" t="str">
        <f t="shared" si="13"/>
        <v/>
      </c>
      <c r="CM49" s="13" t="str">
        <f t="shared" si="13"/>
        <v/>
      </c>
      <c r="CN49" s="13" t="str">
        <f t="shared" si="13"/>
        <v/>
      </c>
      <c r="CO49" s="13" t="str">
        <f t="shared" si="13"/>
        <v/>
      </c>
      <c r="CP49" s="13" t="str">
        <f t="shared" si="13"/>
        <v/>
      </c>
      <c r="CQ49" s="13" t="str">
        <f t="shared" si="13"/>
        <v/>
      </c>
      <c r="CR49" s="13" t="str">
        <f t="shared" si="13"/>
        <v/>
      </c>
      <c r="CS49" s="13" t="str">
        <f t="shared" si="13"/>
        <v/>
      </c>
      <c r="CT49" s="13" t="str">
        <f t="shared" si="14"/>
        <v/>
      </c>
      <c r="CU49" s="13" t="str">
        <f t="shared" si="14"/>
        <v/>
      </c>
      <c r="CV49" s="13" t="str">
        <f t="shared" si="14"/>
        <v/>
      </c>
      <c r="CW49" s="13" t="str">
        <f t="shared" si="14"/>
        <v/>
      </c>
      <c r="CX49" s="13" t="str">
        <f t="shared" si="14"/>
        <v/>
      </c>
      <c r="CY49" s="13" t="str">
        <f t="shared" si="14"/>
        <v/>
      </c>
      <c r="CZ49" s="13" t="str">
        <f t="shared" si="14"/>
        <v/>
      </c>
      <c r="DA49" s="13" t="str">
        <f t="shared" si="14"/>
        <v/>
      </c>
      <c r="DB49" s="13" t="str">
        <f t="shared" si="14"/>
        <v/>
      </c>
      <c r="DC49" s="13" t="str">
        <f t="shared" si="14"/>
        <v/>
      </c>
      <c r="DD49" s="13" t="str">
        <f t="shared" si="14"/>
        <v/>
      </c>
      <c r="DE49" s="13" t="str">
        <f t="shared" si="14"/>
        <v/>
      </c>
      <c r="DF49" s="13" t="str">
        <f t="shared" si="14"/>
        <v/>
      </c>
      <c r="DG49" s="13" t="str">
        <f t="shared" si="14"/>
        <v/>
      </c>
      <c r="DH49" s="13" t="str">
        <f t="shared" si="14"/>
        <v/>
      </c>
      <c r="DI49" s="13" t="str">
        <f t="shared" si="14"/>
        <v/>
      </c>
      <c r="DJ49" s="13" t="str">
        <f t="shared" si="15"/>
        <v/>
      </c>
      <c r="DK49" s="13" t="str">
        <f t="shared" si="12"/>
        <v/>
      </c>
      <c r="DL49" s="13" t="str">
        <f t="shared" si="12"/>
        <v/>
      </c>
      <c r="DM49" s="13" t="str">
        <f t="shared" si="12"/>
        <v/>
      </c>
      <c r="DN49" s="13" t="str">
        <f t="shared" si="12"/>
        <v/>
      </c>
      <c r="DO49" s="13" t="str">
        <f t="shared" si="12"/>
        <v/>
      </c>
      <c r="DP49" s="13" t="str">
        <f t="shared" si="12"/>
        <v/>
      </c>
      <c r="DQ49" s="13" t="str">
        <f t="shared" si="12"/>
        <v/>
      </c>
      <c r="DR49" s="13" t="str">
        <f t="shared" si="12"/>
        <v/>
      </c>
      <c r="DS49" s="13" t="str">
        <f t="shared" si="12"/>
        <v/>
      </c>
      <c r="DT49" s="13" t="str">
        <f t="shared" si="12"/>
        <v/>
      </c>
      <c r="DU49" s="13" t="str">
        <f t="shared" si="12"/>
        <v/>
      </c>
      <c r="DV49" s="13" t="str">
        <f t="shared" si="12"/>
        <v/>
      </c>
      <c r="DW49" s="13" t="str">
        <f t="shared" si="12"/>
        <v/>
      </c>
      <c r="DX49" s="13" t="str">
        <f t="shared" si="12"/>
        <v/>
      </c>
    </row>
    <row r="50" spans="1:129" ht="15" thickBot="1" x14ac:dyDescent="0.4">
      <c r="A50" s="19" t="s">
        <v>118</v>
      </c>
      <c r="B50" s="20" t="s">
        <v>119</v>
      </c>
      <c r="C50" s="81" t="s">
        <v>330</v>
      </c>
      <c r="D50" s="81" t="s">
        <v>330</v>
      </c>
      <c r="E50" s="81" t="s">
        <v>330</v>
      </c>
      <c r="F50" s="81" t="s">
        <v>330</v>
      </c>
      <c r="G50" s="81" t="s">
        <v>330</v>
      </c>
      <c r="H50" s="81" t="s">
        <v>330</v>
      </c>
      <c r="I50" s="81" t="s">
        <v>330</v>
      </c>
      <c r="J50" s="81" t="s">
        <v>330</v>
      </c>
      <c r="K50" s="81" t="s">
        <v>330</v>
      </c>
      <c r="L50" s="81" t="s">
        <v>330</v>
      </c>
      <c r="M50" s="81" t="s">
        <v>330</v>
      </c>
      <c r="N50" s="81" t="s">
        <v>330</v>
      </c>
      <c r="O50" s="81" t="s">
        <v>330</v>
      </c>
      <c r="P50" s="81" t="s">
        <v>330</v>
      </c>
      <c r="Q50" s="81" t="s">
        <v>330</v>
      </c>
      <c r="R50" s="81" t="s">
        <v>330</v>
      </c>
      <c r="S50" s="81" t="s">
        <v>330</v>
      </c>
      <c r="T50" s="81" t="s">
        <v>330</v>
      </c>
      <c r="U50" s="81" t="s">
        <v>330</v>
      </c>
      <c r="V50" s="81" t="s">
        <v>330</v>
      </c>
      <c r="W50" s="81" t="s">
        <v>330</v>
      </c>
      <c r="X50" s="81" t="s">
        <v>330</v>
      </c>
      <c r="Y50" s="81" t="s">
        <v>330</v>
      </c>
      <c r="Z50" s="81" t="s">
        <v>330</v>
      </c>
      <c r="AA50" s="81" t="s">
        <v>330</v>
      </c>
      <c r="AB50" s="81" t="s">
        <v>330</v>
      </c>
      <c r="AC50" s="81" t="s">
        <v>330</v>
      </c>
      <c r="AD50" s="81" t="s">
        <v>330</v>
      </c>
      <c r="AE50" s="81" t="s">
        <v>330</v>
      </c>
      <c r="AF50" s="81" t="s">
        <v>330</v>
      </c>
      <c r="AG50" s="81" t="s">
        <v>330</v>
      </c>
      <c r="AH50" s="81" t="s">
        <v>330</v>
      </c>
      <c r="AI50" s="81" t="s">
        <v>330</v>
      </c>
      <c r="AJ50" s="81" t="s">
        <v>330</v>
      </c>
      <c r="AK50" s="81" t="s">
        <v>330</v>
      </c>
      <c r="AL50" s="81" t="s">
        <v>330</v>
      </c>
      <c r="AM50" s="81" t="s">
        <v>330</v>
      </c>
      <c r="AN50" s="81" t="s">
        <v>330</v>
      </c>
      <c r="AO50" s="81" t="s">
        <v>330</v>
      </c>
      <c r="AP50" s="81" t="s">
        <v>330</v>
      </c>
      <c r="AQ50" s="81" t="s">
        <v>330</v>
      </c>
      <c r="AR50" s="81" t="s">
        <v>330</v>
      </c>
      <c r="AS50" s="81" t="s">
        <v>330</v>
      </c>
      <c r="AT50" s="81" t="s">
        <v>330</v>
      </c>
      <c r="AU50" s="81" t="s">
        <v>330</v>
      </c>
      <c r="AV50" s="81" t="s">
        <v>330</v>
      </c>
      <c r="AW50" s="81" t="s">
        <v>330</v>
      </c>
      <c r="AX50" s="81" t="s">
        <v>330</v>
      </c>
      <c r="AY50" s="81" t="s">
        <v>330</v>
      </c>
      <c r="AZ50" s="81" t="s">
        <v>330</v>
      </c>
      <c r="BA50" s="81" t="s">
        <v>330</v>
      </c>
      <c r="BB50" s="81" t="s">
        <v>330</v>
      </c>
      <c r="BC50" s="81" t="s">
        <v>330</v>
      </c>
      <c r="BD50" s="81" t="s">
        <v>330</v>
      </c>
      <c r="BE50" s="81" t="s">
        <v>330</v>
      </c>
      <c r="BF50" s="81" t="s">
        <v>330</v>
      </c>
      <c r="BG50" s="81" t="s">
        <v>330</v>
      </c>
      <c r="BH50" s="110"/>
      <c r="BO50" s="13" t="str">
        <f t="shared" si="16"/>
        <v/>
      </c>
      <c r="BP50" s="13" t="str">
        <f t="shared" si="16"/>
        <v/>
      </c>
      <c r="BQ50" s="13" t="str">
        <f t="shared" si="16"/>
        <v/>
      </c>
      <c r="BR50" s="13" t="str">
        <f t="shared" si="16"/>
        <v/>
      </c>
      <c r="BS50" s="13" t="str">
        <f t="shared" si="16"/>
        <v/>
      </c>
      <c r="BT50" s="13" t="str">
        <f t="shared" si="16"/>
        <v/>
      </c>
      <c r="BU50" s="13" t="str">
        <f t="shared" si="16"/>
        <v/>
      </c>
      <c r="BV50" s="13" t="str">
        <f t="shared" si="16"/>
        <v/>
      </c>
      <c r="BW50" s="13" t="str">
        <f t="shared" si="16"/>
        <v/>
      </c>
      <c r="BX50" s="13" t="str">
        <f t="shared" si="16"/>
        <v/>
      </c>
      <c r="BY50" s="13" t="str">
        <f t="shared" si="16"/>
        <v/>
      </c>
      <c r="BZ50" s="13" t="str">
        <f t="shared" si="16"/>
        <v/>
      </c>
      <c r="CA50" s="13" t="str">
        <f t="shared" si="16"/>
        <v/>
      </c>
      <c r="CB50" s="13" t="str">
        <f t="shared" si="16"/>
        <v/>
      </c>
      <c r="CC50" s="13" t="str">
        <f t="shared" si="16"/>
        <v/>
      </c>
      <c r="CD50" s="13" t="str">
        <f t="shared" si="13"/>
        <v/>
      </c>
      <c r="CE50" s="13" t="str">
        <f t="shared" si="13"/>
        <v/>
      </c>
      <c r="CF50" s="13" t="str">
        <f t="shared" si="13"/>
        <v/>
      </c>
      <c r="CG50" s="13" t="str">
        <f t="shared" si="13"/>
        <v/>
      </c>
      <c r="CH50" s="13" t="str">
        <f t="shared" si="13"/>
        <v/>
      </c>
      <c r="CI50" s="13" t="str">
        <f t="shared" si="13"/>
        <v/>
      </c>
      <c r="CJ50" s="13" t="str">
        <f t="shared" si="13"/>
        <v/>
      </c>
      <c r="CK50" s="13" t="str">
        <f t="shared" si="13"/>
        <v/>
      </c>
      <c r="CL50" s="13" t="str">
        <f t="shared" si="13"/>
        <v/>
      </c>
      <c r="CM50" s="13" t="str">
        <f t="shared" si="13"/>
        <v/>
      </c>
      <c r="CN50" s="13" t="str">
        <f t="shared" si="13"/>
        <v/>
      </c>
      <c r="CO50" s="13" t="str">
        <f t="shared" si="13"/>
        <v/>
      </c>
      <c r="CP50" s="13" t="str">
        <f t="shared" si="13"/>
        <v/>
      </c>
      <c r="CQ50" s="13" t="str">
        <f t="shared" si="13"/>
        <v/>
      </c>
      <c r="CR50" s="13" t="str">
        <f t="shared" si="13"/>
        <v/>
      </c>
      <c r="CS50" s="13" t="str">
        <f t="shared" si="13"/>
        <v/>
      </c>
      <c r="CT50" s="13" t="str">
        <f t="shared" si="14"/>
        <v/>
      </c>
      <c r="CU50" s="13" t="str">
        <f t="shared" si="14"/>
        <v/>
      </c>
      <c r="CV50" s="13" t="str">
        <f t="shared" si="14"/>
        <v/>
      </c>
      <c r="CW50" s="13" t="str">
        <f t="shared" si="14"/>
        <v/>
      </c>
      <c r="CX50" s="13" t="str">
        <f t="shared" si="14"/>
        <v/>
      </c>
      <c r="CY50" s="13" t="str">
        <f t="shared" si="14"/>
        <v/>
      </c>
      <c r="CZ50" s="13" t="str">
        <f t="shared" si="14"/>
        <v/>
      </c>
      <c r="DA50" s="13" t="str">
        <f t="shared" si="14"/>
        <v/>
      </c>
      <c r="DB50" s="13" t="str">
        <f t="shared" si="14"/>
        <v/>
      </c>
      <c r="DC50" s="13" t="str">
        <f t="shared" si="14"/>
        <v/>
      </c>
      <c r="DD50" s="13" t="str">
        <f t="shared" si="14"/>
        <v/>
      </c>
      <c r="DE50" s="13" t="str">
        <f t="shared" si="14"/>
        <v/>
      </c>
      <c r="DF50" s="13" t="str">
        <f t="shared" si="14"/>
        <v/>
      </c>
      <c r="DG50" s="13" t="str">
        <f t="shared" si="14"/>
        <v/>
      </c>
      <c r="DH50" s="13" t="str">
        <f t="shared" si="14"/>
        <v/>
      </c>
      <c r="DI50" s="13" t="str">
        <f t="shared" si="14"/>
        <v/>
      </c>
      <c r="DJ50" s="13" t="str">
        <f t="shared" si="15"/>
        <v/>
      </c>
      <c r="DK50" s="13" t="str">
        <f t="shared" si="12"/>
        <v/>
      </c>
      <c r="DL50" s="13" t="str">
        <f t="shared" si="12"/>
        <v/>
      </c>
      <c r="DM50" s="13" t="str">
        <f t="shared" si="12"/>
        <v/>
      </c>
      <c r="DN50" s="13" t="str">
        <f t="shared" si="12"/>
        <v/>
      </c>
      <c r="DO50" s="13" t="str">
        <f t="shared" si="12"/>
        <v/>
      </c>
      <c r="DP50" s="13" t="str">
        <f t="shared" si="12"/>
        <v/>
      </c>
      <c r="DQ50" s="13" t="str">
        <f t="shared" si="12"/>
        <v/>
      </c>
      <c r="DR50" s="13" t="str">
        <f t="shared" si="12"/>
        <v/>
      </c>
      <c r="DS50" s="13" t="str">
        <f t="shared" si="12"/>
        <v/>
      </c>
      <c r="DT50" s="13" t="str">
        <f t="shared" si="12"/>
        <v/>
      </c>
      <c r="DU50" s="13" t="str">
        <f t="shared" si="12"/>
        <v/>
      </c>
      <c r="DV50" s="13" t="str">
        <f t="shared" si="12"/>
        <v/>
      </c>
      <c r="DW50" s="13" t="str">
        <f t="shared" si="12"/>
        <v/>
      </c>
      <c r="DX50" s="13" t="str">
        <f t="shared" si="12"/>
        <v/>
      </c>
    </row>
    <row r="51" spans="1:129" ht="15" thickBot="1" x14ac:dyDescent="0.4">
      <c r="A51" s="18"/>
      <c r="B51" s="18" t="s">
        <v>148</v>
      </c>
      <c r="C51" s="77">
        <v>230.73458754443146</v>
      </c>
      <c r="D51" s="77">
        <v>245.99350208376541</v>
      </c>
      <c r="E51" s="77">
        <v>232.37352419007081</v>
      </c>
      <c r="F51" s="77">
        <v>227.72488150467842</v>
      </c>
      <c r="G51" s="77">
        <v>264.0579319629494</v>
      </c>
      <c r="H51" s="77">
        <v>221.9813208851306</v>
      </c>
      <c r="I51" s="77">
        <v>217.14698173190641</v>
      </c>
      <c r="J51" s="77">
        <v>204.77040419317822</v>
      </c>
      <c r="K51" s="77">
        <v>217.84145493114264</v>
      </c>
      <c r="L51" s="77">
        <v>181.87559605967289</v>
      </c>
      <c r="M51" s="77">
        <v>175.42493266993893</v>
      </c>
      <c r="N51" s="77">
        <v>198.3859193222348</v>
      </c>
      <c r="O51" s="77">
        <v>189.0191467812453</v>
      </c>
      <c r="P51" s="77">
        <v>178.08961236787479</v>
      </c>
      <c r="Q51" s="77">
        <v>168.64031768520897</v>
      </c>
      <c r="R51" s="77">
        <v>198.55223195092677</v>
      </c>
      <c r="S51" s="77">
        <v>244.4613177560191</v>
      </c>
      <c r="T51" s="77">
        <v>230.70129943244956</v>
      </c>
      <c r="U51" s="77">
        <v>221.51839081558296</v>
      </c>
      <c r="V51" s="77">
        <v>251.73421386225269</v>
      </c>
      <c r="W51" s="77">
        <v>253.13061055748332</v>
      </c>
      <c r="X51" s="77">
        <v>256.74098568695672</v>
      </c>
      <c r="Y51" s="77">
        <v>256.2067195389817</v>
      </c>
      <c r="Z51" s="77">
        <v>318.58384768722124</v>
      </c>
      <c r="AA51" s="77">
        <v>365.52354362097674</v>
      </c>
      <c r="AB51" s="77">
        <v>334.19002535315377</v>
      </c>
      <c r="AC51" s="77">
        <v>377.03621308152071</v>
      </c>
      <c r="AD51" s="77">
        <v>390.52769447528897</v>
      </c>
      <c r="AE51" s="77">
        <v>401.37755060280432</v>
      </c>
      <c r="AF51" s="77">
        <v>396.16640702343204</v>
      </c>
      <c r="AG51" s="77">
        <v>435.71299030148316</v>
      </c>
      <c r="AH51" s="77">
        <v>445.48900600693889</v>
      </c>
      <c r="AI51" s="77">
        <v>395.48126749227924</v>
      </c>
      <c r="AJ51" s="77">
        <v>419.0789051114491</v>
      </c>
      <c r="AK51" s="77">
        <v>439.93749644093634</v>
      </c>
      <c r="AL51" s="77">
        <v>469.26257643810402</v>
      </c>
      <c r="AM51" s="77">
        <v>354.45901142874635</v>
      </c>
      <c r="AN51" s="77">
        <v>416.04808229163791</v>
      </c>
      <c r="AO51" s="77">
        <v>442.19561838618324</v>
      </c>
      <c r="AP51" s="77">
        <v>432.75763915838633</v>
      </c>
      <c r="AQ51" s="77">
        <v>442.81179623295066</v>
      </c>
      <c r="AR51" s="77">
        <v>434.43643413663125</v>
      </c>
      <c r="AS51" s="77">
        <v>463.42845138099119</v>
      </c>
      <c r="AT51" s="77">
        <v>476.7828080007622</v>
      </c>
      <c r="AU51" s="77">
        <v>479.05617428854868</v>
      </c>
      <c r="AV51" s="77">
        <v>486.66301995025339</v>
      </c>
      <c r="AW51" s="77">
        <v>464.54971517009187</v>
      </c>
      <c r="AX51" s="77">
        <v>473.43187854181571</v>
      </c>
      <c r="AY51" s="77">
        <v>449.62034712464299</v>
      </c>
      <c r="AZ51" s="77">
        <v>420.87730427191991</v>
      </c>
      <c r="BA51" s="77">
        <v>431.41844016960101</v>
      </c>
      <c r="BB51" s="77">
        <v>459.67696036051507</v>
      </c>
      <c r="BC51" s="77">
        <v>417.55713111821615</v>
      </c>
      <c r="BD51" s="77">
        <v>393.77113496512749</v>
      </c>
      <c r="BE51" s="77">
        <v>415.12544758745025</v>
      </c>
      <c r="BF51" s="77">
        <v>407.63977610484363</v>
      </c>
      <c r="BG51" s="77">
        <v>354.20005423696347</v>
      </c>
      <c r="BH51" s="112"/>
      <c r="BO51" s="13" t="str">
        <f t="shared" si="16"/>
        <v/>
      </c>
      <c r="BP51" s="13" t="str">
        <f t="shared" si="16"/>
        <v/>
      </c>
      <c r="BQ51" s="13" t="str">
        <f t="shared" si="16"/>
        <v/>
      </c>
      <c r="BR51" s="13" t="str">
        <f t="shared" si="16"/>
        <v/>
      </c>
      <c r="BS51" s="13" t="str">
        <f t="shared" si="16"/>
        <v/>
      </c>
      <c r="BT51" s="13" t="str">
        <f t="shared" si="16"/>
        <v/>
      </c>
      <c r="BU51" s="13" t="str">
        <f t="shared" si="16"/>
        <v/>
      </c>
      <c r="BV51" s="13" t="str">
        <f t="shared" si="16"/>
        <v/>
      </c>
      <c r="BW51" s="13" t="str">
        <f t="shared" si="16"/>
        <v/>
      </c>
      <c r="BX51" s="13" t="str">
        <f t="shared" si="16"/>
        <v/>
      </c>
      <c r="BY51" s="13" t="str">
        <f t="shared" si="16"/>
        <v/>
      </c>
      <c r="BZ51" s="13" t="str">
        <f t="shared" si="16"/>
        <v/>
      </c>
      <c r="CA51" s="13" t="str">
        <f t="shared" si="16"/>
        <v/>
      </c>
      <c r="CB51" s="13" t="str">
        <f t="shared" si="16"/>
        <v/>
      </c>
      <c r="CC51" s="13" t="str">
        <f t="shared" si="16"/>
        <v/>
      </c>
      <c r="CD51" s="13" t="str">
        <f t="shared" si="13"/>
        <v/>
      </c>
      <c r="CE51" s="13" t="str">
        <f t="shared" si="13"/>
        <v/>
      </c>
      <c r="CF51" s="13" t="str">
        <f t="shared" si="13"/>
        <v/>
      </c>
      <c r="CG51" s="13" t="str">
        <f t="shared" si="13"/>
        <v/>
      </c>
      <c r="CH51" s="13" t="str">
        <f t="shared" si="13"/>
        <v/>
      </c>
      <c r="CI51" s="13" t="str">
        <f t="shared" si="13"/>
        <v/>
      </c>
      <c r="CJ51" s="13" t="str">
        <f t="shared" si="13"/>
        <v/>
      </c>
      <c r="CK51" s="13" t="str">
        <f t="shared" si="13"/>
        <v/>
      </c>
      <c r="CL51" s="13" t="str">
        <f t="shared" si="13"/>
        <v/>
      </c>
      <c r="CM51" s="13" t="str">
        <f t="shared" si="13"/>
        <v/>
      </c>
      <c r="CN51" s="13" t="str">
        <f t="shared" si="13"/>
        <v/>
      </c>
      <c r="CO51" s="13" t="str">
        <f t="shared" si="13"/>
        <v/>
      </c>
      <c r="CP51" s="13" t="str">
        <f t="shared" si="13"/>
        <v/>
      </c>
      <c r="CQ51" s="13" t="str">
        <f t="shared" si="13"/>
        <v/>
      </c>
      <c r="CR51" s="13" t="str">
        <f t="shared" si="13"/>
        <v/>
      </c>
      <c r="CS51" s="13" t="str">
        <f t="shared" si="13"/>
        <v/>
      </c>
      <c r="CT51" s="13" t="str">
        <f t="shared" si="14"/>
        <v/>
      </c>
      <c r="CU51" s="13" t="str">
        <f t="shared" si="14"/>
        <v/>
      </c>
      <c r="CV51" s="13" t="str">
        <f t="shared" si="14"/>
        <v/>
      </c>
      <c r="CW51" s="13" t="str">
        <f t="shared" si="14"/>
        <v/>
      </c>
      <c r="CX51" s="13" t="str">
        <f t="shared" si="14"/>
        <v/>
      </c>
      <c r="CY51" s="13" t="str">
        <f t="shared" si="14"/>
        <v/>
      </c>
      <c r="CZ51" s="13" t="str">
        <f t="shared" si="14"/>
        <v/>
      </c>
      <c r="DA51" s="13" t="str">
        <f t="shared" si="14"/>
        <v/>
      </c>
      <c r="DB51" s="13" t="str">
        <f t="shared" si="14"/>
        <v/>
      </c>
      <c r="DC51" s="13" t="str">
        <f t="shared" si="14"/>
        <v/>
      </c>
      <c r="DD51" s="13" t="str">
        <f t="shared" si="14"/>
        <v/>
      </c>
      <c r="DE51" s="13" t="str">
        <f t="shared" si="14"/>
        <v/>
      </c>
      <c r="DF51" s="13" t="str">
        <f t="shared" si="14"/>
        <v/>
      </c>
      <c r="DG51" s="13" t="str">
        <f t="shared" si="14"/>
        <v/>
      </c>
      <c r="DH51" s="13" t="str">
        <f t="shared" si="14"/>
        <v/>
      </c>
      <c r="DI51" s="13" t="str">
        <f t="shared" si="14"/>
        <v/>
      </c>
      <c r="DJ51" s="13" t="str">
        <f t="shared" si="15"/>
        <v/>
      </c>
      <c r="DK51" s="13" t="str">
        <f t="shared" si="12"/>
        <v/>
      </c>
      <c r="DL51" s="13" t="str">
        <f t="shared" si="12"/>
        <v/>
      </c>
      <c r="DM51" s="13" t="str">
        <f t="shared" si="12"/>
        <v/>
      </c>
      <c r="DN51" s="13" t="str">
        <f t="shared" ref="DN51:DX54" si="17">IF(BB51&gt;0,IF(BB51&lt;5,"SECRETTTTTTTT",""),"")</f>
        <v/>
      </c>
      <c r="DO51" s="13" t="str">
        <f t="shared" si="17"/>
        <v/>
      </c>
      <c r="DP51" s="13" t="str">
        <f t="shared" si="17"/>
        <v/>
      </c>
      <c r="DQ51" s="13" t="str">
        <f t="shared" si="17"/>
        <v/>
      </c>
      <c r="DR51" s="13" t="str">
        <f t="shared" si="17"/>
        <v/>
      </c>
      <c r="DS51" s="13" t="str">
        <f t="shared" si="17"/>
        <v/>
      </c>
      <c r="DT51" s="13" t="str">
        <f t="shared" si="17"/>
        <v/>
      </c>
      <c r="DU51" s="13" t="str">
        <f t="shared" si="17"/>
        <v/>
      </c>
      <c r="DV51" s="13" t="str">
        <f t="shared" si="17"/>
        <v/>
      </c>
      <c r="DW51" s="13" t="str">
        <f t="shared" si="17"/>
        <v/>
      </c>
      <c r="DX51" s="13" t="str">
        <f t="shared" si="17"/>
        <v/>
      </c>
    </row>
    <row r="52" spans="1:129" ht="15" thickBot="1" x14ac:dyDescent="0.4">
      <c r="A52" s="16" t="s">
        <v>116</v>
      </c>
      <c r="B52" s="17" t="s">
        <v>117</v>
      </c>
      <c r="C52" s="81" t="s">
        <v>330</v>
      </c>
      <c r="D52" s="81" t="s">
        <v>330</v>
      </c>
      <c r="E52" s="81" t="s">
        <v>330</v>
      </c>
      <c r="F52" s="81" t="s">
        <v>330</v>
      </c>
      <c r="G52" s="81" t="s">
        <v>330</v>
      </c>
      <c r="H52" s="81" t="s">
        <v>330</v>
      </c>
      <c r="I52" s="81" t="s">
        <v>330</v>
      </c>
      <c r="J52" s="81" t="s">
        <v>330</v>
      </c>
      <c r="K52" s="81" t="s">
        <v>330</v>
      </c>
      <c r="L52" s="81" t="s">
        <v>330</v>
      </c>
      <c r="M52" s="81" t="s">
        <v>330</v>
      </c>
      <c r="N52" s="81" t="s">
        <v>330</v>
      </c>
      <c r="O52" s="81" t="s">
        <v>330</v>
      </c>
      <c r="P52" s="81" t="s">
        <v>330</v>
      </c>
      <c r="Q52" s="81" t="s">
        <v>330</v>
      </c>
      <c r="R52" s="81" t="s">
        <v>330</v>
      </c>
      <c r="S52" s="81" t="s">
        <v>330</v>
      </c>
      <c r="T52" s="81" t="s">
        <v>330</v>
      </c>
      <c r="U52" s="81" t="s">
        <v>330</v>
      </c>
      <c r="V52" s="81" t="s">
        <v>330</v>
      </c>
      <c r="W52" s="81" t="s">
        <v>330</v>
      </c>
      <c r="X52" s="81" t="s">
        <v>330</v>
      </c>
      <c r="Y52" s="81" t="s">
        <v>330</v>
      </c>
      <c r="Z52" s="81" t="s">
        <v>330</v>
      </c>
      <c r="AA52" s="81" t="s">
        <v>330</v>
      </c>
      <c r="AB52" s="81" t="s">
        <v>330</v>
      </c>
      <c r="AC52" s="81" t="s">
        <v>330</v>
      </c>
      <c r="AD52" s="81" t="s">
        <v>330</v>
      </c>
      <c r="AE52" s="81" t="s">
        <v>330</v>
      </c>
      <c r="AF52" s="81" t="s">
        <v>330</v>
      </c>
      <c r="AG52" s="81" t="s">
        <v>330</v>
      </c>
      <c r="AH52" s="81" t="s">
        <v>330</v>
      </c>
      <c r="AI52" s="81" t="s">
        <v>330</v>
      </c>
      <c r="AJ52" s="81" t="s">
        <v>330</v>
      </c>
      <c r="AK52" s="81" t="s">
        <v>330</v>
      </c>
      <c r="AL52" s="81" t="s">
        <v>330</v>
      </c>
      <c r="AM52" s="81" t="s">
        <v>330</v>
      </c>
      <c r="AN52" s="81" t="s">
        <v>330</v>
      </c>
      <c r="AO52" s="81" t="s">
        <v>330</v>
      </c>
      <c r="AP52" s="81" t="s">
        <v>330</v>
      </c>
      <c r="AQ52" s="81" t="s">
        <v>330</v>
      </c>
      <c r="AR52" s="81" t="s">
        <v>330</v>
      </c>
      <c r="AS52" s="81" t="s">
        <v>330</v>
      </c>
      <c r="AT52" s="81" t="s">
        <v>330</v>
      </c>
      <c r="AU52" s="81" t="s">
        <v>330</v>
      </c>
      <c r="AV52" s="81" t="s">
        <v>330</v>
      </c>
      <c r="AW52" s="81" t="s">
        <v>330</v>
      </c>
      <c r="AX52" s="81" t="s">
        <v>330</v>
      </c>
      <c r="AY52" s="81" t="s">
        <v>330</v>
      </c>
      <c r="AZ52" s="81" t="s">
        <v>330</v>
      </c>
      <c r="BA52" s="81" t="s">
        <v>330</v>
      </c>
      <c r="BB52" s="81" t="s">
        <v>330</v>
      </c>
      <c r="BC52" s="81" t="s">
        <v>330</v>
      </c>
      <c r="BD52" s="81" t="s">
        <v>330</v>
      </c>
      <c r="BE52" s="81" t="s">
        <v>330</v>
      </c>
      <c r="BF52" s="81" t="s">
        <v>330</v>
      </c>
      <c r="BG52" s="81" t="s">
        <v>330</v>
      </c>
      <c r="BH52" s="110"/>
      <c r="BO52" s="13" t="str">
        <f t="shared" si="16"/>
        <v/>
      </c>
      <c r="BP52" s="13" t="str">
        <f t="shared" si="16"/>
        <v/>
      </c>
      <c r="BQ52" s="13" t="str">
        <f t="shared" si="16"/>
        <v/>
      </c>
      <c r="BR52" s="13" t="str">
        <f t="shared" si="16"/>
        <v/>
      </c>
      <c r="BS52" s="13" t="str">
        <f t="shared" si="16"/>
        <v/>
      </c>
      <c r="BT52" s="13" t="str">
        <f t="shared" si="16"/>
        <v/>
      </c>
      <c r="BU52" s="13" t="str">
        <f t="shared" si="16"/>
        <v/>
      </c>
      <c r="BV52" s="13" t="str">
        <f t="shared" si="16"/>
        <v/>
      </c>
      <c r="BW52" s="13" t="str">
        <f t="shared" si="16"/>
        <v/>
      </c>
      <c r="BX52" s="13" t="str">
        <f t="shared" si="16"/>
        <v/>
      </c>
      <c r="BY52" s="13" t="str">
        <f t="shared" si="16"/>
        <v/>
      </c>
      <c r="BZ52" s="13" t="str">
        <f t="shared" si="16"/>
        <v/>
      </c>
      <c r="CA52" s="13" t="str">
        <f t="shared" si="16"/>
        <v/>
      </c>
      <c r="CB52" s="13" t="str">
        <f t="shared" si="16"/>
        <v/>
      </c>
      <c r="CC52" s="13" t="str">
        <f t="shared" si="16"/>
        <v/>
      </c>
      <c r="CD52" s="13" t="str">
        <f t="shared" si="13"/>
        <v/>
      </c>
      <c r="CE52" s="13" t="str">
        <f t="shared" si="13"/>
        <v/>
      </c>
      <c r="CF52" s="13" t="str">
        <f t="shared" si="13"/>
        <v/>
      </c>
      <c r="CG52" s="13" t="str">
        <f t="shared" si="13"/>
        <v/>
      </c>
      <c r="CH52" s="13" t="str">
        <f t="shared" si="13"/>
        <v/>
      </c>
      <c r="CI52" s="13" t="str">
        <f t="shared" si="13"/>
        <v/>
      </c>
      <c r="CJ52" s="13" t="str">
        <f t="shared" si="13"/>
        <v/>
      </c>
      <c r="CK52" s="13" t="str">
        <f t="shared" si="13"/>
        <v/>
      </c>
      <c r="CL52" s="13" t="str">
        <f t="shared" si="13"/>
        <v/>
      </c>
      <c r="CM52" s="13" t="str">
        <f t="shared" si="13"/>
        <v/>
      </c>
      <c r="CN52" s="13" t="str">
        <f t="shared" si="13"/>
        <v/>
      </c>
      <c r="CO52" s="13" t="str">
        <f t="shared" si="13"/>
        <v/>
      </c>
      <c r="CP52" s="13" t="str">
        <f t="shared" si="13"/>
        <v/>
      </c>
      <c r="CQ52" s="13" t="str">
        <f t="shared" si="13"/>
        <v/>
      </c>
      <c r="CR52" s="13" t="str">
        <f t="shared" si="13"/>
        <v/>
      </c>
      <c r="CS52" s="13" t="str">
        <f t="shared" si="13"/>
        <v/>
      </c>
      <c r="CT52" s="13" t="str">
        <f t="shared" si="14"/>
        <v/>
      </c>
      <c r="CU52" s="13" t="str">
        <f t="shared" si="14"/>
        <v/>
      </c>
      <c r="CV52" s="13" t="str">
        <f t="shared" si="14"/>
        <v/>
      </c>
      <c r="CW52" s="13" t="str">
        <f t="shared" si="14"/>
        <v/>
      </c>
      <c r="CX52" s="13" t="str">
        <f t="shared" si="14"/>
        <v/>
      </c>
      <c r="CY52" s="13" t="str">
        <f t="shared" si="14"/>
        <v/>
      </c>
      <c r="CZ52" s="13" t="str">
        <f t="shared" si="14"/>
        <v/>
      </c>
      <c r="DA52" s="13" t="str">
        <f t="shared" si="14"/>
        <v/>
      </c>
      <c r="DB52" s="13" t="str">
        <f t="shared" si="14"/>
        <v/>
      </c>
      <c r="DC52" s="13" t="str">
        <f t="shared" si="14"/>
        <v/>
      </c>
      <c r="DD52" s="13" t="str">
        <f t="shared" si="14"/>
        <v/>
      </c>
      <c r="DE52" s="13" t="str">
        <f t="shared" si="14"/>
        <v/>
      </c>
      <c r="DF52" s="13" t="str">
        <f t="shared" si="14"/>
        <v/>
      </c>
      <c r="DG52" s="13" t="str">
        <f t="shared" si="14"/>
        <v/>
      </c>
      <c r="DH52" s="13" t="str">
        <f t="shared" si="14"/>
        <v/>
      </c>
      <c r="DI52" s="13" t="str">
        <f t="shared" si="14"/>
        <v/>
      </c>
      <c r="DJ52" s="13" t="str">
        <f t="shared" si="15"/>
        <v/>
      </c>
      <c r="DK52" s="13" t="str">
        <f t="shared" si="15"/>
        <v/>
      </c>
      <c r="DL52" s="13" t="str">
        <f t="shared" si="15"/>
        <v/>
      </c>
      <c r="DM52" s="13" t="str">
        <f t="shared" si="15"/>
        <v/>
      </c>
      <c r="DN52" s="13" t="str">
        <f t="shared" si="17"/>
        <v/>
      </c>
      <c r="DO52" s="13" t="str">
        <f t="shared" si="17"/>
        <v/>
      </c>
      <c r="DP52" s="13" t="str">
        <f t="shared" si="17"/>
        <v/>
      </c>
      <c r="DQ52" s="13" t="str">
        <f t="shared" si="17"/>
        <v/>
      </c>
      <c r="DR52" s="13" t="str">
        <f t="shared" si="17"/>
        <v/>
      </c>
      <c r="DS52" s="13" t="str">
        <f t="shared" si="17"/>
        <v/>
      </c>
      <c r="DT52" s="13" t="str">
        <f t="shared" si="17"/>
        <v/>
      </c>
      <c r="DU52" s="13" t="str">
        <f t="shared" si="17"/>
        <v/>
      </c>
      <c r="DV52" s="13" t="str">
        <f t="shared" si="17"/>
        <v/>
      </c>
      <c r="DW52" s="13" t="str">
        <f t="shared" si="17"/>
        <v/>
      </c>
      <c r="DX52" s="13" t="str">
        <f t="shared" si="17"/>
        <v/>
      </c>
    </row>
    <row r="53" spans="1:129" ht="15" thickBot="1" x14ac:dyDescent="0.4">
      <c r="A53" s="18"/>
      <c r="B53" s="21" t="s">
        <v>149</v>
      </c>
      <c r="C53" s="77" t="s">
        <v>330</v>
      </c>
      <c r="D53" s="77" t="s">
        <v>330</v>
      </c>
      <c r="E53" s="77" t="s">
        <v>330</v>
      </c>
      <c r="F53" s="77" t="s">
        <v>330</v>
      </c>
      <c r="G53" s="77" t="s">
        <v>330</v>
      </c>
      <c r="H53" s="77" t="s">
        <v>330</v>
      </c>
      <c r="I53" s="77" t="s">
        <v>330</v>
      </c>
      <c r="J53" s="77" t="s">
        <v>330</v>
      </c>
      <c r="K53" s="77" t="s">
        <v>330</v>
      </c>
      <c r="L53" s="77" t="s">
        <v>330</v>
      </c>
      <c r="M53" s="77" t="s">
        <v>330</v>
      </c>
      <c r="N53" s="77" t="s">
        <v>330</v>
      </c>
      <c r="O53" s="77" t="s">
        <v>330</v>
      </c>
      <c r="P53" s="77" t="s">
        <v>330</v>
      </c>
      <c r="Q53" s="77" t="s">
        <v>330</v>
      </c>
      <c r="R53" s="77" t="s">
        <v>330</v>
      </c>
      <c r="S53" s="77" t="s">
        <v>330</v>
      </c>
      <c r="T53" s="77" t="s">
        <v>330</v>
      </c>
      <c r="U53" s="77" t="s">
        <v>330</v>
      </c>
      <c r="V53" s="77" t="s">
        <v>330</v>
      </c>
      <c r="W53" s="77" t="s">
        <v>330</v>
      </c>
      <c r="X53" s="77" t="s">
        <v>330</v>
      </c>
      <c r="Y53" s="77" t="s">
        <v>330</v>
      </c>
      <c r="Z53" s="77" t="s">
        <v>330</v>
      </c>
      <c r="AA53" s="77" t="s">
        <v>330</v>
      </c>
      <c r="AB53" s="77" t="s">
        <v>330</v>
      </c>
      <c r="AC53" s="77" t="s">
        <v>330</v>
      </c>
      <c r="AD53" s="77" t="s">
        <v>330</v>
      </c>
      <c r="AE53" s="77" t="s">
        <v>330</v>
      </c>
      <c r="AF53" s="77" t="s">
        <v>330</v>
      </c>
      <c r="AG53" s="77" t="s">
        <v>330</v>
      </c>
      <c r="AH53" s="77" t="s">
        <v>330</v>
      </c>
      <c r="AI53" s="77" t="s">
        <v>330</v>
      </c>
      <c r="AJ53" s="77" t="s">
        <v>330</v>
      </c>
      <c r="AK53" s="77" t="s">
        <v>330</v>
      </c>
      <c r="AL53" s="77" t="s">
        <v>330</v>
      </c>
      <c r="AM53" s="77" t="s">
        <v>330</v>
      </c>
      <c r="AN53" s="77" t="s">
        <v>330</v>
      </c>
      <c r="AO53" s="77" t="s">
        <v>330</v>
      </c>
      <c r="AP53" s="77" t="s">
        <v>330</v>
      </c>
      <c r="AQ53" s="77" t="s">
        <v>330</v>
      </c>
      <c r="AR53" s="77" t="s">
        <v>330</v>
      </c>
      <c r="AS53" s="77" t="s">
        <v>330</v>
      </c>
      <c r="AT53" s="77" t="s">
        <v>330</v>
      </c>
      <c r="AU53" s="77" t="s">
        <v>330</v>
      </c>
      <c r="AV53" s="77" t="s">
        <v>330</v>
      </c>
      <c r="AW53" s="77" t="s">
        <v>330</v>
      </c>
      <c r="AX53" s="77" t="s">
        <v>330</v>
      </c>
      <c r="AY53" s="77" t="s">
        <v>330</v>
      </c>
      <c r="AZ53" s="77" t="s">
        <v>330</v>
      </c>
      <c r="BA53" s="77" t="s">
        <v>330</v>
      </c>
      <c r="BB53" s="77" t="s">
        <v>330</v>
      </c>
      <c r="BC53" s="77" t="s">
        <v>330</v>
      </c>
      <c r="BD53" s="77" t="s">
        <v>330</v>
      </c>
      <c r="BE53" s="77" t="s">
        <v>330</v>
      </c>
      <c r="BF53" s="77" t="s">
        <v>330</v>
      </c>
      <c r="BG53" s="77" t="s">
        <v>330</v>
      </c>
      <c r="BH53" s="112"/>
      <c r="BO53" s="13" t="str">
        <f t="shared" si="16"/>
        <v/>
      </c>
      <c r="BP53" s="13" t="str">
        <f t="shared" si="16"/>
        <v/>
      </c>
      <c r="BQ53" s="13" t="str">
        <f t="shared" si="16"/>
        <v/>
      </c>
      <c r="BR53" s="13" t="str">
        <f t="shared" si="16"/>
        <v/>
      </c>
      <c r="BS53" s="13" t="str">
        <f t="shared" si="16"/>
        <v/>
      </c>
      <c r="BT53" s="13" t="str">
        <f t="shared" si="16"/>
        <v/>
      </c>
      <c r="BU53" s="13" t="str">
        <f t="shared" si="16"/>
        <v/>
      </c>
      <c r="BV53" s="13" t="str">
        <f t="shared" si="16"/>
        <v/>
      </c>
      <c r="BW53" s="13" t="str">
        <f t="shared" si="16"/>
        <v/>
      </c>
      <c r="BX53" s="13" t="str">
        <f t="shared" si="16"/>
        <v/>
      </c>
      <c r="BY53" s="13" t="str">
        <f t="shared" si="16"/>
        <v/>
      </c>
      <c r="BZ53" s="13" t="str">
        <f t="shared" si="16"/>
        <v/>
      </c>
      <c r="CA53" s="13" t="str">
        <f t="shared" si="16"/>
        <v/>
      </c>
      <c r="CB53" s="13" t="str">
        <f t="shared" si="16"/>
        <v/>
      </c>
      <c r="CC53" s="13" t="str">
        <f t="shared" si="16"/>
        <v/>
      </c>
      <c r="CD53" s="13" t="str">
        <f t="shared" si="13"/>
        <v/>
      </c>
      <c r="CE53" s="13" t="str">
        <f t="shared" si="13"/>
        <v/>
      </c>
      <c r="CF53" s="13" t="str">
        <f t="shared" si="13"/>
        <v/>
      </c>
      <c r="CG53" s="13" t="str">
        <f t="shared" si="13"/>
        <v/>
      </c>
      <c r="CH53" s="13" t="str">
        <f t="shared" si="13"/>
        <v/>
      </c>
      <c r="CI53" s="13" t="str">
        <f t="shared" si="13"/>
        <v/>
      </c>
      <c r="CJ53" s="13" t="str">
        <f t="shared" si="13"/>
        <v/>
      </c>
      <c r="CK53" s="13" t="str">
        <f t="shared" si="13"/>
        <v/>
      </c>
      <c r="CL53" s="13" t="str">
        <f t="shared" si="13"/>
        <v/>
      </c>
      <c r="CM53" s="13" t="str">
        <f t="shared" si="13"/>
        <v/>
      </c>
      <c r="CN53" s="13" t="str">
        <f t="shared" si="13"/>
        <v/>
      </c>
      <c r="CO53" s="13" t="str">
        <f t="shared" si="13"/>
        <v/>
      </c>
      <c r="CP53" s="13" t="str">
        <f t="shared" si="13"/>
        <v/>
      </c>
      <c r="CQ53" s="13" t="str">
        <f t="shared" si="13"/>
        <v/>
      </c>
      <c r="CR53" s="13" t="str">
        <f t="shared" si="13"/>
        <v/>
      </c>
      <c r="CS53" s="13" t="str">
        <f t="shared" si="13"/>
        <v/>
      </c>
      <c r="CT53" s="13" t="str">
        <f t="shared" si="14"/>
        <v/>
      </c>
      <c r="CU53" s="13" t="str">
        <f t="shared" si="14"/>
        <v/>
      </c>
      <c r="CV53" s="13" t="str">
        <f t="shared" si="14"/>
        <v/>
      </c>
      <c r="CW53" s="13" t="str">
        <f t="shared" si="14"/>
        <v/>
      </c>
      <c r="CX53" s="13" t="str">
        <f t="shared" si="14"/>
        <v/>
      </c>
      <c r="CY53" s="13" t="str">
        <f t="shared" si="14"/>
        <v/>
      </c>
      <c r="CZ53" s="13" t="str">
        <f t="shared" si="14"/>
        <v/>
      </c>
      <c r="DA53" s="13" t="str">
        <f t="shared" si="14"/>
        <v/>
      </c>
      <c r="DB53" s="13" t="str">
        <f t="shared" si="14"/>
        <v/>
      </c>
      <c r="DC53" s="13" t="str">
        <f t="shared" si="14"/>
        <v/>
      </c>
      <c r="DD53" s="13" t="str">
        <f t="shared" si="14"/>
        <v/>
      </c>
      <c r="DE53" s="13" t="str">
        <f t="shared" si="14"/>
        <v/>
      </c>
      <c r="DF53" s="13" t="str">
        <f t="shared" si="14"/>
        <v/>
      </c>
      <c r="DG53" s="13" t="str">
        <f t="shared" si="14"/>
        <v/>
      </c>
      <c r="DH53" s="13" t="str">
        <f t="shared" si="14"/>
        <v/>
      </c>
      <c r="DI53" s="13" t="str">
        <f t="shared" si="14"/>
        <v/>
      </c>
      <c r="DJ53" s="13" t="str">
        <f t="shared" si="15"/>
        <v/>
      </c>
      <c r="DK53" s="13" t="str">
        <f t="shared" si="15"/>
        <v/>
      </c>
      <c r="DL53" s="13" t="str">
        <f t="shared" si="15"/>
        <v/>
      </c>
      <c r="DM53" s="13" t="str">
        <f t="shared" si="15"/>
        <v/>
      </c>
      <c r="DN53" s="13" t="str">
        <f t="shared" si="17"/>
        <v/>
      </c>
      <c r="DO53" s="13" t="str">
        <f t="shared" si="17"/>
        <v/>
      </c>
      <c r="DP53" s="13" t="str">
        <f t="shared" si="17"/>
        <v/>
      </c>
      <c r="DQ53" s="13" t="str">
        <f t="shared" si="17"/>
        <v/>
      </c>
      <c r="DR53" s="13" t="str">
        <f t="shared" si="17"/>
        <v/>
      </c>
      <c r="DS53" s="13" t="str">
        <f t="shared" si="17"/>
        <v/>
      </c>
      <c r="DT53" s="13" t="str">
        <f t="shared" si="17"/>
        <v/>
      </c>
      <c r="DU53" s="13" t="str">
        <f t="shared" si="17"/>
        <v/>
      </c>
      <c r="DV53" s="13" t="str">
        <f t="shared" si="17"/>
        <v/>
      </c>
      <c r="DW53" s="13" t="str">
        <f t="shared" si="17"/>
        <v/>
      </c>
      <c r="DX53" s="13" t="str">
        <f t="shared" si="17"/>
        <v/>
      </c>
    </row>
    <row r="54" spans="1:129" ht="15" thickBot="1" x14ac:dyDescent="0.4">
      <c r="A54" s="119" t="s">
        <v>150</v>
      </c>
      <c r="B54" s="119"/>
      <c r="C54" s="78">
        <v>1815.0416431367807</v>
      </c>
      <c r="D54" s="78">
        <v>1787.1187782664283</v>
      </c>
      <c r="E54" s="78">
        <v>1868.3621653453877</v>
      </c>
      <c r="F54" s="78">
        <v>1927.517014669497</v>
      </c>
      <c r="G54" s="78">
        <v>1760.8436874543008</v>
      </c>
      <c r="H54" s="78">
        <v>1675.4525275855315</v>
      </c>
      <c r="I54" s="78">
        <v>1711.0531792273937</v>
      </c>
      <c r="J54" s="78">
        <v>1571.6080342407797</v>
      </c>
      <c r="K54" s="78">
        <v>1865.2860899445568</v>
      </c>
      <c r="L54" s="78">
        <v>1722.7665091433641</v>
      </c>
      <c r="M54" s="78">
        <v>1817.2670851714902</v>
      </c>
      <c r="N54" s="78">
        <v>1881.9263999053587</v>
      </c>
      <c r="O54" s="78">
        <v>1790.6066823916972</v>
      </c>
      <c r="P54" s="78">
        <v>2240.7020184525522</v>
      </c>
      <c r="Q54" s="78">
        <v>2282.4336235535998</v>
      </c>
      <c r="R54" s="78">
        <v>2306.3820813532257</v>
      </c>
      <c r="S54" s="78">
        <v>2307.3829339952763</v>
      </c>
      <c r="T54" s="78">
        <v>2172.8257801746736</v>
      </c>
      <c r="U54" s="78">
        <v>2096.5603773744929</v>
      </c>
      <c r="V54" s="78">
        <v>2007.1660169764255</v>
      </c>
      <c r="W54" s="78">
        <v>1788.5778191943107</v>
      </c>
      <c r="X54" s="78">
        <v>1893.5248174159135</v>
      </c>
      <c r="Y54" s="78">
        <v>1867.1721661948764</v>
      </c>
      <c r="Z54" s="78">
        <v>1981.547110693122</v>
      </c>
      <c r="AA54" s="78">
        <v>2264.6840426236477</v>
      </c>
      <c r="AB54" s="78">
        <v>2222.1286817179443</v>
      </c>
      <c r="AC54" s="78">
        <v>2360.4286335710485</v>
      </c>
      <c r="AD54" s="78">
        <v>2381.7425820333697</v>
      </c>
      <c r="AE54" s="78">
        <v>2375.9282519928229</v>
      </c>
      <c r="AF54" s="78">
        <v>2410.8272962861947</v>
      </c>
      <c r="AG54" s="78">
        <v>2382.1864369205673</v>
      </c>
      <c r="AH54" s="78">
        <v>2375.6373613921833</v>
      </c>
      <c r="AI54" s="78">
        <v>2432.3342189479222</v>
      </c>
      <c r="AJ54" s="78">
        <v>2549.6036820890558</v>
      </c>
      <c r="AK54" s="78">
        <v>2446.4001448793165</v>
      </c>
      <c r="AL54" s="78">
        <v>2360.8753757758368</v>
      </c>
      <c r="AM54" s="78">
        <v>1404.0630651133149</v>
      </c>
      <c r="AN54" s="78">
        <v>1784.1578315673919</v>
      </c>
      <c r="AO54" s="78">
        <v>1985.3148385288659</v>
      </c>
      <c r="AP54" s="78">
        <v>1871.394747849989</v>
      </c>
      <c r="AQ54" s="78">
        <v>1952.9274716707607</v>
      </c>
      <c r="AR54" s="78">
        <v>1817.9626341716969</v>
      </c>
      <c r="AS54" s="78">
        <v>1874.950881913318</v>
      </c>
      <c r="AT54" s="78">
        <v>1981.1880631952474</v>
      </c>
      <c r="AU54" s="78">
        <v>1885.1760899339313</v>
      </c>
      <c r="AV54" s="78">
        <v>1930.8266462451286</v>
      </c>
      <c r="AW54" s="78">
        <v>2044.1914219885616</v>
      </c>
      <c r="AX54" s="78">
        <v>2001.543406246119</v>
      </c>
      <c r="AY54" s="78">
        <v>1878.3275324809345</v>
      </c>
      <c r="AZ54" s="78">
        <v>1865.3809254431349</v>
      </c>
      <c r="BA54" s="78">
        <v>1781.5817529141436</v>
      </c>
      <c r="BB54" s="78">
        <v>1967.0090060598905</v>
      </c>
      <c r="BC54" s="78">
        <v>1824.1285075163339</v>
      </c>
      <c r="BD54" s="78">
        <v>1817.2324030735001</v>
      </c>
      <c r="BE54" s="78">
        <v>2005.3608253186221</v>
      </c>
      <c r="BF54" s="78">
        <v>2186.6420863031517</v>
      </c>
      <c r="BG54" s="78">
        <v>2485.1669737139173</v>
      </c>
      <c r="BH54" s="112"/>
      <c r="BO54" s="13" t="str">
        <f t="shared" si="16"/>
        <v/>
      </c>
      <c r="BP54" s="13" t="str">
        <f t="shared" si="16"/>
        <v/>
      </c>
      <c r="BQ54" s="13" t="str">
        <f t="shared" si="16"/>
        <v/>
      </c>
      <c r="BR54" s="13" t="str">
        <f t="shared" si="16"/>
        <v/>
      </c>
      <c r="BS54" s="13" t="str">
        <f t="shared" si="16"/>
        <v/>
      </c>
      <c r="BT54" s="13" t="str">
        <f t="shared" si="16"/>
        <v/>
      </c>
      <c r="BU54" s="13" t="str">
        <f t="shared" si="16"/>
        <v/>
      </c>
      <c r="BV54" s="13" t="str">
        <f t="shared" si="16"/>
        <v/>
      </c>
      <c r="BW54" s="13" t="str">
        <f t="shared" si="16"/>
        <v/>
      </c>
      <c r="BX54" s="13" t="str">
        <f t="shared" si="16"/>
        <v/>
      </c>
      <c r="BY54" s="13" t="str">
        <f t="shared" si="16"/>
        <v/>
      </c>
      <c r="BZ54" s="13" t="str">
        <f t="shared" si="16"/>
        <v/>
      </c>
      <c r="CA54" s="13" t="str">
        <f t="shared" si="16"/>
        <v/>
      </c>
      <c r="CB54" s="13" t="str">
        <f t="shared" si="16"/>
        <v/>
      </c>
      <c r="CC54" s="13" t="str">
        <f t="shared" si="16"/>
        <v/>
      </c>
      <c r="CD54" s="13" t="str">
        <f t="shared" si="13"/>
        <v/>
      </c>
      <c r="CE54" s="13" t="str">
        <f t="shared" si="13"/>
        <v/>
      </c>
      <c r="CF54" s="13" t="str">
        <f t="shared" si="13"/>
        <v/>
      </c>
      <c r="CG54" s="13" t="str">
        <f t="shared" si="13"/>
        <v/>
      </c>
      <c r="CH54" s="13" t="str">
        <f t="shared" si="13"/>
        <v/>
      </c>
      <c r="CI54" s="13" t="str">
        <f t="shared" si="13"/>
        <v/>
      </c>
      <c r="CJ54" s="13" t="str">
        <f t="shared" si="13"/>
        <v/>
      </c>
      <c r="CK54" s="13" t="str">
        <f t="shared" si="13"/>
        <v/>
      </c>
      <c r="CL54" s="13" t="str">
        <f t="shared" si="13"/>
        <v/>
      </c>
      <c r="CM54" s="13" t="str">
        <f t="shared" si="13"/>
        <v/>
      </c>
      <c r="CN54" s="13" t="str">
        <f t="shared" si="13"/>
        <v/>
      </c>
      <c r="CO54" s="13" t="str">
        <f t="shared" si="13"/>
        <v/>
      </c>
      <c r="CP54" s="13" t="str">
        <f t="shared" si="13"/>
        <v/>
      </c>
      <c r="CQ54" s="13" t="str">
        <f t="shared" si="13"/>
        <v/>
      </c>
      <c r="CR54" s="13" t="str">
        <f t="shared" si="13"/>
        <v/>
      </c>
      <c r="CS54" s="13" t="str">
        <f t="shared" si="13"/>
        <v/>
      </c>
      <c r="CT54" s="13" t="str">
        <f t="shared" si="14"/>
        <v/>
      </c>
      <c r="CU54" s="13" t="str">
        <f t="shared" si="14"/>
        <v/>
      </c>
      <c r="CV54" s="13" t="str">
        <f t="shared" si="14"/>
        <v/>
      </c>
      <c r="CW54" s="13" t="str">
        <f t="shared" si="14"/>
        <v/>
      </c>
      <c r="CX54" s="13" t="str">
        <f t="shared" si="14"/>
        <v/>
      </c>
      <c r="CY54" s="13" t="str">
        <f t="shared" si="14"/>
        <v/>
      </c>
      <c r="CZ54" s="13" t="str">
        <f t="shared" si="14"/>
        <v/>
      </c>
      <c r="DA54" s="13" t="str">
        <f t="shared" si="14"/>
        <v/>
      </c>
      <c r="DB54" s="13" t="str">
        <f t="shared" si="14"/>
        <v/>
      </c>
      <c r="DC54" s="13" t="str">
        <f t="shared" si="14"/>
        <v/>
      </c>
      <c r="DD54" s="13" t="str">
        <f t="shared" si="14"/>
        <v/>
      </c>
      <c r="DE54" s="13" t="str">
        <f t="shared" si="14"/>
        <v/>
      </c>
      <c r="DF54" s="13" t="str">
        <f t="shared" si="14"/>
        <v/>
      </c>
      <c r="DG54" s="13" t="str">
        <f t="shared" si="14"/>
        <v/>
      </c>
      <c r="DH54" s="13" t="str">
        <f t="shared" si="14"/>
        <v/>
      </c>
      <c r="DI54" s="13" t="str">
        <f t="shared" si="14"/>
        <v/>
      </c>
      <c r="DJ54" s="13" t="str">
        <f t="shared" si="15"/>
        <v/>
      </c>
      <c r="DK54" s="13" t="str">
        <f t="shared" si="15"/>
        <v/>
      </c>
      <c r="DL54" s="13" t="str">
        <f t="shared" si="15"/>
        <v/>
      </c>
      <c r="DM54" s="13" t="str">
        <f t="shared" si="15"/>
        <v/>
      </c>
      <c r="DN54" s="13" t="str">
        <f t="shared" si="17"/>
        <v/>
      </c>
      <c r="DO54" s="13" t="str">
        <f t="shared" si="17"/>
        <v/>
      </c>
      <c r="DP54" s="13" t="str">
        <f t="shared" si="17"/>
        <v/>
      </c>
      <c r="DQ54" s="13" t="str">
        <f t="shared" si="17"/>
        <v/>
      </c>
      <c r="DR54" s="13" t="str">
        <f t="shared" si="17"/>
        <v/>
      </c>
      <c r="DS54" s="13" t="str">
        <f t="shared" si="17"/>
        <v/>
      </c>
      <c r="DT54" s="13" t="str">
        <f t="shared" si="17"/>
        <v/>
      </c>
      <c r="DU54" s="13" t="str">
        <f t="shared" si="17"/>
        <v/>
      </c>
      <c r="DV54" s="13" t="str">
        <f t="shared" si="17"/>
        <v/>
      </c>
      <c r="DW54" s="13" t="str">
        <f t="shared" si="17"/>
        <v/>
      </c>
      <c r="DX54" s="13" t="str">
        <f t="shared" si="17"/>
        <v/>
      </c>
    </row>
    <row r="55" spans="1:129" s="7" customFormat="1" x14ac:dyDescent="0.35">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86"/>
      <c r="BN55" s="100"/>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100"/>
    </row>
    <row r="56" spans="1:129" s="7" customFormat="1" ht="15" thickBot="1" x14ac:dyDescent="0.4">
      <c r="A56" s="88" t="s">
        <v>164</v>
      </c>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86"/>
      <c r="BN56" s="85"/>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85"/>
    </row>
    <row r="57" spans="1:129" ht="15" thickBot="1" x14ac:dyDescent="0.4">
      <c r="A57" s="14" t="s">
        <v>144</v>
      </c>
      <c r="B57" s="15" t="s">
        <v>22</v>
      </c>
      <c r="C57" s="22" t="s">
        <v>47</v>
      </c>
      <c r="D57" s="22" t="s">
        <v>48</v>
      </c>
      <c r="E57" s="22" t="s">
        <v>49</v>
      </c>
      <c r="F57" s="22" t="s">
        <v>50</v>
      </c>
      <c r="G57" s="22" t="s">
        <v>51</v>
      </c>
      <c r="H57" s="22" t="s">
        <v>52</v>
      </c>
      <c r="I57" s="22" t="s">
        <v>53</v>
      </c>
      <c r="J57" s="22" t="s">
        <v>54</v>
      </c>
      <c r="K57" s="22" t="s">
        <v>55</v>
      </c>
      <c r="L57" s="22" t="s">
        <v>56</v>
      </c>
      <c r="M57" s="22" t="s">
        <v>57</v>
      </c>
      <c r="N57" s="22" t="s">
        <v>58</v>
      </c>
      <c r="O57" s="22" t="s">
        <v>59</v>
      </c>
      <c r="P57" s="22" t="s">
        <v>60</v>
      </c>
      <c r="Q57" s="22" t="s">
        <v>61</v>
      </c>
      <c r="R57" s="22" t="s">
        <v>62</v>
      </c>
      <c r="S57" s="22" t="s">
        <v>63</v>
      </c>
      <c r="T57" s="22" t="s">
        <v>64</v>
      </c>
      <c r="U57" s="22" t="s">
        <v>65</v>
      </c>
      <c r="V57" s="22" t="s">
        <v>66</v>
      </c>
      <c r="W57" s="22" t="s">
        <v>67</v>
      </c>
      <c r="X57" s="22" t="s">
        <v>68</v>
      </c>
      <c r="Y57" s="22" t="s">
        <v>69</v>
      </c>
      <c r="Z57" s="22" t="s">
        <v>70</v>
      </c>
      <c r="AA57" s="22" t="s">
        <v>71</v>
      </c>
      <c r="AB57" s="22" t="s">
        <v>72</v>
      </c>
      <c r="AC57" s="22" t="s">
        <v>73</v>
      </c>
      <c r="AD57" s="22" t="s">
        <v>74</v>
      </c>
      <c r="AE57" s="22" t="s">
        <v>75</v>
      </c>
      <c r="AF57" s="22" t="s">
        <v>76</v>
      </c>
      <c r="AG57" s="22" t="s">
        <v>77</v>
      </c>
      <c r="AH57" s="22" t="s">
        <v>78</v>
      </c>
      <c r="AI57" s="22" t="s">
        <v>79</v>
      </c>
      <c r="AJ57" s="22" t="s">
        <v>80</v>
      </c>
      <c r="AK57" s="22" t="s">
        <v>81</v>
      </c>
      <c r="AL57" s="22" t="s">
        <v>82</v>
      </c>
      <c r="AM57" s="22" t="s">
        <v>83</v>
      </c>
      <c r="AN57" s="22" t="s">
        <v>84</v>
      </c>
      <c r="AO57" s="22" t="s">
        <v>85</v>
      </c>
      <c r="AP57" s="22" t="s">
        <v>86</v>
      </c>
      <c r="AQ57" s="22" t="s">
        <v>87</v>
      </c>
      <c r="AR57" s="22" t="s">
        <v>88</v>
      </c>
      <c r="AS57" s="22" t="s">
        <v>89</v>
      </c>
      <c r="AT57" s="22" t="s">
        <v>90</v>
      </c>
      <c r="AU57" s="22" t="s">
        <v>91</v>
      </c>
      <c r="AV57" s="22" t="s">
        <v>92</v>
      </c>
      <c r="AW57" s="22" t="s">
        <v>93</v>
      </c>
      <c r="AX57" s="22" t="s">
        <v>283</v>
      </c>
      <c r="AY57" s="22" t="s">
        <v>311</v>
      </c>
      <c r="AZ57" s="22" t="s">
        <v>314</v>
      </c>
      <c r="BA57" s="22" t="s">
        <v>317</v>
      </c>
      <c r="BB57" s="22" t="s">
        <v>319</v>
      </c>
      <c r="BC57" s="22" t="s">
        <v>321</v>
      </c>
      <c r="BD57" s="22" t="s">
        <v>324</v>
      </c>
      <c r="BE57" s="22" t="s">
        <v>326</v>
      </c>
      <c r="BF57" s="22" t="s">
        <v>328</v>
      </c>
      <c r="BG57" s="22" t="s">
        <v>333</v>
      </c>
      <c r="BH57" s="107"/>
    </row>
    <row r="58" spans="1:129" s="93" customFormat="1" ht="15" thickBot="1" x14ac:dyDescent="0.4">
      <c r="A58" s="94" t="s">
        <v>94</v>
      </c>
      <c r="B58" s="95" t="s">
        <v>95</v>
      </c>
      <c r="C58" s="23">
        <v>1.0556579379225814E-2</v>
      </c>
      <c r="D58" s="23">
        <v>6.8966373208834888E-3</v>
      </c>
      <c r="E58" s="23">
        <v>3.7416298298653312E-3</v>
      </c>
      <c r="F58" s="23">
        <v>6.0262157497736708E-3</v>
      </c>
      <c r="G58" s="23">
        <v>3.6113635929340936E-3</v>
      </c>
      <c r="H58" s="23">
        <v>4.9049369964462991E-3</v>
      </c>
      <c r="I58" s="23">
        <v>3.4666285479501668E-3</v>
      </c>
      <c r="J58" s="23">
        <v>2.4399379367946042E-3</v>
      </c>
      <c r="K58" s="23">
        <v>1.7454001252735563E-3</v>
      </c>
      <c r="L58" s="23">
        <v>5.0519229813702667E-3</v>
      </c>
      <c r="M58" s="23">
        <v>3.5926263436642518E-3</v>
      </c>
      <c r="N58" s="23">
        <v>5.3718649278394724E-3</v>
      </c>
      <c r="O58" s="23">
        <v>6.18037591743741E-3</v>
      </c>
      <c r="P58" s="23">
        <v>1.1450359497747861E-2</v>
      </c>
      <c r="Q58" s="23">
        <v>1.0634382296164726E-2</v>
      </c>
      <c r="R58" s="23">
        <v>4.6269327778009203E-3</v>
      </c>
      <c r="S58" s="23">
        <v>5.1848812810291293E-3</v>
      </c>
      <c r="T58" s="23">
        <v>3.4971167179406117E-3</v>
      </c>
      <c r="U58" s="23">
        <v>2.8506783766138622E-3</v>
      </c>
      <c r="V58" s="23">
        <v>1.8271136138687119E-3</v>
      </c>
      <c r="W58" s="23">
        <v>3.6668767996344653E-3</v>
      </c>
      <c r="X58" s="23">
        <v>1.7116938902749573E-3</v>
      </c>
      <c r="Y58" s="23">
        <v>4.6242305393624948E-3</v>
      </c>
      <c r="Z58" s="23">
        <v>2.4914711353110079E-3</v>
      </c>
      <c r="AA58" s="23">
        <v>2.8192243926310114E-3</v>
      </c>
      <c r="AB58" s="23">
        <v>4.9116109970011122E-3</v>
      </c>
      <c r="AC58" s="23">
        <v>2.0939353504682043E-3</v>
      </c>
      <c r="AD58" s="23">
        <v>9.0477075721959188E-4</v>
      </c>
      <c r="AE58" s="23">
        <v>5.7800870623082798E-3</v>
      </c>
      <c r="AF58" s="23">
        <v>6.8714967397142685E-3</v>
      </c>
      <c r="AG58" s="23">
        <v>4.0817212616646274E-3</v>
      </c>
      <c r="AH58" s="23">
        <v>2.4490896873802519E-3</v>
      </c>
      <c r="AI58" s="23">
        <v>5.7109564405686854E-3</v>
      </c>
      <c r="AJ58" s="23">
        <v>1.4988041480508221E-3</v>
      </c>
      <c r="AK58" s="23">
        <v>1.010820346736189E-2</v>
      </c>
      <c r="AL58" s="23">
        <v>2.6779766141435198E-3</v>
      </c>
      <c r="AM58" s="23">
        <v>1.5575810950064801E-3</v>
      </c>
      <c r="AN58" s="23">
        <v>2.5087503293277648E-3</v>
      </c>
      <c r="AO58" s="23">
        <v>1.9564308910704912E-3</v>
      </c>
      <c r="AP58" s="23">
        <v>3.9303892896591676E-3</v>
      </c>
      <c r="AQ58" s="23">
        <v>6.0771339956180292E-3</v>
      </c>
      <c r="AR58" s="23">
        <v>1.4006443344843629E-3</v>
      </c>
      <c r="AS58" s="23">
        <v>4.0882852988800688E-3</v>
      </c>
      <c r="AT58" s="23">
        <v>4.7107874238700243E-3</v>
      </c>
      <c r="AU58" s="23">
        <v>3.8360289145333349E-3</v>
      </c>
      <c r="AV58" s="23">
        <v>3.93938150800743E-3</v>
      </c>
      <c r="AW58" s="23">
        <v>1.6245638602053584E-3</v>
      </c>
      <c r="AX58" s="23">
        <v>3.6545245416897561E-3</v>
      </c>
      <c r="AY58" s="23">
        <v>3.3197846276602416E-3</v>
      </c>
      <c r="AZ58" s="23">
        <v>2.3098648992631232E-3</v>
      </c>
      <c r="BA58" s="23">
        <v>2.2425422002826973E-3</v>
      </c>
      <c r="BB58" s="23">
        <v>5.8689269203354689E-4</v>
      </c>
      <c r="BC58" s="23">
        <v>1.0699844460296975E-3</v>
      </c>
      <c r="BD58" s="23">
        <v>4.9214512033743307E-3</v>
      </c>
      <c r="BE58" s="23">
        <v>3.4900245279370894E-3</v>
      </c>
      <c r="BF58" s="23">
        <v>3.193858343058496E-3</v>
      </c>
      <c r="BG58" s="23">
        <v>3.0250081859142927E-3</v>
      </c>
      <c r="BH58" s="106"/>
      <c r="BN58" s="85"/>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85"/>
    </row>
    <row r="59" spans="1:129" s="93" customFormat="1" ht="15" thickBot="1" x14ac:dyDescent="0.4">
      <c r="A59" s="96"/>
      <c r="B59" s="96" t="s">
        <v>145</v>
      </c>
      <c r="C59" s="24">
        <v>1.0556579379225814E-2</v>
      </c>
      <c r="D59" s="24">
        <v>6.8966373208834888E-3</v>
      </c>
      <c r="E59" s="24">
        <v>3.7416298298653312E-3</v>
      </c>
      <c r="F59" s="24">
        <v>6.0262157497736708E-3</v>
      </c>
      <c r="G59" s="24">
        <v>3.6113635929340936E-3</v>
      </c>
      <c r="H59" s="24">
        <v>4.9049369964462991E-3</v>
      </c>
      <c r="I59" s="24">
        <v>3.4666285479501668E-3</v>
      </c>
      <c r="J59" s="24">
        <v>2.4399379367946042E-3</v>
      </c>
      <c r="K59" s="24">
        <v>1.7454001252735563E-3</v>
      </c>
      <c r="L59" s="24">
        <v>5.0519229813702667E-3</v>
      </c>
      <c r="M59" s="24">
        <v>3.5926263436642518E-3</v>
      </c>
      <c r="N59" s="24">
        <v>5.3718649278394724E-3</v>
      </c>
      <c r="O59" s="24">
        <v>6.18037591743741E-3</v>
      </c>
      <c r="P59" s="24">
        <v>1.1450359497747861E-2</v>
      </c>
      <c r="Q59" s="24">
        <v>1.0634382296164726E-2</v>
      </c>
      <c r="R59" s="24">
        <v>4.6269327778009203E-3</v>
      </c>
      <c r="S59" s="24">
        <v>5.1848812810291293E-3</v>
      </c>
      <c r="T59" s="24">
        <v>3.4971167179406117E-3</v>
      </c>
      <c r="U59" s="24">
        <v>2.8506783766138622E-3</v>
      </c>
      <c r="V59" s="24">
        <v>1.8271136138687119E-3</v>
      </c>
      <c r="W59" s="24">
        <v>3.6668767996344653E-3</v>
      </c>
      <c r="X59" s="24">
        <v>1.7116938902749573E-3</v>
      </c>
      <c r="Y59" s="24">
        <v>4.6242305393624948E-3</v>
      </c>
      <c r="Z59" s="24">
        <v>2.4914711353110079E-3</v>
      </c>
      <c r="AA59" s="24">
        <v>2.8192243926310114E-3</v>
      </c>
      <c r="AB59" s="24">
        <v>4.9116109970011122E-3</v>
      </c>
      <c r="AC59" s="24">
        <v>2.0939353504682043E-3</v>
      </c>
      <c r="AD59" s="24">
        <v>9.0477075721959188E-4</v>
      </c>
      <c r="AE59" s="24">
        <v>5.7800870623082798E-3</v>
      </c>
      <c r="AF59" s="24">
        <v>6.8714967397142685E-3</v>
      </c>
      <c r="AG59" s="24">
        <v>4.0817212616646274E-3</v>
      </c>
      <c r="AH59" s="24">
        <v>2.4490896873802519E-3</v>
      </c>
      <c r="AI59" s="24">
        <v>5.7109564405686854E-3</v>
      </c>
      <c r="AJ59" s="24">
        <v>1.4988041480508221E-3</v>
      </c>
      <c r="AK59" s="24">
        <v>1.010820346736189E-2</v>
      </c>
      <c r="AL59" s="24">
        <v>2.6779766141435198E-3</v>
      </c>
      <c r="AM59" s="24">
        <v>1.5575810950064801E-3</v>
      </c>
      <c r="AN59" s="24">
        <v>2.5087503293277648E-3</v>
      </c>
      <c r="AO59" s="24">
        <v>1.9564308910704912E-3</v>
      </c>
      <c r="AP59" s="24">
        <v>3.9303892896591676E-3</v>
      </c>
      <c r="AQ59" s="24">
        <v>6.0771339956180292E-3</v>
      </c>
      <c r="AR59" s="24">
        <v>1.4006443344843629E-3</v>
      </c>
      <c r="AS59" s="24">
        <v>4.0882852988800688E-3</v>
      </c>
      <c r="AT59" s="24">
        <v>4.7107874238700243E-3</v>
      </c>
      <c r="AU59" s="24">
        <v>3.8360289145333349E-3</v>
      </c>
      <c r="AV59" s="24">
        <v>3.93938150800743E-3</v>
      </c>
      <c r="AW59" s="24">
        <v>1.6245638602053584E-3</v>
      </c>
      <c r="AX59" s="24">
        <v>3.6545245416897561E-3</v>
      </c>
      <c r="AY59" s="24">
        <v>3.3197846276602416E-3</v>
      </c>
      <c r="AZ59" s="24">
        <v>2.3098648992631232E-3</v>
      </c>
      <c r="BA59" s="24">
        <v>2.2425422002826973E-3</v>
      </c>
      <c r="BB59" s="24">
        <v>5.8689269203354689E-4</v>
      </c>
      <c r="BC59" s="24">
        <v>1.0699844460296975E-3</v>
      </c>
      <c r="BD59" s="24">
        <v>4.9214512033743307E-3</v>
      </c>
      <c r="BE59" s="24">
        <v>3.4900245279370894E-3</v>
      </c>
      <c r="BF59" s="24">
        <v>3.193858343058496E-3</v>
      </c>
      <c r="BG59" s="24">
        <v>3.0250081859142927E-3</v>
      </c>
      <c r="BH59" s="108"/>
      <c r="BN59" s="85"/>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85"/>
    </row>
    <row r="60" spans="1:129" s="93" customFormat="1" ht="15" thickBot="1" x14ac:dyDescent="0.4">
      <c r="A60" s="97" t="s">
        <v>96</v>
      </c>
      <c r="B60" s="98" t="s">
        <v>97</v>
      </c>
      <c r="C60" s="23">
        <v>8.7010018326726529E-2</v>
      </c>
      <c r="D60" s="23">
        <v>9.2702796660780171E-2</v>
      </c>
      <c r="E60" s="23">
        <v>7.5874031325429039E-2</v>
      </c>
      <c r="F60" s="23">
        <v>7.8200581502538599E-2</v>
      </c>
      <c r="G60" s="23">
        <v>9.1619099911391833E-2</v>
      </c>
      <c r="H60" s="23">
        <v>7.6460197629612606E-2</v>
      </c>
      <c r="I60" s="23">
        <v>8.7834406113254396E-2</v>
      </c>
      <c r="J60" s="23">
        <v>8.8806810794048674E-2</v>
      </c>
      <c r="K60" s="23">
        <v>8.7100266677099067E-2</v>
      </c>
      <c r="L60" s="23">
        <v>7.4364519034295889E-2</v>
      </c>
      <c r="M60" s="23">
        <v>8.6126390670094727E-2</v>
      </c>
      <c r="N60" s="23">
        <v>0.1135373720373194</v>
      </c>
      <c r="O60" s="23">
        <v>0.11386437868405744</v>
      </c>
      <c r="P60" s="23">
        <v>0.10238433558727895</v>
      </c>
      <c r="Q60" s="23">
        <v>9.9808519579180618E-2</v>
      </c>
      <c r="R60" s="23">
        <v>0.10722939866690703</v>
      </c>
      <c r="S60" s="23">
        <v>0.10724102370063814</v>
      </c>
      <c r="T60" s="23">
        <v>0.10033772356777954</v>
      </c>
      <c r="U60" s="23">
        <v>0.10454620621372458</v>
      </c>
      <c r="V60" s="23">
        <v>0.10596833001489986</v>
      </c>
      <c r="W60" s="23">
        <v>0.10533680165935694</v>
      </c>
      <c r="X60" s="23">
        <v>0.10106645361322131</v>
      </c>
      <c r="Y60" s="23">
        <v>9.3771483901087374E-2</v>
      </c>
      <c r="Z60" s="23">
        <v>0.1090829059805011</v>
      </c>
      <c r="AA60" s="23">
        <v>0.10089592741219884</v>
      </c>
      <c r="AB60" s="23">
        <v>9.7948916285785392E-2</v>
      </c>
      <c r="AC60" s="23">
        <v>9.5977786825697367E-2</v>
      </c>
      <c r="AD60" s="23">
        <v>9.9723216282195562E-2</v>
      </c>
      <c r="AE60" s="23">
        <v>0.1048381230424954</v>
      </c>
      <c r="AF60" s="23">
        <v>0.10284102454489584</v>
      </c>
      <c r="AG60" s="23">
        <v>0.1044862532682163</v>
      </c>
      <c r="AH60" s="23">
        <v>9.9731943865753528E-2</v>
      </c>
      <c r="AI60" s="23">
        <v>0.11178711935710595</v>
      </c>
      <c r="AJ60" s="23">
        <v>0.10054893714606193</v>
      </c>
      <c r="AK60" s="23">
        <v>0.10291521029775423</v>
      </c>
      <c r="AL60" s="23">
        <v>9.2364757089229296E-2</v>
      </c>
      <c r="AM60" s="23">
        <v>9.5790321977271553E-2</v>
      </c>
      <c r="AN60" s="23">
        <v>8.9027645867822511E-2</v>
      </c>
      <c r="AO60" s="23">
        <v>9.8621507717481433E-2</v>
      </c>
      <c r="AP60" s="23">
        <v>9.3953174839809597E-2</v>
      </c>
      <c r="AQ60" s="23">
        <v>8.6241281776152118E-2</v>
      </c>
      <c r="AR60" s="23">
        <v>7.4140866582861426E-2</v>
      </c>
      <c r="AS60" s="23">
        <v>7.3280814066750563E-2</v>
      </c>
      <c r="AT60" s="23">
        <v>7.2485095339428499E-2</v>
      </c>
      <c r="AU60" s="23">
        <v>4.6977282817468026E-2</v>
      </c>
      <c r="AV60" s="23">
        <v>6.2384074504755624E-2</v>
      </c>
      <c r="AW60" s="23">
        <v>6.4335175299641056E-2</v>
      </c>
      <c r="AX60" s="23">
        <v>6.6874810734936146E-2</v>
      </c>
      <c r="AY60" s="23">
        <v>5.8781310261098806E-2</v>
      </c>
      <c r="AZ60" s="23">
        <v>6.7002240011000511E-2</v>
      </c>
      <c r="BA60" s="23">
        <v>5.9829441917968254E-2</v>
      </c>
      <c r="BB60" s="23">
        <v>6.8278299564638642E-2</v>
      </c>
      <c r="BC60" s="23">
        <v>7.0166801391885067E-2</v>
      </c>
      <c r="BD60" s="23">
        <v>6.8954699585050128E-2</v>
      </c>
      <c r="BE60" s="23">
        <v>9.1077036577572226E-2</v>
      </c>
      <c r="BF60" s="23">
        <v>8.3450134033987836E-2</v>
      </c>
      <c r="BG60" s="23">
        <v>7.4533068441758304E-2</v>
      </c>
      <c r="BH60" s="106"/>
      <c r="BN60" s="85"/>
      <c r="BO60" s="13"/>
      <c r="BP60" s="13"/>
      <c r="BQ60" s="13"/>
      <c r="BR60" s="13"/>
      <c r="BS60" s="13"/>
      <c r="BT60" s="13"/>
      <c r="BU60" s="13"/>
      <c r="BV60" s="1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3"/>
      <c r="CZ60" s="13"/>
      <c r="DA60" s="13"/>
      <c r="DB60" s="13"/>
      <c r="DC60" s="13"/>
      <c r="DD60" s="13"/>
      <c r="DE60" s="13"/>
      <c r="DF60" s="13"/>
      <c r="DG60" s="13"/>
      <c r="DH60" s="13"/>
      <c r="DI60" s="13"/>
      <c r="DJ60" s="13"/>
      <c r="DK60" s="13"/>
      <c r="DL60" s="13"/>
      <c r="DM60" s="13"/>
      <c r="DN60" s="13"/>
      <c r="DO60" s="13"/>
      <c r="DP60" s="13"/>
      <c r="DQ60" s="13"/>
      <c r="DR60" s="13"/>
      <c r="DS60" s="13"/>
      <c r="DT60" s="13"/>
      <c r="DU60" s="13"/>
      <c r="DV60" s="13"/>
      <c r="DW60" s="13"/>
      <c r="DX60" s="13"/>
      <c r="DY60" s="85"/>
    </row>
    <row r="61" spans="1:129" s="93" customFormat="1" ht="15" thickBot="1" x14ac:dyDescent="0.4">
      <c r="A61" s="97" t="s">
        <v>98</v>
      </c>
      <c r="B61" s="98" t="s">
        <v>99</v>
      </c>
      <c r="C61" s="23">
        <v>1.6233614188147349E-2</v>
      </c>
      <c r="D61" s="23">
        <v>1.8063961007595983E-2</v>
      </c>
      <c r="E61" s="23">
        <v>1.4641351425583106E-2</v>
      </c>
      <c r="F61" s="23">
        <v>1.3663304798951073E-2</v>
      </c>
      <c r="G61" s="23">
        <v>1.4129190337365871E-2</v>
      </c>
      <c r="H61" s="23">
        <v>1.3930456043609086E-2</v>
      </c>
      <c r="I61" s="23">
        <v>1.3784118269254748E-2</v>
      </c>
      <c r="J61" s="23">
        <v>1.1222345871887205E-2</v>
      </c>
      <c r="K61" s="23">
        <v>1.6616453551919378E-2</v>
      </c>
      <c r="L61" s="23">
        <v>1.3062358798857782E-2</v>
      </c>
      <c r="M61" s="23">
        <v>1.0522716081467678E-2</v>
      </c>
      <c r="N61" s="23">
        <v>1.2424908809282483E-2</v>
      </c>
      <c r="O61" s="23">
        <v>1.1564769724173264E-2</v>
      </c>
      <c r="P61" s="23">
        <v>9.230088925072771E-3</v>
      </c>
      <c r="Q61" s="23">
        <v>9.4116345533229329E-3</v>
      </c>
      <c r="R61" s="23">
        <v>8.7566408355703763E-3</v>
      </c>
      <c r="S61" s="23">
        <v>8.5604692423526339E-3</v>
      </c>
      <c r="T61" s="23">
        <v>9.6711868746034053E-3</v>
      </c>
      <c r="U61" s="23">
        <v>9.4482089081015276E-3</v>
      </c>
      <c r="V61" s="23">
        <v>1.1302573387587592E-2</v>
      </c>
      <c r="W61" s="23">
        <v>1.0231208117233053E-2</v>
      </c>
      <c r="X61" s="23">
        <v>7.5040384406239048E-3</v>
      </c>
      <c r="Y61" s="23">
        <v>8.7584867368774681E-3</v>
      </c>
      <c r="Z61" s="23">
        <v>8.8301810750241339E-3</v>
      </c>
      <c r="AA61" s="23">
        <v>8.1478955423704806E-3</v>
      </c>
      <c r="AB61" s="23">
        <v>6.1340603174621453E-3</v>
      </c>
      <c r="AC61" s="23">
        <v>8.4007800314130233E-3</v>
      </c>
      <c r="AD61" s="23">
        <v>7.2375574796936194E-3</v>
      </c>
      <c r="AE61" s="23">
        <v>8.6766549798882875E-3</v>
      </c>
      <c r="AF61" s="23">
        <v>1.2015250130347299E-2</v>
      </c>
      <c r="AG61" s="23">
        <v>1.2282627580067439E-2</v>
      </c>
      <c r="AH61" s="23">
        <v>1.314335029138914E-2</v>
      </c>
      <c r="AI61" s="23">
        <v>1.3358753466815372E-2</v>
      </c>
      <c r="AJ61" s="23">
        <v>1.1383729434161575E-2</v>
      </c>
      <c r="AK61" s="23">
        <v>9.073035742199833E-3</v>
      </c>
      <c r="AL61" s="23">
        <v>7.6937521731380958E-3</v>
      </c>
      <c r="AM61" s="23">
        <v>6.9961003469272906E-3</v>
      </c>
      <c r="AN61" s="23">
        <v>7.3433393926151651E-3</v>
      </c>
      <c r="AO61" s="23">
        <v>8.4189928557490325E-3</v>
      </c>
      <c r="AP61" s="23">
        <v>8.9303585849329348E-3</v>
      </c>
      <c r="AQ61" s="23">
        <v>6.944905337479837E-3</v>
      </c>
      <c r="AR61" s="23">
        <v>7.4172388104538139E-3</v>
      </c>
      <c r="AS61" s="23">
        <v>7.6130359953819459E-3</v>
      </c>
      <c r="AT61" s="23">
        <v>5.128411076704178E-3</v>
      </c>
      <c r="AU61" s="23">
        <v>6.3943304068292996E-3</v>
      </c>
      <c r="AV61" s="23">
        <v>6.2628365074865033E-3</v>
      </c>
      <c r="AW61" s="23">
        <v>7.2397105477306238E-3</v>
      </c>
      <c r="AX61" s="23">
        <v>7.9664835924861972E-3</v>
      </c>
      <c r="AY61" s="23">
        <v>8.1504800408291091E-3</v>
      </c>
      <c r="AZ61" s="23">
        <v>7.8498385190655679E-3</v>
      </c>
      <c r="BA61" s="23">
        <v>6.8561980656644522E-3</v>
      </c>
      <c r="BB61" s="23">
        <v>7.2120094606990415E-3</v>
      </c>
      <c r="BC61" s="23">
        <v>4.9656707548090071E-3</v>
      </c>
      <c r="BD61" s="23">
        <v>4.996606984254439E-3</v>
      </c>
      <c r="BE61" s="23">
        <v>3.8517894520416224E-3</v>
      </c>
      <c r="BF61" s="23">
        <v>6.7152560306438149E-3</v>
      </c>
      <c r="BG61" s="23">
        <v>8.6103010621578595E-3</v>
      </c>
      <c r="BH61" s="106"/>
      <c r="BN61" s="85"/>
      <c r="BO61" s="13"/>
      <c r="BP61" s="13"/>
      <c r="BQ61" s="13"/>
      <c r="BR61" s="13"/>
      <c r="BS61" s="13"/>
      <c r="BT61" s="13"/>
      <c r="BU61" s="13"/>
      <c r="BV61" s="13"/>
      <c r="BW61" s="13"/>
      <c r="BX61" s="13"/>
      <c r="BY61" s="13"/>
      <c r="BZ61" s="13"/>
      <c r="CA61" s="13"/>
      <c r="CB61" s="13"/>
      <c r="CC61" s="13"/>
      <c r="CD61" s="13"/>
      <c r="CE61" s="13"/>
      <c r="CF61" s="13"/>
      <c r="CG61" s="13"/>
      <c r="CH61" s="13"/>
      <c r="CI61" s="13"/>
      <c r="CJ61" s="13"/>
      <c r="CK61" s="13"/>
      <c r="CL61" s="13"/>
      <c r="CM61" s="13"/>
      <c r="CN61" s="13"/>
      <c r="CO61" s="13"/>
      <c r="CP61" s="13"/>
      <c r="CQ61" s="13"/>
      <c r="CR61" s="13"/>
      <c r="CS61" s="13"/>
      <c r="CT61" s="13"/>
      <c r="CU61" s="13"/>
      <c r="CV61" s="13"/>
      <c r="CW61" s="13"/>
      <c r="CX61" s="13"/>
      <c r="CY61" s="13"/>
      <c r="CZ61" s="13"/>
      <c r="DA61" s="13"/>
      <c r="DB61" s="13"/>
      <c r="DC61" s="13"/>
      <c r="DD61" s="13"/>
      <c r="DE61" s="13"/>
      <c r="DF61" s="13"/>
      <c r="DG61" s="13"/>
      <c r="DH61" s="13"/>
      <c r="DI61" s="13"/>
      <c r="DJ61" s="13"/>
      <c r="DK61" s="13"/>
      <c r="DL61" s="13"/>
      <c r="DM61" s="13"/>
      <c r="DN61" s="13"/>
      <c r="DO61" s="13"/>
      <c r="DP61" s="13"/>
      <c r="DQ61" s="13"/>
      <c r="DR61" s="13"/>
      <c r="DS61" s="13"/>
      <c r="DT61" s="13"/>
      <c r="DU61" s="13"/>
      <c r="DV61" s="13"/>
      <c r="DW61" s="13"/>
      <c r="DX61" s="13"/>
      <c r="DY61" s="85"/>
    </row>
    <row r="62" spans="1:129" s="93" customFormat="1" ht="15" thickBot="1" x14ac:dyDescent="0.4">
      <c r="A62" s="97" t="s">
        <v>100</v>
      </c>
      <c r="B62" s="98" t="s">
        <v>101</v>
      </c>
      <c r="C62" s="23">
        <v>0.13494587881405729</v>
      </c>
      <c r="D62" s="23">
        <v>0.15204656940661485</v>
      </c>
      <c r="E62" s="23">
        <v>0.18555079595750107</v>
      </c>
      <c r="F62" s="23">
        <v>0.20364802724476128</v>
      </c>
      <c r="G62" s="23">
        <v>0.1522207443629687</v>
      </c>
      <c r="H62" s="23">
        <v>0.1144698558203963</v>
      </c>
      <c r="I62" s="23">
        <v>0.14250792526823555</v>
      </c>
      <c r="J62" s="23">
        <v>0.13123638716855043</v>
      </c>
      <c r="K62" s="23">
        <v>0.16680615692840262</v>
      </c>
      <c r="L62" s="23">
        <v>0.18687434145301784</v>
      </c>
      <c r="M62" s="23">
        <v>0.22295686713383822</v>
      </c>
      <c r="N62" s="23">
        <v>0.21124350035850034</v>
      </c>
      <c r="O62" s="23">
        <v>0.17648654302483921</v>
      </c>
      <c r="P62" s="23">
        <v>0.24624482878070775</v>
      </c>
      <c r="Q62" s="23">
        <v>0.24679010285860201</v>
      </c>
      <c r="R62" s="23">
        <v>0.22790816505686609</v>
      </c>
      <c r="S62" s="23">
        <v>0.23350716626434195</v>
      </c>
      <c r="T62" s="23">
        <v>0.24268771019690036</v>
      </c>
      <c r="U62" s="23">
        <v>0.22255783282252736</v>
      </c>
      <c r="V62" s="23">
        <v>0.20510006570889178</v>
      </c>
      <c r="W62" s="23">
        <v>0.19891838855732438</v>
      </c>
      <c r="X62" s="23">
        <v>0.19907409897507097</v>
      </c>
      <c r="Y62" s="23">
        <v>0.17867466440531529</v>
      </c>
      <c r="Z62" s="23">
        <v>0.16821403493269041</v>
      </c>
      <c r="AA62" s="23">
        <v>8.5029330871054756E-2</v>
      </c>
      <c r="AB62" s="23">
        <v>8.9255481260259617E-2</v>
      </c>
      <c r="AC62" s="23">
        <v>9.0733212761544335E-2</v>
      </c>
      <c r="AD62" s="23">
        <v>0.11875249133723909</v>
      </c>
      <c r="AE62" s="23">
        <v>0.11058557459381353</v>
      </c>
      <c r="AF62" s="23">
        <v>0.13004642045207582</v>
      </c>
      <c r="AG62" s="23">
        <v>0.12858419912941943</v>
      </c>
      <c r="AH62" s="23">
        <v>0.11421960061305135</v>
      </c>
      <c r="AI62" s="23">
        <v>0.11861386245785215</v>
      </c>
      <c r="AJ62" s="23">
        <v>0.11517448269934864</v>
      </c>
      <c r="AK62" s="23">
        <v>9.8487640298739396E-2</v>
      </c>
      <c r="AL62" s="23">
        <v>8.0967908886867321E-2</v>
      </c>
      <c r="AM62" s="23">
        <v>3.4441597060880617E-2</v>
      </c>
      <c r="AN62" s="23">
        <v>5.0788083735363539E-2</v>
      </c>
      <c r="AO62" s="23">
        <v>5.7531941395105798E-2</v>
      </c>
      <c r="AP62" s="23">
        <v>5.6919406577558819E-2</v>
      </c>
      <c r="AQ62" s="23">
        <v>6.7880286972688914E-2</v>
      </c>
      <c r="AR62" s="23">
        <v>8.1060583540311981E-2</v>
      </c>
      <c r="AS62" s="23">
        <v>8.5347183014167965E-2</v>
      </c>
      <c r="AT62" s="23">
        <v>0.10282847225735774</v>
      </c>
      <c r="AU62" s="23">
        <v>0.1051114029427823</v>
      </c>
      <c r="AV62" s="23">
        <v>9.7038025891308541E-2</v>
      </c>
      <c r="AW62" s="23">
        <v>0.10884432095194599</v>
      </c>
      <c r="AX62" s="23">
        <v>0.1134886471017036</v>
      </c>
      <c r="AY62" s="23">
        <v>0.10955326932622235</v>
      </c>
      <c r="AZ62" s="23">
        <v>0.10707037183209535</v>
      </c>
      <c r="BA62" s="23">
        <v>9.095399376232978E-2</v>
      </c>
      <c r="BB62" s="23">
        <v>0.11104341142848137</v>
      </c>
      <c r="BC62" s="23">
        <v>0.1059700269940223</v>
      </c>
      <c r="BD62" s="23">
        <v>0.10884550594473125</v>
      </c>
      <c r="BE62" s="23">
        <v>9.1773600375300093E-2</v>
      </c>
      <c r="BF62" s="23">
        <v>8.6915947778235608E-2</v>
      </c>
      <c r="BG62" s="23">
        <v>8.4581880110534011E-2</v>
      </c>
      <c r="BH62" s="106"/>
      <c r="BN62" s="85"/>
      <c r="BO62" s="13"/>
      <c r="BP62" s="13"/>
      <c r="BQ62" s="13"/>
      <c r="BR62" s="13"/>
      <c r="BS62" s="13"/>
      <c r="BT62" s="13"/>
      <c r="BU62" s="13"/>
      <c r="BV62" s="1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c r="CY62" s="13"/>
      <c r="CZ62" s="13"/>
      <c r="DA62" s="13"/>
      <c r="DB62" s="13"/>
      <c r="DC62" s="13"/>
      <c r="DD62" s="13"/>
      <c r="DE62" s="13"/>
      <c r="DF62" s="13"/>
      <c r="DG62" s="13"/>
      <c r="DH62" s="13"/>
      <c r="DI62" s="13"/>
      <c r="DJ62" s="13"/>
      <c r="DK62" s="13"/>
      <c r="DL62" s="13"/>
      <c r="DM62" s="13"/>
      <c r="DN62" s="13"/>
      <c r="DO62" s="13"/>
      <c r="DP62" s="13"/>
      <c r="DQ62" s="13"/>
      <c r="DR62" s="13"/>
      <c r="DS62" s="13"/>
      <c r="DT62" s="13"/>
      <c r="DU62" s="13"/>
      <c r="DV62" s="13"/>
      <c r="DW62" s="13"/>
      <c r="DX62" s="13"/>
      <c r="DY62" s="85"/>
    </row>
    <row r="63" spans="1:129" s="93" customFormat="1" ht="15" thickBot="1" x14ac:dyDescent="0.4">
      <c r="A63" s="97" t="s">
        <v>102</v>
      </c>
      <c r="B63" s="98" t="s">
        <v>103</v>
      </c>
      <c r="C63" s="23">
        <v>5.9121453495308465E-2</v>
      </c>
      <c r="D63" s="23">
        <v>5.381693149581334E-2</v>
      </c>
      <c r="E63" s="23">
        <v>8.1621132295084553E-2</v>
      </c>
      <c r="F63" s="23">
        <v>8.1292542227904982E-2</v>
      </c>
      <c r="G63" s="23">
        <v>5.4375506930406499E-2</v>
      </c>
      <c r="H63" s="23">
        <v>8.8224753819245716E-2</v>
      </c>
      <c r="I63" s="23">
        <v>8.5556055041905693E-2</v>
      </c>
      <c r="J63" s="23">
        <v>6.3499124112979102E-2</v>
      </c>
      <c r="K63" s="23">
        <v>0.11291692675748879</v>
      </c>
      <c r="L63" s="23">
        <v>8.5363647330239323E-2</v>
      </c>
      <c r="M63" s="23">
        <v>8.3423310995586614E-2</v>
      </c>
      <c r="N63" s="23">
        <v>6.4255304907298361E-2</v>
      </c>
      <c r="O63" s="23">
        <v>4.7898620264447286E-2</v>
      </c>
      <c r="P63" s="23">
        <v>0.14062856383376282</v>
      </c>
      <c r="Q63" s="23">
        <v>0.17221257940090803</v>
      </c>
      <c r="R63" s="23">
        <v>0.16637363954170364</v>
      </c>
      <c r="S63" s="23">
        <v>0.15095113485861592</v>
      </c>
      <c r="T63" s="23">
        <v>0.13378750756981508</v>
      </c>
      <c r="U63" s="23">
        <v>0.12552879320497354</v>
      </c>
      <c r="V63" s="23">
        <v>9.4645150743590825E-2</v>
      </c>
      <c r="W63" s="23">
        <v>7.0882386469689557E-2</v>
      </c>
      <c r="X63" s="23">
        <v>8.6860620231659844E-2</v>
      </c>
      <c r="Y63" s="23">
        <v>8.3041205159007744E-2</v>
      </c>
      <c r="Z63" s="23">
        <v>6.0709094280174396E-2</v>
      </c>
      <c r="AA63" s="23">
        <v>0.14266508488615887</v>
      </c>
      <c r="AB63" s="23">
        <v>0.15245703996233667</v>
      </c>
      <c r="AC63" s="23">
        <v>0.15460662884852847</v>
      </c>
      <c r="AD63" s="23">
        <v>0.12956906385243938</v>
      </c>
      <c r="AE63" s="23">
        <v>0.11343735359435907</v>
      </c>
      <c r="AF63" s="23">
        <v>0.13925670533426593</v>
      </c>
      <c r="AG63" s="23">
        <v>0.11949921188494923</v>
      </c>
      <c r="AH63" s="23">
        <v>9.9612509196450968E-2</v>
      </c>
      <c r="AI63" s="23">
        <v>0.10752960427279983</v>
      </c>
      <c r="AJ63" s="23">
        <v>0.14501370007996109</v>
      </c>
      <c r="AK63" s="23">
        <v>0.119149493219849</v>
      </c>
      <c r="AL63" s="23">
        <v>0.12728696088307906</v>
      </c>
      <c r="AM63" s="23">
        <v>6.0720764666514201E-2</v>
      </c>
      <c r="AN63" s="23">
        <v>9.3764268189791888E-2</v>
      </c>
      <c r="AO63" s="23">
        <v>8.6739578962378022E-2</v>
      </c>
      <c r="AP63" s="23">
        <v>5.7002164834765418E-2</v>
      </c>
      <c r="AQ63" s="23">
        <v>7.4578111577600539E-2</v>
      </c>
      <c r="AR63" s="23">
        <v>6.9470186801749489E-2</v>
      </c>
      <c r="AS63" s="23">
        <v>7.5256974640291519E-2</v>
      </c>
      <c r="AT63" s="23">
        <v>7.9698519802897133E-2</v>
      </c>
      <c r="AU63" s="23">
        <v>7.6957882391389204E-2</v>
      </c>
      <c r="AV63" s="23">
        <v>8.525357271390839E-2</v>
      </c>
      <c r="AW63" s="23">
        <v>9.869689482027047E-2</v>
      </c>
      <c r="AX63" s="23">
        <v>8.8959262670835676E-2</v>
      </c>
      <c r="AY63" s="23">
        <v>8.2452302298436503E-2</v>
      </c>
      <c r="AZ63" s="23">
        <v>8.1396932062352156E-2</v>
      </c>
      <c r="BA63" s="23">
        <v>8.196553556682501E-2</v>
      </c>
      <c r="BB63" s="23">
        <v>8.8598433734311685E-2</v>
      </c>
      <c r="BC63" s="23">
        <v>8.4846762362304096E-2</v>
      </c>
      <c r="BD63" s="23">
        <v>9.7408740873038482E-2</v>
      </c>
      <c r="BE63" s="23">
        <v>0.12614863516350097</v>
      </c>
      <c r="BF63" s="23">
        <v>0.1605252303577514</v>
      </c>
      <c r="BG63" s="23">
        <v>0.22473529867981934</v>
      </c>
      <c r="BH63" s="106"/>
      <c r="BN63" s="85"/>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c r="CY63" s="13"/>
      <c r="CZ63" s="13"/>
      <c r="DA63" s="13"/>
      <c r="DB63" s="13"/>
      <c r="DC63" s="13"/>
      <c r="DD63" s="13"/>
      <c r="DE63" s="13"/>
      <c r="DF63" s="13"/>
      <c r="DG63" s="13"/>
      <c r="DH63" s="13"/>
      <c r="DI63" s="13"/>
      <c r="DJ63" s="13"/>
      <c r="DK63" s="13"/>
      <c r="DL63" s="13"/>
      <c r="DM63" s="13"/>
      <c r="DN63" s="13"/>
      <c r="DO63" s="13"/>
      <c r="DP63" s="13"/>
      <c r="DQ63" s="13"/>
      <c r="DR63" s="13"/>
      <c r="DS63" s="13"/>
      <c r="DT63" s="13"/>
      <c r="DU63" s="13"/>
      <c r="DV63" s="13"/>
      <c r="DW63" s="13"/>
      <c r="DX63" s="13"/>
      <c r="DY63" s="85"/>
    </row>
    <row r="64" spans="1:129" s="93" customFormat="1" ht="15" thickBot="1" x14ac:dyDescent="0.4">
      <c r="A64" s="97" t="s">
        <v>104</v>
      </c>
      <c r="B64" s="98" t="s">
        <v>8</v>
      </c>
      <c r="C64" s="23">
        <v>5.3679348395680525E-2</v>
      </c>
      <c r="D64" s="23">
        <v>4.9995162474937765E-2</v>
      </c>
      <c r="E64" s="23">
        <v>4.7082002050755259E-2</v>
      </c>
      <c r="F64" s="23">
        <v>4.9544987749080373E-2</v>
      </c>
      <c r="G64" s="23">
        <v>4.949615895452298E-2</v>
      </c>
      <c r="H64" s="23">
        <v>4.641323152208858E-2</v>
      </c>
      <c r="I64" s="23">
        <v>4.3640951241434883E-2</v>
      </c>
      <c r="J64" s="23">
        <v>3.9865312084479444E-2</v>
      </c>
      <c r="K64" s="23">
        <v>4.1564878338534852E-2</v>
      </c>
      <c r="L64" s="23">
        <v>4.370389167908012E-2</v>
      </c>
      <c r="M64" s="23">
        <v>4.6984859339264932E-2</v>
      </c>
      <c r="N64" s="23">
        <v>5.1946243338818858E-2</v>
      </c>
      <c r="O64" s="23">
        <v>5.5046260565878254E-2</v>
      </c>
      <c r="P64" s="23">
        <v>5.0355130640197282E-2</v>
      </c>
      <c r="Q64" s="23">
        <v>4.3224645549107148E-2</v>
      </c>
      <c r="R64" s="23">
        <v>5.0816290907286517E-2</v>
      </c>
      <c r="S64" s="23">
        <v>5.4816903232495946E-2</v>
      </c>
      <c r="T64" s="23">
        <v>5.1238358595789124E-2</v>
      </c>
      <c r="U64" s="23">
        <v>5.1205599604334247E-2</v>
      </c>
      <c r="V64" s="23">
        <v>5.3307258866120914E-2</v>
      </c>
      <c r="W64" s="23">
        <v>4.7026793515113248E-2</v>
      </c>
      <c r="X64" s="23">
        <v>5.1105402770454181E-2</v>
      </c>
      <c r="Y64" s="23">
        <v>5.4862002991444586E-2</v>
      </c>
      <c r="Z64" s="23">
        <v>6.7412219973918622E-2</v>
      </c>
      <c r="AA64" s="23">
        <v>6.9218994712468396E-2</v>
      </c>
      <c r="AB64" s="23">
        <v>6.6026254048782249E-2</v>
      </c>
      <c r="AC64" s="23">
        <v>7.4324775311142219E-2</v>
      </c>
      <c r="AD64" s="23">
        <v>7.7632541588323056E-2</v>
      </c>
      <c r="AE64" s="23">
        <v>8.3056653384153772E-2</v>
      </c>
      <c r="AF64" s="23">
        <v>7.1131075196683949E-2</v>
      </c>
      <c r="AG64" s="23">
        <v>7.0647504641176251E-2</v>
      </c>
      <c r="AH64" s="23">
        <v>7.8352184426129901E-2</v>
      </c>
      <c r="AI64" s="23">
        <v>7.6780331162781268E-2</v>
      </c>
      <c r="AJ64" s="23">
        <v>7.0444955726190445E-2</v>
      </c>
      <c r="AK64" s="23">
        <v>7.1467851536694646E-2</v>
      </c>
      <c r="AL64" s="23">
        <v>6.6774827473844819E-2</v>
      </c>
      <c r="AM64" s="23">
        <v>4.0611695639113134E-2</v>
      </c>
      <c r="AN64" s="23">
        <v>4.6528224062896861E-2</v>
      </c>
      <c r="AO64" s="23">
        <v>5.7494822226936852E-2</v>
      </c>
      <c r="AP64" s="23">
        <v>5.921417005393901E-2</v>
      </c>
      <c r="AQ64" s="23">
        <v>6.3370393643849499E-2</v>
      </c>
      <c r="AR64" s="23">
        <v>5.7798773516213028E-2</v>
      </c>
      <c r="AS64" s="23">
        <v>5.6471265487554434E-2</v>
      </c>
      <c r="AT64" s="23">
        <v>6.0678778405158666E-2</v>
      </c>
      <c r="AU64" s="23">
        <v>6.1384959265907049E-2</v>
      </c>
      <c r="AV64" s="23">
        <v>5.9174910695948754E-2</v>
      </c>
      <c r="AW64" s="23">
        <v>6.1782659945702242E-2</v>
      </c>
      <c r="AX64" s="23">
        <v>5.5677797672309667E-2</v>
      </c>
      <c r="AY64" s="23">
        <v>5.3846137320624959E-2</v>
      </c>
      <c r="AZ64" s="23">
        <v>5.5289239601129775E-2</v>
      </c>
      <c r="BA64" s="23">
        <v>5.2747038318030251E-2</v>
      </c>
      <c r="BB64" s="23">
        <v>5.8845125446166532E-2</v>
      </c>
      <c r="BC64" s="23">
        <v>5.0621977471144657E-2</v>
      </c>
      <c r="BD64" s="23">
        <v>4.703545864305362E-2</v>
      </c>
      <c r="BE64" s="23">
        <v>4.4819334383457803E-2</v>
      </c>
      <c r="BF64" s="23">
        <v>5.1049242055635796E-2</v>
      </c>
      <c r="BG64" s="23">
        <v>5.1703846775167421E-2</v>
      </c>
      <c r="BH64" s="106"/>
      <c r="BN64" s="85"/>
      <c r="BO64" s="13"/>
      <c r="BP64" s="13"/>
      <c r="BQ64" s="13"/>
      <c r="BR64" s="13"/>
      <c r="BS64" s="13"/>
      <c r="BT64" s="13"/>
      <c r="BU64" s="13"/>
      <c r="BV64" s="13"/>
      <c r="BW64" s="13"/>
      <c r="BX64" s="13"/>
      <c r="BY64" s="13"/>
      <c r="BZ64" s="13"/>
      <c r="CA64" s="13"/>
      <c r="CB64" s="13"/>
      <c r="CC64" s="13"/>
      <c r="CD64" s="13"/>
      <c r="CE64" s="13"/>
      <c r="CF64" s="13"/>
      <c r="CG64" s="13"/>
      <c r="CH64" s="13"/>
      <c r="CI64" s="13"/>
      <c r="CJ64" s="13"/>
      <c r="CK64" s="13"/>
      <c r="CL64" s="13"/>
      <c r="CM64" s="13"/>
      <c r="CN64" s="13"/>
      <c r="CO64" s="13"/>
      <c r="CP64" s="13"/>
      <c r="CQ64" s="13"/>
      <c r="CR64" s="13"/>
      <c r="CS64" s="13"/>
      <c r="CT64" s="13"/>
      <c r="CU64" s="13"/>
      <c r="CV64" s="13"/>
      <c r="CW64" s="13"/>
      <c r="CX64" s="13"/>
      <c r="CY64" s="13"/>
      <c r="CZ64" s="13"/>
      <c r="DA64" s="13"/>
      <c r="DB64" s="13"/>
      <c r="DC64" s="13"/>
      <c r="DD64" s="13"/>
      <c r="DE64" s="13"/>
      <c r="DF64" s="13"/>
      <c r="DG64" s="13"/>
      <c r="DH64" s="13"/>
      <c r="DI64" s="13"/>
      <c r="DJ64" s="13"/>
      <c r="DK64" s="13"/>
      <c r="DL64" s="13"/>
      <c r="DM64" s="13"/>
      <c r="DN64" s="13"/>
      <c r="DO64" s="13"/>
      <c r="DP64" s="13"/>
      <c r="DQ64" s="13"/>
      <c r="DR64" s="13"/>
      <c r="DS64" s="13"/>
      <c r="DT64" s="13"/>
      <c r="DU64" s="13"/>
      <c r="DV64" s="13"/>
      <c r="DW64" s="13"/>
      <c r="DX64" s="13"/>
      <c r="DY64" s="85"/>
    </row>
    <row r="65" spans="1:129" s="93" customFormat="1" ht="15" thickBot="1" x14ac:dyDescent="0.4">
      <c r="A65" s="96"/>
      <c r="B65" s="96" t="s">
        <v>146</v>
      </c>
      <c r="C65" s="24">
        <v>6.2743125423237844E-2</v>
      </c>
      <c r="D65" s="24">
        <v>6.234751101031568E-2</v>
      </c>
      <c r="E65" s="24">
        <v>6.7076414394233688E-2</v>
      </c>
      <c r="F65" s="24">
        <v>7.0543140459819298E-2</v>
      </c>
      <c r="G65" s="24">
        <v>6.1615852415582012E-2</v>
      </c>
      <c r="H65" s="24">
        <v>6.1114651923157529E-2</v>
      </c>
      <c r="I65" s="24">
        <v>6.3354643286263626E-2</v>
      </c>
      <c r="J65" s="24">
        <v>5.5967394043616343E-2</v>
      </c>
      <c r="K65" s="24">
        <v>7.0862810468521831E-2</v>
      </c>
      <c r="L65" s="24">
        <v>6.5826924609845711E-2</v>
      </c>
      <c r="M65" s="24">
        <v>7.1961739441085137E-2</v>
      </c>
      <c r="N65" s="24">
        <v>7.3276399342969006E-2</v>
      </c>
      <c r="O65" s="24">
        <v>6.7704035502677534E-2</v>
      </c>
      <c r="P65" s="24">
        <v>9.0556672497189961E-2</v>
      </c>
      <c r="Q65" s="24">
        <v>9.4519526542211199E-2</v>
      </c>
      <c r="R65" s="24">
        <v>9.5430928253524352E-2</v>
      </c>
      <c r="S65" s="24">
        <v>9.393898733263395E-2</v>
      </c>
      <c r="T65" s="24">
        <v>8.885846497540717E-2</v>
      </c>
      <c r="U65" s="24">
        <v>8.5433941798134003E-2</v>
      </c>
      <c r="V65" s="24">
        <v>7.8472420300706669E-2</v>
      </c>
      <c r="W65" s="24">
        <v>7.0187182503240103E-2</v>
      </c>
      <c r="X65" s="24">
        <v>7.4302227435026708E-2</v>
      </c>
      <c r="Y65" s="24">
        <v>7.2062083245401753E-2</v>
      </c>
      <c r="Z65" s="24">
        <v>7.4288837490681464E-2</v>
      </c>
      <c r="AA65" s="24">
        <v>8.4200774959210856E-2</v>
      </c>
      <c r="AB65" s="24">
        <v>8.4670065387693116E-2</v>
      </c>
      <c r="AC65" s="24">
        <v>8.891146129951906E-2</v>
      </c>
      <c r="AD65" s="24">
        <v>8.7375373311083734E-2</v>
      </c>
      <c r="AE65" s="24">
        <v>8.6674119583667414E-2</v>
      </c>
      <c r="AF65" s="24">
        <v>8.8842387191381489E-2</v>
      </c>
      <c r="AG65" s="24">
        <v>8.4340462600448529E-2</v>
      </c>
      <c r="AH65" s="24">
        <v>8.1558992020310001E-2</v>
      </c>
      <c r="AI65" s="24">
        <v>8.4865923864296477E-2</v>
      </c>
      <c r="AJ65" s="24">
        <v>8.8164272138609223E-2</v>
      </c>
      <c r="AK65" s="24">
        <v>8.172985898327971E-2</v>
      </c>
      <c r="AL65" s="24">
        <v>7.8238808868415111E-2</v>
      </c>
      <c r="AM65" s="24">
        <v>4.9253536799912061E-2</v>
      </c>
      <c r="AN65" s="24">
        <v>5.9186305967478141E-2</v>
      </c>
      <c r="AO65" s="24">
        <v>6.4582251795642837E-2</v>
      </c>
      <c r="AP65" s="24">
        <v>5.8496928212749696E-2</v>
      </c>
      <c r="AQ65" s="24">
        <v>6.3261852441868272E-2</v>
      </c>
      <c r="AR65" s="24">
        <v>5.8698187522003668E-2</v>
      </c>
      <c r="AS65" s="24">
        <v>5.9515288672645397E-2</v>
      </c>
      <c r="AT65" s="24">
        <v>6.3304823585114453E-2</v>
      </c>
      <c r="AU65" s="24">
        <v>5.9150986999179693E-2</v>
      </c>
      <c r="AV65" s="24">
        <v>6.1632059232159198E-2</v>
      </c>
      <c r="AW65" s="24">
        <v>6.6870602358096304E-2</v>
      </c>
      <c r="AX65" s="24">
        <v>6.3093342050866807E-2</v>
      </c>
      <c r="AY65" s="24">
        <v>5.9301892738621374E-2</v>
      </c>
      <c r="AZ65" s="24">
        <v>6.0818872372262266E-2</v>
      </c>
      <c r="BA65" s="24">
        <v>5.7149162311579828E-2</v>
      </c>
      <c r="BB65" s="24">
        <v>6.4244452736655425E-2</v>
      </c>
      <c r="BC65" s="24">
        <v>5.9554018190336559E-2</v>
      </c>
      <c r="BD65" s="24">
        <v>6.0729781141525087E-2</v>
      </c>
      <c r="BE65" s="24">
        <v>6.7930349422241465E-2</v>
      </c>
      <c r="BF65" s="24">
        <v>7.744569960652091E-2</v>
      </c>
      <c r="BG65" s="24">
        <v>9.3029748652882396E-2</v>
      </c>
      <c r="BH65" s="108"/>
      <c r="BN65" s="85"/>
      <c r="BO65" s="13"/>
      <c r="BP65" s="13"/>
      <c r="BQ65" s="13"/>
      <c r="BR65" s="13"/>
      <c r="BS65" s="13"/>
      <c r="BT65" s="13"/>
      <c r="BU65" s="13"/>
      <c r="BV65" s="13"/>
      <c r="BW65" s="13"/>
      <c r="BX65" s="13"/>
      <c r="BY65" s="13"/>
      <c r="BZ65" s="13"/>
      <c r="CA65" s="13"/>
      <c r="CB65" s="13"/>
      <c r="CC65" s="13"/>
      <c r="CD65" s="13"/>
      <c r="CE65" s="13"/>
      <c r="CF65" s="13"/>
      <c r="CG65" s="13"/>
      <c r="CH65" s="13"/>
      <c r="CI65" s="13"/>
      <c r="CJ65" s="13"/>
      <c r="CK65" s="13"/>
      <c r="CL65" s="13"/>
      <c r="CM65" s="13"/>
      <c r="CN65" s="13"/>
      <c r="CO65" s="13"/>
      <c r="CP65" s="13"/>
      <c r="CQ65" s="13"/>
      <c r="CR65" s="13"/>
      <c r="CS65" s="13"/>
      <c r="CT65" s="13"/>
      <c r="CU65" s="13"/>
      <c r="CV65" s="13"/>
      <c r="CW65" s="13"/>
      <c r="CX65" s="13"/>
      <c r="CY65" s="13"/>
      <c r="CZ65" s="13"/>
      <c r="DA65" s="13"/>
      <c r="DB65" s="13"/>
      <c r="DC65" s="13"/>
      <c r="DD65" s="13"/>
      <c r="DE65" s="13"/>
      <c r="DF65" s="13"/>
      <c r="DG65" s="13"/>
      <c r="DH65" s="13"/>
      <c r="DI65" s="13"/>
      <c r="DJ65" s="13"/>
      <c r="DK65" s="13"/>
      <c r="DL65" s="13"/>
      <c r="DM65" s="13"/>
      <c r="DN65" s="13"/>
      <c r="DO65" s="13"/>
      <c r="DP65" s="13"/>
      <c r="DQ65" s="13"/>
      <c r="DR65" s="13"/>
      <c r="DS65" s="13"/>
      <c r="DT65" s="13"/>
      <c r="DU65" s="13"/>
      <c r="DV65" s="13"/>
      <c r="DW65" s="13"/>
      <c r="DX65" s="13"/>
      <c r="DY65" s="85"/>
    </row>
    <row r="66" spans="1:129" s="93" customFormat="1" ht="15" thickBot="1" x14ac:dyDescent="0.4">
      <c r="A66" s="94" t="s">
        <v>105</v>
      </c>
      <c r="B66" s="95" t="s">
        <v>10</v>
      </c>
      <c r="C66" s="23">
        <v>4.044847165805994E-2</v>
      </c>
      <c r="D66" s="23">
        <v>3.7203507763394365E-2</v>
      </c>
      <c r="E66" s="23">
        <v>3.7447051186489361E-2</v>
      </c>
      <c r="F66" s="23">
        <v>3.8912097314053436E-2</v>
      </c>
      <c r="G66" s="23">
        <v>4.0456448910327784E-2</v>
      </c>
      <c r="H66" s="23">
        <v>3.6013880277106676E-2</v>
      </c>
      <c r="I66" s="23">
        <v>3.4928987205205923E-2</v>
      </c>
      <c r="J66" s="23">
        <v>3.9114599404208222E-2</v>
      </c>
      <c r="K66" s="23">
        <v>3.6422937778539992E-2</v>
      </c>
      <c r="L66" s="23">
        <v>3.4765869799126554E-2</v>
      </c>
      <c r="M66" s="23">
        <v>3.3182174325648524E-2</v>
      </c>
      <c r="N66" s="23">
        <v>3.4448640137050679E-2</v>
      </c>
      <c r="O66" s="23">
        <v>3.6392521889833149E-2</v>
      </c>
      <c r="P66" s="23">
        <v>3.3721123045019369E-2</v>
      </c>
      <c r="Q66" s="23">
        <v>3.1663772361978822E-2</v>
      </c>
      <c r="R66" s="23">
        <v>2.9447723458177918E-2</v>
      </c>
      <c r="S66" s="23">
        <v>2.7061104069060045E-2</v>
      </c>
      <c r="T66" s="23">
        <v>2.507457040357311E-2</v>
      </c>
      <c r="U66" s="23">
        <v>2.7317849646340889E-2</v>
      </c>
      <c r="V66" s="23">
        <v>3.1817272472117471E-2</v>
      </c>
      <c r="W66" s="23">
        <v>2.650656643308355E-2</v>
      </c>
      <c r="X66" s="23">
        <v>2.9692088015980524E-2</v>
      </c>
      <c r="Y66" s="23">
        <v>3.2338716322756846E-2</v>
      </c>
      <c r="Z66" s="23">
        <v>3.4219174257531411E-2</v>
      </c>
      <c r="AA66" s="23">
        <v>3.9998928748417581E-2</v>
      </c>
      <c r="AB66" s="23">
        <v>3.6355908345700183E-2</v>
      </c>
      <c r="AC66" s="23">
        <v>3.8305258651575178E-2</v>
      </c>
      <c r="AD66" s="23">
        <v>4.3538609405763047E-2</v>
      </c>
      <c r="AE66" s="23">
        <v>4.2276568169534075E-2</v>
      </c>
      <c r="AF66" s="23">
        <v>4.1880582079311876E-2</v>
      </c>
      <c r="AG66" s="23">
        <v>4.7157084560631939E-2</v>
      </c>
      <c r="AH66" s="23">
        <v>5.1433310916222628E-2</v>
      </c>
      <c r="AI66" s="23">
        <v>5.5272216874346226E-2</v>
      </c>
      <c r="AJ66" s="23">
        <v>5.8521151982373058E-2</v>
      </c>
      <c r="AK66" s="23">
        <v>5.5437766506872176E-2</v>
      </c>
      <c r="AL66" s="23">
        <v>5.0396564103629742E-2</v>
      </c>
      <c r="AM66" s="23">
        <v>1.4405189449775532E-2</v>
      </c>
      <c r="AN66" s="23">
        <v>3.1358848006557687E-2</v>
      </c>
      <c r="AO66" s="23">
        <v>4.049735195951093E-2</v>
      </c>
      <c r="AP66" s="23">
        <v>4.1502490743674736E-2</v>
      </c>
      <c r="AQ66" s="23">
        <v>3.4442225475259582E-2</v>
      </c>
      <c r="AR66" s="23">
        <v>3.0482969639707428E-2</v>
      </c>
      <c r="AS66" s="23">
        <v>3.029703291299627E-2</v>
      </c>
      <c r="AT66" s="23">
        <v>2.9093951038579459E-2</v>
      </c>
      <c r="AU66" s="23">
        <v>3.0105110920160372E-2</v>
      </c>
      <c r="AV66" s="23">
        <v>2.783438001806041E-2</v>
      </c>
      <c r="AW66" s="23">
        <v>3.2288468629040924E-2</v>
      </c>
      <c r="AX66" s="23">
        <v>3.4782067807686445E-2</v>
      </c>
      <c r="AY66" s="23">
        <v>3.2392630871675418E-2</v>
      </c>
      <c r="AZ66" s="23">
        <v>3.0368972500375277E-2</v>
      </c>
      <c r="BA66" s="23">
        <v>2.8090675870747879E-2</v>
      </c>
      <c r="BB66" s="23">
        <v>2.7754541777062065E-2</v>
      </c>
      <c r="BC66" s="23">
        <v>2.5783492259586559E-2</v>
      </c>
      <c r="BD66" s="23">
        <v>2.5331223992983674E-2</v>
      </c>
      <c r="BE66" s="23">
        <v>2.7344017304525001E-2</v>
      </c>
      <c r="BF66" s="23">
        <v>2.4997722572986901E-2</v>
      </c>
      <c r="BG66" s="23">
        <v>2.2174487614272976E-2</v>
      </c>
      <c r="BH66" s="106"/>
      <c r="BN66" s="85"/>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c r="CY66" s="13"/>
      <c r="CZ66" s="13"/>
      <c r="DA66" s="13"/>
      <c r="DB66" s="13"/>
      <c r="DC66" s="13"/>
      <c r="DD66" s="13"/>
      <c r="DE66" s="13"/>
      <c r="DF66" s="13"/>
      <c r="DG66" s="13"/>
      <c r="DH66" s="13"/>
      <c r="DI66" s="13"/>
      <c r="DJ66" s="13"/>
      <c r="DK66" s="13"/>
      <c r="DL66" s="13"/>
      <c r="DM66" s="13"/>
      <c r="DN66" s="13"/>
      <c r="DO66" s="13"/>
      <c r="DP66" s="13"/>
      <c r="DQ66" s="13"/>
      <c r="DR66" s="13"/>
      <c r="DS66" s="13"/>
      <c r="DT66" s="13"/>
      <c r="DU66" s="13"/>
      <c r="DV66" s="13"/>
      <c r="DW66" s="13"/>
      <c r="DX66" s="13"/>
      <c r="DY66" s="85"/>
    </row>
    <row r="67" spans="1:129" s="93" customFormat="1" ht="15" thickBot="1" x14ac:dyDescent="0.4">
      <c r="A67" s="96"/>
      <c r="B67" s="99" t="s">
        <v>147</v>
      </c>
      <c r="C67" s="24">
        <v>4.044847165805994E-2</v>
      </c>
      <c r="D67" s="24">
        <v>3.7203507763394365E-2</v>
      </c>
      <c r="E67" s="24">
        <v>3.7447051186489361E-2</v>
      </c>
      <c r="F67" s="24">
        <v>3.8912097314053436E-2</v>
      </c>
      <c r="G67" s="24">
        <v>4.0456448910327784E-2</v>
      </c>
      <c r="H67" s="24">
        <v>3.6013880277106676E-2</v>
      </c>
      <c r="I67" s="24">
        <v>3.4928987205205923E-2</v>
      </c>
      <c r="J67" s="24">
        <v>3.9114599404208222E-2</v>
      </c>
      <c r="K67" s="24">
        <v>3.6422937778539992E-2</v>
      </c>
      <c r="L67" s="24">
        <v>3.4765869799126554E-2</v>
      </c>
      <c r="M67" s="24">
        <v>3.3182174325648524E-2</v>
      </c>
      <c r="N67" s="24">
        <v>3.4448640137050679E-2</v>
      </c>
      <c r="O67" s="24">
        <v>3.6392521889833149E-2</v>
      </c>
      <c r="P67" s="24">
        <v>3.3721123045019369E-2</v>
      </c>
      <c r="Q67" s="24">
        <v>3.1663772361978822E-2</v>
      </c>
      <c r="R67" s="24">
        <v>2.9447723458177918E-2</v>
      </c>
      <c r="S67" s="24">
        <v>2.7061104069060045E-2</v>
      </c>
      <c r="T67" s="24">
        <v>2.507457040357311E-2</v>
      </c>
      <c r="U67" s="24">
        <v>2.7317849646340889E-2</v>
      </c>
      <c r="V67" s="24">
        <v>3.1817272472117471E-2</v>
      </c>
      <c r="W67" s="24">
        <v>2.650656643308355E-2</v>
      </c>
      <c r="X67" s="24">
        <v>2.9692088015980524E-2</v>
      </c>
      <c r="Y67" s="24">
        <v>3.2338716322756846E-2</v>
      </c>
      <c r="Z67" s="24">
        <v>3.4219174257531411E-2</v>
      </c>
      <c r="AA67" s="24">
        <v>3.9998928748417581E-2</v>
      </c>
      <c r="AB67" s="24">
        <v>3.6355908345700183E-2</v>
      </c>
      <c r="AC67" s="24">
        <v>3.8305258651575178E-2</v>
      </c>
      <c r="AD67" s="24">
        <v>4.3538609405763047E-2</v>
      </c>
      <c r="AE67" s="24">
        <v>4.2276568169534075E-2</v>
      </c>
      <c r="AF67" s="24">
        <v>4.1880582079311876E-2</v>
      </c>
      <c r="AG67" s="24">
        <v>4.7157084560631939E-2</v>
      </c>
      <c r="AH67" s="24">
        <v>5.1433310916222628E-2</v>
      </c>
      <c r="AI67" s="24">
        <v>5.5272216874346226E-2</v>
      </c>
      <c r="AJ67" s="24">
        <v>5.8521151982373058E-2</v>
      </c>
      <c r="AK67" s="24">
        <v>5.5437766506872176E-2</v>
      </c>
      <c r="AL67" s="24">
        <v>5.0396564103629742E-2</v>
      </c>
      <c r="AM67" s="24">
        <v>1.4405189449775532E-2</v>
      </c>
      <c r="AN67" s="24">
        <v>3.1358848006557687E-2</v>
      </c>
      <c r="AO67" s="24">
        <v>4.049735195951093E-2</v>
      </c>
      <c r="AP67" s="24">
        <v>4.1502490743674736E-2</v>
      </c>
      <c r="AQ67" s="24">
        <v>3.4442225475259582E-2</v>
      </c>
      <c r="AR67" s="24">
        <v>3.0482969639707428E-2</v>
      </c>
      <c r="AS67" s="24">
        <v>3.029703291299627E-2</v>
      </c>
      <c r="AT67" s="24">
        <v>2.9093951038579459E-2</v>
      </c>
      <c r="AU67" s="24">
        <v>3.0105110920160372E-2</v>
      </c>
      <c r="AV67" s="24">
        <v>2.783438001806041E-2</v>
      </c>
      <c r="AW67" s="24">
        <v>3.2288468629040924E-2</v>
      </c>
      <c r="AX67" s="24">
        <v>3.4782067807686445E-2</v>
      </c>
      <c r="AY67" s="24">
        <v>3.2392630871675418E-2</v>
      </c>
      <c r="AZ67" s="24">
        <v>3.0368972500375277E-2</v>
      </c>
      <c r="BA67" s="24">
        <v>2.8090675870747879E-2</v>
      </c>
      <c r="BB67" s="24">
        <v>2.7754541777062065E-2</v>
      </c>
      <c r="BC67" s="24">
        <v>2.5783492259586559E-2</v>
      </c>
      <c r="BD67" s="24">
        <v>2.5331223992983674E-2</v>
      </c>
      <c r="BE67" s="24">
        <v>2.7344017304525001E-2</v>
      </c>
      <c r="BF67" s="24">
        <v>2.4997722572986901E-2</v>
      </c>
      <c r="BG67" s="24">
        <v>2.2174487614272976E-2</v>
      </c>
      <c r="BH67" s="108"/>
      <c r="BN67" s="85"/>
      <c r="BO67" s="13"/>
      <c r="BP67" s="13"/>
      <c r="BQ67" s="13"/>
      <c r="BR67" s="13"/>
      <c r="BS67" s="13"/>
      <c r="BT67" s="13"/>
      <c r="BU67" s="13"/>
      <c r="BV67" s="1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c r="DJ67" s="13"/>
      <c r="DK67" s="13"/>
      <c r="DL67" s="13"/>
      <c r="DM67" s="13"/>
      <c r="DN67" s="13"/>
      <c r="DO67" s="13"/>
      <c r="DP67" s="13"/>
      <c r="DQ67" s="13"/>
      <c r="DR67" s="13"/>
      <c r="DS67" s="13"/>
      <c r="DT67" s="13"/>
      <c r="DU67" s="13"/>
      <c r="DV67" s="13"/>
      <c r="DW67" s="13"/>
      <c r="DX67" s="13"/>
      <c r="DY67" s="85"/>
    </row>
    <row r="68" spans="1:129" s="93" customFormat="1" ht="15" thickBot="1" x14ac:dyDescent="0.4">
      <c r="A68" s="97" t="s">
        <v>106</v>
      </c>
      <c r="B68" s="98" t="s">
        <v>107</v>
      </c>
      <c r="C68" s="23">
        <v>8.2687721304420866E-3</v>
      </c>
      <c r="D68" s="23">
        <v>8.8214393883323788E-3</v>
      </c>
      <c r="E68" s="23">
        <v>9.4661458546253345E-3</v>
      </c>
      <c r="F68" s="23">
        <v>8.9243859012061704E-3</v>
      </c>
      <c r="G68" s="23">
        <v>1.1838737553129811E-2</v>
      </c>
      <c r="H68" s="23">
        <v>9.7934882308856122E-3</v>
      </c>
      <c r="I68" s="23">
        <v>9.87754510820117E-3</v>
      </c>
      <c r="J68" s="23">
        <v>1.0824132365777214E-2</v>
      </c>
      <c r="K68" s="23">
        <v>9.4542872548213624E-3</v>
      </c>
      <c r="L68" s="23">
        <v>8.3284138277847867E-3</v>
      </c>
      <c r="M68" s="23">
        <v>9.8116877851589703E-3</v>
      </c>
      <c r="N68" s="23">
        <v>1.0643835936692575E-2</v>
      </c>
      <c r="O68" s="23">
        <v>1.023655992892549E-2</v>
      </c>
      <c r="P68" s="23">
        <v>9.775903752316125E-3</v>
      </c>
      <c r="Q68" s="23">
        <v>8.744024650873922E-3</v>
      </c>
      <c r="R68" s="23">
        <v>9.5685222301024955E-3</v>
      </c>
      <c r="S68" s="23">
        <v>1.1285131753624528E-2</v>
      </c>
      <c r="T68" s="23">
        <v>1.0467765667170665E-2</v>
      </c>
      <c r="U68" s="23">
        <v>9.7571381267020033E-3</v>
      </c>
      <c r="V68" s="23">
        <v>1.1144606000034902E-2</v>
      </c>
      <c r="W68" s="23">
        <v>1.167024083519815E-2</v>
      </c>
      <c r="X68" s="23">
        <v>1.0506412582362394E-2</v>
      </c>
      <c r="Y68" s="23">
        <v>1.1419641006244383E-2</v>
      </c>
      <c r="Z68" s="23">
        <v>1.2534994803833972E-2</v>
      </c>
      <c r="AA68" s="23">
        <v>1.2491860221112747E-2</v>
      </c>
      <c r="AB68" s="23">
        <v>9.9691196569314366E-3</v>
      </c>
      <c r="AC68" s="23">
        <v>1.0529284930364221E-2</v>
      </c>
      <c r="AD68" s="23">
        <v>1.0932679636655123E-2</v>
      </c>
      <c r="AE68" s="23">
        <v>1.0651811006803681E-2</v>
      </c>
      <c r="AF68" s="23">
        <v>1.0744019761498287E-2</v>
      </c>
      <c r="AG68" s="23">
        <v>1.0087347655038657E-2</v>
      </c>
      <c r="AH68" s="23">
        <v>1.1835123253546265E-2</v>
      </c>
      <c r="AI68" s="23">
        <v>1.0210399940116421E-2</v>
      </c>
      <c r="AJ68" s="23">
        <v>1.0990501062428078E-2</v>
      </c>
      <c r="AK68" s="23">
        <v>1.1784394977479903E-2</v>
      </c>
      <c r="AL68" s="23">
        <v>1.1394529128581415E-2</v>
      </c>
      <c r="AM68" s="23">
        <v>6.7983070705334766E-3</v>
      </c>
      <c r="AN68" s="23">
        <v>9.9431911792705694E-3</v>
      </c>
      <c r="AO68" s="23">
        <v>1.026239409381245E-2</v>
      </c>
      <c r="AP68" s="23">
        <v>9.5249415384042451E-3</v>
      </c>
      <c r="AQ68" s="23">
        <v>1.0132455903918371E-2</v>
      </c>
      <c r="AR68" s="23">
        <v>8.9862830166273482E-3</v>
      </c>
      <c r="AS68" s="23">
        <v>1.1404106908686318E-2</v>
      </c>
      <c r="AT68" s="23">
        <v>1.0710826850273964E-2</v>
      </c>
      <c r="AU68" s="23">
        <v>1.1219323295155681E-2</v>
      </c>
      <c r="AV68" s="23">
        <v>1.2164766915178749E-2</v>
      </c>
      <c r="AW68" s="23">
        <v>1.1048215302447229E-2</v>
      </c>
      <c r="AX68" s="23">
        <v>1.0712728644735275E-2</v>
      </c>
      <c r="AY68" s="23">
        <v>9.8678461202341677E-3</v>
      </c>
      <c r="AZ68" s="23">
        <v>8.6008809020119131E-3</v>
      </c>
      <c r="BA68" s="23">
        <v>9.7058161524816739E-3</v>
      </c>
      <c r="BB68" s="23">
        <v>1.0767656798914003E-2</v>
      </c>
      <c r="BC68" s="23">
        <v>1.1109286887863874E-2</v>
      </c>
      <c r="BD68" s="23">
        <v>9.6596998013228266E-3</v>
      </c>
      <c r="BE68" s="23">
        <v>1.1182594692928084E-2</v>
      </c>
      <c r="BF68" s="23">
        <v>1.1814811306297697E-2</v>
      </c>
      <c r="BG68" s="23">
        <v>9.2020802355420803E-3</v>
      </c>
      <c r="BH68" s="106"/>
      <c r="BN68" s="85"/>
      <c r="BO68" s="13"/>
      <c r="BP68" s="13"/>
      <c r="BQ68" s="13"/>
      <c r="BR68" s="13"/>
      <c r="BS68" s="13"/>
      <c r="BT68" s="13"/>
      <c r="BU68" s="13"/>
      <c r="BV68" s="1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c r="CY68" s="13"/>
      <c r="CZ68" s="13"/>
      <c r="DA68" s="13"/>
      <c r="DB68" s="13"/>
      <c r="DC68" s="13"/>
      <c r="DD68" s="13"/>
      <c r="DE68" s="13"/>
      <c r="DF68" s="13"/>
      <c r="DG68" s="13"/>
      <c r="DH68" s="13"/>
      <c r="DI68" s="13"/>
      <c r="DJ68" s="13"/>
      <c r="DK68" s="13"/>
      <c r="DL68" s="13"/>
      <c r="DM68" s="13"/>
      <c r="DN68" s="13"/>
      <c r="DO68" s="13"/>
      <c r="DP68" s="13"/>
      <c r="DQ68" s="13"/>
      <c r="DR68" s="13"/>
      <c r="DS68" s="13"/>
      <c r="DT68" s="13"/>
      <c r="DU68" s="13"/>
      <c r="DV68" s="13"/>
      <c r="DW68" s="13"/>
      <c r="DX68" s="13"/>
      <c r="DY68" s="85"/>
    </row>
    <row r="69" spans="1:129" s="93" customFormat="1" ht="15" thickBot="1" x14ac:dyDescent="0.4">
      <c r="A69" s="97" t="s">
        <v>108</v>
      </c>
      <c r="B69" s="98" t="s">
        <v>12</v>
      </c>
      <c r="C69" s="23">
        <v>3.0540263238170148E-2</v>
      </c>
      <c r="D69" s="23">
        <v>2.4290139180694652E-2</v>
      </c>
      <c r="E69" s="23">
        <v>2.822297109059551E-2</v>
      </c>
      <c r="F69" s="23">
        <v>2.3469234950070819E-2</v>
      </c>
      <c r="G69" s="23">
        <v>2.2768628416190911E-2</v>
      </c>
      <c r="H69" s="23">
        <v>1.7784129869705404E-2</v>
      </c>
      <c r="I69" s="23">
        <v>2.1498980464418189E-2</v>
      </c>
      <c r="J69" s="23">
        <v>1.075404311248335E-2</v>
      </c>
      <c r="K69" s="23">
        <v>1.6468235319680502E-2</v>
      </c>
      <c r="L69" s="23">
        <v>1.0398098735034427E-2</v>
      </c>
      <c r="M69" s="23">
        <v>8.0826594876824663E-3</v>
      </c>
      <c r="N69" s="23">
        <v>1.0876578592632359E-2</v>
      </c>
      <c r="O69" s="23">
        <v>8.3650589496573752E-3</v>
      </c>
      <c r="P69" s="23">
        <v>9.4263527363052831E-3</v>
      </c>
      <c r="Q69" s="23">
        <v>7.3598672368240204E-3</v>
      </c>
      <c r="R69" s="23">
        <v>9.3742977978945007E-3</v>
      </c>
      <c r="S69" s="23">
        <v>1.2181149320966898E-2</v>
      </c>
      <c r="T69" s="23">
        <v>1.5450161854297808E-2</v>
      </c>
      <c r="U69" s="23">
        <v>1.4473225792565906E-2</v>
      </c>
      <c r="V69" s="23">
        <v>1.5688273260724771E-2</v>
      </c>
      <c r="W69" s="23">
        <v>1.1335840940685104E-2</v>
      </c>
      <c r="X69" s="23">
        <v>9.6578357376122612E-3</v>
      </c>
      <c r="Y69" s="23">
        <v>1.2977916385513053E-2</v>
      </c>
      <c r="Z69" s="23">
        <v>1.6269076533861032E-2</v>
      </c>
      <c r="AA69" s="23">
        <v>2.66897755718516E-2</v>
      </c>
      <c r="AB69" s="23">
        <v>2.3595150139838556E-2</v>
      </c>
      <c r="AC69" s="23">
        <v>2.5058730035975821E-2</v>
      </c>
      <c r="AD69" s="23">
        <v>2.0747185069085322E-2</v>
      </c>
      <c r="AE69" s="23">
        <v>2.0386376756015588E-2</v>
      </c>
      <c r="AF69" s="23">
        <v>2.4229777316923308E-2</v>
      </c>
      <c r="AG69" s="23">
        <v>2.6327340586688473E-2</v>
      </c>
      <c r="AH69" s="23">
        <v>2.2758139681648602E-2</v>
      </c>
      <c r="AI69" s="23">
        <v>2.1133056304886877E-2</v>
      </c>
      <c r="AJ69" s="23">
        <v>1.9369296636332353E-2</v>
      </c>
      <c r="AK69" s="23">
        <v>2.0780159308684331E-2</v>
      </c>
      <c r="AL69" s="23">
        <v>2.1949914960807521E-2</v>
      </c>
      <c r="AM69" s="23">
        <v>1.2095083565541617E-2</v>
      </c>
      <c r="AN69" s="23">
        <v>1.716123057751983E-2</v>
      </c>
      <c r="AO69" s="23">
        <v>1.9599259414148407E-2</v>
      </c>
      <c r="AP69" s="23">
        <v>1.9434280861898891E-2</v>
      </c>
      <c r="AQ69" s="23">
        <v>1.8664203626375712E-2</v>
      </c>
      <c r="AR69" s="23">
        <v>1.9907218836201702E-2</v>
      </c>
      <c r="AS69" s="23">
        <v>1.9306743556121827E-2</v>
      </c>
      <c r="AT69" s="23">
        <v>2.8286845571336094E-2</v>
      </c>
      <c r="AU69" s="23">
        <v>2.4988948669807252E-2</v>
      </c>
      <c r="AV69" s="23">
        <v>2.2715003958232782E-2</v>
      </c>
      <c r="AW69" s="23">
        <v>2.5909887985063804E-2</v>
      </c>
      <c r="AX69" s="23">
        <v>2.7187213796873867E-2</v>
      </c>
      <c r="AY69" s="23">
        <v>2.8656958956537512E-2</v>
      </c>
      <c r="AZ69" s="23">
        <v>2.9585328890083286E-2</v>
      </c>
      <c r="BA69" s="23">
        <v>2.5972139278745022E-2</v>
      </c>
      <c r="BB69" s="23">
        <v>2.9981294749708429E-2</v>
      </c>
      <c r="BC69" s="23">
        <v>2.2680708895954017E-2</v>
      </c>
      <c r="BD69" s="23">
        <v>1.700605637559258E-2</v>
      </c>
      <c r="BE69" s="23">
        <v>1.6702440023322447E-2</v>
      </c>
      <c r="BF69" s="23">
        <v>1.1973521077304263E-2</v>
      </c>
      <c r="BG69" s="23">
        <v>1.2935565162992308E-2</v>
      </c>
      <c r="BH69" s="106"/>
      <c r="BN69" s="85"/>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c r="CY69" s="13"/>
      <c r="CZ69" s="13"/>
      <c r="DA69" s="13"/>
      <c r="DB69" s="13"/>
      <c r="DC69" s="13"/>
      <c r="DD69" s="13"/>
      <c r="DE69" s="13"/>
      <c r="DF69" s="13"/>
      <c r="DG69" s="13"/>
      <c r="DH69" s="13"/>
      <c r="DI69" s="13"/>
      <c r="DJ69" s="13"/>
      <c r="DK69" s="13"/>
      <c r="DL69" s="13"/>
      <c r="DM69" s="13"/>
      <c r="DN69" s="13"/>
      <c r="DO69" s="13"/>
      <c r="DP69" s="13"/>
      <c r="DQ69" s="13"/>
      <c r="DR69" s="13"/>
      <c r="DS69" s="13"/>
      <c r="DT69" s="13"/>
      <c r="DU69" s="13"/>
      <c r="DV69" s="13"/>
      <c r="DW69" s="13"/>
      <c r="DX69" s="13"/>
      <c r="DY69" s="85"/>
    </row>
    <row r="70" spans="1:129" s="93" customFormat="1" ht="15" thickBot="1" x14ac:dyDescent="0.4">
      <c r="A70" s="97" t="s">
        <v>109</v>
      </c>
      <c r="B70" s="98" t="s">
        <v>13</v>
      </c>
      <c r="C70" s="23">
        <v>1.0712582302916222E-3</v>
      </c>
      <c r="D70" s="23">
        <v>3.0097525083602468E-3</v>
      </c>
      <c r="E70" s="23">
        <v>3.3906109960294521E-3</v>
      </c>
      <c r="F70" s="23">
        <v>3.8740041463757101E-3</v>
      </c>
      <c r="G70" s="23">
        <v>5.6389672146153098E-3</v>
      </c>
      <c r="H70" s="23">
        <v>4.2536326633387496E-3</v>
      </c>
      <c r="I70" s="23">
        <v>3.81964656894292E-3</v>
      </c>
      <c r="J70" s="23">
        <v>3.9169208543512043E-3</v>
      </c>
      <c r="K70" s="23">
        <v>3.9075743568307937E-3</v>
      </c>
      <c r="L70" s="23">
        <v>3.8399835082487893E-3</v>
      </c>
      <c r="M70" s="23">
        <v>3.8269894124466335E-3</v>
      </c>
      <c r="N70" s="23">
        <v>4.6838804690657043E-3</v>
      </c>
      <c r="O70" s="23">
        <v>4.4118485104525538E-3</v>
      </c>
      <c r="P70" s="23">
        <v>3.2651977979342578E-3</v>
      </c>
      <c r="Q70" s="23">
        <v>5.7243579982428515E-3</v>
      </c>
      <c r="R70" s="23">
        <v>4.4971884347923896E-3</v>
      </c>
      <c r="S70" s="23">
        <v>7.1917504892655242E-3</v>
      </c>
      <c r="T70" s="23">
        <v>4.6099487427602838E-3</v>
      </c>
      <c r="U70" s="23">
        <v>5.8797943761414173E-3</v>
      </c>
      <c r="V70" s="23">
        <v>5.2822887961796738E-3</v>
      </c>
      <c r="W70" s="23">
        <v>7.4336080176801832E-3</v>
      </c>
      <c r="X70" s="23">
        <v>9.8948397107283328E-3</v>
      </c>
      <c r="Y70" s="23">
        <v>5.8492737285097962E-3</v>
      </c>
      <c r="Z70" s="23">
        <v>7.9981419671878839E-3</v>
      </c>
      <c r="AA70" s="23">
        <v>6.6570575543554384E-3</v>
      </c>
      <c r="AB70" s="23">
        <v>5.2369561506247038E-3</v>
      </c>
      <c r="AC70" s="23">
        <v>5.8249627000235065E-3</v>
      </c>
      <c r="AD70" s="23">
        <v>6.5374959448568004E-3</v>
      </c>
      <c r="AE70" s="23">
        <v>6.7769154962429336E-3</v>
      </c>
      <c r="AF70" s="23">
        <v>4.9688891179584535E-3</v>
      </c>
      <c r="AG70" s="23">
        <v>5.8685147614839115E-3</v>
      </c>
      <c r="AH70" s="23">
        <v>7.5112413195667508E-3</v>
      </c>
      <c r="AI70" s="23">
        <v>5.7356153137555687E-3</v>
      </c>
      <c r="AJ70" s="23">
        <v>6.1965508905554518E-3</v>
      </c>
      <c r="AK70" s="23">
        <v>7.3556188582025537E-3</v>
      </c>
      <c r="AL70" s="23">
        <v>4.9670720620627997E-3</v>
      </c>
      <c r="AM70" s="23">
        <v>1.1410304604711613E-3</v>
      </c>
      <c r="AN70" s="23">
        <v>1.8849133887275267E-3</v>
      </c>
      <c r="AO70" s="23">
        <v>3.8370766454422379E-3</v>
      </c>
      <c r="AP70" s="23">
        <v>3.6729386385034482E-3</v>
      </c>
      <c r="AQ70" s="23">
        <v>4.5585765716549681E-3</v>
      </c>
      <c r="AR70" s="23">
        <v>4.4675526178213154E-3</v>
      </c>
      <c r="AS70" s="23">
        <v>6.3099537698830871E-3</v>
      </c>
      <c r="AT70" s="23">
        <v>4.7577549637546615E-3</v>
      </c>
      <c r="AU70" s="23">
        <v>3.2811678120058378E-3</v>
      </c>
      <c r="AV70" s="23">
        <v>4.5311589638009761E-3</v>
      </c>
      <c r="AW70" s="23">
        <v>3.9773251997709085E-3</v>
      </c>
      <c r="AX70" s="23">
        <v>5.1706708367368313E-3</v>
      </c>
      <c r="AY70" s="23">
        <v>6.0459053956767586E-3</v>
      </c>
      <c r="AZ70" s="23">
        <v>4.0623289223626737E-3</v>
      </c>
      <c r="BA70" s="23">
        <v>3.1459917775170936E-3</v>
      </c>
      <c r="BB70" s="23">
        <v>3.7807455224178081E-3</v>
      </c>
      <c r="BC70" s="23">
        <v>3.4131191455627199E-3</v>
      </c>
      <c r="BD70" s="23">
        <v>5.0406289037807674E-3</v>
      </c>
      <c r="BE70" s="23">
        <v>4.6239292369993495E-3</v>
      </c>
      <c r="BF70" s="23">
        <v>4.676658755775916E-3</v>
      </c>
      <c r="BG70" s="23">
        <v>3.838804019902553E-3</v>
      </c>
      <c r="BH70" s="106"/>
      <c r="BN70" s="85"/>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c r="CY70" s="13"/>
      <c r="CZ70" s="13"/>
      <c r="DA70" s="13"/>
      <c r="DB70" s="13"/>
      <c r="DC70" s="13"/>
      <c r="DD70" s="13"/>
      <c r="DE70" s="13"/>
      <c r="DF70" s="13"/>
      <c r="DG70" s="13"/>
      <c r="DH70" s="13"/>
      <c r="DI70" s="13"/>
      <c r="DJ70" s="13"/>
      <c r="DK70" s="13"/>
      <c r="DL70" s="13"/>
      <c r="DM70" s="13"/>
      <c r="DN70" s="13"/>
      <c r="DO70" s="13"/>
      <c r="DP70" s="13"/>
      <c r="DQ70" s="13"/>
      <c r="DR70" s="13"/>
      <c r="DS70" s="13"/>
      <c r="DT70" s="13"/>
      <c r="DU70" s="13"/>
      <c r="DV70" s="13"/>
      <c r="DW70" s="13"/>
      <c r="DX70" s="13"/>
      <c r="DY70" s="85"/>
    </row>
    <row r="71" spans="1:129" s="93" customFormat="1" ht="15" thickBot="1" x14ac:dyDescent="0.4">
      <c r="A71" s="97" t="s">
        <v>110</v>
      </c>
      <c r="B71" s="98" t="s">
        <v>14</v>
      </c>
      <c r="C71" s="23">
        <v>1.6588585177778989E-2</v>
      </c>
      <c r="D71" s="23">
        <v>2.3292890508937954E-2</v>
      </c>
      <c r="E71" s="23">
        <v>6.5998425835333248E-3</v>
      </c>
      <c r="F71" s="23">
        <v>1.2166436884909336E-2</v>
      </c>
      <c r="G71" s="23">
        <v>1.3347755854347408E-2</v>
      </c>
      <c r="H71" s="23">
        <v>1.5110939838434947E-2</v>
      </c>
      <c r="I71" s="23">
        <v>1.0207489811540051E-2</v>
      </c>
      <c r="J71" s="23">
        <v>7.0647653513754294E-3</v>
      </c>
      <c r="K71" s="23">
        <v>7.6259163451235165E-3</v>
      </c>
      <c r="L71" s="23">
        <v>8.4683885566804746E-3</v>
      </c>
      <c r="M71" s="23">
        <v>3.8824432944865499E-3</v>
      </c>
      <c r="N71" s="23">
        <v>4.6793186952721081E-3</v>
      </c>
      <c r="O71" s="23">
        <v>2.2477730321178334E-3</v>
      </c>
      <c r="P71" s="23">
        <v>1.0039671130727137E-3</v>
      </c>
      <c r="Q71" s="23">
        <v>0</v>
      </c>
      <c r="R71" s="23">
        <v>4.2370933083677696E-3</v>
      </c>
      <c r="S71" s="23">
        <v>2.0118188738302905E-3</v>
      </c>
      <c r="T71" s="23">
        <v>3.6529425491229465E-3</v>
      </c>
      <c r="U71" s="23">
        <v>8.617391766546096E-4</v>
      </c>
      <c r="V71" s="23">
        <v>9.3058226344849252E-4</v>
      </c>
      <c r="W71" s="23">
        <v>1.8994782810526462E-3</v>
      </c>
      <c r="X71" s="23">
        <v>2.4767887946308964E-3</v>
      </c>
      <c r="Y71" s="23">
        <v>2.5982634805619578E-3</v>
      </c>
      <c r="Z71" s="23">
        <v>1.9519221184398465E-3</v>
      </c>
      <c r="AA71" s="23">
        <v>3.6559301265600887E-3</v>
      </c>
      <c r="AB71" s="23">
        <v>2.7220505562167074E-3</v>
      </c>
      <c r="AC71" s="23">
        <v>4.2842978166815716E-3</v>
      </c>
      <c r="AD71" s="23">
        <v>5.1173691106910293E-3</v>
      </c>
      <c r="AE71" s="23">
        <v>2.7576417227101629E-3</v>
      </c>
      <c r="AF71" s="23">
        <v>2.7065560570454852E-3</v>
      </c>
      <c r="AG71" s="23">
        <v>2.5619189343499644E-3</v>
      </c>
      <c r="AH71" s="23">
        <v>2.692364819487961E-3</v>
      </c>
      <c r="AI71" s="23">
        <v>9.6250196743008845E-4</v>
      </c>
      <c r="AJ71" s="23">
        <v>9.5133426297733031E-4</v>
      </c>
      <c r="AK71" s="23">
        <v>2.0025714982234663E-3</v>
      </c>
      <c r="AL71" s="23">
        <v>1.9070757658642596E-3</v>
      </c>
      <c r="AM71" s="23">
        <v>9.6633282535383983E-4</v>
      </c>
      <c r="AN71" s="23">
        <v>0</v>
      </c>
      <c r="AO71" s="23">
        <v>0</v>
      </c>
      <c r="AP71" s="23">
        <v>0</v>
      </c>
      <c r="AQ71" s="23">
        <v>0</v>
      </c>
      <c r="AR71" s="23">
        <v>0</v>
      </c>
      <c r="AS71" s="23">
        <v>0</v>
      </c>
      <c r="AT71" s="23">
        <v>1.3905479061595983E-3</v>
      </c>
      <c r="AU71" s="23">
        <v>0</v>
      </c>
      <c r="AV71" s="23">
        <v>5.4667403663069807E-4</v>
      </c>
      <c r="AW71" s="23">
        <v>9.5188115942320848E-4</v>
      </c>
      <c r="AX71" s="23">
        <v>0</v>
      </c>
      <c r="AY71" s="23">
        <v>0</v>
      </c>
      <c r="AZ71" s="23">
        <v>4.0661582931022171E-4</v>
      </c>
      <c r="BA71" s="23">
        <v>0</v>
      </c>
      <c r="BB71" s="23">
        <v>0</v>
      </c>
      <c r="BC71" s="23">
        <v>0</v>
      </c>
      <c r="BD71" s="23">
        <v>2.2925273803855971E-3</v>
      </c>
      <c r="BE71" s="23">
        <v>0</v>
      </c>
      <c r="BF71" s="23">
        <v>0</v>
      </c>
      <c r="BG71" s="23">
        <v>0</v>
      </c>
      <c r="BH71" s="106"/>
      <c r="BN71" s="85"/>
      <c r="BO71" s="13"/>
      <c r="BP71" s="13"/>
      <c r="BQ71" s="13"/>
      <c r="BR71" s="13"/>
      <c r="BS71" s="13"/>
      <c r="BT71" s="13"/>
      <c r="BU71" s="13"/>
      <c r="BV71" s="13"/>
      <c r="BW71" s="13"/>
      <c r="BX71" s="13"/>
      <c r="BY71" s="13"/>
      <c r="BZ71" s="13"/>
      <c r="CA71" s="13"/>
      <c r="CB71" s="13"/>
      <c r="CC71" s="13"/>
      <c r="CD71" s="13"/>
      <c r="CE71" s="13"/>
      <c r="CF71" s="13"/>
      <c r="CG71" s="13"/>
      <c r="CH71" s="13"/>
      <c r="CI71" s="13"/>
      <c r="CJ71" s="13"/>
      <c r="CK71" s="13"/>
      <c r="CL71" s="13"/>
      <c r="CM71" s="13"/>
      <c r="CN71" s="13"/>
      <c r="CO71" s="13"/>
      <c r="CP71" s="13"/>
      <c r="CQ71" s="13"/>
      <c r="CR71" s="13"/>
      <c r="CS71" s="13"/>
      <c r="CT71" s="13"/>
      <c r="CU71" s="13"/>
      <c r="CV71" s="13"/>
      <c r="CW71" s="13"/>
      <c r="CX71" s="13"/>
      <c r="CY71" s="13"/>
      <c r="CZ71" s="13"/>
      <c r="DA71" s="13"/>
      <c r="DB71" s="13"/>
      <c r="DC71" s="13"/>
      <c r="DD71" s="13"/>
      <c r="DE71" s="13"/>
      <c r="DF71" s="13"/>
      <c r="DG71" s="13"/>
      <c r="DH71" s="13"/>
      <c r="DI71" s="13"/>
      <c r="DJ71" s="13"/>
      <c r="DK71" s="13"/>
      <c r="DL71" s="13"/>
      <c r="DM71" s="13"/>
      <c r="DN71" s="13"/>
      <c r="DO71" s="13"/>
      <c r="DP71" s="13"/>
      <c r="DQ71" s="13"/>
      <c r="DR71" s="13"/>
      <c r="DS71" s="13"/>
      <c r="DT71" s="13"/>
      <c r="DU71" s="13"/>
      <c r="DV71" s="13"/>
      <c r="DW71" s="13"/>
      <c r="DX71" s="13"/>
      <c r="DY71" s="85"/>
    </row>
    <row r="72" spans="1:129" s="93" customFormat="1" ht="15" thickBot="1" x14ac:dyDescent="0.4">
      <c r="A72" s="97" t="s">
        <v>111</v>
      </c>
      <c r="B72" s="98" t="s">
        <v>112</v>
      </c>
      <c r="C72" s="23">
        <v>6.8705993930782069E-3</v>
      </c>
      <c r="D72" s="23">
        <v>9.272067425456389E-3</v>
      </c>
      <c r="E72" s="23">
        <v>6.8243920079542972E-3</v>
      </c>
      <c r="F72" s="23">
        <v>5.2973084460012599E-3</v>
      </c>
      <c r="G72" s="23">
        <v>5.0895970050802535E-3</v>
      </c>
      <c r="H72" s="23">
        <v>4.2646248571024514E-3</v>
      </c>
      <c r="I72" s="23">
        <v>3.2267835627534398E-3</v>
      </c>
      <c r="J72" s="23">
        <v>6.7613784857760645E-3</v>
      </c>
      <c r="K72" s="23">
        <v>8.5748977421963128E-3</v>
      </c>
      <c r="L72" s="23">
        <v>8.1822149344130853E-3</v>
      </c>
      <c r="M72" s="23">
        <v>6.0021859694163581E-3</v>
      </c>
      <c r="N72" s="23">
        <v>6.6583289368377357E-3</v>
      </c>
      <c r="O72" s="23">
        <v>5.70984536772125E-3</v>
      </c>
      <c r="P72" s="23">
        <v>7.3848125641617782E-3</v>
      </c>
      <c r="Q72" s="23">
        <v>6.8017846074827828E-3</v>
      </c>
      <c r="R72" s="23">
        <v>8.1084422273083948E-3</v>
      </c>
      <c r="S72" s="23">
        <v>8.5208749395617178E-3</v>
      </c>
      <c r="T72" s="23">
        <v>8.7345456628321726E-3</v>
      </c>
      <c r="U72" s="23">
        <v>8.0855484619149001E-3</v>
      </c>
      <c r="V72" s="23">
        <v>7.6219385470274372E-3</v>
      </c>
      <c r="W72" s="23">
        <v>1.0198002254982247E-2</v>
      </c>
      <c r="X72" s="23">
        <v>8.7523003673214694E-3</v>
      </c>
      <c r="Y72" s="23">
        <v>4.8975085489375266E-3</v>
      </c>
      <c r="Z72" s="23">
        <v>3.9458277785459775E-3</v>
      </c>
      <c r="AA72" s="23">
        <v>4.7254311701502832E-3</v>
      </c>
      <c r="AB72" s="23">
        <v>1.2244278650496591E-2</v>
      </c>
      <c r="AC72" s="23">
        <v>8.869823343453067E-3</v>
      </c>
      <c r="AD72" s="23">
        <v>8.022975881397252E-3</v>
      </c>
      <c r="AE72" s="23">
        <v>8.0573226314401333E-3</v>
      </c>
      <c r="AF72" s="23">
        <v>6.1226181301894216E-3</v>
      </c>
      <c r="AG72" s="23">
        <v>8.5714221146290601E-3</v>
      </c>
      <c r="AH72" s="23">
        <v>6.3354436729855012E-3</v>
      </c>
      <c r="AI72" s="23">
        <v>8.049857114281217E-3</v>
      </c>
      <c r="AJ72" s="23">
        <v>1.1995299011242085E-2</v>
      </c>
      <c r="AK72" s="23">
        <v>8.8961213319289807E-3</v>
      </c>
      <c r="AL72" s="23">
        <v>8.9603233337800531E-3</v>
      </c>
      <c r="AM72" s="23">
        <v>8.6528474326687446E-3</v>
      </c>
      <c r="AN72" s="23">
        <v>7.0036885849582694E-3</v>
      </c>
      <c r="AO72" s="23">
        <v>7.831032803860773E-3</v>
      </c>
      <c r="AP72" s="23">
        <v>1.1559016136609647E-3</v>
      </c>
      <c r="AQ72" s="23">
        <v>2.7142243508833873E-3</v>
      </c>
      <c r="AR72" s="23">
        <v>4.83111834004571E-3</v>
      </c>
      <c r="AS72" s="23">
        <v>3.883665005366872E-3</v>
      </c>
      <c r="AT72" s="23">
        <v>3.2358371963662445E-3</v>
      </c>
      <c r="AU72" s="23">
        <v>3.3881446779422107E-3</v>
      </c>
      <c r="AV72" s="23">
        <v>2.7794498118494004E-3</v>
      </c>
      <c r="AW72" s="23">
        <v>3.4427607301515889E-3</v>
      </c>
      <c r="AX72" s="23">
        <v>2.367817991246433E-3</v>
      </c>
      <c r="AY72" s="23">
        <v>5.8203344691516697E-3</v>
      </c>
      <c r="AZ72" s="23">
        <v>6.9298754378693721E-3</v>
      </c>
      <c r="BA72" s="23">
        <v>5.1421229529643687E-3</v>
      </c>
      <c r="BB72" s="23">
        <v>6.3583637720155328E-3</v>
      </c>
      <c r="BC72" s="23">
        <v>3.7515697442263153E-3</v>
      </c>
      <c r="BD72" s="23">
        <v>4.3876034485516961E-3</v>
      </c>
      <c r="BE72" s="23">
        <v>2.8506494899816384E-3</v>
      </c>
      <c r="BF72" s="23">
        <v>1.7645030828878062E-3</v>
      </c>
      <c r="BG72" s="23">
        <v>1.6729424449805691E-3</v>
      </c>
      <c r="BH72" s="106"/>
      <c r="BN72" s="85"/>
      <c r="BO72" s="13"/>
      <c r="BP72" s="13"/>
      <c r="BQ72" s="13"/>
      <c r="BR72" s="13"/>
      <c r="BS72" s="13"/>
      <c r="BT72" s="13"/>
      <c r="BU72" s="13"/>
      <c r="BV72" s="13"/>
      <c r="BW72" s="13"/>
      <c r="BX72" s="13"/>
      <c r="BY72" s="13"/>
      <c r="BZ72" s="13"/>
      <c r="CA72" s="13"/>
      <c r="CB72" s="13"/>
      <c r="CC72" s="13"/>
      <c r="CD72" s="13"/>
      <c r="CE72" s="13"/>
      <c r="CF72" s="13"/>
      <c r="CG72" s="13"/>
      <c r="CH72" s="13"/>
      <c r="CI72" s="13"/>
      <c r="CJ72" s="13"/>
      <c r="CK72" s="13"/>
      <c r="CL72" s="13"/>
      <c r="CM72" s="13"/>
      <c r="CN72" s="13"/>
      <c r="CO72" s="13"/>
      <c r="CP72" s="13"/>
      <c r="CQ72" s="13"/>
      <c r="CR72" s="13"/>
      <c r="CS72" s="13"/>
      <c r="CT72" s="13"/>
      <c r="CU72" s="13"/>
      <c r="CV72" s="13"/>
      <c r="CW72" s="13"/>
      <c r="CX72" s="13"/>
      <c r="CY72" s="13"/>
      <c r="CZ72" s="13"/>
      <c r="DA72" s="13"/>
      <c r="DB72" s="13"/>
      <c r="DC72" s="13"/>
      <c r="DD72" s="13"/>
      <c r="DE72" s="13"/>
      <c r="DF72" s="13"/>
      <c r="DG72" s="13"/>
      <c r="DH72" s="13"/>
      <c r="DI72" s="13"/>
      <c r="DJ72" s="13"/>
      <c r="DK72" s="13"/>
      <c r="DL72" s="13"/>
      <c r="DM72" s="13"/>
      <c r="DN72" s="13"/>
      <c r="DO72" s="13"/>
      <c r="DP72" s="13"/>
      <c r="DQ72" s="13"/>
      <c r="DR72" s="13"/>
      <c r="DS72" s="13"/>
      <c r="DT72" s="13"/>
      <c r="DU72" s="13"/>
      <c r="DV72" s="13"/>
      <c r="DW72" s="13"/>
      <c r="DX72" s="13"/>
      <c r="DY72" s="85"/>
    </row>
    <row r="73" spans="1:129" s="93" customFormat="1" ht="15" thickBot="1" x14ac:dyDescent="0.4">
      <c r="A73" s="97" t="s">
        <v>113</v>
      </c>
      <c r="B73" s="98" t="s">
        <v>114</v>
      </c>
      <c r="C73" s="23">
        <v>2.3151302869824711E-3</v>
      </c>
      <c r="D73" s="23">
        <v>8.8261588020383027E-3</v>
      </c>
      <c r="E73" s="23">
        <v>3.6179109774596898E-3</v>
      </c>
      <c r="F73" s="23">
        <v>7.6250067480732944E-3</v>
      </c>
      <c r="G73" s="23">
        <v>8.7946085922575995E-3</v>
      </c>
      <c r="H73" s="23">
        <v>3.6781987689723681E-3</v>
      </c>
      <c r="I73" s="23">
        <v>3.5786511424941553E-3</v>
      </c>
      <c r="J73" s="23">
        <v>5.8894751832185765E-3</v>
      </c>
      <c r="K73" s="23">
        <v>3.9303777361561834E-3</v>
      </c>
      <c r="L73" s="23">
        <v>7.397873604171502E-3</v>
      </c>
      <c r="M73" s="23">
        <v>3.6218865663556758E-3</v>
      </c>
      <c r="N73" s="23">
        <v>2.0370280473439332E-3</v>
      </c>
      <c r="O73" s="23">
        <v>4.0083320830843483E-3</v>
      </c>
      <c r="P73" s="23">
        <v>0</v>
      </c>
      <c r="Q73" s="23">
        <v>0</v>
      </c>
      <c r="R73" s="23">
        <v>1.6692460707611806E-3</v>
      </c>
      <c r="S73" s="23">
        <v>2.1133198164328348E-3</v>
      </c>
      <c r="T73" s="23">
        <v>3.98398139797735E-3</v>
      </c>
      <c r="U73" s="23">
        <v>2.0228031501161015E-3</v>
      </c>
      <c r="V73" s="23">
        <v>0</v>
      </c>
      <c r="W73" s="23">
        <v>0</v>
      </c>
      <c r="X73" s="23">
        <v>3.7786038774519911E-4</v>
      </c>
      <c r="Y73" s="23">
        <v>0</v>
      </c>
      <c r="Z73" s="23">
        <v>2.81861805129265E-3</v>
      </c>
      <c r="AA73" s="23">
        <v>6.0088550891938082E-3</v>
      </c>
      <c r="AB73" s="23">
        <v>1.823925284383485E-3</v>
      </c>
      <c r="AC73" s="23">
        <v>4.1953062616368903E-3</v>
      </c>
      <c r="AD73" s="23">
        <v>2.3926772052419894E-3</v>
      </c>
      <c r="AE73" s="23">
        <v>1.611077502719436E-3</v>
      </c>
      <c r="AF73" s="23">
        <v>1.8875620798221692E-3</v>
      </c>
      <c r="AG73" s="23">
        <v>4.7380871633947216E-3</v>
      </c>
      <c r="AH73" s="23">
        <v>1.12266312108393E-2</v>
      </c>
      <c r="AI73" s="23">
        <v>6.7359925052039001E-3</v>
      </c>
      <c r="AJ73" s="23">
        <v>1.3375817229681586E-2</v>
      </c>
      <c r="AK73" s="23">
        <v>4.036557073986452E-3</v>
      </c>
      <c r="AL73" s="23">
        <v>2.0273780455476093E-3</v>
      </c>
      <c r="AM73" s="23">
        <v>1.9613434484907081E-3</v>
      </c>
      <c r="AN73" s="23">
        <v>7.5110976047656677E-3</v>
      </c>
      <c r="AO73" s="23">
        <v>8.3279571138458221E-3</v>
      </c>
      <c r="AP73" s="23">
        <v>7.4625840552599767E-3</v>
      </c>
      <c r="AQ73" s="23">
        <v>4.0535764769491778E-3</v>
      </c>
      <c r="AR73" s="23">
        <v>1.8590789556177578E-3</v>
      </c>
      <c r="AS73" s="23">
        <v>2.3031563545031272E-3</v>
      </c>
      <c r="AT73" s="23">
        <v>5.7242533357673405E-3</v>
      </c>
      <c r="AU73" s="23">
        <v>3.7271331775246366E-3</v>
      </c>
      <c r="AV73" s="23">
        <v>5.4035603043822026E-3</v>
      </c>
      <c r="AW73" s="23">
        <v>5.3587277929062508E-3</v>
      </c>
      <c r="AX73" s="23">
        <v>9.0129461378874506E-3</v>
      </c>
      <c r="AY73" s="23">
        <v>4.8324906185643118E-3</v>
      </c>
      <c r="AZ73" s="23">
        <v>3.4365389328775875E-3</v>
      </c>
      <c r="BA73" s="23">
        <v>1.7804647763078408E-3</v>
      </c>
      <c r="BB73" s="23">
        <v>1.8152863814927009E-3</v>
      </c>
      <c r="BC73" s="23">
        <v>8.6086206961492363E-3</v>
      </c>
      <c r="BD73" s="23">
        <v>1.1255887393075464E-2</v>
      </c>
      <c r="BE73" s="23">
        <v>7.6010650609812996E-3</v>
      </c>
      <c r="BF73" s="23">
        <v>9.5062233485417782E-3</v>
      </c>
      <c r="BG73" s="23">
        <v>3.9150570906281617E-3</v>
      </c>
      <c r="BH73" s="106"/>
      <c r="BN73" s="85"/>
      <c r="BO73" s="13"/>
      <c r="BP73" s="13"/>
      <c r="BQ73" s="13"/>
      <c r="BR73" s="13"/>
      <c r="BS73" s="13"/>
      <c r="BT73" s="13"/>
      <c r="BU73" s="13"/>
      <c r="BV73" s="13"/>
      <c r="BW73" s="13"/>
      <c r="BX73" s="13"/>
      <c r="BY73" s="13"/>
      <c r="BZ73" s="13"/>
      <c r="CA73" s="13"/>
      <c r="CB73" s="13"/>
      <c r="CC73" s="13"/>
      <c r="CD73" s="13"/>
      <c r="CE73" s="13"/>
      <c r="CF73" s="13"/>
      <c r="CG73" s="13"/>
      <c r="CH73" s="13"/>
      <c r="CI73" s="13"/>
      <c r="CJ73" s="13"/>
      <c r="CK73" s="13"/>
      <c r="CL73" s="13"/>
      <c r="CM73" s="13"/>
      <c r="CN73" s="13"/>
      <c r="CO73" s="13"/>
      <c r="CP73" s="13"/>
      <c r="CQ73" s="13"/>
      <c r="CR73" s="13"/>
      <c r="CS73" s="13"/>
      <c r="CT73" s="13"/>
      <c r="CU73" s="13"/>
      <c r="CV73" s="13"/>
      <c r="CW73" s="13"/>
      <c r="CX73" s="13"/>
      <c r="CY73" s="13"/>
      <c r="CZ73" s="13"/>
      <c r="DA73" s="13"/>
      <c r="DB73" s="13"/>
      <c r="DC73" s="13"/>
      <c r="DD73" s="13"/>
      <c r="DE73" s="13"/>
      <c r="DF73" s="13"/>
      <c r="DG73" s="13"/>
      <c r="DH73" s="13"/>
      <c r="DI73" s="13"/>
      <c r="DJ73" s="13"/>
      <c r="DK73" s="13"/>
      <c r="DL73" s="13"/>
      <c r="DM73" s="13"/>
      <c r="DN73" s="13"/>
      <c r="DO73" s="13"/>
      <c r="DP73" s="13"/>
      <c r="DQ73" s="13"/>
      <c r="DR73" s="13"/>
      <c r="DS73" s="13"/>
      <c r="DT73" s="13"/>
      <c r="DU73" s="13"/>
      <c r="DV73" s="13"/>
      <c r="DW73" s="13"/>
      <c r="DX73" s="13"/>
      <c r="DY73" s="85"/>
    </row>
    <row r="74" spans="1:129" s="93" customFormat="1" ht="15" thickBot="1" x14ac:dyDescent="0.4">
      <c r="A74" s="97" t="s">
        <v>115</v>
      </c>
      <c r="B74" s="98" t="s">
        <v>17</v>
      </c>
      <c r="C74" s="23">
        <v>5.9541911093804111E-3</v>
      </c>
      <c r="D74" s="23">
        <v>8.5250867590078629E-3</v>
      </c>
      <c r="E74" s="23">
        <v>5.4046746717575783E-3</v>
      </c>
      <c r="F74" s="23">
        <v>7.3894717128693025E-3</v>
      </c>
      <c r="G74" s="23">
        <v>8.0554137966745657E-3</v>
      </c>
      <c r="H74" s="23">
        <v>8.156796904934184E-3</v>
      </c>
      <c r="I74" s="23">
        <v>5.3921732605876375E-3</v>
      </c>
      <c r="J74" s="23">
        <v>6.892676034729284E-3</v>
      </c>
      <c r="K74" s="23">
        <v>8.5610378324638015E-3</v>
      </c>
      <c r="L74" s="23">
        <v>6.1854395390369436E-3</v>
      </c>
      <c r="M74" s="23">
        <v>5.6945949172110153E-3</v>
      </c>
      <c r="N74" s="23">
        <v>4.8157682963534884E-3</v>
      </c>
      <c r="O74" s="23">
        <v>5.9192857470118047E-3</v>
      </c>
      <c r="P74" s="23">
        <v>5.5709468096965835E-3</v>
      </c>
      <c r="Q74" s="23">
        <v>6.1082012601292061E-3</v>
      </c>
      <c r="R74" s="23">
        <v>8.2819862827833053E-3</v>
      </c>
      <c r="S74" s="23">
        <v>1.0426355939845604E-2</v>
      </c>
      <c r="T74" s="23">
        <v>7.3062580667991751E-3</v>
      </c>
      <c r="U74" s="23">
        <v>8.9224838197587957E-3</v>
      </c>
      <c r="V74" s="23">
        <v>1.1138199108486934E-2</v>
      </c>
      <c r="W74" s="23">
        <v>1.0485879630027541E-2</v>
      </c>
      <c r="X74" s="23">
        <v>1.297400356873377E-2</v>
      </c>
      <c r="Y74" s="23">
        <v>1.3037336598318249E-2</v>
      </c>
      <c r="Z74" s="23">
        <v>1.9672602647072213E-2</v>
      </c>
      <c r="AA74" s="23">
        <v>2.1777518781688709E-2</v>
      </c>
      <c r="AB74" s="23">
        <v>2.1542353091275411E-2</v>
      </c>
      <c r="AC74" s="23">
        <v>3.0326497656909097E-2</v>
      </c>
      <c r="AD74" s="23">
        <v>3.1759968288555797E-2</v>
      </c>
      <c r="AE74" s="23">
        <v>3.4975796612130447E-2</v>
      </c>
      <c r="AF74" s="23">
        <v>3.4627083156053694E-2</v>
      </c>
      <c r="AG74" s="23">
        <v>4.0980482861666424E-2</v>
      </c>
      <c r="AH74" s="23">
        <v>3.9313858069555438E-2</v>
      </c>
      <c r="AI74" s="23">
        <v>3.6100291765567956E-2</v>
      </c>
      <c r="AJ74" s="23">
        <v>3.8635729207380134E-2</v>
      </c>
      <c r="AK74" s="23">
        <v>4.0759142741649192E-2</v>
      </c>
      <c r="AL74" s="23">
        <v>4.6691398884291462E-2</v>
      </c>
      <c r="AM74" s="23">
        <v>4.5373385363523651E-2</v>
      </c>
      <c r="AN74" s="23">
        <v>4.7286730605085002E-2</v>
      </c>
      <c r="AO74" s="23">
        <v>4.5753562747945592E-2</v>
      </c>
      <c r="AP74" s="23">
        <v>4.6559474900668314E-2</v>
      </c>
      <c r="AQ74" s="23">
        <v>4.6223705127980221E-2</v>
      </c>
      <c r="AR74" s="23">
        <v>4.3485938523119022E-2</v>
      </c>
      <c r="AS74" s="23">
        <v>4.3213649629270982E-2</v>
      </c>
      <c r="AT74" s="23">
        <v>4.3243239749016497E-2</v>
      </c>
      <c r="AU74" s="23">
        <v>4.5794736475215744E-2</v>
      </c>
      <c r="AV74" s="23">
        <v>4.5064018576747099E-2</v>
      </c>
      <c r="AW74" s="23">
        <v>4.1845100656985192E-2</v>
      </c>
      <c r="AX74" s="23">
        <v>4.1848168759741435E-2</v>
      </c>
      <c r="AY74" s="23">
        <v>3.6428986878617599E-2</v>
      </c>
      <c r="AZ74" s="23">
        <v>3.4837386195033161E-2</v>
      </c>
      <c r="BA74" s="23">
        <v>3.755940855282125E-2</v>
      </c>
      <c r="BB74" s="23">
        <v>3.6320902686362372E-2</v>
      </c>
      <c r="BC74" s="23">
        <v>3.373063276026763E-2</v>
      </c>
      <c r="BD74" s="23">
        <v>3.3827475277245771E-2</v>
      </c>
      <c r="BE74" s="23">
        <v>3.502129792106233E-2</v>
      </c>
      <c r="BF74" s="23">
        <v>3.5436990541241546E-2</v>
      </c>
      <c r="BG74" s="23">
        <v>3.236948330890177E-2</v>
      </c>
      <c r="BH74" s="106"/>
      <c r="BN74" s="85"/>
      <c r="BO74" s="13"/>
      <c r="BP74" s="13"/>
      <c r="BQ74" s="13"/>
      <c r="BR74" s="13"/>
      <c r="BS74" s="13"/>
      <c r="BT74" s="13"/>
      <c r="BU74" s="13"/>
      <c r="BV74" s="13"/>
      <c r="BW74" s="13"/>
      <c r="BX74" s="13"/>
      <c r="BY74" s="13"/>
      <c r="BZ74" s="13"/>
      <c r="CA74" s="13"/>
      <c r="CB74" s="13"/>
      <c r="CC74" s="13"/>
      <c r="CD74" s="13"/>
      <c r="CE74" s="13"/>
      <c r="CF74" s="13"/>
      <c r="CG74" s="13"/>
      <c r="CH74" s="13"/>
      <c r="CI74" s="13"/>
      <c r="CJ74" s="13"/>
      <c r="CK74" s="13"/>
      <c r="CL74" s="13"/>
      <c r="CM74" s="13"/>
      <c r="CN74" s="13"/>
      <c r="CO74" s="13"/>
      <c r="CP74" s="13"/>
      <c r="CQ74" s="13"/>
      <c r="CR74" s="13"/>
      <c r="CS74" s="13"/>
      <c r="CT74" s="13"/>
      <c r="CU74" s="13"/>
      <c r="CV74" s="13"/>
      <c r="CW74" s="13"/>
      <c r="CX74" s="13"/>
      <c r="CY74" s="13"/>
      <c r="CZ74" s="13"/>
      <c r="DA74" s="13"/>
      <c r="DB74" s="13"/>
      <c r="DC74" s="13"/>
      <c r="DD74" s="13"/>
      <c r="DE74" s="13"/>
      <c r="DF74" s="13"/>
      <c r="DG74" s="13"/>
      <c r="DH74" s="13"/>
      <c r="DI74" s="13"/>
      <c r="DJ74" s="13"/>
      <c r="DK74" s="13"/>
      <c r="DL74" s="13"/>
      <c r="DM74" s="13"/>
      <c r="DN74" s="13"/>
      <c r="DO74" s="13"/>
      <c r="DP74" s="13"/>
      <c r="DQ74" s="13"/>
      <c r="DR74" s="13"/>
      <c r="DS74" s="13"/>
      <c r="DT74" s="13"/>
      <c r="DU74" s="13"/>
      <c r="DV74" s="13"/>
      <c r="DW74" s="13"/>
      <c r="DX74" s="13"/>
      <c r="DY74" s="85"/>
    </row>
    <row r="75" spans="1:129" s="93" customFormat="1" ht="15" thickBot="1" x14ac:dyDescent="0.4">
      <c r="A75" s="97" t="s">
        <v>118</v>
      </c>
      <c r="B75" s="98" t="s">
        <v>119</v>
      </c>
      <c r="C75" s="23">
        <v>8.7532819585262988E-4</v>
      </c>
      <c r="D75" s="23">
        <v>6.3000261169058008E-4</v>
      </c>
      <c r="E75" s="23">
        <v>8.7785849761383016E-4</v>
      </c>
      <c r="F75" s="23">
        <v>8.3536579427168826E-4</v>
      </c>
      <c r="G75" s="23">
        <v>7.5350965120159945E-4</v>
      </c>
      <c r="H75" s="23">
        <v>8.7219380295717704E-4</v>
      </c>
      <c r="I75" s="23">
        <v>1.1711747630472834E-3</v>
      </c>
      <c r="J75" s="23">
        <v>1.1669544794106804E-3</v>
      </c>
      <c r="K75" s="23">
        <v>1.1144843968558466E-3</v>
      </c>
      <c r="L75" s="23">
        <v>1.4769696830563856E-3</v>
      </c>
      <c r="M75" s="23">
        <v>8.2586428480816343E-4</v>
      </c>
      <c r="N75" s="23">
        <v>1.8356628451673164E-3</v>
      </c>
      <c r="O75" s="23">
        <v>2.171846245225241E-3</v>
      </c>
      <c r="P75" s="23">
        <v>1.1809849009029488E-3</v>
      </c>
      <c r="Q75" s="23">
        <v>9.9413923512047019E-4</v>
      </c>
      <c r="R75" s="23">
        <v>2.005004435597149E-3</v>
      </c>
      <c r="S75" s="23">
        <v>2.5982652672633115E-3</v>
      </c>
      <c r="T75" s="23">
        <v>3.0815596880729595E-3</v>
      </c>
      <c r="U75" s="23">
        <v>1.8070727057354441E-3</v>
      </c>
      <c r="V75" s="23">
        <v>3.0803117644353354E-3</v>
      </c>
      <c r="W75" s="23">
        <v>2.9571603273336575E-3</v>
      </c>
      <c r="X75" s="23">
        <v>3.4217211382136254E-3</v>
      </c>
      <c r="Y75" s="23">
        <v>3.2499456551192837E-3</v>
      </c>
      <c r="Z75" s="23">
        <v>4.130303601689261E-3</v>
      </c>
      <c r="AA75" s="23">
        <v>5.5559560965278794E-3</v>
      </c>
      <c r="AB75" s="23">
        <v>4.4018480342610513E-3</v>
      </c>
      <c r="AC75" s="23">
        <v>3.206403163639879E-3</v>
      </c>
      <c r="AD75" s="23">
        <v>5.6907086538920968E-3</v>
      </c>
      <c r="AE75" s="23">
        <v>5.0433731681526926E-3</v>
      </c>
      <c r="AF75" s="23">
        <v>3.7275254503948167E-3</v>
      </c>
      <c r="AG75" s="23">
        <v>4.4532835239193148E-3</v>
      </c>
      <c r="AH75" s="23">
        <v>5.6936354269946114E-3</v>
      </c>
      <c r="AI75" s="23">
        <v>2.4183120634035699E-3</v>
      </c>
      <c r="AJ75" s="23">
        <v>1.6737543924885429E-3</v>
      </c>
      <c r="AK75" s="23">
        <v>1.4612892515343476E-3</v>
      </c>
      <c r="AL75" s="23">
        <v>2.5174879016526992E-3</v>
      </c>
      <c r="AM75" s="23">
        <v>9.6644683381880993E-4</v>
      </c>
      <c r="AN75" s="23">
        <v>1.6995838398499638E-3</v>
      </c>
      <c r="AO75" s="23">
        <v>1.9369864168933702E-3</v>
      </c>
      <c r="AP75" s="23">
        <v>2.77674434348902E-3</v>
      </c>
      <c r="AQ75" s="23">
        <v>2.2703386519245623E-3</v>
      </c>
      <c r="AR75" s="23">
        <v>3.3874895709676534E-3</v>
      </c>
      <c r="AS75" s="23">
        <v>2.7814433863023579E-3</v>
      </c>
      <c r="AT75" s="23">
        <v>1.0673081652988192E-3</v>
      </c>
      <c r="AU75" s="23">
        <v>1.7218377305023666E-3</v>
      </c>
      <c r="AV75" s="23">
        <v>1.3393768311029167E-3</v>
      </c>
      <c r="AW75" s="23">
        <v>1.1766923713370048E-3</v>
      </c>
      <c r="AX75" s="23">
        <v>1.1339431719479471E-3</v>
      </c>
      <c r="AY75" s="23">
        <v>1.1420636679805823E-3</v>
      </c>
      <c r="AZ75" s="23">
        <v>1.304845555087237E-3</v>
      </c>
      <c r="BA75" s="23">
        <v>1.4540519779231234E-3</v>
      </c>
      <c r="BB75" s="23">
        <v>2.6062033968578466E-3</v>
      </c>
      <c r="BC75" s="23">
        <v>1.1104411212075362E-3</v>
      </c>
      <c r="BD75" s="23">
        <v>8.2598940634516819E-4</v>
      </c>
      <c r="BE75" s="23">
        <v>8.7677064359717547E-4</v>
      </c>
      <c r="BF75" s="23">
        <v>9.3922408290902449E-4</v>
      </c>
      <c r="BG75" s="23">
        <v>7.1976859864677459E-4</v>
      </c>
      <c r="BH75" s="106"/>
      <c r="BN75" s="85"/>
      <c r="BO75" s="13"/>
      <c r="BP75" s="13"/>
      <c r="BQ75" s="13"/>
      <c r="BR75" s="13"/>
      <c r="BS75" s="13"/>
      <c r="BT75" s="13"/>
      <c r="BU75" s="13"/>
      <c r="BV75" s="13"/>
      <c r="BW75" s="13"/>
      <c r="BX75" s="13"/>
      <c r="BY75" s="13"/>
      <c r="BZ75" s="13"/>
      <c r="CA75" s="13"/>
      <c r="CB75" s="13"/>
      <c r="CC75" s="13"/>
      <c r="CD75" s="13"/>
      <c r="CE75" s="13"/>
      <c r="CF75" s="13"/>
      <c r="CG75" s="13"/>
      <c r="CH75" s="13"/>
      <c r="CI75" s="13"/>
      <c r="CJ75" s="13"/>
      <c r="CK75" s="13"/>
      <c r="CL75" s="13"/>
      <c r="CM75" s="13"/>
      <c r="CN75" s="13"/>
      <c r="CO75" s="13"/>
      <c r="CP75" s="13"/>
      <c r="CQ75" s="13"/>
      <c r="CR75" s="13"/>
      <c r="CS75" s="13"/>
      <c r="CT75" s="13"/>
      <c r="CU75" s="13"/>
      <c r="CV75" s="13"/>
      <c r="CW75" s="13"/>
      <c r="CX75" s="13"/>
      <c r="CY75" s="13"/>
      <c r="CZ75" s="13"/>
      <c r="DA75" s="13"/>
      <c r="DB75" s="13"/>
      <c r="DC75" s="13"/>
      <c r="DD75" s="13"/>
      <c r="DE75" s="13"/>
      <c r="DF75" s="13"/>
      <c r="DG75" s="13"/>
      <c r="DH75" s="13"/>
      <c r="DI75" s="13"/>
      <c r="DJ75" s="13"/>
      <c r="DK75" s="13"/>
      <c r="DL75" s="13"/>
      <c r="DM75" s="13"/>
      <c r="DN75" s="13"/>
      <c r="DO75" s="13"/>
      <c r="DP75" s="13"/>
      <c r="DQ75" s="13"/>
      <c r="DR75" s="13"/>
      <c r="DS75" s="13"/>
      <c r="DT75" s="13"/>
      <c r="DU75" s="13"/>
      <c r="DV75" s="13"/>
      <c r="DW75" s="13"/>
      <c r="DX75" s="13"/>
      <c r="DY75" s="85"/>
    </row>
    <row r="76" spans="1:129" s="93" customFormat="1" ht="15" thickBot="1" x14ac:dyDescent="0.4">
      <c r="A76" s="96"/>
      <c r="B76" s="96" t="s">
        <v>148</v>
      </c>
      <c r="C76" s="24">
        <v>8.3106867100703769E-3</v>
      </c>
      <c r="D76" s="24">
        <v>8.7995522003355333E-3</v>
      </c>
      <c r="E76" s="24">
        <v>8.4313415546399002E-3</v>
      </c>
      <c r="F76" s="24">
        <v>8.1438405036293425E-3</v>
      </c>
      <c r="G76" s="24">
        <v>9.4350072001977529E-3</v>
      </c>
      <c r="H76" s="24">
        <v>7.9534293577205074E-3</v>
      </c>
      <c r="I76" s="24">
        <v>7.7739102641117127E-3</v>
      </c>
      <c r="J76" s="24">
        <v>7.4153382582326224E-3</v>
      </c>
      <c r="K76" s="24">
        <v>7.8526786183955779E-3</v>
      </c>
      <c r="L76" s="24">
        <v>6.5441911253066665E-3</v>
      </c>
      <c r="M76" s="24">
        <v>6.3251816605442157E-3</v>
      </c>
      <c r="N76" s="24">
        <v>7.0865425745586397E-3</v>
      </c>
      <c r="O76" s="24">
        <v>6.7543020891654851E-3</v>
      </c>
      <c r="P76" s="24">
        <v>6.336502085229968E-3</v>
      </c>
      <c r="Q76" s="24">
        <v>6.0170619780798322E-3</v>
      </c>
      <c r="R76" s="24">
        <v>7.0916077241601014E-3</v>
      </c>
      <c r="S76" s="24">
        <v>8.6824753142259858E-3</v>
      </c>
      <c r="T76" s="24">
        <v>8.0988822371538573E-3</v>
      </c>
      <c r="U76" s="24">
        <v>7.7626287537778697E-3</v>
      </c>
      <c r="V76" s="24">
        <v>8.8064078797251751E-3</v>
      </c>
      <c r="W76" s="24">
        <v>8.8588575230221529E-3</v>
      </c>
      <c r="X76" s="24">
        <v>8.9565133476467874E-3</v>
      </c>
      <c r="Y76" s="24">
        <v>8.8871598121500368E-3</v>
      </c>
      <c r="Z76" s="24">
        <v>1.0998026517600795E-2</v>
      </c>
      <c r="AA76" s="24">
        <v>1.256097210153961E-2</v>
      </c>
      <c r="AB76" s="24">
        <v>1.1370183846077977E-2</v>
      </c>
      <c r="AC76" s="24">
        <v>1.2847250098721869E-2</v>
      </c>
      <c r="AD76" s="24">
        <v>1.3166866369845156E-2</v>
      </c>
      <c r="AE76" s="24">
        <v>1.3320614451554386E-2</v>
      </c>
      <c r="AF76" s="24">
        <v>1.3183678150458504E-2</v>
      </c>
      <c r="AG76" s="24">
        <v>1.4566148583976781E-2</v>
      </c>
      <c r="AH76" s="24">
        <v>1.4875729073535637E-2</v>
      </c>
      <c r="AI76" s="24">
        <v>1.2999651109416923E-2</v>
      </c>
      <c r="AJ76" s="24">
        <v>1.38423766320298E-2</v>
      </c>
      <c r="AK76" s="24">
        <v>1.4572784522563671E-2</v>
      </c>
      <c r="AL76" s="24">
        <v>1.5275935918956256E-2</v>
      </c>
      <c r="AM76" s="24">
        <v>1.1790037034392388E-2</v>
      </c>
      <c r="AN76" s="24">
        <v>1.4188017567157218E-2</v>
      </c>
      <c r="AO76" s="24">
        <v>1.435775868977192E-2</v>
      </c>
      <c r="AP76" s="24">
        <v>1.4054275343253786E-2</v>
      </c>
      <c r="AQ76" s="24">
        <v>1.4238267124671741E-2</v>
      </c>
      <c r="AR76" s="24">
        <v>1.3707913119838584E-2</v>
      </c>
      <c r="AS76" s="24">
        <v>1.4466234111854721E-2</v>
      </c>
      <c r="AT76" s="24">
        <v>1.4675821115996078E-2</v>
      </c>
      <c r="AU76" s="24">
        <v>1.4738855453097836E-2</v>
      </c>
      <c r="AV76" s="24">
        <v>1.4965476452997587E-2</v>
      </c>
      <c r="AW76" s="24">
        <v>1.4290352713541135E-2</v>
      </c>
      <c r="AX76" s="24">
        <v>1.4448591243555695E-2</v>
      </c>
      <c r="AY76" s="24">
        <v>1.3707441967988456E-2</v>
      </c>
      <c r="AZ76" s="24">
        <v>1.2831294248712244E-2</v>
      </c>
      <c r="BA76" s="24">
        <v>1.3119307606572015E-2</v>
      </c>
      <c r="BB76" s="24">
        <v>1.4041988330051909E-2</v>
      </c>
      <c r="BC76" s="24">
        <v>1.2745913382961039E-2</v>
      </c>
      <c r="BD76" s="24">
        <v>1.2116413622860813E-2</v>
      </c>
      <c r="BE76" s="24">
        <v>1.2621316233135223E-2</v>
      </c>
      <c r="BF76" s="24">
        <v>1.2478533147720064E-2</v>
      </c>
      <c r="BG76" s="24">
        <v>1.0897529431618379E-2</v>
      </c>
      <c r="BH76" s="108"/>
      <c r="BN76" s="85"/>
      <c r="BO76" s="13"/>
      <c r="BP76" s="13"/>
      <c r="BQ76" s="13"/>
      <c r="BR76" s="13"/>
      <c r="BS76" s="13"/>
      <c r="BT76" s="13"/>
      <c r="BU76" s="13"/>
      <c r="BV76" s="13"/>
      <c r="BW76" s="13"/>
      <c r="BX76" s="13"/>
      <c r="BY76" s="13"/>
      <c r="BZ76" s="13"/>
      <c r="CA76" s="13"/>
      <c r="CB76" s="13"/>
      <c r="CC76" s="13"/>
      <c r="CD76" s="13"/>
      <c r="CE76" s="13"/>
      <c r="CF76" s="13"/>
      <c r="CG76" s="13"/>
      <c r="CH76" s="13"/>
      <c r="CI76" s="13"/>
      <c r="CJ76" s="13"/>
      <c r="CK76" s="13"/>
      <c r="CL76" s="13"/>
      <c r="CM76" s="13"/>
      <c r="CN76" s="13"/>
      <c r="CO76" s="13"/>
      <c r="CP76" s="13"/>
      <c r="CQ76" s="13"/>
      <c r="CR76" s="13"/>
      <c r="CS76" s="13"/>
      <c r="CT76" s="13"/>
      <c r="CU76" s="13"/>
      <c r="CV76" s="13"/>
      <c r="CW76" s="13"/>
      <c r="CX76" s="13"/>
      <c r="CY76" s="13"/>
      <c r="CZ76" s="13"/>
      <c r="DA76" s="13"/>
      <c r="DB76" s="13"/>
      <c r="DC76" s="13"/>
      <c r="DD76" s="13"/>
      <c r="DE76" s="13"/>
      <c r="DF76" s="13"/>
      <c r="DG76" s="13"/>
      <c r="DH76" s="13"/>
      <c r="DI76" s="13"/>
      <c r="DJ76" s="13"/>
      <c r="DK76" s="13"/>
      <c r="DL76" s="13"/>
      <c r="DM76" s="13"/>
      <c r="DN76" s="13"/>
      <c r="DO76" s="13"/>
      <c r="DP76" s="13"/>
      <c r="DQ76" s="13"/>
      <c r="DR76" s="13"/>
      <c r="DS76" s="13"/>
      <c r="DT76" s="13"/>
      <c r="DU76" s="13"/>
      <c r="DV76" s="13"/>
      <c r="DW76" s="13"/>
      <c r="DX76" s="13"/>
      <c r="DY76" s="85"/>
    </row>
    <row r="77" spans="1:129" s="93" customFormat="1" ht="15" thickBot="1" x14ac:dyDescent="0.4">
      <c r="A77" s="94" t="s">
        <v>116</v>
      </c>
      <c r="B77" s="95" t="s">
        <v>117</v>
      </c>
      <c r="C77" s="23">
        <v>1.2501056291929031E-4</v>
      </c>
      <c r="D77" s="23">
        <v>1.299979385124737E-4</v>
      </c>
      <c r="E77" s="23">
        <v>2.6603438084796136E-4</v>
      </c>
      <c r="F77" s="23">
        <v>1.35775889439367E-4</v>
      </c>
      <c r="G77" s="23">
        <v>8.4837261527539955E-5</v>
      </c>
      <c r="H77" s="23">
        <v>1.0699295352604303E-4</v>
      </c>
      <c r="I77" s="23">
        <v>2.2240152702172742E-4</v>
      </c>
      <c r="J77" s="23">
        <v>2.1425393421189352E-4</v>
      </c>
      <c r="K77" s="23">
        <v>7.313231504610657E-5</v>
      </c>
      <c r="L77" s="23">
        <v>1.7799796765234901E-4</v>
      </c>
      <c r="M77" s="23">
        <v>1.6048227773442502E-4</v>
      </c>
      <c r="N77" s="23">
        <v>2.2054139249208486E-4</v>
      </c>
      <c r="O77" s="23">
        <v>5.940164657303248E-4</v>
      </c>
      <c r="P77" s="23">
        <v>3.3936206136955566E-4</v>
      </c>
      <c r="Q77" s="23">
        <v>1.3515669272351678E-4</v>
      </c>
      <c r="R77" s="23">
        <v>2.1109809558687384E-4</v>
      </c>
      <c r="S77" s="23">
        <v>2.5799272427969863E-4</v>
      </c>
      <c r="T77" s="23">
        <v>1.9836257649410831E-4</v>
      </c>
      <c r="U77" s="23">
        <v>3.5153934780919355E-4</v>
      </c>
      <c r="V77" s="23">
        <v>3.3801180718564226E-4</v>
      </c>
      <c r="W77" s="23">
        <v>2.3648874225547063E-4</v>
      </c>
      <c r="X77" s="23">
        <v>1.1534006072286759E-4</v>
      </c>
      <c r="Y77" s="23">
        <v>8.2472002864631661E-5</v>
      </c>
      <c r="Z77" s="23">
        <v>1.7251193821205682E-4</v>
      </c>
      <c r="AA77" s="23">
        <v>1.7985633286594338E-4</v>
      </c>
      <c r="AB77" s="23">
        <v>2.2012392286022679E-4</v>
      </c>
      <c r="AC77" s="23">
        <v>2.4646600684645942E-4</v>
      </c>
      <c r="AD77" s="23">
        <v>3.6321474091697355E-4</v>
      </c>
      <c r="AE77" s="23">
        <v>3.5479541342489797E-4</v>
      </c>
      <c r="AF77" s="23">
        <v>2.6466520403287092E-4</v>
      </c>
      <c r="AG77" s="23">
        <v>2.3991519574409031E-4</v>
      </c>
      <c r="AH77" s="23">
        <v>4.8305504305806918E-4</v>
      </c>
      <c r="AI77" s="23">
        <v>2.3214501054098641E-4</v>
      </c>
      <c r="AJ77" s="23">
        <v>1.8852884565439003E-4</v>
      </c>
      <c r="AK77" s="23">
        <v>4.6020992823593045E-4</v>
      </c>
      <c r="AL77" s="23">
        <v>3.1003703983806718E-4</v>
      </c>
      <c r="AM77" s="23">
        <v>1.3093417384921319E-4</v>
      </c>
      <c r="AN77" s="23">
        <v>1.83077812725965E-4</v>
      </c>
      <c r="AO77" s="23">
        <v>1.823805164899927E-4</v>
      </c>
      <c r="AP77" s="23">
        <v>3.5575013366324372E-4</v>
      </c>
      <c r="AQ77" s="23">
        <v>3.8499361927543289E-4</v>
      </c>
      <c r="AR77" s="23">
        <v>2.6335564344748464E-4</v>
      </c>
      <c r="AS77" s="23">
        <v>2.5453211673843367E-4</v>
      </c>
      <c r="AT77" s="23">
        <v>6.7553174087079618E-4</v>
      </c>
      <c r="AU77" s="23">
        <v>5.9638481054359181E-4</v>
      </c>
      <c r="AV77" s="23">
        <v>5.3457911108478089E-4</v>
      </c>
      <c r="AW77" s="23">
        <v>3.0266873681573779E-4</v>
      </c>
      <c r="AX77" s="23">
        <v>4.4488427494086157E-4</v>
      </c>
      <c r="AY77" s="23">
        <v>5.4598173401725764E-4</v>
      </c>
      <c r="AZ77" s="23">
        <v>4.5910645970439074E-4</v>
      </c>
      <c r="BA77" s="23">
        <v>3.4167988756192609E-4</v>
      </c>
      <c r="BB77" s="23">
        <v>4.5660878968391256E-4</v>
      </c>
      <c r="BC77" s="23">
        <v>7.186580975063854E-4</v>
      </c>
      <c r="BD77" s="23">
        <v>6.3926854567554502E-4</v>
      </c>
      <c r="BE77" s="23">
        <v>4.7335469091109987E-4</v>
      </c>
      <c r="BF77" s="23">
        <v>4.3226270207313432E-4</v>
      </c>
      <c r="BG77" s="23">
        <v>7.1341037570619287E-4</v>
      </c>
      <c r="BH77" s="106"/>
      <c r="BN77" s="85"/>
      <c r="BO77" s="13"/>
      <c r="BP77" s="13"/>
      <c r="BQ77" s="13"/>
      <c r="BR77" s="13"/>
      <c r="BS77" s="13"/>
      <c r="BT77" s="13"/>
      <c r="BU77" s="13"/>
      <c r="BV77" s="13"/>
      <c r="BW77" s="13"/>
      <c r="BX77" s="13"/>
      <c r="BY77" s="13"/>
      <c r="BZ77" s="13"/>
      <c r="CA77" s="13"/>
      <c r="CB77" s="13"/>
      <c r="CC77" s="13"/>
      <c r="CD77" s="13"/>
      <c r="CE77" s="13"/>
      <c r="CF77" s="13"/>
      <c r="CG77" s="13"/>
      <c r="CH77" s="13"/>
      <c r="CI77" s="13"/>
      <c r="CJ77" s="13"/>
      <c r="CK77" s="13"/>
      <c r="CL77" s="13"/>
      <c r="CM77" s="13"/>
      <c r="CN77" s="13"/>
      <c r="CO77" s="13"/>
      <c r="CP77" s="13"/>
      <c r="CQ77" s="13"/>
      <c r="CR77" s="13"/>
      <c r="CS77" s="13"/>
      <c r="CT77" s="13"/>
      <c r="CU77" s="13"/>
      <c r="CV77" s="13"/>
      <c r="CW77" s="13"/>
      <c r="CX77" s="13"/>
      <c r="CY77" s="13"/>
      <c r="CZ77" s="13"/>
      <c r="DA77" s="13"/>
      <c r="DB77" s="13"/>
      <c r="DC77" s="13"/>
      <c r="DD77" s="13"/>
      <c r="DE77" s="13"/>
      <c r="DF77" s="13"/>
      <c r="DG77" s="13"/>
      <c r="DH77" s="13"/>
      <c r="DI77" s="13"/>
      <c r="DJ77" s="13"/>
      <c r="DK77" s="13"/>
      <c r="DL77" s="13"/>
      <c r="DM77" s="13"/>
      <c r="DN77" s="13"/>
      <c r="DO77" s="13"/>
      <c r="DP77" s="13"/>
      <c r="DQ77" s="13"/>
      <c r="DR77" s="13"/>
      <c r="DS77" s="13"/>
      <c r="DT77" s="13"/>
      <c r="DU77" s="13"/>
      <c r="DV77" s="13"/>
      <c r="DW77" s="13"/>
      <c r="DX77" s="13"/>
      <c r="DY77" s="85"/>
    </row>
    <row r="78" spans="1:129" s="93" customFormat="1" ht="15" thickBot="1" x14ac:dyDescent="0.4">
      <c r="A78" s="96"/>
      <c r="B78" s="99" t="s">
        <v>149</v>
      </c>
      <c r="C78" s="24">
        <v>1.2501056291929031E-4</v>
      </c>
      <c r="D78" s="24">
        <v>1.299979385124737E-4</v>
      </c>
      <c r="E78" s="24">
        <v>2.6603438084796136E-4</v>
      </c>
      <c r="F78" s="24">
        <v>1.35775889439367E-4</v>
      </c>
      <c r="G78" s="24">
        <v>8.4837261527539955E-5</v>
      </c>
      <c r="H78" s="24">
        <v>1.0699295352604303E-4</v>
      </c>
      <c r="I78" s="24">
        <v>2.2240152702172742E-4</v>
      </c>
      <c r="J78" s="24">
        <v>2.1425393421189352E-4</v>
      </c>
      <c r="K78" s="24">
        <v>7.313231504610657E-5</v>
      </c>
      <c r="L78" s="24">
        <v>1.7799796765234901E-4</v>
      </c>
      <c r="M78" s="24">
        <v>1.6048227773442502E-4</v>
      </c>
      <c r="N78" s="24">
        <v>2.2054139249208486E-4</v>
      </c>
      <c r="O78" s="24">
        <v>5.940164657303248E-4</v>
      </c>
      <c r="P78" s="24">
        <v>3.3936206136955566E-4</v>
      </c>
      <c r="Q78" s="24">
        <v>1.3515669272351678E-4</v>
      </c>
      <c r="R78" s="24">
        <v>2.1109809558687384E-4</v>
      </c>
      <c r="S78" s="24">
        <v>2.5799272427969863E-4</v>
      </c>
      <c r="T78" s="24">
        <v>1.9836257649410831E-4</v>
      </c>
      <c r="U78" s="24">
        <v>3.5153934780919355E-4</v>
      </c>
      <c r="V78" s="24">
        <v>3.3801180718564226E-4</v>
      </c>
      <c r="W78" s="24">
        <v>2.3648874225547063E-4</v>
      </c>
      <c r="X78" s="24">
        <v>1.1534006072286759E-4</v>
      </c>
      <c r="Y78" s="24">
        <v>8.2472002864631661E-5</v>
      </c>
      <c r="Z78" s="24">
        <v>1.7251193821205682E-4</v>
      </c>
      <c r="AA78" s="24">
        <v>1.7985633286594338E-4</v>
      </c>
      <c r="AB78" s="24">
        <v>2.2012392286022679E-4</v>
      </c>
      <c r="AC78" s="24">
        <v>2.4646600684645942E-4</v>
      </c>
      <c r="AD78" s="24">
        <v>3.6321474091697355E-4</v>
      </c>
      <c r="AE78" s="24">
        <v>3.5479541342489797E-4</v>
      </c>
      <c r="AF78" s="24">
        <v>2.6466520403287092E-4</v>
      </c>
      <c r="AG78" s="24">
        <v>2.3991519574409031E-4</v>
      </c>
      <c r="AH78" s="24">
        <v>4.8305504305806918E-4</v>
      </c>
      <c r="AI78" s="24">
        <v>2.3214501054098641E-4</v>
      </c>
      <c r="AJ78" s="24">
        <v>1.8852884565439003E-4</v>
      </c>
      <c r="AK78" s="24">
        <v>4.6020992823593045E-4</v>
      </c>
      <c r="AL78" s="24">
        <v>3.1003703983806718E-4</v>
      </c>
      <c r="AM78" s="24">
        <v>1.3093417384921319E-4</v>
      </c>
      <c r="AN78" s="24">
        <v>1.83077812725965E-4</v>
      </c>
      <c r="AO78" s="24">
        <v>1.823805164899927E-4</v>
      </c>
      <c r="AP78" s="24">
        <v>3.5575013366324372E-4</v>
      </c>
      <c r="AQ78" s="24">
        <v>3.8499361927543289E-4</v>
      </c>
      <c r="AR78" s="24">
        <v>2.6335564344748464E-4</v>
      </c>
      <c r="AS78" s="24">
        <v>2.5453211673843367E-4</v>
      </c>
      <c r="AT78" s="24">
        <v>6.7553174087079618E-4</v>
      </c>
      <c r="AU78" s="24">
        <v>5.9638481054359181E-4</v>
      </c>
      <c r="AV78" s="24">
        <v>5.3457911108478089E-4</v>
      </c>
      <c r="AW78" s="24">
        <v>3.0266873681573779E-4</v>
      </c>
      <c r="AX78" s="24">
        <v>4.4488427494086157E-4</v>
      </c>
      <c r="AY78" s="24">
        <v>5.4598173401725764E-4</v>
      </c>
      <c r="AZ78" s="24">
        <v>4.5910645970439074E-4</v>
      </c>
      <c r="BA78" s="24">
        <v>3.4167988756192609E-4</v>
      </c>
      <c r="BB78" s="24">
        <v>4.5660878968391256E-4</v>
      </c>
      <c r="BC78" s="24">
        <v>7.186580975063854E-4</v>
      </c>
      <c r="BD78" s="24">
        <v>6.3926854567554502E-4</v>
      </c>
      <c r="BE78" s="24">
        <v>4.7335469091109987E-4</v>
      </c>
      <c r="BF78" s="24">
        <v>4.3226270207313432E-4</v>
      </c>
      <c r="BG78" s="24">
        <v>7.1341037570619287E-4</v>
      </c>
      <c r="BH78" s="108"/>
      <c r="BN78" s="85"/>
      <c r="BO78" s="13"/>
      <c r="BP78" s="13"/>
      <c r="BQ78" s="13"/>
      <c r="BR78" s="13"/>
      <c r="BS78" s="13"/>
      <c r="BT78" s="13"/>
      <c r="BU78" s="13"/>
      <c r="BV78" s="13"/>
      <c r="BW78" s="13"/>
      <c r="BX78" s="13"/>
      <c r="BY78" s="13"/>
      <c r="BZ78" s="13"/>
      <c r="CA78" s="13"/>
      <c r="CB78" s="13"/>
      <c r="CC78" s="13"/>
      <c r="CD78" s="13"/>
      <c r="CE78" s="13"/>
      <c r="CF78" s="13"/>
      <c r="CG78" s="13"/>
      <c r="CH78" s="13"/>
      <c r="CI78" s="13"/>
      <c r="CJ78" s="13"/>
      <c r="CK78" s="13"/>
      <c r="CL78" s="13"/>
      <c r="CM78" s="13"/>
      <c r="CN78" s="13"/>
      <c r="CO78" s="13"/>
      <c r="CP78" s="13"/>
      <c r="CQ78" s="13"/>
      <c r="CR78" s="13"/>
      <c r="CS78" s="13"/>
      <c r="CT78" s="13"/>
      <c r="CU78" s="13"/>
      <c r="CV78" s="13"/>
      <c r="CW78" s="13"/>
      <c r="CX78" s="13"/>
      <c r="CY78" s="13"/>
      <c r="CZ78" s="13"/>
      <c r="DA78" s="13"/>
      <c r="DB78" s="13"/>
      <c r="DC78" s="13"/>
      <c r="DD78" s="13"/>
      <c r="DE78" s="13"/>
      <c r="DF78" s="13"/>
      <c r="DG78" s="13"/>
      <c r="DH78" s="13"/>
      <c r="DI78" s="13"/>
      <c r="DJ78" s="13"/>
      <c r="DK78" s="13"/>
      <c r="DL78" s="13"/>
      <c r="DM78" s="13"/>
      <c r="DN78" s="13"/>
      <c r="DO78" s="13"/>
      <c r="DP78" s="13"/>
      <c r="DQ78" s="13"/>
      <c r="DR78" s="13"/>
      <c r="DS78" s="13"/>
      <c r="DT78" s="13"/>
      <c r="DU78" s="13"/>
      <c r="DV78" s="13"/>
      <c r="DW78" s="13"/>
      <c r="DX78" s="13"/>
      <c r="DY78" s="85"/>
    </row>
    <row r="79" spans="1:129" s="93" customFormat="1" ht="15" thickBot="1" x14ac:dyDescent="0.4">
      <c r="A79" s="120" t="s">
        <v>150</v>
      </c>
      <c r="B79" s="120"/>
      <c r="C79" s="25">
        <v>1.9851900006309941E-2</v>
      </c>
      <c r="D79" s="25">
        <v>1.9512131127277264E-2</v>
      </c>
      <c r="E79" s="25">
        <v>2.0493413249597411E-2</v>
      </c>
      <c r="F79" s="25">
        <v>2.1084163399865168E-2</v>
      </c>
      <c r="G79" s="25">
        <v>1.9348126664358284E-2</v>
      </c>
      <c r="H79" s="25">
        <v>1.8432073376558156E-2</v>
      </c>
      <c r="I79" s="25">
        <v>1.8779715057607657E-2</v>
      </c>
      <c r="J79" s="25">
        <v>1.7312790558816481E-2</v>
      </c>
      <c r="K79" s="25">
        <v>2.0524573579695098E-2</v>
      </c>
      <c r="L79" s="25">
        <v>1.8931773293822046E-2</v>
      </c>
      <c r="M79" s="25">
        <v>2.0045745337455199E-2</v>
      </c>
      <c r="N79" s="25">
        <v>2.0633076565231299E-2</v>
      </c>
      <c r="O79" s="25">
        <v>1.9600553467938889E-2</v>
      </c>
      <c r="P79" s="25">
        <v>2.4380112101442669E-2</v>
      </c>
      <c r="Q79" s="25">
        <v>2.4856390239445678E-2</v>
      </c>
      <c r="R79" s="25">
        <v>2.5170500928485717E-2</v>
      </c>
      <c r="S79" s="25">
        <v>2.5082205102605348E-2</v>
      </c>
      <c r="T79" s="25">
        <v>2.3533300635554678E-2</v>
      </c>
      <c r="U79" s="25">
        <v>2.2839535268537801E-2</v>
      </c>
      <c r="V79" s="25">
        <v>2.1787544245372749E-2</v>
      </c>
      <c r="W79" s="25">
        <v>1.9494815198937337E-2</v>
      </c>
      <c r="X79" s="25">
        <v>2.0600136014175718E-2</v>
      </c>
      <c r="Y79" s="25">
        <v>2.0184353854313126E-2</v>
      </c>
      <c r="Z79" s="25">
        <v>2.1456877718106213E-2</v>
      </c>
      <c r="AA79" s="25">
        <v>2.4431451483131635E-2</v>
      </c>
      <c r="AB79" s="25">
        <v>2.3877007094059238E-2</v>
      </c>
      <c r="AC79" s="25">
        <v>2.5464480523887396E-2</v>
      </c>
      <c r="AD79" s="25">
        <v>2.5559490753207247E-2</v>
      </c>
      <c r="AE79" s="25">
        <v>2.5425600419052997E-2</v>
      </c>
      <c r="AF79" s="25">
        <v>2.5819636322801771E-2</v>
      </c>
      <c r="AG79" s="25">
        <v>2.5544470484519841E-2</v>
      </c>
      <c r="AH79" s="25">
        <v>2.5475190143714556E-2</v>
      </c>
      <c r="AI79" s="25">
        <v>2.5820924044737716E-2</v>
      </c>
      <c r="AJ79" s="25">
        <v>2.7052583190739738E-2</v>
      </c>
      <c r="AK79" s="25">
        <v>2.5948962418018914E-2</v>
      </c>
      <c r="AL79" s="25">
        <v>2.4941816378530324E-2</v>
      </c>
      <c r="AM79" s="25">
        <v>1.5038533155419139E-2</v>
      </c>
      <c r="AN79" s="25">
        <v>1.9227154976025077E-2</v>
      </c>
      <c r="AO79" s="25">
        <v>2.0962917243018832E-2</v>
      </c>
      <c r="AP79" s="25">
        <v>1.9702946642990379E-2</v>
      </c>
      <c r="AQ79" s="25">
        <v>2.0420547493153616E-2</v>
      </c>
      <c r="AR79" s="25">
        <v>1.8909840259299218E-2</v>
      </c>
      <c r="AS79" s="25">
        <v>1.930435059847423E-2</v>
      </c>
      <c r="AT79" s="25">
        <v>2.0300161626291599E-2</v>
      </c>
      <c r="AU79" s="25">
        <v>1.9347130118548099E-2</v>
      </c>
      <c r="AV79" s="25">
        <v>1.9818336973830852E-2</v>
      </c>
      <c r="AW79" s="25">
        <v>2.0988665914065143E-2</v>
      </c>
      <c r="AX79" s="25">
        <v>2.0454925066311469E-2</v>
      </c>
      <c r="AY79" s="25">
        <v>1.92286756611607E-2</v>
      </c>
      <c r="AZ79" s="25">
        <v>1.9049951461219947E-2</v>
      </c>
      <c r="BA79" s="25">
        <v>1.8160808003017524E-2</v>
      </c>
      <c r="BB79" s="25">
        <v>1.998743146905526E-2</v>
      </c>
      <c r="BC79" s="25">
        <v>1.8525349203642062E-2</v>
      </c>
      <c r="BD79" s="25">
        <v>1.851016827978472E-2</v>
      </c>
      <c r="BE79" s="25">
        <v>2.0234609741797475E-2</v>
      </c>
      <c r="BF79" s="25">
        <v>2.213902135099894E-2</v>
      </c>
      <c r="BG79" s="25">
        <v>2.5119188174449122E-2</v>
      </c>
      <c r="BH79" s="108"/>
      <c r="BN79" s="85"/>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3"/>
      <c r="CN79" s="13"/>
      <c r="CO79" s="13"/>
      <c r="CP79" s="13"/>
      <c r="CQ79" s="13"/>
      <c r="CR79" s="13"/>
      <c r="CS79" s="13"/>
      <c r="CT79" s="13"/>
      <c r="CU79" s="13"/>
      <c r="CV79" s="13"/>
      <c r="CW79" s="13"/>
      <c r="CX79" s="13"/>
      <c r="CY79" s="13"/>
      <c r="CZ79" s="13"/>
      <c r="DA79" s="13"/>
      <c r="DB79" s="13"/>
      <c r="DC79" s="13"/>
      <c r="DD79" s="13"/>
      <c r="DE79" s="13"/>
      <c r="DF79" s="13"/>
      <c r="DG79" s="13"/>
      <c r="DH79" s="13"/>
      <c r="DI79" s="13"/>
      <c r="DJ79" s="13"/>
      <c r="DK79" s="13"/>
      <c r="DL79" s="13"/>
      <c r="DM79" s="13"/>
      <c r="DN79" s="13"/>
      <c r="DO79" s="13"/>
      <c r="DP79" s="13"/>
      <c r="DQ79" s="13"/>
      <c r="DR79" s="13"/>
      <c r="DS79" s="13"/>
      <c r="DT79" s="13"/>
      <c r="DU79" s="13"/>
      <c r="DV79" s="13"/>
      <c r="DW79" s="13"/>
      <c r="DX79" s="13"/>
      <c r="DY79" s="85"/>
    </row>
    <row r="80" spans="1:129" x14ac:dyDescent="0.35">
      <c r="A80" s="7"/>
      <c r="B80" s="7"/>
    </row>
    <row r="81" spans="1:129" x14ac:dyDescent="0.35">
      <c r="A81" s="7"/>
      <c r="B81" s="7"/>
    </row>
    <row r="82" spans="1:129" x14ac:dyDescent="0.35">
      <c r="A82" s="7"/>
      <c r="B82" s="7"/>
    </row>
    <row r="83" spans="1:129" x14ac:dyDescent="0.35">
      <c r="A83" s="7"/>
      <c r="B83" s="7" t="s">
        <v>165</v>
      </c>
    </row>
    <row r="84" spans="1:129" x14ac:dyDescent="0.35">
      <c r="A84" s="7"/>
      <c r="B84" s="7"/>
    </row>
    <row r="85" spans="1:129" x14ac:dyDescent="0.35">
      <c r="A85" s="7"/>
      <c r="B85" s="7"/>
      <c r="C85" s="13" t="s">
        <v>216</v>
      </c>
      <c r="D85" s="13" t="s">
        <v>217</v>
      </c>
      <c r="E85" s="13" t="s">
        <v>218</v>
      </c>
      <c r="F85" s="13" t="s">
        <v>219</v>
      </c>
      <c r="G85" s="13" t="s">
        <v>220</v>
      </c>
      <c r="H85" s="13" t="s">
        <v>221</v>
      </c>
      <c r="I85" s="13" t="s">
        <v>222</v>
      </c>
      <c r="J85" s="13" t="s">
        <v>223</v>
      </c>
      <c r="K85" s="13" t="s">
        <v>224</v>
      </c>
      <c r="L85" s="13" t="s">
        <v>225</v>
      </c>
      <c r="M85" s="13" t="s">
        <v>226</v>
      </c>
      <c r="N85" s="13" t="s">
        <v>227</v>
      </c>
      <c r="O85" s="13" t="s">
        <v>228</v>
      </c>
      <c r="P85" s="13" t="s">
        <v>229</v>
      </c>
      <c r="Q85" s="13" t="s">
        <v>230</v>
      </c>
      <c r="R85" s="13" t="s">
        <v>231</v>
      </c>
      <c r="S85" s="13" t="s">
        <v>232</v>
      </c>
      <c r="T85" s="13" t="s">
        <v>233</v>
      </c>
      <c r="U85" s="13" t="s">
        <v>234</v>
      </c>
      <c r="V85" s="13" t="s">
        <v>235</v>
      </c>
      <c r="W85" s="13" t="s">
        <v>236</v>
      </c>
      <c r="X85" s="13" t="s">
        <v>237</v>
      </c>
      <c r="Y85" s="13" t="s">
        <v>238</v>
      </c>
      <c r="Z85" s="13" t="s">
        <v>239</v>
      </c>
      <c r="AA85" s="13" t="s">
        <v>240</v>
      </c>
      <c r="AB85" s="13" t="s">
        <v>241</v>
      </c>
      <c r="AC85" s="13" t="s">
        <v>242</v>
      </c>
      <c r="AD85" s="13" t="s">
        <v>243</v>
      </c>
      <c r="AE85" s="13" t="s">
        <v>244</v>
      </c>
      <c r="AF85" s="13" t="s">
        <v>245</v>
      </c>
      <c r="AG85" s="13" t="s">
        <v>246</v>
      </c>
      <c r="AH85" s="13" t="s">
        <v>247</v>
      </c>
      <c r="AI85" s="13" t="s">
        <v>248</v>
      </c>
      <c r="AJ85" s="13" t="s">
        <v>249</v>
      </c>
      <c r="AK85" s="13" t="s">
        <v>250</v>
      </c>
      <c r="AL85" s="13" t="s">
        <v>251</v>
      </c>
      <c r="AM85" s="13" t="s">
        <v>252</v>
      </c>
      <c r="AN85" s="13" t="s">
        <v>253</v>
      </c>
      <c r="AO85" s="13" t="s">
        <v>254</v>
      </c>
      <c r="AP85" s="13" t="s">
        <v>255</v>
      </c>
      <c r="AQ85" s="13" t="s">
        <v>256</v>
      </c>
      <c r="AR85" s="13" t="s">
        <v>257</v>
      </c>
      <c r="AS85" s="13" t="s">
        <v>258</v>
      </c>
      <c r="AT85" s="13" t="s">
        <v>259</v>
      </c>
      <c r="AU85" s="13" t="s">
        <v>260</v>
      </c>
      <c r="AV85" s="13" t="s">
        <v>261</v>
      </c>
      <c r="AW85" s="13" t="s">
        <v>262</v>
      </c>
      <c r="AX85" s="13" t="s">
        <v>308</v>
      </c>
      <c r="AY85" s="13" t="s">
        <v>312</v>
      </c>
      <c r="AZ85" s="13" t="s">
        <v>315</v>
      </c>
      <c r="BA85" s="13" t="s">
        <v>318</v>
      </c>
      <c r="BB85" s="13" t="s">
        <v>320</v>
      </c>
      <c r="BC85" s="13" t="s">
        <v>323</v>
      </c>
      <c r="BD85" s="13" t="s">
        <v>325</v>
      </c>
      <c r="BE85" s="13" t="s">
        <v>327</v>
      </c>
      <c r="BF85" s="13" t="s">
        <v>329</v>
      </c>
      <c r="BG85" s="13" t="s">
        <v>334</v>
      </c>
    </row>
    <row r="86" spans="1:129" s="93" customFormat="1" x14ac:dyDescent="0.35">
      <c r="A86" s="90"/>
      <c r="B86" s="90" t="str">
        <f>MID(B59,7,50)</f>
        <v>Agriculture</v>
      </c>
      <c r="C86" s="93">
        <v>1.0556579379225814E-2</v>
      </c>
      <c r="D86" s="93">
        <v>6.8966373208834888E-3</v>
      </c>
      <c r="E86" s="93">
        <v>3.7416298298653312E-3</v>
      </c>
      <c r="F86" s="93">
        <v>6.0262157497736708E-3</v>
      </c>
      <c r="G86" s="93">
        <v>3.6113635929340936E-3</v>
      </c>
      <c r="H86" s="93">
        <v>4.9049369964462991E-3</v>
      </c>
      <c r="I86" s="93">
        <v>3.4666285479501668E-3</v>
      </c>
      <c r="J86" s="93">
        <v>2.4399379367946042E-3</v>
      </c>
      <c r="K86" s="93">
        <v>1.7454001252735563E-3</v>
      </c>
      <c r="L86" s="93">
        <v>5.0519229813702667E-3</v>
      </c>
      <c r="M86" s="93">
        <v>3.5926263436642518E-3</v>
      </c>
      <c r="N86" s="93">
        <v>5.3718649278394724E-3</v>
      </c>
      <c r="O86" s="93">
        <v>6.18037591743741E-3</v>
      </c>
      <c r="P86" s="93">
        <v>1.1450359497747861E-2</v>
      </c>
      <c r="Q86" s="93">
        <v>1.0634382296164726E-2</v>
      </c>
      <c r="R86" s="93">
        <v>4.6269327778009203E-3</v>
      </c>
      <c r="S86" s="93">
        <v>5.1848812810291293E-3</v>
      </c>
      <c r="T86" s="93">
        <v>3.4971167179406117E-3</v>
      </c>
      <c r="U86" s="93">
        <v>2.8506783766138622E-3</v>
      </c>
      <c r="V86" s="93">
        <v>1.8271136138687119E-3</v>
      </c>
      <c r="W86" s="93">
        <v>3.6668767996344653E-3</v>
      </c>
      <c r="X86" s="93">
        <v>1.7116938902749573E-3</v>
      </c>
      <c r="Y86" s="93">
        <v>4.6242305393624948E-3</v>
      </c>
      <c r="Z86" s="93">
        <v>2.4914711353110079E-3</v>
      </c>
      <c r="AA86" s="93">
        <v>2.8192243926310114E-3</v>
      </c>
      <c r="AB86" s="93">
        <v>4.9116109970011122E-3</v>
      </c>
      <c r="AC86" s="93">
        <v>2.0939353504682043E-3</v>
      </c>
      <c r="AD86" s="93">
        <v>9.0477075721959188E-4</v>
      </c>
      <c r="AE86" s="93">
        <v>5.7800870623082798E-3</v>
      </c>
      <c r="AF86" s="93">
        <v>6.8714967397142685E-3</v>
      </c>
      <c r="AG86" s="93">
        <v>4.0817212616646274E-3</v>
      </c>
      <c r="AH86" s="93">
        <v>2.4490896873802519E-3</v>
      </c>
      <c r="AI86" s="93">
        <v>5.7109564405686854E-3</v>
      </c>
      <c r="AJ86" s="93">
        <v>1.4988041480508221E-3</v>
      </c>
      <c r="AK86" s="93">
        <v>1.010820346736189E-2</v>
      </c>
      <c r="AL86" s="93">
        <v>2.6779766141435198E-3</v>
      </c>
      <c r="AM86" s="93">
        <v>1.5575810950064801E-3</v>
      </c>
      <c r="AN86" s="93">
        <v>2.5087503293277648E-3</v>
      </c>
      <c r="AO86" s="93">
        <v>1.9564308910704912E-3</v>
      </c>
      <c r="AP86" s="93">
        <v>3.9303892896591676E-3</v>
      </c>
      <c r="AQ86" s="93">
        <v>6.0771339956180292E-3</v>
      </c>
      <c r="AR86" s="93">
        <v>1.4006443344843629E-3</v>
      </c>
      <c r="AS86" s="93">
        <v>4.0882852988800688E-3</v>
      </c>
      <c r="AT86" s="93">
        <v>4.7107874238700243E-3</v>
      </c>
      <c r="AU86" s="93">
        <v>3.8360289145333349E-3</v>
      </c>
      <c r="AV86" s="93">
        <v>3.93938150800743E-3</v>
      </c>
      <c r="AW86" s="93">
        <v>1.6245638602053584E-3</v>
      </c>
      <c r="AX86" s="93">
        <v>3.6545245416897561E-3</v>
      </c>
      <c r="AY86" s="93">
        <v>3.3197846276602416E-3</v>
      </c>
      <c r="AZ86" s="93">
        <v>2.3098648992631232E-3</v>
      </c>
      <c r="BA86" s="93">
        <v>2.2425422002826973E-3</v>
      </c>
      <c r="BB86" s="93">
        <v>5.8689269203354689E-4</v>
      </c>
      <c r="BC86" s="93">
        <v>1.0699844460296975E-3</v>
      </c>
      <c r="BD86" s="93">
        <v>4.9214512033743307E-3</v>
      </c>
      <c r="BE86" s="93">
        <v>3.4900245279370894E-3</v>
      </c>
      <c r="BF86" s="93">
        <v>3.193858343058496E-3</v>
      </c>
      <c r="BG86" s="93">
        <v>3.0250081859142927E-3</v>
      </c>
      <c r="BH86" s="109"/>
      <c r="BN86" s="85"/>
      <c r="BO86" s="13"/>
      <c r="BP86" s="13"/>
      <c r="BQ86" s="13"/>
      <c r="BR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85"/>
    </row>
    <row r="87" spans="1:129" s="93" customFormat="1" x14ac:dyDescent="0.35">
      <c r="A87" s="90"/>
      <c r="B87" s="90" t="str">
        <f>MID(B65,7,50)</f>
        <v>Industrie</v>
      </c>
      <c r="C87" s="93">
        <v>6.2743125423237844E-2</v>
      </c>
      <c r="D87" s="93">
        <v>6.234751101031568E-2</v>
      </c>
      <c r="E87" s="93">
        <v>6.7076414394233688E-2</v>
      </c>
      <c r="F87" s="93">
        <v>7.0543140459819298E-2</v>
      </c>
      <c r="G87" s="93">
        <v>6.1615852415582012E-2</v>
      </c>
      <c r="H87" s="93">
        <v>6.1114651923157529E-2</v>
      </c>
      <c r="I87" s="93">
        <v>6.3354643286263626E-2</v>
      </c>
      <c r="J87" s="93">
        <v>5.5967394043616343E-2</v>
      </c>
      <c r="K87" s="93">
        <v>7.0862810468521831E-2</v>
      </c>
      <c r="L87" s="93">
        <v>6.5826924609845711E-2</v>
      </c>
      <c r="M87" s="93">
        <v>7.1961739441085137E-2</v>
      </c>
      <c r="N87" s="93">
        <v>7.3276399342969006E-2</v>
      </c>
      <c r="O87" s="93">
        <v>6.7704035502677534E-2</v>
      </c>
      <c r="P87" s="93">
        <v>9.0556672497189961E-2</v>
      </c>
      <c r="Q87" s="93">
        <v>9.4519526542211199E-2</v>
      </c>
      <c r="R87" s="93">
        <v>9.5430928253524352E-2</v>
      </c>
      <c r="S87" s="93">
        <v>9.393898733263395E-2</v>
      </c>
      <c r="T87" s="93">
        <v>8.885846497540717E-2</v>
      </c>
      <c r="U87" s="93">
        <v>8.5433941798134003E-2</v>
      </c>
      <c r="V87" s="93">
        <v>7.8472420300706669E-2</v>
      </c>
      <c r="W87" s="93">
        <v>7.0187182503240103E-2</v>
      </c>
      <c r="X87" s="93">
        <v>7.4302227435026708E-2</v>
      </c>
      <c r="Y87" s="93">
        <v>7.2062083245401753E-2</v>
      </c>
      <c r="Z87" s="93">
        <v>7.4288837490681464E-2</v>
      </c>
      <c r="AA87" s="93">
        <v>8.4200774959210856E-2</v>
      </c>
      <c r="AB87" s="93">
        <v>8.4670065387693116E-2</v>
      </c>
      <c r="AC87" s="93">
        <v>8.891146129951906E-2</v>
      </c>
      <c r="AD87" s="93">
        <v>8.7375373311083734E-2</v>
      </c>
      <c r="AE87" s="93">
        <v>8.6674119583667414E-2</v>
      </c>
      <c r="AF87" s="93">
        <v>8.8842387191381489E-2</v>
      </c>
      <c r="AG87" s="93">
        <v>8.4340462600448529E-2</v>
      </c>
      <c r="AH87" s="93">
        <v>8.1558992020310001E-2</v>
      </c>
      <c r="AI87" s="93">
        <v>8.4865923864296477E-2</v>
      </c>
      <c r="AJ87" s="93">
        <v>8.8164272138609223E-2</v>
      </c>
      <c r="AK87" s="93">
        <v>8.172985898327971E-2</v>
      </c>
      <c r="AL87" s="93">
        <v>7.8238808868415111E-2</v>
      </c>
      <c r="AM87" s="93">
        <v>4.9253536799912061E-2</v>
      </c>
      <c r="AN87" s="93">
        <v>5.9186305967478141E-2</v>
      </c>
      <c r="AO87" s="93">
        <v>6.4582251795642837E-2</v>
      </c>
      <c r="AP87" s="93">
        <v>5.8496928212749696E-2</v>
      </c>
      <c r="AQ87" s="93">
        <v>6.3261852441868272E-2</v>
      </c>
      <c r="AR87" s="93">
        <v>5.8698187522003668E-2</v>
      </c>
      <c r="AS87" s="93">
        <v>5.9515288672645397E-2</v>
      </c>
      <c r="AT87" s="93">
        <v>6.3304823585114453E-2</v>
      </c>
      <c r="AU87" s="93">
        <v>5.9150986999179693E-2</v>
      </c>
      <c r="AV87" s="93">
        <v>6.1632059232159198E-2</v>
      </c>
      <c r="AW87" s="93">
        <v>6.6870602358096304E-2</v>
      </c>
      <c r="AX87" s="93">
        <v>6.3093342050866807E-2</v>
      </c>
      <c r="AY87" s="93">
        <v>5.9301892738621374E-2</v>
      </c>
      <c r="AZ87" s="93">
        <v>6.0818872372262266E-2</v>
      </c>
      <c r="BA87" s="93">
        <v>5.7149162311579828E-2</v>
      </c>
      <c r="BB87" s="93">
        <v>6.4244452736655425E-2</v>
      </c>
      <c r="BC87" s="93">
        <v>5.9554018190336559E-2</v>
      </c>
      <c r="BD87" s="93">
        <v>6.0729781141525087E-2</v>
      </c>
      <c r="BE87" s="93">
        <v>6.7930349422241465E-2</v>
      </c>
      <c r="BF87" s="93">
        <v>7.744569960652091E-2</v>
      </c>
      <c r="BG87" s="93">
        <v>9.3029748652882396E-2</v>
      </c>
      <c r="BH87" s="109"/>
      <c r="BN87" s="85"/>
      <c r="BO87" s="13"/>
      <c r="BP87" s="13"/>
      <c r="BQ87" s="13"/>
      <c r="BR87" s="13"/>
      <c r="BS87" s="13"/>
      <c r="BT87" s="13"/>
      <c r="BU87" s="13"/>
      <c r="BV87" s="1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c r="CY87" s="13"/>
      <c r="CZ87" s="13"/>
      <c r="DA87" s="13"/>
      <c r="DB87" s="13"/>
      <c r="DC87" s="13"/>
      <c r="DD87" s="13"/>
      <c r="DE87" s="13"/>
      <c r="DF87" s="13"/>
      <c r="DG87" s="13"/>
      <c r="DH87" s="13"/>
      <c r="DI87" s="13"/>
      <c r="DJ87" s="13"/>
      <c r="DK87" s="13"/>
      <c r="DL87" s="13"/>
      <c r="DM87" s="13"/>
      <c r="DN87" s="13"/>
      <c r="DO87" s="13"/>
      <c r="DP87" s="13"/>
      <c r="DQ87" s="13"/>
      <c r="DR87" s="13"/>
      <c r="DS87" s="13"/>
      <c r="DT87" s="13"/>
      <c r="DU87" s="13"/>
      <c r="DV87" s="13"/>
      <c r="DW87" s="13"/>
      <c r="DX87" s="13"/>
      <c r="DY87" s="85"/>
    </row>
    <row r="88" spans="1:129" s="93" customFormat="1" x14ac:dyDescent="0.35">
      <c r="A88" s="90"/>
      <c r="B88" s="90" t="str">
        <f>MID(B67,7,50)</f>
        <v>Construction</v>
      </c>
      <c r="C88" s="93">
        <v>4.044847165805994E-2</v>
      </c>
      <c r="D88" s="93">
        <v>3.7203507763394365E-2</v>
      </c>
      <c r="E88" s="93">
        <v>3.7447051186489361E-2</v>
      </c>
      <c r="F88" s="93">
        <v>3.8912097314053436E-2</v>
      </c>
      <c r="G88" s="93">
        <v>4.0456448910327784E-2</v>
      </c>
      <c r="H88" s="93">
        <v>3.6013880277106676E-2</v>
      </c>
      <c r="I88" s="93">
        <v>3.4928987205205923E-2</v>
      </c>
      <c r="J88" s="93">
        <v>3.9114599404208222E-2</v>
      </c>
      <c r="K88" s="93">
        <v>3.6422937778539992E-2</v>
      </c>
      <c r="L88" s="93">
        <v>3.4765869799126554E-2</v>
      </c>
      <c r="M88" s="93">
        <v>3.3182174325648524E-2</v>
      </c>
      <c r="N88" s="93">
        <v>3.4448640137050679E-2</v>
      </c>
      <c r="O88" s="93">
        <v>3.6392521889833149E-2</v>
      </c>
      <c r="P88" s="93">
        <v>3.3721123045019369E-2</v>
      </c>
      <c r="Q88" s="93">
        <v>3.1663772361978822E-2</v>
      </c>
      <c r="R88" s="93">
        <v>2.9447723458177918E-2</v>
      </c>
      <c r="S88" s="93">
        <v>2.7061104069060045E-2</v>
      </c>
      <c r="T88" s="93">
        <v>2.507457040357311E-2</v>
      </c>
      <c r="U88" s="93">
        <v>2.7317849646340889E-2</v>
      </c>
      <c r="V88" s="93">
        <v>3.1817272472117471E-2</v>
      </c>
      <c r="W88" s="93">
        <v>2.650656643308355E-2</v>
      </c>
      <c r="X88" s="93">
        <v>2.9692088015980524E-2</v>
      </c>
      <c r="Y88" s="93">
        <v>3.2338716322756846E-2</v>
      </c>
      <c r="Z88" s="93">
        <v>3.4219174257531411E-2</v>
      </c>
      <c r="AA88" s="93">
        <v>3.9998928748417581E-2</v>
      </c>
      <c r="AB88" s="93">
        <v>3.6355908345700183E-2</v>
      </c>
      <c r="AC88" s="93">
        <v>3.8305258651575178E-2</v>
      </c>
      <c r="AD88" s="93">
        <v>4.3538609405763047E-2</v>
      </c>
      <c r="AE88" s="93">
        <v>4.2276568169534075E-2</v>
      </c>
      <c r="AF88" s="93">
        <v>4.1880582079311876E-2</v>
      </c>
      <c r="AG88" s="93">
        <v>4.7157084560631939E-2</v>
      </c>
      <c r="AH88" s="93">
        <v>5.1433310916222628E-2</v>
      </c>
      <c r="AI88" s="93">
        <v>5.5272216874346226E-2</v>
      </c>
      <c r="AJ88" s="93">
        <v>5.8521151982373058E-2</v>
      </c>
      <c r="AK88" s="93">
        <v>5.5437766506872176E-2</v>
      </c>
      <c r="AL88" s="93">
        <v>5.0396564103629742E-2</v>
      </c>
      <c r="AM88" s="93">
        <v>1.4405189449775532E-2</v>
      </c>
      <c r="AN88" s="93">
        <v>3.1358848006557687E-2</v>
      </c>
      <c r="AO88" s="93">
        <v>4.049735195951093E-2</v>
      </c>
      <c r="AP88" s="93">
        <v>4.1502490743674736E-2</v>
      </c>
      <c r="AQ88" s="93">
        <v>3.4442225475259582E-2</v>
      </c>
      <c r="AR88" s="93">
        <v>3.0482969639707428E-2</v>
      </c>
      <c r="AS88" s="93">
        <v>3.029703291299627E-2</v>
      </c>
      <c r="AT88" s="93">
        <v>2.9093951038579459E-2</v>
      </c>
      <c r="AU88" s="93">
        <v>3.0105110920160372E-2</v>
      </c>
      <c r="AV88" s="93">
        <v>2.783438001806041E-2</v>
      </c>
      <c r="AW88" s="93">
        <v>3.2288468629040924E-2</v>
      </c>
      <c r="AX88" s="93">
        <v>3.4782067807686445E-2</v>
      </c>
      <c r="AY88" s="93">
        <v>3.2392630871675418E-2</v>
      </c>
      <c r="AZ88" s="93">
        <v>3.0368972500375277E-2</v>
      </c>
      <c r="BA88" s="93">
        <v>2.8090675870747879E-2</v>
      </c>
      <c r="BB88" s="93">
        <v>2.7754541777062065E-2</v>
      </c>
      <c r="BC88" s="93">
        <v>2.5783492259586559E-2</v>
      </c>
      <c r="BD88" s="93">
        <v>2.5331223992983674E-2</v>
      </c>
      <c r="BE88" s="93">
        <v>2.7344017304525001E-2</v>
      </c>
      <c r="BF88" s="93">
        <v>2.4997722572986901E-2</v>
      </c>
      <c r="BG88" s="93">
        <v>2.2174487614272976E-2</v>
      </c>
      <c r="BH88" s="109"/>
      <c r="BN88" s="85"/>
      <c r="BO88" s="13"/>
      <c r="BP88" s="13"/>
      <c r="BQ88" s="13"/>
      <c r="BR88" s="13"/>
      <c r="BS88" s="13"/>
      <c r="BT88" s="13"/>
      <c r="BU88" s="13"/>
      <c r="BV88" s="13"/>
      <c r="BW88" s="13"/>
      <c r="BX88" s="13"/>
      <c r="BY88" s="13"/>
      <c r="BZ88" s="13"/>
      <c r="CA88" s="13"/>
      <c r="CB88" s="13"/>
      <c r="CC88" s="13"/>
      <c r="CD88" s="13"/>
      <c r="CE88" s="13"/>
      <c r="CF88" s="13"/>
      <c r="CG88" s="13"/>
      <c r="CH88" s="13"/>
      <c r="CI88" s="13"/>
      <c r="CJ88" s="13"/>
      <c r="CK88" s="13"/>
      <c r="CL88" s="13"/>
      <c r="CM88" s="13"/>
      <c r="CN88" s="13"/>
      <c r="CO88" s="13"/>
      <c r="CP88" s="13"/>
      <c r="CQ88" s="13"/>
      <c r="CR88" s="13"/>
      <c r="CS88" s="13"/>
      <c r="CT88" s="13"/>
      <c r="CU88" s="13"/>
      <c r="CV88" s="13"/>
      <c r="CW88" s="13"/>
      <c r="CX88" s="13"/>
      <c r="CY88" s="13"/>
      <c r="CZ88" s="13"/>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85"/>
    </row>
    <row r="89" spans="1:129" s="93" customFormat="1" x14ac:dyDescent="0.35">
      <c r="A89" s="90"/>
      <c r="B89" s="90" t="str">
        <f>MID(B76,7,50)</f>
        <v>Tertiaire marchand</v>
      </c>
      <c r="C89" s="93">
        <v>8.3106867100703769E-3</v>
      </c>
      <c r="D89" s="93">
        <v>8.7995522003355333E-3</v>
      </c>
      <c r="E89" s="93">
        <v>8.4313415546399002E-3</v>
      </c>
      <c r="F89" s="93">
        <v>8.1438405036293425E-3</v>
      </c>
      <c r="G89" s="93">
        <v>9.4350072001977529E-3</v>
      </c>
      <c r="H89" s="93">
        <v>7.9534293577205074E-3</v>
      </c>
      <c r="I89" s="93">
        <v>7.7739102641117127E-3</v>
      </c>
      <c r="J89" s="93">
        <v>7.4153382582326224E-3</v>
      </c>
      <c r="K89" s="93">
        <v>7.8526786183955779E-3</v>
      </c>
      <c r="L89" s="93">
        <v>6.5441911253066665E-3</v>
      </c>
      <c r="M89" s="93">
        <v>6.3251816605442157E-3</v>
      </c>
      <c r="N89" s="93">
        <v>7.0865425745586397E-3</v>
      </c>
      <c r="O89" s="93">
        <v>6.7543020891654851E-3</v>
      </c>
      <c r="P89" s="93">
        <v>6.336502085229968E-3</v>
      </c>
      <c r="Q89" s="93">
        <v>6.0170619780798322E-3</v>
      </c>
      <c r="R89" s="93">
        <v>7.0916077241601014E-3</v>
      </c>
      <c r="S89" s="93">
        <v>8.6824753142259858E-3</v>
      </c>
      <c r="T89" s="93">
        <v>8.0988822371538573E-3</v>
      </c>
      <c r="U89" s="93">
        <v>7.7626287537778697E-3</v>
      </c>
      <c r="V89" s="93">
        <v>8.8064078797251751E-3</v>
      </c>
      <c r="W89" s="93">
        <v>8.8588575230221529E-3</v>
      </c>
      <c r="X89" s="93">
        <v>8.9565133476467874E-3</v>
      </c>
      <c r="Y89" s="93">
        <v>8.8871598121500368E-3</v>
      </c>
      <c r="Z89" s="93">
        <v>1.0998026517600795E-2</v>
      </c>
      <c r="AA89" s="93">
        <v>1.256097210153961E-2</v>
      </c>
      <c r="AB89" s="93">
        <v>1.1370183846077977E-2</v>
      </c>
      <c r="AC89" s="93">
        <v>1.2847250098721869E-2</v>
      </c>
      <c r="AD89" s="93">
        <v>1.3166866369845156E-2</v>
      </c>
      <c r="AE89" s="93">
        <v>1.3320614451554386E-2</v>
      </c>
      <c r="AF89" s="93">
        <v>1.3183678150458504E-2</v>
      </c>
      <c r="AG89" s="93">
        <v>1.4566148583976781E-2</v>
      </c>
      <c r="AH89" s="93">
        <v>1.4875729073535637E-2</v>
      </c>
      <c r="AI89" s="93">
        <v>1.2999651109416923E-2</v>
      </c>
      <c r="AJ89" s="93">
        <v>1.38423766320298E-2</v>
      </c>
      <c r="AK89" s="93">
        <v>1.4572784522563671E-2</v>
      </c>
      <c r="AL89" s="93">
        <v>1.5275935918956256E-2</v>
      </c>
      <c r="AM89" s="93">
        <v>1.1790037034392388E-2</v>
      </c>
      <c r="AN89" s="93">
        <v>1.4188017567157218E-2</v>
      </c>
      <c r="AO89" s="93">
        <v>1.435775868977192E-2</v>
      </c>
      <c r="AP89" s="93">
        <v>1.4054275343253786E-2</v>
      </c>
      <c r="AQ89" s="93">
        <v>1.4238267124671741E-2</v>
      </c>
      <c r="AR89" s="93">
        <v>1.3707913119838584E-2</v>
      </c>
      <c r="AS89" s="93">
        <v>1.4466234111854721E-2</v>
      </c>
      <c r="AT89" s="93">
        <v>1.4675821115996078E-2</v>
      </c>
      <c r="AU89" s="93">
        <v>1.4738855453097836E-2</v>
      </c>
      <c r="AV89" s="93">
        <v>1.4965476452997587E-2</v>
      </c>
      <c r="AW89" s="93">
        <v>1.4290352713541135E-2</v>
      </c>
      <c r="AX89" s="93">
        <v>1.4448591243555695E-2</v>
      </c>
      <c r="AY89" s="93">
        <v>1.3707441967988456E-2</v>
      </c>
      <c r="AZ89" s="93">
        <v>1.2831294248712244E-2</v>
      </c>
      <c r="BA89" s="93">
        <v>1.3119307606572015E-2</v>
      </c>
      <c r="BB89" s="93">
        <v>1.4041988330051909E-2</v>
      </c>
      <c r="BC89" s="93">
        <v>1.2745913382961039E-2</v>
      </c>
      <c r="BD89" s="93">
        <v>1.2116413622860813E-2</v>
      </c>
      <c r="BE89" s="93">
        <v>1.2621316233135223E-2</v>
      </c>
      <c r="BF89" s="93">
        <v>1.2478533147720064E-2</v>
      </c>
      <c r="BG89" s="93">
        <v>1.0897529431618379E-2</v>
      </c>
      <c r="BH89" s="109"/>
      <c r="BN89" s="85"/>
      <c r="BO89" s="13"/>
      <c r="BP89" s="13"/>
      <c r="BQ89" s="13"/>
      <c r="BR89" s="13"/>
      <c r="BS89" s="13"/>
      <c r="BT89" s="13"/>
      <c r="BU89" s="13"/>
      <c r="BV89" s="13"/>
      <c r="BW89" s="13"/>
      <c r="BX89" s="13"/>
      <c r="BY89" s="13"/>
      <c r="BZ89" s="13"/>
      <c r="CA89" s="13"/>
      <c r="CB89" s="13"/>
      <c r="CC89" s="13"/>
      <c r="CD89" s="13"/>
      <c r="CE89" s="13"/>
      <c r="CF89" s="13"/>
      <c r="CG89" s="13"/>
      <c r="CH89" s="13"/>
      <c r="CI89" s="13"/>
      <c r="CJ89" s="13"/>
      <c r="CK89" s="13"/>
      <c r="CL89" s="13"/>
      <c r="CM89" s="13"/>
      <c r="CN89" s="13"/>
      <c r="CO89" s="13"/>
      <c r="CP89" s="13"/>
      <c r="CQ89" s="13"/>
      <c r="CR89" s="13"/>
      <c r="CS89" s="13"/>
      <c r="CT89" s="13"/>
      <c r="CU89" s="13"/>
      <c r="CV89" s="13"/>
      <c r="CW89" s="13"/>
      <c r="CX89" s="13"/>
      <c r="CY89" s="13"/>
      <c r="CZ89" s="13"/>
      <c r="DA89" s="13"/>
      <c r="DB89" s="13"/>
      <c r="DC89" s="13"/>
      <c r="DD89" s="13"/>
      <c r="DE89" s="13"/>
      <c r="DF89" s="13"/>
      <c r="DG89" s="13"/>
      <c r="DH89" s="13"/>
      <c r="DI89" s="13"/>
      <c r="DJ89" s="13"/>
      <c r="DK89" s="13"/>
      <c r="DL89" s="13"/>
      <c r="DM89" s="13"/>
      <c r="DN89" s="13"/>
      <c r="DO89" s="13"/>
      <c r="DP89" s="13"/>
      <c r="DQ89" s="13"/>
      <c r="DR89" s="13"/>
      <c r="DS89" s="13"/>
      <c r="DT89" s="13"/>
      <c r="DU89" s="13"/>
      <c r="DV89" s="13"/>
      <c r="DW89" s="13"/>
      <c r="DX89" s="13"/>
      <c r="DY89" s="85"/>
    </row>
    <row r="90" spans="1:129" s="93" customFormat="1" x14ac:dyDescent="0.35">
      <c r="A90" s="90"/>
      <c r="B90" s="90" t="str">
        <f>MID(B78,7,50)</f>
        <v>Tertiaire non marchand</v>
      </c>
      <c r="C90" s="93">
        <v>1.2501056291929031E-4</v>
      </c>
      <c r="D90" s="93">
        <v>1.299979385124737E-4</v>
      </c>
      <c r="E90" s="93">
        <v>2.6603438084796136E-4</v>
      </c>
      <c r="F90" s="93">
        <v>1.35775889439367E-4</v>
      </c>
      <c r="G90" s="93">
        <v>8.4837261527539955E-5</v>
      </c>
      <c r="H90" s="93">
        <v>1.0699295352604303E-4</v>
      </c>
      <c r="I90" s="93">
        <v>2.2240152702172742E-4</v>
      </c>
      <c r="J90" s="93">
        <v>2.1425393421189352E-4</v>
      </c>
      <c r="K90" s="93">
        <v>7.313231504610657E-5</v>
      </c>
      <c r="L90" s="93">
        <v>1.7799796765234901E-4</v>
      </c>
      <c r="M90" s="93">
        <v>1.6048227773442502E-4</v>
      </c>
      <c r="N90" s="93">
        <v>2.2054139249208486E-4</v>
      </c>
      <c r="O90" s="93">
        <v>5.940164657303248E-4</v>
      </c>
      <c r="P90" s="93">
        <v>3.3936206136955566E-4</v>
      </c>
      <c r="Q90" s="93">
        <v>1.3515669272351678E-4</v>
      </c>
      <c r="R90" s="93">
        <v>2.1109809558687384E-4</v>
      </c>
      <c r="S90" s="93">
        <v>2.5799272427969863E-4</v>
      </c>
      <c r="T90" s="93">
        <v>1.9836257649410831E-4</v>
      </c>
      <c r="U90" s="93">
        <v>3.5153934780919355E-4</v>
      </c>
      <c r="V90" s="93">
        <v>3.3801180718564226E-4</v>
      </c>
      <c r="W90" s="93">
        <v>2.3648874225547063E-4</v>
      </c>
      <c r="X90" s="93">
        <v>1.1534006072286759E-4</v>
      </c>
      <c r="Y90" s="93">
        <v>8.2472002864631661E-5</v>
      </c>
      <c r="Z90" s="93">
        <v>1.7251193821205682E-4</v>
      </c>
      <c r="AA90" s="93">
        <v>1.7985633286594338E-4</v>
      </c>
      <c r="AB90" s="93">
        <v>2.2012392286022679E-4</v>
      </c>
      <c r="AC90" s="93">
        <v>2.4646600684645942E-4</v>
      </c>
      <c r="AD90" s="93">
        <v>3.6321474091697355E-4</v>
      </c>
      <c r="AE90" s="93">
        <v>3.5479541342489797E-4</v>
      </c>
      <c r="AF90" s="93">
        <v>2.6466520403287092E-4</v>
      </c>
      <c r="AG90" s="93">
        <v>2.3991519574409031E-4</v>
      </c>
      <c r="AH90" s="93">
        <v>4.8305504305806918E-4</v>
      </c>
      <c r="AI90" s="93">
        <v>2.3214501054098641E-4</v>
      </c>
      <c r="AJ90" s="93">
        <v>1.8852884565439003E-4</v>
      </c>
      <c r="AK90" s="93">
        <v>4.6020992823593045E-4</v>
      </c>
      <c r="AL90" s="93">
        <v>3.1003703983806718E-4</v>
      </c>
      <c r="AM90" s="93">
        <v>1.3093417384921319E-4</v>
      </c>
      <c r="AN90" s="93">
        <v>1.83077812725965E-4</v>
      </c>
      <c r="AO90" s="93">
        <v>1.823805164899927E-4</v>
      </c>
      <c r="AP90" s="93">
        <v>3.5575013366324372E-4</v>
      </c>
      <c r="AQ90" s="93">
        <v>3.8499361927543289E-4</v>
      </c>
      <c r="AR90" s="93">
        <v>2.6335564344748464E-4</v>
      </c>
      <c r="AS90" s="93">
        <v>2.5453211673843367E-4</v>
      </c>
      <c r="AT90" s="93">
        <v>6.7553174087079618E-4</v>
      </c>
      <c r="AU90" s="93">
        <v>5.9638481054359181E-4</v>
      </c>
      <c r="AV90" s="93">
        <v>5.3457911108478089E-4</v>
      </c>
      <c r="AW90" s="93">
        <v>3.0266873681573779E-4</v>
      </c>
      <c r="AX90" s="93">
        <v>4.4488427494086157E-4</v>
      </c>
      <c r="AY90" s="93">
        <v>5.4598173401725764E-4</v>
      </c>
      <c r="AZ90" s="93">
        <v>4.5910645970439074E-4</v>
      </c>
      <c r="BA90" s="93">
        <v>3.4167988756192609E-4</v>
      </c>
      <c r="BB90" s="93">
        <v>4.5660878968391256E-4</v>
      </c>
      <c r="BC90" s="93">
        <v>7.186580975063854E-4</v>
      </c>
      <c r="BD90" s="93">
        <v>6.3926854567554502E-4</v>
      </c>
      <c r="BE90" s="93">
        <v>4.7335469091109987E-4</v>
      </c>
      <c r="BF90" s="93">
        <v>4.3226270207313432E-4</v>
      </c>
      <c r="BG90" s="93">
        <v>7.1341037570619287E-4</v>
      </c>
      <c r="BH90" s="109"/>
      <c r="BN90" s="85"/>
      <c r="BO90" s="13"/>
      <c r="BP90" s="13"/>
      <c r="BQ90" s="13"/>
      <c r="BR90" s="13"/>
      <c r="BS90" s="13"/>
      <c r="BT90" s="13"/>
      <c r="BU90" s="13"/>
      <c r="BV90" s="13"/>
      <c r="BW90" s="13"/>
      <c r="BX90" s="13"/>
      <c r="BY90" s="13"/>
      <c r="BZ90" s="13"/>
      <c r="CA90" s="13"/>
      <c r="CB90" s="13"/>
      <c r="CC90" s="13"/>
      <c r="CD90" s="13"/>
      <c r="CE90" s="13"/>
      <c r="CF90" s="13"/>
      <c r="CG90" s="13"/>
      <c r="CH90" s="13"/>
      <c r="CI90" s="13"/>
      <c r="CJ90" s="13"/>
      <c r="CK90" s="13"/>
      <c r="CL90" s="13"/>
      <c r="CM90" s="13"/>
      <c r="CN90" s="13"/>
      <c r="CO90" s="13"/>
      <c r="CP90" s="13"/>
      <c r="CQ90" s="13"/>
      <c r="CR90" s="13"/>
      <c r="CS90" s="13"/>
      <c r="CT90" s="13"/>
      <c r="CU90" s="13"/>
      <c r="CV90" s="13"/>
      <c r="CW90" s="13"/>
      <c r="CX90" s="13"/>
      <c r="CY90" s="13"/>
      <c r="CZ90" s="13"/>
      <c r="DA90" s="13"/>
      <c r="DB90" s="13"/>
      <c r="DC90" s="13"/>
      <c r="DD90" s="13"/>
      <c r="DE90" s="13"/>
      <c r="DF90" s="13"/>
      <c r="DG90" s="13"/>
      <c r="DH90" s="13"/>
      <c r="DI90" s="13"/>
      <c r="DJ90" s="13"/>
      <c r="DK90" s="13"/>
      <c r="DL90" s="13"/>
      <c r="DM90" s="13"/>
      <c r="DN90" s="13"/>
      <c r="DO90" s="13"/>
      <c r="DP90" s="13"/>
      <c r="DQ90" s="13"/>
      <c r="DR90" s="13"/>
      <c r="DS90" s="13"/>
      <c r="DT90" s="13"/>
      <c r="DU90" s="13"/>
      <c r="DV90" s="13"/>
      <c r="DW90" s="13"/>
      <c r="DX90" s="13"/>
      <c r="DY90" s="85"/>
    </row>
    <row r="91" spans="1:129" x14ac:dyDescent="0.35">
      <c r="A91" s="7"/>
      <c r="B91" s="7"/>
    </row>
    <row r="92" spans="1:129" x14ac:dyDescent="0.35">
      <c r="A92" s="7"/>
      <c r="B92" s="7"/>
    </row>
    <row r="93" spans="1:129" x14ac:dyDescent="0.35">
      <c r="A93" s="7"/>
      <c r="B93" s="7"/>
    </row>
    <row r="94" spans="1:129" x14ac:dyDescent="0.35">
      <c r="A94" s="7"/>
      <c r="B94" s="7"/>
    </row>
    <row r="95" spans="1:129" x14ac:dyDescent="0.35">
      <c r="A95" s="7"/>
      <c r="B95" s="7"/>
    </row>
    <row r="96" spans="1:129" x14ac:dyDescent="0.35">
      <c r="A96" s="7"/>
      <c r="B96" s="7"/>
    </row>
    <row r="97" spans="1:2" x14ac:dyDescent="0.35">
      <c r="A97" s="7"/>
      <c r="B97" s="7"/>
    </row>
    <row r="98" spans="1:2" x14ac:dyDescent="0.35">
      <c r="A98" s="7"/>
      <c r="B98" s="7"/>
    </row>
    <row r="99" spans="1:2" x14ac:dyDescent="0.35">
      <c r="A99" s="7"/>
      <c r="B99" s="7"/>
    </row>
    <row r="100" spans="1:2" x14ac:dyDescent="0.35">
      <c r="A100" s="7"/>
      <c r="B100" s="7"/>
    </row>
    <row r="101" spans="1:2" x14ac:dyDescent="0.35">
      <c r="A101" s="7"/>
      <c r="B101" s="7"/>
    </row>
    <row r="102" spans="1:2" x14ac:dyDescent="0.35">
      <c r="A102" s="7"/>
      <c r="B102" s="7"/>
    </row>
    <row r="103" spans="1:2" x14ac:dyDescent="0.35">
      <c r="A103" s="7"/>
      <c r="B103" s="7"/>
    </row>
    <row r="104" spans="1:2" x14ac:dyDescent="0.35">
      <c r="A104" s="7"/>
      <c r="B104" s="7"/>
    </row>
    <row r="105" spans="1:2" x14ac:dyDescent="0.35">
      <c r="A105" s="7"/>
      <c r="B105" s="7"/>
    </row>
    <row r="106" spans="1:2" x14ac:dyDescent="0.35">
      <c r="A106" s="7"/>
      <c r="B106" s="7"/>
    </row>
    <row r="107" spans="1:2" x14ac:dyDescent="0.35">
      <c r="A107" s="7"/>
      <c r="B107" s="7"/>
    </row>
    <row r="108" spans="1:2" x14ac:dyDescent="0.35">
      <c r="A108" s="7"/>
      <c r="B108" s="7"/>
    </row>
    <row r="109" spans="1:2" x14ac:dyDescent="0.35">
      <c r="A109" s="7"/>
      <c r="B109" s="7"/>
    </row>
    <row r="110" spans="1:2" x14ac:dyDescent="0.35">
      <c r="A110" s="7"/>
      <c r="B110" s="7"/>
    </row>
    <row r="111" spans="1:2" x14ac:dyDescent="0.35">
      <c r="A111" s="7"/>
      <c r="B111" s="7"/>
    </row>
    <row r="112" spans="1:2" x14ac:dyDescent="0.35">
      <c r="A112" s="7"/>
      <c r="B112" s="7"/>
    </row>
    <row r="113" spans="1:129" x14ac:dyDescent="0.35">
      <c r="A113" s="7"/>
      <c r="B113" s="7"/>
    </row>
    <row r="114" spans="1:129" x14ac:dyDescent="0.35">
      <c r="A114" s="7"/>
      <c r="B114" s="7"/>
    </row>
    <row r="115" spans="1:129" x14ac:dyDescent="0.35">
      <c r="A115" s="7"/>
      <c r="B115" s="7"/>
    </row>
    <row r="116" spans="1:129" x14ac:dyDescent="0.35">
      <c r="A116" s="7"/>
      <c r="B116" s="7"/>
    </row>
    <row r="117" spans="1:129" x14ac:dyDescent="0.35">
      <c r="A117" s="7"/>
      <c r="B117" s="7"/>
    </row>
    <row r="118" spans="1:129" x14ac:dyDescent="0.35">
      <c r="A118" s="7"/>
      <c r="B118" s="7"/>
    </row>
    <row r="119" spans="1:129" x14ac:dyDescent="0.35">
      <c r="A119" s="7"/>
      <c r="B119" s="7"/>
    </row>
    <row r="120" spans="1:129" x14ac:dyDescent="0.35">
      <c r="A120" s="7"/>
      <c r="B120" s="7"/>
    </row>
    <row r="124" spans="1:129" s="85" customFormat="1" hidden="1" x14ac:dyDescent="0.35">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86"/>
      <c r="BO124" s="13"/>
      <c r="BP124" s="13"/>
      <c r="BQ124" s="13"/>
      <c r="BR124" s="13"/>
      <c r="BS124" s="13"/>
      <c r="BT124" s="13"/>
      <c r="BU124" s="13"/>
      <c r="BV124" s="13"/>
      <c r="BW124" s="13"/>
      <c r="BX124" s="13"/>
      <c r="BY124" s="13"/>
      <c r="BZ124" s="13"/>
      <c r="CA124" s="13"/>
      <c r="CB124" s="13"/>
      <c r="CC124" s="13"/>
      <c r="CD124" s="13"/>
      <c r="CE124" s="13"/>
      <c r="CF124" s="13"/>
      <c r="CG124" s="13"/>
      <c r="CH124" s="13"/>
      <c r="CI124" s="13"/>
      <c r="CJ124" s="13"/>
      <c r="CK124" s="13"/>
      <c r="CL124" s="13"/>
      <c r="CM124" s="13"/>
      <c r="CN124" s="13"/>
      <c r="CO124" s="13"/>
      <c r="CP124" s="13"/>
      <c r="CQ124" s="13"/>
      <c r="CR124" s="13"/>
      <c r="CS124" s="13"/>
      <c r="CT124" s="13"/>
      <c r="CU124" s="13"/>
      <c r="CV124" s="13"/>
      <c r="CW124" s="13"/>
      <c r="CX124" s="13"/>
      <c r="CY124" s="13"/>
      <c r="CZ124" s="13"/>
      <c r="DA124" s="13"/>
      <c r="DB124" s="13"/>
      <c r="DC124" s="13"/>
      <c r="DD124" s="13"/>
      <c r="DE124" s="13"/>
      <c r="DF124" s="13"/>
      <c r="DG124" s="13"/>
      <c r="DH124" s="13"/>
      <c r="DI124" s="13"/>
      <c r="DJ124" s="13"/>
      <c r="DK124" s="13"/>
      <c r="DL124" s="13"/>
      <c r="DM124" s="13"/>
      <c r="DN124" s="13"/>
      <c r="DO124" s="13"/>
      <c r="DP124" s="13"/>
      <c r="DQ124" s="13"/>
      <c r="DR124" s="13"/>
      <c r="DS124" s="13"/>
      <c r="DT124" s="13"/>
      <c r="DU124" s="13"/>
      <c r="DV124" s="13"/>
      <c r="DW124" s="13"/>
      <c r="DX124" s="13"/>
    </row>
    <row r="125" spans="1:129" s="7" customFormat="1" hidden="1" x14ac:dyDescent="0.35">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86"/>
      <c r="BN125" s="85"/>
      <c r="BO125" s="13"/>
      <c r="BP125" s="13"/>
      <c r="BQ125" s="13"/>
      <c r="BR125" s="13"/>
      <c r="BS125" s="13"/>
      <c r="BT125" s="13"/>
      <c r="BU125" s="13"/>
      <c r="BV125" s="13"/>
      <c r="BW125" s="13"/>
      <c r="BX125" s="13"/>
      <c r="BY125" s="13"/>
      <c r="BZ125" s="13"/>
      <c r="CA125" s="13"/>
      <c r="CB125" s="13"/>
      <c r="CC125" s="13"/>
      <c r="CD125" s="13"/>
      <c r="CE125" s="13"/>
      <c r="CF125" s="13"/>
      <c r="CG125" s="13"/>
      <c r="CH125" s="13"/>
      <c r="CI125" s="13"/>
      <c r="CJ125" s="13"/>
      <c r="CK125" s="13"/>
      <c r="CL125" s="13"/>
      <c r="CM125" s="13"/>
      <c r="CN125" s="13"/>
      <c r="CO125" s="13"/>
      <c r="CP125" s="13"/>
      <c r="CQ125" s="13"/>
      <c r="CR125" s="13"/>
      <c r="CS125" s="13"/>
      <c r="CT125" s="13"/>
      <c r="CU125" s="13"/>
      <c r="CV125" s="13"/>
      <c r="CW125" s="13"/>
      <c r="CX125" s="13"/>
      <c r="CY125" s="13"/>
      <c r="CZ125" s="13"/>
      <c r="DA125" s="13"/>
      <c r="DB125" s="13"/>
      <c r="DC125" s="13"/>
      <c r="DD125" s="13"/>
      <c r="DE125" s="13"/>
      <c r="DF125" s="13"/>
      <c r="DG125" s="13"/>
      <c r="DH125" s="13"/>
      <c r="DI125" s="13"/>
      <c r="DJ125" s="13"/>
      <c r="DK125" s="13"/>
      <c r="DL125" s="13"/>
      <c r="DM125" s="13"/>
      <c r="DN125" s="13"/>
      <c r="DO125" s="13"/>
      <c r="DP125" s="13"/>
      <c r="DQ125" s="13"/>
      <c r="DR125" s="13"/>
      <c r="DS125" s="13"/>
      <c r="DT125" s="13"/>
      <c r="DU125" s="13"/>
      <c r="DV125" s="13"/>
      <c r="DW125" s="13"/>
      <c r="DX125" s="13"/>
      <c r="DY125" s="85"/>
    </row>
    <row r="126" spans="1:129" hidden="1" x14ac:dyDescent="0.35"/>
    <row r="127" spans="1:129" hidden="1" x14ac:dyDescent="0.35"/>
    <row r="128" spans="1:129" hidden="1" x14ac:dyDescent="0.35"/>
    <row r="129" hidden="1" x14ac:dyDescent="0.35"/>
    <row r="130" hidden="1" x14ac:dyDescent="0.35"/>
    <row r="131" hidden="1" x14ac:dyDescent="0.35"/>
    <row r="132" hidden="1" x14ac:dyDescent="0.35"/>
    <row r="133" hidden="1" x14ac:dyDescent="0.35"/>
    <row r="134" hidden="1" x14ac:dyDescent="0.35"/>
    <row r="135" hidden="1" x14ac:dyDescent="0.35"/>
    <row r="136" hidden="1" x14ac:dyDescent="0.35"/>
    <row r="137" hidden="1" x14ac:dyDescent="0.35"/>
    <row r="138" hidden="1" x14ac:dyDescent="0.35"/>
    <row r="139" hidden="1" x14ac:dyDescent="0.35"/>
    <row r="140" hidden="1" x14ac:dyDescent="0.35"/>
    <row r="141" hidden="1" x14ac:dyDescent="0.35"/>
    <row r="142" hidden="1" x14ac:dyDescent="0.35"/>
    <row r="143" hidden="1" x14ac:dyDescent="0.35"/>
    <row r="144" hidden="1" x14ac:dyDescent="0.35"/>
    <row r="145" hidden="1" x14ac:dyDescent="0.35"/>
    <row r="146" hidden="1" x14ac:dyDescent="0.35"/>
    <row r="147" hidden="1" x14ac:dyDescent="0.35"/>
    <row r="148" hidden="1" x14ac:dyDescent="0.35"/>
    <row r="149" hidden="1" x14ac:dyDescent="0.35"/>
  </sheetData>
  <mergeCells count="3">
    <mergeCell ref="A29:B29"/>
    <mergeCell ref="A54:B54"/>
    <mergeCell ref="A79:B79"/>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14"/>
  <sheetViews>
    <sheetView view="pageBreakPreview" zoomScaleNormal="100" zoomScaleSheetLayoutView="100" workbookViewId="0">
      <selection activeCell="B5" sqref="B5"/>
    </sheetView>
  </sheetViews>
  <sheetFormatPr baseColWidth="10" defaultColWidth="11.453125" defaultRowHeight="14.5" x14ac:dyDescent="0.35"/>
  <cols>
    <col min="1" max="1" width="139.7265625" style="13" customWidth="1"/>
    <col min="2" max="16384" width="11.453125" style="13"/>
  </cols>
  <sheetData>
    <row r="1" spans="1:1" ht="37.5" customHeight="1" x14ac:dyDescent="0.35">
      <c r="A1" s="26" t="s">
        <v>197</v>
      </c>
    </row>
    <row r="2" spans="1:1" x14ac:dyDescent="0.35">
      <c r="A2" s="39"/>
    </row>
    <row r="3" spans="1:1" s="29" customFormat="1" ht="35.25" customHeight="1" x14ac:dyDescent="0.35">
      <c r="A3" s="28" t="s">
        <v>196</v>
      </c>
    </row>
    <row r="4" spans="1:1" s="31" customFormat="1" ht="93.75" customHeight="1" x14ac:dyDescent="0.35">
      <c r="A4" s="40" t="s">
        <v>322</v>
      </c>
    </row>
    <row r="5" spans="1:1" s="31" customFormat="1" ht="28.5" customHeight="1" x14ac:dyDescent="0.35">
      <c r="A5" s="41" t="s">
        <v>198</v>
      </c>
    </row>
    <row r="6" spans="1:1" s="31" customFormat="1" ht="37.5" x14ac:dyDescent="0.35">
      <c r="A6" s="42" t="s">
        <v>199</v>
      </c>
    </row>
    <row r="7" spans="1:1" s="31" customFormat="1" ht="37.5" x14ac:dyDescent="0.35">
      <c r="A7" s="42" t="s">
        <v>200</v>
      </c>
    </row>
    <row r="8" spans="1:1" s="31" customFormat="1" ht="36" customHeight="1" x14ac:dyDescent="0.35">
      <c r="A8" s="41" t="s">
        <v>201</v>
      </c>
    </row>
    <row r="9" spans="1:1" s="36" customFormat="1" ht="69.75" customHeight="1" x14ac:dyDescent="0.35">
      <c r="A9" s="43" t="s">
        <v>202</v>
      </c>
    </row>
    <row r="10" spans="1:1" s="36" customFormat="1" ht="57" customHeight="1" x14ac:dyDescent="0.35">
      <c r="A10" s="43" t="s">
        <v>203</v>
      </c>
    </row>
    <row r="11" spans="1:1" s="36" customFormat="1" ht="126" customHeight="1" x14ac:dyDescent="0.35">
      <c r="A11" s="44" t="s">
        <v>204</v>
      </c>
    </row>
    <row r="12" spans="1:1" s="36" customFormat="1" ht="33" customHeight="1" x14ac:dyDescent="0.35">
      <c r="A12" s="43" t="s">
        <v>205</v>
      </c>
    </row>
    <row r="13" spans="1:1" s="36" customFormat="1" ht="29.25" customHeight="1" x14ac:dyDescent="0.35">
      <c r="A13" s="45" t="s">
        <v>206</v>
      </c>
    </row>
    <row r="14" spans="1:1" s="36" customFormat="1" ht="10.5" x14ac:dyDescent="0.35">
      <c r="A14" s="38"/>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DY149"/>
  <sheetViews>
    <sheetView zoomScaleNormal="100" workbookViewId="0">
      <pane xSplit="2" ySplit="7" topLeftCell="C8" activePane="bottomRight" state="frozen"/>
      <selection activeCell="BN1" sqref="BN1:DY1048576"/>
      <selection pane="topRight" activeCell="BN1" sqref="BN1:DY1048576"/>
      <selection pane="bottomLeft" activeCell="BN1" sqref="BN1:DY1048576"/>
      <selection pane="bottomRight" activeCell="BN1" sqref="BN1:DY1048576"/>
    </sheetView>
  </sheetViews>
  <sheetFormatPr baseColWidth="10" defaultColWidth="11.453125" defaultRowHeight="14.5" x14ac:dyDescent="0.35"/>
  <cols>
    <col min="1" max="1" width="11.453125" style="13"/>
    <col min="2" max="2" width="82.453125" style="13" customWidth="1"/>
    <col min="3" max="59" width="10.90625" style="13"/>
    <col min="60" max="60" width="11.453125" style="86"/>
    <col min="61" max="65" width="11.453125" style="13"/>
    <col min="66" max="66" width="0" style="85" hidden="1" customWidth="1"/>
    <col min="67" max="128" width="0" style="13" hidden="1" customWidth="1"/>
    <col min="129" max="129" width="0" style="85" hidden="1" customWidth="1"/>
    <col min="130" max="16384" width="11.453125" style="13"/>
  </cols>
  <sheetData>
    <row r="1" spans="1:128" ht="18.5" x14ac:dyDescent="0.45">
      <c r="A1" s="67" t="s">
        <v>166</v>
      </c>
      <c r="B1" s="7"/>
      <c r="BO1" s="13" t="s">
        <v>316</v>
      </c>
    </row>
    <row r="2" spans="1:128" x14ac:dyDescent="0.35">
      <c r="A2" s="7" t="s">
        <v>142</v>
      </c>
      <c r="B2" s="7"/>
    </row>
    <row r="3" spans="1:128" x14ac:dyDescent="0.35">
      <c r="A3" s="7" t="s">
        <v>143</v>
      </c>
      <c r="B3" s="7"/>
    </row>
    <row r="4" spans="1:128" x14ac:dyDescent="0.35">
      <c r="A4" s="7"/>
      <c r="B4" s="7"/>
    </row>
    <row r="5" spans="1:128" x14ac:dyDescent="0.35">
      <c r="A5" s="7"/>
      <c r="B5" s="7"/>
    </row>
    <row r="6" spans="1:128" ht="15" thickBot="1" x14ac:dyDescent="0.4">
      <c r="A6" s="88" t="s">
        <v>289</v>
      </c>
      <c r="B6" s="89"/>
      <c r="C6" s="92" t="s">
        <v>126</v>
      </c>
    </row>
    <row r="7" spans="1:128" ht="15" thickBot="1" x14ac:dyDescent="0.4">
      <c r="A7" s="14" t="s">
        <v>144</v>
      </c>
      <c r="B7" s="15" t="s">
        <v>22</v>
      </c>
      <c r="C7" s="22" t="s">
        <v>47</v>
      </c>
      <c r="D7" s="22" t="s">
        <v>48</v>
      </c>
      <c r="E7" s="22" t="s">
        <v>49</v>
      </c>
      <c r="F7" s="22" t="s">
        <v>50</v>
      </c>
      <c r="G7" s="22" t="s">
        <v>51</v>
      </c>
      <c r="H7" s="22" t="s">
        <v>52</v>
      </c>
      <c r="I7" s="22" t="s">
        <v>53</v>
      </c>
      <c r="J7" s="22" t="s">
        <v>54</v>
      </c>
      <c r="K7" s="22" t="s">
        <v>55</v>
      </c>
      <c r="L7" s="22" t="s">
        <v>56</v>
      </c>
      <c r="M7" s="22" t="s">
        <v>57</v>
      </c>
      <c r="N7" s="22" t="s">
        <v>58</v>
      </c>
      <c r="O7" s="22" t="s">
        <v>59</v>
      </c>
      <c r="P7" s="22" t="s">
        <v>60</v>
      </c>
      <c r="Q7" s="22" t="s">
        <v>61</v>
      </c>
      <c r="R7" s="22" t="s">
        <v>62</v>
      </c>
      <c r="S7" s="22" t="s">
        <v>63</v>
      </c>
      <c r="T7" s="22" t="s">
        <v>64</v>
      </c>
      <c r="U7" s="22" t="s">
        <v>65</v>
      </c>
      <c r="V7" s="22" t="s">
        <v>66</v>
      </c>
      <c r="W7" s="22" t="s">
        <v>67</v>
      </c>
      <c r="X7" s="22" t="s">
        <v>68</v>
      </c>
      <c r="Y7" s="22" t="s">
        <v>69</v>
      </c>
      <c r="Z7" s="22" t="s">
        <v>70</v>
      </c>
      <c r="AA7" s="22" t="s">
        <v>71</v>
      </c>
      <c r="AB7" s="22" t="s">
        <v>72</v>
      </c>
      <c r="AC7" s="22" t="s">
        <v>73</v>
      </c>
      <c r="AD7" s="22" t="s">
        <v>74</v>
      </c>
      <c r="AE7" s="22" t="s">
        <v>75</v>
      </c>
      <c r="AF7" s="22" t="s">
        <v>76</v>
      </c>
      <c r="AG7" s="22" t="s">
        <v>77</v>
      </c>
      <c r="AH7" s="22" t="s">
        <v>78</v>
      </c>
      <c r="AI7" s="22" t="s">
        <v>79</v>
      </c>
      <c r="AJ7" s="22" t="s">
        <v>80</v>
      </c>
      <c r="AK7" s="22" t="s">
        <v>81</v>
      </c>
      <c r="AL7" s="22" t="s">
        <v>82</v>
      </c>
      <c r="AM7" s="22" t="s">
        <v>83</v>
      </c>
      <c r="AN7" s="22" t="s">
        <v>84</v>
      </c>
      <c r="AO7" s="22" t="s">
        <v>85</v>
      </c>
      <c r="AP7" s="22" t="s">
        <v>86</v>
      </c>
      <c r="AQ7" s="22" t="s">
        <v>87</v>
      </c>
      <c r="AR7" s="22" t="s">
        <v>88</v>
      </c>
      <c r="AS7" s="22" t="s">
        <v>89</v>
      </c>
      <c r="AT7" s="22" t="s">
        <v>90</v>
      </c>
      <c r="AU7" s="22" t="s">
        <v>91</v>
      </c>
      <c r="AV7" s="22" t="s">
        <v>92</v>
      </c>
      <c r="AW7" s="22" t="s">
        <v>93</v>
      </c>
      <c r="AX7" s="22" t="s">
        <v>283</v>
      </c>
      <c r="AY7" s="22" t="s">
        <v>311</v>
      </c>
      <c r="AZ7" s="22" t="s">
        <v>314</v>
      </c>
      <c r="BA7" s="22" t="s">
        <v>317</v>
      </c>
      <c r="BB7" s="22" t="s">
        <v>319</v>
      </c>
      <c r="BC7" s="22" t="s">
        <v>321</v>
      </c>
      <c r="BD7" s="22" t="s">
        <v>324</v>
      </c>
      <c r="BE7" s="22" t="s">
        <v>326</v>
      </c>
      <c r="BF7" s="22" t="s">
        <v>328</v>
      </c>
      <c r="BG7" s="22" t="s">
        <v>333</v>
      </c>
      <c r="BH7" s="107"/>
    </row>
    <row r="8" spans="1:128" ht="15" thickBot="1" x14ac:dyDescent="0.4">
      <c r="A8" s="16" t="s">
        <v>94</v>
      </c>
      <c r="B8" s="17" t="s">
        <v>95</v>
      </c>
      <c r="C8" s="81">
        <v>718.20858328865302</v>
      </c>
      <c r="D8" s="81">
        <v>740.32024764594996</v>
      </c>
      <c r="E8" s="81">
        <v>726.06480906563002</v>
      </c>
      <c r="F8" s="81">
        <v>715.99526293349902</v>
      </c>
      <c r="G8" s="81">
        <v>727.07713095447104</v>
      </c>
      <c r="H8" s="81">
        <v>720.61371963063505</v>
      </c>
      <c r="I8" s="81">
        <v>716.254510336865</v>
      </c>
      <c r="J8" s="81">
        <v>753.37966838764896</v>
      </c>
      <c r="K8" s="81">
        <v>753.75456714046902</v>
      </c>
      <c r="L8" s="81">
        <v>750.40007703042897</v>
      </c>
      <c r="M8" s="81">
        <v>763.06075400412499</v>
      </c>
      <c r="N8" s="81">
        <v>734.15633656544696</v>
      </c>
      <c r="O8" s="81">
        <v>715.10971142418805</v>
      </c>
      <c r="P8" s="81">
        <v>731.28974214439199</v>
      </c>
      <c r="Q8" s="81">
        <v>713.91062494583105</v>
      </c>
      <c r="R8" s="81">
        <v>719.38481041581304</v>
      </c>
      <c r="S8" s="81">
        <v>719.34440166484103</v>
      </c>
      <c r="T8" s="81">
        <v>716.64246559886101</v>
      </c>
      <c r="U8" s="81">
        <v>707.12509659112902</v>
      </c>
      <c r="V8" s="81">
        <v>728.40546017939005</v>
      </c>
      <c r="W8" s="81">
        <v>744.22974487734905</v>
      </c>
      <c r="X8" s="81">
        <v>729.53648455018197</v>
      </c>
      <c r="Y8" s="81">
        <v>736.33077180323698</v>
      </c>
      <c r="Z8" s="81">
        <v>735.85921740291701</v>
      </c>
      <c r="AA8" s="81">
        <v>769.20943412770396</v>
      </c>
      <c r="AB8" s="81">
        <v>785.31871108059204</v>
      </c>
      <c r="AC8" s="81">
        <v>762.59300173751296</v>
      </c>
      <c r="AD8" s="81">
        <v>755.29344924309703</v>
      </c>
      <c r="AE8" s="81">
        <v>773.08233357926804</v>
      </c>
      <c r="AF8" s="81">
        <v>787.76244296370203</v>
      </c>
      <c r="AG8" s="81">
        <v>822.73882855155398</v>
      </c>
      <c r="AH8" s="81">
        <v>810.936085980445</v>
      </c>
      <c r="AI8" s="81">
        <v>823.333436514043</v>
      </c>
      <c r="AJ8" s="81">
        <v>813.41986793192905</v>
      </c>
      <c r="AK8" s="81">
        <v>805.253732983963</v>
      </c>
      <c r="AL8" s="81">
        <v>817.43738509789898</v>
      </c>
      <c r="AM8" s="81">
        <v>822.44005534980602</v>
      </c>
      <c r="AN8" s="81">
        <v>824.46856801512695</v>
      </c>
      <c r="AO8" s="81">
        <v>825.75431576563699</v>
      </c>
      <c r="AP8" s="81">
        <v>814.91529166984901</v>
      </c>
      <c r="AQ8" s="81">
        <v>652.624753105227</v>
      </c>
      <c r="AR8" s="81">
        <v>828.47628947824796</v>
      </c>
      <c r="AS8" s="81">
        <v>821.38400426024998</v>
      </c>
      <c r="AT8" s="81">
        <v>814.18213775032098</v>
      </c>
      <c r="AU8" s="81">
        <v>831.42315998559695</v>
      </c>
      <c r="AV8" s="81">
        <v>808.25698739398695</v>
      </c>
      <c r="AW8" s="81">
        <v>814.93721932742994</v>
      </c>
      <c r="AX8" s="81">
        <v>804.28179099080296</v>
      </c>
      <c r="AY8" s="81">
        <v>805.66841738474102</v>
      </c>
      <c r="AZ8" s="81">
        <v>819.64335791761005</v>
      </c>
      <c r="BA8" s="81">
        <v>830.27775968117703</v>
      </c>
      <c r="BB8" s="81">
        <v>806.16472883805795</v>
      </c>
      <c r="BC8" s="81">
        <v>818.09961082476502</v>
      </c>
      <c r="BD8" s="81">
        <v>789.49686007365301</v>
      </c>
      <c r="BE8" s="81">
        <v>774.00717903281202</v>
      </c>
      <c r="BF8" s="81">
        <v>792.18438975699996</v>
      </c>
      <c r="BG8" s="81">
        <v>776.118385384009</v>
      </c>
      <c r="BH8" s="110"/>
      <c r="BO8" s="13" t="str">
        <f t="shared" ref="BO8:CD23" si="0">IF(C8&gt;0,IF(C8&lt;5,"SECRETTTTTTTT",""),"")</f>
        <v/>
      </c>
      <c r="BP8" s="13" t="str">
        <f t="shared" si="0"/>
        <v/>
      </c>
      <c r="BQ8" s="13" t="str">
        <f t="shared" si="0"/>
        <v/>
      </c>
      <c r="BR8" s="13" t="str">
        <f t="shared" si="0"/>
        <v/>
      </c>
      <c r="BS8" s="13" t="str">
        <f t="shared" si="0"/>
        <v/>
      </c>
      <c r="BT8" s="13" t="str">
        <f t="shared" si="0"/>
        <v/>
      </c>
      <c r="BU8" s="13" t="str">
        <f t="shared" si="0"/>
        <v/>
      </c>
      <c r="BV8" s="13" t="str">
        <f t="shared" si="0"/>
        <v/>
      </c>
      <c r="BW8" s="13" t="str">
        <f t="shared" si="0"/>
        <v/>
      </c>
      <c r="BX8" s="13" t="str">
        <f t="shared" si="0"/>
        <v/>
      </c>
      <c r="BY8" s="13" t="str">
        <f t="shared" si="0"/>
        <v/>
      </c>
      <c r="BZ8" s="13" t="str">
        <f t="shared" si="0"/>
        <v/>
      </c>
      <c r="CA8" s="13" t="str">
        <f t="shared" si="0"/>
        <v/>
      </c>
      <c r="CB8" s="13" t="str">
        <f t="shared" si="0"/>
        <v/>
      </c>
      <c r="CC8" s="13" t="str">
        <f t="shared" si="0"/>
        <v/>
      </c>
      <c r="CD8" s="13" t="str">
        <f t="shared" si="0"/>
        <v/>
      </c>
      <c r="CE8" s="13" t="str">
        <f t="shared" ref="CE8:CT23" si="1">IF(S8&gt;0,IF(S8&lt;5,"SECRETTTTTTTT",""),"")</f>
        <v/>
      </c>
      <c r="CF8" s="13" t="str">
        <f t="shared" si="1"/>
        <v/>
      </c>
      <c r="CG8" s="13" t="str">
        <f t="shared" si="1"/>
        <v/>
      </c>
      <c r="CH8" s="13" t="str">
        <f t="shared" si="1"/>
        <v/>
      </c>
      <c r="CI8" s="13" t="str">
        <f t="shared" si="1"/>
        <v/>
      </c>
      <c r="CJ8" s="13" t="str">
        <f t="shared" si="1"/>
        <v/>
      </c>
      <c r="CK8" s="13" t="str">
        <f t="shared" si="1"/>
        <v/>
      </c>
      <c r="CL8" s="13" t="str">
        <f t="shared" si="1"/>
        <v/>
      </c>
      <c r="CM8" s="13" t="str">
        <f t="shared" si="1"/>
        <v/>
      </c>
      <c r="CN8" s="13" t="str">
        <f t="shared" si="1"/>
        <v/>
      </c>
      <c r="CO8" s="13" t="str">
        <f t="shared" si="1"/>
        <v/>
      </c>
      <c r="CP8" s="13" t="str">
        <f t="shared" si="1"/>
        <v/>
      </c>
      <c r="CQ8" s="13" t="str">
        <f t="shared" si="1"/>
        <v/>
      </c>
      <c r="CR8" s="13" t="str">
        <f t="shared" si="1"/>
        <v/>
      </c>
      <c r="CS8" s="13" t="str">
        <f t="shared" si="1"/>
        <v/>
      </c>
      <c r="CT8" s="13" t="str">
        <f t="shared" si="1"/>
        <v/>
      </c>
      <c r="CU8" s="13" t="str">
        <f t="shared" ref="CU8:DJ23" si="2">IF(AI8&gt;0,IF(AI8&lt;5,"SECRETTTTTTTT",""),"")</f>
        <v/>
      </c>
      <c r="CV8" s="13" t="str">
        <f t="shared" si="2"/>
        <v/>
      </c>
      <c r="CW8" s="13" t="str">
        <f t="shared" si="2"/>
        <v/>
      </c>
      <c r="CX8" s="13" t="str">
        <f t="shared" si="2"/>
        <v/>
      </c>
      <c r="CY8" s="13" t="str">
        <f t="shared" si="2"/>
        <v/>
      </c>
      <c r="CZ8" s="13" t="str">
        <f t="shared" si="2"/>
        <v/>
      </c>
      <c r="DA8" s="13" t="str">
        <f t="shared" si="2"/>
        <v/>
      </c>
      <c r="DB8" s="13" t="str">
        <f t="shared" si="2"/>
        <v/>
      </c>
      <c r="DC8" s="13" t="str">
        <f t="shared" si="2"/>
        <v/>
      </c>
      <c r="DD8" s="13" t="str">
        <f t="shared" si="2"/>
        <v/>
      </c>
      <c r="DE8" s="13" t="str">
        <f t="shared" si="2"/>
        <v/>
      </c>
      <c r="DF8" s="13" t="str">
        <f t="shared" si="2"/>
        <v/>
      </c>
      <c r="DG8" s="13" t="str">
        <f t="shared" si="2"/>
        <v/>
      </c>
      <c r="DH8" s="13" t="str">
        <f t="shared" si="2"/>
        <v/>
      </c>
      <c r="DI8" s="13" t="str">
        <f t="shared" si="2"/>
        <v/>
      </c>
      <c r="DJ8" s="13" t="str">
        <f t="shared" si="2"/>
        <v/>
      </c>
      <c r="DK8" s="13" t="str">
        <f t="shared" ref="DK8:DX26" si="3">IF(AY8&gt;0,IF(AY8&lt;5,"SECRETTTTTTTT",""),"")</f>
        <v/>
      </c>
      <c r="DL8" s="13" t="str">
        <f t="shared" si="3"/>
        <v/>
      </c>
      <c r="DM8" s="13" t="str">
        <f t="shared" si="3"/>
        <v/>
      </c>
      <c r="DN8" s="13" t="str">
        <f t="shared" si="3"/>
        <v/>
      </c>
      <c r="DO8" s="13" t="str">
        <f t="shared" si="3"/>
        <v/>
      </c>
      <c r="DP8" s="13" t="str">
        <f t="shared" si="3"/>
        <v/>
      </c>
      <c r="DQ8" s="13" t="str">
        <f t="shared" si="3"/>
        <v/>
      </c>
      <c r="DR8" s="13" t="str">
        <f t="shared" si="3"/>
        <v/>
      </c>
      <c r="DS8" s="13" t="str">
        <f t="shared" si="3"/>
        <v/>
      </c>
      <c r="DT8" s="13" t="str">
        <f t="shared" si="3"/>
        <v/>
      </c>
      <c r="DU8" s="13" t="str">
        <f t="shared" si="3"/>
        <v/>
      </c>
      <c r="DV8" s="13" t="str">
        <f t="shared" si="3"/>
        <v/>
      </c>
      <c r="DW8" s="13" t="str">
        <f t="shared" si="3"/>
        <v/>
      </c>
      <c r="DX8" s="13" t="str">
        <f t="shared" si="3"/>
        <v/>
      </c>
    </row>
    <row r="9" spans="1:128" ht="15" thickBot="1" x14ac:dyDescent="0.4">
      <c r="A9" s="18"/>
      <c r="B9" s="18" t="s">
        <v>145</v>
      </c>
      <c r="C9" s="77">
        <v>718.20858328865302</v>
      </c>
      <c r="D9" s="77">
        <v>740.32024764594996</v>
      </c>
      <c r="E9" s="77">
        <v>726.06480906563002</v>
      </c>
      <c r="F9" s="77">
        <v>715.99526293349902</v>
      </c>
      <c r="G9" s="77">
        <v>727.07713095447104</v>
      </c>
      <c r="H9" s="77">
        <v>720.61371963063505</v>
      </c>
      <c r="I9" s="77">
        <v>716.254510336865</v>
      </c>
      <c r="J9" s="77">
        <v>753.37966838764896</v>
      </c>
      <c r="K9" s="77">
        <v>753.75456714046902</v>
      </c>
      <c r="L9" s="77">
        <v>750.40007703042897</v>
      </c>
      <c r="M9" s="77">
        <v>763.06075400412499</v>
      </c>
      <c r="N9" s="77">
        <v>734.15633656544696</v>
      </c>
      <c r="O9" s="77">
        <v>715.10971142418805</v>
      </c>
      <c r="P9" s="77">
        <v>731.28974214439199</v>
      </c>
      <c r="Q9" s="77">
        <v>713.91062494583105</v>
      </c>
      <c r="R9" s="77">
        <v>719.38481041581304</v>
      </c>
      <c r="S9" s="77">
        <v>719.34440166484103</v>
      </c>
      <c r="T9" s="77">
        <v>716.64246559886101</v>
      </c>
      <c r="U9" s="77">
        <v>707.12509659112902</v>
      </c>
      <c r="V9" s="77">
        <v>728.40546017939005</v>
      </c>
      <c r="W9" s="77">
        <v>744.22974487734905</v>
      </c>
      <c r="X9" s="77">
        <v>729.53648455018197</v>
      </c>
      <c r="Y9" s="77">
        <v>736.33077180323698</v>
      </c>
      <c r="Z9" s="77">
        <v>735.85921740291701</v>
      </c>
      <c r="AA9" s="77">
        <v>769.20943412770396</v>
      </c>
      <c r="AB9" s="77">
        <v>785.31871108059204</v>
      </c>
      <c r="AC9" s="77">
        <v>762.59300173751296</v>
      </c>
      <c r="AD9" s="77">
        <v>755.29344924309703</v>
      </c>
      <c r="AE9" s="77">
        <v>773.08233357926804</v>
      </c>
      <c r="AF9" s="77">
        <v>787.76244296370203</v>
      </c>
      <c r="AG9" s="77">
        <v>822.73882855155398</v>
      </c>
      <c r="AH9" s="77">
        <v>810.936085980445</v>
      </c>
      <c r="AI9" s="77">
        <v>823.333436514043</v>
      </c>
      <c r="AJ9" s="77">
        <v>813.41986793192905</v>
      </c>
      <c r="AK9" s="77">
        <v>805.253732983963</v>
      </c>
      <c r="AL9" s="77">
        <v>817.43738509789898</v>
      </c>
      <c r="AM9" s="77">
        <v>822.44005534980602</v>
      </c>
      <c r="AN9" s="77">
        <v>824.46856801512695</v>
      </c>
      <c r="AO9" s="77">
        <v>825.75431576563699</v>
      </c>
      <c r="AP9" s="77">
        <v>814.91529166984901</v>
      </c>
      <c r="AQ9" s="77">
        <v>652.624753105227</v>
      </c>
      <c r="AR9" s="77">
        <v>828.47628947824796</v>
      </c>
      <c r="AS9" s="77">
        <v>821.38400426024998</v>
      </c>
      <c r="AT9" s="77">
        <v>814.18213775032098</v>
      </c>
      <c r="AU9" s="77">
        <v>831.42315998559695</v>
      </c>
      <c r="AV9" s="77">
        <v>808.25698739398695</v>
      </c>
      <c r="AW9" s="77">
        <v>814.93721932742994</v>
      </c>
      <c r="AX9" s="77">
        <v>804.28179099080296</v>
      </c>
      <c r="AY9" s="77">
        <v>805.66841738474102</v>
      </c>
      <c r="AZ9" s="77">
        <v>819.64335791761005</v>
      </c>
      <c r="BA9" s="77">
        <v>830.27775968117703</v>
      </c>
      <c r="BB9" s="77">
        <v>806.16472883805795</v>
      </c>
      <c r="BC9" s="77">
        <v>818.09961082476502</v>
      </c>
      <c r="BD9" s="77">
        <v>789.49686007365301</v>
      </c>
      <c r="BE9" s="77">
        <v>774.00717903281202</v>
      </c>
      <c r="BF9" s="77">
        <v>792.18438975699996</v>
      </c>
      <c r="BG9" s="77">
        <v>776.118385384009</v>
      </c>
      <c r="BH9" s="112"/>
      <c r="BO9" s="13" t="str">
        <f t="shared" si="0"/>
        <v/>
      </c>
      <c r="BP9" s="13" t="str">
        <f t="shared" si="0"/>
        <v/>
      </c>
      <c r="BQ9" s="13" t="str">
        <f t="shared" si="0"/>
        <v/>
      </c>
      <c r="BR9" s="13" t="str">
        <f t="shared" si="0"/>
        <v/>
      </c>
      <c r="BS9" s="13" t="str">
        <f t="shared" si="0"/>
        <v/>
      </c>
      <c r="BT9" s="13" t="str">
        <f t="shared" si="0"/>
        <v/>
      </c>
      <c r="BU9" s="13" t="str">
        <f t="shared" si="0"/>
        <v/>
      </c>
      <c r="BV9" s="13" t="str">
        <f t="shared" si="0"/>
        <v/>
      </c>
      <c r="BW9" s="13" t="str">
        <f t="shared" si="0"/>
        <v/>
      </c>
      <c r="BX9" s="13" t="str">
        <f t="shared" si="0"/>
        <v/>
      </c>
      <c r="BY9" s="13" t="str">
        <f t="shared" si="0"/>
        <v/>
      </c>
      <c r="BZ9" s="13" t="str">
        <f t="shared" si="0"/>
        <v/>
      </c>
      <c r="CA9" s="13" t="str">
        <f t="shared" si="0"/>
        <v/>
      </c>
      <c r="CB9" s="13" t="str">
        <f t="shared" si="0"/>
        <v/>
      </c>
      <c r="CC9" s="13" t="str">
        <f t="shared" si="0"/>
        <v/>
      </c>
      <c r="CD9" s="13" t="str">
        <f t="shared" si="0"/>
        <v/>
      </c>
      <c r="CE9" s="13" t="str">
        <f t="shared" si="1"/>
        <v/>
      </c>
      <c r="CF9" s="13" t="str">
        <f t="shared" si="1"/>
        <v/>
      </c>
      <c r="CG9" s="13" t="str">
        <f t="shared" si="1"/>
        <v/>
      </c>
      <c r="CH9" s="13" t="str">
        <f t="shared" si="1"/>
        <v/>
      </c>
      <c r="CI9" s="13" t="str">
        <f t="shared" si="1"/>
        <v/>
      </c>
      <c r="CJ9" s="13" t="str">
        <f t="shared" si="1"/>
        <v/>
      </c>
      <c r="CK9" s="13" t="str">
        <f t="shared" si="1"/>
        <v/>
      </c>
      <c r="CL9" s="13" t="str">
        <f t="shared" si="1"/>
        <v/>
      </c>
      <c r="CM9" s="13" t="str">
        <f t="shared" si="1"/>
        <v/>
      </c>
      <c r="CN9" s="13" t="str">
        <f t="shared" si="1"/>
        <v/>
      </c>
      <c r="CO9" s="13" t="str">
        <f t="shared" si="1"/>
        <v/>
      </c>
      <c r="CP9" s="13" t="str">
        <f t="shared" si="1"/>
        <v/>
      </c>
      <c r="CQ9" s="13" t="str">
        <f t="shared" si="1"/>
        <v/>
      </c>
      <c r="CR9" s="13" t="str">
        <f t="shared" si="1"/>
        <v/>
      </c>
      <c r="CS9" s="13" t="str">
        <f t="shared" si="1"/>
        <v/>
      </c>
      <c r="CT9" s="13" t="str">
        <f t="shared" si="1"/>
        <v/>
      </c>
      <c r="CU9" s="13" t="str">
        <f t="shared" si="2"/>
        <v/>
      </c>
      <c r="CV9" s="13" t="str">
        <f t="shared" si="2"/>
        <v/>
      </c>
      <c r="CW9" s="13" t="str">
        <f t="shared" si="2"/>
        <v/>
      </c>
      <c r="CX9" s="13" t="str">
        <f t="shared" si="2"/>
        <v/>
      </c>
      <c r="CY9" s="13" t="str">
        <f t="shared" si="2"/>
        <v/>
      </c>
      <c r="CZ9" s="13" t="str">
        <f t="shared" si="2"/>
        <v/>
      </c>
      <c r="DA9" s="13" t="str">
        <f t="shared" si="2"/>
        <v/>
      </c>
      <c r="DB9" s="13" t="str">
        <f t="shared" si="2"/>
        <v/>
      </c>
      <c r="DC9" s="13" t="str">
        <f t="shared" si="2"/>
        <v/>
      </c>
      <c r="DD9" s="13" t="str">
        <f t="shared" si="2"/>
        <v/>
      </c>
      <c r="DE9" s="13" t="str">
        <f t="shared" si="2"/>
        <v/>
      </c>
      <c r="DF9" s="13" t="str">
        <f t="shared" si="2"/>
        <v/>
      </c>
      <c r="DG9" s="13" t="str">
        <f t="shared" si="2"/>
        <v/>
      </c>
      <c r="DH9" s="13" t="str">
        <f t="shared" si="2"/>
        <v/>
      </c>
      <c r="DI9" s="13" t="str">
        <f t="shared" si="2"/>
        <v/>
      </c>
      <c r="DJ9" s="13" t="str">
        <f t="shared" si="2"/>
        <v/>
      </c>
      <c r="DK9" s="13" t="str">
        <f t="shared" si="3"/>
        <v/>
      </c>
      <c r="DL9" s="13" t="str">
        <f t="shared" si="3"/>
        <v/>
      </c>
      <c r="DM9" s="13" t="str">
        <f t="shared" si="3"/>
        <v/>
      </c>
      <c r="DN9" s="13" t="str">
        <f t="shared" si="3"/>
        <v/>
      </c>
      <c r="DO9" s="13" t="str">
        <f t="shared" si="3"/>
        <v/>
      </c>
      <c r="DP9" s="13" t="str">
        <f t="shared" si="3"/>
        <v/>
      </c>
      <c r="DQ9" s="13" t="str">
        <f t="shared" si="3"/>
        <v/>
      </c>
      <c r="DR9" s="13" t="str">
        <f t="shared" si="3"/>
        <v/>
      </c>
      <c r="DS9" s="13" t="str">
        <f t="shared" si="3"/>
        <v/>
      </c>
      <c r="DT9" s="13" t="str">
        <f t="shared" si="3"/>
        <v/>
      </c>
      <c r="DU9" s="13" t="str">
        <f t="shared" si="3"/>
        <v/>
      </c>
      <c r="DV9" s="13" t="str">
        <f t="shared" si="3"/>
        <v/>
      </c>
      <c r="DW9" s="13" t="str">
        <f t="shared" si="3"/>
        <v/>
      </c>
      <c r="DX9" s="13" t="str">
        <f t="shared" si="3"/>
        <v/>
      </c>
    </row>
    <row r="10" spans="1:128" ht="15" thickBot="1" x14ac:dyDescent="0.4">
      <c r="A10" s="19" t="s">
        <v>96</v>
      </c>
      <c r="B10" s="20" t="s">
        <v>97</v>
      </c>
      <c r="C10" s="81">
        <v>2082.1518036822599</v>
      </c>
      <c r="D10" s="81">
        <v>2159.2703037675901</v>
      </c>
      <c r="E10" s="81">
        <v>2172.0666410225299</v>
      </c>
      <c r="F10" s="81">
        <v>2087.5398293900898</v>
      </c>
      <c r="G10" s="81">
        <v>2109.7470224369699</v>
      </c>
      <c r="H10" s="81">
        <v>2103.7549811347399</v>
      </c>
      <c r="I10" s="81">
        <v>2051.5291259055398</v>
      </c>
      <c r="J10" s="81">
        <v>2100.6915222693101</v>
      </c>
      <c r="K10" s="81">
        <v>2086.58310809463</v>
      </c>
      <c r="L10" s="81">
        <v>2012.4465146033499</v>
      </c>
      <c r="M10" s="81">
        <v>2125.1487470964898</v>
      </c>
      <c r="N10" s="81">
        <v>2148.6706238114798</v>
      </c>
      <c r="O10" s="81">
        <v>2129.6961177992698</v>
      </c>
      <c r="P10" s="81">
        <v>2149.8440974790401</v>
      </c>
      <c r="Q10" s="81">
        <v>2093.51423188326</v>
      </c>
      <c r="R10" s="81">
        <v>2094.4186086353202</v>
      </c>
      <c r="S10" s="81">
        <v>2100.1333123792401</v>
      </c>
      <c r="T10" s="81">
        <v>2116.6903962382298</v>
      </c>
      <c r="U10" s="81">
        <v>2134.2968912821102</v>
      </c>
      <c r="V10" s="81">
        <v>2098.36600938725</v>
      </c>
      <c r="W10" s="81">
        <v>2137.1479337760702</v>
      </c>
      <c r="X10" s="81">
        <v>2078.72034193128</v>
      </c>
      <c r="Y10" s="81">
        <v>2095.9414475792801</v>
      </c>
      <c r="Z10" s="81">
        <v>2179.2198285614299</v>
      </c>
      <c r="AA10" s="81">
        <v>2080.4153175255501</v>
      </c>
      <c r="AB10" s="81">
        <v>2077.0919970714799</v>
      </c>
      <c r="AC10" s="81">
        <v>2105.78689206644</v>
      </c>
      <c r="AD10" s="81">
        <v>2081.3394664358502</v>
      </c>
      <c r="AE10" s="81">
        <v>2219.9075284476498</v>
      </c>
      <c r="AF10" s="81">
        <v>2159.97523694954</v>
      </c>
      <c r="AG10" s="81">
        <v>2106.54366729194</v>
      </c>
      <c r="AH10" s="81">
        <v>2116.1326967837699</v>
      </c>
      <c r="AI10" s="81">
        <v>2146.2237244170601</v>
      </c>
      <c r="AJ10" s="81">
        <v>2130.7103493176801</v>
      </c>
      <c r="AK10" s="81">
        <v>2142.30884476252</v>
      </c>
      <c r="AL10" s="81">
        <v>2155.0690102123999</v>
      </c>
      <c r="AM10" s="81">
        <v>2135.9248958003</v>
      </c>
      <c r="AN10" s="81">
        <v>2091.8665094008102</v>
      </c>
      <c r="AO10" s="81">
        <v>2170.56122059568</v>
      </c>
      <c r="AP10" s="81">
        <v>2175.5868134290999</v>
      </c>
      <c r="AQ10" s="81">
        <v>2202.0019829606699</v>
      </c>
      <c r="AR10" s="81">
        <v>2256.2286272804399</v>
      </c>
      <c r="AS10" s="81">
        <v>2239.7270138610202</v>
      </c>
      <c r="AT10" s="81">
        <v>2285.98926360529</v>
      </c>
      <c r="AU10" s="81">
        <v>2312.4599736598602</v>
      </c>
      <c r="AV10" s="81">
        <v>2319.5239086491301</v>
      </c>
      <c r="AW10" s="81">
        <v>2314.2472420978602</v>
      </c>
      <c r="AX10" s="81">
        <v>2346.3420557657901</v>
      </c>
      <c r="AY10" s="81">
        <v>2355.2478054768999</v>
      </c>
      <c r="AZ10" s="81">
        <v>2350.2140293898901</v>
      </c>
      <c r="BA10" s="81">
        <v>2326.0183247459199</v>
      </c>
      <c r="BB10" s="81">
        <v>2295.4573685044002</v>
      </c>
      <c r="BC10" s="81">
        <v>2262.2994641144001</v>
      </c>
      <c r="BD10" s="81">
        <v>2258.1108716706399</v>
      </c>
      <c r="BE10" s="81">
        <v>2288.6102486167501</v>
      </c>
      <c r="BF10" s="81">
        <v>2260.9718985309601</v>
      </c>
      <c r="BG10" s="81">
        <v>2302.2424659010899</v>
      </c>
      <c r="BH10" s="110"/>
      <c r="BO10" s="13" t="str">
        <f t="shared" si="0"/>
        <v/>
      </c>
      <c r="BP10" s="13" t="str">
        <f t="shared" si="0"/>
        <v/>
      </c>
      <c r="BQ10" s="13" t="str">
        <f t="shared" si="0"/>
        <v/>
      </c>
      <c r="BR10" s="13" t="str">
        <f t="shared" si="0"/>
        <v/>
      </c>
      <c r="BS10" s="13" t="str">
        <f t="shared" si="0"/>
        <v/>
      </c>
      <c r="BT10" s="13" t="str">
        <f t="shared" si="0"/>
        <v/>
      </c>
      <c r="BU10" s="13" t="str">
        <f t="shared" si="0"/>
        <v/>
      </c>
      <c r="BV10" s="13" t="str">
        <f t="shared" si="0"/>
        <v/>
      </c>
      <c r="BW10" s="13" t="str">
        <f t="shared" si="0"/>
        <v/>
      </c>
      <c r="BX10" s="13" t="str">
        <f t="shared" si="0"/>
        <v/>
      </c>
      <c r="BY10" s="13" t="str">
        <f t="shared" si="0"/>
        <v/>
      </c>
      <c r="BZ10" s="13" t="str">
        <f t="shared" si="0"/>
        <v/>
      </c>
      <c r="CA10" s="13" t="str">
        <f t="shared" si="0"/>
        <v/>
      </c>
      <c r="CB10" s="13" t="str">
        <f t="shared" si="0"/>
        <v/>
      </c>
      <c r="CC10" s="13" t="str">
        <f t="shared" si="0"/>
        <v/>
      </c>
      <c r="CD10" s="13" t="str">
        <f t="shared" si="0"/>
        <v/>
      </c>
      <c r="CE10" s="13" t="str">
        <f t="shared" si="1"/>
        <v/>
      </c>
      <c r="CF10" s="13" t="str">
        <f t="shared" si="1"/>
        <v/>
      </c>
      <c r="CG10" s="13" t="str">
        <f t="shared" si="1"/>
        <v/>
      </c>
      <c r="CH10" s="13" t="str">
        <f t="shared" si="1"/>
        <v/>
      </c>
      <c r="CI10" s="13" t="str">
        <f t="shared" si="1"/>
        <v/>
      </c>
      <c r="CJ10" s="13" t="str">
        <f t="shared" si="1"/>
        <v/>
      </c>
      <c r="CK10" s="13" t="str">
        <f t="shared" si="1"/>
        <v/>
      </c>
      <c r="CL10" s="13" t="str">
        <f t="shared" si="1"/>
        <v/>
      </c>
      <c r="CM10" s="13" t="str">
        <f t="shared" si="1"/>
        <v/>
      </c>
      <c r="CN10" s="13" t="str">
        <f t="shared" si="1"/>
        <v/>
      </c>
      <c r="CO10" s="13" t="str">
        <f t="shared" si="1"/>
        <v/>
      </c>
      <c r="CP10" s="13" t="str">
        <f t="shared" si="1"/>
        <v/>
      </c>
      <c r="CQ10" s="13" t="str">
        <f t="shared" si="1"/>
        <v/>
      </c>
      <c r="CR10" s="13" t="str">
        <f t="shared" si="1"/>
        <v/>
      </c>
      <c r="CS10" s="13" t="str">
        <f t="shared" si="1"/>
        <v/>
      </c>
      <c r="CT10" s="13" t="str">
        <f t="shared" si="1"/>
        <v/>
      </c>
      <c r="CU10" s="13" t="str">
        <f t="shared" si="2"/>
        <v/>
      </c>
      <c r="CV10" s="13" t="str">
        <f t="shared" si="2"/>
        <v/>
      </c>
      <c r="CW10" s="13" t="str">
        <f t="shared" si="2"/>
        <v/>
      </c>
      <c r="CX10" s="13" t="str">
        <f t="shared" si="2"/>
        <v/>
      </c>
      <c r="CY10" s="13" t="str">
        <f t="shared" si="2"/>
        <v/>
      </c>
      <c r="CZ10" s="13" t="str">
        <f t="shared" si="2"/>
        <v/>
      </c>
      <c r="DA10" s="13" t="str">
        <f t="shared" si="2"/>
        <v/>
      </c>
      <c r="DB10" s="13" t="str">
        <f t="shared" si="2"/>
        <v/>
      </c>
      <c r="DC10" s="13" t="str">
        <f t="shared" si="2"/>
        <v/>
      </c>
      <c r="DD10" s="13" t="str">
        <f t="shared" si="2"/>
        <v/>
      </c>
      <c r="DE10" s="13" t="str">
        <f t="shared" si="2"/>
        <v/>
      </c>
      <c r="DF10" s="13" t="str">
        <f t="shared" si="2"/>
        <v/>
      </c>
      <c r="DG10" s="13" t="str">
        <f t="shared" si="2"/>
        <v/>
      </c>
      <c r="DH10" s="13" t="str">
        <f t="shared" si="2"/>
        <v/>
      </c>
      <c r="DI10" s="13" t="str">
        <f t="shared" si="2"/>
        <v/>
      </c>
      <c r="DJ10" s="13" t="str">
        <f t="shared" si="2"/>
        <v/>
      </c>
      <c r="DK10" s="13" t="str">
        <f t="shared" si="3"/>
        <v/>
      </c>
      <c r="DL10" s="13" t="str">
        <f t="shared" si="3"/>
        <v/>
      </c>
      <c r="DM10" s="13" t="str">
        <f t="shared" si="3"/>
        <v/>
      </c>
      <c r="DN10" s="13" t="str">
        <f t="shared" si="3"/>
        <v/>
      </c>
      <c r="DO10" s="13" t="str">
        <f t="shared" si="3"/>
        <v/>
      </c>
      <c r="DP10" s="13" t="str">
        <f t="shared" si="3"/>
        <v/>
      </c>
      <c r="DQ10" s="13" t="str">
        <f t="shared" si="3"/>
        <v/>
      </c>
      <c r="DR10" s="13" t="str">
        <f t="shared" si="3"/>
        <v/>
      </c>
      <c r="DS10" s="13" t="str">
        <f t="shared" si="3"/>
        <v/>
      </c>
      <c r="DT10" s="13" t="str">
        <f t="shared" si="3"/>
        <v/>
      </c>
      <c r="DU10" s="13" t="str">
        <f t="shared" si="3"/>
        <v/>
      </c>
      <c r="DV10" s="13" t="str">
        <f t="shared" si="3"/>
        <v/>
      </c>
      <c r="DW10" s="13" t="str">
        <f t="shared" si="3"/>
        <v/>
      </c>
      <c r="DX10" s="13" t="str">
        <f t="shared" si="3"/>
        <v/>
      </c>
    </row>
    <row r="11" spans="1:128" ht="15" thickBot="1" x14ac:dyDescent="0.4">
      <c r="A11" s="19" t="s">
        <v>98</v>
      </c>
      <c r="B11" s="20" t="s">
        <v>99</v>
      </c>
      <c r="C11" s="81">
        <v>718.69644167900196</v>
      </c>
      <c r="D11" s="81">
        <v>710.04584658856402</v>
      </c>
      <c r="E11" s="81">
        <v>717.27169513392505</v>
      </c>
      <c r="F11" s="81">
        <v>706.47306736859503</v>
      </c>
      <c r="G11" s="81">
        <v>696.29028968358898</v>
      </c>
      <c r="H11" s="81">
        <v>696.19750363290302</v>
      </c>
      <c r="I11" s="81">
        <v>693.28405732528995</v>
      </c>
      <c r="J11" s="81">
        <v>662.59023259412299</v>
      </c>
      <c r="K11" s="81">
        <v>655.05919951128499</v>
      </c>
      <c r="L11" s="81">
        <v>672.76279941056396</v>
      </c>
      <c r="M11" s="81">
        <v>668.93367123928999</v>
      </c>
      <c r="N11" s="81">
        <v>672.82415220136295</v>
      </c>
      <c r="O11" s="81">
        <v>653.75294723564195</v>
      </c>
      <c r="P11" s="81">
        <v>650.98133543853896</v>
      </c>
      <c r="Q11" s="81">
        <v>652.60322649036402</v>
      </c>
      <c r="R11" s="81">
        <v>667.94365938264002</v>
      </c>
      <c r="S11" s="81">
        <v>662.12532132342199</v>
      </c>
      <c r="T11" s="81">
        <v>649.936980741757</v>
      </c>
      <c r="U11" s="81">
        <v>652.96049755984404</v>
      </c>
      <c r="V11" s="81">
        <v>659.44610786403496</v>
      </c>
      <c r="W11" s="81">
        <v>647.09031125638001</v>
      </c>
      <c r="X11" s="81">
        <v>659.24015871525796</v>
      </c>
      <c r="Y11" s="81">
        <v>663.19891169260904</v>
      </c>
      <c r="Z11" s="81">
        <v>654.47308028194004</v>
      </c>
      <c r="AA11" s="81">
        <v>625.06670314939402</v>
      </c>
      <c r="AB11" s="81">
        <v>620.62610578506599</v>
      </c>
      <c r="AC11" s="81">
        <v>602.54946187193502</v>
      </c>
      <c r="AD11" s="81">
        <v>618.73027023352097</v>
      </c>
      <c r="AE11" s="81">
        <v>595.14665918049604</v>
      </c>
      <c r="AF11" s="81">
        <v>616.34764717276005</v>
      </c>
      <c r="AG11" s="81">
        <v>615.34238695848603</v>
      </c>
      <c r="AH11" s="81">
        <v>636.63840537881697</v>
      </c>
      <c r="AI11" s="81">
        <v>655.45940180068305</v>
      </c>
      <c r="AJ11" s="81">
        <v>641.95569530835098</v>
      </c>
      <c r="AK11" s="81">
        <v>656.81454540446202</v>
      </c>
      <c r="AL11" s="81">
        <v>631.55019999517197</v>
      </c>
      <c r="AM11" s="81">
        <v>615.805137617166</v>
      </c>
      <c r="AN11" s="81">
        <v>628.42658157324797</v>
      </c>
      <c r="AO11" s="81">
        <v>634.71984071552504</v>
      </c>
      <c r="AP11" s="81">
        <v>606.51121270873</v>
      </c>
      <c r="AQ11" s="81">
        <v>591.38415049179002</v>
      </c>
      <c r="AR11" s="81">
        <v>583.65071014775299</v>
      </c>
      <c r="AS11" s="81">
        <v>587.09265328350205</v>
      </c>
      <c r="AT11" s="81">
        <v>574.951500310646</v>
      </c>
      <c r="AU11" s="81">
        <v>574.19874849484199</v>
      </c>
      <c r="AV11" s="81">
        <v>579.09006605889294</v>
      </c>
      <c r="AW11" s="81">
        <v>576.16770677596503</v>
      </c>
      <c r="AX11" s="81">
        <v>576.14824712070094</v>
      </c>
      <c r="AY11" s="81">
        <v>568.621356013575</v>
      </c>
      <c r="AZ11" s="81">
        <v>584.89038130016297</v>
      </c>
      <c r="BA11" s="81">
        <v>587.61500198825195</v>
      </c>
      <c r="BB11" s="81">
        <v>585.66076611231404</v>
      </c>
      <c r="BC11" s="81">
        <v>582.94049092876901</v>
      </c>
      <c r="BD11" s="81">
        <v>590.52719606135395</v>
      </c>
      <c r="BE11" s="81">
        <v>598.63043365878798</v>
      </c>
      <c r="BF11" s="81">
        <v>619.95246382698804</v>
      </c>
      <c r="BG11" s="81">
        <v>622.01587611030698</v>
      </c>
      <c r="BH11" s="110"/>
      <c r="BO11" s="13" t="str">
        <f t="shared" si="0"/>
        <v/>
      </c>
      <c r="BP11" s="13" t="str">
        <f t="shared" si="0"/>
        <v/>
      </c>
      <c r="BQ11" s="13" t="str">
        <f t="shared" si="0"/>
        <v/>
      </c>
      <c r="BR11" s="13" t="str">
        <f t="shared" si="0"/>
        <v/>
      </c>
      <c r="BS11" s="13" t="str">
        <f t="shared" si="0"/>
        <v/>
      </c>
      <c r="BT11" s="13" t="str">
        <f t="shared" si="0"/>
        <v/>
      </c>
      <c r="BU11" s="13" t="str">
        <f t="shared" si="0"/>
        <v/>
      </c>
      <c r="BV11" s="13" t="str">
        <f t="shared" si="0"/>
        <v/>
      </c>
      <c r="BW11" s="13" t="str">
        <f t="shared" si="0"/>
        <v/>
      </c>
      <c r="BX11" s="13" t="str">
        <f t="shared" si="0"/>
        <v/>
      </c>
      <c r="BY11" s="13" t="str">
        <f t="shared" si="0"/>
        <v/>
      </c>
      <c r="BZ11" s="13" t="str">
        <f t="shared" si="0"/>
        <v/>
      </c>
      <c r="CA11" s="13" t="str">
        <f t="shared" si="0"/>
        <v/>
      </c>
      <c r="CB11" s="13" t="str">
        <f t="shared" si="0"/>
        <v/>
      </c>
      <c r="CC11" s="13" t="str">
        <f t="shared" si="0"/>
        <v/>
      </c>
      <c r="CD11" s="13" t="str">
        <f t="shared" si="0"/>
        <v/>
      </c>
      <c r="CE11" s="13" t="str">
        <f t="shared" si="1"/>
        <v/>
      </c>
      <c r="CF11" s="13" t="str">
        <f t="shared" si="1"/>
        <v/>
      </c>
      <c r="CG11" s="13" t="str">
        <f t="shared" si="1"/>
        <v/>
      </c>
      <c r="CH11" s="13" t="str">
        <f t="shared" si="1"/>
        <v/>
      </c>
      <c r="CI11" s="13" t="str">
        <f t="shared" si="1"/>
        <v/>
      </c>
      <c r="CJ11" s="13" t="str">
        <f t="shared" si="1"/>
        <v/>
      </c>
      <c r="CK11" s="13" t="str">
        <f t="shared" si="1"/>
        <v/>
      </c>
      <c r="CL11" s="13" t="str">
        <f t="shared" si="1"/>
        <v/>
      </c>
      <c r="CM11" s="13" t="str">
        <f t="shared" si="1"/>
        <v/>
      </c>
      <c r="CN11" s="13" t="str">
        <f t="shared" si="1"/>
        <v/>
      </c>
      <c r="CO11" s="13" t="str">
        <f t="shared" si="1"/>
        <v/>
      </c>
      <c r="CP11" s="13" t="str">
        <f t="shared" si="1"/>
        <v/>
      </c>
      <c r="CQ11" s="13" t="str">
        <f t="shared" si="1"/>
        <v/>
      </c>
      <c r="CR11" s="13" t="str">
        <f t="shared" si="1"/>
        <v/>
      </c>
      <c r="CS11" s="13" t="str">
        <f t="shared" si="1"/>
        <v/>
      </c>
      <c r="CT11" s="13" t="str">
        <f t="shared" si="1"/>
        <v/>
      </c>
      <c r="CU11" s="13" t="str">
        <f t="shared" si="2"/>
        <v/>
      </c>
      <c r="CV11" s="13" t="str">
        <f t="shared" si="2"/>
        <v/>
      </c>
      <c r="CW11" s="13" t="str">
        <f t="shared" si="2"/>
        <v/>
      </c>
      <c r="CX11" s="13" t="str">
        <f t="shared" si="2"/>
        <v/>
      </c>
      <c r="CY11" s="13" t="str">
        <f t="shared" si="2"/>
        <v/>
      </c>
      <c r="CZ11" s="13" t="str">
        <f t="shared" si="2"/>
        <v/>
      </c>
      <c r="DA11" s="13" t="str">
        <f t="shared" si="2"/>
        <v/>
      </c>
      <c r="DB11" s="13" t="str">
        <f t="shared" si="2"/>
        <v/>
      </c>
      <c r="DC11" s="13" t="str">
        <f t="shared" si="2"/>
        <v/>
      </c>
      <c r="DD11" s="13" t="str">
        <f t="shared" si="2"/>
        <v/>
      </c>
      <c r="DE11" s="13" t="str">
        <f t="shared" si="2"/>
        <v/>
      </c>
      <c r="DF11" s="13" t="str">
        <f t="shared" si="2"/>
        <v/>
      </c>
      <c r="DG11" s="13" t="str">
        <f t="shared" si="2"/>
        <v/>
      </c>
      <c r="DH11" s="13" t="str">
        <f t="shared" si="2"/>
        <v/>
      </c>
      <c r="DI11" s="13" t="str">
        <f t="shared" si="2"/>
        <v/>
      </c>
      <c r="DJ11" s="13" t="str">
        <f t="shared" si="2"/>
        <v/>
      </c>
      <c r="DK11" s="13" t="str">
        <f t="shared" si="3"/>
        <v/>
      </c>
      <c r="DL11" s="13" t="str">
        <f t="shared" si="3"/>
        <v/>
      </c>
      <c r="DM11" s="13" t="str">
        <f t="shared" si="3"/>
        <v/>
      </c>
      <c r="DN11" s="13" t="str">
        <f t="shared" si="3"/>
        <v/>
      </c>
      <c r="DO11" s="13" t="str">
        <f t="shared" si="3"/>
        <v/>
      </c>
      <c r="DP11" s="13" t="str">
        <f t="shared" si="3"/>
        <v/>
      </c>
      <c r="DQ11" s="13" t="str">
        <f t="shared" si="3"/>
        <v/>
      </c>
      <c r="DR11" s="13" t="str">
        <f t="shared" si="3"/>
        <v/>
      </c>
      <c r="DS11" s="13" t="str">
        <f t="shared" si="3"/>
        <v/>
      </c>
      <c r="DT11" s="13" t="str">
        <f t="shared" si="3"/>
        <v/>
      </c>
      <c r="DU11" s="13" t="str">
        <f t="shared" si="3"/>
        <v/>
      </c>
      <c r="DV11" s="13" t="str">
        <f t="shared" si="3"/>
        <v/>
      </c>
      <c r="DW11" s="13" t="str">
        <f t="shared" si="3"/>
        <v/>
      </c>
      <c r="DX11" s="13" t="str">
        <f t="shared" si="3"/>
        <v/>
      </c>
    </row>
    <row r="12" spans="1:128" ht="15" thickBot="1" x14ac:dyDescent="0.4">
      <c r="A12" s="19" t="s">
        <v>100</v>
      </c>
      <c r="B12" s="20" t="s">
        <v>101</v>
      </c>
      <c r="C12" s="81">
        <v>173.683162317268</v>
      </c>
      <c r="D12" s="81">
        <v>181.79836663198799</v>
      </c>
      <c r="E12" s="81">
        <v>187.802191552072</v>
      </c>
      <c r="F12" s="81">
        <v>178.85588648037</v>
      </c>
      <c r="G12" s="81">
        <v>167.955307541254</v>
      </c>
      <c r="H12" s="81">
        <v>168.153918086358</v>
      </c>
      <c r="I12" s="81">
        <v>161.08811647764301</v>
      </c>
      <c r="J12" s="81">
        <v>159.99915273436201</v>
      </c>
      <c r="K12" s="81">
        <v>161.459947905549</v>
      </c>
      <c r="L12" s="81">
        <v>170.42813026715501</v>
      </c>
      <c r="M12" s="81">
        <v>164.125117884313</v>
      </c>
      <c r="N12" s="81">
        <v>159.99167649334299</v>
      </c>
      <c r="O12" s="81">
        <v>169.43126847447499</v>
      </c>
      <c r="P12" s="81">
        <v>170.30347395247099</v>
      </c>
      <c r="Q12" s="81">
        <v>158.696847515949</v>
      </c>
      <c r="R12" s="81">
        <v>163.35030966041501</v>
      </c>
      <c r="S12" s="81">
        <v>164.43500712781201</v>
      </c>
      <c r="T12" s="81">
        <v>171.67481886495</v>
      </c>
      <c r="U12" s="81">
        <v>172.529780223899</v>
      </c>
      <c r="V12" s="81">
        <v>173.80908930893199</v>
      </c>
      <c r="W12" s="81">
        <v>173.76118964559299</v>
      </c>
      <c r="X12" s="81">
        <v>173.36188953322699</v>
      </c>
      <c r="Y12" s="81">
        <v>168.94286975268901</v>
      </c>
      <c r="Z12" s="81">
        <v>166.257451904275</v>
      </c>
      <c r="AA12" s="81">
        <v>174.859938537537</v>
      </c>
      <c r="AB12" s="81">
        <v>180.14418108935399</v>
      </c>
      <c r="AC12" s="81">
        <v>188.14800859507099</v>
      </c>
      <c r="AD12" s="81">
        <v>182.644626827476</v>
      </c>
      <c r="AE12" s="81">
        <v>190.03028535996901</v>
      </c>
      <c r="AF12" s="81">
        <v>190.054443862661</v>
      </c>
      <c r="AG12" s="81">
        <v>191.32491293393801</v>
      </c>
      <c r="AH12" s="81">
        <v>188.44962028875801</v>
      </c>
      <c r="AI12" s="81">
        <v>187.23552316394799</v>
      </c>
      <c r="AJ12" s="81">
        <v>188.15334655592</v>
      </c>
      <c r="AK12" s="81">
        <v>188.15393187277101</v>
      </c>
      <c r="AL12" s="81">
        <v>191.20275058384701</v>
      </c>
      <c r="AM12" s="81">
        <v>191.23360005574801</v>
      </c>
      <c r="AN12" s="81">
        <v>197.968674474126</v>
      </c>
      <c r="AO12" s="81">
        <v>205.071012687718</v>
      </c>
      <c r="AP12" s="81">
        <v>208.47407383675699</v>
      </c>
      <c r="AQ12" s="81">
        <v>210.835643271435</v>
      </c>
      <c r="AR12" s="81">
        <v>209.67280422034301</v>
      </c>
      <c r="AS12" s="81">
        <v>221.75805305314401</v>
      </c>
      <c r="AT12" s="81">
        <v>225.12774261673101</v>
      </c>
      <c r="AU12" s="81">
        <v>234.104136233086</v>
      </c>
      <c r="AV12" s="81">
        <v>214.74946335084101</v>
      </c>
      <c r="AW12" s="81">
        <v>225.696111192686</v>
      </c>
      <c r="AX12" s="81">
        <v>230.17736556556699</v>
      </c>
      <c r="AY12" s="81">
        <v>232.70077066181099</v>
      </c>
      <c r="AZ12" s="81">
        <v>232.89657945857999</v>
      </c>
      <c r="BA12" s="81">
        <v>229.717192902596</v>
      </c>
      <c r="BB12" s="81">
        <v>227.59277452310999</v>
      </c>
      <c r="BC12" s="81">
        <v>233.484257028169</v>
      </c>
      <c r="BD12" s="81">
        <v>233.97213621752701</v>
      </c>
      <c r="BE12" s="81">
        <v>236.77707131041299</v>
      </c>
      <c r="BF12" s="81">
        <v>231.00067333607601</v>
      </c>
      <c r="BG12" s="81">
        <v>232.066547718511</v>
      </c>
      <c r="BH12" s="110"/>
      <c r="BO12" s="13" t="str">
        <f t="shared" si="0"/>
        <v/>
      </c>
      <c r="BP12" s="13" t="str">
        <f t="shared" si="0"/>
        <v/>
      </c>
      <c r="BQ12" s="13" t="str">
        <f t="shared" si="0"/>
        <v/>
      </c>
      <c r="BR12" s="13" t="str">
        <f t="shared" si="0"/>
        <v/>
      </c>
      <c r="BS12" s="13" t="str">
        <f t="shared" si="0"/>
        <v/>
      </c>
      <c r="BT12" s="13" t="str">
        <f t="shared" si="0"/>
        <v/>
      </c>
      <c r="BU12" s="13" t="str">
        <f t="shared" si="0"/>
        <v/>
      </c>
      <c r="BV12" s="13" t="str">
        <f t="shared" si="0"/>
        <v/>
      </c>
      <c r="BW12" s="13" t="str">
        <f t="shared" si="0"/>
        <v/>
      </c>
      <c r="BX12" s="13" t="str">
        <f t="shared" si="0"/>
        <v/>
      </c>
      <c r="BY12" s="13" t="str">
        <f t="shared" si="0"/>
        <v/>
      </c>
      <c r="BZ12" s="13" t="str">
        <f t="shared" si="0"/>
        <v/>
      </c>
      <c r="CA12" s="13" t="str">
        <f t="shared" si="0"/>
        <v/>
      </c>
      <c r="CB12" s="13" t="str">
        <f t="shared" si="0"/>
        <v/>
      </c>
      <c r="CC12" s="13" t="str">
        <f t="shared" si="0"/>
        <v/>
      </c>
      <c r="CD12" s="13" t="str">
        <f t="shared" si="0"/>
        <v/>
      </c>
      <c r="CE12" s="13" t="str">
        <f t="shared" si="1"/>
        <v/>
      </c>
      <c r="CF12" s="13" t="str">
        <f t="shared" si="1"/>
        <v/>
      </c>
      <c r="CG12" s="13" t="str">
        <f t="shared" si="1"/>
        <v/>
      </c>
      <c r="CH12" s="13" t="str">
        <f t="shared" si="1"/>
        <v/>
      </c>
      <c r="CI12" s="13" t="str">
        <f t="shared" si="1"/>
        <v/>
      </c>
      <c r="CJ12" s="13" t="str">
        <f t="shared" si="1"/>
        <v/>
      </c>
      <c r="CK12" s="13" t="str">
        <f t="shared" si="1"/>
        <v/>
      </c>
      <c r="CL12" s="13" t="str">
        <f t="shared" si="1"/>
        <v/>
      </c>
      <c r="CM12" s="13" t="str">
        <f t="shared" si="1"/>
        <v/>
      </c>
      <c r="CN12" s="13" t="str">
        <f t="shared" si="1"/>
        <v/>
      </c>
      <c r="CO12" s="13" t="str">
        <f t="shared" si="1"/>
        <v/>
      </c>
      <c r="CP12" s="13" t="str">
        <f t="shared" si="1"/>
        <v/>
      </c>
      <c r="CQ12" s="13" t="str">
        <f t="shared" si="1"/>
        <v/>
      </c>
      <c r="CR12" s="13" t="str">
        <f t="shared" si="1"/>
        <v/>
      </c>
      <c r="CS12" s="13" t="str">
        <f t="shared" si="1"/>
        <v/>
      </c>
      <c r="CT12" s="13" t="str">
        <f t="shared" si="1"/>
        <v/>
      </c>
      <c r="CU12" s="13" t="str">
        <f t="shared" si="2"/>
        <v/>
      </c>
      <c r="CV12" s="13" t="str">
        <f t="shared" si="2"/>
        <v/>
      </c>
      <c r="CW12" s="13" t="str">
        <f t="shared" si="2"/>
        <v/>
      </c>
      <c r="CX12" s="13" t="str">
        <f t="shared" si="2"/>
        <v/>
      </c>
      <c r="CY12" s="13" t="str">
        <f t="shared" si="2"/>
        <v/>
      </c>
      <c r="CZ12" s="13" t="str">
        <f t="shared" si="2"/>
        <v/>
      </c>
      <c r="DA12" s="13" t="str">
        <f t="shared" si="2"/>
        <v/>
      </c>
      <c r="DB12" s="13" t="str">
        <f t="shared" si="2"/>
        <v/>
      </c>
      <c r="DC12" s="13" t="str">
        <f t="shared" si="2"/>
        <v/>
      </c>
      <c r="DD12" s="13" t="str">
        <f t="shared" si="2"/>
        <v/>
      </c>
      <c r="DE12" s="13" t="str">
        <f t="shared" si="2"/>
        <v/>
      </c>
      <c r="DF12" s="13" t="str">
        <f t="shared" si="2"/>
        <v/>
      </c>
      <c r="DG12" s="13" t="str">
        <f t="shared" si="2"/>
        <v/>
      </c>
      <c r="DH12" s="13" t="str">
        <f t="shared" si="2"/>
        <v/>
      </c>
      <c r="DI12" s="13" t="str">
        <f t="shared" si="2"/>
        <v/>
      </c>
      <c r="DJ12" s="13" t="str">
        <f t="shared" si="2"/>
        <v/>
      </c>
      <c r="DK12" s="13" t="str">
        <f t="shared" si="3"/>
        <v/>
      </c>
      <c r="DL12" s="13" t="str">
        <f t="shared" si="3"/>
        <v/>
      </c>
      <c r="DM12" s="13" t="str">
        <f t="shared" si="3"/>
        <v/>
      </c>
      <c r="DN12" s="13" t="str">
        <f t="shared" si="3"/>
        <v/>
      </c>
      <c r="DO12" s="13" t="str">
        <f t="shared" si="3"/>
        <v/>
      </c>
      <c r="DP12" s="13" t="str">
        <f t="shared" si="3"/>
        <v/>
      </c>
      <c r="DQ12" s="13" t="str">
        <f t="shared" si="3"/>
        <v/>
      </c>
      <c r="DR12" s="13" t="str">
        <f t="shared" si="3"/>
        <v/>
      </c>
      <c r="DS12" s="13" t="str">
        <f t="shared" si="3"/>
        <v/>
      </c>
      <c r="DT12" s="13" t="str">
        <f t="shared" si="3"/>
        <v/>
      </c>
      <c r="DU12" s="13" t="str">
        <f t="shared" si="3"/>
        <v/>
      </c>
      <c r="DV12" s="13" t="str">
        <f t="shared" si="3"/>
        <v/>
      </c>
      <c r="DW12" s="13" t="str">
        <f t="shared" si="3"/>
        <v/>
      </c>
      <c r="DX12" s="13" t="str">
        <f t="shared" si="3"/>
        <v/>
      </c>
    </row>
    <row r="13" spans="1:128" ht="15" thickBot="1" x14ac:dyDescent="0.4">
      <c r="A13" s="19" t="s">
        <v>102</v>
      </c>
      <c r="B13" s="20" t="s">
        <v>103</v>
      </c>
      <c r="C13" s="81">
        <v>14.995965342139099</v>
      </c>
      <c r="D13" s="81">
        <v>14.955693244526101</v>
      </c>
      <c r="E13" s="81">
        <v>13.997105733357399</v>
      </c>
      <c r="F13" s="81">
        <v>14.9952531368048</v>
      </c>
      <c r="G13" s="81">
        <v>14.7205298556747</v>
      </c>
      <c r="H13" s="81">
        <v>15.467409172821499</v>
      </c>
      <c r="I13" s="81">
        <v>14.2463936450521</v>
      </c>
      <c r="J13" s="81">
        <v>12.9976923363349</v>
      </c>
      <c r="K13" s="81">
        <v>15.765460482302499</v>
      </c>
      <c r="L13" s="81">
        <v>17.996206682546301</v>
      </c>
      <c r="M13" s="81">
        <v>20.7763034794717</v>
      </c>
      <c r="N13" s="81">
        <v>23.0000376247575</v>
      </c>
      <c r="O13" s="81">
        <v>23.653153855771301</v>
      </c>
      <c r="P13" s="81">
        <v>23.003340853175001</v>
      </c>
      <c r="Q13" s="81">
        <v>25.077602501745002</v>
      </c>
      <c r="R13" s="81">
        <v>19.001617721986001</v>
      </c>
      <c r="S13" s="81">
        <v>19.820812520311801</v>
      </c>
      <c r="T13" s="81">
        <v>21.5630620361549</v>
      </c>
      <c r="U13" s="81">
        <v>20.387357668132299</v>
      </c>
      <c r="V13" s="81">
        <v>18.00425295981</v>
      </c>
      <c r="W13" s="81">
        <v>19.724219169952399</v>
      </c>
      <c r="X13" s="81">
        <v>21.375830670812402</v>
      </c>
      <c r="Y13" s="81">
        <v>24.913943817541401</v>
      </c>
      <c r="Z13" s="81">
        <v>21.006526975099799</v>
      </c>
      <c r="AA13" s="81">
        <v>16.877358573915199</v>
      </c>
      <c r="AB13" s="81">
        <v>15.0912515122487</v>
      </c>
      <c r="AC13" s="81">
        <v>12.616006584058701</v>
      </c>
      <c r="AD13" s="81">
        <v>12.864348971795399</v>
      </c>
      <c r="AE13" s="81">
        <v>16.957489455253899</v>
      </c>
      <c r="AF13" s="81">
        <v>18.549064231589099</v>
      </c>
      <c r="AG13" s="81">
        <v>21.170126037883399</v>
      </c>
      <c r="AH13" s="81">
        <v>21.9735828722565</v>
      </c>
      <c r="AI13" s="81">
        <v>20.3545045287436</v>
      </c>
      <c r="AJ13" s="81">
        <v>19.796024560100602</v>
      </c>
      <c r="AK13" s="81">
        <v>21.0894123223867</v>
      </c>
      <c r="AL13" s="81">
        <v>21.023963574230201</v>
      </c>
      <c r="AM13" s="81">
        <v>21.4875380153264</v>
      </c>
      <c r="AN13" s="81">
        <v>21.182745194724198</v>
      </c>
      <c r="AO13" s="81">
        <v>21.6495201501113</v>
      </c>
      <c r="AP13" s="81">
        <v>20.155925620155202</v>
      </c>
      <c r="AQ13" s="81">
        <v>19.269536320389602</v>
      </c>
      <c r="AR13" s="81">
        <v>19.1811212617622</v>
      </c>
      <c r="AS13" s="81">
        <v>18.417372802285801</v>
      </c>
      <c r="AT13" s="81">
        <v>19.278172949865599</v>
      </c>
      <c r="AU13" s="81">
        <v>20.365684802948</v>
      </c>
      <c r="AV13" s="81">
        <v>18.147781274154202</v>
      </c>
      <c r="AW13" s="81">
        <v>20.668558560650101</v>
      </c>
      <c r="AX13" s="81">
        <v>24.4020723350569</v>
      </c>
      <c r="AY13" s="81">
        <v>23.807635198224201</v>
      </c>
      <c r="AZ13" s="81">
        <v>22.668455708561801</v>
      </c>
      <c r="BA13" s="81">
        <v>23.3491290075007</v>
      </c>
      <c r="BB13" s="81">
        <v>21.4809672285025</v>
      </c>
      <c r="BC13" s="81">
        <v>22.7748296260262</v>
      </c>
      <c r="BD13" s="81">
        <v>23.433443911749901</v>
      </c>
      <c r="BE13" s="81">
        <v>20.816919721967398</v>
      </c>
      <c r="BF13" s="81">
        <v>20.463681217850301</v>
      </c>
      <c r="BG13" s="81">
        <v>19.512027081766899</v>
      </c>
      <c r="BH13" s="110"/>
      <c r="BO13" s="13" t="str">
        <f t="shared" si="0"/>
        <v/>
      </c>
      <c r="BP13" s="13" t="str">
        <f t="shared" si="0"/>
        <v/>
      </c>
      <c r="BQ13" s="13" t="str">
        <f t="shared" si="0"/>
        <v/>
      </c>
      <c r="BR13" s="13" t="str">
        <f t="shared" si="0"/>
        <v/>
      </c>
      <c r="BS13" s="13" t="str">
        <f t="shared" si="0"/>
        <v/>
      </c>
      <c r="BT13" s="13" t="str">
        <f t="shared" si="0"/>
        <v/>
      </c>
      <c r="BU13" s="13" t="str">
        <f t="shared" si="0"/>
        <v/>
      </c>
      <c r="BV13" s="13" t="str">
        <f t="shared" si="0"/>
        <v/>
      </c>
      <c r="BW13" s="13" t="str">
        <f t="shared" si="0"/>
        <v/>
      </c>
      <c r="BX13" s="13" t="str">
        <f t="shared" si="0"/>
        <v/>
      </c>
      <c r="BY13" s="13" t="str">
        <f t="shared" si="0"/>
        <v/>
      </c>
      <c r="BZ13" s="13" t="str">
        <f t="shared" si="0"/>
        <v/>
      </c>
      <c r="CA13" s="13" t="str">
        <f t="shared" si="0"/>
        <v/>
      </c>
      <c r="CB13" s="13" t="str">
        <f t="shared" si="0"/>
        <v/>
      </c>
      <c r="CC13" s="13" t="str">
        <f t="shared" si="0"/>
        <v/>
      </c>
      <c r="CD13" s="13" t="str">
        <f t="shared" si="0"/>
        <v/>
      </c>
      <c r="CE13" s="13" t="str">
        <f t="shared" si="1"/>
        <v/>
      </c>
      <c r="CF13" s="13" t="str">
        <f t="shared" si="1"/>
        <v/>
      </c>
      <c r="CG13" s="13" t="str">
        <f t="shared" si="1"/>
        <v/>
      </c>
      <c r="CH13" s="13" t="str">
        <f t="shared" si="1"/>
        <v/>
      </c>
      <c r="CI13" s="13" t="str">
        <f t="shared" si="1"/>
        <v/>
      </c>
      <c r="CJ13" s="13" t="str">
        <f t="shared" si="1"/>
        <v/>
      </c>
      <c r="CK13" s="13" t="str">
        <f t="shared" si="1"/>
        <v/>
      </c>
      <c r="CL13" s="13" t="str">
        <f t="shared" si="1"/>
        <v/>
      </c>
      <c r="CM13" s="13" t="str">
        <f t="shared" si="1"/>
        <v/>
      </c>
      <c r="CN13" s="13" t="str">
        <f t="shared" si="1"/>
        <v/>
      </c>
      <c r="CO13" s="13" t="str">
        <f t="shared" si="1"/>
        <v/>
      </c>
      <c r="CP13" s="13" t="str">
        <f t="shared" si="1"/>
        <v/>
      </c>
      <c r="CQ13" s="13" t="str">
        <f t="shared" si="1"/>
        <v/>
      </c>
      <c r="CR13" s="13" t="str">
        <f t="shared" si="1"/>
        <v/>
      </c>
      <c r="CS13" s="13" t="str">
        <f t="shared" si="1"/>
        <v/>
      </c>
      <c r="CT13" s="13" t="str">
        <f t="shared" si="1"/>
        <v/>
      </c>
      <c r="CU13" s="13" t="str">
        <f t="shared" si="2"/>
        <v/>
      </c>
      <c r="CV13" s="13" t="str">
        <f t="shared" si="2"/>
        <v/>
      </c>
      <c r="CW13" s="13" t="str">
        <f t="shared" si="2"/>
        <v/>
      </c>
      <c r="CX13" s="13" t="str">
        <f t="shared" si="2"/>
        <v/>
      </c>
      <c r="CY13" s="13" t="str">
        <f t="shared" si="2"/>
        <v/>
      </c>
      <c r="CZ13" s="13" t="str">
        <f t="shared" si="2"/>
        <v/>
      </c>
      <c r="DA13" s="13" t="str">
        <f t="shared" si="2"/>
        <v/>
      </c>
      <c r="DB13" s="13" t="str">
        <f t="shared" si="2"/>
        <v/>
      </c>
      <c r="DC13" s="13" t="str">
        <f t="shared" si="2"/>
        <v/>
      </c>
      <c r="DD13" s="13" t="str">
        <f t="shared" si="2"/>
        <v/>
      </c>
      <c r="DE13" s="13" t="str">
        <f t="shared" si="2"/>
        <v/>
      </c>
      <c r="DF13" s="13" t="str">
        <f t="shared" si="2"/>
        <v/>
      </c>
      <c r="DG13" s="13" t="str">
        <f t="shared" si="2"/>
        <v/>
      </c>
      <c r="DH13" s="13" t="str">
        <f t="shared" si="2"/>
        <v/>
      </c>
      <c r="DI13" s="13" t="str">
        <f t="shared" si="2"/>
        <v/>
      </c>
      <c r="DJ13" s="13" t="str">
        <f t="shared" si="2"/>
        <v/>
      </c>
      <c r="DK13" s="13" t="str">
        <f t="shared" si="3"/>
        <v/>
      </c>
      <c r="DL13" s="13" t="str">
        <f t="shared" si="3"/>
        <v/>
      </c>
      <c r="DM13" s="13" t="str">
        <f t="shared" si="3"/>
        <v/>
      </c>
      <c r="DN13" s="13" t="str">
        <f t="shared" si="3"/>
        <v/>
      </c>
      <c r="DO13" s="13" t="str">
        <f t="shared" si="3"/>
        <v/>
      </c>
      <c r="DP13" s="13" t="str">
        <f t="shared" si="3"/>
        <v/>
      </c>
      <c r="DQ13" s="13" t="str">
        <f t="shared" si="3"/>
        <v/>
      </c>
      <c r="DR13" s="13" t="str">
        <f t="shared" si="3"/>
        <v/>
      </c>
      <c r="DS13" s="13" t="str">
        <f t="shared" si="3"/>
        <v/>
      </c>
      <c r="DT13" s="13" t="str">
        <f t="shared" si="3"/>
        <v/>
      </c>
      <c r="DU13" s="13" t="str">
        <f t="shared" si="3"/>
        <v/>
      </c>
      <c r="DV13" s="13" t="str">
        <f t="shared" si="3"/>
        <v/>
      </c>
      <c r="DW13" s="13" t="str">
        <f t="shared" si="3"/>
        <v/>
      </c>
      <c r="DX13" s="13" t="str">
        <f t="shared" si="3"/>
        <v/>
      </c>
    </row>
    <row r="14" spans="1:128" ht="15" thickBot="1" x14ac:dyDescent="0.4">
      <c r="A14" s="19" t="s">
        <v>104</v>
      </c>
      <c r="B14" s="20" t="s">
        <v>8</v>
      </c>
      <c r="C14" s="81">
        <v>3275.0315142084701</v>
      </c>
      <c r="D14" s="81">
        <v>3266.8266512721202</v>
      </c>
      <c r="E14" s="81">
        <v>3124.0115837584699</v>
      </c>
      <c r="F14" s="81">
        <v>3086.7497027090599</v>
      </c>
      <c r="G14" s="81">
        <v>3077.5449365407499</v>
      </c>
      <c r="H14" s="81">
        <v>3083.6238440547099</v>
      </c>
      <c r="I14" s="81">
        <v>3033.3634814412299</v>
      </c>
      <c r="J14" s="81">
        <v>2979.0321623836799</v>
      </c>
      <c r="K14" s="81">
        <v>2919.3820078283602</v>
      </c>
      <c r="L14" s="81">
        <v>2874.0967071801902</v>
      </c>
      <c r="M14" s="81">
        <v>2896.7135402743202</v>
      </c>
      <c r="N14" s="81">
        <v>2880.5028730501599</v>
      </c>
      <c r="O14" s="81">
        <v>2887.27462641376</v>
      </c>
      <c r="P14" s="81">
        <v>2859.2181625031499</v>
      </c>
      <c r="Q14" s="81">
        <v>2825.0224637759202</v>
      </c>
      <c r="R14" s="81">
        <v>2777.5200199160499</v>
      </c>
      <c r="S14" s="81">
        <v>2811.2583602658101</v>
      </c>
      <c r="T14" s="81">
        <v>2783.5377564893201</v>
      </c>
      <c r="U14" s="81">
        <v>2787.3952585408101</v>
      </c>
      <c r="V14" s="81">
        <v>2781.8038956362702</v>
      </c>
      <c r="W14" s="81">
        <v>2765.38063887321</v>
      </c>
      <c r="X14" s="81">
        <v>2755.6650633074701</v>
      </c>
      <c r="Y14" s="81">
        <v>2733.7662267524202</v>
      </c>
      <c r="Z14" s="81">
        <v>2732.8719429662601</v>
      </c>
      <c r="AA14" s="81">
        <v>2757.80492793145</v>
      </c>
      <c r="AB14" s="81">
        <v>2815.6262096554301</v>
      </c>
      <c r="AC14" s="81">
        <v>2864.4941127872598</v>
      </c>
      <c r="AD14" s="81">
        <v>2997.76870753811</v>
      </c>
      <c r="AE14" s="81">
        <v>2976.3487123034402</v>
      </c>
      <c r="AF14" s="81">
        <v>3020.9673802103598</v>
      </c>
      <c r="AG14" s="81">
        <v>3066.1268234928002</v>
      </c>
      <c r="AH14" s="81">
        <v>2988.3163608719701</v>
      </c>
      <c r="AI14" s="81">
        <v>2998.9308064377101</v>
      </c>
      <c r="AJ14" s="81">
        <v>2912.60800157535</v>
      </c>
      <c r="AK14" s="81">
        <v>2934.69424949423</v>
      </c>
      <c r="AL14" s="81">
        <v>2903.4364685719302</v>
      </c>
      <c r="AM14" s="81">
        <v>2779.4554585318201</v>
      </c>
      <c r="AN14" s="81">
        <v>2737.60915437534</v>
      </c>
      <c r="AO14" s="81">
        <v>2816.8508547892302</v>
      </c>
      <c r="AP14" s="81">
        <v>2812.2887900269102</v>
      </c>
      <c r="AQ14" s="81">
        <v>2856.6442285594399</v>
      </c>
      <c r="AR14" s="81">
        <v>2894.7631436317201</v>
      </c>
      <c r="AS14" s="81">
        <v>2935.6285539283499</v>
      </c>
      <c r="AT14" s="81">
        <v>2957.0347589932398</v>
      </c>
      <c r="AU14" s="81">
        <v>2970.6945782195899</v>
      </c>
      <c r="AV14" s="81">
        <v>2985.0402497666</v>
      </c>
      <c r="AW14" s="81">
        <v>3045.9859806639301</v>
      </c>
      <c r="AX14" s="81">
        <v>3036.0102686646601</v>
      </c>
      <c r="AY14" s="81">
        <v>3033.74190849665</v>
      </c>
      <c r="AZ14" s="81">
        <v>3057.88675180562</v>
      </c>
      <c r="BA14" s="81">
        <v>3032.8111270377099</v>
      </c>
      <c r="BB14" s="81">
        <v>3019.0601016042301</v>
      </c>
      <c r="BC14" s="81">
        <v>2987.0104462377499</v>
      </c>
      <c r="BD14" s="81">
        <v>2938.9410034129</v>
      </c>
      <c r="BE14" s="81">
        <v>2845.3907387999602</v>
      </c>
      <c r="BF14" s="81">
        <v>2828.9337351341301</v>
      </c>
      <c r="BG14" s="81">
        <v>2744.1972689223198</v>
      </c>
      <c r="BH14" s="110"/>
      <c r="BO14" s="13" t="str">
        <f t="shared" si="0"/>
        <v/>
      </c>
      <c r="BP14" s="13" t="str">
        <f t="shared" si="0"/>
        <v/>
      </c>
      <c r="BQ14" s="13" t="str">
        <f t="shared" si="0"/>
        <v/>
      </c>
      <c r="BR14" s="13" t="str">
        <f t="shared" si="0"/>
        <v/>
      </c>
      <c r="BS14" s="13" t="str">
        <f t="shared" si="0"/>
        <v/>
      </c>
      <c r="BT14" s="13" t="str">
        <f t="shared" si="0"/>
        <v/>
      </c>
      <c r="BU14" s="13" t="str">
        <f t="shared" si="0"/>
        <v/>
      </c>
      <c r="BV14" s="13" t="str">
        <f t="shared" si="0"/>
        <v/>
      </c>
      <c r="BW14" s="13" t="str">
        <f t="shared" si="0"/>
        <v/>
      </c>
      <c r="BX14" s="13" t="str">
        <f t="shared" si="0"/>
        <v/>
      </c>
      <c r="BY14" s="13" t="str">
        <f t="shared" si="0"/>
        <v/>
      </c>
      <c r="BZ14" s="13" t="str">
        <f t="shared" si="0"/>
        <v/>
      </c>
      <c r="CA14" s="13" t="str">
        <f t="shared" si="0"/>
        <v/>
      </c>
      <c r="CB14" s="13" t="str">
        <f t="shared" si="0"/>
        <v/>
      </c>
      <c r="CC14" s="13" t="str">
        <f t="shared" si="0"/>
        <v/>
      </c>
      <c r="CD14" s="13" t="str">
        <f t="shared" si="0"/>
        <v/>
      </c>
      <c r="CE14" s="13" t="str">
        <f t="shared" si="1"/>
        <v/>
      </c>
      <c r="CF14" s="13" t="str">
        <f t="shared" si="1"/>
        <v/>
      </c>
      <c r="CG14" s="13" t="str">
        <f t="shared" si="1"/>
        <v/>
      </c>
      <c r="CH14" s="13" t="str">
        <f t="shared" si="1"/>
        <v/>
      </c>
      <c r="CI14" s="13" t="str">
        <f t="shared" si="1"/>
        <v/>
      </c>
      <c r="CJ14" s="13" t="str">
        <f t="shared" si="1"/>
        <v/>
      </c>
      <c r="CK14" s="13" t="str">
        <f t="shared" si="1"/>
        <v/>
      </c>
      <c r="CL14" s="13" t="str">
        <f t="shared" si="1"/>
        <v/>
      </c>
      <c r="CM14" s="13" t="str">
        <f t="shared" si="1"/>
        <v/>
      </c>
      <c r="CN14" s="13" t="str">
        <f t="shared" si="1"/>
        <v/>
      </c>
      <c r="CO14" s="13" t="str">
        <f t="shared" si="1"/>
        <v/>
      </c>
      <c r="CP14" s="13" t="str">
        <f t="shared" si="1"/>
        <v/>
      </c>
      <c r="CQ14" s="13" t="str">
        <f t="shared" si="1"/>
        <v/>
      </c>
      <c r="CR14" s="13" t="str">
        <f t="shared" si="1"/>
        <v/>
      </c>
      <c r="CS14" s="13" t="str">
        <f t="shared" si="1"/>
        <v/>
      </c>
      <c r="CT14" s="13" t="str">
        <f t="shared" si="1"/>
        <v/>
      </c>
      <c r="CU14" s="13" t="str">
        <f t="shared" si="2"/>
        <v/>
      </c>
      <c r="CV14" s="13" t="str">
        <f t="shared" si="2"/>
        <v/>
      </c>
      <c r="CW14" s="13" t="str">
        <f t="shared" si="2"/>
        <v/>
      </c>
      <c r="CX14" s="13" t="str">
        <f t="shared" si="2"/>
        <v/>
      </c>
      <c r="CY14" s="13" t="str">
        <f t="shared" si="2"/>
        <v/>
      </c>
      <c r="CZ14" s="13" t="str">
        <f t="shared" si="2"/>
        <v/>
      </c>
      <c r="DA14" s="13" t="str">
        <f t="shared" si="2"/>
        <v/>
      </c>
      <c r="DB14" s="13" t="str">
        <f t="shared" si="2"/>
        <v/>
      </c>
      <c r="DC14" s="13" t="str">
        <f t="shared" si="2"/>
        <v/>
      </c>
      <c r="DD14" s="13" t="str">
        <f t="shared" si="2"/>
        <v/>
      </c>
      <c r="DE14" s="13" t="str">
        <f t="shared" si="2"/>
        <v/>
      </c>
      <c r="DF14" s="13" t="str">
        <f t="shared" si="2"/>
        <v/>
      </c>
      <c r="DG14" s="13" t="str">
        <f t="shared" si="2"/>
        <v/>
      </c>
      <c r="DH14" s="13" t="str">
        <f t="shared" si="2"/>
        <v/>
      </c>
      <c r="DI14" s="13" t="str">
        <f t="shared" si="2"/>
        <v/>
      </c>
      <c r="DJ14" s="13" t="str">
        <f t="shared" si="2"/>
        <v/>
      </c>
      <c r="DK14" s="13" t="str">
        <f t="shared" si="3"/>
        <v/>
      </c>
      <c r="DL14" s="13" t="str">
        <f t="shared" si="3"/>
        <v/>
      </c>
      <c r="DM14" s="13" t="str">
        <f t="shared" si="3"/>
        <v/>
      </c>
      <c r="DN14" s="13" t="str">
        <f t="shared" si="3"/>
        <v/>
      </c>
      <c r="DO14" s="13" t="str">
        <f t="shared" si="3"/>
        <v/>
      </c>
      <c r="DP14" s="13" t="str">
        <f t="shared" si="3"/>
        <v/>
      </c>
      <c r="DQ14" s="13" t="str">
        <f t="shared" si="3"/>
        <v/>
      </c>
      <c r="DR14" s="13" t="str">
        <f t="shared" si="3"/>
        <v/>
      </c>
      <c r="DS14" s="13" t="str">
        <f t="shared" si="3"/>
        <v/>
      </c>
      <c r="DT14" s="13" t="str">
        <f t="shared" si="3"/>
        <v/>
      </c>
      <c r="DU14" s="13" t="str">
        <f t="shared" si="3"/>
        <v/>
      </c>
      <c r="DV14" s="13" t="str">
        <f t="shared" si="3"/>
        <v/>
      </c>
      <c r="DW14" s="13" t="str">
        <f t="shared" si="3"/>
        <v/>
      </c>
      <c r="DX14" s="13" t="str">
        <f t="shared" si="3"/>
        <v/>
      </c>
    </row>
    <row r="15" spans="1:128" ht="15" thickBot="1" x14ac:dyDescent="0.4">
      <c r="A15" s="18"/>
      <c r="B15" s="18" t="s">
        <v>146</v>
      </c>
      <c r="C15" s="77">
        <v>6264.5588872291391</v>
      </c>
      <c r="D15" s="77">
        <v>6332.8968615047888</v>
      </c>
      <c r="E15" s="77">
        <v>6215.1492172003545</v>
      </c>
      <c r="F15" s="77">
        <v>6074.6137390849199</v>
      </c>
      <c r="G15" s="77">
        <v>6066.2580860582375</v>
      </c>
      <c r="H15" s="77">
        <v>6067.1976560815328</v>
      </c>
      <c r="I15" s="77">
        <v>5953.5111747947549</v>
      </c>
      <c r="J15" s="77">
        <v>5915.3107623178093</v>
      </c>
      <c r="K15" s="77">
        <v>5838.2497238221267</v>
      </c>
      <c r="L15" s="77">
        <v>5747.7303581438064</v>
      </c>
      <c r="M15" s="77">
        <v>5875.6973799738844</v>
      </c>
      <c r="N15" s="77">
        <v>5884.9893631811028</v>
      </c>
      <c r="O15" s="77">
        <v>5863.8081137789177</v>
      </c>
      <c r="P15" s="77">
        <v>5853.3504102263742</v>
      </c>
      <c r="Q15" s="77">
        <v>5754.9143721672381</v>
      </c>
      <c r="R15" s="77">
        <v>5722.2342153164109</v>
      </c>
      <c r="S15" s="77">
        <v>5757.772813616597</v>
      </c>
      <c r="T15" s="77">
        <v>5743.4030143704113</v>
      </c>
      <c r="U15" s="77">
        <v>5767.5697852747953</v>
      </c>
      <c r="V15" s="77">
        <v>5731.4293551562969</v>
      </c>
      <c r="W15" s="77">
        <v>5743.1042927212056</v>
      </c>
      <c r="X15" s="77">
        <v>5688.3632841580475</v>
      </c>
      <c r="Y15" s="77">
        <v>5686.7633995945398</v>
      </c>
      <c r="Z15" s="77">
        <v>5753.8288306890045</v>
      </c>
      <c r="AA15" s="77">
        <v>5655.0242457178465</v>
      </c>
      <c r="AB15" s="77">
        <v>5708.5797451135786</v>
      </c>
      <c r="AC15" s="77">
        <v>5773.5944819047645</v>
      </c>
      <c r="AD15" s="77">
        <v>5893.3474200067521</v>
      </c>
      <c r="AE15" s="77">
        <v>5998.3906747468091</v>
      </c>
      <c r="AF15" s="77">
        <v>6005.8937724269099</v>
      </c>
      <c r="AG15" s="77">
        <v>6000.5079167150479</v>
      </c>
      <c r="AH15" s="77">
        <v>5951.5106661955715</v>
      </c>
      <c r="AI15" s="77">
        <v>6008.2039603481444</v>
      </c>
      <c r="AJ15" s="77">
        <v>5893.223417317402</v>
      </c>
      <c r="AK15" s="77">
        <v>5943.0609838563696</v>
      </c>
      <c r="AL15" s="77">
        <v>5902.2823929375791</v>
      </c>
      <c r="AM15" s="77">
        <v>5743.9066300203604</v>
      </c>
      <c r="AN15" s="77">
        <v>5677.0536650182485</v>
      </c>
      <c r="AO15" s="77">
        <v>5848.8524489382644</v>
      </c>
      <c r="AP15" s="77">
        <v>5823.0168156216523</v>
      </c>
      <c r="AQ15" s="77">
        <v>5880.1355416037241</v>
      </c>
      <c r="AR15" s="77">
        <v>5963.496406542019</v>
      </c>
      <c r="AS15" s="77">
        <v>6002.6236469283012</v>
      </c>
      <c r="AT15" s="77">
        <v>6062.3814384757734</v>
      </c>
      <c r="AU15" s="77">
        <v>6111.8231214103271</v>
      </c>
      <c r="AV15" s="77">
        <v>6116.5514690996188</v>
      </c>
      <c r="AW15" s="77">
        <v>6182.7655992910913</v>
      </c>
      <c r="AX15" s="77">
        <v>6213.0800094517745</v>
      </c>
      <c r="AY15" s="77">
        <v>6214.1194758471593</v>
      </c>
      <c r="AZ15" s="77">
        <v>6248.5561976628151</v>
      </c>
      <c r="BA15" s="77">
        <v>6199.510775681978</v>
      </c>
      <c r="BB15" s="77">
        <v>6149.2519779725571</v>
      </c>
      <c r="BC15" s="77">
        <v>6088.5094879351145</v>
      </c>
      <c r="BD15" s="77">
        <v>6044.9846512741706</v>
      </c>
      <c r="BE15" s="77">
        <v>5990.2254121078786</v>
      </c>
      <c r="BF15" s="77">
        <v>5961.3224520460044</v>
      </c>
      <c r="BG15" s="77">
        <v>5920.0341857339954</v>
      </c>
      <c r="BH15" s="112"/>
      <c r="BO15" s="13" t="str">
        <f t="shared" si="0"/>
        <v/>
      </c>
      <c r="BP15" s="13" t="str">
        <f t="shared" si="0"/>
        <v/>
      </c>
      <c r="BQ15" s="13" t="str">
        <f t="shared" si="0"/>
        <v/>
      </c>
      <c r="BR15" s="13" t="str">
        <f t="shared" si="0"/>
        <v/>
      </c>
      <c r="BS15" s="13" t="str">
        <f t="shared" si="0"/>
        <v/>
      </c>
      <c r="BT15" s="13" t="str">
        <f t="shared" si="0"/>
        <v/>
      </c>
      <c r="BU15" s="13" t="str">
        <f t="shared" si="0"/>
        <v/>
      </c>
      <c r="BV15" s="13" t="str">
        <f t="shared" si="0"/>
        <v/>
      </c>
      <c r="BW15" s="13" t="str">
        <f t="shared" si="0"/>
        <v/>
      </c>
      <c r="BX15" s="13" t="str">
        <f t="shared" si="0"/>
        <v/>
      </c>
      <c r="BY15" s="13" t="str">
        <f t="shared" si="0"/>
        <v/>
      </c>
      <c r="BZ15" s="13" t="str">
        <f t="shared" si="0"/>
        <v/>
      </c>
      <c r="CA15" s="13" t="str">
        <f t="shared" si="0"/>
        <v/>
      </c>
      <c r="CB15" s="13" t="str">
        <f t="shared" si="0"/>
        <v/>
      </c>
      <c r="CC15" s="13" t="str">
        <f t="shared" si="0"/>
        <v/>
      </c>
      <c r="CD15" s="13" t="str">
        <f t="shared" si="0"/>
        <v/>
      </c>
      <c r="CE15" s="13" t="str">
        <f t="shared" si="1"/>
        <v/>
      </c>
      <c r="CF15" s="13" t="str">
        <f t="shared" si="1"/>
        <v/>
      </c>
      <c r="CG15" s="13" t="str">
        <f t="shared" si="1"/>
        <v/>
      </c>
      <c r="CH15" s="13" t="str">
        <f t="shared" si="1"/>
        <v/>
      </c>
      <c r="CI15" s="13" t="str">
        <f t="shared" si="1"/>
        <v/>
      </c>
      <c r="CJ15" s="13" t="str">
        <f t="shared" si="1"/>
        <v/>
      </c>
      <c r="CK15" s="13" t="str">
        <f t="shared" si="1"/>
        <v/>
      </c>
      <c r="CL15" s="13" t="str">
        <f t="shared" si="1"/>
        <v/>
      </c>
      <c r="CM15" s="13" t="str">
        <f t="shared" si="1"/>
        <v/>
      </c>
      <c r="CN15" s="13" t="str">
        <f t="shared" si="1"/>
        <v/>
      </c>
      <c r="CO15" s="13" t="str">
        <f t="shared" si="1"/>
        <v/>
      </c>
      <c r="CP15" s="13" t="str">
        <f t="shared" si="1"/>
        <v/>
      </c>
      <c r="CQ15" s="13" t="str">
        <f t="shared" si="1"/>
        <v/>
      </c>
      <c r="CR15" s="13" t="str">
        <f t="shared" si="1"/>
        <v/>
      </c>
      <c r="CS15" s="13" t="str">
        <f t="shared" si="1"/>
        <v/>
      </c>
      <c r="CT15" s="13" t="str">
        <f t="shared" si="1"/>
        <v/>
      </c>
      <c r="CU15" s="13" t="str">
        <f t="shared" si="2"/>
        <v/>
      </c>
      <c r="CV15" s="13" t="str">
        <f t="shared" si="2"/>
        <v/>
      </c>
      <c r="CW15" s="13" t="str">
        <f t="shared" si="2"/>
        <v/>
      </c>
      <c r="CX15" s="13" t="str">
        <f t="shared" si="2"/>
        <v/>
      </c>
      <c r="CY15" s="13" t="str">
        <f t="shared" si="2"/>
        <v/>
      </c>
      <c r="CZ15" s="13" t="str">
        <f t="shared" si="2"/>
        <v/>
      </c>
      <c r="DA15" s="13" t="str">
        <f t="shared" si="2"/>
        <v/>
      </c>
      <c r="DB15" s="13" t="str">
        <f t="shared" si="2"/>
        <v/>
      </c>
      <c r="DC15" s="13" t="str">
        <f t="shared" si="2"/>
        <v/>
      </c>
      <c r="DD15" s="13" t="str">
        <f t="shared" si="2"/>
        <v/>
      </c>
      <c r="DE15" s="13" t="str">
        <f t="shared" si="2"/>
        <v/>
      </c>
      <c r="DF15" s="13" t="str">
        <f t="shared" si="2"/>
        <v/>
      </c>
      <c r="DG15" s="13" t="str">
        <f t="shared" si="2"/>
        <v/>
      </c>
      <c r="DH15" s="13" t="str">
        <f t="shared" si="2"/>
        <v/>
      </c>
      <c r="DI15" s="13" t="str">
        <f t="shared" si="2"/>
        <v/>
      </c>
      <c r="DJ15" s="13" t="str">
        <f t="shared" si="2"/>
        <v/>
      </c>
      <c r="DK15" s="13" t="str">
        <f t="shared" si="3"/>
        <v/>
      </c>
      <c r="DL15" s="13" t="str">
        <f t="shared" si="3"/>
        <v/>
      </c>
      <c r="DM15" s="13" t="str">
        <f t="shared" si="3"/>
        <v/>
      </c>
      <c r="DN15" s="13" t="str">
        <f t="shared" si="3"/>
        <v/>
      </c>
      <c r="DO15" s="13" t="str">
        <f t="shared" si="3"/>
        <v/>
      </c>
      <c r="DP15" s="13" t="str">
        <f t="shared" si="3"/>
        <v/>
      </c>
      <c r="DQ15" s="13" t="str">
        <f t="shared" si="3"/>
        <v/>
      </c>
      <c r="DR15" s="13" t="str">
        <f t="shared" si="3"/>
        <v/>
      </c>
      <c r="DS15" s="13" t="str">
        <f t="shared" si="3"/>
        <v/>
      </c>
      <c r="DT15" s="13" t="str">
        <f t="shared" si="3"/>
        <v/>
      </c>
      <c r="DU15" s="13" t="str">
        <f t="shared" si="3"/>
        <v/>
      </c>
      <c r="DV15" s="13" t="str">
        <f t="shared" si="3"/>
        <v/>
      </c>
      <c r="DW15" s="13" t="str">
        <f t="shared" si="3"/>
        <v/>
      </c>
      <c r="DX15" s="13" t="str">
        <f t="shared" si="3"/>
        <v/>
      </c>
    </row>
    <row r="16" spans="1:128" ht="15" thickBot="1" x14ac:dyDescent="0.4">
      <c r="A16" s="16" t="s">
        <v>105</v>
      </c>
      <c r="B16" s="17" t="s">
        <v>10</v>
      </c>
      <c r="C16" s="81">
        <v>4314.1000262838497</v>
      </c>
      <c r="D16" s="81">
        <v>4289.7757449436003</v>
      </c>
      <c r="E16" s="81">
        <v>4217.8097442879998</v>
      </c>
      <c r="F16" s="81">
        <v>4208.2994006992803</v>
      </c>
      <c r="G16" s="81">
        <v>4142.5811031411704</v>
      </c>
      <c r="H16" s="81">
        <v>4113.9390018896702</v>
      </c>
      <c r="I16" s="81">
        <v>4058.64274837532</v>
      </c>
      <c r="J16" s="81">
        <v>4116.2294571207303</v>
      </c>
      <c r="K16" s="81">
        <v>4119.8002740393904</v>
      </c>
      <c r="L16" s="81">
        <v>4121.6109053513701</v>
      </c>
      <c r="M16" s="81">
        <v>4147.2446921350402</v>
      </c>
      <c r="N16" s="81">
        <v>4095.7684783061</v>
      </c>
      <c r="O16" s="81">
        <v>4084.4748273883501</v>
      </c>
      <c r="P16" s="81">
        <v>4055.0123232146502</v>
      </c>
      <c r="Q16" s="81">
        <v>4049.6246405381899</v>
      </c>
      <c r="R16" s="81">
        <v>4045.9248406175002</v>
      </c>
      <c r="S16" s="81">
        <v>4042.0522018552201</v>
      </c>
      <c r="T16" s="81">
        <v>3934.4155536242802</v>
      </c>
      <c r="U16" s="81">
        <v>3919.1757270756698</v>
      </c>
      <c r="V16" s="81">
        <v>3856.36759876925</v>
      </c>
      <c r="W16" s="81">
        <v>3788.56360522881</v>
      </c>
      <c r="X16" s="81">
        <v>3786.1224850827102</v>
      </c>
      <c r="Y16" s="81">
        <v>3760.4303272269999</v>
      </c>
      <c r="Z16" s="81">
        <v>3828.95828934473</v>
      </c>
      <c r="AA16" s="81">
        <v>3876.2943024145802</v>
      </c>
      <c r="AB16" s="81">
        <v>3865.2059845140102</v>
      </c>
      <c r="AC16" s="81">
        <v>3872.7730609453001</v>
      </c>
      <c r="AD16" s="81">
        <v>3837.18467397728</v>
      </c>
      <c r="AE16" s="81">
        <v>3824.0499417111901</v>
      </c>
      <c r="AF16" s="81">
        <v>3816.1924316242698</v>
      </c>
      <c r="AG16" s="81">
        <v>3913.2197302777699</v>
      </c>
      <c r="AH16" s="81">
        <v>3926.10818876642</v>
      </c>
      <c r="AI16" s="81">
        <v>3918.7545034426498</v>
      </c>
      <c r="AJ16" s="81">
        <v>3979.0141203537</v>
      </c>
      <c r="AK16" s="81">
        <v>3990.5929045980902</v>
      </c>
      <c r="AL16" s="81">
        <v>4000.0371565342698</v>
      </c>
      <c r="AM16" s="81">
        <v>3868.3902891213102</v>
      </c>
      <c r="AN16" s="81">
        <v>3898.0446552943499</v>
      </c>
      <c r="AO16" s="81">
        <v>3962.2720434377002</v>
      </c>
      <c r="AP16" s="81">
        <v>4008.7872823661201</v>
      </c>
      <c r="AQ16" s="81">
        <v>4037.64694044924</v>
      </c>
      <c r="AR16" s="81">
        <v>4023.5388532494899</v>
      </c>
      <c r="AS16" s="81">
        <v>4035.05347867419</v>
      </c>
      <c r="AT16" s="81">
        <v>3981.3157119021098</v>
      </c>
      <c r="AU16" s="81">
        <v>3974.3195625656399</v>
      </c>
      <c r="AV16" s="81">
        <v>3856.2509735397398</v>
      </c>
      <c r="AW16" s="81">
        <v>3870.8152915332498</v>
      </c>
      <c r="AX16" s="81">
        <v>3833.6165500158399</v>
      </c>
      <c r="AY16" s="81">
        <v>3808.8357133015402</v>
      </c>
      <c r="AZ16" s="81">
        <v>3747.0028231464698</v>
      </c>
      <c r="BA16" s="81">
        <v>3735.7251108525102</v>
      </c>
      <c r="BB16" s="81">
        <v>3763.0749407189001</v>
      </c>
      <c r="BC16" s="81">
        <v>3805.36987187159</v>
      </c>
      <c r="BD16" s="81">
        <v>3771.22263237992</v>
      </c>
      <c r="BE16" s="81">
        <v>3747.06167214178</v>
      </c>
      <c r="BF16" s="81">
        <v>3750.79126253094</v>
      </c>
      <c r="BG16" s="81">
        <v>3716.44601325345</v>
      </c>
      <c r="BH16" s="110"/>
      <c r="BO16" s="13" t="str">
        <f t="shared" si="0"/>
        <v/>
      </c>
      <c r="BP16" s="13" t="str">
        <f t="shared" si="0"/>
        <v/>
      </c>
      <c r="BQ16" s="13" t="str">
        <f t="shared" si="0"/>
        <v/>
      </c>
      <c r="BR16" s="13" t="str">
        <f t="shared" si="0"/>
        <v/>
      </c>
      <c r="BS16" s="13" t="str">
        <f t="shared" si="0"/>
        <v/>
      </c>
      <c r="BT16" s="13" t="str">
        <f t="shared" si="0"/>
        <v/>
      </c>
      <c r="BU16" s="13" t="str">
        <f t="shared" si="0"/>
        <v/>
      </c>
      <c r="BV16" s="13" t="str">
        <f t="shared" si="0"/>
        <v/>
      </c>
      <c r="BW16" s="13" t="str">
        <f t="shared" si="0"/>
        <v/>
      </c>
      <c r="BX16" s="13" t="str">
        <f t="shared" si="0"/>
        <v/>
      </c>
      <c r="BY16" s="13" t="str">
        <f t="shared" si="0"/>
        <v/>
      </c>
      <c r="BZ16" s="13" t="str">
        <f t="shared" si="0"/>
        <v/>
      </c>
      <c r="CA16" s="13" t="str">
        <f t="shared" si="0"/>
        <v/>
      </c>
      <c r="CB16" s="13" t="str">
        <f t="shared" si="0"/>
        <v/>
      </c>
      <c r="CC16" s="13" t="str">
        <f t="shared" si="0"/>
        <v/>
      </c>
      <c r="CD16" s="13" t="str">
        <f t="shared" si="0"/>
        <v/>
      </c>
      <c r="CE16" s="13" t="str">
        <f t="shared" si="1"/>
        <v/>
      </c>
      <c r="CF16" s="13" t="str">
        <f t="shared" si="1"/>
        <v/>
      </c>
      <c r="CG16" s="13" t="str">
        <f t="shared" si="1"/>
        <v/>
      </c>
      <c r="CH16" s="13" t="str">
        <f t="shared" si="1"/>
        <v/>
      </c>
      <c r="CI16" s="13" t="str">
        <f t="shared" si="1"/>
        <v/>
      </c>
      <c r="CJ16" s="13" t="str">
        <f t="shared" si="1"/>
        <v/>
      </c>
      <c r="CK16" s="13" t="str">
        <f t="shared" si="1"/>
        <v/>
      </c>
      <c r="CL16" s="13" t="str">
        <f t="shared" si="1"/>
        <v/>
      </c>
      <c r="CM16" s="13" t="str">
        <f t="shared" si="1"/>
        <v/>
      </c>
      <c r="CN16" s="13" t="str">
        <f t="shared" si="1"/>
        <v/>
      </c>
      <c r="CO16" s="13" t="str">
        <f t="shared" si="1"/>
        <v/>
      </c>
      <c r="CP16" s="13" t="str">
        <f t="shared" si="1"/>
        <v/>
      </c>
      <c r="CQ16" s="13" t="str">
        <f t="shared" si="1"/>
        <v/>
      </c>
      <c r="CR16" s="13" t="str">
        <f t="shared" si="1"/>
        <v/>
      </c>
      <c r="CS16" s="13" t="str">
        <f t="shared" si="1"/>
        <v/>
      </c>
      <c r="CT16" s="13" t="str">
        <f t="shared" si="1"/>
        <v/>
      </c>
      <c r="CU16" s="13" t="str">
        <f t="shared" si="2"/>
        <v/>
      </c>
      <c r="CV16" s="13" t="str">
        <f t="shared" si="2"/>
        <v/>
      </c>
      <c r="CW16" s="13" t="str">
        <f t="shared" si="2"/>
        <v/>
      </c>
      <c r="CX16" s="13" t="str">
        <f t="shared" si="2"/>
        <v/>
      </c>
      <c r="CY16" s="13" t="str">
        <f t="shared" si="2"/>
        <v/>
      </c>
      <c r="CZ16" s="13" t="str">
        <f t="shared" si="2"/>
        <v/>
      </c>
      <c r="DA16" s="13" t="str">
        <f t="shared" si="2"/>
        <v/>
      </c>
      <c r="DB16" s="13" t="str">
        <f t="shared" si="2"/>
        <v/>
      </c>
      <c r="DC16" s="13" t="str">
        <f t="shared" si="2"/>
        <v/>
      </c>
      <c r="DD16" s="13" t="str">
        <f t="shared" si="2"/>
        <v/>
      </c>
      <c r="DE16" s="13" t="str">
        <f t="shared" si="2"/>
        <v/>
      </c>
      <c r="DF16" s="13" t="str">
        <f t="shared" si="2"/>
        <v/>
      </c>
      <c r="DG16" s="13" t="str">
        <f t="shared" si="2"/>
        <v/>
      </c>
      <c r="DH16" s="13" t="str">
        <f t="shared" si="2"/>
        <v/>
      </c>
      <c r="DI16" s="13" t="str">
        <f t="shared" si="2"/>
        <v/>
      </c>
      <c r="DJ16" s="13" t="str">
        <f t="shared" si="2"/>
        <v/>
      </c>
      <c r="DK16" s="13" t="str">
        <f t="shared" si="3"/>
        <v/>
      </c>
      <c r="DL16" s="13" t="str">
        <f t="shared" si="3"/>
        <v/>
      </c>
      <c r="DM16" s="13" t="str">
        <f t="shared" si="3"/>
        <v/>
      </c>
      <c r="DN16" s="13" t="str">
        <f t="shared" si="3"/>
        <v/>
      </c>
      <c r="DO16" s="13" t="str">
        <f t="shared" si="3"/>
        <v/>
      </c>
      <c r="DP16" s="13" t="str">
        <f t="shared" si="3"/>
        <v/>
      </c>
      <c r="DQ16" s="13" t="str">
        <f t="shared" si="3"/>
        <v/>
      </c>
      <c r="DR16" s="13" t="str">
        <f t="shared" si="3"/>
        <v/>
      </c>
      <c r="DS16" s="13" t="str">
        <f t="shared" si="3"/>
        <v/>
      </c>
      <c r="DT16" s="13" t="str">
        <f t="shared" si="3"/>
        <v/>
      </c>
      <c r="DU16" s="13" t="str">
        <f t="shared" si="3"/>
        <v/>
      </c>
      <c r="DV16" s="13" t="str">
        <f t="shared" si="3"/>
        <v/>
      </c>
      <c r="DW16" s="13" t="str">
        <f t="shared" si="3"/>
        <v/>
      </c>
      <c r="DX16" s="13" t="str">
        <f t="shared" si="3"/>
        <v/>
      </c>
    </row>
    <row r="17" spans="1:128" ht="15" thickBot="1" x14ac:dyDescent="0.4">
      <c r="A17" s="18"/>
      <c r="B17" s="21" t="s">
        <v>147</v>
      </c>
      <c r="C17" s="77">
        <v>4314.1000262838497</v>
      </c>
      <c r="D17" s="77">
        <v>4289.7757449436003</v>
      </c>
      <c r="E17" s="77">
        <v>4217.8097442879998</v>
      </c>
      <c r="F17" s="77">
        <v>4208.2994006992803</v>
      </c>
      <c r="G17" s="77">
        <v>4142.5811031411704</v>
      </c>
      <c r="H17" s="77">
        <v>4113.9390018896702</v>
      </c>
      <c r="I17" s="77">
        <v>4058.64274837532</v>
      </c>
      <c r="J17" s="77">
        <v>4116.2294571207303</v>
      </c>
      <c r="K17" s="77">
        <v>4119.8002740393904</v>
      </c>
      <c r="L17" s="77">
        <v>4121.6109053513701</v>
      </c>
      <c r="M17" s="77">
        <v>4147.2446921350402</v>
      </c>
      <c r="N17" s="77">
        <v>4095.7684783061</v>
      </c>
      <c r="O17" s="77">
        <v>4084.4748273883501</v>
      </c>
      <c r="P17" s="77">
        <v>4055.0123232146502</v>
      </c>
      <c r="Q17" s="77">
        <v>4049.6246405381899</v>
      </c>
      <c r="R17" s="77">
        <v>4045.9248406175002</v>
      </c>
      <c r="S17" s="77">
        <v>4042.0522018552201</v>
      </c>
      <c r="T17" s="77">
        <v>3934.4155536242802</v>
      </c>
      <c r="U17" s="77">
        <v>3919.1757270756698</v>
      </c>
      <c r="V17" s="77">
        <v>3856.36759876925</v>
      </c>
      <c r="W17" s="77">
        <v>3788.56360522881</v>
      </c>
      <c r="X17" s="77">
        <v>3786.1224850827102</v>
      </c>
      <c r="Y17" s="77">
        <v>3760.4303272269999</v>
      </c>
      <c r="Z17" s="77">
        <v>3828.95828934473</v>
      </c>
      <c r="AA17" s="77">
        <v>3876.2943024145802</v>
      </c>
      <c r="AB17" s="77">
        <v>3865.2059845140102</v>
      </c>
      <c r="AC17" s="77">
        <v>3872.7730609453001</v>
      </c>
      <c r="AD17" s="77">
        <v>3837.18467397728</v>
      </c>
      <c r="AE17" s="77">
        <v>3824.0499417111901</v>
      </c>
      <c r="AF17" s="77">
        <v>3816.1924316242698</v>
      </c>
      <c r="AG17" s="77">
        <v>3913.2197302777699</v>
      </c>
      <c r="AH17" s="77">
        <v>3926.10818876642</v>
      </c>
      <c r="AI17" s="77">
        <v>3918.7545034426498</v>
      </c>
      <c r="AJ17" s="77">
        <v>3979.0141203537</v>
      </c>
      <c r="AK17" s="77">
        <v>3990.5929045980902</v>
      </c>
      <c r="AL17" s="77">
        <v>4000.0371565342698</v>
      </c>
      <c r="AM17" s="77">
        <v>3868.3902891213102</v>
      </c>
      <c r="AN17" s="77">
        <v>3898.0446552943499</v>
      </c>
      <c r="AO17" s="77">
        <v>3962.2720434377002</v>
      </c>
      <c r="AP17" s="77">
        <v>4008.7872823661201</v>
      </c>
      <c r="AQ17" s="77">
        <v>4037.64694044924</v>
      </c>
      <c r="AR17" s="77">
        <v>4023.5388532494899</v>
      </c>
      <c r="AS17" s="77">
        <v>4035.05347867419</v>
      </c>
      <c r="AT17" s="77">
        <v>3981.3157119021098</v>
      </c>
      <c r="AU17" s="77">
        <v>3974.3195625656399</v>
      </c>
      <c r="AV17" s="77">
        <v>3856.2509735397398</v>
      </c>
      <c r="AW17" s="77">
        <v>3870.8152915332498</v>
      </c>
      <c r="AX17" s="77">
        <v>3833.6165500158399</v>
      </c>
      <c r="AY17" s="77">
        <v>3808.8357133015402</v>
      </c>
      <c r="AZ17" s="77">
        <v>3747.0028231464698</v>
      </c>
      <c r="BA17" s="77">
        <v>3735.7251108525102</v>
      </c>
      <c r="BB17" s="77">
        <v>3763.0749407189001</v>
      </c>
      <c r="BC17" s="77">
        <v>3805.36987187159</v>
      </c>
      <c r="BD17" s="77">
        <v>3771.22263237992</v>
      </c>
      <c r="BE17" s="77">
        <v>3747.06167214178</v>
      </c>
      <c r="BF17" s="77">
        <v>3750.79126253094</v>
      </c>
      <c r="BG17" s="77">
        <v>3716.44601325345</v>
      </c>
      <c r="BH17" s="112"/>
      <c r="BO17" s="13" t="str">
        <f t="shared" si="0"/>
        <v/>
      </c>
      <c r="BP17" s="13" t="str">
        <f t="shared" si="0"/>
        <v/>
      </c>
      <c r="BQ17" s="13" t="str">
        <f t="shared" si="0"/>
        <v/>
      </c>
      <c r="BR17" s="13" t="str">
        <f t="shared" si="0"/>
        <v/>
      </c>
      <c r="BS17" s="13" t="str">
        <f t="shared" si="0"/>
        <v/>
      </c>
      <c r="BT17" s="13" t="str">
        <f t="shared" si="0"/>
        <v/>
      </c>
      <c r="BU17" s="13" t="str">
        <f t="shared" si="0"/>
        <v/>
      </c>
      <c r="BV17" s="13" t="str">
        <f t="shared" si="0"/>
        <v/>
      </c>
      <c r="BW17" s="13" t="str">
        <f t="shared" si="0"/>
        <v/>
      </c>
      <c r="BX17" s="13" t="str">
        <f t="shared" si="0"/>
        <v/>
      </c>
      <c r="BY17" s="13" t="str">
        <f t="shared" si="0"/>
        <v/>
      </c>
      <c r="BZ17" s="13" t="str">
        <f t="shared" si="0"/>
        <v/>
      </c>
      <c r="CA17" s="13" t="str">
        <f t="shared" si="0"/>
        <v/>
      </c>
      <c r="CB17" s="13" t="str">
        <f t="shared" si="0"/>
        <v/>
      </c>
      <c r="CC17" s="13" t="str">
        <f t="shared" si="0"/>
        <v/>
      </c>
      <c r="CD17" s="13" t="str">
        <f t="shared" si="0"/>
        <v/>
      </c>
      <c r="CE17" s="13" t="str">
        <f t="shared" si="1"/>
        <v/>
      </c>
      <c r="CF17" s="13" t="str">
        <f t="shared" si="1"/>
        <v/>
      </c>
      <c r="CG17" s="13" t="str">
        <f t="shared" si="1"/>
        <v/>
      </c>
      <c r="CH17" s="13" t="str">
        <f t="shared" si="1"/>
        <v/>
      </c>
      <c r="CI17" s="13" t="str">
        <f t="shared" si="1"/>
        <v/>
      </c>
      <c r="CJ17" s="13" t="str">
        <f t="shared" si="1"/>
        <v/>
      </c>
      <c r="CK17" s="13" t="str">
        <f t="shared" si="1"/>
        <v/>
      </c>
      <c r="CL17" s="13" t="str">
        <f t="shared" si="1"/>
        <v/>
      </c>
      <c r="CM17" s="13" t="str">
        <f t="shared" si="1"/>
        <v/>
      </c>
      <c r="CN17" s="13" t="str">
        <f t="shared" si="1"/>
        <v/>
      </c>
      <c r="CO17" s="13" t="str">
        <f t="shared" si="1"/>
        <v/>
      </c>
      <c r="CP17" s="13" t="str">
        <f t="shared" si="1"/>
        <v/>
      </c>
      <c r="CQ17" s="13" t="str">
        <f t="shared" si="1"/>
        <v/>
      </c>
      <c r="CR17" s="13" t="str">
        <f t="shared" si="1"/>
        <v/>
      </c>
      <c r="CS17" s="13" t="str">
        <f t="shared" si="1"/>
        <v/>
      </c>
      <c r="CT17" s="13" t="str">
        <f t="shared" si="1"/>
        <v/>
      </c>
      <c r="CU17" s="13" t="str">
        <f t="shared" si="2"/>
        <v/>
      </c>
      <c r="CV17" s="13" t="str">
        <f t="shared" si="2"/>
        <v/>
      </c>
      <c r="CW17" s="13" t="str">
        <f t="shared" si="2"/>
        <v/>
      </c>
      <c r="CX17" s="13" t="str">
        <f t="shared" si="2"/>
        <v/>
      </c>
      <c r="CY17" s="13" t="str">
        <f t="shared" si="2"/>
        <v/>
      </c>
      <c r="CZ17" s="13" t="str">
        <f t="shared" si="2"/>
        <v/>
      </c>
      <c r="DA17" s="13" t="str">
        <f t="shared" si="2"/>
        <v/>
      </c>
      <c r="DB17" s="13" t="str">
        <f t="shared" si="2"/>
        <v/>
      </c>
      <c r="DC17" s="13" t="str">
        <f t="shared" si="2"/>
        <v/>
      </c>
      <c r="DD17" s="13" t="str">
        <f t="shared" si="2"/>
        <v/>
      </c>
      <c r="DE17" s="13" t="str">
        <f t="shared" si="2"/>
        <v/>
      </c>
      <c r="DF17" s="13" t="str">
        <f t="shared" si="2"/>
        <v/>
      </c>
      <c r="DG17" s="13" t="str">
        <f t="shared" si="2"/>
        <v/>
      </c>
      <c r="DH17" s="13" t="str">
        <f t="shared" si="2"/>
        <v/>
      </c>
      <c r="DI17" s="13" t="str">
        <f t="shared" si="2"/>
        <v/>
      </c>
      <c r="DJ17" s="13" t="str">
        <f t="shared" si="2"/>
        <v/>
      </c>
      <c r="DK17" s="13" t="str">
        <f t="shared" si="3"/>
        <v/>
      </c>
      <c r="DL17" s="13" t="str">
        <f t="shared" si="3"/>
        <v/>
      </c>
      <c r="DM17" s="13" t="str">
        <f t="shared" si="3"/>
        <v/>
      </c>
      <c r="DN17" s="13" t="str">
        <f t="shared" si="3"/>
        <v/>
      </c>
      <c r="DO17" s="13" t="str">
        <f t="shared" si="3"/>
        <v/>
      </c>
      <c r="DP17" s="13" t="str">
        <f t="shared" si="3"/>
        <v/>
      </c>
      <c r="DQ17" s="13" t="str">
        <f t="shared" si="3"/>
        <v/>
      </c>
      <c r="DR17" s="13" t="str">
        <f t="shared" si="3"/>
        <v/>
      </c>
      <c r="DS17" s="13" t="str">
        <f t="shared" si="3"/>
        <v/>
      </c>
      <c r="DT17" s="13" t="str">
        <f t="shared" si="3"/>
        <v/>
      </c>
      <c r="DU17" s="13" t="str">
        <f t="shared" si="3"/>
        <v/>
      </c>
      <c r="DV17" s="13" t="str">
        <f t="shared" si="3"/>
        <v/>
      </c>
      <c r="DW17" s="13" t="str">
        <f t="shared" si="3"/>
        <v/>
      </c>
      <c r="DX17" s="13" t="str">
        <f t="shared" si="3"/>
        <v/>
      </c>
    </row>
    <row r="18" spans="1:128" ht="15" thickBot="1" x14ac:dyDescent="0.4">
      <c r="A18" s="19" t="s">
        <v>106</v>
      </c>
      <c r="B18" s="20" t="s">
        <v>107</v>
      </c>
      <c r="C18" s="81">
        <v>6308.5827998259601</v>
      </c>
      <c r="D18" s="81">
        <v>6283.4994021717102</v>
      </c>
      <c r="E18" s="81">
        <v>6367.2090882100902</v>
      </c>
      <c r="F18" s="81">
        <v>6312.4294461166401</v>
      </c>
      <c r="G18" s="81">
        <v>6204.8022122614802</v>
      </c>
      <c r="H18" s="81">
        <v>6342.8416090476503</v>
      </c>
      <c r="I18" s="81">
        <v>6222.0134777242902</v>
      </c>
      <c r="J18" s="81">
        <v>6173.72854251013</v>
      </c>
      <c r="K18" s="81">
        <v>6226.5229622695897</v>
      </c>
      <c r="L18" s="81">
        <v>6131.1813686359101</v>
      </c>
      <c r="M18" s="81">
        <v>6117.2088749284303</v>
      </c>
      <c r="N18" s="81">
        <v>6144.9565477897104</v>
      </c>
      <c r="O18" s="81">
        <v>6106.5354088903296</v>
      </c>
      <c r="P18" s="81">
        <v>6074.2034934880103</v>
      </c>
      <c r="Q18" s="81">
        <v>6149.1467137856898</v>
      </c>
      <c r="R18" s="81">
        <v>6148.8972521955202</v>
      </c>
      <c r="S18" s="81">
        <v>6189.1275859472698</v>
      </c>
      <c r="T18" s="81">
        <v>6252.5600269158504</v>
      </c>
      <c r="U18" s="81">
        <v>6195.4510584964301</v>
      </c>
      <c r="V18" s="81">
        <v>6299.13074317477</v>
      </c>
      <c r="W18" s="81">
        <v>6305.0851697882399</v>
      </c>
      <c r="X18" s="81">
        <v>6368.4176079738199</v>
      </c>
      <c r="Y18" s="81">
        <v>6320.2799812172898</v>
      </c>
      <c r="Z18" s="81">
        <v>6344.8333192951804</v>
      </c>
      <c r="AA18" s="81">
        <v>6320.5746146272504</v>
      </c>
      <c r="AB18" s="81">
        <v>6404.2127410591902</v>
      </c>
      <c r="AC18" s="81">
        <v>6397.3044302931403</v>
      </c>
      <c r="AD18" s="81">
        <v>6395.48053443976</v>
      </c>
      <c r="AE18" s="81">
        <v>6378.1197655230098</v>
      </c>
      <c r="AF18" s="81">
        <v>6436.0221208275698</v>
      </c>
      <c r="AG18" s="81">
        <v>6438.6951399877098</v>
      </c>
      <c r="AH18" s="81">
        <v>6405.6050809964199</v>
      </c>
      <c r="AI18" s="81">
        <v>6428.7427478444697</v>
      </c>
      <c r="AJ18" s="81">
        <v>6465.7742116299396</v>
      </c>
      <c r="AK18" s="81">
        <v>6471.4187309082299</v>
      </c>
      <c r="AL18" s="81">
        <v>6513.4352541790304</v>
      </c>
      <c r="AM18" s="81">
        <v>6477.6992406885902</v>
      </c>
      <c r="AN18" s="81">
        <v>6461.4224915111699</v>
      </c>
      <c r="AO18" s="81">
        <v>6546.9973395372199</v>
      </c>
      <c r="AP18" s="81">
        <v>6500.8773799337796</v>
      </c>
      <c r="AQ18" s="81">
        <v>6599.9993810963297</v>
      </c>
      <c r="AR18" s="81">
        <v>6844.4785135787097</v>
      </c>
      <c r="AS18" s="81">
        <v>6903.2274206166003</v>
      </c>
      <c r="AT18" s="81">
        <v>6890.4587997804701</v>
      </c>
      <c r="AU18" s="81">
        <v>6875.7480172157202</v>
      </c>
      <c r="AV18" s="81">
        <v>6822.3247117294604</v>
      </c>
      <c r="AW18" s="81">
        <v>6853.2387886482202</v>
      </c>
      <c r="AX18" s="81">
        <v>6835.2147848391496</v>
      </c>
      <c r="AY18" s="81">
        <v>6841.2561877498501</v>
      </c>
      <c r="AZ18" s="81">
        <v>6875.1048655087197</v>
      </c>
      <c r="BA18" s="81">
        <v>6887.8435174561801</v>
      </c>
      <c r="BB18" s="81">
        <v>6872.5075775653204</v>
      </c>
      <c r="BC18" s="81">
        <v>6878.9691680615697</v>
      </c>
      <c r="BD18" s="81">
        <v>6860.9173006726496</v>
      </c>
      <c r="BE18" s="81">
        <v>6882.8277372482098</v>
      </c>
      <c r="BF18" s="81">
        <v>6883.0388224507096</v>
      </c>
      <c r="BG18" s="81">
        <v>6834.5058994369201</v>
      </c>
      <c r="BH18" s="110"/>
      <c r="BO18" s="13" t="str">
        <f t="shared" si="0"/>
        <v/>
      </c>
      <c r="BP18" s="13" t="str">
        <f t="shared" si="0"/>
        <v/>
      </c>
      <c r="BQ18" s="13" t="str">
        <f t="shared" si="0"/>
        <v/>
      </c>
      <c r="BR18" s="13" t="str">
        <f t="shared" si="0"/>
        <v/>
      </c>
      <c r="BS18" s="13" t="str">
        <f t="shared" si="0"/>
        <v/>
      </c>
      <c r="BT18" s="13" t="str">
        <f t="shared" si="0"/>
        <v/>
      </c>
      <c r="BU18" s="13" t="str">
        <f t="shared" si="0"/>
        <v/>
      </c>
      <c r="BV18" s="13" t="str">
        <f t="shared" si="0"/>
        <v/>
      </c>
      <c r="BW18" s="13" t="str">
        <f t="shared" si="0"/>
        <v/>
      </c>
      <c r="BX18" s="13" t="str">
        <f t="shared" si="0"/>
        <v/>
      </c>
      <c r="BY18" s="13" t="str">
        <f t="shared" si="0"/>
        <v/>
      </c>
      <c r="BZ18" s="13" t="str">
        <f t="shared" si="0"/>
        <v/>
      </c>
      <c r="CA18" s="13" t="str">
        <f t="shared" si="0"/>
        <v/>
      </c>
      <c r="CB18" s="13" t="str">
        <f t="shared" si="0"/>
        <v/>
      </c>
      <c r="CC18" s="13" t="str">
        <f t="shared" si="0"/>
        <v/>
      </c>
      <c r="CD18" s="13" t="str">
        <f t="shared" si="0"/>
        <v/>
      </c>
      <c r="CE18" s="13" t="str">
        <f t="shared" si="1"/>
        <v/>
      </c>
      <c r="CF18" s="13" t="str">
        <f t="shared" si="1"/>
        <v/>
      </c>
      <c r="CG18" s="13" t="str">
        <f t="shared" si="1"/>
        <v/>
      </c>
      <c r="CH18" s="13" t="str">
        <f t="shared" si="1"/>
        <v/>
      </c>
      <c r="CI18" s="13" t="str">
        <f t="shared" si="1"/>
        <v/>
      </c>
      <c r="CJ18" s="13" t="str">
        <f t="shared" si="1"/>
        <v/>
      </c>
      <c r="CK18" s="13" t="str">
        <f t="shared" si="1"/>
        <v/>
      </c>
      <c r="CL18" s="13" t="str">
        <f t="shared" si="1"/>
        <v/>
      </c>
      <c r="CM18" s="13" t="str">
        <f t="shared" si="1"/>
        <v/>
      </c>
      <c r="CN18" s="13" t="str">
        <f t="shared" si="1"/>
        <v/>
      </c>
      <c r="CO18" s="13" t="str">
        <f t="shared" si="1"/>
        <v/>
      </c>
      <c r="CP18" s="13" t="str">
        <f t="shared" si="1"/>
        <v/>
      </c>
      <c r="CQ18" s="13" t="str">
        <f t="shared" si="1"/>
        <v/>
      </c>
      <c r="CR18" s="13" t="str">
        <f t="shared" si="1"/>
        <v/>
      </c>
      <c r="CS18" s="13" t="str">
        <f t="shared" si="1"/>
        <v/>
      </c>
      <c r="CT18" s="13" t="str">
        <f t="shared" si="1"/>
        <v/>
      </c>
      <c r="CU18" s="13" t="str">
        <f t="shared" si="2"/>
        <v/>
      </c>
      <c r="CV18" s="13" t="str">
        <f t="shared" si="2"/>
        <v/>
      </c>
      <c r="CW18" s="13" t="str">
        <f t="shared" si="2"/>
        <v/>
      </c>
      <c r="CX18" s="13" t="str">
        <f t="shared" si="2"/>
        <v/>
      </c>
      <c r="CY18" s="13" t="str">
        <f t="shared" si="2"/>
        <v/>
      </c>
      <c r="CZ18" s="13" t="str">
        <f t="shared" si="2"/>
        <v/>
      </c>
      <c r="DA18" s="13" t="str">
        <f t="shared" si="2"/>
        <v/>
      </c>
      <c r="DB18" s="13" t="str">
        <f t="shared" si="2"/>
        <v/>
      </c>
      <c r="DC18" s="13" t="str">
        <f t="shared" si="2"/>
        <v/>
      </c>
      <c r="DD18" s="13" t="str">
        <f t="shared" si="2"/>
        <v/>
      </c>
      <c r="DE18" s="13" t="str">
        <f t="shared" si="2"/>
        <v/>
      </c>
      <c r="DF18" s="13" t="str">
        <f t="shared" si="2"/>
        <v/>
      </c>
      <c r="DG18" s="13" t="str">
        <f t="shared" si="2"/>
        <v/>
      </c>
      <c r="DH18" s="13" t="str">
        <f t="shared" si="2"/>
        <v/>
      </c>
      <c r="DI18" s="13" t="str">
        <f t="shared" si="2"/>
        <v/>
      </c>
      <c r="DJ18" s="13" t="str">
        <f t="shared" si="2"/>
        <v/>
      </c>
      <c r="DK18" s="13" t="str">
        <f t="shared" si="3"/>
        <v/>
      </c>
      <c r="DL18" s="13" t="str">
        <f t="shared" si="3"/>
        <v/>
      </c>
      <c r="DM18" s="13" t="str">
        <f t="shared" si="3"/>
        <v/>
      </c>
      <c r="DN18" s="13" t="str">
        <f t="shared" si="3"/>
        <v/>
      </c>
      <c r="DO18" s="13" t="str">
        <f t="shared" si="3"/>
        <v/>
      </c>
      <c r="DP18" s="13" t="str">
        <f t="shared" si="3"/>
        <v/>
      </c>
      <c r="DQ18" s="13" t="str">
        <f t="shared" si="3"/>
        <v/>
      </c>
      <c r="DR18" s="13" t="str">
        <f t="shared" si="3"/>
        <v/>
      </c>
      <c r="DS18" s="13" t="str">
        <f t="shared" si="3"/>
        <v/>
      </c>
      <c r="DT18" s="13" t="str">
        <f t="shared" si="3"/>
        <v/>
      </c>
      <c r="DU18" s="13" t="str">
        <f t="shared" si="3"/>
        <v/>
      </c>
      <c r="DV18" s="13" t="str">
        <f t="shared" si="3"/>
        <v/>
      </c>
      <c r="DW18" s="13" t="str">
        <f t="shared" si="3"/>
        <v/>
      </c>
      <c r="DX18" s="13" t="str">
        <f t="shared" si="3"/>
        <v/>
      </c>
    </row>
    <row r="19" spans="1:128" ht="15" thickBot="1" x14ac:dyDescent="0.4">
      <c r="A19" s="19" t="s">
        <v>108</v>
      </c>
      <c r="B19" s="20" t="s">
        <v>12</v>
      </c>
      <c r="C19" s="81">
        <v>2247.7638150139201</v>
      </c>
      <c r="D19" s="81">
        <v>2177.8369705193199</v>
      </c>
      <c r="E19" s="81">
        <v>2199.0388003929402</v>
      </c>
      <c r="F19" s="81">
        <v>2241.02163788087</v>
      </c>
      <c r="G19" s="81">
        <v>2175.54577048278</v>
      </c>
      <c r="H19" s="81">
        <v>2258.99806114992</v>
      </c>
      <c r="I19" s="81">
        <v>2294.4399713191101</v>
      </c>
      <c r="J19" s="81">
        <v>2281.2228897547898</v>
      </c>
      <c r="K19" s="81">
        <v>2306.47918116442</v>
      </c>
      <c r="L19" s="81">
        <v>2266.1288507087202</v>
      </c>
      <c r="M19" s="81">
        <v>2205.2858327024201</v>
      </c>
      <c r="N19" s="81">
        <v>2223.5963626192101</v>
      </c>
      <c r="O19" s="81">
        <v>2167.69119394474</v>
      </c>
      <c r="P19" s="81">
        <v>2180.1718856133498</v>
      </c>
      <c r="Q19" s="81">
        <v>2154.0829064188201</v>
      </c>
      <c r="R19" s="81">
        <v>2198.2250321637298</v>
      </c>
      <c r="S19" s="81">
        <v>2129.2626292448199</v>
      </c>
      <c r="T19" s="81">
        <v>2105.9335739533199</v>
      </c>
      <c r="U19" s="81">
        <v>2094.8196030155</v>
      </c>
      <c r="V19" s="81">
        <v>2125.8436912041302</v>
      </c>
      <c r="W19" s="81">
        <v>2159.5826331579601</v>
      </c>
      <c r="X19" s="81">
        <v>2138.0140370723602</v>
      </c>
      <c r="Y19" s="81">
        <v>2164.68590526257</v>
      </c>
      <c r="Z19" s="81">
        <v>2222.4296854652198</v>
      </c>
      <c r="AA19" s="81">
        <v>2261.2039757914099</v>
      </c>
      <c r="AB19" s="81">
        <v>2271.4045047219201</v>
      </c>
      <c r="AC19" s="81">
        <v>2249.7757820772399</v>
      </c>
      <c r="AD19" s="81">
        <v>2314.18683577611</v>
      </c>
      <c r="AE19" s="81">
        <v>2250.5216383287402</v>
      </c>
      <c r="AF19" s="81">
        <v>2276.4693952449102</v>
      </c>
      <c r="AG19" s="81">
        <v>2266.0477380198199</v>
      </c>
      <c r="AH19" s="81">
        <v>2280.7131794053398</v>
      </c>
      <c r="AI19" s="81">
        <v>2287.17548519614</v>
      </c>
      <c r="AJ19" s="81">
        <v>2283.0949365168999</v>
      </c>
      <c r="AK19" s="81">
        <v>2255.3804886033199</v>
      </c>
      <c r="AL19" s="81">
        <v>2302.3381167954299</v>
      </c>
      <c r="AM19" s="81">
        <v>2220.65680603186</v>
      </c>
      <c r="AN19" s="81">
        <v>2236.6157320826001</v>
      </c>
      <c r="AO19" s="81">
        <v>2283.6444514361801</v>
      </c>
      <c r="AP19" s="81">
        <v>2290.5946246774101</v>
      </c>
      <c r="AQ19" s="81">
        <v>2291.3252333813898</v>
      </c>
      <c r="AR19" s="81">
        <v>2249.89947748654</v>
      </c>
      <c r="AS19" s="81">
        <v>2255.7503807666599</v>
      </c>
      <c r="AT19" s="81">
        <v>2341.5428089738102</v>
      </c>
      <c r="AU19" s="81">
        <v>2292.6949007305702</v>
      </c>
      <c r="AV19" s="81">
        <v>2277.4446927475701</v>
      </c>
      <c r="AW19" s="81">
        <v>2256.5218338255299</v>
      </c>
      <c r="AX19" s="81">
        <v>2328.3254703706998</v>
      </c>
      <c r="AY19" s="81">
        <v>2237.8812157151301</v>
      </c>
      <c r="AZ19" s="81">
        <v>2266.91067978814</v>
      </c>
      <c r="BA19" s="81">
        <v>2254.1291559382598</v>
      </c>
      <c r="BB19" s="81">
        <v>2271.32555292397</v>
      </c>
      <c r="BC19" s="81">
        <v>2275.0691678346702</v>
      </c>
      <c r="BD19" s="81">
        <v>2304.4100054262099</v>
      </c>
      <c r="BE19" s="81">
        <v>2285.9132149510701</v>
      </c>
      <c r="BF19" s="81">
        <v>2293.18249503163</v>
      </c>
      <c r="BG19" s="81">
        <v>2286.3093849465499</v>
      </c>
      <c r="BH19" s="110"/>
      <c r="BO19" s="13" t="str">
        <f t="shared" si="0"/>
        <v/>
      </c>
      <c r="BP19" s="13" t="str">
        <f t="shared" si="0"/>
        <v/>
      </c>
      <c r="BQ19" s="13" t="str">
        <f t="shared" si="0"/>
        <v/>
      </c>
      <c r="BR19" s="13" t="str">
        <f t="shared" si="0"/>
        <v/>
      </c>
      <c r="BS19" s="13" t="str">
        <f t="shared" si="0"/>
        <v/>
      </c>
      <c r="BT19" s="13" t="str">
        <f t="shared" si="0"/>
        <v/>
      </c>
      <c r="BU19" s="13" t="str">
        <f t="shared" si="0"/>
        <v/>
      </c>
      <c r="BV19" s="13" t="str">
        <f t="shared" si="0"/>
        <v/>
      </c>
      <c r="BW19" s="13" t="str">
        <f t="shared" si="0"/>
        <v/>
      </c>
      <c r="BX19" s="13" t="str">
        <f t="shared" si="0"/>
        <v/>
      </c>
      <c r="BY19" s="13" t="str">
        <f t="shared" si="0"/>
        <v/>
      </c>
      <c r="BZ19" s="13" t="str">
        <f t="shared" si="0"/>
        <v/>
      </c>
      <c r="CA19" s="13" t="str">
        <f t="shared" si="0"/>
        <v/>
      </c>
      <c r="CB19" s="13" t="str">
        <f t="shared" si="0"/>
        <v/>
      </c>
      <c r="CC19" s="13" t="str">
        <f t="shared" si="0"/>
        <v/>
      </c>
      <c r="CD19" s="13" t="str">
        <f t="shared" si="0"/>
        <v/>
      </c>
      <c r="CE19" s="13" t="str">
        <f t="shared" si="1"/>
        <v/>
      </c>
      <c r="CF19" s="13" t="str">
        <f t="shared" si="1"/>
        <v/>
      </c>
      <c r="CG19" s="13" t="str">
        <f t="shared" si="1"/>
        <v/>
      </c>
      <c r="CH19" s="13" t="str">
        <f t="shared" si="1"/>
        <v/>
      </c>
      <c r="CI19" s="13" t="str">
        <f t="shared" si="1"/>
        <v/>
      </c>
      <c r="CJ19" s="13" t="str">
        <f t="shared" si="1"/>
        <v/>
      </c>
      <c r="CK19" s="13" t="str">
        <f t="shared" si="1"/>
        <v/>
      </c>
      <c r="CL19" s="13" t="str">
        <f t="shared" si="1"/>
        <v/>
      </c>
      <c r="CM19" s="13" t="str">
        <f t="shared" si="1"/>
        <v/>
      </c>
      <c r="CN19" s="13" t="str">
        <f t="shared" si="1"/>
        <v/>
      </c>
      <c r="CO19" s="13" t="str">
        <f t="shared" si="1"/>
        <v/>
      </c>
      <c r="CP19" s="13" t="str">
        <f t="shared" si="1"/>
        <v/>
      </c>
      <c r="CQ19" s="13" t="str">
        <f t="shared" si="1"/>
        <v/>
      </c>
      <c r="CR19" s="13" t="str">
        <f t="shared" si="1"/>
        <v/>
      </c>
      <c r="CS19" s="13" t="str">
        <f t="shared" si="1"/>
        <v/>
      </c>
      <c r="CT19" s="13" t="str">
        <f t="shared" si="1"/>
        <v/>
      </c>
      <c r="CU19" s="13" t="str">
        <f t="shared" si="2"/>
        <v/>
      </c>
      <c r="CV19" s="13" t="str">
        <f t="shared" si="2"/>
        <v/>
      </c>
      <c r="CW19" s="13" t="str">
        <f t="shared" si="2"/>
        <v/>
      </c>
      <c r="CX19" s="13" t="str">
        <f t="shared" si="2"/>
        <v/>
      </c>
      <c r="CY19" s="13" t="str">
        <f t="shared" si="2"/>
        <v/>
      </c>
      <c r="CZ19" s="13" t="str">
        <f t="shared" si="2"/>
        <v/>
      </c>
      <c r="DA19" s="13" t="str">
        <f t="shared" si="2"/>
        <v/>
      </c>
      <c r="DB19" s="13" t="str">
        <f t="shared" si="2"/>
        <v/>
      </c>
      <c r="DC19" s="13" t="str">
        <f t="shared" si="2"/>
        <v/>
      </c>
      <c r="DD19" s="13" t="str">
        <f t="shared" si="2"/>
        <v/>
      </c>
      <c r="DE19" s="13" t="str">
        <f t="shared" si="2"/>
        <v/>
      </c>
      <c r="DF19" s="13" t="str">
        <f t="shared" si="2"/>
        <v/>
      </c>
      <c r="DG19" s="13" t="str">
        <f t="shared" si="2"/>
        <v/>
      </c>
      <c r="DH19" s="13" t="str">
        <f t="shared" si="2"/>
        <v/>
      </c>
      <c r="DI19" s="13" t="str">
        <f t="shared" si="2"/>
        <v/>
      </c>
      <c r="DJ19" s="13" t="str">
        <f t="shared" si="2"/>
        <v/>
      </c>
      <c r="DK19" s="13" t="str">
        <f t="shared" si="3"/>
        <v/>
      </c>
      <c r="DL19" s="13" t="str">
        <f t="shared" si="3"/>
        <v/>
      </c>
      <c r="DM19" s="13" t="str">
        <f t="shared" si="3"/>
        <v/>
      </c>
      <c r="DN19" s="13" t="str">
        <f t="shared" si="3"/>
        <v/>
      </c>
      <c r="DO19" s="13" t="str">
        <f t="shared" si="3"/>
        <v/>
      </c>
      <c r="DP19" s="13" t="str">
        <f t="shared" si="3"/>
        <v/>
      </c>
      <c r="DQ19" s="13" t="str">
        <f t="shared" si="3"/>
        <v/>
      </c>
      <c r="DR19" s="13" t="str">
        <f t="shared" si="3"/>
        <v/>
      </c>
      <c r="DS19" s="13" t="str">
        <f t="shared" si="3"/>
        <v/>
      </c>
      <c r="DT19" s="13" t="str">
        <f t="shared" si="3"/>
        <v/>
      </c>
      <c r="DU19" s="13" t="str">
        <f t="shared" si="3"/>
        <v/>
      </c>
      <c r="DV19" s="13" t="str">
        <f t="shared" si="3"/>
        <v/>
      </c>
      <c r="DW19" s="13" t="str">
        <f t="shared" si="3"/>
        <v/>
      </c>
      <c r="DX19" s="13" t="str">
        <f t="shared" si="3"/>
        <v/>
      </c>
    </row>
    <row r="20" spans="1:128" ht="15" thickBot="1" x14ac:dyDescent="0.4">
      <c r="A20" s="19" t="s">
        <v>109</v>
      </c>
      <c r="B20" s="20" t="s">
        <v>13</v>
      </c>
      <c r="C20" s="81">
        <v>1565.9384486896499</v>
      </c>
      <c r="D20" s="81">
        <v>1597.66456213893</v>
      </c>
      <c r="E20" s="81">
        <v>1565.8004428013801</v>
      </c>
      <c r="F20" s="81">
        <v>1551.41257525217</v>
      </c>
      <c r="G20" s="81">
        <v>1538.2256030305</v>
      </c>
      <c r="H20" s="81">
        <v>1529.68065114251</v>
      </c>
      <c r="I20" s="81">
        <v>1568.8906745986901</v>
      </c>
      <c r="J20" s="81">
        <v>1551.4643195696599</v>
      </c>
      <c r="K20" s="81">
        <v>1536.38428550089</v>
      </c>
      <c r="L20" s="81">
        <v>1519.09538185665</v>
      </c>
      <c r="M20" s="81">
        <v>1515.5165337885701</v>
      </c>
      <c r="N20" s="81">
        <v>1563.1646805303301</v>
      </c>
      <c r="O20" s="81">
        <v>1539.0294329032499</v>
      </c>
      <c r="P20" s="81">
        <v>1563.22731924806</v>
      </c>
      <c r="Q20" s="81">
        <v>1560.01556856447</v>
      </c>
      <c r="R20" s="81">
        <v>1551.6195663707299</v>
      </c>
      <c r="S20" s="81">
        <v>1572.8374039733501</v>
      </c>
      <c r="T20" s="81">
        <v>1472.75171346448</v>
      </c>
      <c r="U20" s="81">
        <v>1501.4643797937799</v>
      </c>
      <c r="V20" s="81">
        <v>1478.8735708218701</v>
      </c>
      <c r="W20" s="81">
        <v>1527.77404507955</v>
      </c>
      <c r="X20" s="81">
        <v>1534.88501337719</v>
      </c>
      <c r="Y20" s="81">
        <v>1522.8272703693999</v>
      </c>
      <c r="Z20" s="81">
        <v>1549.14352225735</v>
      </c>
      <c r="AA20" s="81">
        <v>1513.6586070682299</v>
      </c>
      <c r="AB20" s="81">
        <v>1554.57706938207</v>
      </c>
      <c r="AC20" s="81">
        <v>1518.2387708141</v>
      </c>
      <c r="AD20" s="81">
        <v>1583.5222013427799</v>
      </c>
      <c r="AE20" s="81">
        <v>1601.51309779495</v>
      </c>
      <c r="AF20" s="81">
        <v>1553.49277050961</v>
      </c>
      <c r="AG20" s="81">
        <v>1558.25404460967</v>
      </c>
      <c r="AH20" s="81">
        <v>1538.07358121827</v>
      </c>
      <c r="AI20" s="81">
        <v>1538.3087601499001</v>
      </c>
      <c r="AJ20" s="81">
        <v>1540.9640415035699</v>
      </c>
      <c r="AK20" s="81">
        <v>1517.0824338944601</v>
      </c>
      <c r="AL20" s="81">
        <v>1531.43119057946</v>
      </c>
      <c r="AM20" s="81">
        <v>1432.27081280069</v>
      </c>
      <c r="AN20" s="81">
        <v>1300.55375514663</v>
      </c>
      <c r="AO20" s="81">
        <v>1451.42343814726</v>
      </c>
      <c r="AP20" s="81">
        <v>1329.0004655904499</v>
      </c>
      <c r="AQ20" s="81">
        <v>1377.2002325804899</v>
      </c>
      <c r="AR20" s="81">
        <v>1541.0602402223301</v>
      </c>
      <c r="AS20" s="81">
        <v>1614.96593529353</v>
      </c>
      <c r="AT20" s="81">
        <v>1678.283655387</v>
      </c>
      <c r="AU20" s="81">
        <v>1682.33849579202</v>
      </c>
      <c r="AV20" s="81">
        <v>1698.66123539674</v>
      </c>
      <c r="AW20" s="81">
        <v>1657.27101753336</v>
      </c>
      <c r="AX20" s="81">
        <v>1717.8924065666999</v>
      </c>
      <c r="AY20" s="81">
        <v>1687.2692260879501</v>
      </c>
      <c r="AZ20" s="81">
        <v>1706.8074346216799</v>
      </c>
      <c r="BA20" s="81">
        <v>1761.7769447993901</v>
      </c>
      <c r="BB20" s="81">
        <v>1728.37446513282</v>
      </c>
      <c r="BC20" s="81">
        <v>1832.41110082573</v>
      </c>
      <c r="BD20" s="81">
        <v>1757.18337000218</v>
      </c>
      <c r="BE20" s="81">
        <v>1767.5446023802699</v>
      </c>
      <c r="BF20" s="81">
        <v>1765.2981347012001</v>
      </c>
      <c r="BG20" s="81">
        <v>1728.61485026787</v>
      </c>
      <c r="BH20" s="110"/>
      <c r="BO20" s="13" t="str">
        <f t="shared" si="0"/>
        <v/>
      </c>
      <c r="BP20" s="13" t="str">
        <f t="shared" si="0"/>
        <v/>
      </c>
      <c r="BQ20" s="13" t="str">
        <f t="shared" si="0"/>
        <v/>
      </c>
      <c r="BR20" s="13" t="str">
        <f t="shared" si="0"/>
        <v/>
      </c>
      <c r="BS20" s="13" t="str">
        <f t="shared" si="0"/>
        <v/>
      </c>
      <c r="BT20" s="13" t="str">
        <f t="shared" si="0"/>
        <v/>
      </c>
      <c r="BU20" s="13" t="str">
        <f t="shared" si="0"/>
        <v/>
      </c>
      <c r="BV20" s="13" t="str">
        <f t="shared" si="0"/>
        <v/>
      </c>
      <c r="BW20" s="13" t="str">
        <f t="shared" si="0"/>
        <v/>
      </c>
      <c r="BX20" s="13" t="str">
        <f t="shared" si="0"/>
        <v/>
      </c>
      <c r="BY20" s="13" t="str">
        <f t="shared" si="0"/>
        <v/>
      </c>
      <c r="BZ20" s="13" t="str">
        <f t="shared" si="0"/>
        <v/>
      </c>
      <c r="CA20" s="13" t="str">
        <f t="shared" si="0"/>
        <v/>
      </c>
      <c r="CB20" s="13" t="str">
        <f t="shared" si="0"/>
        <v/>
      </c>
      <c r="CC20" s="13" t="str">
        <f t="shared" si="0"/>
        <v/>
      </c>
      <c r="CD20" s="13" t="str">
        <f t="shared" si="0"/>
        <v/>
      </c>
      <c r="CE20" s="13" t="str">
        <f t="shared" si="1"/>
        <v/>
      </c>
      <c r="CF20" s="13" t="str">
        <f t="shared" si="1"/>
        <v/>
      </c>
      <c r="CG20" s="13" t="str">
        <f t="shared" si="1"/>
        <v/>
      </c>
      <c r="CH20" s="13" t="str">
        <f t="shared" si="1"/>
        <v/>
      </c>
      <c r="CI20" s="13" t="str">
        <f t="shared" si="1"/>
        <v/>
      </c>
      <c r="CJ20" s="13" t="str">
        <f t="shared" si="1"/>
        <v/>
      </c>
      <c r="CK20" s="13" t="str">
        <f t="shared" si="1"/>
        <v/>
      </c>
      <c r="CL20" s="13" t="str">
        <f t="shared" si="1"/>
        <v/>
      </c>
      <c r="CM20" s="13" t="str">
        <f t="shared" si="1"/>
        <v/>
      </c>
      <c r="CN20" s="13" t="str">
        <f t="shared" si="1"/>
        <v/>
      </c>
      <c r="CO20" s="13" t="str">
        <f t="shared" si="1"/>
        <v/>
      </c>
      <c r="CP20" s="13" t="str">
        <f t="shared" si="1"/>
        <v/>
      </c>
      <c r="CQ20" s="13" t="str">
        <f t="shared" si="1"/>
        <v/>
      </c>
      <c r="CR20" s="13" t="str">
        <f t="shared" si="1"/>
        <v/>
      </c>
      <c r="CS20" s="13" t="str">
        <f t="shared" si="1"/>
        <v/>
      </c>
      <c r="CT20" s="13" t="str">
        <f t="shared" si="1"/>
        <v/>
      </c>
      <c r="CU20" s="13" t="str">
        <f t="shared" si="2"/>
        <v/>
      </c>
      <c r="CV20" s="13" t="str">
        <f t="shared" si="2"/>
        <v/>
      </c>
      <c r="CW20" s="13" t="str">
        <f t="shared" si="2"/>
        <v/>
      </c>
      <c r="CX20" s="13" t="str">
        <f t="shared" si="2"/>
        <v/>
      </c>
      <c r="CY20" s="13" t="str">
        <f t="shared" si="2"/>
        <v/>
      </c>
      <c r="CZ20" s="13" t="str">
        <f t="shared" si="2"/>
        <v/>
      </c>
      <c r="DA20" s="13" t="str">
        <f t="shared" si="2"/>
        <v/>
      </c>
      <c r="DB20" s="13" t="str">
        <f t="shared" si="2"/>
        <v/>
      </c>
      <c r="DC20" s="13" t="str">
        <f t="shared" si="2"/>
        <v/>
      </c>
      <c r="DD20" s="13" t="str">
        <f t="shared" si="2"/>
        <v/>
      </c>
      <c r="DE20" s="13" t="str">
        <f t="shared" si="2"/>
        <v/>
      </c>
      <c r="DF20" s="13" t="str">
        <f t="shared" si="2"/>
        <v/>
      </c>
      <c r="DG20" s="13" t="str">
        <f t="shared" si="2"/>
        <v/>
      </c>
      <c r="DH20" s="13" t="str">
        <f t="shared" si="2"/>
        <v/>
      </c>
      <c r="DI20" s="13" t="str">
        <f t="shared" si="2"/>
        <v/>
      </c>
      <c r="DJ20" s="13" t="str">
        <f t="shared" si="2"/>
        <v/>
      </c>
      <c r="DK20" s="13" t="str">
        <f t="shared" si="3"/>
        <v/>
      </c>
      <c r="DL20" s="13" t="str">
        <f t="shared" si="3"/>
        <v/>
      </c>
      <c r="DM20" s="13" t="str">
        <f t="shared" si="3"/>
        <v/>
      </c>
      <c r="DN20" s="13" t="str">
        <f t="shared" si="3"/>
        <v/>
      </c>
      <c r="DO20" s="13" t="str">
        <f t="shared" si="3"/>
        <v/>
      </c>
      <c r="DP20" s="13" t="str">
        <f t="shared" si="3"/>
        <v/>
      </c>
      <c r="DQ20" s="13" t="str">
        <f t="shared" si="3"/>
        <v/>
      </c>
      <c r="DR20" s="13" t="str">
        <f t="shared" si="3"/>
        <v/>
      </c>
      <c r="DS20" s="13" t="str">
        <f t="shared" si="3"/>
        <v/>
      </c>
      <c r="DT20" s="13" t="str">
        <f t="shared" si="3"/>
        <v/>
      </c>
      <c r="DU20" s="13" t="str">
        <f t="shared" si="3"/>
        <v/>
      </c>
      <c r="DV20" s="13" t="str">
        <f t="shared" si="3"/>
        <v/>
      </c>
      <c r="DW20" s="13" t="str">
        <f t="shared" si="3"/>
        <v/>
      </c>
      <c r="DX20" s="13" t="str">
        <f t="shared" si="3"/>
        <v/>
      </c>
    </row>
    <row r="21" spans="1:128" ht="15" thickBot="1" x14ac:dyDescent="0.4">
      <c r="A21" s="19" t="s">
        <v>110</v>
      </c>
      <c r="B21" s="20" t="s">
        <v>14</v>
      </c>
      <c r="C21" s="81">
        <v>401.51831793541101</v>
      </c>
      <c r="D21" s="81">
        <v>390.52064962402198</v>
      </c>
      <c r="E21" s="81">
        <v>389.368753187072</v>
      </c>
      <c r="F21" s="81">
        <v>374.87591887339102</v>
      </c>
      <c r="G21" s="81">
        <v>372.10538862171501</v>
      </c>
      <c r="H21" s="81">
        <v>370.64698746481798</v>
      </c>
      <c r="I21" s="81">
        <v>366.18205425323998</v>
      </c>
      <c r="J21" s="81">
        <v>364.480991619946</v>
      </c>
      <c r="K21" s="81">
        <v>367.10278719771401</v>
      </c>
      <c r="L21" s="81">
        <v>362.93596377190897</v>
      </c>
      <c r="M21" s="81">
        <v>371.56627481248898</v>
      </c>
      <c r="N21" s="81">
        <v>371.31786186695598</v>
      </c>
      <c r="O21" s="81">
        <v>364.768383620355</v>
      </c>
      <c r="P21" s="81">
        <v>366.62776090586198</v>
      </c>
      <c r="Q21" s="81">
        <v>362.40532670913501</v>
      </c>
      <c r="R21" s="81">
        <v>379.010979975998</v>
      </c>
      <c r="S21" s="81">
        <v>351.96561842380203</v>
      </c>
      <c r="T21" s="81">
        <v>351.75671539683799</v>
      </c>
      <c r="U21" s="81">
        <v>325.62205404989402</v>
      </c>
      <c r="V21" s="81">
        <v>312.452227692012</v>
      </c>
      <c r="W21" s="81">
        <v>313.31671569816598</v>
      </c>
      <c r="X21" s="81">
        <v>309.27416620445803</v>
      </c>
      <c r="Y21" s="81">
        <v>307.55848673671801</v>
      </c>
      <c r="Z21" s="81">
        <v>291.88091593928198</v>
      </c>
      <c r="AA21" s="81">
        <v>293.52802190857199</v>
      </c>
      <c r="AB21" s="81">
        <v>289.96186527693902</v>
      </c>
      <c r="AC21" s="81">
        <v>285.29550069666499</v>
      </c>
      <c r="AD21" s="81">
        <v>297.25150156717302</v>
      </c>
      <c r="AE21" s="81">
        <v>279.31330324546099</v>
      </c>
      <c r="AF21" s="81">
        <v>273.64095943150897</v>
      </c>
      <c r="AG21" s="81">
        <v>276.39308519664303</v>
      </c>
      <c r="AH21" s="81">
        <v>279.63596378989803</v>
      </c>
      <c r="AI21" s="81">
        <v>272.14418661279097</v>
      </c>
      <c r="AJ21" s="81">
        <v>266.52307952383097</v>
      </c>
      <c r="AK21" s="81">
        <v>275.06167899308701</v>
      </c>
      <c r="AL21" s="81">
        <v>281.39086850903999</v>
      </c>
      <c r="AM21" s="81">
        <v>269.61392213612498</v>
      </c>
      <c r="AN21" s="81">
        <v>258.11513130558899</v>
      </c>
      <c r="AO21" s="81">
        <v>257.283306072394</v>
      </c>
      <c r="AP21" s="81">
        <v>248.44889122408199</v>
      </c>
      <c r="AQ21" s="81">
        <v>240.08000966549301</v>
      </c>
      <c r="AR21" s="81">
        <v>241.89554849961399</v>
      </c>
      <c r="AS21" s="81">
        <v>265.33616607460499</v>
      </c>
      <c r="AT21" s="81">
        <v>267.69804506351699</v>
      </c>
      <c r="AU21" s="81">
        <v>264.75290490608802</v>
      </c>
      <c r="AV21" s="81">
        <v>258.91847341267299</v>
      </c>
      <c r="AW21" s="81">
        <v>259.92021221434698</v>
      </c>
      <c r="AX21" s="81">
        <v>258.80876101713</v>
      </c>
      <c r="AY21" s="81">
        <v>259.218970933869</v>
      </c>
      <c r="AZ21" s="81">
        <v>249.82424409727301</v>
      </c>
      <c r="BA21" s="81">
        <v>253.270267127772</v>
      </c>
      <c r="BB21" s="81">
        <v>254.903572199465</v>
      </c>
      <c r="BC21" s="81">
        <v>255.752618015476</v>
      </c>
      <c r="BD21" s="81">
        <v>247.89616930584901</v>
      </c>
      <c r="BE21" s="81">
        <v>237.16753767931499</v>
      </c>
      <c r="BF21" s="81">
        <v>231.13191984379901</v>
      </c>
      <c r="BG21" s="81">
        <v>229.95973737125399</v>
      </c>
      <c r="BH21" s="110"/>
      <c r="BO21" s="13" t="str">
        <f t="shared" si="0"/>
        <v/>
      </c>
      <c r="BP21" s="13" t="str">
        <f t="shared" si="0"/>
        <v/>
      </c>
      <c r="BQ21" s="13" t="str">
        <f t="shared" si="0"/>
        <v/>
      </c>
      <c r="BR21" s="13" t="str">
        <f t="shared" si="0"/>
        <v/>
      </c>
      <c r="BS21" s="13" t="str">
        <f t="shared" si="0"/>
        <v/>
      </c>
      <c r="BT21" s="13" t="str">
        <f t="shared" si="0"/>
        <v/>
      </c>
      <c r="BU21" s="13" t="str">
        <f t="shared" si="0"/>
        <v/>
      </c>
      <c r="BV21" s="13" t="str">
        <f t="shared" si="0"/>
        <v/>
      </c>
      <c r="BW21" s="13" t="str">
        <f t="shared" si="0"/>
        <v/>
      </c>
      <c r="BX21" s="13" t="str">
        <f t="shared" si="0"/>
        <v/>
      </c>
      <c r="BY21" s="13" t="str">
        <f t="shared" si="0"/>
        <v/>
      </c>
      <c r="BZ21" s="13" t="str">
        <f t="shared" si="0"/>
        <v/>
      </c>
      <c r="CA21" s="13" t="str">
        <f t="shared" si="0"/>
        <v/>
      </c>
      <c r="CB21" s="13" t="str">
        <f t="shared" si="0"/>
        <v/>
      </c>
      <c r="CC21" s="13" t="str">
        <f t="shared" si="0"/>
        <v/>
      </c>
      <c r="CD21" s="13" t="str">
        <f t="shared" si="0"/>
        <v/>
      </c>
      <c r="CE21" s="13" t="str">
        <f t="shared" si="1"/>
        <v/>
      </c>
      <c r="CF21" s="13" t="str">
        <f t="shared" si="1"/>
        <v/>
      </c>
      <c r="CG21" s="13" t="str">
        <f t="shared" si="1"/>
        <v/>
      </c>
      <c r="CH21" s="13" t="str">
        <f t="shared" si="1"/>
        <v/>
      </c>
      <c r="CI21" s="13" t="str">
        <f t="shared" si="1"/>
        <v/>
      </c>
      <c r="CJ21" s="13" t="str">
        <f t="shared" si="1"/>
        <v/>
      </c>
      <c r="CK21" s="13" t="str">
        <f t="shared" si="1"/>
        <v/>
      </c>
      <c r="CL21" s="13" t="str">
        <f t="shared" si="1"/>
        <v/>
      </c>
      <c r="CM21" s="13" t="str">
        <f t="shared" si="1"/>
        <v/>
      </c>
      <c r="CN21" s="13" t="str">
        <f t="shared" si="1"/>
        <v/>
      </c>
      <c r="CO21" s="13" t="str">
        <f t="shared" si="1"/>
        <v/>
      </c>
      <c r="CP21" s="13" t="str">
        <f t="shared" si="1"/>
        <v/>
      </c>
      <c r="CQ21" s="13" t="str">
        <f t="shared" si="1"/>
        <v/>
      </c>
      <c r="CR21" s="13" t="str">
        <f t="shared" si="1"/>
        <v/>
      </c>
      <c r="CS21" s="13" t="str">
        <f t="shared" si="1"/>
        <v/>
      </c>
      <c r="CT21" s="13" t="str">
        <f t="shared" si="1"/>
        <v/>
      </c>
      <c r="CU21" s="13" t="str">
        <f t="shared" si="2"/>
        <v/>
      </c>
      <c r="CV21" s="13" t="str">
        <f t="shared" si="2"/>
        <v/>
      </c>
      <c r="CW21" s="13" t="str">
        <f t="shared" si="2"/>
        <v/>
      </c>
      <c r="CX21" s="13" t="str">
        <f t="shared" si="2"/>
        <v/>
      </c>
      <c r="CY21" s="13" t="str">
        <f t="shared" si="2"/>
        <v/>
      </c>
      <c r="CZ21" s="13" t="str">
        <f t="shared" si="2"/>
        <v/>
      </c>
      <c r="DA21" s="13" t="str">
        <f t="shared" si="2"/>
        <v/>
      </c>
      <c r="DB21" s="13" t="str">
        <f t="shared" si="2"/>
        <v/>
      </c>
      <c r="DC21" s="13" t="str">
        <f t="shared" si="2"/>
        <v/>
      </c>
      <c r="DD21" s="13" t="str">
        <f t="shared" si="2"/>
        <v/>
      </c>
      <c r="DE21" s="13" t="str">
        <f t="shared" si="2"/>
        <v/>
      </c>
      <c r="DF21" s="13" t="str">
        <f t="shared" si="2"/>
        <v/>
      </c>
      <c r="DG21" s="13" t="str">
        <f t="shared" si="2"/>
        <v/>
      </c>
      <c r="DH21" s="13" t="str">
        <f t="shared" si="2"/>
        <v/>
      </c>
      <c r="DI21" s="13" t="str">
        <f t="shared" si="2"/>
        <v/>
      </c>
      <c r="DJ21" s="13" t="str">
        <f t="shared" si="2"/>
        <v/>
      </c>
      <c r="DK21" s="13" t="str">
        <f t="shared" si="3"/>
        <v/>
      </c>
      <c r="DL21" s="13" t="str">
        <f t="shared" si="3"/>
        <v/>
      </c>
      <c r="DM21" s="13" t="str">
        <f t="shared" si="3"/>
        <v/>
      </c>
      <c r="DN21" s="13" t="str">
        <f t="shared" si="3"/>
        <v/>
      </c>
      <c r="DO21" s="13" t="str">
        <f t="shared" si="3"/>
        <v/>
      </c>
      <c r="DP21" s="13" t="str">
        <f t="shared" si="3"/>
        <v/>
      </c>
      <c r="DQ21" s="13" t="str">
        <f t="shared" si="3"/>
        <v/>
      </c>
      <c r="DR21" s="13" t="str">
        <f t="shared" si="3"/>
        <v/>
      </c>
      <c r="DS21" s="13" t="str">
        <f t="shared" si="3"/>
        <v/>
      </c>
      <c r="DT21" s="13" t="str">
        <f t="shared" si="3"/>
        <v/>
      </c>
      <c r="DU21" s="13" t="str">
        <f t="shared" si="3"/>
        <v/>
      </c>
      <c r="DV21" s="13" t="str">
        <f t="shared" si="3"/>
        <v/>
      </c>
      <c r="DW21" s="13" t="str">
        <f t="shared" si="3"/>
        <v/>
      </c>
      <c r="DX21" s="13" t="str">
        <f t="shared" si="3"/>
        <v/>
      </c>
    </row>
    <row r="22" spans="1:128" ht="15" thickBot="1" x14ac:dyDescent="0.4">
      <c r="A22" s="19" t="s">
        <v>111</v>
      </c>
      <c r="B22" s="20" t="s">
        <v>112</v>
      </c>
      <c r="C22" s="81">
        <v>955.921462538588</v>
      </c>
      <c r="D22" s="81">
        <v>919.63215166998702</v>
      </c>
      <c r="E22" s="81">
        <v>907.34855395590705</v>
      </c>
      <c r="F22" s="81">
        <v>936.35482969129305</v>
      </c>
      <c r="G22" s="81">
        <v>951.074129066571</v>
      </c>
      <c r="H22" s="81">
        <v>943.03340973030697</v>
      </c>
      <c r="I22" s="81">
        <v>959.12453864786505</v>
      </c>
      <c r="J22" s="81">
        <v>976.96292007241004</v>
      </c>
      <c r="K22" s="81">
        <v>997.40558210110305</v>
      </c>
      <c r="L22" s="81">
        <v>991.90465137903004</v>
      </c>
      <c r="M22" s="81">
        <v>998.323806583899</v>
      </c>
      <c r="N22" s="81">
        <v>982.21744087756099</v>
      </c>
      <c r="O22" s="81">
        <v>1005.69174695662</v>
      </c>
      <c r="P22" s="81">
        <v>981.48497748577495</v>
      </c>
      <c r="Q22" s="81">
        <v>1005.6044266592</v>
      </c>
      <c r="R22" s="81">
        <v>994.50169852649799</v>
      </c>
      <c r="S22" s="81">
        <v>1035.8976605186599</v>
      </c>
      <c r="T22" s="81">
        <v>1004.50951122295</v>
      </c>
      <c r="U22" s="81">
        <v>998.31497136067105</v>
      </c>
      <c r="V22" s="81">
        <v>1007.3488573931</v>
      </c>
      <c r="W22" s="81">
        <v>1030.7924916249201</v>
      </c>
      <c r="X22" s="81">
        <v>1023.5586813170599</v>
      </c>
      <c r="Y22" s="81">
        <v>1037.1916359348199</v>
      </c>
      <c r="Z22" s="81">
        <v>1011.16670098535</v>
      </c>
      <c r="AA22" s="81">
        <v>978.14029938469503</v>
      </c>
      <c r="AB22" s="81">
        <v>990.35152258267397</v>
      </c>
      <c r="AC22" s="81">
        <v>981.86049206614598</v>
      </c>
      <c r="AD22" s="81">
        <v>998.04546243631103</v>
      </c>
      <c r="AE22" s="81">
        <v>972.49150739770096</v>
      </c>
      <c r="AF22" s="81">
        <v>963.40348599373999</v>
      </c>
      <c r="AG22" s="81">
        <v>982.17278092414199</v>
      </c>
      <c r="AH22" s="81">
        <v>972.98457714456401</v>
      </c>
      <c r="AI22" s="81">
        <v>997.44401251365605</v>
      </c>
      <c r="AJ22" s="81">
        <v>1010.25082139894</v>
      </c>
      <c r="AK22" s="81">
        <v>1032.7150124315799</v>
      </c>
      <c r="AL22" s="81">
        <v>1045.8825409410799</v>
      </c>
      <c r="AM22" s="81">
        <v>1056.3005441034099</v>
      </c>
      <c r="AN22" s="81">
        <v>1047.81263862995</v>
      </c>
      <c r="AO22" s="81">
        <v>1024.46464938436</v>
      </c>
      <c r="AP22" s="81">
        <v>1039.13964038169</v>
      </c>
      <c r="AQ22" s="81">
        <v>1048.87353434192</v>
      </c>
      <c r="AR22" s="81">
        <v>1054.71488431591</v>
      </c>
      <c r="AS22" s="81">
        <v>1054.75505336479</v>
      </c>
      <c r="AT22" s="81">
        <v>1050.5450490298799</v>
      </c>
      <c r="AU22" s="81">
        <v>1046.42440334461</v>
      </c>
      <c r="AV22" s="81">
        <v>1053.89387693963</v>
      </c>
      <c r="AW22" s="81">
        <v>1050.9632082733101</v>
      </c>
      <c r="AX22" s="81">
        <v>1070.40887761319</v>
      </c>
      <c r="AY22" s="81">
        <v>1068.3898900966501</v>
      </c>
      <c r="AZ22" s="81">
        <v>1059.4696203731901</v>
      </c>
      <c r="BA22" s="81">
        <v>1087.69507113746</v>
      </c>
      <c r="BB22" s="81">
        <v>1096.48303147871</v>
      </c>
      <c r="BC22" s="81">
        <v>1149.5382566959199</v>
      </c>
      <c r="BD22" s="81">
        <v>1145.24135026523</v>
      </c>
      <c r="BE22" s="81">
        <v>1135.9110636431401</v>
      </c>
      <c r="BF22" s="81">
        <v>1121.2624838684501</v>
      </c>
      <c r="BG22" s="81">
        <v>1116.7683126064901</v>
      </c>
      <c r="BH22" s="110"/>
      <c r="BO22" s="13" t="str">
        <f t="shared" si="0"/>
        <v/>
      </c>
      <c r="BP22" s="13" t="str">
        <f t="shared" si="0"/>
        <v/>
      </c>
      <c r="BQ22" s="13" t="str">
        <f t="shared" si="0"/>
        <v/>
      </c>
      <c r="BR22" s="13" t="str">
        <f t="shared" si="0"/>
        <v/>
      </c>
      <c r="BS22" s="13" t="str">
        <f t="shared" si="0"/>
        <v/>
      </c>
      <c r="BT22" s="13" t="str">
        <f t="shared" si="0"/>
        <v/>
      </c>
      <c r="BU22" s="13" t="str">
        <f t="shared" si="0"/>
        <v/>
      </c>
      <c r="BV22" s="13" t="str">
        <f t="shared" si="0"/>
        <v/>
      </c>
      <c r="BW22" s="13" t="str">
        <f t="shared" si="0"/>
        <v/>
      </c>
      <c r="BX22" s="13" t="str">
        <f t="shared" si="0"/>
        <v/>
      </c>
      <c r="BY22" s="13" t="str">
        <f t="shared" si="0"/>
        <v/>
      </c>
      <c r="BZ22" s="13" t="str">
        <f t="shared" si="0"/>
        <v/>
      </c>
      <c r="CA22" s="13" t="str">
        <f t="shared" si="0"/>
        <v/>
      </c>
      <c r="CB22" s="13" t="str">
        <f t="shared" si="0"/>
        <v/>
      </c>
      <c r="CC22" s="13" t="str">
        <f t="shared" si="0"/>
        <v/>
      </c>
      <c r="CD22" s="13" t="str">
        <f t="shared" si="0"/>
        <v/>
      </c>
      <c r="CE22" s="13" t="str">
        <f t="shared" si="1"/>
        <v/>
      </c>
      <c r="CF22" s="13" t="str">
        <f t="shared" si="1"/>
        <v/>
      </c>
      <c r="CG22" s="13" t="str">
        <f t="shared" si="1"/>
        <v/>
      </c>
      <c r="CH22" s="13" t="str">
        <f t="shared" si="1"/>
        <v/>
      </c>
      <c r="CI22" s="13" t="str">
        <f t="shared" si="1"/>
        <v/>
      </c>
      <c r="CJ22" s="13" t="str">
        <f t="shared" si="1"/>
        <v/>
      </c>
      <c r="CK22" s="13" t="str">
        <f t="shared" si="1"/>
        <v/>
      </c>
      <c r="CL22" s="13" t="str">
        <f t="shared" si="1"/>
        <v/>
      </c>
      <c r="CM22" s="13" t="str">
        <f t="shared" si="1"/>
        <v/>
      </c>
      <c r="CN22" s="13" t="str">
        <f t="shared" si="1"/>
        <v/>
      </c>
      <c r="CO22" s="13" t="str">
        <f t="shared" si="1"/>
        <v/>
      </c>
      <c r="CP22" s="13" t="str">
        <f t="shared" si="1"/>
        <v/>
      </c>
      <c r="CQ22" s="13" t="str">
        <f t="shared" si="1"/>
        <v/>
      </c>
      <c r="CR22" s="13" t="str">
        <f t="shared" si="1"/>
        <v/>
      </c>
      <c r="CS22" s="13" t="str">
        <f t="shared" si="1"/>
        <v/>
      </c>
      <c r="CT22" s="13" t="str">
        <f t="shared" si="1"/>
        <v/>
      </c>
      <c r="CU22" s="13" t="str">
        <f t="shared" si="2"/>
        <v/>
      </c>
      <c r="CV22" s="13" t="str">
        <f t="shared" si="2"/>
        <v/>
      </c>
      <c r="CW22" s="13" t="str">
        <f t="shared" si="2"/>
        <v/>
      </c>
      <c r="CX22" s="13" t="str">
        <f t="shared" si="2"/>
        <v/>
      </c>
      <c r="CY22" s="13" t="str">
        <f t="shared" si="2"/>
        <v/>
      </c>
      <c r="CZ22" s="13" t="str">
        <f t="shared" si="2"/>
        <v/>
      </c>
      <c r="DA22" s="13" t="str">
        <f t="shared" si="2"/>
        <v/>
      </c>
      <c r="DB22" s="13" t="str">
        <f t="shared" si="2"/>
        <v/>
      </c>
      <c r="DC22" s="13" t="str">
        <f t="shared" si="2"/>
        <v/>
      </c>
      <c r="DD22" s="13" t="str">
        <f t="shared" si="2"/>
        <v/>
      </c>
      <c r="DE22" s="13" t="str">
        <f t="shared" si="2"/>
        <v/>
      </c>
      <c r="DF22" s="13" t="str">
        <f t="shared" si="2"/>
        <v/>
      </c>
      <c r="DG22" s="13" t="str">
        <f t="shared" si="2"/>
        <v/>
      </c>
      <c r="DH22" s="13" t="str">
        <f t="shared" si="2"/>
        <v/>
      </c>
      <c r="DI22" s="13" t="str">
        <f t="shared" si="2"/>
        <v/>
      </c>
      <c r="DJ22" s="13" t="str">
        <f t="shared" si="2"/>
        <v/>
      </c>
      <c r="DK22" s="13" t="str">
        <f t="shared" si="3"/>
        <v/>
      </c>
      <c r="DL22" s="13" t="str">
        <f t="shared" si="3"/>
        <v/>
      </c>
      <c r="DM22" s="13" t="str">
        <f t="shared" si="3"/>
        <v/>
      </c>
      <c r="DN22" s="13" t="str">
        <f t="shared" si="3"/>
        <v/>
      </c>
      <c r="DO22" s="13" t="str">
        <f t="shared" si="3"/>
        <v/>
      </c>
      <c r="DP22" s="13" t="str">
        <f t="shared" si="3"/>
        <v/>
      </c>
      <c r="DQ22" s="13" t="str">
        <f t="shared" si="3"/>
        <v/>
      </c>
      <c r="DR22" s="13" t="str">
        <f t="shared" si="3"/>
        <v/>
      </c>
      <c r="DS22" s="13" t="str">
        <f t="shared" si="3"/>
        <v/>
      </c>
      <c r="DT22" s="13" t="str">
        <f t="shared" si="3"/>
        <v/>
      </c>
      <c r="DU22" s="13" t="str">
        <f t="shared" si="3"/>
        <v/>
      </c>
      <c r="DV22" s="13" t="str">
        <f t="shared" si="3"/>
        <v/>
      </c>
      <c r="DW22" s="13" t="str">
        <f t="shared" si="3"/>
        <v/>
      </c>
      <c r="DX22" s="13" t="str">
        <f t="shared" si="3"/>
        <v/>
      </c>
    </row>
    <row r="23" spans="1:128" ht="15" thickBot="1" x14ac:dyDescent="0.4">
      <c r="A23" s="19" t="s">
        <v>113</v>
      </c>
      <c r="B23" s="20" t="s">
        <v>114</v>
      </c>
      <c r="C23" s="81">
        <v>205.05774119637601</v>
      </c>
      <c r="D23" s="81">
        <v>212.41960342201901</v>
      </c>
      <c r="E23" s="81">
        <v>213.92378449398799</v>
      </c>
      <c r="F23" s="81">
        <v>205.20042984944999</v>
      </c>
      <c r="G23" s="81">
        <v>212.176279238413</v>
      </c>
      <c r="H23" s="81">
        <v>214.250330865292</v>
      </c>
      <c r="I23" s="81">
        <v>212.082077685504</v>
      </c>
      <c r="J23" s="81">
        <v>212.23536459913501</v>
      </c>
      <c r="K23" s="81">
        <v>213.588623670201</v>
      </c>
      <c r="L23" s="81">
        <v>206.43898071954101</v>
      </c>
      <c r="M23" s="81">
        <v>211.219664028571</v>
      </c>
      <c r="N23" s="81">
        <v>206.756991211778</v>
      </c>
      <c r="O23" s="81">
        <v>205.357490306681</v>
      </c>
      <c r="P23" s="81">
        <v>210.66673246144501</v>
      </c>
      <c r="Q23" s="81">
        <v>215.316210471049</v>
      </c>
      <c r="R23" s="81">
        <v>218.609564847321</v>
      </c>
      <c r="S23" s="81">
        <v>220.79181295762999</v>
      </c>
      <c r="T23" s="81">
        <v>223.45469403297</v>
      </c>
      <c r="U23" s="81">
        <v>221.36771574277199</v>
      </c>
      <c r="V23" s="81">
        <v>227.11640448229301</v>
      </c>
      <c r="W23" s="81">
        <v>224.19303680686701</v>
      </c>
      <c r="X23" s="81">
        <v>224.74913586642899</v>
      </c>
      <c r="Y23" s="81">
        <v>211.676340377522</v>
      </c>
      <c r="Z23" s="81">
        <v>210.76485646373001</v>
      </c>
      <c r="AA23" s="81">
        <v>207.24324749584801</v>
      </c>
      <c r="AB23" s="81">
        <v>197.88345930731299</v>
      </c>
      <c r="AC23" s="81">
        <v>192.104245325145</v>
      </c>
      <c r="AD23" s="81">
        <v>194.37039854453701</v>
      </c>
      <c r="AE23" s="81">
        <v>191.34711976993799</v>
      </c>
      <c r="AF23" s="81">
        <v>186.539739530068</v>
      </c>
      <c r="AG23" s="81">
        <v>195.85306706906701</v>
      </c>
      <c r="AH23" s="81">
        <v>196.23915081716299</v>
      </c>
      <c r="AI23" s="81">
        <v>200.77605434400101</v>
      </c>
      <c r="AJ23" s="81">
        <v>205.10884005246399</v>
      </c>
      <c r="AK23" s="81">
        <v>194.090694206015</v>
      </c>
      <c r="AL23" s="81">
        <v>203.468558105261</v>
      </c>
      <c r="AM23" s="81">
        <v>194.39277536211</v>
      </c>
      <c r="AN23" s="81">
        <v>189.99416234441</v>
      </c>
      <c r="AO23" s="81">
        <v>196.24484981804301</v>
      </c>
      <c r="AP23" s="81">
        <v>208.27421145397901</v>
      </c>
      <c r="AQ23" s="81">
        <v>212.71388669120299</v>
      </c>
      <c r="AR23" s="81">
        <v>209.158273837282</v>
      </c>
      <c r="AS23" s="81">
        <v>226.95451207974099</v>
      </c>
      <c r="AT23" s="81">
        <v>224.63543440588199</v>
      </c>
      <c r="AU23" s="81">
        <v>231.045189798248</v>
      </c>
      <c r="AV23" s="81">
        <v>230.36318678817199</v>
      </c>
      <c r="AW23" s="81">
        <v>230.98821892710899</v>
      </c>
      <c r="AX23" s="81">
        <v>221.97383244868499</v>
      </c>
      <c r="AY23" s="81">
        <v>237.44204050259901</v>
      </c>
      <c r="AZ23" s="81">
        <v>241.00206435035099</v>
      </c>
      <c r="BA23" s="81">
        <v>233.64896845717399</v>
      </c>
      <c r="BB23" s="81">
        <v>237.622887411204</v>
      </c>
      <c r="BC23" s="81">
        <v>226.51044437694301</v>
      </c>
      <c r="BD23" s="81">
        <v>231.98803514528299</v>
      </c>
      <c r="BE23" s="81">
        <v>230.68707664855401</v>
      </c>
      <c r="BF23" s="81">
        <v>235.745503492843</v>
      </c>
      <c r="BG23" s="81">
        <v>204.68423993700401</v>
      </c>
      <c r="BH23" s="110"/>
      <c r="BO23" s="13" t="str">
        <f t="shared" si="0"/>
        <v/>
      </c>
      <c r="BP23" s="13" t="str">
        <f t="shared" si="0"/>
        <v/>
      </c>
      <c r="BQ23" s="13" t="str">
        <f t="shared" si="0"/>
        <v/>
      </c>
      <c r="BR23" s="13" t="str">
        <f t="shared" si="0"/>
        <v/>
      </c>
      <c r="BS23" s="13" t="str">
        <f t="shared" si="0"/>
        <v/>
      </c>
      <c r="BT23" s="13" t="str">
        <f t="shared" si="0"/>
        <v/>
      </c>
      <c r="BU23" s="13" t="str">
        <f t="shared" si="0"/>
        <v/>
      </c>
      <c r="BV23" s="13" t="str">
        <f t="shared" si="0"/>
        <v/>
      </c>
      <c r="BW23" s="13" t="str">
        <f t="shared" si="0"/>
        <v/>
      </c>
      <c r="BX23" s="13" t="str">
        <f t="shared" si="0"/>
        <v/>
      </c>
      <c r="BY23" s="13" t="str">
        <f t="shared" si="0"/>
        <v/>
      </c>
      <c r="BZ23" s="13" t="str">
        <f t="shared" si="0"/>
        <v/>
      </c>
      <c r="CA23" s="13" t="str">
        <f t="shared" si="0"/>
        <v/>
      </c>
      <c r="CB23" s="13" t="str">
        <f t="shared" si="0"/>
        <v/>
      </c>
      <c r="CC23" s="13" t="str">
        <f t="shared" si="0"/>
        <v/>
      </c>
      <c r="CD23" s="13" t="str">
        <f t="shared" ref="CD23:CS29" si="4">IF(R23&gt;0,IF(R23&lt;5,"SECRETTTTTTTT",""),"")</f>
        <v/>
      </c>
      <c r="CE23" s="13" t="str">
        <f t="shared" si="1"/>
        <v/>
      </c>
      <c r="CF23" s="13" t="str">
        <f t="shared" si="1"/>
        <v/>
      </c>
      <c r="CG23" s="13" t="str">
        <f t="shared" si="1"/>
        <v/>
      </c>
      <c r="CH23" s="13" t="str">
        <f t="shared" si="1"/>
        <v/>
      </c>
      <c r="CI23" s="13" t="str">
        <f t="shared" si="1"/>
        <v/>
      </c>
      <c r="CJ23" s="13" t="str">
        <f t="shared" si="1"/>
        <v/>
      </c>
      <c r="CK23" s="13" t="str">
        <f t="shared" si="1"/>
        <v/>
      </c>
      <c r="CL23" s="13" t="str">
        <f t="shared" si="1"/>
        <v/>
      </c>
      <c r="CM23" s="13" t="str">
        <f t="shared" si="1"/>
        <v/>
      </c>
      <c r="CN23" s="13" t="str">
        <f t="shared" si="1"/>
        <v/>
      </c>
      <c r="CO23" s="13" t="str">
        <f t="shared" si="1"/>
        <v/>
      </c>
      <c r="CP23" s="13" t="str">
        <f t="shared" si="1"/>
        <v/>
      </c>
      <c r="CQ23" s="13" t="str">
        <f t="shared" si="1"/>
        <v/>
      </c>
      <c r="CR23" s="13" t="str">
        <f t="shared" si="1"/>
        <v/>
      </c>
      <c r="CS23" s="13" t="str">
        <f t="shared" si="1"/>
        <v/>
      </c>
      <c r="CT23" s="13" t="str">
        <f t="shared" ref="CT23:DI29" si="5">IF(AH23&gt;0,IF(AH23&lt;5,"SECRETTTTTTTT",""),"")</f>
        <v/>
      </c>
      <c r="CU23" s="13" t="str">
        <f t="shared" si="2"/>
        <v/>
      </c>
      <c r="CV23" s="13" t="str">
        <f t="shared" si="2"/>
        <v/>
      </c>
      <c r="CW23" s="13" t="str">
        <f t="shared" si="2"/>
        <v/>
      </c>
      <c r="CX23" s="13" t="str">
        <f t="shared" si="2"/>
        <v/>
      </c>
      <c r="CY23" s="13" t="str">
        <f t="shared" si="2"/>
        <v/>
      </c>
      <c r="CZ23" s="13" t="str">
        <f t="shared" si="2"/>
        <v/>
      </c>
      <c r="DA23" s="13" t="str">
        <f t="shared" si="2"/>
        <v/>
      </c>
      <c r="DB23" s="13" t="str">
        <f t="shared" si="2"/>
        <v/>
      </c>
      <c r="DC23" s="13" t="str">
        <f t="shared" si="2"/>
        <v/>
      </c>
      <c r="DD23" s="13" t="str">
        <f t="shared" si="2"/>
        <v/>
      </c>
      <c r="DE23" s="13" t="str">
        <f t="shared" si="2"/>
        <v/>
      </c>
      <c r="DF23" s="13" t="str">
        <f t="shared" si="2"/>
        <v/>
      </c>
      <c r="DG23" s="13" t="str">
        <f t="shared" si="2"/>
        <v/>
      </c>
      <c r="DH23" s="13" t="str">
        <f t="shared" si="2"/>
        <v/>
      </c>
      <c r="DI23" s="13" t="str">
        <f t="shared" si="2"/>
        <v/>
      </c>
      <c r="DJ23" s="13" t="str">
        <f t="shared" ref="DJ23:DM29" si="6">IF(AX23&gt;0,IF(AX23&lt;5,"SECRETTTTTTTT",""),"")</f>
        <v/>
      </c>
      <c r="DK23" s="13" t="str">
        <f t="shared" si="3"/>
        <v/>
      </c>
      <c r="DL23" s="13" t="str">
        <f t="shared" si="3"/>
        <v/>
      </c>
      <c r="DM23" s="13" t="str">
        <f t="shared" si="3"/>
        <v/>
      </c>
      <c r="DN23" s="13" t="str">
        <f t="shared" si="3"/>
        <v/>
      </c>
      <c r="DO23" s="13" t="str">
        <f t="shared" si="3"/>
        <v/>
      </c>
      <c r="DP23" s="13" t="str">
        <f t="shared" si="3"/>
        <v/>
      </c>
      <c r="DQ23" s="13" t="str">
        <f t="shared" si="3"/>
        <v/>
      </c>
      <c r="DR23" s="13" t="str">
        <f t="shared" si="3"/>
        <v/>
      </c>
      <c r="DS23" s="13" t="str">
        <f t="shared" si="3"/>
        <v/>
      </c>
      <c r="DT23" s="13" t="str">
        <f t="shared" si="3"/>
        <v/>
      </c>
      <c r="DU23" s="13" t="str">
        <f t="shared" si="3"/>
        <v/>
      </c>
      <c r="DV23" s="13" t="str">
        <f t="shared" si="3"/>
        <v/>
      </c>
      <c r="DW23" s="13" t="str">
        <f t="shared" si="3"/>
        <v/>
      </c>
      <c r="DX23" s="13" t="str">
        <f t="shared" si="3"/>
        <v/>
      </c>
    </row>
    <row r="24" spans="1:128" ht="15" thickBot="1" x14ac:dyDescent="0.4">
      <c r="A24" s="19" t="s">
        <v>115</v>
      </c>
      <c r="B24" s="20" t="s">
        <v>17</v>
      </c>
      <c r="C24" s="81">
        <v>1843.8081521813599</v>
      </c>
      <c r="D24" s="81">
        <v>1868.3964189610001</v>
      </c>
      <c r="E24" s="81">
        <v>1896.6444535738301</v>
      </c>
      <c r="F24" s="81">
        <v>1932.57524417535</v>
      </c>
      <c r="G24" s="81">
        <v>1956.9698901782399</v>
      </c>
      <c r="H24" s="81">
        <v>2025.7599487432001</v>
      </c>
      <c r="I24" s="81">
        <v>2004.9186487228201</v>
      </c>
      <c r="J24" s="81">
        <v>1999.5466383681301</v>
      </c>
      <c r="K24" s="81">
        <v>1991.4489509672001</v>
      </c>
      <c r="L24" s="81">
        <v>2023.65432500619</v>
      </c>
      <c r="M24" s="81">
        <v>2001.8900348412999</v>
      </c>
      <c r="N24" s="81">
        <v>1984.6988198747499</v>
      </c>
      <c r="O24" s="81">
        <v>1988.35286052489</v>
      </c>
      <c r="P24" s="81">
        <v>1984.6555457967299</v>
      </c>
      <c r="Q24" s="81">
        <v>1985.19142782261</v>
      </c>
      <c r="R24" s="81">
        <v>1975.1446576989299</v>
      </c>
      <c r="S24" s="81">
        <v>1969.9279419402501</v>
      </c>
      <c r="T24" s="81">
        <v>1984.6838121835499</v>
      </c>
      <c r="U24" s="81">
        <v>2012.7274623432199</v>
      </c>
      <c r="V24" s="81">
        <v>2034.17455635897</v>
      </c>
      <c r="W24" s="81">
        <v>2038.22899386007</v>
      </c>
      <c r="X24" s="81">
        <v>1970.58174134981</v>
      </c>
      <c r="Y24" s="81">
        <v>1958.9583973527299</v>
      </c>
      <c r="Z24" s="81">
        <v>1961.3539894907101</v>
      </c>
      <c r="AA24" s="81">
        <v>1980.7687036858899</v>
      </c>
      <c r="AB24" s="81">
        <v>2008.7845279021999</v>
      </c>
      <c r="AC24" s="81">
        <v>2023.8829303090899</v>
      </c>
      <c r="AD24" s="81">
        <v>2053.5354048782201</v>
      </c>
      <c r="AE24" s="81">
        <v>2069.0500949522798</v>
      </c>
      <c r="AF24" s="81">
        <v>2107.3601405674799</v>
      </c>
      <c r="AG24" s="81">
        <v>2184.0662855662699</v>
      </c>
      <c r="AH24" s="81">
        <v>2205.3941448110299</v>
      </c>
      <c r="AI24" s="81">
        <v>2256.9590449642801</v>
      </c>
      <c r="AJ24" s="81">
        <v>2246.2225076250202</v>
      </c>
      <c r="AK24" s="81">
        <v>2293.7256244361101</v>
      </c>
      <c r="AL24" s="81">
        <v>2275.18660230868</v>
      </c>
      <c r="AM24" s="81">
        <v>2237.78088058718</v>
      </c>
      <c r="AN24" s="81">
        <v>2234.17837003865</v>
      </c>
      <c r="AO24" s="81">
        <v>2265.13489587101</v>
      </c>
      <c r="AP24" s="81">
        <v>2329.52082856574</v>
      </c>
      <c r="AQ24" s="81">
        <v>2383.58688625382</v>
      </c>
      <c r="AR24" s="81">
        <v>2428.2961764268798</v>
      </c>
      <c r="AS24" s="81">
        <v>2535.39870136734</v>
      </c>
      <c r="AT24" s="81">
        <v>2565.4188051021802</v>
      </c>
      <c r="AU24" s="81">
        <v>2564.2151041331499</v>
      </c>
      <c r="AV24" s="81">
        <v>2614.8310571709399</v>
      </c>
      <c r="AW24" s="81">
        <v>2658.3760153355402</v>
      </c>
      <c r="AX24" s="81">
        <v>2631.6873097682901</v>
      </c>
      <c r="AY24" s="81">
        <v>2703.3915767419599</v>
      </c>
      <c r="AZ24" s="81">
        <v>2718.5898962984602</v>
      </c>
      <c r="BA24" s="81">
        <v>2639.2667948713702</v>
      </c>
      <c r="BB24" s="81">
        <v>2672.8076932392501</v>
      </c>
      <c r="BC24" s="81">
        <v>2697.29442232886</v>
      </c>
      <c r="BD24" s="81">
        <v>2680.8035004671601</v>
      </c>
      <c r="BE24" s="81">
        <v>2697.2726487554701</v>
      </c>
      <c r="BF24" s="81">
        <v>2652.8239814605299</v>
      </c>
      <c r="BG24" s="81">
        <v>2627.7165772037602</v>
      </c>
      <c r="BH24" s="110"/>
      <c r="BO24" s="13" t="str">
        <f t="shared" ref="BO24:CC29" si="7">IF(C24&gt;0,IF(C24&lt;5,"SECRETTTTTTTT",""),"")</f>
        <v/>
      </c>
      <c r="BP24" s="13" t="str">
        <f t="shared" si="7"/>
        <v/>
      </c>
      <c r="BQ24" s="13" t="str">
        <f t="shared" si="7"/>
        <v/>
      </c>
      <c r="BR24" s="13" t="str">
        <f t="shared" si="7"/>
        <v/>
      </c>
      <c r="BS24" s="13" t="str">
        <f t="shared" si="7"/>
        <v/>
      </c>
      <c r="BT24" s="13" t="str">
        <f t="shared" si="7"/>
        <v/>
      </c>
      <c r="BU24" s="13" t="str">
        <f t="shared" si="7"/>
        <v/>
      </c>
      <c r="BV24" s="13" t="str">
        <f t="shared" si="7"/>
        <v/>
      </c>
      <c r="BW24" s="13" t="str">
        <f t="shared" si="7"/>
        <v/>
      </c>
      <c r="BX24" s="13" t="str">
        <f t="shared" si="7"/>
        <v/>
      </c>
      <c r="BY24" s="13" t="str">
        <f t="shared" si="7"/>
        <v/>
      </c>
      <c r="BZ24" s="13" t="str">
        <f t="shared" si="7"/>
        <v/>
      </c>
      <c r="CA24" s="13" t="str">
        <f t="shared" si="7"/>
        <v/>
      </c>
      <c r="CB24" s="13" t="str">
        <f t="shared" si="7"/>
        <v/>
      </c>
      <c r="CC24" s="13" t="str">
        <f t="shared" si="7"/>
        <v/>
      </c>
      <c r="CD24" s="13" t="str">
        <f t="shared" si="4"/>
        <v/>
      </c>
      <c r="CE24" s="13" t="str">
        <f t="shared" si="4"/>
        <v/>
      </c>
      <c r="CF24" s="13" t="str">
        <f t="shared" si="4"/>
        <v/>
      </c>
      <c r="CG24" s="13" t="str">
        <f t="shared" si="4"/>
        <v/>
      </c>
      <c r="CH24" s="13" t="str">
        <f t="shared" si="4"/>
        <v/>
      </c>
      <c r="CI24" s="13" t="str">
        <f t="shared" si="4"/>
        <v/>
      </c>
      <c r="CJ24" s="13" t="str">
        <f t="shared" si="4"/>
        <v/>
      </c>
      <c r="CK24" s="13" t="str">
        <f t="shared" si="4"/>
        <v/>
      </c>
      <c r="CL24" s="13" t="str">
        <f t="shared" si="4"/>
        <v/>
      </c>
      <c r="CM24" s="13" t="str">
        <f t="shared" si="4"/>
        <v/>
      </c>
      <c r="CN24" s="13" t="str">
        <f t="shared" si="4"/>
        <v/>
      </c>
      <c r="CO24" s="13" t="str">
        <f t="shared" si="4"/>
        <v/>
      </c>
      <c r="CP24" s="13" t="str">
        <f t="shared" si="4"/>
        <v/>
      </c>
      <c r="CQ24" s="13" t="str">
        <f t="shared" si="4"/>
        <v/>
      </c>
      <c r="CR24" s="13" t="str">
        <f t="shared" si="4"/>
        <v/>
      </c>
      <c r="CS24" s="13" t="str">
        <f t="shared" si="4"/>
        <v/>
      </c>
      <c r="CT24" s="13" t="str">
        <f t="shared" si="5"/>
        <v/>
      </c>
      <c r="CU24" s="13" t="str">
        <f t="shared" si="5"/>
        <v/>
      </c>
      <c r="CV24" s="13" t="str">
        <f t="shared" si="5"/>
        <v/>
      </c>
      <c r="CW24" s="13" t="str">
        <f t="shared" si="5"/>
        <v/>
      </c>
      <c r="CX24" s="13" t="str">
        <f t="shared" si="5"/>
        <v/>
      </c>
      <c r="CY24" s="13" t="str">
        <f t="shared" si="5"/>
        <v/>
      </c>
      <c r="CZ24" s="13" t="str">
        <f t="shared" si="5"/>
        <v/>
      </c>
      <c r="DA24" s="13" t="str">
        <f t="shared" si="5"/>
        <v/>
      </c>
      <c r="DB24" s="13" t="str">
        <f t="shared" si="5"/>
        <v/>
      </c>
      <c r="DC24" s="13" t="str">
        <f t="shared" si="5"/>
        <v/>
      </c>
      <c r="DD24" s="13" t="str">
        <f t="shared" si="5"/>
        <v/>
      </c>
      <c r="DE24" s="13" t="str">
        <f t="shared" si="5"/>
        <v/>
      </c>
      <c r="DF24" s="13" t="str">
        <f t="shared" si="5"/>
        <v/>
      </c>
      <c r="DG24" s="13" t="str">
        <f t="shared" si="5"/>
        <v/>
      </c>
      <c r="DH24" s="13" t="str">
        <f t="shared" si="5"/>
        <v/>
      </c>
      <c r="DI24" s="13" t="str">
        <f t="shared" si="5"/>
        <v/>
      </c>
      <c r="DJ24" s="13" t="str">
        <f t="shared" si="6"/>
        <v/>
      </c>
      <c r="DK24" s="13" t="str">
        <f t="shared" si="3"/>
        <v/>
      </c>
      <c r="DL24" s="13" t="str">
        <f t="shared" si="3"/>
        <v/>
      </c>
      <c r="DM24" s="13" t="str">
        <f t="shared" si="3"/>
        <v/>
      </c>
      <c r="DN24" s="13" t="str">
        <f t="shared" si="3"/>
        <v/>
      </c>
      <c r="DO24" s="13" t="str">
        <f t="shared" si="3"/>
        <v/>
      </c>
      <c r="DP24" s="13" t="str">
        <f t="shared" si="3"/>
        <v/>
      </c>
      <c r="DQ24" s="13" t="str">
        <f t="shared" si="3"/>
        <v/>
      </c>
      <c r="DR24" s="13" t="str">
        <f t="shared" si="3"/>
        <v/>
      </c>
      <c r="DS24" s="13" t="str">
        <f t="shared" si="3"/>
        <v/>
      </c>
      <c r="DT24" s="13" t="str">
        <f t="shared" si="3"/>
        <v/>
      </c>
      <c r="DU24" s="13" t="str">
        <f t="shared" si="3"/>
        <v/>
      </c>
      <c r="DV24" s="13" t="str">
        <f t="shared" si="3"/>
        <v/>
      </c>
      <c r="DW24" s="13" t="str">
        <f t="shared" si="3"/>
        <v/>
      </c>
      <c r="DX24" s="13" t="str">
        <f t="shared" si="3"/>
        <v/>
      </c>
    </row>
    <row r="25" spans="1:128" ht="15" thickBot="1" x14ac:dyDescent="0.4">
      <c r="A25" s="19" t="s">
        <v>118</v>
      </c>
      <c r="B25" s="20" t="s">
        <v>119</v>
      </c>
      <c r="C25" s="81">
        <v>2121.0630786174302</v>
      </c>
      <c r="D25" s="81">
        <v>2071.7756386170499</v>
      </c>
      <c r="E25" s="81">
        <v>2010.2521516592101</v>
      </c>
      <c r="F25" s="81">
        <v>1952.81819389305</v>
      </c>
      <c r="G25" s="81">
        <v>1979.3487025469401</v>
      </c>
      <c r="H25" s="81">
        <v>1999.7305445038401</v>
      </c>
      <c r="I25" s="81">
        <v>2004.35116337809</v>
      </c>
      <c r="J25" s="81">
        <v>1985.5308799745801</v>
      </c>
      <c r="K25" s="81">
        <v>2105.7107123329602</v>
      </c>
      <c r="L25" s="81">
        <v>2013.9545399391</v>
      </c>
      <c r="M25" s="81">
        <v>2046.6911715650001</v>
      </c>
      <c r="N25" s="81">
        <v>1978.4438032772</v>
      </c>
      <c r="O25" s="81">
        <v>1996.8245344209699</v>
      </c>
      <c r="P25" s="81">
        <v>2020.80026135755</v>
      </c>
      <c r="Q25" s="81">
        <v>1993.8756521417299</v>
      </c>
      <c r="R25" s="81">
        <v>2008.4924218588501</v>
      </c>
      <c r="S25" s="81">
        <v>1981.5027985015399</v>
      </c>
      <c r="T25" s="81">
        <v>2028.36276415919</v>
      </c>
      <c r="U25" s="81">
        <v>2023.94785664967</v>
      </c>
      <c r="V25" s="81">
        <v>2000.9356524560901</v>
      </c>
      <c r="W25" s="81">
        <v>1983.49931299373</v>
      </c>
      <c r="X25" s="81">
        <v>1979.31200617269</v>
      </c>
      <c r="Y25" s="81">
        <v>2005.8737225699599</v>
      </c>
      <c r="Z25" s="81">
        <v>2024.6202548771601</v>
      </c>
      <c r="AA25" s="81">
        <v>2035.44422294985</v>
      </c>
      <c r="AB25" s="81">
        <v>2020.3031913700499</v>
      </c>
      <c r="AC25" s="81">
        <v>2011.84603778567</v>
      </c>
      <c r="AD25" s="81">
        <v>2010.38535303097</v>
      </c>
      <c r="AE25" s="81">
        <v>2005.46880448723</v>
      </c>
      <c r="AF25" s="81">
        <v>1988.42931405065</v>
      </c>
      <c r="AG25" s="81">
        <v>1960.7866193503501</v>
      </c>
      <c r="AH25" s="81">
        <v>1934.4897071498599</v>
      </c>
      <c r="AI25" s="81">
        <v>1914.3635824082601</v>
      </c>
      <c r="AJ25" s="81">
        <v>1886.1888676271501</v>
      </c>
      <c r="AK25" s="81">
        <v>1868.80613011215</v>
      </c>
      <c r="AL25" s="81">
        <v>1870.70202889662</v>
      </c>
      <c r="AM25" s="81">
        <v>1813.1793616473799</v>
      </c>
      <c r="AN25" s="81">
        <v>1745.4824466974101</v>
      </c>
      <c r="AO25" s="81">
        <v>1838.1527034088001</v>
      </c>
      <c r="AP25" s="81">
        <v>1832.0794830199</v>
      </c>
      <c r="AQ25" s="81">
        <v>1864.44308037324</v>
      </c>
      <c r="AR25" s="81">
        <v>1898.4079739695301</v>
      </c>
      <c r="AS25" s="81">
        <v>1871.2976040790199</v>
      </c>
      <c r="AT25" s="81">
        <v>1911.68174411616</v>
      </c>
      <c r="AU25" s="81">
        <v>1917.62342458179</v>
      </c>
      <c r="AV25" s="81">
        <v>1918.3329537073</v>
      </c>
      <c r="AW25" s="81">
        <v>1934.32404143332</v>
      </c>
      <c r="AX25" s="81">
        <v>1885.82748713516</v>
      </c>
      <c r="AY25" s="81">
        <v>1873.8012089337799</v>
      </c>
      <c r="AZ25" s="81">
        <v>1885.5570171623999</v>
      </c>
      <c r="BA25" s="81">
        <v>1890.9245610488599</v>
      </c>
      <c r="BB25" s="81">
        <v>1908.44361089433</v>
      </c>
      <c r="BC25" s="81">
        <v>1897.3041955329199</v>
      </c>
      <c r="BD25" s="81">
        <v>1857.6612661269301</v>
      </c>
      <c r="BE25" s="81">
        <v>1864.9579581352</v>
      </c>
      <c r="BF25" s="81">
        <v>1838.43016176742</v>
      </c>
      <c r="BG25" s="81">
        <v>1801.6287485674</v>
      </c>
      <c r="BH25" s="110"/>
      <c r="BO25" s="13" t="str">
        <f t="shared" si="7"/>
        <v/>
      </c>
      <c r="BP25" s="13" t="str">
        <f t="shared" si="7"/>
        <v/>
      </c>
      <c r="BQ25" s="13" t="str">
        <f t="shared" si="7"/>
        <v/>
      </c>
      <c r="BR25" s="13" t="str">
        <f t="shared" si="7"/>
        <v/>
      </c>
      <c r="BS25" s="13" t="str">
        <f t="shared" si="7"/>
        <v/>
      </c>
      <c r="BT25" s="13" t="str">
        <f t="shared" si="7"/>
        <v/>
      </c>
      <c r="BU25" s="13" t="str">
        <f t="shared" si="7"/>
        <v/>
      </c>
      <c r="BV25" s="13" t="str">
        <f t="shared" si="7"/>
        <v/>
      </c>
      <c r="BW25" s="13" t="str">
        <f t="shared" si="7"/>
        <v/>
      </c>
      <c r="BX25" s="13" t="str">
        <f t="shared" si="7"/>
        <v/>
      </c>
      <c r="BY25" s="13" t="str">
        <f t="shared" si="7"/>
        <v/>
      </c>
      <c r="BZ25" s="13" t="str">
        <f t="shared" si="7"/>
        <v/>
      </c>
      <c r="CA25" s="13" t="str">
        <f t="shared" si="7"/>
        <v/>
      </c>
      <c r="CB25" s="13" t="str">
        <f t="shared" si="7"/>
        <v/>
      </c>
      <c r="CC25" s="13" t="str">
        <f t="shared" si="7"/>
        <v/>
      </c>
      <c r="CD25" s="13" t="str">
        <f t="shared" si="4"/>
        <v/>
      </c>
      <c r="CE25" s="13" t="str">
        <f t="shared" si="4"/>
        <v/>
      </c>
      <c r="CF25" s="13" t="str">
        <f t="shared" si="4"/>
        <v/>
      </c>
      <c r="CG25" s="13" t="str">
        <f t="shared" si="4"/>
        <v/>
      </c>
      <c r="CH25" s="13" t="str">
        <f t="shared" si="4"/>
        <v/>
      </c>
      <c r="CI25" s="13" t="str">
        <f t="shared" si="4"/>
        <v/>
      </c>
      <c r="CJ25" s="13" t="str">
        <f t="shared" si="4"/>
        <v/>
      </c>
      <c r="CK25" s="13" t="str">
        <f t="shared" si="4"/>
        <v/>
      </c>
      <c r="CL25" s="13" t="str">
        <f t="shared" si="4"/>
        <v/>
      </c>
      <c r="CM25" s="13" t="str">
        <f t="shared" si="4"/>
        <v/>
      </c>
      <c r="CN25" s="13" t="str">
        <f t="shared" si="4"/>
        <v/>
      </c>
      <c r="CO25" s="13" t="str">
        <f t="shared" si="4"/>
        <v/>
      </c>
      <c r="CP25" s="13" t="str">
        <f t="shared" si="4"/>
        <v/>
      </c>
      <c r="CQ25" s="13" t="str">
        <f t="shared" si="4"/>
        <v/>
      </c>
      <c r="CR25" s="13" t="str">
        <f t="shared" si="4"/>
        <v/>
      </c>
      <c r="CS25" s="13" t="str">
        <f t="shared" si="4"/>
        <v/>
      </c>
      <c r="CT25" s="13" t="str">
        <f t="shared" si="5"/>
        <v/>
      </c>
      <c r="CU25" s="13" t="str">
        <f t="shared" si="5"/>
        <v/>
      </c>
      <c r="CV25" s="13" t="str">
        <f t="shared" si="5"/>
        <v/>
      </c>
      <c r="CW25" s="13" t="str">
        <f t="shared" si="5"/>
        <v/>
      </c>
      <c r="CX25" s="13" t="str">
        <f t="shared" si="5"/>
        <v/>
      </c>
      <c r="CY25" s="13" t="str">
        <f t="shared" si="5"/>
        <v/>
      </c>
      <c r="CZ25" s="13" t="str">
        <f t="shared" si="5"/>
        <v/>
      </c>
      <c r="DA25" s="13" t="str">
        <f t="shared" si="5"/>
        <v/>
      </c>
      <c r="DB25" s="13" t="str">
        <f t="shared" si="5"/>
        <v/>
      </c>
      <c r="DC25" s="13" t="str">
        <f t="shared" si="5"/>
        <v/>
      </c>
      <c r="DD25" s="13" t="str">
        <f t="shared" si="5"/>
        <v/>
      </c>
      <c r="DE25" s="13" t="str">
        <f t="shared" si="5"/>
        <v/>
      </c>
      <c r="DF25" s="13" t="str">
        <f t="shared" si="5"/>
        <v/>
      </c>
      <c r="DG25" s="13" t="str">
        <f t="shared" si="5"/>
        <v/>
      </c>
      <c r="DH25" s="13" t="str">
        <f t="shared" si="5"/>
        <v/>
      </c>
      <c r="DI25" s="13" t="str">
        <f t="shared" si="5"/>
        <v/>
      </c>
      <c r="DJ25" s="13" t="str">
        <f t="shared" si="6"/>
        <v/>
      </c>
      <c r="DK25" s="13" t="str">
        <f t="shared" si="3"/>
        <v/>
      </c>
      <c r="DL25" s="13" t="str">
        <f t="shared" si="3"/>
        <v/>
      </c>
      <c r="DM25" s="13" t="str">
        <f t="shared" si="3"/>
        <v/>
      </c>
      <c r="DN25" s="13" t="str">
        <f t="shared" si="3"/>
        <v/>
      </c>
      <c r="DO25" s="13" t="str">
        <f t="shared" si="3"/>
        <v/>
      </c>
      <c r="DP25" s="13" t="str">
        <f t="shared" si="3"/>
        <v/>
      </c>
      <c r="DQ25" s="13" t="str">
        <f t="shared" si="3"/>
        <v/>
      </c>
      <c r="DR25" s="13" t="str">
        <f t="shared" si="3"/>
        <v/>
      </c>
      <c r="DS25" s="13" t="str">
        <f t="shared" si="3"/>
        <v/>
      </c>
      <c r="DT25" s="13" t="str">
        <f t="shared" si="3"/>
        <v/>
      </c>
      <c r="DU25" s="13" t="str">
        <f t="shared" si="3"/>
        <v/>
      </c>
      <c r="DV25" s="13" t="str">
        <f t="shared" si="3"/>
        <v/>
      </c>
      <c r="DW25" s="13" t="str">
        <f t="shared" si="3"/>
        <v/>
      </c>
      <c r="DX25" s="13" t="str">
        <f t="shared" si="3"/>
        <v/>
      </c>
    </row>
    <row r="26" spans="1:128" ht="15" thickBot="1" x14ac:dyDescent="0.4">
      <c r="A26" s="18"/>
      <c r="B26" s="18" t="s">
        <v>148</v>
      </c>
      <c r="C26" s="77">
        <v>15649.653815998698</v>
      </c>
      <c r="D26" s="77">
        <v>15521.745397124037</v>
      </c>
      <c r="E26" s="77">
        <v>15549.586028274418</v>
      </c>
      <c r="F26" s="77">
        <v>15506.688275732215</v>
      </c>
      <c r="G26" s="77">
        <v>15390.247975426637</v>
      </c>
      <c r="H26" s="77">
        <v>15684.941542647537</v>
      </c>
      <c r="I26" s="77">
        <v>15632.00260632961</v>
      </c>
      <c r="J26" s="77">
        <v>15545.172546468781</v>
      </c>
      <c r="K26" s="77">
        <v>15744.643085204078</v>
      </c>
      <c r="L26" s="77">
        <v>15515.294062017052</v>
      </c>
      <c r="M26" s="77">
        <v>15467.702193250681</v>
      </c>
      <c r="N26" s="77">
        <v>15455.152508047493</v>
      </c>
      <c r="O26" s="77">
        <v>15374.251051567833</v>
      </c>
      <c r="P26" s="77">
        <v>15381.837976356783</v>
      </c>
      <c r="Q26" s="77">
        <v>15425.638232572703</v>
      </c>
      <c r="R26" s="77">
        <v>15474.501173637573</v>
      </c>
      <c r="S26" s="77">
        <v>15451.313451507323</v>
      </c>
      <c r="T26" s="77">
        <v>15424.012811329147</v>
      </c>
      <c r="U26" s="77">
        <v>15373.715101451937</v>
      </c>
      <c r="V26" s="77">
        <v>15485.875703583237</v>
      </c>
      <c r="W26" s="77">
        <v>15582.472399009503</v>
      </c>
      <c r="X26" s="77">
        <v>15548.792389333816</v>
      </c>
      <c r="Y26" s="77">
        <v>15529.05173982101</v>
      </c>
      <c r="Z26" s="77">
        <v>15616.19324477398</v>
      </c>
      <c r="AA26" s="77">
        <v>15590.561692911746</v>
      </c>
      <c r="AB26" s="77">
        <v>15737.478881602357</v>
      </c>
      <c r="AC26" s="77">
        <v>15660.308189367195</v>
      </c>
      <c r="AD26" s="77">
        <v>15846.777692015859</v>
      </c>
      <c r="AE26" s="77">
        <v>15747.825331499309</v>
      </c>
      <c r="AF26" s="77">
        <v>15785.357926155537</v>
      </c>
      <c r="AG26" s="77">
        <v>15862.268760723673</v>
      </c>
      <c r="AH26" s="77">
        <v>15813.135385332545</v>
      </c>
      <c r="AI26" s="77">
        <v>15895.913874033498</v>
      </c>
      <c r="AJ26" s="77">
        <v>15904.127305877815</v>
      </c>
      <c r="AK26" s="77">
        <v>15908.280793584952</v>
      </c>
      <c r="AL26" s="77">
        <v>16023.835160314602</v>
      </c>
      <c r="AM26" s="77">
        <v>15701.894343357344</v>
      </c>
      <c r="AN26" s="77">
        <v>15474.174727756408</v>
      </c>
      <c r="AO26" s="77">
        <v>15863.345633675266</v>
      </c>
      <c r="AP26" s="77">
        <v>15777.935524847033</v>
      </c>
      <c r="AQ26" s="77">
        <v>16018.222244383884</v>
      </c>
      <c r="AR26" s="77">
        <v>16467.911088336798</v>
      </c>
      <c r="AS26" s="77">
        <v>16727.685773642286</v>
      </c>
      <c r="AT26" s="77">
        <v>16930.2643418589</v>
      </c>
      <c r="AU26" s="77">
        <v>16874.842440502198</v>
      </c>
      <c r="AV26" s="77">
        <v>16874.770187892485</v>
      </c>
      <c r="AW26" s="77">
        <v>16901.603336190736</v>
      </c>
      <c r="AX26" s="77">
        <v>16950.138929759003</v>
      </c>
      <c r="AY26" s="77">
        <v>16908.650316761788</v>
      </c>
      <c r="AZ26" s="77">
        <v>17003.26582220021</v>
      </c>
      <c r="BA26" s="77">
        <v>17008.555280836466</v>
      </c>
      <c r="BB26" s="77">
        <v>17042.468390845068</v>
      </c>
      <c r="BC26" s="77">
        <v>17212.849373672088</v>
      </c>
      <c r="BD26" s="77">
        <v>17086.100997411493</v>
      </c>
      <c r="BE26" s="77">
        <v>17102.281839441228</v>
      </c>
      <c r="BF26" s="77">
        <v>17020.913502616582</v>
      </c>
      <c r="BG26" s="77">
        <v>16830.187750337245</v>
      </c>
      <c r="BH26" s="112"/>
      <c r="BO26" s="13" t="str">
        <f t="shared" si="7"/>
        <v/>
      </c>
      <c r="BP26" s="13" t="str">
        <f t="shared" si="7"/>
        <v/>
      </c>
      <c r="BQ26" s="13" t="str">
        <f t="shared" si="7"/>
        <v/>
      </c>
      <c r="BR26" s="13" t="str">
        <f t="shared" si="7"/>
        <v/>
      </c>
      <c r="BS26" s="13" t="str">
        <f t="shared" si="7"/>
        <v/>
      </c>
      <c r="BT26" s="13" t="str">
        <f t="shared" si="7"/>
        <v/>
      </c>
      <c r="BU26" s="13" t="str">
        <f t="shared" si="7"/>
        <v/>
      </c>
      <c r="BV26" s="13" t="str">
        <f t="shared" si="7"/>
        <v/>
      </c>
      <c r="BW26" s="13" t="str">
        <f t="shared" si="7"/>
        <v/>
      </c>
      <c r="BX26" s="13" t="str">
        <f t="shared" si="7"/>
        <v/>
      </c>
      <c r="BY26" s="13" t="str">
        <f t="shared" si="7"/>
        <v/>
      </c>
      <c r="BZ26" s="13" t="str">
        <f t="shared" si="7"/>
        <v/>
      </c>
      <c r="CA26" s="13" t="str">
        <f t="shared" si="7"/>
        <v/>
      </c>
      <c r="CB26" s="13" t="str">
        <f t="shared" si="7"/>
        <v/>
      </c>
      <c r="CC26" s="13" t="str">
        <f t="shared" si="7"/>
        <v/>
      </c>
      <c r="CD26" s="13" t="str">
        <f t="shared" si="4"/>
        <v/>
      </c>
      <c r="CE26" s="13" t="str">
        <f t="shared" si="4"/>
        <v/>
      </c>
      <c r="CF26" s="13" t="str">
        <f t="shared" si="4"/>
        <v/>
      </c>
      <c r="CG26" s="13" t="str">
        <f t="shared" si="4"/>
        <v/>
      </c>
      <c r="CH26" s="13" t="str">
        <f t="shared" si="4"/>
        <v/>
      </c>
      <c r="CI26" s="13" t="str">
        <f t="shared" si="4"/>
        <v/>
      </c>
      <c r="CJ26" s="13" t="str">
        <f t="shared" si="4"/>
        <v/>
      </c>
      <c r="CK26" s="13" t="str">
        <f t="shared" si="4"/>
        <v/>
      </c>
      <c r="CL26" s="13" t="str">
        <f t="shared" si="4"/>
        <v/>
      </c>
      <c r="CM26" s="13" t="str">
        <f t="shared" si="4"/>
        <v/>
      </c>
      <c r="CN26" s="13" t="str">
        <f t="shared" si="4"/>
        <v/>
      </c>
      <c r="CO26" s="13" t="str">
        <f t="shared" si="4"/>
        <v/>
      </c>
      <c r="CP26" s="13" t="str">
        <f t="shared" si="4"/>
        <v/>
      </c>
      <c r="CQ26" s="13" t="str">
        <f t="shared" si="4"/>
        <v/>
      </c>
      <c r="CR26" s="13" t="str">
        <f t="shared" si="4"/>
        <v/>
      </c>
      <c r="CS26" s="13" t="str">
        <f t="shared" si="4"/>
        <v/>
      </c>
      <c r="CT26" s="13" t="str">
        <f t="shared" si="5"/>
        <v/>
      </c>
      <c r="CU26" s="13" t="str">
        <f t="shared" si="5"/>
        <v/>
      </c>
      <c r="CV26" s="13" t="str">
        <f t="shared" si="5"/>
        <v/>
      </c>
      <c r="CW26" s="13" t="str">
        <f t="shared" si="5"/>
        <v/>
      </c>
      <c r="CX26" s="13" t="str">
        <f t="shared" si="5"/>
        <v/>
      </c>
      <c r="CY26" s="13" t="str">
        <f t="shared" si="5"/>
        <v/>
      </c>
      <c r="CZ26" s="13" t="str">
        <f t="shared" si="5"/>
        <v/>
      </c>
      <c r="DA26" s="13" t="str">
        <f t="shared" si="5"/>
        <v/>
      </c>
      <c r="DB26" s="13" t="str">
        <f t="shared" si="5"/>
        <v/>
      </c>
      <c r="DC26" s="13" t="str">
        <f t="shared" si="5"/>
        <v/>
      </c>
      <c r="DD26" s="13" t="str">
        <f t="shared" si="5"/>
        <v/>
      </c>
      <c r="DE26" s="13" t="str">
        <f t="shared" si="5"/>
        <v/>
      </c>
      <c r="DF26" s="13" t="str">
        <f t="shared" si="5"/>
        <v/>
      </c>
      <c r="DG26" s="13" t="str">
        <f t="shared" si="5"/>
        <v/>
      </c>
      <c r="DH26" s="13" t="str">
        <f t="shared" si="5"/>
        <v/>
      </c>
      <c r="DI26" s="13" t="str">
        <f t="shared" si="5"/>
        <v/>
      </c>
      <c r="DJ26" s="13" t="str">
        <f t="shared" si="6"/>
        <v/>
      </c>
      <c r="DK26" s="13" t="str">
        <f t="shared" si="3"/>
        <v/>
      </c>
      <c r="DL26" s="13" t="str">
        <f t="shared" si="3"/>
        <v/>
      </c>
      <c r="DM26" s="13" t="str">
        <f t="shared" si="3"/>
        <v/>
      </c>
      <c r="DN26" s="13" t="str">
        <f t="shared" ref="DN26:DX29" si="8">IF(BB26&gt;0,IF(BB26&lt;5,"SECRETTTTTTTT",""),"")</f>
        <v/>
      </c>
      <c r="DO26" s="13" t="str">
        <f t="shared" si="8"/>
        <v/>
      </c>
      <c r="DP26" s="13" t="str">
        <f t="shared" si="8"/>
        <v/>
      </c>
      <c r="DQ26" s="13" t="str">
        <f t="shared" si="8"/>
        <v/>
      </c>
      <c r="DR26" s="13" t="str">
        <f t="shared" si="8"/>
        <v/>
      </c>
      <c r="DS26" s="13" t="str">
        <f t="shared" si="8"/>
        <v/>
      </c>
      <c r="DT26" s="13" t="str">
        <f t="shared" si="8"/>
        <v/>
      </c>
      <c r="DU26" s="13" t="str">
        <f t="shared" si="8"/>
        <v/>
      </c>
      <c r="DV26" s="13" t="str">
        <f t="shared" si="8"/>
        <v/>
      </c>
      <c r="DW26" s="13" t="str">
        <f t="shared" si="8"/>
        <v/>
      </c>
      <c r="DX26" s="13" t="str">
        <f t="shared" si="8"/>
        <v/>
      </c>
    </row>
    <row r="27" spans="1:128" ht="15" thickBot="1" x14ac:dyDescent="0.4">
      <c r="A27" s="16" t="s">
        <v>116</v>
      </c>
      <c r="B27" s="17" t="s">
        <v>117</v>
      </c>
      <c r="C27" s="81">
        <v>20280.707672756402</v>
      </c>
      <c r="D27" s="81">
        <v>20268.175758796398</v>
      </c>
      <c r="E27" s="81">
        <v>20283.731219906</v>
      </c>
      <c r="F27" s="81">
        <v>20289.6473748116</v>
      </c>
      <c r="G27" s="81">
        <v>20374.8994028423</v>
      </c>
      <c r="H27" s="81">
        <v>20290.117251571301</v>
      </c>
      <c r="I27" s="81">
        <v>20285.229268891399</v>
      </c>
      <c r="J27" s="81">
        <v>20150.261447817302</v>
      </c>
      <c r="K27" s="81">
        <v>20149.136896133699</v>
      </c>
      <c r="L27" s="81">
        <v>20497.865370348001</v>
      </c>
      <c r="M27" s="81">
        <v>20241.894687898199</v>
      </c>
      <c r="N27" s="81">
        <v>20534.9672666273</v>
      </c>
      <c r="O27" s="81">
        <v>20566.902182253201</v>
      </c>
      <c r="P27" s="81">
        <v>20558.231849678199</v>
      </c>
      <c r="Q27" s="81">
        <v>20812.986262199302</v>
      </c>
      <c r="R27" s="81">
        <v>20719.517350550999</v>
      </c>
      <c r="S27" s="81">
        <v>20677.8726937748</v>
      </c>
      <c r="T27" s="81">
        <v>20542.969030324799</v>
      </c>
      <c r="U27" s="81">
        <v>20746.228782966999</v>
      </c>
      <c r="V27" s="81">
        <v>20610.278222846999</v>
      </c>
      <c r="W27" s="81">
        <v>20526.778945062899</v>
      </c>
      <c r="X27" s="81">
        <v>20558.642254021899</v>
      </c>
      <c r="Y27" s="81">
        <v>20608.615905565799</v>
      </c>
      <c r="Z27" s="81">
        <v>20674.761116745802</v>
      </c>
      <c r="AA27" s="81">
        <v>20638.719906562099</v>
      </c>
      <c r="AB27" s="81">
        <v>20613.111802935699</v>
      </c>
      <c r="AC27" s="81">
        <v>20535.3186494252</v>
      </c>
      <c r="AD27" s="81">
        <v>20500.1062925326</v>
      </c>
      <c r="AE27" s="81">
        <v>20538.255361863801</v>
      </c>
      <c r="AF27" s="81">
        <v>20367.420295620799</v>
      </c>
      <c r="AG27" s="81">
        <v>20218.239925555099</v>
      </c>
      <c r="AH27" s="81">
        <v>20373.9248608081</v>
      </c>
      <c r="AI27" s="81">
        <v>20510.8388937563</v>
      </c>
      <c r="AJ27" s="81">
        <v>20508.478882311501</v>
      </c>
      <c r="AK27" s="81">
        <v>20326.7335598194</v>
      </c>
      <c r="AL27" s="81">
        <v>20356.167144612798</v>
      </c>
      <c r="AM27" s="81">
        <v>20091.234688916498</v>
      </c>
      <c r="AN27" s="81">
        <v>20196.169748075499</v>
      </c>
      <c r="AO27" s="81">
        <v>20575.422648373002</v>
      </c>
      <c r="AP27" s="81">
        <v>20603.6065195271</v>
      </c>
      <c r="AQ27" s="81">
        <v>20486.440529674601</v>
      </c>
      <c r="AR27" s="81">
        <v>20551.805741315198</v>
      </c>
      <c r="AS27" s="81">
        <v>20603.252128417698</v>
      </c>
      <c r="AT27" s="81">
        <v>20346.255455608902</v>
      </c>
      <c r="AU27" s="81">
        <v>20326.877519481699</v>
      </c>
      <c r="AV27" s="81">
        <v>20297.142604778201</v>
      </c>
      <c r="AW27" s="81">
        <v>20283.2367720615</v>
      </c>
      <c r="AX27" s="81">
        <v>20277.6529319492</v>
      </c>
      <c r="AY27" s="81">
        <v>20207.82571239</v>
      </c>
      <c r="AZ27" s="81">
        <v>20236.228446960999</v>
      </c>
      <c r="BA27" s="81">
        <v>20174.282066702399</v>
      </c>
      <c r="BB27" s="81">
        <v>20381.435839021098</v>
      </c>
      <c r="BC27" s="81">
        <v>20387.3717891659</v>
      </c>
      <c r="BD27" s="81">
        <v>20517.103503394399</v>
      </c>
      <c r="BE27" s="81">
        <v>20417.458501797199</v>
      </c>
      <c r="BF27" s="81">
        <v>20512.958485427</v>
      </c>
      <c r="BG27" s="81">
        <v>20459.602880379702</v>
      </c>
      <c r="BH27" s="110"/>
      <c r="BO27" s="13" t="str">
        <f t="shared" si="7"/>
        <v/>
      </c>
      <c r="BP27" s="13" t="str">
        <f t="shared" si="7"/>
        <v/>
      </c>
      <c r="BQ27" s="13" t="str">
        <f t="shared" si="7"/>
        <v/>
      </c>
      <c r="BR27" s="13" t="str">
        <f t="shared" si="7"/>
        <v/>
      </c>
      <c r="BS27" s="13" t="str">
        <f t="shared" si="7"/>
        <v/>
      </c>
      <c r="BT27" s="13" t="str">
        <f t="shared" si="7"/>
        <v/>
      </c>
      <c r="BU27" s="13" t="str">
        <f t="shared" si="7"/>
        <v/>
      </c>
      <c r="BV27" s="13" t="str">
        <f t="shared" si="7"/>
        <v/>
      </c>
      <c r="BW27" s="13" t="str">
        <f t="shared" si="7"/>
        <v/>
      </c>
      <c r="BX27" s="13" t="str">
        <f t="shared" si="7"/>
        <v/>
      </c>
      <c r="BY27" s="13" t="str">
        <f t="shared" si="7"/>
        <v/>
      </c>
      <c r="BZ27" s="13" t="str">
        <f t="shared" si="7"/>
        <v/>
      </c>
      <c r="CA27" s="13" t="str">
        <f t="shared" si="7"/>
        <v/>
      </c>
      <c r="CB27" s="13" t="str">
        <f t="shared" si="7"/>
        <v/>
      </c>
      <c r="CC27" s="13" t="str">
        <f t="shared" si="7"/>
        <v/>
      </c>
      <c r="CD27" s="13" t="str">
        <f t="shared" si="4"/>
        <v/>
      </c>
      <c r="CE27" s="13" t="str">
        <f t="shared" si="4"/>
        <v/>
      </c>
      <c r="CF27" s="13" t="str">
        <f t="shared" si="4"/>
        <v/>
      </c>
      <c r="CG27" s="13" t="str">
        <f t="shared" si="4"/>
        <v/>
      </c>
      <c r="CH27" s="13" t="str">
        <f t="shared" si="4"/>
        <v/>
      </c>
      <c r="CI27" s="13" t="str">
        <f t="shared" si="4"/>
        <v/>
      </c>
      <c r="CJ27" s="13" t="str">
        <f t="shared" si="4"/>
        <v/>
      </c>
      <c r="CK27" s="13" t="str">
        <f t="shared" si="4"/>
        <v/>
      </c>
      <c r="CL27" s="13" t="str">
        <f t="shared" si="4"/>
        <v/>
      </c>
      <c r="CM27" s="13" t="str">
        <f t="shared" si="4"/>
        <v/>
      </c>
      <c r="CN27" s="13" t="str">
        <f t="shared" si="4"/>
        <v/>
      </c>
      <c r="CO27" s="13" t="str">
        <f t="shared" si="4"/>
        <v/>
      </c>
      <c r="CP27" s="13" t="str">
        <f t="shared" si="4"/>
        <v/>
      </c>
      <c r="CQ27" s="13" t="str">
        <f t="shared" si="4"/>
        <v/>
      </c>
      <c r="CR27" s="13" t="str">
        <f t="shared" si="4"/>
        <v/>
      </c>
      <c r="CS27" s="13" t="str">
        <f t="shared" si="4"/>
        <v/>
      </c>
      <c r="CT27" s="13" t="str">
        <f t="shared" si="5"/>
        <v/>
      </c>
      <c r="CU27" s="13" t="str">
        <f t="shared" si="5"/>
        <v/>
      </c>
      <c r="CV27" s="13" t="str">
        <f t="shared" si="5"/>
        <v/>
      </c>
      <c r="CW27" s="13" t="str">
        <f t="shared" si="5"/>
        <v/>
      </c>
      <c r="CX27" s="13" t="str">
        <f t="shared" si="5"/>
        <v/>
      </c>
      <c r="CY27" s="13" t="str">
        <f t="shared" si="5"/>
        <v/>
      </c>
      <c r="CZ27" s="13" t="str">
        <f t="shared" si="5"/>
        <v/>
      </c>
      <c r="DA27" s="13" t="str">
        <f t="shared" si="5"/>
        <v/>
      </c>
      <c r="DB27" s="13" t="str">
        <f t="shared" si="5"/>
        <v/>
      </c>
      <c r="DC27" s="13" t="str">
        <f t="shared" si="5"/>
        <v/>
      </c>
      <c r="DD27" s="13" t="str">
        <f t="shared" si="5"/>
        <v/>
      </c>
      <c r="DE27" s="13" t="str">
        <f t="shared" si="5"/>
        <v/>
      </c>
      <c r="DF27" s="13" t="str">
        <f t="shared" si="5"/>
        <v/>
      </c>
      <c r="DG27" s="13" t="str">
        <f t="shared" si="5"/>
        <v/>
      </c>
      <c r="DH27" s="13" t="str">
        <f t="shared" si="5"/>
        <v/>
      </c>
      <c r="DI27" s="13" t="str">
        <f t="shared" si="5"/>
        <v/>
      </c>
      <c r="DJ27" s="13" t="str">
        <f t="shared" si="6"/>
        <v/>
      </c>
      <c r="DK27" s="13" t="str">
        <f t="shared" si="6"/>
        <v/>
      </c>
      <c r="DL27" s="13" t="str">
        <f t="shared" si="6"/>
        <v/>
      </c>
      <c r="DM27" s="13" t="str">
        <f t="shared" si="6"/>
        <v/>
      </c>
      <c r="DN27" s="13" t="str">
        <f t="shared" si="8"/>
        <v/>
      </c>
      <c r="DO27" s="13" t="str">
        <f t="shared" si="8"/>
        <v/>
      </c>
      <c r="DP27" s="13" t="str">
        <f t="shared" si="8"/>
        <v/>
      </c>
      <c r="DQ27" s="13" t="str">
        <f t="shared" si="8"/>
        <v/>
      </c>
      <c r="DR27" s="13" t="str">
        <f t="shared" si="8"/>
        <v/>
      </c>
      <c r="DS27" s="13" t="str">
        <f t="shared" si="8"/>
        <v/>
      </c>
      <c r="DT27" s="13" t="str">
        <f t="shared" si="8"/>
        <v/>
      </c>
      <c r="DU27" s="13" t="str">
        <f t="shared" si="8"/>
        <v/>
      </c>
      <c r="DV27" s="13" t="str">
        <f t="shared" si="8"/>
        <v/>
      </c>
      <c r="DW27" s="13" t="str">
        <f t="shared" si="8"/>
        <v/>
      </c>
      <c r="DX27" s="13" t="str">
        <f t="shared" si="8"/>
        <v/>
      </c>
    </row>
    <row r="28" spans="1:128" ht="15" thickBot="1" x14ac:dyDescent="0.4">
      <c r="A28" s="18"/>
      <c r="B28" s="21" t="s">
        <v>149</v>
      </c>
      <c r="C28" s="77">
        <v>20280.707672756402</v>
      </c>
      <c r="D28" s="77">
        <v>20268.175758796398</v>
      </c>
      <c r="E28" s="77">
        <v>20283.731219906</v>
      </c>
      <c r="F28" s="77">
        <v>20289.6473748116</v>
      </c>
      <c r="G28" s="77">
        <v>20374.8994028423</v>
      </c>
      <c r="H28" s="77">
        <v>20290.117251571301</v>
      </c>
      <c r="I28" s="77">
        <v>20285.229268891399</v>
      </c>
      <c r="J28" s="77">
        <v>20150.261447817302</v>
      </c>
      <c r="K28" s="77">
        <v>20149.136896133699</v>
      </c>
      <c r="L28" s="77">
        <v>20497.865370348001</v>
      </c>
      <c r="M28" s="77">
        <v>20241.894687898199</v>
      </c>
      <c r="N28" s="77">
        <v>20534.9672666273</v>
      </c>
      <c r="O28" s="77">
        <v>20566.902182253201</v>
      </c>
      <c r="P28" s="77">
        <v>20558.231849678199</v>
      </c>
      <c r="Q28" s="77">
        <v>20812.986262199302</v>
      </c>
      <c r="R28" s="77">
        <v>20719.517350550999</v>
      </c>
      <c r="S28" s="77">
        <v>20677.8726937748</v>
      </c>
      <c r="T28" s="77">
        <v>20542.969030324799</v>
      </c>
      <c r="U28" s="77">
        <v>20746.228782966999</v>
      </c>
      <c r="V28" s="77">
        <v>20610.278222846999</v>
      </c>
      <c r="W28" s="77">
        <v>20526.778945062899</v>
      </c>
      <c r="X28" s="77">
        <v>20558.642254021899</v>
      </c>
      <c r="Y28" s="77">
        <v>20608.615905565799</v>
      </c>
      <c r="Z28" s="77">
        <v>20674.761116745802</v>
      </c>
      <c r="AA28" s="77">
        <v>20638.719906562099</v>
      </c>
      <c r="AB28" s="77">
        <v>20613.111802935699</v>
      </c>
      <c r="AC28" s="77">
        <v>20535.3186494252</v>
      </c>
      <c r="AD28" s="77">
        <v>20500.1062925326</v>
      </c>
      <c r="AE28" s="77">
        <v>20538.255361863801</v>
      </c>
      <c r="AF28" s="77">
        <v>20367.420295620799</v>
      </c>
      <c r="AG28" s="77">
        <v>20218.239925555099</v>
      </c>
      <c r="AH28" s="77">
        <v>20373.9248608081</v>
      </c>
      <c r="AI28" s="77">
        <v>20510.8388937563</v>
      </c>
      <c r="AJ28" s="77">
        <v>20508.478882311501</v>
      </c>
      <c r="AK28" s="77">
        <v>20326.7335598194</v>
      </c>
      <c r="AL28" s="77">
        <v>20356.167144612798</v>
      </c>
      <c r="AM28" s="77">
        <v>20091.234688916498</v>
      </c>
      <c r="AN28" s="77">
        <v>20196.169748075499</v>
      </c>
      <c r="AO28" s="77">
        <v>20575.422648373002</v>
      </c>
      <c r="AP28" s="77">
        <v>20603.6065195271</v>
      </c>
      <c r="AQ28" s="77">
        <v>20486.440529674601</v>
      </c>
      <c r="AR28" s="77">
        <v>20551.805741315198</v>
      </c>
      <c r="AS28" s="77">
        <v>20603.252128417698</v>
      </c>
      <c r="AT28" s="77">
        <v>20346.255455608902</v>
      </c>
      <c r="AU28" s="77">
        <v>20326.877519481699</v>
      </c>
      <c r="AV28" s="77">
        <v>20297.142604778201</v>
      </c>
      <c r="AW28" s="77">
        <v>20283.2367720615</v>
      </c>
      <c r="AX28" s="77">
        <v>20277.6529319492</v>
      </c>
      <c r="AY28" s="77">
        <v>20207.82571239</v>
      </c>
      <c r="AZ28" s="77">
        <v>20236.228446960999</v>
      </c>
      <c r="BA28" s="77">
        <v>20174.282066702399</v>
      </c>
      <c r="BB28" s="77">
        <v>20381.435839021098</v>
      </c>
      <c r="BC28" s="77">
        <v>20387.3717891659</v>
      </c>
      <c r="BD28" s="77">
        <v>20517.103503394399</v>
      </c>
      <c r="BE28" s="77">
        <v>20417.458501797199</v>
      </c>
      <c r="BF28" s="77">
        <v>20512.958485427</v>
      </c>
      <c r="BG28" s="77">
        <v>20459.602880379702</v>
      </c>
      <c r="BH28" s="112"/>
      <c r="BO28" s="13" t="str">
        <f t="shared" si="7"/>
        <v/>
      </c>
      <c r="BP28" s="13" t="str">
        <f t="shared" si="7"/>
        <v/>
      </c>
      <c r="BQ28" s="13" t="str">
        <f t="shared" si="7"/>
        <v/>
      </c>
      <c r="BR28" s="13" t="str">
        <f t="shared" si="7"/>
        <v/>
      </c>
      <c r="BS28" s="13" t="str">
        <f t="shared" si="7"/>
        <v/>
      </c>
      <c r="BT28" s="13" t="str">
        <f t="shared" si="7"/>
        <v/>
      </c>
      <c r="BU28" s="13" t="str">
        <f t="shared" si="7"/>
        <v/>
      </c>
      <c r="BV28" s="13" t="str">
        <f t="shared" si="7"/>
        <v/>
      </c>
      <c r="BW28" s="13" t="str">
        <f t="shared" si="7"/>
        <v/>
      </c>
      <c r="BX28" s="13" t="str">
        <f t="shared" si="7"/>
        <v/>
      </c>
      <c r="BY28" s="13" t="str">
        <f t="shared" si="7"/>
        <v/>
      </c>
      <c r="BZ28" s="13" t="str">
        <f t="shared" si="7"/>
        <v/>
      </c>
      <c r="CA28" s="13" t="str">
        <f t="shared" si="7"/>
        <v/>
      </c>
      <c r="CB28" s="13" t="str">
        <f t="shared" si="7"/>
        <v/>
      </c>
      <c r="CC28" s="13" t="str">
        <f t="shared" si="7"/>
        <v/>
      </c>
      <c r="CD28" s="13" t="str">
        <f t="shared" si="4"/>
        <v/>
      </c>
      <c r="CE28" s="13" t="str">
        <f t="shared" si="4"/>
        <v/>
      </c>
      <c r="CF28" s="13" t="str">
        <f t="shared" si="4"/>
        <v/>
      </c>
      <c r="CG28" s="13" t="str">
        <f t="shared" si="4"/>
        <v/>
      </c>
      <c r="CH28" s="13" t="str">
        <f t="shared" si="4"/>
        <v/>
      </c>
      <c r="CI28" s="13" t="str">
        <f t="shared" si="4"/>
        <v/>
      </c>
      <c r="CJ28" s="13" t="str">
        <f t="shared" si="4"/>
        <v/>
      </c>
      <c r="CK28" s="13" t="str">
        <f t="shared" si="4"/>
        <v/>
      </c>
      <c r="CL28" s="13" t="str">
        <f t="shared" si="4"/>
        <v/>
      </c>
      <c r="CM28" s="13" t="str">
        <f t="shared" si="4"/>
        <v/>
      </c>
      <c r="CN28" s="13" t="str">
        <f t="shared" si="4"/>
        <v/>
      </c>
      <c r="CO28" s="13" t="str">
        <f t="shared" si="4"/>
        <v/>
      </c>
      <c r="CP28" s="13" t="str">
        <f t="shared" si="4"/>
        <v/>
      </c>
      <c r="CQ28" s="13" t="str">
        <f t="shared" si="4"/>
        <v/>
      </c>
      <c r="CR28" s="13" t="str">
        <f t="shared" si="4"/>
        <v/>
      </c>
      <c r="CS28" s="13" t="str">
        <f t="shared" si="4"/>
        <v/>
      </c>
      <c r="CT28" s="13" t="str">
        <f t="shared" si="5"/>
        <v/>
      </c>
      <c r="CU28" s="13" t="str">
        <f t="shared" si="5"/>
        <v/>
      </c>
      <c r="CV28" s="13" t="str">
        <f t="shared" si="5"/>
        <v/>
      </c>
      <c r="CW28" s="13" t="str">
        <f t="shared" si="5"/>
        <v/>
      </c>
      <c r="CX28" s="13" t="str">
        <f t="shared" si="5"/>
        <v/>
      </c>
      <c r="CY28" s="13" t="str">
        <f t="shared" si="5"/>
        <v/>
      </c>
      <c r="CZ28" s="13" t="str">
        <f t="shared" si="5"/>
        <v/>
      </c>
      <c r="DA28" s="13" t="str">
        <f t="shared" si="5"/>
        <v/>
      </c>
      <c r="DB28" s="13" t="str">
        <f t="shared" si="5"/>
        <v/>
      </c>
      <c r="DC28" s="13" t="str">
        <f t="shared" si="5"/>
        <v/>
      </c>
      <c r="DD28" s="13" t="str">
        <f t="shared" si="5"/>
        <v/>
      </c>
      <c r="DE28" s="13" t="str">
        <f t="shared" si="5"/>
        <v/>
      </c>
      <c r="DF28" s="13" t="str">
        <f t="shared" si="5"/>
        <v/>
      </c>
      <c r="DG28" s="13" t="str">
        <f t="shared" si="5"/>
        <v/>
      </c>
      <c r="DH28" s="13" t="str">
        <f t="shared" si="5"/>
        <v/>
      </c>
      <c r="DI28" s="13" t="str">
        <f t="shared" si="5"/>
        <v/>
      </c>
      <c r="DJ28" s="13" t="str">
        <f t="shared" si="6"/>
        <v/>
      </c>
      <c r="DK28" s="13" t="str">
        <f t="shared" si="6"/>
        <v/>
      </c>
      <c r="DL28" s="13" t="str">
        <f t="shared" si="6"/>
        <v/>
      </c>
      <c r="DM28" s="13" t="str">
        <f t="shared" si="6"/>
        <v/>
      </c>
      <c r="DN28" s="13" t="str">
        <f t="shared" si="8"/>
        <v/>
      </c>
      <c r="DO28" s="13" t="str">
        <f t="shared" si="8"/>
        <v/>
      </c>
      <c r="DP28" s="13" t="str">
        <f t="shared" si="8"/>
        <v/>
      </c>
      <c r="DQ28" s="13" t="str">
        <f t="shared" si="8"/>
        <v/>
      </c>
      <c r="DR28" s="13" t="str">
        <f t="shared" si="8"/>
        <v/>
      </c>
      <c r="DS28" s="13" t="str">
        <f t="shared" si="8"/>
        <v/>
      </c>
      <c r="DT28" s="13" t="str">
        <f t="shared" si="8"/>
        <v/>
      </c>
      <c r="DU28" s="13" t="str">
        <f t="shared" si="8"/>
        <v/>
      </c>
      <c r="DV28" s="13" t="str">
        <f t="shared" si="8"/>
        <v/>
      </c>
      <c r="DW28" s="13" t="str">
        <f t="shared" si="8"/>
        <v/>
      </c>
      <c r="DX28" s="13" t="str">
        <f t="shared" si="8"/>
        <v/>
      </c>
    </row>
    <row r="29" spans="1:128" ht="15" thickBot="1" x14ac:dyDescent="0.4">
      <c r="A29" s="119" t="s">
        <v>150</v>
      </c>
      <c r="B29" s="119"/>
      <c r="C29" s="78">
        <v>47227.228985556736</v>
      </c>
      <c r="D29" s="78">
        <v>47152.914010014778</v>
      </c>
      <c r="E29" s="78">
        <v>46992.341018734398</v>
      </c>
      <c r="F29" s="78">
        <v>46795.244053261515</v>
      </c>
      <c r="G29" s="78">
        <v>46701.063698422819</v>
      </c>
      <c r="H29" s="78">
        <v>46876.809171820671</v>
      </c>
      <c r="I29" s="78">
        <v>46645.640308727947</v>
      </c>
      <c r="J29" s="78">
        <v>46480.353882112271</v>
      </c>
      <c r="K29" s="78">
        <v>46605.584546339764</v>
      </c>
      <c r="L29" s="78">
        <v>46632.900772890658</v>
      </c>
      <c r="M29" s="78">
        <v>46495.599707261936</v>
      </c>
      <c r="N29" s="78">
        <v>46705.033952727448</v>
      </c>
      <c r="O29" s="78">
        <v>46604.545886412488</v>
      </c>
      <c r="P29" s="78">
        <v>46579.722301620393</v>
      </c>
      <c r="Q29" s="78">
        <v>46757.074132423266</v>
      </c>
      <c r="R29" s="78">
        <v>46681.562390538296</v>
      </c>
      <c r="S29" s="78">
        <v>46648.355562418779</v>
      </c>
      <c r="T29" s="78">
        <v>46361.4428752475</v>
      </c>
      <c r="U29" s="78">
        <v>46513.814493360529</v>
      </c>
      <c r="V29" s="78">
        <v>46412.356340535174</v>
      </c>
      <c r="W29" s="78">
        <v>46385.148986899767</v>
      </c>
      <c r="X29" s="78">
        <v>46311.456897146651</v>
      </c>
      <c r="Y29" s="78">
        <v>46321.192144011584</v>
      </c>
      <c r="Z29" s="78">
        <v>46609.600698956434</v>
      </c>
      <c r="AA29" s="78">
        <v>46529.809581733978</v>
      </c>
      <c r="AB29" s="78">
        <v>46709.695125246231</v>
      </c>
      <c r="AC29" s="78">
        <v>46604.587383379971</v>
      </c>
      <c r="AD29" s="78">
        <v>46832.709527775587</v>
      </c>
      <c r="AE29" s="78">
        <v>46881.603643400376</v>
      </c>
      <c r="AF29" s="78">
        <v>46762.626868791223</v>
      </c>
      <c r="AG29" s="78">
        <v>46816.975161823146</v>
      </c>
      <c r="AH29" s="78">
        <v>46875.61518708308</v>
      </c>
      <c r="AI29" s="78">
        <v>47157.044668094633</v>
      </c>
      <c r="AJ29" s="78">
        <v>47098.263593792348</v>
      </c>
      <c r="AK29" s="78">
        <v>46973.921974842771</v>
      </c>
      <c r="AL29" s="78">
        <v>47099.759239497143</v>
      </c>
      <c r="AM29" s="78">
        <v>46227.866006765318</v>
      </c>
      <c r="AN29" s="78">
        <v>46069.911364159634</v>
      </c>
      <c r="AO29" s="78">
        <v>47075.647090189872</v>
      </c>
      <c r="AP29" s="78">
        <v>47028.261434031752</v>
      </c>
      <c r="AQ29" s="78">
        <v>47075.070009216681</v>
      </c>
      <c r="AR29" s="78">
        <v>47835.228378921754</v>
      </c>
      <c r="AS29" s="78">
        <v>48189.999031922722</v>
      </c>
      <c r="AT29" s="78">
        <v>48134.399085596007</v>
      </c>
      <c r="AU29" s="78">
        <v>48119.285803945459</v>
      </c>
      <c r="AV29" s="78">
        <v>47952.972222704033</v>
      </c>
      <c r="AW29" s="78">
        <v>48053.358218404006</v>
      </c>
      <c r="AX29" s="78">
        <v>48078.770212166623</v>
      </c>
      <c r="AY29" s="78">
        <v>47945.099635685227</v>
      </c>
      <c r="AZ29" s="78">
        <v>48054.696647888108</v>
      </c>
      <c r="BA29" s="78">
        <v>47948.350993754531</v>
      </c>
      <c r="BB29" s="78">
        <v>48142.395877395684</v>
      </c>
      <c r="BC29" s="78">
        <v>48312.200133469458</v>
      </c>
      <c r="BD29" s="78">
        <v>48208.908644533636</v>
      </c>
      <c r="BE29" s="78">
        <v>48031.034604520901</v>
      </c>
      <c r="BF29" s="78">
        <v>48038.170092377528</v>
      </c>
      <c r="BG29" s="78">
        <v>47702.389215088406</v>
      </c>
      <c r="BH29" s="112"/>
      <c r="BO29" s="13" t="str">
        <f t="shared" si="7"/>
        <v/>
      </c>
      <c r="BP29" s="13" t="str">
        <f t="shared" si="7"/>
        <v/>
      </c>
      <c r="BQ29" s="13" t="str">
        <f t="shared" si="7"/>
        <v/>
      </c>
      <c r="BR29" s="13" t="str">
        <f t="shared" si="7"/>
        <v/>
      </c>
      <c r="BS29" s="13" t="str">
        <f t="shared" si="7"/>
        <v/>
      </c>
      <c r="BT29" s="13" t="str">
        <f t="shared" si="7"/>
        <v/>
      </c>
      <c r="BU29" s="13" t="str">
        <f t="shared" si="7"/>
        <v/>
      </c>
      <c r="BV29" s="13" t="str">
        <f t="shared" si="7"/>
        <v/>
      </c>
      <c r="BW29" s="13" t="str">
        <f t="shared" si="7"/>
        <v/>
      </c>
      <c r="BX29" s="13" t="str">
        <f t="shared" si="7"/>
        <v/>
      </c>
      <c r="BY29" s="13" t="str">
        <f t="shared" si="7"/>
        <v/>
      </c>
      <c r="BZ29" s="13" t="str">
        <f t="shared" si="7"/>
        <v/>
      </c>
      <c r="CA29" s="13" t="str">
        <f t="shared" si="7"/>
        <v/>
      </c>
      <c r="CB29" s="13" t="str">
        <f t="shared" si="7"/>
        <v/>
      </c>
      <c r="CC29" s="13" t="str">
        <f t="shared" si="7"/>
        <v/>
      </c>
      <c r="CD29" s="13" t="str">
        <f t="shared" si="4"/>
        <v/>
      </c>
      <c r="CE29" s="13" t="str">
        <f t="shared" si="4"/>
        <v/>
      </c>
      <c r="CF29" s="13" t="str">
        <f t="shared" si="4"/>
        <v/>
      </c>
      <c r="CG29" s="13" t="str">
        <f t="shared" si="4"/>
        <v/>
      </c>
      <c r="CH29" s="13" t="str">
        <f t="shared" si="4"/>
        <v/>
      </c>
      <c r="CI29" s="13" t="str">
        <f t="shared" si="4"/>
        <v/>
      </c>
      <c r="CJ29" s="13" t="str">
        <f t="shared" si="4"/>
        <v/>
      </c>
      <c r="CK29" s="13" t="str">
        <f t="shared" si="4"/>
        <v/>
      </c>
      <c r="CL29" s="13" t="str">
        <f t="shared" si="4"/>
        <v/>
      </c>
      <c r="CM29" s="13" t="str">
        <f t="shared" si="4"/>
        <v/>
      </c>
      <c r="CN29" s="13" t="str">
        <f t="shared" si="4"/>
        <v/>
      </c>
      <c r="CO29" s="13" t="str">
        <f t="shared" si="4"/>
        <v/>
      </c>
      <c r="CP29" s="13" t="str">
        <f t="shared" si="4"/>
        <v/>
      </c>
      <c r="CQ29" s="13" t="str">
        <f t="shared" si="4"/>
        <v/>
      </c>
      <c r="CR29" s="13" t="str">
        <f t="shared" si="4"/>
        <v/>
      </c>
      <c r="CS29" s="13" t="str">
        <f t="shared" si="4"/>
        <v/>
      </c>
      <c r="CT29" s="13" t="str">
        <f t="shared" si="5"/>
        <v/>
      </c>
      <c r="CU29" s="13" t="str">
        <f t="shared" si="5"/>
        <v/>
      </c>
      <c r="CV29" s="13" t="str">
        <f t="shared" si="5"/>
        <v/>
      </c>
      <c r="CW29" s="13" t="str">
        <f t="shared" si="5"/>
        <v/>
      </c>
      <c r="CX29" s="13" t="str">
        <f t="shared" si="5"/>
        <v/>
      </c>
      <c r="CY29" s="13" t="str">
        <f t="shared" si="5"/>
        <v/>
      </c>
      <c r="CZ29" s="13" t="str">
        <f t="shared" si="5"/>
        <v/>
      </c>
      <c r="DA29" s="13" t="str">
        <f t="shared" si="5"/>
        <v/>
      </c>
      <c r="DB29" s="13" t="str">
        <f t="shared" si="5"/>
        <v/>
      </c>
      <c r="DC29" s="13" t="str">
        <f t="shared" si="5"/>
        <v/>
      </c>
      <c r="DD29" s="13" t="str">
        <f t="shared" si="5"/>
        <v/>
      </c>
      <c r="DE29" s="13" t="str">
        <f t="shared" si="5"/>
        <v/>
      </c>
      <c r="DF29" s="13" t="str">
        <f t="shared" si="5"/>
        <v/>
      </c>
      <c r="DG29" s="13" t="str">
        <f t="shared" si="5"/>
        <v/>
      </c>
      <c r="DH29" s="13" t="str">
        <f t="shared" si="5"/>
        <v/>
      </c>
      <c r="DI29" s="13" t="str">
        <f t="shared" si="5"/>
        <v/>
      </c>
      <c r="DJ29" s="13" t="str">
        <f t="shared" si="6"/>
        <v/>
      </c>
      <c r="DK29" s="13" t="str">
        <f t="shared" si="6"/>
        <v/>
      </c>
      <c r="DL29" s="13" t="str">
        <f t="shared" si="6"/>
        <v/>
      </c>
      <c r="DM29" s="13" t="str">
        <f t="shared" si="6"/>
        <v/>
      </c>
      <c r="DN29" s="13" t="str">
        <f t="shared" si="8"/>
        <v/>
      </c>
      <c r="DO29" s="13" t="str">
        <f t="shared" si="8"/>
        <v/>
      </c>
      <c r="DP29" s="13" t="str">
        <f t="shared" si="8"/>
        <v/>
      </c>
      <c r="DQ29" s="13" t="str">
        <f t="shared" si="8"/>
        <v/>
      </c>
      <c r="DR29" s="13" t="str">
        <f t="shared" si="8"/>
        <v/>
      </c>
      <c r="DS29" s="13" t="str">
        <f t="shared" si="8"/>
        <v/>
      </c>
      <c r="DT29" s="13" t="str">
        <f t="shared" si="8"/>
        <v/>
      </c>
      <c r="DU29" s="13" t="str">
        <f t="shared" si="8"/>
        <v/>
      </c>
      <c r="DV29" s="13" t="str">
        <f t="shared" si="8"/>
        <v/>
      </c>
      <c r="DW29" s="13" t="str">
        <f t="shared" si="8"/>
        <v/>
      </c>
      <c r="DX29" s="13" t="str">
        <f t="shared" si="8"/>
        <v/>
      </c>
    </row>
    <row r="30" spans="1:128" x14ac:dyDescent="0.35">
      <c r="A30" s="7"/>
      <c r="B30" s="7"/>
      <c r="C30" s="82"/>
      <c r="D30" s="82"/>
      <c r="E30" s="82"/>
      <c r="F30" s="82"/>
      <c r="G30" s="82"/>
      <c r="H30" s="82"/>
      <c r="I30" s="82"/>
      <c r="J30" s="82"/>
      <c r="K30" s="82"/>
      <c r="L30" s="82"/>
      <c r="M30" s="82"/>
      <c r="N30" s="82"/>
      <c r="O30" s="82"/>
      <c r="P30" s="82"/>
      <c r="Q30" s="82"/>
      <c r="R30" s="82"/>
      <c r="S30" s="82"/>
      <c r="T30" s="82"/>
      <c r="U30" s="82"/>
      <c r="V30" s="82"/>
      <c r="W30" s="82"/>
      <c r="X30" s="82"/>
      <c r="Y30" s="82"/>
      <c r="Z30" s="82"/>
      <c r="AA30" s="82"/>
      <c r="AB30" s="82"/>
      <c r="AC30" s="82"/>
      <c r="AD30" s="82"/>
      <c r="AE30" s="82"/>
      <c r="AF30" s="82"/>
      <c r="AG30" s="82"/>
      <c r="AH30" s="82"/>
      <c r="AI30" s="82"/>
      <c r="AJ30" s="82"/>
      <c r="AK30" s="82"/>
      <c r="AL30" s="82"/>
      <c r="AM30" s="82"/>
      <c r="AN30" s="82"/>
      <c r="AO30" s="82"/>
      <c r="AP30" s="82"/>
      <c r="AQ30" s="82"/>
      <c r="AR30" s="82"/>
      <c r="AS30" s="82"/>
      <c r="AT30" s="82"/>
      <c r="AU30" s="82"/>
      <c r="AV30" s="82"/>
      <c r="AW30" s="82"/>
      <c r="AX30" s="82"/>
      <c r="AY30" s="82"/>
      <c r="AZ30" s="82"/>
      <c r="BA30" s="82"/>
      <c r="BB30" s="82"/>
      <c r="BC30" s="82"/>
      <c r="BD30" s="82"/>
      <c r="BE30" s="82"/>
      <c r="BF30" s="82"/>
      <c r="BG30" s="82"/>
      <c r="BH30" s="111"/>
    </row>
    <row r="31" spans="1:128" ht="15" thickBot="1" x14ac:dyDescent="0.4">
      <c r="A31" s="88" t="s">
        <v>290</v>
      </c>
      <c r="B31" s="89"/>
      <c r="C31" s="82"/>
      <c r="D31" s="82"/>
      <c r="E31" s="82"/>
      <c r="F31" s="82"/>
      <c r="G31" s="82"/>
      <c r="H31" s="82"/>
      <c r="I31" s="82"/>
      <c r="J31" s="82"/>
      <c r="K31" s="82"/>
      <c r="L31" s="82"/>
      <c r="M31" s="82"/>
      <c r="N31" s="82"/>
      <c r="O31" s="82"/>
      <c r="P31" s="82"/>
      <c r="Q31" s="82"/>
      <c r="R31" s="82"/>
      <c r="S31" s="82"/>
      <c r="T31" s="82"/>
      <c r="U31" s="82"/>
      <c r="V31" s="82"/>
      <c r="W31" s="82"/>
      <c r="X31" s="82"/>
      <c r="Y31" s="82"/>
      <c r="Z31" s="82"/>
      <c r="AA31" s="82"/>
      <c r="AB31" s="82"/>
      <c r="AC31" s="82"/>
      <c r="AD31" s="82"/>
      <c r="AE31" s="82"/>
      <c r="AF31" s="82"/>
      <c r="AG31" s="82"/>
      <c r="AH31" s="82"/>
      <c r="AI31" s="82"/>
      <c r="AJ31" s="82"/>
      <c r="AK31" s="82"/>
      <c r="AL31" s="82"/>
      <c r="AM31" s="82"/>
      <c r="AN31" s="82"/>
      <c r="AO31" s="82"/>
      <c r="AP31" s="82"/>
      <c r="AQ31" s="82"/>
      <c r="AR31" s="82"/>
      <c r="AS31" s="82"/>
      <c r="AT31" s="82"/>
      <c r="AU31" s="82"/>
      <c r="AV31" s="82"/>
      <c r="AW31" s="82"/>
      <c r="AX31" s="82"/>
      <c r="AY31" s="82"/>
      <c r="AZ31" s="82"/>
      <c r="BA31" s="82"/>
      <c r="BB31" s="82"/>
      <c r="BC31" s="82"/>
      <c r="BD31" s="82"/>
      <c r="BE31" s="82"/>
      <c r="BF31" s="82"/>
      <c r="BG31" s="82"/>
      <c r="BH31" s="111"/>
    </row>
    <row r="32" spans="1:128" ht="15" thickBot="1" x14ac:dyDescent="0.4">
      <c r="A32" s="14" t="s">
        <v>144</v>
      </c>
      <c r="B32" s="15" t="s">
        <v>22</v>
      </c>
      <c r="C32" s="22" t="s">
        <v>47</v>
      </c>
      <c r="D32" s="22" t="s">
        <v>48</v>
      </c>
      <c r="E32" s="22" t="s">
        <v>49</v>
      </c>
      <c r="F32" s="22" t="s">
        <v>50</v>
      </c>
      <c r="G32" s="22" t="s">
        <v>51</v>
      </c>
      <c r="H32" s="22" t="s">
        <v>52</v>
      </c>
      <c r="I32" s="22" t="s">
        <v>53</v>
      </c>
      <c r="J32" s="22" t="s">
        <v>54</v>
      </c>
      <c r="K32" s="22" t="s">
        <v>55</v>
      </c>
      <c r="L32" s="22" t="s">
        <v>56</v>
      </c>
      <c r="M32" s="22" t="s">
        <v>57</v>
      </c>
      <c r="N32" s="22" t="s">
        <v>58</v>
      </c>
      <c r="O32" s="22" t="s">
        <v>59</v>
      </c>
      <c r="P32" s="22" t="s">
        <v>60</v>
      </c>
      <c r="Q32" s="22" t="s">
        <v>61</v>
      </c>
      <c r="R32" s="22" t="s">
        <v>62</v>
      </c>
      <c r="S32" s="22" t="s">
        <v>63</v>
      </c>
      <c r="T32" s="22" t="s">
        <v>64</v>
      </c>
      <c r="U32" s="22" t="s">
        <v>65</v>
      </c>
      <c r="V32" s="22" t="s">
        <v>66</v>
      </c>
      <c r="W32" s="22" t="s">
        <v>67</v>
      </c>
      <c r="X32" s="22" t="s">
        <v>68</v>
      </c>
      <c r="Y32" s="22" t="s">
        <v>69</v>
      </c>
      <c r="Z32" s="22" t="s">
        <v>70</v>
      </c>
      <c r="AA32" s="22" t="s">
        <v>71</v>
      </c>
      <c r="AB32" s="22" t="s">
        <v>72</v>
      </c>
      <c r="AC32" s="22" t="s">
        <v>73</v>
      </c>
      <c r="AD32" s="22" t="s">
        <v>74</v>
      </c>
      <c r="AE32" s="22" t="s">
        <v>75</v>
      </c>
      <c r="AF32" s="22" t="s">
        <v>76</v>
      </c>
      <c r="AG32" s="22" t="s">
        <v>77</v>
      </c>
      <c r="AH32" s="22" t="s">
        <v>78</v>
      </c>
      <c r="AI32" s="22" t="s">
        <v>79</v>
      </c>
      <c r="AJ32" s="22" t="s">
        <v>80</v>
      </c>
      <c r="AK32" s="22" t="s">
        <v>81</v>
      </c>
      <c r="AL32" s="22" t="s">
        <v>82</v>
      </c>
      <c r="AM32" s="22" t="s">
        <v>83</v>
      </c>
      <c r="AN32" s="22" t="s">
        <v>84</v>
      </c>
      <c r="AO32" s="22" t="s">
        <v>85</v>
      </c>
      <c r="AP32" s="22" t="s">
        <v>86</v>
      </c>
      <c r="AQ32" s="22" t="s">
        <v>87</v>
      </c>
      <c r="AR32" s="22" t="s">
        <v>88</v>
      </c>
      <c r="AS32" s="22" t="s">
        <v>89</v>
      </c>
      <c r="AT32" s="22" t="s">
        <v>90</v>
      </c>
      <c r="AU32" s="22" t="s">
        <v>91</v>
      </c>
      <c r="AV32" s="22" t="s">
        <v>92</v>
      </c>
      <c r="AW32" s="22" t="s">
        <v>93</v>
      </c>
      <c r="AX32" s="22" t="s">
        <v>283</v>
      </c>
      <c r="AY32" s="22" t="s">
        <v>311</v>
      </c>
      <c r="AZ32" s="22" t="s">
        <v>314</v>
      </c>
      <c r="BA32" s="22" t="s">
        <v>317</v>
      </c>
      <c r="BB32" s="22" t="s">
        <v>319</v>
      </c>
      <c r="BC32" s="22" t="s">
        <v>321</v>
      </c>
      <c r="BD32" s="22" t="s">
        <v>324</v>
      </c>
      <c r="BE32" s="22" t="s">
        <v>326</v>
      </c>
      <c r="BF32" s="22" t="s">
        <v>328</v>
      </c>
      <c r="BG32" s="22" t="s">
        <v>333</v>
      </c>
      <c r="BH32" s="107"/>
    </row>
    <row r="33" spans="1:128" ht="15" thickBot="1" x14ac:dyDescent="0.4">
      <c r="A33" s="16" t="s">
        <v>94</v>
      </c>
      <c r="B33" s="17" t="s">
        <v>95</v>
      </c>
      <c r="C33" s="81" t="s">
        <v>330</v>
      </c>
      <c r="D33" s="81" t="s">
        <v>330</v>
      </c>
      <c r="E33" s="81" t="s">
        <v>330</v>
      </c>
      <c r="F33" s="81" t="s">
        <v>330</v>
      </c>
      <c r="G33" s="81" t="s">
        <v>330</v>
      </c>
      <c r="H33" s="81" t="s">
        <v>330</v>
      </c>
      <c r="I33" s="81" t="s">
        <v>330</v>
      </c>
      <c r="J33" s="81" t="s">
        <v>330</v>
      </c>
      <c r="K33" s="81" t="s">
        <v>330</v>
      </c>
      <c r="L33" s="81" t="s">
        <v>330</v>
      </c>
      <c r="M33" s="81" t="s">
        <v>330</v>
      </c>
      <c r="N33" s="81" t="s">
        <v>330</v>
      </c>
      <c r="O33" s="81" t="s">
        <v>330</v>
      </c>
      <c r="P33" s="81" t="s">
        <v>330</v>
      </c>
      <c r="Q33" s="81" t="s">
        <v>330</v>
      </c>
      <c r="R33" s="81" t="s">
        <v>330</v>
      </c>
      <c r="S33" s="81" t="s">
        <v>330</v>
      </c>
      <c r="T33" s="81" t="s">
        <v>330</v>
      </c>
      <c r="U33" s="81" t="s">
        <v>330</v>
      </c>
      <c r="V33" s="81" t="s">
        <v>330</v>
      </c>
      <c r="W33" s="81" t="s">
        <v>330</v>
      </c>
      <c r="X33" s="81" t="s">
        <v>330</v>
      </c>
      <c r="Y33" s="81" t="s">
        <v>330</v>
      </c>
      <c r="Z33" s="81" t="s">
        <v>330</v>
      </c>
      <c r="AA33" s="81" t="s">
        <v>330</v>
      </c>
      <c r="AB33" s="81" t="s">
        <v>330</v>
      </c>
      <c r="AC33" s="81" t="s">
        <v>330</v>
      </c>
      <c r="AD33" s="81" t="s">
        <v>330</v>
      </c>
      <c r="AE33" s="81" t="s">
        <v>330</v>
      </c>
      <c r="AF33" s="81" t="s">
        <v>330</v>
      </c>
      <c r="AG33" s="81" t="s">
        <v>330</v>
      </c>
      <c r="AH33" s="81" t="s">
        <v>330</v>
      </c>
      <c r="AI33" s="81" t="s">
        <v>330</v>
      </c>
      <c r="AJ33" s="81" t="s">
        <v>330</v>
      </c>
      <c r="AK33" s="81" t="s">
        <v>330</v>
      </c>
      <c r="AL33" s="81" t="s">
        <v>330</v>
      </c>
      <c r="AM33" s="81" t="s">
        <v>330</v>
      </c>
      <c r="AN33" s="81" t="s">
        <v>330</v>
      </c>
      <c r="AO33" s="81" t="s">
        <v>330</v>
      </c>
      <c r="AP33" s="81" t="s">
        <v>330</v>
      </c>
      <c r="AQ33" s="81" t="s">
        <v>330</v>
      </c>
      <c r="AR33" s="81" t="s">
        <v>330</v>
      </c>
      <c r="AS33" s="81" t="s">
        <v>330</v>
      </c>
      <c r="AT33" s="81" t="s">
        <v>330</v>
      </c>
      <c r="AU33" s="81" t="s">
        <v>330</v>
      </c>
      <c r="AV33" s="81" t="s">
        <v>330</v>
      </c>
      <c r="AW33" s="81" t="s">
        <v>330</v>
      </c>
      <c r="AX33" s="81" t="s">
        <v>330</v>
      </c>
      <c r="AY33" s="81" t="s">
        <v>330</v>
      </c>
      <c r="AZ33" s="81" t="s">
        <v>330</v>
      </c>
      <c r="BA33" s="81" t="s">
        <v>330</v>
      </c>
      <c r="BB33" s="81" t="s">
        <v>330</v>
      </c>
      <c r="BC33" s="81" t="s">
        <v>330</v>
      </c>
      <c r="BD33" s="81" t="s">
        <v>330</v>
      </c>
      <c r="BE33" s="81" t="s">
        <v>330</v>
      </c>
      <c r="BF33" s="81" t="s">
        <v>330</v>
      </c>
      <c r="BG33" s="81" t="s">
        <v>330</v>
      </c>
      <c r="BH33" s="110"/>
      <c r="BO33" s="13" t="str">
        <f t="shared" ref="BO33:CD48" si="9">IF(C33&gt;0,IF(C33&lt;5,"SECRETTTTTTTT",""),"")</f>
        <v/>
      </c>
      <c r="BP33" s="13" t="str">
        <f t="shared" si="9"/>
        <v/>
      </c>
      <c r="BQ33" s="13" t="str">
        <f t="shared" si="9"/>
        <v/>
      </c>
      <c r="BR33" s="13" t="str">
        <f t="shared" si="9"/>
        <v/>
      </c>
      <c r="BS33" s="13" t="str">
        <f t="shared" si="9"/>
        <v/>
      </c>
      <c r="BT33" s="13" t="str">
        <f t="shared" si="9"/>
        <v/>
      </c>
      <c r="BU33" s="13" t="str">
        <f t="shared" si="9"/>
        <v/>
      </c>
      <c r="BV33" s="13" t="str">
        <f t="shared" si="9"/>
        <v/>
      </c>
      <c r="BW33" s="13" t="str">
        <f t="shared" si="9"/>
        <v/>
      </c>
      <c r="BX33" s="13" t="str">
        <f t="shared" si="9"/>
        <v/>
      </c>
      <c r="BY33" s="13" t="str">
        <f t="shared" si="9"/>
        <v/>
      </c>
      <c r="BZ33" s="13" t="str">
        <f t="shared" si="9"/>
        <v/>
      </c>
      <c r="CA33" s="13" t="str">
        <f t="shared" si="9"/>
        <v/>
      </c>
      <c r="CB33" s="13" t="str">
        <f t="shared" si="9"/>
        <v/>
      </c>
      <c r="CC33" s="13" t="str">
        <f t="shared" si="9"/>
        <v/>
      </c>
      <c r="CD33" s="13" t="str">
        <f t="shared" si="9"/>
        <v/>
      </c>
      <c r="CE33" s="13" t="str">
        <f t="shared" ref="CE33:CT48" si="10">IF(S33&gt;0,IF(S33&lt;5,"SECRETTTTTTTT",""),"")</f>
        <v/>
      </c>
      <c r="CF33" s="13" t="str">
        <f t="shared" si="10"/>
        <v/>
      </c>
      <c r="CG33" s="13" t="str">
        <f t="shared" si="10"/>
        <v/>
      </c>
      <c r="CH33" s="13" t="str">
        <f t="shared" si="10"/>
        <v/>
      </c>
      <c r="CI33" s="13" t="str">
        <f t="shared" si="10"/>
        <v/>
      </c>
      <c r="CJ33" s="13" t="str">
        <f t="shared" si="10"/>
        <v/>
      </c>
      <c r="CK33" s="13" t="str">
        <f t="shared" si="10"/>
        <v/>
      </c>
      <c r="CL33" s="13" t="str">
        <f t="shared" si="10"/>
        <v/>
      </c>
      <c r="CM33" s="13" t="str">
        <f t="shared" si="10"/>
        <v/>
      </c>
      <c r="CN33" s="13" t="str">
        <f t="shared" si="10"/>
        <v/>
      </c>
      <c r="CO33" s="13" t="str">
        <f t="shared" si="10"/>
        <v/>
      </c>
      <c r="CP33" s="13" t="str">
        <f t="shared" si="10"/>
        <v/>
      </c>
      <c r="CQ33" s="13" t="str">
        <f t="shared" si="10"/>
        <v/>
      </c>
      <c r="CR33" s="13" t="str">
        <f t="shared" si="10"/>
        <v/>
      </c>
      <c r="CS33" s="13" t="str">
        <f t="shared" si="10"/>
        <v/>
      </c>
      <c r="CT33" s="13" t="str">
        <f t="shared" si="10"/>
        <v/>
      </c>
      <c r="CU33" s="13" t="str">
        <f t="shared" ref="CU33:DJ48" si="11">IF(AI33&gt;0,IF(AI33&lt;5,"SECRETTTTTTTT",""),"")</f>
        <v/>
      </c>
      <c r="CV33" s="13" t="str">
        <f t="shared" si="11"/>
        <v/>
      </c>
      <c r="CW33" s="13" t="str">
        <f t="shared" si="11"/>
        <v/>
      </c>
      <c r="CX33" s="13" t="str">
        <f t="shared" si="11"/>
        <v/>
      </c>
      <c r="CY33" s="13" t="str">
        <f t="shared" si="11"/>
        <v/>
      </c>
      <c r="CZ33" s="13" t="str">
        <f t="shared" si="11"/>
        <v/>
      </c>
      <c r="DA33" s="13" t="str">
        <f t="shared" si="11"/>
        <v/>
      </c>
      <c r="DB33" s="13" t="str">
        <f t="shared" si="11"/>
        <v/>
      </c>
      <c r="DC33" s="13" t="str">
        <f t="shared" si="11"/>
        <v/>
      </c>
      <c r="DD33" s="13" t="str">
        <f t="shared" si="11"/>
        <v/>
      </c>
      <c r="DE33" s="13" t="str">
        <f t="shared" si="11"/>
        <v/>
      </c>
      <c r="DF33" s="13" t="str">
        <f t="shared" si="11"/>
        <v/>
      </c>
      <c r="DG33" s="13" t="str">
        <f t="shared" si="11"/>
        <v/>
      </c>
      <c r="DH33" s="13" t="str">
        <f t="shared" si="11"/>
        <v/>
      </c>
      <c r="DI33" s="13" t="str">
        <f t="shared" si="11"/>
        <v/>
      </c>
      <c r="DJ33" s="13" t="str">
        <f t="shared" si="11"/>
        <v/>
      </c>
      <c r="DK33" s="13" t="str">
        <f t="shared" ref="DK33:DX51" si="12">IF(AY33&gt;0,IF(AY33&lt;5,"SECRETTTTTTTT",""),"")</f>
        <v/>
      </c>
      <c r="DL33" s="13" t="str">
        <f t="shared" si="12"/>
        <v/>
      </c>
      <c r="DM33" s="13" t="str">
        <f t="shared" si="12"/>
        <v/>
      </c>
      <c r="DN33" s="13" t="str">
        <f t="shared" si="12"/>
        <v/>
      </c>
      <c r="DO33" s="13" t="str">
        <f t="shared" si="12"/>
        <v/>
      </c>
      <c r="DP33" s="13" t="str">
        <f t="shared" si="12"/>
        <v/>
      </c>
      <c r="DQ33" s="13" t="str">
        <f t="shared" si="12"/>
        <v/>
      </c>
      <c r="DR33" s="13" t="str">
        <f t="shared" si="12"/>
        <v/>
      </c>
      <c r="DS33" s="13" t="str">
        <f t="shared" si="12"/>
        <v/>
      </c>
      <c r="DT33" s="13" t="str">
        <f t="shared" si="12"/>
        <v/>
      </c>
      <c r="DU33" s="13" t="str">
        <f t="shared" si="12"/>
        <v/>
      </c>
      <c r="DV33" s="13" t="str">
        <f t="shared" si="12"/>
        <v/>
      </c>
      <c r="DW33" s="13" t="str">
        <f t="shared" si="12"/>
        <v/>
      </c>
      <c r="DX33" s="13" t="str">
        <f t="shared" si="12"/>
        <v/>
      </c>
    </row>
    <row r="34" spans="1:128" ht="15" thickBot="1" x14ac:dyDescent="0.4">
      <c r="A34" s="18"/>
      <c r="B34" s="18" t="s">
        <v>145</v>
      </c>
      <c r="C34" s="77" t="s">
        <v>330</v>
      </c>
      <c r="D34" s="77" t="s">
        <v>330</v>
      </c>
      <c r="E34" s="77" t="s">
        <v>330</v>
      </c>
      <c r="F34" s="77" t="s">
        <v>330</v>
      </c>
      <c r="G34" s="77" t="s">
        <v>330</v>
      </c>
      <c r="H34" s="77" t="s">
        <v>330</v>
      </c>
      <c r="I34" s="77" t="s">
        <v>330</v>
      </c>
      <c r="J34" s="77" t="s">
        <v>330</v>
      </c>
      <c r="K34" s="77" t="s">
        <v>330</v>
      </c>
      <c r="L34" s="77" t="s">
        <v>330</v>
      </c>
      <c r="M34" s="77" t="s">
        <v>330</v>
      </c>
      <c r="N34" s="77" t="s">
        <v>330</v>
      </c>
      <c r="O34" s="77" t="s">
        <v>330</v>
      </c>
      <c r="P34" s="77" t="s">
        <v>330</v>
      </c>
      <c r="Q34" s="77" t="s">
        <v>330</v>
      </c>
      <c r="R34" s="77" t="s">
        <v>330</v>
      </c>
      <c r="S34" s="77" t="s">
        <v>330</v>
      </c>
      <c r="T34" s="77" t="s">
        <v>330</v>
      </c>
      <c r="U34" s="77" t="s">
        <v>330</v>
      </c>
      <c r="V34" s="77" t="s">
        <v>330</v>
      </c>
      <c r="W34" s="77" t="s">
        <v>330</v>
      </c>
      <c r="X34" s="77" t="s">
        <v>330</v>
      </c>
      <c r="Y34" s="77" t="s">
        <v>330</v>
      </c>
      <c r="Z34" s="77" t="s">
        <v>330</v>
      </c>
      <c r="AA34" s="77" t="s">
        <v>330</v>
      </c>
      <c r="AB34" s="77" t="s">
        <v>330</v>
      </c>
      <c r="AC34" s="77" t="s">
        <v>330</v>
      </c>
      <c r="AD34" s="77" t="s">
        <v>330</v>
      </c>
      <c r="AE34" s="77" t="s">
        <v>330</v>
      </c>
      <c r="AF34" s="77" t="s">
        <v>330</v>
      </c>
      <c r="AG34" s="77" t="s">
        <v>330</v>
      </c>
      <c r="AH34" s="77" t="s">
        <v>330</v>
      </c>
      <c r="AI34" s="77" t="s">
        <v>330</v>
      </c>
      <c r="AJ34" s="77" t="s">
        <v>330</v>
      </c>
      <c r="AK34" s="77" t="s">
        <v>330</v>
      </c>
      <c r="AL34" s="77" t="s">
        <v>330</v>
      </c>
      <c r="AM34" s="77" t="s">
        <v>330</v>
      </c>
      <c r="AN34" s="77" t="s">
        <v>330</v>
      </c>
      <c r="AO34" s="77" t="s">
        <v>330</v>
      </c>
      <c r="AP34" s="77" t="s">
        <v>330</v>
      </c>
      <c r="AQ34" s="77" t="s">
        <v>330</v>
      </c>
      <c r="AR34" s="77" t="s">
        <v>330</v>
      </c>
      <c r="AS34" s="77" t="s">
        <v>330</v>
      </c>
      <c r="AT34" s="77" t="s">
        <v>330</v>
      </c>
      <c r="AU34" s="77" t="s">
        <v>330</v>
      </c>
      <c r="AV34" s="77" t="s">
        <v>330</v>
      </c>
      <c r="AW34" s="77" t="s">
        <v>330</v>
      </c>
      <c r="AX34" s="77" t="s">
        <v>330</v>
      </c>
      <c r="AY34" s="77" t="s">
        <v>330</v>
      </c>
      <c r="AZ34" s="77" t="s">
        <v>330</v>
      </c>
      <c r="BA34" s="77" t="s">
        <v>330</v>
      </c>
      <c r="BB34" s="77" t="s">
        <v>330</v>
      </c>
      <c r="BC34" s="77" t="s">
        <v>330</v>
      </c>
      <c r="BD34" s="77" t="s">
        <v>330</v>
      </c>
      <c r="BE34" s="77" t="s">
        <v>330</v>
      </c>
      <c r="BF34" s="77" t="s">
        <v>330</v>
      </c>
      <c r="BG34" s="77" t="s">
        <v>330</v>
      </c>
      <c r="BH34" s="112"/>
      <c r="BO34" s="13" t="str">
        <f t="shared" si="9"/>
        <v/>
      </c>
      <c r="BP34" s="13" t="str">
        <f t="shared" si="9"/>
        <v/>
      </c>
      <c r="BQ34" s="13" t="str">
        <f t="shared" si="9"/>
        <v/>
      </c>
      <c r="BR34" s="13" t="str">
        <f t="shared" si="9"/>
        <v/>
      </c>
      <c r="BS34" s="13" t="str">
        <f t="shared" si="9"/>
        <v/>
      </c>
      <c r="BT34" s="13" t="str">
        <f t="shared" si="9"/>
        <v/>
      </c>
      <c r="BU34" s="13" t="str">
        <f t="shared" si="9"/>
        <v/>
      </c>
      <c r="BV34" s="13" t="str">
        <f t="shared" si="9"/>
        <v/>
      </c>
      <c r="BW34" s="13" t="str">
        <f t="shared" si="9"/>
        <v/>
      </c>
      <c r="BX34" s="13" t="str">
        <f t="shared" si="9"/>
        <v/>
      </c>
      <c r="BY34" s="13" t="str">
        <f t="shared" si="9"/>
        <v/>
      </c>
      <c r="BZ34" s="13" t="str">
        <f t="shared" si="9"/>
        <v/>
      </c>
      <c r="CA34" s="13" t="str">
        <f t="shared" si="9"/>
        <v/>
      </c>
      <c r="CB34" s="13" t="str">
        <f t="shared" si="9"/>
        <v/>
      </c>
      <c r="CC34" s="13" t="str">
        <f t="shared" si="9"/>
        <v/>
      </c>
      <c r="CD34" s="13" t="str">
        <f t="shared" si="9"/>
        <v/>
      </c>
      <c r="CE34" s="13" t="str">
        <f t="shared" si="10"/>
        <v/>
      </c>
      <c r="CF34" s="13" t="str">
        <f t="shared" si="10"/>
        <v/>
      </c>
      <c r="CG34" s="13" t="str">
        <f t="shared" si="10"/>
        <v/>
      </c>
      <c r="CH34" s="13" t="str">
        <f t="shared" si="10"/>
        <v/>
      </c>
      <c r="CI34" s="13" t="str">
        <f t="shared" si="10"/>
        <v/>
      </c>
      <c r="CJ34" s="13" t="str">
        <f t="shared" si="10"/>
        <v/>
      </c>
      <c r="CK34" s="13" t="str">
        <f t="shared" si="10"/>
        <v/>
      </c>
      <c r="CL34" s="13" t="str">
        <f t="shared" si="10"/>
        <v/>
      </c>
      <c r="CM34" s="13" t="str">
        <f t="shared" si="10"/>
        <v/>
      </c>
      <c r="CN34" s="13" t="str">
        <f t="shared" si="10"/>
        <v/>
      </c>
      <c r="CO34" s="13" t="str">
        <f t="shared" si="10"/>
        <v/>
      </c>
      <c r="CP34" s="13" t="str">
        <f t="shared" si="10"/>
        <v/>
      </c>
      <c r="CQ34" s="13" t="str">
        <f t="shared" si="10"/>
        <v/>
      </c>
      <c r="CR34" s="13" t="str">
        <f t="shared" si="10"/>
        <v/>
      </c>
      <c r="CS34" s="13" t="str">
        <f t="shared" si="10"/>
        <v/>
      </c>
      <c r="CT34" s="13" t="str">
        <f t="shared" si="10"/>
        <v/>
      </c>
      <c r="CU34" s="13" t="str">
        <f t="shared" si="11"/>
        <v/>
      </c>
      <c r="CV34" s="13" t="str">
        <f t="shared" si="11"/>
        <v/>
      </c>
      <c r="CW34" s="13" t="str">
        <f t="shared" si="11"/>
        <v/>
      </c>
      <c r="CX34" s="13" t="str">
        <f t="shared" si="11"/>
        <v/>
      </c>
      <c r="CY34" s="13" t="str">
        <f t="shared" si="11"/>
        <v/>
      </c>
      <c r="CZ34" s="13" t="str">
        <f t="shared" si="11"/>
        <v/>
      </c>
      <c r="DA34" s="13" t="str">
        <f t="shared" si="11"/>
        <v/>
      </c>
      <c r="DB34" s="13" t="str">
        <f t="shared" si="11"/>
        <v/>
      </c>
      <c r="DC34" s="13" t="str">
        <f t="shared" si="11"/>
        <v/>
      </c>
      <c r="DD34" s="13" t="str">
        <f t="shared" si="11"/>
        <v/>
      </c>
      <c r="DE34" s="13" t="str">
        <f t="shared" si="11"/>
        <v/>
      </c>
      <c r="DF34" s="13" t="str">
        <f t="shared" si="11"/>
        <v/>
      </c>
      <c r="DG34" s="13" t="str">
        <f t="shared" si="11"/>
        <v/>
      </c>
      <c r="DH34" s="13" t="str">
        <f t="shared" si="11"/>
        <v/>
      </c>
      <c r="DI34" s="13" t="str">
        <f t="shared" si="11"/>
        <v/>
      </c>
      <c r="DJ34" s="13" t="str">
        <f t="shared" si="11"/>
        <v/>
      </c>
      <c r="DK34" s="13" t="str">
        <f t="shared" si="12"/>
        <v/>
      </c>
      <c r="DL34" s="13" t="str">
        <f t="shared" si="12"/>
        <v/>
      </c>
      <c r="DM34" s="13" t="str">
        <f t="shared" si="12"/>
        <v/>
      </c>
      <c r="DN34" s="13" t="str">
        <f t="shared" si="12"/>
        <v/>
      </c>
      <c r="DO34" s="13" t="str">
        <f t="shared" si="12"/>
        <v/>
      </c>
      <c r="DP34" s="13" t="str">
        <f t="shared" si="12"/>
        <v/>
      </c>
      <c r="DQ34" s="13" t="str">
        <f t="shared" si="12"/>
        <v/>
      </c>
      <c r="DR34" s="13" t="str">
        <f t="shared" si="12"/>
        <v/>
      </c>
      <c r="DS34" s="13" t="str">
        <f t="shared" si="12"/>
        <v/>
      </c>
      <c r="DT34" s="13" t="str">
        <f t="shared" si="12"/>
        <v/>
      </c>
      <c r="DU34" s="13" t="str">
        <f t="shared" si="12"/>
        <v/>
      </c>
      <c r="DV34" s="13" t="str">
        <f t="shared" si="12"/>
        <v/>
      </c>
      <c r="DW34" s="13" t="str">
        <f t="shared" si="12"/>
        <v/>
      </c>
      <c r="DX34" s="13" t="str">
        <f t="shared" si="12"/>
        <v/>
      </c>
    </row>
    <row r="35" spans="1:128" ht="15" thickBot="1" x14ac:dyDescent="0.4">
      <c r="A35" s="19" t="s">
        <v>96</v>
      </c>
      <c r="B35" s="20" t="s">
        <v>97</v>
      </c>
      <c r="C35" s="81">
        <v>57.5167593411227</v>
      </c>
      <c r="D35" s="81">
        <v>85.583580786547301</v>
      </c>
      <c r="E35" s="81">
        <v>77.443075392673293</v>
      </c>
      <c r="F35" s="81">
        <v>88.112975838980304</v>
      </c>
      <c r="G35" s="81">
        <v>89.273511603274699</v>
      </c>
      <c r="H35" s="81">
        <v>86.070021445981794</v>
      </c>
      <c r="I35" s="81">
        <v>68.563698035685405</v>
      </c>
      <c r="J35" s="81">
        <v>67.482720563656301</v>
      </c>
      <c r="K35" s="81">
        <v>67.977493516243797</v>
      </c>
      <c r="L35" s="81">
        <v>48.306143411684602</v>
      </c>
      <c r="M35" s="81">
        <v>56.9582600251588</v>
      </c>
      <c r="N35" s="81">
        <v>59.7373115689632</v>
      </c>
      <c r="O35" s="81">
        <v>65.882990427295695</v>
      </c>
      <c r="P35" s="81">
        <v>77.6451147161319</v>
      </c>
      <c r="Q35" s="81">
        <v>71.413236390898604</v>
      </c>
      <c r="R35" s="81">
        <v>78.425326553251395</v>
      </c>
      <c r="S35" s="81">
        <v>85.793344972141298</v>
      </c>
      <c r="T35" s="81">
        <v>88.919600575398306</v>
      </c>
      <c r="U35" s="81">
        <v>104.98300000493001</v>
      </c>
      <c r="V35" s="81">
        <v>120.41870022364201</v>
      </c>
      <c r="W35" s="81">
        <v>120.92193675744799</v>
      </c>
      <c r="X35" s="81">
        <v>127.804170740117</v>
      </c>
      <c r="Y35" s="81">
        <v>128.20903291805701</v>
      </c>
      <c r="Z35" s="81">
        <v>170.61513925332099</v>
      </c>
      <c r="AA35" s="81">
        <v>106.134507429482</v>
      </c>
      <c r="AB35" s="81">
        <v>83.781422983887595</v>
      </c>
      <c r="AC35" s="81">
        <v>125.74525986139101</v>
      </c>
      <c r="AD35" s="81">
        <v>104.935501383115</v>
      </c>
      <c r="AE35" s="81">
        <v>172.44633794656201</v>
      </c>
      <c r="AF35" s="81">
        <v>167.195089660283</v>
      </c>
      <c r="AG35" s="81">
        <v>146.185562778567</v>
      </c>
      <c r="AH35" s="81">
        <v>142.236849375828</v>
      </c>
      <c r="AI35" s="81">
        <v>138.515735904813</v>
      </c>
      <c r="AJ35" s="81">
        <v>124.80932694875401</v>
      </c>
      <c r="AK35" s="81">
        <v>131.06769194791801</v>
      </c>
      <c r="AL35" s="81">
        <v>131.37836856509199</v>
      </c>
      <c r="AM35" s="81">
        <v>85.431549756207602</v>
      </c>
      <c r="AN35" s="81">
        <v>74.558304096301399</v>
      </c>
      <c r="AO35" s="81">
        <v>81.052092607056096</v>
      </c>
      <c r="AP35" s="81">
        <v>83.885136159855605</v>
      </c>
      <c r="AQ35" s="81">
        <v>105.816841145542</v>
      </c>
      <c r="AR35" s="81">
        <v>128.06583921031199</v>
      </c>
      <c r="AS35" s="81">
        <v>127.94816023584301</v>
      </c>
      <c r="AT35" s="81">
        <v>139.88115098527101</v>
      </c>
      <c r="AU35" s="81">
        <v>157.72809284693599</v>
      </c>
      <c r="AV35" s="81">
        <v>142.927804257503</v>
      </c>
      <c r="AW35" s="81">
        <v>146.19676487578499</v>
      </c>
      <c r="AX35" s="81">
        <v>170.325719827206</v>
      </c>
      <c r="AY35" s="81">
        <v>169.96032260877701</v>
      </c>
      <c r="AZ35" s="81">
        <v>191.82616796072901</v>
      </c>
      <c r="BA35" s="81">
        <v>173.181784354413</v>
      </c>
      <c r="BB35" s="81">
        <v>152.55197905762299</v>
      </c>
      <c r="BC35" s="81">
        <v>142.85796425057299</v>
      </c>
      <c r="BD35" s="81">
        <v>136.986620088085</v>
      </c>
      <c r="BE35" s="81">
        <v>171.970316588618</v>
      </c>
      <c r="BF35" s="81">
        <v>155.607220117335</v>
      </c>
      <c r="BG35" s="81">
        <v>182.047086244215</v>
      </c>
      <c r="BH35" s="110"/>
      <c r="BO35" s="13" t="str">
        <f t="shared" si="9"/>
        <v/>
      </c>
      <c r="BP35" s="13" t="str">
        <f t="shared" si="9"/>
        <v/>
      </c>
      <c r="BQ35" s="13" t="str">
        <f t="shared" si="9"/>
        <v/>
      </c>
      <c r="BR35" s="13" t="str">
        <f t="shared" si="9"/>
        <v/>
      </c>
      <c r="BS35" s="13" t="str">
        <f t="shared" si="9"/>
        <v/>
      </c>
      <c r="BT35" s="13" t="str">
        <f t="shared" si="9"/>
        <v/>
      </c>
      <c r="BU35" s="13" t="str">
        <f t="shared" si="9"/>
        <v/>
      </c>
      <c r="BV35" s="13" t="str">
        <f t="shared" si="9"/>
        <v/>
      </c>
      <c r="BW35" s="13" t="str">
        <f t="shared" si="9"/>
        <v/>
      </c>
      <c r="BX35" s="13" t="str">
        <f t="shared" si="9"/>
        <v/>
      </c>
      <c r="BY35" s="13" t="str">
        <f t="shared" si="9"/>
        <v/>
      </c>
      <c r="BZ35" s="13" t="str">
        <f t="shared" si="9"/>
        <v/>
      </c>
      <c r="CA35" s="13" t="str">
        <f t="shared" si="9"/>
        <v/>
      </c>
      <c r="CB35" s="13" t="str">
        <f t="shared" si="9"/>
        <v/>
      </c>
      <c r="CC35" s="13" t="str">
        <f t="shared" si="9"/>
        <v/>
      </c>
      <c r="CD35" s="13" t="str">
        <f t="shared" si="9"/>
        <v/>
      </c>
      <c r="CE35" s="13" t="str">
        <f t="shared" si="10"/>
        <v/>
      </c>
      <c r="CF35" s="13" t="str">
        <f t="shared" si="10"/>
        <v/>
      </c>
      <c r="CG35" s="13" t="str">
        <f t="shared" si="10"/>
        <v/>
      </c>
      <c r="CH35" s="13" t="str">
        <f t="shared" si="10"/>
        <v/>
      </c>
      <c r="CI35" s="13" t="str">
        <f t="shared" si="10"/>
        <v/>
      </c>
      <c r="CJ35" s="13" t="str">
        <f t="shared" si="10"/>
        <v/>
      </c>
      <c r="CK35" s="13" t="str">
        <f t="shared" si="10"/>
        <v/>
      </c>
      <c r="CL35" s="13" t="str">
        <f t="shared" si="10"/>
        <v/>
      </c>
      <c r="CM35" s="13" t="str">
        <f t="shared" si="10"/>
        <v/>
      </c>
      <c r="CN35" s="13" t="str">
        <f t="shared" si="10"/>
        <v/>
      </c>
      <c r="CO35" s="13" t="str">
        <f t="shared" si="10"/>
        <v/>
      </c>
      <c r="CP35" s="13" t="str">
        <f t="shared" si="10"/>
        <v/>
      </c>
      <c r="CQ35" s="13" t="str">
        <f t="shared" si="10"/>
        <v/>
      </c>
      <c r="CR35" s="13" t="str">
        <f t="shared" si="10"/>
        <v/>
      </c>
      <c r="CS35" s="13" t="str">
        <f t="shared" si="10"/>
        <v/>
      </c>
      <c r="CT35" s="13" t="str">
        <f t="shared" si="10"/>
        <v/>
      </c>
      <c r="CU35" s="13" t="str">
        <f t="shared" si="11"/>
        <v/>
      </c>
      <c r="CV35" s="13" t="str">
        <f t="shared" si="11"/>
        <v/>
      </c>
      <c r="CW35" s="13" t="str">
        <f t="shared" si="11"/>
        <v/>
      </c>
      <c r="CX35" s="13" t="str">
        <f t="shared" si="11"/>
        <v/>
      </c>
      <c r="CY35" s="13" t="str">
        <f t="shared" si="11"/>
        <v/>
      </c>
      <c r="CZ35" s="13" t="str">
        <f t="shared" si="11"/>
        <v/>
      </c>
      <c r="DA35" s="13" t="str">
        <f t="shared" si="11"/>
        <v/>
      </c>
      <c r="DB35" s="13" t="str">
        <f t="shared" si="11"/>
        <v/>
      </c>
      <c r="DC35" s="13" t="str">
        <f t="shared" si="11"/>
        <v/>
      </c>
      <c r="DD35" s="13" t="str">
        <f t="shared" si="11"/>
        <v/>
      </c>
      <c r="DE35" s="13" t="str">
        <f t="shared" si="11"/>
        <v/>
      </c>
      <c r="DF35" s="13" t="str">
        <f t="shared" si="11"/>
        <v/>
      </c>
      <c r="DG35" s="13" t="str">
        <f t="shared" si="11"/>
        <v/>
      </c>
      <c r="DH35" s="13" t="str">
        <f t="shared" si="11"/>
        <v/>
      </c>
      <c r="DI35" s="13" t="str">
        <f t="shared" si="11"/>
        <v/>
      </c>
      <c r="DJ35" s="13" t="str">
        <f t="shared" si="11"/>
        <v/>
      </c>
      <c r="DK35" s="13" t="str">
        <f t="shared" si="12"/>
        <v/>
      </c>
      <c r="DL35" s="13" t="str">
        <f t="shared" si="12"/>
        <v/>
      </c>
      <c r="DM35" s="13" t="str">
        <f t="shared" si="12"/>
        <v/>
      </c>
      <c r="DN35" s="13" t="str">
        <f t="shared" si="12"/>
        <v/>
      </c>
      <c r="DO35" s="13" t="str">
        <f t="shared" si="12"/>
        <v/>
      </c>
      <c r="DP35" s="13" t="str">
        <f t="shared" si="12"/>
        <v/>
      </c>
      <c r="DQ35" s="13" t="str">
        <f t="shared" si="12"/>
        <v/>
      </c>
      <c r="DR35" s="13" t="str">
        <f t="shared" si="12"/>
        <v/>
      </c>
      <c r="DS35" s="13" t="str">
        <f t="shared" si="12"/>
        <v/>
      </c>
      <c r="DT35" s="13" t="str">
        <f t="shared" si="12"/>
        <v/>
      </c>
      <c r="DU35" s="13" t="str">
        <f t="shared" si="12"/>
        <v/>
      </c>
      <c r="DV35" s="13" t="str">
        <f t="shared" si="12"/>
        <v/>
      </c>
      <c r="DW35" s="13" t="str">
        <f t="shared" si="12"/>
        <v/>
      </c>
      <c r="DX35" s="13" t="str">
        <f t="shared" si="12"/>
        <v/>
      </c>
    </row>
    <row r="36" spans="1:128" ht="15" thickBot="1" x14ac:dyDescent="0.4">
      <c r="A36" s="19" t="s">
        <v>98</v>
      </c>
      <c r="B36" s="20" t="s">
        <v>99</v>
      </c>
      <c r="C36" s="81">
        <v>5.6714803200074302</v>
      </c>
      <c r="D36" s="81">
        <v>8.9404779484263006</v>
      </c>
      <c r="E36" s="81">
        <v>5.4328248465945004</v>
      </c>
      <c r="F36" s="81">
        <v>10.321899445542799</v>
      </c>
      <c r="G36" s="81">
        <v>12.0164219793651</v>
      </c>
      <c r="H36" s="81">
        <v>13.8487862912583</v>
      </c>
      <c r="I36" s="81">
        <v>11.276345264427</v>
      </c>
      <c r="J36" s="81">
        <v>10.4204196639293</v>
      </c>
      <c r="K36" s="81">
        <v>11.2169762026053</v>
      </c>
      <c r="L36" s="81">
        <v>12.070816802772701</v>
      </c>
      <c r="M36" s="81">
        <v>11.701499512781099</v>
      </c>
      <c r="N36" s="81">
        <v>13.3005985472071</v>
      </c>
      <c r="O36" s="81">
        <v>9.7827054024635398</v>
      </c>
      <c r="P36" s="81">
        <v>12.003080114143501</v>
      </c>
      <c r="Q36" s="81">
        <v>13.363196900214501</v>
      </c>
      <c r="R36" s="81">
        <v>10.938029470176501</v>
      </c>
      <c r="S36" s="81">
        <v>17.902271943579301</v>
      </c>
      <c r="T36" s="81">
        <v>11.3743864922615</v>
      </c>
      <c r="U36" s="81">
        <v>10.8088323546074</v>
      </c>
      <c r="V36" s="81">
        <v>14.0160491900082</v>
      </c>
      <c r="W36" s="81">
        <v>10.353674805595199</v>
      </c>
      <c r="X36" s="81">
        <v>13.904606650535699</v>
      </c>
      <c r="Y36" s="81">
        <v>10.9630930945975</v>
      </c>
      <c r="Z36" s="81">
        <v>12.5181592642932</v>
      </c>
      <c r="AA36" s="81">
        <v>9.0379748782578506</v>
      </c>
      <c r="AB36" s="81">
        <v>9.5660708767082596</v>
      </c>
      <c r="AC36" s="81">
        <v>7.0841534534374198</v>
      </c>
      <c r="AD36" s="81">
        <v>12.7231606347202</v>
      </c>
      <c r="AE36" s="81">
        <v>10.039475457622901</v>
      </c>
      <c r="AF36" s="81">
        <v>17.579737946080101</v>
      </c>
      <c r="AG36" s="81">
        <v>17.164366149712698</v>
      </c>
      <c r="AH36" s="81">
        <v>17.254614290936299</v>
      </c>
      <c r="AI36" s="81">
        <v>16.4383223020678</v>
      </c>
      <c r="AJ36" s="81">
        <v>12.622903282567201</v>
      </c>
      <c r="AK36" s="81">
        <v>12.659425392805</v>
      </c>
      <c r="AL36" s="81">
        <v>10.357358372355099</v>
      </c>
      <c r="AM36" s="81">
        <v>7.6693636369527498</v>
      </c>
      <c r="AN36" s="81">
        <v>13.395483832591401</v>
      </c>
      <c r="AO36" s="81">
        <v>14.0340576938876</v>
      </c>
      <c r="AP36" s="81">
        <v>12.5757730353758</v>
      </c>
      <c r="AQ36" s="81">
        <v>11.3256624583874</v>
      </c>
      <c r="AR36" s="81">
        <v>11.7461437908888</v>
      </c>
      <c r="AS36" s="81">
        <v>15.3151956028986</v>
      </c>
      <c r="AT36" s="81">
        <v>14.6379237395654</v>
      </c>
      <c r="AU36" s="81">
        <v>11.3440584668284</v>
      </c>
      <c r="AV36" s="81">
        <v>18.3675073197507</v>
      </c>
      <c r="AW36" s="81">
        <v>15.8149666146439</v>
      </c>
      <c r="AX36" s="81">
        <v>9.60061370932989</v>
      </c>
      <c r="AY36" s="81">
        <v>9.8591785340571096</v>
      </c>
      <c r="AZ36" s="81">
        <v>9.9984024713103903</v>
      </c>
      <c r="BA36" s="81">
        <v>13.807703302526599</v>
      </c>
      <c r="BB36" s="81">
        <v>7.1288078500037297</v>
      </c>
      <c r="BC36" s="81">
        <v>8.0445354522471106</v>
      </c>
      <c r="BD36" s="81">
        <v>10.2764534039487</v>
      </c>
      <c r="BE36" s="81">
        <v>10.469111821278601</v>
      </c>
      <c r="BF36" s="81">
        <v>14.239874839297901</v>
      </c>
      <c r="BG36" s="81">
        <v>10.9218520345445</v>
      </c>
      <c r="BH36" s="110"/>
      <c r="BO36" s="13" t="str">
        <f t="shared" si="9"/>
        <v/>
      </c>
      <c r="BP36" s="13" t="str">
        <f t="shared" si="9"/>
        <v/>
      </c>
      <c r="BQ36" s="13" t="str">
        <f t="shared" si="9"/>
        <v/>
      </c>
      <c r="BR36" s="13" t="str">
        <f t="shared" si="9"/>
        <v/>
      </c>
      <c r="BS36" s="13" t="str">
        <f t="shared" si="9"/>
        <v/>
      </c>
      <c r="BT36" s="13" t="str">
        <f t="shared" si="9"/>
        <v/>
      </c>
      <c r="BU36" s="13" t="str">
        <f t="shared" si="9"/>
        <v/>
      </c>
      <c r="BV36" s="13" t="str">
        <f t="shared" si="9"/>
        <v/>
      </c>
      <c r="BW36" s="13" t="str">
        <f t="shared" si="9"/>
        <v/>
      </c>
      <c r="BX36" s="13" t="str">
        <f t="shared" si="9"/>
        <v/>
      </c>
      <c r="BY36" s="13" t="str">
        <f t="shared" si="9"/>
        <v/>
      </c>
      <c r="BZ36" s="13" t="str">
        <f t="shared" si="9"/>
        <v/>
      </c>
      <c r="CA36" s="13" t="str">
        <f t="shared" si="9"/>
        <v/>
      </c>
      <c r="CB36" s="13" t="str">
        <f t="shared" si="9"/>
        <v/>
      </c>
      <c r="CC36" s="13" t="str">
        <f t="shared" si="9"/>
        <v/>
      </c>
      <c r="CD36" s="13" t="str">
        <f t="shared" si="9"/>
        <v/>
      </c>
      <c r="CE36" s="13" t="str">
        <f t="shared" si="10"/>
        <v/>
      </c>
      <c r="CF36" s="13" t="str">
        <f t="shared" si="10"/>
        <v/>
      </c>
      <c r="CG36" s="13" t="str">
        <f t="shared" si="10"/>
        <v/>
      </c>
      <c r="CH36" s="13" t="str">
        <f t="shared" si="10"/>
        <v/>
      </c>
      <c r="CI36" s="13" t="str">
        <f t="shared" si="10"/>
        <v/>
      </c>
      <c r="CJ36" s="13" t="str">
        <f t="shared" si="10"/>
        <v/>
      </c>
      <c r="CK36" s="13" t="str">
        <f t="shared" si="10"/>
        <v/>
      </c>
      <c r="CL36" s="13" t="str">
        <f t="shared" si="10"/>
        <v/>
      </c>
      <c r="CM36" s="13" t="str">
        <f t="shared" si="10"/>
        <v/>
      </c>
      <c r="CN36" s="13" t="str">
        <f t="shared" si="10"/>
        <v/>
      </c>
      <c r="CO36" s="13" t="str">
        <f t="shared" si="10"/>
        <v/>
      </c>
      <c r="CP36" s="13" t="str">
        <f t="shared" si="10"/>
        <v/>
      </c>
      <c r="CQ36" s="13" t="str">
        <f t="shared" si="10"/>
        <v/>
      </c>
      <c r="CR36" s="13" t="str">
        <f t="shared" si="10"/>
        <v/>
      </c>
      <c r="CS36" s="13" t="str">
        <f t="shared" si="10"/>
        <v/>
      </c>
      <c r="CT36" s="13" t="str">
        <f t="shared" si="10"/>
        <v/>
      </c>
      <c r="CU36" s="13" t="str">
        <f t="shared" si="11"/>
        <v/>
      </c>
      <c r="CV36" s="13" t="str">
        <f t="shared" si="11"/>
        <v/>
      </c>
      <c r="CW36" s="13" t="str">
        <f t="shared" si="11"/>
        <v/>
      </c>
      <c r="CX36" s="13" t="str">
        <f t="shared" si="11"/>
        <v/>
      </c>
      <c r="CY36" s="13" t="str">
        <f t="shared" si="11"/>
        <v/>
      </c>
      <c r="CZ36" s="13" t="str">
        <f t="shared" si="11"/>
        <v/>
      </c>
      <c r="DA36" s="13" t="str">
        <f t="shared" si="11"/>
        <v/>
      </c>
      <c r="DB36" s="13" t="str">
        <f t="shared" si="11"/>
        <v/>
      </c>
      <c r="DC36" s="13" t="str">
        <f t="shared" si="11"/>
        <v/>
      </c>
      <c r="DD36" s="13" t="str">
        <f t="shared" si="11"/>
        <v/>
      </c>
      <c r="DE36" s="13" t="str">
        <f t="shared" si="11"/>
        <v/>
      </c>
      <c r="DF36" s="13" t="str">
        <f t="shared" si="11"/>
        <v/>
      </c>
      <c r="DG36" s="13" t="str">
        <f t="shared" si="11"/>
        <v/>
      </c>
      <c r="DH36" s="13" t="str">
        <f t="shared" si="11"/>
        <v/>
      </c>
      <c r="DI36" s="13" t="str">
        <f t="shared" si="11"/>
        <v/>
      </c>
      <c r="DJ36" s="13" t="str">
        <f t="shared" si="11"/>
        <v/>
      </c>
      <c r="DK36" s="13" t="str">
        <f t="shared" si="12"/>
        <v/>
      </c>
      <c r="DL36" s="13" t="str">
        <f t="shared" si="12"/>
        <v/>
      </c>
      <c r="DM36" s="13" t="str">
        <f t="shared" si="12"/>
        <v/>
      </c>
      <c r="DN36" s="13" t="str">
        <f t="shared" si="12"/>
        <v/>
      </c>
      <c r="DO36" s="13" t="str">
        <f t="shared" si="12"/>
        <v/>
      </c>
      <c r="DP36" s="13" t="str">
        <f t="shared" si="12"/>
        <v/>
      </c>
      <c r="DQ36" s="13" t="str">
        <f t="shared" si="12"/>
        <v/>
      </c>
      <c r="DR36" s="13" t="str">
        <f t="shared" si="12"/>
        <v/>
      </c>
      <c r="DS36" s="13" t="str">
        <f t="shared" si="12"/>
        <v/>
      </c>
      <c r="DT36" s="13" t="str">
        <f t="shared" si="12"/>
        <v/>
      </c>
      <c r="DU36" s="13" t="str">
        <f t="shared" si="12"/>
        <v/>
      </c>
      <c r="DV36" s="13" t="str">
        <f t="shared" si="12"/>
        <v/>
      </c>
      <c r="DW36" s="13" t="str">
        <f t="shared" si="12"/>
        <v/>
      </c>
      <c r="DX36" s="13" t="str">
        <f t="shared" si="12"/>
        <v/>
      </c>
    </row>
    <row r="37" spans="1:128" ht="15" thickBot="1" x14ac:dyDescent="0.4">
      <c r="A37" s="19" t="s">
        <v>100</v>
      </c>
      <c r="B37" s="20" t="s">
        <v>101</v>
      </c>
      <c r="C37" s="81" t="s">
        <v>330</v>
      </c>
      <c r="D37" s="81" t="s">
        <v>330</v>
      </c>
      <c r="E37" s="81" t="s">
        <v>330</v>
      </c>
      <c r="F37" s="81" t="s">
        <v>330</v>
      </c>
      <c r="G37" s="81" t="s">
        <v>330</v>
      </c>
      <c r="H37" s="81" t="s">
        <v>330</v>
      </c>
      <c r="I37" s="81" t="s">
        <v>330</v>
      </c>
      <c r="J37" s="81" t="s">
        <v>330</v>
      </c>
      <c r="K37" s="81" t="s">
        <v>330</v>
      </c>
      <c r="L37" s="81" t="s">
        <v>330</v>
      </c>
      <c r="M37" s="81" t="s">
        <v>330</v>
      </c>
      <c r="N37" s="81" t="s">
        <v>330</v>
      </c>
      <c r="O37" s="81" t="s">
        <v>330</v>
      </c>
      <c r="P37" s="81" t="s">
        <v>330</v>
      </c>
      <c r="Q37" s="81" t="s">
        <v>330</v>
      </c>
      <c r="R37" s="81" t="s">
        <v>330</v>
      </c>
      <c r="S37" s="81" t="s">
        <v>330</v>
      </c>
      <c r="T37" s="81" t="s">
        <v>330</v>
      </c>
      <c r="U37" s="81" t="s">
        <v>330</v>
      </c>
      <c r="V37" s="81" t="s">
        <v>330</v>
      </c>
      <c r="W37" s="81" t="s">
        <v>330</v>
      </c>
      <c r="X37" s="81" t="s">
        <v>330</v>
      </c>
      <c r="Y37" s="81" t="s">
        <v>330</v>
      </c>
      <c r="Z37" s="81" t="s">
        <v>330</v>
      </c>
      <c r="AA37" s="81" t="s">
        <v>330</v>
      </c>
      <c r="AB37" s="81" t="s">
        <v>330</v>
      </c>
      <c r="AC37" s="81" t="s">
        <v>330</v>
      </c>
      <c r="AD37" s="81" t="s">
        <v>330</v>
      </c>
      <c r="AE37" s="81" t="s">
        <v>330</v>
      </c>
      <c r="AF37" s="81" t="s">
        <v>330</v>
      </c>
      <c r="AG37" s="81" t="s">
        <v>330</v>
      </c>
      <c r="AH37" s="81" t="s">
        <v>330</v>
      </c>
      <c r="AI37" s="81" t="s">
        <v>330</v>
      </c>
      <c r="AJ37" s="81" t="s">
        <v>330</v>
      </c>
      <c r="AK37" s="81" t="s">
        <v>330</v>
      </c>
      <c r="AL37" s="81" t="s">
        <v>330</v>
      </c>
      <c r="AM37" s="81" t="s">
        <v>330</v>
      </c>
      <c r="AN37" s="81" t="s">
        <v>330</v>
      </c>
      <c r="AO37" s="81" t="s">
        <v>330</v>
      </c>
      <c r="AP37" s="81" t="s">
        <v>330</v>
      </c>
      <c r="AQ37" s="81" t="s">
        <v>330</v>
      </c>
      <c r="AR37" s="81" t="s">
        <v>330</v>
      </c>
      <c r="AS37" s="81" t="s">
        <v>330</v>
      </c>
      <c r="AT37" s="81" t="s">
        <v>330</v>
      </c>
      <c r="AU37" s="81" t="s">
        <v>330</v>
      </c>
      <c r="AV37" s="81" t="s">
        <v>330</v>
      </c>
      <c r="AW37" s="81" t="s">
        <v>330</v>
      </c>
      <c r="AX37" s="81" t="s">
        <v>330</v>
      </c>
      <c r="AY37" s="81" t="s">
        <v>330</v>
      </c>
      <c r="AZ37" s="81" t="s">
        <v>330</v>
      </c>
      <c r="BA37" s="81" t="s">
        <v>330</v>
      </c>
      <c r="BB37" s="81" t="s">
        <v>330</v>
      </c>
      <c r="BC37" s="81" t="s">
        <v>330</v>
      </c>
      <c r="BD37" s="81" t="s">
        <v>330</v>
      </c>
      <c r="BE37" s="81" t="s">
        <v>330</v>
      </c>
      <c r="BF37" s="81" t="s">
        <v>330</v>
      </c>
      <c r="BG37" s="81" t="s">
        <v>330</v>
      </c>
      <c r="BH37" s="110"/>
      <c r="BO37" s="13" t="str">
        <f t="shared" si="9"/>
        <v/>
      </c>
      <c r="BP37" s="13" t="str">
        <f t="shared" si="9"/>
        <v/>
      </c>
      <c r="BQ37" s="13" t="str">
        <f t="shared" si="9"/>
        <v/>
      </c>
      <c r="BR37" s="13" t="str">
        <f t="shared" si="9"/>
        <v/>
      </c>
      <c r="BS37" s="13" t="str">
        <f t="shared" si="9"/>
        <v/>
      </c>
      <c r="BT37" s="13" t="str">
        <f t="shared" si="9"/>
        <v/>
      </c>
      <c r="BU37" s="13" t="str">
        <f t="shared" si="9"/>
        <v/>
      </c>
      <c r="BV37" s="13" t="str">
        <f t="shared" si="9"/>
        <v/>
      </c>
      <c r="BW37" s="13" t="str">
        <f t="shared" si="9"/>
        <v/>
      </c>
      <c r="BX37" s="13" t="str">
        <f t="shared" si="9"/>
        <v/>
      </c>
      <c r="BY37" s="13" t="str">
        <f t="shared" si="9"/>
        <v/>
      </c>
      <c r="BZ37" s="13" t="str">
        <f t="shared" si="9"/>
        <v/>
      </c>
      <c r="CA37" s="13" t="str">
        <f t="shared" si="9"/>
        <v/>
      </c>
      <c r="CB37" s="13" t="str">
        <f t="shared" si="9"/>
        <v/>
      </c>
      <c r="CC37" s="13" t="str">
        <f t="shared" si="9"/>
        <v/>
      </c>
      <c r="CD37" s="13" t="str">
        <f t="shared" si="9"/>
        <v/>
      </c>
      <c r="CE37" s="13" t="str">
        <f t="shared" si="10"/>
        <v/>
      </c>
      <c r="CF37" s="13" t="str">
        <f t="shared" si="10"/>
        <v/>
      </c>
      <c r="CG37" s="13" t="str">
        <f t="shared" si="10"/>
        <v/>
      </c>
      <c r="CH37" s="13" t="str">
        <f t="shared" si="10"/>
        <v/>
      </c>
      <c r="CI37" s="13" t="str">
        <f t="shared" si="10"/>
        <v/>
      </c>
      <c r="CJ37" s="13" t="str">
        <f t="shared" si="10"/>
        <v/>
      </c>
      <c r="CK37" s="13" t="str">
        <f t="shared" si="10"/>
        <v/>
      </c>
      <c r="CL37" s="13" t="str">
        <f t="shared" si="10"/>
        <v/>
      </c>
      <c r="CM37" s="13" t="str">
        <f t="shared" si="10"/>
        <v/>
      </c>
      <c r="CN37" s="13" t="str">
        <f t="shared" si="10"/>
        <v/>
      </c>
      <c r="CO37" s="13" t="str">
        <f t="shared" si="10"/>
        <v/>
      </c>
      <c r="CP37" s="13" t="str">
        <f t="shared" si="10"/>
        <v/>
      </c>
      <c r="CQ37" s="13" t="str">
        <f t="shared" si="10"/>
        <v/>
      </c>
      <c r="CR37" s="13" t="str">
        <f t="shared" si="10"/>
        <v/>
      </c>
      <c r="CS37" s="13" t="str">
        <f t="shared" si="10"/>
        <v/>
      </c>
      <c r="CT37" s="13" t="str">
        <f t="shared" si="10"/>
        <v/>
      </c>
      <c r="CU37" s="13" t="str">
        <f t="shared" si="11"/>
        <v/>
      </c>
      <c r="CV37" s="13" t="str">
        <f t="shared" si="11"/>
        <v/>
      </c>
      <c r="CW37" s="13" t="str">
        <f t="shared" si="11"/>
        <v/>
      </c>
      <c r="CX37" s="13" t="str">
        <f t="shared" si="11"/>
        <v/>
      </c>
      <c r="CY37" s="13" t="str">
        <f t="shared" si="11"/>
        <v/>
      </c>
      <c r="CZ37" s="13" t="str">
        <f t="shared" si="11"/>
        <v/>
      </c>
      <c r="DA37" s="13" t="str">
        <f t="shared" si="11"/>
        <v/>
      </c>
      <c r="DB37" s="13" t="str">
        <f t="shared" si="11"/>
        <v/>
      </c>
      <c r="DC37" s="13" t="str">
        <f t="shared" si="11"/>
        <v/>
      </c>
      <c r="DD37" s="13" t="str">
        <f t="shared" si="11"/>
        <v/>
      </c>
      <c r="DE37" s="13" t="str">
        <f t="shared" si="11"/>
        <v/>
      </c>
      <c r="DF37" s="13" t="str">
        <f t="shared" si="11"/>
        <v/>
      </c>
      <c r="DG37" s="13" t="str">
        <f t="shared" si="11"/>
        <v/>
      </c>
      <c r="DH37" s="13" t="str">
        <f t="shared" si="11"/>
        <v/>
      </c>
      <c r="DI37" s="13" t="str">
        <f t="shared" si="11"/>
        <v/>
      </c>
      <c r="DJ37" s="13" t="str">
        <f t="shared" si="11"/>
        <v/>
      </c>
      <c r="DK37" s="13" t="str">
        <f t="shared" si="12"/>
        <v/>
      </c>
      <c r="DL37" s="13" t="str">
        <f t="shared" si="12"/>
        <v/>
      </c>
      <c r="DM37" s="13" t="str">
        <f t="shared" si="12"/>
        <v/>
      </c>
      <c r="DN37" s="13" t="str">
        <f t="shared" si="12"/>
        <v/>
      </c>
      <c r="DO37" s="13" t="str">
        <f t="shared" si="12"/>
        <v/>
      </c>
      <c r="DP37" s="13" t="str">
        <f t="shared" si="12"/>
        <v/>
      </c>
      <c r="DQ37" s="13" t="str">
        <f t="shared" si="12"/>
        <v/>
      </c>
      <c r="DR37" s="13" t="str">
        <f t="shared" si="12"/>
        <v/>
      </c>
      <c r="DS37" s="13" t="str">
        <f t="shared" si="12"/>
        <v/>
      </c>
      <c r="DT37" s="13" t="str">
        <f t="shared" si="12"/>
        <v/>
      </c>
      <c r="DU37" s="13" t="str">
        <f t="shared" si="12"/>
        <v/>
      </c>
      <c r="DV37" s="13" t="str">
        <f t="shared" si="12"/>
        <v/>
      </c>
      <c r="DW37" s="13" t="str">
        <f t="shared" si="12"/>
        <v/>
      </c>
      <c r="DX37" s="13" t="str">
        <f t="shared" si="12"/>
        <v/>
      </c>
    </row>
    <row r="38" spans="1:128" ht="15" thickBot="1" x14ac:dyDescent="0.4">
      <c r="A38" s="19" t="s">
        <v>102</v>
      </c>
      <c r="B38" s="20" t="s">
        <v>103</v>
      </c>
      <c r="C38" s="81" t="s">
        <v>330</v>
      </c>
      <c r="D38" s="81" t="s">
        <v>330</v>
      </c>
      <c r="E38" s="81" t="s">
        <v>330</v>
      </c>
      <c r="F38" s="81" t="s">
        <v>330</v>
      </c>
      <c r="G38" s="81" t="s">
        <v>330</v>
      </c>
      <c r="H38" s="81" t="s">
        <v>330</v>
      </c>
      <c r="I38" s="81" t="s">
        <v>330</v>
      </c>
      <c r="J38" s="81" t="s">
        <v>330</v>
      </c>
      <c r="K38" s="81" t="s">
        <v>330</v>
      </c>
      <c r="L38" s="81" t="s">
        <v>330</v>
      </c>
      <c r="M38" s="81" t="s">
        <v>330</v>
      </c>
      <c r="N38" s="81" t="s">
        <v>330</v>
      </c>
      <c r="O38" s="81" t="s">
        <v>330</v>
      </c>
      <c r="P38" s="81" t="s">
        <v>330</v>
      </c>
      <c r="Q38" s="81" t="s">
        <v>330</v>
      </c>
      <c r="R38" s="81" t="s">
        <v>330</v>
      </c>
      <c r="S38" s="81" t="s">
        <v>330</v>
      </c>
      <c r="T38" s="81" t="s">
        <v>330</v>
      </c>
      <c r="U38" s="81" t="s">
        <v>330</v>
      </c>
      <c r="V38" s="81" t="s">
        <v>330</v>
      </c>
      <c r="W38" s="81" t="s">
        <v>330</v>
      </c>
      <c r="X38" s="81" t="s">
        <v>330</v>
      </c>
      <c r="Y38" s="81" t="s">
        <v>330</v>
      </c>
      <c r="Z38" s="81" t="s">
        <v>330</v>
      </c>
      <c r="AA38" s="81" t="s">
        <v>330</v>
      </c>
      <c r="AB38" s="81" t="s">
        <v>330</v>
      </c>
      <c r="AC38" s="81" t="s">
        <v>330</v>
      </c>
      <c r="AD38" s="81" t="s">
        <v>330</v>
      </c>
      <c r="AE38" s="81" t="s">
        <v>330</v>
      </c>
      <c r="AF38" s="81" t="s">
        <v>330</v>
      </c>
      <c r="AG38" s="81" t="s">
        <v>330</v>
      </c>
      <c r="AH38" s="81" t="s">
        <v>330</v>
      </c>
      <c r="AI38" s="81" t="s">
        <v>330</v>
      </c>
      <c r="AJ38" s="81" t="s">
        <v>330</v>
      </c>
      <c r="AK38" s="81" t="s">
        <v>330</v>
      </c>
      <c r="AL38" s="81" t="s">
        <v>330</v>
      </c>
      <c r="AM38" s="81" t="s">
        <v>330</v>
      </c>
      <c r="AN38" s="81" t="s">
        <v>330</v>
      </c>
      <c r="AO38" s="81" t="s">
        <v>330</v>
      </c>
      <c r="AP38" s="81" t="s">
        <v>330</v>
      </c>
      <c r="AQ38" s="81" t="s">
        <v>330</v>
      </c>
      <c r="AR38" s="81" t="s">
        <v>330</v>
      </c>
      <c r="AS38" s="81" t="s">
        <v>330</v>
      </c>
      <c r="AT38" s="81" t="s">
        <v>330</v>
      </c>
      <c r="AU38" s="81" t="s">
        <v>330</v>
      </c>
      <c r="AV38" s="81" t="s">
        <v>330</v>
      </c>
      <c r="AW38" s="81" t="s">
        <v>330</v>
      </c>
      <c r="AX38" s="81" t="s">
        <v>330</v>
      </c>
      <c r="AY38" s="81" t="s">
        <v>330</v>
      </c>
      <c r="AZ38" s="81" t="s">
        <v>330</v>
      </c>
      <c r="BA38" s="81" t="s">
        <v>330</v>
      </c>
      <c r="BB38" s="81" t="s">
        <v>330</v>
      </c>
      <c r="BC38" s="81" t="s">
        <v>330</v>
      </c>
      <c r="BD38" s="81" t="s">
        <v>330</v>
      </c>
      <c r="BE38" s="81" t="s">
        <v>330</v>
      </c>
      <c r="BF38" s="81" t="s">
        <v>330</v>
      </c>
      <c r="BG38" s="81" t="s">
        <v>330</v>
      </c>
      <c r="BH38" s="110"/>
      <c r="BO38" s="13" t="str">
        <f t="shared" si="9"/>
        <v/>
      </c>
      <c r="BP38" s="13" t="str">
        <f t="shared" si="9"/>
        <v/>
      </c>
      <c r="BQ38" s="13" t="str">
        <f t="shared" si="9"/>
        <v/>
      </c>
      <c r="BR38" s="13" t="str">
        <f t="shared" si="9"/>
        <v/>
      </c>
      <c r="BS38" s="13" t="str">
        <f t="shared" si="9"/>
        <v/>
      </c>
      <c r="BT38" s="13" t="str">
        <f t="shared" si="9"/>
        <v/>
      </c>
      <c r="BU38" s="13" t="str">
        <f t="shared" si="9"/>
        <v/>
      </c>
      <c r="BV38" s="13" t="str">
        <f t="shared" si="9"/>
        <v/>
      </c>
      <c r="BW38" s="13" t="str">
        <f t="shared" si="9"/>
        <v/>
      </c>
      <c r="BX38" s="13" t="str">
        <f t="shared" si="9"/>
        <v/>
      </c>
      <c r="BY38" s="13" t="str">
        <f t="shared" si="9"/>
        <v/>
      </c>
      <c r="BZ38" s="13" t="str">
        <f t="shared" si="9"/>
        <v/>
      </c>
      <c r="CA38" s="13" t="str">
        <f t="shared" si="9"/>
        <v/>
      </c>
      <c r="CB38" s="13" t="str">
        <f t="shared" si="9"/>
        <v/>
      </c>
      <c r="CC38" s="13" t="str">
        <f t="shared" si="9"/>
        <v/>
      </c>
      <c r="CD38" s="13" t="str">
        <f t="shared" si="9"/>
        <v/>
      </c>
      <c r="CE38" s="13" t="str">
        <f t="shared" si="10"/>
        <v/>
      </c>
      <c r="CF38" s="13" t="str">
        <f t="shared" si="10"/>
        <v/>
      </c>
      <c r="CG38" s="13" t="str">
        <f t="shared" si="10"/>
        <v/>
      </c>
      <c r="CH38" s="13" t="str">
        <f t="shared" si="10"/>
        <v/>
      </c>
      <c r="CI38" s="13" t="str">
        <f t="shared" si="10"/>
        <v/>
      </c>
      <c r="CJ38" s="13" t="str">
        <f t="shared" si="10"/>
        <v/>
      </c>
      <c r="CK38" s="13" t="str">
        <f t="shared" si="10"/>
        <v/>
      </c>
      <c r="CL38" s="13" t="str">
        <f t="shared" si="10"/>
        <v/>
      </c>
      <c r="CM38" s="13" t="str">
        <f t="shared" si="10"/>
        <v/>
      </c>
      <c r="CN38" s="13" t="str">
        <f t="shared" si="10"/>
        <v/>
      </c>
      <c r="CO38" s="13" t="str">
        <f t="shared" si="10"/>
        <v/>
      </c>
      <c r="CP38" s="13" t="str">
        <f t="shared" si="10"/>
        <v/>
      </c>
      <c r="CQ38" s="13" t="str">
        <f t="shared" si="10"/>
        <v/>
      </c>
      <c r="CR38" s="13" t="str">
        <f t="shared" si="10"/>
        <v/>
      </c>
      <c r="CS38" s="13" t="str">
        <f t="shared" si="10"/>
        <v/>
      </c>
      <c r="CT38" s="13" t="str">
        <f t="shared" si="10"/>
        <v/>
      </c>
      <c r="CU38" s="13" t="str">
        <f t="shared" si="11"/>
        <v/>
      </c>
      <c r="CV38" s="13" t="str">
        <f t="shared" si="11"/>
        <v/>
      </c>
      <c r="CW38" s="13" t="str">
        <f t="shared" si="11"/>
        <v/>
      </c>
      <c r="CX38" s="13" t="str">
        <f t="shared" si="11"/>
        <v/>
      </c>
      <c r="CY38" s="13" t="str">
        <f t="shared" si="11"/>
        <v/>
      </c>
      <c r="CZ38" s="13" t="str">
        <f t="shared" si="11"/>
        <v/>
      </c>
      <c r="DA38" s="13" t="str">
        <f t="shared" si="11"/>
        <v/>
      </c>
      <c r="DB38" s="13" t="str">
        <f t="shared" si="11"/>
        <v/>
      </c>
      <c r="DC38" s="13" t="str">
        <f t="shared" si="11"/>
        <v/>
      </c>
      <c r="DD38" s="13" t="str">
        <f t="shared" si="11"/>
        <v/>
      </c>
      <c r="DE38" s="13" t="str">
        <f t="shared" si="11"/>
        <v/>
      </c>
      <c r="DF38" s="13" t="str">
        <f t="shared" si="11"/>
        <v/>
      </c>
      <c r="DG38" s="13" t="str">
        <f t="shared" si="11"/>
        <v/>
      </c>
      <c r="DH38" s="13" t="str">
        <f t="shared" si="11"/>
        <v/>
      </c>
      <c r="DI38" s="13" t="str">
        <f t="shared" si="11"/>
        <v/>
      </c>
      <c r="DJ38" s="13" t="str">
        <f t="shared" si="11"/>
        <v/>
      </c>
      <c r="DK38" s="13" t="str">
        <f t="shared" si="12"/>
        <v/>
      </c>
      <c r="DL38" s="13" t="str">
        <f t="shared" si="12"/>
        <v/>
      </c>
      <c r="DM38" s="13" t="str">
        <f t="shared" si="12"/>
        <v/>
      </c>
      <c r="DN38" s="13" t="str">
        <f t="shared" si="12"/>
        <v/>
      </c>
      <c r="DO38" s="13" t="str">
        <f t="shared" si="12"/>
        <v/>
      </c>
      <c r="DP38" s="13" t="str">
        <f t="shared" si="12"/>
        <v/>
      </c>
      <c r="DQ38" s="13" t="str">
        <f t="shared" si="12"/>
        <v/>
      </c>
      <c r="DR38" s="13" t="str">
        <f t="shared" si="12"/>
        <v/>
      </c>
      <c r="DS38" s="13" t="str">
        <f t="shared" si="12"/>
        <v/>
      </c>
      <c r="DT38" s="13" t="str">
        <f t="shared" si="12"/>
        <v/>
      </c>
      <c r="DU38" s="13" t="str">
        <f t="shared" si="12"/>
        <v/>
      </c>
      <c r="DV38" s="13" t="str">
        <f t="shared" si="12"/>
        <v/>
      </c>
      <c r="DW38" s="13" t="str">
        <f t="shared" si="12"/>
        <v/>
      </c>
      <c r="DX38" s="13" t="str">
        <f t="shared" si="12"/>
        <v/>
      </c>
    </row>
    <row r="39" spans="1:128" ht="15" thickBot="1" x14ac:dyDescent="0.4">
      <c r="A39" s="19" t="s">
        <v>104</v>
      </c>
      <c r="B39" s="20" t="s">
        <v>8</v>
      </c>
      <c r="C39" s="81">
        <v>371.56444700546098</v>
      </c>
      <c r="D39" s="81">
        <v>320.728847702461</v>
      </c>
      <c r="E39" s="81">
        <v>230.881960277991</v>
      </c>
      <c r="F39" s="81">
        <v>197.329466118553</v>
      </c>
      <c r="G39" s="81">
        <v>210.461178666997</v>
      </c>
      <c r="H39" s="81">
        <v>207.53843621867699</v>
      </c>
      <c r="I39" s="81">
        <v>136.14549125801901</v>
      </c>
      <c r="J39" s="81">
        <v>154.620563762187</v>
      </c>
      <c r="K39" s="81">
        <v>140.925136342743</v>
      </c>
      <c r="L39" s="81">
        <v>127.302140015322</v>
      </c>
      <c r="M39" s="81">
        <v>179.59493253774099</v>
      </c>
      <c r="N39" s="81">
        <v>159.29196669281501</v>
      </c>
      <c r="O39" s="81">
        <v>191.603191236258</v>
      </c>
      <c r="P39" s="81">
        <v>198.71506488381499</v>
      </c>
      <c r="Q39" s="81">
        <v>186.14058882814001</v>
      </c>
      <c r="R39" s="81">
        <v>171.90227843344601</v>
      </c>
      <c r="S39" s="81">
        <v>193.47027375612601</v>
      </c>
      <c r="T39" s="81">
        <v>230.76913074292199</v>
      </c>
      <c r="U39" s="81">
        <v>219.18019200069699</v>
      </c>
      <c r="V39" s="81">
        <v>211.06844392960201</v>
      </c>
      <c r="W39" s="81">
        <v>201.11176055142101</v>
      </c>
      <c r="X39" s="81">
        <v>195.37731964416901</v>
      </c>
      <c r="Y39" s="81">
        <v>186.296124919645</v>
      </c>
      <c r="Z39" s="81">
        <v>184.285647289064</v>
      </c>
      <c r="AA39" s="81">
        <v>219.648758576088</v>
      </c>
      <c r="AB39" s="81">
        <v>265.06084671214802</v>
      </c>
      <c r="AC39" s="81">
        <v>290.36636785638302</v>
      </c>
      <c r="AD39" s="81">
        <v>395.47619800726102</v>
      </c>
      <c r="AE39" s="81">
        <v>349.12590574279801</v>
      </c>
      <c r="AF39" s="81">
        <v>355.07189639005401</v>
      </c>
      <c r="AG39" s="81">
        <v>379.37738234607502</v>
      </c>
      <c r="AH39" s="81">
        <v>325.03781596707302</v>
      </c>
      <c r="AI39" s="81">
        <v>334.47882577343699</v>
      </c>
      <c r="AJ39" s="81">
        <v>259.07062719198598</v>
      </c>
      <c r="AK39" s="81">
        <v>252.29782748338999</v>
      </c>
      <c r="AL39" s="81">
        <v>210.00773993046801</v>
      </c>
      <c r="AM39" s="81">
        <v>70.318063906237001</v>
      </c>
      <c r="AN39" s="81">
        <v>67.728472718855002</v>
      </c>
      <c r="AO39" s="81">
        <v>143.894571513296</v>
      </c>
      <c r="AP39" s="81">
        <v>129.71375443497601</v>
      </c>
      <c r="AQ39" s="81">
        <v>176.57261859738699</v>
      </c>
      <c r="AR39" s="81">
        <v>205.08205055927399</v>
      </c>
      <c r="AS39" s="81">
        <v>212.80684703585399</v>
      </c>
      <c r="AT39" s="81">
        <v>218.24288857357499</v>
      </c>
      <c r="AU39" s="81">
        <v>232.152888419861</v>
      </c>
      <c r="AV39" s="81">
        <v>220.570567965317</v>
      </c>
      <c r="AW39" s="81">
        <v>251.96102774748101</v>
      </c>
      <c r="AX39" s="81">
        <v>226.020983824089</v>
      </c>
      <c r="AY39" s="81">
        <v>224.616175307758</v>
      </c>
      <c r="AZ39" s="81">
        <v>223.79180164610301</v>
      </c>
      <c r="BA39" s="81">
        <v>186.48542880611799</v>
      </c>
      <c r="BB39" s="81">
        <v>171.21599973280499</v>
      </c>
      <c r="BC39" s="81">
        <v>158.94144005157401</v>
      </c>
      <c r="BD39" s="81">
        <v>141.103873021146</v>
      </c>
      <c r="BE39" s="81">
        <v>102.20777023258</v>
      </c>
      <c r="BF39" s="81">
        <v>112.14887246735</v>
      </c>
      <c r="BG39" s="81">
        <v>73.425837832024996</v>
      </c>
      <c r="BH39" s="110"/>
      <c r="BO39" s="13" t="str">
        <f t="shared" si="9"/>
        <v/>
      </c>
      <c r="BP39" s="13" t="str">
        <f t="shared" si="9"/>
        <v/>
      </c>
      <c r="BQ39" s="13" t="str">
        <f t="shared" si="9"/>
        <v/>
      </c>
      <c r="BR39" s="13" t="str">
        <f t="shared" si="9"/>
        <v/>
      </c>
      <c r="BS39" s="13" t="str">
        <f t="shared" si="9"/>
        <v/>
      </c>
      <c r="BT39" s="13" t="str">
        <f t="shared" si="9"/>
        <v/>
      </c>
      <c r="BU39" s="13" t="str">
        <f t="shared" si="9"/>
        <v/>
      </c>
      <c r="BV39" s="13" t="str">
        <f t="shared" si="9"/>
        <v/>
      </c>
      <c r="BW39" s="13" t="str">
        <f t="shared" si="9"/>
        <v/>
      </c>
      <c r="BX39" s="13" t="str">
        <f t="shared" si="9"/>
        <v/>
      </c>
      <c r="BY39" s="13" t="str">
        <f t="shared" si="9"/>
        <v/>
      </c>
      <c r="BZ39" s="13" t="str">
        <f t="shared" si="9"/>
        <v/>
      </c>
      <c r="CA39" s="13" t="str">
        <f t="shared" si="9"/>
        <v/>
      </c>
      <c r="CB39" s="13" t="str">
        <f t="shared" si="9"/>
        <v/>
      </c>
      <c r="CC39" s="13" t="str">
        <f t="shared" si="9"/>
        <v/>
      </c>
      <c r="CD39" s="13" t="str">
        <f t="shared" si="9"/>
        <v/>
      </c>
      <c r="CE39" s="13" t="str">
        <f t="shared" si="10"/>
        <v/>
      </c>
      <c r="CF39" s="13" t="str">
        <f t="shared" si="10"/>
        <v/>
      </c>
      <c r="CG39" s="13" t="str">
        <f t="shared" si="10"/>
        <v/>
      </c>
      <c r="CH39" s="13" t="str">
        <f t="shared" si="10"/>
        <v/>
      </c>
      <c r="CI39" s="13" t="str">
        <f t="shared" si="10"/>
        <v/>
      </c>
      <c r="CJ39" s="13" t="str">
        <f t="shared" si="10"/>
        <v/>
      </c>
      <c r="CK39" s="13" t="str">
        <f t="shared" si="10"/>
        <v/>
      </c>
      <c r="CL39" s="13" t="str">
        <f t="shared" si="10"/>
        <v/>
      </c>
      <c r="CM39" s="13" t="str">
        <f t="shared" si="10"/>
        <v/>
      </c>
      <c r="CN39" s="13" t="str">
        <f t="shared" si="10"/>
        <v/>
      </c>
      <c r="CO39" s="13" t="str">
        <f t="shared" si="10"/>
        <v/>
      </c>
      <c r="CP39" s="13" t="str">
        <f t="shared" si="10"/>
        <v/>
      </c>
      <c r="CQ39" s="13" t="str">
        <f t="shared" si="10"/>
        <v/>
      </c>
      <c r="CR39" s="13" t="str">
        <f t="shared" si="10"/>
        <v/>
      </c>
      <c r="CS39" s="13" t="str">
        <f t="shared" si="10"/>
        <v/>
      </c>
      <c r="CT39" s="13" t="str">
        <f t="shared" si="10"/>
        <v/>
      </c>
      <c r="CU39" s="13" t="str">
        <f t="shared" si="11"/>
        <v/>
      </c>
      <c r="CV39" s="13" t="str">
        <f t="shared" si="11"/>
        <v/>
      </c>
      <c r="CW39" s="13" t="str">
        <f t="shared" si="11"/>
        <v/>
      </c>
      <c r="CX39" s="13" t="str">
        <f t="shared" si="11"/>
        <v/>
      </c>
      <c r="CY39" s="13" t="str">
        <f t="shared" si="11"/>
        <v/>
      </c>
      <c r="CZ39" s="13" t="str">
        <f t="shared" si="11"/>
        <v/>
      </c>
      <c r="DA39" s="13" t="str">
        <f t="shared" si="11"/>
        <v/>
      </c>
      <c r="DB39" s="13" t="str">
        <f t="shared" si="11"/>
        <v/>
      </c>
      <c r="DC39" s="13" t="str">
        <f t="shared" si="11"/>
        <v/>
      </c>
      <c r="DD39" s="13" t="str">
        <f t="shared" si="11"/>
        <v/>
      </c>
      <c r="DE39" s="13" t="str">
        <f t="shared" si="11"/>
        <v/>
      </c>
      <c r="DF39" s="13" t="str">
        <f t="shared" si="11"/>
        <v/>
      </c>
      <c r="DG39" s="13" t="str">
        <f t="shared" si="11"/>
        <v/>
      </c>
      <c r="DH39" s="13" t="str">
        <f t="shared" si="11"/>
        <v/>
      </c>
      <c r="DI39" s="13" t="str">
        <f t="shared" si="11"/>
        <v/>
      </c>
      <c r="DJ39" s="13" t="str">
        <f t="shared" si="11"/>
        <v/>
      </c>
      <c r="DK39" s="13" t="str">
        <f t="shared" si="12"/>
        <v/>
      </c>
      <c r="DL39" s="13" t="str">
        <f t="shared" si="12"/>
        <v/>
      </c>
      <c r="DM39" s="13" t="str">
        <f t="shared" si="12"/>
        <v/>
      </c>
      <c r="DN39" s="13" t="str">
        <f t="shared" si="12"/>
        <v/>
      </c>
      <c r="DO39" s="13" t="str">
        <f t="shared" si="12"/>
        <v/>
      </c>
      <c r="DP39" s="13" t="str">
        <f t="shared" si="12"/>
        <v/>
      </c>
      <c r="DQ39" s="13" t="str">
        <f t="shared" si="12"/>
        <v/>
      </c>
      <c r="DR39" s="13" t="str">
        <f t="shared" si="12"/>
        <v/>
      </c>
      <c r="DS39" s="13" t="str">
        <f t="shared" si="12"/>
        <v/>
      </c>
      <c r="DT39" s="13" t="str">
        <f t="shared" si="12"/>
        <v/>
      </c>
      <c r="DU39" s="13" t="str">
        <f t="shared" si="12"/>
        <v/>
      </c>
      <c r="DV39" s="13" t="str">
        <f t="shared" si="12"/>
        <v/>
      </c>
      <c r="DW39" s="13" t="str">
        <f t="shared" si="12"/>
        <v/>
      </c>
      <c r="DX39" s="13" t="str">
        <f t="shared" si="12"/>
        <v/>
      </c>
    </row>
    <row r="40" spans="1:128" ht="15" thickBot="1" x14ac:dyDescent="0.4">
      <c r="A40" s="18"/>
      <c r="B40" s="18" t="s">
        <v>146</v>
      </c>
      <c r="C40" s="77">
        <v>439.0711507460984</v>
      </c>
      <c r="D40" s="77">
        <v>421.41300645718712</v>
      </c>
      <c r="E40" s="77">
        <v>320.9988277845685</v>
      </c>
      <c r="F40" s="77">
        <v>303.64492801829658</v>
      </c>
      <c r="G40" s="77">
        <v>324.47869206714972</v>
      </c>
      <c r="H40" s="77">
        <v>319.99611459706608</v>
      </c>
      <c r="I40" s="77">
        <v>221.54598156450697</v>
      </c>
      <c r="J40" s="77">
        <v>236.53350939112812</v>
      </c>
      <c r="K40" s="77">
        <v>225.08284224252404</v>
      </c>
      <c r="L40" s="77">
        <v>196.71576524854481</v>
      </c>
      <c r="M40" s="77">
        <v>253.65277020756625</v>
      </c>
      <c r="N40" s="77">
        <v>233.31892949566898</v>
      </c>
      <c r="O40" s="77">
        <v>270.43179187384158</v>
      </c>
      <c r="P40" s="77">
        <v>294.50748881406184</v>
      </c>
      <c r="Q40" s="77">
        <v>272.82383426726813</v>
      </c>
      <c r="R40" s="77">
        <v>263.5988927224551</v>
      </c>
      <c r="S40" s="77">
        <v>300.32848760912896</v>
      </c>
      <c r="T40" s="77">
        <v>332.20738719429102</v>
      </c>
      <c r="U40" s="77">
        <v>336.87426089531596</v>
      </c>
      <c r="V40" s="77">
        <v>346.27875290789098</v>
      </c>
      <c r="W40" s="77">
        <v>335.37537863702511</v>
      </c>
      <c r="X40" s="77">
        <v>339.89041290525216</v>
      </c>
      <c r="Y40" s="77">
        <v>330.39236417915549</v>
      </c>
      <c r="Z40" s="77">
        <v>369.63591201884043</v>
      </c>
      <c r="AA40" s="77">
        <v>342.79409634531459</v>
      </c>
      <c r="AB40" s="77">
        <v>365.29247752836011</v>
      </c>
      <c r="AC40" s="77">
        <v>434.76161844823304</v>
      </c>
      <c r="AD40" s="77">
        <v>517.6849004883793</v>
      </c>
      <c r="AE40" s="77">
        <v>543.69707752921545</v>
      </c>
      <c r="AF40" s="77">
        <v>555.35582633458068</v>
      </c>
      <c r="AG40" s="77">
        <v>555.84878051719534</v>
      </c>
      <c r="AH40" s="77">
        <v>497.15040323494765</v>
      </c>
      <c r="AI40" s="77">
        <v>503.50032037415906</v>
      </c>
      <c r="AJ40" s="77">
        <v>409.4834008047003</v>
      </c>
      <c r="AK40" s="77">
        <v>402.70598914672598</v>
      </c>
      <c r="AL40" s="77">
        <v>360.41774950683532</v>
      </c>
      <c r="AM40" s="77">
        <v>169.59128333492851</v>
      </c>
      <c r="AN40" s="77">
        <v>164.98464542747479</v>
      </c>
      <c r="AO40" s="77">
        <v>249.70896020967575</v>
      </c>
      <c r="AP40" s="77">
        <v>237.57643811652616</v>
      </c>
      <c r="AQ40" s="77">
        <v>306.24675341182899</v>
      </c>
      <c r="AR40" s="77">
        <v>354.14102617719232</v>
      </c>
      <c r="AS40" s="77">
        <v>371.87412873549601</v>
      </c>
      <c r="AT40" s="77">
        <v>385.74737748364328</v>
      </c>
      <c r="AU40" s="77">
        <v>414.43184906483418</v>
      </c>
      <c r="AV40" s="77">
        <v>394.94698174592259</v>
      </c>
      <c r="AW40" s="77">
        <v>433.19434240057012</v>
      </c>
      <c r="AX40" s="77">
        <v>416.02917477229937</v>
      </c>
      <c r="AY40" s="77">
        <v>418.19568218436348</v>
      </c>
      <c r="AZ40" s="77">
        <v>430.68845029285569</v>
      </c>
      <c r="BA40" s="77">
        <v>377.87131227263751</v>
      </c>
      <c r="BB40" s="77">
        <v>333.56999006656275</v>
      </c>
      <c r="BC40" s="77">
        <v>313.63782544163485</v>
      </c>
      <c r="BD40" s="77">
        <v>294.51041878629934</v>
      </c>
      <c r="BE40" s="77">
        <v>289.85991781004054</v>
      </c>
      <c r="BF40" s="77">
        <v>285.25435565337921</v>
      </c>
      <c r="BG40" s="77">
        <v>268.81088642303712</v>
      </c>
      <c r="BH40" s="112"/>
      <c r="BO40" s="13" t="str">
        <f t="shared" si="9"/>
        <v/>
      </c>
      <c r="BP40" s="13" t="str">
        <f t="shared" si="9"/>
        <v/>
      </c>
      <c r="BQ40" s="13" t="str">
        <f t="shared" si="9"/>
        <v/>
      </c>
      <c r="BR40" s="13" t="str">
        <f t="shared" si="9"/>
        <v/>
      </c>
      <c r="BS40" s="13" t="str">
        <f t="shared" si="9"/>
        <v/>
      </c>
      <c r="BT40" s="13" t="str">
        <f t="shared" si="9"/>
        <v/>
      </c>
      <c r="BU40" s="13" t="str">
        <f t="shared" si="9"/>
        <v/>
      </c>
      <c r="BV40" s="13" t="str">
        <f t="shared" si="9"/>
        <v/>
      </c>
      <c r="BW40" s="13" t="str">
        <f t="shared" si="9"/>
        <v/>
      </c>
      <c r="BX40" s="13" t="str">
        <f t="shared" si="9"/>
        <v/>
      </c>
      <c r="BY40" s="13" t="str">
        <f t="shared" si="9"/>
        <v/>
      </c>
      <c r="BZ40" s="13" t="str">
        <f t="shared" si="9"/>
        <v/>
      </c>
      <c r="CA40" s="13" t="str">
        <f t="shared" si="9"/>
        <v/>
      </c>
      <c r="CB40" s="13" t="str">
        <f t="shared" si="9"/>
        <v/>
      </c>
      <c r="CC40" s="13" t="str">
        <f t="shared" si="9"/>
        <v/>
      </c>
      <c r="CD40" s="13" t="str">
        <f t="shared" si="9"/>
        <v/>
      </c>
      <c r="CE40" s="13" t="str">
        <f t="shared" si="10"/>
        <v/>
      </c>
      <c r="CF40" s="13" t="str">
        <f t="shared" si="10"/>
        <v/>
      </c>
      <c r="CG40" s="13" t="str">
        <f t="shared" si="10"/>
        <v/>
      </c>
      <c r="CH40" s="13" t="str">
        <f t="shared" si="10"/>
        <v/>
      </c>
      <c r="CI40" s="13" t="str">
        <f t="shared" si="10"/>
        <v/>
      </c>
      <c r="CJ40" s="13" t="str">
        <f t="shared" si="10"/>
        <v/>
      </c>
      <c r="CK40" s="13" t="str">
        <f t="shared" si="10"/>
        <v/>
      </c>
      <c r="CL40" s="13" t="str">
        <f t="shared" si="10"/>
        <v/>
      </c>
      <c r="CM40" s="13" t="str">
        <f t="shared" si="10"/>
        <v/>
      </c>
      <c r="CN40" s="13" t="str">
        <f t="shared" si="10"/>
        <v/>
      </c>
      <c r="CO40" s="13" t="str">
        <f t="shared" si="10"/>
        <v/>
      </c>
      <c r="CP40" s="13" t="str">
        <f t="shared" si="10"/>
        <v/>
      </c>
      <c r="CQ40" s="13" t="str">
        <f t="shared" si="10"/>
        <v/>
      </c>
      <c r="CR40" s="13" t="str">
        <f t="shared" si="10"/>
        <v/>
      </c>
      <c r="CS40" s="13" t="str">
        <f t="shared" si="10"/>
        <v/>
      </c>
      <c r="CT40" s="13" t="str">
        <f t="shared" si="10"/>
        <v/>
      </c>
      <c r="CU40" s="13" t="str">
        <f t="shared" si="11"/>
        <v/>
      </c>
      <c r="CV40" s="13" t="str">
        <f t="shared" si="11"/>
        <v/>
      </c>
      <c r="CW40" s="13" t="str">
        <f t="shared" si="11"/>
        <v/>
      </c>
      <c r="CX40" s="13" t="str">
        <f t="shared" si="11"/>
        <v/>
      </c>
      <c r="CY40" s="13" t="str">
        <f t="shared" si="11"/>
        <v/>
      </c>
      <c r="CZ40" s="13" t="str">
        <f t="shared" si="11"/>
        <v/>
      </c>
      <c r="DA40" s="13" t="str">
        <f t="shared" si="11"/>
        <v/>
      </c>
      <c r="DB40" s="13" t="str">
        <f t="shared" si="11"/>
        <v/>
      </c>
      <c r="DC40" s="13" t="str">
        <f t="shared" si="11"/>
        <v/>
      </c>
      <c r="DD40" s="13" t="str">
        <f t="shared" si="11"/>
        <v/>
      </c>
      <c r="DE40" s="13" t="str">
        <f t="shared" si="11"/>
        <v/>
      </c>
      <c r="DF40" s="13" t="str">
        <f t="shared" si="11"/>
        <v/>
      </c>
      <c r="DG40" s="13" t="str">
        <f t="shared" si="11"/>
        <v/>
      </c>
      <c r="DH40" s="13" t="str">
        <f t="shared" si="11"/>
        <v/>
      </c>
      <c r="DI40" s="13" t="str">
        <f t="shared" si="11"/>
        <v/>
      </c>
      <c r="DJ40" s="13" t="str">
        <f t="shared" si="11"/>
        <v/>
      </c>
      <c r="DK40" s="13" t="str">
        <f t="shared" si="12"/>
        <v/>
      </c>
      <c r="DL40" s="13" t="str">
        <f t="shared" si="12"/>
        <v/>
      </c>
      <c r="DM40" s="13" t="str">
        <f t="shared" si="12"/>
        <v/>
      </c>
      <c r="DN40" s="13" t="str">
        <f t="shared" si="12"/>
        <v/>
      </c>
      <c r="DO40" s="13" t="str">
        <f t="shared" si="12"/>
        <v/>
      </c>
      <c r="DP40" s="13" t="str">
        <f t="shared" si="12"/>
        <v/>
      </c>
      <c r="DQ40" s="13" t="str">
        <f t="shared" si="12"/>
        <v/>
      </c>
      <c r="DR40" s="13" t="str">
        <f t="shared" si="12"/>
        <v/>
      </c>
      <c r="DS40" s="13" t="str">
        <f t="shared" si="12"/>
        <v/>
      </c>
      <c r="DT40" s="13" t="str">
        <f t="shared" si="12"/>
        <v/>
      </c>
      <c r="DU40" s="13" t="str">
        <f t="shared" si="12"/>
        <v/>
      </c>
      <c r="DV40" s="13" t="str">
        <f t="shared" si="12"/>
        <v/>
      </c>
      <c r="DW40" s="13" t="str">
        <f t="shared" si="12"/>
        <v/>
      </c>
      <c r="DX40" s="13" t="str">
        <f t="shared" si="12"/>
        <v/>
      </c>
    </row>
    <row r="41" spans="1:128" ht="15" thickBot="1" x14ac:dyDescent="0.4">
      <c r="A41" s="16" t="s">
        <v>105</v>
      </c>
      <c r="B41" s="17" t="s">
        <v>10</v>
      </c>
      <c r="C41" s="81">
        <v>169.60137835550299</v>
      </c>
      <c r="D41" s="81">
        <v>180.412729087907</v>
      </c>
      <c r="E41" s="81">
        <v>145.76784815617799</v>
      </c>
      <c r="F41" s="81">
        <v>169.412859793254</v>
      </c>
      <c r="G41" s="81">
        <v>151.03692983600999</v>
      </c>
      <c r="H41" s="81">
        <v>149.914214332645</v>
      </c>
      <c r="I41" s="81">
        <v>158.29030986952799</v>
      </c>
      <c r="J41" s="81">
        <v>173.170561292836</v>
      </c>
      <c r="K41" s="81">
        <v>185.469834840228</v>
      </c>
      <c r="L41" s="81">
        <v>188.094980003415</v>
      </c>
      <c r="M41" s="81">
        <v>164.133972385178</v>
      </c>
      <c r="N41" s="81">
        <v>180.21754220522899</v>
      </c>
      <c r="O41" s="81">
        <v>174.55089850226801</v>
      </c>
      <c r="P41" s="81">
        <v>146.01730991937799</v>
      </c>
      <c r="Q41" s="81">
        <v>146.948058851691</v>
      </c>
      <c r="R41" s="81">
        <v>158.43730464977901</v>
      </c>
      <c r="S41" s="81">
        <v>170.12781651715801</v>
      </c>
      <c r="T41" s="81">
        <v>148.87453888028199</v>
      </c>
      <c r="U41" s="81">
        <v>166.59025711352601</v>
      </c>
      <c r="V41" s="81">
        <v>172.60336456872</v>
      </c>
      <c r="W41" s="81">
        <v>144.329784993532</v>
      </c>
      <c r="X41" s="81">
        <v>166.78692513469099</v>
      </c>
      <c r="Y41" s="81">
        <v>204.12523991311701</v>
      </c>
      <c r="Z41" s="81">
        <v>207.91696049489201</v>
      </c>
      <c r="AA41" s="81">
        <v>212.78000629155599</v>
      </c>
      <c r="AB41" s="81">
        <v>192.089366691295</v>
      </c>
      <c r="AC41" s="81">
        <v>213.49239217933601</v>
      </c>
      <c r="AD41" s="81">
        <v>223.12135727736299</v>
      </c>
      <c r="AE41" s="81">
        <v>253.22883687414799</v>
      </c>
      <c r="AF41" s="81">
        <v>256.835699242781</v>
      </c>
      <c r="AG41" s="81">
        <v>244.42434730438501</v>
      </c>
      <c r="AH41" s="81">
        <v>254.63181865046101</v>
      </c>
      <c r="AI41" s="81">
        <v>257.194906822061</v>
      </c>
      <c r="AJ41" s="81">
        <v>239.98004193255301</v>
      </c>
      <c r="AK41" s="81">
        <v>210.75619740867</v>
      </c>
      <c r="AL41" s="81">
        <v>190.43424506246001</v>
      </c>
      <c r="AM41" s="81">
        <v>83.741232995145396</v>
      </c>
      <c r="AN41" s="81">
        <v>133.68563272539899</v>
      </c>
      <c r="AO41" s="81">
        <v>166.85191901379599</v>
      </c>
      <c r="AP41" s="81">
        <v>195.66442299187699</v>
      </c>
      <c r="AQ41" s="81">
        <v>198.49673334172101</v>
      </c>
      <c r="AR41" s="81">
        <v>173.012696044161</v>
      </c>
      <c r="AS41" s="81">
        <v>190.69753955397999</v>
      </c>
      <c r="AT41" s="81">
        <v>178.923827305896</v>
      </c>
      <c r="AU41" s="81">
        <v>180.371965005036</v>
      </c>
      <c r="AV41" s="81">
        <v>161.25370664264099</v>
      </c>
      <c r="AW41" s="81">
        <v>152.429766277433</v>
      </c>
      <c r="AX41" s="81">
        <v>154.22345942102399</v>
      </c>
      <c r="AY41" s="81">
        <v>164.83261366261101</v>
      </c>
      <c r="AZ41" s="81">
        <v>141.02037062113001</v>
      </c>
      <c r="BA41" s="81">
        <v>158.79294914125001</v>
      </c>
      <c r="BB41" s="81">
        <v>165.67080212947201</v>
      </c>
      <c r="BC41" s="81">
        <v>165.82235164801699</v>
      </c>
      <c r="BD41" s="81">
        <v>163.15386520744801</v>
      </c>
      <c r="BE41" s="81">
        <v>172.33790748902999</v>
      </c>
      <c r="BF41" s="81">
        <v>175.38336551065501</v>
      </c>
      <c r="BG41" s="81">
        <v>185.577799209463</v>
      </c>
      <c r="BH41" s="110"/>
      <c r="BO41" s="13" t="str">
        <f t="shared" si="9"/>
        <v/>
      </c>
      <c r="BP41" s="13" t="str">
        <f t="shared" si="9"/>
        <v/>
      </c>
      <c r="BQ41" s="13" t="str">
        <f t="shared" si="9"/>
        <v/>
      </c>
      <c r="BR41" s="13" t="str">
        <f t="shared" si="9"/>
        <v/>
      </c>
      <c r="BS41" s="13" t="str">
        <f t="shared" si="9"/>
        <v/>
      </c>
      <c r="BT41" s="13" t="str">
        <f t="shared" si="9"/>
        <v/>
      </c>
      <c r="BU41" s="13" t="str">
        <f t="shared" si="9"/>
        <v/>
      </c>
      <c r="BV41" s="13" t="str">
        <f t="shared" si="9"/>
        <v/>
      </c>
      <c r="BW41" s="13" t="str">
        <f t="shared" si="9"/>
        <v/>
      </c>
      <c r="BX41" s="13" t="str">
        <f t="shared" si="9"/>
        <v/>
      </c>
      <c r="BY41" s="13" t="str">
        <f t="shared" si="9"/>
        <v/>
      </c>
      <c r="BZ41" s="13" t="str">
        <f t="shared" si="9"/>
        <v/>
      </c>
      <c r="CA41" s="13" t="str">
        <f t="shared" si="9"/>
        <v/>
      </c>
      <c r="CB41" s="13" t="str">
        <f t="shared" si="9"/>
        <v/>
      </c>
      <c r="CC41" s="13" t="str">
        <f t="shared" si="9"/>
        <v/>
      </c>
      <c r="CD41" s="13" t="str">
        <f t="shared" si="9"/>
        <v/>
      </c>
      <c r="CE41" s="13" t="str">
        <f t="shared" si="10"/>
        <v/>
      </c>
      <c r="CF41" s="13" t="str">
        <f t="shared" si="10"/>
        <v/>
      </c>
      <c r="CG41" s="13" t="str">
        <f t="shared" si="10"/>
        <v/>
      </c>
      <c r="CH41" s="13" t="str">
        <f t="shared" si="10"/>
        <v/>
      </c>
      <c r="CI41" s="13" t="str">
        <f t="shared" si="10"/>
        <v/>
      </c>
      <c r="CJ41" s="13" t="str">
        <f t="shared" si="10"/>
        <v/>
      </c>
      <c r="CK41" s="13" t="str">
        <f t="shared" si="10"/>
        <v/>
      </c>
      <c r="CL41" s="13" t="str">
        <f t="shared" si="10"/>
        <v/>
      </c>
      <c r="CM41" s="13" t="str">
        <f t="shared" si="10"/>
        <v/>
      </c>
      <c r="CN41" s="13" t="str">
        <f t="shared" si="10"/>
        <v/>
      </c>
      <c r="CO41" s="13" t="str">
        <f t="shared" si="10"/>
        <v/>
      </c>
      <c r="CP41" s="13" t="str">
        <f t="shared" si="10"/>
        <v/>
      </c>
      <c r="CQ41" s="13" t="str">
        <f t="shared" si="10"/>
        <v/>
      </c>
      <c r="CR41" s="13" t="str">
        <f t="shared" si="10"/>
        <v/>
      </c>
      <c r="CS41" s="13" t="str">
        <f t="shared" si="10"/>
        <v/>
      </c>
      <c r="CT41" s="13" t="str">
        <f t="shared" si="10"/>
        <v/>
      </c>
      <c r="CU41" s="13" t="str">
        <f t="shared" si="11"/>
        <v/>
      </c>
      <c r="CV41" s="13" t="str">
        <f t="shared" si="11"/>
        <v/>
      </c>
      <c r="CW41" s="13" t="str">
        <f t="shared" si="11"/>
        <v/>
      </c>
      <c r="CX41" s="13" t="str">
        <f t="shared" si="11"/>
        <v/>
      </c>
      <c r="CY41" s="13" t="str">
        <f t="shared" si="11"/>
        <v/>
      </c>
      <c r="CZ41" s="13" t="str">
        <f t="shared" si="11"/>
        <v/>
      </c>
      <c r="DA41" s="13" t="str">
        <f t="shared" si="11"/>
        <v/>
      </c>
      <c r="DB41" s="13" t="str">
        <f t="shared" si="11"/>
        <v/>
      </c>
      <c r="DC41" s="13" t="str">
        <f t="shared" si="11"/>
        <v/>
      </c>
      <c r="DD41" s="13" t="str">
        <f t="shared" si="11"/>
        <v/>
      </c>
      <c r="DE41" s="13" t="str">
        <f t="shared" si="11"/>
        <v/>
      </c>
      <c r="DF41" s="13" t="str">
        <f t="shared" si="11"/>
        <v/>
      </c>
      <c r="DG41" s="13" t="str">
        <f t="shared" si="11"/>
        <v/>
      </c>
      <c r="DH41" s="13" t="str">
        <f t="shared" si="11"/>
        <v/>
      </c>
      <c r="DI41" s="13" t="str">
        <f t="shared" si="11"/>
        <v/>
      </c>
      <c r="DJ41" s="13" t="str">
        <f t="shared" si="11"/>
        <v/>
      </c>
      <c r="DK41" s="13" t="str">
        <f t="shared" si="12"/>
        <v/>
      </c>
      <c r="DL41" s="13" t="str">
        <f t="shared" si="12"/>
        <v/>
      </c>
      <c r="DM41" s="13" t="str">
        <f t="shared" si="12"/>
        <v/>
      </c>
      <c r="DN41" s="13" t="str">
        <f t="shared" si="12"/>
        <v/>
      </c>
      <c r="DO41" s="13" t="str">
        <f t="shared" si="12"/>
        <v/>
      </c>
      <c r="DP41" s="13" t="str">
        <f t="shared" si="12"/>
        <v/>
      </c>
      <c r="DQ41" s="13" t="str">
        <f t="shared" si="12"/>
        <v/>
      </c>
      <c r="DR41" s="13" t="str">
        <f t="shared" si="12"/>
        <v/>
      </c>
      <c r="DS41" s="13" t="str">
        <f t="shared" si="12"/>
        <v/>
      </c>
      <c r="DT41" s="13" t="str">
        <f t="shared" si="12"/>
        <v/>
      </c>
      <c r="DU41" s="13" t="str">
        <f t="shared" si="12"/>
        <v/>
      </c>
      <c r="DV41" s="13" t="str">
        <f t="shared" si="12"/>
        <v/>
      </c>
      <c r="DW41" s="13" t="str">
        <f t="shared" si="12"/>
        <v/>
      </c>
      <c r="DX41" s="13" t="str">
        <f t="shared" si="12"/>
        <v/>
      </c>
    </row>
    <row r="42" spans="1:128" ht="15" thickBot="1" x14ac:dyDescent="0.4">
      <c r="A42" s="18"/>
      <c r="B42" s="21" t="s">
        <v>147</v>
      </c>
      <c r="C42" s="77">
        <v>169.60137835550299</v>
      </c>
      <c r="D42" s="77">
        <v>180.412729087907</v>
      </c>
      <c r="E42" s="77">
        <v>145.76784815617799</v>
      </c>
      <c r="F42" s="77">
        <v>169.412859793254</v>
      </c>
      <c r="G42" s="77">
        <v>151.03692983600999</v>
      </c>
      <c r="H42" s="77">
        <v>149.914214332645</v>
      </c>
      <c r="I42" s="77">
        <v>158.29030986952799</v>
      </c>
      <c r="J42" s="77">
        <v>173.170561292836</v>
      </c>
      <c r="K42" s="77">
        <v>185.469834840228</v>
      </c>
      <c r="L42" s="77">
        <v>188.094980003415</v>
      </c>
      <c r="M42" s="77">
        <v>164.133972385178</v>
      </c>
      <c r="N42" s="77">
        <v>180.21754220522899</v>
      </c>
      <c r="O42" s="77">
        <v>174.55089850226801</v>
      </c>
      <c r="P42" s="77">
        <v>146.01730991937799</v>
      </c>
      <c r="Q42" s="77">
        <v>146.948058851691</v>
      </c>
      <c r="R42" s="77">
        <v>158.43730464977901</v>
      </c>
      <c r="S42" s="77">
        <v>170.12781651715801</v>
      </c>
      <c r="T42" s="77">
        <v>148.87453888028199</v>
      </c>
      <c r="U42" s="77">
        <v>166.59025711352601</v>
      </c>
      <c r="V42" s="77">
        <v>172.60336456872</v>
      </c>
      <c r="W42" s="77">
        <v>144.329784993532</v>
      </c>
      <c r="X42" s="77">
        <v>166.78692513469099</v>
      </c>
      <c r="Y42" s="77">
        <v>204.12523991311701</v>
      </c>
      <c r="Z42" s="77">
        <v>207.91696049489201</v>
      </c>
      <c r="AA42" s="77">
        <v>212.78000629155599</v>
      </c>
      <c r="AB42" s="77">
        <v>192.089366691295</v>
      </c>
      <c r="AC42" s="77">
        <v>213.49239217933601</v>
      </c>
      <c r="AD42" s="77">
        <v>223.12135727736299</v>
      </c>
      <c r="AE42" s="77">
        <v>253.22883687414799</v>
      </c>
      <c r="AF42" s="77">
        <v>256.835699242781</v>
      </c>
      <c r="AG42" s="77">
        <v>244.42434730438501</v>
      </c>
      <c r="AH42" s="77">
        <v>254.63181865046101</v>
      </c>
      <c r="AI42" s="77">
        <v>257.194906822061</v>
      </c>
      <c r="AJ42" s="77">
        <v>239.98004193255301</v>
      </c>
      <c r="AK42" s="77">
        <v>210.75619740867</v>
      </c>
      <c r="AL42" s="77">
        <v>190.43424506246001</v>
      </c>
      <c r="AM42" s="77">
        <v>83.741232995145396</v>
      </c>
      <c r="AN42" s="77">
        <v>133.68563272539899</v>
      </c>
      <c r="AO42" s="77">
        <v>166.85191901379599</v>
      </c>
      <c r="AP42" s="77">
        <v>195.66442299187699</v>
      </c>
      <c r="AQ42" s="77">
        <v>198.49673334172101</v>
      </c>
      <c r="AR42" s="77">
        <v>173.012696044161</v>
      </c>
      <c r="AS42" s="77">
        <v>190.69753955397999</v>
      </c>
      <c r="AT42" s="77">
        <v>178.923827305896</v>
      </c>
      <c r="AU42" s="77">
        <v>180.371965005036</v>
      </c>
      <c r="AV42" s="77">
        <v>161.25370664264099</v>
      </c>
      <c r="AW42" s="77">
        <v>152.429766277433</v>
      </c>
      <c r="AX42" s="77">
        <v>154.22345942102399</v>
      </c>
      <c r="AY42" s="77">
        <v>164.83261366261101</v>
      </c>
      <c r="AZ42" s="77">
        <v>141.02037062113001</v>
      </c>
      <c r="BA42" s="77">
        <v>158.79294914125001</v>
      </c>
      <c r="BB42" s="77">
        <v>165.67080212947201</v>
      </c>
      <c r="BC42" s="77">
        <v>165.82235164801699</v>
      </c>
      <c r="BD42" s="77">
        <v>163.15386520744801</v>
      </c>
      <c r="BE42" s="77">
        <v>172.33790748902999</v>
      </c>
      <c r="BF42" s="77">
        <v>175.38336551065501</v>
      </c>
      <c r="BG42" s="77">
        <v>185.577799209463</v>
      </c>
      <c r="BH42" s="112"/>
      <c r="BO42" s="13" t="str">
        <f t="shared" si="9"/>
        <v/>
      </c>
      <c r="BP42" s="13" t="str">
        <f t="shared" si="9"/>
        <v/>
      </c>
      <c r="BQ42" s="13" t="str">
        <f t="shared" si="9"/>
        <v/>
      </c>
      <c r="BR42" s="13" t="str">
        <f t="shared" si="9"/>
        <v/>
      </c>
      <c r="BS42" s="13" t="str">
        <f t="shared" si="9"/>
        <v/>
      </c>
      <c r="BT42" s="13" t="str">
        <f t="shared" si="9"/>
        <v/>
      </c>
      <c r="BU42" s="13" t="str">
        <f t="shared" si="9"/>
        <v/>
      </c>
      <c r="BV42" s="13" t="str">
        <f t="shared" si="9"/>
        <v/>
      </c>
      <c r="BW42" s="13" t="str">
        <f t="shared" si="9"/>
        <v/>
      </c>
      <c r="BX42" s="13" t="str">
        <f t="shared" si="9"/>
        <v/>
      </c>
      <c r="BY42" s="13" t="str">
        <f t="shared" si="9"/>
        <v/>
      </c>
      <c r="BZ42" s="13" t="str">
        <f t="shared" si="9"/>
        <v/>
      </c>
      <c r="CA42" s="13" t="str">
        <f t="shared" si="9"/>
        <v/>
      </c>
      <c r="CB42" s="13" t="str">
        <f t="shared" si="9"/>
        <v/>
      </c>
      <c r="CC42" s="13" t="str">
        <f t="shared" si="9"/>
        <v/>
      </c>
      <c r="CD42" s="13" t="str">
        <f t="shared" si="9"/>
        <v/>
      </c>
      <c r="CE42" s="13" t="str">
        <f t="shared" si="10"/>
        <v/>
      </c>
      <c r="CF42" s="13" t="str">
        <f t="shared" si="10"/>
        <v/>
      </c>
      <c r="CG42" s="13" t="str">
        <f t="shared" si="10"/>
        <v/>
      </c>
      <c r="CH42" s="13" t="str">
        <f t="shared" si="10"/>
        <v/>
      </c>
      <c r="CI42" s="13" t="str">
        <f t="shared" si="10"/>
        <v/>
      </c>
      <c r="CJ42" s="13" t="str">
        <f t="shared" si="10"/>
        <v/>
      </c>
      <c r="CK42" s="13" t="str">
        <f t="shared" si="10"/>
        <v/>
      </c>
      <c r="CL42" s="13" t="str">
        <f t="shared" si="10"/>
        <v/>
      </c>
      <c r="CM42" s="13" t="str">
        <f t="shared" si="10"/>
        <v/>
      </c>
      <c r="CN42" s="13" t="str">
        <f t="shared" si="10"/>
        <v/>
      </c>
      <c r="CO42" s="13" t="str">
        <f t="shared" si="10"/>
        <v/>
      </c>
      <c r="CP42" s="13" t="str">
        <f t="shared" si="10"/>
        <v/>
      </c>
      <c r="CQ42" s="13" t="str">
        <f t="shared" si="10"/>
        <v/>
      </c>
      <c r="CR42" s="13" t="str">
        <f t="shared" si="10"/>
        <v/>
      </c>
      <c r="CS42" s="13" t="str">
        <f t="shared" si="10"/>
        <v/>
      </c>
      <c r="CT42" s="13" t="str">
        <f t="shared" si="10"/>
        <v/>
      </c>
      <c r="CU42" s="13" t="str">
        <f t="shared" si="11"/>
        <v/>
      </c>
      <c r="CV42" s="13" t="str">
        <f t="shared" si="11"/>
        <v/>
      </c>
      <c r="CW42" s="13" t="str">
        <f t="shared" si="11"/>
        <v/>
      </c>
      <c r="CX42" s="13" t="str">
        <f t="shared" si="11"/>
        <v/>
      </c>
      <c r="CY42" s="13" t="str">
        <f t="shared" si="11"/>
        <v/>
      </c>
      <c r="CZ42" s="13" t="str">
        <f t="shared" si="11"/>
        <v/>
      </c>
      <c r="DA42" s="13" t="str">
        <f t="shared" si="11"/>
        <v/>
      </c>
      <c r="DB42" s="13" t="str">
        <f t="shared" si="11"/>
        <v/>
      </c>
      <c r="DC42" s="13" t="str">
        <f t="shared" si="11"/>
        <v/>
      </c>
      <c r="DD42" s="13" t="str">
        <f t="shared" si="11"/>
        <v/>
      </c>
      <c r="DE42" s="13" t="str">
        <f t="shared" si="11"/>
        <v/>
      </c>
      <c r="DF42" s="13" t="str">
        <f t="shared" si="11"/>
        <v/>
      </c>
      <c r="DG42" s="13" t="str">
        <f t="shared" si="11"/>
        <v/>
      </c>
      <c r="DH42" s="13" t="str">
        <f t="shared" si="11"/>
        <v/>
      </c>
      <c r="DI42" s="13" t="str">
        <f t="shared" si="11"/>
        <v/>
      </c>
      <c r="DJ42" s="13" t="str">
        <f t="shared" si="11"/>
        <v/>
      </c>
      <c r="DK42" s="13" t="str">
        <f t="shared" si="12"/>
        <v/>
      </c>
      <c r="DL42" s="13" t="str">
        <f t="shared" si="12"/>
        <v/>
      </c>
      <c r="DM42" s="13" t="str">
        <f t="shared" si="12"/>
        <v/>
      </c>
      <c r="DN42" s="13" t="str">
        <f t="shared" si="12"/>
        <v/>
      </c>
      <c r="DO42" s="13" t="str">
        <f t="shared" si="12"/>
        <v/>
      </c>
      <c r="DP42" s="13" t="str">
        <f t="shared" si="12"/>
        <v/>
      </c>
      <c r="DQ42" s="13" t="str">
        <f t="shared" si="12"/>
        <v/>
      </c>
      <c r="DR42" s="13" t="str">
        <f t="shared" si="12"/>
        <v/>
      </c>
      <c r="DS42" s="13" t="str">
        <f t="shared" si="12"/>
        <v/>
      </c>
      <c r="DT42" s="13" t="str">
        <f t="shared" si="12"/>
        <v/>
      </c>
      <c r="DU42" s="13" t="str">
        <f t="shared" si="12"/>
        <v/>
      </c>
      <c r="DV42" s="13" t="str">
        <f t="shared" si="12"/>
        <v/>
      </c>
      <c r="DW42" s="13" t="str">
        <f t="shared" si="12"/>
        <v/>
      </c>
      <c r="DX42" s="13" t="str">
        <f t="shared" si="12"/>
        <v/>
      </c>
    </row>
    <row r="43" spans="1:128" ht="15" thickBot="1" x14ac:dyDescent="0.4">
      <c r="A43" s="19" t="s">
        <v>106</v>
      </c>
      <c r="B43" s="20" t="s">
        <v>107</v>
      </c>
      <c r="C43" s="81">
        <v>34.000267691920598</v>
      </c>
      <c r="D43" s="81">
        <v>37.602030588393703</v>
      </c>
      <c r="E43" s="81">
        <v>35.0819947155316</v>
      </c>
      <c r="F43" s="81">
        <v>35.863429279649601</v>
      </c>
      <c r="G43" s="81">
        <v>24.437420115082698</v>
      </c>
      <c r="H43" s="81">
        <v>34.164672833103097</v>
      </c>
      <c r="I43" s="81">
        <v>24.8393913567025</v>
      </c>
      <c r="J43" s="81">
        <v>19.806581499866901</v>
      </c>
      <c r="K43" s="81">
        <v>29.143439073435498</v>
      </c>
      <c r="L43" s="81">
        <v>17.3538486327333</v>
      </c>
      <c r="M43" s="81">
        <v>15.595841609234601</v>
      </c>
      <c r="N43" s="81">
        <v>34.639763922105601</v>
      </c>
      <c r="O43" s="81">
        <v>21.624965986272901</v>
      </c>
      <c r="P43" s="81">
        <v>18.974526545120501</v>
      </c>
      <c r="Q43" s="81">
        <v>28.088512799304599</v>
      </c>
      <c r="R43" s="81">
        <v>27.483334309974399</v>
      </c>
      <c r="S43" s="81">
        <v>28.4511550356711</v>
      </c>
      <c r="T43" s="81">
        <v>50.4816216003791</v>
      </c>
      <c r="U43" s="81">
        <v>45.023632054609401</v>
      </c>
      <c r="V43" s="81">
        <v>38.902377374833598</v>
      </c>
      <c r="W43" s="81">
        <v>43.683617993839597</v>
      </c>
      <c r="X43" s="81">
        <v>58.076906370659898</v>
      </c>
      <c r="Y43" s="81">
        <v>51.3627813623078</v>
      </c>
      <c r="Z43" s="81">
        <v>71.544020798684997</v>
      </c>
      <c r="AA43" s="81">
        <v>51.106713950415902</v>
      </c>
      <c r="AB43" s="81">
        <v>80.605780710562001</v>
      </c>
      <c r="AC43" s="81">
        <v>67.6212061277879</v>
      </c>
      <c r="AD43" s="81">
        <v>90.211163090907704</v>
      </c>
      <c r="AE43" s="81">
        <v>75.772264990649205</v>
      </c>
      <c r="AF43" s="81">
        <v>114.76534423611299</v>
      </c>
      <c r="AG43" s="81">
        <v>90.209448396189202</v>
      </c>
      <c r="AH43" s="81">
        <v>73.0234357335585</v>
      </c>
      <c r="AI43" s="81">
        <v>53.879712978048801</v>
      </c>
      <c r="AJ43" s="81">
        <v>62.340347969089699</v>
      </c>
      <c r="AK43" s="81">
        <v>54.591105298555</v>
      </c>
      <c r="AL43" s="81">
        <v>53.271937911320897</v>
      </c>
      <c r="AM43" s="81">
        <v>37.735035990602199</v>
      </c>
      <c r="AN43" s="81">
        <v>44.408363995515799</v>
      </c>
      <c r="AO43" s="81">
        <v>49.490080649452104</v>
      </c>
      <c r="AP43" s="81">
        <v>61.417952257352198</v>
      </c>
      <c r="AQ43" s="81">
        <v>49.753222100948499</v>
      </c>
      <c r="AR43" s="81">
        <v>50.939479822506399</v>
      </c>
      <c r="AS43" s="81">
        <v>45.089847881285003</v>
      </c>
      <c r="AT43" s="81">
        <v>35.428638446133803</v>
      </c>
      <c r="AU43" s="81">
        <v>46.302952655899297</v>
      </c>
      <c r="AV43" s="81">
        <v>57.556268534853302</v>
      </c>
      <c r="AW43" s="81">
        <v>58.4099984062142</v>
      </c>
      <c r="AX43" s="81">
        <v>46.922222263804301</v>
      </c>
      <c r="AY43" s="81">
        <v>43.861945434974103</v>
      </c>
      <c r="AZ43" s="81">
        <v>43.733498754207297</v>
      </c>
      <c r="BA43" s="81">
        <v>51.7905165085199</v>
      </c>
      <c r="BB43" s="81">
        <v>36.301694275111203</v>
      </c>
      <c r="BC43" s="81">
        <v>47.7066310917102</v>
      </c>
      <c r="BD43" s="81">
        <v>32.168387260330498</v>
      </c>
      <c r="BE43" s="81">
        <v>42.976850485931898</v>
      </c>
      <c r="BF43" s="81">
        <v>41.076630179523598</v>
      </c>
      <c r="BG43" s="81">
        <v>43.389980325607503</v>
      </c>
      <c r="BH43" s="110"/>
      <c r="BO43" s="13" t="str">
        <f t="shared" si="9"/>
        <v/>
      </c>
      <c r="BP43" s="13" t="str">
        <f t="shared" si="9"/>
        <v/>
      </c>
      <c r="BQ43" s="13" t="str">
        <f t="shared" si="9"/>
        <v/>
      </c>
      <c r="BR43" s="13" t="str">
        <f t="shared" si="9"/>
        <v/>
      </c>
      <c r="BS43" s="13" t="str">
        <f t="shared" si="9"/>
        <v/>
      </c>
      <c r="BT43" s="13" t="str">
        <f t="shared" si="9"/>
        <v/>
      </c>
      <c r="BU43" s="13" t="str">
        <f t="shared" si="9"/>
        <v/>
      </c>
      <c r="BV43" s="13" t="str">
        <f t="shared" si="9"/>
        <v/>
      </c>
      <c r="BW43" s="13" t="str">
        <f t="shared" si="9"/>
        <v/>
      </c>
      <c r="BX43" s="13" t="str">
        <f t="shared" si="9"/>
        <v/>
      </c>
      <c r="BY43" s="13" t="str">
        <f t="shared" si="9"/>
        <v/>
      </c>
      <c r="BZ43" s="13" t="str">
        <f t="shared" si="9"/>
        <v/>
      </c>
      <c r="CA43" s="13" t="str">
        <f t="shared" si="9"/>
        <v/>
      </c>
      <c r="CB43" s="13" t="str">
        <f t="shared" si="9"/>
        <v/>
      </c>
      <c r="CC43" s="13" t="str">
        <f t="shared" si="9"/>
        <v/>
      </c>
      <c r="CD43" s="13" t="str">
        <f t="shared" si="9"/>
        <v/>
      </c>
      <c r="CE43" s="13" t="str">
        <f t="shared" si="10"/>
        <v/>
      </c>
      <c r="CF43" s="13" t="str">
        <f t="shared" si="10"/>
        <v/>
      </c>
      <c r="CG43" s="13" t="str">
        <f t="shared" si="10"/>
        <v/>
      </c>
      <c r="CH43" s="13" t="str">
        <f t="shared" si="10"/>
        <v/>
      </c>
      <c r="CI43" s="13" t="str">
        <f t="shared" si="10"/>
        <v/>
      </c>
      <c r="CJ43" s="13" t="str">
        <f t="shared" si="10"/>
        <v/>
      </c>
      <c r="CK43" s="13" t="str">
        <f t="shared" si="10"/>
        <v/>
      </c>
      <c r="CL43" s="13" t="str">
        <f t="shared" si="10"/>
        <v/>
      </c>
      <c r="CM43" s="13" t="str">
        <f t="shared" si="10"/>
        <v/>
      </c>
      <c r="CN43" s="13" t="str">
        <f t="shared" si="10"/>
        <v/>
      </c>
      <c r="CO43" s="13" t="str">
        <f t="shared" si="10"/>
        <v/>
      </c>
      <c r="CP43" s="13" t="str">
        <f t="shared" si="10"/>
        <v/>
      </c>
      <c r="CQ43" s="13" t="str">
        <f t="shared" si="10"/>
        <v/>
      </c>
      <c r="CR43" s="13" t="str">
        <f t="shared" si="10"/>
        <v/>
      </c>
      <c r="CS43" s="13" t="str">
        <f t="shared" si="10"/>
        <v/>
      </c>
      <c r="CT43" s="13" t="str">
        <f t="shared" si="10"/>
        <v/>
      </c>
      <c r="CU43" s="13" t="str">
        <f t="shared" si="11"/>
        <v/>
      </c>
      <c r="CV43" s="13" t="str">
        <f t="shared" si="11"/>
        <v/>
      </c>
      <c r="CW43" s="13" t="str">
        <f t="shared" si="11"/>
        <v/>
      </c>
      <c r="CX43" s="13" t="str">
        <f t="shared" si="11"/>
        <v/>
      </c>
      <c r="CY43" s="13" t="str">
        <f t="shared" si="11"/>
        <v/>
      </c>
      <c r="CZ43" s="13" t="str">
        <f t="shared" si="11"/>
        <v/>
      </c>
      <c r="DA43" s="13" t="str">
        <f t="shared" si="11"/>
        <v/>
      </c>
      <c r="DB43" s="13" t="str">
        <f t="shared" si="11"/>
        <v/>
      </c>
      <c r="DC43" s="13" t="str">
        <f t="shared" si="11"/>
        <v/>
      </c>
      <c r="DD43" s="13" t="str">
        <f t="shared" si="11"/>
        <v/>
      </c>
      <c r="DE43" s="13" t="str">
        <f t="shared" si="11"/>
        <v/>
      </c>
      <c r="DF43" s="13" t="str">
        <f t="shared" si="11"/>
        <v/>
      </c>
      <c r="DG43" s="13" t="str">
        <f t="shared" si="11"/>
        <v/>
      </c>
      <c r="DH43" s="13" t="str">
        <f t="shared" si="11"/>
        <v/>
      </c>
      <c r="DI43" s="13" t="str">
        <f t="shared" si="11"/>
        <v/>
      </c>
      <c r="DJ43" s="13" t="str">
        <f t="shared" si="11"/>
        <v/>
      </c>
      <c r="DK43" s="13" t="str">
        <f t="shared" si="12"/>
        <v/>
      </c>
      <c r="DL43" s="13" t="str">
        <f t="shared" si="12"/>
        <v/>
      </c>
      <c r="DM43" s="13" t="str">
        <f t="shared" si="12"/>
        <v/>
      </c>
      <c r="DN43" s="13" t="str">
        <f t="shared" si="12"/>
        <v/>
      </c>
      <c r="DO43" s="13" t="str">
        <f t="shared" si="12"/>
        <v/>
      </c>
      <c r="DP43" s="13" t="str">
        <f t="shared" si="12"/>
        <v/>
      </c>
      <c r="DQ43" s="13" t="str">
        <f t="shared" si="12"/>
        <v/>
      </c>
      <c r="DR43" s="13" t="str">
        <f t="shared" si="12"/>
        <v/>
      </c>
      <c r="DS43" s="13" t="str">
        <f t="shared" si="12"/>
        <v/>
      </c>
      <c r="DT43" s="13" t="str">
        <f t="shared" si="12"/>
        <v/>
      </c>
      <c r="DU43" s="13" t="str">
        <f t="shared" si="12"/>
        <v/>
      </c>
      <c r="DV43" s="13" t="str">
        <f t="shared" si="12"/>
        <v/>
      </c>
      <c r="DW43" s="13" t="str">
        <f t="shared" si="12"/>
        <v/>
      </c>
      <c r="DX43" s="13" t="str">
        <f t="shared" si="12"/>
        <v/>
      </c>
    </row>
    <row r="44" spans="1:128" ht="15" thickBot="1" x14ac:dyDescent="0.4">
      <c r="A44" s="19" t="s">
        <v>108</v>
      </c>
      <c r="B44" s="20" t="s">
        <v>12</v>
      </c>
      <c r="C44" s="81">
        <v>17.649374933638299</v>
      </c>
      <c r="D44" s="81">
        <v>20.328330065183401</v>
      </c>
      <c r="E44" s="81">
        <v>15.7181972387942</v>
      </c>
      <c r="F44" s="81">
        <v>12.411923918972301</v>
      </c>
      <c r="G44" s="81">
        <v>11.7485352161658</v>
      </c>
      <c r="H44" s="81">
        <v>21.551183914474802</v>
      </c>
      <c r="I44" s="81">
        <v>16.125296318489202</v>
      </c>
      <c r="J44" s="81">
        <v>8.8215718829821395</v>
      </c>
      <c r="K44" s="81">
        <v>11.514707939762101</v>
      </c>
      <c r="L44" s="81">
        <v>18.449857746646298</v>
      </c>
      <c r="M44" s="81">
        <v>12.4714218909075</v>
      </c>
      <c r="N44" s="81">
        <v>13.8467376135715</v>
      </c>
      <c r="O44" s="81">
        <v>10.2794406254291</v>
      </c>
      <c r="P44" s="81">
        <v>15.1685655905545</v>
      </c>
      <c r="Q44" s="81">
        <v>9.7247419548766292</v>
      </c>
      <c r="R44" s="81">
        <v>11.082976761510601</v>
      </c>
      <c r="S44" s="81">
        <v>12.2550631319692</v>
      </c>
      <c r="T44" s="81">
        <v>16.973329191687</v>
      </c>
      <c r="U44" s="81">
        <v>12.7449847850464</v>
      </c>
      <c r="V44" s="81">
        <v>16.092860966254399</v>
      </c>
      <c r="W44" s="81">
        <v>15.736834352154199</v>
      </c>
      <c r="X44" s="81">
        <v>17.760667179392801</v>
      </c>
      <c r="Y44" s="81">
        <v>21.590342697753201</v>
      </c>
      <c r="Z44" s="81">
        <v>26.394196768527799</v>
      </c>
      <c r="AA44" s="81">
        <v>22.487541045219</v>
      </c>
      <c r="AB44" s="81">
        <v>27.722605578022101</v>
      </c>
      <c r="AC44" s="81">
        <v>28.440583468085801</v>
      </c>
      <c r="AD44" s="81">
        <v>32.039868262285403</v>
      </c>
      <c r="AE44" s="81">
        <v>43.507290176037102</v>
      </c>
      <c r="AF44" s="81">
        <v>42.042747302250604</v>
      </c>
      <c r="AG44" s="81">
        <v>42.026734821271802</v>
      </c>
      <c r="AH44" s="81">
        <v>26.580851220520199</v>
      </c>
      <c r="AI44" s="81">
        <v>21.302117967816699</v>
      </c>
      <c r="AJ44" s="81">
        <v>23.9212870885674</v>
      </c>
      <c r="AK44" s="81">
        <v>22.142889754945902</v>
      </c>
      <c r="AL44" s="81">
        <v>32.576750355055999</v>
      </c>
      <c r="AM44" s="81">
        <v>31.684504315726599</v>
      </c>
      <c r="AN44" s="81">
        <v>34.655943297022098</v>
      </c>
      <c r="AO44" s="81">
        <v>56.323251576039297</v>
      </c>
      <c r="AP44" s="81">
        <v>62.613134467241998</v>
      </c>
      <c r="AQ44" s="81">
        <v>57.605078951549999</v>
      </c>
      <c r="AR44" s="81">
        <v>56.221715109642503</v>
      </c>
      <c r="AS44" s="81">
        <v>58.011971757696003</v>
      </c>
      <c r="AT44" s="81">
        <v>85.932887990505293</v>
      </c>
      <c r="AU44" s="81">
        <v>72.8375544933333</v>
      </c>
      <c r="AV44" s="81">
        <v>82.410943881117205</v>
      </c>
      <c r="AW44" s="81">
        <v>74.579742671121906</v>
      </c>
      <c r="AX44" s="81">
        <v>81.986425366636098</v>
      </c>
      <c r="AY44" s="81">
        <v>47.063208016957198</v>
      </c>
      <c r="AZ44" s="81">
        <v>55.092091325162997</v>
      </c>
      <c r="BA44" s="81">
        <v>46.8311727542212</v>
      </c>
      <c r="BB44" s="81">
        <v>64.017421774368799</v>
      </c>
      <c r="BC44" s="81">
        <v>48.921157545999399</v>
      </c>
      <c r="BD44" s="81">
        <v>53.801923846411498</v>
      </c>
      <c r="BE44" s="81">
        <v>54.057828404366603</v>
      </c>
      <c r="BF44" s="81">
        <v>29.9005037521075</v>
      </c>
      <c r="BG44" s="81">
        <v>23.355733018441899</v>
      </c>
      <c r="BH44" s="110"/>
      <c r="BO44" s="13" t="str">
        <f t="shared" si="9"/>
        <v/>
      </c>
      <c r="BP44" s="13" t="str">
        <f t="shared" si="9"/>
        <v/>
      </c>
      <c r="BQ44" s="13" t="str">
        <f t="shared" si="9"/>
        <v/>
      </c>
      <c r="BR44" s="13" t="str">
        <f t="shared" si="9"/>
        <v/>
      </c>
      <c r="BS44" s="13" t="str">
        <f t="shared" si="9"/>
        <v/>
      </c>
      <c r="BT44" s="13" t="str">
        <f t="shared" si="9"/>
        <v/>
      </c>
      <c r="BU44" s="13" t="str">
        <f t="shared" si="9"/>
        <v/>
      </c>
      <c r="BV44" s="13" t="str">
        <f t="shared" si="9"/>
        <v/>
      </c>
      <c r="BW44" s="13" t="str">
        <f t="shared" si="9"/>
        <v/>
      </c>
      <c r="BX44" s="13" t="str">
        <f t="shared" si="9"/>
        <v/>
      </c>
      <c r="BY44" s="13" t="str">
        <f t="shared" si="9"/>
        <v/>
      </c>
      <c r="BZ44" s="13" t="str">
        <f t="shared" si="9"/>
        <v/>
      </c>
      <c r="CA44" s="13" t="str">
        <f t="shared" si="9"/>
        <v/>
      </c>
      <c r="CB44" s="13" t="str">
        <f t="shared" si="9"/>
        <v/>
      </c>
      <c r="CC44" s="13" t="str">
        <f t="shared" si="9"/>
        <v/>
      </c>
      <c r="CD44" s="13" t="str">
        <f t="shared" si="9"/>
        <v/>
      </c>
      <c r="CE44" s="13" t="str">
        <f t="shared" si="10"/>
        <v/>
      </c>
      <c r="CF44" s="13" t="str">
        <f t="shared" si="10"/>
        <v/>
      </c>
      <c r="CG44" s="13" t="str">
        <f t="shared" si="10"/>
        <v/>
      </c>
      <c r="CH44" s="13" t="str">
        <f t="shared" si="10"/>
        <v/>
      </c>
      <c r="CI44" s="13" t="str">
        <f t="shared" si="10"/>
        <v/>
      </c>
      <c r="CJ44" s="13" t="str">
        <f t="shared" si="10"/>
        <v/>
      </c>
      <c r="CK44" s="13" t="str">
        <f t="shared" si="10"/>
        <v/>
      </c>
      <c r="CL44" s="13" t="str">
        <f t="shared" si="10"/>
        <v/>
      </c>
      <c r="CM44" s="13" t="str">
        <f t="shared" si="10"/>
        <v/>
      </c>
      <c r="CN44" s="13" t="str">
        <f t="shared" si="10"/>
        <v/>
      </c>
      <c r="CO44" s="13" t="str">
        <f t="shared" si="10"/>
        <v/>
      </c>
      <c r="CP44" s="13" t="str">
        <f t="shared" si="10"/>
        <v/>
      </c>
      <c r="CQ44" s="13" t="str">
        <f t="shared" si="10"/>
        <v/>
      </c>
      <c r="CR44" s="13" t="str">
        <f t="shared" si="10"/>
        <v/>
      </c>
      <c r="CS44" s="13" t="str">
        <f t="shared" si="10"/>
        <v/>
      </c>
      <c r="CT44" s="13" t="str">
        <f t="shared" si="10"/>
        <v/>
      </c>
      <c r="CU44" s="13" t="str">
        <f t="shared" si="11"/>
        <v/>
      </c>
      <c r="CV44" s="13" t="str">
        <f t="shared" si="11"/>
        <v/>
      </c>
      <c r="CW44" s="13" t="str">
        <f t="shared" si="11"/>
        <v/>
      </c>
      <c r="CX44" s="13" t="str">
        <f t="shared" si="11"/>
        <v/>
      </c>
      <c r="CY44" s="13" t="str">
        <f t="shared" si="11"/>
        <v/>
      </c>
      <c r="CZ44" s="13" t="str">
        <f t="shared" si="11"/>
        <v/>
      </c>
      <c r="DA44" s="13" t="str">
        <f t="shared" si="11"/>
        <v/>
      </c>
      <c r="DB44" s="13" t="str">
        <f t="shared" si="11"/>
        <v/>
      </c>
      <c r="DC44" s="13" t="str">
        <f t="shared" si="11"/>
        <v/>
      </c>
      <c r="DD44" s="13" t="str">
        <f t="shared" si="11"/>
        <v/>
      </c>
      <c r="DE44" s="13" t="str">
        <f t="shared" si="11"/>
        <v/>
      </c>
      <c r="DF44" s="13" t="str">
        <f t="shared" si="11"/>
        <v/>
      </c>
      <c r="DG44" s="13" t="str">
        <f t="shared" si="11"/>
        <v/>
      </c>
      <c r="DH44" s="13" t="str">
        <f t="shared" si="11"/>
        <v/>
      </c>
      <c r="DI44" s="13" t="str">
        <f t="shared" si="11"/>
        <v/>
      </c>
      <c r="DJ44" s="13" t="str">
        <f t="shared" si="11"/>
        <v/>
      </c>
      <c r="DK44" s="13" t="str">
        <f t="shared" si="12"/>
        <v/>
      </c>
      <c r="DL44" s="13" t="str">
        <f t="shared" si="12"/>
        <v/>
      </c>
      <c r="DM44" s="13" t="str">
        <f t="shared" si="12"/>
        <v/>
      </c>
      <c r="DN44" s="13" t="str">
        <f t="shared" si="12"/>
        <v/>
      </c>
      <c r="DO44" s="13" t="str">
        <f t="shared" si="12"/>
        <v/>
      </c>
      <c r="DP44" s="13" t="str">
        <f t="shared" si="12"/>
        <v/>
      </c>
      <c r="DQ44" s="13" t="str">
        <f t="shared" si="12"/>
        <v/>
      </c>
      <c r="DR44" s="13" t="str">
        <f t="shared" si="12"/>
        <v/>
      </c>
      <c r="DS44" s="13" t="str">
        <f t="shared" si="12"/>
        <v/>
      </c>
      <c r="DT44" s="13" t="str">
        <f t="shared" si="12"/>
        <v/>
      </c>
      <c r="DU44" s="13" t="str">
        <f t="shared" si="12"/>
        <v/>
      </c>
      <c r="DV44" s="13" t="str">
        <f t="shared" si="12"/>
        <v/>
      </c>
      <c r="DW44" s="13" t="str">
        <f t="shared" si="12"/>
        <v/>
      </c>
      <c r="DX44" s="13" t="str">
        <f t="shared" si="12"/>
        <v/>
      </c>
    </row>
    <row r="45" spans="1:128" ht="15" thickBot="1" x14ac:dyDescent="0.4">
      <c r="A45" s="19" t="s">
        <v>109</v>
      </c>
      <c r="B45" s="20" t="s">
        <v>13</v>
      </c>
      <c r="C45" s="81" t="s">
        <v>330</v>
      </c>
      <c r="D45" s="81" t="s">
        <v>330</v>
      </c>
      <c r="E45" s="81" t="s">
        <v>330</v>
      </c>
      <c r="F45" s="81" t="s">
        <v>330</v>
      </c>
      <c r="G45" s="81" t="s">
        <v>330</v>
      </c>
      <c r="H45" s="81" t="s">
        <v>330</v>
      </c>
      <c r="I45" s="81" t="s">
        <v>330</v>
      </c>
      <c r="J45" s="81" t="s">
        <v>330</v>
      </c>
      <c r="K45" s="81" t="s">
        <v>330</v>
      </c>
      <c r="L45" s="81" t="s">
        <v>330</v>
      </c>
      <c r="M45" s="81" t="s">
        <v>330</v>
      </c>
      <c r="N45" s="81" t="s">
        <v>330</v>
      </c>
      <c r="O45" s="81" t="s">
        <v>330</v>
      </c>
      <c r="P45" s="81" t="s">
        <v>330</v>
      </c>
      <c r="Q45" s="81" t="s">
        <v>330</v>
      </c>
      <c r="R45" s="81" t="s">
        <v>330</v>
      </c>
      <c r="S45" s="81" t="s">
        <v>330</v>
      </c>
      <c r="T45" s="81" t="s">
        <v>330</v>
      </c>
      <c r="U45" s="81" t="s">
        <v>330</v>
      </c>
      <c r="V45" s="81" t="s">
        <v>330</v>
      </c>
      <c r="W45" s="81" t="s">
        <v>330</v>
      </c>
      <c r="X45" s="81" t="s">
        <v>330</v>
      </c>
      <c r="Y45" s="81" t="s">
        <v>330</v>
      </c>
      <c r="Z45" s="81" t="s">
        <v>330</v>
      </c>
      <c r="AA45" s="81" t="s">
        <v>330</v>
      </c>
      <c r="AB45" s="81" t="s">
        <v>330</v>
      </c>
      <c r="AC45" s="81" t="s">
        <v>330</v>
      </c>
      <c r="AD45" s="81" t="s">
        <v>330</v>
      </c>
      <c r="AE45" s="81" t="s">
        <v>330</v>
      </c>
      <c r="AF45" s="81" t="s">
        <v>330</v>
      </c>
      <c r="AG45" s="81" t="s">
        <v>330</v>
      </c>
      <c r="AH45" s="81" t="s">
        <v>330</v>
      </c>
      <c r="AI45" s="81" t="s">
        <v>330</v>
      </c>
      <c r="AJ45" s="81" t="s">
        <v>330</v>
      </c>
      <c r="AK45" s="81" t="s">
        <v>330</v>
      </c>
      <c r="AL45" s="81" t="s">
        <v>330</v>
      </c>
      <c r="AM45" s="81" t="s">
        <v>330</v>
      </c>
      <c r="AN45" s="81" t="s">
        <v>330</v>
      </c>
      <c r="AO45" s="81" t="s">
        <v>330</v>
      </c>
      <c r="AP45" s="81" t="s">
        <v>330</v>
      </c>
      <c r="AQ45" s="81" t="s">
        <v>330</v>
      </c>
      <c r="AR45" s="81" t="s">
        <v>330</v>
      </c>
      <c r="AS45" s="81" t="s">
        <v>330</v>
      </c>
      <c r="AT45" s="81" t="s">
        <v>330</v>
      </c>
      <c r="AU45" s="81" t="s">
        <v>330</v>
      </c>
      <c r="AV45" s="81" t="s">
        <v>330</v>
      </c>
      <c r="AW45" s="81" t="s">
        <v>330</v>
      </c>
      <c r="AX45" s="81" t="s">
        <v>330</v>
      </c>
      <c r="AY45" s="81" t="s">
        <v>330</v>
      </c>
      <c r="AZ45" s="81" t="s">
        <v>330</v>
      </c>
      <c r="BA45" s="81" t="s">
        <v>330</v>
      </c>
      <c r="BB45" s="81" t="s">
        <v>330</v>
      </c>
      <c r="BC45" s="81" t="s">
        <v>330</v>
      </c>
      <c r="BD45" s="81" t="s">
        <v>330</v>
      </c>
      <c r="BE45" s="81" t="s">
        <v>330</v>
      </c>
      <c r="BF45" s="81" t="s">
        <v>330</v>
      </c>
      <c r="BG45" s="81" t="s">
        <v>330</v>
      </c>
      <c r="BH45" s="110"/>
      <c r="BO45" s="13" t="str">
        <f t="shared" si="9"/>
        <v/>
      </c>
      <c r="BP45" s="13" t="str">
        <f t="shared" si="9"/>
        <v/>
      </c>
      <c r="BQ45" s="13" t="str">
        <f t="shared" si="9"/>
        <v/>
      </c>
      <c r="BR45" s="13" t="str">
        <f t="shared" si="9"/>
        <v/>
      </c>
      <c r="BS45" s="13" t="str">
        <f t="shared" si="9"/>
        <v/>
      </c>
      <c r="BT45" s="13" t="str">
        <f t="shared" si="9"/>
        <v/>
      </c>
      <c r="BU45" s="13" t="str">
        <f t="shared" si="9"/>
        <v/>
      </c>
      <c r="BV45" s="13" t="str">
        <f t="shared" si="9"/>
        <v/>
      </c>
      <c r="BW45" s="13" t="str">
        <f t="shared" si="9"/>
        <v/>
      </c>
      <c r="BX45" s="13" t="str">
        <f t="shared" si="9"/>
        <v/>
      </c>
      <c r="BY45" s="13" t="str">
        <f t="shared" si="9"/>
        <v/>
      </c>
      <c r="BZ45" s="13" t="str">
        <f t="shared" si="9"/>
        <v/>
      </c>
      <c r="CA45" s="13" t="str">
        <f t="shared" si="9"/>
        <v/>
      </c>
      <c r="CB45" s="13" t="str">
        <f t="shared" si="9"/>
        <v/>
      </c>
      <c r="CC45" s="13" t="str">
        <f t="shared" si="9"/>
        <v/>
      </c>
      <c r="CD45" s="13" t="str">
        <f t="shared" si="9"/>
        <v/>
      </c>
      <c r="CE45" s="13" t="str">
        <f t="shared" si="10"/>
        <v/>
      </c>
      <c r="CF45" s="13" t="str">
        <f t="shared" si="10"/>
        <v/>
      </c>
      <c r="CG45" s="13" t="str">
        <f t="shared" si="10"/>
        <v/>
      </c>
      <c r="CH45" s="13" t="str">
        <f t="shared" si="10"/>
        <v/>
      </c>
      <c r="CI45" s="13" t="str">
        <f t="shared" si="10"/>
        <v/>
      </c>
      <c r="CJ45" s="13" t="str">
        <f t="shared" si="10"/>
        <v/>
      </c>
      <c r="CK45" s="13" t="str">
        <f t="shared" si="10"/>
        <v/>
      </c>
      <c r="CL45" s="13" t="str">
        <f t="shared" si="10"/>
        <v/>
      </c>
      <c r="CM45" s="13" t="str">
        <f t="shared" si="10"/>
        <v/>
      </c>
      <c r="CN45" s="13" t="str">
        <f t="shared" si="10"/>
        <v/>
      </c>
      <c r="CO45" s="13" t="str">
        <f t="shared" si="10"/>
        <v/>
      </c>
      <c r="CP45" s="13" t="str">
        <f t="shared" si="10"/>
        <v/>
      </c>
      <c r="CQ45" s="13" t="str">
        <f t="shared" si="10"/>
        <v/>
      </c>
      <c r="CR45" s="13" t="str">
        <f t="shared" si="10"/>
        <v/>
      </c>
      <c r="CS45" s="13" t="str">
        <f t="shared" si="10"/>
        <v/>
      </c>
      <c r="CT45" s="13" t="str">
        <f t="shared" si="10"/>
        <v/>
      </c>
      <c r="CU45" s="13" t="str">
        <f t="shared" si="11"/>
        <v/>
      </c>
      <c r="CV45" s="13" t="str">
        <f t="shared" si="11"/>
        <v/>
      </c>
      <c r="CW45" s="13" t="str">
        <f t="shared" si="11"/>
        <v/>
      </c>
      <c r="CX45" s="13" t="str">
        <f t="shared" si="11"/>
        <v/>
      </c>
      <c r="CY45" s="13" t="str">
        <f t="shared" si="11"/>
        <v/>
      </c>
      <c r="CZ45" s="13" t="str">
        <f t="shared" si="11"/>
        <v/>
      </c>
      <c r="DA45" s="13" t="str">
        <f t="shared" si="11"/>
        <v/>
      </c>
      <c r="DB45" s="13" t="str">
        <f t="shared" si="11"/>
        <v/>
      </c>
      <c r="DC45" s="13" t="str">
        <f t="shared" si="11"/>
        <v/>
      </c>
      <c r="DD45" s="13" t="str">
        <f t="shared" si="11"/>
        <v/>
      </c>
      <c r="DE45" s="13" t="str">
        <f t="shared" si="11"/>
        <v/>
      </c>
      <c r="DF45" s="13" t="str">
        <f t="shared" si="11"/>
        <v/>
      </c>
      <c r="DG45" s="13" t="str">
        <f t="shared" si="11"/>
        <v/>
      </c>
      <c r="DH45" s="13" t="str">
        <f t="shared" si="11"/>
        <v/>
      </c>
      <c r="DI45" s="13" t="str">
        <f t="shared" si="11"/>
        <v/>
      </c>
      <c r="DJ45" s="13" t="str">
        <f t="shared" si="11"/>
        <v/>
      </c>
      <c r="DK45" s="13" t="str">
        <f t="shared" si="12"/>
        <v/>
      </c>
      <c r="DL45" s="13" t="str">
        <f t="shared" si="12"/>
        <v/>
      </c>
      <c r="DM45" s="13" t="str">
        <f t="shared" si="12"/>
        <v/>
      </c>
      <c r="DN45" s="13" t="str">
        <f t="shared" si="12"/>
        <v/>
      </c>
      <c r="DO45" s="13" t="str">
        <f t="shared" si="12"/>
        <v/>
      </c>
      <c r="DP45" s="13" t="str">
        <f t="shared" si="12"/>
        <v/>
      </c>
      <c r="DQ45" s="13" t="str">
        <f t="shared" si="12"/>
        <v/>
      </c>
      <c r="DR45" s="13" t="str">
        <f t="shared" si="12"/>
        <v/>
      </c>
      <c r="DS45" s="13" t="str">
        <f t="shared" si="12"/>
        <v/>
      </c>
      <c r="DT45" s="13" t="str">
        <f t="shared" si="12"/>
        <v/>
      </c>
      <c r="DU45" s="13" t="str">
        <f t="shared" si="12"/>
        <v/>
      </c>
      <c r="DV45" s="13" t="str">
        <f t="shared" si="12"/>
        <v/>
      </c>
      <c r="DW45" s="13" t="str">
        <f t="shared" si="12"/>
        <v/>
      </c>
      <c r="DX45" s="13" t="str">
        <f t="shared" si="12"/>
        <v/>
      </c>
    </row>
    <row r="46" spans="1:128" ht="15" thickBot="1" x14ac:dyDescent="0.4">
      <c r="A46" s="19" t="s">
        <v>110</v>
      </c>
      <c r="B46" s="20" t="s">
        <v>14</v>
      </c>
      <c r="C46" s="81" t="s">
        <v>330</v>
      </c>
      <c r="D46" s="81" t="s">
        <v>330</v>
      </c>
      <c r="E46" s="81" t="s">
        <v>330</v>
      </c>
      <c r="F46" s="81" t="s">
        <v>330</v>
      </c>
      <c r="G46" s="81" t="s">
        <v>330</v>
      </c>
      <c r="H46" s="81" t="s">
        <v>330</v>
      </c>
      <c r="I46" s="81" t="s">
        <v>330</v>
      </c>
      <c r="J46" s="81" t="s">
        <v>330</v>
      </c>
      <c r="K46" s="81" t="s">
        <v>330</v>
      </c>
      <c r="L46" s="81" t="s">
        <v>330</v>
      </c>
      <c r="M46" s="81" t="s">
        <v>330</v>
      </c>
      <c r="N46" s="81" t="s">
        <v>330</v>
      </c>
      <c r="O46" s="81" t="s">
        <v>330</v>
      </c>
      <c r="P46" s="81" t="s">
        <v>330</v>
      </c>
      <c r="Q46" s="81" t="s">
        <v>330</v>
      </c>
      <c r="R46" s="81" t="s">
        <v>330</v>
      </c>
      <c r="S46" s="81" t="s">
        <v>330</v>
      </c>
      <c r="T46" s="81" t="s">
        <v>330</v>
      </c>
      <c r="U46" s="81" t="s">
        <v>330</v>
      </c>
      <c r="V46" s="81" t="s">
        <v>330</v>
      </c>
      <c r="W46" s="81" t="s">
        <v>330</v>
      </c>
      <c r="X46" s="81" t="s">
        <v>330</v>
      </c>
      <c r="Y46" s="81" t="s">
        <v>330</v>
      </c>
      <c r="Z46" s="81" t="s">
        <v>330</v>
      </c>
      <c r="AA46" s="81" t="s">
        <v>330</v>
      </c>
      <c r="AB46" s="81" t="s">
        <v>330</v>
      </c>
      <c r="AC46" s="81" t="s">
        <v>330</v>
      </c>
      <c r="AD46" s="81" t="s">
        <v>330</v>
      </c>
      <c r="AE46" s="81" t="s">
        <v>330</v>
      </c>
      <c r="AF46" s="81" t="s">
        <v>330</v>
      </c>
      <c r="AG46" s="81" t="s">
        <v>330</v>
      </c>
      <c r="AH46" s="81" t="s">
        <v>330</v>
      </c>
      <c r="AI46" s="81" t="s">
        <v>330</v>
      </c>
      <c r="AJ46" s="81" t="s">
        <v>330</v>
      </c>
      <c r="AK46" s="81" t="s">
        <v>330</v>
      </c>
      <c r="AL46" s="81" t="s">
        <v>330</v>
      </c>
      <c r="AM46" s="81" t="s">
        <v>330</v>
      </c>
      <c r="AN46" s="81" t="s">
        <v>330</v>
      </c>
      <c r="AO46" s="81" t="s">
        <v>330</v>
      </c>
      <c r="AP46" s="81" t="s">
        <v>330</v>
      </c>
      <c r="AQ46" s="81" t="s">
        <v>330</v>
      </c>
      <c r="AR46" s="81" t="s">
        <v>330</v>
      </c>
      <c r="AS46" s="81" t="s">
        <v>330</v>
      </c>
      <c r="AT46" s="81" t="s">
        <v>330</v>
      </c>
      <c r="AU46" s="81" t="s">
        <v>330</v>
      </c>
      <c r="AV46" s="81" t="s">
        <v>330</v>
      </c>
      <c r="AW46" s="81" t="s">
        <v>330</v>
      </c>
      <c r="AX46" s="81" t="s">
        <v>330</v>
      </c>
      <c r="AY46" s="81" t="s">
        <v>330</v>
      </c>
      <c r="AZ46" s="81" t="s">
        <v>330</v>
      </c>
      <c r="BA46" s="81" t="s">
        <v>330</v>
      </c>
      <c r="BB46" s="81" t="s">
        <v>330</v>
      </c>
      <c r="BC46" s="81" t="s">
        <v>330</v>
      </c>
      <c r="BD46" s="81" t="s">
        <v>330</v>
      </c>
      <c r="BE46" s="81" t="s">
        <v>330</v>
      </c>
      <c r="BF46" s="81" t="s">
        <v>330</v>
      </c>
      <c r="BG46" s="81" t="s">
        <v>330</v>
      </c>
      <c r="BH46" s="110"/>
      <c r="BO46" s="13" t="str">
        <f t="shared" si="9"/>
        <v/>
      </c>
      <c r="BP46" s="13" t="str">
        <f t="shared" si="9"/>
        <v/>
      </c>
      <c r="BQ46" s="13" t="str">
        <f t="shared" si="9"/>
        <v/>
      </c>
      <c r="BR46" s="13" t="str">
        <f t="shared" si="9"/>
        <v/>
      </c>
      <c r="BS46" s="13" t="str">
        <f t="shared" si="9"/>
        <v/>
      </c>
      <c r="BT46" s="13" t="str">
        <f t="shared" si="9"/>
        <v/>
      </c>
      <c r="BU46" s="13" t="str">
        <f t="shared" si="9"/>
        <v/>
      </c>
      <c r="BV46" s="13" t="str">
        <f t="shared" si="9"/>
        <v/>
      </c>
      <c r="BW46" s="13" t="str">
        <f t="shared" si="9"/>
        <v/>
      </c>
      <c r="BX46" s="13" t="str">
        <f t="shared" si="9"/>
        <v/>
      </c>
      <c r="BY46" s="13" t="str">
        <f t="shared" si="9"/>
        <v/>
      </c>
      <c r="BZ46" s="13" t="str">
        <f t="shared" si="9"/>
        <v/>
      </c>
      <c r="CA46" s="13" t="str">
        <f t="shared" si="9"/>
        <v/>
      </c>
      <c r="CB46" s="13" t="str">
        <f t="shared" si="9"/>
        <v/>
      </c>
      <c r="CC46" s="13" t="str">
        <f t="shared" si="9"/>
        <v/>
      </c>
      <c r="CD46" s="13" t="str">
        <f t="shared" si="9"/>
        <v/>
      </c>
      <c r="CE46" s="13" t="str">
        <f t="shared" si="10"/>
        <v/>
      </c>
      <c r="CF46" s="13" t="str">
        <f t="shared" si="10"/>
        <v/>
      </c>
      <c r="CG46" s="13" t="str">
        <f t="shared" si="10"/>
        <v/>
      </c>
      <c r="CH46" s="13" t="str">
        <f t="shared" si="10"/>
        <v/>
      </c>
      <c r="CI46" s="13" t="str">
        <f t="shared" si="10"/>
        <v/>
      </c>
      <c r="CJ46" s="13" t="str">
        <f t="shared" si="10"/>
        <v/>
      </c>
      <c r="CK46" s="13" t="str">
        <f t="shared" si="10"/>
        <v/>
      </c>
      <c r="CL46" s="13" t="str">
        <f t="shared" si="10"/>
        <v/>
      </c>
      <c r="CM46" s="13" t="str">
        <f t="shared" si="10"/>
        <v/>
      </c>
      <c r="CN46" s="13" t="str">
        <f t="shared" si="10"/>
        <v/>
      </c>
      <c r="CO46" s="13" t="str">
        <f t="shared" si="10"/>
        <v/>
      </c>
      <c r="CP46" s="13" t="str">
        <f t="shared" si="10"/>
        <v/>
      </c>
      <c r="CQ46" s="13" t="str">
        <f t="shared" si="10"/>
        <v/>
      </c>
      <c r="CR46" s="13" t="str">
        <f t="shared" si="10"/>
        <v/>
      </c>
      <c r="CS46" s="13" t="str">
        <f t="shared" si="10"/>
        <v/>
      </c>
      <c r="CT46" s="13" t="str">
        <f t="shared" si="10"/>
        <v/>
      </c>
      <c r="CU46" s="13" t="str">
        <f t="shared" si="11"/>
        <v/>
      </c>
      <c r="CV46" s="13" t="str">
        <f t="shared" si="11"/>
        <v/>
      </c>
      <c r="CW46" s="13" t="str">
        <f t="shared" si="11"/>
        <v/>
      </c>
      <c r="CX46" s="13" t="str">
        <f t="shared" si="11"/>
        <v/>
      </c>
      <c r="CY46" s="13" t="str">
        <f t="shared" si="11"/>
        <v/>
      </c>
      <c r="CZ46" s="13" t="str">
        <f t="shared" si="11"/>
        <v/>
      </c>
      <c r="DA46" s="13" t="str">
        <f t="shared" si="11"/>
        <v/>
      </c>
      <c r="DB46" s="13" t="str">
        <f t="shared" si="11"/>
        <v/>
      </c>
      <c r="DC46" s="13" t="str">
        <f t="shared" si="11"/>
        <v/>
      </c>
      <c r="DD46" s="13" t="str">
        <f t="shared" si="11"/>
        <v/>
      </c>
      <c r="DE46" s="13" t="str">
        <f t="shared" si="11"/>
        <v/>
      </c>
      <c r="DF46" s="13" t="str">
        <f t="shared" si="11"/>
        <v/>
      </c>
      <c r="DG46" s="13" t="str">
        <f t="shared" si="11"/>
        <v/>
      </c>
      <c r="DH46" s="13" t="str">
        <f t="shared" si="11"/>
        <v/>
      </c>
      <c r="DI46" s="13" t="str">
        <f t="shared" si="11"/>
        <v/>
      </c>
      <c r="DJ46" s="13" t="str">
        <f t="shared" si="11"/>
        <v/>
      </c>
      <c r="DK46" s="13" t="str">
        <f t="shared" si="12"/>
        <v/>
      </c>
      <c r="DL46" s="13" t="str">
        <f t="shared" si="12"/>
        <v/>
      </c>
      <c r="DM46" s="13" t="str">
        <f t="shared" si="12"/>
        <v/>
      </c>
      <c r="DN46" s="13" t="str">
        <f t="shared" si="12"/>
        <v/>
      </c>
      <c r="DO46" s="13" t="str">
        <f t="shared" si="12"/>
        <v/>
      </c>
      <c r="DP46" s="13" t="str">
        <f t="shared" si="12"/>
        <v/>
      </c>
      <c r="DQ46" s="13" t="str">
        <f t="shared" si="12"/>
        <v/>
      </c>
      <c r="DR46" s="13" t="str">
        <f t="shared" si="12"/>
        <v/>
      </c>
      <c r="DS46" s="13" t="str">
        <f t="shared" si="12"/>
        <v/>
      </c>
      <c r="DT46" s="13" t="str">
        <f t="shared" si="12"/>
        <v/>
      </c>
      <c r="DU46" s="13" t="str">
        <f t="shared" si="12"/>
        <v/>
      </c>
      <c r="DV46" s="13" t="str">
        <f t="shared" si="12"/>
        <v/>
      </c>
      <c r="DW46" s="13" t="str">
        <f t="shared" si="12"/>
        <v/>
      </c>
      <c r="DX46" s="13" t="str">
        <f t="shared" si="12"/>
        <v/>
      </c>
    </row>
    <row r="47" spans="1:128" ht="15" thickBot="1" x14ac:dyDescent="0.4">
      <c r="A47" s="19" t="s">
        <v>111</v>
      </c>
      <c r="B47" s="20" t="s">
        <v>112</v>
      </c>
      <c r="C47" s="81" t="s">
        <v>330</v>
      </c>
      <c r="D47" s="81" t="s">
        <v>330</v>
      </c>
      <c r="E47" s="81" t="s">
        <v>330</v>
      </c>
      <c r="F47" s="81" t="s">
        <v>330</v>
      </c>
      <c r="G47" s="81" t="s">
        <v>330</v>
      </c>
      <c r="H47" s="81" t="s">
        <v>330</v>
      </c>
      <c r="I47" s="81" t="s">
        <v>330</v>
      </c>
      <c r="J47" s="81" t="s">
        <v>330</v>
      </c>
      <c r="K47" s="81" t="s">
        <v>330</v>
      </c>
      <c r="L47" s="81" t="s">
        <v>330</v>
      </c>
      <c r="M47" s="81" t="s">
        <v>330</v>
      </c>
      <c r="N47" s="81" t="s">
        <v>330</v>
      </c>
      <c r="O47" s="81" t="s">
        <v>330</v>
      </c>
      <c r="P47" s="81" t="s">
        <v>330</v>
      </c>
      <c r="Q47" s="81" t="s">
        <v>330</v>
      </c>
      <c r="R47" s="81" t="s">
        <v>330</v>
      </c>
      <c r="S47" s="81" t="s">
        <v>330</v>
      </c>
      <c r="T47" s="81" t="s">
        <v>330</v>
      </c>
      <c r="U47" s="81" t="s">
        <v>330</v>
      </c>
      <c r="V47" s="81" t="s">
        <v>330</v>
      </c>
      <c r="W47" s="81" t="s">
        <v>330</v>
      </c>
      <c r="X47" s="81" t="s">
        <v>330</v>
      </c>
      <c r="Y47" s="81" t="s">
        <v>330</v>
      </c>
      <c r="Z47" s="81" t="s">
        <v>330</v>
      </c>
      <c r="AA47" s="81" t="s">
        <v>330</v>
      </c>
      <c r="AB47" s="81" t="s">
        <v>330</v>
      </c>
      <c r="AC47" s="81" t="s">
        <v>330</v>
      </c>
      <c r="AD47" s="81" t="s">
        <v>330</v>
      </c>
      <c r="AE47" s="81" t="s">
        <v>330</v>
      </c>
      <c r="AF47" s="81" t="s">
        <v>330</v>
      </c>
      <c r="AG47" s="81" t="s">
        <v>330</v>
      </c>
      <c r="AH47" s="81" t="s">
        <v>330</v>
      </c>
      <c r="AI47" s="81" t="s">
        <v>330</v>
      </c>
      <c r="AJ47" s="81" t="s">
        <v>330</v>
      </c>
      <c r="AK47" s="81" t="s">
        <v>330</v>
      </c>
      <c r="AL47" s="81" t="s">
        <v>330</v>
      </c>
      <c r="AM47" s="81" t="s">
        <v>330</v>
      </c>
      <c r="AN47" s="81" t="s">
        <v>330</v>
      </c>
      <c r="AO47" s="81" t="s">
        <v>330</v>
      </c>
      <c r="AP47" s="81" t="s">
        <v>330</v>
      </c>
      <c r="AQ47" s="81" t="s">
        <v>330</v>
      </c>
      <c r="AR47" s="81" t="s">
        <v>330</v>
      </c>
      <c r="AS47" s="81" t="s">
        <v>330</v>
      </c>
      <c r="AT47" s="81" t="s">
        <v>330</v>
      </c>
      <c r="AU47" s="81" t="s">
        <v>330</v>
      </c>
      <c r="AV47" s="81" t="s">
        <v>330</v>
      </c>
      <c r="AW47" s="81" t="s">
        <v>330</v>
      </c>
      <c r="AX47" s="81" t="s">
        <v>330</v>
      </c>
      <c r="AY47" s="81" t="s">
        <v>330</v>
      </c>
      <c r="AZ47" s="81" t="s">
        <v>330</v>
      </c>
      <c r="BA47" s="81" t="s">
        <v>330</v>
      </c>
      <c r="BB47" s="81" t="s">
        <v>330</v>
      </c>
      <c r="BC47" s="81" t="s">
        <v>330</v>
      </c>
      <c r="BD47" s="81" t="s">
        <v>330</v>
      </c>
      <c r="BE47" s="81" t="s">
        <v>330</v>
      </c>
      <c r="BF47" s="81" t="s">
        <v>330</v>
      </c>
      <c r="BG47" s="81" t="s">
        <v>330</v>
      </c>
      <c r="BH47" s="110"/>
      <c r="BO47" s="13" t="str">
        <f t="shared" si="9"/>
        <v/>
      </c>
      <c r="BP47" s="13" t="str">
        <f t="shared" si="9"/>
        <v/>
      </c>
      <c r="BQ47" s="13" t="str">
        <f t="shared" si="9"/>
        <v/>
      </c>
      <c r="BR47" s="13" t="str">
        <f t="shared" si="9"/>
        <v/>
      </c>
      <c r="BS47" s="13" t="str">
        <f t="shared" si="9"/>
        <v/>
      </c>
      <c r="BT47" s="13" t="str">
        <f t="shared" si="9"/>
        <v/>
      </c>
      <c r="BU47" s="13" t="str">
        <f t="shared" si="9"/>
        <v/>
      </c>
      <c r="BV47" s="13" t="str">
        <f t="shared" si="9"/>
        <v/>
      </c>
      <c r="BW47" s="13" t="str">
        <f t="shared" si="9"/>
        <v/>
      </c>
      <c r="BX47" s="13" t="str">
        <f t="shared" si="9"/>
        <v/>
      </c>
      <c r="BY47" s="13" t="str">
        <f t="shared" si="9"/>
        <v/>
      </c>
      <c r="BZ47" s="13" t="str">
        <f t="shared" si="9"/>
        <v/>
      </c>
      <c r="CA47" s="13" t="str">
        <f t="shared" si="9"/>
        <v/>
      </c>
      <c r="CB47" s="13" t="str">
        <f t="shared" si="9"/>
        <v/>
      </c>
      <c r="CC47" s="13" t="str">
        <f t="shared" si="9"/>
        <v/>
      </c>
      <c r="CD47" s="13" t="str">
        <f t="shared" si="9"/>
        <v/>
      </c>
      <c r="CE47" s="13" t="str">
        <f t="shared" si="10"/>
        <v/>
      </c>
      <c r="CF47" s="13" t="str">
        <f t="shared" si="10"/>
        <v/>
      </c>
      <c r="CG47" s="13" t="str">
        <f t="shared" si="10"/>
        <v/>
      </c>
      <c r="CH47" s="13" t="str">
        <f t="shared" si="10"/>
        <v/>
      </c>
      <c r="CI47" s="13" t="str">
        <f t="shared" si="10"/>
        <v/>
      </c>
      <c r="CJ47" s="13" t="str">
        <f t="shared" si="10"/>
        <v/>
      </c>
      <c r="CK47" s="13" t="str">
        <f t="shared" si="10"/>
        <v/>
      </c>
      <c r="CL47" s="13" t="str">
        <f t="shared" si="10"/>
        <v/>
      </c>
      <c r="CM47" s="13" t="str">
        <f t="shared" si="10"/>
        <v/>
      </c>
      <c r="CN47" s="13" t="str">
        <f t="shared" si="10"/>
        <v/>
      </c>
      <c r="CO47" s="13" t="str">
        <f t="shared" si="10"/>
        <v/>
      </c>
      <c r="CP47" s="13" t="str">
        <f t="shared" si="10"/>
        <v/>
      </c>
      <c r="CQ47" s="13" t="str">
        <f t="shared" si="10"/>
        <v/>
      </c>
      <c r="CR47" s="13" t="str">
        <f t="shared" si="10"/>
        <v/>
      </c>
      <c r="CS47" s="13" t="str">
        <f t="shared" si="10"/>
        <v/>
      </c>
      <c r="CT47" s="13" t="str">
        <f t="shared" si="10"/>
        <v/>
      </c>
      <c r="CU47" s="13" t="str">
        <f t="shared" si="11"/>
        <v/>
      </c>
      <c r="CV47" s="13" t="str">
        <f t="shared" si="11"/>
        <v/>
      </c>
      <c r="CW47" s="13" t="str">
        <f t="shared" si="11"/>
        <v/>
      </c>
      <c r="CX47" s="13" t="str">
        <f t="shared" si="11"/>
        <v/>
      </c>
      <c r="CY47" s="13" t="str">
        <f t="shared" si="11"/>
        <v/>
      </c>
      <c r="CZ47" s="13" t="str">
        <f t="shared" si="11"/>
        <v/>
      </c>
      <c r="DA47" s="13" t="str">
        <f t="shared" si="11"/>
        <v/>
      </c>
      <c r="DB47" s="13" t="str">
        <f t="shared" si="11"/>
        <v/>
      </c>
      <c r="DC47" s="13" t="str">
        <f t="shared" si="11"/>
        <v/>
      </c>
      <c r="DD47" s="13" t="str">
        <f t="shared" si="11"/>
        <v/>
      </c>
      <c r="DE47" s="13" t="str">
        <f t="shared" si="11"/>
        <v/>
      </c>
      <c r="DF47" s="13" t="str">
        <f t="shared" si="11"/>
        <v/>
      </c>
      <c r="DG47" s="13" t="str">
        <f t="shared" si="11"/>
        <v/>
      </c>
      <c r="DH47" s="13" t="str">
        <f t="shared" si="11"/>
        <v/>
      </c>
      <c r="DI47" s="13" t="str">
        <f t="shared" si="11"/>
        <v/>
      </c>
      <c r="DJ47" s="13" t="str">
        <f t="shared" si="11"/>
        <v/>
      </c>
      <c r="DK47" s="13" t="str">
        <f t="shared" si="12"/>
        <v/>
      </c>
      <c r="DL47" s="13" t="str">
        <f t="shared" si="12"/>
        <v/>
      </c>
      <c r="DM47" s="13" t="str">
        <f t="shared" si="12"/>
        <v/>
      </c>
      <c r="DN47" s="13" t="str">
        <f t="shared" si="12"/>
        <v/>
      </c>
      <c r="DO47" s="13" t="str">
        <f t="shared" si="12"/>
        <v/>
      </c>
      <c r="DP47" s="13" t="str">
        <f t="shared" si="12"/>
        <v/>
      </c>
      <c r="DQ47" s="13" t="str">
        <f t="shared" si="12"/>
        <v/>
      </c>
      <c r="DR47" s="13" t="str">
        <f t="shared" si="12"/>
        <v/>
      </c>
      <c r="DS47" s="13" t="str">
        <f t="shared" si="12"/>
        <v/>
      </c>
      <c r="DT47" s="13" t="str">
        <f t="shared" si="12"/>
        <v/>
      </c>
      <c r="DU47" s="13" t="str">
        <f t="shared" si="12"/>
        <v/>
      </c>
      <c r="DV47" s="13" t="str">
        <f t="shared" si="12"/>
        <v/>
      </c>
      <c r="DW47" s="13" t="str">
        <f t="shared" si="12"/>
        <v/>
      </c>
      <c r="DX47" s="13" t="str">
        <f t="shared" si="12"/>
        <v/>
      </c>
    </row>
    <row r="48" spans="1:128" ht="15" thickBot="1" x14ac:dyDescent="0.4">
      <c r="A48" s="19" t="s">
        <v>113</v>
      </c>
      <c r="B48" s="20" t="s">
        <v>114</v>
      </c>
      <c r="C48" s="81" t="s">
        <v>330</v>
      </c>
      <c r="D48" s="81" t="s">
        <v>330</v>
      </c>
      <c r="E48" s="81" t="s">
        <v>330</v>
      </c>
      <c r="F48" s="81" t="s">
        <v>330</v>
      </c>
      <c r="G48" s="81" t="s">
        <v>330</v>
      </c>
      <c r="H48" s="81" t="s">
        <v>330</v>
      </c>
      <c r="I48" s="81" t="s">
        <v>330</v>
      </c>
      <c r="J48" s="81" t="s">
        <v>330</v>
      </c>
      <c r="K48" s="81" t="s">
        <v>330</v>
      </c>
      <c r="L48" s="81" t="s">
        <v>330</v>
      </c>
      <c r="M48" s="81" t="s">
        <v>330</v>
      </c>
      <c r="N48" s="81" t="s">
        <v>330</v>
      </c>
      <c r="O48" s="81" t="s">
        <v>330</v>
      </c>
      <c r="P48" s="81" t="s">
        <v>330</v>
      </c>
      <c r="Q48" s="81" t="s">
        <v>330</v>
      </c>
      <c r="R48" s="81" t="s">
        <v>330</v>
      </c>
      <c r="S48" s="81" t="s">
        <v>330</v>
      </c>
      <c r="T48" s="81" t="s">
        <v>330</v>
      </c>
      <c r="U48" s="81" t="s">
        <v>330</v>
      </c>
      <c r="V48" s="81" t="s">
        <v>330</v>
      </c>
      <c r="W48" s="81" t="s">
        <v>330</v>
      </c>
      <c r="X48" s="81" t="s">
        <v>330</v>
      </c>
      <c r="Y48" s="81" t="s">
        <v>330</v>
      </c>
      <c r="Z48" s="81" t="s">
        <v>330</v>
      </c>
      <c r="AA48" s="81" t="s">
        <v>330</v>
      </c>
      <c r="AB48" s="81" t="s">
        <v>330</v>
      </c>
      <c r="AC48" s="81" t="s">
        <v>330</v>
      </c>
      <c r="AD48" s="81" t="s">
        <v>330</v>
      </c>
      <c r="AE48" s="81" t="s">
        <v>330</v>
      </c>
      <c r="AF48" s="81" t="s">
        <v>330</v>
      </c>
      <c r="AG48" s="81" t="s">
        <v>330</v>
      </c>
      <c r="AH48" s="81" t="s">
        <v>330</v>
      </c>
      <c r="AI48" s="81" t="s">
        <v>330</v>
      </c>
      <c r="AJ48" s="81" t="s">
        <v>330</v>
      </c>
      <c r="AK48" s="81" t="s">
        <v>330</v>
      </c>
      <c r="AL48" s="81" t="s">
        <v>330</v>
      </c>
      <c r="AM48" s="81" t="s">
        <v>330</v>
      </c>
      <c r="AN48" s="81" t="s">
        <v>330</v>
      </c>
      <c r="AO48" s="81" t="s">
        <v>330</v>
      </c>
      <c r="AP48" s="81" t="s">
        <v>330</v>
      </c>
      <c r="AQ48" s="81" t="s">
        <v>330</v>
      </c>
      <c r="AR48" s="81" t="s">
        <v>330</v>
      </c>
      <c r="AS48" s="81" t="s">
        <v>330</v>
      </c>
      <c r="AT48" s="81" t="s">
        <v>330</v>
      </c>
      <c r="AU48" s="81" t="s">
        <v>330</v>
      </c>
      <c r="AV48" s="81" t="s">
        <v>330</v>
      </c>
      <c r="AW48" s="81" t="s">
        <v>330</v>
      </c>
      <c r="AX48" s="81" t="s">
        <v>330</v>
      </c>
      <c r="AY48" s="81" t="s">
        <v>330</v>
      </c>
      <c r="AZ48" s="81" t="s">
        <v>330</v>
      </c>
      <c r="BA48" s="81" t="s">
        <v>330</v>
      </c>
      <c r="BB48" s="81" t="s">
        <v>330</v>
      </c>
      <c r="BC48" s="81" t="s">
        <v>330</v>
      </c>
      <c r="BD48" s="81" t="s">
        <v>330</v>
      </c>
      <c r="BE48" s="81" t="s">
        <v>330</v>
      </c>
      <c r="BF48" s="81" t="s">
        <v>330</v>
      </c>
      <c r="BG48" s="81" t="s">
        <v>330</v>
      </c>
      <c r="BH48" s="110"/>
      <c r="BO48" s="13" t="str">
        <f t="shared" si="9"/>
        <v/>
      </c>
      <c r="BP48" s="13" t="str">
        <f t="shared" si="9"/>
        <v/>
      </c>
      <c r="BQ48" s="13" t="str">
        <f t="shared" si="9"/>
        <v/>
      </c>
      <c r="BR48" s="13" t="str">
        <f t="shared" si="9"/>
        <v/>
      </c>
      <c r="BS48" s="13" t="str">
        <f t="shared" si="9"/>
        <v/>
      </c>
      <c r="BT48" s="13" t="str">
        <f t="shared" si="9"/>
        <v/>
      </c>
      <c r="BU48" s="13" t="str">
        <f t="shared" si="9"/>
        <v/>
      </c>
      <c r="BV48" s="13" t="str">
        <f t="shared" si="9"/>
        <v/>
      </c>
      <c r="BW48" s="13" t="str">
        <f t="shared" si="9"/>
        <v/>
      </c>
      <c r="BX48" s="13" t="str">
        <f t="shared" si="9"/>
        <v/>
      </c>
      <c r="BY48" s="13" t="str">
        <f t="shared" si="9"/>
        <v/>
      </c>
      <c r="BZ48" s="13" t="str">
        <f t="shared" si="9"/>
        <v/>
      </c>
      <c r="CA48" s="13" t="str">
        <f t="shared" si="9"/>
        <v/>
      </c>
      <c r="CB48" s="13" t="str">
        <f t="shared" si="9"/>
        <v/>
      </c>
      <c r="CC48" s="13" t="str">
        <f t="shared" si="9"/>
        <v/>
      </c>
      <c r="CD48" s="13" t="str">
        <f t="shared" ref="CD48:CS54" si="13">IF(R48&gt;0,IF(R48&lt;5,"SECRETTTTTTTT",""),"")</f>
        <v/>
      </c>
      <c r="CE48" s="13" t="str">
        <f t="shared" si="10"/>
        <v/>
      </c>
      <c r="CF48" s="13" t="str">
        <f t="shared" si="10"/>
        <v/>
      </c>
      <c r="CG48" s="13" t="str">
        <f t="shared" si="10"/>
        <v/>
      </c>
      <c r="CH48" s="13" t="str">
        <f t="shared" si="10"/>
        <v/>
      </c>
      <c r="CI48" s="13" t="str">
        <f t="shared" si="10"/>
        <v/>
      </c>
      <c r="CJ48" s="13" t="str">
        <f t="shared" si="10"/>
        <v/>
      </c>
      <c r="CK48" s="13" t="str">
        <f t="shared" si="10"/>
        <v/>
      </c>
      <c r="CL48" s="13" t="str">
        <f t="shared" si="10"/>
        <v/>
      </c>
      <c r="CM48" s="13" t="str">
        <f t="shared" si="10"/>
        <v/>
      </c>
      <c r="CN48" s="13" t="str">
        <f t="shared" si="10"/>
        <v/>
      </c>
      <c r="CO48" s="13" t="str">
        <f t="shared" si="10"/>
        <v/>
      </c>
      <c r="CP48" s="13" t="str">
        <f t="shared" si="10"/>
        <v/>
      </c>
      <c r="CQ48" s="13" t="str">
        <f t="shared" si="10"/>
        <v/>
      </c>
      <c r="CR48" s="13" t="str">
        <f t="shared" si="10"/>
        <v/>
      </c>
      <c r="CS48" s="13" t="str">
        <f t="shared" si="10"/>
        <v/>
      </c>
      <c r="CT48" s="13" t="str">
        <f t="shared" ref="CT48:DI54" si="14">IF(AH48&gt;0,IF(AH48&lt;5,"SECRETTTTTTTT",""),"")</f>
        <v/>
      </c>
      <c r="CU48" s="13" t="str">
        <f t="shared" si="11"/>
        <v/>
      </c>
      <c r="CV48" s="13" t="str">
        <f t="shared" si="11"/>
        <v/>
      </c>
      <c r="CW48" s="13" t="str">
        <f t="shared" si="11"/>
        <v/>
      </c>
      <c r="CX48" s="13" t="str">
        <f t="shared" si="11"/>
        <v/>
      </c>
      <c r="CY48" s="13" t="str">
        <f t="shared" si="11"/>
        <v/>
      </c>
      <c r="CZ48" s="13" t="str">
        <f t="shared" si="11"/>
        <v/>
      </c>
      <c r="DA48" s="13" t="str">
        <f t="shared" si="11"/>
        <v/>
      </c>
      <c r="DB48" s="13" t="str">
        <f t="shared" si="11"/>
        <v/>
      </c>
      <c r="DC48" s="13" t="str">
        <f t="shared" si="11"/>
        <v/>
      </c>
      <c r="DD48" s="13" t="str">
        <f t="shared" si="11"/>
        <v/>
      </c>
      <c r="DE48" s="13" t="str">
        <f t="shared" si="11"/>
        <v/>
      </c>
      <c r="DF48" s="13" t="str">
        <f t="shared" si="11"/>
        <v/>
      </c>
      <c r="DG48" s="13" t="str">
        <f t="shared" si="11"/>
        <v/>
      </c>
      <c r="DH48" s="13" t="str">
        <f t="shared" si="11"/>
        <v/>
      </c>
      <c r="DI48" s="13" t="str">
        <f t="shared" si="11"/>
        <v/>
      </c>
      <c r="DJ48" s="13" t="str">
        <f t="shared" ref="DJ48:DM54" si="15">IF(AX48&gt;0,IF(AX48&lt;5,"SECRETTTTTTTT",""),"")</f>
        <v/>
      </c>
      <c r="DK48" s="13" t="str">
        <f t="shared" si="12"/>
        <v/>
      </c>
      <c r="DL48" s="13" t="str">
        <f t="shared" si="12"/>
        <v/>
      </c>
      <c r="DM48" s="13" t="str">
        <f t="shared" si="12"/>
        <v/>
      </c>
      <c r="DN48" s="13" t="str">
        <f t="shared" si="12"/>
        <v/>
      </c>
      <c r="DO48" s="13" t="str">
        <f t="shared" si="12"/>
        <v/>
      </c>
      <c r="DP48" s="13" t="str">
        <f t="shared" si="12"/>
        <v/>
      </c>
      <c r="DQ48" s="13" t="str">
        <f t="shared" si="12"/>
        <v/>
      </c>
      <c r="DR48" s="13" t="str">
        <f t="shared" si="12"/>
        <v/>
      </c>
      <c r="DS48" s="13" t="str">
        <f t="shared" si="12"/>
        <v/>
      </c>
      <c r="DT48" s="13" t="str">
        <f t="shared" si="12"/>
        <v/>
      </c>
      <c r="DU48" s="13" t="str">
        <f t="shared" si="12"/>
        <v/>
      </c>
      <c r="DV48" s="13" t="str">
        <f t="shared" si="12"/>
        <v/>
      </c>
      <c r="DW48" s="13" t="str">
        <f t="shared" si="12"/>
        <v/>
      </c>
      <c r="DX48" s="13" t="str">
        <f t="shared" si="12"/>
        <v/>
      </c>
    </row>
    <row r="49" spans="1:129" ht="15" thickBot="1" x14ac:dyDescent="0.4">
      <c r="A49" s="19" t="s">
        <v>115</v>
      </c>
      <c r="B49" s="20" t="s">
        <v>17</v>
      </c>
      <c r="C49" s="81">
        <v>8.0736502356005193</v>
      </c>
      <c r="D49" s="81">
        <v>6.5707733544027196</v>
      </c>
      <c r="E49" s="81">
        <v>7.5941851827882196</v>
      </c>
      <c r="F49" s="81" t="s">
        <v>330</v>
      </c>
      <c r="G49" s="81" t="s">
        <v>330</v>
      </c>
      <c r="H49" s="81" t="s">
        <v>330</v>
      </c>
      <c r="I49" s="81">
        <v>16.125296318489099</v>
      </c>
      <c r="J49" s="81">
        <v>9.2225524231176905</v>
      </c>
      <c r="K49" s="81">
        <v>9.7279429146266292</v>
      </c>
      <c r="L49" s="81">
        <v>17.8850661829734</v>
      </c>
      <c r="M49" s="81">
        <v>18.986343774217499</v>
      </c>
      <c r="N49" s="81">
        <v>12.462063852214399</v>
      </c>
      <c r="O49" s="81">
        <v>21.1519259023252</v>
      </c>
      <c r="P49" s="81">
        <v>23.6168806030153</v>
      </c>
      <c r="Q49" s="81">
        <v>25.932645213004299</v>
      </c>
      <c r="R49" s="81">
        <v>16.721684236665201</v>
      </c>
      <c r="S49" s="81">
        <v>19.370906240854598</v>
      </c>
      <c r="T49" s="81">
        <v>24.792503313700202</v>
      </c>
      <c r="U49" s="81">
        <v>19.593036311340001</v>
      </c>
      <c r="V49" s="81">
        <v>22.879007156843599</v>
      </c>
      <c r="W49" s="81">
        <v>33.067272183007503</v>
      </c>
      <c r="X49" s="81">
        <v>30.8474745747349</v>
      </c>
      <c r="Y49" s="81">
        <v>34.279403756958999</v>
      </c>
      <c r="Z49" s="81">
        <v>45.937409404121702</v>
      </c>
      <c r="AA49" s="81">
        <v>52.539073169284499</v>
      </c>
      <c r="AB49" s="81">
        <v>48.002900933756401</v>
      </c>
      <c r="AC49" s="81">
        <v>48.348991895745797</v>
      </c>
      <c r="AD49" s="81">
        <v>51.946295289149198</v>
      </c>
      <c r="AE49" s="81">
        <v>57.606874955308399</v>
      </c>
      <c r="AF49" s="81">
        <v>70.631815467781095</v>
      </c>
      <c r="AG49" s="81">
        <v>107.82424725638499</v>
      </c>
      <c r="AH49" s="81">
        <v>74.770595879305105</v>
      </c>
      <c r="AI49" s="81">
        <v>85.811362002431594</v>
      </c>
      <c r="AJ49" s="81">
        <v>86.784204321314206</v>
      </c>
      <c r="AK49" s="81">
        <v>105.751387277931</v>
      </c>
      <c r="AL49" s="81">
        <v>101.392725957156</v>
      </c>
      <c r="AM49" s="81">
        <v>102.30717631451699</v>
      </c>
      <c r="AN49" s="81">
        <v>95.144036365835206</v>
      </c>
      <c r="AO49" s="81">
        <v>106.507485220394</v>
      </c>
      <c r="AP49" s="81">
        <v>95.936863078754101</v>
      </c>
      <c r="AQ49" s="81">
        <v>94.833863483598904</v>
      </c>
      <c r="AR49" s="81">
        <v>94.840177306530705</v>
      </c>
      <c r="AS49" s="81">
        <v>98.587715898253293</v>
      </c>
      <c r="AT49" s="81">
        <v>93.177156001783203</v>
      </c>
      <c r="AU49" s="81">
        <v>97.663302453601801</v>
      </c>
      <c r="AV49" s="81">
        <v>97.007414175760502</v>
      </c>
      <c r="AW49" s="81">
        <v>112.23827507215</v>
      </c>
      <c r="AX49" s="81">
        <v>90.558808056653206</v>
      </c>
      <c r="AY49" s="81">
        <v>88.723670648245701</v>
      </c>
      <c r="AZ49" s="81">
        <v>72.978028659663295</v>
      </c>
      <c r="BA49" s="81">
        <v>77.692302391877007</v>
      </c>
      <c r="BB49" s="81">
        <v>82.418324017980297</v>
      </c>
      <c r="BC49" s="81">
        <v>78.611719099389305</v>
      </c>
      <c r="BD49" s="81">
        <v>70.056915821594998</v>
      </c>
      <c r="BE49" s="81">
        <v>81.277151272619804</v>
      </c>
      <c r="BF49" s="81">
        <v>79.136359701157403</v>
      </c>
      <c r="BG49" s="81">
        <v>78.189185989707397</v>
      </c>
      <c r="BH49" s="110"/>
      <c r="BO49" s="13" t="str">
        <f t="shared" ref="BO49:CC54" si="16">IF(C49&gt;0,IF(C49&lt;5,"SECRETTTTTTTT",""),"")</f>
        <v/>
      </c>
      <c r="BP49" s="13" t="str">
        <f t="shared" si="16"/>
        <v/>
      </c>
      <c r="BQ49" s="13" t="str">
        <f t="shared" si="16"/>
        <v/>
      </c>
      <c r="BR49" s="13" t="str">
        <f t="shared" si="16"/>
        <v/>
      </c>
      <c r="BS49" s="13" t="str">
        <f t="shared" si="16"/>
        <v/>
      </c>
      <c r="BT49" s="13" t="str">
        <f t="shared" si="16"/>
        <v/>
      </c>
      <c r="BU49" s="13" t="str">
        <f t="shared" si="16"/>
        <v/>
      </c>
      <c r="BV49" s="13" t="str">
        <f t="shared" si="16"/>
        <v/>
      </c>
      <c r="BW49" s="13" t="str">
        <f t="shared" si="16"/>
        <v/>
      </c>
      <c r="BX49" s="13" t="str">
        <f t="shared" si="16"/>
        <v/>
      </c>
      <c r="BY49" s="13" t="str">
        <f t="shared" si="16"/>
        <v/>
      </c>
      <c r="BZ49" s="13" t="str">
        <f t="shared" si="16"/>
        <v/>
      </c>
      <c r="CA49" s="13" t="str">
        <f t="shared" si="16"/>
        <v/>
      </c>
      <c r="CB49" s="13" t="str">
        <f t="shared" si="16"/>
        <v/>
      </c>
      <c r="CC49" s="13" t="str">
        <f t="shared" si="16"/>
        <v/>
      </c>
      <c r="CD49" s="13" t="str">
        <f t="shared" si="13"/>
        <v/>
      </c>
      <c r="CE49" s="13" t="str">
        <f t="shared" si="13"/>
        <v/>
      </c>
      <c r="CF49" s="13" t="str">
        <f t="shared" si="13"/>
        <v/>
      </c>
      <c r="CG49" s="13" t="str">
        <f t="shared" si="13"/>
        <v/>
      </c>
      <c r="CH49" s="13" t="str">
        <f t="shared" si="13"/>
        <v/>
      </c>
      <c r="CI49" s="13" t="str">
        <f t="shared" si="13"/>
        <v/>
      </c>
      <c r="CJ49" s="13" t="str">
        <f t="shared" si="13"/>
        <v/>
      </c>
      <c r="CK49" s="13" t="str">
        <f t="shared" si="13"/>
        <v/>
      </c>
      <c r="CL49" s="13" t="str">
        <f t="shared" si="13"/>
        <v/>
      </c>
      <c r="CM49" s="13" t="str">
        <f t="shared" si="13"/>
        <v/>
      </c>
      <c r="CN49" s="13" t="str">
        <f t="shared" si="13"/>
        <v/>
      </c>
      <c r="CO49" s="13" t="str">
        <f t="shared" si="13"/>
        <v/>
      </c>
      <c r="CP49" s="13" t="str">
        <f t="shared" si="13"/>
        <v/>
      </c>
      <c r="CQ49" s="13" t="str">
        <f t="shared" si="13"/>
        <v/>
      </c>
      <c r="CR49" s="13" t="str">
        <f t="shared" si="13"/>
        <v/>
      </c>
      <c r="CS49" s="13" t="str">
        <f t="shared" si="13"/>
        <v/>
      </c>
      <c r="CT49" s="13" t="str">
        <f t="shared" si="14"/>
        <v/>
      </c>
      <c r="CU49" s="13" t="str">
        <f t="shared" si="14"/>
        <v/>
      </c>
      <c r="CV49" s="13" t="str">
        <f t="shared" si="14"/>
        <v/>
      </c>
      <c r="CW49" s="13" t="str">
        <f t="shared" si="14"/>
        <v/>
      </c>
      <c r="CX49" s="13" t="str">
        <f t="shared" si="14"/>
        <v/>
      </c>
      <c r="CY49" s="13" t="str">
        <f t="shared" si="14"/>
        <v/>
      </c>
      <c r="CZ49" s="13" t="str">
        <f t="shared" si="14"/>
        <v/>
      </c>
      <c r="DA49" s="13" t="str">
        <f t="shared" si="14"/>
        <v/>
      </c>
      <c r="DB49" s="13" t="str">
        <f t="shared" si="14"/>
        <v/>
      </c>
      <c r="DC49" s="13" t="str">
        <f t="shared" si="14"/>
        <v/>
      </c>
      <c r="DD49" s="13" t="str">
        <f t="shared" si="14"/>
        <v/>
      </c>
      <c r="DE49" s="13" t="str">
        <f t="shared" si="14"/>
        <v/>
      </c>
      <c r="DF49" s="13" t="str">
        <f t="shared" si="14"/>
        <v/>
      </c>
      <c r="DG49" s="13" t="str">
        <f t="shared" si="14"/>
        <v/>
      </c>
      <c r="DH49" s="13" t="str">
        <f t="shared" si="14"/>
        <v/>
      </c>
      <c r="DI49" s="13" t="str">
        <f t="shared" si="14"/>
        <v/>
      </c>
      <c r="DJ49" s="13" t="str">
        <f t="shared" si="15"/>
        <v/>
      </c>
      <c r="DK49" s="13" t="str">
        <f t="shared" si="12"/>
        <v/>
      </c>
      <c r="DL49" s="13" t="str">
        <f t="shared" si="12"/>
        <v/>
      </c>
      <c r="DM49" s="13" t="str">
        <f t="shared" si="12"/>
        <v/>
      </c>
      <c r="DN49" s="13" t="str">
        <f t="shared" si="12"/>
        <v/>
      </c>
      <c r="DO49" s="13" t="str">
        <f t="shared" si="12"/>
        <v/>
      </c>
      <c r="DP49" s="13" t="str">
        <f t="shared" si="12"/>
        <v/>
      </c>
      <c r="DQ49" s="13" t="str">
        <f t="shared" si="12"/>
        <v/>
      </c>
      <c r="DR49" s="13" t="str">
        <f t="shared" si="12"/>
        <v/>
      </c>
      <c r="DS49" s="13" t="str">
        <f t="shared" si="12"/>
        <v/>
      </c>
      <c r="DT49" s="13" t="str">
        <f t="shared" si="12"/>
        <v/>
      </c>
      <c r="DU49" s="13" t="str">
        <f t="shared" si="12"/>
        <v/>
      </c>
      <c r="DV49" s="13" t="str">
        <f t="shared" si="12"/>
        <v/>
      </c>
      <c r="DW49" s="13" t="str">
        <f t="shared" si="12"/>
        <v/>
      </c>
      <c r="DX49" s="13" t="str">
        <f t="shared" si="12"/>
        <v/>
      </c>
    </row>
    <row r="50" spans="1:129" ht="15" thickBot="1" x14ac:dyDescent="0.4">
      <c r="A50" s="19" t="s">
        <v>118</v>
      </c>
      <c r="B50" s="20" t="s">
        <v>119</v>
      </c>
      <c r="C50" s="81" t="s">
        <v>330</v>
      </c>
      <c r="D50" s="81" t="s">
        <v>330</v>
      </c>
      <c r="E50" s="81" t="s">
        <v>330</v>
      </c>
      <c r="F50" s="81" t="s">
        <v>330</v>
      </c>
      <c r="G50" s="81">
        <v>6.0700765283523204</v>
      </c>
      <c r="H50" s="81" t="s">
        <v>330</v>
      </c>
      <c r="I50" s="81">
        <v>5.56044700637558</v>
      </c>
      <c r="J50" s="81">
        <v>5.8142178319655002</v>
      </c>
      <c r="K50" s="81">
        <v>6.1544128643556197</v>
      </c>
      <c r="L50" s="81">
        <v>8.6601373096502794</v>
      </c>
      <c r="M50" s="81">
        <v>8.3763281356841706</v>
      </c>
      <c r="N50" s="81">
        <v>10.286147941510301</v>
      </c>
      <c r="O50" s="81">
        <v>7.7095804690718097</v>
      </c>
      <c r="P50" s="81">
        <v>7.1042648968420004</v>
      </c>
      <c r="Q50" s="81">
        <v>9.3433795252736296</v>
      </c>
      <c r="R50" s="81">
        <v>8.9441566847278793</v>
      </c>
      <c r="S50" s="81">
        <v>5.3368823316640199</v>
      </c>
      <c r="T50" s="81">
        <v>8.0098856859646705</v>
      </c>
      <c r="U50" s="81">
        <v>7.9893934473425103</v>
      </c>
      <c r="V50" s="81">
        <v>9.3067147756651902</v>
      </c>
      <c r="W50" s="81">
        <v>10.557623046381901</v>
      </c>
      <c r="X50" s="81">
        <v>10.282491524911601</v>
      </c>
      <c r="Y50" s="81">
        <v>11.742116204041199</v>
      </c>
      <c r="Z50" s="81">
        <v>12.8257132297261</v>
      </c>
      <c r="AA50" s="81">
        <v>14.105821201091899</v>
      </c>
      <c r="AB50" s="81">
        <v>12.8379851334465</v>
      </c>
      <c r="AC50" s="81">
        <v>13.841083954468401</v>
      </c>
      <c r="AD50" s="81">
        <v>10.0480060230836</v>
      </c>
      <c r="AE50" s="81">
        <v>11.078245183713101</v>
      </c>
      <c r="AF50" s="81">
        <v>15.6959589928402</v>
      </c>
      <c r="AG50" s="81">
        <v>16.7346274401445</v>
      </c>
      <c r="AH50" s="81">
        <v>15.680789928652301</v>
      </c>
      <c r="AI50" s="81">
        <v>11.0529857380181</v>
      </c>
      <c r="AJ50" s="81">
        <v>14.0931613855126</v>
      </c>
      <c r="AK50" s="81">
        <v>18.516037122670301</v>
      </c>
      <c r="AL50" s="81">
        <v>13.493328549431499</v>
      </c>
      <c r="AM50" s="81">
        <v>11.521637932991499</v>
      </c>
      <c r="AN50" s="81">
        <v>11.855980601612799</v>
      </c>
      <c r="AO50" s="81">
        <v>13.218722308662301</v>
      </c>
      <c r="AP50" s="81">
        <v>15.073532371743401</v>
      </c>
      <c r="AQ50" s="81">
        <v>16.3719698072826</v>
      </c>
      <c r="AR50" s="81">
        <v>18.863864938103699</v>
      </c>
      <c r="AS50" s="81">
        <v>22.549503972260599</v>
      </c>
      <c r="AT50" s="81">
        <v>16.6136916781644</v>
      </c>
      <c r="AU50" s="81">
        <v>10.405364927619001</v>
      </c>
      <c r="AV50" s="81">
        <v>6.5405511016759696</v>
      </c>
      <c r="AW50" s="81">
        <v>11.340734065969601</v>
      </c>
      <c r="AX50" s="81">
        <v>8.3698438889373303</v>
      </c>
      <c r="AY50" s="81">
        <v>10.3698593935668</v>
      </c>
      <c r="AZ50" s="81">
        <v>16.531217884991499</v>
      </c>
      <c r="BA50" s="81">
        <v>15.674106799372</v>
      </c>
      <c r="BB50" s="81">
        <v>18.712423982917201</v>
      </c>
      <c r="BC50" s="81">
        <v>23.562026899705799</v>
      </c>
      <c r="BD50" s="81">
        <v>24.387723266020501</v>
      </c>
      <c r="BE50" s="81">
        <v>20.850876670255701</v>
      </c>
      <c r="BF50" s="81">
        <v>19.550329376377999</v>
      </c>
      <c r="BG50" s="81">
        <v>7.8523585148209802</v>
      </c>
      <c r="BH50" s="110"/>
      <c r="BO50" s="13" t="str">
        <f t="shared" si="16"/>
        <v/>
      </c>
      <c r="BP50" s="13" t="str">
        <f t="shared" si="16"/>
        <v/>
      </c>
      <c r="BQ50" s="13" t="str">
        <f t="shared" si="16"/>
        <v/>
      </c>
      <c r="BR50" s="13" t="str">
        <f t="shared" si="16"/>
        <v/>
      </c>
      <c r="BS50" s="13" t="str">
        <f t="shared" si="16"/>
        <v/>
      </c>
      <c r="BT50" s="13" t="str">
        <f t="shared" si="16"/>
        <v/>
      </c>
      <c r="BU50" s="13" t="str">
        <f t="shared" si="16"/>
        <v/>
      </c>
      <c r="BV50" s="13" t="str">
        <f t="shared" si="16"/>
        <v/>
      </c>
      <c r="BW50" s="13" t="str">
        <f t="shared" si="16"/>
        <v/>
      </c>
      <c r="BX50" s="13" t="str">
        <f t="shared" si="16"/>
        <v/>
      </c>
      <c r="BY50" s="13" t="str">
        <f t="shared" si="16"/>
        <v/>
      </c>
      <c r="BZ50" s="13" t="str">
        <f t="shared" si="16"/>
        <v/>
      </c>
      <c r="CA50" s="13" t="str">
        <f t="shared" si="16"/>
        <v/>
      </c>
      <c r="CB50" s="13" t="str">
        <f t="shared" si="16"/>
        <v/>
      </c>
      <c r="CC50" s="13" t="str">
        <f t="shared" si="16"/>
        <v/>
      </c>
      <c r="CD50" s="13" t="str">
        <f t="shared" si="13"/>
        <v/>
      </c>
      <c r="CE50" s="13" t="str">
        <f t="shared" si="13"/>
        <v/>
      </c>
      <c r="CF50" s="13" t="str">
        <f t="shared" si="13"/>
        <v/>
      </c>
      <c r="CG50" s="13" t="str">
        <f t="shared" si="13"/>
        <v/>
      </c>
      <c r="CH50" s="13" t="str">
        <f t="shared" si="13"/>
        <v/>
      </c>
      <c r="CI50" s="13" t="str">
        <f t="shared" si="13"/>
        <v/>
      </c>
      <c r="CJ50" s="13" t="str">
        <f t="shared" si="13"/>
        <v/>
      </c>
      <c r="CK50" s="13" t="str">
        <f t="shared" si="13"/>
        <v/>
      </c>
      <c r="CL50" s="13" t="str">
        <f t="shared" si="13"/>
        <v/>
      </c>
      <c r="CM50" s="13" t="str">
        <f t="shared" si="13"/>
        <v/>
      </c>
      <c r="CN50" s="13" t="str">
        <f t="shared" si="13"/>
        <v/>
      </c>
      <c r="CO50" s="13" t="str">
        <f t="shared" si="13"/>
        <v/>
      </c>
      <c r="CP50" s="13" t="str">
        <f t="shared" si="13"/>
        <v/>
      </c>
      <c r="CQ50" s="13" t="str">
        <f t="shared" si="13"/>
        <v/>
      </c>
      <c r="CR50" s="13" t="str">
        <f t="shared" si="13"/>
        <v/>
      </c>
      <c r="CS50" s="13" t="str">
        <f t="shared" si="13"/>
        <v/>
      </c>
      <c r="CT50" s="13" t="str">
        <f t="shared" si="14"/>
        <v/>
      </c>
      <c r="CU50" s="13" t="str">
        <f t="shared" si="14"/>
        <v/>
      </c>
      <c r="CV50" s="13" t="str">
        <f t="shared" si="14"/>
        <v/>
      </c>
      <c r="CW50" s="13" t="str">
        <f t="shared" si="14"/>
        <v/>
      </c>
      <c r="CX50" s="13" t="str">
        <f t="shared" si="14"/>
        <v/>
      </c>
      <c r="CY50" s="13" t="str">
        <f t="shared" si="14"/>
        <v/>
      </c>
      <c r="CZ50" s="13" t="str">
        <f t="shared" si="14"/>
        <v/>
      </c>
      <c r="DA50" s="13" t="str">
        <f t="shared" si="14"/>
        <v/>
      </c>
      <c r="DB50" s="13" t="str">
        <f t="shared" si="14"/>
        <v/>
      </c>
      <c r="DC50" s="13" t="str">
        <f t="shared" si="14"/>
        <v/>
      </c>
      <c r="DD50" s="13" t="str">
        <f t="shared" si="14"/>
        <v/>
      </c>
      <c r="DE50" s="13" t="str">
        <f t="shared" si="14"/>
        <v/>
      </c>
      <c r="DF50" s="13" t="str">
        <f t="shared" si="14"/>
        <v/>
      </c>
      <c r="DG50" s="13" t="str">
        <f t="shared" si="14"/>
        <v/>
      </c>
      <c r="DH50" s="13" t="str">
        <f t="shared" si="14"/>
        <v/>
      </c>
      <c r="DI50" s="13" t="str">
        <f t="shared" si="14"/>
        <v/>
      </c>
      <c r="DJ50" s="13" t="str">
        <f t="shared" si="15"/>
        <v/>
      </c>
      <c r="DK50" s="13" t="str">
        <f t="shared" si="12"/>
        <v/>
      </c>
      <c r="DL50" s="13" t="str">
        <f t="shared" si="12"/>
        <v/>
      </c>
      <c r="DM50" s="13" t="str">
        <f t="shared" si="12"/>
        <v/>
      </c>
      <c r="DN50" s="13" t="str">
        <f t="shared" si="12"/>
        <v/>
      </c>
      <c r="DO50" s="13" t="str">
        <f t="shared" si="12"/>
        <v/>
      </c>
      <c r="DP50" s="13" t="str">
        <f t="shared" si="12"/>
        <v/>
      </c>
      <c r="DQ50" s="13" t="str">
        <f t="shared" si="12"/>
        <v/>
      </c>
      <c r="DR50" s="13" t="str">
        <f t="shared" si="12"/>
        <v/>
      </c>
      <c r="DS50" s="13" t="str">
        <f t="shared" si="12"/>
        <v/>
      </c>
      <c r="DT50" s="13" t="str">
        <f t="shared" si="12"/>
        <v/>
      </c>
      <c r="DU50" s="13" t="str">
        <f t="shared" si="12"/>
        <v/>
      </c>
      <c r="DV50" s="13" t="str">
        <f t="shared" si="12"/>
        <v/>
      </c>
      <c r="DW50" s="13" t="str">
        <f t="shared" si="12"/>
        <v/>
      </c>
      <c r="DX50" s="13" t="str">
        <f t="shared" si="12"/>
        <v/>
      </c>
    </row>
    <row r="51" spans="1:129" ht="15" thickBot="1" x14ac:dyDescent="0.4">
      <c r="A51" s="18"/>
      <c r="B51" s="18" t="s">
        <v>148</v>
      </c>
      <c r="C51" s="77">
        <v>73.398964937251364</v>
      </c>
      <c r="D51" s="77">
        <v>75.686451256688343</v>
      </c>
      <c r="E51" s="77">
        <v>67.959121082262627</v>
      </c>
      <c r="F51" s="77">
        <v>59.640114203650739</v>
      </c>
      <c r="G51" s="77">
        <v>52.887049185496906</v>
      </c>
      <c r="H51" s="77">
        <v>69.703840881683888</v>
      </c>
      <c r="I51" s="77">
        <v>71.243693917005515</v>
      </c>
      <c r="J51" s="77">
        <v>50.697309337888285</v>
      </c>
      <c r="K51" s="77">
        <v>62.642034281173132</v>
      </c>
      <c r="L51" s="77">
        <v>69.07916809605328</v>
      </c>
      <c r="M51" s="77">
        <v>64.42267774075637</v>
      </c>
      <c r="N51" s="77">
        <v>75.627507427761344</v>
      </c>
      <c r="O51" s="77">
        <v>67.170429252783478</v>
      </c>
      <c r="P51" s="77">
        <v>69.206906983822094</v>
      </c>
      <c r="Q51" s="77">
        <v>79.390859957909669</v>
      </c>
      <c r="R51" s="77">
        <v>72.744271982326126</v>
      </c>
      <c r="S51" s="77">
        <v>73.316900428722946</v>
      </c>
      <c r="T51" s="77">
        <v>107.1255337832177</v>
      </c>
      <c r="U51" s="77">
        <v>88.487121666720725</v>
      </c>
      <c r="V51" s="77">
        <v>92.420184984167506</v>
      </c>
      <c r="W51" s="77">
        <v>118.57482680254624</v>
      </c>
      <c r="X51" s="77">
        <v>127.6541134403773</v>
      </c>
      <c r="Y51" s="77">
        <v>130.08248442999536</v>
      </c>
      <c r="Z51" s="77">
        <v>170.31325697613224</v>
      </c>
      <c r="AA51" s="77">
        <v>152.51055618760074</v>
      </c>
      <c r="AB51" s="77">
        <v>180.62882663123079</v>
      </c>
      <c r="AC51" s="77">
        <v>165.04798262852617</v>
      </c>
      <c r="AD51" s="77">
        <v>209.52279354532465</v>
      </c>
      <c r="AE51" s="77">
        <v>205.96859870555809</v>
      </c>
      <c r="AF51" s="77">
        <v>256.79080582533101</v>
      </c>
      <c r="AG51" s="77">
        <v>272.23392443493822</v>
      </c>
      <c r="AH51" s="77">
        <v>200.22000299312651</v>
      </c>
      <c r="AI51" s="77">
        <v>188.863202536394</v>
      </c>
      <c r="AJ51" s="77">
        <v>209.30449876465497</v>
      </c>
      <c r="AK51" s="77">
        <v>232.73795917170855</v>
      </c>
      <c r="AL51" s="77">
        <v>235.06609292881805</v>
      </c>
      <c r="AM51" s="77">
        <v>196.35668244345038</v>
      </c>
      <c r="AN51" s="77">
        <v>204.30411521259194</v>
      </c>
      <c r="AO51" s="77">
        <v>244.12766367209045</v>
      </c>
      <c r="AP51" s="77">
        <v>237.56535045364507</v>
      </c>
      <c r="AQ51" s="77">
        <v>222.32121905352801</v>
      </c>
      <c r="AR51" s="77">
        <v>233.21079142403732</v>
      </c>
      <c r="AS51" s="77">
        <v>245.76402851836599</v>
      </c>
      <c r="AT51" s="77">
        <v>261.90808328297589</v>
      </c>
      <c r="AU51" s="77">
        <v>251.84281398762531</v>
      </c>
      <c r="AV51" s="77">
        <v>265.86344004546936</v>
      </c>
      <c r="AW51" s="77">
        <v>277.67940566228151</v>
      </c>
      <c r="AX51" s="77">
        <v>244.35534687019748</v>
      </c>
      <c r="AY51" s="77">
        <v>222.20805613819533</v>
      </c>
      <c r="AZ51" s="77">
        <v>207.09243755644596</v>
      </c>
      <c r="BA51" s="77">
        <v>201.49623097667444</v>
      </c>
      <c r="BB51" s="77">
        <v>215.7064600833184</v>
      </c>
      <c r="BC51" s="77">
        <v>226.19420928867305</v>
      </c>
      <c r="BD51" s="77">
        <v>195.18397674826207</v>
      </c>
      <c r="BE51" s="77">
        <v>221.32174313482471</v>
      </c>
      <c r="BF51" s="77">
        <v>196.4009850072942</v>
      </c>
      <c r="BG51" s="77">
        <v>165.7106934329349</v>
      </c>
      <c r="BH51" s="112"/>
      <c r="BO51" s="13" t="str">
        <f t="shared" si="16"/>
        <v/>
      </c>
      <c r="BP51" s="13" t="str">
        <f t="shared" si="16"/>
        <v/>
      </c>
      <c r="BQ51" s="13" t="str">
        <f t="shared" si="16"/>
        <v/>
      </c>
      <c r="BR51" s="13" t="str">
        <f t="shared" si="16"/>
        <v/>
      </c>
      <c r="BS51" s="13" t="str">
        <f t="shared" si="16"/>
        <v/>
      </c>
      <c r="BT51" s="13" t="str">
        <f t="shared" si="16"/>
        <v/>
      </c>
      <c r="BU51" s="13" t="str">
        <f t="shared" si="16"/>
        <v/>
      </c>
      <c r="BV51" s="13" t="str">
        <f t="shared" si="16"/>
        <v/>
      </c>
      <c r="BW51" s="13" t="str">
        <f t="shared" si="16"/>
        <v/>
      </c>
      <c r="BX51" s="13" t="str">
        <f t="shared" si="16"/>
        <v/>
      </c>
      <c r="BY51" s="13" t="str">
        <f t="shared" si="16"/>
        <v/>
      </c>
      <c r="BZ51" s="13" t="str">
        <f t="shared" si="16"/>
        <v/>
      </c>
      <c r="CA51" s="13" t="str">
        <f t="shared" si="16"/>
        <v/>
      </c>
      <c r="CB51" s="13" t="str">
        <f t="shared" si="16"/>
        <v/>
      </c>
      <c r="CC51" s="13" t="str">
        <f t="shared" si="16"/>
        <v/>
      </c>
      <c r="CD51" s="13" t="str">
        <f t="shared" si="13"/>
        <v/>
      </c>
      <c r="CE51" s="13" t="str">
        <f t="shared" si="13"/>
        <v/>
      </c>
      <c r="CF51" s="13" t="str">
        <f t="shared" si="13"/>
        <v/>
      </c>
      <c r="CG51" s="13" t="str">
        <f t="shared" si="13"/>
        <v/>
      </c>
      <c r="CH51" s="13" t="str">
        <f t="shared" si="13"/>
        <v/>
      </c>
      <c r="CI51" s="13" t="str">
        <f t="shared" si="13"/>
        <v/>
      </c>
      <c r="CJ51" s="13" t="str">
        <f t="shared" si="13"/>
        <v/>
      </c>
      <c r="CK51" s="13" t="str">
        <f t="shared" si="13"/>
        <v/>
      </c>
      <c r="CL51" s="13" t="str">
        <f t="shared" si="13"/>
        <v/>
      </c>
      <c r="CM51" s="13" t="str">
        <f t="shared" si="13"/>
        <v/>
      </c>
      <c r="CN51" s="13" t="str">
        <f t="shared" si="13"/>
        <v/>
      </c>
      <c r="CO51" s="13" t="str">
        <f t="shared" si="13"/>
        <v/>
      </c>
      <c r="CP51" s="13" t="str">
        <f t="shared" si="13"/>
        <v/>
      </c>
      <c r="CQ51" s="13" t="str">
        <f t="shared" si="13"/>
        <v/>
      </c>
      <c r="CR51" s="13" t="str">
        <f t="shared" si="13"/>
        <v/>
      </c>
      <c r="CS51" s="13" t="str">
        <f t="shared" si="13"/>
        <v/>
      </c>
      <c r="CT51" s="13" t="str">
        <f t="shared" si="14"/>
        <v/>
      </c>
      <c r="CU51" s="13" t="str">
        <f t="shared" si="14"/>
        <v/>
      </c>
      <c r="CV51" s="13" t="str">
        <f t="shared" si="14"/>
        <v/>
      </c>
      <c r="CW51" s="13" t="str">
        <f t="shared" si="14"/>
        <v/>
      </c>
      <c r="CX51" s="13" t="str">
        <f t="shared" si="14"/>
        <v/>
      </c>
      <c r="CY51" s="13" t="str">
        <f t="shared" si="14"/>
        <v/>
      </c>
      <c r="CZ51" s="13" t="str">
        <f t="shared" si="14"/>
        <v/>
      </c>
      <c r="DA51" s="13" t="str">
        <f t="shared" si="14"/>
        <v/>
      </c>
      <c r="DB51" s="13" t="str">
        <f t="shared" si="14"/>
        <v/>
      </c>
      <c r="DC51" s="13" t="str">
        <f t="shared" si="14"/>
        <v/>
      </c>
      <c r="DD51" s="13" t="str">
        <f t="shared" si="14"/>
        <v/>
      </c>
      <c r="DE51" s="13" t="str">
        <f t="shared" si="14"/>
        <v/>
      </c>
      <c r="DF51" s="13" t="str">
        <f t="shared" si="14"/>
        <v/>
      </c>
      <c r="DG51" s="13" t="str">
        <f t="shared" si="14"/>
        <v/>
      </c>
      <c r="DH51" s="13" t="str">
        <f t="shared" si="14"/>
        <v/>
      </c>
      <c r="DI51" s="13" t="str">
        <f t="shared" si="14"/>
        <v/>
      </c>
      <c r="DJ51" s="13" t="str">
        <f t="shared" si="15"/>
        <v/>
      </c>
      <c r="DK51" s="13" t="str">
        <f t="shared" si="12"/>
        <v/>
      </c>
      <c r="DL51" s="13" t="str">
        <f t="shared" si="12"/>
        <v/>
      </c>
      <c r="DM51" s="13" t="str">
        <f t="shared" si="12"/>
        <v/>
      </c>
      <c r="DN51" s="13" t="str">
        <f t="shared" ref="DN51:DX54" si="17">IF(BB51&gt;0,IF(BB51&lt;5,"SECRETTTTTTTT",""),"")</f>
        <v/>
      </c>
      <c r="DO51" s="13" t="str">
        <f t="shared" si="17"/>
        <v/>
      </c>
      <c r="DP51" s="13" t="str">
        <f t="shared" si="17"/>
        <v/>
      </c>
      <c r="DQ51" s="13" t="str">
        <f t="shared" si="17"/>
        <v/>
      </c>
      <c r="DR51" s="13" t="str">
        <f t="shared" si="17"/>
        <v/>
      </c>
      <c r="DS51" s="13" t="str">
        <f t="shared" si="17"/>
        <v/>
      </c>
      <c r="DT51" s="13" t="str">
        <f t="shared" si="17"/>
        <v/>
      </c>
      <c r="DU51" s="13" t="str">
        <f t="shared" si="17"/>
        <v/>
      </c>
      <c r="DV51" s="13" t="str">
        <f t="shared" si="17"/>
        <v/>
      </c>
      <c r="DW51" s="13" t="str">
        <f t="shared" si="17"/>
        <v/>
      </c>
      <c r="DX51" s="13" t="str">
        <f t="shared" si="17"/>
        <v/>
      </c>
    </row>
    <row r="52" spans="1:129" ht="15" thickBot="1" x14ac:dyDescent="0.4">
      <c r="A52" s="16" t="s">
        <v>116</v>
      </c>
      <c r="B52" s="17" t="s">
        <v>117</v>
      </c>
      <c r="C52" s="81" t="s">
        <v>330</v>
      </c>
      <c r="D52" s="81" t="s">
        <v>330</v>
      </c>
      <c r="E52" s="81" t="s">
        <v>330</v>
      </c>
      <c r="F52" s="81" t="s">
        <v>330</v>
      </c>
      <c r="G52" s="81" t="s">
        <v>330</v>
      </c>
      <c r="H52" s="81" t="s">
        <v>330</v>
      </c>
      <c r="I52" s="81" t="s">
        <v>330</v>
      </c>
      <c r="J52" s="81" t="s">
        <v>330</v>
      </c>
      <c r="K52" s="81" t="s">
        <v>330</v>
      </c>
      <c r="L52" s="81" t="s">
        <v>330</v>
      </c>
      <c r="M52" s="81" t="s">
        <v>330</v>
      </c>
      <c r="N52" s="81" t="s">
        <v>330</v>
      </c>
      <c r="O52" s="81" t="s">
        <v>330</v>
      </c>
      <c r="P52" s="81" t="s">
        <v>330</v>
      </c>
      <c r="Q52" s="81" t="s">
        <v>330</v>
      </c>
      <c r="R52" s="81" t="s">
        <v>330</v>
      </c>
      <c r="S52" s="81" t="s">
        <v>330</v>
      </c>
      <c r="T52" s="81" t="s">
        <v>330</v>
      </c>
      <c r="U52" s="81" t="s">
        <v>330</v>
      </c>
      <c r="V52" s="81" t="s">
        <v>330</v>
      </c>
      <c r="W52" s="81" t="s">
        <v>330</v>
      </c>
      <c r="X52" s="81" t="s">
        <v>330</v>
      </c>
      <c r="Y52" s="81" t="s">
        <v>330</v>
      </c>
      <c r="Z52" s="81" t="s">
        <v>330</v>
      </c>
      <c r="AA52" s="81" t="s">
        <v>330</v>
      </c>
      <c r="AB52" s="81" t="s">
        <v>330</v>
      </c>
      <c r="AC52" s="81" t="s">
        <v>330</v>
      </c>
      <c r="AD52" s="81" t="s">
        <v>330</v>
      </c>
      <c r="AE52" s="81" t="s">
        <v>330</v>
      </c>
      <c r="AF52" s="81" t="s">
        <v>330</v>
      </c>
      <c r="AG52" s="81" t="s">
        <v>330</v>
      </c>
      <c r="AH52" s="81" t="s">
        <v>330</v>
      </c>
      <c r="AI52" s="81" t="s">
        <v>330</v>
      </c>
      <c r="AJ52" s="81" t="s">
        <v>330</v>
      </c>
      <c r="AK52" s="81" t="s">
        <v>330</v>
      </c>
      <c r="AL52" s="81" t="s">
        <v>330</v>
      </c>
      <c r="AM52" s="81" t="s">
        <v>330</v>
      </c>
      <c r="AN52" s="81" t="s">
        <v>330</v>
      </c>
      <c r="AO52" s="81" t="s">
        <v>330</v>
      </c>
      <c r="AP52" s="81" t="s">
        <v>330</v>
      </c>
      <c r="AQ52" s="81" t="s">
        <v>330</v>
      </c>
      <c r="AR52" s="81" t="s">
        <v>330</v>
      </c>
      <c r="AS52" s="81" t="s">
        <v>330</v>
      </c>
      <c r="AT52" s="81" t="s">
        <v>330</v>
      </c>
      <c r="AU52" s="81" t="s">
        <v>330</v>
      </c>
      <c r="AV52" s="81" t="s">
        <v>330</v>
      </c>
      <c r="AW52" s="81" t="s">
        <v>330</v>
      </c>
      <c r="AX52" s="81" t="s">
        <v>330</v>
      </c>
      <c r="AY52" s="81" t="s">
        <v>330</v>
      </c>
      <c r="AZ52" s="81" t="s">
        <v>330</v>
      </c>
      <c r="BA52" s="81" t="s">
        <v>330</v>
      </c>
      <c r="BB52" s="81" t="s">
        <v>330</v>
      </c>
      <c r="BC52" s="81" t="s">
        <v>330</v>
      </c>
      <c r="BD52" s="81" t="s">
        <v>330</v>
      </c>
      <c r="BE52" s="81" t="s">
        <v>330</v>
      </c>
      <c r="BF52" s="81" t="s">
        <v>330</v>
      </c>
      <c r="BG52" s="81" t="s">
        <v>330</v>
      </c>
      <c r="BH52" s="110"/>
      <c r="BO52" s="13" t="str">
        <f t="shared" si="16"/>
        <v/>
      </c>
      <c r="BP52" s="13" t="str">
        <f t="shared" si="16"/>
        <v/>
      </c>
      <c r="BQ52" s="13" t="str">
        <f t="shared" si="16"/>
        <v/>
      </c>
      <c r="BR52" s="13" t="str">
        <f t="shared" si="16"/>
        <v/>
      </c>
      <c r="BS52" s="13" t="str">
        <f t="shared" si="16"/>
        <v/>
      </c>
      <c r="BT52" s="13" t="str">
        <f t="shared" si="16"/>
        <v/>
      </c>
      <c r="BU52" s="13" t="str">
        <f t="shared" si="16"/>
        <v/>
      </c>
      <c r="BV52" s="13" t="str">
        <f t="shared" si="16"/>
        <v/>
      </c>
      <c r="BW52" s="13" t="str">
        <f t="shared" si="16"/>
        <v/>
      </c>
      <c r="BX52" s="13" t="str">
        <f t="shared" si="16"/>
        <v/>
      </c>
      <c r="BY52" s="13" t="str">
        <f t="shared" si="16"/>
        <v/>
      </c>
      <c r="BZ52" s="13" t="str">
        <f t="shared" si="16"/>
        <v/>
      </c>
      <c r="CA52" s="13" t="str">
        <f t="shared" si="16"/>
        <v/>
      </c>
      <c r="CB52" s="13" t="str">
        <f t="shared" si="16"/>
        <v/>
      </c>
      <c r="CC52" s="13" t="str">
        <f t="shared" si="16"/>
        <v/>
      </c>
      <c r="CD52" s="13" t="str">
        <f t="shared" si="13"/>
        <v/>
      </c>
      <c r="CE52" s="13" t="str">
        <f t="shared" si="13"/>
        <v/>
      </c>
      <c r="CF52" s="13" t="str">
        <f t="shared" si="13"/>
        <v/>
      </c>
      <c r="CG52" s="13" t="str">
        <f t="shared" si="13"/>
        <v/>
      </c>
      <c r="CH52" s="13" t="str">
        <f t="shared" si="13"/>
        <v/>
      </c>
      <c r="CI52" s="13" t="str">
        <f t="shared" si="13"/>
        <v/>
      </c>
      <c r="CJ52" s="13" t="str">
        <f t="shared" si="13"/>
        <v/>
      </c>
      <c r="CK52" s="13" t="str">
        <f t="shared" si="13"/>
        <v/>
      </c>
      <c r="CL52" s="13" t="str">
        <f t="shared" si="13"/>
        <v/>
      </c>
      <c r="CM52" s="13" t="str">
        <f t="shared" si="13"/>
        <v/>
      </c>
      <c r="CN52" s="13" t="str">
        <f t="shared" si="13"/>
        <v/>
      </c>
      <c r="CO52" s="13" t="str">
        <f t="shared" si="13"/>
        <v/>
      </c>
      <c r="CP52" s="13" t="str">
        <f t="shared" si="13"/>
        <v/>
      </c>
      <c r="CQ52" s="13" t="str">
        <f t="shared" si="13"/>
        <v/>
      </c>
      <c r="CR52" s="13" t="str">
        <f t="shared" si="13"/>
        <v/>
      </c>
      <c r="CS52" s="13" t="str">
        <f t="shared" si="13"/>
        <v/>
      </c>
      <c r="CT52" s="13" t="str">
        <f t="shared" si="14"/>
        <v/>
      </c>
      <c r="CU52" s="13" t="str">
        <f t="shared" si="14"/>
        <v/>
      </c>
      <c r="CV52" s="13" t="str">
        <f t="shared" si="14"/>
        <v/>
      </c>
      <c r="CW52" s="13" t="str">
        <f t="shared" si="14"/>
        <v/>
      </c>
      <c r="CX52" s="13" t="str">
        <f t="shared" si="14"/>
        <v/>
      </c>
      <c r="CY52" s="13" t="str">
        <f t="shared" si="14"/>
        <v/>
      </c>
      <c r="CZ52" s="13" t="str">
        <f t="shared" si="14"/>
        <v/>
      </c>
      <c r="DA52" s="13" t="str">
        <f t="shared" si="14"/>
        <v/>
      </c>
      <c r="DB52" s="13" t="str">
        <f t="shared" si="14"/>
        <v/>
      </c>
      <c r="DC52" s="13" t="str">
        <f t="shared" si="14"/>
        <v/>
      </c>
      <c r="DD52" s="13" t="str">
        <f t="shared" si="14"/>
        <v/>
      </c>
      <c r="DE52" s="13" t="str">
        <f t="shared" si="14"/>
        <v/>
      </c>
      <c r="DF52" s="13" t="str">
        <f t="shared" si="14"/>
        <v/>
      </c>
      <c r="DG52" s="13" t="str">
        <f t="shared" si="14"/>
        <v/>
      </c>
      <c r="DH52" s="13" t="str">
        <f t="shared" si="14"/>
        <v/>
      </c>
      <c r="DI52" s="13" t="str">
        <f t="shared" si="14"/>
        <v/>
      </c>
      <c r="DJ52" s="13" t="str">
        <f t="shared" si="15"/>
        <v/>
      </c>
      <c r="DK52" s="13" t="str">
        <f t="shared" si="15"/>
        <v/>
      </c>
      <c r="DL52" s="13" t="str">
        <f t="shared" si="15"/>
        <v/>
      </c>
      <c r="DM52" s="13" t="str">
        <f t="shared" si="15"/>
        <v/>
      </c>
      <c r="DN52" s="13" t="str">
        <f t="shared" si="17"/>
        <v/>
      </c>
      <c r="DO52" s="13" t="str">
        <f t="shared" si="17"/>
        <v/>
      </c>
      <c r="DP52" s="13" t="str">
        <f t="shared" si="17"/>
        <v/>
      </c>
      <c r="DQ52" s="13" t="str">
        <f t="shared" si="17"/>
        <v/>
      </c>
      <c r="DR52" s="13" t="str">
        <f t="shared" si="17"/>
        <v/>
      </c>
      <c r="DS52" s="13" t="str">
        <f t="shared" si="17"/>
        <v/>
      </c>
      <c r="DT52" s="13" t="str">
        <f t="shared" si="17"/>
        <v/>
      </c>
      <c r="DU52" s="13" t="str">
        <f t="shared" si="17"/>
        <v/>
      </c>
      <c r="DV52" s="13" t="str">
        <f t="shared" si="17"/>
        <v/>
      </c>
      <c r="DW52" s="13" t="str">
        <f t="shared" si="17"/>
        <v/>
      </c>
      <c r="DX52" s="13" t="str">
        <f t="shared" si="17"/>
        <v/>
      </c>
    </row>
    <row r="53" spans="1:129" ht="15" thickBot="1" x14ac:dyDescent="0.4">
      <c r="A53" s="18"/>
      <c r="B53" s="21" t="s">
        <v>149</v>
      </c>
      <c r="C53" s="77" t="s">
        <v>330</v>
      </c>
      <c r="D53" s="77" t="s">
        <v>330</v>
      </c>
      <c r="E53" s="77" t="s">
        <v>330</v>
      </c>
      <c r="F53" s="77" t="s">
        <v>330</v>
      </c>
      <c r="G53" s="77" t="s">
        <v>330</v>
      </c>
      <c r="H53" s="77" t="s">
        <v>330</v>
      </c>
      <c r="I53" s="77" t="s">
        <v>330</v>
      </c>
      <c r="J53" s="77" t="s">
        <v>330</v>
      </c>
      <c r="K53" s="77" t="s">
        <v>330</v>
      </c>
      <c r="L53" s="77" t="s">
        <v>330</v>
      </c>
      <c r="M53" s="77" t="s">
        <v>330</v>
      </c>
      <c r="N53" s="77" t="s">
        <v>330</v>
      </c>
      <c r="O53" s="77" t="s">
        <v>330</v>
      </c>
      <c r="P53" s="77" t="s">
        <v>330</v>
      </c>
      <c r="Q53" s="77" t="s">
        <v>330</v>
      </c>
      <c r="R53" s="77" t="s">
        <v>330</v>
      </c>
      <c r="S53" s="77" t="s">
        <v>330</v>
      </c>
      <c r="T53" s="77" t="s">
        <v>330</v>
      </c>
      <c r="U53" s="77" t="s">
        <v>330</v>
      </c>
      <c r="V53" s="77" t="s">
        <v>330</v>
      </c>
      <c r="W53" s="77" t="s">
        <v>330</v>
      </c>
      <c r="X53" s="77" t="s">
        <v>330</v>
      </c>
      <c r="Y53" s="77" t="s">
        <v>330</v>
      </c>
      <c r="Z53" s="77" t="s">
        <v>330</v>
      </c>
      <c r="AA53" s="77" t="s">
        <v>330</v>
      </c>
      <c r="AB53" s="77" t="s">
        <v>330</v>
      </c>
      <c r="AC53" s="77" t="s">
        <v>330</v>
      </c>
      <c r="AD53" s="77" t="s">
        <v>330</v>
      </c>
      <c r="AE53" s="77" t="s">
        <v>330</v>
      </c>
      <c r="AF53" s="77" t="s">
        <v>330</v>
      </c>
      <c r="AG53" s="77" t="s">
        <v>330</v>
      </c>
      <c r="AH53" s="77" t="s">
        <v>330</v>
      </c>
      <c r="AI53" s="77" t="s">
        <v>330</v>
      </c>
      <c r="AJ53" s="77" t="s">
        <v>330</v>
      </c>
      <c r="AK53" s="77" t="s">
        <v>330</v>
      </c>
      <c r="AL53" s="77" t="s">
        <v>330</v>
      </c>
      <c r="AM53" s="77" t="s">
        <v>330</v>
      </c>
      <c r="AN53" s="77" t="s">
        <v>330</v>
      </c>
      <c r="AO53" s="77" t="s">
        <v>330</v>
      </c>
      <c r="AP53" s="77" t="s">
        <v>330</v>
      </c>
      <c r="AQ53" s="77" t="s">
        <v>330</v>
      </c>
      <c r="AR53" s="77" t="s">
        <v>330</v>
      </c>
      <c r="AS53" s="77" t="s">
        <v>330</v>
      </c>
      <c r="AT53" s="77" t="s">
        <v>330</v>
      </c>
      <c r="AU53" s="77" t="s">
        <v>330</v>
      </c>
      <c r="AV53" s="77" t="s">
        <v>330</v>
      </c>
      <c r="AW53" s="77" t="s">
        <v>330</v>
      </c>
      <c r="AX53" s="77" t="s">
        <v>330</v>
      </c>
      <c r="AY53" s="77" t="s">
        <v>330</v>
      </c>
      <c r="AZ53" s="77" t="s">
        <v>330</v>
      </c>
      <c r="BA53" s="77" t="s">
        <v>330</v>
      </c>
      <c r="BB53" s="77" t="s">
        <v>330</v>
      </c>
      <c r="BC53" s="77" t="s">
        <v>330</v>
      </c>
      <c r="BD53" s="77" t="s">
        <v>330</v>
      </c>
      <c r="BE53" s="77" t="s">
        <v>330</v>
      </c>
      <c r="BF53" s="77" t="s">
        <v>330</v>
      </c>
      <c r="BG53" s="77" t="s">
        <v>330</v>
      </c>
      <c r="BH53" s="112"/>
      <c r="BO53" s="13" t="str">
        <f t="shared" si="16"/>
        <v/>
      </c>
      <c r="BP53" s="13" t="str">
        <f t="shared" si="16"/>
        <v/>
      </c>
      <c r="BQ53" s="13" t="str">
        <f t="shared" si="16"/>
        <v/>
      </c>
      <c r="BR53" s="13" t="str">
        <f t="shared" si="16"/>
        <v/>
      </c>
      <c r="BS53" s="13" t="str">
        <f t="shared" si="16"/>
        <v/>
      </c>
      <c r="BT53" s="13" t="str">
        <f t="shared" si="16"/>
        <v/>
      </c>
      <c r="BU53" s="13" t="str">
        <f t="shared" si="16"/>
        <v/>
      </c>
      <c r="BV53" s="13" t="str">
        <f t="shared" si="16"/>
        <v/>
      </c>
      <c r="BW53" s="13" t="str">
        <f t="shared" si="16"/>
        <v/>
      </c>
      <c r="BX53" s="13" t="str">
        <f t="shared" si="16"/>
        <v/>
      </c>
      <c r="BY53" s="13" t="str">
        <f t="shared" si="16"/>
        <v/>
      </c>
      <c r="BZ53" s="13" t="str">
        <f t="shared" si="16"/>
        <v/>
      </c>
      <c r="CA53" s="13" t="str">
        <f t="shared" si="16"/>
        <v/>
      </c>
      <c r="CB53" s="13" t="str">
        <f t="shared" si="16"/>
        <v/>
      </c>
      <c r="CC53" s="13" t="str">
        <f t="shared" si="16"/>
        <v/>
      </c>
      <c r="CD53" s="13" t="str">
        <f t="shared" si="13"/>
        <v/>
      </c>
      <c r="CE53" s="13" t="str">
        <f t="shared" si="13"/>
        <v/>
      </c>
      <c r="CF53" s="13" t="str">
        <f t="shared" si="13"/>
        <v/>
      </c>
      <c r="CG53" s="13" t="str">
        <f t="shared" si="13"/>
        <v/>
      </c>
      <c r="CH53" s="13" t="str">
        <f t="shared" si="13"/>
        <v/>
      </c>
      <c r="CI53" s="13" t="str">
        <f t="shared" si="13"/>
        <v/>
      </c>
      <c r="CJ53" s="13" t="str">
        <f t="shared" si="13"/>
        <v/>
      </c>
      <c r="CK53" s="13" t="str">
        <f t="shared" si="13"/>
        <v/>
      </c>
      <c r="CL53" s="13" t="str">
        <f t="shared" si="13"/>
        <v/>
      </c>
      <c r="CM53" s="13" t="str">
        <f t="shared" si="13"/>
        <v/>
      </c>
      <c r="CN53" s="13" t="str">
        <f t="shared" si="13"/>
        <v/>
      </c>
      <c r="CO53" s="13" t="str">
        <f t="shared" si="13"/>
        <v/>
      </c>
      <c r="CP53" s="13" t="str">
        <f t="shared" si="13"/>
        <v/>
      </c>
      <c r="CQ53" s="13" t="str">
        <f t="shared" si="13"/>
        <v/>
      </c>
      <c r="CR53" s="13" t="str">
        <f t="shared" si="13"/>
        <v/>
      </c>
      <c r="CS53" s="13" t="str">
        <f t="shared" si="13"/>
        <v/>
      </c>
      <c r="CT53" s="13" t="str">
        <f t="shared" si="14"/>
        <v/>
      </c>
      <c r="CU53" s="13" t="str">
        <f t="shared" si="14"/>
        <v/>
      </c>
      <c r="CV53" s="13" t="str">
        <f t="shared" si="14"/>
        <v/>
      </c>
      <c r="CW53" s="13" t="str">
        <f t="shared" si="14"/>
        <v/>
      </c>
      <c r="CX53" s="13" t="str">
        <f t="shared" si="14"/>
        <v/>
      </c>
      <c r="CY53" s="13" t="str">
        <f t="shared" si="14"/>
        <v/>
      </c>
      <c r="CZ53" s="13" t="str">
        <f t="shared" si="14"/>
        <v/>
      </c>
      <c r="DA53" s="13" t="str">
        <f t="shared" si="14"/>
        <v/>
      </c>
      <c r="DB53" s="13" t="str">
        <f t="shared" si="14"/>
        <v/>
      </c>
      <c r="DC53" s="13" t="str">
        <f t="shared" si="14"/>
        <v/>
      </c>
      <c r="DD53" s="13" t="str">
        <f t="shared" si="14"/>
        <v/>
      </c>
      <c r="DE53" s="13" t="str">
        <f t="shared" si="14"/>
        <v/>
      </c>
      <c r="DF53" s="13" t="str">
        <f t="shared" si="14"/>
        <v/>
      </c>
      <c r="DG53" s="13" t="str">
        <f t="shared" si="14"/>
        <v/>
      </c>
      <c r="DH53" s="13" t="str">
        <f t="shared" si="14"/>
        <v/>
      </c>
      <c r="DI53" s="13" t="str">
        <f t="shared" si="14"/>
        <v/>
      </c>
      <c r="DJ53" s="13" t="str">
        <f t="shared" si="15"/>
        <v/>
      </c>
      <c r="DK53" s="13" t="str">
        <f t="shared" si="15"/>
        <v/>
      </c>
      <c r="DL53" s="13" t="str">
        <f t="shared" si="15"/>
        <v/>
      </c>
      <c r="DM53" s="13" t="str">
        <f t="shared" si="15"/>
        <v/>
      </c>
      <c r="DN53" s="13" t="str">
        <f t="shared" si="17"/>
        <v/>
      </c>
      <c r="DO53" s="13" t="str">
        <f t="shared" si="17"/>
        <v/>
      </c>
      <c r="DP53" s="13" t="str">
        <f t="shared" si="17"/>
        <v/>
      </c>
      <c r="DQ53" s="13" t="str">
        <f t="shared" si="17"/>
        <v/>
      </c>
      <c r="DR53" s="13" t="str">
        <f t="shared" si="17"/>
        <v/>
      </c>
      <c r="DS53" s="13" t="str">
        <f t="shared" si="17"/>
        <v/>
      </c>
      <c r="DT53" s="13" t="str">
        <f t="shared" si="17"/>
        <v/>
      </c>
      <c r="DU53" s="13" t="str">
        <f t="shared" si="17"/>
        <v/>
      </c>
      <c r="DV53" s="13" t="str">
        <f t="shared" si="17"/>
        <v/>
      </c>
      <c r="DW53" s="13" t="str">
        <f t="shared" si="17"/>
        <v/>
      </c>
      <c r="DX53" s="13" t="str">
        <f t="shared" si="17"/>
        <v/>
      </c>
    </row>
    <row r="54" spans="1:129" ht="15" thickBot="1" x14ac:dyDescent="0.4">
      <c r="A54" s="119" t="s">
        <v>150</v>
      </c>
      <c r="B54" s="119"/>
      <c r="C54" s="78">
        <v>685.49107495293799</v>
      </c>
      <c r="D54" s="78">
        <v>680.11550314312717</v>
      </c>
      <c r="E54" s="78">
        <v>542.73900107851352</v>
      </c>
      <c r="F54" s="78">
        <v>537.41235253964021</v>
      </c>
      <c r="G54" s="78">
        <v>534.73768528822302</v>
      </c>
      <c r="H54" s="78">
        <v>546.545139651368</v>
      </c>
      <c r="I54" s="78">
        <v>462.05641121551912</v>
      </c>
      <c r="J54" s="78">
        <v>470.42925873222856</v>
      </c>
      <c r="K54" s="78">
        <v>485.25720255090226</v>
      </c>
      <c r="L54" s="78">
        <v>460.34503948439385</v>
      </c>
      <c r="M54" s="78">
        <v>493.82677504290211</v>
      </c>
      <c r="N54" s="78">
        <v>498.75749196168238</v>
      </c>
      <c r="O54" s="78">
        <v>516.64886491538573</v>
      </c>
      <c r="P54" s="78">
        <v>516.16112676621219</v>
      </c>
      <c r="Q54" s="78">
        <v>503.53925492620164</v>
      </c>
      <c r="R54" s="78">
        <v>502.562845948774</v>
      </c>
      <c r="S54" s="78">
        <v>547.87637474978158</v>
      </c>
      <c r="T54" s="78">
        <v>596.86978802116107</v>
      </c>
      <c r="U54" s="78">
        <v>599.56304302210162</v>
      </c>
      <c r="V54" s="78">
        <v>627.74653284712269</v>
      </c>
      <c r="W54" s="78">
        <v>608.37707903901855</v>
      </c>
      <c r="X54" s="78">
        <v>663.30119743327521</v>
      </c>
      <c r="Y54" s="78">
        <v>688.0472242157947</v>
      </c>
      <c r="Z54" s="78">
        <v>768.22312090453215</v>
      </c>
      <c r="AA54" s="78">
        <v>726.16708496245042</v>
      </c>
      <c r="AB54" s="78">
        <v>751.63706880914219</v>
      </c>
      <c r="AC54" s="78">
        <v>825.39210483358511</v>
      </c>
      <c r="AD54" s="78">
        <v>970.08601249481774</v>
      </c>
      <c r="AE54" s="78">
        <v>1021.6892950992337</v>
      </c>
      <c r="AF54" s="78">
        <v>1088.6509396887143</v>
      </c>
      <c r="AG54" s="78">
        <v>1086.681053453204</v>
      </c>
      <c r="AH54" s="78">
        <v>968.90728650217943</v>
      </c>
      <c r="AI54" s="78">
        <v>1104.0017495944689</v>
      </c>
      <c r="AJ54" s="78">
        <v>1039.0156040366865</v>
      </c>
      <c r="AK54" s="78">
        <v>1023.7519561283582</v>
      </c>
      <c r="AL54" s="78">
        <v>986.32652826737194</v>
      </c>
      <c r="AM54" s="78">
        <v>633.4631835795625</v>
      </c>
      <c r="AN54" s="78">
        <v>711.61143416222762</v>
      </c>
      <c r="AO54" s="78">
        <v>867.6843654962031</v>
      </c>
      <c r="AP54" s="78">
        <v>883.5985238313358</v>
      </c>
      <c r="AQ54" s="78">
        <v>925.48297982064889</v>
      </c>
      <c r="AR54" s="78">
        <v>946.59245830816917</v>
      </c>
      <c r="AS54" s="78">
        <v>1013.6488057335393</v>
      </c>
      <c r="AT54" s="78">
        <v>1072.0208205931215</v>
      </c>
      <c r="AU54" s="78">
        <v>1068.3174559983772</v>
      </c>
      <c r="AV54" s="78">
        <v>1062.2174975634625</v>
      </c>
      <c r="AW54" s="78">
        <v>1028.7165740887358</v>
      </c>
      <c r="AX54" s="78">
        <v>1022.985552380244</v>
      </c>
      <c r="AY54" s="78">
        <v>938.49533804950931</v>
      </c>
      <c r="AZ54" s="78">
        <v>859.74691642101345</v>
      </c>
      <c r="BA54" s="78">
        <v>815.65152468068482</v>
      </c>
      <c r="BB54" s="78">
        <v>794.10523579623339</v>
      </c>
      <c r="BC54" s="78">
        <v>790.39455175749129</v>
      </c>
      <c r="BD54" s="78">
        <v>749.15496885392724</v>
      </c>
      <c r="BE54" s="78">
        <v>756.58535725566787</v>
      </c>
      <c r="BF54" s="78">
        <v>723.01636419608906</v>
      </c>
      <c r="BG54" s="78">
        <v>690.50558218872993</v>
      </c>
      <c r="BH54" s="112"/>
      <c r="BO54" s="13" t="str">
        <f t="shared" si="16"/>
        <v/>
      </c>
      <c r="BP54" s="13" t="str">
        <f t="shared" si="16"/>
        <v/>
      </c>
      <c r="BQ54" s="13" t="str">
        <f t="shared" si="16"/>
        <v/>
      </c>
      <c r="BR54" s="13" t="str">
        <f t="shared" si="16"/>
        <v/>
      </c>
      <c r="BS54" s="13" t="str">
        <f t="shared" si="16"/>
        <v/>
      </c>
      <c r="BT54" s="13" t="str">
        <f t="shared" si="16"/>
        <v/>
      </c>
      <c r="BU54" s="13" t="str">
        <f t="shared" si="16"/>
        <v/>
      </c>
      <c r="BV54" s="13" t="str">
        <f t="shared" si="16"/>
        <v/>
      </c>
      <c r="BW54" s="13" t="str">
        <f t="shared" si="16"/>
        <v/>
      </c>
      <c r="BX54" s="13" t="str">
        <f t="shared" si="16"/>
        <v/>
      </c>
      <c r="BY54" s="13" t="str">
        <f t="shared" si="16"/>
        <v/>
      </c>
      <c r="BZ54" s="13" t="str">
        <f t="shared" si="16"/>
        <v/>
      </c>
      <c r="CA54" s="13" t="str">
        <f t="shared" si="16"/>
        <v/>
      </c>
      <c r="CB54" s="13" t="str">
        <f t="shared" si="16"/>
        <v/>
      </c>
      <c r="CC54" s="13" t="str">
        <f t="shared" si="16"/>
        <v/>
      </c>
      <c r="CD54" s="13" t="str">
        <f t="shared" si="13"/>
        <v/>
      </c>
      <c r="CE54" s="13" t="str">
        <f t="shared" si="13"/>
        <v/>
      </c>
      <c r="CF54" s="13" t="str">
        <f t="shared" si="13"/>
        <v/>
      </c>
      <c r="CG54" s="13" t="str">
        <f t="shared" si="13"/>
        <v/>
      </c>
      <c r="CH54" s="13" t="str">
        <f t="shared" si="13"/>
        <v/>
      </c>
      <c r="CI54" s="13" t="str">
        <f t="shared" si="13"/>
        <v/>
      </c>
      <c r="CJ54" s="13" t="str">
        <f t="shared" si="13"/>
        <v/>
      </c>
      <c r="CK54" s="13" t="str">
        <f t="shared" si="13"/>
        <v/>
      </c>
      <c r="CL54" s="13" t="str">
        <f t="shared" si="13"/>
        <v/>
      </c>
      <c r="CM54" s="13" t="str">
        <f t="shared" si="13"/>
        <v/>
      </c>
      <c r="CN54" s="13" t="str">
        <f t="shared" si="13"/>
        <v/>
      </c>
      <c r="CO54" s="13" t="str">
        <f t="shared" si="13"/>
        <v/>
      </c>
      <c r="CP54" s="13" t="str">
        <f t="shared" si="13"/>
        <v/>
      </c>
      <c r="CQ54" s="13" t="str">
        <f t="shared" si="13"/>
        <v/>
      </c>
      <c r="CR54" s="13" t="str">
        <f t="shared" si="13"/>
        <v/>
      </c>
      <c r="CS54" s="13" t="str">
        <f t="shared" si="13"/>
        <v/>
      </c>
      <c r="CT54" s="13" t="str">
        <f t="shared" si="14"/>
        <v/>
      </c>
      <c r="CU54" s="13" t="str">
        <f t="shared" si="14"/>
        <v/>
      </c>
      <c r="CV54" s="13" t="str">
        <f t="shared" si="14"/>
        <v/>
      </c>
      <c r="CW54" s="13" t="str">
        <f t="shared" si="14"/>
        <v/>
      </c>
      <c r="CX54" s="13" t="str">
        <f t="shared" si="14"/>
        <v/>
      </c>
      <c r="CY54" s="13" t="str">
        <f t="shared" si="14"/>
        <v/>
      </c>
      <c r="CZ54" s="13" t="str">
        <f t="shared" si="14"/>
        <v/>
      </c>
      <c r="DA54" s="13" t="str">
        <f t="shared" si="14"/>
        <v/>
      </c>
      <c r="DB54" s="13" t="str">
        <f t="shared" si="14"/>
        <v/>
      </c>
      <c r="DC54" s="13" t="str">
        <f t="shared" si="14"/>
        <v/>
      </c>
      <c r="DD54" s="13" t="str">
        <f t="shared" si="14"/>
        <v/>
      </c>
      <c r="DE54" s="13" t="str">
        <f t="shared" si="14"/>
        <v/>
      </c>
      <c r="DF54" s="13" t="str">
        <f t="shared" si="14"/>
        <v/>
      </c>
      <c r="DG54" s="13" t="str">
        <f t="shared" si="14"/>
        <v/>
      </c>
      <c r="DH54" s="13" t="str">
        <f t="shared" si="14"/>
        <v/>
      </c>
      <c r="DI54" s="13" t="str">
        <f t="shared" si="14"/>
        <v/>
      </c>
      <c r="DJ54" s="13" t="str">
        <f t="shared" si="15"/>
        <v/>
      </c>
      <c r="DK54" s="13" t="str">
        <f t="shared" si="15"/>
        <v/>
      </c>
      <c r="DL54" s="13" t="str">
        <f t="shared" si="15"/>
        <v/>
      </c>
      <c r="DM54" s="13" t="str">
        <f t="shared" si="15"/>
        <v/>
      </c>
      <c r="DN54" s="13" t="str">
        <f t="shared" si="17"/>
        <v/>
      </c>
      <c r="DO54" s="13" t="str">
        <f t="shared" si="17"/>
        <v/>
      </c>
      <c r="DP54" s="13" t="str">
        <f t="shared" si="17"/>
        <v/>
      </c>
      <c r="DQ54" s="13" t="str">
        <f t="shared" si="17"/>
        <v/>
      </c>
      <c r="DR54" s="13" t="str">
        <f t="shared" si="17"/>
        <v/>
      </c>
      <c r="DS54" s="13" t="str">
        <f t="shared" si="17"/>
        <v/>
      </c>
      <c r="DT54" s="13" t="str">
        <f t="shared" si="17"/>
        <v/>
      </c>
      <c r="DU54" s="13" t="str">
        <f t="shared" si="17"/>
        <v/>
      </c>
      <c r="DV54" s="13" t="str">
        <f t="shared" si="17"/>
        <v/>
      </c>
      <c r="DW54" s="13" t="str">
        <f t="shared" si="17"/>
        <v/>
      </c>
      <c r="DX54" s="13" t="str">
        <f t="shared" si="17"/>
        <v/>
      </c>
    </row>
    <row r="55" spans="1:129" s="7" customFormat="1" x14ac:dyDescent="0.35">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86"/>
      <c r="BN55" s="100"/>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100"/>
    </row>
    <row r="56" spans="1:129" s="7" customFormat="1" ht="15" thickBot="1" x14ac:dyDescent="0.4">
      <c r="A56" s="88" t="s">
        <v>167</v>
      </c>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86"/>
      <c r="BN56" s="85"/>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85"/>
    </row>
    <row r="57" spans="1:129" ht="15" thickBot="1" x14ac:dyDescent="0.4">
      <c r="A57" s="14" t="s">
        <v>144</v>
      </c>
      <c r="B57" s="15" t="s">
        <v>22</v>
      </c>
      <c r="C57" s="22" t="s">
        <v>47</v>
      </c>
      <c r="D57" s="22" t="s">
        <v>48</v>
      </c>
      <c r="E57" s="22" t="s">
        <v>49</v>
      </c>
      <c r="F57" s="22" t="s">
        <v>50</v>
      </c>
      <c r="G57" s="22" t="s">
        <v>51</v>
      </c>
      <c r="H57" s="22" t="s">
        <v>52</v>
      </c>
      <c r="I57" s="22" t="s">
        <v>53</v>
      </c>
      <c r="J57" s="22" t="s">
        <v>54</v>
      </c>
      <c r="K57" s="22" t="s">
        <v>55</v>
      </c>
      <c r="L57" s="22" t="s">
        <v>56</v>
      </c>
      <c r="M57" s="22" t="s">
        <v>57</v>
      </c>
      <c r="N57" s="22" t="s">
        <v>58</v>
      </c>
      <c r="O57" s="22" t="s">
        <v>59</v>
      </c>
      <c r="P57" s="22" t="s">
        <v>60</v>
      </c>
      <c r="Q57" s="22" t="s">
        <v>61</v>
      </c>
      <c r="R57" s="22" t="s">
        <v>62</v>
      </c>
      <c r="S57" s="22" t="s">
        <v>63</v>
      </c>
      <c r="T57" s="22" t="s">
        <v>64</v>
      </c>
      <c r="U57" s="22" t="s">
        <v>65</v>
      </c>
      <c r="V57" s="22" t="s">
        <v>66</v>
      </c>
      <c r="W57" s="22" t="s">
        <v>67</v>
      </c>
      <c r="X57" s="22" t="s">
        <v>68</v>
      </c>
      <c r="Y57" s="22" t="s">
        <v>69</v>
      </c>
      <c r="Z57" s="22" t="s">
        <v>70</v>
      </c>
      <c r="AA57" s="22" t="s">
        <v>71</v>
      </c>
      <c r="AB57" s="22" t="s">
        <v>72</v>
      </c>
      <c r="AC57" s="22" t="s">
        <v>73</v>
      </c>
      <c r="AD57" s="22" t="s">
        <v>74</v>
      </c>
      <c r="AE57" s="22" t="s">
        <v>75</v>
      </c>
      <c r="AF57" s="22" t="s">
        <v>76</v>
      </c>
      <c r="AG57" s="22" t="s">
        <v>77</v>
      </c>
      <c r="AH57" s="22" t="s">
        <v>78</v>
      </c>
      <c r="AI57" s="22" t="s">
        <v>79</v>
      </c>
      <c r="AJ57" s="22" t="s">
        <v>80</v>
      </c>
      <c r="AK57" s="22" t="s">
        <v>81</v>
      </c>
      <c r="AL57" s="22" t="s">
        <v>82</v>
      </c>
      <c r="AM57" s="22" t="s">
        <v>83</v>
      </c>
      <c r="AN57" s="22" t="s">
        <v>84</v>
      </c>
      <c r="AO57" s="22" t="s">
        <v>85</v>
      </c>
      <c r="AP57" s="22" t="s">
        <v>86</v>
      </c>
      <c r="AQ57" s="22" t="s">
        <v>87</v>
      </c>
      <c r="AR57" s="22" t="s">
        <v>88</v>
      </c>
      <c r="AS57" s="22" t="s">
        <v>89</v>
      </c>
      <c r="AT57" s="22" t="s">
        <v>90</v>
      </c>
      <c r="AU57" s="22" t="s">
        <v>91</v>
      </c>
      <c r="AV57" s="22" t="s">
        <v>92</v>
      </c>
      <c r="AW57" s="22" t="s">
        <v>93</v>
      </c>
      <c r="AX57" s="22" t="s">
        <v>283</v>
      </c>
      <c r="AY57" s="22" t="s">
        <v>311</v>
      </c>
      <c r="AZ57" s="22" t="s">
        <v>314</v>
      </c>
      <c r="BA57" s="22" t="s">
        <v>317</v>
      </c>
      <c r="BB57" s="22" t="s">
        <v>319</v>
      </c>
      <c r="BC57" s="22" t="s">
        <v>321</v>
      </c>
      <c r="BD57" s="22" t="s">
        <v>324</v>
      </c>
      <c r="BE57" s="22" t="s">
        <v>326</v>
      </c>
      <c r="BF57" s="22" t="s">
        <v>328</v>
      </c>
      <c r="BG57" s="22" t="s">
        <v>333</v>
      </c>
      <c r="BH57" s="107"/>
    </row>
    <row r="58" spans="1:129" s="93" customFormat="1" ht="15" thickBot="1" x14ac:dyDescent="0.4">
      <c r="A58" s="94" t="s">
        <v>94</v>
      </c>
      <c r="B58" s="95" t="s">
        <v>95</v>
      </c>
      <c r="C58" s="23">
        <v>2.8656450530007284E-3</v>
      </c>
      <c r="D58" s="23">
        <v>1.5201568397522494E-3</v>
      </c>
      <c r="E58" s="23">
        <v>5.5992279239845556E-3</v>
      </c>
      <c r="F58" s="23">
        <v>1.5080992455903301E-3</v>
      </c>
      <c r="G58" s="23">
        <v>2.9520485777441183E-3</v>
      </c>
      <c r="H58" s="23">
        <v>6.2584491561403135E-3</v>
      </c>
      <c r="I58" s="23">
        <v>1.1346256176734642E-2</v>
      </c>
      <c r="J58" s="23">
        <v>7.8761627446744999E-3</v>
      </c>
      <c r="K58" s="23">
        <v>1.0104958472841262E-2</v>
      </c>
      <c r="L58" s="23">
        <v>5.5001633009626088E-3</v>
      </c>
      <c r="M58" s="23">
        <v>1.1765387607641052E-2</v>
      </c>
      <c r="N58" s="23">
        <v>7.3836719265876847E-3</v>
      </c>
      <c r="O58" s="23">
        <v>1.5150779551030905E-3</v>
      </c>
      <c r="P58" s="23">
        <v>4.029280375606163E-3</v>
      </c>
      <c r="Q58" s="23">
        <v>2.9277606980632675E-3</v>
      </c>
      <c r="R58" s="23">
        <v>3.8515466963880661E-3</v>
      </c>
      <c r="S58" s="23">
        <v>1.5060122749125022E-3</v>
      </c>
      <c r="T58" s="23">
        <v>7.2926607177633404E-3</v>
      </c>
      <c r="U58" s="23">
        <v>6.7821535102651652E-3</v>
      </c>
      <c r="V58" s="23">
        <v>1.2546481245820997E-2</v>
      </c>
      <c r="W58" s="23">
        <v>9.6820809717295519E-3</v>
      </c>
      <c r="X58" s="23">
        <v>1.5168894347191344E-2</v>
      </c>
      <c r="Y58" s="23">
        <v>1.9171767732825508E-2</v>
      </c>
      <c r="Z58" s="23">
        <v>1.0981514784536198E-2</v>
      </c>
      <c r="AA58" s="23">
        <v>1.2756922559713692E-2</v>
      </c>
      <c r="AB58" s="23">
        <v>7.1076017774177854E-3</v>
      </c>
      <c r="AC58" s="23">
        <v>7.7075459255624285E-3</v>
      </c>
      <c r="AD58" s="23">
        <v>1.0040337010387328E-2</v>
      </c>
      <c r="AE58" s="23">
        <v>1.2245609108995963E-2</v>
      </c>
      <c r="AF58" s="23">
        <v>9.7251689391549909E-3</v>
      </c>
      <c r="AG58" s="23">
        <v>7.3964165272918381E-3</v>
      </c>
      <c r="AH58" s="23">
        <v>7.781823881872897E-3</v>
      </c>
      <c r="AI58" s="23">
        <v>8.054806410984083E-3</v>
      </c>
      <c r="AJ58" s="23">
        <v>9.1188495059193932E-3</v>
      </c>
      <c r="AK58" s="23">
        <v>1.3274910103886088E-2</v>
      </c>
      <c r="AL58" s="23">
        <v>1.6506864984913178E-2</v>
      </c>
      <c r="AM58" s="23">
        <v>1.6010390208357091E-2</v>
      </c>
      <c r="AN58" s="23">
        <v>1.9247275944319259E-2</v>
      </c>
      <c r="AO58" s="23">
        <v>2.8304101112119933E-2</v>
      </c>
      <c r="AP58" s="23">
        <v>2.3951313856514365E-2</v>
      </c>
      <c r="AQ58" s="23">
        <v>2.8802840723293963E-2</v>
      </c>
      <c r="AR58" s="23">
        <v>1.1161445094030411E-2</v>
      </c>
      <c r="AS58" s="23">
        <v>1.9735983605641425E-2</v>
      </c>
      <c r="AT58" s="23">
        <v>1.2430860511769328E-2</v>
      </c>
      <c r="AU58" s="23">
        <v>1.4440529057798785E-2</v>
      </c>
      <c r="AV58" s="23">
        <v>1.2947468349667934E-2</v>
      </c>
      <c r="AW58" s="23">
        <v>1.1793290763258983E-2</v>
      </c>
      <c r="AX58" s="23">
        <v>8.2779822206322743E-3</v>
      </c>
      <c r="AY58" s="23">
        <v>7.673171031845569E-3</v>
      </c>
      <c r="AZ58" s="23">
        <v>8.7092518732455639E-3</v>
      </c>
      <c r="BA58" s="23">
        <v>1.5655049931526877E-2</v>
      </c>
      <c r="BB58" s="23">
        <v>1.01847092617084E-2</v>
      </c>
      <c r="BC58" s="23">
        <v>1.2203782487073813E-2</v>
      </c>
      <c r="BD58" s="23">
        <v>1.4619793724486515E-2</v>
      </c>
      <c r="BE58" s="23">
        <v>8.7301884705895793E-3</v>
      </c>
      <c r="BF58" s="23">
        <v>9.6780445727105216E-3</v>
      </c>
      <c r="BG58" s="23">
        <v>1.0895742520904302E-2</v>
      </c>
      <c r="BH58" s="106"/>
      <c r="BN58" s="85"/>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85"/>
    </row>
    <row r="59" spans="1:129" s="93" customFormat="1" ht="15" thickBot="1" x14ac:dyDescent="0.4">
      <c r="A59" s="96"/>
      <c r="B59" s="96" t="s">
        <v>145</v>
      </c>
      <c r="C59" s="24">
        <v>2.8656450530007284E-3</v>
      </c>
      <c r="D59" s="24">
        <v>1.5201568397522494E-3</v>
      </c>
      <c r="E59" s="24">
        <v>5.5992279239845556E-3</v>
      </c>
      <c r="F59" s="24">
        <v>1.5080992455903301E-3</v>
      </c>
      <c r="G59" s="24">
        <v>2.9520485777441183E-3</v>
      </c>
      <c r="H59" s="24">
        <v>6.2584491561403135E-3</v>
      </c>
      <c r="I59" s="24">
        <v>1.1346256176734642E-2</v>
      </c>
      <c r="J59" s="24">
        <v>7.8761627446744999E-3</v>
      </c>
      <c r="K59" s="24">
        <v>1.0104958472841262E-2</v>
      </c>
      <c r="L59" s="24">
        <v>5.5001633009626088E-3</v>
      </c>
      <c r="M59" s="24">
        <v>1.1765387607641052E-2</v>
      </c>
      <c r="N59" s="24">
        <v>7.3836719265876847E-3</v>
      </c>
      <c r="O59" s="24">
        <v>1.5150779551030905E-3</v>
      </c>
      <c r="P59" s="24">
        <v>4.029280375606163E-3</v>
      </c>
      <c r="Q59" s="24">
        <v>2.9277606980632675E-3</v>
      </c>
      <c r="R59" s="24">
        <v>3.8515466963880661E-3</v>
      </c>
      <c r="S59" s="24">
        <v>1.5060122749125022E-3</v>
      </c>
      <c r="T59" s="24">
        <v>7.2926607177633404E-3</v>
      </c>
      <c r="U59" s="24">
        <v>6.7821535102651652E-3</v>
      </c>
      <c r="V59" s="24">
        <v>1.2546481245820997E-2</v>
      </c>
      <c r="W59" s="24">
        <v>9.6820809717295519E-3</v>
      </c>
      <c r="X59" s="24">
        <v>1.5168894347191344E-2</v>
      </c>
      <c r="Y59" s="24">
        <v>1.9171767732825508E-2</v>
      </c>
      <c r="Z59" s="24">
        <v>1.0981514784536198E-2</v>
      </c>
      <c r="AA59" s="24">
        <v>1.2756922559713692E-2</v>
      </c>
      <c r="AB59" s="24">
        <v>7.1076017774177854E-3</v>
      </c>
      <c r="AC59" s="24">
        <v>7.7075459255624285E-3</v>
      </c>
      <c r="AD59" s="24">
        <v>1.0040337010387328E-2</v>
      </c>
      <c r="AE59" s="24">
        <v>1.2245609108995963E-2</v>
      </c>
      <c r="AF59" s="24">
        <v>9.7251689391549909E-3</v>
      </c>
      <c r="AG59" s="24">
        <v>7.3964165272918381E-3</v>
      </c>
      <c r="AH59" s="24">
        <v>7.781823881872897E-3</v>
      </c>
      <c r="AI59" s="24">
        <v>8.054806410984083E-3</v>
      </c>
      <c r="AJ59" s="24">
        <v>9.1188495059193932E-3</v>
      </c>
      <c r="AK59" s="24">
        <v>1.3274910103886088E-2</v>
      </c>
      <c r="AL59" s="24">
        <v>1.6506864984913178E-2</v>
      </c>
      <c r="AM59" s="24">
        <v>1.6010390208357091E-2</v>
      </c>
      <c r="AN59" s="24">
        <v>1.9247275944319259E-2</v>
      </c>
      <c r="AO59" s="24">
        <v>2.8304101112119933E-2</v>
      </c>
      <c r="AP59" s="24">
        <v>2.3951313856514365E-2</v>
      </c>
      <c r="AQ59" s="24">
        <v>2.8802840723293963E-2</v>
      </c>
      <c r="AR59" s="24">
        <v>1.1161445094030411E-2</v>
      </c>
      <c r="AS59" s="24">
        <v>1.9735983605641425E-2</v>
      </c>
      <c r="AT59" s="24">
        <v>1.2430860511769328E-2</v>
      </c>
      <c r="AU59" s="24">
        <v>1.4440529057798785E-2</v>
      </c>
      <c r="AV59" s="24">
        <v>1.2947468349667934E-2</v>
      </c>
      <c r="AW59" s="24">
        <v>1.1793290763258983E-2</v>
      </c>
      <c r="AX59" s="24">
        <v>8.2779822206322743E-3</v>
      </c>
      <c r="AY59" s="24">
        <v>7.673171031845569E-3</v>
      </c>
      <c r="AZ59" s="24">
        <v>8.7092518732455639E-3</v>
      </c>
      <c r="BA59" s="24">
        <v>1.5655049931526877E-2</v>
      </c>
      <c r="BB59" s="24">
        <v>1.01847092617084E-2</v>
      </c>
      <c r="BC59" s="24">
        <v>1.2203782487073813E-2</v>
      </c>
      <c r="BD59" s="24">
        <v>1.4619793724486515E-2</v>
      </c>
      <c r="BE59" s="24">
        <v>8.7301884705895793E-3</v>
      </c>
      <c r="BF59" s="24">
        <v>9.6780445727105216E-3</v>
      </c>
      <c r="BG59" s="24">
        <v>1.0895742520904302E-2</v>
      </c>
      <c r="BH59" s="108"/>
      <c r="BN59" s="85"/>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85"/>
    </row>
    <row r="60" spans="1:129" s="93" customFormat="1" ht="15" thickBot="1" x14ac:dyDescent="0.4">
      <c r="A60" s="97" t="s">
        <v>96</v>
      </c>
      <c r="B60" s="98" t="s">
        <v>97</v>
      </c>
      <c r="C60" s="23">
        <v>2.762371083578297E-2</v>
      </c>
      <c r="D60" s="23">
        <v>3.9635417871128634E-2</v>
      </c>
      <c r="E60" s="23">
        <v>3.5654097314535393E-2</v>
      </c>
      <c r="F60" s="23">
        <v>4.2209003439577009E-2</v>
      </c>
      <c r="G60" s="23">
        <v>4.2314794453486092E-2</v>
      </c>
      <c r="H60" s="23">
        <v>4.0912569295287741E-2</v>
      </c>
      <c r="I60" s="23">
        <v>3.3420777297237525E-2</v>
      </c>
      <c r="J60" s="23">
        <v>3.2124050508261615E-2</v>
      </c>
      <c r="K60" s="23">
        <v>3.2578378140096065E-2</v>
      </c>
      <c r="L60" s="23">
        <v>2.4003690563277238E-2</v>
      </c>
      <c r="M60" s="23">
        <v>2.6802010966516444E-2</v>
      </c>
      <c r="N60" s="23">
        <v>2.7801986450113274E-2</v>
      </c>
      <c r="O60" s="23">
        <v>3.0935394902901054E-2</v>
      </c>
      <c r="P60" s="23">
        <v>3.6116625762389221E-2</v>
      </c>
      <c r="Q60" s="23">
        <v>3.4111655561403796E-2</v>
      </c>
      <c r="R60" s="23">
        <v>3.7444914894234876E-2</v>
      </c>
      <c r="S60" s="23">
        <v>4.0851380465436286E-2</v>
      </c>
      <c r="T60" s="23">
        <v>4.2008789161336831E-2</v>
      </c>
      <c r="U60" s="23">
        <v>4.9188564362226496E-2</v>
      </c>
      <c r="V60" s="23">
        <v>5.7386890411366236E-2</v>
      </c>
      <c r="W60" s="23">
        <v>5.6580985736347331E-2</v>
      </c>
      <c r="X60" s="23">
        <v>6.148213791056558E-2</v>
      </c>
      <c r="Y60" s="23">
        <v>6.1170140542872883E-2</v>
      </c>
      <c r="Z60" s="23">
        <v>7.8291844180744849E-2</v>
      </c>
      <c r="AA60" s="23">
        <v>5.1016019030141822E-2</v>
      </c>
      <c r="AB60" s="23">
        <v>4.0335923060708025E-2</v>
      </c>
      <c r="AC60" s="23">
        <v>5.9714143123948932E-2</v>
      </c>
      <c r="AD60" s="23">
        <v>5.0417292842099316E-2</v>
      </c>
      <c r="AE60" s="23">
        <v>7.7681766351390014E-2</v>
      </c>
      <c r="AF60" s="23">
        <v>7.7406021513657247E-2</v>
      </c>
      <c r="AG60" s="23">
        <v>6.9395932801381399E-2</v>
      </c>
      <c r="AH60" s="23">
        <v>6.721546791087743E-2</v>
      </c>
      <c r="AI60" s="23">
        <v>6.4539280937468677E-2</v>
      </c>
      <c r="AJ60" s="23">
        <v>5.8576393074132226E-2</v>
      </c>
      <c r="AK60" s="23">
        <v>6.1180577332885525E-2</v>
      </c>
      <c r="AL60" s="23">
        <v>6.0962487949350427E-2</v>
      </c>
      <c r="AM60" s="23">
        <v>3.9997450249390741E-2</v>
      </c>
      <c r="AN60" s="23">
        <v>3.5641999028732343E-2</v>
      </c>
      <c r="AO60" s="23">
        <v>3.7341537219951107E-2</v>
      </c>
      <c r="AP60" s="23">
        <v>3.8557475915032856E-2</v>
      </c>
      <c r="AQ60" s="23">
        <v>4.805483462974338E-2</v>
      </c>
      <c r="AR60" s="23">
        <v>5.6761020431106306E-2</v>
      </c>
      <c r="AS60" s="23">
        <v>5.7126676351184312E-2</v>
      </c>
      <c r="AT60" s="23">
        <v>6.1190642148800378E-2</v>
      </c>
      <c r="AU60" s="23">
        <v>6.82079234423697E-2</v>
      </c>
      <c r="AV60" s="23">
        <v>6.1619457219021671E-2</v>
      </c>
      <c r="AW60" s="23">
        <v>6.3172491778906881E-2</v>
      </c>
      <c r="AX60" s="23">
        <v>7.2592024427408447E-2</v>
      </c>
      <c r="AY60" s="23">
        <v>7.2162395062443443E-2</v>
      </c>
      <c r="AZ60" s="23">
        <v>8.1620722862643547E-2</v>
      </c>
      <c r="BA60" s="23">
        <v>7.4454178848023619E-2</v>
      </c>
      <c r="BB60" s="23">
        <v>6.645820617309825E-2</v>
      </c>
      <c r="BC60" s="23">
        <v>6.3147238690831844E-2</v>
      </c>
      <c r="BD60" s="23">
        <v>6.066425781243278E-2</v>
      </c>
      <c r="BE60" s="23">
        <v>7.5141810053746774E-2</v>
      </c>
      <c r="BF60" s="23">
        <v>6.8823155306989431E-2</v>
      </c>
      <c r="BG60" s="23">
        <v>7.9073811269032596E-2</v>
      </c>
      <c r="BH60" s="106"/>
      <c r="BN60" s="85"/>
      <c r="BO60" s="13"/>
      <c r="BP60" s="13"/>
      <c r="BQ60" s="13"/>
      <c r="BR60" s="13"/>
      <c r="BS60" s="13"/>
      <c r="BT60" s="13"/>
      <c r="BU60" s="13"/>
      <c r="BV60" s="1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3"/>
      <c r="CZ60" s="13"/>
      <c r="DA60" s="13"/>
      <c r="DB60" s="13"/>
      <c r="DC60" s="13"/>
      <c r="DD60" s="13"/>
      <c r="DE60" s="13"/>
      <c r="DF60" s="13"/>
      <c r="DG60" s="13"/>
      <c r="DH60" s="13"/>
      <c r="DI60" s="13"/>
      <c r="DJ60" s="13"/>
      <c r="DK60" s="13"/>
      <c r="DL60" s="13"/>
      <c r="DM60" s="13"/>
      <c r="DN60" s="13"/>
      <c r="DO60" s="13"/>
      <c r="DP60" s="13"/>
      <c r="DQ60" s="13"/>
      <c r="DR60" s="13"/>
      <c r="DS60" s="13"/>
      <c r="DT60" s="13"/>
      <c r="DU60" s="13"/>
      <c r="DV60" s="13"/>
      <c r="DW60" s="13"/>
      <c r="DX60" s="13"/>
      <c r="DY60" s="85"/>
    </row>
    <row r="61" spans="1:129" s="93" customFormat="1" ht="15" thickBot="1" x14ac:dyDescent="0.4">
      <c r="A61" s="97" t="s">
        <v>98</v>
      </c>
      <c r="B61" s="98" t="s">
        <v>99</v>
      </c>
      <c r="C61" s="23">
        <v>7.8913432585777793E-3</v>
      </c>
      <c r="D61" s="23">
        <v>1.259140940177467E-2</v>
      </c>
      <c r="E61" s="23">
        <v>7.5742914204639192E-3</v>
      </c>
      <c r="F61" s="23">
        <v>1.4610464180876487E-2</v>
      </c>
      <c r="G61" s="23">
        <v>1.7257776185311519E-2</v>
      </c>
      <c r="H61" s="23">
        <v>1.9892036697908941E-2</v>
      </c>
      <c r="I61" s="23">
        <v>1.6265115496714964E-2</v>
      </c>
      <c r="J61" s="23">
        <v>1.572679335029142E-2</v>
      </c>
      <c r="K61" s="23">
        <v>1.7123606860225557E-2</v>
      </c>
      <c r="L61" s="23">
        <v>1.7942158533956479E-2</v>
      </c>
      <c r="M61" s="23">
        <v>1.7492765001801285E-2</v>
      </c>
      <c r="N61" s="23">
        <v>1.9768313167251604E-2</v>
      </c>
      <c r="O61" s="23">
        <v>1.4963917858923875E-2</v>
      </c>
      <c r="P61" s="23">
        <v>1.8438439722787945E-2</v>
      </c>
      <c r="Q61" s="23">
        <v>2.0476755795524427E-2</v>
      </c>
      <c r="R61" s="23">
        <v>1.6375676775322919E-2</v>
      </c>
      <c r="S61" s="23">
        <v>2.7037588455002991E-2</v>
      </c>
      <c r="T61" s="23">
        <v>1.7500752887272538E-2</v>
      </c>
      <c r="U61" s="23">
        <v>1.6553577735560897E-2</v>
      </c>
      <c r="V61" s="23">
        <v>2.1254275403044819E-2</v>
      </c>
      <c r="W61" s="23">
        <v>1.6000355167569535E-2</v>
      </c>
      <c r="X61" s="23">
        <v>2.1091868368021315E-2</v>
      </c>
      <c r="Y61" s="23">
        <v>1.6530625882086588E-2</v>
      </c>
      <c r="Z61" s="23">
        <v>1.9127080458222222E-2</v>
      </c>
      <c r="AA61" s="23">
        <v>1.4459216644751801E-2</v>
      </c>
      <c r="AB61" s="23">
        <v>1.5413581200564519E-2</v>
      </c>
      <c r="AC61" s="23">
        <v>1.1756965862070715E-2</v>
      </c>
      <c r="AD61" s="23">
        <v>2.0563339546840385E-2</v>
      </c>
      <c r="AE61" s="23">
        <v>1.6868910045545814E-2</v>
      </c>
      <c r="AF61" s="23">
        <v>2.8522438637869196E-2</v>
      </c>
      <c r="AG61" s="23">
        <v>2.7894009113450996E-2</v>
      </c>
      <c r="AH61" s="23">
        <v>2.7102691488851256E-2</v>
      </c>
      <c r="AI61" s="23">
        <v>2.50790853818075E-2</v>
      </c>
      <c r="AJ61" s="23">
        <v>1.9663200085021496E-2</v>
      </c>
      <c r="AK61" s="23">
        <v>1.9273972358528402E-2</v>
      </c>
      <c r="AL61" s="23">
        <v>1.6399897225009633E-2</v>
      </c>
      <c r="AM61" s="23">
        <v>1.245420534591357E-2</v>
      </c>
      <c r="AN61" s="23">
        <v>2.1315909010494415E-2</v>
      </c>
      <c r="AO61" s="23">
        <v>2.2110633374981453E-2</v>
      </c>
      <c r="AP61" s="23">
        <v>2.0734609306250647E-2</v>
      </c>
      <c r="AQ61" s="23">
        <v>1.9151109222269612E-2</v>
      </c>
      <c r="AR61" s="23">
        <v>2.0125296837067545E-2</v>
      </c>
      <c r="AS61" s="23">
        <v>2.6086505285398319E-2</v>
      </c>
      <c r="AT61" s="23">
        <v>2.5459406109309284E-2</v>
      </c>
      <c r="AU61" s="23">
        <v>1.9756327398073915E-2</v>
      </c>
      <c r="AV61" s="23">
        <v>3.1717876710878931E-2</v>
      </c>
      <c r="AW61" s="23">
        <v>2.7448547408425537E-2</v>
      </c>
      <c r="AX61" s="23">
        <v>1.6663443405944438E-2</v>
      </c>
      <c r="AY61" s="23">
        <v>1.7338741202364789E-2</v>
      </c>
      <c r="AZ61" s="23">
        <v>1.7094489482088537E-2</v>
      </c>
      <c r="BA61" s="23">
        <v>2.3497874043050135E-2</v>
      </c>
      <c r="BB61" s="23">
        <v>1.2172247591938941E-2</v>
      </c>
      <c r="BC61" s="23">
        <v>1.3799925682688756E-2</v>
      </c>
      <c r="BD61" s="23">
        <v>1.7402167880649157E-2</v>
      </c>
      <c r="BE61" s="23">
        <v>1.7488438997817251E-2</v>
      </c>
      <c r="BF61" s="23">
        <v>2.296930114834073E-2</v>
      </c>
      <c r="BG61" s="23">
        <v>1.7558799468018148E-2</v>
      </c>
      <c r="BH61" s="106"/>
      <c r="BN61" s="85"/>
      <c r="BO61" s="13"/>
      <c r="BP61" s="13"/>
      <c r="BQ61" s="13"/>
      <c r="BR61" s="13"/>
      <c r="BS61" s="13"/>
      <c r="BT61" s="13"/>
      <c r="BU61" s="13"/>
      <c r="BV61" s="13"/>
      <c r="BW61" s="13"/>
      <c r="BX61" s="13"/>
      <c r="BY61" s="13"/>
      <c r="BZ61" s="13"/>
      <c r="CA61" s="13"/>
      <c r="CB61" s="13"/>
      <c r="CC61" s="13"/>
      <c r="CD61" s="13"/>
      <c r="CE61" s="13"/>
      <c r="CF61" s="13"/>
      <c r="CG61" s="13"/>
      <c r="CH61" s="13"/>
      <c r="CI61" s="13"/>
      <c r="CJ61" s="13"/>
      <c r="CK61" s="13"/>
      <c r="CL61" s="13"/>
      <c r="CM61" s="13"/>
      <c r="CN61" s="13"/>
      <c r="CO61" s="13"/>
      <c r="CP61" s="13"/>
      <c r="CQ61" s="13"/>
      <c r="CR61" s="13"/>
      <c r="CS61" s="13"/>
      <c r="CT61" s="13"/>
      <c r="CU61" s="13"/>
      <c r="CV61" s="13"/>
      <c r="CW61" s="13"/>
      <c r="CX61" s="13"/>
      <c r="CY61" s="13"/>
      <c r="CZ61" s="13"/>
      <c r="DA61" s="13"/>
      <c r="DB61" s="13"/>
      <c r="DC61" s="13"/>
      <c r="DD61" s="13"/>
      <c r="DE61" s="13"/>
      <c r="DF61" s="13"/>
      <c r="DG61" s="13"/>
      <c r="DH61" s="13"/>
      <c r="DI61" s="13"/>
      <c r="DJ61" s="13"/>
      <c r="DK61" s="13"/>
      <c r="DL61" s="13"/>
      <c r="DM61" s="13"/>
      <c r="DN61" s="13"/>
      <c r="DO61" s="13"/>
      <c r="DP61" s="13"/>
      <c r="DQ61" s="13"/>
      <c r="DR61" s="13"/>
      <c r="DS61" s="13"/>
      <c r="DT61" s="13"/>
      <c r="DU61" s="13"/>
      <c r="DV61" s="13"/>
      <c r="DW61" s="13"/>
      <c r="DX61" s="13"/>
      <c r="DY61" s="85"/>
    </row>
    <row r="62" spans="1:129" s="93" customFormat="1" ht="15" thickBot="1" x14ac:dyDescent="0.4">
      <c r="A62" s="97" t="s">
        <v>100</v>
      </c>
      <c r="B62" s="98" t="s">
        <v>101</v>
      </c>
      <c r="C62" s="23">
        <v>2.4864034152134434E-2</v>
      </c>
      <c r="D62" s="23">
        <v>3.3884242932844102E-2</v>
      </c>
      <c r="E62" s="23">
        <v>3.8556351272940249E-2</v>
      </c>
      <c r="F62" s="23">
        <v>4.406109729066926E-2</v>
      </c>
      <c r="G62" s="23">
        <v>6.9950365892903196E-2</v>
      </c>
      <c r="H62" s="23">
        <v>7.4567817294090483E-2</v>
      </c>
      <c r="I62" s="23">
        <v>3.4518045948766798E-2</v>
      </c>
      <c r="J62" s="23">
        <v>2.5061416468953338E-2</v>
      </c>
      <c r="K62" s="23">
        <v>3.0739736047947622E-2</v>
      </c>
      <c r="L62" s="23">
        <v>4.9709361018116932E-2</v>
      </c>
      <c r="M62" s="23">
        <v>3.2890018307193521E-2</v>
      </c>
      <c r="N62" s="23">
        <v>6.1819008861053711E-3</v>
      </c>
      <c r="O62" s="23">
        <v>1.5167567235350199E-2</v>
      </c>
      <c r="P62" s="23">
        <v>3.0440913404665756E-2</v>
      </c>
      <c r="Q62" s="23">
        <v>0</v>
      </c>
      <c r="R62" s="23">
        <v>1.4283770079357265E-2</v>
      </c>
      <c r="S62" s="23">
        <v>1.9233112173152746E-2</v>
      </c>
      <c r="T62" s="23">
        <v>1.1108883947713115E-3</v>
      </c>
      <c r="U62" s="23">
        <v>1.1025554733872258E-2</v>
      </c>
      <c r="V62" s="23">
        <v>4.4621346773198369E-3</v>
      </c>
      <c r="W62" s="23">
        <v>1.1464034934595489E-2</v>
      </c>
      <c r="X62" s="23">
        <v>1.0784053627091891E-2</v>
      </c>
      <c r="Y62" s="23">
        <v>1.9057403915730776E-2</v>
      </c>
      <c r="Z62" s="23">
        <v>1.3334537410321244E-2</v>
      </c>
      <c r="AA62" s="23">
        <v>4.0919187985818013E-2</v>
      </c>
      <c r="AB62" s="23">
        <v>3.8214595186960847E-2</v>
      </c>
      <c r="AC62" s="23">
        <v>5.6433325589626042E-2</v>
      </c>
      <c r="AD62" s="23">
        <v>1.9721989249474808E-2</v>
      </c>
      <c r="AE62" s="23">
        <v>5.8297261211432652E-2</v>
      </c>
      <c r="AF62" s="23">
        <v>7.6687599450778424E-2</v>
      </c>
      <c r="AG62" s="23">
        <v>6.3612406516496176E-2</v>
      </c>
      <c r="AH62" s="23">
        <v>6.1899715456467684E-2</v>
      </c>
      <c r="AI62" s="23">
        <v>6.9765711590577567E-2</v>
      </c>
      <c r="AJ62" s="23">
        <v>6.4061372980742007E-2</v>
      </c>
      <c r="AK62" s="23">
        <v>3.0435768003269165E-2</v>
      </c>
      <c r="AL62" s="23">
        <v>4.0326163892902479E-2</v>
      </c>
      <c r="AM62" s="23">
        <v>2.6896886119610736E-2</v>
      </c>
      <c r="AN62" s="23">
        <v>4.2382393548870342E-2</v>
      </c>
      <c r="AO62" s="23">
        <v>4.7643788555091486E-2</v>
      </c>
      <c r="AP62" s="23">
        <v>5.0056691554741739E-2</v>
      </c>
      <c r="AQ62" s="23">
        <v>5.46445354852906E-2</v>
      </c>
      <c r="AR62" s="23">
        <v>3.9691811181673073E-2</v>
      </c>
      <c r="AS62" s="23">
        <v>6.6921005305883755E-2</v>
      </c>
      <c r="AT62" s="23">
        <v>5.3439012797068808E-2</v>
      </c>
      <c r="AU62" s="23">
        <v>5.6414250272192663E-2</v>
      </c>
      <c r="AV62" s="23">
        <v>6.0913317310511784E-2</v>
      </c>
      <c r="AW62" s="23">
        <v>8.5165770296546872E-2</v>
      </c>
      <c r="AX62" s="23">
        <v>3.9668273922140708E-2</v>
      </c>
      <c r="AY62" s="23">
        <v>5.0561938281411159E-2</v>
      </c>
      <c r="AZ62" s="23">
        <v>2.1778242628141969E-2</v>
      </c>
      <c r="BA62" s="23">
        <v>1.9138296764074147E-2</v>
      </c>
      <c r="BB62" s="23">
        <v>1.1745554891768281E-2</v>
      </c>
      <c r="BC62" s="23">
        <v>1.6248999977686085E-2</v>
      </c>
      <c r="BD62" s="23">
        <v>2.6257281625227294E-2</v>
      </c>
      <c r="BE62" s="23">
        <v>2.2015303841350767E-2</v>
      </c>
      <c r="BF62" s="23">
        <v>9.9568486833623293E-3</v>
      </c>
      <c r="BG62" s="23">
        <v>1.0411282177486741E-2</v>
      </c>
      <c r="BH62" s="106"/>
      <c r="BN62" s="85"/>
      <c r="BO62" s="13"/>
      <c r="BP62" s="13"/>
      <c r="BQ62" s="13"/>
      <c r="BR62" s="13"/>
      <c r="BS62" s="13"/>
      <c r="BT62" s="13"/>
      <c r="BU62" s="13"/>
      <c r="BV62" s="1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c r="CY62" s="13"/>
      <c r="CZ62" s="13"/>
      <c r="DA62" s="13"/>
      <c r="DB62" s="13"/>
      <c r="DC62" s="13"/>
      <c r="DD62" s="13"/>
      <c r="DE62" s="13"/>
      <c r="DF62" s="13"/>
      <c r="DG62" s="13"/>
      <c r="DH62" s="13"/>
      <c r="DI62" s="13"/>
      <c r="DJ62" s="13"/>
      <c r="DK62" s="13"/>
      <c r="DL62" s="13"/>
      <c r="DM62" s="13"/>
      <c r="DN62" s="13"/>
      <c r="DO62" s="13"/>
      <c r="DP62" s="13"/>
      <c r="DQ62" s="13"/>
      <c r="DR62" s="13"/>
      <c r="DS62" s="13"/>
      <c r="DT62" s="13"/>
      <c r="DU62" s="13"/>
      <c r="DV62" s="13"/>
      <c r="DW62" s="13"/>
      <c r="DX62" s="13"/>
      <c r="DY62" s="85"/>
    </row>
    <row r="63" spans="1:129" s="93" customFormat="1" ht="15" thickBot="1" x14ac:dyDescent="0.4">
      <c r="A63" s="97" t="s">
        <v>102</v>
      </c>
      <c r="B63" s="98" t="s">
        <v>103</v>
      </c>
      <c r="C63" s="23">
        <v>0</v>
      </c>
      <c r="D63" s="23">
        <v>0</v>
      </c>
      <c r="E63" s="23">
        <v>0</v>
      </c>
      <c r="F63" s="23">
        <v>0</v>
      </c>
      <c r="G63" s="23">
        <v>6.650878813100132E-2</v>
      </c>
      <c r="H63" s="23">
        <v>0</v>
      </c>
      <c r="I63" s="23">
        <v>0</v>
      </c>
      <c r="J63" s="23">
        <v>0</v>
      </c>
      <c r="K63" s="23">
        <v>0</v>
      </c>
      <c r="L63" s="23">
        <v>3.1383922936415849E-2</v>
      </c>
      <c r="M63" s="23">
        <v>0</v>
      </c>
      <c r="N63" s="23">
        <v>0</v>
      </c>
      <c r="O63" s="23">
        <v>2.5072540223736835E-2</v>
      </c>
      <c r="P63" s="23">
        <v>4.1734624679007591E-2</v>
      </c>
      <c r="Q63" s="23">
        <v>7.6036461136280722E-2</v>
      </c>
      <c r="R63" s="23">
        <v>0</v>
      </c>
      <c r="S63" s="23">
        <v>0</v>
      </c>
      <c r="T63" s="23">
        <v>4.4221818689704769E-2</v>
      </c>
      <c r="U63" s="23">
        <v>0</v>
      </c>
      <c r="V63" s="23">
        <v>0</v>
      </c>
      <c r="W63" s="23">
        <v>5.0496405743871875E-2</v>
      </c>
      <c r="X63" s="23">
        <v>4.3730321932542726E-2</v>
      </c>
      <c r="Y63" s="23">
        <v>6.8415532754641836E-2</v>
      </c>
      <c r="Z63" s="23">
        <v>0</v>
      </c>
      <c r="AA63" s="23">
        <v>4.845122900597329E-2</v>
      </c>
      <c r="AB63" s="23">
        <v>0</v>
      </c>
      <c r="AC63" s="23">
        <v>7.5144178359425384E-2</v>
      </c>
      <c r="AD63" s="23">
        <v>7.3686208186330385E-2</v>
      </c>
      <c r="AE63" s="23">
        <v>5.9390465857394263E-2</v>
      </c>
      <c r="AF63" s="23">
        <v>5.0368215976753179E-2</v>
      </c>
      <c r="AG63" s="23">
        <v>4.4913814062900431E-2</v>
      </c>
      <c r="AH63" s="23">
        <v>4.3513419405264923E-2</v>
      </c>
      <c r="AI63" s="23">
        <v>4.936582385758486E-2</v>
      </c>
      <c r="AJ63" s="23">
        <v>4.6836760950896658E-2</v>
      </c>
      <c r="AK63" s="23">
        <v>4.525659077836338E-2</v>
      </c>
      <c r="AL63" s="23">
        <v>4.5843362442066882E-2</v>
      </c>
      <c r="AM63" s="23">
        <v>4.7875083308975525E-2</v>
      </c>
      <c r="AN63" s="23">
        <v>4.3053839312740004E-2</v>
      </c>
      <c r="AO63" s="23">
        <v>4.4244787945519823E-2</v>
      </c>
      <c r="AP63" s="23">
        <v>4.7938858940099562E-2</v>
      </c>
      <c r="AQ63" s="23">
        <v>5.2446275997480613E-2</v>
      </c>
      <c r="AR63" s="23">
        <v>4.8208822052293168E-2</v>
      </c>
      <c r="AS63" s="23">
        <v>5.2323098753203866E-2</v>
      </c>
      <c r="AT63" s="23">
        <v>4.952802680234418E-2</v>
      </c>
      <c r="AU63" s="23">
        <v>0</v>
      </c>
      <c r="AV63" s="23">
        <v>0</v>
      </c>
      <c r="AW63" s="23">
        <v>0</v>
      </c>
      <c r="AX63" s="23">
        <v>3.897696108278749E-2</v>
      </c>
      <c r="AY63" s="23">
        <v>8.3763200877709457E-2</v>
      </c>
      <c r="AZ63" s="23">
        <v>0</v>
      </c>
      <c r="BA63" s="23">
        <v>0</v>
      </c>
      <c r="BB63" s="23">
        <v>0</v>
      </c>
      <c r="BC63" s="23">
        <v>0</v>
      </c>
      <c r="BD63" s="23">
        <v>0</v>
      </c>
      <c r="BE63" s="23">
        <v>0</v>
      </c>
      <c r="BF63" s="23">
        <v>4.6831724411258692E-2</v>
      </c>
      <c r="BG63" s="23">
        <v>0</v>
      </c>
      <c r="BH63" s="106"/>
      <c r="BN63" s="85"/>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c r="CY63" s="13"/>
      <c r="CZ63" s="13"/>
      <c r="DA63" s="13"/>
      <c r="DB63" s="13"/>
      <c r="DC63" s="13"/>
      <c r="DD63" s="13"/>
      <c r="DE63" s="13"/>
      <c r="DF63" s="13"/>
      <c r="DG63" s="13"/>
      <c r="DH63" s="13"/>
      <c r="DI63" s="13"/>
      <c r="DJ63" s="13"/>
      <c r="DK63" s="13"/>
      <c r="DL63" s="13"/>
      <c r="DM63" s="13"/>
      <c r="DN63" s="13"/>
      <c r="DO63" s="13"/>
      <c r="DP63" s="13"/>
      <c r="DQ63" s="13"/>
      <c r="DR63" s="13"/>
      <c r="DS63" s="13"/>
      <c r="DT63" s="13"/>
      <c r="DU63" s="13"/>
      <c r="DV63" s="13"/>
      <c r="DW63" s="13"/>
      <c r="DX63" s="13"/>
      <c r="DY63" s="85"/>
    </row>
    <row r="64" spans="1:129" s="93" customFormat="1" ht="15" thickBot="1" x14ac:dyDescent="0.4">
      <c r="A64" s="97" t="s">
        <v>104</v>
      </c>
      <c r="B64" s="98" t="s">
        <v>8</v>
      </c>
      <c r="C64" s="23">
        <v>0.11345370125247878</v>
      </c>
      <c r="D64" s="23">
        <v>9.8177492086262808E-2</v>
      </c>
      <c r="E64" s="23">
        <v>7.3905603128468236E-2</v>
      </c>
      <c r="F64" s="23">
        <v>6.3927912893412916E-2</v>
      </c>
      <c r="G64" s="23">
        <v>6.8386061944415183E-2</v>
      </c>
      <c r="H64" s="23">
        <v>6.7303421790182144E-2</v>
      </c>
      <c r="I64" s="23">
        <v>4.4882682900017228E-2</v>
      </c>
      <c r="J64" s="23">
        <v>5.1902952144855991E-2</v>
      </c>
      <c r="K64" s="23">
        <v>4.8272249388689265E-2</v>
      </c>
      <c r="L64" s="23">
        <v>4.4292921562900232E-2</v>
      </c>
      <c r="M64" s="23">
        <v>6.1999548813077753E-2</v>
      </c>
      <c r="N64" s="23">
        <v>5.5300054786663347E-2</v>
      </c>
      <c r="O64" s="23">
        <v>6.6361263138396159E-2</v>
      </c>
      <c r="P64" s="23">
        <v>6.9499791058212426E-2</v>
      </c>
      <c r="Q64" s="23">
        <v>6.5889949979139217E-2</v>
      </c>
      <c r="R64" s="23">
        <v>6.1890563236567324E-2</v>
      </c>
      <c r="S64" s="23">
        <v>6.8819812682685277E-2</v>
      </c>
      <c r="T64" s="23">
        <v>8.2904975944703849E-2</v>
      </c>
      <c r="U64" s="23">
        <v>7.8632619944771276E-2</v>
      </c>
      <c r="V64" s="23">
        <v>7.5874666888165104E-2</v>
      </c>
      <c r="W64" s="23">
        <v>7.2724802410335312E-2</v>
      </c>
      <c r="X64" s="23">
        <v>7.0900241921878771E-2</v>
      </c>
      <c r="Y64" s="23">
        <v>6.8146326154945452E-2</v>
      </c>
      <c r="Z64" s="23">
        <v>6.7432961051603568E-2</v>
      </c>
      <c r="AA64" s="23">
        <v>7.9646227458459215E-2</v>
      </c>
      <c r="AB64" s="23">
        <v>9.4139216989525598E-2</v>
      </c>
      <c r="AC64" s="23">
        <v>0.10136741652223041</v>
      </c>
      <c r="AD64" s="23">
        <v>0.13192351932048893</v>
      </c>
      <c r="AE64" s="23">
        <v>0.11730006779770248</v>
      </c>
      <c r="AF64" s="23">
        <v>0.11753582601256991</v>
      </c>
      <c r="AG64" s="23">
        <v>0.12373179721049653</v>
      </c>
      <c r="AH64" s="23">
        <v>0.10876954669961021</v>
      </c>
      <c r="AI64" s="23">
        <v>0.1115326919365468</v>
      </c>
      <c r="AJ64" s="23">
        <v>8.8947989929253013E-2</v>
      </c>
      <c r="AK64" s="23">
        <v>8.5970736994789632E-2</v>
      </c>
      <c r="AL64" s="23">
        <v>7.2330750889052983E-2</v>
      </c>
      <c r="AM64" s="23">
        <v>2.529922315912226E-2</v>
      </c>
      <c r="AN64" s="23">
        <v>2.474000812373419E-2</v>
      </c>
      <c r="AO64" s="23">
        <v>5.1083489659612402E-2</v>
      </c>
      <c r="AP64" s="23">
        <v>4.6123909783011584E-2</v>
      </c>
      <c r="AQ64" s="23">
        <v>6.1811203800632097E-2</v>
      </c>
      <c r="AR64" s="23">
        <v>7.0845882852433165E-2</v>
      </c>
      <c r="AS64" s="23">
        <v>7.2491067288156644E-2</v>
      </c>
      <c r="AT64" s="23">
        <v>7.3804640919364284E-2</v>
      </c>
      <c r="AU64" s="23">
        <v>7.8147679711657175E-2</v>
      </c>
      <c r="AV64" s="23">
        <v>7.3891991232802767E-2</v>
      </c>
      <c r="AW64" s="23">
        <v>8.2719037233573003E-2</v>
      </c>
      <c r="AX64" s="23">
        <v>7.4446712567774243E-2</v>
      </c>
      <c r="AY64" s="23">
        <v>7.4039315829297098E-2</v>
      </c>
      <c r="AZ64" s="23">
        <v>7.3185117635229127E-2</v>
      </c>
      <c r="BA64" s="23">
        <v>6.1489298540086515E-2</v>
      </c>
      <c r="BB64" s="23">
        <v>5.6711689721521734E-2</v>
      </c>
      <c r="BC64" s="23">
        <v>5.3210875191871732E-2</v>
      </c>
      <c r="BD64" s="23">
        <v>4.8011808626742251E-2</v>
      </c>
      <c r="BE64" s="23">
        <v>3.5920469142907939E-2</v>
      </c>
      <c r="BF64" s="23">
        <v>3.9643513410904482E-2</v>
      </c>
      <c r="BG64" s="23">
        <v>2.6756763685892096E-2</v>
      </c>
      <c r="BH64" s="106"/>
      <c r="BN64" s="85"/>
      <c r="BO64" s="13"/>
      <c r="BP64" s="13"/>
      <c r="BQ64" s="13"/>
      <c r="BR64" s="13"/>
      <c r="BS64" s="13"/>
      <c r="BT64" s="13"/>
      <c r="BU64" s="13"/>
      <c r="BV64" s="13"/>
      <c r="BW64" s="13"/>
      <c r="BX64" s="13"/>
      <c r="BY64" s="13"/>
      <c r="BZ64" s="13"/>
      <c r="CA64" s="13"/>
      <c r="CB64" s="13"/>
      <c r="CC64" s="13"/>
      <c r="CD64" s="13"/>
      <c r="CE64" s="13"/>
      <c r="CF64" s="13"/>
      <c r="CG64" s="13"/>
      <c r="CH64" s="13"/>
      <c r="CI64" s="13"/>
      <c r="CJ64" s="13"/>
      <c r="CK64" s="13"/>
      <c r="CL64" s="13"/>
      <c r="CM64" s="13"/>
      <c r="CN64" s="13"/>
      <c r="CO64" s="13"/>
      <c r="CP64" s="13"/>
      <c r="CQ64" s="13"/>
      <c r="CR64" s="13"/>
      <c r="CS64" s="13"/>
      <c r="CT64" s="13"/>
      <c r="CU64" s="13"/>
      <c r="CV64" s="13"/>
      <c r="CW64" s="13"/>
      <c r="CX64" s="13"/>
      <c r="CY64" s="13"/>
      <c r="CZ64" s="13"/>
      <c r="DA64" s="13"/>
      <c r="DB64" s="13"/>
      <c r="DC64" s="13"/>
      <c r="DD64" s="13"/>
      <c r="DE64" s="13"/>
      <c r="DF64" s="13"/>
      <c r="DG64" s="13"/>
      <c r="DH64" s="13"/>
      <c r="DI64" s="13"/>
      <c r="DJ64" s="13"/>
      <c r="DK64" s="13"/>
      <c r="DL64" s="13"/>
      <c r="DM64" s="13"/>
      <c r="DN64" s="13"/>
      <c r="DO64" s="13"/>
      <c r="DP64" s="13"/>
      <c r="DQ64" s="13"/>
      <c r="DR64" s="13"/>
      <c r="DS64" s="13"/>
      <c r="DT64" s="13"/>
      <c r="DU64" s="13"/>
      <c r="DV64" s="13"/>
      <c r="DW64" s="13"/>
      <c r="DX64" s="13"/>
      <c r="DY64" s="85"/>
    </row>
    <row r="65" spans="1:129" s="93" customFormat="1" ht="15" thickBot="1" x14ac:dyDescent="0.4">
      <c r="A65" s="96"/>
      <c r="B65" s="96" t="s">
        <v>146</v>
      </c>
      <c r="C65" s="24">
        <v>7.0088119315341424E-2</v>
      </c>
      <c r="D65" s="24">
        <v>6.6543481707209307E-2</v>
      </c>
      <c r="E65" s="24">
        <v>5.1647807086627612E-2</v>
      </c>
      <c r="F65" s="24">
        <v>4.9985882405098839E-2</v>
      </c>
      <c r="G65" s="24">
        <v>5.3489101100542037E-2</v>
      </c>
      <c r="H65" s="24">
        <v>5.2741996014636826E-2</v>
      </c>
      <c r="I65" s="24">
        <v>3.7212659061170689E-2</v>
      </c>
      <c r="J65" s="24">
        <v>3.9986658164759999E-2</v>
      </c>
      <c r="K65" s="24">
        <v>3.8553137136992668E-2</v>
      </c>
      <c r="L65" s="24">
        <v>3.4224946716545857E-2</v>
      </c>
      <c r="M65" s="24">
        <v>4.3169815224332345E-2</v>
      </c>
      <c r="N65" s="24">
        <v>3.9646448803358506E-2</v>
      </c>
      <c r="O65" s="24">
        <v>4.6118799699187703E-2</v>
      </c>
      <c r="P65" s="24">
        <v>5.0314344464928759E-2</v>
      </c>
      <c r="Q65" s="24">
        <v>4.740710575760064E-2</v>
      </c>
      <c r="R65" s="24">
        <v>4.6065729364396422E-2</v>
      </c>
      <c r="S65" s="24">
        <v>5.2160531047505038E-2</v>
      </c>
      <c r="T65" s="24">
        <v>5.7841559501063046E-2</v>
      </c>
      <c r="U65" s="24">
        <v>5.8408354547419772E-2</v>
      </c>
      <c r="V65" s="24">
        <v>6.0417520909746586E-2</v>
      </c>
      <c r="W65" s="24">
        <v>5.8396184631729381E-2</v>
      </c>
      <c r="X65" s="24">
        <v>5.9751882206932644E-2</v>
      </c>
      <c r="Y65" s="24">
        <v>5.8098489591234287E-2</v>
      </c>
      <c r="Z65" s="24">
        <v>6.4241728924455607E-2</v>
      </c>
      <c r="AA65" s="24">
        <v>6.0617617440789674E-2</v>
      </c>
      <c r="AB65" s="24">
        <v>6.3990080517144846E-2</v>
      </c>
      <c r="AC65" s="24">
        <v>7.5301724049175164E-2</v>
      </c>
      <c r="AD65" s="24">
        <v>8.7842250523181648E-2</v>
      </c>
      <c r="AE65" s="24">
        <v>9.0640491260127007E-2</v>
      </c>
      <c r="AF65" s="24">
        <v>9.2468473032976742E-2</v>
      </c>
      <c r="AG65" s="24">
        <v>9.2633621725390927E-2</v>
      </c>
      <c r="AH65" s="24">
        <v>8.353348101327436E-2</v>
      </c>
      <c r="AI65" s="24">
        <v>8.3802135163364835E-2</v>
      </c>
      <c r="AJ65" s="24">
        <v>6.9483773447553659E-2</v>
      </c>
      <c r="AK65" s="24">
        <v>6.7760702816381954E-2</v>
      </c>
      <c r="AL65" s="24">
        <v>6.1064131722686793E-2</v>
      </c>
      <c r="AM65" s="24">
        <v>2.952542481254215E-2</v>
      </c>
      <c r="AN65" s="24">
        <v>2.9061667400486772E-2</v>
      </c>
      <c r="AO65" s="24">
        <v>4.2693667243222239E-2</v>
      </c>
      <c r="AP65" s="24">
        <v>4.079954525962725E-2</v>
      </c>
      <c r="AQ65" s="24">
        <v>5.208158064470475E-2</v>
      </c>
      <c r="AR65" s="24">
        <v>5.9384797446795784E-2</v>
      </c>
      <c r="AS65" s="24">
        <v>6.1951931456804506E-2</v>
      </c>
      <c r="AT65" s="24">
        <v>6.3629677775707452E-2</v>
      </c>
      <c r="AU65" s="24">
        <v>6.7808220367673602E-2</v>
      </c>
      <c r="AV65" s="24">
        <v>6.4570204917127977E-2</v>
      </c>
      <c r="AW65" s="24">
        <v>7.0064817344885219E-2</v>
      </c>
      <c r="AX65" s="24">
        <v>6.696021524580506E-2</v>
      </c>
      <c r="AY65" s="24">
        <v>6.7297657183739881E-2</v>
      </c>
      <c r="AZ65" s="24">
        <v>6.8926074547260796E-2</v>
      </c>
      <c r="BA65" s="24">
        <v>6.0951795382768688E-2</v>
      </c>
      <c r="BB65" s="24">
        <v>5.4245620648081271E-2</v>
      </c>
      <c r="BC65" s="24">
        <v>5.1513071641447576E-2</v>
      </c>
      <c r="BD65" s="24">
        <v>4.8719795959154669E-2</v>
      </c>
      <c r="BE65" s="24">
        <v>4.8388816424863514E-2</v>
      </c>
      <c r="BF65" s="24">
        <v>4.7850851543096137E-2</v>
      </c>
      <c r="BG65" s="24">
        <v>4.5406982120274463E-2</v>
      </c>
      <c r="BH65" s="108"/>
      <c r="BN65" s="85"/>
      <c r="BO65" s="13"/>
      <c r="BP65" s="13"/>
      <c r="BQ65" s="13"/>
      <c r="BR65" s="13"/>
      <c r="BS65" s="13"/>
      <c r="BT65" s="13"/>
      <c r="BU65" s="13"/>
      <c r="BV65" s="13"/>
      <c r="BW65" s="13"/>
      <c r="BX65" s="13"/>
      <c r="BY65" s="13"/>
      <c r="BZ65" s="13"/>
      <c r="CA65" s="13"/>
      <c r="CB65" s="13"/>
      <c r="CC65" s="13"/>
      <c r="CD65" s="13"/>
      <c r="CE65" s="13"/>
      <c r="CF65" s="13"/>
      <c r="CG65" s="13"/>
      <c r="CH65" s="13"/>
      <c r="CI65" s="13"/>
      <c r="CJ65" s="13"/>
      <c r="CK65" s="13"/>
      <c r="CL65" s="13"/>
      <c r="CM65" s="13"/>
      <c r="CN65" s="13"/>
      <c r="CO65" s="13"/>
      <c r="CP65" s="13"/>
      <c r="CQ65" s="13"/>
      <c r="CR65" s="13"/>
      <c r="CS65" s="13"/>
      <c r="CT65" s="13"/>
      <c r="CU65" s="13"/>
      <c r="CV65" s="13"/>
      <c r="CW65" s="13"/>
      <c r="CX65" s="13"/>
      <c r="CY65" s="13"/>
      <c r="CZ65" s="13"/>
      <c r="DA65" s="13"/>
      <c r="DB65" s="13"/>
      <c r="DC65" s="13"/>
      <c r="DD65" s="13"/>
      <c r="DE65" s="13"/>
      <c r="DF65" s="13"/>
      <c r="DG65" s="13"/>
      <c r="DH65" s="13"/>
      <c r="DI65" s="13"/>
      <c r="DJ65" s="13"/>
      <c r="DK65" s="13"/>
      <c r="DL65" s="13"/>
      <c r="DM65" s="13"/>
      <c r="DN65" s="13"/>
      <c r="DO65" s="13"/>
      <c r="DP65" s="13"/>
      <c r="DQ65" s="13"/>
      <c r="DR65" s="13"/>
      <c r="DS65" s="13"/>
      <c r="DT65" s="13"/>
      <c r="DU65" s="13"/>
      <c r="DV65" s="13"/>
      <c r="DW65" s="13"/>
      <c r="DX65" s="13"/>
      <c r="DY65" s="85"/>
    </row>
    <row r="66" spans="1:129" s="93" customFormat="1" ht="15" thickBot="1" x14ac:dyDescent="0.4">
      <c r="A66" s="94" t="s">
        <v>105</v>
      </c>
      <c r="B66" s="95" t="s">
        <v>10</v>
      </c>
      <c r="C66" s="23">
        <v>3.9313269818084633E-2</v>
      </c>
      <c r="D66" s="23">
        <v>4.2056447659428634E-2</v>
      </c>
      <c r="E66" s="23">
        <v>3.4560081415143294E-2</v>
      </c>
      <c r="F66" s="23">
        <v>4.025684573799649E-2</v>
      </c>
      <c r="G66" s="23">
        <v>3.6459619274921161E-2</v>
      </c>
      <c r="H66" s="23">
        <v>3.6440553509370067E-2</v>
      </c>
      <c r="I66" s="23">
        <v>3.9000798957457346E-2</v>
      </c>
      <c r="J66" s="23">
        <v>4.2070191445053071E-2</v>
      </c>
      <c r="K66" s="23">
        <v>4.501913260430418E-2</v>
      </c>
      <c r="L66" s="23">
        <v>4.563627773771619E-2</v>
      </c>
      <c r="M66" s="23">
        <v>3.9576630888562378E-2</v>
      </c>
      <c r="N66" s="23">
        <v>4.4000910490859128E-2</v>
      </c>
      <c r="O66" s="23">
        <v>4.2735212206920961E-2</v>
      </c>
      <c r="P66" s="23">
        <v>3.6009091534306696E-2</v>
      </c>
      <c r="Q66" s="23">
        <v>3.6286834434156791E-2</v>
      </c>
      <c r="R66" s="23">
        <v>3.91597251286551E-2</v>
      </c>
      <c r="S66" s="23">
        <v>4.2089465454966855E-2</v>
      </c>
      <c r="T66" s="23">
        <v>3.7839047973247941E-2</v>
      </c>
      <c r="U66" s="23">
        <v>4.2506452559050958E-2</v>
      </c>
      <c r="V66" s="23">
        <v>4.4758016487796946E-2</v>
      </c>
      <c r="W66" s="23">
        <v>3.8096175762849627E-2</v>
      </c>
      <c r="X66" s="23">
        <v>4.4052173639872988E-2</v>
      </c>
      <c r="Y66" s="23">
        <v>5.4282415082967952E-2</v>
      </c>
      <c r="Z66" s="23">
        <v>5.4301181883721683E-2</v>
      </c>
      <c r="AA66" s="23">
        <v>5.489263448314885E-2</v>
      </c>
      <c r="AB66" s="23">
        <v>4.9697058180315133E-2</v>
      </c>
      <c r="AC66" s="23">
        <v>5.5126491746259186E-2</v>
      </c>
      <c r="AD66" s="23">
        <v>5.814715116280695E-2</v>
      </c>
      <c r="AE66" s="23">
        <v>6.6220065306164089E-2</v>
      </c>
      <c r="AF66" s="23">
        <v>6.7301558777387208E-2</v>
      </c>
      <c r="AG66" s="23">
        <v>6.246118647854082E-2</v>
      </c>
      <c r="AH66" s="23">
        <v>6.4856037176720324E-2</v>
      </c>
      <c r="AI66" s="23">
        <v>6.5631798724853446E-2</v>
      </c>
      <c r="AJ66" s="23">
        <v>6.0311432599596017E-2</v>
      </c>
      <c r="AK66" s="23">
        <v>5.2813254182312079E-2</v>
      </c>
      <c r="AL66" s="23">
        <v>4.7608119027438459E-2</v>
      </c>
      <c r="AM66" s="23">
        <v>2.1647565715032051E-2</v>
      </c>
      <c r="AN66" s="23">
        <v>3.429556214647933E-2</v>
      </c>
      <c r="AO66" s="23">
        <v>4.2110162347417691E-2</v>
      </c>
      <c r="AP66" s="23">
        <v>4.8808881392277147E-2</v>
      </c>
      <c r="AQ66" s="23">
        <v>4.9161488428613252E-2</v>
      </c>
      <c r="AR66" s="23">
        <v>4.3000130570239804E-2</v>
      </c>
      <c r="AS66" s="23">
        <v>4.7260226056938921E-2</v>
      </c>
      <c r="AT66" s="23">
        <v>4.4940878908699633E-2</v>
      </c>
      <c r="AU66" s="23">
        <v>4.5384363830219043E-2</v>
      </c>
      <c r="AV66" s="23">
        <v>4.1816185655214909E-2</v>
      </c>
      <c r="AW66" s="23">
        <v>3.9379240495108922E-2</v>
      </c>
      <c r="AX66" s="23">
        <v>4.0229234564522827E-2</v>
      </c>
      <c r="AY66" s="23">
        <v>4.3276377893372645E-2</v>
      </c>
      <c r="AZ66" s="23">
        <v>3.763551224194462E-2</v>
      </c>
      <c r="BA66" s="23">
        <v>4.2506593614167906E-2</v>
      </c>
      <c r="BB66" s="23">
        <v>4.4025379440841582E-2</v>
      </c>
      <c r="BC66" s="23">
        <v>4.3575882826459862E-2</v>
      </c>
      <c r="BD66" s="23">
        <v>4.326285693308058E-2</v>
      </c>
      <c r="BE66" s="23">
        <v>4.5992813187545827E-2</v>
      </c>
      <c r="BF66" s="23">
        <v>4.6759031157684504E-2</v>
      </c>
      <c r="BG66" s="23">
        <v>4.993421094983283E-2</v>
      </c>
      <c r="BH66" s="106"/>
      <c r="BN66" s="85"/>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c r="CY66" s="13"/>
      <c r="CZ66" s="13"/>
      <c r="DA66" s="13"/>
      <c r="DB66" s="13"/>
      <c r="DC66" s="13"/>
      <c r="DD66" s="13"/>
      <c r="DE66" s="13"/>
      <c r="DF66" s="13"/>
      <c r="DG66" s="13"/>
      <c r="DH66" s="13"/>
      <c r="DI66" s="13"/>
      <c r="DJ66" s="13"/>
      <c r="DK66" s="13"/>
      <c r="DL66" s="13"/>
      <c r="DM66" s="13"/>
      <c r="DN66" s="13"/>
      <c r="DO66" s="13"/>
      <c r="DP66" s="13"/>
      <c r="DQ66" s="13"/>
      <c r="DR66" s="13"/>
      <c r="DS66" s="13"/>
      <c r="DT66" s="13"/>
      <c r="DU66" s="13"/>
      <c r="DV66" s="13"/>
      <c r="DW66" s="13"/>
      <c r="DX66" s="13"/>
      <c r="DY66" s="85"/>
    </row>
    <row r="67" spans="1:129" s="93" customFormat="1" ht="15" thickBot="1" x14ac:dyDescent="0.4">
      <c r="A67" s="96"/>
      <c r="B67" s="99" t="s">
        <v>147</v>
      </c>
      <c r="C67" s="24">
        <v>3.9313269818084633E-2</v>
      </c>
      <c r="D67" s="24">
        <v>4.2056447659428634E-2</v>
      </c>
      <c r="E67" s="24">
        <v>3.4560081415143294E-2</v>
      </c>
      <c r="F67" s="24">
        <v>4.025684573799649E-2</v>
      </c>
      <c r="G67" s="24">
        <v>3.6459619274921161E-2</v>
      </c>
      <c r="H67" s="24">
        <v>3.6440553509370067E-2</v>
      </c>
      <c r="I67" s="24">
        <v>3.9000798957457346E-2</v>
      </c>
      <c r="J67" s="24">
        <v>4.2070191445053071E-2</v>
      </c>
      <c r="K67" s="24">
        <v>4.501913260430418E-2</v>
      </c>
      <c r="L67" s="24">
        <v>4.563627773771619E-2</v>
      </c>
      <c r="M67" s="24">
        <v>3.9576630888562378E-2</v>
      </c>
      <c r="N67" s="24">
        <v>4.4000910490859128E-2</v>
      </c>
      <c r="O67" s="24">
        <v>4.2735212206920961E-2</v>
      </c>
      <c r="P67" s="24">
        <v>3.6009091534306696E-2</v>
      </c>
      <c r="Q67" s="24">
        <v>3.6286834434156791E-2</v>
      </c>
      <c r="R67" s="24">
        <v>3.91597251286551E-2</v>
      </c>
      <c r="S67" s="24">
        <v>4.2089465454966855E-2</v>
      </c>
      <c r="T67" s="24">
        <v>3.7839047973247941E-2</v>
      </c>
      <c r="U67" s="24">
        <v>4.2506452559050958E-2</v>
      </c>
      <c r="V67" s="24">
        <v>4.4758016487796946E-2</v>
      </c>
      <c r="W67" s="24">
        <v>3.8096175762849627E-2</v>
      </c>
      <c r="X67" s="24">
        <v>4.4052173639872988E-2</v>
      </c>
      <c r="Y67" s="24">
        <v>5.4282415082967952E-2</v>
      </c>
      <c r="Z67" s="24">
        <v>5.4301181883721683E-2</v>
      </c>
      <c r="AA67" s="24">
        <v>5.489263448314885E-2</v>
      </c>
      <c r="AB67" s="24">
        <v>4.9697058180315133E-2</v>
      </c>
      <c r="AC67" s="24">
        <v>5.5126491746259186E-2</v>
      </c>
      <c r="AD67" s="24">
        <v>5.814715116280695E-2</v>
      </c>
      <c r="AE67" s="24">
        <v>6.6220065306164089E-2</v>
      </c>
      <c r="AF67" s="24">
        <v>6.7301558777387208E-2</v>
      </c>
      <c r="AG67" s="24">
        <v>6.246118647854082E-2</v>
      </c>
      <c r="AH67" s="24">
        <v>6.4856037176720324E-2</v>
      </c>
      <c r="AI67" s="24">
        <v>6.5631798724853446E-2</v>
      </c>
      <c r="AJ67" s="24">
        <v>6.0311432599596017E-2</v>
      </c>
      <c r="AK67" s="24">
        <v>5.2813254182312079E-2</v>
      </c>
      <c r="AL67" s="24">
        <v>4.7608119027438459E-2</v>
      </c>
      <c r="AM67" s="24">
        <v>2.1647565715032051E-2</v>
      </c>
      <c r="AN67" s="24">
        <v>3.429556214647933E-2</v>
      </c>
      <c r="AO67" s="24">
        <v>4.2110162347417691E-2</v>
      </c>
      <c r="AP67" s="24">
        <v>4.8808881392277147E-2</v>
      </c>
      <c r="AQ67" s="24">
        <v>4.9161488428613252E-2</v>
      </c>
      <c r="AR67" s="24">
        <v>4.3000130570239804E-2</v>
      </c>
      <c r="AS67" s="24">
        <v>4.7260226056938921E-2</v>
      </c>
      <c r="AT67" s="24">
        <v>4.4940878908699633E-2</v>
      </c>
      <c r="AU67" s="24">
        <v>4.5384363830219043E-2</v>
      </c>
      <c r="AV67" s="24">
        <v>4.1816185655214909E-2</v>
      </c>
      <c r="AW67" s="24">
        <v>3.9379240495108922E-2</v>
      </c>
      <c r="AX67" s="24">
        <v>4.0229234564522827E-2</v>
      </c>
      <c r="AY67" s="24">
        <v>4.3276377893372645E-2</v>
      </c>
      <c r="AZ67" s="24">
        <v>3.763551224194462E-2</v>
      </c>
      <c r="BA67" s="24">
        <v>4.2506593614167906E-2</v>
      </c>
      <c r="BB67" s="24">
        <v>4.4025379440841582E-2</v>
      </c>
      <c r="BC67" s="24">
        <v>4.3575882826459862E-2</v>
      </c>
      <c r="BD67" s="24">
        <v>4.326285693308058E-2</v>
      </c>
      <c r="BE67" s="24">
        <v>4.5992813187545827E-2</v>
      </c>
      <c r="BF67" s="24">
        <v>4.6759031157684504E-2</v>
      </c>
      <c r="BG67" s="24">
        <v>4.993421094983283E-2</v>
      </c>
      <c r="BH67" s="108"/>
      <c r="BN67" s="85"/>
      <c r="BO67" s="13"/>
      <c r="BP67" s="13"/>
      <c r="BQ67" s="13"/>
      <c r="BR67" s="13"/>
      <c r="BS67" s="13"/>
      <c r="BT67" s="13"/>
      <c r="BU67" s="13"/>
      <c r="BV67" s="1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c r="DJ67" s="13"/>
      <c r="DK67" s="13"/>
      <c r="DL67" s="13"/>
      <c r="DM67" s="13"/>
      <c r="DN67" s="13"/>
      <c r="DO67" s="13"/>
      <c r="DP67" s="13"/>
      <c r="DQ67" s="13"/>
      <c r="DR67" s="13"/>
      <c r="DS67" s="13"/>
      <c r="DT67" s="13"/>
      <c r="DU67" s="13"/>
      <c r="DV67" s="13"/>
      <c r="DW67" s="13"/>
      <c r="DX67" s="13"/>
      <c r="DY67" s="85"/>
    </row>
    <row r="68" spans="1:129" s="93" customFormat="1" ht="15" thickBot="1" x14ac:dyDescent="0.4">
      <c r="A68" s="97" t="s">
        <v>106</v>
      </c>
      <c r="B68" s="98" t="s">
        <v>107</v>
      </c>
      <c r="C68" s="23">
        <v>5.3895254720059457E-3</v>
      </c>
      <c r="D68" s="23">
        <v>5.9842498871564538E-3</v>
      </c>
      <c r="E68" s="23">
        <v>5.5097915318175344E-3</v>
      </c>
      <c r="F68" s="23">
        <v>5.6813988315881324E-3</v>
      </c>
      <c r="G68" s="23">
        <v>3.938468830930862E-3</v>
      </c>
      <c r="H68" s="23">
        <v>5.3863354847722223E-3</v>
      </c>
      <c r="I68" s="23">
        <v>3.992178969979914E-3</v>
      </c>
      <c r="J68" s="23">
        <v>3.2082041449483447E-3</v>
      </c>
      <c r="K68" s="23">
        <v>4.6805318554245905E-3</v>
      </c>
      <c r="L68" s="23">
        <v>2.8304249359686214E-3</v>
      </c>
      <c r="M68" s="23">
        <v>2.5495028742854669E-3</v>
      </c>
      <c r="N68" s="23">
        <v>5.6371047789695499E-3</v>
      </c>
      <c r="O68" s="23">
        <v>3.5412823374101352E-3</v>
      </c>
      <c r="P68" s="23">
        <v>3.1237884218832277E-3</v>
      </c>
      <c r="Q68" s="23">
        <v>4.5678716262100788E-3</v>
      </c>
      <c r="R68" s="23">
        <v>4.4696362913140596E-3</v>
      </c>
      <c r="S68" s="23">
        <v>4.5969572674945175E-3</v>
      </c>
      <c r="T68" s="23">
        <v>8.0737524123026712E-3</v>
      </c>
      <c r="U68" s="23">
        <v>7.2672080901783698E-3</v>
      </c>
      <c r="V68" s="23">
        <v>6.1758326602420624E-3</v>
      </c>
      <c r="W68" s="23">
        <v>6.9283152911488325E-3</v>
      </c>
      <c r="X68" s="23">
        <v>9.1195191562096194E-3</v>
      </c>
      <c r="Y68" s="23">
        <v>8.1266623496029523E-3</v>
      </c>
      <c r="Z68" s="23">
        <v>1.1275949611018703E-2</v>
      </c>
      <c r="AA68" s="23">
        <v>8.0857702133827064E-3</v>
      </c>
      <c r="AB68" s="23">
        <v>1.2586368374956676E-2</v>
      </c>
      <c r="AC68" s="23">
        <v>1.0570265471122707E-2</v>
      </c>
      <c r="AD68" s="23">
        <v>1.4105455032678032E-2</v>
      </c>
      <c r="AE68" s="23">
        <v>1.1880031698406941E-2</v>
      </c>
      <c r="AF68" s="23">
        <v>1.7831719978823813E-2</v>
      </c>
      <c r="AG68" s="23">
        <v>1.40105171055453E-2</v>
      </c>
      <c r="AH68" s="23">
        <v>1.1399927846035645E-2</v>
      </c>
      <c r="AI68" s="23">
        <v>8.3810653328933466E-3</v>
      </c>
      <c r="AJ68" s="23">
        <v>9.6415906167831508E-3</v>
      </c>
      <c r="AK68" s="23">
        <v>8.4357244629870241E-3</v>
      </c>
      <c r="AL68" s="23">
        <v>8.1787775317397286E-3</v>
      </c>
      <c r="AM68" s="23">
        <v>5.8253763548600478E-3</v>
      </c>
      <c r="AN68" s="23">
        <v>6.8728463513813287E-3</v>
      </c>
      <c r="AO68" s="23">
        <v>7.5592028044035153E-3</v>
      </c>
      <c r="AP68" s="23">
        <v>9.4476404749504472E-3</v>
      </c>
      <c r="AQ68" s="23">
        <v>7.5383676918896868E-3</v>
      </c>
      <c r="AR68" s="23">
        <v>7.4424194219395896E-3</v>
      </c>
      <c r="AS68" s="23">
        <v>6.5317054087807459E-3</v>
      </c>
      <c r="AT68" s="23">
        <v>5.1416951288153056E-3</v>
      </c>
      <c r="AU68" s="23">
        <v>6.734242229349369E-3</v>
      </c>
      <c r="AV68" s="23">
        <v>8.4364598530319405E-3</v>
      </c>
      <c r="AW68" s="23">
        <v>8.5229772677650108E-3</v>
      </c>
      <c r="AX68" s="23">
        <v>6.8647765638440725E-3</v>
      </c>
      <c r="AY68" s="23">
        <v>6.4113876503433045E-3</v>
      </c>
      <c r="AZ68" s="23">
        <v>6.3611391549256401E-3</v>
      </c>
      <c r="BA68" s="23">
        <v>7.5191192101366419E-3</v>
      </c>
      <c r="BB68" s="23">
        <v>5.2821614040288291E-3</v>
      </c>
      <c r="BC68" s="23">
        <v>6.9351424502973151E-3</v>
      </c>
      <c r="BD68" s="23">
        <v>4.6886423273425383E-3</v>
      </c>
      <c r="BE68" s="23">
        <v>6.2440688807815876E-3</v>
      </c>
      <c r="BF68" s="23">
        <v>5.9678045176125042E-3</v>
      </c>
      <c r="BG68" s="23">
        <v>6.3486638191624515E-3</v>
      </c>
      <c r="BH68" s="106"/>
      <c r="BN68" s="85"/>
      <c r="BO68" s="13"/>
      <c r="BP68" s="13"/>
      <c r="BQ68" s="13"/>
      <c r="BR68" s="13"/>
      <c r="BS68" s="13"/>
      <c r="BT68" s="13"/>
      <c r="BU68" s="13"/>
      <c r="BV68" s="1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c r="CY68" s="13"/>
      <c r="CZ68" s="13"/>
      <c r="DA68" s="13"/>
      <c r="DB68" s="13"/>
      <c r="DC68" s="13"/>
      <c r="DD68" s="13"/>
      <c r="DE68" s="13"/>
      <c r="DF68" s="13"/>
      <c r="DG68" s="13"/>
      <c r="DH68" s="13"/>
      <c r="DI68" s="13"/>
      <c r="DJ68" s="13"/>
      <c r="DK68" s="13"/>
      <c r="DL68" s="13"/>
      <c r="DM68" s="13"/>
      <c r="DN68" s="13"/>
      <c r="DO68" s="13"/>
      <c r="DP68" s="13"/>
      <c r="DQ68" s="13"/>
      <c r="DR68" s="13"/>
      <c r="DS68" s="13"/>
      <c r="DT68" s="13"/>
      <c r="DU68" s="13"/>
      <c r="DV68" s="13"/>
      <c r="DW68" s="13"/>
      <c r="DX68" s="13"/>
      <c r="DY68" s="85"/>
    </row>
    <row r="69" spans="1:129" s="93" customFormat="1" ht="15" thickBot="1" x14ac:dyDescent="0.4">
      <c r="A69" s="97" t="s">
        <v>108</v>
      </c>
      <c r="B69" s="98" t="s">
        <v>12</v>
      </c>
      <c r="C69" s="23">
        <v>7.8519703964221883E-3</v>
      </c>
      <c r="D69" s="23">
        <v>9.3341835685413922E-3</v>
      </c>
      <c r="E69" s="23">
        <v>7.1477580277280964E-3</v>
      </c>
      <c r="F69" s="23">
        <v>5.5385114133521384E-3</v>
      </c>
      <c r="G69" s="23">
        <v>5.4002703025451213E-3</v>
      </c>
      <c r="H69" s="23">
        <v>9.5401515765376043E-3</v>
      </c>
      <c r="I69" s="23">
        <v>7.0279878837791136E-3</v>
      </c>
      <c r="J69" s="23">
        <v>3.8670363700981348E-3</v>
      </c>
      <c r="K69" s="23">
        <v>4.9923311833011781E-3</v>
      </c>
      <c r="L69" s="23">
        <v>8.1415748892108234E-3</v>
      </c>
      <c r="M69" s="23">
        <v>5.6552405615487335E-3</v>
      </c>
      <c r="N69" s="23">
        <v>6.2271812665052233E-3</v>
      </c>
      <c r="O69" s="23">
        <v>4.7421148612606066E-3</v>
      </c>
      <c r="P69" s="23">
        <v>6.9575090343333701E-3</v>
      </c>
      <c r="Q69" s="23">
        <v>4.5145625202718358E-3</v>
      </c>
      <c r="R69" s="23">
        <v>5.0417844394218102E-3</v>
      </c>
      <c r="S69" s="23">
        <v>5.7555432400162266E-3</v>
      </c>
      <c r="T69" s="23">
        <v>8.0597647530848623E-3</v>
      </c>
      <c r="U69" s="23">
        <v>6.0840488444446244E-3</v>
      </c>
      <c r="V69" s="23">
        <v>7.5701054752238183E-3</v>
      </c>
      <c r="W69" s="23">
        <v>7.2869794887830746E-3</v>
      </c>
      <c r="X69" s="23">
        <v>8.3070863293830174E-3</v>
      </c>
      <c r="Y69" s="23">
        <v>9.9738916603396809E-3</v>
      </c>
      <c r="Z69" s="23">
        <v>1.1876279794653085E-2</v>
      </c>
      <c r="AA69" s="23">
        <v>9.9449414055397083E-3</v>
      </c>
      <c r="AB69" s="23">
        <v>1.2205050012180054E-2</v>
      </c>
      <c r="AC69" s="23">
        <v>1.2641519076992789E-2</v>
      </c>
      <c r="AD69" s="23">
        <v>1.384497905137386E-2</v>
      </c>
      <c r="AE69" s="23">
        <v>1.9332091473844282E-2</v>
      </c>
      <c r="AF69" s="23">
        <v>1.8468399966223795E-2</v>
      </c>
      <c r="AG69" s="23">
        <v>1.8546270723315279E-2</v>
      </c>
      <c r="AH69" s="23">
        <v>1.1654622536732452E-2</v>
      </c>
      <c r="AI69" s="23">
        <v>9.3137225830268577E-3</v>
      </c>
      <c r="AJ69" s="23">
        <v>1.0477570032660062E-2</v>
      </c>
      <c r="AK69" s="23">
        <v>9.8178067367507629E-3</v>
      </c>
      <c r="AL69" s="23">
        <v>1.4149420590055995E-2</v>
      </c>
      <c r="AM69" s="23">
        <v>1.4268077908150215E-2</v>
      </c>
      <c r="AN69" s="23">
        <v>1.549481334674893E-2</v>
      </c>
      <c r="AO69" s="23">
        <v>2.4663756891147262E-2</v>
      </c>
      <c r="AP69" s="23">
        <v>2.7334882302039783E-2</v>
      </c>
      <c r="AQ69" s="23">
        <v>2.514050738512583E-2</v>
      </c>
      <c r="AR69" s="23">
        <v>2.4988545342679136E-2</v>
      </c>
      <c r="AS69" s="23">
        <v>2.5717372033859317E-2</v>
      </c>
      <c r="AT69" s="23">
        <v>3.6699259847470266E-2</v>
      </c>
      <c r="AU69" s="23">
        <v>3.1769405719934002E-2</v>
      </c>
      <c r="AV69" s="23">
        <v>3.6185705911345067E-2</v>
      </c>
      <c r="AW69" s="23">
        <v>3.3050751627200198E-2</v>
      </c>
      <c r="AX69" s="23">
        <v>3.5212613704553419E-2</v>
      </c>
      <c r="AY69" s="23">
        <v>2.1030252940354491E-2</v>
      </c>
      <c r="AZ69" s="23">
        <v>2.4302718151344087E-2</v>
      </c>
      <c r="BA69" s="23">
        <v>2.077572734945091E-2</v>
      </c>
      <c r="BB69" s="23">
        <v>2.8185048898849645E-2</v>
      </c>
      <c r="BC69" s="23">
        <v>2.1503151744859176E-2</v>
      </c>
      <c r="BD69" s="23">
        <v>2.3347374694487416E-2</v>
      </c>
      <c r="BE69" s="23">
        <v>2.3648241783983785E-2</v>
      </c>
      <c r="BF69" s="23">
        <v>1.3038867956165469E-2</v>
      </c>
      <c r="BG69" s="23">
        <v>1.0215473536617581E-2</v>
      </c>
      <c r="BH69" s="106"/>
      <c r="BN69" s="85"/>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c r="CY69" s="13"/>
      <c r="CZ69" s="13"/>
      <c r="DA69" s="13"/>
      <c r="DB69" s="13"/>
      <c r="DC69" s="13"/>
      <c r="DD69" s="13"/>
      <c r="DE69" s="13"/>
      <c r="DF69" s="13"/>
      <c r="DG69" s="13"/>
      <c r="DH69" s="13"/>
      <c r="DI69" s="13"/>
      <c r="DJ69" s="13"/>
      <c r="DK69" s="13"/>
      <c r="DL69" s="13"/>
      <c r="DM69" s="13"/>
      <c r="DN69" s="13"/>
      <c r="DO69" s="13"/>
      <c r="DP69" s="13"/>
      <c r="DQ69" s="13"/>
      <c r="DR69" s="13"/>
      <c r="DS69" s="13"/>
      <c r="DT69" s="13"/>
      <c r="DU69" s="13"/>
      <c r="DV69" s="13"/>
      <c r="DW69" s="13"/>
      <c r="DX69" s="13"/>
      <c r="DY69" s="85"/>
    </row>
    <row r="70" spans="1:129" s="93" customFormat="1" ht="15" thickBot="1" x14ac:dyDescent="0.4">
      <c r="A70" s="97" t="s">
        <v>109</v>
      </c>
      <c r="B70" s="98" t="s">
        <v>13</v>
      </c>
      <c r="C70" s="23">
        <v>2.3784004828295373E-3</v>
      </c>
      <c r="D70" s="23">
        <v>1.3460296593959225E-3</v>
      </c>
      <c r="E70" s="23">
        <v>1.709665242224621E-3</v>
      </c>
      <c r="F70" s="23">
        <v>8.4891220532272015E-4</v>
      </c>
      <c r="G70" s="23">
        <v>1.0556364361009164E-3</v>
      </c>
      <c r="H70" s="23">
        <v>1.3315675090350074E-3</v>
      </c>
      <c r="I70" s="23">
        <v>1.2242577130428523E-3</v>
      </c>
      <c r="J70" s="23">
        <v>3.2404760688745952E-3</v>
      </c>
      <c r="K70" s="23">
        <v>2.808390130370987E-3</v>
      </c>
      <c r="L70" s="23">
        <v>2.6953964241791008E-3</v>
      </c>
      <c r="M70" s="23">
        <v>4.0914320721071405E-3</v>
      </c>
      <c r="N70" s="23">
        <v>2.8101927794768238E-3</v>
      </c>
      <c r="O70" s="23">
        <v>2.8769435269615107E-3</v>
      </c>
      <c r="P70" s="23">
        <v>1.4269137749252959E-3</v>
      </c>
      <c r="Q70" s="23">
        <v>3.428282703847881E-3</v>
      </c>
      <c r="R70" s="23">
        <v>3.3556361963475367E-3</v>
      </c>
      <c r="S70" s="23">
        <v>2.1341434166945042E-3</v>
      </c>
      <c r="T70" s="23">
        <v>2.3326306864567673E-3</v>
      </c>
      <c r="U70" s="23">
        <v>8.2175677951835436E-4</v>
      </c>
      <c r="V70" s="23">
        <v>1.4450095628039722E-3</v>
      </c>
      <c r="W70" s="23">
        <v>8.8609142971035441E-3</v>
      </c>
      <c r="X70" s="23">
        <v>4.4045850426282741E-3</v>
      </c>
      <c r="Y70" s="23">
        <v>3.4388550880384795E-3</v>
      </c>
      <c r="Z70" s="23">
        <v>6.13014143090603E-3</v>
      </c>
      <c r="AA70" s="23">
        <v>2.9749003707940551E-3</v>
      </c>
      <c r="AB70" s="23">
        <v>4.3793971496183717E-3</v>
      </c>
      <c r="AC70" s="23">
        <v>2.7279389810313795E-3</v>
      </c>
      <c r="AD70" s="23">
        <v>3.9904454413042332E-3</v>
      </c>
      <c r="AE70" s="23">
        <v>6.0852422533475637E-3</v>
      </c>
      <c r="AF70" s="23">
        <v>4.0988477158263219E-3</v>
      </c>
      <c r="AG70" s="23">
        <v>7.4670379601984018E-3</v>
      </c>
      <c r="AH70" s="23">
        <v>4.1218751814470758E-3</v>
      </c>
      <c r="AI70" s="23">
        <v>7.9274502581837825E-3</v>
      </c>
      <c r="AJ70" s="23">
        <v>1.0774039842859979E-2</v>
      </c>
      <c r="AK70" s="23">
        <v>1.5131503796374044E-2</v>
      </c>
      <c r="AL70" s="23">
        <v>1.0837745311228941E-2</v>
      </c>
      <c r="AM70" s="23">
        <v>1.3951111813482507E-3</v>
      </c>
      <c r="AN70" s="23">
        <v>9.8172027531982353E-3</v>
      </c>
      <c r="AO70" s="23">
        <v>1.0298983396327911E-2</v>
      </c>
      <c r="AP70" s="23">
        <v>1.1720208109555481E-3</v>
      </c>
      <c r="AQ70" s="23">
        <v>8.201310099293478E-4</v>
      </c>
      <c r="AR70" s="23">
        <v>5.0108735124988956E-3</v>
      </c>
      <c r="AS70" s="23">
        <v>1.0941638185095899E-2</v>
      </c>
      <c r="AT70" s="23">
        <v>1.2864055714362308E-2</v>
      </c>
      <c r="AU70" s="23">
        <v>1.0241590588293622E-2</v>
      </c>
      <c r="AV70" s="23">
        <v>7.5457923954352695E-3</v>
      </c>
      <c r="AW70" s="23">
        <v>5.6632196051869073E-3</v>
      </c>
      <c r="AX70" s="23">
        <v>4.4109469266050165E-3</v>
      </c>
      <c r="AY70" s="23">
        <v>7.9678200603589561E-3</v>
      </c>
      <c r="AZ70" s="23">
        <v>6.9175789789044121E-3</v>
      </c>
      <c r="BA70" s="23">
        <v>3.2269576813176424E-3</v>
      </c>
      <c r="BB70" s="23">
        <v>4.7133401572134513E-3</v>
      </c>
      <c r="BC70" s="23">
        <v>9.6094392435920606E-3</v>
      </c>
      <c r="BD70" s="23">
        <v>6.3919770941067841E-3</v>
      </c>
      <c r="BE70" s="23">
        <v>9.5874905285365849E-3</v>
      </c>
      <c r="BF70" s="23">
        <v>9.8257267487388607E-3</v>
      </c>
      <c r="BG70" s="23">
        <v>4.4477981353789418E-3</v>
      </c>
      <c r="BH70" s="106"/>
      <c r="BN70" s="85"/>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c r="CY70" s="13"/>
      <c r="CZ70" s="13"/>
      <c r="DA70" s="13"/>
      <c r="DB70" s="13"/>
      <c r="DC70" s="13"/>
      <c r="DD70" s="13"/>
      <c r="DE70" s="13"/>
      <c r="DF70" s="13"/>
      <c r="DG70" s="13"/>
      <c r="DH70" s="13"/>
      <c r="DI70" s="13"/>
      <c r="DJ70" s="13"/>
      <c r="DK70" s="13"/>
      <c r="DL70" s="13"/>
      <c r="DM70" s="13"/>
      <c r="DN70" s="13"/>
      <c r="DO70" s="13"/>
      <c r="DP70" s="13"/>
      <c r="DQ70" s="13"/>
      <c r="DR70" s="13"/>
      <c r="DS70" s="13"/>
      <c r="DT70" s="13"/>
      <c r="DU70" s="13"/>
      <c r="DV70" s="13"/>
      <c r="DW70" s="13"/>
      <c r="DX70" s="13"/>
      <c r="DY70" s="85"/>
    </row>
    <row r="71" spans="1:129" s="93" customFormat="1" ht="15" thickBot="1" x14ac:dyDescent="0.4">
      <c r="A71" s="97" t="s">
        <v>110</v>
      </c>
      <c r="B71" s="98" t="s">
        <v>14</v>
      </c>
      <c r="C71" s="23">
        <v>4.6762326752640537E-3</v>
      </c>
      <c r="D71" s="23">
        <v>2.6290116479470945E-3</v>
      </c>
      <c r="E71" s="23">
        <v>0</v>
      </c>
      <c r="F71" s="23">
        <v>2.6277316768251908E-3</v>
      </c>
      <c r="G71" s="23">
        <v>2.6310949297819811E-3</v>
      </c>
      <c r="H71" s="23">
        <v>2.642944100369212E-3</v>
      </c>
      <c r="I71" s="23">
        <v>5.5678058094960296E-3</v>
      </c>
      <c r="J71" s="23">
        <v>2.7503528946282137E-3</v>
      </c>
      <c r="K71" s="23">
        <v>2.7040035401631819E-3</v>
      </c>
      <c r="L71" s="23">
        <v>2.5936235775731948E-3</v>
      </c>
      <c r="M71" s="23">
        <v>0</v>
      </c>
      <c r="N71" s="23">
        <v>0</v>
      </c>
      <c r="O71" s="23">
        <v>2.7096859180477184E-3</v>
      </c>
      <c r="P71" s="23">
        <v>2.6185572922751118E-3</v>
      </c>
      <c r="Q71" s="23">
        <v>0</v>
      </c>
      <c r="R71" s="23">
        <v>2.5650732969628685E-3</v>
      </c>
      <c r="S71" s="23">
        <v>2.8079775158911073E-3</v>
      </c>
      <c r="T71" s="23">
        <v>2.7108446776401467E-3</v>
      </c>
      <c r="U71" s="23">
        <v>0</v>
      </c>
      <c r="V71" s="23">
        <v>3.1027125745253293E-3</v>
      </c>
      <c r="W71" s="23">
        <v>3.1788989360735922E-3</v>
      </c>
      <c r="X71" s="23">
        <v>6.0449404376839008E-3</v>
      </c>
      <c r="Y71" s="23">
        <v>8.005165617606955E-3</v>
      </c>
      <c r="Z71" s="23">
        <v>3.2486057376473658E-3</v>
      </c>
      <c r="AA71" s="23">
        <v>3.4823283649533551E-3</v>
      </c>
      <c r="AB71" s="23">
        <v>3.208314227450115E-3</v>
      </c>
      <c r="AC71" s="23">
        <v>3.9875263926190917E-3</v>
      </c>
      <c r="AD71" s="23">
        <v>2.4873939118400863E-2</v>
      </c>
      <c r="AE71" s="23">
        <v>7.2113514595781875E-3</v>
      </c>
      <c r="AF71" s="23">
        <v>1.7071334556864697E-2</v>
      </c>
      <c r="AG71" s="23">
        <v>3.4401407107460102E-3</v>
      </c>
      <c r="AH71" s="23">
        <v>3.419251638445313E-3</v>
      </c>
      <c r="AI71" s="23">
        <v>7.3844449722090281E-3</v>
      </c>
      <c r="AJ71" s="23">
        <v>1.3915217725324336E-2</v>
      </c>
      <c r="AK71" s="23">
        <v>3.4698941223812434E-3</v>
      </c>
      <c r="AL71" s="23">
        <v>1.3700646182429783E-2</v>
      </c>
      <c r="AM71" s="23">
        <v>1.144656401017536E-2</v>
      </c>
      <c r="AN71" s="23">
        <v>7.0666024359233096E-3</v>
      </c>
      <c r="AO71" s="23">
        <v>3.7230492828571105E-3</v>
      </c>
      <c r="AP71" s="23">
        <v>0</v>
      </c>
      <c r="AQ71" s="23">
        <v>0</v>
      </c>
      <c r="AR71" s="23">
        <v>3.8227212836586225E-3</v>
      </c>
      <c r="AS71" s="23">
        <v>7.2636461901512354E-3</v>
      </c>
      <c r="AT71" s="23">
        <v>1.8547058514902591E-2</v>
      </c>
      <c r="AU71" s="23">
        <v>1.5116221048147608E-2</v>
      </c>
      <c r="AV71" s="23">
        <v>7.2174413110133199E-3</v>
      </c>
      <c r="AW71" s="23">
        <v>3.4017855631527823E-2</v>
      </c>
      <c r="AX71" s="23">
        <v>7.3499723889171396E-3</v>
      </c>
      <c r="AY71" s="23">
        <v>4.1542870495464512E-2</v>
      </c>
      <c r="AZ71" s="23">
        <v>5.2636334219812175E-3</v>
      </c>
      <c r="BA71" s="23">
        <v>2.2641541709080503E-3</v>
      </c>
      <c r="BB71" s="23">
        <v>7.4907974109161097E-3</v>
      </c>
      <c r="BC71" s="23">
        <v>1.0930463737208313E-2</v>
      </c>
      <c r="BD71" s="23">
        <v>2.2529492123190163E-3</v>
      </c>
      <c r="BE71" s="23">
        <v>8.1403920098790314E-3</v>
      </c>
      <c r="BF71" s="23">
        <v>1.4926792143528942E-2</v>
      </c>
      <c r="BG71" s="23">
        <v>8.7555555734522995E-3</v>
      </c>
      <c r="BH71" s="106"/>
      <c r="BN71" s="85"/>
      <c r="BO71" s="13"/>
      <c r="BP71" s="13"/>
      <c r="BQ71" s="13"/>
      <c r="BR71" s="13"/>
      <c r="BS71" s="13"/>
      <c r="BT71" s="13"/>
      <c r="BU71" s="13"/>
      <c r="BV71" s="13"/>
      <c r="BW71" s="13"/>
      <c r="BX71" s="13"/>
      <c r="BY71" s="13"/>
      <c r="BZ71" s="13"/>
      <c r="CA71" s="13"/>
      <c r="CB71" s="13"/>
      <c r="CC71" s="13"/>
      <c r="CD71" s="13"/>
      <c r="CE71" s="13"/>
      <c r="CF71" s="13"/>
      <c r="CG71" s="13"/>
      <c r="CH71" s="13"/>
      <c r="CI71" s="13"/>
      <c r="CJ71" s="13"/>
      <c r="CK71" s="13"/>
      <c r="CL71" s="13"/>
      <c r="CM71" s="13"/>
      <c r="CN71" s="13"/>
      <c r="CO71" s="13"/>
      <c r="CP71" s="13"/>
      <c r="CQ71" s="13"/>
      <c r="CR71" s="13"/>
      <c r="CS71" s="13"/>
      <c r="CT71" s="13"/>
      <c r="CU71" s="13"/>
      <c r="CV71" s="13"/>
      <c r="CW71" s="13"/>
      <c r="CX71" s="13"/>
      <c r="CY71" s="13"/>
      <c r="CZ71" s="13"/>
      <c r="DA71" s="13"/>
      <c r="DB71" s="13"/>
      <c r="DC71" s="13"/>
      <c r="DD71" s="13"/>
      <c r="DE71" s="13"/>
      <c r="DF71" s="13"/>
      <c r="DG71" s="13"/>
      <c r="DH71" s="13"/>
      <c r="DI71" s="13"/>
      <c r="DJ71" s="13"/>
      <c r="DK71" s="13"/>
      <c r="DL71" s="13"/>
      <c r="DM71" s="13"/>
      <c r="DN71" s="13"/>
      <c r="DO71" s="13"/>
      <c r="DP71" s="13"/>
      <c r="DQ71" s="13"/>
      <c r="DR71" s="13"/>
      <c r="DS71" s="13"/>
      <c r="DT71" s="13"/>
      <c r="DU71" s="13"/>
      <c r="DV71" s="13"/>
      <c r="DW71" s="13"/>
      <c r="DX71" s="13"/>
      <c r="DY71" s="85"/>
    </row>
    <row r="72" spans="1:129" s="93" customFormat="1" ht="15" thickBot="1" x14ac:dyDescent="0.4">
      <c r="A72" s="97" t="s">
        <v>111</v>
      </c>
      <c r="B72" s="98" t="s">
        <v>112</v>
      </c>
      <c r="C72" s="23">
        <v>4.9104271418396956E-3</v>
      </c>
      <c r="D72" s="23">
        <v>2.0095317487213425E-3</v>
      </c>
      <c r="E72" s="23">
        <v>1.9464290428333386E-3</v>
      </c>
      <c r="F72" s="23">
        <v>8.4162396191394997E-4</v>
      </c>
      <c r="G72" s="23">
        <v>2.0588187007211109E-3</v>
      </c>
      <c r="H72" s="23">
        <v>3.3240791131501071E-3</v>
      </c>
      <c r="I72" s="23">
        <v>4.8311826586969831E-3</v>
      </c>
      <c r="J72" s="23">
        <v>6.1565367307773414E-4</v>
      </c>
      <c r="K72" s="23">
        <v>7.961834214685751E-4</v>
      </c>
      <c r="L72" s="23">
        <v>1.7082031913681084E-3</v>
      </c>
      <c r="M72" s="23">
        <v>1.8645315679125074E-3</v>
      </c>
      <c r="N72" s="23">
        <v>0</v>
      </c>
      <c r="O72" s="23">
        <v>9.8281382484859798E-4</v>
      </c>
      <c r="P72" s="23">
        <v>1.1737754348474956E-3</v>
      </c>
      <c r="Q72" s="23">
        <v>9.4809255879560971E-4</v>
      </c>
      <c r="R72" s="23">
        <v>2.3461581503965846E-3</v>
      </c>
      <c r="S72" s="23">
        <v>2.4805635821741031E-3</v>
      </c>
      <c r="T72" s="23">
        <v>5.6956622656371666E-4</v>
      </c>
      <c r="U72" s="23">
        <v>1.9054472682993656E-3</v>
      </c>
      <c r="V72" s="23">
        <v>1.154852500621021E-3</v>
      </c>
      <c r="W72" s="23">
        <v>0</v>
      </c>
      <c r="X72" s="23">
        <v>2.0091650264117042E-3</v>
      </c>
      <c r="Y72" s="23">
        <v>2.9215657276252735E-3</v>
      </c>
      <c r="Z72" s="23">
        <v>1.9352275309834407E-3</v>
      </c>
      <c r="AA72" s="23">
        <v>3.5530150987840171E-3</v>
      </c>
      <c r="AB72" s="23">
        <v>3.7574083810562025E-3</v>
      </c>
      <c r="AC72" s="23">
        <v>1.3517472586332127E-3</v>
      </c>
      <c r="AD72" s="23">
        <v>1.1587334057189088E-2</v>
      </c>
      <c r="AE72" s="23">
        <v>4.970884903487475E-3</v>
      </c>
      <c r="AF72" s="23">
        <v>1.9395472135325361E-3</v>
      </c>
      <c r="AG72" s="23">
        <v>1.9361788944283467E-3</v>
      </c>
      <c r="AH72" s="23">
        <v>2.9480808323689837E-3</v>
      </c>
      <c r="AI72" s="23">
        <v>1.0073917660221685E-3</v>
      </c>
      <c r="AJ72" s="23">
        <v>9.1777373545274686E-4</v>
      </c>
      <c r="AK72" s="23">
        <v>5.5451981916085228E-3</v>
      </c>
      <c r="AL72" s="23">
        <v>7.3722173905686715E-3</v>
      </c>
      <c r="AM72" s="23">
        <v>2.9216618650756382E-3</v>
      </c>
      <c r="AN72" s="23">
        <v>1.7407663816860208E-3</v>
      </c>
      <c r="AO72" s="23">
        <v>9.3500388592184099E-4</v>
      </c>
      <c r="AP72" s="23">
        <v>9.2985777614723814E-4</v>
      </c>
      <c r="AQ72" s="23">
        <v>1.5416393105377876E-3</v>
      </c>
      <c r="AR72" s="23">
        <v>3.5069165152495753E-3</v>
      </c>
      <c r="AS72" s="23">
        <v>9.1362825220358396E-4</v>
      </c>
      <c r="AT72" s="23">
        <v>3.9990321374116138E-3</v>
      </c>
      <c r="AU72" s="23">
        <v>3.2508358059807397E-3</v>
      </c>
      <c r="AV72" s="23">
        <v>7.2699809734550142E-3</v>
      </c>
      <c r="AW72" s="23">
        <v>2.7434237960966132E-3</v>
      </c>
      <c r="AX72" s="23">
        <v>4.9759156564888416E-3</v>
      </c>
      <c r="AY72" s="23">
        <v>7.4662021721365419E-3</v>
      </c>
      <c r="AZ72" s="23">
        <v>5.3193053886787592E-3</v>
      </c>
      <c r="BA72" s="23">
        <v>2.6360463833152363E-3</v>
      </c>
      <c r="BB72" s="23">
        <v>3.4828282132008527E-3</v>
      </c>
      <c r="BC72" s="23">
        <v>5.0373857452449874E-3</v>
      </c>
      <c r="BD72" s="23">
        <v>2.4383396532319137E-3</v>
      </c>
      <c r="BE72" s="23">
        <v>1.6996372255899713E-3</v>
      </c>
      <c r="BF72" s="23">
        <v>4.4444698397691062E-3</v>
      </c>
      <c r="BG72" s="23">
        <v>2.8846452571867935E-3</v>
      </c>
      <c r="BH72" s="106"/>
      <c r="BN72" s="85"/>
      <c r="BO72" s="13"/>
      <c r="BP72" s="13"/>
      <c r="BQ72" s="13"/>
      <c r="BR72" s="13"/>
      <c r="BS72" s="13"/>
      <c r="BT72" s="13"/>
      <c r="BU72" s="13"/>
      <c r="BV72" s="13"/>
      <c r="BW72" s="13"/>
      <c r="BX72" s="13"/>
      <c r="BY72" s="13"/>
      <c r="BZ72" s="13"/>
      <c r="CA72" s="13"/>
      <c r="CB72" s="13"/>
      <c r="CC72" s="13"/>
      <c r="CD72" s="13"/>
      <c r="CE72" s="13"/>
      <c r="CF72" s="13"/>
      <c r="CG72" s="13"/>
      <c r="CH72" s="13"/>
      <c r="CI72" s="13"/>
      <c r="CJ72" s="13"/>
      <c r="CK72" s="13"/>
      <c r="CL72" s="13"/>
      <c r="CM72" s="13"/>
      <c r="CN72" s="13"/>
      <c r="CO72" s="13"/>
      <c r="CP72" s="13"/>
      <c r="CQ72" s="13"/>
      <c r="CR72" s="13"/>
      <c r="CS72" s="13"/>
      <c r="CT72" s="13"/>
      <c r="CU72" s="13"/>
      <c r="CV72" s="13"/>
      <c r="CW72" s="13"/>
      <c r="CX72" s="13"/>
      <c r="CY72" s="13"/>
      <c r="CZ72" s="13"/>
      <c r="DA72" s="13"/>
      <c r="DB72" s="13"/>
      <c r="DC72" s="13"/>
      <c r="DD72" s="13"/>
      <c r="DE72" s="13"/>
      <c r="DF72" s="13"/>
      <c r="DG72" s="13"/>
      <c r="DH72" s="13"/>
      <c r="DI72" s="13"/>
      <c r="DJ72" s="13"/>
      <c r="DK72" s="13"/>
      <c r="DL72" s="13"/>
      <c r="DM72" s="13"/>
      <c r="DN72" s="13"/>
      <c r="DO72" s="13"/>
      <c r="DP72" s="13"/>
      <c r="DQ72" s="13"/>
      <c r="DR72" s="13"/>
      <c r="DS72" s="13"/>
      <c r="DT72" s="13"/>
      <c r="DU72" s="13"/>
      <c r="DV72" s="13"/>
      <c r="DW72" s="13"/>
      <c r="DX72" s="13"/>
      <c r="DY72" s="85"/>
    </row>
    <row r="73" spans="1:129" s="93" customFormat="1" ht="15" thickBot="1" x14ac:dyDescent="0.4">
      <c r="A73" s="97" t="s">
        <v>113</v>
      </c>
      <c r="B73" s="98" t="s">
        <v>114</v>
      </c>
      <c r="C73" s="23">
        <v>0</v>
      </c>
      <c r="D73" s="23">
        <v>9.6665592072092254E-3</v>
      </c>
      <c r="E73" s="23">
        <v>4.1278476387515512E-3</v>
      </c>
      <c r="F73" s="23">
        <v>4.8005422192598799E-3</v>
      </c>
      <c r="G73" s="23">
        <v>9.2285961923862497E-3</v>
      </c>
      <c r="H73" s="23">
        <v>0</v>
      </c>
      <c r="I73" s="23">
        <v>0</v>
      </c>
      <c r="J73" s="23">
        <v>1.8893200993760596E-3</v>
      </c>
      <c r="K73" s="23">
        <v>0</v>
      </c>
      <c r="L73" s="23">
        <v>0</v>
      </c>
      <c r="M73" s="23">
        <v>4.4063280304301438E-3</v>
      </c>
      <c r="N73" s="23">
        <v>0</v>
      </c>
      <c r="O73" s="23">
        <v>0</v>
      </c>
      <c r="P73" s="23">
        <v>0</v>
      </c>
      <c r="Q73" s="23">
        <v>0</v>
      </c>
      <c r="R73" s="23">
        <v>0</v>
      </c>
      <c r="S73" s="23">
        <v>4.476214627987145E-3</v>
      </c>
      <c r="T73" s="23">
        <v>8.5346859584610538E-3</v>
      </c>
      <c r="U73" s="23">
        <v>0</v>
      </c>
      <c r="V73" s="23">
        <v>4.2685135757071198E-3</v>
      </c>
      <c r="W73" s="23">
        <v>4.4426097633218937E-3</v>
      </c>
      <c r="X73" s="23">
        <v>0</v>
      </c>
      <c r="Y73" s="23">
        <v>1.7894203073914659E-3</v>
      </c>
      <c r="Z73" s="23">
        <v>5.7429129826479649E-3</v>
      </c>
      <c r="AA73" s="23">
        <v>1.5782975323180556E-2</v>
      </c>
      <c r="AB73" s="23">
        <v>0</v>
      </c>
      <c r="AC73" s="23">
        <v>9.8698438166384592E-4</v>
      </c>
      <c r="AD73" s="23">
        <v>0</v>
      </c>
      <c r="AE73" s="23">
        <v>7.3685900243618116E-3</v>
      </c>
      <c r="AF73" s="23">
        <v>4.006795659678734E-3</v>
      </c>
      <c r="AG73" s="23">
        <v>4.8548185575176834E-3</v>
      </c>
      <c r="AH73" s="23">
        <v>0</v>
      </c>
      <c r="AI73" s="23">
        <v>8.0074639462952308E-3</v>
      </c>
      <c r="AJ73" s="23">
        <v>4.5204373924709962E-3</v>
      </c>
      <c r="AK73" s="23">
        <v>1.0818431021109033E-2</v>
      </c>
      <c r="AL73" s="23">
        <v>3.0316127577132944E-2</v>
      </c>
      <c r="AM73" s="23">
        <v>2.5401380371399277E-2</v>
      </c>
      <c r="AN73" s="23">
        <v>9.6002792566137266E-3</v>
      </c>
      <c r="AO73" s="23">
        <v>8.7858671057799986E-3</v>
      </c>
      <c r="AP73" s="23">
        <v>0</v>
      </c>
      <c r="AQ73" s="23">
        <v>4.7510552128161793E-3</v>
      </c>
      <c r="AR73" s="23">
        <v>0</v>
      </c>
      <c r="AS73" s="23">
        <v>4.2460227253379697E-3</v>
      </c>
      <c r="AT73" s="23">
        <v>0</v>
      </c>
      <c r="AU73" s="23">
        <v>0</v>
      </c>
      <c r="AV73" s="23">
        <v>0</v>
      </c>
      <c r="AW73" s="23">
        <v>0</v>
      </c>
      <c r="AX73" s="23">
        <v>7.7126817330279525E-3</v>
      </c>
      <c r="AY73" s="23">
        <v>0</v>
      </c>
      <c r="AZ73" s="23">
        <v>0</v>
      </c>
      <c r="BA73" s="23">
        <v>1.6361950592545958E-3</v>
      </c>
      <c r="BB73" s="23">
        <v>1.6071103583223227E-3</v>
      </c>
      <c r="BC73" s="23">
        <v>5.289244686651518E-3</v>
      </c>
      <c r="BD73" s="23">
        <v>8.0248029318229393E-4</v>
      </c>
      <c r="BE73" s="23">
        <v>5.8583503234906119E-3</v>
      </c>
      <c r="BF73" s="23">
        <v>4.0651866739138485E-3</v>
      </c>
      <c r="BG73" s="23">
        <v>0</v>
      </c>
      <c r="BH73" s="106"/>
      <c r="BN73" s="85"/>
      <c r="BO73" s="13"/>
      <c r="BP73" s="13"/>
      <c r="BQ73" s="13"/>
      <c r="BR73" s="13"/>
      <c r="BS73" s="13"/>
      <c r="BT73" s="13"/>
      <c r="BU73" s="13"/>
      <c r="BV73" s="13"/>
      <c r="BW73" s="13"/>
      <c r="BX73" s="13"/>
      <c r="BY73" s="13"/>
      <c r="BZ73" s="13"/>
      <c r="CA73" s="13"/>
      <c r="CB73" s="13"/>
      <c r="CC73" s="13"/>
      <c r="CD73" s="13"/>
      <c r="CE73" s="13"/>
      <c r="CF73" s="13"/>
      <c r="CG73" s="13"/>
      <c r="CH73" s="13"/>
      <c r="CI73" s="13"/>
      <c r="CJ73" s="13"/>
      <c r="CK73" s="13"/>
      <c r="CL73" s="13"/>
      <c r="CM73" s="13"/>
      <c r="CN73" s="13"/>
      <c r="CO73" s="13"/>
      <c r="CP73" s="13"/>
      <c r="CQ73" s="13"/>
      <c r="CR73" s="13"/>
      <c r="CS73" s="13"/>
      <c r="CT73" s="13"/>
      <c r="CU73" s="13"/>
      <c r="CV73" s="13"/>
      <c r="CW73" s="13"/>
      <c r="CX73" s="13"/>
      <c r="CY73" s="13"/>
      <c r="CZ73" s="13"/>
      <c r="DA73" s="13"/>
      <c r="DB73" s="13"/>
      <c r="DC73" s="13"/>
      <c r="DD73" s="13"/>
      <c r="DE73" s="13"/>
      <c r="DF73" s="13"/>
      <c r="DG73" s="13"/>
      <c r="DH73" s="13"/>
      <c r="DI73" s="13"/>
      <c r="DJ73" s="13"/>
      <c r="DK73" s="13"/>
      <c r="DL73" s="13"/>
      <c r="DM73" s="13"/>
      <c r="DN73" s="13"/>
      <c r="DO73" s="13"/>
      <c r="DP73" s="13"/>
      <c r="DQ73" s="13"/>
      <c r="DR73" s="13"/>
      <c r="DS73" s="13"/>
      <c r="DT73" s="13"/>
      <c r="DU73" s="13"/>
      <c r="DV73" s="13"/>
      <c r="DW73" s="13"/>
      <c r="DX73" s="13"/>
      <c r="DY73" s="85"/>
    </row>
    <row r="74" spans="1:129" s="93" customFormat="1" ht="15" thickBot="1" x14ac:dyDescent="0.4">
      <c r="A74" s="97" t="s">
        <v>115</v>
      </c>
      <c r="B74" s="98" t="s">
        <v>17</v>
      </c>
      <c r="C74" s="23">
        <v>4.3787908335521791E-3</v>
      </c>
      <c r="D74" s="23">
        <v>3.5167983023948806E-3</v>
      </c>
      <c r="E74" s="23">
        <v>4.0040109618218449E-3</v>
      </c>
      <c r="F74" s="23">
        <v>1.7330498885169512E-3</v>
      </c>
      <c r="G74" s="23">
        <v>2.1012011203113156E-3</v>
      </c>
      <c r="H74" s="23">
        <v>2.0309992463221319E-3</v>
      </c>
      <c r="I74" s="23">
        <v>8.0428681376978998E-3</v>
      </c>
      <c r="J74" s="23">
        <v>4.6123217364134102E-3</v>
      </c>
      <c r="K74" s="23">
        <v>4.8848567822449051E-3</v>
      </c>
      <c r="L74" s="23">
        <v>8.8380045751730307E-3</v>
      </c>
      <c r="M74" s="23">
        <v>9.4842091442463496E-3</v>
      </c>
      <c r="N74" s="23">
        <v>6.2790705206348905E-3</v>
      </c>
      <c r="O74" s="23">
        <v>1.0637913582773967E-2</v>
      </c>
      <c r="P74" s="23">
        <v>1.1899737792300085E-2</v>
      </c>
      <c r="Q74" s="23">
        <v>1.3063045129832968E-2</v>
      </c>
      <c r="R74" s="23">
        <v>8.466055471676788E-3</v>
      </c>
      <c r="S74" s="23">
        <v>9.8333070100906951E-3</v>
      </c>
      <c r="T74" s="23">
        <v>1.2491915922075002E-2</v>
      </c>
      <c r="U74" s="23">
        <v>9.734569969314058E-3</v>
      </c>
      <c r="V74" s="23">
        <v>1.124731753492946E-2</v>
      </c>
      <c r="W74" s="23">
        <v>1.6223531449419498E-2</v>
      </c>
      <c r="X74" s="23">
        <v>1.5653993908217673E-2</v>
      </c>
      <c r="Y74" s="23">
        <v>1.7498791093921662E-2</v>
      </c>
      <c r="Z74" s="23">
        <v>2.3421274104655592E-2</v>
      </c>
      <c r="AA74" s="23">
        <v>2.6524587687354807E-2</v>
      </c>
      <c r="AB74" s="23">
        <v>2.3896490771902978E-2</v>
      </c>
      <c r="AC74" s="23">
        <v>2.388922361648748E-2</v>
      </c>
      <c r="AD74" s="23">
        <v>2.5296031013514346E-2</v>
      </c>
      <c r="AE74" s="23">
        <v>2.7842184728077854E-2</v>
      </c>
      <c r="AF74" s="23">
        <v>3.351672744876015E-2</v>
      </c>
      <c r="AG74" s="23">
        <v>4.9368578219881755E-2</v>
      </c>
      <c r="AH74" s="23">
        <v>3.3903507024007198E-2</v>
      </c>
      <c r="AI74" s="23">
        <v>3.8020788278765462E-2</v>
      </c>
      <c r="AJ74" s="23">
        <v>3.863562226213868E-2</v>
      </c>
      <c r="AK74" s="23">
        <v>4.6104636993768135E-2</v>
      </c>
      <c r="AL74" s="23">
        <v>4.4564575870071781E-2</v>
      </c>
      <c r="AM74" s="23">
        <v>4.5718138537170903E-2</v>
      </c>
      <c r="AN74" s="23">
        <v>4.2585693981178979E-2</v>
      </c>
      <c r="AO74" s="23">
        <v>4.7020371905682368E-2</v>
      </c>
      <c r="AP74" s="23">
        <v>4.1183088771874751E-2</v>
      </c>
      <c r="AQ74" s="23">
        <v>3.9786199542591529E-2</v>
      </c>
      <c r="AR74" s="23">
        <v>3.9056264317017308E-2</v>
      </c>
      <c r="AS74" s="23">
        <v>3.8884502009520219E-2</v>
      </c>
      <c r="AT74" s="23">
        <v>3.6320446321072314E-2</v>
      </c>
      <c r="AU74" s="23">
        <v>3.8087016294453012E-2</v>
      </c>
      <c r="AV74" s="23">
        <v>3.7098922283994737E-2</v>
      </c>
      <c r="AW74" s="23">
        <v>4.2220616806905434E-2</v>
      </c>
      <c r="AX74" s="23">
        <v>3.4410930098160694E-2</v>
      </c>
      <c r="AY74" s="23">
        <v>3.2819393021551319E-2</v>
      </c>
      <c r="AZ74" s="23">
        <v>2.6844074113211304E-2</v>
      </c>
      <c r="BA74" s="23">
        <v>2.9437077957730109E-2</v>
      </c>
      <c r="BB74" s="23">
        <v>3.0835860068217341E-2</v>
      </c>
      <c r="BC74" s="23">
        <v>2.9144656381825562E-2</v>
      </c>
      <c r="BD74" s="23">
        <v>2.6132805261328104E-2</v>
      </c>
      <c r="BE74" s="23">
        <v>3.0133086957346091E-2</v>
      </c>
      <c r="BF74" s="23">
        <v>2.9830987752752579E-2</v>
      </c>
      <c r="BG74" s="23">
        <v>2.9755562935524456E-2</v>
      </c>
      <c r="BH74" s="106"/>
      <c r="BN74" s="85"/>
      <c r="BO74" s="13"/>
      <c r="BP74" s="13"/>
      <c r="BQ74" s="13"/>
      <c r="BR74" s="13"/>
      <c r="BS74" s="13"/>
      <c r="BT74" s="13"/>
      <c r="BU74" s="13"/>
      <c r="BV74" s="13"/>
      <c r="BW74" s="13"/>
      <c r="BX74" s="13"/>
      <c r="BY74" s="13"/>
      <c r="BZ74" s="13"/>
      <c r="CA74" s="13"/>
      <c r="CB74" s="13"/>
      <c r="CC74" s="13"/>
      <c r="CD74" s="13"/>
      <c r="CE74" s="13"/>
      <c r="CF74" s="13"/>
      <c r="CG74" s="13"/>
      <c r="CH74" s="13"/>
      <c r="CI74" s="13"/>
      <c r="CJ74" s="13"/>
      <c r="CK74" s="13"/>
      <c r="CL74" s="13"/>
      <c r="CM74" s="13"/>
      <c r="CN74" s="13"/>
      <c r="CO74" s="13"/>
      <c r="CP74" s="13"/>
      <c r="CQ74" s="13"/>
      <c r="CR74" s="13"/>
      <c r="CS74" s="13"/>
      <c r="CT74" s="13"/>
      <c r="CU74" s="13"/>
      <c r="CV74" s="13"/>
      <c r="CW74" s="13"/>
      <c r="CX74" s="13"/>
      <c r="CY74" s="13"/>
      <c r="CZ74" s="13"/>
      <c r="DA74" s="13"/>
      <c r="DB74" s="13"/>
      <c r="DC74" s="13"/>
      <c r="DD74" s="13"/>
      <c r="DE74" s="13"/>
      <c r="DF74" s="13"/>
      <c r="DG74" s="13"/>
      <c r="DH74" s="13"/>
      <c r="DI74" s="13"/>
      <c r="DJ74" s="13"/>
      <c r="DK74" s="13"/>
      <c r="DL74" s="13"/>
      <c r="DM74" s="13"/>
      <c r="DN74" s="13"/>
      <c r="DO74" s="13"/>
      <c r="DP74" s="13"/>
      <c r="DQ74" s="13"/>
      <c r="DR74" s="13"/>
      <c r="DS74" s="13"/>
      <c r="DT74" s="13"/>
      <c r="DU74" s="13"/>
      <c r="DV74" s="13"/>
      <c r="DW74" s="13"/>
      <c r="DX74" s="13"/>
      <c r="DY74" s="85"/>
    </row>
    <row r="75" spans="1:129" s="93" customFormat="1" ht="15" thickBot="1" x14ac:dyDescent="0.4">
      <c r="A75" s="97" t="s">
        <v>118</v>
      </c>
      <c r="B75" s="98" t="s">
        <v>119</v>
      </c>
      <c r="C75" s="23">
        <v>1.5933837963399487E-3</v>
      </c>
      <c r="D75" s="23">
        <v>1.9822288041011159E-3</v>
      </c>
      <c r="E75" s="23">
        <v>2.1084991662582314E-3</v>
      </c>
      <c r="F75" s="23">
        <v>2.0177471307531447E-3</v>
      </c>
      <c r="G75" s="23">
        <v>3.0667039721407395E-3</v>
      </c>
      <c r="H75" s="23">
        <v>1.86148940507117E-3</v>
      </c>
      <c r="I75" s="23">
        <v>2.7741880305066518E-3</v>
      </c>
      <c r="J75" s="23">
        <v>2.9282938334557339E-3</v>
      </c>
      <c r="K75" s="23">
        <v>2.9227247733080199E-3</v>
      </c>
      <c r="L75" s="23">
        <v>4.3000659339173337E-3</v>
      </c>
      <c r="M75" s="23">
        <v>4.092619468954479E-3</v>
      </c>
      <c r="N75" s="23">
        <v>5.1991104950627233E-3</v>
      </c>
      <c r="O75" s="23">
        <v>3.8609203443643577E-3</v>
      </c>
      <c r="P75" s="23">
        <v>3.515570060382632E-3</v>
      </c>
      <c r="Q75" s="23">
        <v>4.6860392297972042E-3</v>
      </c>
      <c r="R75" s="23">
        <v>4.4531692464391303E-3</v>
      </c>
      <c r="S75" s="23">
        <v>2.6933508929181927E-3</v>
      </c>
      <c r="T75" s="23">
        <v>3.9489413962324341E-3</v>
      </c>
      <c r="U75" s="23">
        <v>3.947430474107028E-3</v>
      </c>
      <c r="V75" s="23">
        <v>4.6511814431620876E-3</v>
      </c>
      <c r="W75" s="23">
        <v>5.3227258397418329E-3</v>
      </c>
      <c r="X75" s="23">
        <v>5.1949826469220532E-3</v>
      </c>
      <c r="Y75" s="23">
        <v>5.8538661092768082E-3</v>
      </c>
      <c r="Z75" s="23">
        <v>6.3348735145911479E-3</v>
      </c>
      <c r="AA75" s="23">
        <v>6.9300946899194119E-3</v>
      </c>
      <c r="AB75" s="23">
        <v>6.3544844102040639E-3</v>
      </c>
      <c r="AC75" s="23">
        <v>6.8797928342978635E-3</v>
      </c>
      <c r="AD75" s="23">
        <v>4.998049755950848E-3</v>
      </c>
      <c r="AE75" s="23">
        <v>5.5240177054490013E-3</v>
      </c>
      <c r="AF75" s="23">
        <v>7.893646951354685E-3</v>
      </c>
      <c r="AG75" s="23">
        <v>8.5346499588461258E-3</v>
      </c>
      <c r="AH75" s="23">
        <v>8.1059050718627328E-3</v>
      </c>
      <c r="AI75" s="23">
        <v>5.7737129140920541E-3</v>
      </c>
      <c r="AJ75" s="23">
        <v>7.4717657533638071E-3</v>
      </c>
      <c r="AK75" s="23">
        <v>9.9079496927587263E-3</v>
      </c>
      <c r="AL75" s="23">
        <v>7.2129758459663152E-3</v>
      </c>
      <c r="AM75" s="23">
        <v>6.3543840045275028E-3</v>
      </c>
      <c r="AN75" s="23">
        <v>6.7923803095500885E-3</v>
      </c>
      <c r="AO75" s="23">
        <v>7.1913080366764791E-3</v>
      </c>
      <c r="AP75" s="23">
        <v>8.2275537232134772E-3</v>
      </c>
      <c r="AQ75" s="23">
        <v>8.7811582877634006E-3</v>
      </c>
      <c r="AR75" s="23">
        <v>9.9366759920733825E-3</v>
      </c>
      <c r="AS75" s="23">
        <v>1.2050196571142723E-2</v>
      </c>
      <c r="AT75" s="23">
        <v>8.6906158565873189E-3</v>
      </c>
      <c r="AU75" s="23">
        <v>5.4261774205685261E-3</v>
      </c>
      <c r="AV75" s="23">
        <v>3.4094973393622519E-3</v>
      </c>
      <c r="AW75" s="23">
        <v>5.8628925780016671E-3</v>
      </c>
      <c r="AX75" s="23">
        <v>4.4382871424004499E-3</v>
      </c>
      <c r="AY75" s="23">
        <v>5.5341299515263955E-3</v>
      </c>
      <c r="AZ75" s="23">
        <v>8.767286130583073E-3</v>
      </c>
      <c r="BA75" s="23">
        <v>8.2891232798191963E-3</v>
      </c>
      <c r="BB75" s="23">
        <v>9.805070412401775E-3</v>
      </c>
      <c r="BC75" s="23">
        <v>1.2418686974487838E-2</v>
      </c>
      <c r="BD75" s="23">
        <v>1.3128186344148137E-2</v>
      </c>
      <c r="BE75" s="23">
        <v>1.1180346762939799E-2</v>
      </c>
      <c r="BF75" s="23">
        <v>1.0634251864962229E-2</v>
      </c>
      <c r="BG75" s="23">
        <v>4.3584775837224709E-3</v>
      </c>
      <c r="BH75" s="106"/>
      <c r="BN75" s="85"/>
      <c r="BO75" s="13"/>
      <c r="BP75" s="13"/>
      <c r="BQ75" s="13"/>
      <c r="BR75" s="13"/>
      <c r="BS75" s="13"/>
      <c r="BT75" s="13"/>
      <c r="BU75" s="13"/>
      <c r="BV75" s="13"/>
      <c r="BW75" s="13"/>
      <c r="BX75" s="13"/>
      <c r="BY75" s="13"/>
      <c r="BZ75" s="13"/>
      <c r="CA75" s="13"/>
      <c r="CB75" s="13"/>
      <c r="CC75" s="13"/>
      <c r="CD75" s="13"/>
      <c r="CE75" s="13"/>
      <c r="CF75" s="13"/>
      <c r="CG75" s="13"/>
      <c r="CH75" s="13"/>
      <c r="CI75" s="13"/>
      <c r="CJ75" s="13"/>
      <c r="CK75" s="13"/>
      <c r="CL75" s="13"/>
      <c r="CM75" s="13"/>
      <c r="CN75" s="13"/>
      <c r="CO75" s="13"/>
      <c r="CP75" s="13"/>
      <c r="CQ75" s="13"/>
      <c r="CR75" s="13"/>
      <c r="CS75" s="13"/>
      <c r="CT75" s="13"/>
      <c r="CU75" s="13"/>
      <c r="CV75" s="13"/>
      <c r="CW75" s="13"/>
      <c r="CX75" s="13"/>
      <c r="CY75" s="13"/>
      <c r="CZ75" s="13"/>
      <c r="DA75" s="13"/>
      <c r="DB75" s="13"/>
      <c r="DC75" s="13"/>
      <c r="DD75" s="13"/>
      <c r="DE75" s="13"/>
      <c r="DF75" s="13"/>
      <c r="DG75" s="13"/>
      <c r="DH75" s="13"/>
      <c r="DI75" s="13"/>
      <c r="DJ75" s="13"/>
      <c r="DK75" s="13"/>
      <c r="DL75" s="13"/>
      <c r="DM75" s="13"/>
      <c r="DN75" s="13"/>
      <c r="DO75" s="13"/>
      <c r="DP75" s="13"/>
      <c r="DQ75" s="13"/>
      <c r="DR75" s="13"/>
      <c r="DS75" s="13"/>
      <c r="DT75" s="13"/>
      <c r="DU75" s="13"/>
      <c r="DV75" s="13"/>
      <c r="DW75" s="13"/>
      <c r="DX75" s="13"/>
      <c r="DY75" s="85"/>
    </row>
    <row r="76" spans="1:129" s="93" customFormat="1" ht="15" thickBot="1" x14ac:dyDescent="0.4">
      <c r="A76" s="96"/>
      <c r="B76" s="96" t="s">
        <v>148</v>
      </c>
      <c r="C76" s="24">
        <v>4.6901334560011379E-3</v>
      </c>
      <c r="D76" s="24">
        <v>4.8761559554192906E-3</v>
      </c>
      <c r="E76" s="24">
        <v>4.3704778351455727E-3</v>
      </c>
      <c r="F76" s="24">
        <v>3.8460897093666878E-3</v>
      </c>
      <c r="G76" s="24">
        <v>3.4364000677533468E-3</v>
      </c>
      <c r="H76" s="24">
        <v>4.4439974922544879E-3</v>
      </c>
      <c r="I76" s="24">
        <v>4.5575538663330303E-3</v>
      </c>
      <c r="J76" s="24">
        <v>3.2612895859689003E-3</v>
      </c>
      <c r="K76" s="24">
        <v>3.9786252341306207E-3</v>
      </c>
      <c r="L76" s="24">
        <v>4.4523273500284982E-3</v>
      </c>
      <c r="M76" s="24">
        <v>4.1649804822895507E-3</v>
      </c>
      <c r="N76" s="24">
        <v>4.8933523877154961E-3</v>
      </c>
      <c r="O76" s="24">
        <v>4.3690212308542722E-3</v>
      </c>
      <c r="P76" s="24">
        <v>4.4992612124896327E-3</v>
      </c>
      <c r="Q76" s="24">
        <v>5.1466823453870658E-3</v>
      </c>
      <c r="R76" s="24">
        <v>4.7009122404703795E-3</v>
      </c>
      <c r="S76" s="24">
        <v>4.7450270592737636E-3</v>
      </c>
      <c r="T76" s="24">
        <v>6.9453737554297512E-3</v>
      </c>
      <c r="U76" s="24">
        <v>5.7557409567427038E-3</v>
      </c>
      <c r="V76" s="24">
        <v>5.9680309175400804E-3</v>
      </c>
      <c r="W76" s="24">
        <v>7.6095001978045175E-3</v>
      </c>
      <c r="X76" s="24">
        <v>8.209905325377272E-3</v>
      </c>
      <c r="Y76" s="24">
        <v>8.376717819570785E-3</v>
      </c>
      <c r="Z76" s="24">
        <v>1.0906195530919691E-2</v>
      </c>
      <c r="AA76" s="24">
        <v>9.7822361497687232E-3</v>
      </c>
      <c r="AB76" s="24">
        <v>1.1477621542189453E-2</v>
      </c>
      <c r="AC76" s="24">
        <v>1.0539255079321365E-2</v>
      </c>
      <c r="AD76" s="24">
        <v>1.3221791686450508E-2</v>
      </c>
      <c r="AE76" s="24">
        <v>1.3079177243195163E-2</v>
      </c>
      <c r="AF76" s="24">
        <v>1.6267658106113747E-2</v>
      </c>
      <c r="AG76" s="24">
        <v>1.7162357323626528E-2</v>
      </c>
      <c r="AH76" s="24">
        <v>1.2661625801220948E-2</v>
      </c>
      <c r="AI76" s="24">
        <v>1.1881242187963052E-2</v>
      </c>
      <c r="AJ76" s="24">
        <v>1.3160388793373192E-2</v>
      </c>
      <c r="AK76" s="24">
        <v>1.4629988129550782E-2</v>
      </c>
      <c r="AL76" s="24">
        <v>1.466977727722724E-2</v>
      </c>
      <c r="AM76" s="24">
        <v>1.25052861871102E-2</v>
      </c>
      <c r="AN76" s="24">
        <v>1.3202908640169781E-2</v>
      </c>
      <c r="AO76" s="24">
        <v>1.5389418430992747E-2</v>
      </c>
      <c r="AP76" s="24">
        <v>1.5056808292791414E-2</v>
      </c>
      <c r="AQ76" s="24">
        <v>1.3879269226113752E-2</v>
      </c>
      <c r="AR76" s="24">
        <v>1.4161528452094091E-2</v>
      </c>
      <c r="AS76" s="24">
        <v>1.4692051957696078E-2</v>
      </c>
      <c r="AT76" s="24">
        <v>1.5469816536498275E-2</v>
      </c>
      <c r="AU76" s="24">
        <v>1.4924157951434504E-2</v>
      </c>
      <c r="AV76" s="24">
        <v>1.5755085081764507E-2</v>
      </c>
      <c r="AW76" s="24">
        <v>1.6429175394721135E-2</v>
      </c>
      <c r="AX76" s="24">
        <v>1.4416126492107266E-2</v>
      </c>
      <c r="AY76" s="24">
        <v>1.3141679079962833E-2</v>
      </c>
      <c r="AZ76" s="24">
        <v>1.2179568308933745E-2</v>
      </c>
      <c r="BA76" s="24">
        <v>1.184675756698161E-2</v>
      </c>
      <c r="BB76" s="24">
        <v>1.2656996342102201E-2</v>
      </c>
      <c r="BC76" s="24">
        <v>1.3141009043781465E-2</v>
      </c>
      <c r="BD76" s="24">
        <v>1.1423552791700811E-2</v>
      </c>
      <c r="BE76" s="24">
        <v>1.2941065128772069E-2</v>
      </c>
      <c r="BF76" s="24">
        <v>1.1538804011729568E-2</v>
      </c>
      <c r="BG76" s="24">
        <v>9.8460395030123393E-3</v>
      </c>
      <c r="BH76" s="108"/>
      <c r="BN76" s="85"/>
      <c r="BO76" s="13"/>
      <c r="BP76" s="13"/>
      <c r="BQ76" s="13"/>
      <c r="BR76" s="13"/>
      <c r="BS76" s="13"/>
      <c r="BT76" s="13"/>
      <c r="BU76" s="13"/>
      <c r="BV76" s="13"/>
      <c r="BW76" s="13"/>
      <c r="BX76" s="13"/>
      <c r="BY76" s="13"/>
      <c r="BZ76" s="13"/>
      <c r="CA76" s="13"/>
      <c r="CB76" s="13"/>
      <c r="CC76" s="13"/>
      <c r="CD76" s="13"/>
      <c r="CE76" s="13"/>
      <c r="CF76" s="13"/>
      <c r="CG76" s="13"/>
      <c r="CH76" s="13"/>
      <c r="CI76" s="13"/>
      <c r="CJ76" s="13"/>
      <c r="CK76" s="13"/>
      <c r="CL76" s="13"/>
      <c r="CM76" s="13"/>
      <c r="CN76" s="13"/>
      <c r="CO76" s="13"/>
      <c r="CP76" s="13"/>
      <c r="CQ76" s="13"/>
      <c r="CR76" s="13"/>
      <c r="CS76" s="13"/>
      <c r="CT76" s="13"/>
      <c r="CU76" s="13"/>
      <c r="CV76" s="13"/>
      <c r="CW76" s="13"/>
      <c r="CX76" s="13"/>
      <c r="CY76" s="13"/>
      <c r="CZ76" s="13"/>
      <c r="DA76" s="13"/>
      <c r="DB76" s="13"/>
      <c r="DC76" s="13"/>
      <c r="DD76" s="13"/>
      <c r="DE76" s="13"/>
      <c r="DF76" s="13"/>
      <c r="DG76" s="13"/>
      <c r="DH76" s="13"/>
      <c r="DI76" s="13"/>
      <c r="DJ76" s="13"/>
      <c r="DK76" s="13"/>
      <c r="DL76" s="13"/>
      <c r="DM76" s="13"/>
      <c r="DN76" s="13"/>
      <c r="DO76" s="13"/>
      <c r="DP76" s="13"/>
      <c r="DQ76" s="13"/>
      <c r="DR76" s="13"/>
      <c r="DS76" s="13"/>
      <c r="DT76" s="13"/>
      <c r="DU76" s="13"/>
      <c r="DV76" s="13"/>
      <c r="DW76" s="13"/>
      <c r="DX76" s="13"/>
      <c r="DY76" s="85"/>
    </row>
    <row r="77" spans="1:129" s="93" customFormat="1" ht="15" thickBot="1" x14ac:dyDescent="0.4">
      <c r="A77" s="94" t="s">
        <v>116</v>
      </c>
      <c r="B77" s="95" t="s">
        <v>117</v>
      </c>
      <c r="C77" s="23">
        <v>6.7130302469201354E-5</v>
      </c>
      <c r="D77" s="23">
        <v>7.2917931582337631E-5</v>
      </c>
      <c r="E77" s="23">
        <v>1.946289693529081E-4</v>
      </c>
      <c r="F77" s="23">
        <v>1.7913857946465765E-4</v>
      </c>
      <c r="G77" s="23">
        <v>2.0557879115896851E-4</v>
      </c>
      <c r="H77" s="23">
        <v>1.1932141566407509E-4</v>
      </c>
      <c r="I77" s="23">
        <v>1.4047752010498395E-4</v>
      </c>
      <c r="J77" s="23">
        <v>2.0318038275725109E-4</v>
      </c>
      <c r="K77" s="23">
        <v>2.2064630411843076E-4</v>
      </c>
      <c r="L77" s="23">
        <v>1.1356319936737832E-4</v>
      </c>
      <c r="M77" s="23">
        <v>1.3040524175547056E-4</v>
      </c>
      <c r="N77" s="23">
        <v>2.0320184818505528E-4</v>
      </c>
      <c r="O77" s="23">
        <v>1.6591211923875482E-4</v>
      </c>
      <c r="P77" s="23">
        <v>1.6941387116909071E-4</v>
      </c>
      <c r="Q77" s="23">
        <v>1.0985172194338453E-4</v>
      </c>
      <c r="R77" s="23">
        <v>2.4187978510473095E-4</v>
      </c>
      <c r="S77" s="23">
        <v>1.4604155566177066E-4</v>
      </c>
      <c r="T77" s="23">
        <v>1.6726393350173361E-4</v>
      </c>
      <c r="U77" s="23">
        <v>1.3571490124549972E-4</v>
      </c>
      <c r="V77" s="23">
        <v>3.5444960334168321E-4</v>
      </c>
      <c r="W77" s="23">
        <v>1.4085970147491205E-4</v>
      </c>
      <c r="X77" s="23">
        <v>8.7084953739536143E-4</v>
      </c>
      <c r="Y77" s="23">
        <v>4.5274137791384491E-4</v>
      </c>
      <c r="Z77" s="23">
        <v>5.9377433529216798E-4</v>
      </c>
      <c r="AA77" s="23">
        <v>4.006876876109622E-4</v>
      </c>
      <c r="AB77" s="23">
        <v>3.9026932801065954E-4</v>
      </c>
      <c r="AC77" s="23">
        <v>3.0252225933973659E-4</v>
      </c>
      <c r="AD77" s="23">
        <v>5.9382913619557471E-4</v>
      </c>
      <c r="AE77" s="23">
        <v>4.5417284768746891E-4</v>
      </c>
      <c r="AF77" s="23">
        <v>5.8954375517353719E-4</v>
      </c>
      <c r="AG77" s="23">
        <v>4.0006855974233636E-4</v>
      </c>
      <c r="AH77" s="23">
        <v>5.2000289072769677E-4</v>
      </c>
      <c r="AI77" s="23">
        <v>7.206508187436414E-3</v>
      </c>
      <c r="AJ77" s="23">
        <v>8.4272563638567808E-3</v>
      </c>
      <c r="AK77" s="23">
        <v>8.2089991977321673E-3</v>
      </c>
      <c r="AL77" s="23">
        <v>9.1822350883620819E-3</v>
      </c>
      <c r="AM77" s="23">
        <v>8.4915835805263618E-3</v>
      </c>
      <c r="AN77" s="23">
        <v>9.5447933526665845E-3</v>
      </c>
      <c r="AO77" s="23">
        <v>8.924413952097407E-3</v>
      </c>
      <c r="AP77" s="23">
        <v>9.3805917021786561E-3</v>
      </c>
      <c r="AQ77" s="23">
        <v>8.7677909170029468E-3</v>
      </c>
      <c r="AR77" s="23">
        <v>8.6114550844686617E-3</v>
      </c>
      <c r="AS77" s="23">
        <v>9.1782737261587744E-3</v>
      </c>
      <c r="AT77" s="23">
        <v>1.1565791476887537E-2</v>
      </c>
      <c r="AU77" s="23">
        <v>1.0314650513284004E-2</v>
      </c>
      <c r="AV77" s="23">
        <v>1.1316296674817492E-2</v>
      </c>
      <c r="AW77" s="23">
        <v>7.6813316295615058E-3</v>
      </c>
      <c r="AX77" s="23">
        <v>9.9478840883352963E-3</v>
      </c>
      <c r="AY77" s="23">
        <v>6.2885021036615269E-3</v>
      </c>
      <c r="AZ77" s="23">
        <v>3.6472793185594174E-3</v>
      </c>
      <c r="BA77" s="23">
        <v>3.1967924455524105E-3</v>
      </c>
      <c r="BB77" s="23">
        <v>3.4809829247058649E-3</v>
      </c>
      <c r="BC77" s="23">
        <v>3.6667921912145436E-3</v>
      </c>
      <c r="BD77" s="23">
        <v>4.1314031903912545E-3</v>
      </c>
      <c r="BE77" s="23">
        <v>3.2476402616608792E-3</v>
      </c>
      <c r="BF77" s="23">
        <v>2.8426354117721598E-3</v>
      </c>
      <c r="BG77" s="23">
        <v>3.0279090651275141E-3</v>
      </c>
      <c r="BH77" s="106"/>
      <c r="BN77" s="85"/>
      <c r="BO77" s="13"/>
      <c r="BP77" s="13"/>
      <c r="BQ77" s="13"/>
      <c r="BR77" s="13"/>
      <c r="BS77" s="13"/>
      <c r="BT77" s="13"/>
      <c r="BU77" s="13"/>
      <c r="BV77" s="13"/>
      <c r="BW77" s="13"/>
      <c r="BX77" s="13"/>
      <c r="BY77" s="13"/>
      <c r="BZ77" s="13"/>
      <c r="CA77" s="13"/>
      <c r="CB77" s="13"/>
      <c r="CC77" s="13"/>
      <c r="CD77" s="13"/>
      <c r="CE77" s="13"/>
      <c r="CF77" s="13"/>
      <c r="CG77" s="13"/>
      <c r="CH77" s="13"/>
      <c r="CI77" s="13"/>
      <c r="CJ77" s="13"/>
      <c r="CK77" s="13"/>
      <c r="CL77" s="13"/>
      <c r="CM77" s="13"/>
      <c r="CN77" s="13"/>
      <c r="CO77" s="13"/>
      <c r="CP77" s="13"/>
      <c r="CQ77" s="13"/>
      <c r="CR77" s="13"/>
      <c r="CS77" s="13"/>
      <c r="CT77" s="13"/>
      <c r="CU77" s="13"/>
      <c r="CV77" s="13"/>
      <c r="CW77" s="13"/>
      <c r="CX77" s="13"/>
      <c r="CY77" s="13"/>
      <c r="CZ77" s="13"/>
      <c r="DA77" s="13"/>
      <c r="DB77" s="13"/>
      <c r="DC77" s="13"/>
      <c r="DD77" s="13"/>
      <c r="DE77" s="13"/>
      <c r="DF77" s="13"/>
      <c r="DG77" s="13"/>
      <c r="DH77" s="13"/>
      <c r="DI77" s="13"/>
      <c r="DJ77" s="13"/>
      <c r="DK77" s="13"/>
      <c r="DL77" s="13"/>
      <c r="DM77" s="13"/>
      <c r="DN77" s="13"/>
      <c r="DO77" s="13"/>
      <c r="DP77" s="13"/>
      <c r="DQ77" s="13"/>
      <c r="DR77" s="13"/>
      <c r="DS77" s="13"/>
      <c r="DT77" s="13"/>
      <c r="DU77" s="13"/>
      <c r="DV77" s="13"/>
      <c r="DW77" s="13"/>
      <c r="DX77" s="13"/>
      <c r="DY77" s="85"/>
    </row>
    <row r="78" spans="1:129" s="93" customFormat="1" ht="15" thickBot="1" x14ac:dyDescent="0.4">
      <c r="A78" s="96"/>
      <c r="B78" s="99" t="s">
        <v>149</v>
      </c>
      <c r="C78" s="24">
        <v>6.7130302469201354E-5</v>
      </c>
      <c r="D78" s="24">
        <v>7.2917931582337631E-5</v>
      </c>
      <c r="E78" s="24">
        <v>1.946289693529081E-4</v>
      </c>
      <c r="F78" s="24">
        <v>1.7913857946465765E-4</v>
      </c>
      <c r="G78" s="24">
        <v>2.0557879115896851E-4</v>
      </c>
      <c r="H78" s="24">
        <v>1.1932141566407509E-4</v>
      </c>
      <c r="I78" s="24">
        <v>1.4047752010498395E-4</v>
      </c>
      <c r="J78" s="24">
        <v>2.0318038275725109E-4</v>
      </c>
      <c r="K78" s="24">
        <v>2.2064630411843076E-4</v>
      </c>
      <c r="L78" s="24">
        <v>1.1356319936737832E-4</v>
      </c>
      <c r="M78" s="24">
        <v>1.3040524175547056E-4</v>
      </c>
      <c r="N78" s="24">
        <v>2.0320184818505528E-4</v>
      </c>
      <c r="O78" s="24">
        <v>1.6591211923875482E-4</v>
      </c>
      <c r="P78" s="24">
        <v>1.6941387116909071E-4</v>
      </c>
      <c r="Q78" s="24">
        <v>1.0985172194338453E-4</v>
      </c>
      <c r="R78" s="24">
        <v>2.4187978510473095E-4</v>
      </c>
      <c r="S78" s="24">
        <v>1.4604155566177066E-4</v>
      </c>
      <c r="T78" s="24">
        <v>1.6726393350173361E-4</v>
      </c>
      <c r="U78" s="24">
        <v>1.3571490124549972E-4</v>
      </c>
      <c r="V78" s="24">
        <v>3.5444960334168321E-4</v>
      </c>
      <c r="W78" s="24">
        <v>1.4085970147491205E-4</v>
      </c>
      <c r="X78" s="24">
        <v>8.7084953739536143E-4</v>
      </c>
      <c r="Y78" s="24">
        <v>4.5274137791384491E-4</v>
      </c>
      <c r="Z78" s="24">
        <v>5.9377433529216798E-4</v>
      </c>
      <c r="AA78" s="24">
        <v>4.006876876109622E-4</v>
      </c>
      <c r="AB78" s="24">
        <v>3.9026932801065954E-4</v>
      </c>
      <c r="AC78" s="24">
        <v>3.0252225933973659E-4</v>
      </c>
      <c r="AD78" s="24">
        <v>5.9382913619557471E-4</v>
      </c>
      <c r="AE78" s="24">
        <v>4.5417284768746891E-4</v>
      </c>
      <c r="AF78" s="24">
        <v>5.8954375517353719E-4</v>
      </c>
      <c r="AG78" s="24">
        <v>4.0006855974233636E-4</v>
      </c>
      <c r="AH78" s="24">
        <v>5.2000289072769677E-4</v>
      </c>
      <c r="AI78" s="24">
        <v>7.206508187436414E-3</v>
      </c>
      <c r="AJ78" s="24">
        <v>8.4272563638567808E-3</v>
      </c>
      <c r="AK78" s="24">
        <v>8.2089991977321673E-3</v>
      </c>
      <c r="AL78" s="24">
        <v>9.1822350883620819E-3</v>
      </c>
      <c r="AM78" s="24">
        <v>8.4915835805263618E-3</v>
      </c>
      <c r="AN78" s="24">
        <v>9.5447933526665845E-3</v>
      </c>
      <c r="AO78" s="24">
        <v>8.924413952097407E-3</v>
      </c>
      <c r="AP78" s="24">
        <v>9.3805917021786561E-3</v>
      </c>
      <c r="AQ78" s="24">
        <v>8.7677909170029468E-3</v>
      </c>
      <c r="AR78" s="24">
        <v>8.6114550844686617E-3</v>
      </c>
      <c r="AS78" s="24">
        <v>9.1782737261587744E-3</v>
      </c>
      <c r="AT78" s="24">
        <v>1.1565791476887537E-2</v>
      </c>
      <c r="AU78" s="24">
        <v>1.0314650513284004E-2</v>
      </c>
      <c r="AV78" s="24">
        <v>1.1316296674817492E-2</v>
      </c>
      <c r="AW78" s="24">
        <v>7.6813316295615058E-3</v>
      </c>
      <c r="AX78" s="24">
        <v>9.9478840883352963E-3</v>
      </c>
      <c r="AY78" s="24">
        <v>6.2885021036615269E-3</v>
      </c>
      <c r="AZ78" s="24">
        <v>3.6472793185594174E-3</v>
      </c>
      <c r="BA78" s="24">
        <v>3.1967924455524105E-3</v>
      </c>
      <c r="BB78" s="24">
        <v>3.4809829247058649E-3</v>
      </c>
      <c r="BC78" s="24">
        <v>3.6667921912145436E-3</v>
      </c>
      <c r="BD78" s="24">
        <v>4.1314031903912545E-3</v>
      </c>
      <c r="BE78" s="24">
        <v>3.2476402616608792E-3</v>
      </c>
      <c r="BF78" s="24">
        <v>2.8426354117721598E-3</v>
      </c>
      <c r="BG78" s="24">
        <v>3.0279090651275141E-3</v>
      </c>
      <c r="BH78" s="108"/>
      <c r="BN78" s="85"/>
      <c r="BO78" s="13"/>
      <c r="BP78" s="13"/>
      <c r="BQ78" s="13"/>
      <c r="BR78" s="13"/>
      <c r="BS78" s="13"/>
      <c r="BT78" s="13"/>
      <c r="BU78" s="13"/>
      <c r="BV78" s="13"/>
      <c r="BW78" s="13"/>
      <c r="BX78" s="13"/>
      <c r="BY78" s="13"/>
      <c r="BZ78" s="13"/>
      <c r="CA78" s="13"/>
      <c r="CB78" s="13"/>
      <c r="CC78" s="13"/>
      <c r="CD78" s="13"/>
      <c r="CE78" s="13"/>
      <c r="CF78" s="13"/>
      <c r="CG78" s="13"/>
      <c r="CH78" s="13"/>
      <c r="CI78" s="13"/>
      <c r="CJ78" s="13"/>
      <c r="CK78" s="13"/>
      <c r="CL78" s="13"/>
      <c r="CM78" s="13"/>
      <c r="CN78" s="13"/>
      <c r="CO78" s="13"/>
      <c r="CP78" s="13"/>
      <c r="CQ78" s="13"/>
      <c r="CR78" s="13"/>
      <c r="CS78" s="13"/>
      <c r="CT78" s="13"/>
      <c r="CU78" s="13"/>
      <c r="CV78" s="13"/>
      <c r="CW78" s="13"/>
      <c r="CX78" s="13"/>
      <c r="CY78" s="13"/>
      <c r="CZ78" s="13"/>
      <c r="DA78" s="13"/>
      <c r="DB78" s="13"/>
      <c r="DC78" s="13"/>
      <c r="DD78" s="13"/>
      <c r="DE78" s="13"/>
      <c r="DF78" s="13"/>
      <c r="DG78" s="13"/>
      <c r="DH78" s="13"/>
      <c r="DI78" s="13"/>
      <c r="DJ78" s="13"/>
      <c r="DK78" s="13"/>
      <c r="DL78" s="13"/>
      <c r="DM78" s="13"/>
      <c r="DN78" s="13"/>
      <c r="DO78" s="13"/>
      <c r="DP78" s="13"/>
      <c r="DQ78" s="13"/>
      <c r="DR78" s="13"/>
      <c r="DS78" s="13"/>
      <c r="DT78" s="13"/>
      <c r="DU78" s="13"/>
      <c r="DV78" s="13"/>
      <c r="DW78" s="13"/>
      <c r="DX78" s="13"/>
      <c r="DY78" s="85"/>
    </row>
    <row r="79" spans="1:129" s="93" customFormat="1" ht="15" thickBot="1" x14ac:dyDescent="0.4">
      <c r="A79" s="120" t="s">
        <v>150</v>
      </c>
      <c r="B79" s="120"/>
      <c r="C79" s="25">
        <v>1.4514742653281188E-2</v>
      </c>
      <c r="D79" s="25">
        <v>1.4423615537285307E-2</v>
      </c>
      <c r="E79" s="25">
        <v>1.1549520396571438E-2</v>
      </c>
      <c r="F79" s="25">
        <v>1.1484336996468423E-2</v>
      </c>
      <c r="G79" s="25">
        <v>1.1450224961498726E-2</v>
      </c>
      <c r="H79" s="25">
        <v>1.1659179652097906E-2</v>
      </c>
      <c r="I79" s="25">
        <v>9.9056719589946957E-3</v>
      </c>
      <c r="J79" s="25">
        <v>1.0121034360568215E-2</v>
      </c>
      <c r="K79" s="25">
        <v>1.0411996915700366E-2</v>
      </c>
      <c r="L79" s="25">
        <v>9.8716792619516509E-3</v>
      </c>
      <c r="M79" s="25">
        <v>1.0620935704713012E-2</v>
      </c>
      <c r="N79" s="25">
        <v>1.0678880834697611E-2</v>
      </c>
      <c r="O79" s="25">
        <v>1.1085804079597613E-2</v>
      </c>
      <c r="P79" s="25">
        <v>1.1081240961976629E-2</v>
      </c>
      <c r="Q79" s="25">
        <v>1.0769263566409237E-2</v>
      </c>
      <c r="R79" s="25">
        <v>1.0765767472483666E-2</v>
      </c>
      <c r="S79" s="25">
        <v>1.1744816470897554E-2</v>
      </c>
      <c r="T79" s="25">
        <v>1.2874271183217023E-2</v>
      </c>
      <c r="U79" s="25">
        <v>1.2889999445383788E-2</v>
      </c>
      <c r="V79" s="25">
        <v>1.3525418279590074E-2</v>
      </c>
      <c r="W79" s="25">
        <v>1.3115772878315821E-2</v>
      </c>
      <c r="X79" s="25">
        <v>1.4322615652243551E-2</v>
      </c>
      <c r="Y79" s="25">
        <v>1.4853832390079055E-2</v>
      </c>
      <c r="Z79" s="25">
        <v>1.6482079000555185E-2</v>
      </c>
      <c r="AA79" s="25">
        <v>1.5606491655352033E-2</v>
      </c>
      <c r="AB79" s="25">
        <v>1.6091671478345577E-2</v>
      </c>
      <c r="AC79" s="25">
        <v>1.7710533472675583E-2</v>
      </c>
      <c r="AD79" s="25">
        <v>2.0713856240145111E-2</v>
      </c>
      <c r="AE79" s="25">
        <v>2.1792968151657054E-2</v>
      </c>
      <c r="AF79" s="25">
        <v>2.3280363242708803E-2</v>
      </c>
      <c r="AG79" s="25">
        <v>2.3211261507115413E-2</v>
      </c>
      <c r="AH79" s="25">
        <v>2.066975084242028E-2</v>
      </c>
      <c r="AI79" s="25">
        <v>2.3411173396568064E-2</v>
      </c>
      <c r="AJ79" s="25">
        <v>2.2060592572963368E-2</v>
      </c>
      <c r="AK79" s="25">
        <v>2.1794048976294465E-2</v>
      </c>
      <c r="AL79" s="25">
        <v>2.094122229483189E-2</v>
      </c>
      <c r="AM79" s="25">
        <v>1.3703059178350498E-2</v>
      </c>
      <c r="AN79" s="25">
        <v>1.5446338251821123E-2</v>
      </c>
      <c r="AO79" s="25">
        <v>1.8431703420536103E-2</v>
      </c>
      <c r="AP79" s="25">
        <v>1.8788670830853303E-2</v>
      </c>
      <c r="AQ79" s="25">
        <v>1.9659726042668687E-2</v>
      </c>
      <c r="AR79" s="25">
        <v>1.9788605393703487E-2</v>
      </c>
      <c r="AS79" s="25">
        <v>2.1034422620802781E-2</v>
      </c>
      <c r="AT79" s="25">
        <v>2.2271407578741721E-2</v>
      </c>
      <c r="AU79" s="25">
        <v>2.2201440402733124E-2</v>
      </c>
      <c r="AV79" s="25">
        <v>2.2151233767748399E-2</v>
      </c>
      <c r="AW79" s="25">
        <v>2.140779775293096E-2</v>
      </c>
      <c r="AX79" s="25">
        <v>2.1277282007545431E-2</v>
      </c>
      <c r="AY79" s="25">
        <v>1.9574374548822365E-2</v>
      </c>
      <c r="AZ79" s="25">
        <v>1.7891007048086265E-2</v>
      </c>
      <c r="BA79" s="25">
        <v>1.7011044337831904E-2</v>
      </c>
      <c r="BB79" s="25">
        <v>1.6494925549999265E-2</v>
      </c>
      <c r="BC79" s="25">
        <v>1.6360144012773414E-2</v>
      </c>
      <c r="BD79" s="25">
        <v>1.5539762046425692E-2</v>
      </c>
      <c r="BE79" s="25">
        <v>1.575201041337666E-2</v>
      </c>
      <c r="BF79" s="25">
        <v>1.5050872312698978E-2</v>
      </c>
      <c r="BG79" s="25">
        <v>1.4475282969061871E-2</v>
      </c>
      <c r="BH79" s="108"/>
      <c r="BN79" s="85"/>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3"/>
      <c r="CN79" s="13"/>
      <c r="CO79" s="13"/>
      <c r="CP79" s="13"/>
      <c r="CQ79" s="13"/>
      <c r="CR79" s="13"/>
      <c r="CS79" s="13"/>
      <c r="CT79" s="13"/>
      <c r="CU79" s="13"/>
      <c r="CV79" s="13"/>
      <c r="CW79" s="13"/>
      <c r="CX79" s="13"/>
      <c r="CY79" s="13"/>
      <c r="CZ79" s="13"/>
      <c r="DA79" s="13"/>
      <c r="DB79" s="13"/>
      <c r="DC79" s="13"/>
      <c r="DD79" s="13"/>
      <c r="DE79" s="13"/>
      <c r="DF79" s="13"/>
      <c r="DG79" s="13"/>
      <c r="DH79" s="13"/>
      <c r="DI79" s="13"/>
      <c r="DJ79" s="13"/>
      <c r="DK79" s="13"/>
      <c r="DL79" s="13"/>
      <c r="DM79" s="13"/>
      <c r="DN79" s="13"/>
      <c r="DO79" s="13"/>
      <c r="DP79" s="13"/>
      <c r="DQ79" s="13"/>
      <c r="DR79" s="13"/>
      <c r="DS79" s="13"/>
      <c r="DT79" s="13"/>
      <c r="DU79" s="13"/>
      <c r="DV79" s="13"/>
      <c r="DW79" s="13"/>
      <c r="DX79" s="13"/>
      <c r="DY79" s="85"/>
    </row>
    <row r="80" spans="1:129" x14ac:dyDescent="0.35">
      <c r="A80" s="7"/>
      <c r="B80" s="7"/>
    </row>
    <row r="81" spans="1:129" x14ac:dyDescent="0.35">
      <c r="A81" s="7"/>
      <c r="B81" s="7"/>
    </row>
    <row r="82" spans="1:129" x14ac:dyDescent="0.35">
      <c r="A82" s="7"/>
      <c r="B82" s="7"/>
    </row>
    <row r="83" spans="1:129" x14ac:dyDescent="0.35">
      <c r="A83" s="7"/>
      <c r="B83" s="7" t="s">
        <v>168</v>
      </c>
    </row>
    <row r="84" spans="1:129" x14ac:dyDescent="0.35">
      <c r="A84" s="7"/>
      <c r="B84" s="7"/>
    </row>
    <row r="85" spans="1:129" x14ac:dyDescent="0.35">
      <c r="A85" s="7"/>
      <c r="B85" s="7"/>
      <c r="C85" s="13" t="s">
        <v>216</v>
      </c>
      <c r="D85" s="13" t="s">
        <v>217</v>
      </c>
      <c r="E85" s="13" t="s">
        <v>218</v>
      </c>
      <c r="F85" s="13" t="s">
        <v>219</v>
      </c>
      <c r="G85" s="13" t="s">
        <v>220</v>
      </c>
      <c r="H85" s="13" t="s">
        <v>221</v>
      </c>
      <c r="I85" s="13" t="s">
        <v>222</v>
      </c>
      <c r="J85" s="13" t="s">
        <v>223</v>
      </c>
      <c r="K85" s="13" t="s">
        <v>224</v>
      </c>
      <c r="L85" s="13" t="s">
        <v>225</v>
      </c>
      <c r="M85" s="13" t="s">
        <v>226</v>
      </c>
      <c r="N85" s="13" t="s">
        <v>227</v>
      </c>
      <c r="O85" s="13" t="s">
        <v>228</v>
      </c>
      <c r="P85" s="13" t="s">
        <v>229</v>
      </c>
      <c r="Q85" s="13" t="s">
        <v>230</v>
      </c>
      <c r="R85" s="13" t="s">
        <v>231</v>
      </c>
      <c r="S85" s="13" t="s">
        <v>232</v>
      </c>
      <c r="T85" s="13" t="s">
        <v>233</v>
      </c>
      <c r="U85" s="13" t="s">
        <v>234</v>
      </c>
      <c r="V85" s="13" t="s">
        <v>235</v>
      </c>
      <c r="W85" s="13" t="s">
        <v>236</v>
      </c>
      <c r="X85" s="13" t="s">
        <v>237</v>
      </c>
      <c r="Y85" s="13" t="s">
        <v>238</v>
      </c>
      <c r="Z85" s="13" t="s">
        <v>239</v>
      </c>
      <c r="AA85" s="13" t="s">
        <v>240</v>
      </c>
      <c r="AB85" s="13" t="s">
        <v>241</v>
      </c>
      <c r="AC85" s="13" t="s">
        <v>242</v>
      </c>
      <c r="AD85" s="13" t="s">
        <v>243</v>
      </c>
      <c r="AE85" s="13" t="s">
        <v>244</v>
      </c>
      <c r="AF85" s="13" t="s">
        <v>245</v>
      </c>
      <c r="AG85" s="13" t="s">
        <v>246</v>
      </c>
      <c r="AH85" s="13" t="s">
        <v>247</v>
      </c>
      <c r="AI85" s="13" t="s">
        <v>248</v>
      </c>
      <c r="AJ85" s="13" t="s">
        <v>249</v>
      </c>
      <c r="AK85" s="13" t="s">
        <v>250</v>
      </c>
      <c r="AL85" s="13" t="s">
        <v>251</v>
      </c>
      <c r="AM85" s="13" t="s">
        <v>252</v>
      </c>
      <c r="AN85" s="13" t="s">
        <v>253</v>
      </c>
      <c r="AO85" s="13" t="s">
        <v>254</v>
      </c>
      <c r="AP85" s="13" t="s">
        <v>255</v>
      </c>
      <c r="AQ85" s="13" t="s">
        <v>256</v>
      </c>
      <c r="AR85" s="13" t="s">
        <v>257</v>
      </c>
      <c r="AS85" s="13" t="s">
        <v>258</v>
      </c>
      <c r="AT85" s="13" t="s">
        <v>259</v>
      </c>
      <c r="AU85" s="13" t="s">
        <v>260</v>
      </c>
      <c r="AV85" s="13" t="s">
        <v>261</v>
      </c>
      <c r="AW85" s="13" t="s">
        <v>262</v>
      </c>
      <c r="AX85" s="13" t="s">
        <v>308</v>
      </c>
      <c r="AY85" s="13" t="s">
        <v>312</v>
      </c>
      <c r="AZ85" s="13" t="s">
        <v>312</v>
      </c>
      <c r="BA85" s="13" t="s">
        <v>318</v>
      </c>
      <c r="BB85" s="13" t="s">
        <v>320</v>
      </c>
      <c r="BC85" s="13" t="s">
        <v>323</v>
      </c>
      <c r="BD85" s="13" t="s">
        <v>325</v>
      </c>
      <c r="BE85" s="13" t="s">
        <v>327</v>
      </c>
      <c r="BF85" s="13" t="s">
        <v>329</v>
      </c>
      <c r="BG85" s="13" t="s">
        <v>334</v>
      </c>
    </row>
    <row r="86" spans="1:129" s="93" customFormat="1" x14ac:dyDescent="0.35">
      <c r="A86" s="90"/>
      <c r="B86" s="90" t="str">
        <f>MID(B59,7,50)</f>
        <v>Agriculture</v>
      </c>
      <c r="C86" s="93">
        <v>2.8656450530007284E-3</v>
      </c>
      <c r="D86" s="93">
        <v>1.5201568397522494E-3</v>
      </c>
      <c r="E86" s="93">
        <v>5.5992279239845556E-3</v>
      </c>
      <c r="F86" s="93">
        <v>1.5080992455903301E-3</v>
      </c>
      <c r="G86" s="93">
        <v>2.9520485777441183E-3</v>
      </c>
      <c r="H86" s="93">
        <v>6.2584491561403135E-3</v>
      </c>
      <c r="I86" s="93">
        <v>1.1346256176734642E-2</v>
      </c>
      <c r="J86" s="93">
        <v>7.8761627446744999E-3</v>
      </c>
      <c r="K86" s="93">
        <v>1.0104958472841262E-2</v>
      </c>
      <c r="L86" s="93">
        <v>5.5001633009626088E-3</v>
      </c>
      <c r="M86" s="93">
        <v>1.1765387607641052E-2</v>
      </c>
      <c r="N86" s="93">
        <v>7.3836719265876847E-3</v>
      </c>
      <c r="O86" s="93">
        <v>1.5150779551030905E-3</v>
      </c>
      <c r="P86" s="93">
        <v>4.029280375606163E-3</v>
      </c>
      <c r="Q86" s="93">
        <v>2.9277606980632675E-3</v>
      </c>
      <c r="R86" s="93">
        <v>3.8515466963880661E-3</v>
      </c>
      <c r="S86" s="93">
        <v>1.5060122749125022E-3</v>
      </c>
      <c r="T86" s="93">
        <v>7.2926607177633404E-3</v>
      </c>
      <c r="U86" s="93">
        <v>6.7821535102651652E-3</v>
      </c>
      <c r="V86" s="93">
        <v>1.2546481245820997E-2</v>
      </c>
      <c r="W86" s="93">
        <v>9.6820809717295519E-3</v>
      </c>
      <c r="X86" s="93">
        <v>1.5168894347191344E-2</v>
      </c>
      <c r="Y86" s="93">
        <v>1.9171767732825508E-2</v>
      </c>
      <c r="Z86" s="93">
        <v>1.0981514784536198E-2</v>
      </c>
      <c r="AA86" s="93">
        <v>1.2756922559713692E-2</v>
      </c>
      <c r="AB86" s="93">
        <v>7.1076017774177854E-3</v>
      </c>
      <c r="AC86" s="93">
        <v>7.7075459255624285E-3</v>
      </c>
      <c r="AD86" s="93">
        <v>1.0040337010387328E-2</v>
      </c>
      <c r="AE86" s="93">
        <v>1.2245609108995963E-2</v>
      </c>
      <c r="AF86" s="93">
        <v>9.7251689391549909E-3</v>
      </c>
      <c r="AG86" s="93">
        <v>7.3964165272918381E-3</v>
      </c>
      <c r="AH86" s="93">
        <v>7.781823881872897E-3</v>
      </c>
      <c r="AI86" s="93">
        <v>8.054806410984083E-3</v>
      </c>
      <c r="AJ86" s="93">
        <v>9.1188495059193932E-3</v>
      </c>
      <c r="AK86" s="93">
        <v>1.3274910103886088E-2</v>
      </c>
      <c r="AL86" s="93">
        <v>1.6506864984913178E-2</v>
      </c>
      <c r="AM86" s="93">
        <v>1.6010390208357091E-2</v>
      </c>
      <c r="AN86" s="93">
        <v>1.9247275944319259E-2</v>
      </c>
      <c r="AO86" s="93">
        <v>2.8304101112119933E-2</v>
      </c>
      <c r="AP86" s="93">
        <v>2.3951313856514365E-2</v>
      </c>
      <c r="AQ86" s="93">
        <v>2.8802840723293963E-2</v>
      </c>
      <c r="AR86" s="93">
        <v>1.1161445094030411E-2</v>
      </c>
      <c r="AS86" s="93">
        <v>1.9735983605641425E-2</v>
      </c>
      <c r="AT86" s="93">
        <v>1.2430860511769328E-2</v>
      </c>
      <c r="AU86" s="93">
        <v>1.4440529057798785E-2</v>
      </c>
      <c r="AV86" s="93">
        <v>1.2947468349667934E-2</v>
      </c>
      <c r="AW86" s="93">
        <v>1.1793290763258983E-2</v>
      </c>
      <c r="AX86" s="93">
        <v>8.2779822206322743E-3</v>
      </c>
      <c r="AY86" s="93">
        <v>7.673171031845569E-3</v>
      </c>
      <c r="AZ86" s="93">
        <v>8.7092518732455639E-3</v>
      </c>
      <c r="BA86" s="93">
        <v>1.5655049931526877E-2</v>
      </c>
      <c r="BB86" s="93">
        <v>1.01847092617084E-2</v>
      </c>
      <c r="BC86" s="93">
        <v>1.2203782487073813E-2</v>
      </c>
      <c r="BD86" s="93">
        <v>1.4619793724486515E-2</v>
      </c>
      <c r="BE86" s="93">
        <v>8.7301884705895793E-3</v>
      </c>
      <c r="BF86" s="93">
        <v>9.6780445727105216E-3</v>
      </c>
      <c r="BG86" s="93">
        <v>1.0895742520904302E-2</v>
      </c>
      <c r="BH86" s="109"/>
      <c r="BN86" s="85"/>
      <c r="BO86" s="13"/>
      <c r="BP86" s="13"/>
      <c r="BQ86" s="13"/>
      <c r="BR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85"/>
    </row>
    <row r="87" spans="1:129" s="93" customFormat="1" x14ac:dyDescent="0.35">
      <c r="A87" s="90"/>
      <c r="B87" s="90" t="str">
        <f>MID(B65,7,50)</f>
        <v>Industrie</v>
      </c>
      <c r="C87" s="93">
        <v>7.0088119315341424E-2</v>
      </c>
      <c r="D87" s="93">
        <v>6.6543481707209307E-2</v>
      </c>
      <c r="E87" s="93">
        <v>5.1647807086627612E-2</v>
      </c>
      <c r="F87" s="93">
        <v>4.9985882405098839E-2</v>
      </c>
      <c r="G87" s="93">
        <v>5.3489101100542037E-2</v>
      </c>
      <c r="H87" s="93">
        <v>5.2741996014636826E-2</v>
      </c>
      <c r="I87" s="93">
        <v>3.7212659061170689E-2</v>
      </c>
      <c r="J87" s="93">
        <v>3.9986658164759999E-2</v>
      </c>
      <c r="K87" s="93">
        <v>3.8553137136992668E-2</v>
      </c>
      <c r="L87" s="93">
        <v>3.4224946716545857E-2</v>
      </c>
      <c r="M87" s="93">
        <v>4.3169815224332345E-2</v>
      </c>
      <c r="N87" s="93">
        <v>3.9646448803358506E-2</v>
      </c>
      <c r="O87" s="93">
        <v>4.6118799699187703E-2</v>
      </c>
      <c r="P87" s="93">
        <v>5.0314344464928759E-2</v>
      </c>
      <c r="Q87" s="93">
        <v>4.740710575760064E-2</v>
      </c>
      <c r="R87" s="93">
        <v>4.6065729364396422E-2</v>
      </c>
      <c r="S87" s="93">
        <v>5.2160531047505038E-2</v>
      </c>
      <c r="T87" s="93">
        <v>5.7841559501063046E-2</v>
      </c>
      <c r="U87" s="93">
        <v>5.8408354547419772E-2</v>
      </c>
      <c r="V87" s="93">
        <v>6.0417520909746586E-2</v>
      </c>
      <c r="W87" s="93">
        <v>5.8396184631729381E-2</v>
      </c>
      <c r="X87" s="93">
        <v>5.9751882206932644E-2</v>
      </c>
      <c r="Y87" s="93">
        <v>5.8098489591234287E-2</v>
      </c>
      <c r="Z87" s="93">
        <v>6.4241728924455607E-2</v>
      </c>
      <c r="AA87" s="93">
        <v>6.0617617440789674E-2</v>
      </c>
      <c r="AB87" s="93">
        <v>6.3990080517144846E-2</v>
      </c>
      <c r="AC87" s="93">
        <v>7.5301724049175164E-2</v>
      </c>
      <c r="AD87" s="93">
        <v>8.7842250523181648E-2</v>
      </c>
      <c r="AE87" s="93">
        <v>9.0640491260127007E-2</v>
      </c>
      <c r="AF87" s="93">
        <v>9.2468473032976742E-2</v>
      </c>
      <c r="AG87" s="93">
        <v>9.2633621725390927E-2</v>
      </c>
      <c r="AH87" s="93">
        <v>8.353348101327436E-2</v>
      </c>
      <c r="AI87" s="93">
        <v>8.3802135163364835E-2</v>
      </c>
      <c r="AJ87" s="93">
        <v>6.9483773447553659E-2</v>
      </c>
      <c r="AK87" s="93">
        <v>6.7760702816381954E-2</v>
      </c>
      <c r="AL87" s="93">
        <v>6.1064131722686793E-2</v>
      </c>
      <c r="AM87" s="93">
        <v>2.952542481254215E-2</v>
      </c>
      <c r="AN87" s="93">
        <v>2.9061667400486772E-2</v>
      </c>
      <c r="AO87" s="93">
        <v>4.2693667243222239E-2</v>
      </c>
      <c r="AP87" s="93">
        <v>4.079954525962725E-2</v>
      </c>
      <c r="AQ87" s="93">
        <v>5.208158064470475E-2</v>
      </c>
      <c r="AR87" s="93">
        <v>5.9384797446795784E-2</v>
      </c>
      <c r="AS87" s="93">
        <v>6.1951931456804506E-2</v>
      </c>
      <c r="AT87" s="93">
        <v>6.3629677775707452E-2</v>
      </c>
      <c r="AU87" s="93">
        <v>6.7808220367673602E-2</v>
      </c>
      <c r="AV87" s="93">
        <v>6.4570204917127977E-2</v>
      </c>
      <c r="AW87" s="93">
        <v>7.0064817344885219E-2</v>
      </c>
      <c r="AX87" s="93">
        <v>6.696021524580506E-2</v>
      </c>
      <c r="AY87" s="93">
        <v>6.7297657183739881E-2</v>
      </c>
      <c r="AZ87" s="93">
        <v>6.8926074547260796E-2</v>
      </c>
      <c r="BA87" s="93">
        <v>6.0951795382768688E-2</v>
      </c>
      <c r="BB87" s="93">
        <v>5.4245620648081271E-2</v>
      </c>
      <c r="BC87" s="93">
        <v>5.1513071641447576E-2</v>
      </c>
      <c r="BD87" s="93">
        <v>4.8719795959154669E-2</v>
      </c>
      <c r="BE87" s="93">
        <v>4.8388816424863514E-2</v>
      </c>
      <c r="BF87" s="93">
        <v>4.7850851543096137E-2</v>
      </c>
      <c r="BG87" s="93">
        <v>4.5406982120274463E-2</v>
      </c>
      <c r="BH87" s="109"/>
      <c r="BN87" s="85"/>
      <c r="BO87" s="13"/>
      <c r="BP87" s="13"/>
      <c r="BQ87" s="13"/>
      <c r="BR87" s="13"/>
      <c r="BS87" s="13"/>
      <c r="BT87" s="13"/>
      <c r="BU87" s="13"/>
      <c r="BV87" s="1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c r="CY87" s="13"/>
      <c r="CZ87" s="13"/>
      <c r="DA87" s="13"/>
      <c r="DB87" s="13"/>
      <c r="DC87" s="13"/>
      <c r="DD87" s="13"/>
      <c r="DE87" s="13"/>
      <c r="DF87" s="13"/>
      <c r="DG87" s="13"/>
      <c r="DH87" s="13"/>
      <c r="DI87" s="13"/>
      <c r="DJ87" s="13"/>
      <c r="DK87" s="13"/>
      <c r="DL87" s="13"/>
      <c r="DM87" s="13"/>
      <c r="DN87" s="13"/>
      <c r="DO87" s="13"/>
      <c r="DP87" s="13"/>
      <c r="DQ87" s="13"/>
      <c r="DR87" s="13"/>
      <c r="DS87" s="13"/>
      <c r="DT87" s="13"/>
      <c r="DU87" s="13"/>
      <c r="DV87" s="13"/>
      <c r="DW87" s="13"/>
      <c r="DX87" s="13"/>
      <c r="DY87" s="85"/>
    </row>
    <row r="88" spans="1:129" s="93" customFormat="1" x14ac:dyDescent="0.35">
      <c r="A88" s="90"/>
      <c r="B88" s="90" t="str">
        <f>MID(B67,7,50)</f>
        <v>Construction</v>
      </c>
      <c r="C88" s="93">
        <v>3.9313269818084633E-2</v>
      </c>
      <c r="D88" s="93">
        <v>4.2056447659428634E-2</v>
      </c>
      <c r="E88" s="93">
        <v>3.4560081415143294E-2</v>
      </c>
      <c r="F88" s="93">
        <v>4.025684573799649E-2</v>
      </c>
      <c r="G88" s="93">
        <v>3.6459619274921161E-2</v>
      </c>
      <c r="H88" s="93">
        <v>3.6440553509370067E-2</v>
      </c>
      <c r="I88" s="93">
        <v>3.9000798957457346E-2</v>
      </c>
      <c r="J88" s="93">
        <v>4.2070191445053071E-2</v>
      </c>
      <c r="K88" s="93">
        <v>4.501913260430418E-2</v>
      </c>
      <c r="L88" s="93">
        <v>4.563627773771619E-2</v>
      </c>
      <c r="M88" s="93">
        <v>3.9576630888562378E-2</v>
      </c>
      <c r="N88" s="93">
        <v>4.4000910490859128E-2</v>
      </c>
      <c r="O88" s="93">
        <v>4.2735212206920961E-2</v>
      </c>
      <c r="P88" s="93">
        <v>3.6009091534306696E-2</v>
      </c>
      <c r="Q88" s="93">
        <v>3.6286834434156791E-2</v>
      </c>
      <c r="R88" s="93">
        <v>3.91597251286551E-2</v>
      </c>
      <c r="S88" s="93">
        <v>4.2089465454966855E-2</v>
      </c>
      <c r="T88" s="93">
        <v>3.7839047973247941E-2</v>
      </c>
      <c r="U88" s="93">
        <v>4.2506452559050958E-2</v>
      </c>
      <c r="V88" s="93">
        <v>4.4758016487796946E-2</v>
      </c>
      <c r="W88" s="93">
        <v>3.8096175762849627E-2</v>
      </c>
      <c r="X88" s="93">
        <v>4.4052173639872988E-2</v>
      </c>
      <c r="Y88" s="93">
        <v>5.4282415082967952E-2</v>
      </c>
      <c r="Z88" s="93">
        <v>5.4301181883721683E-2</v>
      </c>
      <c r="AA88" s="93">
        <v>5.489263448314885E-2</v>
      </c>
      <c r="AB88" s="93">
        <v>4.9697058180315133E-2</v>
      </c>
      <c r="AC88" s="93">
        <v>5.5126491746259186E-2</v>
      </c>
      <c r="AD88" s="93">
        <v>5.814715116280695E-2</v>
      </c>
      <c r="AE88" s="93">
        <v>6.6220065306164089E-2</v>
      </c>
      <c r="AF88" s="93">
        <v>6.7301558777387208E-2</v>
      </c>
      <c r="AG88" s="93">
        <v>6.246118647854082E-2</v>
      </c>
      <c r="AH88" s="93">
        <v>6.4856037176720324E-2</v>
      </c>
      <c r="AI88" s="93">
        <v>6.5631798724853446E-2</v>
      </c>
      <c r="AJ88" s="93">
        <v>6.0311432599596017E-2</v>
      </c>
      <c r="AK88" s="93">
        <v>5.2813254182312079E-2</v>
      </c>
      <c r="AL88" s="93">
        <v>4.7608119027438459E-2</v>
      </c>
      <c r="AM88" s="93">
        <v>2.1647565715032051E-2</v>
      </c>
      <c r="AN88" s="93">
        <v>3.429556214647933E-2</v>
      </c>
      <c r="AO88" s="93">
        <v>4.2110162347417691E-2</v>
      </c>
      <c r="AP88" s="93">
        <v>4.8808881392277147E-2</v>
      </c>
      <c r="AQ88" s="93">
        <v>4.9161488428613252E-2</v>
      </c>
      <c r="AR88" s="93">
        <v>4.3000130570239804E-2</v>
      </c>
      <c r="AS88" s="93">
        <v>4.7260226056938921E-2</v>
      </c>
      <c r="AT88" s="93">
        <v>4.4940878908699633E-2</v>
      </c>
      <c r="AU88" s="93">
        <v>4.5384363830219043E-2</v>
      </c>
      <c r="AV88" s="93">
        <v>4.1816185655214909E-2</v>
      </c>
      <c r="AW88" s="93">
        <v>3.9379240495108922E-2</v>
      </c>
      <c r="AX88" s="93">
        <v>4.0229234564522827E-2</v>
      </c>
      <c r="AY88" s="93">
        <v>4.3276377893372645E-2</v>
      </c>
      <c r="AZ88" s="93">
        <v>3.763551224194462E-2</v>
      </c>
      <c r="BA88" s="93">
        <v>4.2506593614167906E-2</v>
      </c>
      <c r="BB88" s="93">
        <v>4.4025379440841582E-2</v>
      </c>
      <c r="BC88" s="93">
        <v>4.3575882826459862E-2</v>
      </c>
      <c r="BD88" s="93">
        <v>4.326285693308058E-2</v>
      </c>
      <c r="BE88" s="93">
        <v>4.5992813187545827E-2</v>
      </c>
      <c r="BF88" s="93">
        <v>4.6759031157684504E-2</v>
      </c>
      <c r="BG88" s="93">
        <v>4.993421094983283E-2</v>
      </c>
      <c r="BH88" s="109"/>
      <c r="BN88" s="85"/>
      <c r="BO88" s="13"/>
      <c r="BP88" s="13"/>
      <c r="BQ88" s="13"/>
      <c r="BR88" s="13"/>
      <c r="BS88" s="13"/>
      <c r="BT88" s="13"/>
      <c r="BU88" s="13"/>
      <c r="BV88" s="13"/>
      <c r="BW88" s="13"/>
      <c r="BX88" s="13"/>
      <c r="BY88" s="13"/>
      <c r="BZ88" s="13"/>
      <c r="CA88" s="13"/>
      <c r="CB88" s="13"/>
      <c r="CC88" s="13"/>
      <c r="CD88" s="13"/>
      <c r="CE88" s="13"/>
      <c r="CF88" s="13"/>
      <c r="CG88" s="13"/>
      <c r="CH88" s="13"/>
      <c r="CI88" s="13"/>
      <c r="CJ88" s="13"/>
      <c r="CK88" s="13"/>
      <c r="CL88" s="13"/>
      <c r="CM88" s="13"/>
      <c r="CN88" s="13"/>
      <c r="CO88" s="13"/>
      <c r="CP88" s="13"/>
      <c r="CQ88" s="13"/>
      <c r="CR88" s="13"/>
      <c r="CS88" s="13"/>
      <c r="CT88" s="13"/>
      <c r="CU88" s="13"/>
      <c r="CV88" s="13"/>
      <c r="CW88" s="13"/>
      <c r="CX88" s="13"/>
      <c r="CY88" s="13"/>
      <c r="CZ88" s="13"/>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85"/>
    </row>
    <row r="89" spans="1:129" s="93" customFormat="1" x14ac:dyDescent="0.35">
      <c r="A89" s="90"/>
      <c r="B89" s="90" t="str">
        <f>MID(B76,7,50)</f>
        <v>Tertiaire marchand</v>
      </c>
      <c r="C89" s="93">
        <v>4.6901334560011379E-3</v>
      </c>
      <c r="D89" s="93">
        <v>4.8761559554192906E-3</v>
      </c>
      <c r="E89" s="93">
        <v>4.3704778351455727E-3</v>
      </c>
      <c r="F89" s="93">
        <v>3.8460897093666878E-3</v>
      </c>
      <c r="G89" s="93">
        <v>3.4364000677533468E-3</v>
      </c>
      <c r="H89" s="93">
        <v>4.4439974922544879E-3</v>
      </c>
      <c r="I89" s="93">
        <v>4.5575538663330303E-3</v>
      </c>
      <c r="J89" s="93">
        <v>3.2612895859689003E-3</v>
      </c>
      <c r="K89" s="93">
        <v>3.9786252341306207E-3</v>
      </c>
      <c r="L89" s="93">
        <v>4.4523273500284982E-3</v>
      </c>
      <c r="M89" s="93">
        <v>4.1649804822895507E-3</v>
      </c>
      <c r="N89" s="93">
        <v>4.8933523877154961E-3</v>
      </c>
      <c r="O89" s="93">
        <v>4.3690212308542722E-3</v>
      </c>
      <c r="P89" s="93">
        <v>4.4992612124896327E-3</v>
      </c>
      <c r="Q89" s="93">
        <v>5.1466823453870658E-3</v>
      </c>
      <c r="R89" s="93">
        <v>4.7009122404703795E-3</v>
      </c>
      <c r="S89" s="93">
        <v>4.7450270592737636E-3</v>
      </c>
      <c r="T89" s="93">
        <v>6.9453737554297512E-3</v>
      </c>
      <c r="U89" s="93">
        <v>5.7557409567427038E-3</v>
      </c>
      <c r="V89" s="93">
        <v>5.9680309175400804E-3</v>
      </c>
      <c r="W89" s="93">
        <v>7.6095001978045175E-3</v>
      </c>
      <c r="X89" s="93">
        <v>8.209905325377272E-3</v>
      </c>
      <c r="Y89" s="93">
        <v>8.376717819570785E-3</v>
      </c>
      <c r="Z89" s="93">
        <v>1.0906195530919691E-2</v>
      </c>
      <c r="AA89" s="93">
        <v>9.7822361497687232E-3</v>
      </c>
      <c r="AB89" s="93">
        <v>1.1477621542189453E-2</v>
      </c>
      <c r="AC89" s="93">
        <v>1.0539255079321365E-2</v>
      </c>
      <c r="AD89" s="93">
        <v>1.3221791686450508E-2</v>
      </c>
      <c r="AE89" s="93">
        <v>1.3079177243195163E-2</v>
      </c>
      <c r="AF89" s="93">
        <v>1.6267658106113747E-2</v>
      </c>
      <c r="AG89" s="93">
        <v>1.7162357323626528E-2</v>
      </c>
      <c r="AH89" s="93">
        <v>1.2661625801220948E-2</v>
      </c>
      <c r="AI89" s="93">
        <v>1.1881242187963052E-2</v>
      </c>
      <c r="AJ89" s="93">
        <v>1.3160388793373192E-2</v>
      </c>
      <c r="AK89" s="93">
        <v>1.4629988129550782E-2</v>
      </c>
      <c r="AL89" s="93">
        <v>1.466977727722724E-2</v>
      </c>
      <c r="AM89" s="93">
        <v>1.25052861871102E-2</v>
      </c>
      <c r="AN89" s="93">
        <v>1.3202908640169781E-2</v>
      </c>
      <c r="AO89" s="93">
        <v>1.5389418430992747E-2</v>
      </c>
      <c r="AP89" s="93">
        <v>1.5056808292791414E-2</v>
      </c>
      <c r="AQ89" s="93">
        <v>1.3879269226113752E-2</v>
      </c>
      <c r="AR89" s="93">
        <v>1.4161528452094091E-2</v>
      </c>
      <c r="AS89" s="93">
        <v>1.4692051957696078E-2</v>
      </c>
      <c r="AT89" s="93">
        <v>1.5469816536498275E-2</v>
      </c>
      <c r="AU89" s="93">
        <v>1.4924157951434504E-2</v>
      </c>
      <c r="AV89" s="93">
        <v>1.5755085081764507E-2</v>
      </c>
      <c r="AW89" s="93">
        <v>1.6429175394721135E-2</v>
      </c>
      <c r="AX89" s="93">
        <v>1.4416126492107266E-2</v>
      </c>
      <c r="AY89" s="93">
        <v>1.3141679079962833E-2</v>
      </c>
      <c r="AZ89" s="93">
        <v>1.2179568308933745E-2</v>
      </c>
      <c r="BA89" s="93">
        <v>1.184675756698161E-2</v>
      </c>
      <c r="BB89" s="93">
        <v>1.2656996342102201E-2</v>
      </c>
      <c r="BC89" s="93">
        <v>1.3141009043781465E-2</v>
      </c>
      <c r="BD89" s="93">
        <v>1.1423552791700811E-2</v>
      </c>
      <c r="BE89" s="93">
        <v>1.2941065128772069E-2</v>
      </c>
      <c r="BF89" s="93">
        <v>1.1538804011729568E-2</v>
      </c>
      <c r="BG89" s="93">
        <v>9.8460395030123393E-3</v>
      </c>
      <c r="BH89" s="109"/>
      <c r="BN89" s="85"/>
      <c r="BO89" s="13"/>
      <c r="BP89" s="13"/>
      <c r="BQ89" s="13"/>
      <c r="BR89" s="13"/>
      <c r="BS89" s="13"/>
      <c r="BT89" s="13"/>
      <c r="BU89" s="13"/>
      <c r="BV89" s="13"/>
      <c r="BW89" s="13"/>
      <c r="BX89" s="13"/>
      <c r="BY89" s="13"/>
      <c r="BZ89" s="13"/>
      <c r="CA89" s="13"/>
      <c r="CB89" s="13"/>
      <c r="CC89" s="13"/>
      <c r="CD89" s="13"/>
      <c r="CE89" s="13"/>
      <c r="CF89" s="13"/>
      <c r="CG89" s="13"/>
      <c r="CH89" s="13"/>
      <c r="CI89" s="13"/>
      <c r="CJ89" s="13"/>
      <c r="CK89" s="13"/>
      <c r="CL89" s="13"/>
      <c r="CM89" s="13"/>
      <c r="CN89" s="13"/>
      <c r="CO89" s="13"/>
      <c r="CP89" s="13"/>
      <c r="CQ89" s="13"/>
      <c r="CR89" s="13"/>
      <c r="CS89" s="13"/>
      <c r="CT89" s="13"/>
      <c r="CU89" s="13"/>
      <c r="CV89" s="13"/>
      <c r="CW89" s="13"/>
      <c r="CX89" s="13"/>
      <c r="CY89" s="13"/>
      <c r="CZ89" s="13"/>
      <c r="DA89" s="13"/>
      <c r="DB89" s="13"/>
      <c r="DC89" s="13"/>
      <c r="DD89" s="13"/>
      <c r="DE89" s="13"/>
      <c r="DF89" s="13"/>
      <c r="DG89" s="13"/>
      <c r="DH89" s="13"/>
      <c r="DI89" s="13"/>
      <c r="DJ89" s="13"/>
      <c r="DK89" s="13"/>
      <c r="DL89" s="13"/>
      <c r="DM89" s="13"/>
      <c r="DN89" s="13"/>
      <c r="DO89" s="13"/>
      <c r="DP89" s="13"/>
      <c r="DQ89" s="13"/>
      <c r="DR89" s="13"/>
      <c r="DS89" s="13"/>
      <c r="DT89" s="13"/>
      <c r="DU89" s="13"/>
      <c r="DV89" s="13"/>
      <c r="DW89" s="13"/>
      <c r="DX89" s="13"/>
      <c r="DY89" s="85"/>
    </row>
    <row r="90" spans="1:129" s="93" customFormat="1" x14ac:dyDescent="0.35">
      <c r="A90" s="90"/>
      <c r="B90" s="90" t="str">
        <f>MID(B78,7,50)</f>
        <v>Tertiaire non marchand</v>
      </c>
      <c r="C90" s="93">
        <v>6.7130302469201354E-5</v>
      </c>
      <c r="D90" s="93">
        <v>7.2917931582337631E-5</v>
      </c>
      <c r="E90" s="93">
        <v>1.946289693529081E-4</v>
      </c>
      <c r="F90" s="93">
        <v>1.7913857946465765E-4</v>
      </c>
      <c r="G90" s="93">
        <v>2.0557879115896851E-4</v>
      </c>
      <c r="H90" s="93">
        <v>1.1932141566407509E-4</v>
      </c>
      <c r="I90" s="93">
        <v>1.4047752010498395E-4</v>
      </c>
      <c r="J90" s="93">
        <v>2.0318038275725109E-4</v>
      </c>
      <c r="K90" s="93">
        <v>2.2064630411843076E-4</v>
      </c>
      <c r="L90" s="93">
        <v>1.1356319936737832E-4</v>
      </c>
      <c r="M90" s="93">
        <v>1.3040524175547056E-4</v>
      </c>
      <c r="N90" s="93">
        <v>2.0320184818505528E-4</v>
      </c>
      <c r="O90" s="93">
        <v>1.6591211923875482E-4</v>
      </c>
      <c r="P90" s="93">
        <v>1.6941387116909071E-4</v>
      </c>
      <c r="Q90" s="93">
        <v>1.0985172194338453E-4</v>
      </c>
      <c r="R90" s="93">
        <v>2.4187978510473095E-4</v>
      </c>
      <c r="S90" s="93">
        <v>1.4604155566177066E-4</v>
      </c>
      <c r="T90" s="93">
        <v>1.6726393350173361E-4</v>
      </c>
      <c r="U90" s="93">
        <v>1.3571490124549972E-4</v>
      </c>
      <c r="V90" s="93">
        <v>3.5444960334168321E-4</v>
      </c>
      <c r="W90" s="93">
        <v>1.4085970147491205E-4</v>
      </c>
      <c r="X90" s="93">
        <v>8.7084953739536143E-4</v>
      </c>
      <c r="Y90" s="93">
        <v>4.5274137791384491E-4</v>
      </c>
      <c r="Z90" s="93">
        <v>5.9377433529216798E-4</v>
      </c>
      <c r="AA90" s="93">
        <v>4.006876876109622E-4</v>
      </c>
      <c r="AB90" s="93">
        <v>3.9026932801065954E-4</v>
      </c>
      <c r="AC90" s="93">
        <v>3.0252225933973659E-4</v>
      </c>
      <c r="AD90" s="93">
        <v>5.9382913619557471E-4</v>
      </c>
      <c r="AE90" s="93">
        <v>4.5417284768746891E-4</v>
      </c>
      <c r="AF90" s="93">
        <v>5.8954375517353719E-4</v>
      </c>
      <c r="AG90" s="93">
        <v>4.0006855974233636E-4</v>
      </c>
      <c r="AH90" s="93">
        <v>5.2000289072769677E-4</v>
      </c>
      <c r="AI90" s="93">
        <v>7.206508187436414E-3</v>
      </c>
      <c r="AJ90" s="93">
        <v>8.4272563638567808E-3</v>
      </c>
      <c r="AK90" s="93">
        <v>8.2089991977321673E-3</v>
      </c>
      <c r="AL90" s="93">
        <v>9.1822350883620819E-3</v>
      </c>
      <c r="AM90" s="93">
        <v>8.4915835805263618E-3</v>
      </c>
      <c r="AN90" s="93">
        <v>9.5447933526665845E-3</v>
      </c>
      <c r="AO90" s="93">
        <v>8.924413952097407E-3</v>
      </c>
      <c r="AP90" s="93">
        <v>9.3805917021786561E-3</v>
      </c>
      <c r="AQ90" s="93">
        <v>8.7677909170029468E-3</v>
      </c>
      <c r="AR90" s="93">
        <v>8.6114550844686617E-3</v>
      </c>
      <c r="AS90" s="93">
        <v>9.1782737261587744E-3</v>
      </c>
      <c r="AT90" s="93">
        <v>1.1565791476887537E-2</v>
      </c>
      <c r="AU90" s="93">
        <v>1.0314650513284004E-2</v>
      </c>
      <c r="AV90" s="93">
        <v>1.1316296674817492E-2</v>
      </c>
      <c r="AW90" s="93">
        <v>7.6813316295615058E-3</v>
      </c>
      <c r="AX90" s="93">
        <v>9.9478840883352963E-3</v>
      </c>
      <c r="AY90" s="93">
        <v>6.2885021036615269E-3</v>
      </c>
      <c r="AZ90" s="93">
        <v>3.6472793185594174E-3</v>
      </c>
      <c r="BA90" s="93">
        <v>3.1967924455524105E-3</v>
      </c>
      <c r="BB90" s="93">
        <v>3.4809829247058649E-3</v>
      </c>
      <c r="BC90" s="93">
        <v>3.6667921912145436E-3</v>
      </c>
      <c r="BD90" s="93">
        <v>4.1314031903912545E-3</v>
      </c>
      <c r="BE90" s="93">
        <v>3.2476402616608792E-3</v>
      </c>
      <c r="BF90" s="93">
        <v>2.8426354117721598E-3</v>
      </c>
      <c r="BG90" s="93">
        <v>3.0279090651275141E-3</v>
      </c>
      <c r="BH90" s="109"/>
      <c r="BN90" s="85"/>
      <c r="BO90" s="13"/>
      <c r="BP90" s="13"/>
      <c r="BQ90" s="13"/>
      <c r="BR90" s="13"/>
      <c r="BS90" s="13"/>
      <c r="BT90" s="13"/>
      <c r="BU90" s="13"/>
      <c r="BV90" s="13"/>
      <c r="BW90" s="13"/>
      <c r="BX90" s="13"/>
      <c r="BY90" s="13"/>
      <c r="BZ90" s="13"/>
      <c r="CA90" s="13"/>
      <c r="CB90" s="13"/>
      <c r="CC90" s="13"/>
      <c r="CD90" s="13"/>
      <c r="CE90" s="13"/>
      <c r="CF90" s="13"/>
      <c r="CG90" s="13"/>
      <c r="CH90" s="13"/>
      <c r="CI90" s="13"/>
      <c r="CJ90" s="13"/>
      <c r="CK90" s="13"/>
      <c r="CL90" s="13"/>
      <c r="CM90" s="13"/>
      <c r="CN90" s="13"/>
      <c r="CO90" s="13"/>
      <c r="CP90" s="13"/>
      <c r="CQ90" s="13"/>
      <c r="CR90" s="13"/>
      <c r="CS90" s="13"/>
      <c r="CT90" s="13"/>
      <c r="CU90" s="13"/>
      <c r="CV90" s="13"/>
      <c r="CW90" s="13"/>
      <c r="CX90" s="13"/>
      <c r="CY90" s="13"/>
      <c r="CZ90" s="13"/>
      <c r="DA90" s="13"/>
      <c r="DB90" s="13"/>
      <c r="DC90" s="13"/>
      <c r="DD90" s="13"/>
      <c r="DE90" s="13"/>
      <c r="DF90" s="13"/>
      <c r="DG90" s="13"/>
      <c r="DH90" s="13"/>
      <c r="DI90" s="13"/>
      <c r="DJ90" s="13"/>
      <c r="DK90" s="13"/>
      <c r="DL90" s="13"/>
      <c r="DM90" s="13"/>
      <c r="DN90" s="13"/>
      <c r="DO90" s="13"/>
      <c r="DP90" s="13"/>
      <c r="DQ90" s="13"/>
      <c r="DR90" s="13"/>
      <c r="DS90" s="13"/>
      <c r="DT90" s="13"/>
      <c r="DU90" s="13"/>
      <c r="DV90" s="13"/>
      <c r="DW90" s="13"/>
      <c r="DX90" s="13"/>
      <c r="DY90" s="85"/>
    </row>
    <row r="91" spans="1:129" x14ac:dyDescent="0.35">
      <c r="A91" s="7"/>
      <c r="B91" s="7"/>
    </row>
    <row r="92" spans="1:129" x14ac:dyDescent="0.35">
      <c r="A92" s="7"/>
      <c r="B92" s="7"/>
    </row>
    <row r="93" spans="1:129" x14ac:dyDescent="0.35">
      <c r="A93" s="7"/>
      <c r="B93" s="7"/>
    </row>
    <row r="94" spans="1:129" x14ac:dyDescent="0.35">
      <c r="A94" s="7"/>
      <c r="B94" s="7"/>
    </row>
    <row r="95" spans="1:129" x14ac:dyDescent="0.35">
      <c r="A95" s="7"/>
      <c r="B95" s="7"/>
    </row>
    <row r="96" spans="1:129" x14ac:dyDescent="0.35">
      <c r="A96" s="7"/>
      <c r="B96" s="7"/>
    </row>
    <row r="97" spans="1:2" x14ac:dyDescent="0.35">
      <c r="A97" s="7"/>
      <c r="B97" s="7"/>
    </row>
    <row r="98" spans="1:2" x14ac:dyDescent="0.35">
      <c r="A98" s="7"/>
      <c r="B98" s="7"/>
    </row>
    <row r="99" spans="1:2" x14ac:dyDescent="0.35">
      <c r="A99" s="7"/>
      <c r="B99" s="7"/>
    </row>
    <row r="100" spans="1:2" x14ac:dyDescent="0.35">
      <c r="A100" s="7"/>
      <c r="B100" s="7"/>
    </row>
    <row r="101" spans="1:2" x14ac:dyDescent="0.35">
      <c r="A101" s="7"/>
      <c r="B101" s="7"/>
    </row>
    <row r="102" spans="1:2" x14ac:dyDescent="0.35">
      <c r="A102" s="7"/>
      <c r="B102" s="7"/>
    </row>
    <row r="103" spans="1:2" x14ac:dyDescent="0.35">
      <c r="A103" s="7"/>
      <c r="B103" s="7"/>
    </row>
    <row r="104" spans="1:2" x14ac:dyDescent="0.35">
      <c r="A104" s="7"/>
      <c r="B104" s="7"/>
    </row>
    <row r="105" spans="1:2" x14ac:dyDescent="0.35">
      <c r="A105" s="7"/>
      <c r="B105" s="7"/>
    </row>
    <row r="106" spans="1:2" x14ac:dyDescent="0.35">
      <c r="A106" s="7"/>
      <c r="B106" s="7"/>
    </row>
    <row r="107" spans="1:2" x14ac:dyDescent="0.35">
      <c r="A107" s="7"/>
      <c r="B107" s="7"/>
    </row>
    <row r="108" spans="1:2" x14ac:dyDescent="0.35">
      <c r="A108" s="7"/>
      <c r="B108" s="7"/>
    </row>
    <row r="109" spans="1:2" x14ac:dyDescent="0.35">
      <c r="A109" s="7"/>
      <c r="B109" s="7"/>
    </row>
    <row r="110" spans="1:2" x14ac:dyDescent="0.35">
      <c r="A110" s="7"/>
      <c r="B110" s="7"/>
    </row>
    <row r="111" spans="1:2" x14ac:dyDescent="0.35">
      <c r="A111" s="7"/>
      <c r="B111" s="7"/>
    </row>
    <row r="112" spans="1:2" x14ac:dyDescent="0.35">
      <c r="A112" s="7"/>
      <c r="B112" s="7"/>
    </row>
    <row r="113" spans="1:129" x14ac:dyDescent="0.35">
      <c r="A113" s="7"/>
      <c r="B113" s="7"/>
    </row>
    <row r="114" spans="1:129" x14ac:dyDescent="0.35">
      <c r="A114" s="7"/>
      <c r="B114" s="7"/>
    </row>
    <row r="115" spans="1:129" x14ac:dyDescent="0.35">
      <c r="A115" s="7"/>
      <c r="B115" s="7"/>
    </row>
    <row r="116" spans="1:129" x14ac:dyDescent="0.35">
      <c r="A116" s="7"/>
      <c r="B116" s="7"/>
    </row>
    <row r="117" spans="1:129" x14ac:dyDescent="0.35">
      <c r="A117" s="7"/>
      <c r="B117" s="7"/>
    </row>
    <row r="118" spans="1:129" x14ac:dyDescent="0.35">
      <c r="A118" s="7"/>
      <c r="B118" s="7"/>
    </row>
    <row r="119" spans="1:129" x14ac:dyDescent="0.35">
      <c r="A119" s="7"/>
      <c r="B119" s="7"/>
    </row>
    <row r="120" spans="1:129" x14ac:dyDescent="0.35">
      <c r="A120" s="7"/>
      <c r="B120" s="7"/>
    </row>
    <row r="124" spans="1:129" s="85" customFormat="1" hidden="1" x14ac:dyDescent="0.35">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86"/>
      <c r="BO124" s="13"/>
      <c r="BP124" s="13"/>
      <c r="BQ124" s="13"/>
      <c r="BR124" s="13"/>
      <c r="BS124" s="13"/>
      <c r="BT124" s="13"/>
      <c r="BU124" s="13"/>
      <c r="BV124" s="13"/>
      <c r="BW124" s="13"/>
      <c r="BX124" s="13"/>
      <c r="BY124" s="13"/>
      <c r="BZ124" s="13"/>
      <c r="CA124" s="13"/>
      <c r="CB124" s="13"/>
      <c r="CC124" s="13"/>
      <c r="CD124" s="13"/>
      <c r="CE124" s="13"/>
      <c r="CF124" s="13"/>
      <c r="CG124" s="13"/>
      <c r="CH124" s="13"/>
      <c r="CI124" s="13"/>
      <c r="CJ124" s="13"/>
      <c r="CK124" s="13"/>
      <c r="CL124" s="13"/>
      <c r="CM124" s="13"/>
      <c r="CN124" s="13"/>
      <c r="CO124" s="13"/>
      <c r="CP124" s="13"/>
      <c r="CQ124" s="13"/>
      <c r="CR124" s="13"/>
      <c r="CS124" s="13"/>
      <c r="CT124" s="13"/>
      <c r="CU124" s="13"/>
      <c r="CV124" s="13"/>
      <c r="CW124" s="13"/>
      <c r="CX124" s="13"/>
      <c r="CY124" s="13"/>
      <c r="CZ124" s="13"/>
      <c r="DA124" s="13"/>
      <c r="DB124" s="13"/>
      <c r="DC124" s="13"/>
      <c r="DD124" s="13"/>
      <c r="DE124" s="13"/>
      <c r="DF124" s="13"/>
      <c r="DG124" s="13"/>
      <c r="DH124" s="13"/>
      <c r="DI124" s="13"/>
      <c r="DJ124" s="13"/>
      <c r="DK124" s="13"/>
      <c r="DL124" s="13"/>
      <c r="DM124" s="13"/>
      <c r="DN124" s="13"/>
      <c r="DO124" s="13"/>
      <c r="DP124" s="13"/>
      <c r="DQ124" s="13"/>
      <c r="DR124" s="13"/>
      <c r="DS124" s="13"/>
      <c r="DT124" s="13"/>
      <c r="DU124" s="13"/>
      <c r="DV124" s="13"/>
      <c r="DW124" s="13"/>
      <c r="DX124" s="13"/>
    </row>
    <row r="125" spans="1:129" s="7" customFormat="1" hidden="1" x14ac:dyDescent="0.35">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86"/>
      <c r="BN125" s="85"/>
      <c r="BO125" s="13"/>
      <c r="BP125" s="13"/>
      <c r="BQ125" s="13"/>
      <c r="BR125" s="13"/>
      <c r="BS125" s="13"/>
      <c r="BT125" s="13"/>
      <c r="BU125" s="13"/>
      <c r="BV125" s="13"/>
      <c r="BW125" s="13"/>
      <c r="BX125" s="13"/>
      <c r="BY125" s="13"/>
      <c r="BZ125" s="13"/>
      <c r="CA125" s="13"/>
      <c r="CB125" s="13"/>
      <c r="CC125" s="13"/>
      <c r="CD125" s="13"/>
      <c r="CE125" s="13"/>
      <c r="CF125" s="13"/>
      <c r="CG125" s="13"/>
      <c r="CH125" s="13"/>
      <c r="CI125" s="13"/>
      <c r="CJ125" s="13"/>
      <c r="CK125" s="13"/>
      <c r="CL125" s="13"/>
      <c r="CM125" s="13"/>
      <c r="CN125" s="13"/>
      <c r="CO125" s="13"/>
      <c r="CP125" s="13"/>
      <c r="CQ125" s="13"/>
      <c r="CR125" s="13"/>
      <c r="CS125" s="13"/>
      <c r="CT125" s="13"/>
      <c r="CU125" s="13"/>
      <c r="CV125" s="13"/>
      <c r="CW125" s="13"/>
      <c r="CX125" s="13"/>
      <c r="CY125" s="13"/>
      <c r="CZ125" s="13"/>
      <c r="DA125" s="13"/>
      <c r="DB125" s="13"/>
      <c r="DC125" s="13"/>
      <c r="DD125" s="13"/>
      <c r="DE125" s="13"/>
      <c r="DF125" s="13"/>
      <c r="DG125" s="13"/>
      <c r="DH125" s="13"/>
      <c r="DI125" s="13"/>
      <c r="DJ125" s="13"/>
      <c r="DK125" s="13"/>
      <c r="DL125" s="13"/>
      <c r="DM125" s="13"/>
      <c r="DN125" s="13"/>
      <c r="DO125" s="13"/>
      <c r="DP125" s="13"/>
      <c r="DQ125" s="13"/>
      <c r="DR125" s="13"/>
      <c r="DS125" s="13"/>
      <c r="DT125" s="13"/>
      <c r="DU125" s="13"/>
      <c r="DV125" s="13"/>
      <c r="DW125" s="13"/>
      <c r="DX125" s="13"/>
      <c r="DY125" s="85"/>
    </row>
    <row r="126" spans="1:129" hidden="1" x14ac:dyDescent="0.35"/>
    <row r="127" spans="1:129" hidden="1" x14ac:dyDescent="0.35"/>
    <row r="128" spans="1:129" hidden="1" x14ac:dyDescent="0.35"/>
    <row r="129" hidden="1" x14ac:dyDescent="0.35"/>
    <row r="130" hidden="1" x14ac:dyDescent="0.35"/>
    <row r="131" hidden="1" x14ac:dyDescent="0.35"/>
    <row r="132" hidden="1" x14ac:dyDescent="0.35"/>
    <row r="133" hidden="1" x14ac:dyDescent="0.35"/>
    <row r="134" hidden="1" x14ac:dyDescent="0.35"/>
    <row r="135" hidden="1" x14ac:dyDescent="0.35"/>
    <row r="136" hidden="1" x14ac:dyDescent="0.35"/>
    <row r="137" hidden="1" x14ac:dyDescent="0.35"/>
    <row r="138" hidden="1" x14ac:dyDescent="0.35"/>
    <row r="139" hidden="1" x14ac:dyDescent="0.35"/>
    <row r="140" hidden="1" x14ac:dyDescent="0.35"/>
    <row r="141" hidden="1" x14ac:dyDescent="0.35"/>
    <row r="142" hidden="1" x14ac:dyDescent="0.35"/>
    <row r="143" hidden="1" x14ac:dyDescent="0.35"/>
    <row r="144" hidden="1" x14ac:dyDescent="0.35"/>
    <row r="145" hidden="1" x14ac:dyDescent="0.35"/>
    <row r="146" hidden="1" x14ac:dyDescent="0.35"/>
    <row r="147" hidden="1" x14ac:dyDescent="0.35"/>
    <row r="148" hidden="1" x14ac:dyDescent="0.35"/>
    <row r="149" hidden="1" x14ac:dyDescent="0.35"/>
  </sheetData>
  <mergeCells count="3">
    <mergeCell ref="A29:B29"/>
    <mergeCell ref="A54:B54"/>
    <mergeCell ref="A79:B79"/>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DY149"/>
  <sheetViews>
    <sheetView zoomScaleNormal="100" workbookViewId="0">
      <pane xSplit="2" ySplit="7" topLeftCell="C8" activePane="bottomRight" state="frozen"/>
      <selection activeCell="BN1" sqref="BN1:DY1048576"/>
      <selection pane="topRight" activeCell="BN1" sqref="BN1:DY1048576"/>
      <selection pane="bottomLeft" activeCell="BN1" sqref="BN1:DY1048576"/>
      <selection pane="bottomRight"/>
    </sheetView>
  </sheetViews>
  <sheetFormatPr baseColWidth="10" defaultColWidth="11.453125" defaultRowHeight="14.5" x14ac:dyDescent="0.35"/>
  <cols>
    <col min="1" max="1" width="11.453125" style="13"/>
    <col min="2" max="2" width="82.453125" style="13" customWidth="1"/>
    <col min="3" max="59" width="10.90625" style="13"/>
    <col min="60" max="60" width="11.453125" style="86"/>
    <col min="61" max="65" width="11.453125" style="13"/>
    <col min="66" max="66" width="0" style="85" hidden="1" customWidth="1"/>
    <col min="67" max="128" width="0" style="13" hidden="1" customWidth="1"/>
    <col min="129" max="129" width="0" style="85" hidden="1" customWidth="1"/>
    <col min="130" max="16384" width="11.453125" style="13"/>
  </cols>
  <sheetData>
    <row r="1" spans="1:128" ht="18.5" x14ac:dyDescent="0.45">
      <c r="A1" s="67" t="s">
        <v>169</v>
      </c>
      <c r="B1" s="7"/>
      <c r="BO1" s="13" t="s">
        <v>316</v>
      </c>
    </row>
    <row r="2" spans="1:128" x14ac:dyDescent="0.35">
      <c r="A2" s="7" t="s">
        <v>142</v>
      </c>
      <c r="B2" s="7"/>
    </row>
    <row r="3" spans="1:128" x14ac:dyDescent="0.35">
      <c r="A3" s="7" t="s">
        <v>143</v>
      </c>
      <c r="B3" s="7"/>
    </row>
    <row r="4" spans="1:128" x14ac:dyDescent="0.35">
      <c r="A4" s="7"/>
      <c r="B4" s="7"/>
    </row>
    <row r="5" spans="1:128" x14ac:dyDescent="0.35">
      <c r="A5" s="7"/>
      <c r="B5" s="7"/>
    </row>
    <row r="6" spans="1:128" ht="15" thickBot="1" x14ac:dyDescent="0.4">
      <c r="A6" s="88" t="s">
        <v>291</v>
      </c>
      <c r="B6" s="89"/>
      <c r="C6" s="92" t="s">
        <v>130</v>
      </c>
    </row>
    <row r="7" spans="1:128" ht="15" thickBot="1" x14ac:dyDescent="0.4">
      <c r="A7" s="14" t="s">
        <v>144</v>
      </c>
      <c r="B7" s="15" t="s">
        <v>22</v>
      </c>
      <c r="C7" s="22" t="s">
        <v>47</v>
      </c>
      <c r="D7" s="22" t="s">
        <v>48</v>
      </c>
      <c r="E7" s="22" t="s">
        <v>49</v>
      </c>
      <c r="F7" s="22" t="s">
        <v>50</v>
      </c>
      <c r="G7" s="22" t="s">
        <v>51</v>
      </c>
      <c r="H7" s="22" t="s">
        <v>52</v>
      </c>
      <c r="I7" s="22" t="s">
        <v>53</v>
      </c>
      <c r="J7" s="22" t="s">
        <v>54</v>
      </c>
      <c r="K7" s="22" t="s">
        <v>55</v>
      </c>
      <c r="L7" s="22" t="s">
        <v>56</v>
      </c>
      <c r="M7" s="22" t="s">
        <v>57</v>
      </c>
      <c r="N7" s="22" t="s">
        <v>58</v>
      </c>
      <c r="O7" s="22" t="s">
        <v>59</v>
      </c>
      <c r="P7" s="22" t="s">
        <v>60</v>
      </c>
      <c r="Q7" s="22" t="s">
        <v>61</v>
      </c>
      <c r="R7" s="22" t="s">
        <v>62</v>
      </c>
      <c r="S7" s="22" t="s">
        <v>63</v>
      </c>
      <c r="T7" s="22" t="s">
        <v>64</v>
      </c>
      <c r="U7" s="22" t="s">
        <v>65</v>
      </c>
      <c r="V7" s="22" t="s">
        <v>66</v>
      </c>
      <c r="W7" s="22" t="s">
        <v>67</v>
      </c>
      <c r="X7" s="22" t="s">
        <v>68</v>
      </c>
      <c r="Y7" s="22" t="s">
        <v>69</v>
      </c>
      <c r="Z7" s="22" t="s">
        <v>70</v>
      </c>
      <c r="AA7" s="22" t="s">
        <v>71</v>
      </c>
      <c r="AB7" s="22" t="s">
        <v>72</v>
      </c>
      <c r="AC7" s="22" t="s">
        <v>73</v>
      </c>
      <c r="AD7" s="22" t="s">
        <v>74</v>
      </c>
      <c r="AE7" s="22" t="s">
        <v>75</v>
      </c>
      <c r="AF7" s="22" t="s">
        <v>76</v>
      </c>
      <c r="AG7" s="22" t="s">
        <v>77</v>
      </c>
      <c r="AH7" s="22" t="s">
        <v>78</v>
      </c>
      <c r="AI7" s="22" t="s">
        <v>79</v>
      </c>
      <c r="AJ7" s="22" t="s">
        <v>80</v>
      </c>
      <c r="AK7" s="22" t="s">
        <v>81</v>
      </c>
      <c r="AL7" s="22" t="s">
        <v>82</v>
      </c>
      <c r="AM7" s="22" t="s">
        <v>83</v>
      </c>
      <c r="AN7" s="22" t="s">
        <v>84</v>
      </c>
      <c r="AO7" s="22" t="s">
        <v>85</v>
      </c>
      <c r="AP7" s="22" t="s">
        <v>86</v>
      </c>
      <c r="AQ7" s="22" t="s">
        <v>87</v>
      </c>
      <c r="AR7" s="22" t="s">
        <v>88</v>
      </c>
      <c r="AS7" s="22" t="s">
        <v>89</v>
      </c>
      <c r="AT7" s="22" t="s">
        <v>90</v>
      </c>
      <c r="AU7" s="22" t="s">
        <v>91</v>
      </c>
      <c r="AV7" s="22" t="s">
        <v>92</v>
      </c>
      <c r="AW7" s="22" t="s">
        <v>93</v>
      </c>
      <c r="AX7" s="22" t="s">
        <v>283</v>
      </c>
      <c r="AY7" s="22" t="s">
        <v>311</v>
      </c>
      <c r="AZ7" s="22" t="s">
        <v>314</v>
      </c>
      <c r="BA7" s="22" t="s">
        <v>317</v>
      </c>
      <c r="BB7" s="22" t="s">
        <v>319</v>
      </c>
      <c r="BC7" s="22" t="s">
        <v>321</v>
      </c>
      <c r="BD7" s="22" t="s">
        <v>324</v>
      </c>
      <c r="BE7" s="22" t="s">
        <v>326</v>
      </c>
      <c r="BF7" s="22" t="s">
        <v>328</v>
      </c>
      <c r="BG7" s="22" t="s">
        <v>333</v>
      </c>
      <c r="BH7" s="107"/>
    </row>
    <row r="8" spans="1:128" ht="15" thickBot="1" x14ac:dyDescent="0.4">
      <c r="A8" s="16" t="s">
        <v>94</v>
      </c>
      <c r="B8" s="17" t="s">
        <v>95</v>
      </c>
      <c r="C8" s="81">
        <v>4122.4974635295403</v>
      </c>
      <c r="D8" s="81">
        <v>5182.2820017045697</v>
      </c>
      <c r="E8" s="81">
        <v>4174.8888698293003</v>
      </c>
      <c r="F8" s="81">
        <v>4293.41217118841</v>
      </c>
      <c r="G8" s="81">
        <v>4424.1720971671202</v>
      </c>
      <c r="H8" s="81">
        <v>4414.4798429738303</v>
      </c>
      <c r="I8" s="81">
        <v>4145.7079480981402</v>
      </c>
      <c r="J8" s="81">
        <v>4493.9108964186198</v>
      </c>
      <c r="K8" s="81">
        <v>4439.0508221137798</v>
      </c>
      <c r="L8" s="81">
        <v>3795.0222782528699</v>
      </c>
      <c r="M8" s="81">
        <v>4764.7516939339703</v>
      </c>
      <c r="N8" s="81">
        <v>4755.0366273148102</v>
      </c>
      <c r="O8" s="81">
        <v>4814.3751365518901</v>
      </c>
      <c r="P8" s="81">
        <v>4998.82554736368</v>
      </c>
      <c r="Q8" s="81">
        <v>4965.7973644666599</v>
      </c>
      <c r="R8" s="81">
        <v>4741.1003812946101</v>
      </c>
      <c r="S8" s="81">
        <v>4778.6913827393701</v>
      </c>
      <c r="T8" s="81">
        <v>5008.2323291804796</v>
      </c>
      <c r="U8" s="81">
        <v>4460.7921886552303</v>
      </c>
      <c r="V8" s="81">
        <v>4643.6276118552796</v>
      </c>
      <c r="W8" s="81">
        <v>4691.6406218541097</v>
      </c>
      <c r="X8" s="81">
        <v>4685.43361435098</v>
      </c>
      <c r="Y8" s="81">
        <v>5181.4931530944496</v>
      </c>
      <c r="Z8" s="81">
        <v>4653.0431654767699</v>
      </c>
      <c r="AA8" s="81">
        <v>5338.7718853533497</v>
      </c>
      <c r="AB8" s="81">
        <v>5716.0067335276199</v>
      </c>
      <c r="AC8" s="81">
        <v>5168.04856862211</v>
      </c>
      <c r="AD8" s="81">
        <v>4898.5754304708498</v>
      </c>
      <c r="AE8" s="81">
        <v>4590.8483584244404</v>
      </c>
      <c r="AF8" s="81">
        <v>4498.1175572109396</v>
      </c>
      <c r="AG8" s="81">
        <v>4759.9714451420296</v>
      </c>
      <c r="AH8" s="81">
        <v>4530.7366074521397</v>
      </c>
      <c r="AI8" s="81">
        <v>4437.9516363536104</v>
      </c>
      <c r="AJ8" s="81">
        <v>4285.65169980881</v>
      </c>
      <c r="AK8" s="81">
        <v>4737.9036843908298</v>
      </c>
      <c r="AL8" s="81">
        <v>4475.8425544334104</v>
      </c>
      <c r="AM8" s="81">
        <v>4627.0941619129999</v>
      </c>
      <c r="AN8" s="81">
        <v>4433.1599250808904</v>
      </c>
      <c r="AO8" s="81">
        <v>4358.9976629120902</v>
      </c>
      <c r="AP8" s="81">
        <v>4570.5247612965604</v>
      </c>
      <c r="AQ8" s="81">
        <v>4587.8061687460304</v>
      </c>
      <c r="AR8" s="81">
        <v>4055.8014188746502</v>
      </c>
      <c r="AS8" s="81">
        <v>4671.8041415481703</v>
      </c>
      <c r="AT8" s="81">
        <v>4758.1475362964902</v>
      </c>
      <c r="AU8" s="81">
        <v>4710.32374016421</v>
      </c>
      <c r="AV8" s="81">
        <v>4953.6021475085399</v>
      </c>
      <c r="AW8" s="81">
        <v>4644.7383113495998</v>
      </c>
      <c r="AX8" s="81">
        <v>4693.4953245330498</v>
      </c>
      <c r="AY8" s="81">
        <v>4783.3118939194601</v>
      </c>
      <c r="AZ8" s="81">
        <v>4934.40670690345</v>
      </c>
      <c r="BA8" s="81">
        <v>4966.5796139022996</v>
      </c>
      <c r="BB8" s="81">
        <v>4676.9090334696803</v>
      </c>
      <c r="BC8" s="81">
        <v>4925.2109972134404</v>
      </c>
      <c r="BD8" s="81">
        <v>4889.0741508313004</v>
      </c>
      <c r="BE8" s="81">
        <v>5140.4236873665996</v>
      </c>
      <c r="BF8" s="81">
        <v>5203.4095208123199</v>
      </c>
      <c r="BG8" s="81">
        <v>5033.2489046136598</v>
      </c>
      <c r="BH8" s="110"/>
      <c r="BO8" s="13" t="str">
        <f t="shared" ref="BO8:CD23" si="0">IF(C8&gt;0,IF(C8&lt;5,"SECRETTTTTTTT",""),"")</f>
        <v/>
      </c>
      <c r="BP8" s="13" t="str">
        <f t="shared" si="0"/>
        <v/>
      </c>
      <c r="BQ8" s="13" t="str">
        <f t="shared" si="0"/>
        <v/>
      </c>
      <c r="BR8" s="13" t="str">
        <f t="shared" si="0"/>
        <v/>
      </c>
      <c r="BS8" s="13" t="str">
        <f t="shared" si="0"/>
        <v/>
      </c>
      <c r="BT8" s="13" t="str">
        <f t="shared" si="0"/>
        <v/>
      </c>
      <c r="BU8" s="13" t="str">
        <f t="shared" si="0"/>
        <v/>
      </c>
      <c r="BV8" s="13" t="str">
        <f t="shared" si="0"/>
        <v/>
      </c>
      <c r="BW8" s="13" t="str">
        <f t="shared" si="0"/>
        <v/>
      </c>
      <c r="BX8" s="13" t="str">
        <f t="shared" si="0"/>
        <v/>
      </c>
      <c r="BY8" s="13" t="str">
        <f t="shared" si="0"/>
        <v/>
      </c>
      <c r="BZ8" s="13" t="str">
        <f t="shared" si="0"/>
        <v/>
      </c>
      <c r="CA8" s="13" t="str">
        <f t="shared" si="0"/>
        <v/>
      </c>
      <c r="CB8" s="13" t="str">
        <f t="shared" si="0"/>
        <v/>
      </c>
      <c r="CC8" s="13" t="str">
        <f t="shared" si="0"/>
        <v/>
      </c>
      <c r="CD8" s="13" t="str">
        <f t="shared" si="0"/>
        <v/>
      </c>
      <c r="CE8" s="13" t="str">
        <f t="shared" ref="CE8:CT23" si="1">IF(S8&gt;0,IF(S8&lt;5,"SECRETTTTTTTT",""),"")</f>
        <v/>
      </c>
      <c r="CF8" s="13" t="str">
        <f t="shared" si="1"/>
        <v/>
      </c>
      <c r="CG8" s="13" t="str">
        <f t="shared" si="1"/>
        <v/>
      </c>
      <c r="CH8" s="13" t="str">
        <f t="shared" si="1"/>
        <v/>
      </c>
      <c r="CI8" s="13" t="str">
        <f t="shared" si="1"/>
        <v/>
      </c>
      <c r="CJ8" s="13" t="str">
        <f t="shared" si="1"/>
        <v/>
      </c>
      <c r="CK8" s="13" t="str">
        <f t="shared" si="1"/>
        <v/>
      </c>
      <c r="CL8" s="13" t="str">
        <f t="shared" si="1"/>
        <v/>
      </c>
      <c r="CM8" s="13" t="str">
        <f t="shared" si="1"/>
        <v/>
      </c>
      <c r="CN8" s="13" t="str">
        <f t="shared" si="1"/>
        <v/>
      </c>
      <c r="CO8" s="13" t="str">
        <f t="shared" si="1"/>
        <v/>
      </c>
      <c r="CP8" s="13" t="str">
        <f t="shared" si="1"/>
        <v/>
      </c>
      <c r="CQ8" s="13" t="str">
        <f t="shared" si="1"/>
        <v/>
      </c>
      <c r="CR8" s="13" t="str">
        <f t="shared" si="1"/>
        <v/>
      </c>
      <c r="CS8" s="13" t="str">
        <f t="shared" si="1"/>
        <v/>
      </c>
      <c r="CT8" s="13" t="str">
        <f t="shared" si="1"/>
        <v/>
      </c>
      <c r="CU8" s="13" t="str">
        <f t="shared" ref="CU8:DJ23" si="2">IF(AI8&gt;0,IF(AI8&lt;5,"SECRETTTTTTTT",""),"")</f>
        <v/>
      </c>
      <c r="CV8" s="13" t="str">
        <f t="shared" si="2"/>
        <v/>
      </c>
      <c r="CW8" s="13" t="str">
        <f t="shared" si="2"/>
        <v/>
      </c>
      <c r="CX8" s="13" t="str">
        <f t="shared" si="2"/>
        <v/>
      </c>
      <c r="CY8" s="13" t="str">
        <f t="shared" si="2"/>
        <v/>
      </c>
      <c r="CZ8" s="13" t="str">
        <f t="shared" si="2"/>
        <v/>
      </c>
      <c r="DA8" s="13" t="str">
        <f t="shared" si="2"/>
        <v/>
      </c>
      <c r="DB8" s="13" t="str">
        <f t="shared" si="2"/>
        <v/>
      </c>
      <c r="DC8" s="13" t="str">
        <f t="shared" si="2"/>
        <v/>
      </c>
      <c r="DD8" s="13" t="str">
        <f t="shared" si="2"/>
        <v/>
      </c>
      <c r="DE8" s="13" t="str">
        <f t="shared" si="2"/>
        <v/>
      </c>
      <c r="DF8" s="13" t="str">
        <f t="shared" si="2"/>
        <v/>
      </c>
      <c r="DG8" s="13" t="str">
        <f t="shared" si="2"/>
        <v/>
      </c>
      <c r="DH8" s="13" t="str">
        <f t="shared" si="2"/>
        <v/>
      </c>
      <c r="DI8" s="13" t="str">
        <f t="shared" si="2"/>
        <v/>
      </c>
      <c r="DJ8" s="13" t="str">
        <f t="shared" si="2"/>
        <v/>
      </c>
      <c r="DK8" s="13" t="str">
        <f t="shared" ref="DK8:DX26" si="3">IF(AY8&gt;0,IF(AY8&lt;5,"SECRETTTTTTTT",""),"")</f>
        <v/>
      </c>
      <c r="DL8" s="13" t="str">
        <f t="shared" si="3"/>
        <v/>
      </c>
      <c r="DM8" s="13" t="str">
        <f t="shared" si="3"/>
        <v/>
      </c>
      <c r="DN8" s="13" t="str">
        <f t="shared" si="3"/>
        <v/>
      </c>
      <c r="DO8" s="13" t="str">
        <f t="shared" si="3"/>
        <v/>
      </c>
      <c r="DP8" s="13" t="str">
        <f t="shared" si="3"/>
        <v/>
      </c>
      <c r="DQ8" s="13" t="str">
        <f t="shared" si="3"/>
        <v/>
      </c>
      <c r="DR8" s="13" t="str">
        <f t="shared" si="3"/>
        <v/>
      </c>
      <c r="DS8" s="13" t="str">
        <f t="shared" si="3"/>
        <v/>
      </c>
      <c r="DT8" s="13" t="str">
        <f t="shared" si="3"/>
        <v/>
      </c>
      <c r="DU8" s="13" t="str">
        <f t="shared" si="3"/>
        <v/>
      </c>
      <c r="DV8" s="13" t="str">
        <f t="shared" si="3"/>
        <v/>
      </c>
      <c r="DW8" s="13" t="str">
        <f t="shared" si="3"/>
        <v/>
      </c>
      <c r="DX8" s="13" t="str">
        <f t="shared" si="3"/>
        <v/>
      </c>
    </row>
    <row r="9" spans="1:128" ht="15" thickBot="1" x14ac:dyDescent="0.4">
      <c r="A9" s="18"/>
      <c r="B9" s="18" t="s">
        <v>145</v>
      </c>
      <c r="C9" s="77">
        <v>4122.4974635295403</v>
      </c>
      <c r="D9" s="77">
        <v>5182.2820017045697</v>
      </c>
      <c r="E9" s="77">
        <v>4174.8888698293003</v>
      </c>
      <c r="F9" s="77">
        <v>4293.41217118841</v>
      </c>
      <c r="G9" s="77">
        <v>4424.1720971671202</v>
      </c>
      <c r="H9" s="77">
        <v>4414.4798429738303</v>
      </c>
      <c r="I9" s="77">
        <v>4145.7079480981402</v>
      </c>
      <c r="J9" s="77">
        <v>4493.9108964186198</v>
      </c>
      <c r="K9" s="77">
        <v>4439.0508221137798</v>
      </c>
      <c r="L9" s="77">
        <v>3795.0222782528699</v>
      </c>
      <c r="M9" s="77">
        <v>4764.7516939339703</v>
      </c>
      <c r="N9" s="77">
        <v>4755.0366273148102</v>
      </c>
      <c r="O9" s="77">
        <v>4814.3751365518901</v>
      </c>
      <c r="P9" s="77">
        <v>4998.82554736368</v>
      </c>
      <c r="Q9" s="77">
        <v>4965.7973644666599</v>
      </c>
      <c r="R9" s="77">
        <v>4741.1003812946101</v>
      </c>
      <c r="S9" s="77">
        <v>4778.6913827393701</v>
      </c>
      <c r="T9" s="77">
        <v>5008.2323291804796</v>
      </c>
      <c r="U9" s="77">
        <v>4460.7921886552303</v>
      </c>
      <c r="V9" s="77">
        <v>4643.6276118552796</v>
      </c>
      <c r="W9" s="77">
        <v>4691.6406218541097</v>
      </c>
      <c r="X9" s="77">
        <v>4685.43361435098</v>
      </c>
      <c r="Y9" s="77">
        <v>5181.4931530944496</v>
      </c>
      <c r="Z9" s="77">
        <v>4653.0431654767699</v>
      </c>
      <c r="AA9" s="77">
        <v>5338.7718853533497</v>
      </c>
      <c r="AB9" s="77">
        <v>5716.0067335276199</v>
      </c>
      <c r="AC9" s="77">
        <v>5168.04856862211</v>
      </c>
      <c r="AD9" s="77">
        <v>4898.5754304708498</v>
      </c>
      <c r="AE9" s="77">
        <v>4590.8483584244404</v>
      </c>
      <c r="AF9" s="77">
        <v>4498.1175572109396</v>
      </c>
      <c r="AG9" s="77">
        <v>4759.9714451420296</v>
      </c>
      <c r="AH9" s="77">
        <v>4530.7366074521397</v>
      </c>
      <c r="AI9" s="77">
        <v>4437.9516363536104</v>
      </c>
      <c r="AJ9" s="77">
        <v>4285.65169980881</v>
      </c>
      <c r="AK9" s="77">
        <v>4737.9036843908298</v>
      </c>
      <c r="AL9" s="77">
        <v>4475.8425544334104</v>
      </c>
      <c r="AM9" s="77">
        <v>4627.0941619129999</v>
      </c>
      <c r="AN9" s="77">
        <v>4433.1599250808904</v>
      </c>
      <c r="AO9" s="77">
        <v>4358.9976629120902</v>
      </c>
      <c r="AP9" s="77">
        <v>4570.5247612965604</v>
      </c>
      <c r="AQ9" s="77">
        <v>4587.8061687460304</v>
      </c>
      <c r="AR9" s="77">
        <v>4055.8014188746502</v>
      </c>
      <c r="AS9" s="77">
        <v>4671.8041415481703</v>
      </c>
      <c r="AT9" s="77">
        <v>4758.1475362964902</v>
      </c>
      <c r="AU9" s="77">
        <v>4710.32374016421</v>
      </c>
      <c r="AV9" s="77">
        <v>4953.6021475085399</v>
      </c>
      <c r="AW9" s="77">
        <v>4644.7383113495998</v>
      </c>
      <c r="AX9" s="77">
        <v>4693.4953245330498</v>
      </c>
      <c r="AY9" s="77">
        <v>4783.3118939194601</v>
      </c>
      <c r="AZ9" s="77">
        <v>4934.40670690345</v>
      </c>
      <c r="BA9" s="77">
        <v>4966.5796139022996</v>
      </c>
      <c r="BB9" s="77">
        <v>4676.9090334696803</v>
      </c>
      <c r="BC9" s="77">
        <v>4925.2109972134404</v>
      </c>
      <c r="BD9" s="77">
        <v>4889.0741508313004</v>
      </c>
      <c r="BE9" s="77">
        <v>5140.4236873665996</v>
      </c>
      <c r="BF9" s="77">
        <v>5203.4095208123199</v>
      </c>
      <c r="BG9" s="77">
        <v>5033.2489046136598</v>
      </c>
      <c r="BH9" s="112"/>
      <c r="BO9" s="13" t="str">
        <f t="shared" si="0"/>
        <v/>
      </c>
      <c r="BP9" s="13" t="str">
        <f t="shared" si="0"/>
        <v/>
      </c>
      <c r="BQ9" s="13" t="str">
        <f t="shared" si="0"/>
        <v/>
      </c>
      <c r="BR9" s="13" t="str">
        <f t="shared" si="0"/>
        <v/>
      </c>
      <c r="BS9" s="13" t="str">
        <f t="shared" si="0"/>
        <v/>
      </c>
      <c r="BT9" s="13" t="str">
        <f t="shared" si="0"/>
        <v/>
      </c>
      <c r="BU9" s="13" t="str">
        <f t="shared" si="0"/>
        <v/>
      </c>
      <c r="BV9" s="13" t="str">
        <f t="shared" si="0"/>
        <v/>
      </c>
      <c r="BW9" s="13" t="str">
        <f t="shared" si="0"/>
        <v/>
      </c>
      <c r="BX9" s="13" t="str">
        <f t="shared" si="0"/>
        <v/>
      </c>
      <c r="BY9" s="13" t="str">
        <f t="shared" si="0"/>
        <v/>
      </c>
      <c r="BZ9" s="13" t="str">
        <f t="shared" si="0"/>
        <v/>
      </c>
      <c r="CA9" s="13" t="str">
        <f t="shared" si="0"/>
        <v/>
      </c>
      <c r="CB9" s="13" t="str">
        <f t="shared" si="0"/>
        <v/>
      </c>
      <c r="CC9" s="13" t="str">
        <f t="shared" si="0"/>
        <v/>
      </c>
      <c r="CD9" s="13" t="str">
        <f t="shared" si="0"/>
        <v/>
      </c>
      <c r="CE9" s="13" t="str">
        <f t="shared" si="1"/>
        <v/>
      </c>
      <c r="CF9" s="13" t="str">
        <f t="shared" si="1"/>
        <v/>
      </c>
      <c r="CG9" s="13" t="str">
        <f t="shared" si="1"/>
        <v/>
      </c>
      <c r="CH9" s="13" t="str">
        <f t="shared" si="1"/>
        <v/>
      </c>
      <c r="CI9" s="13" t="str">
        <f t="shared" si="1"/>
        <v/>
      </c>
      <c r="CJ9" s="13" t="str">
        <f t="shared" si="1"/>
        <v/>
      </c>
      <c r="CK9" s="13" t="str">
        <f t="shared" si="1"/>
        <v/>
      </c>
      <c r="CL9" s="13" t="str">
        <f t="shared" si="1"/>
        <v/>
      </c>
      <c r="CM9" s="13" t="str">
        <f t="shared" si="1"/>
        <v/>
      </c>
      <c r="CN9" s="13" t="str">
        <f t="shared" si="1"/>
        <v/>
      </c>
      <c r="CO9" s="13" t="str">
        <f t="shared" si="1"/>
        <v/>
      </c>
      <c r="CP9" s="13" t="str">
        <f t="shared" si="1"/>
        <v/>
      </c>
      <c r="CQ9" s="13" t="str">
        <f t="shared" si="1"/>
        <v/>
      </c>
      <c r="CR9" s="13" t="str">
        <f t="shared" si="1"/>
        <v/>
      </c>
      <c r="CS9" s="13" t="str">
        <f t="shared" si="1"/>
        <v/>
      </c>
      <c r="CT9" s="13" t="str">
        <f t="shared" si="1"/>
        <v/>
      </c>
      <c r="CU9" s="13" t="str">
        <f t="shared" si="2"/>
        <v/>
      </c>
      <c r="CV9" s="13" t="str">
        <f t="shared" si="2"/>
        <v/>
      </c>
      <c r="CW9" s="13" t="str">
        <f t="shared" si="2"/>
        <v/>
      </c>
      <c r="CX9" s="13" t="str">
        <f t="shared" si="2"/>
        <v/>
      </c>
      <c r="CY9" s="13" t="str">
        <f t="shared" si="2"/>
        <v/>
      </c>
      <c r="CZ9" s="13" t="str">
        <f t="shared" si="2"/>
        <v/>
      </c>
      <c r="DA9" s="13" t="str">
        <f t="shared" si="2"/>
        <v/>
      </c>
      <c r="DB9" s="13" t="str">
        <f t="shared" si="2"/>
        <v/>
      </c>
      <c r="DC9" s="13" t="str">
        <f t="shared" si="2"/>
        <v/>
      </c>
      <c r="DD9" s="13" t="str">
        <f t="shared" si="2"/>
        <v/>
      </c>
      <c r="DE9" s="13" t="str">
        <f t="shared" si="2"/>
        <v/>
      </c>
      <c r="DF9" s="13" t="str">
        <f t="shared" si="2"/>
        <v/>
      </c>
      <c r="DG9" s="13" t="str">
        <f t="shared" si="2"/>
        <v/>
      </c>
      <c r="DH9" s="13" t="str">
        <f t="shared" si="2"/>
        <v/>
      </c>
      <c r="DI9" s="13" t="str">
        <f t="shared" si="2"/>
        <v/>
      </c>
      <c r="DJ9" s="13" t="str">
        <f t="shared" si="2"/>
        <v/>
      </c>
      <c r="DK9" s="13" t="str">
        <f t="shared" si="3"/>
        <v/>
      </c>
      <c r="DL9" s="13" t="str">
        <f t="shared" si="3"/>
        <v/>
      </c>
      <c r="DM9" s="13" t="str">
        <f t="shared" si="3"/>
        <v/>
      </c>
      <c r="DN9" s="13" t="str">
        <f t="shared" si="3"/>
        <v/>
      </c>
      <c r="DO9" s="13" t="str">
        <f t="shared" si="3"/>
        <v/>
      </c>
      <c r="DP9" s="13" t="str">
        <f t="shared" si="3"/>
        <v/>
      </c>
      <c r="DQ9" s="13" t="str">
        <f t="shared" si="3"/>
        <v/>
      </c>
      <c r="DR9" s="13" t="str">
        <f t="shared" si="3"/>
        <v/>
      </c>
      <c r="DS9" s="13" t="str">
        <f t="shared" si="3"/>
        <v/>
      </c>
      <c r="DT9" s="13" t="str">
        <f t="shared" si="3"/>
        <v/>
      </c>
      <c r="DU9" s="13" t="str">
        <f t="shared" si="3"/>
        <v/>
      </c>
      <c r="DV9" s="13" t="str">
        <f t="shared" si="3"/>
        <v/>
      </c>
      <c r="DW9" s="13" t="str">
        <f t="shared" si="3"/>
        <v/>
      </c>
      <c r="DX9" s="13" t="str">
        <f t="shared" si="3"/>
        <v/>
      </c>
    </row>
    <row r="10" spans="1:128" ht="15" thickBot="1" x14ac:dyDescent="0.4">
      <c r="A10" s="19" t="s">
        <v>96</v>
      </c>
      <c r="B10" s="20" t="s">
        <v>97</v>
      </c>
      <c r="C10" s="81">
        <v>7619.2305092803099</v>
      </c>
      <c r="D10" s="81">
        <v>7667.5181762339998</v>
      </c>
      <c r="E10" s="81">
        <v>7574.6504436895602</v>
      </c>
      <c r="F10" s="81">
        <v>7563.6841964555297</v>
      </c>
      <c r="G10" s="81">
        <v>7513.7519708220798</v>
      </c>
      <c r="H10" s="81">
        <v>7540.0094079261698</v>
      </c>
      <c r="I10" s="81">
        <v>7561.99467234246</v>
      </c>
      <c r="J10" s="81">
        <v>7514.1816625646898</v>
      </c>
      <c r="K10" s="81">
        <v>7579.7204172632</v>
      </c>
      <c r="L10" s="81">
        <v>7506.2680526221802</v>
      </c>
      <c r="M10" s="81">
        <v>7568.6300918162297</v>
      </c>
      <c r="N10" s="81">
        <v>7632.05331204503</v>
      </c>
      <c r="O10" s="81">
        <v>7665.8366387221204</v>
      </c>
      <c r="P10" s="81">
        <v>7709.3085667176001</v>
      </c>
      <c r="Q10" s="81">
        <v>7544.63461631666</v>
      </c>
      <c r="R10" s="81">
        <v>7821.4964016315198</v>
      </c>
      <c r="S10" s="81">
        <v>7926.2696420996999</v>
      </c>
      <c r="T10" s="81">
        <v>8084.3230681799696</v>
      </c>
      <c r="U10" s="81">
        <v>8146.3276970241004</v>
      </c>
      <c r="V10" s="81">
        <v>8254.1374629050206</v>
      </c>
      <c r="W10" s="81">
        <v>8300.1320710882501</v>
      </c>
      <c r="X10" s="81">
        <v>8304.4403231782599</v>
      </c>
      <c r="Y10" s="81">
        <v>8395.7406879186001</v>
      </c>
      <c r="Z10" s="81">
        <v>8380.4918477939791</v>
      </c>
      <c r="AA10" s="81">
        <v>8379.7345605934406</v>
      </c>
      <c r="AB10" s="81">
        <v>8695.5694580338695</v>
      </c>
      <c r="AC10" s="81">
        <v>8626.4795235623606</v>
      </c>
      <c r="AD10" s="81">
        <v>8909.3141004025492</v>
      </c>
      <c r="AE10" s="81">
        <v>8964.7847548471509</v>
      </c>
      <c r="AF10" s="81">
        <v>8994.5331700864899</v>
      </c>
      <c r="AG10" s="81">
        <v>8907.17556988662</v>
      </c>
      <c r="AH10" s="81">
        <v>9138.6053103696795</v>
      </c>
      <c r="AI10" s="81">
        <v>9117.0273979256908</v>
      </c>
      <c r="AJ10" s="81">
        <v>9105.0607279169708</v>
      </c>
      <c r="AK10" s="81">
        <v>9254.8239200711705</v>
      </c>
      <c r="AL10" s="81">
        <v>9302.7433243553896</v>
      </c>
      <c r="AM10" s="81">
        <v>9043.3902201435394</v>
      </c>
      <c r="AN10" s="81">
        <v>8836.7086134942692</v>
      </c>
      <c r="AO10" s="81">
        <v>9175.9433271483904</v>
      </c>
      <c r="AP10" s="81">
        <v>8905.1023796956106</v>
      </c>
      <c r="AQ10" s="81">
        <v>9183.2709255768605</v>
      </c>
      <c r="AR10" s="81">
        <v>9292.0921902307891</v>
      </c>
      <c r="AS10" s="81">
        <v>9392.8075726439693</v>
      </c>
      <c r="AT10" s="81">
        <v>9468.1259391508793</v>
      </c>
      <c r="AU10" s="81">
        <v>9497.0248798233206</v>
      </c>
      <c r="AV10" s="81">
        <v>9511.07540503977</v>
      </c>
      <c r="AW10" s="81">
        <v>9561.4506175258102</v>
      </c>
      <c r="AX10" s="81">
        <v>9596.3989742753402</v>
      </c>
      <c r="AY10" s="81">
        <v>9537.3337358656099</v>
      </c>
      <c r="AZ10" s="81">
        <v>9722.6430235902808</v>
      </c>
      <c r="BA10" s="81">
        <v>9715.4827204103603</v>
      </c>
      <c r="BB10" s="81">
        <v>9751.6613207116297</v>
      </c>
      <c r="BC10" s="81">
        <v>9903.0558927833808</v>
      </c>
      <c r="BD10" s="81">
        <v>9940.5236197222403</v>
      </c>
      <c r="BE10" s="81">
        <v>9970.7747595273795</v>
      </c>
      <c r="BF10" s="81">
        <v>9974.8759042012607</v>
      </c>
      <c r="BG10" s="81">
        <v>10016.5038133814</v>
      </c>
      <c r="BH10" s="110"/>
      <c r="BO10" s="13" t="str">
        <f t="shared" si="0"/>
        <v/>
      </c>
      <c r="BP10" s="13" t="str">
        <f t="shared" si="0"/>
        <v/>
      </c>
      <c r="BQ10" s="13" t="str">
        <f t="shared" si="0"/>
        <v/>
      </c>
      <c r="BR10" s="13" t="str">
        <f t="shared" si="0"/>
        <v/>
      </c>
      <c r="BS10" s="13" t="str">
        <f t="shared" si="0"/>
        <v/>
      </c>
      <c r="BT10" s="13" t="str">
        <f t="shared" si="0"/>
        <v/>
      </c>
      <c r="BU10" s="13" t="str">
        <f t="shared" si="0"/>
        <v/>
      </c>
      <c r="BV10" s="13" t="str">
        <f t="shared" si="0"/>
        <v/>
      </c>
      <c r="BW10" s="13" t="str">
        <f t="shared" si="0"/>
        <v/>
      </c>
      <c r="BX10" s="13" t="str">
        <f t="shared" si="0"/>
        <v/>
      </c>
      <c r="BY10" s="13" t="str">
        <f t="shared" si="0"/>
        <v/>
      </c>
      <c r="BZ10" s="13" t="str">
        <f t="shared" si="0"/>
        <v/>
      </c>
      <c r="CA10" s="13" t="str">
        <f t="shared" si="0"/>
        <v/>
      </c>
      <c r="CB10" s="13" t="str">
        <f t="shared" si="0"/>
        <v/>
      </c>
      <c r="CC10" s="13" t="str">
        <f t="shared" si="0"/>
        <v/>
      </c>
      <c r="CD10" s="13" t="str">
        <f t="shared" si="0"/>
        <v/>
      </c>
      <c r="CE10" s="13" t="str">
        <f t="shared" si="1"/>
        <v/>
      </c>
      <c r="CF10" s="13" t="str">
        <f t="shared" si="1"/>
        <v/>
      </c>
      <c r="CG10" s="13" t="str">
        <f t="shared" si="1"/>
        <v/>
      </c>
      <c r="CH10" s="13" t="str">
        <f t="shared" si="1"/>
        <v/>
      </c>
      <c r="CI10" s="13" t="str">
        <f t="shared" si="1"/>
        <v/>
      </c>
      <c r="CJ10" s="13" t="str">
        <f t="shared" si="1"/>
        <v/>
      </c>
      <c r="CK10" s="13" t="str">
        <f t="shared" si="1"/>
        <v/>
      </c>
      <c r="CL10" s="13" t="str">
        <f t="shared" si="1"/>
        <v/>
      </c>
      <c r="CM10" s="13" t="str">
        <f t="shared" si="1"/>
        <v/>
      </c>
      <c r="CN10" s="13" t="str">
        <f t="shared" si="1"/>
        <v/>
      </c>
      <c r="CO10" s="13" t="str">
        <f t="shared" si="1"/>
        <v/>
      </c>
      <c r="CP10" s="13" t="str">
        <f t="shared" si="1"/>
        <v/>
      </c>
      <c r="CQ10" s="13" t="str">
        <f t="shared" si="1"/>
        <v/>
      </c>
      <c r="CR10" s="13" t="str">
        <f t="shared" si="1"/>
        <v/>
      </c>
      <c r="CS10" s="13" t="str">
        <f t="shared" si="1"/>
        <v/>
      </c>
      <c r="CT10" s="13" t="str">
        <f t="shared" si="1"/>
        <v/>
      </c>
      <c r="CU10" s="13" t="str">
        <f t="shared" si="2"/>
        <v/>
      </c>
      <c r="CV10" s="13" t="str">
        <f t="shared" si="2"/>
        <v/>
      </c>
      <c r="CW10" s="13" t="str">
        <f t="shared" si="2"/>
        <v/>
      </c>
      <c r="CX10" s="13" t="str">
        <f t="shared" si="2"/>
        <v/>
      </c>
      <c r="CY10" s="13" t="str">
        <f t="shared" si="2"/>
        <v/>
      </c>
      <c r="CZ10" s="13" t="str">
        <f t="shared" si="2"/>
        <v/>
      </c>
      <c r="DA10" s="13" t="str">
        <f t="shared" si="2"/>
        <v/>
      </c>
      <c r="DB10" s="13" t="str">
        <f t="shared" si="2"/>
        <v/>
      </c>
      <c r="DC10" s="13" t="str">
        <f t="shared" si="2"/>
        <v/>
      </c>
      <c r="DD10" s="13" t="str">
        <f t="shared" si="2"/>
        <v/>
      </c>
      <c r="DE10" s="13" t="str">
        <f t="shared" si="2"/>
        <v/>
      </c>
      <c r="DF10" s="13" t="str">
        <f t="shared" si="2"/>
        <v/>
      </c>
      <c r="DG10" s="13" t="str">
        <f t="shared" si="2"/>
        <v/>
      </c>
      <c r="DH10" s="13" t="str">
        <f t="shared" si="2"/>
        <v/>
      </c>
      <c r="DI10" s="13" t="str">
        <f t="shared" si="2"/>
        <v/>
      </c>
      <c r="DJ10" s="13" t="str">
        <f t="shared" si="2"/>
        <v/>
      </c>
      <c r="DK10" s="13" t="str">
        <f t="shared" si="3"/>
        <v/>
      </c>
      <c r="DL10" s="13" t="str">
        <f t="shared" si="3"/>
        <v/>
      </c>
      <c r="DM10" s="13" t="str">
        <f t="shared" si="3"/>
        <v/>
      </c>
      <c r="DN10" s="13" t="str">
        <f t="shared" si="3"/>
        <v/>
      </c>
      <c r="DO10" s="13" t="str">
        <f t="shared" si="3"/>
        <v/>
      </c>
      <c r="DP10" s="13" t="str">
        <f t="shared" si="3"/>
        <v/>
      </c>
      <c r="DQ10" s="13" t="str">
        <f t="shared" si="3"/>
        <v/>
      </c>
      <c r="DR10" s="13" t="str">
        <f t="shared" si="3"/>
        <v/>
      </c>
      <c r="DS10" s="13" t="str">
        <f t="shared" si="3"/>
        <v/>
      </c>
      <c r="DT10" s="13" t="str">
        <f t="shared" si="3"/>
        <v/>
      </c>
      <c r="DU10" s="13" t="str">
        <f t="shared" si="3"/>
        <v/>
      </c>
      <c r="DV10" s="13" t="str">
        <f t="shared" si="3"/>
        <v/>
      </c>
      <c r="DW10" s="13" t="str">
        <f t="shared" si="3"/>
        <v/>
      </c>
      <c r="DX10" s="13" t="str">
        <f t="shared" si="3"/>
        <v/>
      </c>
    </row>
    <row r="11" spans="1:128" ht="15" thickBot="1" x14ac:dyDescent="0.4">
      <c r="A11" s="19" t="s">
        <v>98</v>
      </c>
      <c r="B11" s="20" t="s">
        <v>99</v>
      </c>
      <c r="C11" s="81">
        <v>5358.5103078625498</v>
      </c>
      <c r="D11" s="81">
        <v>5408.00003425873</v>
      </c>
      <c r="E11" s="81">
        <v>5416.4132134125703</v>
      </c>
      <c r="F11" s="81">
        <v>5456.9310204465901</v>
      </c>
      <c r="G11" s="81">
        <v>5540.7122199866599</v>
      </c>
      <c r="H11" s="81">
        <v>5577.4315107739603</v>
      </c>
      <c r="I11" s="81">
        <v>5541.0102871517101</v>
      </c>
      <c r="J11" s="81">
        <v>5558.7424949564002</v>
      </c>
      <c r="K11" s="81">
        <v>5417.3065539237004</v>
      </c>
      <c r="L11" s="81">
        <v>5416.8752667865901</v>
      </c>
      <c r="M11" s="81">
        <v>5438.3163251609103</v>
      </c>
      <c r="N11" s="81">
        <v>5497.6270779165097</v>
      </c>
      <c r="O11" s="81">
        <v>5525.8143544275299</v>
      </c>
      <c r="P11" s="81">
        <v>5567.3066555867199</v>
      </c>
      <c r="Q11" s="81">
        <v>5527.7686292536</v>
      </c>
      <c r="R11" s="81">
        <v>5541.8226265845797</v>
      </c>
      <c r="S11" s="81">
        <v>5543.2534933041197</v>
      </c>
      <c r="T11" s="81">
        <v>5572.9669712170898</v>
      </c>
      <c r="U11" s="81">
        <v>5585.7759826284901</v>
      </c>
      <c r="V11" s="81">
        <v>5539.5104825001899</v>
      </c>
      <c r="W11" s="81">
        <v>5493.7986809782897</v>
      </c>
      <c r="X11" s="81">
        <v>5431.1397169742304</v>
      </c>
      <c r="Y11" s="81">
        <v>5426.8482492427302</v>
      </c>
      <c r="Z11" s="81">
        <v>5404.4519013891704</v>
      </c>
      <c r="AA11" s="81">
        <v>5347.0532996619304</v>
      </c>
      <c r="AB11" s="81">
        <v>5401.5746991974002</v>
      </c>
      <c r="AC11" s="81">
        <v>5466.1486175242399</v>
      </c>
      <c r="AD11" s="81">
        <v>5504.6590376698496</v>
      </c>
      <c r="AE11" s="81">
        <v>5503.9869147993604</v>
      </c>
      <c r="AF11" s="81">
        <v>5486.76484994569</v>
      </c>
      <c r="AG11" s="81">
        <v>5496.81910780212</v>
      </c>
      <c r="AH11" s="81">
        <v>5458.3190053722501</v>
      </c>
      <c r="AI11" s="81">
        <v>5370.7386167388504</v>
      </c>
      <c r="AJ11" s="81">
        <v>5677.8602784864897</v>
      </c>
      <c r="AK11" s="81">
        <v>5562.7367127351899</v>
      </c>
      <c r="AL11" s="81">
        <v>5576.7843888714197</v>
      </c>
      <c r="AM11" s="81">
        <v>5524.0428829991597</v>
      </c>
      <c r="AN11" s="81">
        <v>5529.4981905453897</v>
      </c>
      <c r="AO11" s="81">
        <v>5586.2165153358901</v>
      </c>
      <c r="AP11" s="81">
        <v>5593.7700950475401</v>
      </c>
      <c r="AQ11" s="81">
        <v>5679.66536834614</v>
      </c>
      <c r="AR11" s="81">
        <v>5641.5106053398704</v>
      </c>
      <c r="AS11" s="81">
        <v>5725.0564220799597</v>
      </c>
      <c r="AT11" s="81">
        <v>5749.4488659361596</v>
      </c>
      <c r="AU11" s="81">
        <v>5804.7254613341402</v>
      </c>
      <c r="AV11" s="81">
        <v>5851.5031861827401</v>
      </c>
      <c r="AW11" s="81">
        <v>5906.1217830085197</v>
      </c>
      <c r="AX11" s="81">
        <v>6004.33397668206</v>
      </c>
      <c r="AY11" s="81">
        <v>6001.7958919511002</v>
      </c>
      <c r="AZ11" s="81">
        <v>6057.9762809500298</v>
      </c>
      <c r="BA11" s="81">
        <v>6137.8487793679797</v>
      </c>
      <c r="BB11" s="81">
        <v>6137.4961847497098</v>
      </c>
      <c r="BC11" s="81">
        <v>6233.0786990548404</v>
      </c>
      <c r="BD11" s="81">
        <v>6307.8280523368003</v>
      </c>
      <c r="BE11" s="81">
        <v>6363.7829270209204</v>
      </c>
      <c r="BF11" s="81">
        <v>6420.05986908047</v>
      </c>
      <c r="BG11" s="81">
        <v>6479.5426041573201</v>
      </c>
      <c r="BH11" s="110"/>
      <c r="BO11" s="13" t="str">
        <f t="shared" si="0"/>
        <v/>
      </c>
      <c r="BP11" s="13" t="str">
        <f t="shared" si="0"/>
        <v/>
      </c>
      <c r="BQ11" s="13" t="str">
        <f t="shared" si="0"/>
        <v/>
      </c>
      <c r="BR11" s="13" t="str">
        <f t="shared" si="0"/>
        <v/>
      </c>
      <c r="BS11" s="13" t="str">
        <f t="shared" si="0"/>
        <v/>
      </c>
      <c r="BT11" s="13" t="str">
        <f t="shared" si="0"/>
        <v/>
      </c>
      <c r="BU11" s="13" t="str">
        <f t="shared" si="0"/>
        <v/>
      </c>
      <c r="BV11" s="13" t="str">
        <f t="shared" si="0"/>
        <v/>
      </c>
      <c r="BW11" s="13" t="str">
        <f t="shared" si="0"/>
        <v/>
      </c>
      <c r="BX11" s="13" t="str">
        <f t="shared" si="0"/>
        <v/>
      </c>
      <c r="BY11" s="13" t="str">
        <f t="shared" si="0"/>
        <v/>
      </c>
      <c r="BZ11" s="13" t="str">
        <f t="shared" si="0"/>
        <v/>
      </c>
      <c r="CA11" s="13" t="str">
        <f t="shared" si="0"/>
        <v/>
      </c>
      <c r="CB11" s="13" t="str">
        <f t="shared" si="0"/>
        <v/>
      </c>
      <c r="CC11" s="13" t="str">
        <f t="shared" si="0"/>
        <v/>
      </c>
      <c r="CD11" s="13" t="str">
        <f t="shared" si="0"/>
        <v/>
      </c>
      <c r="CE11" s="13" t="str">
        <f t="shared" si="1"/>
        <v/>
      </c>
      <c r="CF11" s="13" t="str">
        <f t="shared" si="1"/>
        <v/>
      </c>
      <c r="CG11" s="13" t="str">
        <f t="shared" si="1"/>
        <v/>
      </c>
      <c r="CH11" s="13" t="str">
        <f t="shared" si="1"/>
        <v/>
      </c>
      <c r="CI11" s="13" t="str">
        <f t="shared" si="1"/>
        <v/>
      </c>
      <c r="CJ11" s="13" t="str">
        <f t="shared" si="1"/>
        <v/>
      </c>
      <c r="CK11" s="13" t="str">
        <f t="shared" si="1"/>
        <v/>
      </c>
      <c r="CL11" s="13" t="str">
        <f t="shared" si="1"/>
        <v/>
      </c>
      <c r="CM11" s="13" t="str">
        <f t="shared" si="1"/>
        <v/>
      </c>
      <c r="CN11" s="13" t="str">
        <f t="shared" si="1"/>
        <v/>
      </c>
      <c r="CO11" s="13" t="str">
        <f t="shared" si="1"/>
        <v/>
      </c>
      <c r="CP11" s="13" t="str">
        <f t="shared" si="1"/>
        <v/>
      </c>
      <c r="CQ11" s="13" t="str">
        <f t="shared" si="1"/>
        <v/>
      </c>
      <c r="CR11" s="13" t="str">
        <f t="shared" si="1"/>
        <v/>
      </c>
      <c r="CS11" s="13" t="str">
        <f t="shared" si="1"/>
        <v/>
      </c>
      <c r="CT11" s="13" t="str">
        <f t="shared" si="1"/>
        <v/>
      </c>
      <c r="CU11" s="13" t="str">
        <f t="shared" si="2"/>
        <v/>
      </c>
      <c r="CV11" s="13" t="str">
        <f t="shared" si="2"/>
        <v/>
      </c>
      <c r="CW11" s="13" t="str">
        <f t="shared" si="2"/>
        <v/>
      </c>
      <c r="CX11" s="13" t="str">
        <f t="shared" si="2"/>
        <v/>
      </c>
      <c r="CY11" s="13" t="str">
        <f t="shared" si="2"/>
        <v/>
      </c>
      <c r="CZ11" s="13" t="str">
        <f t="shared" si="2"/>
        <v/>
      </c>
      <c r="DA11" s="13" t="str">
        <f t="shared" si="2"/>
        <v/>
      </c>
      <c r="DB11" s="13" t="str">
        <f t="shared" si="2"/>
        <v/>
      </c>
      <c r="DC11" s="13" t="str">
        <f t="shared" si="2"/>
        <v/>
      </c>
      <c r="DD11" s="13" t="str">
        <f t="shared" si="2"/>
        <v/>
      </c>
      <c r="DE11" s="13" t="str">
        <f t="shared" si="2"/>
        <v/>
      </c>
      <c r="DF11" s="13" t="str">
        <f t="shared" si="2"/>
        <v/>
      </c>
      <c r="DG11" s="13" t="str">
        <f t="shared" si="2"/>
        <v/>
      </c>
      <c r="DH11" s="13" t="str">
        <f t="shared" si="2"/>
        <v/>
      </c>
      <c r="DI11" s="13" t="str">
        <f t="shared" si="2"/>
        <v/>
      </c>
      <c r="DJ11" s="13" t="str">
        <f t="shared" si="2"/>
        <v/>
      </c>
      <c r="DK11" s="13" t="str">
        <f t="shared" si="3"/>
        <v/>
      </c>
      <c r="DL11" s="13" t="str">
        <f t="shared" si="3"/>
        <v/>
      </c>
      <c r="DM11" s="13" t="str">
        <f t="shared" si="3"/>
        <v/>
      </c>
      <c r="DN11" s="13" t="str">
        <f t="shared" si="3"/>
        <v/>
      </c>
      <c r="DO11" s="13" t="str">
        <f t="shared" si="3"/>
        <v/>
      </c>
      <c r="DP11" s="13" t="str">
        <f t="shared" si="3"/>
        <v/>
      </c>
      <c r="DQ11" s="13" t="str">
        <f t="shared" si="3"/>
        <v/>
      </c>
      <c r="DR11" s="13" t="str">
        <f t="shared" si="3"/>
        <v/>
      </c>
      <c r="DS11" s="13" t="str">
        <f t="shared" si="3"/>
        <v/>
      </c>
      <c r="DT11" s="13" t="str">
        <f t="shared" si="3"/>
        <v/>
      </c>
      <c r="DU11" s="13" t="str">
        <f t="shared" si="3"/>
        <v/>
      </c>
      <c r="DV11" s="13" t="str">
        <f t="shared" si="3"/>
        <v/>
      </c>
      <c r="DW11" s="13" t="str">
        <f t="shared" si="3"/>
        <v/>
      </c>
      <c r="DX11" s="13" t="str">
        <f t="shared" si="3"/>
        <v/>
      </c>
    </row>
    <row r="12" spans="1:128" ht="15" thickBot="1" x14ac:dyDescent="0.4">
      <c r="A12" s="19" t="s">
        <v>100</v>
      </c>
      <c r="B12" s="20" t="s">
        <v>101</v>
      </c>
      <c r="C12" s="81">
        <v>4482.7789744949996</v>
      </c>
      <c r="D12" s="81">
        <v>4488.0206769385004</v>
      </c>
      <c r="E12" s="81">
        <v>4468.4248327490004</v>
      </c>
      <c r="F12" s="81">
        <v>4495.9299894013002</v>
      </c>
      <c r="G12" s="81">
        <v>4582.3745095481399</v>
      </c>
      <c r="H12" s="81">
        <v>4621.5766686501902</v>
      </c>
      <c r="I12" s="81">
        <v>4647.4829283440804</v>
      </c>
      <c r="J12" s="81">
        <v>4607.2065382966202</v>
      </c>
      <c r="K12" s="81">
        <v>4611.4049172797804</v>
      </c>
      <c r="L12" s="81">
        <v>4634.3760163767902</v>
      </c>
      <c r="M12" s="81">
        <v>4647.11666510754</v>
      </c>
      <c r="N12" s="81">
        <v>4651.8355949779598</v>
      </c>
      <c r="O12" s="81">
        <v>4513.6494584250304</v>
      </c>
      <c r="P12" s="81">
        <v>4558.7999836787803</v>
      </c>
      <c r="Q12" s="81">
        <v>4509.9653732444103</v>
      </c>
      <c r="R12" s="81">
        <v>4404.6842658606602</v>
      </c>
      <c r="S12" s="81">
        <v>4312.42080836486</v>
      </c>
      <c r="T12" s="81">
        <v>4253.2971027512303</v>
      </c>
      <c r="U12" s="81">
        <v>4267.4501400351201</v>
      </c>
      <c r="V12" s="81">
        <v>4228.2665701652804</v>
      </c>
      <c r="W12" s="81">
        <v>4221.6753124934303</v>
      </c>
      <c r="X12" s="81">
        <v>4164.2077711880802</v>
      </c>
      <c r="Y12" s="81">
        <v>4111.36333220712</v>
      </c>
      <c r="Z12" s="81">
        <v>4125.0585415682599</v>
      </c>
      <c r="AA12" s="81">
        <v>4093.5610156468601</v>
      </c>
      <c r="AB12" s="81">
        <v>4089.8958746807998</v>
      </c>
      <c r="AC12" s="81">
        <v>4164.0131860703596</v>
      </c>
      <c r="AD12" s="81">
        <v>4231.53356151138</v>
      </c>
      <c r="AE12" s="81">
        <v>4230.7325258136698</v>
      </c>
      <c r="AF12" s="81">
        <v>4208.0304370363801</v>
      </c>
      <c r="AG12" s="81">
        <v>4253.9145303750001</v>
      </c>
      <c r="AH12" s="81">
        <v>4292.9097402280004</v>
      </c>
      <c r="AI12" s="81">
        <v>4304.5868699272296</v>
      </c>
      <c r="AJ12" s="81">
        <v>4319.5770792752201</v>
      </c>
      <c r="AK12" s="81">
        <v>4355.2967738480302</v>
      </c>
      <c r="AL12" s="81">
        <v>4306.9322940294696</v>
      </c>
      <c r="AM12" s="81">
        <v>4166.3010838643304</v>
      </c>
      <c r="AN12" s="81">
        <v>4160.6033723944402</v>
      </c>
      <c r="AO12" s="81">
        <v>4122.4733044843097</v>
      </c>
      <c r="AP12" s="81">
        <v>4049.4767513075399</v>
      </c>
      <c r="AQ12" s="81">
        <v>4063.9745163631201</v>
      </c>
      <c r="AR12" s="81">
        <v>4139.6805365597302</v>
      </c>
      <c r="AS12" s="81">
        <v>4177.5888471271701</v>
      </c>
      <c r="AT12" s="81">
        <v>4179.96078198534</v>
      </c>
      <c r="AU12" s="81">
        <v>4210.8158225877096</v>
      </c>
      <c r="AV12" s="81">
        <v>4241.6732981181403</v>
      </c>
      <c r="AW12" s="81">
        <v>4303.2425504126004</v>
      </c>
      <c r="AX12" s="81">
        <v>4377.2404215748002</v>
      </c>
      <c r="AY12" s="81">
        <v>4354.4231130565804</v>
      </c>
      <c r="AZ12" s="81">
        <v>4343.1252388550402</v>
      </c>
      <c r="BA12" s="81">
        <v>4359.5075214009703</v>
      </c>
      <c r="BB12" s="81">
        <v>4293.51803173197</v>
      </c>
      <c r="BC12" s="81">
        <v>4343.0969523891899</v>
      </c>
      <c r="BD12" s="81">
        <v>4330.4155504710898</v>
      </c>
      <c r="BE12" s="81">
        <v>4273.70505120096</v>
      </c>
      <c r="BF12" s="81">
        <v>4263.5130964754599</v>
      </c>
      <c r="BG12" s="81">
        <v>4238.6091685752899</v>
      </c>
      <c r="BH12" s="110"/>
      <c r="BO12" s="13" t="str">
        <f t="shared" si="0"/>
        <v/>
      </c>
      <c r="BP12" s="13" t="str">
        <f t="shared" si="0"/>
        <v/>
      </c>
      <c r="BQ12" s="13" t="str">
        <f t="shared" si="0"/>
        <v/>
      </c>
      <c r="BR12" s="13" t="str">
        <f t="shared" si="0"/>
        <v/>
      </c>
      <c r="BS12" s="13" t="str">
        <f t="shared" si="0"/>
        <v/>
      </c>
      <c r="BT12" s="13" t="str">
        <f t="shared" si="0"/>
        <v/>
      </c>
      <c r="BU12" s="13" t="str">
        <f t="shared" si="0"/>
        <v/>
      </c>
      <c r="BV12" s="13" t="str">
        <f t="shared" si="0"/>
        <v/>
      </c>
      <c r="BW12" s="13" t="str">
        <f t="shared" si="0"/>
        <v/>
      </c>
      <c r="BX12" s="13" t="str">
        <f t="shared" si="0"/>
        <v/>
      </c>
      <c r="BY12" s="13" t="str">
        <f t="shared" si="0"/>
        <v/>
      </c>
      <c r="BZ12" s="13" t="str">
        <f t="shared" si="0"/>
        <v/>
      </c>
      <c r="CA12" s="13" t="str">
        <f t="shared" si="0"/>
        <v/>
      </c>
      <c r="CB12" s="13" t="str">
        <f t="shared" si="0"/>
        <v/>
      </c>
      <c r="CC12" s="13" t="str">
        <f t="shared" si="0"/>
        <v/>
      </c>
      <c r="CD12" s="13" t="str">
        <f t="shared" si="0"/>
        <v/>
      </c>
      <c r="CE12" s="13" t="str">
        <f t="shared" si="1"/>
        <v/>
      </c>
      <c r="CF12" s="13" t="str">
        <f t="shared" si="1"/>
        <v/>
      </c>
      <c r="CG12" s="13" t="str">
        <f t="shared" si="1"/>
        <v/>
      </c>
      <c r="CH12" s="13" t="str">
        <f t="shared" si="1"/>
        <v/>
      </c>
      <c r="CI12" s="13" t="str">
        <f t="shared" si="1"/>
        <v/>
      </c>
      <c r="CJ12" s="13" t="str">
        <f t="shared" si="1"/>
        <v/>
      </c>
      <c r="CK12" s="13" t="str">
        <f t="shared" si="1"/>
        <v/>
      </c>
      <c r="CL12" s="13" t="str">
        <f t="shared" si="1"/>
        <v/>
      </c>
      <c r="CM12" s="13" t="str">
        <f t="shared" si="1"/>
        <v/>
      </c>
      <c r="CN12" s="13" t="str">
        <f t="shared" si="1"/>
        <v/>
      </c>
      <c r="CO12" s="13" t="str">
        <f t="shared" si="1"/>
        <v/>
      </c>
      <c r="CP12" s="13" t="str">
        <f t="shared" si="1"/>
        <v/>
      </c>
      <c r="CQ12" s="13" t="str">
        <f t="shared" si="1"/>
        <v/>
      </c>
      <c r="CR12" s="13" t="str">
        <f t="shared" si="1"/>
        <v/>
      </c>
      <c r="CS12" s="13" t="str">
        <f t="shared" si="1"/>
        <v/>
      </c>
      <c r="CT12" s="13" t="str">
        <f t="shared" si="1"/>
        <v/>
      </c>
      <c r="CU12" s="13" t="str">
        <f t="shared" si="2"/>
        <v/>
      </c>
      <c r="CV12" s="13" t="str">
        <f t="shared" si="2"/>
        <v/>
      </c>
      <c r="CW12" s="13" t="str">
        <f t="shared" si="2"/>
        <v/>
      </c>
      <c r="CX12" s="13" t="str">
        <f t="shared" si="2"/>
        <v/>
      </c>
      <c r="CY12" s="13" t="str">
        <f t="shared" si="2"/>
        <v/>
      </c>
      <c r="CZ12" s="13" t="str">
        <f t="shared" si="2"/>
        <v/>
      </c>
      <c r="DA12" s="13" t="str">
        <f t="shared" si="2"/>
        <v/>
      </c>
      <c r="DB12" s="13" t="str">
        <f t="shared" si="2"/>
        <v/>
      </c>
      <c r="DC12" s="13" t="str">
        <f t="shared" si="2"/>
        <v/>
      </c>
      <c r="DD12" s="13" t="str">
        <f t="shared" si="2"/>
        <v/>
      </c>
      <c r="DE12" s="13" t="str">
        <f t="shared" si="2"/>
        <v/>
      </c>
      <c r="DF12" s="13" t="str">
        <f t="shared" si="2"/>
        <v/>
      </c>
      <c r="DG12" s="13" t="str">
        <f t="shared" si="2"/>
        <v/>
      </c>
      <c r="DH12" s="13" t="str">
        <f t="shared" si="2"/>
        <v/>
      </c>
      <c r="DI12" s="13" t="str">
        <f t="shared" si="2"/>
        <v/>
      </c>
      <c r="DJ12" s="13" t="str">
        <f t="shared" si="2"/>
        <v/>
      </c>
      <c r="DK12" s="13" t="str">
        <f t="shared" si="3"/>
        <v/>
      </c>
      <c r="DL12" s="13" t="str">
        <f t="shared" si="3"/>
        <v/>
      </c>
      <c r="DM12" s="13" t="str">
        <f t="shared" si="3"/>
        <v/>
      </c>
      <c r="DN12" s="13" t="str">
        <f t="shared" si="3"/>
        <v/>
      </c>
      <c r="DO12" s="13" t="str">
        <f t="shared" si="3"/>
        <v/>
      </c>
      <c r="DP12" s="13" t="str">
        <f t="shared" si="3"/>
        <v/>
      </c>
      <c r="DQ12" s="13" t="str">
        <f t="shared" si="3"/>
        <v/>
      </c>
      <c r="DR12" s="13" t="str">
        <f t="shared" si="3"/>
        <v/>
      </c>
      <c r="DS12" s="13" t="str">
        <f t="shared" si="3"/>
        <v/>
      </c>
      <c r="DT12" s="13" t="str">
        <f t="shared" si="3"/>
        <v/>
      </c>
      <c r="DU12" s="13" t="str">
        <f t="shared" si="3"/>
        <v/>
      </c>
      <c r="DV12" s="13" t="str">
        <f t="shared" si="3"/>
        <v/>
      </c>
      <c r="DW12" s="13" t="str">
        <f t="shared" si="3"/>
        <v/>
      </c>
      <c r="DX12" s="13" t="str">
        <f t="shared" si="3"/>
        <v/>
      </c>
    </row>
    <row r="13" spans="1:128" ht="15" thickBot="1" x14ac:dyDescent="0.4">
      <c r="A13" s="19" t="s">
        <v>102</v>
      </c>
      <c r="B13" s="20" t="s">
        <v>103</v>
      </c>
      <c r="C13" s="81">
        <v>1369.1728492744201</v>
      </c>
      <c r="D13" s="81">
        <v>1392.1108383020601</v>
      </c>
      <c r="E13" s="81">
        <v>1388.89136599934</v>
      </c>
      <c r="F13" s="81">
        <v>1348.2567291137</v>
      </c>
      <c r="G13" s="81">
        <v>1361.8642836368899</v>
      </c>
      <c r="H13" s="81">
        <v>1362.1928868362299</v>
      </c>
      <c r="I13" s="81">
        <v>1382.9535983778401</v>
      </c>
      <c r="J13" s="81">
        <v>1417.98286728481</v>
      </c>
      <c r="K13" s="81">
        <v>1396.1757764252</v>
      </c>
      <c r="L13" s="81">
        <v>1392.8027203327099</v>
      </c>
      <c r="M13" s="81">
        <v>1427.0107040528501</v>
      </c>
      <c r="N13" s="81">
        <v>1413.9721755686901</v>
      </c>
      <c r="O13" s="81">
        <v>1414.8015197198899</v>
      </c>
      <c r="P13" s="81">
        <v>1404.5847436286001</v>
      </c>
      <c r="Q13" s="81">
        <v>1390.8663670480501</v>
      </c>
      <c r="R13" s="81">
        <v>1386.5119817419099</v>
      </c>
      <c r="S13" s="81">
        <v>1383.19529960667</v>
      </c>
      <c r="T13" s="81">
        <v>1395.50652197246</v>
      </c>
      <c r="U13" s="81">
        <v>1322.8541738316201</v>
      </c>
      <c r="V13" s="81">
        <v>1323.8890831282799</v>
      </c>
      <c r="W13" s="81">
        <v>1328.9227244495901</v>
      </c>
      <c r="X13" s="81">
        <v>1336.94963950685</v>
      </c>
      <c r="Y13" s="81">
        <v>1399.95120500144</v>
      </c>
      <c r="Z13" s="81">
        <v>1427.52601284818</v>
      </c>
      <c r="AA13" s="81">
        <v>1473.67086752365</v>
      </c>
      <c r="AB13" s="81">
        <v>1474.40247492818</v>
      </c>
      <c r="AC13" s="81">
        <v>1477.0165265558001</v>
      </c>
      <c r="AD13" s="81">
        <v>1503.76889286712</v>
      </c>
      <c r="AE13" s="81">
        <v>1471.15712094063</v>
      </c>
      <c r="AF13" s="81">
        <v>1491.82698917484</v>
      </c>
      <c r="AG13" s="81">
        <v>1482.53306714055</v>
      </c>
      <c r="AH13" s="81">
        <v>1494.23383157123</v>
      </c>
      <c r="AI13" s="81">
        <v>1493.3738370047399</v>
      </c>
      <c r="AJ13" s="81">
        <v>1505.4766485365601</v>
      </c>
      <c r="AK13" s="81">
        <v>1487.10464961445</v>
      </c>
      <c r="AL13" s="81">
        <v>1453.8435927968201</v>
      </c>
      <c r="AM13" s="81">
        <v>1382.51537233775</v>
      </c>
      <c r="AN13" s="81">
        <v>1342.7691318167599</v>
      </c>
      <c r="AO13" s="81">
        <v>1370.0249076417001</v>
      </c>
      <c r="AP13" s="81">
        <v>1386.2273348895001</v>
      </c>
      <c r="AQ13" s="81">
        <v>1383.2118647576399</v>
      </c>
      <c r="AR13" s="81">
        <v>1327.96598893143</v>
      </c>
      <c r="AS13" s="81">
        <v>1317.99870739574</v>
      </c>
      <c r="AT13" s="81">
        <v>1280.58077341035</v>
      </c>
      <c r="AU13" s="81">
        <v>1277.0091110646499</v>
      </c>
      <c r="AV13" s="81">
        <v>1266.79576713188</v>
      </c>
      <c r="AW13" s="81">
        <v>1283.67854001206</v>
      </c>
      <c r="AX13" s="81">
        <v>1209.97463926161</v>
      </c>
      <c r="AY13" s="81">
        <v>1211.33446569378</v>
      </c>
      <c r="AZ13" s="81">
        <v>1225.5086393095501</v>
      </c>
      <c r="BA13" s="81">
        <v>1216.0958761624199</v>
      </c>
      <c r="BB13" s="81">
        <v>1240.5223159544701</v>
      </c>
      <c r="BC13" s="81">
        <v>1219.85138963028</v>
      </c>
      <c r="BD13" s="81">
        <v>1224.9002316308299</v>
      </c>
      <c r="BE13" s="81">
        <v>1263.29926861429</v>
      </c>
      <c r="BF13" s="81">
        <v>1326.26982254421</v>
      </c>
      <c r="BG13" s="81">
        <v>1352.7382204544499</v>
      </c>
      <c r="BH13" s="110"/>
      <c r="BO13" s="13" t="str">
        <f t="shared" si="0"/>
        <v/>
      </c>
      <c r="BP13" s="13" t="str">
        <f t="shared" si="0"/>
        <v/>
      </c>
      <c r="BQ13" s="13" t="str">
        <f t="shared" si="0"/>
        <v/>
      </c>
      <c r="BR13" s="13" t="str">
        <f t="shared" si="0"/>
        <v/>
      </c>
      <c r="BS13" s="13" t="str">
        <f t="shared" si="0"/>
        <v/>
      </c>
      <c r="BT13" s="13" t="str">
        <f t="shared" si="0"/>
        <v/>
      </c>
      <c r="BU13" s="13" t="str">
        <f t="shared" si="0"/>
        <v/>
      </c>
      <c r="BV13" s="13" t="str">
        <f t="shared" si="0"/>
        <v/>
      </c>
      <c r="BW13" s="13" t="str">
        <f t="shared" si="0"/>
        <v/>
      </c>
      <c r="BX13" s="13" t="str">
        <f t="shared" si="0"/>
        <v/>
      </c>
      <c r="BY13" s="13" t="str">
        <f t="shared" si="0"/>
        <v/>
      </c>
      <c r="BZ13" s="13" t="str">
        <f t="shared" si="0"/>
        <v/>
      </c>
      <c r="CA13" s="13" t="str">
        <f t="shared" si="0"/>
        <v/>
      </c>
      <c r="CB13" s="13" t="str">
        <f t="shared" si="0"/>
        <v/>
      </c>
      <c r="CC13" s="13" t="str">
        <f t="shared" si="0"/>
        <v/>
      </c>
      <c r="CD13" s="13" t="str">
        <f t="shared" si="0"/>
        <v/>
      </c>
      <c r="CE13" s="13" t="str">
        <f t="shared" si="1"/>
        <v/>
      </c>
      <c r="CF13" s="13" t="str">
        <f t="shared" si="1"/>
        <v/>
      </c>
      <c r="CG13" s="13" t="str">
        <f t="shared" si="1"/>
        <v/>
      </c>
      <c r="CH13" s="13" t="str">
        <f t="shared" si="1"/>
        <v/>
      </c>
      <c r="CI13" s="13" t="str">
        <f t="shared" si="1"/>
        <v/>
      </c>
      <c r="CJ13" s="13" t="str">
        <f t="shared" si="1"/>
        <v/>
      </c>
      <c r="CK13" s="13" t="str">
        <f t="shared" si="1"/>
        <v/>
      </c>
      <c r="CL13" s="13" t="str">
        <f t="shared" si="1"/>
        <v/>
      </c>
      <c r="CM13" s="13" t="str">
        <f t="shared" si="1"/>
        <v/>
      </c>
      <c r="CN13" s="13" t="str">
        <f t="shared" si="1"/>
        <v/>
      </c>
      <c r="CO13" s="13" t="str">
        <f t="shared" si="1"/>
        <v/>
      </c>
      <c r="CP13" s="13" t="str">
        <f t="shared" si="1"/>
        <v/>
      </c>
      <c r="CQ13" s="13" t="str">
        <f t="shared" si="1"/>
        <v/>
      </c>
      <c r="CR13" s="13" t="str">
        <f t="shared" si="1"/>
        <v/>
      </c>
      <c r="CS13" s="13" t="str">
        <f t="shared" si="1"/>
        <v/>
      </c>
      <c r="CT13" s="13" t="str">
        <f t="shared" si="1"/>
        <v/>
      </c>
      <c r="CU13" s="13" t="str">
        <f t="shared" si="2"/>
        <v/>
      </c>
      <c r="CV13" s="13" t="str">
        <f t="shared" si="2"/>
        <v/>
      </c>
      <c r="CW13" s="13" t="str">
        <f t="shared" si="2"/>
        <v/>
      </c>
      <c r="CX13" s="13" t="str">
        <f t="shared" si="2"/>
        <v/>
      </c>
      <c r="CY13" s="13" t="str">
        <f t="shared" si="2"/>
        <v/>
      </c>
      <c r="CZ13" s="13" t="str">
        <f t="shared" si="2"/>
        <v/>
      </c>
      <c r="DA13" s="13" t="str">
        <f t="shared" si="2"/>
        <v/>
      </c>
      <c r="DB13" s="13" t="str">
        <f t="shared" si="2"/>
        <v/>
      </c>
      <c r="DC13" s="13" t="str">
        <f t="shared" si="2"/>
        <v/>
      </c>
      <c r="DD13" s="13" t="str">
        <f t="shared" si="2"/>
        <v/>
      </c>
      <c r="DE13" s="13" t="str">
        <f t="shared" si="2"/>
        <v/>
      </c>
      <c r="DF13" s="13" t="str">
        <f t="shared" si="2"/>
        <v/>
      </c>
      <c r="DG13" s="13" t="str">
        <f t="shared" si="2"/>
        <v/>
      </c>
      <c r="DH13" s="13" t="str">
        <f t="shared" si="2"/>
        <v/>
      </c>
      <c r="DI13" s="13" t="str">
        <f t="shared" si="2"/>
        <v/>
      </c>
      <c r="DJ13" s="13" t="str">
        <f t="shared" si="2"/>
        <v/>
      </c>
      <c r="DK13" s="13" t="str">
        <f t="shared" si="3"/>
        <v/>
      </c>
      <c r="DL13" s="13" t="str">
        <f t="shared" si="3"/>
        <v/>
      </c>
      <c r="DM13" s="13" t="str">
        <f t="shared" si="3"/>
        <v/>
      </c>
      <c r="DN13" s="13" t="str">
        <f t="shared" si="3"/>
        <v/>
      </c>
      <c r="DO13" s="13" t="str">
        <f t="shared" si="3"/>
        <v/>
      </c>
      <c r="DP13" s="13" t="str">
        <f t="shared" si="3"/>
        <v/>
      </c>
      <c r="DQ13" s="13" t="str">
        <f t="shared" si="3"/>
        <v/>
      </c>
      <c r="DR13" s="13" t="str">
        <f t="shared" si="3"/>
        <v/>
      </c>
      <c r="DS13" s="13" t="str">
        <f t="shared" si="3"/>
        <v/>
      </c>
      <c r="DT13" s="13" t="str">
        <f t="shared" si="3"/>
        <v/>
      </c>
      <c r="DU13" s="13" t="str">
        <f t="shared" si="3"/>
        <v/>
      </c>
      <c r="DV13" s="13" t="str">
        <f t="shared" si="3"/>
        <v/>
      </c>
      <c r="DW13" s="13" t="str">
        <f t="shared" si="3"/>
        <v/>
      </c>
      <c r="DX13" s="13" t="str">
        <f t="shared" si="3"/>
        <v/>
      </c>
    </row>
    <row r="14" spans="1:128" ht="15" thickBot="1" x14ac:dyDescent="0.4">
      <c r="A14" s="19" t="s">
        <v>104</v>
      </c>
      <c r="B14" s="20" t="s">
        <v>8</v>
      </c>
      <c r="C14" s="81">
        <v>22094.797932560599</v>
      </c>
      <c r="D14" s="81">
        <v>21685.676763098902</v>
      </c>
      <c r="E14" s="81">
        <v>21542.072765390301</v>
      </c>
      <c r="F14" s="81">
        <v>21483.088108088501</v>
      </c>
      <c r="G14" s="81">
        <v>21427.5960316286</v>
      </c>
      <c r="H14" s="81">
        <v>21149.571826193798</v>
      </c>
      <c r="I14" s="81">
        <v>21101.233621454001</v>
      </c>
      <c r="J14" s="81">
        <v>20959.7294113313</v>
      </c>
      <c r="K14" s="81">
        <v>20882.307375206299</v>
      </c>
      <c r="L14" s="81">
        <v>20940.4446991199</v>
      </c>
      <c r="M14" s="81">
        <v>21103.0366693039</v>
      </c>
      <c r="N14" s="81">
        <v>20864.460640792498</v>
      </c>
      <c r="O14" s="81">
        <v>20911.869203550701</v>
      </c>
      <c r="P14" s="81">
        <v>20980.221001193298</v>
      </c>
      <c r="Q14" s="81">
        <v>20787.370648125201</v>
      </c>
      <c r="R14" s="81">
        <v>20863.9435132412</v>
      </c>
      <c r="S14" s="81">
        <v>20789.402986572899</v>
      </c>
      <c r="T14" s="81">
        <v>20742.582839519699</v>
      </c>
      <c r="U14" s="81">
        <v>20723.267106143299</v>
      </c>
      <c r="V14" s="81">
        <v>20852.5570278005</v>
      </c>
      <c r="W14" s="81">
        <v>20833.5725092635</v>
      </c>
      <c r="X14" s="81">
        <v>20895.197203618001</v>
      </c>
      <c r="Y14" s="81">
        <v>20917.304174958201</v>
      </c>
      <c r="Z14" s="81">
        <v>20895.201588758799</v>
      </c>
      <c r="AA14" s="81">
        <v>20816.023806108002</v>
      </c>
      <c r="AB14" s="81">
        <v>20971.417983095402</v>
      </c>
      <c r="AC14" s="81">
        <v>21085.798414155401</v>
      </c>
      <c r="AD14" s="81">
        <v>21360.263776234598</v>
      </c>
      <c r="AE14" s="81">
        <v>21317.963940315502</v>
      </c>
      <c r="AF14" s="81">
        <v>21422.3766807801</v>
      </c>
      <c r="AG14" s="81">
        <v>21386.805306489499</v>
      </c>
      <c r="AH14" s="81">
        <v>21449.7134998576</v>
      </c>
      <c r="AI14" s="81">
        <v>21397.6056587085</v>
      </c>
      <c r="AJ14" s="81">
        <v>21456.7940065574</v>
      </c>
      <c r="AK14" s="81">
        <v>21573.971706060402</v>
      </c>
      <c r="AL14" s="81">
        <v>21426.8997567482</v>
      </c>
      <c r="AM14" s="81">
        <v>20625.9669003198</v>
      </c>
      <c r="AN14" s="81">
        <v>20653.051610894599</v>
      </c>
      <c r="AO14" s="81">
        <v>20971.236039539199</v>
      </c>
      <c r="AP14" s="81">
        <v>21201.669669737999</v>
      </c>
      <c r="AQ14" s="81">
        <v>21487.477470214399</v>
      </c>
      <c r="AR14" s="81">
        <v>21742.799519150201</v>
      </c>
      <c r="AS14" s="81">
        <v>22082.305488199199</v>
      </c>
      <c r="AT14" s="81">
        <v>22470.800389671302</v>
      </c>
      <c r="AU14" s="81">
        <v>22573.472627642899</v>
      </c>
      <c r="AV14" s="81">
        <v>22732.975928004202</v>
      </c>
      <c r="AW14" s="81">
        <v>22906.994521640201</v>
      </c>
      <c r="AX14" s="81">
        <v>22868.948965879899</v>
      </c>
      <c r="AY14" s="81">
        <v>22854.019580165201</v>
      </c>
      <c r="AZ14" s="81">
        <v>22922.3460565362</v>
      </c>
      <c r="BA14" s="81">
        <v>22839.603686960101</v>
      </c>
      <c r="BB14" s="81">
        <v>22599.557907174101</v>
      </c>
      <c r="BC14" s="81">
        <v>22463.480070067701</v>
      </c>
      <c r="BD14" s="81">
        <v>22360.092902623499</v>
      </c>
      <c r="BE14" s="81">
        <v>22351.3982646193</v>
      </c>
      <c r="BF14" s="81">
        <v>22428.9675673364</v>
      </c>
      <c r="BG14" s="81">
        <v>22519.132233131499</v>
      </c>
      <c r="BH14" s="110"/>
      <c r="BO14" s="13" t="str">
        <f t="shared" si="0"/>
        <v/>
      </c>
      <c r="BP14" s="13" t="str">
        <f t="shared" si="0"/>
        <v/>
      </c>
      <c r="BQ14" s="13" t="str">
        <f t="shared" si="0"/>
        <v/>
      </c>
      <c r="BR14" s="13" t="str">
        <f t="shared" si="0"/>
        <v/>
      </c>
      <c r="BS14" s="13" t="str">
        <f t="shared" si="0"/>
        <v/>
      </c>
      <c r="BT14" s="13" t="str">
        <f t="shared" si="0"/>
        <v/>
      </c>
      <c r="BU14" s="13" t="str">
        <f t="shared" si="0"/>
        <v/>
      </c>
      <c r="BV14" s="13" t="str">
        <f t="shared" si="0"/>
        <v/>
      </c>
      <c r="BW14" s="13" t="str">
        <f t="shared" si="0"/>
        <v/>
      </c>
      <c r="BX14" s="13" t="str">
        <f t="shared" si="0"/>
        <v/>
      </c>
      <c r="BY14" s="13" t="str">
        <f t="shared" si="0"/>
        <v/>
      </c>
      <c r="BZ14" s="13" t="str">
        <f t="shared" si="0"/>
        <v/>
      </c>
      <c r="CA14" s="13" t="str">
        <f t="shared" si="0"/>
        <v/>
      </c>
      <c r="CB14" s="13" t="str">
        <f t="shared" si="0"/>
        <v/>
      </c>
      <c r="CC14" s="13" t="str">
        <f t="shared" si="0"/>
        <v/>
      </c>
      <c r="CD14" s="13" t="str">
        <f t="shared" si="0"/>
        <v/>
      </c>
      <c r="CE14" s="13" t="str">
        <f t="shared" si="1"/>
        <v/>
      </c>
      <c r="CF14" s="13" t="str">
        <f t="shared" si="1"/>
        <v/>
      </c>
      <c r="CG14" s="13" t="str">
        <f t="shared" si="1"/>
        <v/>
      </c>
      <c r="CH14" s="13" t="str">
        <f t="shared" si="1"/>
        <v/>
      </c>
      <c r="CI14" s="13" t="str">
        <f t="shared" si="1"/>
        <v/>
      </c>
      <c r="CJ14" s="13" t="str">
        <f t="shared" si="1"/>
        <v/>
      </c>
      <c r="CK14" s="13" t="str">
        <f t="shared" si="1"/>
        <v/>
      </c>
      <c r="CL14" s="13" t="str">
        <f t="shared" si="1"/>
        <v/>
      </c>
      <c r="CM14" s="13" t="str">
        <f t="shared" si="1"/>
        <v/>
      </c>
      <c r="CN14" s="13" t="str">
        <f t="shared" si="1"/>
        <v/>
      </c>
      <c r="CO14" s="13" t="str">
        <f t="shared" si="1"/>
        <v/>
      </c>
      <c r="CP14" s="13" t="str">
        <f t="shared" si="1"/>
        <v/>
      </c>
      <c r="CQ14" s="13" t="str">
        <f t="shared" si="1"/>
        <v/>
      </c>
      <c r="CR14" s="13" t="str">
        <f t="shared" si="1"/>
        <v/>
      </c>
      <c r="CS14" s="13" t="str">
        <f t="shared" si="1"/>
        <v/>
      </c>
      <c r="CT14" s="13" t="str">
        <f t="shared" si="1"/>
        <v/>
      </c>
      <c r="CU14" s="13" t="str">
        <f t="shared" si="2"/>
        <v/>
      </c>
      <c r="CV14" s="13" t="str">
        <f t="shared" si="2"/>
        <v/>
      </c>
      <c r="CW14" s="13" t="str">
        <f t="shared" si="2"/>
        <v/>
      </c>
      <c r="CX14" s="13" t="str">
        <f t="shared" si="2"/>
        <v/>
      </c>
      <c r="CY14" s="13" t="str">
        <f t="shared" si="2"/>
        <v/>
      </c>
      <c r="CZ14" s="13" t="str">
        <f t="shared" si="2"/>
        <v/>
      </c>
      <c r="DA14" s="13" t="str">
        <f t="shared" si="2"/>
        <v/>
      </c>
      <c r="DB14" s="13" t="str">
        <f t="shared" si="2"/>
        <v/>
      </c>
      <c r="DC14" s="13" t="str">
        <f t="shared" si="2"/>
        <v/>
      </c>
      <c r="DD14" s="13" t="str">
        <f t="shared" si="2"/>
        <v/>
      </c>
      <c r="DE14" s="13" t="str">
        <f t="shared" si="2"/>
        <v/>
      </c>
      <c r="DF14" s="13" t="str">
        <f t="shared" si="2"/>
        <v/>
      </c>
      <c r="DG14" s="13" t="str">
        <f t="shared" si="2"/>
        <v/>
      </c>
      <c r="DH14" s="13" t="str">
        <f t="shared" si="2"/>
        <v/>
      </c>
      <c r="DI14" s="13" t="str">
        <f t="shared" si="2"/>
        <v/>
      </c>
      <c r="DJ14" s="13" t="str">
        <f t="shared" si="2"/>
        <v/>
      </c>
      <c r="DK14" s="13" t="str">
        <f t="shared" si="3"/>
        <v/>
      </c>
      <c r="DL14" s="13" t="str">
        <f t="shared" si="3"/>
        <v/>
      </c>
      <c r="DM14" s="13" t="str">
        <f t="shared" si="3"/>
        <v/>
      </c>
      <c r="DN14" s="13" t="str">
        <f t="shared" si="3"/>
        <v/>
      </c>
      <c r="DO14" s="13" t="str">
        <f t="shared" si="3"/>
        <v/>
      </c>
      <c r="DP14" s="13" t="str">
        <f t="shared" si="3"/>
        <v/>
      </c>
      <c r="DQ14" s="13" t="str">
        <f t="shared" si="3"/>
        <v/>
      </c>
      <c r="DR14" s="13" t="str">
        <f t="shared" si="3"/>
        <v/>
      </c>
      <c r="DS14" s="13" t="str">
        <f t="shared" si="3"/>
        <v/>
      </c>
      <c r="DT14" s="13" t="str">
        <f t="shared" si="3"/>
        <v/>
      </c>
      <c r="DU14" s="13" t="str">
        <f t="shared" si="3"/>
        <v/>
      </c>
      <c r="DV14" s="13" t="str">
        <f t="shared" si="3"/>
        <v/>
      </c>
      <c r="DW14" s="13" t="str">
        <f t="shared" si="3"/>
        <v/>
      </c>
      <c r="DX14" s="13" t="str">
        <f t="shared" si="3"/>
        <v/>
      </c>
    </row>
    <row r="15" spans="1:128" ht="15" thickBot="1" x14ac:dyDescent="0.4">
      <c r="A15" s="18"/>
      <c r="B15" s="18" t="s">
        <v>146</v>
      </c>
      <c r="C15" s="77">
        <v>40924.490573472882</v>
      </c>
      <c r="D15" s="77">
        <v>40641.326488832186</v>
      </c>
      <c r="E15" s="77">
        <v>40390.452621240773</v>
      </c>
      <c r="F15" s="77">
        <v>40347.890043505613</v>
      </c>
      <c r="G15" s="77">
        <v>40426.299015622368</v>
      </c>
      <c r="H15" s="77">
        <v>40250.78230038035</v>
      </c>
      <c r="I15" s="77">
        <v>40234.675107670089</v>
      </c>
      <c r="J15" s="77">
        <v>40057.842974433821</v>
      </c>
      <c r="K15" s="77">
        <v>39886.915040098174</v>
      </c>
      <c r="L15" s="77">
        <v>39890.766755238175</v>
      </c>
      <c r="M15" s="77">
        <v>40184.110455441427</v>
      </c>
      <c r="N15" s="77">
        <v>40059.948801300692</v>
      </c>
      <c r="O15" s="77">
        <v>40031.971174845268</v>
      </c>
      <c r="P15" s="77">
        <v>40220.220950805</v>
      </c>
      <c r="Q15" s="77">
        <v>39760.605633987921</v>
      </c>
      <c r="R15" s="77">
        <v>40018.45878905987</v>
      </c>
      <c r="S15" s="77">
        <v>39954.542229948245</v>
      </c>
      <c r="T15" s="77">
        <v>40048.676503640447</v>
      </c>
      <c r="U15" s="77">
        <v>40045.675099662629</v>
      </c>
      <c r="V15" s="77">
        <v>40198.36062649927</v>
      </c>
      <c r="W15" s="77">
        <v>40178.101298273061</v>
      </c>
      <c r="X15" s="77">
        <v>40131.934654465425</v>
      </c>
      <c r="Y15" s="77">
        <v>40251.207649328091</v>
      </c>
      <c r="Z15" s="77">
        <v>40232.729892358388</v>
      </c>
      <c r="AA15" s="77">
        <v>40110.04354953389</v>
      </c>
      <c r="AB15" s="77">
        <v>40632.860489935651</v>
      </c>
      <c r="AC15" s="77">
        <v>40819.456267868154</v>
      </c>
      <c r="AD15" s="77">
        <v>41509.539368685495</v>
      </c>
      <c r="AE15" s="77">
        <v>41488.62525671631</v>
      </c>
      <c r="AF15" s="77">
        <v>41603.5321270235</v>
      </c>
      <c r="AG15" s="77">
        <v>41527.247581693795</v>
      </c>
      <c r="AH15" s="77">
        <v>41833.781387398762</v>
      </c>
      <c r="AI15" s="77">
        <v>41683.332380305015</v>
      </c>
      <c r="AJ15" s="77">
        <v>42064.768740772641</v>
      </c>
      <c r="AK15" s="77">
        <v>42233.933762329245</v>
      </c>
      <c r="AL15" s="77">
        <v>42067.203356801299</v>
      </c>
      <c r="AM15" s="77">
        <v>40742.216459664582</v>
      </c>
      <c r="AN15" s="77">
        <v>40522.630919145457</v>
      </c>
      <c r="AO15" s="77">
        <v>41225.894094149488</v>
      </c>
      <c r="AP15" s="77">
        <v>41136.246230678189</v>
      </c>
      <c r="AQ15" s="77">
        <v>41797.600145258155</v>
      </c>
      <c r="AR15" s="77">
        <v>42144.048840212025</v>
      </c>
      <c r="AS15" s="77">
        <v>42695.757037446034</v>
      </c>
      <c r="AT15" s="77">
        <v>43148.916750154036</v>
      </c>
      <c r="AU15" s="77">
        <v>43363.047902452716</v>
      </c>
      <c r="AV15" s="77">
        <v>43604.02358447673</v>
      </c>
      <c r="AW15" s="77">
        <v>43961.488012599191</v>
      </c>
      <c r="AX15" s="77">
        <v>44056.896977673707</v>
      </c>
      <c r="AY15" s="77">
        <v>43958.906786732274</v>
      </c>
      <c r="AZ15" s="77">
        <v>44271.599239241099</v>
      </c>
      <c r="BA15" s="77">
        <v>44268.53858430183</v>
      </c>
      <c r="BB15" s="77">
        <v>44022.755760321881</v>
      </c>
      <c r="BC15" s="77">
        <v>44162.563003925388</v>
      </c>
      <c r="BD15" s="77">
        <v>44163.760356784464</v>
      </c>
      <c r="BE15" s="77">
        <v>44222.960270982847</v>
      </c>
      <c r="BF15" s="77">
        <v>44413.686259637805</v>
      </c>
      <c r="BG15" s="77">
        <v>44606.526039699958</v>
      </c>
      <c r="BH15" s="112"/>
      <c r="BO15" s="13" t="str">
        <f t="shared" si="0"/>
        <v/>
      </c>
      <c r="BP15" s="13" t="str">
        <f t="shared" si="0"/>
        <v/>
      </c>
      <c r="BQ15" s="13" t="str">
        <f t="shared" si="0"/>
        <v/>
      </c>
      <c r="BR15" s="13" t="str">
        <f t="shared" si="0"/>
        <v/>
      </c>
      <c r="BS15" s="13" t="str">
        <f t="shared" si="0"/>
        <v/>
      </c>
      <c r="BT15" s="13" t="str">
        <f t="shared" si="0"/>
        <v/>
      </c>
      <c r="BU15" s="13" t="str">
        <f t="shared" si="0"/>
        <v/>
      </c>
      <c r="BV15" s="13" t="str">
        <f t="shared" si="0"/>
        <v/>
      </c>
      <c r="BW15" s="13" t="str">
        <f t="shared" si="0"/>
        <v/>
      </c>
      <c r="BX15" s="13" t="str">
        <f t="shared" si="0"/>
        <v/>
      </c>
      <c r="BY15" s="13" t="str">
        <f t="shared" si="0"/>
        <v/>
      </c>
      <c r="BZ15" s="13" t="str">
        <f t="shared" si="0"/>
        <v/>
      </c>
      <c r="CA15" s="13" t="str">
        <f t="shared" si="0"/>
        <v/>
      </c>
      <c r="CB15" s="13" t="str">
        <f t="shared" si="0"/>
        <v/>
      </c>
      <c r="CC15" s="13" t="str">
        <f t="shared" si="0"/>
        <v/>
      </c>
      <c r="CD15" s="13" t="str">
        <f t="shared" si="0"/>
        <v/>
      </c>
      <c r="CE15" s="13" t="str">
        <f t="shared" si="1"/>
        <v/>
      </c>
      <c r="CF15" s="13" t="str">
        <f t="shared" si="1"/>
        <v/>
      </c>
      <c r="CG15" s="13" t="str">
        <f t="shared" si="1"/>
        <v/>
      </c>
      <c r="CH15" s="13" t="str">
        <f t="shared" si="1"/>
        <v/>
      </c>
      <c r="CI15" s="13" t="str">
        <f t="shared" si="1"/>
        <v/>
      </c>
      <c r="CJ15" s="13" t="str">
        <f t="shared" si="1"/>
        <v/>
      </c>
      <c r="CK15" s="13" t="str">
        <f t="shared" si="1"/>
        <v/>
      </c>
      <c r="CL15" s="13" t="str">
        <f t="shared" si="1"/>
        <v/>
      </c>
      <c r="CM15" s="13" t="str">
        <f t="shared" si="1"/>
        <v/>
      </c>
      <c r="CN15" s="13" t="str">
        <f t="shared" si="1"/>
        <v/>
      </c>
      <c r="CO15" s="13" t="str">
        <f t="shared" si="1"/>
        <v/>
      </c>
      <c r="CP15" s="13" t="str">
        <f t="shared" si="1"/>
        <v/>
      </c>
      <c r="CQ15" s="13" t="str">
        <f t="shared" si="1"/>
        <v/>
      </c>
      <c r="CR15" s="13" t="str">
        <f t="shared" si="1"/>
        <v/>
      </c>
      <c r="CS15" s="13" t="str">
        <f t="shared" si="1"/>
        <v/>
      </c>
      <c r="CT15" s="13" t="str">
        <f t="shared" si="1"/>
        <v/>
      </c>
      <c r="CU15" s="13" t="str">
        <f t="shared" si="2"/>
        <v/>
      </c>
      <c r="CV15" s="13" t="str">
        <f t="shared" si="2"/>
        <v/>
      </c>
      <c r="CW15" s="13" t="str">
        <f t="shared" si="2"/>
        <v/>
      </c>
      <c r="CX15" s="13" t="str">
        <f t="shared" si="2"/>
        <v/>
      </c>
      <c r="CY15" s="13" t="str">
        <f t="shared" si="2"/>
        <v/>
      </c>
      <c r="CZ15" s="13" t="str">
        <f t="shared" si="2"/>
        <v/>
      </c>
      <c r="DA15" s="13" t="str">
        <f t="shared" si="2"/>
        <v/>
      </c>
      <c r="DB15" s="13" t="str">
        <f t="shared" si="2"/>
        <v/>
      </c>
      <c r="DC15" s="13" t="str">
        <f t="shared" si="2"/>
        <v/>
      </c>
      <c r="DD15" s="13" t="str">
        <f t="shared" si="2"/>
        <v/>
      </c>
      <c r="DE15" s="13" t="str">
        <f t="shared" si="2"/>
        <v/>
      </c>
      <c r="DF15" s="13" t="str">
        <f t="shared" si="2"/>
        <v/>
      </c>
      <c r="DG15" s="13" t="str">
        <f t="shared" si="2"/>
        <v/>
      </c>
      <c r="DH15" s="13" t="str">
        <f t="shared" si="2"/>
        <v/>
      </c>
      <c r="DI15" s="13" t="str">
        <f t="shared" si="2"/>
        <v/>
      </c>
      <c r="DJ15" s="13" t="str">
        <f t="shared" si="2"/>
        <v/>
      </c>
      <c r="DK15" s="13" t="str">
        <f t="shared" si="3"/>
        <v/>
      </c>
      <c r="DL15" s="13" t="str">
        <f t="shared" si="3"/>
        <v/>
      </c>
      <c r="DM15" s="13" t="str">
        <f t="shared" si="3"/>
        <v/>
      </c>
      <c r="DN15" s="13" t="str">
        <f t="shared" si="3"/>
        <v/>
      </c>
      <c r="DO15" s="13" t="str">
        <f t="shared" si="3"/>
        <v/>
      </c>
      <c r="DP15" s="13" t="str">
        <f t="shared" si="3"/>
        <v/>
      </c>
      <c r="DQ15" s="13" t="str">
        <f t="shared" si="3"/>
        <v/>
      </c>
      <c r="DR15" s="13" t="str">
        <f t="shared" si="3"/>
        <v/>
      </c>
      <c r="DS15" s="13" t="str">
        <f t="shared" si="3"/>
        <v/>
      </c>
      <c r="DT15" s="13" t="str">
        <f t="shared" si="3"/>
        <v/>
      </c>
      <c r="DU15" s="13" t="str">
        <f t="shared" si="3"/>
        <v/>
      </c>
      <c r="DV15" s="13" t="str">
        <f t="shared" si="3"/>
        <v/>
      </c>
      <c r="DW15" s="13" t="str">
        <f t="shared" si="3"/>
        <v/>
      </c>
      <c r="DX15" s="13" t="str">
        <f t="shared" si="3"/>
        <v/>
      </c>
    </row>
    <row r="16" spans="1:128" ht="15" thickBot="1" x14ac:dyDescent="0.4">
      <c r="A16" s="16" t="s">
        <v>105</v>
      </c>
      <c r="B16" s="17" t="s">
        <v>10</v>
      </c>
      <c r="C16" s="81">
        <v>14042.477069622801</v>
      </c>
      <c r="D16" s="81">
        <v>14007.163977152801</v>
      </c>
      <c r="E16" s="81">
        <v>14106.0405642323</v>
      </c>
      <c r="F16" s="81">
        <v>14022.5698713438</v>
      </c>
      <c r="G16" s="81">
        <v>14191.7313998759</v>
      </c>
      <c r="H16" s="81">
        <v>14100.625125868601</v>
      </c>
      <c r="I16" s="81">
        <v>14089.1095735372</v>
      </c>
      <c r="J16" s="81">
        <v>13946.639805475401</v>
      </c>
      <c r="K16" s="81">
        <v>13890.376447278401</v>
      </c>
      <c r="L16" s="81">
        <v>13839.4711361475</v>
      </c>
      <c r="M16" s="81">
        <v>13745.8495938343</v>
      </c>
      <c r="N16" s="81">
        <v>13799.7528073713</v>
      </c>
      <c r="O16" s="81">
        <v>13648.421425824699</v>
      </c>
      <c r="P16" s="81">
        <v>13566.802086555799</v>
      </c>
      <c r="Q16" s="81">
        <v>13422.885814024699</v>
      </c>
      <c r="R16" s="81">
        <v>13122.3321795348</v>
      </c>
      <c r="S16" s="81">
        <v>12835.204576648101</v>
      </c>
      <c r="T16" s="81">
        <v>12758.5655705113</v>
      </c>
      <c r="U16" s="81">
        <v>12578.3119442224</v>
      </c>
      <c r="V16" s="81">
        <v>12733.9885921283</v>
      </c>
      <c r="W16" s="81">
        <v>12681.1636742999</v>
      </c>
      <c r="X16" s="81">
        <v>12551.837966122501</v>
      </c>
      <c r="Y16" s="81">
        <v>12654.0445473251</v>
      </c>
      <c r="Z16" s="81">
        <v>12538.5880084499</v>
      </c>
      <c r="AA16" s="81">
        <v>12648.911694034599</v>
      </c>
      <c r="AB16" s="81">
        <v>12774.2175135286</v>
      </c>
      <c r="AC16" s="81">
        <v>12812.707152815699</v>
      </c>
      <c r="AD16" s="81">
        <v>12867.8946191751</v>
      </c>
      <c r="AE16" s="81">
        <v>12935.1034125884</v>
      </c>
      <c r="AF16" s="81">
        <v>12959.962253465301</v>
      </c>
      <c r="AG16" s="81">
        <v>13246.9689356039</v>
      </c>
      <c r="AH16" s="81">
        <v>13360.2243800549</v>
      </c>
      <c r="AI16" s="81">
        <v>13640.944533887199</v>
      </c>
      <c r="AJ16" s="81">
        <v>13706.4272624036</v>
      </c>
      <c r="AK16" s="81">
        <v>13807.637616723699</v>
      </c>
      <c r="AL16" s="81">
        <v>13835.754301908</v>
      </c>
      <c r="AM16" s="81">
        <v>13228.015980726699</v>
      </c>
      <c r="AN16" s="81">
        <v>13755.1359204007</v>
      </c>
      <c r="AO16" s="81">
        <v>14155.8302437036</v>
      </c>
      <c r="AP16" s="81">
        <v>14275.268650775901</v>
      </c>
      <c r="AQ16" s="81">
        <v>14684.015663457099</v>
      </c>
      <c r="AR16" s="81">
        <v>14736.6642661195</v>
      </c>
      <c r="AS16" s="81">
        <v>14879.2893891933</v>
      </c>
      <c r="AT16" s="81">
        <v>14837.959816995801</v>
      </c>
      <c r="AU16" s="81">
        <v>14664.0134571131</v>
      </c>
      <c r="AV16" s="81">
        <v>14476.667252768</v>
      </c>
      <c r="AW16" s="81">
        <v>14410.4612991064</v>
      </c>
      <c r="AX16" s="81">
        <v>14321.570762646899</v>
      </c>
      <c r="AY16" s="81">
        <v>14192.437406089601</v>
      </c>
      <c r="AZ16" s="81">
        <v>14187.175173109399</v>
      </c>
      <c r="BA16" s="81">
        <v>14137.034772564</v>
      </c>
      <c r="BB16" s="81">
        <v>14096.214997573101</v>
      </c>
      <c r="BC16" s="81">
        <v>14030.380133810901</v>
      </c>
      <c r="BD16" s="81">
        <v>13877.473385127099</v>
      </c>
      <c r="BE16" s="81">
        <v>13765.665144283999</v>
      </c>
      <c r="BF16" s="81">
        <v>13723.132991906799</v>
      </c>
      <c r="BG16" s="81">
        <v>13583.767491348201</v>
      </c>
      <c r="BH16" s="110"/>
      <c r="BO16" s="13" t="str">
        <f t="shared" si="0"/>
        <v/>
      </c>
      <c r="BP16" s="13" t="str">
        <f t="shared" si="0"/>
        <v/>
      </c>
      <c r="BQ16" s="13" t="str">
        <f t="shared" si="0"/>
        <v/>
      </c>
      <c r="BR16" s="13" t="str">
        <f t="shared" si="0"/>
        <v/>
      </c>
      <c r="BS16" s="13" t="str">
        <f t="shared" si="0"/>
        <v/>
      </c>
      <c r="BT16" s="13" t="str">
        <f t="shared" si="0"/>
        <v/>
      </c>
      <c r="BU16" s="13" t="str">
        <f t="shared" si="0"/>
        <v/>
      </c>
      <c r="BV16" s="13" t="str">
        <f t="shared" si="0"/>
        <v/>
      </c>
      <c r="BW16" s="13" t="str">
        <f t="shared" si="0"/>
        <v/>
      </c>
      <c r="BX16" s="13" t="str">
        <f t="shared" si="0"/>
        <v/>
      </c>
      <c r="BY16" s="13" t="str">
        <f t="shared" si="0"/>
        <v/>
      </c>
      <c r="BZ16" s="13" t="str">
        <f t="shared" si="0"/>
        <v/>
      </c>
      <c r="CA16" s="13" t="str">
        <f t="shared" si="0"/>
        <v/>
      </c>
      <c r="CB16" s="13" t="str">
        <f t="shared" si="0"/>
        <v/>
      </c>
      <c r="CC16" s="13" t="str">
        <f t="shared" si="0"/>
        <v/>
      </c>
      <c r="CD16" s="13" t="str">
        <f t="shared" si="0"/>
        <v/>
      </c>
      <c r="CE16" s="13" t="str">
        <f t="shared" si="1"/>
        <v/>
      </c>
      <c r="CF16" s="13" t="str">
        <f t="shared" si="1"/>
        <v/>
      </c>
      <c r="CG16" s="13" t="str">
        <f t="shared" si="1"/>
        <v/>
      </c>
      <c r="CH16" s="13" t="str">
        <f t="shared" si="1"/>
        <v/>
      </c>
      <c r="CI16" s="13" t="str">
        <f t="shared" si="1"/>
        <v/>
      </c>
      <c r="CJ16" s="13" t="str">
        <f t="shared" si="1"/>
        <v/>
      </c>
      <c r="CK16" s="13" t="str">
        <f t="shared" si="1"/>
        <v/>
      </c>
      <c r="CL16" s="13" t="str">
        <f t="shared" si="1"/>
        <v/>
      </c>
      <c r="CM16" s="13" t="str">
        <f t="shared" si="1"/>
        <v/>
      </c>
      <c r="CN16" s="13" t="str">
        <f t="shared" si="1"/>
        <v/>
      </c>
      <c r="CO16" s="13" t="str">
        <f t="shared" si="1"/>
        <v/>
      </c>
      <c r="CP16" s="13" t="str">
        <f t="shared" si="1"/>
        <v/>
      </c>
      <c r="CQ16" s="13" t="str">
        <f t="shared" si="1"/>
        <v/>
      </c>
      <c r="CR16" s="13" t="str">
        <f t="shared" si="1"/>
        <v/>
      </c>
      <c r="CS16" s="13" t="str">
        <f t="shared" si="1"/>
        <v/>
      </c>
      <c r="CT16" s="13" t="str">
        <f t="shared" si="1"/>
        <v/>
      </c>
      <c r="CU16" s="13" t="str">
        <f t="shared" si="2"/>
        <v/>
      </c>
      <c r="CV16" s="13" t="str">
        <f t="shared" si="2"/>
        <v/>
      </c>
      <c r="CW16" s="13" t="str">
        <f t="shared" si="2"/>
        <v/>
      </c>
      <c r="CX16" s="13" t="str">
        <f t="shared" si="2"/>
        <v/>
      </c>
      <c r="CY16" s="13" t="str">
        <f t="shared" si="2"/>
        <v/>
      </c>
      <c r="CZ16" s="13" t="str">
        <f t="shared" si="2"/>
        <v/>
      </c>
      <c r="DA16" s="13" t="str">
        <f t="shared" si="2"/>
        <v/>
      </c>
      <c r="DB16" s="13" t="str">
        <f t="shared" si="2"/>
        <v/>
      </c>
      <c r="DC16" s="13" t="str">
        <f t="shared" si="2"/>
        <v/>
      </c>
      <c r="DD16" s="13" t="str">
        <f t="shared" si="2"/>
        <v/>
      </c>
      <c r="DE16" s="13" t="str">
        <f t="shared" si="2"/>
        <v/>
      </c>
      <c r="DF16" s="13" t="str">
        <f t="shared" si="2"/>
        <v/>
      </c>
      <c r="DG16" s="13" t="str">
        <f t="shared" si="2"/>
        <v/>
      </c>
      <c r="DH16" s="13" t="str">
        <f t="shared" si="2"/>
        <v/>
      </c>
      <c r="DI16" s="13" t="str">
        <f t="shared" si="2"/>
        <v/>
      </c>
      <c r="DJ16" s="13" t="str">
        <f t="shared" si="2"/>
        <v/>
      </c>
      <c r="DK16" s="13" t="str">
        <f t="shared" si="3"/>
        <v/>
      </c>
      <c r="DL16" s="13" t="str">
        <f t="shared" si="3"/>
        <v/>
      </c>
      <c r="DM16" s="13" t="str">
        <f t="shared" si="3"/>
        <v/>
      </c>
      <c r="DN16" s="13" t="str">
        <f t="shared" si="3"/>
        <v/>
      </c>
      <c r="DO16" s="13" t="str">
        <f t="shared" si="3"/>
        <v/>
      </c>
      <c r="DP16" s="13" t="str">
        <f t="shared" si="3"/>
        <v/>
      </c>
      <c r="DQ16" s="13" t="str">
        <f t="shared" si="3"/>
        <v/>
      </c>
      <c r="DR16" s="13" t="str">
        <f t="shared" si="3"/>
        <v/>
      </c>
      <c r="DS16" s="13" t="str">
        <f t="shared" si="3"/>
        <v/>
      </c>
      <c r="DT16" s="13" t="str">
        <f t="shared" si="3"/>
        <v/>
      </c>
      <c r="DU16" s="13" t="str">
        <f t="shared" si="3"/>
        <v/>
      </c>
      <c r="DV16" s="13" t="str">
        <f t="shared" si="3"/>
        <v/>
      </c>
      <c r="DW16" s="13" t="str">
        <f t="shared" si="3"/>
        <v/>
      </c>
      <c r="DX16" s="13" t="str">
        <f t="shared" si="3"/>
        <v/>
      </c>
    </row>
    <row r="17" spans="1:128" ht="15" thickBot="1" x14ac:dyDescent="0.4">
      <c r="A17" s="18"/>
      <c r="B17" s="21" t="s">
        <v>147</v>
      </c>
      <c r="C17" s="77">
        <v>14042.477069622801</v>
      </c>
      <c r="D17" s="77">
        <v>14007.163977152801</v>
      </c>
      <c r="E17" s="77">
        <v>14106.0405642323</v>
      </c>
      <c r="F17" s="77">
        <v>14022.5698713438</v>
      </c>
      <c r="G17" s="77">
        <v>14191.7313998759</v>
      </c>
      <c r="H17" s="77">
        <v>14100.625125868601</v>
      </c>
      <c r="I17" s="77">
        <v>14089.1095735372</v>
      </c>
      <c r="J17" s="77">
        <v>13946.639805475401</v>
      </c>
      <c r="K17" s="77">
        <v>13890.376447278401</v>
      </c>
      <c r="L17" s="77">
        <v>13839.4711361475</v>
      </c>
      <c r="M17" s="77">
        <v>13745.8495938343</v>
      </c>
      <c r="N17" s="77">
        <v>13799.7528073713</v>
      </c>
      <c r="O17" s="77">
        <v>13648.421425824699</v>
      </c>
      <c r="P17" s="77">
        <v>13566.802086555799</v>
      </c>
      <c r="Q17" s="77">
        <v>13422.885814024699</v>
      </c>
      <c r="R17" s="77">
        <v>13122.3321795348</v>
      </c>
      <c r="S17" s="77">
        <v>12835.204576648101</v>
      </c>
      <c r="T17" s="77">
        <v>12758.5655705113</v>
      </c>
      <c r="U17" s="77">
        <v>12578.3119442224</v>
      </c>
      <c r="V17" s="77">
        <v>12733.9885921283</v>
      </c>
      <c r="W17" s="77">
        <v>12681.1636742999</v>
      </c>
      <c r="X17" s="77">
        <v>12551.837966122501</v>
      </c>
      <c r="Y17" s="77">
        <v>12654.0445473251</v>
      </c>
      <c r="Z17" s="77">
        <v>12538.5880084499</v>
      </c>
      <c r="AA17" s="77">
        <v>12648.911694034599</v>
      </c>
      <c r="AB17" s="77">
        <v>12774.2175135286</v>
      </c>
      <c r="AC17" s="77">
        <v>12812.707152815699</v>
      </c>
      <c r="AD17" s="77">
        <v>12867.8946191751</v>
      </c>
      <c r="AE17" s="77">
        <v>12935.1034125884</v>
      </c>
      <c r="AF17" s="77">
        <v>12959.962253465301</v>
      </c>
      <c r="AG17" s="77">
        <v>13246.9689356039</v>
      </c>
      <c r="AH17" s="77">
        <v>13360.2243800549</v>
      </c>
      <c r="AI17" s="77">
        <v>13640.944533887199</v>
      </c>
      <c r="AJ17" s="77">
        <v>13706.4272624036</v>
      </c>
      <c r="AK17" s="77">
        <v>13807.637616723699</v>
      </c>
      <c r="AL17" s="77">
        <v>13835.754301908</v>
      </c>
      <c r="AM17" s="77">
        <v>13228.015980726699</v>
      </c>
      <c r="AN17" s="77">
        <v>13755.1359204007</v>
      </c>
      <c r="AO17" s="77">
        <v>14155.8302437036</v>
      </c>
      <c r="AP17" s="77">
        <v>14275.268650775901</v>
      </c>
      <c r="AQ17" s="77">
        <v>14684.015663457099</v>
      </c>
      <c r="AR17" s="77">
        <v>14736.6642661195</v>
      </c>
      <c r="AS17" s="77">
        <v>14879.2893891933</v>
      </c>
      <c r="AT17" s="77">
        <v>14837.959816995801</v>
      </c>
      <c r="AU17" s="77">
        <v>14664.0134571131</v>
      </c>
      <c r="AV17" s="77">
        <v>14476.667252768</v>
      </c>
      <c r="AW17" s="77">
        <v>14410.4612991064</v>
      </c>
      <c r="AX17" s="77">
        <v>14321.570762646899</v>
      </c>
      <c r="AY17" s="77">
        <v>14192.437406089601</v>
      </c>
      <c r="AZ17" s="77">
        <v>14187.175173109399</v>
      </c>
      <c r="BA17" s="77">
        <v>14137.034772564</v>
      </c>
      <c r="BB17" s="77">
        <v>14096.214997573101</v>
      </c>
      <c r="BC17" s="77">
        <v>14030.380133810901</v>
      </c>
      <c r="BD17" s="77">
        <v>13877.473385127099</v>
      </c>
      <c r="BE17" s="77">
        <v>13765.665144283999</v>
      </c>
      <c r="BF17" s="77">
        <v>13723.132991906799</v>
      </c>
      <c r="BG17" s="77">
        <v>13583.767491348201</v>
      </c>
      <c r="BH17" s="112"/>
      <c r="BO17" s="13" t="str">
        <f t="shared" si="0"/>
        <v/>
      </c>
      <c r="BP17" s="13" t="str">
        <f t="shared" si="0"/>
        <v/>
      </c>
      <c r="BQ17" s="13" t="str">
        <f t="shared" si="0"/>
        <v/>
      </c>
      <c r="BR17" s="13" t="str">
        <f t="shared" si="0"/>
        <v/>
      </c>
      <c r="BS17" s="13" t="str">
        <f t="shared" si="0"/>
        <v/>
      </c>
      <c r="BT17" s="13" t="str">
        <f t="shared" si="0"/>
        <v/>
      </c>
      <c r="BU17" s="13" t="str">
        <f t="shared" si="0"/>
        <v/>
      </c>
      <c r="BV17" s="13" t="str">
        <f t="shared" si="0"/>
        <v/>
      </c>
      <c r="BW17" s="13" t="str">
        <f t="shared" si="0"/>
        <v/>
      </c>
      <c r="BX17" s="13" t="str">
        <f t="shared" si="0"/>
        <v/>
      </c>
      <c r="BY17" s="13" t="str">
        <f t="shared" si="0"/>
        <v/>
      </c>
      <c r="BZ17" s="13" t="str">
        <f t="shared" si="0"/>
        <v/>
      </c>
      <c r="CA17" s="13" t="str">
        <f t="shared" si="0"/>
        <v/>
      </c>
      <c r="CB17" s="13" t="str">
        <f t="shared" si="0"/>
        <v/>
      </c>
      <c r="CC17" s="13" t="str">
        <f t="shared" si="0"/>
        <v/>
      </c>
      <c r="CD17" s="13" t="str">
        <f t="shared" si="0"/>
        <v/>
      </c>
      <c r="CE17" s="13" t="str">
        <f t="shared" si="1"/>
        <v/>
      </c>
      <c r="CF17" s="13" t="str">
        <f t="shared" si="1"/>
        <v/>
      </c>
      <c r="CG17" s="13" t="str">
        <f t="shared" si="1"/>
        <v/>
      </c>
      <c r="CH17" s="13" t="str">
        <f t="shared" si="1"/>
        <v/>
      </c>
      <c r="CI17" s="13" t="str">
        <f t="shared" si="1"/>
        <v/>
      </c>
      <c r="CJ17" s="13" t="str">
        <f t="shared" si="1"/>
        <v/>
      </c>
      <c r="CK17" s="13" t="str">
        <f t="shared" si="1"/>
        <v/>
      </c>
      <c r="CL17" s="13" t="str">
        <f t="shared" si="1"/>
        <v/>
      </c>
      <c r="CM17" s="13" t="str">
        <f t="shared" si="1"/>
        <v/>
      </c>
      <c r="CN17" s="13" t="str">
        <f t="shared" si="1"/>
        <v/>
      </c>
      <c r="CO17" s="13" t="str">
        <f t="shared" si="1"/>
        <v/>
      </c>
      <c r="CP17" s="13" t="str">
        <f t="shared" si="1"/>
        <v/>
      </c>
      <c r="CQ17" s="13" t="str">
        <f t="shared" si="1"/>
        <v/>
      </c>
      <c r="CR17" s="13" t="str">
        <f t="shared" si="1"/>
        <v/>
      </c>
      <c r="CS17" s="13" t="str">
        <f t="shared" si="1"/>
        <v/>
      </c>
      <c r="CT17" s="13" t="str">
        <f t="shared" si="1"/>
        <v/>
      </c>
      <c r="CU17" s="13" t="str">
        <f t="shared" si="2"/>
        <v/>
      </c>
      <c r="CV17" s="13" t="str">
        <f t="shared" si="2"/>
        <v/>
      </c>
      <c r="CW17" s="13" t="str">
        <f t="shared" si="2"/>
        <v/>
      </c>
      <c r="CX17" s="13" t="str">
        <f t="shared" si="2"/>
        <v/>
      </c>
      <c r="CY17" s="13" t="str">
        <f t="shared" si="2"/>
        <v/>
      </c>
      <c r="CZ17" s="13" t="str">
        <f t="shared" si="2"/>
        <v/>
      </c>
      <c r="DA17" s="13" t="str">
        <f t="shared" si="2"/>
        <v/>
      </c>
      <c r="DB17" s="13" t="str">
        <f t="shared" si="2"/>
        <v/>
      </c>
      <c r="DC17" s="13" t="str">
        <f t="shared" si="2"/>
        <v/>
      </c>
      <c r="DD17" s="13" t="str">
        <f t="shared" si="2"/>
        <v/>
      </c>
      <c r="DE17" s="13" t="str">
        <f t="shared" si="2"/>
        <v/>
      </c>
      <c r="DF17" s="13" t="str">
        <f t="shared" si="2"/>
        <v/>
      </c>
      <c r="DG17" s="13" t="str">
        <f t="shared" si="2"/>
        <v/>
      </c>
      <c r="DH17" s="13" t="str">
        <f t="shared" si="2"/>
        <v/>
      </c>
      <c r="DI17" s="13" t="str">
        <f t="shared" si="2"/>
        <v/>
      </c>
      <c r="DJ17" s="13" t="str">
        <f t="shared" si="2"/>
        <v/>
      </c>
      <c r="DK17" s="13" t="str">
        <f t="shared" si="3"/>
        <v/>
      </c>
      <c r="DL17" s="13" t="str">
        <f t="shared" si="3"/>
        <v/>
      </c>
      <c r="DM17" s="13" t="str">
        <f t="shared" si="3"/>
        <v/>
      </c>
      <c r="DN17" s="13" t="str">
        <f t="shared" si="3"/>
        <v/>
      </c>
      <c r="DO17" s="13" t="str">
        <f t="shared" si="3"/>
        <v/>
      </c>
      <c r="DP17" s="13" t="str">
        <f t="shared" si="3"/>
        <v/>
      </c>
      <c r="DQ17" s="13" t="str">
        <f t="shared" si="3"/>
        <v/>
      </c>
      <c r="DR17" s="13" t="str">
        <f t="shared" si="3"/>
        <v/>
      </c>
      <c r="DS17" s="13" t="str">
        <f t="shared" si="3"/>
        <v/>
      </c>
      <c r="DT17" s="13" t="str">
        <f t="shared" si="3"/>
        <v/>
      </c>
      <c r="DU17" s="13" t="str">
        <f t="shared" si="3"/>
        <v/>
      </c>
      <c r="DV17" s="13" t="str">
        <f t="shared" si="3"/>
        <v/>
      </c>
      <c r="DW17" s="13" t="str">
        <f t="shared" si="3"/>
        <v/>
      </c>
      <c r="DX17" s="13" t="str">
        <f t="shared" si="3"/>
        <v/>
      </c>
    </row>
    <row r="18" spans="1:128" ht="15" thickBot="1" x14ac:dyDescent="0.4">
      <c r="A18" s="19" t="s">
        <v>106</v>
      </c>
      <c r="B18" s="20" t="s">
        <v>107</v>
      </c>
      <c r="C18" s="81">
        <v>25439.6729273399</v>
      </c>
      <c r="D18" s="81">
        <v>25608.5880896872</v>
      </c>
      <c r="E18" s="81">
        <v>25511.216951913801</v>
      </c>
      <c r="F18" s="81">
        <v>25457.243269671799</v>
      </c>
      <c r="G18" s="81">
        <v>25338.4053025311</v>
      </c>
      <c r="H18" s="81">
        <v>25282.538796815501</v>
      </c>
      <c r="I18" s="81">
        <v>25297.656355827901</v>
      </c>
      <c r="J18" s="81">
        <v>25128.6496253267</v>
      </c>
      <c r="K18" s="81">
        <v>25152.1922968703</v>
      </c>
      <c r="L18" s="81">
        <v>24899.585798521301</v>
      </c>
      <c r="M18" s="81">
        <v>25058.091347510399</v>
      </c>
      <c r="N18" s="81">
        <v>25421.711258789299</v>
      </c>
      <c r="O18" s="81">
        <v>25560.901922229299</v>
      </c>
      <c r="P18" s="81">
        <v>25515.812276201199</v>
      </c>
      <c r="Q18" s="81">
        <v>25530.3662114947</v>
      </c>
      <c r="R18" s="81">
        <v>25619.3217262158</v>
      </c>
      <c r="S18" s="81">
        <v>25582.717070039402</v>
      </c>
      <c r="T18" s="81">
        <v>25857.888211909602</v>
      </c>
      <c r="U18" s="81">
        <v>25861.847487524399</v>
      </c>
      <c r="V18" s="81">
        <v>25800.4145840702</v>
      </c>
      <c r="W18" s="81">
        <v>25892.5916265915</v>
      </c>
      <c r="X18" s="81">
        <v>25861.603449035701</v>
      </c>
      <c r="Y18" s="81">
        <v>25878.2070277598</v>
      </c>
      <c r="Z18" s="81">
        <v>25820.485341354601</v>
      </c>
      <c r="AA18" s="81">
        <v>25823.0841507185</v>
      </c>
      <c r="AB18" s="81">
        <v>26143.529651708799</v>
      </c>
      <c r="AC18" s="81">
        <v>25995.803362321501</v>
      </c>
      <c r="AD18" s="81">
        <v>26488.4161250543</v>
      </c>
      <c r="AE18" s="81">
        <v>26401.8820047544</v>
      </c>
      <c r="AF18" s="81">
        <v>26423.060827266199</v>
      </c>
      <c r="AG18" s="81">
        <v>26475.0209305057</v>
      </c>
      <c r="AH18" s="81">
        <v>26540.8104533435</v>
      </c>
      <c r="AI18" s="81">
        <v>26740.252740886801</v>
      </c>
      <c r="AJ18" s="81">
        <v>26878.647350528499</v>
      </c>
      <c r="AK18" s="81">
        <v>26958.669536363799</v>
      </c>
      <c r="AL18" s="81">
        <v>27162.141071985599</v>
      </c>
      <c r="AM18" s="81">
        <v>26886.435730391098</v>
      </c>
      <c r="AN18" s="81">
        <v>27106.2629156043</v>
      </c>
      <c r="AO18" s="81">
        <v>27763.771124184699</v>
      </c>
      <c r="AP18" s="81">
        <v>27553.2601936664</v>
      </c>
      <c r="AQ18" s="81">
        <v>28011.879711342899</v>
      </c>
      <c r="AR18" s="81">
        <v>28259.737925104098</v>
      </c>
      <c r="AS18" s="81">
        <v>28810.9617359248</v>
      </c>
      <c r="AT18" s="81">
        <v>29148.771558172099</v>
      </c>
      <c r="AU18" s="81">
        <v>29216.915276514701</v>
      </c>
      <c r="AV18" s="81">
        <v>29355.7497491908</v>
      </c>
      <c r="AW18" s="81">
        <v>29231.2232112743</v>
      </c>
      <c r="AX18" s="81">
        <v>29156.884421931201</v>
      </c>
      <c r="AY18" s="81">
        <v>29071.230197811299</v>
      </c>
      <c r="AZ18" s="81">
        <v>28956.963354377101</v>
      </c>
      <c r="BA18" s="81">
        <v>28918.093416546999</v>
      </c>
      <c r="BB18" s="81">
        <v>28843.394913510001</v>
      </c>
      <c r="BC18" s="81">
        <v>28798.583196671101</v>
      </c>
      <c r="BD18" s="81">
        <v>28688.366433838699</v>
      </c>
      <c r="BE18" s="81">
        <v>28750.697629704198</v>
      </c>
      <c r="BF18" s="81">
        <v>28471.192140390001</v>
      </c>
      <c r="BG18" s="81">
        <v>28404.956915499501</v>
      </c>
      <c r="BH18" s="110"/>
      <c r="BO18" s="13" t="str">
        <f t="shared" si="0"/>
        <v/>
      </c>
      <c r="BP18" s="13" t="str">
        <f t="shared" si="0"/>
        <v/>
      </c>
      <c r="BQ18" s="13" t="str">
        <f t="shared" si="0"/>
        <v/>
      </c>
      <c r="BR18" s="13" t="str">
        <f t="shared" si="0"/>
        <v/>
      </c>
      <c r="BS18" s="13" t="str">
        <f t="shared" si="0"/>
        <v/>
      </c>
      <c r="BT18" s="13" t="str">
        <f t="shared" si="0"/>
        <v/>
      </c>
      <c r="BU18" s="13" t="str">
        <f t="shared" si="0"/>
        <v/>
      </c>
      <c r="BV18" s="13" t="str">
        <f t="shared" si="0"/>
        <v/>
      </c>
      <c r="BW18" s="13" t="str">
        <f t="shared" si="0"/>
        <v/>
      </c>
      <c r="BX18" s="13" t="str">
        <f t="shared" si="0"/>
        <v/>
      </c>
      <c r="BY18" s="13" t="str">
        <f t="shared" si="0"/>
        <v/>
      </c>
      <c r="BZ18" s="13" t="str">
        <f t="shared" si="0"/>
        <v/>
      </c>
      <c r="CA18" s="13" t="str">
        <f t="shared" si="0"/>
        <v/>
      </c>
      <c r="CB18" s="13" t="str">
        <f t="shared" si="0"/>
        <v/>
      </c>
      <c r="CC18" s="13" t="str">
        <f t="shared" si="0"/>
        <v/>
      </c>
      <c r="CD18" s="13" t="str">
        <f t="shared" si="0"/>
        <v/>
      </c>
      <c r="CE18" s="13" t="str">
        <f t="shared" si="1"/>
        <v/>
      </c>
      <c r="CF18" s="13" t="str">
        <f t="shared" si="1"/>
        <v/>
      </c>
      <c r="CG18" s="13" t="str">
        <f t="shared" si="1"/>
        <v/>
      </c>
      <c r="CH18" s="13" t="str">
        <f t="shared" si="1"/>
        <v/>
      </c>
      <c r="CI18" s="13" t="str">
        <f t="shared" si="1"/>
        <v/>
      </c>
      <c r="CJ18" s="13" t="str">
        <f t="shared" si="1"/>
        <v/>
      </c>
      <c r="CK18" s="13" t="str">
        <f t="shared" si="1"/>
        <v/>
      </c>
      <c r="CL18" s="13" t="str">
        <f t="shared" si="1"/>
        <v/>
      </c>
      <c r="CM18" s="13" t="str">
        <f t="shared" si="1"/>
        <v/>
      </c>
      <c r="CN18" s="13" t="str">
        <f t="shared" si="1"/>
        <v/>
      </c>
      <c r="CO18" s="13" t="str">
        <f t="shared" si="1"/>
        <v/>
      </c>
      <c r="CP18" s="13" t="str">
        <f t="shared" si="1"/>
        <v/>
      </c>
      <c r="CQ18" s="13" t="str">
        <f t="shared" si="1"/>
        <v/>
      </c>
      <c r="CR18" s="13" t="str">
        <f t="shared" si="1"/>
        <v/>
      </c>
      <c r="CS18" s="13" t="str">
        <f t="shared" si="1"/>
        <v/>
      </c>
      <c r="CT18" s="13" t="str">
        <f t="shared" si="1"/>
        <v/>
      </c>
      <c r="CU18" s="13" t="str">
        <f t="shared" si="2"/>
        <v/>
      </c>
      <c r="CV18" s="13" t="str">
        <f t="shared" si="2"/>
        <v/>
      </c>
      <c r="CW18" s="13" t="str">
        <f t="shared" si="2"/>
        <v/>
      </c>
      <c r="CX18" s="13" t="str">
        <f t="shared" si="2"/>
        <v/>
      </c>
      <c r="CY18" s="13" t="str">
        <f t="shared" si="2"/>
        <v/>
      </c>
      <c r="CZ18" s="13" t="str">
        <f t="shared" si="2"/>
        <v/>
      </c>
      <c r="DA18" s="13" t="str">
        <f t="shared" si="2"/>
        <v/>
      </c>
      <c r="DB18" s="13" t="str">
        <f t="shared" si="2"/>
        <v/>
      </c>
      <c r="DC18" s="13" t="str">
        <f t="shared" si="2"/>
        <v/>
      </c>
      <c r="DD18" s="13" t="str">
        <f t="shared" si="2"/>
        <v/>
      </c>
      <c r="DE18" s="13" t="str">
        <f t="shared" si="2"/>
        <v/>
      </c>
      <c r="DF18" s="13" t="str">
        <f t="shared" si="2"/>
        <v/>
      </c>
      <c r="DG18" s="13" t="str">
        <f t="shared" si="2"/>
        <v/>
      </c>
      <c r="DH18" s="13" t="str">
        <f t="shared" si="2"/>
        <v/>
      </c>
      <c r="DI18" s="13" t="str">
        <f t="shared" si="2"/>
        <v/>
      </c>
      <c r="DJ18" s="13" t="str">
        <f t="shared" si="2"/>
        <v/>
      </c>
      <c r="DK18" s="13" t="str">
        <f t="shared" si="3"/>
        <v/>
      </c>
      <c r="DL18" s="13" t="str">
        <f t="shared" si="3"/>
        <v/>
      </c>
      <c r="DM18" s="13" t="str">
        <f t="shared" si="3"/>
        <v/>
      </c>
      <c r="DN18" s="13" t="str">
        <f t="shared" si="3"/>
        <v/>
      </c>
      <c r="DO18" s="13" t="str">
        <f t="shared" si="3"/>
        <v/>
      </c>
      <c r="DP18" s="13" t="str">
        <f t="shared" si="3"/>
        <v/>
      </c>
      <c r="DQ18" s="13" t="str">
        <f t="shared" si="3"/>
        <v/>
      </c>
      <c r="DR18" s="13" t="str">
        <f t="shared" si="3"/>
        <v/>
      </c>
      <c r="DS18" s="13" t="str">
        <f t="shared" si="3"/>
        <v/>
      </c>
      <c r="DT18" s="13" t="str">
        <f t="shared" si="3"/>
        <v/>
      </c>
      <c r="DU18" s="13" t="str">
        <f t="shared" si="3"/>
        <v/>
      </c>
      <c r="DV18" s="13" t="str">
        <f t="shared" si="3"/>
        <v/>
      </c>
      <c r="DW18" s="13" t="str">
        <f t="shared" si="3"/>
        <v/>
      </c>
      <c r="DX18" s="13" t="str">
        <f t="shared" si="3"/>
        <v/>
      </c>
    </row>
    <row r="19" spans="1:128" ht="15" thickBot="1" x14ac:dyDescent="0.4">
      <c r="A19" s="19" t="s">
        <v>108</v>
      </c>
      <c r="B19" s="20" t="s">
        <v>12</v>
      </c>
      <c r="C19" s="81">
        <v>12405.949921146899</v>
      </c>
      <c r="D19" s="81">
        <v>12511.3474629466</v>
      </c>
      <c r="E19" s="81">
        <v>12531.7412099269</v>
      </c>
      <c r="F19" s="81">
        <v>12527.7852724859</v>
      </c>
      <c r="G19" s="81">
        <v>12405.515400902599</v>
      </c>
      <c r="H19" s="81">
        <v>12357.9659777509</v>
      </c>
      <c r="I19" s="81">
        <v>12361.9157058899</v>
      </c>
      <c r="J19" s="81">
        <v>12283.432002117999</v>
      </c>
      <c r="K19" s="81">
        <v>12432.451109203001</v>
      </c>
      <c r="L19" s="81">
        <v>12339.4634558407</v>
      </c>
      <c r="M19" s="81">
        <v>12302.928395093</v>
      </c>
      <c r="N19" s="81">
        <v>12218.4949628338</v>
      </c>
      <c r="O19" s="81">
        <v>12143.9028830305</v>
      </c>
      <c r="P19" s="81">
        <v>12094.0630023297</v>
      </c>
      <c r="Q19" s="81">
        <v>12043.996928942501</v>
      </c>
      <c r="R19" s="81">
        <v>12110.476581906199</v>
      </c>
      <c r="S19" s="81">
        <v>11902.76241302</v>
      </c>
      <c r="T19" s="81">
        <v>12092.512639008501</v>
      </c>
      <c r="U19" s="81">
        <v>12223.6817535345</v>
      </c>
      <c r="V19" s="81">
        <v>12453.740450924701</v>
      </c>
      <c r="W19" s="81">
        <v>12368.034410266901</v>
      </c>
      <c r="X19" s="81">
        <v>12483.392027396299</v>
      </c>
      <c r="Y19" s="81">
        <v>12573.724119995601</v>
      </c>
      <c r="Z19" s="81">
        <v>13036.8234494551</v>
      </c>
      <c r="AA19" s="81">
        <v>12810.926226916001</v>
      </c>
      <c r="AB19" s="81">
        <v>12902.346599397701</v>
      </c>
      <c r="AC19" s="81">
        <v>13077.1987944879</v>
      </c>
      <c r="AD19" s="81">
        <v>13465.3774740313</v>
      </c>
      <c r="AE19" s="81">
        <v>13338.9396248753</v>
      </c>
      <c r="AF19" s="81">
        <v>13393.4573623057</v>
      </c>
      <c r="AG19" s="81">
        <v>13291.7721179777</v>
      </c>
      <c r="AH19" s="81">
        <v>13176.4181931895</v>
      </c>
      <c r="AI19" s="81">
        <v>13335.0015197434</v>
      </c>
      <c r="AJ19" s="81">
        <v>13366.989251292</v>
      </c>
      <c r="AK19" s="81">
        <v>13229.780245135</v>
      </c>
      <c r="AL19" s="81">
        <v>13354.097904817399</v>
      </c>
      <c r="AM19" s="81">
        <v>13172.929023308099</v>
      </c>
      <c r="AN19" s="81">
        <v>13096.145908664999</v>
      </c>
      <c r="AO19" s="81">
        <v>13431.8126057271</v>
      </c>
      <c r="AP19" s="81">
        <v>13604.363162969301</v>
      </c>
      <c r="AQ19" s="81">
        <v>13768.355063946299</v>
      </c>
      <c r="AR19" s="81">
        <v>13798.384394804199</v>
      </c>
      <c r="AS19" s="81">
        <v>13769.568064138901</v>
      </c>
      <c r="AT19" s="81">
        <v>13802.9715537634</v>
      </c>
      <c r="AU19" s="81">
        <v>13754.894657560901</v>
      </c>
      <c r="AV19" s="81">
        <v>13740.1280517873</v>
      </c>
      <c r="AW19" s="81">
        <v>13637.2572874507</v>
      </c>
      <c r="AX19" s="81">
        <v>13731.4706804671</v>
      </c>
      <c r="AY19" s="81">
        <v>13700.7565008161</v>
      </c>
      <c r="AZ19" s="81">
        <v>13750.884770144799</v>
      </c>
      <c r="BA19" s="81">
        <v>13725.1884231154</v>
      </c>
      <c r="BB19" s="81">
        <v>13707.604327294999</v>
      </c>
      <c r="BC19" s="81">
        <v>13746.9890104602</v>
      </c>
      <c r="BD19" s="81">
        <v>13634.3623542556</v>
      </c>
      <c r="BE19" s="81">
        <v>13624.079616277601</v>
      </c>
      <c r="BF19" s="81">
        <v>13620.4243764519</v>
      </c>
      <c r="BG19" s="81">
        <v>13210.131840420199</v>
      </c>
      <c r="BH19" s="110"/>
      <c r="BO19" s="13" t="str">
        <f t="shared" si="0"/>
        <v/>
      </c>
      <c r="BP19" s="13" t="str">
        <f t="shared" si="0"/>
        <v/>
      </c>
      <c r="BQ19" s="13" t="str">
        <f t="shared" si="0"/>
        <v/>
      </c>
      <c r="BR19" s="13" t="str">
        <f t="shared" si="0"/>
        <v/>
      </c>
      <c r="BS19" s="13" t="str">
        <f t="shared" si="0"/>
        <v/>
      </c>
      <c r="BT19" s="13" t="str">
        <f t="shared" si="0"/>
        <v/>
      </c>
      <c r="BU19" s="13" t="str">
        <f t="shared" si="0"/>
        <v/>
      </c>
      <c r="BV19" s="13" t="str">
        <f t="shared" si="0"/>
        <v/>
      </c>
      <c r="BW19" s="13" t="str">
        <f t="shared" si="0"/>
        <v/>
      </c>
      <c r="BX19" s="13" t="str">
        <f t="shared" si="0"/>
        <v/>
      </c>
      <c r="BY19" s="13" t="str">
        <f t="shared" si="0"/>
        <v/>
      </c>
      <c r="BZ19" s="13" t="str">
        <f t="shared" si="0"/>
        <v/>
      </c>
      <c r="CA19" s="13" t="str">
        <f t="shared" si="0"/>
        <v/>
      </c>
      <c r="CB19" s="13" t="str">
        <f t="shared" si="0"/>
        <v/>
      </c>
      <c r="CC19" s="13" t="str">
        <f t="shared" si="0"/>
        <v/>
      </c>
      <c r="CD19" s="13" t="str">
        <f t="shared" si="0"/>
        <v/>
      </c>
      <c r="CE19" s="13" t="str">
        <f t="shared" si="1"/>
        <v/>
      </c>
      <c r="CF19" s="13" t="str">
        <f t="shared" si="1"/>
        <v/>
      </c>
      <c r="CG19" s="13" t="str">
        <f t="shared" si="1"/>
        <v/>
      </c>
      <c r="CH19" s="13" t="str">
        <f t="shared" si="1"/>
        <v/>
      </c>
      <c r="CI19" s="13" t="str">
        <f t="shared" si="1"/>
        <v/>
      </c>
      <c r="CJ19" s="13" t="str">
        <f t="shared" si="1"/>
        <v/>
      </c>
      <c r="CK19" s="13" t="str">
        <f t="shared" si="1"/>
        <v/>
      </c>
      <c r="CL19" s="13" t="str">
        <f t="shared" si="1"/>
        <v/>
      </c>
      <c r="CM19" s="13" t="str">
        <f t="shared" si="1"/>
        <v/>
      </c>
      <c r="CN19" s="13" t="str">
        <f t="shared" si="1"/>
        <v/>
      </c>
      <c r="CO19" s="13" t="str">
        <f t="shared" si="1"/>
        <v/>
      </c>
      <c r="CP19" s="13" t="str">
        <f t="shared" si="1"/>
        <v/>
      </c>
      <c r="CQ19" s="13" t="str">
        <f t="shared" si="1"/>
        <v/>
      </c>
      <c r="CR19" s="13" t="str">
        <f t="shared" si="1"/>
        <v/>
      </c>
      <c r="CS19" s="13" t="str">
        <f t="shared" si="1"/>
        <v/>
      </c>
      <c r="CT19" s="13" t="str">
        <f t="shared" si="1"/>
        <v/>
      </c>
      <c r="CU19" s="13" t="str">
        <f t="shared" si="2"/>
        <v/>
      </c>
      <c r="CV19" s="13" t="str">
        <f t="shared" si="2"/>
        <v/>
      </c>
      <c r="CW19" s="13" t="str">
        <f t="shared" si="2"/>
        <v/>
      </c>
      <c r="CX19" s="13" t="str">
        <f t="shared" si="2"/>
        <v/>
      </c>
      <c r="CY19" s="13" t="str">
        <f t="shared" si="2"/>
        <v/>
      </c>
      <c r="CZ19" s="13" t="str">
        <f t="shared" si="2"/>
        <v/>
      </c>
      <c r="DA19" s="13" t="str">
        <f t="shared" si="2"/>
        <v/>
      </c>
      <c r="DB19" s="13" t="str">
        <f t="shared" si="2"/>
        <v/>
      </c>
      <c r="DC19" s="13" t="str">
        <f t="shared" si="2"/>
        <v/>
      </c>
      <c r="DD19" s="13" t="str">
        <f t="shared" si="2"/>
        <v/>
      </c>
      <c r="DE19" s="13" t="str">
        <f t="shared" si="2"/>
        <v/>
      </c>
      <c r="DF19" s="13" t="str">
        <f t="shared" si="2"/>
        <v/>
      </c>
      <c r="DG19" s="13" t="str">
        <f t="shared" si="2"/>
        <v/>
      </c>
      <c r="DH19" s="13" t="str">
        <f t="shared" si="2"/>
        <v/>
      </c>
      <c r="DI19" s="13" t="str">
        <f t="shared" si="2"/>
        <v/>
      </c>
      <c r="DJ19" s="13" t="str">
        <f t="shared" si="2"/>
        <v/>
      </c>
      <c r="DK19" s="13" t="str">
        <f t="shared" si="3"/>
        <v/>
      </c>
      <c r="DL19" s="13" t="str">
        <f t="shared" si="3"/>
        <v/>
      </c>
      <c r="DM19" s="13" t="str">
        <f t="shared" si="3"/>
        <v/>
      </c>
      <c r="DN19" s="13" t="str">
        <f t="shared" si="3"/>
        <v/>
      </c>
      <c r="DO19" s="13" t="str">
        <f t="shared" si="3"/>
        <v/>
      </c>
      <c r="DP19" s="13" t="str">
        <f t="shared" si="3"/>
        <v/>
      </c>
      <c r="DQ19" s="13" t="str">
        <f t="shared" si="3"/>
        <v/>
      </c>
      <c r="DR19" s="13" t="str">
        <f t="shared" si="3"/>
        <v/>
      </c>
      <c r="DS19" s="13" t="str">
        <f t="shared" si="3"/>
        <v/>
      </c>
      <c r="DT19" s="13" t="str">
        <f t="shared" si="3"/>
        <v/>
      </c>
      <c r="DU19" s="13" t="str">
        <f t="shared" si="3"/>
        <v/>
      </c>
      <c r="DV19" s="13" t="str">
        <f t="shared" si="3"/>
        <v/>
      </c>
      <c r="DW19" s="13" t="str">
        <f t="shared" si="3"/>
        <v/>
      </c>
      <c r="DX19" s="13" t="str">
        <f t="shared" si="3"/>
        <v/>
      </c>
    </row>
    <row r="20" spans="1:128" ht="15" thickBot="1" x14ac:dyDescent="0.4">
      <c r="A20" s="19" t="s">
        <v>109</v>
      </c>
      <c r="B20" s="20" t="s">
        <v>13</v>
      </c>
      <c r="C20" s="81">
        <v>7023.4680816336504</v>
      </c>
      <c r="D20" s="81">
        <v>7158.4807637077902</v>
      </c>
      <c r="E20" s="81">
        <v>7170.8733981938103</v>
      </c>
      <c r="F20" s="81">
        <v>7169.4181966729302</v>
      </c>
      <c r="G20" s="81">
        <v>7124.4849695470502</v>
      </c>
      <c r="H20" s="81">
        <v>7062.1539864215501</v>
      </c>
      <c r="I20" s="81">
        <v>6911.7532891628698</v>
      </c>
      <c r="J20" s="81">
        <v>6948.5813118067299</v>
      </c>
      <c r="K20" s="81">
        <v>6824.7808987444496</v>
      </c>
      <c r="L20" s="81">
        <v>6889.2537916750798</v>
      </c>
      <c r="M20" s="81">
        <v>6961.1672805228</v>
      </c>
      <c r="N20" s="81">
        <v>7048.4142073039102</v>
      </c>
      <c r="O20" s="81">
        <v>7095.1794504747304</v>
      </c>
      <c r="P20" s="81">
        <v>7040.8623493154701</v>
      </c>
      <c r="Q20" s="81">
        <v>7076.4763094097598</v>
      </c>
      <c r="R20" s="81">
        <v>7054.0151293406398</v>
      </c>
      <c r="S20" s="81">
        <v>6999.6979469002299</v>
      </c>
      <c r="T20" s="81">
        <v>7039.3924178652196</v>
      </c>
      <c r="U20" s="81">
        <v>7009.1329603801996</v>
      </c>
      <c r="V20" s="81">
        <v>7001.9023503335402</v>
      </c>
      <c r="W20" s="81">
        <v>7086.0548714226397</v>
      </c>
      <c r="X20" s="81">
        <v>7073.0242875997001</v>
      </c>
      <c r="Y20" s="81">
        <v>7074.9138918062499</v>
      </c>
      <c r="Z20" s="81">
        <v>7106.0873472743497</v>
      </c>
      <c r="AA20" s="81">
        <v>7197.2555034219404</v>
      </c>
      <c r="AB20" s="81">
        <v>7291.4381225410698</v>
      </c>
      <c r="AC20" s="81">
        <v>7321.2709136531403</v>
      </c>
      <c r="AD20" s="81">
        <v>7449.1145317814899</v>
      </c>
      <c r="AE20" s="81">
        <v>7593.7449794553304</v>
      </c>
      <c r="AF20" s="81">
        <v>7446.3972935177198</v>
      </c>
      <c r="AG20" s="81">
        <v>7453.6898323453597</v>
      </c>
      <c r="AH20" s="81">
        <v>7578.4404720468001</v>
      </c>
      <c r="AI20" s="81">
        <v>7765.6360195319803</v>
      </c>
      <c r="AJ20" s="81">
        <v>7606.9807994384</v>
      </c>
      <c r="AK20" s="81">
        <v>7606.0578047604904</v>
      </c>
      <c r="AL20" s="81">
        <v>7801.6065810250602</v>
      </c>
      <c r="AM20" s="81">
        <v>7476.5608329766101</v>
      </c>
      <c r="AN20" s="81">
        <v>6498.1968627675396</v>
      </c>
      <c r="AO20" s="81">
        <v>7278.9405422997497</v>
      </c>
      <c r="AP20" s="81">
        <v>7131.3138920091396</v>
      </c>
      <c r="AQ20" s="81">
        <v>7193.2267234967703</v>
      </c>
      <c r="AR20" s="81">
        <v>7517.2838015424304</v>
      </c>
      <c r="AS20" s="81">
        <v>7825.6328525059798</v>
      </c>
      <c r="AT20" s="81">
        <v>8251.8998095455408</v>
      </c>
      <c r="AU20" s="81">
        <v>8465.9297052255406</v>
      </c>
      <c r="AV20" s="81">
        <v>8473.2049040340899</v>
      </c>
      <c r="AW20" s="81">
        <v>8411.7023697349305</v>
      </c>
      <c r="AX20" s="81">
        <v>8617.4006551621296</v>
      </c>
      <c r="AY20" s="81">
        <v>8642.6418907512307</v>
      </c>
      <c r="AZ20" s="81">
        <v>8518.1710016673096</v>
      </c>
      <c r="BA20" s="81">
        <v>8590.9092455027003</v>
      </c>
      <c r="BB20" s="81">
        <v>8495.09624922078</v>
      </c>
      <c r="BC20" s="81">
        <v>8621.9344689751597</v>
      </c>
      <c r="BD20" s="81">
        <v>8569.3811864394993</v>
      </c>
      <c r="BE20" s="81">
        <v>8646.7151585881002</v>
      </c>
      <c r="BF20" s="81">
        <v>8697.5363273017301</v>
      </c>
      <c r="BG20" s="81">
        <v>8690.2573128409404</v>
      </c>
      <c r="BH20" s="110"/>
      <c r="BO20" s="13" t="str">
        <f t="shared" si="0"/>
        <v/>
      </c>
      <c r="BP20" s="13" t="str">
        <f t="shared" si="0"/>
        <v/>
      </c>
      <c r="BQ20" s="13" t="str">
        <f t="shared" si="0"/>
        <v/>
      </c>
      <c r="BR20" s="13" t="str">
        <f t="shared" si="0"/>
        <v/>
      </c>
      <c r="BS20" s="13" t="str">
        <f t="shared" si="0"/>
        <v/>
      </c>
      <c r="BT20" s="13" t="str">
        <f t="shared" si="0"/>
        <v/>
      </c>
      <c r="BU20" s="13" t="str">
        <f t="shared" si="0"/>
        <v/>
      </c>
      <c r="BV20" s="13" t="str">
        <f t="shared" si="0"/>
        <v/>
      </c>
      <c r="BW20" s="13" t="str">
        <f t="shared" si="0"/>
        <v/>
      </c>
      <c r="BX20" s="13" t="str">
        <f t="shared" si="0"/>
        <v/>
      </c>
      <c r="BY20" s="13" t="str">
        <f t="shared" si="0"/>
        <v/>
      </c>
      <c r="BZ20" s="13" t="str">
        <f t="shared" si="0"/>
        <v/>
      </c>
      <c r="CA20" s="13" t="str">
        <f t="shared" si="0"/>
        <v/>
      </c>
      <c r="CB20" s="13" t="str">
        <f t="shared" si="0"/>
        <v/>
      </c>
      <c r="CC20" s="13" t="str">
        <f t="shared" si="0"/>
        <v/>
      </c>
      <c r="CD20" s="13" t="str">
        <f t="shared" si="0"/>
        <v/>
      </c>
      <c r="CE20" s="13" t="str">
        <f t="shared" si="1"/>
        <v/>
      </c>
      <c r="CF20" s="13" t="str">
        <f t="shared" si="1"/>
        <v/>
      </c>
      <c r="CG20" s="13" t="str">
        <f t="shared" si="1"/>
        <v/>
      </c>
      <c r="CH20" s="13" t="str">
        <f t="shared" si="1"/>
        <v/>
      </c>
      <c r="CI20" s="13" t="str">
        <f t="shared" si="1"/>
        <v/>
      </c>
      <c r="CJ20" s="13" t="str">
        <f t="shared" si="1"/>
        <v/>
      </c>
      <c r="CK20" s="13" t="str">
        <f t="shared" si="1"/>
        <v/>
      </c>
      <c r="CL20" s="13" t="str">
        <f t="shared" si="1"/>
        <v/>
      </c>
      <c r="CM20" s="13" t="str">
        <f t="shared" si="1"/>
        <v/>
      </c>
      <c r="CN20" s="13" t="str">
        <f t="shared" si="1"/>
        <v/>
      </c>
      <c r="CO20" s="13" t="str">
        <f t="shared" si="1"/>
        <v/>
      </c>
      <c r="CP20" s="13" t="str">
        <f t="shared" si="1"/>
        <v/>
      </c>
      <c r="CQ20" s="13" t="str">
        <f t="shared" si="1"/>
        <v/>
      </c>
      <c r="CR20" s="13" t="str">
        <f t="shared" si="1"/>
        <v/>
      </c>
      <c r="CS20" s="13" t="str">
        <f t="shared" si="1"/>
        <v/>
      </c>
      <c r="CT20" s="13" t="str">
        <f t="shared" si="1"/>
        <v/>
      </c>
      <c r="CU20" s="13" t="str">
        <f t="shared" si="2"/>
        <v/>
      </c>
      <c r="CV20" s="13" t="str">
        <f t="shared" si="2"/>
        <v/>
      </c>
      <c r="CW20" s="13" t="str">
        <f t="shared" si="2"/>
        <v/>
      </c>
      <c r="CX20" s="13" t="str">
        <f t="shared" si="2"/>
        <v/>
      </c>
      <c r="CY20" s="13" t="str">
        <f t="shared" si="2"/>
        <v/>
      </c>
      <c r="CZ20" s="13" t="str">
        <f t="shared" si="2"/>
        <v/>
      </c>
      <c r="DA20" s="13" t="str">
        <f t="shared" si="2"/>
        <v/>
      </c>
      <c r="DB20" s="13" t="str">
        <f t="shared" si="2"/>
        <v/>
      </c>
      <c r="DC20" s="13" t="str">
        <f t="shared" si="2"/>
        <v/>
      </c>
      <c r="DD20" s="13" t="str">
        <f t="shared" si="2"/>
        <v/>
      </c>
      <c r="DE20" s="13" t="str">
        <f t="shared" si="2"/>
        <v/>
      </c>
      <c r="DF20" s="13" t="str">
        <f t="shared" si="2"/>
        <v/>
      </c>
      <c r="DG20" s="13" t="str">
        <f t="shared" si="2"/>
        <v/>
      </c>
      <c r="DH20" s="13" t="str">
        <f t="shared" si="2"/>
        <v/>
      </c>
      <c r="DI20" s="13" t="str">
        <f t="shared" si="2"/>
        <v/>
      </c>
      <c r="DJ20" s="13" t="str">
        <f t="shared" si="2"/>
        <v/>
      </c>
      <c r="DK20" s="13" t="str">
        <f t="shared" si="3"/>
        <v/>
      </c>
      <c r="DL20" s="13" t="str">
        <f t="shared" si="3"/>
        <v/>
      </c>
      <c r="DM20" s="13" t="str">
        <f t="shared" si="3"/>
        <v/>
      </c>
      <c r="DN20" s="13" t="str">
        <f t="shared" si="3"/>
        <v/>
      </c>
      <c r="DO20" s="13" t="str">
        <f t="shared" si="3"/>
        <v/>
      </c>
      <c r="DP20" s="13" t="str">
        <f t="shared" si="3"/>
        <v/>
      </c>
      <c r="DQ20" s="13" t="str">
        <f t="shared" si="3"/>
        <v/>
      </c>
      <c r="DR20" s="13" t="str">
        <f t="shared" si="3"/>
        <v/>
      </c>
      <c r="DS20" s="13" t="str">
        <f t="shared" si="3"/>
        <v/>
      </c>
      <c r="DT20" s="13" t="str">
        <f t="shared" si="3"/>
        <v/>
      </c>
      <c r="DU20" s="13" t="str">
        <f t="shared" si="3"/>
        <v/>
      </c>
      <c r="DV20" s="13" t="str">
        <f t="shared" si="3"/>
        <v/>
      </c>
      <c r="DW20" s="13" t="str">
        <f t="shared" si="3"/>
        <v/>
      </c>
      <c r="DX20" s="13" t="str">
        <f t="shared" si="3"/>
        <v/>
      </c>
    </row>
    <row r="21" spans="1:128" ht="15" thickBot="1" x14ac:dyDescent="0.4">
      <c r="A21" s="19" t="s">
        <v>110</v>
      </c>
      <c r="B21" s="20" t="s">
        <v>14</v>
      </c>
      <c r="C21" s="81">
        <v>1838.5056304586701</v>
      </c>
      <c r="D21" s="81">
        <v>1839.1801277412901</v>
      </c>
      <c r="E21" s="81">
        <v>1843.72069405046</v>
      </c>
      <c r="F21" s="81">
        <v>1843.04939312275</v>
      </c>
      <c r="G21" s="81">
        <v>1865.24841817268</v>
      </c>
      <c r="H21" s="81">
        <v>1850.2556636852601</v>
      </c>
      <c r="I21" s="81">
        <v>1889.98206122687</v>
      </c>
      <c r="J21" s="81">
        <v>1877.1139491952399</v>
      </c>
      <c r="K21" s="81">
        <v>1916.96641848225</v>
      </c>
      <c r="L21" s="81">
        <v>1913.5011938715099</v>
      </c>
      <c r="M21" s="81">
        <v>1913.4799439967001</v>
      </c>
      <c r="N21" s="81">
        <v>1940.4407410308099</v>
      </c>
      <c r="O21" s="81">
        <v>1907.0987688073999</v>
      </c>
      <c r="P21" s="81">
        <v>1898.1765321453499</v>
      </c>
      <c r="Q21" s="81">
        <v>1858.20727060999</v>
      </c>
      <c r="R21" s="81">
        <v>1891.9443216035199</v>
      </c>
      <c r="S21" s="81">
        <v>1945.9224665758099</v>
      </c>
      <c r="T21" s="81">
        <v>1963.71609884451</v>
      </c>
      <c r="U21" s="81">
        <v>2013.1846669008801</v>
      </c>
      <c r="V21" s="81">
        <v>2020.98313682158</v>
      </c>
      <c r="W21" s="81">
        <v>2021.92781350313</v>
      </c>
      <c r="X21" s="81">
        <v>2067.7944079559002</v>
      </c>
      <c r="Y21" s="81">
        <v>2108.1183002360299</v>
      </c>
      <c r="Z21" s="81">
        <v>2093.0288711899502</v>
      </c>
      <c r="AA21" s="81">
        <v>2182.49647115982</v>
      </c>
      <c r="AB21" s="81">
        <v>2252.2248897996601</v>
      </c>
      <c r="AC21" s="81">
        <v>2197.0277114959399</v>
      </c>
      <c r="AD21" s="81">
        <v>2235.06326589018</v>
      </c>
      <c r="AE21" s="81">
        <v>2189.2258098797201</v>
      </c>
      <c r="AF21" s="81">
        <v>2206.5862438130398</v>
      </c>
      <c r="AG21" s="81">
        <v>2216.0002163792901</v>
      </c>
      <c r="AH21" s="81">
        <v>2248.0235802554098</v>
      </c>
      <c r="AI21" s="81">
        <v>2208.12683070816</v>
      </c>
      <c r="AJ21" s="81">
        <v>2157.6214832959599</v>
      </c>
      <c r="AK21" s="81">
        <v>2182.2604831383101</v>
      </c>
      <c r="AL21" s="81">
        <v>2210.16809972381</v>
      </c>
      <c r="AM21" s="81">
        <v>2279.7918477715398</v>
      </c>
      <c r="AN21" s="81">
        <v>2279.6575211111499</v>
      </c>
      <c r="AO21" s="81">
        <v>2397.4605654255402</v>
      </c>
      <c r="AP21" s="81">
        <v>2444.6032061904102</v>
      </c>
      <c r="AQ21" s="81">
        <v>2661.9697961482502</v>
      </c>
      <c r="AR21" s="81">
        <v>2694.0082138770999</v>
      </c>
      <c r="AS21" s="81">
        <v>2647.2848364391298</v>
      </c>
      <c r="AT21" s="81">
        <v>2591.7753142061301</v>
      </c>
      <c r="AU21" s="81">
        <v>2651.1370815770701</v>
      </c>
      <c r="AV21" s="81">
        <v>2726.1532306129998</v>
      </c>
      <c r="AW21" s="81">
        <v>2716.9787028701899</v>
      </c>
      <c r="AX21" s="81">
        <v>2648.36140177073</v>
      </c>
      <c r="AY21" s="81">
        <v>2629.6219689647201</v>
      </c>
      <c r="AZ21" s="81">
        <v>2585.9457657307298</v>
      </c>
      <c r="BA21" s="81">
        <v>2625.9839675174599</v>
      </c>
      <c r="BB21" s="81">
        <v>2676.42380358431</v>
      </c>
      <c r="BC21" s="81">
        <v>2719.9293654640701</v>
      </c>
      <c r="BD21" s="81">
        <v>2761.3206056060599</v>
      </c>
      <c r="BE21" s="81">
        <v>2758.1070163294298</v>
      </c>
      <c r="BF21" s="81">
        <v>2754.9779057350802</v>
      </c>
      <c r="BG21" s="81">
        <v>2664.2271905450002</v>
      </c>
      <c r="BH21" s="110"/>
      <c r="BO21" s="13" t="str">
        <f t="shared" si="0"/>
        <v/>
      </c>
      <c r="BP21" s="13" t="str">
        <f t="shared" si="0"/>
        <v/>
      </c>
      <c r="BQ21" s="13" t="str">
        <f t="shared" si="0"/>
        <v/>
      </c>
      <c r="BR21" s="13" t="str">
        <f t="shared" si="0"/>
        <v/>
      </c>
      <c r="BS21" s="13" t="str">
        <f t="shared" si="0"/>
        <v/>
      </c>
      <c r="BT21" s="13" t="str">
        <f t="shared" si="0"/>
        <v/>
      </c>
      <c r="BU21" s="13" t="str">
        <f t="shared" si="0"/>
        <v/>
      </c>
      <c r="BV21" s="13" t="str">
        <f t="shared" si="0"/>
        <v/>
      </c>
      <c r="BW21" s="13" t="str">
        <f t="shared" si="0"/>
        <v/>
      </c>
      <c r="BX21" s="13" t="str">
        <f t="shared" si="0"/>
        <v/>
      </c>
      <c r="BY21" s="13" t="str">
        <f t="shared" si="0"/>
        <v/>
      </c>
      <c r="BZ21" s="13" t="str">
        <f t="shared" si="0"/>
        <v/>
      </c>
      <c r="CA21" s="13" t="str">
        <f t="shared" si="0"/>
        <v/>
      </c>
      <c r="CB21" s="13" t="str">
        <f t="shared" si="0"/>
        <v/>
      </c>
      <c r="CC21" s="13" t="str">
        <f t="shared" si="0"/>
        <v/>
      </c>
      <c r="CD21" s="13" t="str">
        <f t="shared" si="0"/>
        <v/>
      </c>
      <c r="CE21" s="13" t="str">
        <f t="shared" si="1"/>
        <v/>
      </c>
      <c r="CF21" s="13" t="str">
        <f t="shared" si="1"/>
        <v/>
      </c>
      <c r="CG21" s="13" t="str">
        <f t="shared" si="1"/>
        <v/>
      </c>
      <c r="CH21" s="13" t="str">
        <f t="shared" si="1"/>
        <v/>
      </c>
      <c r="CI21" s="13" t="str">
        <f t="shared" si="1"/>
        <v/>
      </c>
      <c r="CJ21" s="13" t="str">
        <f t="shared" si="1"/>
        <v/>
      </c>
      <c r="CK21" s="13" t="str">
        <f t="shared" si="1"/>
        <v/>
      </c>
      <c r="CL21" s="13" t="str">
        <f t="shared" si="1"/>
        <v/>
      </c>
      <c r="CM21" s="13" t="str">
        <f t="shared" si="1"/>
        <v/>
      </c>
      <c r="CN21" s="13" t="str">
        <f t="shared" si="1"/>
        <v/>
      </c>
      <c r="CO21" s="13" t="str">
        <f t="shared" si="1"/>
        <v/>
      </c>
      <c r="CP21" s="13" t="str">
        <f t="shared" si="1"/>
        <v/>
      </c>
      <c r="CQ21" s="13" t="str">
        <f t="shared" si="1"/>
        <v/>
      </c>
      <c r="CR21" s="13" t="str">
        <f t="shared" si="1"/>
        <v/>
      </c>
      <c r="CS21" s="13" t="str">
        <f t="shared" si="1"/>
        <v/>
      </c>
      <c r="CT21" s="13" t="str">
        <f t="shared" si="1"/>
        <v/>
      </c>
      <c r="CU21" s="13" t="str">
        <f t="shared" si="2"/>
        <v/>
      </c>
      <c r="CV21" s="13" t="str">
        <f t="shared" si="2"/>
        <v/>
      </c>
      <c r="CW21" s="13" t="str">
        <f t="shared" si="2"/>
        <v/>
      </c>
      <c r="CX21" s="13" t="str">
        <f t="shared" si="2"/>
        <v/>
      </c>
      <c r="CY21" s="13" t="str">
        <f t="shared" si="2"/>
        <v/>
      </c>
      <c r="CZ21" s="13" t="str">
        <f t="shared" si="2"/>
        <v/>
      </c>
      <c r="DA21" s="13" t="str">
        <f t="shared" si="2"/>
        <v/>
      </c>
      <c r="DB21" s="13" t="str">
        <f t="shared" si="2"/>
        <v/>
      </c>
      <c r="DC21" s="13" t="str">
        <f t="shared" si="2"/>
        <v/>
      </c>
      <c r="DD21" s="13" t="str">
        <f t="shared" si="2"/>
        <v/>
      </c>
      <c r="DE21" s="13" t="str">
        <f t="shared" si="2"/>
        <v/>
      </c>
      <c r="DF21" s="13" t="str">
        <f t="shared" si="2"/>
        <v/>
      </c>
      <c r="DG21" s="13" t="str">
        <f t="shared" si="2"/>
        <v/>
      </c>
      <c r="DH21" s="13" t="str">
        <f t="shared" si="2"/>
        <v/>
      </c>
      <c r="DI21" s="13" t="str">
        <f t="shared" si="2"/>
        <v/>
      </c>
      <c r="DJ21" s="13" t="str">
        <f t="shared" si="2"/>
        <v/>
      </c>
      <c r="DK21" s="13" t="str">
        <f t="shared" si="3"/>
        <v/>
      </c>
      <c r="DL21" s="13" t="str">
        <f t="shared" si="3"/>
        <v/>
      </c>
      <c r="DM21" s="13" t="str">
        <f t="shared" si="3"/>
        <v/>
      </c>
      <c r="DN21" s="13" t="str">
        <f t="shared" si="3"/>
        <v/>
      </c>
      <c r="DO21" s="13" t="str">
        <f t="shared" si="3"/>
        <v/>
      </c>
      <c r="DP21" s="13" t="str">
        <f t="shared" si="3"/>
        <v/>
      </c>
      <c r="DQ21" s="13" t="str">
        <f t="shared" si="3"/>
        <v/>
      </c>
      <c r="DR21" s="13" t="str">
        <f t="shared" si="3"/>
        <v/>
      </c>
      <c r="DS21" s="13" t="str">
        <f t="shared" si="3"/>
        <v/>
      </c>
      <c r="DT21" s="13" t="str">
        <f t="shared" si="3"/>
        <v/>
      </c>
      <c r="DU21" s="13" t="str">
        <f t="shared" si="3"/>
        <v/>
      </c>
      <c r="DV21" s="13" t="str">
        <f t="shared" si="3"/>
        <v/>
      </c>
      <c r="DW21" s="13" t="str">
        <f t="shared" si="3"/>
        <v/>
      </c>
      <c r="DX21" s="13" t="str">
        <f t="shared" si="3"/>
        <v/>
      </c>
    </row>
    <row r="22" spans="1:128" ht="15" thickBot="1" x14ac:dyDescent="0.4">
      <c r="A22" s="19" t="s">
        <v>111</v>
      </c>
      <c r="B22" s="20" t="s">
        <v>112</v>
      </c>
      <c r="C22" s="81">
        <v>4719.0933706460901</v>
      </c>
      <c r="D22" s="81">
        <v>4689.3473538153503</v>
      </c>
      <c r="E22" s="81">
        <v>4692.5712140986197</v>
      </c>
      <c r="F22" s="81">
        <v>4642.7228845783402</v>
      </c>
      <c r="G22" s="81">
        <v>4675.3051577760898</v>
      </c>
      <c r="H22" s="81">
        <v>4780.2366232721097</v>
      </c>
      <c r="I22" s="81">
        <v>4739.2943254782003</v>
      </c>
      <c r="J22" s="81">
        <v>4756.9708409067098</v>
      </c>
      <c r="K22" s="81">
        <v>4842.0438559586901</v>
      </c>
      <c r="L22" s="81">
        <v>4913.1992176246104</v>
      </c>
      <c r="M22" s="81">
        <v>4919.7905528596602</v>
      </c>
      <c r="N22" s="81">
        <v>4950.1864138518704</v>
      </c>
      <c r="O22" s="81">
        <v>4971.4335719158298</v>
      </c>
      <c r="P22" s="81">
        <v>5012.4774522542903</v>
      </c>
      <c r="Q22" s="81">
        <v>5058.6530393284902</v>
      </c>
      <c r="R22" s="81">
        <v>5038.3231402654001</v>
      </c>
      <c r="S22" s="81">
        <v>5075.4355182238196</v>
      </c>
      <c r="T22" s="81">
        <v>5109.2159335489796</v>
      </c>
      <c r="U22" s="81">
        <v>5028.6413343698996</v>
      </c>
      <c r="V22" s="81">
        <v>5085.3884266007899</v>
      </c>
      <c r="W22" s="81">
        <v>5209.6472936868504</v>
      </c>
      <c r="X22" s="81">
        <v>5220.6575665391501</v>
      </c>
      <c r="Y22" s="81">
        <v>5190.0801708614199</v>
      </c>
      <c r="Z22" s="81">
        <v>5163.5194851078104</v>
      </c>
      <c r="AA22" s="81">
        <v>5282.1253116038797</v>
      </c>
      <c r="AB22" s="81">
        <v>5394.88658599479</v>
      </c>
      <c r="AC22" s="81">
        <v>5446.5398824580197</v>
      </c>
      <c r="AD22" s="81">
        <v>5546.1727319217498</v>
      </c>
      <c r="AE22" s="81">
        <v>5609.4602211926003</v>
      </c>
      <c r="AF22" s="81">
        <v>5651.2633545706303</v>
      </c>
      <c r="AG22" s="81">
        <v>5667.4374095467901</v>
      </c>
      <c r="AH22" s="81">
        <v>5743.5838906586796</v>
      </c>
      <c r="AI22" s="81">
        <v>5805.32219440069</v>
      </c>
      <c r="AJ22" s="81">
        <v>5857.4618353003998</v>
      </c>
      <c r="AK22" s="81">
        <v>5873.2158218125696</v>
      </c>
      <c r="AL22" s="81">
        <v>5922.0773137746701</v>
      </c>
      <c r="AM22" s="81">
        <v>5837.5623617564097</v>
      </c>
      <c r="AN22" s="81">
        <v>5907.6595248141002</v>
      </c>
      <c r="AO22" s="81">
        <v>5855.0443432669599</v>
      </c>
      <c r="AP22" s="81">
        <v>5877.2953367275504</v>
      </c>
      <c r="AQ22" s="81">
        <v>5820.4343062114003</v>
      </c>
      <c r="AR22" s="81">
        <v>5857.5175676937597</v>
      </c>
      <c r="AS22" s="81">
        <v>5916.6924209502504</v>
      </c>
      <c r="AT22" s="81">
        <v>5951.8652486914498</v>
      </c>
      <c r="AU22" s="81">
        <v>5967.0153397210697</v>
      </c>
      <c r="AV22" s="81">
        <v>5957.4129044697402</v>
      </c>
      <c r="AW22" s="81">
        <v>5989.0539739539499</v>
      </c>
      <c r="AX22" s="81">
        <v>6024.9053426567498</v>
      </c>
      <c r="AY22" s="81">
        <v>5854.1843215086901</v>
      </c>
      <c r="AZ22" s="81">
        <v>5654.8342570618197</v>
      </c>
      <c r="BA22" s="81">
        <v>5551.0303253495204</v>
      </c>
      <c r="BB22" s="81">
        <v>5594.1418822105697</v>
      </c>
      <c r="BC22" s="81">
        <v>5171.5891657022403</v>
      </c>
      <c r="BD22" s="81">
        <v>4872.6248706207098</v>
      </c>
      <c r="BE22" s="81">
        <v>4879.2055370930302</v>
      </c>
      <c r="BF22" s="81">
        <v>4831.88039391437</v>
      </c>
      <c r="BG22" s="81">
        <v>4892.9203975830396</v>
      </c>
      <c r="BH22" s="110"/>
      <c r="BO22" s="13" t="str">
        <f t="shared" si="0"/>
        <v/>
      </c>
      <c r="BP22" s="13" t="str">
        <f t="shared" si="0"/>
        <v/>
      </c>
      <c r="BQ22" s="13" t="str">
        <f t="shared" si="0"/>
        <v/>
      </c>
      <c r="BR22" s="13" t="str">
        <f t="shared" si="0"/>
        <v/>
      </c>
      <c r="BS22" s="13" t="str">
        <f t="shared" si="0"/>
        <v/>
      </c>
      <c r="BT22" s="13" t="str">
        <f t="shared" si="0"/>
        <v/>
      </c>
      <c r="BU22" s="13" t="str">
        <f t="shared" si="0"/>
        <v/>
      </c>
      <c r="BV22" s="13" t="str">
        <f t="shared" si="0"/>
        <v/>
      </c>
      <c r="BW22" s="13" t="str">
        <f t="shared" si="0"/>
        <v/>
      </c>
      <c r="BX22" s="13" t="str">
        <f t="shared" si="0"/>
        <v/>
      </c>
      <c r="BY22" s="13" t="str">
        <f t="shared" si="0"/>
        <v/>
      </c>
      <c r="BZ22" s="13" t="str">
        <f t="shared" si="0"/>
        <v/>
      </c>
      <c r="CA22" s="13" t="str">
        <f t="shared" si="0"/>
        <v/>
      </c>
      <c r="CB22" s="13" t="str">
        <f t="shared" si="0"/>
        <v/>
      </c>
      <c r="CC22" s="13" t="str">
        <f t="shared" si="0"/>
        <v/>
      </c>
      <c r="CD22" s="13" t="str">
        <f t="shared" si="0"/>
        <v/>
      </c>
      <c r="CE22" s="13" t="str">
        <f t="shared" si="1"/>
        <v/>
      </c>
      <c r="CF22" s="13" t="str">
        <f t="shared" si="1"/>
        <v/>
      </c>
      <c r="CG22" s="13" t="str">
        <f t="shared" si="1"/>
        <v/>
      </c>
      <c r="CH22" s="13" t="str">
        <f t="shared" si="1"/>
        <v/>
      </c>
      <c r="CI22" s="13" t="str">
        <f t="shared" si="1"/>
        <v/>
      </c>
      <c r="CJ22" s="13" t="str">
        <f t="shared" si="1"/>
        <v/>
      </c>
      <c r="CK22" s="13" t="str">
        <f t="shared" si="1"/>
        <v/>
      </c>
      <c r="CL22" s="13" t="str">
        <f t="shared" si="1"/>
        <v/>
      </c>
      <c r="CM22" s="13" t="str">
        <f t="shared" si="1"/>
        <v/>
      </c>
      <c r="CN22" s="13" t="str">
        <f t="shared" si="1"/>
        <v/>
      </c>
      <c r="CO22" s="13" t="str">
        <f t="shared" si="1"/>
        <v/>
      </c>
      <c r="CP22" s="13" t="str">
        <f t="shared" si="1"/>
        <v/>
      </c>
      <c r="CQ22" s="13" t="str">
        <f t="shared" si="1"/>
        <v/>
      </c>
      <c r="CR22" s="13" t="str">
        <f t="shared" si="1"/>
        <v/>
      </c>
      <c r="CS22" s="13" t="str">
        <f t="shared" si="1"/>
        <v/>
      </c>
      <c r="CT22" s="13" t="str">
        <f t="shared" si="1"/>
        <v/>
      </c>
      <c r="CU22" s="13" t="str">
        <f t="shared" si="2"/>
        <v/>
      </c>
      <c r="CV22" s="13" t="str">
        <f t="shared" si="2"/>
        <v/>
      </c>
      <c r="CW22" s="13" t="str">
        <f t="shared" si="2"/>
        <v/>
      </c>
      <c r="CX22" s="13" t="str">
        <f t="shared" si="2"/>
        <v/>
      </c>
      <c r="CY22" s="13" t="str">
        <f t="shared" si="2"/>
        <v/>
      </c>
      <c r="CZ22" s="13" t="str">
        <f t="shared" si="2"/>
        <v/>
      </c>
      <c r="DA22" s="13" t="str">
        <f t="shared" si="2"/>
        <v/>
      </c>
      <c r="DB22" s="13" t="str">
        <f t="shared" si="2"/>
        <v/>
      </c>
      <c r="DC22" s="13" t="str">
        <f t="shared" si="2"/>
        <v/>
      </c>
      <c r="DD22" s="13" t="str">
        <f t="shared" si="2"/>
        <v/>
      </c>
      <c r="DE22" s="13" t="str">
        <f t="shared" si="2"/>
        <v/>
      </c>
      <c r="DF22" s="13" t="str">
        <f t="shared" si="2"/>
        <v/>
      </c>
      <c r="DG22" s="13" t="str">
        <f t="shared" si="2"/>
        <v/>
      </c>
      <c r="DH22" s="13" t="str">
        <f t="shared" si="2"/>
        <v/>
      </c>
      <c r="DI22" s="13" t="str">
        <f t="shared" si="2"/>
        <v/>
      </c>
      <c r="DJ22" s="13" t="str">
        <f t="shared" si="2"/>
        <v/>
      </c>
      <c r="DK22" s="13" t="str">
        <f t="shared" si="3"/>
        <v/>
      </c>
      <c r="DL22" s="13" t="str">
        <f t="shared" si="3"/>
        <v/>
      </c>
      <c r="DM22" s="13" t="str">
        <f t="shared" si="3"/>
        <v/>
      </c>
      <c r="DN22" s="13" t="str">
        <f t="shared" si="3"/>
        <v/>
      </c>
      <c r="DO22" s="13" t="str">
        <f t="shared" si="3"/>
        <v/>
      </c>
      <c r="DP22" s="13" t="str">
        <f t="shared" si="3"/>
        <v/>
      </c>
      <c r="DQ22" s="13" t="str">
        <f t="shared" si="3"/>
        <v/>
      </c>
      <c r="DR22" s="13" t="str">
        <f t="shared" si="3"/>
        <v/>
      </c>
      <c r="DS22" s="13" t="str">
        <f t="shared" si="3"/>
        <v/>
      </c>
      <c r="DT22" s="13" t="str">
        <f t="shared" si="3"/>
        <v/>
      </c>
      <c r="DU22" s="13" t="str">
        <f t="shared" si="3"/>
        <v/>
      </c>
      <c r="DV22" s="13" t="str">
        <f t="shared" si="3"/>
        <v/>
      </c>
      <c r="DW22" s="13" t="str">
        <f t="shared" si="3"/>
        <v/>
      </c>
      <c r="DX22" s="13" t="str">
        <f t="shared" si="3"/>
        <v/>
      </c>
    </row>
    <row r="23" spans="1:128" ht="15" thickBot="1" x14ac:dyDescent="0.4">
      <c r="A23" s="19" t="s">
        <v>113</v>
      </c>
      <c r="B23" s="20" t="s">
        <v>114</v>
      </c>
      <c r="C23" s="81">
        <v>1290.8907641916101</v>
      </c>
      <c r="D23" s="81">
        <v>1307.2787197011901</v>
      </c>
      <c r="E23" s="81">
        <v>1328.9305551059099</v>
      </c>
      <c r="F23" s="81">
        <v>1283.6268909201499</v>
      </c>
      <c r="G23" s="81">
        <v>1170.28975238264</v>
      </c>
      <c r="H23" s="81">
        <v>1169.5859596959399</v>
      </c>
      <c r="I23" s="81">
        <v>1201.8301096209</v>
      </c>
      <c r="J23" s="81">
        <v>1224.3638628993699</v>
      </c>
      <c r="K23" s="81">
        <v>1243.1957197491199</v>
      </c>
      <c r="L23" s="81">
        <v>1253.2438842470499</v>
      </c>
      <c r="M23" s="81">
        <v>1234.6696655061301</v>
      </c>
      <c r="N23" s="81">
        <v>1207.96909741235</v>
      </c>
      <c r="O23" s="81">
        <v>1199.47393392648</v>
      </c>
      <c r="P23" s="81">
        <v>1237.6764488609001</v>
      </c>
      <c r="Q23" s="81">
        <v>1190.20322801672</v>
      </c>
      <c r="R23" s="81">
        <v>1192.75376973789</v>
      </c>
      <c r="S23" s="81">
        <v>1195.68613566055</v>
      </c>
      <c r="T23" s="81">
        <v>1207.79250685329</v>
      </c>
      <c r="U23" s="81">
        <v>1220.2003740320499</v>
      </c>
      <c r="V23" s="81">
        <v>1216.4889334674699</v>
      </c>
      <c r="W23" s="81">
        <v>1193.71924002636</v>
      </c>
      <c r="X23" s="81">
        <v>1208.5367669591501</v>
      </c>
      <c r="Y23" s="81">
        <v>1215.9265247071</v>
      </c>
      <c r="Z23" s="81">
        <v>1252.3085978572899</v>
      </c>
      <c r="AA23" s="81">
        <v>1268.55605456028</v>
      </c>
      <c r="AB23" s="81">
        <v>1283.2087492917799</v>
      </c>
      <c r="AC23" s="81">
        <v>1264.3430428568799</v>
      </c>
      <c r="AD23" s="81">
        <v>1257.26002159675</v>
      </c>
      <c r="AE23" s="81">
        <v>1247.3745960260901</v>
      </c>
      <c r="AF23" s="81">
        <v>1219.06770025176</v>
      </c>
      <c r="AG23" s="81">
        <v>1223.01467758587</v>
      </c>
      <c r="AH23" s="81">
        <v>1220.54819560191</v>
      </c>
      <c r="AI23" s="81">
        <v>1243.0738085417199</v>
      </c>
      <c r="AJ23" s="81">
        <v>1257.1088477359899</v>
      </c>
      <c r="AK23" s="81">
        <v>1290.2853410258999</v>
      </c>
      <c r="AL23" s="81">
        <v>1301.32335292677</v>
      </c>
      <c r="AM23" s="81">
        <v>1283.6036487428501</v>
      </c>
      <c r="AN23" s="81">
        <v>1315.2230094133099</v>
      </c>
      <c r="AO23" s="81">
        <v>1330.1196909908899</v>
      </c>
      <c r="AP23" s="81">
        <v>1332.0447553807201</v>
      </c>
      <c r="AQ23" s="81">
        <v>1346.95832528399</v>
      </c>
      <c r="AR23" s="81">
        <v>1346.8280125680201</v>
      </c>
      <c r="AS23" s="81">
        <v>1410.9509238179601</v>
      </c>
      <c r="AT23" s="81">
        <v>1418.0106434875199</v>
      </c>
      <c r="AU23" s="81">
        <v>1423.30604917868</v>
      </c>
      <c r="AV23" s="81">
        <v>1417.3906492145099</v>
      </c>
      <c r="AW23" s="81">
        <v>1417.9815734838</v>
      </c>
      <c r="AX23" s="81">
        <v>1438.4977581354799</v>
      </c>
      <c r="AY23" s="81">
        <v>1450.2446951350501</v>
      </c>
      <c r="AZ23" s="81">
        <v>1460.0569911540199</v>
      </c>
      <c r="BA23" s="81">
        <v>1488.3264091620799</v>
      </c>
      <c r="BB23" s="81">
        <v>1437.18674157128</v>
      </c>
      <c r="BC23" s="81">
        <v>1391.9271320955399</v>
      </c>
      <c r="BD23" s="81">
        <v>1348.2868156689201</v>
      </c>
      <c r="BE23" s="81">
        <v>1322.88278808987</v>
      </c>
      <c r="BF23" s="81">
        <v>1326.6141419186599</v>
      </c>
      <c r="BG23" s="81">
        <v>1278.7750189242199</v>
      </c>
      <c r="BH23" s="110"/>
      <c r="BO23" s="13" t="str">
        <f t="shared" si="0"/>
        <v/>
      </c>
      <c r="BP23" s="13" t="str">
        <f t="shared" si="0"/>
        <v/>
      </c>
      <c r="BQ23" s="13" t="str">
        <f t="shared" si="0"/>
        <v/>
      </c>
      <c r="BR23" s="13" t="str">
        <f t="shared" si="0"/>
        <v/>
      </c>
      <c r="BS23" s="13" t="str">
        <f t="shared" si="0"/>
        <v/>
      </c>
      <c r="BT23" s="13" t="str">
        <f t="shared" si="0"/>
        <v/>
      </c>
      <c r="BU23" s="13" t="str">
        <f t="shared" si="0"/>
        <v/>
      </c>
      <c r="BV23" s="13" t="str">
        <f t="shared" si="0"/>
        <v/>
      </c>
      <c r="BW23" s="13" t="str">
        <f t="shared" si="0"/>
        <v/>
      </c>
      <c r="BX23" s="13" t="str">
        <f t="shared" si="0"/>
        <v/>
      </c>
      <c r="BY23" s="13" t="str">
        <f t="shared" si="0"/>
        <v/>
      </c>
      <c r="BZ23" s="13" t="str">
        <f t="shared" si="0"/>
        <v/>
      </c>
      <c r="CA23" s="13" t="str">
        <f t="shared" si="0"/>
        <v/>
      </c>
      <c r="CB23" s="13" t="str">
        <f t="shared" si="0"/>
        <v/>
      </c>
      <c r="CC23" s="13" t="str">
        <f t="shared" si="0"/>
        <v/>
      </c>
      <c r="CD23" s="13" t="str">
        <f t="shared" ref="CD23:CS29" si="4">IF(R23&gt;0,IF(R23&lt;5,"SECRETTTTTTTT",""),"")</f>
        <v/>
      </c>
      <c r="CE23" s="13" t="str">
        <f t="shared" si="1"/>
        <v/>
      </c>
      <c r="CF23" s="13" t="str">
        <f t="shared" si="1"/>
        <v/>
      </c>
      <c r="CG23" s="13" t="str">
        <f t="shared" si="1"/>
        <v/>
      </c>
      <c r="CH23" s="13" t="str">
        <f t="shared" si="1"/>
        <v/>
      </c>
      <c r="CI23" s="13" t="str">
        <f t="shared" si="1"/>
        <v/>
      </c>
      <c r="CJ23" s="13" t="str">
        <f t="shared" si="1"/>
        <v/>
      </c>
      <c r="CK23" s="13" t="str">
        <f t="shared" si="1"/>
        <v/>
      </c>
      <c r="CL23" s="13" t="str">
        <f t="shared" si="1"/>
        <v/>
      </c>
      <c r="CM23" s="13" t="str">
        <f t="shared" si="1"/>
        <v/>
      </c>
      <c r="CN23" s="13" t="str">
        <f t="shared" si="1"/>
        <v/>
      </c>
      <c r="CO23" s="13" t="str">
        <f t="shared" si="1"/>
        <v/>
      </c>
      <c r="CP23" s="13" t="str">
        <f t="shared" si="1"/>
        <v/>
      </c>
      <c r="CQ23" s="13" t="str">
        <f t="shared" si="1"/>
        <v/>
      </c>
      <c r="CR23" s="13" t="str">
        <f t="shared" si="1"/>
        <v/>
      </c>
      <c r="CS23" s="13" t="str">
        <f t="shared" si="1"/>
        <v/>
      </c>
      <c r="CT23" s="13" t="str">
        <f t="shared" ref="CT23:DI29" si="5">IF(AH23&gt;0,IF(AH23&lt;5,"SECRETTTTTTTT",""),"")</f>
        <v/>
      </c>
      <c r="CU23" s="13" t="str">
        <f t="shared" si="2"/>
        <v/>
      </c>
      <c r="CV23" s="13" t="str">
        <f t="shared" si="2"/>
        <v/>
      </c>
      <c r="CW23" s="13" t="str">
        <f t="shared" si="2"/>
        <v/>
      </c>
      <c r="CX23" s="13" t="str">
        <f t="shared" si="2"/>
        <v/>
      </c>
      <c r="CY23" s="13" t="str">
        <f t="shared" si="2"/>
        <v/>
      </c>
      <c r="CZ23" s="13" t="str">
        <f t="shared" si="2"/>
        <v/>
      </c>
      <c r="DA23" s="13" t="str">
        <f t="shared" si="2"/>
        <v/>
      </c>
      <c r="DB23" s="13" t="str">
        <f t="shared" si="2"/>
        <v/>
      </c>
      <c r="DC23" s="13" t="str">
        <f t="shared" si="2"/>
        <v/>
      </c>
      <c r="DD23" s="13" t="str">
        <f t="shared" si="2"/>
        <v/>
      </c>
      <c r="DE23" s="13" t="str">
        <f t="shared" si="2"/>
        <v/>
      </c>
      <c r="DF23" s="13" t="str">
        <f t="shared" si="2"/>
        <v/>
      </c>
      <c r="DG23" s="13" t="str">
        <f t="shared" si="2"/>
        <v/>
      </c>
      <c r="DH23" s="13" t="str">
        <f t="shared" si="2"/>
        <v/>
      </c>
      <c r="DI23" s="13" t="str">
        <f t="shared" si="2"/>
        <v/>
      </c>
      <c r="DJ23" s="13" t="str">
        <f t="shared" ref="DJ23:DM29" si="6">IF(AX23&gt;0,IF(AX23&lt;5,"SECRETTTTTTTT",""),"")</f>
        <v/>
      </c>
      <c r="DK23" s="13" t="str">
        <f t="shared" si="3"/>
        <v/>
      </c>
      <c r="DL23" s="13" t="str">
        <f t="shared" si="3"/>
        <v/>
      </c>
      <c r="DM23" s="13" t="str">
        <f t="shared" si="3"/>
        <v/>
      </c>
      <c r="DN23" s="13" t="str">
        <f t="shared" si="3"/>
        <v/>
      </c>
      <c r="DO23" s="13" t="str">
        <f t="shared" si="3"/>
        <v/>
      </c>
      <c r="DP23" s="13" t="str">
        <f t="shared" si="3"/>
        <v/>
      </c>
      <c r="DQ23" s="13" t="str">
        <f t="shared" si="3"/>
        <v/>
      </c>
      <c r="DR23" s="13" t="str">
        <f t="shared" si="3"/>
        <v/>
      </c>
      <c r="DS23" s="13" t="str">
        <f t="shared" si="3"/>
        <v/>
      </c>
      <c r="DT23" s="13" t="str">
        <f t="shared" si="3"/>
        <v/>
      </c>
      <c r="DU23" s="13" t="str">
        <f t="shared" si="3"/>
        <v/>
      </c>
      <c r="DV23" s="13" t="str">
        <f t="shared" si="3"/>
        <v/>
      </c>
      <c r="DW23" s="13" t="str">
        <f t="shared" si="3"/>
        <v/>
      </c>
      <c r="DX23" s="13" t="str">
        <f t="shared" si="3"/>
        <v/>
      </c>
    </row>
    <row r="24" spans="1:128" ht="15" thickBot="1" x14ac:dyDescent="0.4">
      <c r="A24" s="19" t="s">
        <v>115</v>
      </c>
      <c r="B24" s="20" t="s">
        <v>17</v>
      </c>
      <c r="C24" s="81">
        <v>12866.269055107001</v>
      </c>
      <c r="D24" s="81">
        <v>12914.9280027854</v>
      </c>
      <c r="E24" s="81">
        <v>13166.5862968243</v>
      </c>
      <c r="F24" s="81">
        <v>13332.594677130301</v>
      </c>
      <c r="G24" s="81">
        <v>13208.4553298109</v>
      </c>
      <c r="H24" s="81">
        <v>13515.2163181711</v>
      </c>
      <c r="I24" s="81">
        <v>13560.0525747871</v>
      </c>
      <c r="J24" s="81">
        <v>13429.4500554519</v>
      </c>
      <c r="K24" s="81">
        <v>13418.5340214403</v>
      </c>
      <c r="L24" s="81">
        <v>13331.0518220594</v>
      </c>
      <c r="M24" s="81">
        <v>13327.860334093</v>
      </c>
      <c r="N24" s="81">
        <v>13331.0862038717</v>
      </c>
      <c r="O24" s="81">
        <v>13496.360946815001</v>
      </c>
      <c r="P24" s="81">
        <v>13488.005763179601</v>
      </c>
      <c r="Q24" s="81">
        <v>13663.071548112501</v>
      </c>
      <c r="R24" s="81">
        <v>13647.3158365866</v>
      </c>
      <c r="S24" s="81">
        <v>13657.4141848528</v>
      </c>
      <c r="T24" s="81">
        <v>13596.2817121646</v>
      </c>
      <c r="U24" s="81">
        <v>13608.2059002312</v>
      </c>
      <c r="V24" s="81">
        <v>13549.0128946851</v>
      </c>
      <c r="W24" s="81">
        <v>13829.877828843501</v>
      </c>
      <c r="X24" s="81">
        <v>13998.231680499601</v>
      </c>
      <c r="Y24" s="81">
        <v>14141.0895724204</v>
      </c>
      <c r="Z24" s="81">
        <v>14112.9948284116</v>
      </c>
      <c r="AA24" s="81">
        <v>14314.021805042201</v>
      </c>
      <c r="AB24" s="81">
        <v>14576.274337566299</v>
      </c>
      <c r="AC24" s="81">
        <v>14839.475383491599</v>
      </c>
      <c r="AD24" s="81">
        <v>15093.6635752521</v>
      </c>
      <c r="AE24" s="81">
        <v>15262.9662291025</v>
      </c>
      <c r="AF24" s="81">
        <v>15353.326773681199</v>
      </c>
      <c r="AG24" s="81">
        <v>15455.7825898834</v>
      </c>
      <c r="AH24" s="81">
        <v>15777.490291350599</v>
      </c>
      <c r="AI24" s="81">
        <v>15771.5050909285</v>
      </c>
      <c r="AJ24" s="81">
        <v>16126.308422591799</v>
      </c>
      <c r="AK24" s="81">
        <v>16341.3338144757</v>
      </c>
      <c r="AL24" s="81">
        <v>16277.402113804699</v>
      </c>
      <c r="AM24" s="81">
        <v>15893.495139635999</v>
      </c>
      <c r="AN24" s="81">
        <v>16076.6435353172</v>
      </c>
      <c r="AO24" s="81">
        <v>16582.183856166099</v>
      </c>
      <c r="AP24" s="81">
        <v>16779.490877729</v>
      </c>
      <c r="AQ24" s="81">
        <v>17207.516055162901</v>
      </c>
      <c r="AR24" s="81">
        <v>17404.434846426499</v>
      </c>
      <c r="AS24" s="81">
        <v>17576.261882794101</v>
      </c>
      <c r="AT24" s="81">
        <v>18007.048942086101</v>
      </c>
      <c r="AU24" s="81">
        <v>18108.831665940899</v>
      </c>
      <c r="AV24" s="81">
        <v>18290.9580139789</v>
      </c>
      <c r="AW24" s="81">
        <v>18502.2385061965</v>
      </c>
      <c r="AX24" s="81">
        <v>18285.1727045851</v>
      </c>
      <c r="AY24" s="81">
        <v>18619.616632976798</v>
      </c>
      <c r="AZ24" s="81">
        <v>18635.937705279099</v>
      </c>
      <c r="BA24" s="81">
        <v>18660.818151314601</v>
      </c>
      <c r="BB24" s="81">
        <v>18737.5621904004</v>
      </c>
      <c r="BC24" s="81">
        <v>18622.918743370301</v>
      </c>
      <c r="BD24" s="81">
        <v>18638.3916474609</v>
      </c>
      <c r="BE24" s="81">
        <v>18751.4622417311</v>
      </c>
      <c r="BF24" s="81">
        <v>18728.6276866884</v>
      </c>
      <c r="BG24" s="81">
        <v>18685.336691273598</v>
      </c>
      <c r="BH24" s="110"/>
      <c r="BO24" s="13" t="str">
        <f t="shared" ref="BO24:CC29" si="7">IF(C24&gt;0,IF(C24&lt;5,"SECRETTTTTTTT",""),"")</f>
        <v/>
      </c>
      <c r="BP24" s="13" t="str">
        <f t="shared" si="7"/>
        <v/>
      </c>
      <c r="BQ24" s="13" t="str">
        <f t="shared" si="7"/>
        <v/>
      </c>
      <c r="BR24" s="13" t="str">
        <f t="shared" si="7"/>
        <v/>
      </c>
      <c r="BS24" s="13" t="str">
        <f t="shared" si="7"/>
        <v/>
      </c>
      <c r="BT24" s="13" t="str">
        <f t="shared" si="7"/>
        <v/>
      </c>
      <c r="BU24" s="13" t="str">
        <f t="shared" si="7"/>
        <v/>
      </c>
      <c r="BV24" s="13" t="str">
        <f t="shared" si="7"/>
        <v/>
      </c>
      <c r="BW24" s="13" t="str">
        <f t="shared" si="7"/>
        <v/>
      </c>
      <c r="BX24" s="13" t="str">
        <f t="shared" si="7"/>
        <v/>
      </c>
      <c r="BY24" s="13" t="str">
        <f t="shared" si="7"/>
        <v/>
      </c>
      <c r="BZ24" s="13" t="str">
        <f t="shared" si="7"/>
        <v/>
      </c>
      <c r="CA24" s="13" t="str">
        <f t="shared" si="7"/>
        <v/>
      </c>
      <c r="CB24" s="13" t="str">
        <f t="shared" si="7"/>
        <v/>
      </c>
      <c r="CC24" s="13" t="str">
        <f t="shared" si="7"/>
        <v/>
      </c>
      <c r="CD24" s="13" t="str">
        <f t="shared" si="4"/>
        <v/>
      </c>
      <c r="CE24" s="13" t="str">
        <f t="shared" si="4"/>
        <v/>
      </c>
      <c r="CF24" s="13" t="str">
        <f t="shared" si="4"/>
        <v/>
      </c>
      <c r="CG24" s="13" t="str">
        <f t="shared" si="4"/>
        <v/>
      </c>
      <c r="CH24" s="13" t="str">
        <f t="shared" si="4"/>
        <v/>
      </c>
      <c r="CI24" s="13" t="str">
        <f t="shared" si="4"/>
        <v/>
      </c>
      <c r="CJ24" s="13" t="str">
        <f t="shared" si="4"/>
        <v/>
      </c>
      <c r="CK24" s="13" t="str">
        <f t="shared" si="4"/>
        <v/>
      </c>
      <c r="CL24" s="13" t="str">
        <f t="shared" si="4"/>
        <v/>
      </c>
      <c r="CM24" s="13" t="str">
        <f t="shared" si="4"/>
        <v/>
      </c>
      <c r="CN24" s="13" t="str">
        <f t="shared" si="4"/>
        <v/>
      </c>
      <c r="CO24" s="13" t="str">
        <f t="shared" si="4"/>
        <v/>
      </c>
      <c r="CP24" s="13" t="str">
        <f t="shared" si="4"/>
        <v/>
      </c>
      <c r="CQ24" s="13" t="str">
        <f t="shared" si="4"/>
        <v/>
      </c>
      <c r="CR24" s="13" t="str">
        <f t="shared" si="4"/>
        <v/>
      </c>
      <c r="CS24" s="13" t="str">
        <f t="shared" si="4"/>
        <v/>
      </c>
      <c r="CT24" s="13" t="str">
        <f t="shared" si="5"/>
        <v/>
      </c>
      <c r="CU24" s="13" t="str">
        <f t="shared" si="5"/>
        <v/>
      </c>
      <c r="CV24" s="13" t="str">
        <f t="shared" si="5"/>
        <v/>
      </c>
      <c r="CW24" s="13" t="str">
        <f t="shared" si="5"/>
        <v/>
      </c>
      <c r="CX24" s="13" t="str">
        <f t="shared" si="5"/>
        <v/>
      </c>
      <c r="CY24" s="13" t="str">
        <f t="shared" si="5"/>
        <v/>
      </c>
      <c r="CZ24" s="13" t="str">
        <f t="shared" si="5"/>
        <v/>
      </c>
      <c r="DA24" s="13" t="str">
        <f t="shared" si="5"/>
        <v/>
      </c>
      <c r="DB24" s="13" t="str">
        <f t="shared" si="5"/>
        <v/>
      </c>
      <c r="DC24" s="13" t="str">
        <f t="shared" si="5"/>
        <v/>
      </c>
      <c r="DD24" s="13" t="str">
        <f t="shared" si="5"/>
        <v/>
      </c>
      <c r="DE24" s="13" t="str">
        <f t="shared" si="5"/>
        <v/>
      </c>
      <c r="DF24" s="13" t="str">
        <f t="shared" si="5"/>
        <v/>
      </c>
      <c r="DG24" s="13" t="str">
        <f t="shared" si="5"/>
        <v/>
      </c>
      <c r="DH24" s="13" t="str">
        <f t="shared" si="5"/>
        <v/>
      </c>
      <c r="DI24" s="13" t="str">
        <f t="shared" si="5"/>
        <v/>
      </c>
      <c r="DJ24" s="13" t="str">
        <f t="shared" si="6"/>
        <v/>
      </c>
      <c r="DK24" s="13" t="str">
        <f t="shared" si="3"/>
        <v/>
      </c>
      <c r="DL24" s="13" t="str">
        <f t="shared" si="3"/>
        <v/>
      </c>
      <c r="DM24" s="13" t="str">
        <f t="shared" si="3"/>
        <v/>
      </c>
      <c r="DN24" s="13" t="str">
        <f t="shared" si="3"/>
        <v/>
      </c>
      <c r="DO24" s="13" t="str">
        <f t="shared" si="3"/>
        <v/>
      </c>
      <c r="DP24" s="13" t="str">
        <f t="shared" si="3"/>
        <v/>
      </c>
      <c r="DQ24" s="13" t="str">
        <f t="shared" si="3"/>
        <v/>
      </c>
      <c r="DR24" s="13" t="str">
        <f t="shared" si="3"/>
        <v/>
      </c>
      <c r="DS24" s="13" t="str">
        <f t="shared" si="3"/>
        <v/>
      </c>
      <c r="DT24" s="13" t="str">
        <f t="shared" si="3"/>
        <v/>
      </c>
      <c r="DU24" s="13" t="str">
        <f t="shared" si="3"/>
        <v/>
      </c>
      <c r="DV24" s="13" t="str">
        <f t="shared" si="3"/>
        <v/>
      </c>
      <c r="DW24" s="13" t="str">
        <f t="shared" si="3"/>
        <v/>
      </c>
      <c r="DX24" s="13" t="str">
        <f t="shared" si="3"/>
        <v/>
      </c>
    </row>
    <row r="25" spans="1:128" ht="15" thickBot="1" x14ac:dyDescent="0.4">
      <c r="A25" s="19" t="s">
        <v>118</v>
      </c>
      <c r="B25" s="20" t="s">
        <v>119</v>
      </c>
      <c r="C25" s="81">
        <v>8654.5784353583094</v>
      </c>
      <c r="D25" s="81">
        <v>8454.7187952926306</v>
      </c>
      <c r="E25" s="81">
        <v>8324.3199448388896</v>
      </c>
      <c r="F25" s="81">
        <v>8427.4860141792306</v>
      </c>
      <c r="G25" s="81">
        <v>8504.6443537662199</v>
      </c>
      <c r="H25" s="81">
        <v>8743.7063368902309</v>
      </c>
      <c r="I25" s="81">
        <v>8532.9991029551093</v>
      </c>
      <c r="J25" s="81">
        <v>8518.5685325595205</v>
      </c>
      <c r="K25" s="81">
        <v>8448.7670572262905</v>
      </c>
      <c r="L25" s="81">
        <v>8424.6326138382101</v>
      </c>
      <c r="M25" s="81">
        <v>8491.1918427576893</v>
      </c>
      <c r="N25" s="81">
        <v>8401.8269930516599</v>
      </c>
      <c r="O25" s="81">
        <v>8464.6241697120495</v>
      </c>
      <c r="P25" s="81">
        <v>8529.5734393765197</v>
      </c>
      <c r="Q25" s="81">
        <v>8415.0319368846394</v>
      </c>
      <c r="R25" s="81">
        <v>8542.2914113839997</v>
      </c>
      <c r="S25" s="81">
        <v>8555.0780285596302</v>
      </c>
      <c r="T25" s="81">
        <v>8513.7702758535197</v>
      </c>
      <c r="U25" s="81">
        <v>8667.9612078527607</v>
      </c>
      <c r="V25" s="81">
        <v>8496.1264520767309</v>
      </c>
      <c r="W25" s="81">
        <v>8467.1126237707904</v>
      </c>
      <c r="X25" s="81">
        <v>8519.5831439535505</v>
      </c>
      <c r="Y25" s="81">
        <v>8625.3562854499796</v>
      </c>
      <c r="Z25" s="81">
        <v>8627.7349217171904</v>
      </c>
      <c r="AA25" s="81">
        <v>8595.7412622524498</v>
      </c>
      <c r="AB25" s="81">
        <v>8512.5410189222894</v>
      </c>
      <c r="AC25" s="81">
        <v>8512.0154436468893</v>
      </c>
      <c r="AD25" s="81">
        <v>8486.8052267526291</v>
      </c>
      <c r="AE25" s="81">
        <v>8607.3299316078392</v>
      </c>
      <c r="AF25" s="81">
        <v>8541.3202663263892</v>
      </c>
      <c r="AG25" s="81">
        <v>8357.1921897152897</v>
      </c>
      <c r="AH25" s="81">
        <v>8208.6023923455905</v>
      </c>
      <c r="AI25" s="81">
        <v>8250.0759379203791</v>
      </c>
      <c r="AJ25" s="81">
        <v>8031.77001764326</v>
      </c>
      <c r="AK25" s="81">
        <v>7767.3228568477498</v>
      </c>
      <c r="AL25" s="81">
        <v>8136.21665882052</v>
      </c>
      <c r="AM25" s="81">
        <v>7624.5516849311798</v>
      </c>
      <c r="AN25" s="81">
        <v>7679.7211467422603</v>
      </c>
      <c r="AO25" s="81">
        <v>7994.2514000616702</v>
      </c>
      <c r="AP25" s="81">
        <v>7962.1404273687804</v>
      </c>
      <c r="AQ25" s="81">
        <v>8104.1418514165798</v>
      </c>
      <c r="AR25" s="81">
        <v>8278.3020536816293</v>
      </c>
      <c r="AS25" s="81">
        <v>8301.5899370147708</v>
      </c>
      <c r="AT25" s="81">
        <v>8422.9663261356909</v>
      </c>
      <c r="AU25" s="81">
        <v>8492.0830294360603</v>
      </c>
      <c r="AV25" s="81">
        <v>8472.9251699001907</v>
      </c>
      <c r="AW25" s="81">
        <v>8525.3778421035804</v>
      </c>
      <c r="AX25" s="81">
        <v>8644.0014435606899</v>
      </c>
      <c r="AY25" s="81">
        <v>8674.8937850140301</v>
      </c>
      <c r="AZ25" s="81">
        <v>8731.5027983372092</v>
      </c>
      <c r="BA25" s="81">
        <v>8825.0081587843306</v>
      </c>
      <c r="BB25" s="81">
        <v>8855.0666983018691</v>
      </c>
      <c r="BC25" s="81">
        <v>8826.94815848293</v>
      </c>
      <c r="BD25" s="81">
        <v>8832.2350965483602</v>
      </c>
      <c r="BE25" s="81">
        <v>8803.2962166840098</v>
      </c>
      <c r="BF25" s="81">
        <v>8709.4370918171498</v>
      </c>
      <c r="BG25" s="81">
        <v>8695.5624752799304</v>
      </c>
      <c r="BH25" s="110"/>
      <c r="BO25" s="13" t="str">
        <f t="shared" si="7"/>
        <v/>
      </c>
      <c r="BP25" s="13" t="str">
        <f t="shared" si="7"/>
        <v/>
      </c>
      <c r="BQ25" s="13" t="str">
        <f t="shared" si="7"/>
        <v/>
      </c>
      <c r="BR25" s="13" t="str">
        <f t="shared" si="7"/>
        <v/>
      </c>
      <c r="BS25" s="13" t="str">
        <f t="shared" si="7"/>
        <v/>
      </c>
      <c r="BT25" s="13" t="str">
        <f t="shared" si="7"/>
        <v/>
      </c>
      <c r="BU25" s="13" t="str">
        <f t="shared" si="7"/>
        <v/>
      </c>
      <c r="BV25" s="13" t="str">
        <f t="shared" si="7"/>
        <v/>
      </c>
      <c r="BW25" s="13" t="str">
        <f t="shared" si="7"/>
        <v/>
      </c>
      <c r="BX25" s="13" t="str">
        <f t="shared" si="7"/>
        <v/>
      </c>
      <c r="BY25" s="13" t="str">
        <f t="shared" si="7"/>
        <v/>
      </c>
      <c r="BZ25" s="13" t="str">
        <f t="shared" si="7"/>
        <v/>
      </c>
      <c r="CA25" s="13" t="str">
        <f t="shared" si="7"/>
        <v/>
      </c>
      <c r="CB25" s="13" t="str">
        <f t="shared" si="7"/>
        <v/>
      </c>
      <c r="CC25" s="13" t="str">
        <f t="shared" si="7"/>
        <v/>
      </c>
      <c r="CD25" s="13" t="str">
        <f t="shared" si="4"/>
        <v/>
      </c>
      <c r="CE25" s="13" t="str">
        <f t="shared" si="4"/>
        <v/>
      </c>
      <c r="CF25" s="13" t="str">
        <f t="shared" si="4"/>
        <v/>
      </c>
      <c r="CG25" s="13" t="str">
        <f t="shared" si="4"/>
        <v/>
      </c>
      <c r="CH25" s="13" t="str">
        <f t="shared" si="4"/>
        <v/>
      </c>
      <c r="CI25" s="13" t="str">
        <f t="shared" si="4"/>
        <v/>
      </c>
      <c r="CJ25" s="13" t="str">
        <f t="shared" si="4"/>
        <v/>
      </c>
      <c r="CK25" s="13" t="str">
        <f t="shared" si="4"/>
        <v/>
      </c>
      <c r="CL25" s="13" t="str">
        <f t="shared" si="4"/>
        <v/>
      </c>
      <c r="CM25" s="13" t="str">
        <f t="shared" si="4"/>
        <v/>
      </c>
      <c r="CN25" s="13" t="str">
        <f t="shared" si="4"/>
        <v/>
      </c>
      <c r="CO25" s="13" t="str">
        <f t="shared" si="4"/>
        <v/>
      </c>
      <c r="CP25" s="13" t="str">
        <f t="shared" si="4"/>
        <v/>
      </c>
      <c r="CQ25" s="13" t="str">
        <f t="shared" si="4"/>
        <v/>
      </c>
      <c r="CR25" s="13" t="str">
        <f t="shared" si="4"/>
        <v/>
      </c>
      <c r="CS25" s="13" t="str">
        <f t="shared" si="4"/>
        <v/>
      </c>
      <c r="CT25" s="13" t="str">
        <f t="shared" si="5"/>
        <v/>
      </c>
      <c r="CU25" s="13" t="str">
        <f t="shared" si="5"/>
        <v/>
      </c>
      <c r="CV25" s="13" t="str">
        <f t="shared" si="5"/>
        <v/>
      </c>
      <c r="CW25" s="13" t="str">
        <f t="shared" si="5"/>
        <v/>
      </c>
      <c r="CX25" s="13" t="str">
        <f t="shared" si="5"/>
        <v/>
      </c>
      <c r="CY25" s="13" t="str">
        <f t="shared" si="5"/>
        <v/>
      </c>
      <c r="CZ25" s="13" t="str">
        <f t="shared" si="5"/>
        <v/>
      </c>
      <c r="DA25" s="13" t="str">
        <f t="shared" si="5"/>
        <v/>
      </c>
      <c r="DB25" s="13" t="str">
        <f t="shared" si="5"/>
        <v/>
      </c>
      <c r="DC25" s="13" t="str">
        <f t="shared" si="5"/>
        <v/>
      </c>
      <c r="DD25" s="13" t="str">
        <f t="shared" si="5"/>
        <v/>
      </c>
      <c r="DE25" s="13" t="str">
        <f t="shared" si="5"/>
        <v/>
      </c>
      <c r="DF25" s="13" t="str">
        <f t="shared" si="5"/>
        <v/>
      </c>
      <c r="DG25" s="13" t="str">
        <f t="shared" si="5"/>
        <v/>
      </c>
      <c r="DH25" s="13" t="str">
        <f t="shared" si="5"/>
        <v/>
      </c>
      <c r="DI25" s="13" t="str">
        <f t="shared" si="5"/>
        <v/>
      </c>
      <c r="DJ25" s="13" t="str">
        <f t="shared" si="6"/>
        <v/>
      </c>
      <c r="DK25" s="13" t="str">
        <f t="shared" si="3"/>
        <v/>
      </c>
      <c r="DL25" s="13" t="str">
        <f t="shared" si="3"/>
        <v/>
      </c>
      <c r="DM25" s="13" t="str">
        <f t="shared" si="3"/>
        <v/>
      </c>
      <c r="DN25" s="13" t="str">
        <f t="shared" si="3"/>
        <v/>
      </c>
      <c r="DO25" s="13" t="str">
        <f t="shared" si="3"/>
        <v/>
      </c>
      <c r="DP25" s="13" t="str">
        <f t="shared" si="3"/>
        <v/>
      </c>
      <c r="DQ25" s="13" t="str">
        <f t="shared" si="3"/>
        <v/>
      </c>
      <c r="DR25" s="13" t="str">
        <f t="shared" si="3"/>
        <v/>
      </c>
      <c r="DS25" s="13" t="str">
        <f t="shared" si="3"/>
        <v/>
      </c>
      <c r="DT25" s="13" t="str">
        <f t="shared" si="3"/>
        <v/>
      </c>
      <c r="DU25" s="13" t="str">
        <f t="shared" si="3"/>
        <v/>
      </c>
      <c r="DV25" s="13" t="str">
        <f t="shared" si="3"/>
        <v/>
      </c>
      <c r="DW25" s="13" t="str">
        <f t="shared" si="3"/>
        <v/>
      </c>
      <c r="DX25" s="13" t="str">
        <f t="shared" si="3"/>
        <v/>
      </c>
    </row>
    <row r="26" spans="1:128" ht="15" thickBot="1" x14ac:dyDescent="0.4">
      <c r="A26" s="18"/>
      <c r="B26" s="18" t="s">
        <v>148</v>
      </c>
      <c r="C26" s="77">
        <v>74238.428185882134</v>
      </c>
      <c r="D26" s="77">
        <v>74483.869315677453</v>
      </c>
      <c r="E26" s="77">
        <v>74569.960264952693</v>
      </c>
      <c r="F26" s="77">
        <v>74683.926598761391</v>
      </c>
      <c r="G26" s="77">
        <v>74292.348684889294</v>
      </c>
      <c r="H26" s="77">
        <v>74761.659662702601</v>
      </c>
      <c r="I26" s="77">
        <v>74495.483524948853</v>
      </c>
      <c r="J26" s="77">
        <v>74167.130180264183</v>
      </c>
      <c r="K26" s="77">
        <v>74278.931377674395</v>
      </c>
      <c r="L26" s="77">
        <v>73963.931777677863</v>
      </c>
      <c r="M26" s="77">
        <v>74209.17936233939</v>
      </c>
      <c r="N26" s="77">
        <v>74520.129878145395</v>
      </c>
      <c r="O26" s="77">
        <v>74838.975646911276</v>
      </c>
      <c r="P26" s="77">
        <v>74816.647263663021</v>
      </c>
      <c r="Q26" s="77">
        <v>74836.006472799301</v>
      </c>
      <c r="R26" s="77">
        <v>75096.441917040036</v>
      </c>
      <c r="S26" s="77">
        <v>74914.713763832246</v>
      </c>
      <c r="T26" s="77">
        <v>75380.569796048221</v>
      </c>
      <c r="U26" s="77">
        <v>75632.855684825889</v>
      </c>
      <c r="V26" s="77">
        <v>75624.05722898012</v>
      </c>
      <c r="W26" s="77">
        <v>76068.965708111675</v>
      </c>
      <c r="X26" s="77">
        <v>76432.823329939056</v>
      </c>
      <c r="Y26" s="77">
        <v>76807.415893236583</v>
      </c>
      <c r="Z26" s="77">
        <v>77212.982842367885</v>
      </c>
      <c r="AA26" s="77">
        <v>77474.20678567508</v>
      </c>
      <c r="AB26" s="77">
        <v>78356.449955222386</v>
      </c>
      <c r="AC26" s="77">
        <v>78653.674534411868</v>
      </c>
      <c r="AD26" s="77">
        <v>80021.872952280508</v>
      </c>
      <c r="AE26" s="77">
        <v>80250.923396893777</v>
      </c>
      <c r="AF26" s="77">
        <v>80234.479821732646</v>
      </c>
      <c r="AG26" s="77">
        <v>80139.909963939397</v>
      </c>
      <c r="AH26" s="77">
        <v>80493.917468791988</v>
      </c>
      <c r="AI26" s="77">
        <v>81118.994142661628</v>
      </c>
      <c r="AJ26" s="77">
        <v>81282.888007826303</v>
      </c>
      <c r="AK26" s="77">
        <v>81248.925903559517</v>
      </c>
      <c r="AL26" s="77">
        <v>82165.033096878513</v>
      </c>
      <c r="AM26" s="77">
        <v>80454.930269513803</v>
      </c>
      <c r="AN26" s="77">
        <v>79959.510424434862</v>
      </c>
      <c r="AO26" s="77">
        <v>82633.584128122704</v>
      </c>
      <c r="AP26" s="77">
        <v>82684.511852041294</v>
      </c>
      <c r="AQ26" s="77">
        <v>84114.481833009093</v>
      </c>
      <c r="AR26" s="77">
        <v>85156.496815697727</v>
      </c>
      <c r="AS26" s="77">
        <v>86258.942653585895</v>
      </c>
      <c r="AT26" s="77">
        <v>87595.309396087934</v>
      </c>
      <c r="AU26" s="77">
        <v>88080.112805154931</v>
      </c>
      <c r="AV26" s="77">
        <v>88433.922673188528</v>
      </c>
      <c r="AW26" s="77">
        <v>88431.813467067957</v>
      </c>
      <c r="AX26" s="77">
        <v>88546.694408269177</v>
      </c>
      <c r="AY26" s="77">
        <v>88643.189992977917</v>
      </c>
      <c r="AZ26" s="77">
        <v>88294.296643752095</v>
      </c>
      <c r="BA26" s="77">
        <v>88385.358097293094</v>
      </c>
      <c r="BB26" s="77">
        <v>88346.476806094201</v>
      </c>
      <c r="BC26" s="77">
        <v>87900.819241221543</v>
      </c>
      <c r="BD26" s="77">
        <v>87344.969010438756</v>
      </c>
      <c r="BE26" s="77">
        <v>87536.446204497348</v>
      </c>
      <c r="BF26" s="77">
        <v>87140.690064217284</v>
      </c>
      <c r="BG26" s="77">
        <v>86522.167842366442</v>
      </c>
      <c r="BH26" s="112"/>
      <c r="BO26" s="13" t="str">
        <f t="shared" si="7"/>
        <v/>
      </c>
      <c r="BP26" s="13" t="str">
        <f t="shared" si="7"/>
        <v/>
      </c>
      <c r="BQ26" s="13" t="str">
        <f t="shared" si="7"/>
        <v/>
      </c>
      <c r="BR26" s="13" t="str">
        <f t="shared" si="7"/>
        <v/>
      </c>
      <c r="BS26" s="13" t="str">
        <f t="shared" si="7"/>
        <v/>
      </c>
      <c r="BT26" s="13" t="str">
        <f t="shared" si="7"/>
        <v/>
      </c>
      <c r="BU26" s="13" t="str">
        <f t="shared" si="7"/>
        <v/>
      </c>
      <c r="BV26" s="13" t="str">
        <f t="shared" si="7"/>
        <v/>
      </c>
      <c r="BW26" s="13" t="str">
        <f t="shared" si="7"/>
        <v/>
      </c>
      <c r="BX26" s="13" t="str">
        <f t="shared" si="7"/>
        <v/>
      </c>
      <c r="BY26" s="13" t="str">
        <f t="shared" si="7"/>
        <v/>
      </c>
      <c r="BZ26" s="13" t="str">
        <f t="shared" si="7"/>
        <v/>
      </c>
      <c r="CA26" s="13" t="str">
        <f t="shared" si="7"/>
        <v/>
      </c>
      <c r="CB26" s="13" t="str">
        <f t="shared" si="7"/>
        <v/>
      </c>
      <c r="CC26" s="13" t="str">
        <f t="shared" si="7"/>
        <v/>
      </c>
      <c r="CD26" s="13" t="str">
        <f t="shared" si="4"/>
        <v/>
      </c>
      <c r="CE26" s="13" t="str">
        <f t="shared" si="4"/>
        <v/>
      </c>
      <c r="CF26" s="13" t="str">
        <f t="shared" si="4"/>
        <v/>
      </c>
      <c r="CG26" s="13" t="str">
        <f t="shared" si="4"/>
        <v/>
      </c>
      <c r="CH26" s="13" t="str">
        <f t="shared" si="4"/>
        <v/>
      </c>
      <c r="CI26" s="13" t="str">
        <f t="shared" si="4"/>
        <v/>
      </c>
      <c r="CJ26" s="13" t="str">
        <f t="shared" si="4"/>
        <v/>
      </c>
      <c r="CK26" s="13" t="str">
        <f t="shared" si="4"/>
        <v/>
      </c>
      <c r="CL26" s="13" t="str">
        <f t="shared" si="4"/>
        <v/>
      </c>
      <c r="CM26" s="13" t="str">
        <f t="shared" si="4"/>
        <v/>
      </c>
      <c r="CN26" s="13" t="str">
        <f t="shared" si="4"/>
        <v/>
      </c>
      <c r="CO26" s="13" t="str">
        <f t="shared" si="4"/>
        <v/>
      </c>
      <c r="CP26" s="13" t="str">
        <f t="shared" si="4"/>
        <v/>
      </c>
      <c r="CQ26" s="13" t="str">
        <f t="shared" si="4"/>
        <v/>
      </c>
      <c r="CR26" s="13" t="str">
        <f t="shared" si="4"/>
        <v/>
      </c>
      <c r="CS26" s="13" t="str">
        <f t="shared" si="4"/>
        <v/>
      </c>
      <c r="CT26" s="13" t="str">
        <f t="shared" si="5"/>
        <v/>
      </c>
      <c r="CU26" s="13" t="str">
        <f t="shared" si="5"/>
        <v/>
      </c>
      <c r="CV26" s="13" t="str">
        <f t="shared" si="5"/>
        <v/>
      </c>
      <c r="CW26" s="13" t="str">
        <f t="shared" si="5"/>
        <v/>
      </c>
      <c r="CX26" s="13" t="str">
        <f t="shared" si="5"/>
        <v/>
      </c>
      <c r="CY26" s="13" t="str">
        <f t="shared" si="5"/>
        <v/>
      </c>
      <c r="CZ26" s="13" t="str">
        <f t="shared" si="5"/>
        <v/>
      </c>
      <c r="DA26" s="13" t="str">
        <f t="shared" si="5"/>
        <v/>
      </c>
      <c r="DB26" s="13" t="str">
        <f t="shared" si="5"/>
        <v/>
      </c>
      <c r="DC26" s="13" t="str">
        <f t="shared" si="5"/>
        <v/>
      </c>
      <c r="DD26" s="13" t="str">
        <f t="shared" si="5"/>
        <v/>
      </c>
      <c r="DE26" s="13" t="str">
        <f t="shared" si="5"/>
        <v/>
      </c>
      <c r="DF26" s="13" t="str">
        <f t="shared" si="5"/>
        <v/>
      </c>
      <c r="DG26" s="13" t="str">
        <f t="shared" si="5"/>
        <v/>
      </c>
      <c r="DH26" s="13" t="str">
        <f t="shared" si="5"/>
        <v/>
      </c>
      <c r="DI26" s="13" t="str">
        <f t="shared" si="5"/>
        <v/>
      </c>
      <c r="DJ26" s="13" t="str">
        <f t="shared" si="6"/>
        <v/>
      </c>
      <c r="DK26" s="13" t="str">
        <f t="shared" si="3"/>
        <v/>
      </c>
      <c r="DL26" s="13" t="str">
        <f t="shared" si="3"/>
        <v/>
      </c>
      <c r="DM26" s="13" t="str">
        <f t="shared" si="3"/>
        <v/>
      </c>
      <c r="DN26" s="13" t="str">
        <f t="shared" ref="DN26:DX29" si="8">IF(BB26&gt;0,IF(BB26&lt;5,"SECRETTTTTTTT",""),"")</f>
        <v/>
      </c>
      <c r="DO26" s="13" t="str">
        <f t="shared" si="8"/>
        <v/>
      </c>
      <c r="DP26" s="13" t="str">
        <f t="shared" si="8"/>
        <v/>
      </c>
      <c r="DQ26" s="13" t="str">
        <f t="shared" si="8"/>
        <v/>
      </c>
      <c r="DR26" s="13" t="str">
        <f t="shared" si="8"/>
        <v/>
      </c>
      <c r="DS26" s="13" t="str">
        <f t="shared" si="8"/>
        <v/>
      </c>
      <c r="DT26" s="13" t="str">
        <f t="shared" si="8"/>
        <v/>
      </c>
      <c r="DU26" s="13" t="str">
        <f t="shared" si="8"/>
        <v/>
      </c>
      <c r="DV26" s="13" t="str">
        <f t="shared" si="8"/>
        <v/>
      </c>
      <c r="DW26" s="13" t="str">
        <f t="shared" si="8"/>
        <v/>
      </c>
      <c r="DX26" s="13" t="str">
        <f t="shared" si="8"/>
        <v/>
      </c>
    </row>
    <row r="27" spans="1:128" ht="15" thickBot="1" x14ac:dyDescent="0.4">
      <c r="A27" s="16" t="s">
        <v>116</v>
      </c>
      <c r="B27" s="17" t="s">
        <v>117</v>
      </c>
      <c r="C27" s="81">
        <v>56492.452990468497</v>
      </c>
      <c r="D27" s="81">
        <v>56239.612346234797</v>
      </c>
      <c r="E27" s="81">
        <v>55948.377302209701</v>
      </c>
      <c r="F27" s="81">
        <v>55907.319611684798</v>
      </c>
      <c r="G27" s="81">
        <v>55737.317352148799</v>
      </c>
      <c r="H27" s="81">
        <v>55789.789023490899</v>
      </c>
      <c r="I27" s="81">
        <v>55902.104204891803</v>
      </c>
      <c r="J27" s="81">
        <v>56069.566759895803</v>
      </c>
      <c r="K27" s="81">
        <v>56145.8788392551</v>
      </c>
      <c r="L27" s="81">
        <v>56180.240780725901</v>
      </c>
      <c r="M27" s="81">
        <v>56566.700879155796</v>
      </c>
      <c r="N27" s="81">
        <v>56460.4865863784</v>
      </c>
      <c r="O27" s="81">
        <v>56470.803488309597</v>
      </c>
      <c r="P27" s="81">
        <v>56571.673862253898</v>
      </c>
      <c r="Q27" s="81">
        <v>56553.039698054199</v>
      </c>
      <c r="R27" s="81">
        <v>56711.530319969999</v>
      </c>
      <c r="S27" s="81">
        <v>56563.6564808045</v>
      </c>
      <c r="T27" s="81">
        <v>56538.367160569003</v>
      </c>
      <c r="U27" s="81">
        <v>56611.422352725</v>
      </c>
      <c r="V27" s="81">
        <v>57055.333680052398</v>
      </c>
      <c r="W27" s="81">
        <v>57250.851849059902</v>
      </c>
      <c r="X27" s="81">
        <v>57640.805166088299</v>
      </c>
      <c r="Y27" s="81">
        <v>57469.837408354499</v>
      </c>
      <c r="Z27" s="81">
        <v>57486.595592369304</v>
      </c>
      <c r="AA27" s="81">
        <v>57973.767451800399</v>
      </c>
      <c r="AB27" s="81">
        <v>57881.429605126999</v>
      </c>
      <c r="AC27" s="81">
        <v>57655.1312976462</v>
      </c>
      <c r="AD27" s="81">
        <v>57433.385222779798</v>
      </c>
      <c r="AE27" s="81">
        <v>57452.633650317599</v>
      </c>
      <c r="AF27" s="81">
        <v>57118.6631781572</v>
      </c>
      <c r="AG27" s="81">
        <v>56937.422495498198</v>
      </c>
      <c r="AH27" s="81">
        <v>57238.226218516698</v>
      </c>
      <c r="AI27" s="81">
        <v>57392.871563515699</v>
      </c>
      <c r="AJ27" s="81">
        <v>57718.355649254598</v>
      </c>
      <c r="AK27" s="81">
        <v>57621.047691591499</v>
      </c>
      <c r="AL27" s="81">
        <v>57496.494927764099</v>
      </c>
      <c r="AM27" s="81">
        <v>57412.589251929101</v>
      </c>
      <c r="AN27" s="81">
        <v>57138.246216776097</v>
      </c>
      <c r="AO27" s="81">
        <v>57817.617978242401</v>
      </c>
      <c r="AP27" s="81">
        <v>58296.326121799502</v>
      </c>
      <c r="AQ27" s="81">
        <v>59053.608840106397</v>
      </c>
      <c r="AR27" s="81">
        <v>59246.781776125703</v>
      </c>
      <c r="AS27" s="81">
        <v>59395.787165398397</v>
      </c>
      <c r="AT27" s="81">
        <v>59204.419138945399</v>
      </c>
      <c r="AU27" s="81">
        <v>59125.272652797299</v>
      </c>
      <c r="AV27" s="81">
        <v>59379.653441932198</v>
      </c>
      <c r="AW27" s="81">
        <v>59537.259474778402</v>
      </c>
      <c r="AX27" s="81">
        <v>59700.244392130197</v>
      </c>
      <c r="AY27" s="81">
        <v>59939.041097915397</v>
      </c>
      <c r="AZ27" s="81">
        <v>60264.175735687502</v>
      </c>
      <c r="BA27" s="81">
        <v>60331.852994405097</v>
      </c>
      <c r="BB27" s="81">
        <v>60681.813855266999</v>
      </c>
      <c r="BC27" s="81">
        <v>61246.348325959101</v>
      </c>
      <c r="BD27" s="81">
        <v>61385.426316995603</v>
      </c>
      <c r="BE27" s="81">
        <v>61519.743293305597</v>
      </c>
      <c r="BF27" s="81">
        <v>61604.278459185203</v>
      </c>
      <c r="BG27" s="81">
        <v>61807.336837048802</v>
      </c>
      <c r="BH27" s="110"/>
      <c r="BO27" s="13" t="str">
        <f t="shared" si="7"/>
        <v/>
      </c>
      <c r="BP27" s="13" t="str">
        <f t="shared" si="7"/>
        <v/>
      </c>
      <c r="BQ27" s="13" t="str">
        <f t="shared" si="7"/>
        <v/>
      </c>
      <c r="BR27" s="13" t="str">
        <f t="shared" si="7"/>
        <v/>
      </c>
      <c r="BS27" s="13" t="str">
        <f t="shared" si="7"/>
        <v/>
      </c>
      <c r="BT27" s="13" t="str">
        <f t="shared" si="7"/>
        <v/>
      </c>
      <c r="BU27" s="13" t="str">
        <f t="shared" si="7"/>
        <v/>
      </c>
      <c r="BV27" s="13" t="str">
        <f t="shared" si="7"/>
        <v/>
      </c>
      <c r="BW27" s="13" t="str">
        <f t="shared" si="7"/>
        <v/>
      </c>
      <c r="BX27" s="13" t="str">
        <f t="shared" si="7"/>
        <v/>
      </c>
      <c r="BY27" s="13" t="str">
        <f t="shared" si="7"/>
        <v/>
      </c>
      <c r="BZ27" s="13" t="str">
        <f t="shared" si="7"/>
        <v/>
      </c>
      <c r="CA27" s="13" t="str">
        <f t="shared" si="7"/>
        <v/>
      </c>
      <c r="CB27" s="13" t="str">
        <f t="shared" si="7"/>
        <v/>
      </c>
      <c r="CC27" s="13" t="str">
        <f t="shared" si="7"/>
        <v/>
      </c>
      <c r="CD27" s="13" t="str">
        <f t="shared" si="4"/>
        <v/>
      </c>
      <c r="CE27" s="13" t="str">
        <f t="shared" si="4"/>
        <v/>
      </c>
      <c r="CF27" s="13" t="str">
        <f t="shared" si="4"/>
        <v/>
      </c>
      <c r="CG27" s="13" t="str">
        <f t="shared" si="4"/>
        <v/>
      </c>
      <c r="CH27" s="13" t="str">
        <f t="shared" si="4"/>
        <v/>
      </c>
      <c r="CI27" s="13" t="str">
        <f t="shared" si="4"/>
        <v/>
      </c>
      <c r="CJ27" s="13" t="str">
        <f t="shared" si="4"/>
        <v/>
      </c>
      <c r="CK27" s="13" t="str">
        <f t="shared" si="4"/>
        <v/>
      </c>
      <c r="CL27" s="13" t="str">
        <f t="shared" si="4"/>
        <v/>
      </c>
      <c r="CM27" s="13" t="str">
        <f t="shared" si="4"/>
        <v/>
      </c>
      <c r="CN27" s="13" t="str">
        <f t="shared" si="4"/>
        <v/>
      </c>
      <c r="CO27" s="13" t="str">
        <f t="shared" si="4"/>
        <v/>
      </c>
      <c r="CP27" s="13" t="str">
        <f t="shared" si="4"/>
        <v/>
      </c>
      <c r="CQ27" s="13" t="str">
        <f t="shared" si="4"/>
        <v/>
      </c>
      <c r="CR27" s="13" t="str">
        <f t="shared" si="4"/>
        <v/>
      </c>
      <c r="CS27" s="13" t="str">
        <f t="shared" si="4"/>
        <v/>
      </c>
      <c r="CT27" s="13" t="str">
        <f t="shared" si="5"/>
        <v/>
      </c>
      <c r="CU27" s="13" t="str">
        <f t="shared" si="5"/>
        <v/>
      </c>
      <c r="CV27" s="13" t="str">
        <f t="shared" si="5"/>
        <v/>
      </c>
      <c r="CW27" s="13" t="str">
        <f t="shared" si="5"/>
        <v/>
      </c>
      <c r="CX27" s="13" t="str">
        <f t="shared" si="5"/>
        <v/>
      </c>
      <c r="CY27" s="13" t="str">
        <f t="shared" si="5"/>
        <v/>
      </c>
      <c r="CZ27" s="13" t="str">
        <f t="shared" si="5"/>
        <v/>
      </c>
      <c r="DA27" s="13" t="str">
        <f t="shared" si="5"/>
        <v/>
      </c>
      <c r="DB27" s="13" t="str">
        <f t="shared" si="5"/>
        <v/>
      </c>
      <c r="DC27" s="13" t="str">
        <f t="shared" si="5"/>
        <v/>
      </c>
      <c r="DD27" s="13" t="str">
        <f t="shared" si="5"/>
        <v/>
      </c>
      <c r="DE27" s="13" t="str">
        <f t="shared" si="5"/>
        <v/>
      </c>
      <c r="DF27" s="13" t="str">
        <f t="shared" si="5"/>
        <v/>
      </c>
      <c r="DG27" s="13" t="str">
        <f t="shared" si="5"/>
        <v/>
      </c>
      <c r="DH27" s="13" t="str">
        <f t="shared" si="5"/>
        <v/>
      </c>
      <c r="DI27" s="13" t="str">
        <f t="shared" si="5"/>
        <v/>
      </c>
      <c r="DJ27" s="13" t="str">
        <f t="shared" si="6"/>
        <v/>
      </c>
      <c r="DK27" s="13" t="str">
        <f t="shared" si="6"/>
        <v/>
      </c>
      <c r="DL27" s="13" t="str">
        <f t="shared" si="6"/>
        <v/>
      </c>
      <c r="DM27" s="13" t="str">
        <f t="shared" si="6"/>
        <v/>
      </c>
      <c r="DN27" s="13" t="str">
        <f t="shared" si="8"/>
        <v/>
      </c>
      <c r="DO27" s="13" t="str">
        <f t="shared" si="8"/>
        <v/>
      </c>
      <c r="DP27" s="13" t="str">
        <f t="shared" si="8"/>
        <v/>
      </c>
      <c r="DQ27" s="13" t="str">
        <f t="shared" si="8"/>
        <v/>
      </c>
      <c r="DR27" s="13" t="str">
        <f t="shared" si="8"/>
        <v/>
      </c>
      <c r="DS27" s="13" t="str">
        <f t="shared" si="8"/>
        <v/>
      </c>
      <c r="DT27" s="13" t="str">
        <f t="shared" si="8"/>
        <v/>
      </c>
      <c r="DU27" s="13" t="str">
        <f t="shared" si="8"/>
        <v/>
      </c>
      <c r="DV27" s="13" t="str">
        <f t="shared" si="8"/>
        <v/>
      </c>
      <c r="DW27" s="13" t="str">
        <f t="shared" si="8"/>
        <v/>
      </c>
      <c r="DX27" s="13" t="str">
        <f t="shared" si="8"/>
        <v/>
      </c>
    </row>
    <row r="28" spans="1:128" ht="15" thickBot="1" x14ac:dyDescent="0.4">
      <c r="A28" s="18"/>
      <c r="B28" s="21" t="s">
        <v>149</v>
      </c>
      <c r="C28" s="77">
        <v>56492.452990468497</v>
      </c>
      <c r="D28" s="77">
        <v>56239.612346234797</v>
      </c>
      <c r="E28" s="77">
        <v>55948.377302209701</v>
      </c>
      <c r="F28" s="77">
        <v>55907.319611684798</v>
      </c>
      <c r="G28" s="77">
        <v>55737.317352148799</v>
      </c>
      <c r="H28" s="77">
        <v>55789.789023490899</v>
      </c>
      <c r="I28" s="77">
        <v>55902.104204891803</v>
      </c>
      <c r="J28" s="77">
        <v>56069.566759895803</v>
      </c>
      <c r="K28" s="77">
        <v>56145.8788392551</v>
      </c>
      <c r="L28" s="77">
        <v>56180.240780725901</v>
      </c>
      <c r="M28" s="77">
        <v>56566.700879155796</v>
      </c>
      <c r="N28" s="77">
        <v>56460.4865863784</v>
      </c>
      <c r="O28" s="77">
        <v>56470.803488309597</v>
      </c>
      <c r="P28" s="77">
        <v>56571.673862253898</v>
      </c>
      <c r="Q28" s="77">
        <v>56553.039698054199</v>
      </c>
      <c r="R28" s="77">
        <v>56711.530319969999</v>
      </c>
      <c r="S28" s="77">
        <v>56563.6564808045</v>
      </c>
      <c r="T28" s="77">
        <v>56538.367160569003</v>
      </c>
      <c r="U28" s="77">
        <v>56611.422352725</v>
      </c>
      <c r="V28" s="77">
        <v>57055.333680052398</v>
      </c>
      <c r="W28" s="77">
        <v>57250.851849059902</v>
      </c>
      <c r="X28" s="77">
        <v>57640.805166088299</v>
      </c>
      <c r="Y28" s="77">
        <v>57469.837408354499</v>
      </c>
      <c r="Z28" s="77">
        <v>57486.595592369304</v>
      </c>
      <c r="AA28" s="77">
        <v>57973.767451800399</v>
      </c>
      <c r="AB28" s="77">
        <v>57881.429605126999</v>
      </c>
      <c r="AC28" s="77">
        <v>57655.1312976462</v>
      </c>
      <c r="AD28" s="77">
        <v>57433.385222779798</v>
      </c>
      <c r="AE28" s="77">
        <v>57452.633650317599</v>
      </c>
      <c r="AF28" s="77">
        <v>57118.6631781572</v>
      </c>
      <c r="AG28" s="77">
        <v>56937.422495498198</v>
      </c>
      <c r="AH28" s="77">
        <v>57238.226218516698</v>
      </c>
      <c r="AI28" s="77">
        <v>57392.871563515699</v>
      </c>
      <c r="AJ28" s="77">
        <v>57718.355649254598</v>
      </c>
      <c r="AK28" s="77">
        <v>57621.047691591499</v>
      </c>
      <c r="AL28" s="77">
        <v>57496.494927764099</v>
      </c>
      <c r="AM28" s="77">
        <v>57412.589251929101</v>
      </c>
      <c r="AN28" s="77">
        <v>57138.246216776097</v>
      </c>
      <c r="AO28" s="77">
        <v>57817.617978242401</v>
      </c>
      <c r="AP28" s="77">
        <v>58296.326121799502</v>
      </c>
      <c r="AQ28" s="77">
        <v>59053.608840106397</v>
      </c>
      <c r="AR28" s="77">
        <v>59246.781776125703</v>
      </c>
      <c r="AS28" s="77">
        <v>59395.787165398397</v>
      </c>
      <c r="AT28" s="77">
        <v>59204.419138945399</v>
      </c>
      <c r="AU28" s="77">
        <v>59125.272652797299</v>
      </c>
      <c r="AV28" s="77">
        <v>59379.653441932198</v>
      </c>
      <c r="AW28" s="77">
        <v>59537.259474778402</v>
      </c>
      <c r="AX28" s="77">
        <v>59700.244392130197</v>
      </c>
      <c r="AY28" s="77">
        <v>59939.041097915397</v>
      </c>
      <c r="AZ28" s="77">
        <v>60264.175735687502</v>
      </c>
      <c r="BA28" s="77">
        <v>60331.852994405097</v>
      </c>
      <c r="BB28" s="77">
        <v>60681.813855266999</v>
      </c>
      <c r="BC28" s="77">
        <v>61246.348325959101</v>
      </c>
      <c r="BD28" s="77">
        <v>61385.426316995603</v>
      </c>
      <c r="BE28" s="77">
        <v>61519.743293305597</v>
      </c>
      <c r="BF28" s="77">
        <v>61604.278459185203</v>
      </c>
      <c r="BG28" s="77">
        <v>61807.336837048802</v>
      </c>
      <c r="BH28" s="112"/>
      <c r="BO28" s="13" t="str">
        <f t="shared" si="7"/>
        <v/>
      </c>
      <c r="BP28" s="13" t="str">
        <f t="shared" si="7"/>
        <v/>
      </c>
      <c r="BQ28" s="13" t="str">
        <f t="shared" si="7"/>
        <v/>
      </c>
      <c r="BR28" s="13" t="str">
        <f t="shared" si="7"/>
        <v/>
      </c>
      <c r="BS28" s="13" t="str">
        <f t="shared" si="7"/>
        <v/>
      </c>
      <c r="BT28" s="13" t="str">
        <f t="shared" si="7"/>
        <v/>
      </c>
      <c r="BU28" s="13" t="str">
        <f t="shared" si="7"/>
        <v/>
      </c>
      <c r="BV28" s="13" t="str">
        <f t="shared" si="7"/>
        <v/>
      </c>
      <c r="BW28" s="13" t="str">
        <f t="shared" si="7"/>
        <v/>
      </c>
      <c r="BX28" s="13" t="str">
        <f t="shared" si="7"/>
        <v/>
      </c>
      <c r="BY28" s="13" t="str">
        <f t="shared" si="7"/>
        <v/>
      </c>
      <c r="BZ28" s="13" t="str">
        <f t="shared" si="7"/>
        <v/>
      </c>
      <c r="CA28" s="13" t="str">
        <f t="shared" si="7"/>
        <v/>
      </c>
      <c r="CB28" s="13" t="str">
        <f t="shared" si="7"/>
        <v/>
      </c>
      <c r="CC28" s="13" t="str">
        <f t="shared" si="7"/>
        <v/>
      </c>
      <c r="CD28" s="13" t="str">
        <f t="shared" si="4"/>
        <v/>
      </c>
      <c r="CE28" s="13" t="str">
        <f t="shared" si="4"/>
        <v/>
      </c>
      <c r="CF28" s="13" t="str">
        <f t="shared" si="4"/>
        <v/>
      </c>
      <c r="CG28" s="13" t="str">
        <f t="shared" si="4"/>
        <v/>
      </c>
      <c r="CH28" s="13" t="str">
        <f t="shared" si="4"/>
        <v/>
      </c>
      <c r="CI28" s="13" t="str">
        <f t="shared" si="4"/>
        <v/>
      </c>
      <c r="CJ28" s="13" t="str">
        <f t="shared" si="4"/>
        <v/>
      </c>
      <c r="CK28" s="13" t="str">
        <f t="shared" si="4"/>
        <v/>
      </c>
      <c r="CL28" s="13" t="str">
        <f t="shared" si="4"/>
        <v/>
      </c>
      <c r="CM28" s="13" t="str">
        <f t="shared" si="4"/>
        <v/>
      </c>
      <c r="CN28" s="13" t="str">
        <f t="shared" si="4"/>
        <v/>
      </c>
      <c r="CO28" s="13" t="str">
        <f t="shared" si="4"/>
        <v/>
      </c>
      <c r="CP28" s="13" t="str">
        <f t="shared" si="4"/>
        <v/>
      </c>
      <c r="CQ28" s="13" t="str">
        <f t="shared" si="4"/>
        <v/>
      </c>
      <c r="CR28" s="13" t="str">
        <f t="shared" si="4"/>
        <v/>
      </c>
      <c r="CS28" s="13" t="str">
        <f t="shared" si="4"/>
        <v/>
      </c>
      <c r="CT28" s="13" t="str">
        <f t="shared" si="5"/>
        <v/>
      </c>
      <c r="CU28" s="13" t="str">
        <f t="shared" si="5"/>
        <v/>
      </c>
      <c r="CV28" s="13" t="str">
        <f t="shared" si="5"/>
        <v/>
      </c>
      <c r="CW28" s="13" t="str">
        <f t="shared" si="5"/>
        <v/>
      </c>
      <c r="CX28" s="13" t="str">
        <f t="shared" si="5"/>
        <v/>
      </c>
      <c r="CY28" s="13" t="str">
        <f t="shared" si="5"/>
        <v/>
      </c>
      <c r="CZ28" s="13" t="str">
        <f t="shared" si="5"/>
        <v/>
      </c>
      <c r="DA28" s="13" t="str">
        <f t="shared" si="5"/>
        <v/>
      </c>
      <c r="DB28" s="13" t="str">
        <f t="shared" si="5"/>
        <v/>
      </c>
      <c r="DC28" s="13" t="str">
        <f t="shared" si="5"/>
        <v/>
      </c>
      <c r="DD28" s="13" t="str">
        <f t="shared" si="5"/>
        <v/>
      </c>
      <c r="DE28" s="13" t="str">
        <f t="shared" si="5"/>
        <v/>
      </c>
      <c r="DF28" s="13" t="str">
        <f t="shared" si="5"/>
        <v/>
      </c>
      <c r="DG28" s="13" t="str">
        <f t="shared" si="5"/>
        <v/>
      </c>
      <c r="DH28" s="13" t="str">
        <f t="shared" si="5"/>
        <v/>
      </c>
      <c r="DI28" s="13" t="str">
        <f t="shared" si="5"/>
        <v/>
      </c>
      <c r="DJ28" s="13" t="str">
        <f t="shared" si="6"/>
        <v/>
      </c>
      <c r="DK28" s="13" t="str">
        <f t="shared" si="6"/>
        <v/>
      </c>
      <c r="DL28" s="13" t="str">
        <f t="shared" si="6"/>
        <v/>
      </c>
      <c r="DM28" s="13" t="str">
        <f t="shared" si="6"/>
        <v/>
      </c>
      <c r="DN28" s="13" t="str">
        <f t="shared" si="8"/>
        <v/>
      </c>
      <c r="DO28" s="13" t="str">
        <f t="shared" si="8"/>
        <v/>
      </c>
      <c r="DP28" s="13" t="str">
        <f t="shared" si="8"/>
        <v/>
      </c>
      <c r="DQ28" s="13" t="str">
        <f t="shared" si="8"/>
        <v/>
      </c>
      <c r="DR28" s="13" t="str">
        <f t="shared" si="8"/>
        <v/>
      </c>
      <c r="DS28" s="13" t="str">
        <f t="shared" si="8"/>
        <v/>
      </c>
      <c r="DT28" s="13" t="str">
        <f t="shared" si="8"/>
        <v/>
      </c>
      <c r="DU28" s="13" t="str">
        <f t="shared" si="8"/>
        <v/>
      </c>
      <c r="DV28" s="13" t="str">
        <f t="shared" si="8"/>
        <v/>
      </c>
      <c r="DW28" s="13" t="str">
        <f t="shared" si="8"/>
        <v/>
      </c>
      <c r="DX28" s="13" t="str">
        <f t="shared" si="8"/>
        <v/>
      </c>
    </row>
    <row r="29" spans="1:128" ht="15" thickBot="1" x14ac:dyDescent="0.4">
      <c r="A29" s="119" t="s">
        <v>150</v>
      </c>
      <c r="B29" s="119"/>
      <c r="C29" s="78">
        <v>189820.34628297586</v>
      </c>
      <c r="D29" s="78">
        <v>190554.25412960179</v>
      </c>
      <c r="E29" s="78">
        <v>189189.71962246476</v>
      </c>
      <c r="F29" s="78">
        <v>189255.11829648403</v>
      </c>
      <c r="G29" s="78">
        <v>189071.86854970347</v>
      </c>
      <c r="H29" s="78">
        <v>189317.33595541626</v>
      </c>
      <c r="I29" s="78">
        <v>188867.08035914609</v>
      </c>
      <c r="J29" s="78">
        <v>188735.09061648781</v>
      </c>
      <c r="K29" s="78">
        <v>188641.15252641987</v>
      </c>
      <c r="L29" s="78">
        <v>187669.4327280423</v>
      </c>
      <c r="M29" s="78">
        <v>189470.59198470489</v>
      </c>
      <c r="N29" s="78">
        <v>189595.35470051059</v>
      </c>
      <c r="O29" s="78">
        <v>189804.54687244276</v>
      </c>
      <c r="P29" s="78">
        <v>190174.16971064141</v>
      </c>
      <c r="Q29" s="78">
        <v>189538.33498333278</v>
      </c>
      <c r="R29" s="78">
        <v>189689.8635868993</v>
      </c>
      <c r="S29" s="78">
        <v>189046.80843397247</v>
      </c>
      <c r="T29" s="78">
        <v>189734.41135994944</v>
      </c>
      <c r="U29" s="78">
        <v>189329.05727009114</v>
      </c>
      <c r="V29" s="78">
        <v>190255.36773951535</v>
      </c>
      <c r="W29" s="78">
        <v>190870.72315159862</v>
      </c>
      <c r="X29" s="78">
        <v>191442.83473096628</v>
      </c>
      <c r="Y29" s="78">
        <v>192363.99865133874</v>
      </c>
      <c r="Z29" s="78">
        <v>192123.93950102225</v>
      </c>
      <c r="AA29" s="78">
        <v>193545.70136639732</v>
      </c>
      <c r="AB29" s="78">
        <v>195360.96429734124</v>
      </c>
      <c r="AC29" s="78">
        <v>195109.01782136405</v>
      </c>
      <c r="AD29" s="78">
        <v>196731.26759339173</v>
      </c>
      <c r="AE29" s="78">
        <v>196718.13407494052</v>
      </c>
      <c r="AF29" s="78">
        <v>196414.75493758961</v>
      </c>
      <c r="AG29" s="78">
        <v>196611.52042187733</v>
      </c>
      <c r="AH29" s="78">
        <v>197456.8860622145</v>
      </c>
      <c r="AI29" s="78">
        <v>198274.09425672312</v>
      </c>
      <c r="AJ29" s="78">
        <v>199058.09136006597</v>
      </c>
      <c r="AK29" s="78">
        <v>199649.4486585948</v>
      </c>
      <c r="AL29" s="78">
        <v>200040.32823778532</v>
      </c>
      <c r="AM29" s="78">
        <v>196464.84612374721</v>
      </c>
      <c r="AN29" s="78">
        <v>195808.68340583798</v>
      </c>
      <c r="AO29" s="78">
        <v>200191.92410713027</v>
      </c>
      <c r="AP29" s="78">
        <v>200962.87761659143</v>
      </c>
      <c r="AQ29" s="78">
        <v>204237.51265057677</v>
      </c>
      <c r="AR29" s="78">
        <v>205339.79311702959</v>
      </c>
      <c r="AS29" s="78">
        <v>207901.58038717179</v>
      </c>
      <c r="AT29" s="78">
        <v>209544.75263847967</v>
      </c>
      <c r="AU29" s="78">
        <v>209942.77055768226</v>
      </c>
      <c r="AV29" s="78">
        <v>210847.86909987399</v>
      </c>
      <c r="AW29" s="78">
        <v>210985.76056490155</v>
      </c>
      <c r="AX29" s="78">
        <v>211318.90186525302</v>
      </c>
      <c r="AY29" s="78">
        <v>211516.88717763464</v>
      </c>
      <c r="AZ29" s="78">
        <v>211951.65349869354</v>
      </c>
      <c r="BA29" s="78">
        <v>212089.36406246631</v>
      </c>
      <c r="BB29" s="78">
        <v>211824.17045272584</v>
      </c>
      <c r="BC29" s="78">
        <v>212265.32170213037</v>
      </c>
      <c r="BD29" s="78">
        <v>211660.70322017724</v>
      </c>
      <c r="BE29" s="78">
        <v>212185.23860043639</v>
      </c>
      <c r="BF29" s="78">
        <v>212085.19729575943</v>
      </c>
      <c r="BG29" s="78">
        <v>211553.04711507709</v>
      </c>
      <c r="BH29" s="112"/>
      <c r="BO29" s="13" t="str">
        <f t="shared" si="7"/>
        <v/>
      </c>
      <c r="BP29" s="13" t="str">
        <f t="shared" si="7"/>
        <v/>
      </c>
      <c r="BQ29" s="13" t="str">
        <f t="shared" si="7"/>
        <v/>
      </c>
      <c r="BR29" s="13" t="str">
        <f t="shared" si="7"/>
        <v/>
      </c>
      <c r="BS29" s="13" t="str">
        <f t="shared" si="7"/>
        <v/>
      </c>
      <c r="BT29" s="13" t="str">
        <f t="shared" si="7"/>
        <v/>
      </c>
      <c r="BU29" s="13" t="str">
        <f t="shared" si="7"/>
        <v/>
      </c>
      <c r="BV29" s="13" t="str">
        <f t="shared" si="7"/>
        <v/>
      </c>
      <c r="BW29" s="13" t="str">
        <f t="shared" si="7"/>
        <v/>
      </c>
      <c r="BX29" s="13" t="str">
        <f t="shared" si="7"/>
        <v/>
      </c>
      <c r="BY29" s="13" t="str">
        <f t="shared" si="7"/>
        <v/>
      </c>
      <c r="BZ29" s="13" t="str">
        <f t="shared" si="7"/>
        <v/>
      </c>
      <c r="CA29" s="13" t="str">
        <f t="shared" si="7"/>
        <v/>
      </c>
      <c r="CB29" s="13" t="str">
        <f t="shared" si="7"/>
        <v/>
      </c>
      <c r="CC29" s="13" t="str">
        <f t="shared" si="7"/>
        <v/>
      </c>
      <c r="CD29" s="13" t="str">
        <f t="shared" si="4"/>
        <v/>
      </c>
      <c r="CE29" s="13" t="str">
        <f t="shared" si="4"/>
        <v/>
      </c>
      <c r="CF29" s="13" t="str">
        <f t="shared" si="4"/>
        <v/>
      </c>
      <c r="CG29" s="13" t="str">
        <f t="shared" si="4"/>
        <v/>
      </c>
      <c r="CH29" s="13" t="str">
        <f t="shared" si="4"/>
        <v/>
      </c>
      <c r="CI29" s="13" t="str">
        <f t="shared" si="4"/>
        <v/>
      </c>
      <c r="CJ29" s="13" t="str">
        <f t="shared" si="4"/>
        <v/>
      </c>
      <c r="CK29" s="13" t="str">
        <f t="shared" si="4"/>
        <v/>
      </c>
      <c r="CL29" s="13" t="str">
        <f t="shared" si="4"/>
        <v/>
      </c>
      <c r="CM29" s="13" t="str">
        <f t="shared" si="4"/>
        <v/>
      </c>
      <c r="CN29" s="13" t="str">
        <f t="shared" si="4"/>
        <v/>
      </c>
      <c r="CO29" s="13" t="str">
        <f t="shared" si="4"/>
        <v/>
      </c>
      <c r="CP29" s="13" t="str">
        <f t="shared" si="4"/>
        <v/>
      </c>
      <c r="CQ29" s="13" t="str">
        <f t="shared" si="4"/>
        <v/>
      </c>
      <c r="CR29" s="13" t="str">
        <f t="shared" si="4"/>
        <v/>
      </c>
      <c r="CS29" s="13" t="str">
        <f t="shared" si="4"/>
        <v/>
      </c>
      <c r="CT29" s="13" t="str">
        <f t="shared" si="5"/>
        <v/>
      </c>
      <c r="CU29" s="13" t="str">
        <f t="shared" si="5"/>
        <v/>
      </c>
      <c r="CV29" s="13" t="str">
        <f t="shared" si="5"/>
        <v/>
      </c>
      <c r="CW29" s="13" t="str">
        <f t="shared" si="5"/>
        <v/>
      </c>
      <c r="CX29" s="13" t="str">
        <f t="shared" si="5"/>
        <v/>
      </c>
      <c r="CY29" s="13" t="str">
        <f t="shared" si="5"/>
        <v/>
      </c>
      <c r="CZ29" s="13" t="str">
        <f t="shared" si="5"/>
        <v/>
      </c>
      <c r="DA29" s="13" t="str">
        <f t="shared" si="5"/>
        <v/>
      </c>
      <c r="DB29" s="13" t="str">
        <f t="shared" si="5"/>
        <v/>
      </c>
      <c r="DC29" s="13" t="str">
        <f t="shared" si="5"/>
        <v/>
      </c>
      <c r="DD29" s="13" t="str">
        <f t="shared" si="5"/>
        <v/>
      </c>
      <c r="DE29" s="13" t="str">
        <f t="shared" si="5"/>
        <v/>
      </c>
      <c r="DF29" s="13" t="str">
        <f t="shared" si="5"/>
        <v/>
      </c>
      <c r="DG29" s="13" t="str">
        <f t="shared" si="5"/>
        <v/>
      </c>
      <c r="DH29" s="13" t="str">
        <f t="shared" si="5"/>
        <v/>
      </c>
      <c r="DI29" s="13" t="str">
        <f t="shared" si="5"/>
        <v/>
      </c>
      <c r="DJ29" s="13" t="str">
        <f t="shared" si="6"/>
        <v/>
      </c>
      <c r="DK29" s="13" t="str">
        <f t="shared" si="6"/>
        <v/>
      </c>
      <c r="DL29" s="13" t="str">
        <f t="shared" si="6"/>
        <v/>
      </c>
      <c r="DM29" s="13" t="str">
        <f t="shared" si="6"/>
        <v/>
      </c>
      <c r="DN29" s="13" t="str">
        <f t="shared" si="8"/>
        <v/>
      </c>
      <c r="DO29" s="13" t="str">
        <f t="shared" si="8"/>
        <v/>
      </c>
      <c r="DP29" s="13" t="str">
        <f t="shared" si="8"/>
        <v/>
      </c>
      <c r="DQ29" s="13" t="str">
        <f t="shared" si="8"/>
        <v/>
      </c>
      <c r="DR29" s="13" t="str">
        <f t="shared" si="8"/>
        <v/>
      </c>
      <c r="DS29" s="13" t="str">
        <f t="shared" si="8"/>
        <v/>
      </c>
      <c r="DT29" s="13" t="str">
        <f t="shared" si="8"/>
        <v/>
      </c>
      <c r="DU29" s="13" t="str">
        <f t="shared" si="8"/>
        <v/>
      </c>
      <c r="DV29" s="13" t="str">
        <f t="shared" si="8"/>
        <v/>
      </c>
      <c r="DW29" s="13" t="str">
        <f t="shared" si="8"/>
        <v/>
      </c>
      <c r="DX29" s="13" t="str">
        <f t="shared" si="8"/>
        <v/>
      </c>
    </row>
    <row r="30" spans="1:128" x14ac:dyDescent="0.35">
      <c r="A30" s="7"/>
      <c r="B30" s="7"/>
      <c r="C30" s="82"/>
      <c r="D30" s="82"/>
      <c r="E30" s="82"/>
      <c r="F30" s="82"/>
      <c r="G30" s="82"/>
      <c r="H30" s="82"/>
      <c r="I30" s="82"/>
      <c r="J30" s="82"/>
      <c r="K30" s="82"/>
      <c r="L30" s="82"/>
      <c r="M30" s="82"/>
      <c r="N30" s="82"/>
      <c r="O30" s="82"/>
      <c r="P30" s="82"/>
      <c r="Q30" s="82"/>
      <c r="R30" s="82"/>
      <c r="S30" s="82"/>
      <c r="T30" s="82"/>
      <c r="U30" s="82"/>
      <c r="V30" s="82"/>
      <c r="W30" s="82"/>
      <c r="X30" s="82"/>
      <c r="Y30" s="82"/>
      <c r="Z30" s="82"/>
      <c r="AA30" s="82"/>
      <c r="AB30" s="82"/>
      <c r="AC30" s="82"/>
      <c r="AD30" s="82"/>
      <c r="AE30" s="82"/>
      <c r="AF30" s="82"/>
      <c r="AG30" s="82"/>
      <c r="AH30" s="82"/>
      <c r="AI30" s="82"/>
      <c r="AJ30" s="82"/>
      <c r="AK30" s="82"/>
      <c r="AL30" s="82"/>
      <c r="AM30" s="82"/>
      <c r="AN30" s="82"/>
      <c r="AO30" s="82"/>
      <c r="AP30" s="82"/>
      <c r="AQ30" s="82"/>
      <c r="AR30" s="82"/>
      <c r="AS30" s="82"/>
      <c r="AT30" s="82"/>
      <c r="AU30" s="82"/>
      <c r="AV30" s="82"/>
      <c r="AW30" s="82"/>
      <c r="AX30" s="82"/>
      <c r="AY30" s="82"/>
      <c r="AZ30" s="82"/>
      <c r="BA30" s="82"/>
      <c r="BB30" s="82"/>
      <c r="BC30" s="82"/>
      <c r="BD30" s="82"/>
      <c r="BE30" s="82"/>
      <c r="BF30" s="82"/>
      <c r="BG30" s="82"/>
      <c r="BH30" s="111"/>
    </row>
    <row r="31" spans="1:128" ht="15" thickBot="1" x14ac:dyDescent="0.4">
      <c r="A31" s="88" t="s">
        <v>292</v>
      </c>
      <c r="B31" s="89"/>
      <c r="C31" s="82"/>
      <c r="D31" s="82"/>
      <c r="E31" s="82"/>
      <c r="F31" s="82"/>
      <c r="G31" s="82"/>
      <c r="H31" s="82"/>
      <c r="I31" s="82"/>
      <c r="J31" s="82"/>
      <c r="K31" s="82"/>
      <c r="L31" s="82"/>
      <c r="M31" s="82"/>
      <c r="N31" s="82"/>
      <c r="O31" s="82"/>
      <c r="P31" s="82"/>
      <c r="Q31" s="82"/>
      <c r="R31" s="82"/>
      <c r="S31" s="82"/>
      <c r="T31" s="82"/>
      <c r="U31" s="82"/>
      <c r="V31" s="82"/>
      <c r="W31" s="82"/>
      <c r="X31" s="82"/>
      <c r="Y31" s="82"/>
      <c r="Z31" s="82"/>
      <c r="AA31" s="82"/>
      <c r="AB31" s="82"/>
      <c r="AC31" s="82"/>
      <c r="AD31" s="82"/>
      <c r="AE31" s="82"/>
      <c r="AF31" s="82"/>
      <c r="AG31" s="82"/>
      <c r="AH31" s="82"/>
      <c r="AI31" s="82"/>
      <c r="AJ31" s="82"/>
      <c r="AK31" s="82"/>
      <c r="AL31" s="82"/>
      <c r="AM31" s="82"/>
      <c r="AN31" s="82"/>
      <c r="AO31" s="82"/>
      <c r="AP31" s="82"/>
      <c r="AQ31" s="82"/>
      <c r="AR31" s="82"/>
      <c r="AS31" s="82"/>
      <c r="AT31" s="82"/>
      <c r="AU31" s="82"/>
      <c r="AV31" s="82"/>
      <c r="AW31" s="82"/>
      <c r="AX31" s="82"/>
      <c r="AY31" s="82"/>
      <c r="AZ31" s="82"/>
      <c r="BA31" s="82"/>
      <c r="BB31" s="82"/>
      <c r="BC31" s="82"/>
      <c r="BD31" s="82"/>
      <c r="BE31" s="82"/>
      <c r="BF31" s="82"/>
      <c r="BG31" s="82"/>
      <c r="BH31" s="111"/>
    </row>
    <row r="32" spans="1:128" ht="15" thickBot="1" x14ac:dyDescent="0.4">
      <c r="A32" s="14" t="s">
        <v>144</v>
      </c>
      <c r="B32" s="15" t="s">
        <v>22</v>
      </c>
      <c r="C32" s="22" t="s">
        <v>47</v>
      </c>
      <c r="D32" s="22" t="s">
        <v>48</v>
      </c>
      <c r="E32" s="22" t="s">
        <v>49</v>
      </c>
      <c r="F32" s="22" t="s">
        <v>50</v>
      </c>
      <c r="G32" s="22" t="s">
        <v>51</v>
      </c>
      <c r="H32" s="22" t="s">
        <v>52</v>
      </c>
      <c r="I32" s="22" t="s">
        <v>53</v>
      </c>
      <c r="J32" s="22" t="s">
        <v>54</v>
      </c>
      <c r="K32" s="22" t="s">
        <v>55</v>
      </c>
      <c r="L32" s="22" t="s">
        <v>56</v>
      </c>
      <c r="M32" s="22" t="s">
        <v>57</v>
      </c>
      <c r="N32" s="22" t="s">
        <v>58</v>
      </c>
      <c r="O32" s="22" t="s">
        <v>59</v>
      </c>
      <c r="P32" s="22" t="s">
        <v>60</v>
      </c>
      <c r="Q32" s="22" t="s">
        <v>61</v>
      </c>
      <c r="R32" s="22" t="s">
        <v>62</v>
      </c>
      <c r="S32" s="22" t="s">
        <v>63</v>
      </c>
      <c r="T32" s="22" t="s">
        <v>64</v>
      </c>
      <c r="U32" s="22" t="s">
        <v>65</v>
      </c>
      <c r="V32" s="22" t="s">
        <v>66</v>
      </c>
      <c r="W32" s="22" t="s">
        <v>67</v>
      </c>
      <c r="X32" s="22" t="s">
        <v>68</v>
      </c>
      <c r="Y32" s="22" t="s">
        <v>69</v>
      </c>
      <c r="Z32" s="22" t="s">
        <v>70</v>
      </c>
      <c r="AA32" s="22" t="s">
        <v>71</v>
      </c>
      <c r="AB32" s="22" t="s">
        <v>72</v>
      </c>
      <c r="AC32" s="22" t="s">
        <v>73</v>
      </c>
      <c r="AD32" s="22" t="s">
        <v>74</v>
      </c>
      <c r="AE32" s="22" t="s">
        <v>75</v>
      </c>
      <c r="AF32" s="22" t="s">
        <v>76</v>
      </c>
      <c r="AG32" s="22" t="s">
        <v>77</v>
      </c>
      <c r="AH32" s="22" t="s">
        <v>78</v>
      </c>
      <c r="AI32" s="22" t="s">
        <v>79</v>
      </c>
      <c r="AJ32" s="22" t="s">
        <v>80</v>
      </c>
      <c r="AK32" s="22" t="s">
        <v>81</v>
      </c>
      <c r="AL32" s="22" t="s">
        <v>82</v>
      </c>
      <c r="AM32" s="22" t="s">
        <v>83</v>
      </c>
      <c r="AN32" s="22" t="s">
        <v>84</v>
      </c>
      <c r="AO32" s="22" t="s">
        <v>85</v>
      </c>
      <c r="AP32" s="22" t="s">
        <v>86</v>
      </c>
      <c r="AQ32" s="22" t="s">
        <v>87</v>
      </c>
      <c r="AR32" s="22" t="s">
        <v>88</v>
      </c>
      <c r="AS32" s="22" t="s">
        <v>89</v>
      </c>
      <c r="AT32" s="22" t="s">
        <v>90</v>
      </c>
      <c r="AU32" s="22" t="s">
        <v>91</v>
      </c>
      <c r="AV32" s="22" t="s">
        <v>92</v>
      </c>
      <c r="AW32" s="22" t="s">
        <v>93</v>
      </c>
      <c r="AX32" s="22" t="s">
        <v>283</v>
      </c>
      <c r="AY32" s="22" t="s">
        <v>311</v>
      </c>
      <c r="AZ32" s="22" t="s">
        <v>314</v>
      </c>
      <c r="BA32" s="22" t="s">
        <v>317</v>
      </c>
      <c r="BB32" s="22" t="s">
        <v>319</v>
      </c>
      <c r="BC32" s="22" t="s">
        <v>321</v>
      </c>
      <c r="BD32" s="22" t="s">
        <v>324</v>
      </c>
      <c r="BE32" s="22" t="s">
        <v>326</v>
      </c>
      <c r="BF32" s="22" t="s">
        <v>328</v>
      </c>
      <c r="BG32" s="22" t="s">
        <v>333</v>
      </c>
      <c r="BH32" s="107"/>
    </row>
    <row r="33" spans="1:128" ht="15" thickBot="1" x14ac:dyDescent="0.4">
      <c r="A33" s="16" t="s">
        <v>94</v>
      </c>
      <c r="B33" s="17" t="s">
        <v>95</v>
      </c>
      <c r="C33" s="81">
        <v>44.247295486159302</v>
      </c>
      <c r="D33" s="81">
        <v>60.077216776896002</v>
      </c>
      <c r="E33" s="81">
        <v>68.323514385838806</v>
      </c>
      <c r="F33" s="81">
        <v>62.994102807441998</v>
      </c>
      <c r="G33" s="81">
        <v>58.182673239477097</v>
      </c>
      <c r="H33" s="81">
        <v>41.120650651074499</v>
      </c>
      <c r="I33" s="81">
        <v>51.044430698488902</v>
      </c>
      <c r="J33" s="81">
        <v>45.448537448153502</v>
      </c>
      <c r="K33" s="81">
        <v>47.217865941872098</v>
      </c>
      <c r="L33" s="81">
        <v>51.668381462523698</v>
      </c>
      <c r="M33" s="81">
        <v>60.170710539354801</v>
      </c>
      <c r="N33" s="81">
        <v>56.186605208370302</v>
      </c>
      <c r="O33" s="81">
        <v>68.597620734086306</v>
      </c>
      <c r="P33" s="81">
        <v>63.520872547540101</v>
      </c>
      <c r="Q33" s="81">
        <v>71.131133811320197</v>
      </c>
      <c r="R33" s="81">
        <v>65.408579535949897</v>
      </c>
      <c r="S33" s="81">
        <v>36.172541155068302</v>
      </c>
      <c r="T33" s="81">
        <v>44.674030385140099</v>
      </c>
      <c r="U33" s="81">
        <v>29.495488483348101</v>
      </c>
      <c r="V33" s="81">
        <v>46.299331830793399</v>
      </c>
      <c r="W33" s="81">
        <v>56.048920688262598</v>
      </c>
      <c r="X33" s="81">
        <v>61.218192463681802</v>
      </c>
      <c r="Y33" s="81">
        <v>49.902887546264402</v>
      </c>
      <c r="Z33" s="81">
        <v>69.683653446611501</v>
      </c>
      <c r="AA33" s="81">
        <v>66.248631224605703</v>
      </c>
      <c r="AB33" s="81">
        <v>86.716535402625297</v>
      </c>
      <c r="AC33" s="81">
        <v>104.01065267412601</v>
      </c>
      <c r="AD33" s="81">
        <v>116.35187189558501</v>
      </c>
      <c r="AE33" s="81">
        <v>95.466887104164201</v>
      </c>
      <c r="AF33" s="81">
        <v>51.1143010205435</v>
      </c>
      <c r="AG33" s="81">
        <v>80.415695782025693</v>
      </c>
      <c r="AH33" s="81">
        <v>54.480137865381799</v>
      </c>
      <c r="AI33" s="81">
        <v>57.074167897542502</v>
      </c>
      <c r="AJ33" s="81">
        <v>58.6518823026055</v>
      </c>
      <c r="AK33" s="81">
        <v>69.764942379412801</v>
      </c>
      <c r="AL33" s="81">
        <v>72.983718714969001</v>
      </c>
      <c r="AM33" s="81">
        <v>69.3072504387805</v>
      </c>
      <c r="AN33" s="81">
        <v>77.098861017898997</v>
      </c>
      <c r="AO33" s="81">
        <v>83.339154026922401</v>
      </c>
      <c r="AP33" s="81">
        <v>83.1159205317568</v>
      </c>
      <c r="AQ33" s="81">
        <v>85.175660502777603</v>
      </c>
      <c r="AR33" s="81">
        <v>88.424648172268206</v>
      </c>
      <c r="AS33" s="81">
        <v>55.737925590318099</v>
      </c>
      <c r="AT33" s="81">
        <v>71.828795378473004</v>
      </c>
      <c r="AU33" s="81">
        <v>66.962987619094804</v>
      </c>
      <c r="AV33" s="81">
        <v>47.751432477169701</v>
      </c>
      <c r="AW33" s="81">
        <v>32.142975944562302</v>
      </c>
      <c r="AX33" s="81">
        <v>46.741928050326699</v>
      </c>
      <c r="AY33" s="81">
        <v>45.649928575979899</v>
      </c>
      <c r="AZ33" s="81">
        <v>51.600869443805102</v>
      </c>
      <c r="BA33" s="81">
        <v>60.455140390223299</v>
      </c>
      <c r="BB33" s="81">
        <v>49.978043207614498</v>
      </c>
      <c r="BC33" s="81">
        <v>50.855175535868597</v>
      </c>
      <c r="BD33" s="81">
        <v>52.303077821635803</v>
      </c>
      <c r="BE33" s="81">
        <v>67.395816648728598</v>
      </c>
      <c r="BF33" s="81">
        <v>62.640527759630203</v>
      </c>
      <c r="BG33" s="81">
        <v>57.251363810800903</v>
      </c>
      <c r="BH33" s="110"/>
      <c r="BO33" s="13" t="str">
        <f t="shared" ref="BO33:CD48" si="9">IF(C33&gt;0,IF(C33&lt;5,"SECRETTTTTTTT",""),"")</f>
        <v/>
      </c>
      <c r="BP33" s="13" t="str">
        <f t="shared" si="9"/>
        <v/>
      </c>
      <c r="BQ33" s="13" t="str">
        <f t="shared" si="9"/>
        <v/>
      </c>
      <c r="BR33" s="13" t="str">
        <f t="shared" si="9"/>
        <v/>
      </c>
      <c r="BS33" s="13" t="str">
        <f t="shared" si="9"/>
        <v/>
      </c>
      <c r="BT33" s="13" t="str">
        <f t="shared" si="9"/>
        <v/>
      </c>
      <c r="BU33" s="13" t="str">
        <f t="shared" si="9"/>
        <v/>
      </c>
      <c r="BV33" s="13" t="str">
        <f t="shared" si="9"/>
        <v/>
      </c>
      <c r="BW33" s="13" t="str">
        <f t="shared" si="9"/>
        <v/>
      </c>
      <c r="BX33" s="13" t="str">
        <f t="shared" si="9"/>
        <v/>
      </c>
      <c r="BY33" s="13" t="str">
        <f t="shared" si="9"/>
        <v/>
      </c>
      <c r="BZ33" s="13" t="str">
        <f t="shared" si="9"/>
        <v/>
      </c>
      <c r="CA33" s="13" t="str">
        <f t="shared" si="9"/>
        <v/>
      </c>
      <c r="CB33" s="13" t="str">
        <f t="shared" si="9"/>
        <v/>
      </c>
      <c r="CC33" s="13" t="str">
        <f t="shared" si="9"/>
        <v/>
      </c>
      <c r="CD33" s="13" t="str">
        <f t="shared" si="9"/>
        <v/>
      </c>
      <c r="CE33" s="13" t="str">
        <f t="shared" ref="CE33:CT48" si="10">IF(S33&gt;0,IF(S33&lt;5,"SECRETTTTTTTT",""),"")</f>
        <v/>
      </c>
      <c r="CF33" s="13" t="str">
        <f t="shared" si="10"/>
        <v/>
      </c>
      <c r="CG33" s="13" t="str">
        <f t="shared" si="10"/>
        <v/>
      </c>
      <c r="CH33" s="13" t="str">
        <f t="shared" si="10"/>
        <v/>
      </c>
      <c r="CI33" s="13" t="str">
        <f t="shared" si="10"/>
        <v/>
      </c>
      <c r="CJ33" s="13" t="str">
        <f t="shared" si="10"/>
        <v/>
      </c>
      <c r="CK33" s="13" t="str">
        <f t="shared" si="10"/>
        <v/>
      </c>
      <c r="CL33" s="13" t="str">
        <f t="shared" si="10"/>
        <v/>
      </c>
      <c r="CM33" s="13" t="str">
        <f t="shared" si="10"/>
        <v/>
      </c>
      <c r="CN33" s="13" t="str">
        <f t="shared" si="10"/>
        <v/>
      </c>
      <c r="CO33" s="13" t="str">
        <f t="shared" si="10"/>
        <v/>
      </c>
      <c r="CP33" s="13" t="str">
        <f t="shared" si="10"/>
        <v/>
      </c>
      <c r="CQ33" s="13" t="str">
        <f t="shared" si="10"/>
        <v/>
      </c>
      <c r="CR33" s="13" t="str">
        <f t="shared" si="10"/>
        <v/>
      </c>
      <c r="CS33" s="13" t="str">
        <f t="shared" si="10"/>
        <v/>
      </c>
      <c r="CT33" s="13" t="str">
        <f t="shared" si="10"/>
        <v/>
      </c>
      <c r="CU33" s="13" t="str">
        <f t="shared" ref="CU33:DJ48" si="11">IF(AI33&gt;0,IF(AI33&lt;5,"SECRETTTTTTTT",""),"")</f>
        <v/>
      </c>
      <c r="CV33" s="13" t="str">
        <f t="shared" si="11"/>
        <v/>
      </c>
      <c r="CW33" s="13" t="str">
        <f t="shared" si="11"/>
        <v/>
      </c>
      <c r="CX33" s="13" t="str">
        <f t="shared" si="11"/>
        <v/>
      </c>
      <c r="CY33" s="13" t="str">
        <f t="shared" si="11"/>
        <v/>
      </c>
      <c r="CZ33" s="13" t="str">
        <f t="shared" si="11"/>
        <v/>
      </c>
      <c r="DA33" s="13" t="str">
        <f t="shared" si="11"/>
        <v/>
      </c>
      <c r="DB33" s="13" t="str">
        <f t="shared" si="11"/>
        <v/>
      </c>
      <c r="DC33" s="13" t="str">
        <f t="shared" si="11"/>
        <v/>
      </c>
      <c r="DD33" s="13" t="str">
        <f t="shared" si="11"/>
        <v/>
      </c>
      <c r="DE33" s="13" t="str">
        <f t="shared" si="11"/>
        <v/>
      </c>
      <c r="DF33" s="13" t="str">
        <f t="shared" si="11"/>
        <v/>
      </c>
      <c r="DG33" s="13" t="str">
        <f t="shared" si="11"/>
        <v/>
      </c>
      <c r="DH33" s="13" t="str">
        <f t="shared" si="11"/>
        <v/>
      </c>
      <c r="DI33" s="13" t="str">
        <f t="shared" si="11"/>
        <v/>
      </c>
      <c r="DJ33" s="13" t="str">
        <f t="shared" si="11"/>
        <v/>
      </c>
      <c r="DK33" s="13" t="str">
        <f t="shared" ref="DK33:DX51" si="12">IF(AY33&gt;0,IF(AY33&lt;5,"SECRETTTTTTTT",""),"")</f>
        <v/>
      </c>
      <c r="DL33" s="13" t="str">
        <f t="shared" si="12"/>
        <v/>
      </c>
      <c r="DM33" s="13" t="str">
        <f t="shared" si="12"/>
        <v/>
      </c>
      <c r="DN33" s="13" t="str">
        <f t="shared" si="12"/>
        <v/>
      </c>
      <c r="DO33" s="13" t="str">
        <f t="shared" si="12"/>
        <v/>
      </c>
      <c r="DP33" s="13" t="str">
        <f t="shared" si="12"/>
        <v/>
      </c>
      <c r="DQ33" s="13" t="str">
        <f t="shared" si="12"/>
        <v/>
      </c>
      <c r="DR33" s="13" t="str">
        <f t="shared" si="12"/>
        <v/>
      </c>
      <c r="DS33" s="13" t="str">
        <f t="shared" si="12"/>
        <v/>
      </c>
      <c r="DT33" s="13" t="str">
        <f t="shared" si="12"/>
        <v/>
      </c>
      <c r="DU33" s="13" t="str">
        <f t="shared" si="12"/>
        <v/>
      </c>
      <c r="DV33" s="13" t="str">
        <f t="shared" si="12"/>
        <v/>
      </c>
      <c r="DW33" s="13" t="str">
        <f t="shared" si="12"/>
        <v/>
      </c>
      <c r="DX33" s="13" t="str">
        <f t="shared" si="12"/>
        <v/>
      </c>
    </row>
    <row r="34" spans="1:128" ht="15" thickBot="1" x14ac:dyDescent="0.4">
      <c r="A34" s="18"/>
      <c r="B34" s="18" t="s">
        <v>145</v>
      </c>
      <c r="C34" s="77">
        <v>44.247295486159302</v>
      </c>
      <c r="D34" s="77">
        <v>60.077216776896002</v>
      </c>
      <c r="E34" s="77">
        <v>68.323514385838806</v>
      </c>
      <c r="F34" s="77">
        <v>62.994102807441998</v>
      </c>
      <c r="G34" s="77">
        <v>58.182673239477097</v>
      </c>
      <c r="H34" s="77">
        <v>41.120650651074499</v>
      </c>
      <c r="I34" s="77">
        <v>51.044430698488902</v>
      </c>
      <c r="J34" s="77">
        <v>45.448537448153502</v>
      </c>
      <c r="K34" s="77">
        <v>47.217865941872098</v>
      </c>
      <c r="L34" s="77">
        <v>51.668381462523698</v>
      </c>
      <c r="M34" s="77">
        <v>60.170710539354801</v>
      </c>
      <c r="N34" s="77">
        <v>56.186605208370302</v>
      </c>
      <c r="O34" s="77">
        <v>68.597620734086306</v>
      </c>
      <c r="P34" s="77">
        <v>63.520872547540101</v>
      </c>
      <c r="Q34" s="77">
        <v>71.131133811320197</v>
      </c>
      <c r="R34" s="77">
        <v>65.408579535949897</v>
      </c>
      <c r="S34" s="77">
        <v>36.172541155068302</v>
      </c>
      <c r="T34" s="77">
        <v>44.674030385140099</v>
      </c>
      <c r="U34" s="77">
        <v>29.495488483348101</v>
      </c>
      <c r="V34" s="77">
        <v>46.299331830793399</v>
      </c>
      <c r="W34" s="77">
        <v>56.048920688262598</v>
      </c>
      <c r="X34" s="77">
        <v>61.218192463681802</v>
      </c>
      <c r="Y34" s="77">
        <v>49.902887546264402</v>
      </c>
      <c r="Z34" s="77">
        <v>69.683653446611501</v>
      </c>
      <c r="AA34" s="77">
        <v>66.248631224605703</v>
      </c>
      <c r="AB34" s="77">
        <v>86.716535402625297</v>
      </c>
      <c r="AC34" s="77">
        <v>104.01065267412601</v>
      </c>
      <c r="AD34" s="77">
        <v>116.35187189558501</v>
      </c>
      <c r="AE34" s="77">
        <v>95.466887104164201</v>
      </c>
      <c r="AF34" s="77">
        <v>51.1143010205435</v>
      </c>
      <c r="AG34" s="77">
        <v>80.415695782025693</v>
      </c>
      <c r="AH34" s="77">
        <v>54.480137865381799</v>
      </c>
      <c r="AI34" s="77">
        <v>57.074167897542502</v>
      </c>
      <c r="AJ34" s="77">
        <v>58.6518823026055</v>
      </c>
      <c r="AK34" s="77">
        <v>69.764942379412801</v>
      </c>
      <c r="AL34" s="77">
        <v>72.983718714969001</v>
      </c>
      <c r="AM34" s="77">
        <v>69.3072504387805</v>
      </c>
      <c r="AN34" s="77">
        <v>77.098861017898997</v>
      </c>
      <c r="AO34" s="77">
        <v>83.339154026922401</v>
      </c>
      <c r="AP34" s="77">
        <v>83.1159205317568</v>
      </c>
      <c r="AQ34" s="77">
        <v>85.175660502777603</v>
      </c>
      <c r="AR34" s="77">
        <v>88.424648172268206</v>
      </c>
      <c r="AS34" s="77">
        <v>55.737925590318099</v>
      </c>
      <c r="AT34" s="77">
        <v>71.828795378473004</v>
      </c>
      <c r="AU34" s="77">
        <v>66.962987619094804</v>
      </c>
      <c r="AV34" s="77">
        <v>47.751432477169701</v>
      </c>
      <c r="AW34" s="77">
        <v>32.142975944562302</v>
      </c>
      <c r="AX34" s="77">
        <v>46.741928050326699</v>
      </c>
      <c r="AY34" s="77">
        <v>45.649928575979899</v>
      </c>
      <c r="AZ34" s="77">
        <v>51.600869443805102</v>
      </c>
      <c r="BA34" s="77">
        <v>60.455140390223299</v>
      </c>
      <c r="BB34" s="77">
        <v>49.978043207614498</v>
      </c>
      <c r="BC34" s="77">
        <v>50.855175535868597</v>
      </c>
      <c r="BD34" s="77">
        <v>52.303077821635803</v>
      </c>
      <c r="BE34" s="77">
        <v>67.395816648728598</v>
      </c>
      <c r="BF34" s="77">
        <v>62.640527759630203</v>
      </c>
      <c r="BG34" s="77">
        <v>57.251363810800903</v>
      </c>
      <c r="BH34" s="112"/>
      <c r="BO34" s="13" t="str">
        <f t="shared" si="9"/>
        <v/>
      </c>
      <c r="BP34" s="13" t="str">
        <f t="shared" si="9"/>
        <v/>
      </c>
      <c r="BQ34" s="13" t="str">
        <f t="shared" si="9"/>
        <v/>
      </c>
      <c r="BR34" s="13" t="str">
        <f t="shared" si="9"/>
        <v/>
      </c>
      <c r="BS34" s="13" t="str">
        <f t="shared" si="9"/>
        <v/>
      </c>
      <c r="BT34" s="13" t="str">
        <f t="shared" si="9"/>
        <v/>
      </c>
      <c r="BU34" s="13" t="str">
        <f t="shared" si="9"/>
        <v/>
      </c>
      <c r="BV34" s="13" t="str">
        <f t="shared" si="9"/>
        <v/>
      </c>
      <c r="BW34" s="13" t="str">
        <f t="shared" si="9"/>
        <v/>
      </c>
      <c r="BX34" s="13" t="str">
        <f t="shared" si="9"/>
        <v/>
      </c>
      <c r="BY34" s="13" t="str">
        <f t="shared" si="9"/>
        <v/>
      </c>
      <c r="BZ34" s="13" t="str">
        <f t="shared" si="9"/>
        <v/>
      </c>
      <c r="CA34" s="13" t="str">
        <f t="shared" si="9"/>
        <v/>
      </c>
      <c r="CB34" s="13" t="str">
        <f t="shared" si="9"/>
        <v/>
      </c>
      <c r="CC34" s="13" t="str">
        <f t="shared" si="9"/>
        <v/>
      </c>
      <c r="CD34" s="13" t="str">
        <f t="shared" si="9"/>
        <v/>
      </c>
      <c r="CE34" s="13" t="str">
        <f t="shared" si="10"/>
        <v/>
      </c>
      <c r="CF34" s="13" t="str">
        <f t="shared" si="10"/>
        <v/>
      </c>
      <c r="CG34" s="13" t="str">
        <f t="shared" si="10"/>
        <v/>
      </c>
      <c r="CH34" s="13" t="str">
        <f t="shared" si="10"/>
        <v/>
      </c>
      <c r="CI34" s="13" t="str">
        <f t="shared" si="10"/>
        <v/>
      </c>
      <c r="CJ34" s="13" t="str">
        <f t="shared" si="10"/>
        <v/>
      </c>
      <c r="CK34" s="13" t="str">
        <f t="shared" si="10"/>
        <v/>
      </c>
      <c r="CL34" s="13" t="str">
        <f t="shared" si="10"/>
        <v/>
      </c>
      <c r="CM34" s="13" t="str">
        <f t="shared" si="10"/>
        <v/>
      </c>
      <c r="CN34" s="13" t="str">
        <f t="shared" si="10"/>
        <v/>
      </c>
      <c r="CO34" s="13" t="str">
        <f t="shared" si="10"/>
        <v/>
      </c>
      <c r="CP34" s="13" t="str">
        <f t="shared" si="10"/>
        <v/>
      </c>
      <c r="CQ34" s="13" t="str">
        <f t="shared" si="10"/>
        <v/>
      </c>
      <c r="CR34" s="13" t="str">
        <f t="shared" si="10"/>
        <v/>
      </c>
      <c r="CS34" s="13" t="str">
        <f t="shared" si="10"/>
        <v/>
      </c>
      <c r="CT34" s="13" t="str">
        <f t="shared" si="10"/>
        <v/>
      </c>
      <c r="CU34" s="13" t="str">
        <f t="shared" si="11"/>
        <v/>
      </c>
      <c r="CV34" s="13" t="str">
        <f t="shared" si="11"/>
        <v/>
      </c>
      <c r="CW34" s="13" t="str">
        <f t="shared" si="11"/>
        <v/>
      </c>
      <c r="CX34" s="13" t="str">
        <f t="shared" si="11"/>
        <v/>
      </c>
      <c r="CY34" s="13" t="str">
        <f t="shared" si="11"/>
        <v/>
      </c>
      <c r="CZ34" s="13" t="str">
        <f t="shared" si="11"/>
        <v/>
      </c>
      <c r="DA34" s="13" t="str">
        <f t="shared" si="11"/>
        <v/>
      </c>
      <c r="DB34" s="13" t="str">
        <f t="shared" si="11"/>
        <v/>
      </c>
      <c r="DC34" s="13" t="str">
        <f t="shared" si="11"/>
        <v/>
      </c>
      <c r="DD34" s="13" t="str">
        <f t="shared" si="11"/>
        <v/>
      </c>
      <c r="DE34" s="13" t="str">
        <f t="shared" si="11"/>
        <v/>
      </c>
      <c r="DF34" s="13" t="str">
        <f t="shared" si="11"/>
        <v/>
      </c>
      <c r="DG34" s="13" t="str">
        <f t="shared" si="11"/>
        <v/>
      </c>
      <c r="DH34" s="13" t="str">
        <f t="shared" si="11"/>
        <v/>
      </c>
      <c r="DI34" s="13" t="str">
        <f t="shared" si="11"/>
        <v/>
      </c>
      <c r="DJ34" s="13" t="str">
        <f t="shared" si="11"/>
        <v/>
      </c>
      <c r="DK34" s="13" t="str">
        <f t="shared" si="12"/>
        <v/>
      </c>
      <c r="DL34" s="13" t="str">
        <f t="shared" si="12"/>
        <v/>
      </c>
      <c r="DM34" s="13" t="str">
        <f t="shared" si="12"/>
        <v/>
      </c>
      <c r="DN34" s="13" t="str">
        <f t="shared" si="12"/>
        <v/>
      </c>
      <c r="DO34" s="13" t="str">
        <f t="shared" si="12"/>
        <v/>
      </c>
      <c r="DP34" s="13" t="str">
        <f t="shared" si="12"/>
        <v/>
      </c>
      <c r="DQ34" s="13" t="str">
        <f t="shared" si="12"/>
        <v/>
      </c>
      <c r="DR34" s="13" t="str">
        <f t="shared" si="12"/>
        <v/>
      </c>
      <c r="DS34" s="13" t="str">
        <f t="shared" si="12"/>
        <v/>
      </c>
      <c r="DT34" s="13" t="str">
        <f t="shared" si="12"/>
        <v/>
      </c>
      <c r="DU34" s="13" t="str">
        <f t="shared" si="12"/>
        <v/>
      </c>
      <c r="DV34" s="13" t="str">
        <f t="shared" si="12"/>
        <v/>
      </c>
      <c r="DW34" s="13" t="str">
        <f t="shared" si="12"/>
        <v/>
      </c>
      <c r="DX34" s="13" t="str">
        <f t="shared" si="12"/>
        <v/>
      </c>
    </row>
    <row r="35" spans="1:128" ht="15" thickBot="1" x14ac:dyDescent="0.4">
      <c r="A35" s="19" t="s">
        <v>96</v>
      </c>
      <c r="B35" s="20" t="s">
        <v>97</v>
      </c>
      <c r="C35" s="81">
        <v>804.18214399403496</v>
      </c>
      <c r="D35" s="81">
        <v>724.27538725076704</v>
      </c>
      <c r="E35" s="81">
        <v>671.84213782739096</v>
      </c>
      <c r="F35" s="81">
        <v>652.68234732179496</v>
      </c>
      <c r="G35" s="81">
        <v>588.48975587365703</v>
      </c>
      <c r="H35" s="81">
        <v>624.43499254890003</v>
      </c>
      <c r="I35" s="81">
        <v>600.56686276157302</v>
      </c>
      <c r="J35" s="81">
        <v>592.64963563920105</v>
      </c>
      <c r="K35" s="81">
        <v>637.62603234598203</v>
      </c>
      <c r="L35" s="81">
        <v>600.80314736157004</v>
      </c>
      <c r="M35" s="81">
        <v>652.56124605616606</v>
      </c>
      <c r="N35" s="81">
        <v>653.54444160547803</v>
      </c>
      <c r="O35" s="81">
        <v>649.59875332360696</v>
      </c>
      <c r="P35" s="81">
        <v>699.602325772943</v>
      </c>
      <c r="Q35" s="81">
        <v>599.35882824933697</v>
      </c>
      <c r="R35" s="81">
        <v>767.43984012431997</v>
      </c>
      <c r="S35" s="81">
        <v>793.03750729633498</v>
      </c>
      <c r="T35" s="81">
        <v>849.71130513014202</v>
      </c>
      <c r="U35" s="81">
        <v>879.45596471855902</v>
      </c>
      <c r="V35" s="81">
        <v>843.00248755074301</v>
      </c>
      <c r="W35" s="81">
        <v>800.12770117288198</v>
      </c>
      <c r="X35" s="81">
        <v>796.85539668978595</v>
      </c>
      <c r="Y35" s="81">
        <v>894.71234702994002</v>
      </c>
      <c r="Z35" s="81">
        <v>889.80450777934402</v>
      </c>
      <c r="AA35" s="81">
        <v>870.59378916878597</v>
      </c>
      <c r="AB35" s="81">
        <v>1022.38429654789</v>
      </c>
      <c r="AC35" s="81">
        <v>869.20342671619596</v>
      </c>
      <c r="AD35" s="81">
        <v>1027.4247116900101</v>
      </c>
      <c r="AE35" s="81">
        <v>1045.0822147209201</v>
      </c>
      <c r="AF35" s="81">
        <v>1072.10746546875</v>
      </c>
      <c r="AG35" s="81">
        <v>941.97583669502205</v>
      </c>
      <c r="AH35" s="81">
        <v>1036.6922617204</v>
      </c>
      <c r="AI35" s="81">
        <v>930.93758572466095</v>
      </c>
      <c r="AJ35" s="81">
        <v>886.99517144638503</v>
      </c>
      <c r="AK35" s="81">
        <v>985.78302132594501</v>
      </c>
      <c r="AL35" s="81">
        <v>995.85634298558398</v>
      </c>
      <c r="AM35" s="81">
        <v>747.27604111126902</v>
      </c>
      <c r="AN35" s="81">
        <v>653.27804910210705</v>
      </c>
      <c r="AO35" s="81">
        <v>897.57801016740098</v>
      </c>
      <c r="AP35" s="81">
        <v>610.35217431471403</v>
      </c>
      <c r="AQ35" s="81">
        <v>815.11217280854805</v>
      </c>
      <c r="AR35" s="81">
        <v>870.82998904977501</v>
      </c>
      <c r="AS35" s="81">
        <v>931.59752074273899</v>
      </c>
      <c r="AT35" s="81">
        <v>975.85540686643003</v>
      </c>
      <c r="AU35" s="81">
        <v>1016.1598435598499</v>
      </c>
      <c r="AV35" s="81">
        <v>1013.70294763369</v>
      </c>
      <c r="AW35" s="81">
        <v>972.66421528730405</v>
      </c>
      <c r="AX35" s="81">
        <v>954.503125522034</v>
      </c>
      <c r="AY35" s="81">
        <v>967.12763238078605</v>
      </c>
      <c r="AZ35" s="81">
        <v>995.81898676593505</v>
      </c>
      <c r="BA35" s="81">
        <v>943.29585379940704</v>
      </c>
      <c r="BB35" s="81">
        <v>955.58676571633396</v>
      </c>
      <c r="BC35" s="81">
        <v>980.60803298687199</v>
      </c>
      <c r="BD35" s="81">
        <v>966.05359166009896</v>
      </c>
      <c r="BE35" s="81">
        <v>980.61920974983002</v>
      </c>
      <c r="BF35" s="81">
        <v>947.25726750210094</v>
      </c>
      <c r="BG35" s="81">
        <v>968.54754545326898</v>
      </c>
      <c r="BH35" s="110"/>
      <c r="BO35" s="13" t="str">
        <f t="shared" si="9"/>
        <v/>
      </c>
      <c r="BP35" s="13" t="str">
        <f t="shared" si="9"/>
        <v/>
      </c>
      <c r="BQ35" s="13" t="str">
        <f t="shared" si="9"/>
        <v/>
      </c>
      <c r="BR35" s="13" t="str">
        <f t="shared" si="9"/>
        <v/>
      </c>
      <c r="BS35" s="13" t="str">
        <f t="shared" si="9"/>
        <v/>
      </c>
      <c r="BT35" s="13" t="str">
        <f t="shared" si="9"/>
        <v/>
      </c>
      <c r="BU35" s="13" t="str">
        <f t="shared" si="9"/>
        <v/>
      </c>
      <c r="BV35" s="13" t="str">
        <f t="shared" si="9"/>
        <v/>
      </c>
      <c r="BW35" s="13" t="str">
        <f t="shared" si="9"/>
        <v/>
      </c>
      <c r="BX35" s="13" t="str">
        <f t="shared" si="9"/>
        <v/>
      </c>
      <c r="BY35" s="13" t="str">
        <f t="shared" si="9"/>
        <v/>
      </c>
      <c r="BZ35" s="13" t="str">
        <f t="shared" si="9"/>
        <v/>
      </c>
      <c r="CA35" s="13" t="str">
        <f t="shared" si="9"/>
        <v/>
      </c>
      <c r="CB35" s="13" t="str">
        <f t="shared" si="9"/>
        <v/>
      </c>
      <c r="CC35" s="13" t="str">
        <f t="shared" si="9"/>
        <v/>
      </c>
      <c r="CD35" s="13" t="str">
        <f t="shared" si="9"/>
        <v/>
      </c>
      <c r="CE35" s="13" t="str">
        <f t="shared" si="10"/>
        <v/>
      </c>
      <c r="CF35" s="13" t="str">
        <f t="shared" si="10"/>
        <v/>
      </c>
      <c r="CG35" s="13" t="str">
        <f t="shared" si="10"/>
        <v/>
      </c>
      <c r="CH35" s="13" t="str">
        <f t="shared" si="10"/>
        <v/>
      </c>
      <c r="CI35" s="13" t="str">
        <f t="shared" si="10"/>
        <v/>
      </c>
      <c r="CJ35" s="13" t="str">
        <f t="shared" si="10"/>
        <v/>
      </c>
      <c r="CK35" s="13" t="str">
        <f t="shared" si="10"/>
        <v/>
      </c>
      <c r="CL35" s="13" t="str">
        <f t="shared" si="10"/>
        <v/>
      </c>
      <c r="CM35" s="13" t="str">
        <f t="shared" si="10"/>
        <v/>
      </c>
      <c r="CN35" s="13" t="str">
        <f t="shared" si="10"/>
        <v/>
      </c>
      <c r="CO35" s="13" t="str">
        <f t="shared" si="10"/>
        <v/>
      </c>
      <c r="CP35" s="13" t="str">
        <f t="shared" si="10"/>
        <v/>
      </c>
      <c r="CQ35" s="13" t="str">
        <f t="shared" si="10"/>
        <v/>
      </c>
      <c r="CR35" s="13" t="str">
        <f t="shared" si="10"/>
        <v/>
      </c>
      <c r="CS35" s="13" t="str">
        <f t="shared" si="10"/>
        <v/>
      </c>
      <c r="CT35" s="13" t="str">
        <f t="shared" si="10"/>
        <v/>
      </c>
      <c r="CU35" s="13" t="str">
        <f t="shared" si="11"/>
        <v/>
      </c>
      <c r="CV35" s="13" t="str">
        <f t="shared" si="11"/>
        <v/>
      </c>
      <c r="CW35" s="13" t="str">
        <f t="shared" si="11"/>
        <v/>
      </c>
      <c r="CX35" s="13" t="str">
        <f t="shared" si="11"/>
        <v/>
      </c>
      <c r="CY35" s="13" t="str">
        <f t="shared" si="11"/>
        <v/>
      </c>
      <c r="CZ35" s="13" t="str">
        <f t="shared" si="11"/>
        <v/>
      </c>
      <c r="DA35" s="13" t="str">
        <f t="shared" si="11"/>
        <v/>
      </c>
      <c r="DB35" s="13" t="str">
        <f t="shared" si="11"/>
        <v/>
      </c>
      <c r="DC35" s="13" t="str">
        <f t="shared" si="11"/>
        <v/>
      </c>
      <c r="DD35" s="13" t="str">
        <f t="shared" si="11"/>
        <v/>
      </c>
      <c r="DE35" s="13" t="str">
        <f t="shared" si="11"/>
        <v/>
      </c>
      <c r="DF35" s="13" t="str">
        <f t="shared" si="11"/>
        <v/>
      </c>
      <c r="DG35" s="13" t="str">
        <f t="shared" si="11"/>
        <v/>
      </c>
      <c r="DH35" s="13" t="str">
        <f t="shared" si="11"/>
        <v/>
      </c>
      <c r="DI35" s="13" t="str">
        <f t="shared" si="11"/>
        <v/>
      </c>
      <c r="DJ35" s="13" t="str">
        <f t="shared" si="11"/>
        <v/>
      </c>
      <c r="DK35" s="13" t="str">
        <f t="shared" si="12"/>
        <v/>
      </c>
      <c r="DL35" s="13" t="str">
        <f t="shared" si="12"/>
        <v/>
      </c>
      <c r="DM35" s="13" t="str">
        <f t="shared" si="12"/>
        <v/>
      </c>
      <c r="DN35" s="13" t="str">
        <f t="shared" si="12"/>
        <v/>
      </c>
      <c r="DO35" s="13" t="str">
        <f t="shared" si="12"/>
        <v/>
      </c>
      <c r="DP35" s="13" t="str">
        <f t="shared" si="12"/>
        <v/>
      </c>
      <c r="DQ35" s="13" t="str">
        <f t="shared" si="12"/>
        <v/>
      </c>
      <c r="DR35" s="13" t="str">
        <f t="shared" si="12"/>
        <v/>
      </c>
      <c r="DS35" s="13" t="str">
        <f t="shared" si="12"/>
        <v/>
      </c>
      <c r="DT35" s="13" t="str">
        <f t="shared" si="12"/>
        <v/>
      </c>
      <c r="DU35" s="13" t="str">
        <f t="shared" si="12"/>
        <v/>
      </c>
      <c r="DV35" s="13" t="str">
        <f t="shared" si="12"/>
        <v/>
      </c>
      <c r="DW35" s="13" t="str">
        <f t="shared" si="12"/>
        <v/>
      </c>
      <c r="DX35" s="13" t="str">
        <f t="shared" si="12"/>
        <v/>
      </c>
    </row>
    <row r="36" spans="1:128" ht="15" thickBot="1" x14ac:dyDescent="0.4">
      <c r="A36" s="19" t="s">
        <v>98</v>
      </c>
      <c r="B36" s="20" t="s">
        <v>99</v>
      </c>
      <c r="C36" s="81">
        <v>279.492901465903</v>
      </c>
      <c r="D36" s="81">
        <v>328.870705919589</v>
      </c>
      <c r="E36" s="81">
        <v>293.94556107135497</v>
      </c>
      <c r="F36" s="81">
        <v>277.54248468780298</v>
      </c>
      <c r="G36" s="81">
        <v>303.16871274131302</v>
      </c>
      <c r="H36" s="81">
        <v>318.638639374935</v>
      </c>
      <c r="I36" s="81">
        <v>289.63695497065697</v>
      </c>
      <c r="J36" s="81">
        <v>294.570963333745</v>
      </c>
      <c r="K36" s="81">
        <v>279.66577672027898</v>
      </c>
      <c r="L36" s="81">
        <v>246.97117862886901</v>
      </c>
      <c r="M36" s="81">
        <v>248.34040865463899</v>
      </c>
      <c r="N36" s="81">
        <v>263.03938950273198</v>
      </c>
      <c r="O36" s="81">
        <v>262.777585575155</v>
      </c>
      <c r="P36" s="81">
        <v>285.31500713119698</v>
      </c>
      <c r="Q36" s="81">
        <v>303.90418166620202</v>
      </c>
      <c r="R36" s="81">
        <v>280.36781123295299</v>
      </c>
      <c r="S36" s="81">
        <v>266.27607444466599</v>
      </c>
      <c r="T36" s="81">
        <v>351.48870840112397</v>
      </c>
      <c r="U36" s="81">
        <v>348.28068439441398</v>
      </c>
      <c r="V36" s="81">
        <v>303.997001581539</v>
      </c>
      <c r="W36" s="81">
        <v>315.47358129070102</v>
      </c>
      <c r="X36" s="81">
        <v>252.35771436062399</v>
      </c>
      <c r="Y36" s="81">
        <v>235.51758101753899</v>
      </c>
      <c r="Z36" s="81">
        <v>226.160274694153</v>
      </c>
      <c r="AA36" s="81">
        <v>231.38435640432701</v>
      </c>
      <c r="AB36" s="81">
        <v>252.78620620124099</v>
      </c>
      <c r="AC36" s="81">
        <v>243.40364836514101</v>
      </c>
      <c r="AD36" s="81">
        <v>252.956476720963</v>
      </c>
      <c r="AE36" s="81">
        <v>238.583582516912</v>
      </c>
      <c r="AF36" s="81">
        <v>227.96507694550101</v>
      </c>
      <c r="AG36" s="81">
        <v>279.97520662921301</v>
      </c>
      <c r="AH36" s="81">
        <v>270.14663639100399</v>
      </c>
      <c r="AI36" s="81">
        <v>255.16663780353801</v>
      </c>
      <c r="AJ36" s="81">
        <v>247.198513220878</v>
      </c>
      <c r="AK36" s="81">
        <v>250.79196698589999</v>
      </c>
      <c r="AL36" s="81">
        <v>275.13488486950399</v>
      </c>
      <c r="AM36" s="81">
        <v>172.982836609564</v>
      </c>
      <c r="AN36" s="81">
        <v>180.47536745610799</v>
      </c>
      <c r="AO36" s="81">
        <v>220.50384322592299</v>
      </c>
      <c r="AP36" s="81">
        <v>206.97059320781901</v>
      </c>
      <c r="AQ36" s="81">
        <v>215.70832774018601</v>
      </c>
      <c r="AR36" s="81">
        <v>181.20520382250501</v>
      </c>
      <c r="AS36" s="81">
        <v>219.84988916695499</v>
      </c>
      <c r="AT36" s="81">
        <v>238.18389956149699</v>
      </c>
      <c r="AU36" s="81">
        <v>231.80285896629999</v>
      </c>
      <c r="AV36" s="81">
        <v>199.31281067262699</v>
      </c>
      <c r="AW36" s="81">
        <v>190.40397458625301</v>
      </c>
      <c r="AX36" s="81">
        <v>182.60316697496901</v>
      </c>
      <c r="AY36" s="81">
        <v>174.91720968417201</v>
      </c>
      <c r="AZ36" s="81">
        <v>190.872849819621</v>
      </c>
      <c r="BA36" s="81">
        <v>191.78085100310099</v>
      </c>
      <c r="BB36" s="81">
        <v>189.25892555011299</v>
      </c>
      <c r="BC36" s="81">
        <v>200.724482259366</v>
      </c>
      <c r="BD36" s="81">
        <v>211.870738842929</v>
      </c>
      <c r="BE36" s="81">
        <v>217.16595032164301</v>
      </c>
      <c r="BF36" s="81">
        <v>209.36863836009101</v>
      </c>
      <c r="BG36" s="81">
        <v>212.08433751699201</v>
      </c>
      <c r="BH36" s="110"/>
      <c r="BO36" s="13" t="str">
        <f t="shared" si="9"/>
        <v/>
      </c>
      <c r="BP36" s="13" t="str">
        <f t="shared" si="9"/>
        <v/>
      </c>
      <c r="BQ36" s="13" t="str">
        <f t="shared" si="9"/>
        <v/>
      </c>
      <c r="BR36" s="13" t="str">
        <f t="shared" si="9"/>
        <v/>
      </c>
      <c r="BS36" s="13" t="str">
        <f t="shared" si="9"/>
        <v/>
      </c>
      <c r="BT36" s="13" t="str">
        <f t="shared" si="9"/>
        <v/>
      </c>
      <c r="BU36" s="13" t="str">
        <f t="shared" si="9"/>
        <v/>
      </c>
      <c r="BV36" s="13" t="str">
        <f t="shared" si="9"/>
        <v/>
      </c>
      <c r="BW36" s="13" t="str">
        <f t="shared" si="9"/>
        <v/>
      </c>
      <c r="BX36" s="13" t="str">
        <f t="shared" si="9"/>
        <v/>
      </c>
      <c r="BY36" s="13" t="str">
        <f t="shared" si="9"/>
        <v/>
      </c>
      <c r="BZ36" s="13" t="str">
        <f t="shared" si="9"/>
        <v/>
      </c>
      <c r="CA36" s="13" t="str">
        <f t="shared" si="9"/>
        <v/>
      </c>
      <c r="CB36" s="13" t="str">
        <f t="shared" si="9"/>
        <v/>
      </c>
      <c r="CC36" s="13" t="str">
        <f t="shared" si="9"/>
        <v/>
      </c>
      <c r="CD36" s="13" t="str">
        <f t="shared" si="9"/>
        <v/>
      </c>
      <c r="CE36" s="13" t="str">
        <f t="shared" si="10"/>
        <v/>
      </c>
      <c r="CF36" s="13" t="str">
        <f t="shared" si="10"/>
        <v/>
      </c>
      <c r="CG36" s="13" t="str">
        <f t="shared" si="10"/>
        <v/>
      </c>
      <c r="CH36" s="13" t="str">
        <f t="shared" si="10"/>
        <v/>
      </c>
      <c r="CI36" s="13" t="str">
        <f t="shared" si="10"/>
        <v/>
      </c>
      <c r="CJ36" s="13" t="str">
        <f t="shared" si="10"/>
        <v/>
      </c>
      <c r="CK36" s="13" t="str">
        <f t="shared" si="10"/>
        <v/>
      </c>
      <c r="CL36" s="13" t="str">
        <f t="shared" si="10"/>
        <v/>
      </c>
      <c r="CM36" s="13" t="str">
        <f t="shared" si="10"/>
        <v/>
      </c>
      <c r="CN36" s="13" t="str">
        <f t="shared" si="10"/>
        <v/>
      </c>
      <c r="CO36" s="13" t="str">
        <f t="shared" si="10"/>
        <v/>
      </c>
      <c r="CP36" s="13" t="str">
        <f t="shared" si="10"/>
        <v/>
      </c>
      <c r="CQ36" s="13" t="str">
        <f t="shared" si="10"/>
        <v/>
      </c>
      <c r="CR36" s="13" t="str">
        <f t="shared" si="10"/>
        <v/>
      </c>
      <c r="CS36" s="13" t="str">
        <f t="shared" si="10"/>
        <v/>
      </c>
      <c r="CT36" s="13" t="str">
        <f t="shared" si="10"/>
        <v/>
      </c>
      <c r="CU36" s="13" t="str">
        <f t="shared" si="11"/>
        <v/>
      </c>
      <c r="CV36" s="13" t="str">
        <f t="shared" si="11"/>
        <v/>
      </c>
      <c r="CW36" s="13" t="str">
        <f t="shared" si="11"/>
        <v/>
      </c>
      <c r="CX36" s="13" t="str">
        <f t="shared" si="11"/>
        <v/>
      </c>
      <c r="CY36" s="13" t="str">
        <f t="shared" si="11"/>
        <v/>
      </c>
      <c r="CZ36" s="13" t="str">
        <f t="shared" si="11"/>
        <v/>
      </c>
      <c r="DA36" s="13" t="str">
        <f t="shared" si="11"/>
        <v/>
      </c>
      <c r="DB36" s="13" t="str">
        <f t="shared" si="11"/>
        <v/>
      </c>
      <c r="DC36" s="13" t="str">
        <f t="shared" si="11"/>
        <v/>
      </c>
      <c r="DD36" s="13" t="str">
        <f t="shared" si="11"/>
        <v/>
      </c>
      <c r="DE36" s="13" t="str">
        <f t="shared" si="11"/>
        <v/>
      </c>
      <c r="DF36" s="13" t="str">
        <f t="shared" si="11"/>
        <v/>
      </c>
      <c r="DG36" s="13" t="str">
        <f t="shared" si="11"/>
        <v/>
      </c>
      <c r="DH36" s="13" t="str">
        <f t="shared" si="11"/>
        <v/>
      </c>
      <c r="DI36" s="13" t="str">
        <f t="shared" si="11"/>
        <v/>
      </c>
      <c r="DJ36" s="13" t="str">
        <f t="shared" si="11"/>
        <v/>
      </c>
      <c r="DK36" s="13" t="str">
        <f t="shared" si="12"/>
        <v/>
      </c>
      <c r="DL36" s="13" t="str">
        <f t="shared" si="12"/>
        <v/>
      </c>
      <c r="DM36" s="13" t="str">
        <f t="shared" si="12"/>
        <v/>
      </c>
      <c r="DN36" s="13" t="str">
        <f t="shared" si="12"/>
        <v/>
      </c>
      <c r="DO36" s="13" t="str">
        <f t="shared" si="12"/>
        <v/>
      </c>
      <c r="DP36" s="13" t="str">
        <f t="shared" si="12"/>
        <v/>
      </c>
      <c r="DQ36" s="13" t="str">
        <f t="shared" si="12"/>
        <v/>
      </c>
      <c r="DR36" s="13" t="str">
        <f t="shared" si="12"/>
        <v/>
      </c>
      <c r="DS36" s="13" t="str">
        <f t="shared" si="12"/>
        <v/>
      </c>
      <c r="DT36" s="13" t="str">
        <f t="shared" si="12"/>
        <v/>
      </c>
      <c r="DU36" s="13" t="str">
        <f t="shared" si="12"/>
        <v/>
      </c>
      <c r="DV36" s="13" t="str">
        <f t="shared" si="12"/>
        <v/>
      </c>
      <c r="DW36" s="13" t="str">
        <f t="shared" si="12"/>
        <v/>
      </c>
      <c r="DX36" s="13" t="str">
        <f t="shared" si="12"/>
        <v/>
      </c>
    </row>
    <row r="37" spans="1:128" ht="15" thickBot="1" x14ac:dyDescent="0.4">
      <c r="A37" s="19" t="s">
        <v>100</v>
      </c>
      <c r="B37" s="20" t="s">
        <v>101</v>
      </c>
      <c r="C37" s="81">
        <v>346.10466947733499</v>
      </c>
      <c r="D37" s="81">
        <v>343.39926971279601</v>
      </c>
      <c r="E37" s="81">
        <v>364.75055011477502</v>
      </c>
      <c r="F37" s="81">
        <v>342.13225536213503</v>
      </c>
      <c r="G37" s="81">
        <v>343.51702965343799</v>
      </c>
      <c r="H37" s="81">
        <v>401.48462674227699</v>
      </c>
      <c r="I37" s="81">
        <v>356.27847615704002</v>
      </c>
      <c r="J37" s="81">
        <v>332.98111638311798</v>
      </c>
      <c r="K37" s="81">
        <v>322.00155035602199</v>
      </c>
      <c r="L37" s="81">
        <v>338.60145012442302</v>
      </c>
      <c r="M37" s="81">
        <v>320.26933895217599</v>
      </c>
      <c r="N37" s="81">
        <v>339.28777779581299</v>
      </c>
      <c r="O37" s="81">
        <v>317.22668547807899</v>
      </c>
      <c r="P37" s="81">
        <v>354.71044565149401</v>
      </c>
      <c r="Q37" s="81">
        <v>336.42245456358302</v>
      </c>
      <c r="R37" s="81">
        <v>276.50709086894801</v>
      </c>
      <c r="S37" s="81">
        <v>248.05142013369101</v>
      </c>
      <c r="T37" s="81">
        <v>214.982399246179</v>
      </c>
      <c r="U37" s="81">
        <v>243.720650084845</v>
      </c>
      <c r="V37" s="81">
        <v>218.834693516355</v>
      </c>
      <c r="W37" s="81">
        <v>243.94602307427999</v>
      </c>
      <c r="X37" s="81">
        <v>219.304858591353</v>
      </c>
      <c r="Y37" s="81">
        <v>217.177337876601</v>
      </c>
      <c r="Z37" s="81">
        <v>242.090555228054</v>
      </c>
      <c r="AA37" s="81">
        <v>223.67726721338701</v>
      </c>
      <c r="AB37" s="81">
        <v>245.97617894323599</v>
      </c>
      <c r="AC37" s="81">
        <v>284.13494657978202</v>
      </c>
      <c r="AD37" s="81">
        <v>336.17269325223901</v>
      </c>
      <c r="AE37" s="81">
        <v>316.03909001105399</v>
      </c>
      <c r="AF37" s="81">
        <v>315.03333687549201</v>
      </c>
      <c r="AG37" s="81">
        <v>307.73471789300203</v>
      </c>
      <c r="AH37" s="81">
        <v>318.56250983275299</v>
      </c>
      <c r="AI37" s="81">
        <v>305.53008677911498</v>
      </c>
      <c r="AJ37" s="81">
        <v>289.08785834558</v>
      </c>
      <c r="AK37" s="81">
        <v>301.06216620010298</v>
      </c>
      <c r="AL37" s="81">
        <v>241.36161976184101</v>
      </c>
      <c r="AM37" s="81">
        <v>121.454837525241</v>
      </c>
      <c r="AN37" s="81">
        <v>166.70271238170599</v>
      </c>
      <c r="AO37" s="81">
        <v>193.75601102601601</v>
      </c>
      <c r="AP37" s="81">
        <v>166.06588437503299</v>
      </c>
      <c r="AQ37" s="81">
        <v>206.056467824745</v>
      </c>
      <c r="AR37" s="81">
        <v>250.29958108443199</v>
      </c>
      <c r="AS37" s="81">
        <v>223.62782649159601</v>
      </c>
      <c r="AT37" s="81">
        <v>219.735689211801</v>
      </c>
      <c r="AU37" s="81">
        <v>229.061761742654</v>
      </c>
      <c r="AV37" s="81">
        <v>224.03673685061</v>
      </c>
      <c r="AW37" s="81">
        <v>239.227663480107</v>
      </c>
      <c r="AX37" s="81">
        <v>252.35092097534999</v>
      </c>
      <c r="AY37" s="81">
        <v>227.545169065099</v>
      </c>
      <c r="AZ37" s="81">
        <v>234.33032006639601</v>
      </c>
      <c r="BA37" s="81">
        <v>218.337072848361</v>
      </c>
      <c r="BB37" s="81">
        <v>149.88988978708599</v>
      </c>
      <c r="BC37" s="81">
        <v>189.812265743691</v>
      </c>
      <c r="BD37" s="81">
        <v>187.31411190400499</v>
      </c>
      <c r="BE37" s="81">
        <v>145.408905497158</v>
      </c>
      <c r="BF37" s="81">
        <v>150.56933683857599</v>
      </c>
      <c r="BG37" s="81">
        <v>146.974659689856</v>
      </c>
      <c r="BH37" s="110"/>
      <c r="BO37" s="13" t="str">
        <f t="shared" si="9"/>
        <v/>
      </c>
      <c r="BP37" s="13" t="str">
        <f t="shared" si="9"/>
        <v/>
      </c>
      <c r="BQ37" s="13" t="str">
        <f t="shared" si="9"/>
        <v/>
      </c>
      <c r="BR37" s="13" t="str">
        <f t="shared" si="9"/>
        <v/>
      </c>
      <c r="BS37" s="13" t="str">
        <f t="shared" si="9"/>
        <v/>
      </c>
      <c r="BT37" s="13" t="str">
        <f t="shared" si="9"/>
        <v/>
      </c>
      <c r="BU37" s="13" t="str">
        <f t="shared" si="9"/>
        <v/>
      </c>
      <c r="BV37" s="13" t="str">
        <f t="shared" si="9"/>
        <v/>
      </c>
      <c r="BW37" s="13" t="str">
        <f t="shared" si="9"/>
        <v/>
      </c>
      <c r="BX37" s="13" t="str">
        <f t="shared" si="9"/>
        <v/>
      </c>
      <c r="BY37" s="13" t="str">
        <f t="shared" si="9"/>
        <v/>
      </c>
      <c r="BZ37" s="13" t="str">
        <f t="shared" si="9"/>
        <v/>
      </c>
      <c r="CA37" s="13" t="str">
        <f t="shared" si="9"/>
        <v/>
      </c>
      <c r="CB37" s="13" t="str">
        <f t="shared" si="9"/>
        <v/>
      </c>
      <c r="CC37" s="13" t="str">
        <f t="shared" si="9"/>
        <v/>
      </c>
      <c r="CD37" s="13" t="str">
        <f t="shared" si="9"/>
        <v/>
      </c>
      <c r="CE37" s="13" t="str">
        <f t="shared" si="10"/>
        <v/>
      </c>
      <c r="CF37" s="13" t="str">
        <f t="shared" si="10"/>
        <v/>
      </c>
      <c r="CG37" s="13" t="str">
        <f t="shared" si="10"/>
        <v/>
      </c>
      <c r="CH37" s="13" t="str">
        <f t="shared" si="10"/>
        <v/>
      </c>
      <c r="CI37" s="13" t="str">
        <f t="shared" si="10"/>
        <v/>
      </c>
      <c r="CJ37" s="13" t="str">
        <f t="shared" si="10"/>
        <v/>
      </c>
      <c r="CK37" s="13" t="str">
        <f t="shared" si="10"/>
        <v/>
      </c>
      <c r="CL37" s="13" t="str">
        <f t="shared" si="10"/>
        <v/>
      </c>
      <c r="CM37" s="13" t="str">
        <f t="shared" si="10"/>
        <v/>
      </c>
      <c r="CN37" s="13" t="str">
        <f t="shared" si="10"/>
        <v/>
      </c>
      <c r="CO37" s="13" t="str">
        <f t="shared" si="10"/>
        <v/>
      </c>
      <c r="CP37" s="13" t="str">
        <f t="shared" si="10"/>
        <v/>
      </c>
      <c r="CQ37" s="13" t="str">
        <f t="shared" si="10"/>
        <v/>
      </c>
      <c r="CR37" s="13" t="str">
        <f t="shared" si="10"/>
        <v/>
      </c>
      <c r="CS37" s="13" t="str">
        <f t="shared" si="10"/>
        <v/>
      </c>
      <c r="CT37" s="13" t="str">
        <f t="shared" si="10"/>
        <v/>
      </c>
      <c r="CU37" s="13" t="str">
        <f t="shared" si="11"/>
        <v/>
      </c>
      <c r="CV37" s="13" t="str">
        <f t="shared" si="11"/>
        <v/>
      </c>
      <c r="CW37" s="13" t="str">
        <f t="shared" si="11"/>
        <v/>
      </c>
      <c r="CX37" s="13" t="str">
        <f t="shared" si="11"/>
        <v/>
      </c>
      <c r="CY37" s="13" t="str">
        <f t="shared" si="11"/>
        <v/>
      </c>
      <c r="CZ37" s="13" t="str">
        <f t="shared" si="11"/>
        <v/>
      </c>
      <c r="DA37" s="13" t="str">
        <f t="shared" si="11"/>
        <v/>
      </c>
      <c r="DB37" s="13" t="str">
        <f t="shared" si="11"/>
        <v/>
      </c>
      <c r="DC37" s="13" t="str">
        <f t="shared" si="11"/>
        <v/>
      </c>
      <c r="DD37" s="13" t="str">
        <f t="shared" si="11"/>
        <v/>
      </c>
      <c r="DE37" s="13" t="str">
        <f t="shared" si="11"/>
        <v/>
      </c>
      <c r="DF37" s="13" t="str">
        <f t="shared" si="11"/>
        <v/>
      </c>
      <c r="DG37" s="13" t="str">
        <f t="shared" si="11"/>
        <v/>
      </c>
      <c r="DH37" s="13" t="str">
        <f t="shared" si="11"/>
        <v/>
      </c>
      <c r="DI37" s="13" t="str">
        <f t="shared" si="11"/>
        <v/>
      </c>
      <c r="DJ37" s="13" t="str">
        <f t="shared" si="11"/>
        <v/>
      </c>
      <c r="DK37" s="13" t="str">
        <f t="shared" si="12"/>
        <v/>
      </c>
      <c r="DL37" s="13" t="str">
        <f t="shared" si="12"/>
        <v/>
      </c>
      <c r="DM37" s="13" t="str">
        <f t="shared" si="12"/>
        <v/>
      </c>
      <c r="DN37" s="13" t="str">
        <f t="shared" si="12"/>
        <v/>
      </c>
      <c r="DO37" s="13" t="str">
        <f t="shared" si="12"/>
        <v/>
      </c>
      <c r="DP37" s="13" t="str">
        <f t="shared" si="12"/>
        <v/>
      </c>
      <c r="DQ37" s="13" t="str">
        <f t="shared" si="12"/>
        <v/>
      </c>
      <c r="DR37" s="13" t="str">
        <f t="shared" si="12"/>
        <v/>
      </c>
      <c r="DS37" s="13" t="str">
        <f t="shared" si="12"/>
        <v/>
      </c>
      <c r="DT37" s="13" t="str">
        <f t="shared" si="12"/>
        <v/>
      </c>
      <c r="DU37" s="13" t="str">
        <f t="shared" si="12"/>
        <v/>
      </c>
      <c r="DV37" s="13" t="str">
        <f t="shared" si="12"/>
        <v/>
      </c>
      <c r="DW37" s="13" t="str">
        <f t="shared" si="12"/>
        <v/>
      </c>
      <c r="DX37" s="13" t="str">
        <f t="shared" si="12"/>
        <v/>
      </c>
    </row>
    <row r="38" spans="1:128" ht="15" thickBot="1" x14ac:dyDescent="0.4">
      <c r="A38" s="19" t="s">
        <v>102</v>
      </c>
      <c r="B38" s="20" t="s">
        <v>103</v>
      </c>
      <c r="C38" s="81">
        <v>139.143438144941</v>
      </c>
      <c r="D38" s="81">
        <v>169.17690413143399</v>
      </c>
      <c r="E38" s="81">
        <v>189.95395757576301</v>
      </c>
      <c r="F38" s="81">
        <v>176.669578075028</v>
      </c>
      <c r="G38" s="81">
        <v>170.853333213658</v>
      </c>
      <c r="H38" s="81">
        <v>135.02446372942001</v>
      </c>
      <c r="I38" s="81">
        <v>138.80874020366701</v>
      </c>
      <c r="J38" s="81">
        <v>144.22325179691799</v>
      </c>
      <c r="K38" s="81">
        <v>141.442813994061</v>
      </c>
      <c r="L38" s="81">
        <v>147.694452037536</v>
      </c>
      <c r="M38" s="81">
        <v>167.574200853175</v>
      </c>
      <c r="N38" s="81">
        <v>149.618638267931</v>
      </c>
      <c r="O38" s="81">
        <v>139.61145967906799</v>
      </c>
      <c r="P38" s="81">
        <v>147.41549985206399</v>
      </c>
      <c r="Q38" s="81">
        <v>132.76544975544999</v>
      </c>
      <c r="R38" s="81">
        <v>128.32507672437399</v>
      </c>
      <c r="S38" s="81">
        <v>130.394178623519</v>
      </c>
      <c r="T38" s="81">
        <v>163.173505283807</v>
      </c>
      <c r="U38" s="81">
        <v>113.878604228722</v>
      </c>
      <c r="V38" s="81">
        <v>134.139592822472</v>
      </c>
      <c r="W38" s="81">
        <v>152.013675877841</v>
      </c>
      <c r="X38" s="81">
        <v>148.45315764538401</v>
      </c>
      <c r="Y38" s="81">
        <v>184.47276882279701</v>
      </c>
      <c r="Z38" s="81">
        <v>211.34128894450001</v>
      </c>
      <c r="AA38" s="81">
        <v>242.10781386419799</v>
      </c>
      <c r="AB38" s="81">
        <v>232.28418367403799</v>
      </c>
      <c r="AC38" s="81">
        <v>245.82322278378101</v>
      </c>
      <c r="AD38" s="81">
        <v>249.95325598669299</v>
      </c>
      <c r="AE38" s="81">
        <v>211.515318241085</v>
      </c>
      <c r="AF38" s="81">
        <v>229.29700809773601</v>
      </c>
      <c r="AG38" s="81">
        <v>212.74833843721601</v>
      </c>
      <c r="AH38" s="81">
        <v>237.108781749326</v>
      </c>
      <c r="AI38" s="81">
        <v>240.38663481383901</v>
      </c>
      <c r="AJ38" s="81">
        <v>247.19043238228599</v>
      </c>
      <c r="AK38" s="81">
        <v>222.565287491399</v>
      </c>
      <c r="AL38" s="81">
        <v>188.816596628848</v>
      </c>
      <c r="AM38" s="81">
        <v>142.27830912035</v>
      </c>
      <c r="AN38" s="81">
        <v>121.46929778761501</v>
      </c>
      <c r="AO38" s="81">
        <v>156.668618375639</v>
      </c>
      <c r="AP38" s="81">
        <v>182.225888030585</v>
      </c>
      <c r="AQ38" s="81">
        <v>178.57853617227201</v>
      </c>
      <c r="AR38" s="81">
        <v>134.63963975553099</v>
      </c>
      <c r="AS38" s="81">
        <v>139.25131229692701</v>
      </c>
      <c r="AT38" s="81">
        <v>114.15109459425901</v>
      </c>
      <c r="AU38" s="81">
        <v>125.015097166758</v>
      </c>
      <c r="AV38" s="81">
        <v>123.450862925661</v>
      </c>
      <c r="AW38" s="81">
        <v>141.226789703657</v>
      </c>
      <c r="AX38" s="81">
        <v>83.966574740333996</v>
      </c>
      <c r="AY38" s="81">
        <v>86.903252135627696</v>
      </c>
      <c r="AZ38" s="81">
        <v>104.427831593044</v>
      </c>
      <c r="BA38" s="81">
        <v>96.9488206525902</v>
      </c>
      <c r="BB38" s="81">
        <v>98.518940495168295</v>
      </c>
      <c r="BC38" s="81">
        <v>89.816643163252394</v>
      </c>
      <c r="BD38" s="81">
        <v>103.797861491459</v>
      </c>
      <c r="BE38" s="81">
        <v>137.127044252715</v>
      </c>
      <c r="BF38" s="81">
        <v>171.718391740106</v>
      </c>
      <c r="BG38" s="81">
        <v>185.40868165338199</v>
      </c>
      <c r="BH38" s="110"/>
      <c r="BO38" s="13" t="str">
        <f t="shared" si="9"/>
        <v/>
      </c>
      <c r="BP38" s="13" t="str">
        <f t="shared" si="9"/>
        <v/>
      </c>
      <c r="BQ38" s="13" t="str">
        <f t="shared" si="9"/>
        <v/>
      </c>
      <c r="BR38" s="13" t="str">
        <f t="shared" si="9"/>
        <v/>
      </c>
      <c r="BS38" s="13" t="str">
        <f t="shared" si="9"/>
        <v/>
      </c>
      <c r="BT38" s="13" t="str">
        <f t="shared" si="9"/>
        <v/>
      </c>
      <c r="BU38" s="13" t="str">
        <f t="shared" si="9"/>
        <v/>
      </c>
      <c r="BV38" s="13" t="str">
        <f t="shared" si="9"/>
        <v/>
      </c>
      <c r="BW38" s="13" t="str">
        <f t="shared" si="9"/>
        <v/>
      </c>
      <c r="BX38" s="13" t="str">
        <f t="shared" si="9"/>
        <v/>
      </c>
      <c r="BY38" s="13" t="str">
        <f t="shared" si="9"/>
        <v/>
      </c>
      <c r="BZ38" s="13" t="str">
        <f t="shared" si="9"/>
        <v/>
      </c>
      <c r="CA38" s="13" t="str">
        <f t="shared" si="9"/>
        <v/>
      </c>
      <c r="CB38" s="13" t="str">
        <f t="shared" si="9"/>
        <v/>
      </c>
      <c r="CC38" s="13" t="str">
        <f t="shared" si="9"/>
        <v/>
      </c>
      <c r="CD38" s="13" t="str">
        <f t="shared" si="9"/>
        <v/>
      </c>
      <c r="CE38" s="13" t="str">
        <f t="shared" si="10"/>
        <v/>
      </c>
      <c r="CF38" s="13" t="str">
        <f t="shared" si="10"/>
        <v/>
      </c>
      <c r="CG38" s="13" t="str">
        <f t="shared" si="10"/>
        <v/>
      </c>
      <c r="CH38" s="13" t="str">
        <f t="shared" si="10"/>
        <v/>
      </c>
      <c r="CI38" s="13" t="str">
        <f t="shared" si="10"/>
        <v/>
      </c>
      <c r="CJ38" s="13" t="str">
        <f t="shared" si="10"/>
        <v/>
      </c>
      <c r="CK38" s="13" t="str">
        <f t="shared" si="10"/>
        <v/>
      </c>
      <c r="CL38" s="13" t="str">
        <f t="shared" si="10"/>
        <v/>
      </c>
      <c r="CM38" s="13" t="str">
        <f t="shared" si="10"/>
        <v/>
      </c>
      <c r="CN38" s="13" t="str">
        <f t="shared" si="10"/>
        <v/>
      </c>
      <c r="CO38" s="13" t="str">
        <f t="shared" si="10"/>
        <v/>
      </c>
      <c r="CP38" s="13" t="str">
        <f t="shared" si="10"/>
        <v/>
      </c>
      <c r="CQ38" s="13" t="str">
        <f t="shared" si="10"/>
        <v/>
      </c>
      <c r="CR38" s="13" t="str">
        <f t="shared" si="10"/>
        <v/>
      </c>
      <c r="CS38" s="13" t="str">
        <f t="shared" si="10"/>
        <v/>
      </c>
      <c r="CT38" s="13" t="str">
        <f t="shared" si="10"/>
        <v/>
      </c>
      <c r="CU38" s="13" t="str">
        <f t="shared" si="11"/>
        <v/>
      </c>
      <c r="CV38" s="13" t="str">
        <f t="shared" si="11"/>
        <v/>
      </c>
      <c r="CW38" s="13" t="str">
        <f t="shared" si="11"/>
        <v/>
      </c>
      <c r="CX38" s="13" t="str">
        <f t="shared" si="11"/>
        <v/>
      </c>
      <c r="CY38" s="13" t="str">
        <f t="shared" si="11"/>
        <v/>
      </c>
      <c r="CZ38" s="13" t="str">
        <f t="shared" si="11"/>
        <v/>
      </c>
      <c r="DA38" s="13" t="str">
        <f t="shared" si="11"/>
        <v/>
      </c>
      <c r="DB38" s="13" t="str">
        <f t="shared" si="11"/>
        <v/>
      </c>
      <c r="DC38" s="13" t="str">
        <f t="shared" si="11"/>
        <v/>
      </c>
      <c r="DD38" s="13" t="str">
        <f t="shared" si="11"/>
        <v/>
      </c>
      <c r="DE38" s="13" t="str">
        <f t="shared" si="11"/>
        <v/>
      </c>
      <c r="DF38" s="13" t="str">
        <f t="shared" si="11"/>
        <v/>
      </c>
      <c r="DG38" s="13" t="str">
        <f t="shared" si="11"/>
        <v/>
      </c>
      <c r="DH38" s="13" t="str">
        <f t="shared" si="11"/>
        <v/>
      </c>
      <c r="DI38" s="13" t="str">
        <f t="shared" si="11"/>
        <v/>
      </c>
      <c r="DJ38" s="13" t="str">
        <f t="shared" si="11"/>
        <v/>
      </c>
      <c r="DK38" s="13" t="str">
        <f t="shared" si="12"/>
        <v/>
      </c>
      <c r="DL38" s="13" t="str">
        <f t="shared" si="12"/>
        <v/>
      </c>
      <c r="DM38" s="13" t="str">
        <f t="shared" si="12"/>
        <v/>
      </c>
      <c r="DN38" s="13" t="str">
        <f t="shared" si="12"/>
        <v/>
      </c>
      <c r="DO38" s="13" t="str">
        <f t="shared" si="12"/>
        <v/>
      </c>
      <c r="DP38" s="13" t="str">
        <f t="shared" si="12"/>
        <v/>
      </c>
      <c r="DQ38" s="13" t="str">
        <f t="shared" si="12"/>
        <v/>
      </c>
      <c r="DR38" s="13" t="str">
        <f t="shared" si="12"/>
        <v/>
      </c>
      <c r="DS38" s="13" t="str">
        <f t="shared" si="12"/>
        <v/>
      </c>
      <c r="DT38" s="13" t="str">
        <f t="shared" si="12"/>
        <v/>
      </c>
      <c r="DU38" s="13" t="str">
        <f t="shared" si="12"/>
        <v/>
      </c>
      <c r="DV38" s="13" t="str">
        <f t="shared" si="12"/>
        <v/>
      </c>
      <c r="DW38" s="13" t="str">
        <f t="shared" si="12"/>
        <v/>
      </c>
      <c r="DX38" s="13" t="str">
        <f t="shared" si="12"/>
        <v/>
      </c>
    </row>
    <row r="39" spans="1:128" ht="15" thickBot="1" x14ac:dyDescent="0.4">
      <c r="A39" s="19" t="s">
        <v>104</v>
      </c>
      <c r="B39" s="20" t="s">
        <v>8</v>
      </c>
      <c r="C39" s="81">
        <v>1668.4670373372001</v>
      </c>
      <c r="D39" s="81">
        <v>1541.7674714785401</v>
      </c>
      <c r="E39" s="81">
        <v>1471.14729752075</v>
      </c>
      <c r="F39" s="81">
        <v>1580.28820330794</v>
      </c>
      <c r="G39" s="81">
        <v>1510.0093353050299</v>
      </c>
      <c r="H39" s="81">
        <v>1405.00433599141</v>
      </c>
      <c r="I39" s="81">
        <v>1333.04867734033</v>
      </c>
      <c r="J39" s="81">
        <v>1221.7213526288699</v>
      </c>
      <c r="K39" s="81">
        <v>1322.0598941232299</v>
      </c>
      <c r="L39" s="81">
        <v>1440.79131559197</v>
      </c>
      <c r="M39" s="81">
        <v>1596.1442962804599</v>
      </c>
      <c r="N39" s="81">
        <v>1373.6202839547</v>
      </c>
      <c r="O39" s="81">
        <v>1434.57895405618</v>
      </c>
      <c r="P39" s="81">
        <v>1516.98296274892</v>
      </c>
      <c r="Q39" s="81">
        <v>1388.70386451233</v>
      </c>
      <c r="R39" s="81">
        <v>1464.5501661588901</v>
      </c>
      <c r="S39" s="81">
        <v>1351.3342377469501</v>
      </c>
      <c r="T39" s="81">
        <v>1412.17648606075</v>
      </c>
      <c r="U39" s="81">
        <v>1486.5388111807299</v>
      </c>
      <c r="V39" s="81">
        <v>1555.2173966175201</v>
      </c>
      <c r="W39" s="81">
        <v>1519.3201778211601</v>
      </c>
      <c r="X39" s="81">
        <v>1609.2721073411999</v>
      </c>
      <c r="Y39" s="81">
        <v>1635.2963631023299</v>
      </c>
      <c r="Z39" s="81">
        <v>1651.38119841465</v>
      </c>
      <c r="AA39" s="81">
        <v>1761.84397058133</v>
      </c>
      <c r="AB39" s="81">
        <v>1886.7003801563901</v>
      </c>
      <c r="AC39" s="81">
        <v>1915.9488279841701</v>
      </c>
      <c r="AD39" s="81">
        <v>2047.6099525961399</v>
      </c>
      <c r="AE39" s="81">
        <v>1979.34306652141</v>
      </c>
      <c r="AF39" s="81">
        <v>1977.5811921340701</v>
      </c>
      <c r="AG39" s="81">
        <v>1750.14136113776</v>
      </c>
      <c r="AH39" s="81">
        <v>1769.4022707894601</v>
      </c>
      <c r="AI39" s="81">
        <v>1645.50168170807</v>
      </c>
      <c r="AJ39" s="81">
        <v>1513.9444194405201</v>
      </c>
      <c r="AK39" s="81">
        <v>1637.9860350310501</v>
      </c>
      <c r="AL39" s="81">
        <v>1563.35765566337</v>
      </c>
      <c r="AM39" s="81">
        <v>818.46276455459099</v>
      </c>
      <c r="AN39" s="81">
        <v>1005.8756767725801</v>
      </c>
      <c r="AO39" s="81">
        <v>1287.49770694938</v>
      </c>
      <c r="AP39" s="81">
        <v>1455.14552113574</v>
      </c>
      <c r="AQ39" s="81">
        <v>1554.54905374686</v>
      </c>
      <c r="AR39" s="81">
        <v>1640.3191907339301</v>
      </c>
      <c r="AS39" s="81">
        <v>1745.5038937940201</v>
      </c>
      <c r="AT39" s="81">
        <v>1875.21272755677</v>
      </c>
      <c r="AU39" s="81">
        <v>1771.56462388146</v>
      </c>
      <c r="AV39" s="81">
        <v>1800.5552416706701</v>
      </c>
      <c r="AW39" s="81">
        <v>1877.69063648722</v>
      </c>
      <c r="AX39" s="81">
        <v>1738.94208582394</v>
      </c>
      <c r="AY39" s="81">
        <v>1680.5880144861101</v>
      </c>
      <c r="AZ39" s="81">
        <v>1652.7819739005299</v>
      </c>
      <c r="BA39" s="81">
        <v>1579.8699236155801</v>
      </c>
      <c r="BB39" s="81">
        <v>1420.57653841555</v>
      </c>
      <c r="BC39" s="81">
        <v>1389.1479394441101</v>
      </c>
      <c r="BD39" s="81">
        <v>1321.2086506514299</v>
      </c>
      <c r="BE39" s="81">
        <v>1384.86486314578</v>
      </c>
      <c r="BF39" s="81">
        <v>1417.82488652539</v>
      </c>
      <c r="BG39" s="81">
        <v>1467.3129521728199</v>
      </c>
      <c r="BH39" s="110"/>
      <c r="BO39" s="13" t="str">
        <f t="shared" si="9"/>
        <v/>
      </c>
      <c r="BP39" s="13" t="str">
        <f t="shared" si="9"/>
        <v/>
      </c>
      <c r="BQ39" s="13" t="str">
        <f t="shared" si="9"/>
        <v/>
      </c>
      <c r="BR39" s="13" t="str">
        <f t="shared" si="9"/>
        <v/>
      </c>
      <c r="BS39" s="13" t="str">
        <f t="shared" si="9"/>
        <v/>
      </c>
      <c r="BT39" s="13" t="str">
        <f t="shared" si="9"/>
        <v/>
      </c>
      <c r="BU39" s="13" t="str">
        <f t="shared" si="9"/>
        <v/>
      </c>
      <c r="BV39" s="13" t="str">
        <f t="shared" si="9"/>
        <v/>
      </c>
      <c r="BW39" s="13" t="str">
        <f t="shared" si="9"/>
        <v/>
      </c>
      <c r="BX39" s="13" t="str">
        <f t="shared" si="9"/>
        <v/>
      </c>
      <c r="BY39" s="13" t="str">
        <f t="shared" si="9"/>
        <v/>
      </c>
      <c r="BZ39" s="13" t="str">
        <f t="shared" si="9"/>
        <v/>
      </c>
      <c r="CA39" s="13" t="str">
        <f t="shared" si="9"/>
        <v/>
      </c>
      <c r="CB39" s="13" t="str">
        <f t="shared" si="9"/>
        <v/>
      </c>
      <c r="CC39" s="13" t="str">
        <f t="shared" si="9"/>
        <v/>
      </c>
      <c r="CD39" s="13" t="str">
        <f t="shared" si="9"/>
        <v/>
      </c>
      <c r="CE39" s="13" t="str">
        <f t="shared" si="10"/>
        <v/>
      </c>
      <c r="CF39" s="13" t="str">
        <f t="shared" si="10"/>
        <v/>
      </c>
      <c r="CG39" s="13" t="str">
        <f t="shared" si="10"/>
        <v/>
      </c>
      <c r="CH39" s="13" t="str">
        <f t="shared" si="10"/>
        <v/>
      </c>
      <c r="CI39" s="13" t="str">
        <f t="shared" si="10"/>
        <v/>
      </c>
      <c r="CJ39" s="13" t="str">
        <f t="shared" si="10"/>
        <v/>
      </c>
      <c r="CK39" s="13" t="str">
        <f t="shared" si="10"/>
        <v/>
      </c>
      <c r="CL39" s="13" t="str">
        <f t="shared" si="10"/>
        <v/>
      </c>
      <c r="CM39" s="13" t="str">
        <f t="shared" si="10"/>
        <v/>
      </c>
      <c r="CN39" s="13" t="str">
        <f t="shared" si="10"/>
        <v/>
      </c>
      <c r="CO39" s="13" t="str">
        <f t="shared" si="10"/>
        <v/>
      </c>
      <c r="CP39" s="13" t="str">
        <f t="shared" si="10"/>
        <v/>
      </c>
      <c r="CQ39" s="13" t="str">
        <f t="shared" si="10"/>
        <v/>
      </c>
      <c r="CR39" s="13" t="str">
        <f t="shared" si="10"/>
        <v/>
      </c>
      <c r="CS39" s="13" t="str">
        <f t="shared" si="10"/>
        <v/>
      </c>
      <c r="CT39" s="13" t="str">
        <f t="shared" si="10"/>
        <v/>
      </c>
      <c r="CU39" s="13" t="str">
        <f t="shared" si="11"/>
        <v/>
      </c>
      <c r="CV39" s="13" t="str">
        <f t="shared" si="11"/>
        <v/>
      </c>
      <c r="CW39" s="13" t="str">
        <f t="shared" si="11"/>
        <v/>
      </c>
      <c r="CX39" s="13" t="str">
        <f t="shared" si="11"/>
        <v/>
      </c>
      <c r="CY39" s="13" t="str">
        <f t="shared" si="11"/>
        <v/>
      </c>
      <c r="CZ39" s="13" t="str">
        <f t="shared" si="11"/>
        <v/>
      </c>
      <c r="DA39" s="13" t="str">
        <f t="shared" si="11"/>
        <v/>
      </c>
      <c r="DB39" s="13" t="str">
        <f t="shared" si="11"/>
        <v/>
      </c>
      <c r="DC39" s="13" t="str">
        <f t="shared" si="11"/>
        <v/>
      </c>
      <c r="DD39" s="13" t="str">
        <f t="shared" si="11"/>
        <v/>
      </c>
      <c r="DE39" s="13" t="str">
        <f t="shared" si="11"/>
        <v/>
      </c>
      <c r="DF39" s="13" t="str">
        <f t="shared" si="11"/>
        <v/>
      </c>
      <c r="DG39" s="13" t="str">
        <f t="shared" si="11"/>
        <v/>
      </c>
      <c r="DH39" s="13" t="str">
        <f t="shared" si="11"/>
        <v/>
      </c>
      <c r="DI39" s="13" t="str">
        <f t="shared" si="11"/>
        <v/>
      </c>
      <c r="DJ39" s="13" t="str">
        <f t="shared" si="11"/>
        <v/>
      </c>
      <c r="DK39" s="13" t="str">
        <f t="shared" si="12"/>
        <v/>
      </c>
      <c r="DL39" s="13" t="str">
        <f t="shared" si="12"/>
        <v/>
      </c>
      <c r="DM39" s="13" t="str">
        <f t="shared" si="12"/>
        <v/>
      </c>
      <c r="DN39" s="13" t="str">
        <f t="shared" si="12"/>
        <v/>
      </c>
      <c r="DO39" s="13" t="str">
        <f t="shared" si="12"/>
        <v/>
      </c>
      <c r="DP39" s="13" t="str">
        <f t="shared" si="12"/>
        <v/>
      </c>
      <c r="DQ39" s="13" t="str">
        <f t="shared" si="12"/>
        <v/>
      </c>
      <c r="DR39" s="13" t="str">
        <f t="shared" si="12"/>
        <v/>
      </c>
      <c r="DS39" s="13" t="str">
        <f t="shared" si="12"/>
        <v/>
      </c>
      <c r="DT39" s="13" t="str">
        <f t="shared" si="12"/>
        <v/>
      </c>
      <c r="DU39" s="13" t="str">
        <f t="shared" si="12"/>
        <v/>
      </c>
      <c r="DV39" s="13" t="str">
        <f t="shared" si="12"/>
        <v/>
      </c>
      <c r="DW39" s="13" t="str">
        <f t="shared" si="12"/>
        <v/>
      </c>
      <c r="DX39" s="13" t="str">
        <f t="shared" si="12"/>
        <v/>
      </c>
    </row>
    <row r="40" spans="1:128" ht="15" thickBot="1" x14ac:dyDescent="0.4">
      <c r="A40" s="18"/>
      <c r="B40" s="18" t="s">
        <v>146</v>
      </c>
      <c r="C40" s="77">
        <v>3237.390190419414</v>
      </c>
      <c r="D40" s="77">
        <v>3107.489738493126</v>
      </c>
      <c r="E40" s="77">
        <v>2991.6395041100341</v>
      </c>
      <c r="F40" s="77">
        <v>3029.3148687547009</v>
      </c>
      <c r="G40" s="77">
        <v>2916.0381667870961</v>
      </c>
      <c r="H40" s="77">
        <v>2884.5870583869419</v>
      </c>
      <c r="I40" s="77">
        <v>2718.3397114332665</v>
      </c>
      <c r="J40" s="77">
        <v>2586.1463197818521</v>
      </c>
      <c r="K40" s="77">
        <v>2702.7960675395743</v>
      </c>
      <c r="L40" s="77">
        <v>2774.8615437443677</v>
      </c>
      <c r="M40" s="77">
        <v>2984.889490796616</v>
      </c>
      <c r="N40" s="77">
        <v>2779.1105311266538</v>
      </c>
      <c r="O40" s="77">
        <v>2803.793438112089</v>
      </c>
      <c r="P40" s="77">
        <v>3004.0262411566182</v>
      </c>
      <c r="Q40" s="77">
        <v>2761.1547787469017</v>
      </c>
      <c r="R40" s="77">
        <v>2917.189985109485</v>
      </c>
      <c r="S40" s="77">
        <v>2789.093418245161</v>
      </c>
      <c r="T40" s="77">
        <v>2991.5324041220019</v>
      </c>
      <c r="U40" s="77">
        <v>3071.8747146072701</v>
      </c>
      <c r="V40" s="77">
        <v>3055.1911720886292</v>
      </c>
      <c r="W40" s="77">
        <v>3030.8811592368638</v>
      </c>
      <c r="X40" s="77">
        <v>3026.2432346283467</v>
      </c>
      <c r="Y40" s="77">
        <v>3167.1763978492072</v>
      </c>
      <c r="Z40" s="77">
        <v>3220.7778250607012</v>
      </c>
      <c r="AA40" s="77">
        <v>3329.6071972320278</v>
      </c>
      <c r="AB40" s="77">
        <v>3640.1312455227949</v>
      </c>
      <c r="AC40" s="77">
        <v>3558.51407242907</v>
      </c>
      <c r="AD40" s="77">
        <v>3914.1170902460453</v>
      </c>
      <c r="AE40" s="77">
        <v>3790.5632720113808</v>
      </c>
      <c r="AF40" s="77">
        <v>3821.9840795215491</v>
      </c>
      <c r="AG40" s="77">
        <v>3492.5754607922131</v>
      </c>
      <c r="AH40" s="77">
        <v>3631.9124604829431</v>
      </c>
      <c r="AI40" s="77">
        <v>3377.5226268292226</v>
      </c>
      <c r="AJ40" s="77">
        <v>3184.416394835649</v>
      </c>
      <c r="AK40" s="77">
        <v>3398.1884770343972</v>
      </c>
      <c r="AL40" s="77">
        <v>3264.5270999091472</v>
      </c>
      <c r="AM40" s="77">
        <v>2002.4547889210148</v>
      </c>
      <c r="AN40" s="77">
        <v>2127.8011035001159</v>
      </c>
      <c r="AO40" s="77">
        <v>2756.0041897443589</v>
      </c>
      <c r="AP40" s="77">
        <v>2620.760061063891</v>
      </c>
      <c r="AQ40" s="77">
        <v>2970.0045582926109</v>
      </c>
      <c r="AR40" s="77">
        <v>3077.293604446173</v>
      </c>
      <c r="AS40" s="77">
        <v>3259.8304424922371</v>
      </c>
      <c r="AT40" s="77">
        <v>3423.138817790757</v>
      </c>
      <c r="AU40" s="77">
        <v>3373.6041853170218</v>
      </c>
      <c r="AV40" s="77">
        <v>3361.058599753258</v>
      </c>
      <c r="AW40" s="77">
        <v>3421.2132795445409</v>
      </c>
      <c r="AX40" s="77">
        <v>3212.3658740366272</v>
      </c>
      <c r="AY40" s="77">
        <v>3137.0812777517949</v>
      </c>
      <c r="AZ40" s="77">
        <v>3178.2319621455263</v>
      </c>
      <c r="BA40" s="77">
        <v>3030.2325219190393</v>
      </c>
      <c r="BB40" s="77">
        <v>2813.8310599642509</v>
      </c>
      <c r="BC40" s="77">
        <v>2850.1093635972916</v>
      </c>
      <c r="BD40" s="77">
        <v>2790.2449545499221</v>
      </c>
      <c r="BE40" s="77">
        <v>2865.185972967126</v>
      </c>
      <c r="BF40" s="77">
        <v>2896.7385209662639</v>
      </c>
      <c r="BG40" s="77">
        <v>2980.3281764863186</v>
      </c>
      <c r="BH40" s="112"/>
      <c r="BO40" s="13" t="str">
        <f t="shared" si="9"/>
        <v/>
      </c>
      <c r="BP40" s="13" t="str">
        <f t="shared" si="9"/>
        <v/>
      </c>
      <c r="BQ40" s="13" t="str">
        <f t="shared" si="9"/>
        <v/>
      </c>
      <c r="BR40" s="13" t="str">
        <f t="shared" si="9"/>
        <v/>
      </c>
      <c r="BS40" s="13" t="str">
        <f t="shared" si="9"/>
        <v/>
      </c>
      <c r="BT40" s="13" t="str">
        <f t="shared" si="9"/>
        <v/>
      </c>
      <c r="BU40" s="13" t="str">
        <f t="shared" si="9"/>
        <v/>
      </c>
      <c r="BV40" s="13" t="str">
        <f t="shared" si="9"/>
        <v/>
      </c>
      <c r="BW40" s="13" t="str">
        <f t="shared" si="9"/>
        <v/>
      </c>
      <c r="BX40" s="13" t="str">
        <f t="shared" si="9"/>
        <v/>
      </c>
      <c r="BY40" s="13" t="str">
        <f t="shared" si="9"/>
        <v/>
      </c>
      <c r="BZ40" s="13" t="str">
        <f t="shared" si="9"/>
        <v/>
      </c>
      <c r="CA40" s="13" t="str">
        <f t="shared" si="9"/>
        <v/>
      </c>
      <c r="CB40" s="13" t="str">
        <f t="shared" si="9"/>
        <v/>
      </c>
      <c r="CC40" s="13" t="str">
        <f t="shared" si="9"/>
        <v/>
      </c>
      <c r="CD40" s="13" t="str">
        <f t="shared" si="9"/>
        <v/>
      </c>
      <c r="CE40" s="13" t="str">
        <f t="shared" si="10"/>
        <v/>
      </c>
      <c r="CF40" s="13" t="str">
        <f t="shared" si="10"/>
        <v/>
      </c>
      <c r="CG40" s="13" t="str">
        <f t="shared" si="10"/>
        <v/>
      </c>
      <c r="CH40" s="13" t="str">
        <f t="shared" si="10"/>
        <v/>
      </c>
      <c r="CI40" s="13" t="str">
        <f t="shared" si="10"/>
        <v/>
      </c>
      <c r="CJ40" s="13" t="str">
        <f t="shared" si="10"/>
        <v/>
      </c>
      <c r="CK40" s="13" t="str">
        <f t="shared" si="10"/>
        <v/>
      </c>
      <c r="CL40" s="13" t="str">
        <f t="shared" si="10"/>
        <v/>
      </c>
      <c r="CM40" s="13" t="str">
        <f t="shared" si="10"/>
        <v/>
      </c>
      <c r="CN40" s="13" t="str">
        <f t="shared" si="10"/>
        <v/>
      </c>
      <c r="CO40" s="13" t="str">
        <f t="shared" si="10"/>
        <v/>
      </c>
      <c r="CP40" s="13" t="str">
        <f t="shared" si="10"/>
        <v/>
      </c>
      <c r="CQ40" s="13" t="str">
        <f t="shared" si="10"/>
        <v/>
      </c>
      <c r="CR40" s="13" t="str">
        <f t="shared" si="10"/>
        <v/>
      </c>
      <c r="CS40" s="13" t="str">
        <f t="shared" si="10"/>
        <v/>
      </c>
      <c r="CT40" s="13" t="str">
        <f t="shared" si="10"/>
        <v/>
      </c>
      <c r="CU40" s="13" t="str">
        <f t="shared" si="11"/>
        <v/>
      </c>
      <c r="CV40" s="13" t="str">
        <f t="shared" si="11"/>
        <v/>
      </c>
      <c r="CW40" s="13" t="str">
        <f t="shared" si="11"/>
        <v/>
      </c>
      <c r="CX40" s="13" t="str">
        <f t="shared" si="11"/>
        <v/>
      </c>
      <c r="CY40" s="13" t="str">
        <f t="shared" si="11"/>
        <v/>
      </c>
      <c r="CZ40" s="13" t="str">
        <f t="shared" si="11"/>
        <v/>
      </c>
      <c r="DA40" s="13" t="str">
        <f t="shared" si="11"/>
        <v/>
      </c>
      <c r="DB40" s="13" t="str">
        <f t="shared" si="11"/>
        <v/>
      </c>
      <c r="DC40" s="13" t="str">
        <f t="shared" si="11"/>
        <v/>
      </c>
      <c r="DD40" s="13" t="str">
        <f t="shared" si="11"/>
        <v/>
      </c>
      <c r="DE40" s="13" t="str">
        <f t="shared" si="11"/>
        <v/>
      </c>
      <c r="DF40" s="13" t="str">
        <f t="shared" si="11"/>
        <v/>
      </c>
      <c r="DG40" s="13" t="str">
        <f t="shared" si="11"/>
        <v/>
      </c>
      <c r="DH40" s="13" t="str">
        <f t="shared" si="11"/>
        <v/>
      </c>
      <c r="DI40" s="13" t="str">
        <f t="shared" si="11"/>
        <v/>
      </c>
      <c r="DJ40" s="13" t="str">
        <f t="shared" si="11"/>
        <v/>
      </c>
      <c r="DK40" s="13" t="str">
        <f t="shared" si="12"/>
        <v/>
      </c>
      <c r="DL40" s="13" t="str">
        <f t="shared" si="12"/>
        <v/>
      </c>
      <c r="DM40" s="13" t="str">
        <f t="shared" si="12"/>
        <v/>
      </c>
      <c r="DN40" s="13" t="str">
        <f t="shared" si="12"/>
        <v/>
      </c>
      <c r="DO40" s="13" t="str">
        <f t="shared" si="12"/>
        <v/>
      </c>
      <c r="DP40" s="13" t="str">
        <f t="shared" si="12"/>
        <v/>
      </c>
      <c r="DQ40" s="13" t="str">
        <f t="shared" si="12"/>
        <v/>
      </c>
      <c r="DR40" s="13" t="str">
        <f t="shared" si="12"/>
        <v/>
      </c>
      <c r="DS40" s="13" t="str">
        <f t="shared" si="12"/>
        <v/>
      </c>
      <c r="DT40" s="13" t="str">
        <f t="shared" si="12"/>
        <v/>
      </c>
      <c r="DU40" s="13" t="str">
        <f t="shared" si="12"/>
        <v/>
      </c>
      <c r="DV40" s="13" t="str">
        <f t="shared" si="12"/>
        <v/>
      </c>
      <c r="DW40" s="13" t="str">
        <f t="shared" si="12"/>
        <v/>
      </c>
      <c r="DX40" s="13" t="str">
        <f t="shared" si="12"/>
        <v/>
      </c>
    </row>
    <row r="41" spans="1:128" ht="15" thickBot="1" x14ac:dyDescent="0.4">
      <c r="A41" s="16" t="s">
        <v>105</v>
      </c>
      <c r="B41" s="17" t="s">
        <v>10</v>
      </c>
      <c r="C41" s="81">
        <v>878.91286055459102</v>
      </c>
      <c r="D41" s="81">
        <v>912.42810323373999</v>
      </c>
      <c r="E41" s="81">
        <v>1000.00728311055</v>
      </c>
      <c r="F41" s="81">
        <v>952.59660096753703</v>
      </c>
      <c r="G41" s="81">
        <v>959.08340465335505</v>
      </c>
      <c r="H41" s="81">
        <v>883.32520331295495</v>
      </c>
      <c r="I41" s="81">
        <v>849.60038674563498</v>
      </c>
      <c r="J41" s="81">
        <v>783.470093192636</v>
      </c>
      <c r="K41" s="81">
        <v>806.09008967884404</v>
      </c>
      <c r="L41" s="81">
        <v>841.77547096758201</v>
      </c>
      <c r="M41" s="81">
        <v>798.20813286123996</v>
      </c>
      <c r="N41" s="81">
        <v>743.46687274116005</v>
      </c>
      <c r="O41" s="81">
        <v>805.28817131503502</v>
      </c>
      <c r="P41" s="81">
        <v>794.80439035290203</v>
      </c>
      <c r="Q41" s="81">
        <v>788.83576850578595</v>
      </c>
      <c r="R41" s="81">
        <v>745.19524485387296</v>
      </c>
      <c r="S41" s="81">
        <v>647.25656245449397</v>
      </c>
      <c r="T41" s="81">
        <v>643.91731983037505</v>
      </c>
      <c r="U41" s="81">
        <v>634.909966189751</v>
      </c>
      <c r="V41" s="81">
        <v>726.18148406306</v>
      </c>
      <c r="W41" s="81">
        <v>693.55656452000596</v>
      </c>
      <c r="X41" s="81">
        <v>741.447777952661</v>
      </c>
      <c r="Y41" s="81">
        <v>820.23978598656697</v>
      </c>
      <c r="Z41" s="81">
        <v>881.55191075873495</v>
      </c>
      <c r="AA41" s="81">
        <v>893.67887984491006</v>
      </c>
      <c r="AB41" s="81">
        <v>872.83319159251005</v>
      </c>
      <c r="AC41" s="81">
        <v>931.25371424210505</v>
      </c>
      <c r="AD41" s="81">
        <v>975.41914889842406</v>
      </c>
      <c r="AE41" s="81">
        <v>945.63917419928305</v>
      </c>
      <c r="AF41" s="81">
        <v>948.52331676575398</v>
      </c>
      <c r="AG41" s="81">
        <v>971.27849287500601</v>
      </c>
      <c r="AH41" s="81">
        <v>973.97945812430396</v>
      </c>
      <c r="AI41" s="81">
        <v>975.70506810907</v>
      </c>
      <c r="AJ41" s="81">
        <v>961.13047830104199</v>
      </c>
      <c r="AK41" s="81">
        <v>1029.21759303111</v>
      </c>
      <c r="AL41" s="81">
        <v>893.48861241117697</v>
      </c>
      <c r="AM41" s="81">
        <v>333.00701537331901</v>
      </c>
      <c r="AN41" s="81">
        <v>649.85393109077995</v>
      </c>
      <c r="AO41" s="81">
        <v>826.22656315603399</v>
      </c>
      <c r="AP41" s="81">
        <v>781.08211162010195</v>
      </c>
      <c r="AQ41" s="81">
        <v>935.19365865648695</v>
      </c>
      <c r="AR41" s="81">
        <v>812.518094015374</v>
      </c>
      <c r="AS41" s="81">
        <v>904.81128290061804</v>
      </c>
      <c r="AT41" s="81">
        <v>926.32036912974399</v>
      </c>
      <c r="AU41" s="81">
        <v>865.14579496743795</v>
      </c>
      <c r="AV41" s="81">
        <v>808.32755547261695</v>
      </c>
      <c r="AW41" s="81">
        <v>840.32287486174698</v>
      </c>
      <c r="AX41" s="81">
        <v>831.12207043236799</v>
      </c>
      <c r="AY41" s="81">
        <v>831.80780017521704</v>
      </c>
      <c r="AZ41" s="81">
        <v>858.17823341321503</v>
      </c>
      <c r="BA41" s="81">
        <v>878.66262543183598</v>
      </c>
      <c r="BB41" s="81">
        <v>859.05828298997903</v>
      </c>
      <c r="BC41" s="81">
        <v>826.80062503019894</v>
      </c>
      <c r="BD41" s="81">
        <v>798.16748489333304</v>
      </c>
      <c r="BE41" s="81">
        <v>774.95083692240303</v>
      </c>
      <c r="BF41" s="81">
        <v>789.35738738362295</v>
      </c>
      <c r="BG41" s="81">
        <v>802.19876641517601</v>
      </c>
      <c r="BH41" s="110"/>
      <c r="BO41" s="13" t="str">
        <f t="shared" si="9"/>
        <v/>
      </c>
      <c r="BP41" s="13" t="str">
        <f t="shared" si="9"/>
        <v/>
      </c>
      <c r="BQ41" s="13" t="str">
        <f t="shared" si="9"/>
        <v/>
      </c>
      <c r="BR41" s="13" t="str">
        <f t="shared" si="9"/>
        <v/>
      </c>
      <c r="BS41" s="13" t="str">
        <f t="shared" si="9"/>
        <v/>
      </c>
      <c r="BT41" s="13" t="str">
        <f t="shared" si="9"/>
        <v/>
      </c>
      <c r="BU41" s="13" t="str">
        <f t="shared" si="9"/>
        <v/>
      </c>
      <c r="BV41" s="13" t="str">
        <f t="shared" si="9"/>
        <v/>
      </c>
      <c r="BW41" s="13" t="str">
        <f t="shared" si="9"/>
        <v/>
      </c>
      <c r="BX41" s="13" t="str">
        <f t="shared" si="9"/>
        <v/>
      </c>
      <c r="BY41" s="13" t="str">
        <f t="shared" si="9"/>
        <v/>
      </c>
      <c r="BZ41" s="13" t="str">
        <f t="shared" si="9"/>
        <v/>
      </c>
      <c r="CA41" s="13" t="str">
        <f t="shared" si="9"/>
        <v/>
      </c>
      <c r="CB41" s="13" t="str">
        <f t="shared" si="9"/>
        <v/>
      </c>
      <c r="CC41" s="13" t="str">
        <f t="shared" si="9"/>
        <v/>
      </c>
      <c r="CD41" s="13" t="str">
        <f t="shared" si="9"/>
        <v/>
      </c>
      <c r="CE41" s="13" t="str">
        <f t="shared" si="10"/>
        <v/>
      </c>
      <c r="CF41" s="13" t="str">
        <f t="shared" si="10"/>
        <v/>
      </c>
      <c r="CG41" s="13" t="str">
        <f t="shared" si="10"/>
        <v/>
      </c>
      <c r="CH41" s="13" t="str">
        <f t="shared" si="10"/>
        <v/>
      </c>
      <c r="CI41" s="13" t="str">
        <f t="shared" si="10"/>
        <v/>
      </c>
      <c r="CJ41" s="13" t="str">
        <f t="shared" si="10"/>
        <v/>
      </c>
      <c r="CK41" s="13" t="str">
        <f t="shared" si="10"/>
        <v/>
      </c>
      <c r="CL41" s="13" t="str">
        <f t="shared" si="10"/>
        <v/>
      </c>
      <c r="CM41" s="13" t="str">
        <f t="shared" si="10"/>
        <v/>
      </c>
      <c r="CN41" s="13" t="str">
        <f t="shared" si="10"/>
        <v/>
      </c>
      <c r="CO41" s="13" t="str">
        <f t="shared" si="10"/>
        <v/>
      </c>
      <c r="CP41" s="13" t="str">
        <f t="shared" si="10"/>
        <v/>
      </c>
      <c r="CQ41" s="13" t="str">
        <f t="shared" si="10"/>
        <v/>
      </c>
      <c r="CR41" s="13" t="str">
        <f t="shared" si="10"/>
        <v/>
      </c>
      <c r="CS41" s="13" t="str">
        <f t="shared" si="10"/>
        <v/>
      </c>
      <c r="CT41" s="13" t="str">
        <f t="shared" si="10"/>
        <v/>
      </c>
      <c r="CU41" s="13" t="str">
        <f t="shared" si="11"/>
        <v/>
      </c>
      <c r="CV41" s="13" t="str">
        <f t="shared" si="11"/>
        <v/>
      </c>
      <c r="CW41" s="13" t="str">
        <f t="shared" si="11"/>
        <v/>
      </c>
      <c r="CX41" s="13" t="str">
        <f t="shared" si="11"/>
        <v/>
      </c>
      <c r="CY41" s="13" t="str">
        <f t="shared" si="11"/>
        <v/>
      </c>
      <c r="CZ41" s="13" t="str">
        <f t="shared" si="11"/>
        <v/>
      </c>
      <c r="DA41" s="13" t="str">
        <f t="shared" si="11"/>
        <v/>
      </c>
      <c r="DB41" s="13" t="str">
        <f t="shared" si="11"/>
        <v/>
      </c>
      <c r="DC41" s="13" t="str">
        <f t="shared" si="11"/>
        <v/>
      </c>
      <c r="DD41" s="13" t="str">
        <f t="shared" si="11"/>
        <v/>
      </c>
      <c r="DE41" s="13" t="str">
        <f t="shared" si="11"/>
        <v/>
      </c>
      <c r="DF41" s="13" t="str">
        <f t="shared" si="11"/>
        <v/>
      </c>
      <c r="DG41" s="13" t="str">
        <f t="shared" si="11"/>
        <v/>
      </c>
      <c r="DH41" s="13" t="str">
        <f t="shared" si="11"/>
        <v/>
      </c>
      <c r="DI41" s="13" t="str">
        <f t="shared" si="11"/>
        <v/>
      </c>
      <c r="DJ41" s="13" t="str">
        <f t="shared" si="11"/>
        <v/>
      </c>
      <c r="DK41" s="13" t="str">
        <f t="shared" si="12"/>
        <v/>
      </c>
      <c r="DL41" s="13" t="str">
        <f t="shared" si="12"/>
        <v/>
      </c>
      <c r="DM41" s="13" t="str">
        <f t="shared" si="12"/>
        <v/>
      </c>
      <c r="DN41" s="13" t="str">
        <f t="shared" si="12"/>
        <v/>
      </c>
      <c r="DO41" s="13" t="str">
        <f t="shared" si="12"/>
        <v/>
      </c>
      <c r="DP41" s="13" t="str">
        <f t="shared" si="12"/>
        <v/>
      </c>
      <c r="DQ41" s="13" t="str">
        <f t="shared" si="12"/>
        <v/>
      </c>
      <c r="DR41" s="13" t="str">
        <f t="shared" si="12"/>
        <v/>
      </c>
      <c r="DS41" s="13" t="str">
        <f t="shared" si="12"/>
        <v/>
      </c>
      <c r="DT41" s="13" t="str">
        <f t="shared" si="12"/>
        <v/>
      </c>
      <c r="DU41" s="13" t="str">
        <f t="shared" si="12"/>
        <v/>
      </c>
      <c r="DV41" s="13" t="str">
        <f t="shared" si="12"/>
        <v/>
      </c>
      <c r="DW41" s="13" t="str">
        <f t="shared" si="12"/>
        <v/>
      </c>
      <c r="DX41" s="13" t="str">
        <f t="shared" si="12"/>
        <v/>
      </c>
    </row>
    <row r="42" spans="1:128" ht="15" thickBot="1" x14ac:dyDescent="0.4">
      <c r="A42" s="18"/>
      <c r="B42" s="21" t="s">
        <v>147</v>
      </c>
      <c r="C42" s="77">
        <v>878.91286055459102</v>
      </c>
      <c r="D42" s="77">
        <v>912.42810323373999</v>
      </c>
      <c r="E42" s="77">
        <v>1000.00728311055</v>
      </c>
      <c r="F42" s="77">
        <v>952.59660096753703</v>
      </c>
      <c r="G42" s="77">
        <v>959.08340465335505</v>
      </c>
      <c r="H42" s="77">
        <v>883.32520331295495</v>
      </c>
      <c r="I42" s="77">
        <v>849.60038674563498</v>
      </c>
      <c r="J42" s="77">
        <v>783.470093192636</v>
      </c>
      <c r="K42" s="77">
        <v>806.09008967884404</v>
      </c>
      <c r="L42" s="77">
        <v>841.77547096758201</v>
      </c>
      <c r="M42" s="77">
        <v>798.20813286123996</v>
      </c>
      <c r="N42" s="77">
        <v>743.46687274116005</v>
      </c>
      <c r="O42" s="77">
        <v>805.28817131503502</v>
      </c>
      <c r="P42" s="77">
        <v>794.80439035290203</v>
      </c>
      <c r="Q42" s="77">
        <v>788.83576850578595</v>
      </c>
      <c r="R42" s="77">
        <v>745.19524485387296</v>
      </c>
      <c r="S42" s="77">
        <v>647.25656245449397</v>
      </c>
      <c r="T42" s="77">
        <v>643.91731983037505</v>
      </c>
      <c r="U42" s="77">
        <v>634.909966189751</v>
      </c>
      <c r="V42" s="77">
        <v>726.18148406306</v>
      </c>
      <c r="W42" s="77">
        <v>693.55656452000596</v>
      </c>
      <c r="X42" s="77">
        <v>741.447777952661</v>
      </c>
      <c r="Y42" s="77">
        <v>820.23978598656697</v>
      </c>
      <c r="Z42" s="77">
        <v>881.55191075873495</v>
      </c>
      <c r="AA42" s="77">
        <v>893.67887984491006</v>
      </c>
      <c r="AB42" s="77">
        <v>872.83319159251005</v>
      </c>
      <c r="AC42" s="77">
        <v>931.25371424210505</v>
      </c>
      <c r="AD42" s="77">
        <v>975.41914889842406</v>
      </c>
      <c r="AE42" s="77">
        <v>945.63917419928305</v>
      </c>
      <c r="AF42" s="77">
        <v>948.52331676575398</v>
      </c>
      <c r="AG42" s="77">
        <v>971.27849287500601</v>
      </c>
      <c r="AH42" s="77">
        <v>973.97945812430396</v>
      </c>
      <c r="AI42" s="77">
        <v>975.70506810907</v>
      </c>
      <c r="AJ42" s="77">
        <v>961.13047830104199</v>
      </c>
      <c r="AK42" s="77">
        <v>1029.21759303111</v>
      </c>
      <c r="AL42" s="77">
        <v>893.48861241117697</v>
      </c>
      <c r="AM42" s="77">
        <v>333.00701537331901</v>
      </c>
      <c r="AN42" s="77">
        <v>649.85393109077995</v>
      </c>
      <c r="AO42" s="77">
        <v>826.22656315603399</v>
      </c>
      <c r="AP42" s="77">
        <v>781.08211162010195</v>
      </c>
      <c r="AQ42" s="77">
        <v>935.19365865648695</v>
      </c>
      <c r="AR42" s="77">
        <v>812.518094015374</v>
      </c>
      <c r="AS42" s="77">
        <v>904.81128290061804</v>
      </c>
      <c r="AT42" s="77">
        <v>926.32036912974399</v>
      </c>
      <c r="AU42" s="77">
        <v>865.14579496743795</v>
      </c>
      <c r="AV42" s="77">
        <v>808.32755547261695</v>
      </c>
      <c r="AW42" s="77">
        <v>840.32287486174698</v>
      </c>
      <c r="AX42" s="77">
        <v>831.12207043236799</v>
      </c>
      <c r="AY42" s="77">
        <v>831.80780017521704</v>
      </c>
      <c r="AZ42" s="77">
        <v>858.17823341321503</v>
      </c>
      <c r="BA42" s="77">
        <v>878.66262543183598</v>
      </c>
      <c r="BB42" s="77">
        <v>859.05828298997903</v>
      </c>
      <c r="BC42" s="77">
        <v>826.80062503019894</v>
      </c>
      <c r="BD42" s="77">
        <v>798.16748489333304</v>
      </c>
      <c r="BE42" s="77">
        <v>774.95083692240303</v>
      </c>
      <c r="BF42" s="77">
        <v>789.35738738362295</v>
      </c>
      <c r="BG42" s="77">
        <v>802.19876641517601</v>
      </c>
      <c r="BH42" s="112"/>
      <c r="BO42" s="13" t="str">
        <f t="shared" si="9"/>
        <v/>
      </c>
      <c r="BP42" s="13" t="str">
        <f t="shared" si="9"/>
        <v/>
      </c>
      <c r="BQ42" s="13" t="str">
        <f t="shared" si="9"/>
        <v/>
      </c>
      <c r="BR42" s="13" t="str">
        <f t="shared" si="9"/>
        <v/>
      </c>
      <c r="BS42" s="13" t="str">
        <f t="shared" si="9"/>
        <v/>
      </c>
      <c r="BT42" s="13" t="str">
        <f t="shared" si="9"/>
        <v/>
      </c>
      <c r="BU42" s="13" t="str">
        <f t="shared" si="9"/>
        <v/>
      </c>
      <c r="BV42" s="13" t="str">
        <f t="shared" si="9"/>
        <v/>
      </c>
      <c r="BW42" s="13" t="str">
        <f t="shared" si="9"/>
        <v/>
      </c>
      <c r="BX42" s="13" t="str">
        <f t="shared" si="9"/>
        <v/>
      </c>
      <c r="BY42" s="13" t="str">
        <f t="shared" si="9"/>
        <v/>
      </c>
      <c r="BZ42" s="13" t="str">
        <f t="shared" si="9"/>
        <v/>
      </c>
      <c r="CA42" s="13" t="str">
        <f t="shared" si="9"/>
        <v/>
      </c>
      <c r="CB42" s="13" t="str">
        <f t="shared" si="9"/>
        <v/>
      </c>
      <c r="CC42" s="13" t="str">
        <f t="shared" si="9"/>
        <v/>
      </c>
      <c r="CD42" s="13" t="str">
        <f t="shared" si="9"/>
        <v/>
      </c>
      <c r="CE42" s="13" t="str">
        <f t="shared" si="10"/>
        <v/>
      </c>
      <c r="CF42" s="13" t="str">
        <f t="shared" si="10"/>
        <v/>
      </c>
      <c r="CG42" s="13" t="str">
        <f t="shared" si="10"/>
        <v/>
      </c>
      <c r="CH42" s="13" t="str">
        <f t="shared" si="10"/>
        <v/>
      </c>
      <c r="CI42" s="13" t="str">
        <f t="shared" si="10"/>
        <v/>
      </c>
      <c r="CJ42" s="13" t="str">
        <f t="shared" si="10"/>
        <v/>
      </c>
      <c r="CK42" s="13" t="str">
        <f t="shared" si="10"/>
        <v/>
      </c>
      <c r="CL42" s="13" t="str">
        <f t="shared" si="10"/>
        <v/>
      </c>
      <c r="CM42" s="13" t="str">
        <f t="shared" si="10"/>
        <v/>
      </c>
      <c r="CN42" s="13" t="str">
        <f t="shared" si="10"/>
        <v/>
      </c>
      <c r="CO42" s="13" t="str">
        <f t="shared" si="10"/>
        <v/>
      </c>
      <c r="CP42" s="13" t="str">
        <f t="shared" si="10"/>
        <v/>
      </c>
      <c r="CQ42" s="13" t="str">
        <f t="shared" si="10"/>
        <v/>
      </c>
      <c r="CR42" s="13" t="str">
        <f t="shared" si="10"/>
        <v/>
      </c>
      <c r="CS42" s="13" t="str">
        <f t="shared" si="10"/>
        <v/>
      </c>
      <c r="CT42" s="13" t="str">
        <f t="shared" si="10"/>
        <v/>
      </c>
      <c r="CU42" s="13" t="str">
        <f t="shared" si="11"/>
        <v/>
      </c>
      <c r="CV42" s="13" t="str">
        <f t="shared" si="11"/>
        <v/>
      </c>
      <c r="CW42" s="13" t="str">
        <f t="shared" si="11"/>
        <v/>
      </c>
      <c r="CX42" s="13" t="str">
        <f t="shared" si="11"/>
        <v/>
      </c>
      <c r="CY42" s="13" t="str">
        <f t="shared" si="11"/>
        <v/>
      </c>
      <c r="CZ42" s="13" t="str">
        <f t="shared" si="11"/>
        <v/>
      </c>
      <c r="DA42" s="13" t="str">
        <f t="shared" si="11"/>
        <v/>
      </c>
      <c r="DB42" s="13" t="str">
        <f t="shared" si="11"/>
        <v/>
      </c>
      <c r="DC42" s="13" t="str">
        <f t="shared" si="11"/>
        <v/>
      </c>
      <c r="DD42" s="13" t="str">
        <f t="shared" si="11"/>
        <v/>
      </c>
      <c r="DE42" s="13" t="str">
        <f t="shared" si="11"/>
        <v/>
      </c>
      <c r="DF42" s="13" t="str">
        <f t="shared" si="11"/>
        <v/>
      </c>
      <c r="DG42" s="13" t="str">
        <f t="shared" si="11"/>
        <v/>
      </c>
      <c r="DH42" s="13" t="str">
        <f t="shared" si="11"/>
        <v/>
      </c>
      <c r="DI42" s="13" t="str">
        <f t="shared" si="11"/>
        <v/>
      </c>
      <c r="DJ42" s="13" t="str">
        <f t="shared" si="11"/>
        <v/>
      </c>
      <c r="DK42" s="13" t="str">
        <f t="shared" si="12"/>
        <v/>
      </c>
      <c r="DL42" s="13" t="str">
        <f t="shared" si="12"/>
        <v/>
      </c>
      <c r="DM42" s="13" t="str">
        <f t="shared" si="12"/>
        <v/>
      </c>
      <c r="DN42" s="13" t="str">
        <f t="shared" si="12"/>
        <v/>
      </c>
      <c r="DO42" s="13" t="str">
        <f t="shared" si="12"/>
        <v/>
      </c>
      <c r="DP42" s="13" t="str">
        <f t="shared" si="12"/>
        <v/>
      </c>
      <c r="DQ42" s="13" t="str">
        <f t="shared" si="12"/>
        <v/>
      </c>
      <c r="DR42" s="13" t="str">
        <f t="shared" si="12"/>
        <v/>
      </c>
      <c r="DS42" s="13" t="str">
        <f t="shared" si="12"/>
        <v/>
      </c>
      <c r="DT42" s="13" t="str">
        <f t="shared" si="12"/>
        <v/>
      </c>
      <c r="DU42" s="13" t="str">
        <f t="shared" si="12"/>
        <v/>
      </c>
      <c r="DV42" s="13" t="str">
        <f t="shared" si="12"/>
        <v/>
      </c>
      <c r="DW42" s="13" t="str">
        <f t="shared" si="12"/>
        <v/>
      </c>
      <c r="DX42" s="13" t="str">
        <f t="shared" si="12"/>
        <v/>
      </c>
    </row>
    <row r="43" spans="1:128" ht="15" thickBot="1" x14ac:dyDescent="0.4">
      <c r="A43" s="19" t="s">
        <v>106</v>
      </c>
      <c r="B43" s="20" t="s">
        <v>107</v>
      </c>
      <c r="C43" s="81">
        <v>356.39507156453197</v>
      </c>
      <c r="D43" s="81">
        <v>386.78320090919902</v>
      </c>
      <c r="E43" s="81">
        <v>334.84827143479203</v>
      </c>
      <c r="F43" s="81">
        <v>338.985765699382</v>
      </c>
      <c r="G43" s="81">
        <v>327.12542798908601</v>
      </c>
      <c r="H43" s="81">
        <v>269.62826711826102</v>
      </c>
      <c r="I43" s="81">
        <v>294.856613181223</v>
      </c>
      <c r="J43" s="81">
        <v>303.58967260410401</v>
      </c>
      <c r="K43" s="81">
        <v>328.60537275037399</v>
      </c>
      <c r="L43" s="81">
        <v>294.36124800273399</v>
      </c>
      <c r="M43" s="81">
        <v>339.208140581338</v>
      </c>
      <c r="N43" s="81">
        <v>456.81157715604201</v>
      </c>
      <c r="O43" s="81">
        <v>463.69801415548898</v>
      </c>
      <c r="P43" s="81">
        <v>478.78331829655798</v>
      </c>
      <c r="Q43" s="81">
        <v>496.95366246160501</v>
      </c>
      <c r="R43" s="81">
        <v>515.05924513405296</v>
      </c>
      <c r="S43" s="81">
        <v>496.705217455271</v>
      </c>
      <c r="T43" s="81">
        <v>632.29745860508001</v>
      </c>
      <c r="U43" s="81">
        <v>690.55071490620799</v>
      </c>
      <c r="V43" s="81">
        <v>635.18798062478095</v>
      </c>
      <c r="W43" s="81">
        <v>630.46482793234702</v>
      </c>
      <c r="X43" s="81">
        <v>622.16490201868601</v>
      </c>
      <c r="Y43" s="81">
        <v>598.87324350384904</v>
      </c>
      <c r="Z43" s="81">
        <v>723.53774522386698</v>
      </c>
      <c r="AA43" s="81">
        <v>675.12748130841101</v>
      </c>
      <c r="AB43" s="81">
        <v>682.444770402622</v>
      </c>
      <c r="AC43" s="81">
        <v>695.89302222491801</v>
      </c>
      <c r="AD43" s="81">
        <v>742.20609636690403</v>
      </c>
      <c r="AE43" s="81">
        <v>655.54075792470803</v>
      </c>
      <c r="AF43" s="81">
        <v>621.20224502429301</v>
      </c>
      <c r="AG43" s="81">
        <v>661.17435225602401</v>
      </c>
      <c r="AH43" s="81">
        <v>711.476357883432</v>
      </c>
      <c r="AI43" s="81">
        <v>712.86921974287304</v>
      </c>
      <c r="AJ43" s="81">
        <v>729.20666560007203</v>
      </c>
      <c r="AK43" s="81">
        <v>708.02971283540501</v>
      </c>
      <c r="AL43" s="81">
        <v>680.36826094073797</v>
      </c>
      <c r="AM43" s="81">
        <v>448.18612429637</v>
      </c>
      <c r="AN43" s="81">
        <v>618.14159511854405</v>
      </c>
      <c r="AO43" s="81">
        <v>761.99303858705196</v>
      </c>
      <c r="AP43" s="81">
        <v>672.65893950064299</v>
      </c>
      <c r="AQ43" s="81">
        <v>701.01018372460396</v>
      </c>
      <c r="AR43" s="81">
        <v>713.51007693851102</v>
      </c>
      <c r="AS43" s="81">
        <v>761.06388599506704</v>
      </c>
      <c r="AT43" s="81">
        <v>814.69812835922005</v>
      </c>
      <c r="AU43" s="81">
        <v>754.71356316354399</v>
      </c>
      <c r="AV43" s="81">
        <v>774.03024079449301</v>
      </c>
      <c r="AW43" s="81">
        <v>721.57981949247596</v>
      </c>
      <c r="AX43" s="81">
        <v>696.30377859006001</v>
      </c>
      <c r="AY43" s="81">
        <v>655.80180371490906</v>
      </c>
      <c r="AZ43" s="81">
        <v>668.61159222518302</v>
      </c>
      <c r="BA43" s="81">
        <v>623.02053671564101</v>
      </c>
      <c r="BB43" s="81">
        <v>619.28537517179802</v>
      </c>
      <c r="BC43" s="81">
        <v>618.31583829144495</v>
      </c>
      <c r="BD43" s="81">
        <v>521.79145050445698</v>
      </c>
      <c r="BE43" s="81">
        <v>577.52446065313598</v>
      </c>
      <c r="BF43" s="81">
        <v>521.87489586764298</v>
      </c>
      <c r="BG43" s="81">
        <v>507.21706830624498</v>
      </c>
      <c r="BH43" s="110"/>
      <c r="BO43" s="13" t="str">
        <f t="shared" si="9"/>
        <v/>
      </c>
      <c r="BP43" s="13" t="str">
        <f t="shared" si="9"/>
        <v/>
      </c>
      <c r="BQ43" s="13" t="str">
        <f t="shared" si="9"/>
        <v/>
      </c>
      <c r="BR43" s="13" t="str">
        <f t="shared" si="9"/>
        <v/>
      </c>
      <c r="BS43" s="13" t="str">
        <f t="shared" si="9"/>
        <v/>
      </c>
      <c r="BT43" s="13" t="str">
        <f t="shared" si="9"/>
        <v/>
      </c>
      <c r="BU43" s="13" t="str">
        <f t="shared" si="9"/>
        <v/>
      </c>
      <c r="BV43" s="13" t="str">
        <f t="shared" si="9"/>
        <v/>
      </c>
      <c r="BW43" s="13" t="str">
        <f t="shared" si="9"/>
        <v/>
      </c>
      <c r="BX43" s="13" t="str">
        <f t="shared" si="9"/>
        <v/>
      </c>
      <c r="BY43" s="13" t="str">
        <f t="shared" si="9"/>
        <v/>
      </c>
      <c r="BZ43" s="13" t="str">
        <f t="shared" si="9"/>
        <v/>
      </c>
      <c r="CA43" s="13" t="str">
        <f t="shared" si="9"/>
        <v/>
      </c>
      <c r="CB43" s="13" t="str">
        <f t="shared" si="9"/>
        <v/>
      </c>
      <c r="CC43" s="13" t="str">
        <f t="shared" si="9"/>
        <v/>
      </c>
      <c r="CD43" s="13" t="str">
        <f t="shared" si="9"/>
        <v/>
      </c>
      <c r="CE43" s="13" t="str">
        <f t="shared" si="10"/>
        <v/>
      </c>
      <c r="CF43" s="13" t="str">
        <f t="shared" si="10"/>
        <v/>
      </c>
      <c r="CG43" s="13" t="str">
        <f t="shared" si="10"/>
        <v/>
      </c>
      <c r="CH43" s="13" t="str">
        <f t="shared" si="10"/>
        <v/>
      </c>
      <c r="CI43" s="13" t="str">
        <f t="shared" si="10"/>
        <v/>
      </c>
      <c r="CJ43" s="13" t="str">
        <f t="shared" si="10"/>
        <v/>
      </c>
      <c r="CK43" s="13" t="str">
        <f t="shared" si="10"/>
        <v/>
      </c>
      <c r="CL43" s="13" t="str">
        <f t="shared" si="10"/>
        <v/>
      </c>
      <c r="CM43" s="13" t="str">
        <f t="shared" si="10"/>
        <v/>
      </c>
      <c r="CN43" s="13" t="str">
        <f t="shared" si="10"/>
        <v/>
      </c>
      <c r="CO43" s="13" t="str">
        <f t="shared" si="10"/>
        <v/>
      </c>
      <c r="CP43" s="13" t="str">
        <f t="shared" si="10"/>
        <v/>
      </c>
      <c r="CQ43" s="13" t="str">
        <f t="shared" si="10"/>
        <v/>
      </c>
      <c r="CR43" s="13" t="str">
        <f t="shared" si="10"/>
        <v/>
      </c>
      <c r="CS43" s="13" t="str">
        <f t="shared" si="10"/>
        <v/>
      </c>
      <c r="CT43" s="13" t="str">
        <f t="shared" si="10"/>
        <v/>
      </c>
      <c r="CU43" s="13" t="str">
        <f t="shared" si="11"/>
        <v/>
      </c>
      <c r="CV43" s="13" t="str">
        <f t="shared" si="11"/>
        <v/>
      </c>
      <c r="CW43" s="13" t="str">
        <f t="shared" si="11"/>
        <v/>
      </c>
      <c r="CX43" s="13" t="str">
        <f t="shared" si="11"/>
        <v/>
      </c>
      <c r="CY43" s="13" t="str">
        <f t="shared" si="11"/>
        <v/>
      </c>
      <c r="CZ43" s="13" t="str">
        <f t="shared" si="11"/>
        <v/>
      </c>
      <c r="DA43" s="13" t="str">
        <f t="shared" si="11"/>
        <v/>
      </c>
      <c r="DB43" s="13" t="str">
        <f t="shared" si="11"/>
        <v/>
      </c>
      <c r="DC43" s="13" t="str">
        <f t="shared" si="11"/>
        <v/>
      </c>
      <c r="DD43" s="13" t="str">
        <f t="shared" si="11"/>
        <v/>
      </c>
      <c r="DE43" s="13" t="str">
        <f t="shared" si="11"/>
        <v/>
      </c>
      <c r="DF43" s="13" t="str">
        <f t="shared" si="11"/>
        <v/>
      </c>
      <c r="DG43" s="13" t="str">
        <f t="shared" si="11"/>
        <v/>
      </c>
      <c r="DH43" s="13" t="str">
        <f t="shared" si="11"/>
        <v/>
      </c>
      <c r="DI43" s="13" t="str">
        <f t="shared" si="11"/>
        <v/>
      </c>
      <c r="DJ43" s="13" t="str">
        <f t="shared" si="11"/>
        <v/>
      </c>
      <c r="DK43" s="13" t="str">
        <f t="shared" si="12"/>
        <v/>
      </c>
      <c r="DL43" s="13" t="str">
        <f t="shared" si="12"/>
        <v/>
      </c>
      <c r="DM43" s="13" t="str">
        <f t="shared" si="12"/>
        <v/>
      </c>
      <c r="DN43" s="13" t="str">
        <f t="shared" si="12"/>
        <v/>
      </c>
      <c r="DO43" s="13" t="str">
        <f t="shared" si="12"/>
        <v/>
      </c>
      <c r="DP43" s="13" t="str">
        <f t="shared" si="12"/>
        <v/>
      </c>
      <c r="DQ43" s="13" t="str">
        <f t="shared" si="12"/>
        <v/>
      </c>
      <c r="DR43" s="13" t="str">
        <f t="shared" si="12"/>
        <v/>
      </c>
      <c r="DS43" s="13" t="str">
        <f t="shared" si="12"/>
        <v/>
      </c>
      <c r="DT43" s="13" t="str">
        <f t="shared" si="12"/>
        <v/>
      </c>
      <c r="DU43" s="13" t="str">
        <f t="shared" si="12"/>
        <v/>
      </c>
      <c r="DV43" s="13" t="str">
        <f t="shared" si="12"/>
        <v/>
      </c>
      <c r="DW43" s="13" t="str">
        <f t="shared" si="12"/>
        <v/>
      </c>
      <c r="DX43" s="13" t="str">
        <f t="shared" si="12"/>
        <v/>
      </c>
    </row>
    <row r="44" spans="1:128" ht="15" thickBot="1" x14ac:dyDescent="0.4">
      <c r="A44" s="19" t="s">
        <v>108</v>
      </c>
      <c r="B44" s="20" t="s">
        <v>12</v>
      </c>
      <c r="C44" s="81">
        <v>840.50201578487201</v>
      </c>
      <c r="D44" s="81">
        <v>943.88779287791601</v>
      </c>
      <c r="E44" s="81">
        <v>937.12550275743899</v>
      </c>
      <c r="F44" s="81">
        <v>904.07118900307103</v>
      </c>
      <c r="G44" s="81">
        <v>840.59208191609696</v>
      </c>
      <c r="H44" s="81">
        <v>826.13820238377104</v>
      </c>
      <c r="I44" s="81">
        <v>806.67534811449605</v>
      </c>
      <c r="J44" s="81">
        <v>798.69516218440401</v>
      </c>
      <c r="K44" s="81">
        <v>824.95865176301504</v>
      </c>
      <c r="L44" s="81">
        <v>829.81302933526001</v>
      </c>
      <c r="M44" s="81">
        <v>804.90437061625403</v>
      </c>
      <c r="N44" s="81">
        <v>886.804980931871</v>
      </c>
      <c r="O44" s="81">
        <v>741.02039331271601</v>
      </c>
      <c r="P44" s="81">
        <v>798.86841272391905</v>
      </c>
      <c r="Q44" s="81">
        <v>843.94057854959397</v>
      </c>
      <c r="R44" s="81">
        <v>945.40390438082795</v>
      </c>
      <c r="S44" s="81">
        <v>940.15140094831997</v>
      </c>
      <c r="T44" s="81">
        <v>1053.11411154232</v>
      </c>
      <c r="U44" s="81">
        <v>1199.26070470133</v>
      </c>
      <c r="V44" s="81">
        <v>1326.74061370443</v>
      </c>
      <c r="W44" s="81">
        <v>1271.2179755342499</v>
      </c>
      <c r="X44" s="81">
        <v>1304.2604791368799</v>
      </c>
      <c r="Y44" s="81">
        <v>1304.8328917945901</v>
      </c>
      <c r="Z44" s="81">
        <v>1623.8090107185899</v>
      </c>
      <c r="AA44" s="81">
        <v>1220.7564035775799</v>
      </c>
      <c r="AB44" s="81">
        <v>1252.7316222418201</v>
      </c>
      <c r="AC44" s="81">
        <v>1315.5757899576899</v>
      </c>
      <c r="AD44" s="81">
        <v>1547.86543062841</v>
      </c>
      <c r="AE44" s="81">
        <v>1277.8072616942</v>
      </c>
      <c r="AF44" s="81">
        <v>1319.76706450754</v>
      </c>
      <c r="AG44" s="81">
        <v>1308.1910980191799</v>
      </c>
      <c r="AH44" s="81">
        <v>1201.9782792322501</v>
      </c>
      <c r="AI44" s="81">
        <v>1190.6340194147001</v>
      </c>
      <c r="AJ44" s="81">
        <v>1243.6145169105</v>
      </c>
      <c r="AK44" s="81">
        <v>1035.91677486407</v>
      </c>
      <c r="AL44" s="81">
        <v>1103.0539761140101</v>
      </c>
      <c r="AM44" s="81">
        <v>980.48505369453801</v>
      </c>
      <c r="AN44" s="81">
        <v>947.11195209669199</v>
      </c>
      <c r="AO44" s="81">
        <v>1197.06076795474</v>
      </c>
      <c r="AP44" s="81">
        <v>1272.0406045304801</v>
      </c>
      <c r="AQ44" s="81">
        <v>1409.2284540301</v>
      </c>
      <c r="AR44" s="81">
        <v>1400.67830233722</v>
      </c>
      <c r="AS44" s="81">
        <v>1308.2218050097599</v>
      </c>
      <c r="AT44" s="81">
        <v>1257.41753784144</v>
      </c>
      <c r="AU44" s="81">
        <v>1264.9403356523701</v>
      </c>
      <c r="AV44" s="81">
        <v>1207.13691967403</v>
      </c>
      <c r="AW44" s="81">
        <v>1120.3238876806399</v>
      </c>
      <c r="AX44" s="81">
        <v>1321.33293860499</v>
      </c>
      <c r="AY44" s="81">
        <v>1205.7971334266799</v>
      </c>
      <c r="AZ44" s="81">
        <v>1225.8917250662801</v>
      </c>
      <c r="BA44" s="81">
        <v>1219.4502003217799</v>
      </c>
      <c r="BB44" s="81">
        <v>1195.24596740883</v>
      </c>
      <c r="BC44" s="81">
        <v>1164.2114449246501</v>
      </c>
      <c r="BD44" s="81">
        <v>1112.9698661066</v>
      </c>
      <c r="BE44" s="81">
        <v>1077.73354296299</v>
      </c>
      <c r="BF44" s="81">
        <v>812.95081796837303</v>
      </c>
      <c r="BG44" s="81">
        <v>926.58351356532</v>
      </c>
      <c r="BH44" s="110"/>
      <c r="BO44" s="13" t="str">
        <f t="shared" si="9"/>
        <v/>
      </c>
      <c r="BP44" s="13" t="str">
        <f t="shared" si="9"/>
        <v/>
      </c>
      <c r="BQ44" s="13" t="str">
        <f t="shared" si="9"/>
        <v/>
      </c>
      <c r="BR44" s="13" t="str">
        <f t="shared" si="9"/>
        <v/>
      </c>
      <c r="BS44" s="13" t="str">
        <f t="shared" si="9"/>
        <v/>
      </c>
      <c r="BT44" s="13" t="str">
        <f t="shared" si="9"/>
        <v/>
      </c>
      <c r="BU44" s="13" t="str">
        <f t="shared" si="9"/>
        <v/>
      </c>
      <c r="BV44" s="13" t="str">
        <f t="shared" si="9"/>
        <v/>
      </c>
      <c r="BW44" s="13" t="str">
        <f t="shared" si="9"/>
        <v/>
      </c>
      <c r="BX44" s="13" t="str">
        <f t="shared" si="9"/>
        <v/>
      </c>
      <c r="BY44" s="13" t="str">
        <f t="shared" si="9"/>
        <v/>
      </c>
      <c r="BZ44" s="13" t="str">
        <f t="shared" si="9"/>
        <v/>
      </c>
      <c r="CA44" s="13" t="str">
        <f t="shared" si="9"/>
        <v/>
      </c>
      <c r="CB44" s="13" t="str">
        <f t="shared" si="9"/>
        <v/>
      </c>
      <c r="CC44" s="13" t="str">
        <f t="shared" si="9"/>
        <v/>
      </c>
      <c r="CD44" s="13" t="str">
        <f t="shared" si="9"/>
        <v/>
      </c>
      <c r="CE44" s="13" t="str">
        <f t="shared" si="10"/>
        <v/>
      </c>
      <c r="CF44" s="13" t="str">
        <f t="shared" si="10"/>
        <v/>
      </c>
      <c r="CG44" s="13" t="str">
        <f t="shared" si="10"/>
        <v/>
      </c>
      <c r="CH44" s="13" t="str">
        <f t="shared" si="10"/>
        <v/>
      </c>
      <c r="CI44" s="13" t="str">
        <f t="shared" si="10"/>
        <v/>
      </c>
      <c r="CJ44" s="13" t="str">
        <f t="shared" si="10"/>
        <v/>
      </c>
      <c r="CK44" s="13" t="str">
        <f t="shared" si="10"/>
        <v/>
      </c>
      <c r="CL44" s="13" t="str">
        <f t="shared" si="10"/>
        <v/>
      </c>
      <c r="CM44" s="13" t="str">
        <f t="shared" si="10"/>
        <v/>
      </c>
      <c r="CN44" s="13" t="str">
        <f t="shared" si="10"/>
        <v/>
      </c>
      <c r="CO44" s="13" t="str">
        <f t="shared" si="10"/>
        <v/>
      </c>
      <c r="CP44" s="13" t="str">
        <f t="shared" si="10"/>
        <v/>
      </c>
      <c r="CQ44" s="13" t="str">
        <f t="shared" si="10"/>
        <v/>
      </c>
      <c r="CR44" s="13" t="str">
        <f t="shared" si="10"/>
        <v/>
      </c>
      <c r="CS44" s="13" t="str">
        <f t="shared" si="10"/>
        <v/>
      </c>
      <c r="CT44" s="13" t="str">
        <f t="shared" si="10"/>
        <v/>
      </c>
      <c r="CU44" s="13" t="str">
        <f t="shared" si="11"/>
        <v/>
      </c>
      <c r="CV44" s="13" t="str">
        <f t="shared" si="11"/>
        <v/>
      </c>
      <c r="CW44" s="13" t="str">
        <f t="shared" si="11"/>
        <v/>
      </c>
      <c r="CX44" s="13" t="str">
        <f t="shared" si="11"/>
        <v/>
      </c>
      <c r="CY44" s="13" t="str">
        <f t="shared" si="11"/>
        <v/>
      </c>
      <c r="CZ44" s="13" t="str">
        <f t="shared" si="11"/>
        <v/>
      </c>
      <c r="DA44" s="13" t="str">
        <f t="shared" si="11"/>
        <v/>
      </c>
      <c r="DB44" s="13" t="str">
        <f t="shared" si="11"/>
        <v/>
      </c>
      <c r="DC44" s="13" t="str">
        <f t="shared" si="11"/>
        <v/>
      </c>
      <c r="DD44" s="13" t="str">
        <f t="shared" si="11"/>
        <v/>
      </c>
      <c r="DE44" s="13" t="str">
        <f t="shared" si="11"/>
        <v/>
      </c>
      <c r="DF44" s="13" t="str">
        <f t="shared" si="11"/>
        <v/>
      </c>
      <c r="DG44" s="13" t="str">
        <f t="shared" si="11"/>
        <v/>
      </c>
      <c r="DH44" s="13" t="str">
        <f t="shared" si="11"/>
        <v/>
      </c>
      <c r="DI44" s="13" t="str">
        <f t="shared" si="11"/>
        <v/>
      </c>
      <c r="DJ44" s="13" t="str">
        <f t="shared" si="11"/>
        <v/>
      </c>
      <c r="DK44" s="13" t="str">
        <f t="shared" si="12"/>
        <v/>
      </c>
      <c r="DL44" s="13" t="str">
        <f t="shared" si="12"/>
        <v/>
      </c>
      <c r="DM44" s="13" t="str">
        <f t="shared" si="12"/>
        <v/>
      </c>
      <c r="DN44" s="13" t="str">
        <f t="shared" si="12"/>
        <v/>
      </c>
      <c r="DO44" s="13" t="str">
        <f t="shared" si="12"/>
        <v/>
      </c>
      <c r="DP44" s="13" t="str">
        <f t="shared" si="12"/>
        <v/>
      </c>
      <c r="DQ44" s="13" t="str">
        <f t="shared" si="12"/>
        <v/>
      </c>
      <c r="DR44" s="13" t="str">
        <f t="shared" si="12"/>
        <v/>
      </c>
      <c r="DS44" s="13" t="str">
        <f t="shared" si="12"/>
        <v/>
      </c>
      <c r="DT44" s="13" t="str">
        <f t="shared" si="12"/>
        <v/>
      </c>
      <c r="DU44" s="13" t="str">
        <f t="shared" si="12"/>
        <v/>
      </c>
      <c r="DV44" s="13" t="str">
        <f t="shared" si="12"/>
        <v/>
      </c>
      <c r="DW44" s="13" t="str">
        <f t="shared" si="12"/>
        <v/>
      </c>
      <c r="DX44" s="13" t="str">
        <f t="shared" si="12"/>
        <v/>
      </c>
    </row>
    <row r="45" spans="1:128" ht="15" thickBot="1" x14ac:dyDescent="0.4">
      <c r="A45" s="19" t="s">
        <v>109</v>
      </c>
      <c r="B45" s="20" t="s">
        <v>13</v>
      </c>
      <c r="C45" s="81">
        <v>27.066960816715099</v>
      </c>
      <c r="D45" s="81">
        <v>24.721918442773099</v>
      </c>
      <c r="E45" s="81">
        <v>25.690174518582101</v>
      </c>
      <c r="F45" s="81">
        <v>23.853446828737201</v>
      </c>
      <c r="G45" s="81">
        <v>24.634981774796898</v>
      </c>
      <c r="H45" s="81">
        <v>27.623180356040901</v>
      </c>
      <c r="I45" s="81">
        <v>21.886223639564101</v>
      </c>
      <c r="J45" s="81">
        <v>25.768575870862399</v>
      </c>
      <c r="K45" s="81">
        <v>23.014317162075098</v>
      </c>
      <c r="L45" s="81">
        <v>22.575925392914499</v>
      </c>
      <c r="M45" s="81">
        <v>41.282880587218997</v>
      </c>
      <c r="N45" s="81">
        <v>37.441788608842103</v>
      </c>
      <c r="O45" s="81">
        <v>40.091927310024097</v>
      </c>
      <c r="P45" s="81">
        <v>42.798327918082101</v>
      </c>
      <c r="Q45" s="81">
        <v>33.898964079191003</v>
      </c>
      <c r="R45" s="81">
        <v>36.100182894307302</v>
      </c>
      <c r="S45" s="81">
        <v>34.294745855137201</v>
      </c>
      <c r="T45" s="81">
        <v>46.0255445160726</v>
      </c>
      <c r="U45" s="81">
        <v>45.028833035752399</v>
      </c>
      <c r="V45" s="81">
        <v>48.399439032063498</v>
      </c>
      <c r="W45" s="81">
        <v>55.351616258190703</v>
      </c>
      <c r="X45" s="81">
        <v>42.852199780882898</v>
      </c>
      <c r="Y45" s="81">
        <v>42.810487400551203</v>
      </c>
      <c r="Z45" s="81">
        <v>49.516044983647902</v>
      </c>
      <c r="AA45" s="81">
        <v>36.725110560793397</v>
      </c>
      <c r="AB45" s="81">
        <v>50.791693398320902</v>
      </c>
      <c r="AC45" s="81">
        <v>57.297031395980902</v>
      </c>
      <c r="AD45" s="81">
        <v>54.010810585227603</v>
      </c>
      <c r="AE45" s="81">
        <v>60.489169004139598</v>
      </c>
      <c r="AF45" s="81">
        <v>50.269705655095699</v>
      </c>
      <c r="AG45" s="81">
        <v>58.399785765661697</v>
      </c>
      <c r="AH45" s="81">
        <v>49.165798368162299</v>
      </c>
      <c r="AI45" s="81">
        <v>47.7816011911533</v>
      </c>
      <c r="AJ45" s="81">
        <v>52.255150512382997</v>
      </c>
      <c r="AK45" s="81">
        <v>49.939160151548997</v>
      </c>
      <c r="AL45" s="81">
        <v>60.238368718462297</v>
      </c>
      <c r="AM45" s="81" t="s">
        <v>330</v>
      </c>
      <c r="AN45" s="81">
        <v>16.280822699150299</v>
      </c>
      <c r="AO45" s="81">
        <v>49.4286201116564</v>
      </c>
      <c r="AP45" s="81">
        <v>26.2045149263515</v>
      </c>
      <c r="AQ45" s="81">
        <v>52.289421334243997</v>
      </c>
      <c r="AR45" s="81">
        <v>67.1134721990516</v>
      </c>
      <c r="AS45" s="81">
        <v>85.112207512738607</v>
      </c>
      <c r="AT45" s="81">
        <v>91.256559580474104</v>
      </c>
      <c r="AU45" s="81">
        <v>105.63608650445001</v>
      </c>
      <c r="AV45" s="81">
        <v>94.366041973509596</v>
      </c>
      <c r="AW45" s="81">
        <v>84.4713752526891</v>
      </c>
      <c r="AX45" s="81">
        <v>89.157151626444602</v>
      </c>
      <c r="AY45" s="81">
        <v>86.739735058232995</v>
      </c>
      <c r="AZ45" s="81">
        <v>81.665309885218804</v>
      </c>
      <c r="BA45" s="81">
        <v>97.146005835859299</v>
      </c>
      <c r="BB45" s="81">
        <v>86.122505184392907</v>
      </c>
      <c r="BC45" s="81">
        <v>86.236819525738397</v>
      </c>
      <c r="BD45" s="81">
        <v>90.491891960196895</v>
      </c>
      <c r="BE45" s="81">
        <v>79.483913490965506</v>
      </c>
      <c r="BF45" s="81">
        <v>84.965727116272504</v>
      </c>
      <c r="BG45" s="81">
        <v>69.773006909750606</v>
      </c>
      <c r="BH45" s="110"/>
      <c r="BO45" s="13" t="str">
        <f t="shared" si="9"/>
        <v/>
      </c>
      <c r="BP45" s="13" t="str">
        <f t="shared" si="9"/>
        <v/>
      </c>
      <c r="BQ45" s="13" t="str">
        <f t="shared" si="9"/>
        <v/>
      </c>
      <c r="BR45" s="13" t="str">
        <f t="shared" si="9"/>
        <v/>
      </c>
      <c r="BS45" s="13" t="str">
        <f t="shared" si="9"/>
        <v/>
      </c>
      <c r="BT45" s="13" t="str">
        <f t="shared" si="9"/>
        <v/>
      </c>
      <c r="BU45" s="13" t="str">
        <f t="shared" si="9"/>
        <v/>
      </c>
      <c r="BV45" s="13" t="str">
        <f t="shared" si="9"/>
        <v/>
      </c>
      <c r="BW45" s="13" t="str">
        <f t="shared" si="9"/>
        <v/>
      </c>
      <c r="BX45" s="13" t="str">
        <f t="shared" si="9"/>
        <v/>
      </c>
      <c r="BY45" s="13" t="str">
        <f t="shared" si="9"/>
        <v/>
      </c>
      <c r="BZ45" s="13" t="str">
        <f t="shared" si="9"/>
        <v/>
      </c>
      <c r="CA45" s="13" t="str">
        <f t="shared" si="9"/>
        <v/>
      </c>
      <c r="CB45" s="13" t="str">
        <f t="shared" si="9"/>
        <v/>
      </c>
      <c r="CC45" s="13" t="str">
        <f t="shared" si="9"/>
        <v/>
      </c>
      <c r="CD45" s="13" t="str">
        <f t="shared" si="9"/>
        <v/>
      </c>
      <c r="CE45" s="13" t="str">
        <f t="shared" si="10"/>
        <v/>
      </c>
      <c r="CF45" s="13" t="str">
        <f t="shared" si="10"/>
        <v/>
      </c>
      <c r="CG45" s="13" t="str">
        <f t="shared" si="10"/>
        <v/>
      </c>
      <c r="CH45" s="13" t="str">
        <f t="shared" si="10"/>
        <v/>
      </c>
      <c r="CI45" s="13" t="str">
        <f t="shared" si="10"/>
        <v/>
      </c>
      <c r="CJ45" s="13" t="str">
        <f t="shared" si="10"/>
        <v/>
      </c>
      <c r="CK45" s="13" t="str">
        <f t="shared" si="10"/>
        <v/>
      </c>
      <c r="CL45" s="13" t="str">
        <f t="shared" si="10"/>
        <v/>
      </c>
      <c r="CM45" s="13" t="str">
        <f t="shared" si="10"/>
        <v/>
      </c>
      <c r="CN45" s="13" t="str">
        <f t="shared" si="10"/>
        <v/>
      </c>
      <c r="CO45" s="13" t="str">
        <f t="shared" si="10"/>
        <v/>
      </c>
      <c r="CP45" s="13" t="str">
        <f t="shared" si="10"/>
        <v/>
      </c>
      <c r="CQ45" s="13" t="str">
        <f t="shared" si="10"/>
        <v/>
      </c>
      <c r="CR45" s="13" t="str">
        <f t="shared" si="10"/>
        <v/>
      </c>
      <c r="CS45" s="13" t="str">
        <f t="shared" si="10"/>
        <v/>
      </c>
      <c r="CT45" s="13" t="str">
        <f t="shared" si="10"/>
        <v/>
      </c>
      <c r="CU45" s="13" t="str">
        <f t="shared" si="11"/>
        <v/>
      </c>
      <c r="CV45" s="13" t="str">
        <f t="shared" si="11"/>
        <v/>
      </c>
      <c r="CW45" s="13" t="str">
        <f t="shared" si="11"/>
        <v/>
      </c>
      <c r="CX45" s="13" t="str">
        <f t="shared" si="11"/>
        <v/>
      </c>
      <c r="CY45" s="13" t="str">
        <f t="shared" si="11"/>
        <v/>
      </c>
      <c r="CZ45" s="13" t="str">
        <f t="shared" si="11"/>
        <v/>
      </c>
      <c r="DA45" s="13" t="str">
        <f t="shared" si="11"/>
        <v/>
      </c>
      <c r="DB45" s="13" t="str">
        <f t="shared" si="11"/>
        <v/>
      </c>
      <c r="DC45" s="13" t="str">
        <f t="shared" si="11"/>
        <v/>
      </c>
      <c r="DD45" s="13" t="str">
        <f t="shared" si="11"/>
        <v/>
      </c>
      <c r="DE45" s="13" t="str">
        <f t="shared" si="11"/>
        <v/>
      </c>
      <c r="DF45" s="13" t="str">
        <f t="shared" si="11"/>
        <v/>
      </c>
      <c r="DG45" s="13" t="str">
        <f t="shared" si="11"/>
        <v/>
      </c>
      <c r="DH45" s="13" t="str">
        <f t="shared" si="11"/>
        <v/>
      </c>
      <c r="DI45" s="13" t="str">
        <f t="shared" si="11"/>
        <v/>
      </c>
      <c r="DJ45" s="13" t="str">
        <f t="shared" si="11"/>
        <v/>
      </c>
      <c r="DK45" s="13" t="str">
        <f t="shared" si="12"/>
        <v/>
      </c>
      <c r="DL45" s="13" t="str">
        <f t="shared" si="12"/>
        <v/>
      </c>
      <c r="DM45" s="13" t="str">
        <f t="shared" si="12"/>
        <v/>
      </c>
      <c r="DN45" s="13" t="str">
        <f t="shared" si="12"/>
        <v/>
      </c>
      <c r="DO45" s="13" t="str">
        <f t="shared" si="12"/>
        <v/>
      </c>
      <c r="DP45" s="13" t="str">
        <f t="shared" si="12"/>
        <v/>
      </c>
      <c r="DQ45" s="13" t="str">
        <f t="shared" si="12"/>
        <v/>
      </c>
      <c r="DR45" s="13" t="str">
        <f t="shared" si="12"/>
        <v/>
      </c>
      <c r="DS45" s="13" t="str">
        <f t="shared" si="12"/>
        <v/>
      </c>
      <c r="DT45" s="13" t="str">
        <f t="shared" si="12"/>
        <v/>
      </c>
      <c r="DU45" s="13" t="str">
        <f t="shared" si="12"/>
        <v/>
      </c>
      <c r="DV45" s="13" t="str">
        <f t="shared" si="12"/>
        <v/>
      </c>
      <c r="DW45" s="13" t="str">
        <f t="shared" si="12"/>
        <v/>
      </c>
      <c r="DX45" s="13" t="str">
        <f t="shared" si="12"/>
        <v/>
      </c>
    </row>
    <row r="46" spans="1:128" ht="15" thickBot="1" x14ac:dyDescent="0.4">
      <c r="A46" s="19" t="s">
        <v>110</v>
      </c>
      <c r="B46" s="20" t="s">
        <v>14</v>
      </c>
      <c r="C46" s="81">
        <v>17.570331401599599</v>
      </c>
      <c r="D46" s="81">
        <v>22.421736697255</v>
      </c>
      <c r="E46" s="81">
        <v>16.3049046902204</v>
      </c>
      <c r="F46" s="81">
        <v>19.358671954148502</v>
      </c>
      <c r="G46" s="81">
        <v>26.9822988213147</v>
      </c>
      <c r="H46" s="81">
        <v>20.469898884392901</v>
      </c>
      <c r="I46" s="81">
        <v>9.7125365072041205</v>
      </c>
      <c r="J46" s="81">
        <v>13.257361163969099</v>
      </c>
      <c r="K46" s="81">
        <v>21.183883943901499</v>
      </c>
      <c r="L46" s="81">
        <v>20.335933305378699</v>
      </c>
      <c r="M46" s="81">
        <v>20.438321382244599</v>
      </c>
      <c r="N46" s="81">
        <v>18.470008380150301</v>
      </c>
      <c r="O46" s="81">
        <v>15.4111173128618</v>
      </c>
      <c r="P46" s="81">
        <v>14.347763487732999</v>
      </c>
      <c r="Q46" s="81">
        <v>16.600336382995199</v>
      </c>
      <c r="R46" s="81">
        <v>28.8710590141627</v>
      </c>
      <c r="S46" s="81">
        <v>32.546225004925802</v>
      </c>
      <c r="T46" s="81">
        <v>25.515887890942</v>
      </c>
      <c r="U46" s="81">
        <v>22.457902484952399</v>
      </c>
      <c r="V46" s="81">
        <v>17.334469905895801</v>
      </c>
      <c r="W46" s="81">
        <v>24.696564065938201</v>
      </c>
      <c r="X46" s="81">
        <v>55.923980327736103</v>
      </c>
      <c r="Y46" s="81">
        <v>31.1490987940821</v>
      </c>
      <c r="Z46" s="81">
        <v>35.654668440699503</v>
      </c>
      <c r="AA46" s="81">
        <v>43.000101502342702</v>
      </c>
      <c r="AB46" s="81">
        <v>54.462022875805097</v>
      </c>
      <c r="AC46" s="81">
        <v>57.5687445240399</v>
      </c>
      <c r="AD46" s="81">
        <v>53.133270549516801</v>
      </c>
      <c r="AE46" s="81">
        <v>48.807274428679399</v>
      </c>
      <c r="AF46" s="81">
        <v>51.4863244386598</v>
      </c>
      <c r="AG46" s="81">
        <v>52.772554879117202</v>
      </c>
      <c r="AH46" s="81">
        <v>55.437938464372301</v>
      </c>
      <c r="AI46" s="81">
        <v>48.155183826161299</v>
      </c>
      <c r="AJ46" s="81">
        <v>29.9527024484305</v>
      </c>
      <c r="AK46" s="81">
        <v>24.839717013206698</v>
      </c>
      <c r="AL46" s="81">
        <v>36.394130570500799</v>
      </c>
      <c r="AM46" s="81">
        <v>44.9505679128605</v>
      </c>
      <c r="AN46" s="81">
        <v>39.335720843047497</v>
      </c>
      <c r="AO46" s="81">
        <v>47.329611401211103</v>
      </c>
      <c r="AP46" s="81">
        <v>42.436504206573098</v>
      </c>
      <c r="AQ46" s="81">
        <v>30.498275451883099</v>
      </c>
      <c r="AR46" s="81" t="s">
        <v>330</v>
      </c>
      <c r="AS46" s="81">
        <v>20.035224203407299</v>
      </c>
      <c r="AT46" s="81">
        <v>17.407954252657401</v>
      </c>
      <c r="AU46" s="81">
        <v>23.840801919488499</v>
      </c>
      <c r="AV46" s="81">
        <v>22.866513345074001</v>
      </c>
      <c r="AW46" s="81">
        <v>23.025539265491901</v>
      </c>
      <c r="AX46" s="81">
        <v>22.890538592181301</v>
      </c>
      <c r="AY46" s="81">
        <v>13.5275423506398</v>
      </c>
      <c r="AZ46" s="81">
        <v>13.387808552039999</v>
      </c>
      <c r="BA46" s="81">
        <v>11.320943627818</v>
      </c>
      <c r="BB46" s="81">
        <v>11.107413174479101</v>
      </c>
      <c r="BC46" s="81">
        <v>17.9953739430747</v>
      </c>
      <c r="BD46" s="81">
        <v>14.4015831043627</v>
      </c>
      <c r="BE46" s="81">
        <v>15.589440460651</v>
      </c>
      <c r="BF46" s="81">
        <v>20.645022097802801</v>
      </c>
      <c r="BG46" s="81">
        <v>19.388982421721501</v>
      </c>
      <c r="BH46" s="110"/>
      <c r="BO46" s="13" t="str">
        <f t="shared" si="9"/>
        <v/>
      </c>
      <c r="BP46" s="13" t="str">
        <f t="shared" si="9"/>
        <v/>
      </c>
      <c r="BQ46" s="13" t="str">
        <f t="shared" si="9"/>
        <v/>
      </c>
      <c r="BR46" s="13" t="str">
        <f t="shared" si="9"/>
        <v/>
      </c>
      <c r="BS46" s="13" t="str">
        <f t="shared" si="9"/>
        <v/>
      </c>
      <c r="BT46" s="13" t="str">
        <f t="shared" si="9"/>
        <v/>
      </c>
      <c r="BU46" s="13" t="str">
        <f t="shared" si="9"/>
        <v/>
      </c>
      <c r="BV46" s="13" t="str">
        <f t="shared" si="9"/>
        <v/>
      </c>
      <c r="BW46" s="13" t="str">
        <f t="shared" si="9"/>
        <v/>
      </c>
      <c r="BX46" s="13" t="str">
        <f t="shared" si="9"/>
        <v/>
      </c>
      <c r="BY46" s="13" t="str">
        <f t="shared" si="9"/>
        <v/>
      </c>
      <c r="BZ46" s="13" t="str">
        <f t="shared" si="9"/>
        <v/>
      </c>
      <c r="CA46" s="13" t="str">
        <f t="shared" si="9"/>
        <v/>
      </c>
      <c r="CB46" s="13" t="str">
        <f t="shared" si="9"/>
        <v/>
      </c>
      <c r="CC46" s="13" t="str">
        <f t="shared" si="9"/>
        <v/>
      </c>
      <c r="CD46" s="13" t="str">
        <f t="shared" si="9"/>
        <v/>
      </c>
      <c r="CE46" s="13" t="str">
        <f t="shared" si="10"/>
        <v/>
      </c>
      <c r="CF46" s="13" t="str">
        <f t="shared" si="10"/>
        <v/>
      </c>
      <c r="CG46" s="13" t="str">
        <f t="shared" si="10"/>
        <v/>
      </c>
      <c r="CH46" s="13" t="str">
        <f t="shared" si="10"/>
        <v/>
      </c>
      <c r="CI46" s="13" t="str">
        <f t="shared" si="10"/>
        <v/>
      </c>
      <c r="CJ46" s="13" t="str">
        <f t="shared" si="10"/>
        <v/>
      </c>
      <c r="CK46" s="13" t="str">
        <f t="shared" si="10"/>
        <v/>
      </c>
      <c r="CL46" s="13" t="str">
        <f t="shared" si="10"/>
        <v/>
      </c>
      <c r="CM46" s="13" t="str">
        <f t="shared" si="10"/>
        <v/>
      </c>
      <c r="CN46" s="13" t="str">
        <f t="shared" si="10"/>
        <v/>
      </c>
      <c r="CO46" s="13" t="str">
        <f t="shared" si="10"/>
        <v/>
      </c>
      <c r="CP46" s="13" t="str">
        <f t="shared" si="10"/>
        <v/>
      </c>
      <c r="CQ46" s="13" t="str">
        <f t="shared" si="10"/>
        <v/>
      </c>
      <c r="CR46" s="13" t="str">
        <f t="shared" si="10"/>
        <v/>
      </c>
      <c r="CS46" s="13" t="str">
        <f t="shared" si="10"/>
        <v/>
      </c>
      <c r="CT46" s="13" t="str">
        <f t="shared" si="10"/>
        <v/>
      </c>
      <c r="CU46" s="13" t="str">
        <f t="shared" si="11"/>
        <v/>
      </c>
      <c r="CV46" s="13" t="str">
        <f t="shared" si="11"/>
        <v/>
      </c>
      <c r="CW46" s="13" t="str">
        <f t="shared" si="11"/>
        <v/>
      </c>
      <c r="CX46" s="13" t="str">
        <f t="shared" si="11"/>
        <v/>
      </c>
      <c r="CY46" s="13" t="str">
        <f t="shared" si="11"/>
        <v/>
      </c>
      <c r="CZ46" s="13" t="str">
        <f t="shared" si="11"/>
        <v/>
      </c>
      <c r="DA46" s="13" t="str">
        <f t="shared" si="11"/>
        <v/>
      </c>
      <c r="DB46" s="13" t="str">
        <f t="shared" si="11"/>
        <v/>
      </c>
      <c r="DC46" s="13" t="str">
        <f t="shared" si="11"/>
        <v/>
      </c>
      <c r="DD46" s="13" t="str">
        <f t="shared" si="11"/>
        <v/>
      </c>
      <c r="DE46" s="13" t="str">
        <f t="shared" si="11"/>
        <v/>
      </c>
      <c r="DF46" s="13" t="str">
        <f t="shared" si="11"/>
        <v/>
      </c>
      <c r="DG46" s="13" t="str">
        <f t="shared" si="11"/>
        <v/>
      </c>
      <c r="DH46" s="13" t="str">
        <f t="shared" si="11"/>
        <v/>
      </c>
      <c r="DI46" s="13" t="str">
        <f t="shared" si="11"/>
        <v/>
      </c>
      <c r="DJ46" s="13" t="str">
        <f t="shared" si="11"/>
        <v/>
      </c>
      <c r="DK46" s="13" t="str">
        <f t="shared" si="12"/>
        <v/>
      </c>
      <c r="DL46" s="13" t="str">
        <f t="shared" si="12"/>
        <v/>
      </c>
      <c r="DM46" s="13" t="str">
        <f t="shared" si="12"/>
        <v/>
      </c>
      <c r="DN46" s="13" t="str">
        <f t="shared" si="12"/>
        <v/>
      </c>
      <c r="DO46" s="13" t="str">
        <f t="shared" si="12"/>
        <v/>
      </c>
      <c r="DP46" s="13" t="str">
        <f t="shared" si="12"/>
        <v/>
      </c>
      <c r="DQ46" s="13" t="str">
        <f t="shared" si="12"/>
        <v/>
      </c>
      <c r="DR46" s="13" t="str">
        <f t="shared" si="12"/>
        <v/>
      </c>
      <c r="DS46" s="13" t="str">
        <f t="shared" si="12"/>
        <v/>
      </c>
      <c r="DT46" s="13" t="str">
        <f t="shared" si="12"/>
        <v/>
      </c>
      <c r="DU46" s="13" t="str">
        <f t="shared" si="12"/>
        <v/>
      </c>
      <c r="DV46" s="13" t="str">
        <f t="shared" si="12"/>
        <v/>
      </c>
      <c r="DW46" s="13" t="str">
        <f t="shared" si="12"/>
        <v/>
      </c>
      <c r="DX46" s="13" t="str">
        <f t="shared" si="12"/>
        <v/>
      </c>
    </row>
    <row r="47" spans="1:128" ht="15" thickBot="1" x14ac:dyDescent="0.4">
      <c r="A47" s="19" t="s">
        <v>111</v>
      </c>
      <c r="B47" s="20" t="s">
        <v>112</v>
      </c>
      <c r="C47" s="81">
        <v>58.1488373512897</v>
      </c>
      <c r="D47" s="81">
        <v>47.630406728844598</v>
      </c>
      <c r="E47" s="81">
        <v>45.918546705066703</v>
      </c>
      <c r="F47" s="81">
        <v>39.934492346317299</v>
      </c>
      <c r="G47" s="81">
        <v>74.969734238225897</v>
      </c>
      <c r="H47" s="81">
        <v>49.412618544782099</v>
      </c>
      <c r="I47" s="81">
        <v>41.948176907874497</v>
      </c>
      <c r="J47" s="81">
        <v>39.224329922518798</v>
      </c>
      <c r="K47" s="81">
        <v>38.436507575660599</v>
      </c>
      <c r="L47" s="81">
        <v>50.572828899244399</v>
      </c>
      <c r="M47" s="81">
        <v>58.848840596892401</v>
      </c>
      <c r="N47" s="81">
        <v>71.106295113848105</v>
      </c>
      <c r="O47" s="81">
        <v>64.701499162774496</v>
      </c>
      <c r="P47" s="81">
        <v>72.233863742075499</v>
      </c>
      <c r="Q47" s="81">
        <v>74.797199766281594</v>
      </c>
      <c r="R47" s="81">
        <v>70.479750370271304</v>
      </c>
      <c r="S47" s="81">
        <v>67.375436416612004</v>
      </c>
      <c r="T47" s="81">
        <v>81.176316362419698</v>
      </c>
      <c r="U47" s="81">
        <v>64.124615605147099</v>
      </c>
      <c r="V47" s="81">
        <v>65.462864897405595</v>
      </c>
      <c r="W47" s="81">
        <v>88.205789483008701</v>
      </c>
      <c r="X47" s="81">
        <v>66.682270288114594</v>
      </c>
      <c r="Y47" s="81">
        <v>71.801480737920002</v>
      </c>
      <c r="Z47" s="81">
        <v>62.4587288435077</v>
      </c>
      <c r="AA47" s="81">
        <v>68.551086600088794</v>
      </c>
      <c r="AB47" s="81">
        <v>64.803776576860898</v>
      </c>
      <c r="AC47" s="81">
        <v>56.687297762801002</v>
      </c>
      <c r="AD47" s="81">
        <v>50.688308075629401</v>
      </c>
      <c r="AE47" s="81">
        <v>58.887099630657403</v>
      </c>
      <c r="AF47" s="81">
        <v>50.331822488662098</v>
      </c>
      <c r="AG47" s="81">
        <v>60.015083900590803</v>
      </c>
      <c r="AH47" s="81">
        <v>69.261002825155799</v>
      </c>
      <c r="AI47" s="81">
        <v>66.041106096528296</v>
      </c>
      <c r="AJ47" s="81">
        <v>64.322748659396296</v>
      </c>
      <c r="AK47" s="81">
        <v>61.945617658587601</v>
      </c>
      <c r="AL47" s="81">
        <v>67.006773346429</v>
      </c>
      <c r="AM47" s="81">
        <v>43.8896197367798</v>
      </c>
      <c r="AN47" s="81">
        <v>48.636717305624799</v>
      </c>
      <c r="AO47" s="81">
        <v>58.539514095806403</v>
      </c>
      <c r="AP47" s="81">
        <v>67.897608118952306</v>
      </c>
      <c r="AQ47" s="81">
        <v>59.013868185739398</v>
      </c>
      <c r="AR47" s="81">
        <v>66.652097553242996</v>
      </c>
      <c r="AS47" s="81">
        <v>83.841609397697596</v>
      </c>
      <c r="AT47" s="81">
        <v>65.707656434721599</v>
      </c>
      <c r="AU47" s="81">
        <v>69.609115171497095</v>
      </c>
      <c r="AV47" s="81">
        <v>85.772004840451601</v>
      </c>
      <c r="AW47" s="81">
        <v>77.140857102918801</v>
      </c>
      <c r="AX47" s="81">
        <v>72.173611103354006</v>
      </c>
      <c r="AY47" s="81">
        <v>74.368074569051501</v>
      </c>
      <c r="AZ47" s="81">
        <v>67.404906857786102</v>
      </c>
      <c r="BA47" s="81">
        <v>65.244942003194694</v>
      </c>
      <c r="BB47" s="81">
        <v>71.890910800481706</v>
      </c>
      <c r="BC47" s="81">
        <v>68.849529469065104</v>
      </c>
      <c r="BD47" s="81">
        <v>60.8163120370846</v>
      </c>
      <c r="BE47" s="81">
        <v>60.775520398747901</v>
      </c>
      <c r="BF47" s="81">
        <v>61.2707854200859</v>
      </c>
      <c r="BG47" s="81">
        <v>59.968615926673799</v>
      </c>
      <c r="BH47" s="110"/>
      <c r="BO47" s="13" t="str">
        <f t="shared" si="9"/>
        <v/>
      </c>
      <c r="BP47" s="13" t="str">
        <f t="shared" si="9"/>
        <v/>
      </c>
      <c r="BQ47" s="13" t="str">
        <f t="shared" si="9"/>
        <v/>
      </c>
      <c r="BR47" s="13" t="str">
        <f t="shared" si="9"/>
        <v/>
      </c>
      <c r="BS47" s="13" t="str">
        <f t="shared" si="9"/>
        <v/>
      </c>
      <c r="BT47" s="13" t="str">
        <f t="shared" si="9"/>
        <v/>
      </c>
      <c r="BU47" s="13" t="str">
        <f t="shared" si="9"/>
        <v/>
      </c>
      <c r="BV47" s="13" t="str">
        <f t="shared" si="9"/>
        <v/>
      </c>
      <c r="BW47" s="13" t="str">
        <f t="shared" si="9"/>
        <v/>
      </c>
      <c r="BX47" s="13" t="str">
        <f t="shared" si="9"/>
        <v/>
      </c>
      <c r="BY47" s="13" t="str">
        <f t="shared" si="9"/>
        <v/>
      </c>
      <c r="BZ47" s="13" t="str">
        <f t="shared" si="9"/>
        <v/>
      </c>
      <c r="CA47" s="13" t="str">
        <f t="shared" si="9"/>
        <v/>
      </c>
      <c r="CB47" s="13" t="str">
        <f t="shared" si="9"/>
        <v/>
      </c>
      <c r="CC47" s="13" t="str">
        <f t="shared" si="9"/>
        <v/>
      </c>
      <c r="CD47" s="13" t="str">
        <f t="shared" si="9"/>
        <v/>
      </c>
      <c r="CE47" s="13" t="str">
        <f t="shared" si="10"/>
        <v/>
      </c>
      <c r="CF47" s="13" t="str">
        <f t="shared" si="10"/>
        <v/>
      </c>
      <c r="CG47" s="13" t="str">
        <f t="shared" si="10"/>
        <v/>
      </c>
      <c r="CH47" s="13" t="str">
        <f t="shared" si="10"/>
        <v/>
      </c>
      <c r="CI47" s="13" t="str">
        <f t="shared" si="10"/>
        <v/>
      </c>
      <c r="CJ47" s="13" t="str">
        <f t="shared" si="10"/>
        <v/>
      </c>
      <c r="CK47" s="13" t="str">
        <f t="shared" si="10"/>
        <v/>
      </c>
      <c r="CL47" s="13" t="str">
        <f t="shared" si="10"/>
        <v/>
      </c>
      <c r="CM47" s="13" t="str">
        <f t="shared" si="10"/>
        <v/>
      </c>
      <c r="CN47" s="13" t="str">
        <f t="shared" si="10"/>
        <v/>
      </c>
      <c r="CO47" s="13" t="str">
        <f t="shared" si="10"/>
        <v/>
      </c>
      <c r="CP47" s="13" t="str">
        <f t="shared" si="10"/>
        <v/>
      </c>
      <c r="CQ47" s="13" t="str">
        <f t="shared" si="10"/>
        <v/>
      </c>
      <c r="CR47" s="13" t="str">
        <f t="shared" si="10"/>
        <v/>
      </c>
      <c r="CS47" s="13" t="str">
        <f t="shared" si="10"/>
        <v/>
      </c>
      <c r="CT47" s="13" t="str">
        <f t="shared" si="10"/>
        <v/>
      </c>
      <c r="CU47" s="13" t="str">
        <f t="shared" si="11"/>
        <v/>
      </c>
      <c r="CV47" s="13" t="str">
        <f t="shared" si="11"/>
        <v/>
      </c>
      <c r="CW47" s="13" t="str">
        <f t="shared" si="11"/>
        <v/>
      </c>
      <c r="CX47" s="13" t="str">
        <f t="shared" si="11"/>
        <v/>
      </c>
      <c r="CY47" s="13" t="str">
        <f t="shared" si="11"/>
        <v/>
      </c>
      <c r="CZ47" s="13" t="str">
        <f t="shared" si="11"/>
        <v/>
      </c>
      <c r="DA47" s="13" t="str">
        <f t="shared" si="11"/>
        <v/>
      </c>
      <c r="DB47" s="13" t="str">
        <f t="shared" si="11"/>
        <v/>
      </c>
      <c r="DC47" s="13" t="str">
        <f t="shared" si="11"/>
        <v/>
      </c>
      <c r="DD47" s="13" t="str">
        <f t="shared" si="11"/>
        <v/>
      </c>
      <c r="DE47" s="13" t="str">
        <f t="shared" si="11"/>
        <v/>
      </c>
      <c r="DF47" s="13" t="str">
        <f t="shared" si="11"/>
        <v/>
      </c>
      <c r="DG47" s="13" t="str">
        <f t="shared" si="11"/>
        <v/>
      </c>
      <c r="DH47" s="13" t="str">
        <f t="shared" si="11"/>
        <v/>
      </c>
      <c r="DI47" s="13" t="str">
        <f t="shared" si="11"/>
        <v/>
      </c>
      <c r="DJ47" s="13" t="str">
        <f t="shared" si="11"/>
        <v/>
      </c>
      <c r="DK47" s="13" t="str">
        <f t="shared" si="12"/>
        <v/>
      </c>
      <c r="DL47" s="13" t="str">
        <f t="shared" si="12"/>
        <v/>
      </c>
      <c r="DM47" s="13" t="str">
        <f t="shared" si="12"/>
        <v/>
      </c>
      <c r="DN47" s="13" t="str">
        <f t="shared" si="12"/>
        <v/>
      </c>
      <c r="DO47" s="13" t="str">
        <f t="shared" si="12"/>
        <v/>
      </c>
      <c r="DP47" s="13" t="str">
        <f t="shared" si="12"/>
        <v/>
      </c>
      <c r="DQ47" s="13" t="str">
        <f t="shared" si="12"/>
        <v/>
      </c>
      <c r="DR47" s="13" t="str">
        <f t="shared" si="12"/>
        <v/>
      </c>
      <c r="DS47" s="13" t="str">
        <f t="shared" si="12"/>
        <v/>
      </c>
      <c r="DT47" s="13" t="str">
        <f t="shared" si="12"/>
        <v/>
      </c>
      <c r="DU47" s="13" t="str">
        <f t="shared" si="12"/>
        <v/>
      </c>
      <c r="DV47" s="13" t="str">
        <f t="shared" si="12"/>
        <v/>
      </c>
      <c r="DW47" s="13" t="str">
        <f t="shared" si="12"/>
        <v/>
      </c>
      <c r="DX47" s="13" t="str">
        <f t="shared" si="12"/>
        <v/>
      </c>
    </row>
    <row r="48" spans="1:128" ht="15" thickBot="1" x14ac:dyDescent="0.4">
      <c r="A48" s="19" t="s">
        <v>113</v>
      </c>
      <c r="B48" s="20" t="s">
        <v>114</v>
      </c>
      <c r="C48" s="81">
        <v>57.7388121294074</v>
      </c>
      <c r="D48" s="81">
        <v>55.881866861375599</v>
      </c>
      <c r="E48" s="81">
        <v>44.829529172106199</v>
      </c>
      <c r="F48" s="81">
        <v>34.114582753849902</v>
      </c>
      <c r="G48" s="81">
        <v>46.767327023703501</v>
      </c>
      <c r="H48" s="81">
        <v>30.124492959798101</v>
      </c>
      <c r="I48" s="81">
        <v>31.307240762573901</v>
      </c>
      <c r="J48" s="81">
        <v>24.295164130764402</v>
      </c>
      <c r="K48" s="81">
        <v>16.6389779389336</v>
      </c>
      <c r="L48" s="81">
        <v>17.698966134432801</v>
      </c>
      <c r="M48" s="81">
        <v>18.4349166982235</v>
      </c>
      <c r="N48" s="81">
        <v>12.406041638623901</v>
      </c>
      <c r="O48" s="81">
        <v>13.1231591304432</v>
      </c>
      <c r="P48" s="81">
        <v>27.383049657791101</v>
      </c>
      <c r="Q48" s="81">
        <v>22.065677905792299</v>
      </c>
      <c r="R48" s="81">
        <v>24.801010198882299</v>
      </c>
      <c r="S48" s="81">
        <v>11.1334597785333</v>
      </c>
      <c r="T48" s="81">
        <v>16.0589504253334</v>
      </c>
      <c r="U48" s="81">
        <v>22.713276633230901</v>
      </c>
      <c r="V48" s="81">
        <v>8.2764047319044192</v>
      </c>
      <c r="W48" s="81">
        <v>14.204177679739701</v>
      </c>
      <c r="X48" s="81">
        <v>14.7390097792095</v>
      </c>
      <c r="Y48" s="81">
        <v>5.8591047965666299</v>
      </c>
      <c r="Z48" s="81">
        <v>21.0820685446208</v>
      </c>
      <c r="AA48" s="81">
        <v>24.844503090242402</v>
      </c>
      <c r="AB48" s="81">
        <v>31.5306448228345</v>
      </c>
      <c r="AC48" s="81">
        <v>23.577642808480501</v>
      </c>
      <c r="AD48" s="81">
        <v>18.3694950226954</v>
      </c>
      <c r="AE48" s="81">
        <v>22.011123761953399</v>
      </c>
      <c r="AF48" s="81">
        <v>9.5345045256777397</v>
      </c>
      <c r="AG48" s="81">
        <v>10.436363464899999</v>
      </c>
      <c r="AH48" s="81">
        <v>6.8805951994788304</v>
      </c>
      <c r="AI48" s="81">
        <v>7.2614959737862304</v>
      </c>
      <c r="AJ48" s="81">
        <v>9.4787033064653397</v>
      </c>
      <c r="AK48" s="81">
        <v>9.8570305607962894</v>
      </c>
      <c r="AL48" s="81">
        <v>7.8266947463442502</v>
      </c>
      <c r="AM48" s="81" t="s">
        <v>330</v>
      </c>
      <c r="AN48" s="81">
        <v>6.9077363431693204</v>
      </c>
      <c r="AO48" s="81">
        <v>11.4858471182855</v>
      </c>
      <c r="AP48" s="81">
        <v>8.8409383763693796</v>
      </c>
      <c r="AQ48" s="81">
        <v>7.8151830845450503</v>
      </c>
      <c r="AR48" s="81" t="s">
        <v>330</v>
      </c>
      <c r="AS48" s="81">
        <v>8.8390695015032392</v>
      </c>
      <c r="AT48" s="81">
        <v>7.6282046725128003</v>
      </c>
      <c r="AU48" s="81">
        <v>6.7292586063072299</v>
      </c>
      <c r="AV48" s="81">
        <v>7.6221711150246598</v>
      </c>
      <c r="AW48" s="81">
        <v>5.0734239059558597</v>
      </c>
      <c r="AX48" s="81">
        <v>7.1775417619551201</v>
      </c>
      <c r="AY48" s="81">
        <v>8.5030266204021601</v>
      </c>
      <c r="AZ48" s="81">
        <v>10.5189924337457</v>
      </c>
      <c r="BA48" s="81">
        <v>10.9305662613416</v>
      </c>
      <c r="BB48" s="81">
        <v>11.8868807656706</v>
      </c>
      <c r="BC48" s="81">
        <v>10.255428161107099</v>
      </c>
      <c r="BD48" s="81">
        <v>7.2968021062104498</v>
      </c>
      <c r="BE48" s="81">
        <v>5.8460401727441402</v>
      </c>
      <c r="BF48" s="81">
        <v>6.6905164205842498</v>
      </c>
      <c r="BG48" s="81" t="s">
        <v>330</v>
      </c>
      <c r="BH48" s="110"/>
      <c r="BO48" s="13" t="str">
        <f t="shared" si="9"/>
        <v/>
      </c>
      <c r="BP48" s="13" t="str">
        <f t="shared" si="9"/>
        <v/>
      </c>
      <c r="BQ48" s="13" t="str">
        <f t="shared" si="9"/>
        <v/>
      </c>
      <c r="BR48" s="13" t="str">
        <f t="shared" si="9"/>
        <v/>
      </c>
      <c r="BS48" s="13" t="str">
        <f t="shared" si="9"/>
        <v/>
      </c>
      <c r="BT48" s="13" t="str">
        <f t="shared" si="9"/>
        <v/>
      </c>
      <c r="BU48" s="13" t="str">
        <f t="shared" si="9"/>
        <v/>
      </c>
      <c r="BV48" s="13" t="str">
        <f t="shared" si="9"/>
        <v/>
      </c>
      <c r="BW48" s="13" t="str">
        <f t="shared" si="9"/>
        <v/>
      </c>
      <c r="BX48" s="13" t="str">
        <f t="shared" si="9"/>
        <v/>
      </c>
      <c r="BY48" s="13" t="str">
        <f t="shared" si="9"/>
        <v/>
      </c>
      <c r="BZ48" s="13" t="str">
        <f t="shared" si="9"/>
        <v/>
      </c>
      <c r="CA48" s="13" t="str">
        <f t="shared" si="9"/>
        <v/>
      </c>
      <c r="CB48" s="13" t="str">
        <f t="shared" si="9"/>
        <v/>
      </c>
      <c r="CC48" s="13" t="str">
        <f t="shared" si="9"/>
        <v/>
      </c>
      <c r="CD48" s="13" t="str">
        <f t="shared" ref="CD48:CS54" si="13">IF(R48&gt;0,IF(R48&lt;5,"SECRETTTTTTTT",""),"")</f>
        <v/>
      </c>
      <c r="CE48" s="13" t="str">
        <f t="shared" si="10"/>
        <v/>
      </c>
      <c r="CF48" s="13" t="str">
        <f t="shared" si="10"/>
        <v/>
      </c>
      <c r="CG48" s="13" t="str">
        <f t="shared" si="10"/>
        <v/>
      </c>
      <c r="CH48" s="13" t="str">
        <f t="shared" si="10"/>
        <v/>
      </c>
      <c r="CI48" s="13" t="str">
        <f t="shared" si="10"/>
        <v/>
      </c>
      <c r="CJ48" s="13" t="str">
        <f t="shared" si="10"/>
        <v/>
      </c>
      <c r="CK48" s="13" t="str">
        <f t="shared" si="10"/>
        <v/>
      </c>
      <c r="CL48" s="13" t="str">
        <f t="shared" si="10"/>
        <v/>
      </c>
      <c r="CM48" s="13" t="str">
        <f t="shared" si="10"/>
        <v/>
      </c>
      <c r="CN48" s="13" t="str">
        <f t="shared" si="10"/>
        <v/>
      </c>
      <c r="CO48" s="13" t="str">
        <f t="shared" si="10"/>
        <v/>
      </c>
      <c r="CP48" s="13" t="str">
        <f t="shared" si="10"/>
        <v/>
      </c>
      <c r="CQ48" s="13" t="str">
        <f t="shared" si="10"/>
        <v/>
      </c>
      <c r="CR48" s="13" t="str">
        <f t="shared" si="10"/>
        <v/>
      </c>
      <c r="CS48" s="13" t="str">
        <f t="shared" si="10"/>
        <v/>
      </c>
      <c r="CT48" s="13" t="str">
        <f t="shared" ref="CT48:DI54" si="14">IF(AH48&gt;0,IF(AH48&lt;5,"SECRETTTTTTTT",""),"")</f>
        <v/>
      </c>
      <c r="CU48" s="13" t="str">
        <f t="shared" si="11"/>
        <v/>
      </c>
      <c r="CV48" s="13" t="str">
        <f t="shared" si="11"/>
        <v/>
      </c>
      <c r="CW48" s="13" t="str">
        <f t="shared" si="11"/>
        <v/>
      </c>
      <c r="CX48" s="13" t="str">
        <f t="shared" si="11"/>
        <v/>
      </c>
      <c r="CY48" s="13" t="str">
        <f t="shared" si="11"/>
        <v/>
      </c>
      <c r="CZ48" s="13" t="str">
        <f t="shared" si="11"/>
        <v/>
      </c>
      <c r="DA48" s="13" t="str">
        <f t="shared" si="11"/>
        <v/>
      </c>
      <c r="DB48" s="13" t="str">
        <f t="shared" si="11"/>
        <v/>
      </c>
      <c r="DC48" s="13" t="str">
        <f t="shared" si="11"/>
        <v/>
      </c>
      <c r="DD48" s="13" t="str">
        <f t="shared" si="11"/>
        <v/>
      </c>
      <c r="DE48" s="13" t="str">
        <f t="shared" si="11"/>
        <v/>
      </c>
      <c r="DF48" s="13" t="str">
        <f t="shared" si="11"/>
        <v/>
      </c>
      <c r="DG48" s="13" t="str">
        <f t="shared" si="11"/>
        <v/>
      </c>
      <c r="DH48" s="13" t="str">
        <f t="shared" si="11"/>
        <v/>
      </c>
      <c r="DI48" s="13" t="str">
        <f t="shared" si="11"/>
        <v/>
      </c>
      <c r="DJ48" s="13" t="str">
        <f t="shared" ref="DJ48:DM54" si="15">IF(AX48&gt;0,IF(AX48&lt;5,"SECRETTTTTTTT",""),"")</f>
        <v/>
      </c>
      <c r="DK48" s="13" t="str">
        <f t="shared" si="12"/>
        <v/>
      </c>
      <c r="DL48" s="13" t="str">
        <f t="shared" si="12"/>
        <v/>
      </c>
      <c r="DM48" s="13" t="str">
        <f t="shared" si="12"/>
        <v/>
      </c>
      <c r="DN48" s="13" t="str">
        <f t="shared" si="12"/>
        <v/>
      </c>
      <c r="DO48" s="13" t="str">
        <f t="shared" si="12"/>
        <v/>
      </c>
      <c r="DP48" s="13" t="str">
        <f t="shared" si="12"/>
        <v/>
      </c>
      <c r="DQ48" s="13" t="str">
        <f t="shared" si="12"/>
        <v/>
      </c>
      <c r="DR48" s="13" t="str">
        <f t="shared" si="12"/>
        <v/>
      </c>
      <c r="DS48" s="13" t="str">
        <f t="shared" si="12"/>
        <v/>
      </c>
      <c r="DT48" s="13" t="str">
        <f t="shared" si="12"/>
        <v/>
      </c>
      <c r="DU48" s="13" t="str">
        <f t="shared" si="12"/>
        <v/>
      </c>
      <c r="DV48" s="13" t="str">
        <f t="shared" si="12"/>
        <v/>
      </c>
      <c r="DW48" s="13" t="str">
        <f t="shared" si="12"/>
        <v/>
      </c>
      <c r="DX48" s="13" t="str">
        <f t="shared" si="12"/>
        <v/>
      </c>
    </row>
    <row r="49" spans="1:129" ht="15" thickBot="1" x14ac:dyDescent="0.4">
      <c r="A49" s="19" t="s">
        <v>115</v>
      </c>
      <c r="B49" s="20" t="s">
        <v>17</v>
      </c>
      <c r="C49" s="81">
        <v>276.80746043452001</v>
      </c>
      <c r="D49" s="81">
        <v>403.62860649097399</v>
      </c>
      <c r="E49" s="81">
        <v>380.48185550913797</v>
      </c>
      <c r="F49" s="81">
        <v>408.40000816512202</v>
      </c>
      <c r="G49" s="81">
        <v>507.12055937538901</v>
      </c>
      <c r="H49" s="81">
        <v>514.10084289572706</v>
      </c>
      <c r="I49" s="81">
        <v>444.540211060812</v>
      </c>
      <c r="J49" s="81">
        <v>395.900242766823</v>
      </c>
      <c r="K49" s="81">
        <v>378.55801988017498</v>
      </c>
      <c r="L49" s="81">
        <v>339.88236815361302</v>
      </c>
      <c r="M49" s="81">
        <v>421.45770902680903</v>
      </c>
      <c r="N49" s="81">
        <v>383.69781896007299</v>
      </c>
      <c r="O49" s="81">
        <v>445.262637178506</v>
      </c>
      <c r="P49" s="81">
        <v>372.63436095268099</v>
      </c>
      <c r="Q49" s="81">
        <v>469.15290270190502</v>
      </c>
      <c r="R49" s="81">
        <v>328.67182485857398</v>
      </c>
      <c r="S49" s="81">
        <v>408.42803503842299</v>
      </c>
      <c r="T49" s="81">
        <v>449.54475924861902</v>
      </c>
      <c r="U49" s="81">
        <v>482.62138490918198</v>
      </c>
      <c r="V49" s="81">
        <v>377.63580532971298</v>
      </c>
      <c r="W49" s="81">
        <v>546.71584258528196</v>
      </c>
      <c r="X49" s="81">
        <v>624.75242998515398</v>
      </c>
      <c r="Y49" s="81">
        <v>701.341988157228</v>
      </c>
      <c r="Z49" s="81">
        <v>645.97627425165501</v>
      </c>
      <c r="AA49" s="81">
        <v>544.16226736281806</v>
      </c>
      <c r="AB49" s="81">
        <v>607.73874157201897</v>
      </c>
      <c r="AC49" s="81">
        <v>693.13674841880299</v>
      </c>
      <c r="AD49" s="81">
        <v>859.41079014727802</v>
      </c>
      <c r="AE49" s="81">
        <v>919.15790429770698</v>
      </c>
      <c r="AF49" s="81">
        <v>825.04585247829505</v>
      </c>
      <c r="AG49" s="81">
        <v>754.912083760884</v>
      </c>
      <c r="AH49" s="81">
        <v>798.28277582710598</v>
      </c>
      <c r="AI49" s="81">
        <v>697.08871430402598</v>
      </c>
      <c r="AJ49" s="81">
        <v>780.36974989477903</v>
      </c>
      <c r="AK49" s="81">
        <v>892.09215716471499</v>
      </c>
      <c r="AL49" s="81">
        <v>845.89378159545799</v>
      </c>
      <c r="AM49" s="81">
        <v>663.39840455920603</v>
      </c>
      <c r="AN49" s="81">
        <v>726.838766354016</v>
      </c>
      <c r="AO49" s="81">
        <v>836.54398687727803</v>
      </c>
      <c r="AP49" s="81">
        <v>855.65969083384005</v>
      </c>
      <c r="AQ49" s="81">
        <v>947.74552601234802</v>
      </c>
      <c r="AR49" s="81">
        <v>1001.84717972929</v>
      </c>
      <c r="AS49" s="81">
        <v>892.10865222023006</v>
      </c>
      <c r="AT49" s="81">
        <v>1005.61009645384</v>
      </c>
      <c r="AU49" s="81">
        <v>909.06076844342101</v>
      </c>
      <c r="AV49" s="81">
        <v>943.73305018658402</v>
      </c>
      <c r="AW49" s="81">
        <v>956.00770867255596</v>
      </c>
      <c r="AX49" s="81">
        <v>843.79931350297602</v>
      </c>
      <c r="AY49" s="81">
        <v>913.71748886038199</v>
      </c>
      <c r="AZ49" s="81">
        <v>872.08214780069795</v>
      </c>
      <c r="BA49" s="81">
        <v>900.18307830623303</v>
      </c>
      <c r="BB49" s="81">
        <v>883.94335292427104</v>
      </c>
      <c r="BC49" s="81">
        <v>794.50563364102402</v>
      </c>
      <c r="BD49" s="81">
        <v>790.35167635068103</v>
      </c>
      <c r="BE49" s="81">
        <v>840.709990896926</v>
      </c>
      <c r="BF49" s="81">
        <v>723.01687184987804</v>
      </c>
      <c r="BG49" s="81">
        <v>725.80797874985205</v>
      </c>
      <c r="BH49" s="110"/>
      <c r="BO49" s="13" t="str">
        <f t="shared" ref="BO49:CC54" si="16">IF(C49&gt;0,IF(C49&lt;5,"SECRETTTTTTTT",""),"")</f>
        <v/>
      </c>
      <c r="BP49" s="13" t="str">
        <f t="shared" si="16"/>
        <v/>
      </c>
      <c r="BQ49" s="13" t="str">
        <f t="shared" si="16"/>
        <v/>
      </c>
      <c r="BR49" s="13" t="str">
        <f t="shared" si="16"/>
        <v/>
      </c>
      <c r="BS49" s="13" t="str">
        <f t="shared" si="16"/>
        <v/>
      </c>
      <c r="BT49" s="13" t="str">
        <f t="shared" si="16"/>
        <v/>
      </c>
      <c r="BU49" s="13" t="str">
        <f t="shared" si="16"/>
        <v/>
      </c>
      <c r="BV49" s="13" t="str">
        <f t="shared" si="16"/>
        <v/>
      </c>
      <c r="BW49" s="13" t="str">
        <f t="shared" si="16"/>
        <v/>
      </c>
      <c r="BX49" s="13" t="str">
        <f t="shared" si="16"/>
        <v/>
      </c>
      <c r="BY49" s="13" t="str">
        <f t="shared" si="16"/>
        <v/>
      </c>
      <c r="BZ49" s="13" t="str">
        <f t="shared" si="16"/>
        <v/>
      </c>
      <c r="CA49" s="13" t="str">
        <f t="shared" si="16"/>
        <v/>
      </c>
      <c r="CB49" s="13" t="str">
        <f t="shared" si="16"/>
        <v/>
      </c>
      <c r="CC49" s="13" t="str">
        <f t="shared" si="16"/>
        <v/>
      </c>
      <c r="CD49" s="13" t="str">
        <f t="shared" si="13"/>
        <v/>
      </c>
      <c r="CE49" s="13" t="str">
        <f t="shared" si="13"/>
        <v/>
      </c>
      <c r="CF49" s="13" t="str">
        <f t="shared" si="13"/>
        <v/>
      </c>
      <c r="CG49" s="13" t="str">
        <f t="shared" si="13"/>
        <v/>
      </c>
      <c r="CH49" s="13" t="str">
        <f t="shared" si="13"/>
        <v/>
      </c>
      <c r="CI49" s="13" t="str">
        <f t="shared" si="13"/>
        <v/>
      </c>
      <c r="CJ49" s="13" t="str">
        <f t="shared" si="13"/>
        <v/>
      </c>
      <c r="CK49" s="13" t="str">
        <f t="shared" si="13"/>
        <v/>
      </c>
      <c r="CL49" s="13" t="str">
        <f t="shared" si="13"/>
        <v/>
      </c>
      <c r="CM49" s="13" t="str">
        <f t="shared" si="13"/>
        <v/>
      </c>
      <c r="CN49" s="13" t="str">
        <f t="shared" si="13"/>
        <v/>
      </c>
      <c r="CO49" s="13" t="str">
        <f t="shared" si="13"/>
        <v/>
      </c>
      <c r="CP49" s="13" t="str">
        <f t="shared" si="13"/>
        <v/>
      </c>
      <c r="CQ49" s="13" t="str">
        <f t="shared" si="13"/>
        <v/>
      </c>
      <c r="CR49" s="13" t="str">
        <f t="shared" si="13"/>
        <v/>
      </c>
      <c r="CS49" s="13" t="str">
        <f t="shared" si="13"/>
        <v/>
      </c>
      <c r="CT49" s="13" t="str">
        <f t="shared" si="14"/>
        <v/>
      </c>
      <c r="CU49" s="13" t="str">
        <f t="shared" si="14"/>
        <v/>
      </c>
      <c r="CV49" s="13" t="str">
        <f t="shared" si="14"/>
        <v/>
      </c>
      <c r="CW49" s="13" t="str">
        <f t="shared" si="14"/>
        <v/>
      </c>
      <c r="CX49" s="13" t="str">
        <f t="shared" si="14"/>
        <v/>
      </c>
      <c r="CY49" s="13" t="str">
        <f t="shared" si="14"/>
        <v/>
      </c>
      <c r="CZ49" s="13" t="str">
        <f t="shared" si="14"/>
        <v/>
      </c>
      <c r="DA49" s="13" t="str">
        <f t="shared" si="14"/>
        <v/>
      </c>
      <c r="DB49" s="13" t="str">
        <f t="shared" si="14"/>
        <v/>
      </c>
      <c r="DC49" s="13" t="str">
        <f t="shared" si="14"/>
        <v/>
      </c>
      <c r="DD49" s="13" t="str">
        <f t="shared" si="14"/>
        <v/>
      </c>
      <c r="DE49" s="13" t="str">
        <f t="shared" si="14"/>
        <v/>
      </c>
      <c r="DF49" s="13" t="str">
        <f t="shared" si="14"/>
        <v/>
      </c>
      <c r="DG49" s="13" t="str">
        <f t="shared" si="14"/>
        <v/>
      </c>
      <c r="DH49" s="13" t="str">
        <f t="shared" si="14"/>
        <v/>
      </c>
      <c r="DI49" s="13" t="str">
        <f t="shared" si="14"/>
        <v/>
      </c>
      <c r="DJ49" s="13" t="str">
        <f t="shared" si="15"/>
        <v/>
      </c>
      <c r="DK49" s="13" t="str">
        <f t="shared" si="12"/>
        <v/>
      </c>
      <c r="DL49" s="13" t="str">
        <f t="shared" si="12"/>
        <v/>
      </c>
      <c r="DM49" s="13" t="str">
        <f t="shared" si="12"/>
        <v/>
      </c>
      <c r="DN49" s="13" t="str">
        <f t="shared" si="12"/>
        <v/>
      </c>
      <c r="DO49" s="13" t="str">
        <f t="shared" si="12"/>
        <v/>
      </c>
      <c r="DP49" s="13" t="str">
        <f t="shared" si="12"/>
        <v/>
      </c>
      <c r="DQ49" s="13" t="str">
        <f t="shared" si="12"/>
        <v/>
      </c>
      <c r="DR49" s="13" t="str">
        <f t="shared" si="12"/>
        <v/>
      </c>
      <c r="DS49" s="13" t="str">
        <f t="shared" si="12"/>
        <v/>
      </c>
      <c r="DT49" s="13" t="str">
        <f t="shared" si="12"/>
        <v/>
      </c>
      <c r="DU49" s="13" t="str">
        <f t="shared" si="12"/>
        <v/>
      </c>
      <c r="DV49" s="13" t="str">
        <f t="shared" si="12"/>
        <v/>
      </c>
      <c r="DW49" s="13" t="str">
        <f t="shared" si="12"/>
        <v/>
      </c>
      <c r="DX49" s="13" t="str">
        <f t="shared" si="12"/>
        <v/>
      </c>
    </row>
    <row r="50" spans="1:129" ht="15" thickBot="1" x14ac:dyDescent="0.4">
      <c r="A50" s="19" t="s">
        <v>118</v>
      </c>
      <c r="B50" s="20" t="s">
        <v>119</v>
      </c>
      <c r="C50" s="81">
        <v>15.4339568700169</v>
      </c>
      <c r="D50" s="81">
        <v>19.3259404188553</v>
      </c>
      <c r="E50" s="81">
        <v>26.403151409625501</v>
      </c>
      <c r="F50" s="81">
        <v>17.959671270866298</v>
      </c>
      <c r="G50" s="81">
        <v>19.859931471563002</v>
      </c>
      <c r="H50" s="81">
        <v>21.531829372093501</v>
      </c>
      <c r="I50" s="81">
        <v>16.9377161037898</v>
      </c>
      <c r="J50" s="81">
        <v>12.239758836485899</v>
      </c>
      <c r="K50" s="81">
        <v>16.3443137097197</v>
      </c>
      <c r="L50" s="81">
        <v>18.238568754773901</v>
      </c>
      <c r="M50" s="81">
        <v>15.8410837809441</v>
      </c>
      <c r="N50" s="81">
        <v>16.219165808381</v>
      </c>
      <c r="O50" s="81">
        <v>14.4682826964019</v>
      </c>
      <c r="P50" s="81">
        <v>14.1113138587564</v>
      </c>
      <c r="Q50" s="81">
        <v>16.711481628777399</v>
      </c>
      <c r="R50" s="81">
        <v>21.738321852655201</v>
      </c>
      <c r="S50" s="81">
        <v>23.6384275058833</v>
      </c>
      <c r="T50" s="81">
        <v>37.126591249379203</v>
      </c>
      <c r="U50" s="81">
        <v>32.126946396438399</v>
      </c>
      <c r="V50" s="81">
        <v>27.682343352813401</v>
      </c>
      <c r="W50" s="81">
        <v>40.374789320441401</v>
      </c>
      <c r="X50" s="81">
        <v>33.361546884780999</v>
      </c>
      <c r="Y50" s="81">
        <v>32.069699044809497</v>
      </c>
      <c r="Z50" s="81">
        <v>36.570351122531797</v>
      </c>
      <c r="AA50" s="81">
        <v>43.764547751273199</v>
      </c>
      <c r="AB50" s="81">
        <v>39.938816775590404</v>
      </c>
      <c r="AC50" s="81">
        <v>38.117189207043502</v>
      </c>
      <c r="AD50" s="81">
        <v>45.627455378953101</v>
      </c>
      <c r="AE50" s="81">
        <v>44.787851828670398</v>
      </c>
      <c r="AF50" s="81">
        <v>45.765621723253098</v>
      </c>
      <c r="AG50" s="81">
        <v>42.926928968834098</v>
      </c>
      <c r="AH50" s="81">
        <v>44.035809276664502</v>
      </c>
      <c r="AI50" s="81">
        <v>45.670987835129203</v>
      </c>
      <c r="AJ50" s="81">
        <v>32.79631344037</v>
      </c>
      <c r="AK50" s="81">
        <v>36.471013074946299</v>
      </c>
      <c r="AL50" s="81">
        <v>47.938505321358598</v>
      </c>
      <c r="AM50" s="81">
        <v>14.4881995752195</v>
      </c>
      <c r="AN50" s="81">
        <v>30.317287283909799</v>
      </c>
      <c r="AO50" s="81">
        <v>26.1402037864429</v>
      </c>
      <c r="AP50" s="81">
        <v>30.452121074161202</v>
      </c>
      <c r="AQ50" s="81">
        <v>16.2022088338129</v>
      </c>
      <c r="AR50" s="81">
        <v>26.877149609254399</v>
      </c>
      <c r="AS50" s="81">
        <v>22.392309403808198</v>
      </c>
      <c r="AT50" s="81">
        <v>27.578893816007799</v>
      </c>
      <c r="AU50" s="81">
        <v>26.724769893620099</v>
      </c>
      <c r="AV50" s="81">
        <v>27.439816014088802</v>
      </c>
      <c r="AW50" s="81">
        <v>28.294094860138401</v>
      </c>
      <c r="AX50" s="81">
        <v>29.098142278196502</v>
      </c>
      <c r="AY50" s="81">
        <v>22.610320786069401</v>
      </c>
      <c r="AZ50" s="81">
        <v>18.742931972855999</v>
      </c>
      <c r="BA50" s="81">
        <v>24.203396721541999</v>
      </c>
      <c r="BB50" s="81">
        <v>29.619768465277598</v>
      </c>
      <c r="BC50" s="81">
        <v>20.7043549667635</v>
      </c>
      <c r="BD50" s="81">
        <v>26.114870695911002</v>
      </c>
      <c r="BE50" s="81">
        <v>30.399408898269499</v>
      </c>
      <c r="BF50" s="81">
        <v>26.953223294353698</v>
      </c>
      <c r="BG50" s="81" t="s">
        <v>330</v>
      </c>
      <c r="BH50" s="110"/>
      <c r="BO50" s="13" t="str">
        <f t="shared" si="16"/>
        <v/>
      </c>
      <c r="BP50" s="13" t="str">
        <f t="shared" si="16"/>
        <v/>
      </c>
      <c r="BQ50" s="13" t="str">
        <f t="shared" si="16"/>
        <v/>
      </c>
      <c r="BR50" s="13" t="str">
        <f t="shared" si="16"/>
        <v/>
      </c>
      <c r="BS50" s="13" t="str">
        <f t="shared" si="16"/>
        <v/>
      </c>
      <c r="BT50" s="13" t="str">
        <f t="shared" si="16"/>
        <v/>
      </c>
      <c r="BU50" s="13" t="str">
        <f t="shared" si="16"/>
        <v/>
      </c>
      <c r="BV50" s="13" t="str">
        <f t="shared" si="16"/>
        <v/>
      </c>
      <c r="BW50" s="13" t="str">
        <f t="shared" si="16"/>
        <v/>
      </c>
      <c r="BX50" s="13" t="str">
        <f t="shared" si="16"/>
        <v/>
      </c>
      <c r="BY50" s="13" t="str">
        <f t="shared" si="16"/>
        <v/>
      </c>
      <c r="BZ50" s="13" t="str">
        <f t="shared" si="16"/>
        <v/>
      </c>
      <c r="CA50" s="13" t="str">
        <f t="shared" si="16"/>
        <v/>
      </c>
      <c r="CB50" s="13" t="str">
        <f t="shared" si="16"/>
        <v/>
      </c>
      <c r="CC50" s="13" t="str">
        <f t="shared" si="16"/>
        <v/>
      </c>
      <c r="CD50" s="13" t="str">
        <f t="shared" si="13"/>
        <v/>
      </c>
      <c r="CE50" s="13" t="str">
        <f t="shared" si="13"/>
        <v/>
      </c>
      <c r="CF50" s="13" t="str">
        <f t="shared" si="13"/>
        <v/>
      </c>
      <c r="CG50" s="13" t="str">
        <f t="shared" si="13"/>
        <v/>
      </c>
      <c r="CH50" s="13" t="str">
        <f t="shared" si="13"/>
        <v/>
      </c>
      <c r="CI50" s="13" t="str">
        <f t="shared" si="13"/>
        <v/>
      </c>
      <c r="CJ50" s="13" t="str">
        <f t="shared" si="13"/>
        <v/>
      </c>
      <c r="CK50" s="13" t="str">
        <f t="shared" si="13"/>
        <v/>
      </c>
      <c r="CL50" s="13" t="str">
        <f t="shared" si="13"/>
        <v/>
      </c>
      <c r="CM50" s="13" t="str">
        <f t="shared" si="13"/>
        <v/>
      </c>
      <c r="CN50" s="13" t="str">
        <f t="shared" si="13"/>
        <v/>
      </c>
      <c r="CO50" s="13" t="str">
        <f t="shared" si="13"/>
        <v/>
      </c>
      <c r="CP50" s="13" t="str">
        <f t="shared" si="13"/>
        <v/>
      </c>
      <c r="CQ50" s="13" t="str">
        <f t="shared" si="13"/>
        <v/>
      </c>
      <c r="CR50" s="13" t="str">
        <f t="shared" si="13"/>
        <v/>
      </c>
      <c r="CS50" s="13" t="str">
        <f t="shared" si="13"/>
        <v/>
      </c>
      <c r="CT50" s="13" t="str">
        <f t="shared" si="14"/>
        <v/>
      </c>
      <c r="CU50" s="13" t="str">
        <f t="shared" si="14"/>
        <v/>
      </c>
      <c r="CV50" s="13" t="str">
        <f t="shared" si="14"/>
        <v/>
      </c>
      <c r="CW50" s="13" t="str">
        <f t="shared" si="14"/>
        <v/>
      </c>
      <c r="CX50" s="13" t="str">
        <f t="shared" si="14"/>
        <v/>
      </c>
      <c r="CY50" s="13" t="str">
        <f t="shared" si="14"/>
        <v/>
      </c>
      <c r="CZ50" s="13" t="str">
        <f t="shared" si="14"/>
        <v/>
      </c>
      <c r="DA50" s="13" t="str">
        <f t="shared" si="14"/>
        <v/>
      </c>
      <c r="DB50" s="13" t="str">
        <f t="shared" si="14"/>
        <v/>
      </c>
      <c r="DC50" s="13" t="str">
        <f t="shared" si="14"/>
        <v/>
      </c>
      <c r="DD50" s="13" t="str">
        <f t="shared" si="14"/>
        <v/>
      </c>
      <c r="DE50" s="13" t="str">
        <f t="shared" si="14"/>
        <v/>
      </c>
      <c r="DF50" s="13" t="str">
        <f t="shared" si="14"/>
        <v/>
      </c>
      <c r="DG50" s="13" t="str">
        <f t="shared" si="14"/>
        <v/>
      </c>
      <c r="DH50" s="13" t="str">
        <f t="shared" si="14"/>
        <v/>
      </c>
      <c r="DI50" s="13" t="str">
        <f t="shared" si="14"/>
        <v/>
      </c>
      <c r="DJ50" s="13" t="str">
        <f t="shared" si="15"/>
        <v/>
      </c>
      <c r="DK50" s="13" t="str">
        <f t="shared" si="12"/>
        <v/>
      </c>
      <c r="DL50" s="13" t="str">
        <f t="shared" si="12"/>
        <v/>
      </c>
      <c r="DM50" s="13" t="str">
        <f t="shared" si="12"/>
        <v/>
      </c>
      <c r="DN50" s="13" t="str">
        <f t="shared" si="12"/>
        <v/>
      </c>
      <c r="DO50" s="13" t="str">
        <f t="shared" si="12"/>
        <v/>
      </c>
      <c r="DP50" s="13" t="str">
        <f t="shared" si="12"/>
        <v/>
      </c>
      <c r="DQ50" s="13" t="str">
        <f t="shared" si="12"/>
        <v/>
      </c>
      <c r="DR50" s="13" t="str">
        <f t="shared" si="12"/>
        <v/>
      </c>
      <c r="DS50" s="13" t="str">
        <f t="shared" si="12"/>
        <v/>
      </c>
      <c r="DT50" s="13" t="str">
        <f t="shared" si="12"/>
        <v/>
      </c>
      <c r="DU50" s="13" t="str">
        <f t="shared" si="12"/>
        <v/>
      </c>
      <c r="DV50" s="13" t="str">
        <f t="shared" si="12"/>
        <v/>
      </c>
      <c r="DW50" s="13" t="str">
        <f t="shared" si="12"/>
        <v/>
      </c>
      <c r="DX50" s="13" t="str">
        <f t="shared" si="12"/>
        <v/>
      </c>
    </row>
    <row r="51" spans="1:129" ht="15" thickBot="1" x14ac:dyDescent="0.4">
      <c r="A51" s="18"/>
      <c r="B51" s="18" t="s">
        <v>148</v>
      </c>
      <c r="C51" s="77">
        <v>1649.6634463529529</v>
      </c>
      <c r="D51" s="77">
        <v>1904.2814694271924</v>
      </c>
      <c r="E51" s="77">
        <v>1811.6019361969702</v>
      </c>
      <c r="F51" s="77">
        <v>1786.677828021494</v>
      </c>
      <c r="G51" s="77">
        <v>1868.0523426101759</v>
      </c>
      <c r="H51" s="77">
        <v>1759.0293325148666</v>
      </c>
      <c r="I51" s="77">
        <v>1667.8640662775376</v>
      </c>
      <c r="J51" s="77">
        <v>1612.9702674799316</v>
      </c>
      <c r="K51" s="77">
        <v>1647.7400447238545</v>
      </c>
      <c r="L51" s="77">
        <v>1593.4788679783512</v>
      </c>
      <c r="M51" s="77">
        <v>1720.4162632699247</v>
      </c>
      <c r="N51" s="77">
        <v>1882.9576765978313</v>
      </c>
      <c r="O51" s="77">
        <v>1797.7770302592164</v>
      </c>
      <c r="P51" s="77">
        <v>1821.160410637596</v>
      </c>
      <c r="Q51" s="77">
        <v>1974.1208034761416</v>
      </c>
      <c r="R51" s="77">
        <v>1971.125298703734</v>
      </c>
      <c r="S51" s="77">
        <v>2014.272948003106</v>
      </c>
      <c r="T51" s="77">
        <v>2340.8596198401656</v>
      </c>
      <c r="U51" s="77">
        <v>2558.8843786722414</v>
      </c>
      <c r="V51" s="77">
        <v>2506.7199215790065</v>
      </c>
      <c r="W51" s="77">
        <v>2671.2315828591977</v>
      </c>
      <c r="X51" s="77">
        <v>2764.7368182014438</v>
      </c>
      <c r="Y51" s="77">
        <v>2788.737994229597</v>
      </c>
      <c r="Z51" s="77">
        <v>3198.6048921291199</v>
      </c>
      <c r="AA51" s="77">
        <v>2656.9315017535496</v>
      </c>
      <c r="AB51" s="77">
        <v>2784.4420886658731</v>
      </c>
      <c r="AC51" s="77">
        <v>2937.8534662997567</v>
      </c>
      <c r="AD51" s="77">
        <v>3371.3116567546144</v>
      </c>
      <c r="AE51" s="77">
        <v>3087.4884425707151</v>
      </c>
      <c r="AF51" s="77">
        <v>2973.4031408414762</v>
      </c>
      <c r="AG51" s="77">
        <v>2948.8282510151912</v>
      </c>
      <c r="AH51" s="77">
        <v>2936.5185570766216</v>
      </c>
      <c r="AI51" s="77">
        <v>2815.5023283843575</v>
      </c>
      <c r="AJ51" s="77">
        <v>2941.9965507723959</v>
      </c>
      <c r="AK51" s="77">
        <v>2819.0911833232758</v>
      </c>
      <c r="AL51" s="77">
        <v>2848.720491353301</v>
      </c>
      <c r="AM51" s="77">
        <v>2208.167396517415</v>
      </c>
      <c r="AN51" s="77">
        <v>2433.5705980441539</v>
      </c>
      <c r="AO51" s="77">
        <v>2988.5215899324721</v>
      </c>
      <c r="AP51" s="77">
        <v>2976.1909215673704</v>
      </c>
      <c r="AQ51" s="77">
        <v>3223.8031206572764</v>
      </c>
      <c r="AR51" s="77">
        <v>3301.8398652348078</v>
      </c>
      <c r="AS51" s="77">
        <v>3181.6147632442116</v>
      </c>
      <c r="AT51" s="77">
        <v>3287.3050314108737</v>
      </c>
      <c r="AU51" s="77">
        <v>3161.254699354698</v>
      </c>
      <c r="AV51" s="77">
        <v>3162.9667579432557</v>
      </c>
      <c r="AW51" s="77">
        <v>3015.9167062328661</v>
      </c>
      <c r="AX51" s="77">
        <v>3081.9330160601571</v>
      </c>
      <c r="AY51" s="77">
        <v>2981.0651253863666</v>
      </c>
      <c r="AZ51" s="77">
        <v>2958.3054147938074</v>
      </c>
      <c r="BA51" s="77">
        <v>2951.4996697934093</v>
      </c>
      <c r="BB51" s="77">
        <v>2909.1021738952008</v>
      </c>
      <c r="BC51" s="77">
        <v>2781.0744229228676</v>
      </c>
      <c r="BD51" s="77">
        <v>2624.2344528655035</v>
      </c>
      <c r="BE51" s="77">
        <v>2688.0623179344298</v>
      </c>
      <c r="BF51" s="77">
        <v>2258.3678600349936</v>
      </c>
      <c r="BG51" s="77">
        <v>2338.9859784574483</v>
      </c>
      <c r="BH51" s="112"/>
      <c r="BO51" s="13" t="str">
        <f t="shared" si="16"/>
        <v/>
      </c>
      <c r="BP51" s="13" t="str">
        <f t="shared" si="16"/>
        <v/>
      </c>
      <c r="BQ51" s="13" t="str">
        <f t="shared" si="16"/>
        <v/>
      </c>
      <c r="BR51" s="13" t="str">
        <f t="shared" si="16"/>
        <v/>
      </c>
      <c r="BS51" s="13" t="str">
        <f t="shared" si="16"/>
        <v/>
      </c>
      <c r="BT51" s="13" t="str">
        <f t="shared" si="16"/>
        <v/>
      </c>
      <c r="BU51" s="13" t="str">
        <f t="shared" si="16"/>
        <v/>
      </c>
      <c r="BV51" s="13" t="str">
        <f t="shared" si="16"/>
        <v/>
      </c>
      <c r="BW51" s="13" t="str">
        <f t="shared" si="16"/>
        <v/>
      </c>
      <c r="BX51" s="13" t="str">
        <f t="shared" si="16"/>
        <v/>
      </c>
      <c r="BY51" s="13" t="str">
        <f t="shared" si="16"/>
        <v/>
      </c>
      <c r="BZ51" s="13" t="str">
        <f t="shared" si="16"/>
        <v/>
      </c>
      <c r="CA51" s="13" t="str">
        <f t="shared" si="16"/>
        <v/>
      </c>
      <c r="CB51" s="13" t="str">
        <f t="shared" si="16"/>
        <v/>
      </c>
      <c r="CC51" s="13" t="str">
        <f t="shared" si="16"/>
        <v/>
      </c>
      <c r="CD51" s="13" t="str">
        <f t="shared" si="13"/>
        <v/>
      </c>
      <c r="CE51" s="13" t="str">
        <f t="shared" si="13"/>
        <v/>
      </c>
      <c r="CF51" s="13" t="str">
        <f t="shared" si="13"/>
        <v/>
      </c>
      <c r="CG51" s="13" t="str">
        <f t="shared" si="13"/>
        <v/>
      </c>
      <c r="CH51" s="13" t="str">
        <f t="shared" si="13"/>
        <v/>
      </c>
      <c r="CI51" s="13" t="str">
        <f t="shared" si="13"/>
        <v/>
      </c>
      <c r="CJ51" s="13" t="str">
        <f t="shared" si="13"/>
        <v/>
      </c>
      <c r="CK51" s="13" t="str">
        <f t="shared" si="13"/>
        <v/>
      </c>
      <c r="CL51" s="13" t="str">
        <f t="shared" si="13"/>
        <v/>
      </c>
      <c r="CM51" s="13" t="str">
        <f t="shared" si="13"/>
        <v/>
      </c>
      <c r="CN51" s="13" t="str">
        <f t="shared" si="13"/>
        <v/>
      </c>
      <c r="CO51" s="13" t="str">
        <f t="shared" si="13"/>
        <v/>
      </c>
      <c r="CP51" s="13" t="str">
        <f t="shared" si="13"/>
        <v/>
      </c>
      <c r="CQ51" s="13" t="str">
        <f t="shared" si="13"/>
        <v/>
      </c>
      <c r="CR51" s="13" t="str">
        <f t="shared" si="13"/>
        <v/>
      </c>
      <c r="CS51" s="13" t="str">
        <f t="shared" si="13"/>
        <v/>
      </c>
      <c r="CT51" s="13" t="str">
        <f t="shared" si="14"/>
        <v/>
      </c>
      <c r="CU51" s="13" t="str">
        <f t="shared" si="14"/>
        <v/>
      </c>
      <c r="CV51" s="13" t="str">
        <f t="shared" si="14"/>
        <v/>
      </c>
      <c r="CW51" s="13" t="str">
        <f t="shared" si="14"/>
        <v/>
      </c>
      <c r="CX51" s="13" t="str">
        <f t="shared" si="14"/>
        <v/>
      </c>
      <c r="CY51" s="13" t="str">
        <f t="shared" si="14"/>
        <v/>
      </c>
      <c r="CZ51" s="13" t="str">
        <f t="shared" si="14"/>
        <v/>
      </c>
      <c r="DA51" s="13" t="str">
        <f t="shared" si="14"/>
        <v/>
      </c>
      <c r="DB51" s="13" t="str">
        <f t="shared" si="14"/>
        <v/>
      </c>
      <c r="DC51" s="13" t="str">
        <f t="shared" si="14"/>
        <v/>
      </c>
      <c r="DD51" s="13" t="str">
        <f t="shared" si="14"/>
        <v/>
      </c>
      <c r="DE51" s="13" t="str">
        <f t="shared" si="14"/>
        <v/>
      </c>
      <c r="DF51" s="13" t="str">
        <f t="shared" si="14"/>
        <v/>
      </c>
      <c r="DG51" s="13" t="str">
        <f t="shared" si="14"/>
        <v/>
      </c>
      <c r="DH51" s="13" t="str">
        <f t="shared" si="14"/>
        <v/>
      </c>
      <c r="DI51" s="13" t="str">
        <f t="shared" si="14"/>
        <v/>
      </c>
      <c r="DJ51" s="13" t="str">
        <f t="shared" si="15"/>
        <v/>
      </c>
      <c r="DK51" s="13" t="str">
        <f t="shared" si="12"/>
        <v/>
      </c>
      <c r="DL51" s="13" t="str">
        <f t="shared" si="12"/>
        <v/>
      </c>
      <c r="DM51" s="13" t="str">
        <f t="shared" si="12"/>
        <v/>
      </c>
      <c r="DN51" s="13" t="str">
        <f t="shared" ref="DN51:DX54" si="17">IF(BB51&gt;0,IF(BB51&lt;5,"SECRETTTTTTTT",""),"")</f>
        <v/>
      </c>
      <c r="DO51" s="13" t="str">
        <f t="shared" si="17"/>
        <v/>
      </c>
      <c r="DP51" s="13" t="str">
        <f t="shared" si="17"/>
        <v/>
      </c>
      <c r="DQ51" s="13" t="str">
        <f t="shared" si="17"/>
        <v/>
      </c>
      <c r="DR51" s="13" t="str">
        <f t="shared" si="17"/>
        <v/>
      </c>
      <c r="DS51" s="13" t="str">
        <f t="shared" si="17"/>
        <v/>
      </c>
      <c r="DT51" s="13" t="str">
        <f t="shared" si="17"/>
        <v/>
      </c>
      <c r="DU51" s="13" t="str">
        <f t="shared" si="17"/>
        <v/>
      </c>
      <c r="DV51" s="13" t="str">
        <f t="shared" si="17"/>
        <v/>
      </c>
      <c r="DW51" s="13" t="str">
        <f t="shared" si="17"/>
        <v/>
      </c>
      <c r="DX51" s="13" t="str">
        <f t="shared" si="17"/>
        <v/>
      </c>
    </row>
    <row r="52" spans="1:129" ht="15" thickBot="1" x14ac:dyDescent="0.4">
      <c r="A52" s="16" t="s">
        <v>116</v>
      </c>
      <c r="B52" s="17" t="s">
        <v>117</v>
      </c>
      <c r="C52" s="81">
        <v>68.777252300477301</v>
      </c>
      <c r="D52" s="81">
        <v>53.847943405485701</v>
      </c>
      <c r="E52" s="81">
        <v>55.524125454169102</v>
      </c>
      <c r="F52" s="81">
        <v>47.034599249580097</v>
      </c>
      <c r="G52" s="81">
        <v>50.341380462972197</v>
      </c>
      <c r="H52" s="81">
        <v>56.970674089843598</v>
      </c>
      <c r="I52" s="81">
        <v>52.981300646625698</v>
      </c>
      <c r="J52" s="81">
        <v>75.256619491434293</v>
      </c>
      <c r="K52" s="81">
        <v>43.798224809600399</v>
      </c>
      <c r="L52" s="81">
        <v>45.2713422041396</v>
      </c>
      <c r="M52" s="81">
        <v>45.455339189678902</v>
      </c>
      <c r="N52" s="81">
        <v>46.248590254491397</v>
      </c>
      <c r="O52" s="81">
        <v>44.774619554058702</v>
      </c>
      <c r="P52" s="81">
        <v>55.037013458581796</v>
      </c>
      <c r="Q52" s="81">
        <v>40.835287231461798</v>
      </c>
      <c r="R52" s="81">
        <v>53.155640860374099</v>
      </c>
      <c r="S52" s="81">
        <v>63.073231176457199</v>
      </c>
      <c r="T52" s="81">
        <v>68.241208915969807</v>
      </c>
      <c r="U52" s="81">
        <v>68.008430165867594</v>
      </c>
      <c r="V52" s="81">
        <v>68.306780145408297</v>
      </c>
      <c r="W52" s="81">
        <v>90.051636782002205</v>
      </c>
      <c r="X52" s="81">
        <v>62.797681896630102</v>
      </c>
      <c r="Y52" s="81">
        <v>60.319478796067301</v>
      </c>
      <c r="Z52" s="81">
        <v>72.403497984385893</v>
      </c>
      <c r="AA52" s="81">
        <v>85.412077820386301</v>
      </c>
      <c r="AB52" s="81">
        <v>73.936566764936202</v>
      </c>
      <c r="AC52" s="81">
        <v>73.667276644778994</v>
      </c>
      <c r="AD52" s="81">
        <v>88.576607752496599</v>
      </c>
      <c r="AE52" s="81">
        <v>77.242757021535994</v>
      </c>
      <c r="AF52" s="81">
        <v>75.1327967702248</v>
      </c>
      <c r="AG52" s="81">
        <v>71.107197384489595</v>
      </c>
      <c r="AH52" s="81">
        <v>91.174855154332406</v>
      </c>
      <c r="AI52" s="81">
        <v>73.384769607208895</v>
      </c>
      <c r="AJ52" s="81">
        <v>91.221237377753496</v>
      </c>
      <c r="AK52" s="81">
        <v>99.850917123787994</v>
      </c>
      <c r="AL52" s="81">
        <v>88.150343965695797</v>
      </c>
      <c r="AM52" s="81">
        <v>57.929139315838</v>
      </c>
      <c r="AN52" s="81">
        <v>87.5990491495144</v>
      </c>
      <c r="AO52" s="81">
        <v>87.769988866103503</v>
      </c>
      <c r="AP52" s="81">
        <v>87.1930520568839</v>
      </c>
      <c r="AQ52" s="81">
        <v>460.62202944622902</v>
      </c>
      <c r="AR52" s="81">
        <v>442.42046486911499</v>
      </c>
      <c r="AS52" s="81">
        <v>441.07093894230798</v>
      </c>
      <c r="AT52" s="81">
        <v>474.41691805278703</v>
      </c>
      <c r="AU52" s="81">
        <v>376.96833311532703</v>
      </c>
      <c r="AV52" s="81">
        <v>376.16037863994802</v>
      </c>
      <c r="AW52" s="81">
        <v>332.96185730373202</v>
      </c>
      <c r="AX52" s="81">
        <v>365.34862007308698</v>
      </c>
      <c r="AY52" s="81">
        <v>376.36808970727498</v>
      </c>
      <c r="AZ52" s="81">
        <v>374.68403451722997</v>
      </c>
      <c r="BA52" s="81">
        <v>355.76865255498001</v>
      </c>
      <c r="BB52" s="81">
        <v>389.02877420968503</v>
      </c>
      <c r="BC52" s="81">
        <v>352.14982201807697</v>
      </c>
      <c r="BD52" s="81">
        <v>453.01556211437401</v>
      </c>
      <c r="BE52" s="81">
        <v>364.84287315626102</v>
      </c>
      <c r="BF52" s="81">
        <v>359.45833125449298</v>
      </c>
      <c r="BG52" s="81">
        <v>358.69621846569299</v>
      </c>
      <c r="BH52" s="110"/>
      <c r="BO52" s="13" t="str">
        <f t="shared" si="16"/>
        <v/>
      </c>
      <c r="BP52" s="13" t="str">
        <f t="shared" si="16"/>
        <v/>
      </c>
      <c r="BQ52" s="13" t="str">
        <f t="shared" si="16"/>
        <v/>
      </c>
      <c r="BR52" s="13" t="str">
        <f t="shared" si="16"/>
        <v/>
      </c>
      <c r="BS52" s="13" t="str">
        <f t="shared" si="16"/>
        <v/>
      </c>
      <c r="BT52" s="13" t="str">
        <f t="shared" si="16"/>
        <v/>
      </c>
      <c r="BU52" s="13" t="str">
        <f t="shared" si="16"/>
        <v/>
      </c>
      <c r="BV52" s="13" t="str">
        <f t="shared" si="16"/>
        <v/>
      </c>
      <c r="BW52" s="13" t="str">
        <f t="shared" si="16"/>
        <v/>
      </c>
      <c r="BX52" s="13" t="str">
        <f t="shared" si="16"/>
        <v/>
      </c>
      <c r="BY52" s="13" t="str">
        <f t="shared" si="16"/>
        <v/>
      </c>
      <c r="BZ52" s="13" t="str">
        <f t="shared" si="16"/>
        <v/>
      </c>
      <c r="CA52" s="13" t="str">
        <f t="shared" si="16"/>
        <v/>
      </c>
      <c r="CB52" s="13" t="str">
        <f t="shared" si="16"/>
        <v/>
      </c>
      <c r="CC52" s="13" t="str">
        <f t="shared" si="16"/>
        <v/>
      </c>
      <c r="CD52" s="13" t="str">
        <f t="shared" si="13"/>
        <v/>
      </c>
      <c r="CE52" s="13" t="str">
        <f t="shared" si="13"/>
        <v/>
      </c>
      <c r="CF52" s="13" t="str">
        <f t="shared" si="13"/>
        <v/>
      </c>
      <c r="CG52" s="13" t="str">
        <f t="shared" si="13"/>
        <v/>
      </c>
      <c r="CH52" s="13" t="str">
        <f t="shared" si="13"/>
        <v/>
      </c>
      <c r="CI52" s="13" t="str">
        <f t="shared" si="13"/>
        <v/>
      </c>
      <c r="CJ52" s="13" t="str">
        <f t="shared" si="13"/>
        <v/>
      </c>
      <c r="CK52" s="13" t="str">
        <f t="shared" si="13"/>
        <v/>
      </c>
      <c r="CL52" s="13" t="str">
        <f t="shared" si="13"/>
        <v/>
      </c>
      <c r="CM52" s="13" t="str">
        <f t="shared" si="13"/>
        <v/>
      </c>
      <c r="CN52" s="13" t="str">
        <f t="shared" si="13"/>
        <v/>
      </c>
      <c r="CO52" s="13" t="str">
        <f t="shared" si="13"/>
        <v/>
      </c>
      <c r="CP52" s="13" t="str">
        <f t="shared" si="13"/>
        <v/>
      </c>
      <c r="CQ52" s="13" t="str">
        <f t="shared" si="13"/>
        <v/>
      </c>
      <c r="CR52" s="13" t="str">
        <f t="shared" si="13"/>
        <v/>
      </c>
      <c r="CS52" s="13" t="str">
        <f t="shared" si="13"/>
        <v/>
      </c>
      <c r="CT52" s="13" t="str">
        <f t="shared" si="14"/>
        <v/>
      </c>
      <c r="CU52" s="13" t="str">
        <f t="shared" si="14"/>
        <v/>
      </c>
      <c r="CV52" s="13" t="str">
        <f t="shared" si="14"/>
        <v/>
      </c>
      <c r="CW52" s="13" t="str">
        <f t="shared" si="14"/>
        <v/>
      </c>
      <c r="CX52" s="13" t="str">
        <f t="shared" si="14"/>
        <v/>
      </c>
      <c r="CY52" s="13" t="str">
        <f t="shared" si="14"/>
        <v/>
      </c>
      <c r="CZ52" s="13" t="str">
        <f t="shared" si="14"/>
        <v/>
      </c>
      <c r="DA52" s="13" t="str">
        <f t="shared" si="14"/>
        <v/>
      </c>
      <c r="DB52" s="13" t="str">
        <f t="shared" si="14"/>
        <v/>
      </c>
      <c r="DC52" s="13" t="str">
        <f t="shared" si="14"/>
        <v/>
      </c>
      <c r="DD52" s="13" t="str">
        <f t="shared" si="14"/>
        <v/>
      </c>
      <c r="DE52" s="13" t="str">
        <f t="shared" si="14"/>
        <v/>
      </c>
      <c r="DF52" s="13" t="str">
        <f t="shared" si="14"/>
        <v/>
      </c>
      <c r="DG52" s="13" t="str">
        <f t="shared" si="14"/>
        <v/>
      </c>
      <c r="DH52" s="13" t="str">
        <f t="shared" si="14"/>
        <v/>
      </c>
      <c r="DI52" s="13" t="str">
        <f t="shared" si="14"/>
        <v/>
      </c>
      <c r="DJ52" s="13" t="str">
        <f t="shared" si="15"/>
        <v/>
      </c>
      <c r="DK52" s="13" t="str">
        <f t="shared" si="15"/>
        <v/>
      </c>
      <c r="DL52" s="13" t="str">
        <f t="shared" si="15"/>
        <v/>
      </c>
      <c r="DM52" s="13" t="str">
        <f t="shared" si="15"/>
        <v/>
      </c>
      <c r="DN52" s="13" t="str">
        <f t="shared" si="17"/>
        <v/>
      </c>
      <c r="DO52" s="13" t="str">
        <f t="shared" si="17"/>
        <v/>
      </c>
      <c r="DP52" s="13" t="str">
        <f t="shared" si="17"/>
        <v/>
      </c>
      <c r="DQ52" s="13" t="str">
        <f t="shared" si="17"/>
        <v/>
      </c>
      <c r="DR52" s="13" t="str">
        <f t="shared" si="17"/>
        <v/>
      </c>
      <c r="DS52" s="13" t="str">
        <f t="shared" si="17"/>
        <v/>
      </c>
      <c r="DT52" s="13" t="str">
        <f t="shared" si="17"/>
        <v/>
      </c>
      <c r="DU52" s="13" t="str">
        <f t="shared" si="17"/>
        <v/>
      </c>
      <c r="DV52" s="13" t="str">
        <f t="shared" si="17"/>
        <v/>
      </c>
      <c r="DW52" s="13" t="str">
        <f t="shared" si="17"/>
        <v/>
      </c>
      <c r="DX52" s="13" t="str">
        <f t="shared" si="17"/>
        <v/>
      </c>
    </row>
    <row r="53" spans="1:129" ht="15" thickBot="1" x14ac:dyDescent="0.4">
      <c r="A53" s="18"/>
      <c r="B53" s="21" t="s">
        <v>149</v>
      </c>
      <c r="C53" s="77">
        <v>68.777252300477301</v>
      </c>
      <c r="D53" s="77">
        <v>53.847943405485701</v>
      </c>
      <c r="E53" s="77">
        <v>55.524125454169102</v>
      </c>
      <c r="F53" s="77">
        <v>47.034599249580097</v>
      </c>
      <c r="G53" s="77">
        <v>50.341380462972197</v>
      </c>
      <c r="H53" s="77">
        <v>56.970674089843598</v>
      </c>
      <c r="I53" s="77">
        <v>52.981300646625698</v>
      </c>
      <c r="J53" s="77">
        <v>75.256619491434293</v>
      </c>
      <c r="K53" s="77">
        <v>43.798224809600399</v>
      </c>
      <c r="L53" s="77">
        <v>45.2713422041396</v>
      </c>
      <c r="M53" s="77">
        <v>45.455339189678902</v>
      </c>
      <c r="N53" s="77">
        <v>46.248590254491397</v>
      </c>
      <c r="O53" s="77">
        <v>44.774619554058702</v>
      </c>
      <c r="P53" s="77">
        <v>55.037013458581796</v>
      </c>
      <c r="Q53" s="77">
        <v>40.835287231461798</v>
      </c>
      <c r="R53" s="77">
        <v>53.155640860374099</v>
      </c>
      <c r="S53" s="77">
        <v>63.073231176457199</v>
      </c>
      <c r="T53" s="77">
        <v>68.241208915969807</v>
      </c>
      <c r="U53" s="77">
        <v>68.008430165867594</v>
      </c>
      <c r="V53" s="77">
        <v>68.306780145408297</v>
      </c>
      <c r="W53" s="77">
        <v>90.051636782002205</v>
      </c>
      <c r="X53" s="77">
        <v>62.797681896630102</v>
      </c>
      <c r="Y53" s="77">
        <v>60.319478796067301</v>
      </c>
      <c r="Z53" s="77">
        <v>72.403497984385893</v>
      </c>
      <c r="AA53" s="77">
        <v>85.412077820386301</v>
      </c>
      <c r="AB53" s="77">
        <v>73.936566764936202</v>
      </c>
      <c r="AC53" s="77">
        <v>73.667276644778994</v>
      </c>
      <c r="AD53" s="77">
        <v>88.576607752496599</v>
      </c>
      <c r="AE53" s="77">
        <v>77.242757021535994</v>
      </c>
      <c r="AF53" s="77">
        <v>75.1327967702248</v>
      </c>
      <c r="AG53" s="77">
        <v>71.107197384489595</v>
      </c>
      <c r="AH53" s="77">
        <v>91.174855154332406</v>
      </c>
      <c r="AI53" s="77">
        <v>73.384769607208895</v>
      </c>
      <c r="AJ53" s="77">
        <v>91.221237377753496</v>
      </c>
      <c r="AK53" s="77">
        <v>99.850917123787994</v>
      </c>
      <c r="AL53" s="77">
        <v>88.150343965695797</v>
      </c>
      <c r="AM53" s="77">
        <v>57.929139315838</v>
      </c>
      <c r="AN53" s="77">
        <v>87.5990491495144</v>
      </c>
      <c r="AO53" s="77">
        <v>87.769988866103503</v>
      </c>
      <c r="AP53" s="77">
        <v>87.1930520568839</v>
      </c>
      <c r="AQ53" s="77">
        <v>460.62202944622902</v>
      </c>
      <c r="AR53" s="77">
        <v>442.42046486911499</v>
      </c>
      <c r="AS53" s="77">
        <v>441.07093894230798</v>
      </c>
      <c r="AT53" s="77">
        <v>474.41691805278703</v>
      </c>
      <c r="AU53" s="77">
        <v>376.96833311532703</v>
      </c>
      <c r="AV53" s="77">
        <v>376.16037863994802</v>
      </c>
      <c r="AW53" s="77">
        <v>332.96185730373202</v>
      </c>
      <c r="AX53" s="77">
        <v>365.34862007308698</v>
      </c>
      <c r="AY53" s="77">
        <v>376.36808970727498</v>
      </c>
      <c r="AZ53" s="77">
        <v>374.68403451722997</v>
      </c>
      <c r="BA53" s="77">
        <v>355.76865255498001</v>
      </c>
      <c r="BB53" s="77">
        <v>389.02877420968503</v>
      </c>
      <c r="BC53" s="77">
        <v>352.14982201807697</v>
      </c>
      <c r="BD53" s="77">
        <v>453.01556211437401</v>
      </c>
      <c r="BE53" s="77">
        <v>364.84287315626102</v>
      </c>
      <c r="BF53" s="77">
        <v>359.45833125449298</v>
      </c>
      <c r="BG53" s="77">
        <v>358.69621846569299</v>
      </c>
      <c r="BH53" s="112"/>
      <c r="BO53" s="13" t="str">
        <f t="shared" si="16"/>
        <v/>
      </c>
      <c r="BP53" s="13" t="str">
        <f t="shared" si="16"/>
        <v/>
      </c>
      <c r="BQ53" s="13" t="str">
        <f t="shared" si="16"/>
        <v/>
      </c>
      <c r="BR53" s="13" t="str">
        <f t="shared" si="16"/>
        <v/>
      </c>
      <c r="BS53" s="13" t="str">
        <f t="shared" si="16"/>
        <v/>
      </c>
      <c r="BT53" s="13" t="str">
        <f t="shared" si="16"/>
        <v/>
      </c>
      <c r="BU53" s="13" t="str">
        <f t="shared" si="16"/>
        <v/>
      </c>
      <c r="BV53" s="13" t="str">
        <f t="shared" si="16"/>
        <v/>
      </c>
      <c r="BW53" s="13" t="str">
        <f t="shared" si="16"/>
        <v/>
      </c>
      <c r="BX53" s="13" t="str">
        <f t="shared" si="16"/>
        <v/>
      </c>
      <c r="BY53" s="13" t="str">
        <f t="shared" si="16"/>
        <v/>
      </c>
      <c r="BZ53" s="13" t="str">
        <f t="shared" si="16"/>
        <v/>
      </c>
      <c r="CA53" s="13" t="str">
        <f t="shared" si="16"/>
        <v/>
      </c>
      <c r="CB53" s="13" t="str">
        <f t="shared" si="16"/>
        <v/>
      </c>
      <c r="CC53" s="13" t="str">
        <f t="shared" si="16"/>
        <v/>
      </c>
      <c r="CD53" s="13" t="str">
        <f t="shared" si="13"/>
        <v/>
      </c>
      <c r="CE53" s="13" t="str">
        <f t="shared" si="13"/>
        <v/>
      </c>
      <c r="CF53" s="13" t="str">
        <f t="shared" si="13"/>
        <v/>
      </c>
      <c r="CG53" s="13" t="str">
        <f t="shared" si="13"/>
        <v/>
      </c>
      <c r="CH53" s="13" t="str">
        <f t="shared" si="13"/>
        <v/>
      </c>
      <c r="CI53" s="13" t="str">
        <f t="shared" si="13"/>
        <v/>
      </c>
      <c r="CJ53" s="13" t="str">
        <f t="shared" si="13"/>
        <v/>
      </c>
      <c r="CK53" s="13" t="str">
        <f t="shared" si="13"/>
        <v/>
      </c>
      <c r="CL53" s="13" t="str">
        <f t="shared" si="13"/>
        <v/>
      </c>
      <c r="CM53" s="13" t="str">
        <f t="shared" si="13"/>
        <v/>
      </c>
      <c r="CN53" s="13" t="str">
        <f t="shared" si="13"/>
        <v/>
      </c>
      <c r="CO53" s="13" t="str">
        <f t="shared" si="13"/>
        <v/>
      </c>
      <c r="CP53" s="13" t="str">
        <f t="shared" si="13"/>
        <v/>
      </c>
      <c r="CQ53" s="13" t="str">
        <f t="shared" si="13"/>
        <v/>
      </c>
      <c r="CR53" s="13" t="str">
        <f t="shared" si="13"/>
        <v/>
      </c>
      <c r="CS53" s="13" t="str">
        <f t="shared" si="13"/>
        <v/>
      </c>
      <c r="CT53" s="13" t="str">
        <f t="shared" si="14"/>
        <v/>
      </c>
      <c r="CU53" s="13" t="str">
        <f t="shared" si="14"/>
        <v/>
      </c>
      <c r="CV53" s="13" t="str">
        <f t="shared" si="14"/>
        <v/>
      </c>
      <c r="CW53" s="13" t="str">
        <f t="shared" si="14"/>
        <v/>
      </c>
      <c r="CX53" s="13" t="str">
        <f t="shared" si="14"/>
        <v/>
      </c>
      <c r="CY53" s="13" t="str">
        <f t="shared" si="14"/>
        <v/>
      </c>
      <c r="CZ53" s="13" t="str">
        <f t="shared" si="14"/>
        <v/>
      </c>
      <c r="DA53" s="13" t="str">
        <f t="shared" si="14"/>
        <v/>
      </c>
      <c r="DB53" s="13" t="str">
        <f t="shared" si="14"/>
        <v/>
      </c>
      <c r="DC53" s="13" t="str">
        <f t="shared" si="14"/>
        <v/>
      </c>
      <c r="DD53" s="13" t="str">
        <f t="shared" si="14"/>
        <v/>
      </c>
      <c r="DE53" s="13" t="str">
        <f t="shared" si="14"/>
        <v/>
      </c>
      <c r="DF53" s="13" t="str">
        <f t="shared" si="14"/>
        <v/>
      </c>
      <c r="DG53" s="13" t="str">
        <f t="shared" si="14"/>
        <v/>
      </c>
      <c r="DH53" s="13" t="str">
        <f t="shared" si="14"/>
        <v/>
      </c>
      <c r="DI53" s="13" t="str">
        <f t="shared" si="14"/>
        <v/>
      </c>
      <c r="DJ53" s="13" t="str">
        <f t="shared" si="15"/>
        <v/>
      </c>
      <c r="DK53" s="13" t="str">
        <f t="shared" si="15"/>
        <v/>
      </c>
      <c r="DL53" s="13" t="str">
        <f t="shared" si="15"/>
        <v/>
      </c>
      <c r="DM53" s="13" t="str">
        <f t="shared" si="15"/>
        <v/>
      </c>
      <c r="DN53" s="13" t="str">
        <f t="shared" si="17"/>
        <v/>
      </c>
      <c r="DO53" s="13" t="str">
        <f t="shared" si="17"/>
        <v/>
      </c>
      <c r="DP53" s="13" t="str">
        <f t="shared" si="17"/>
        <v/>
      </c>
      <c r="DQ53" s="13" t="str">
        <f t="shared" si="17"/>
        <v/>
      </c>
      <c r="DR53" s="13" t="str">
        <f t="shared" si="17"/>
        <v/>
      </c>
      <c r="DS53" s="13" t="str">
        <f t="shared" si="17"/>
        <v/>
      </c>
      <c r="DT53" s="13" t="str">
        <f t="shared" si="17"/>
        <v/>
      </c>
      <c r="DU53" s="13" t="str">
        <f t="shared" si="17"/>
        <v/>
      </c>
      <c r="DV53" s="13" t="str">
        <f t="shared" si="17"/>
        <v/>
      </c>
      <c r="DW53" s="13" t="str">
        <f t="shared" si="17"/>
        <v/>
      </c>
      <c r="DX53" s="13" t="str">
        <f t="shared" si="17"/>
        <v/>
      </c>
    </row>
    <row r="54" spans="1:129" ht="15" thickBot="1" x14ac:dyDescent="0.4">
      <c r="A54" s="119" t="s">
        <v>150</v>
      </c>
      <c r="B54" s="119"/>
      <c r="C54" s="78">
        <v>5878.9910451135938</v>
      </c>
      <c r="D54" s="78">
        <v>6038.1244713364404</v>
      </c>
      <c r="E54" s="78">
        <v>5927.0963632575622</v>
      </c>
      <c r="F54" s="78">
        <v>5878.6179998007538</v>
      </c>
      <c r="G54" s="78">
        <v>5851.6979677530753</v>
      </c>
      <c r="H54" s="78">
        <v>5625.0329189556815</v>
      </c>
      <c r="I54" s="78">
        <v>5339.8298958015539</v>
      </c>
      <c r="J54" s="78">
        <v>5103.2918373940074</v>
      </c>
      <c r="K54" s="78">
        <v>5247.6422926937448</v>
      </c>
      <c r="L54" s="78">
        <v>5307.0556063569638</v>
      </c>
      <c r="M54" s="78">
        <v>5609.1399366568139</v>
      </c>
      <c r="N54" s="78">
        <v>5507.9702759285065</v>
      </c>
      <c r="O54" s="78">
        <v>5520.2308799744851</v>
      </c>
      <c r="P54" s="78">
        <v>5738.5489281532382</v>
      </c>
      <c r="Q54" s="78">
        <v>5636.077771771611</v>
      </c>
      <c r="R54" s="78">
        <v>5752.0747490634158</v>
      </c>
      <c r="S54" s="78">
        <v>5549.8687010342865</v>
      </c>
      <c r="T54" s="78">
        <v>6089.2245830936527</v>
      </c>
      <c r="U54" s="78">
        <v>6363.1729781184786</v>
      </c>
      <c r="V54" s="78">
        <v>6402.6986897068973</v>
      </c>
      <c r="W54" s="78">
        <v>6541.7698640863318</v>
      </c>
      <c r="X54" s="78">
        <v>6656.4437051427631</v>
      </c>
      <c r="Y54" s="78">
        <v>6886.3765444077035</v>
      </c>
      <c r="Z54" s="78">
        <v>7443.0217793795528</v>
      </c>
      <c r="AA54" s="78">
        <v>7031.8782878754782</v>
      </c>
      <c r="AB54" s="78">
        <v>7458.0596279487399</v>
      </c>
      <c r="AC54" s="78">
        <v>7605.2991822898366</v>
      </c>
      <c r="AD54" s="78">
        <v>8465.776375547166</v>
      </c>
      <c r="AE54" s="78">
        <v>7996.4005329070787</v>
      </c>
      <c r="AF54" s="78">
        <v>7870.1576349195466</v>
      </c>
      <c r="AG54" s="78">
        <v>7564.2050978489251</v>
      </c>
      <c r="AH54" s="78">
        <v>7688.0654687035831</v>
      </c>
      <c r="AI54" s="78">
        <v>7299.1889608274014</v>
      </c>
      <c r="AJ54" s="78">
        <v>7237.4165435894456</v>
      </c>
      <c r="AK54" s="78">
        <v>7416.1131128919842</v>
      </c>
      <c r="AL54" s="78">
        <v>7167.8702663542899</v>
      </c>
      <c r="AM54" s="78">
        <v>4670.8655905663672</v>
      </c>
      <c r="AN54" s="78">
        <v>5375.9235428024622</v>
      </c>
      <c r="AO54" s="78">
        <v>6741.8614857258908</v>
      </c>
      <c r="AP54" s="78">
        <v>6548.342066840004</v>
      </c>
      <c r="AQ54" s="78">
        <v>7674.7990275553811</v>
      </c>
      <c r="AR54" s="78">
        <v>7722.4966767377382</v>
      </c>
      <c r="AS54" s="78">
        <v>7843.0653531696926</v>
      </c>
      <c r="AT54" s="78">
        <v>8183.0099317626346</v>
      </c>
      <c r="AU54" s="78">
        <v>7843.9360003735792</v>
      </c>
      <c r="AV54" s="78">
        <v>7756.2647242862477</v>
      </c>
      <c r="AW54" s="78">
        <v>7642.5576938874483</v>
      </c>
      <c r="AX54" s="78">
        <v>7537.5115086525666</v>
      </c>
      <c r="AY54" s="78">
        <v>7371.972221596634</v>
      </c>
      <c r="AZ54" s="78">
        <v>7421.0005143135841</v>
      </c>
      <c r="BA54" s="78">
        <v>7276.6186100894874</v>
      </c>
      <c r="BB54" s="78">
        <v>7020.9983342667301</v>
      </c>
      <c r="BC54" s="78">
        <v>6860.9894091043043</v>
      </c>
      <c r="BD54" s="78">
        <v>6717.9655322447679</v>
      </c>
      <c r="BE54" s="78">
        <v>6760.4378176289483</v>
      </c>
      <c r="BF54" s="78">
        <v>6366.5626273990038</v>
      </c>
      <c r="BG54" s="78">
        <v>6537.4605036354369</v>
      </c>
      <c r="BH54" s="112"/>
      <c r="BO54" s="13" t="str">
        <f t="shared" si="16"/>
        <v/>
      </c>
      <c r="BP54" s="13" t="str">
        <f t="shared" si="16"/>
        <v/>
      </c>
      <c r="BQ54" s="13" t="str">
        <f t="shared" si="16"/>
        <v/>
      </c>
      <c r="BR54" s="13" t="str">
        <f t="shared" si="16"/>
        <v/>
      </c>
      <c r="BS54" s="13" t="str">
        <f t="shared" si="16"/>
        <v/>
      </c>
      <c r="BT54" s="13" t="str">
        <f t="shared" si="16"/>
        <v/>
      </c>
      <c r="BU54" s="13" t="str">
        <f t="shared" si="16"/>
        <v/>
      </c>
      <c r="BV54" s="13" t="str">
        <f t="shared" si="16"/>
        <v/>
      </c>
      <c r="BW54" s="13" t="str">
        <f t="shared" si="16"/>
        <v/>
      </c>
      <c r="BX54" s="13" t="str">
        <f t="shared" si="16"/>
        <v/>
      </c>
      <c r="BY54" s="13" t="str">
        <f t="shared" si="16"/>
        <v/>
      </c>
      <c r="BZ54" s="13" t="str">
        <f t="shared" si="16"/>
        <v/>
      </c>
      <c r="CA54" s="13" t="str">
        <f t="shared" si="16"/>
        <v/>
      </c>
      <c r="CB54" s="13" t="str">
        <f t="shared" si="16"/>
        <v/>
      </c>
      <c r="CC54" s="13" t="str">
        <f t="shared" si="16"/>
        <v/>
      </c>
      <c r="CD54" s="13" t="str">
        <f t="shared" si="13"/>
        <v/>
      </c>
      <c r="CE54" s="13" t="str">
        <f t="shared" si="13"/>
        <v/>
      </c>
      <c r="CF54" s="13" t="str">
        <f t="shared" si="13"/>
        <v/>
      </c>
      <c r="CG54" s="13" t="str">
        <f t="shared" si="13"/>
        <v/>
      </c>
      <c r="CH54" s="13" t="str">
        <f t="shared" si="13"/>
        <v/>
      </c>
      <c r="CI54" s="13" t="str">
        <f t="shared" si="13"/>
        <v/>
      </c>
      <c r="CJ54" s="13" t="str">
        <f t="shared" si="13"/>
        <v/>
      </c>
      <c r="CK54" s="13" t="str">
        <f t="shared" si="13"/>
        <v/>
      </c>
      <c r="CL54" s="13" t="str">
        <f t="shared" si="13"/>
        <v/>
      </c>
      <c r="CM54" s="13" t="str">
        <f t="shared" si="13"/>
        <v/>
      </c>
      <c r="CN54" s="13" t="str">
        <f t="shared" si="13"/>
        <v/>
      </c>
      <c r="CO54" s="13" t="str">
        <f t="shared" si="13"/>
        <v/>
      </c>
      <c r="CP54" s="13" t="str">
        <f t="shared" si="13"/>
        <v/>
      </c>
      <c r="CQ54" s="13" t="str">
        <f t="shared" si="13"/>
        <v/>
      </c>
      <c r="CR54" s="13" t="str">
        <f t="shared" si="13"/>
        <v/>
      </c>
      <c r="CS54" s="13" t="str">
        <f t="shared" si="13"/>
        <v/>
      </c>
      <c r="CT54" s="13" t="str">
        <f t="shared" si="14"/>
        <v/>
      </c>
      <c r="CU54" s="13" t="str">
        <f t="shared" si="14"/>
        <v/>
      </c>
      <c r="CV54" s="13" t="str">
        <f t="shared" si="14"/>
        <v/>
      </c>
      <c r="CW54" s="13" t="str">
        <f t="shared" si="14"/>
        <v/>
      </c>
      <c r="CX54" s="13" t="str">
        <f t="shared" si="14"/>
        <v/>
      </c>
      <c r="CY54" s="13" t="str">
        <f t="shared" si="14"/>
        <v/>
      </c>
      <c r="CZ54" s="13" t="str">
        <f t="shared" si="14"/>
        <v/>
      </c>
      <c r="DA54" s="13" t="str">
        <f t="shared" si="14"/>
        <v/>
      </c>
      <c r="DB54" s="13" t="str">
        <f t="shared" si="14"/>
        <v/>
      </c>
      <c r="DC54" s="13" t="str">
        <f t="shared" si="14"/>
        <v/>
      </c>
      <c r="DD54" s="13" t="str">
        <f t="shared" si="14"/>
        <v/>
      </c>
      <c r="DE54" s="13" t="str">
        <f t="shared" si="14"/>
        <v/>
      </c>
      <c r="DF54" s="13" t="str">
        <f t="shared" si="14"/>
        <v/>
      </c>
      <c r="DG54" s="13" t="str">
        <f t="shared" si="14"/>
        <v/>
      </c>
      <c r="DH54" s="13" t="str">
        <f t="shared" si="14"/>
        <v/>
      </c>
      <c r="DI54" s="13" t="str">
        <f t="shared" si="14"/>
        <v/>
      </c>
      <c r="DJ54" s="13" t="str">
        <f t="shared" si="15"/>
        <v/>
      </c>
      <c r="DK54" s="13" t="str">
        <f t="shared" si="15"/>
        <v/>
      </c>
      <c r="DL54" s="13" t="str">
        <f t="shared" si="15"/>
        <v/>
      </c>
      <c r="DM54" s="13" t="str">
        <f t="shared" si="15"/>
        <v/>
      </c>
      <c r="DN54" s="13" t="str">
        <f t="shared" si="17"/>
        <v/>
      </c>
      <c r="DO54" s="13" t="str">
        <f t="shared" si="17"/>
        <v/>
      </c>
      <c r="DP54" s="13" t="str">
        <f t="shared" si="17"/>
        <v/>
      </c>
      <c r="DQ54" s="13" t="str">
        <f t="shared" si="17"/>
        <v/>
      </c>
      <c r="DR54" s="13" t="str">
        <f t="shared" si="17"/>
        <v/>
      </c>
      <c r="DS54" s="13" t="str">
        <f t="shared" si="17"/>
        <v/>
      </c>
      <c r="DT54" s="13" t="str">
        <f t="shared" si="17"/>
        <v/>
      </c>
      <c r="DU54" s="13" t="str">
        <f t="shared" si="17"/>
        <v/>
      </c>
      <c r="DV54" s="13" t="str">
        <f t="shared" si="17"/>
        <v/>
      </c>
      <c r="DW54" s="13" t="str">
        <f t="shared" si="17"/>
        <v/>
      </c>
      <c r="DX54" s="13" t="str">
        <f t="shared" si="17"/>
        <v/>
      </c>
    </row>
    <row r="55" spans="1:129" s="7" customFormat="1" x14ac:dyDescent="0.35">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86"/>
      <c r="BN55" s="100"/>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100"/>
    </row>
    <row r="56" spans="1:129" s="7" customFormat="1" ht="15" thickBot="1" x14ac:dyDescent="0.4">
      <c r="A56" s="88" t="s">
        <v>170</v>
      </c>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86"/>
      <c r="BN56" s="85"/>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85"/>
    </row>
    <row r="57" spans="1:129" ht="15" thickBot="1" x14ac:dyDescent="0.4">
      <c r="A57" s="14" t="s">
        <v>144</v>
      </c>
      <c r="B57" s="15" t="s">
        <v>22</v>
      </c>
      <c r="C57" s="22" t="s">
        <v>47</v>
      </c>
      <c r="D57" s="22" t="s">
        <v>48</v>
      </c>
      <c r="E57" s="22" t="s">
        <v>49</v>
      </c>
      <c r="F57" s="22" t="s">
        <v>50</v>
      </c>
      <c r="G57" s="22" t="s">
        <v>51</v>
      </c>
      <c r="H57" s="22" t="s">
        <v>52</v>
      </c>
      <c r="I57" s="22" t="s">
        <v>53</v>
      </c>
      <c r="J57" s="22" t="s">
        <v>54</v>
      </c>
      <c r="K57" s="22" t="s">
        <v>55</v>
      </c>
      <c r="L57" s="22" t="s">
        <v>56</v>
      </c>
      <c r="M57" s="22" t="s">
        <v>57</v>
      </c>
      <c r="N57" s="22" t="s">
        <v>58</v>
      </c>
      <c r="O57" s="22" t="s">
        <v>59</v>
      </c>
      <c r="P57" s="22" t="s">
        <v>60</v>
      </c>
      <c r="Q57" s="22" t="s">
        <v>61</v>
      </c>
      <c r="R57" s="22" t="s">
        <v>62</v>
      </c>
      <c r="S57" s="22" t="s">
        <v>63</v>
      </c>
      <c r="T57" s="22" t="s">
        <v>64</v>
      </c>
      <c r="U57" s="22" t="s">
        <v>65</v>
      </c>
      <c r="V57" s="22" t="s">
        <v>66</v>
      </c>
      <c r="W57" s="22" t="s">
        <v>67</v>
      </c>
      <c r="X57" s="22" t="s">
        <v>68</v>
      </c>
      <c r="Y57" s="22" t="s">
        <v>69</v>
      </c>
      <c r="Z57" s="22" t="s">
        <v>70</v>
      </c>
      <c r="AA57" s="22" t="s">
        <v>71</v>
      </c>
      <c r="AB57" s="22" t="s">
        <v>72</v>
      </c>
      <c r="AC57" s="22" t="s">
        <v>73</v>
      </c>
      <c r="AD57" s="22" t="s">
        <v>74</v>
      </c>
      <c r="AE57" s="22" t="s">
        <v>75</v>
      </c>
      <c r="AF57" s="22" t="s">
        <v>76</v>
      </c>
      <c r="AG57" s="22" t="s">
        <v>77</v>
      </c>
      <c r="AH57" s="22" t="s">
        <v>78</v>
      </c>
      <c r="AI57" s="22" t="s">
        <v>79</v>
      </c>
      <c r="AJ57" s="22" t="s">
        <v>80</v>
      </c>
      <c r="AK57" s="22" t="s">
        <v>81</v>
      </c>
      <c r="AL57" s="22" t="s">
        <v>82</v>
      </c>
      <c r="AM57" s="22" t="s">
        <v>83</v>
      </c>
      <c r="AN57" s="22" t="s">
        <v>84</v>
      </c>
      <c r="AO57" s="22" t="s">
        <v>85</v>
      </c>
      <c r="AP57" s="22" t="s">
        <v>86</v>
      </c>
      <c r="AQ57" s="22" t="s">
        <v>87</v>
      </c>
      <c r="AR57" s="22" t="s">
        <v>88</v>
      </c>
      <c r="AS57" s="22" t="s">
        <v>89</v>
      </c>
      <c r="AT57" s="22" t="s">
        <v>90</v>
      </c>
      <c r="AU57" s="22" t="s">
        <v>91</v>
      </c>
      <c r="AV57" s="22" t="s">
        <v>92</v>
      </c>
      <c r="AW57" s="22" t="s">
        <v>93</v>
      </c>
      <c r="AX57" s="22" t="s">
        <v>283</v>
      </c>
      <c r="AY57" s="22" t="s">
        <v>311</v>
      </c>
      <c r="AZ57" s="22" t="s">
        <v>314</v>
      </c>
      <c r="BA57" s="22" t="s">
        <v>317</v>
      </c>
      <c r="BB57" s="22" t="s">
        <v>319</v>
      </c>
      <c r="BC57" s="22" t="s">
        <v>321</v>
      </c>
      <c r="BD57" s="22" t="s">
        <v>324</v>
      </c>
      <c r="BE57" s="22" t="s">
        <v>326</v>
      </c>
      <c r="BF57" s="22" t="s">
        <v>328</v>
      </c>
      <c r="BG57" s="22" t="s">
        <v>333</v>
      </c>
      <c r="BH57" s="107"/>
    </row>
    <row r="58" spans="1:129" s="93" customFormat="1" ht="15" thickBot="1" x14ac:dyDescent="0.4">
      <c r="A58" s="94" t="s">
        <v>94</v>
      </c>
      <c r="B58" s="95" t="s">
        <v>95</v>
      </c>
      <c r="C58" s="23">
        <v>1.0733128613807878E-2</v>
      </c>
      <c r="D58" s="23">
        <v>1.1592811189575412E-2</v>
      </c>
      <c r="E58" s="23">
        <v>1.6365349238297775E-2</v>
      </c>
      <c r="F58" s="23">
        <v>1.467227004902381E-2</v>
      </c>
      <c r="G58" s="23">
        <v>1.31510872456188E-2</v>
      </c>
      <c r="H58" s="23">
        <v>9.3149481057259557E-3</v>
      </c>
      <c r="I58" s="23">
        <v>1.2312596868263654E-2</v>
      </c>
      <c r="J58" s="23">
        <v>1.0113359720677437E-2</v>
      </c>
      <c r="K58" s="23">
        <v>1.0636928441244557E-2</v>
      </c>
      <c r="L58" s="23">
        <v>1.3614776850878063E-2</v>
      </c>
      <c r="M58" s="23">
        <v>1.2628299312209372E-2</v>
      </c>
      <c r="N58" s="23">
        <v>1.1816229739559151E-2</v>
      </c>
      <c r="O58" s="23">
        <v>1.424849929397415E-2</v>
      </c>
      <c r="P58" s="23">
        <v>1.2707159300856226E-2</v>
      </c>
      <c r="Q58" s="23">
        <v>1.4324211922199502E-2</v>
      </c>
      <c r="R58" s="23">
        <v>1.3796075652397252E-2</v>
      </c>
      <c r="S58" s="23">
        <v>7.5695495393829984E-3</v>
      </c>
      <c r="T58" s="23">
        <v>8.9201194051735048E-3</v>
      </c>
      <c r="U58" s="23">
        <v>6.6121637673150465E-3</v>
      </c>
      <c r="V58" s="23">
        <v>9.970509201166395E-3</v>
      </c>
      <c r="W58" s="23">
        <v>1.1946550302080125E-2</v>
      </c>
      <c r="X58" s="23">
        <v>1.3065640771470341E-2</v>
      </c>
      <c r="Y58" s="23">
        <v>9.6309859092377267E-3</v>
      </c>
      <c r="Z58" s="23">
        <v>1.4975931012982861E-2</v>
      </c>
      <c r="AA58" s="23">
        <v>1.2408964579729558E-2</v>
      </c>
      <c r="AB58" s="23">
        <v>1.5170824571283945E-2</v>
      </c>
      <c r="AC58" s="23">
        <v>2.0125711144749751E-2</v>
      </c>
      <c r="AD58" s="23">
        <v>2.3752185415342537E-2</v>
      </c>
      <c r="AE58" s="23">
        <v>2.0795042582702084E-2</v>
      </c>
      <c r="AF58" s="23">
        <v>1.1363487141104633E-2</v>
      </c>
      <c r="AG58" s="23">
        <v>1.6894155082400126E-2</v>
      </c>
      <c r="AH58" s="23">
        <v>1.2024565227599648E-2</v>
      </c>
      <c r="AI58" s="23">
        <v>1.2860475411678169E-2</v>
      </c>
      <c r="AJ58" s="23">
        <v>1.3685639060500894E-2</v>
      </c>
      <c r="AK58" s="23">
        <v>1.4724854498257438E-2</v>
      </c>
      <c r="AL58" s="23">
        <v>1.6306140760621077E-2</v>
      </c>
      <c r="AM58" s="23">
        <v>1.4978569273404737E-2</v>
      </c>
      <c r="AN58" s="23">
        <v>1.7391400788793379E-2</v>
      </c>
      <c r="AO58" s="23">
        <v>1.9118880181102575E-2</v>
      </c>
      <c r="AP58" s="23">
        <v>1.818520298491471E-2</v>
      </c>
      <c r="AQ58" s="23">
        <v>1.8565662403749367E-2</v>
      </c>
      <c r="AR58" s="23">
        <v>2.1802016183722107E-2</v>
      </c>
      <c r="AS58" s="23">
        <v>1.1930706832210508E-2</v>
      </c>
      <c r="AT58" s="23">
        <v>1.5095958002677032E-2</v>
      </c>
      <c r="AU58" s="23">
        <v>1.421621767695321E-2</v>
      </c>
      <c r="AV58" s="23">
        <v>9.6397391343159694E-3</v>
      </c>
      <c r="AW58" s="23">
        <v>6.9202985808736912E-3</v>
      </c>
      <c r="AX58" s="23">
        <v>9.9588738921300608E-3</v>
      </c>
      <c r="AY58" s="23">
        <v>9.5435818504768701E-3</v>
      </c>
      <c r="AZ58" s="23">
        <v>1.0457360430305276E-2</v>
      </c>
      <c r="BA58" s="23">
        <v>1.2172389267857318E-2</v>
      </c>
      <c r="BB58" s="23">
        <v>1.0686126852148129E-2</v>
      </c>
      <c r="BC58" s="23">
        <v>1.0325481601629081E-2</v>
      </c>
      <c r="BD58" s="23">
        <v>1.0697951433758188E-2</v>
      </c>
      <c r="BE58" s="23">
        <v>1.3110945857316087E-2</v>
      </c>
      <c r="BF58" s="23">
        <v>1.2038362060315253E-2</v>
      </c>
      <c r="BG58" s="23">
        <v>1.1374633938393592E-2</v>
      </c>
      <c r="BH58" s="106"/>
      <c r="BN58" s="85"/>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85"/>
    </row>
    <row r="59" spans="1:129" s="93" customFormat="1" ht="15" thickBot="1" x14ac:dyDescent="0.4">
      <c r="A59" s="96"/>
      <c r="B59" s="96" t="s">
        <v>145</v>
      </c>
      <c r="C59" s="24">
        <v>1.0733128613807878E-2</v>
      </c>
      <c r="D59" s="24">
        <v>1.1592811189575412E-2</v>
      </c>
      <c r="E59" s="24">
        <v>1.6365349238297775E-2</v>
      </c>
      <c r="F59" s="24">
        <v>1.467227004902381E-2</v>
      </c>
      <c r="G59" s="24">
        <v>1.31510872456188E-2</v>
      </c>
      <c r="H59" s="24">
        <v>9.3149481057259557E-3</v>
      </c>
      <c r="I59" s="24">
        <v>1.2312596868263654E-2</v>
      </c>
      <c r="J59" s="24">
        <v>1.0113359720677437E-2</v>
      </c>
      <c r="K59" s="24">
        <v>1.0636928441244557E-2</v>
      </c>
      <c r="L59" s="24">
        <v>1.3614776850878063E-2</v>
      </c>
      <c r="M59" s="24">
        <v>1.2628299312209372E-2</v>
      </c>
      <c r="N59" s="24">
        <v>1.1816229739559151E-2</v>
      </c>
      <c r="O59" s="24">
        <v>1.424849929397415E-2</v>
      </c>
      <c r="P59" s="24">
        <v>1.2707159300856226E-2</v>
      </c>
      <c r="Q59" s="24">
        <v>1.4324211922199502E-2</v>
      </c>
      <c r="R59" s="24">
        <v>1.3796075652397252E-2</v>
      </c>
      <c r="S59" s="24">
        <v>7.5695495393829984E-3</v>
      </c>
      <c r="T59" s="24">
        <v>8.9201194051735048E-3</v>
      </c>
      <c r="U59" s="24">
        <v>6.6121637673150465E-3</v>
      </c>
      <c r="V59" s="24">
        <v>9.970509201166395E-3</v>
      </c>
      <c r="W59" s="24">
        <v>1.1946550302080125E-2</v>
      </c>
      <c r="X59" s="24">
        <v>1.3065640771470341E-2</v>
      </c>
      <c r="Y59" s="24">
        <v>9.6309859092377267E-3</v>
      </c>
      <c r="Z59" s="24">
        <v>1.4975931012982861E-2</v>
      </c>
      <c r="AA59" s="24">
        <v>1.2408964579729558E-2</v>
      </c>
      <c r="AB59" s="24">
        <v>1.5170824571283945E-2</v>
      </c>
      <c r="AC59" s="24">
        <v>2.0125711144749751E-2</v>
      </c>
      <c r="AD59" s="24">
        <v>2.3752185415342537E-2</v>
      </c>
      <c r="AE59" s="24">
        <v>2.0795042582702084E-2</v>
      </c>
      <c r="AF59" s="24">
        <v>1.1363487141104633E-2</v>
      </c>
      <c r="AG59" s="24">
        <v>1.6894155082400126E-2</v>
      </c>
      <c r="AH59" s="24">
        <v>1.2024565227599648E-2</v>
      </c>
      <c r="AI59" s="24">
        <v>1.2860475411678169E-2</v>
      </c>
      <c r="AJ59" s="24">
        <v>1.3685639060500894E-2</v>
      </c>
      <c r="AK59" s="24">
        <v>1.4724854498257438E-2</v>
      </c>
      <c r="AL59" s="24">
        <v>1.6306140760621077E-2</v>
      </c>
      <c r="AM59" s="24">
        <v>1.4978569273404737E-2</v>
      </c>
      <c r="AN59" s="24">
        <v>1.7391400788793379E-2</v>
      </c>
      <c r="AO59" s="24">
        <v>1.9118880181102575E-2</v>
      </c>
      <c r="AP59" s="24">
        <v>1.818520298491471E-2</v>
      </c>
      <c r="AQ59" s="24">
        <v>1.8565662403749367E-2</v>
      </c>
      <c r="AR59" s="24">
        <v>2.1802016183722107E-2</v>
      </c>
      <c r="AS59" s="24">
        <v>1.1930706832210508E-2</v>
      </c>
      <c r="AT59" s="24">
        <v>1.5095958002677032E-2</v>
      </c>
      <c r="AU59" s="24">
        <v>1.421621767695321E-2</v>
      </c>
      <c r="AV59" s="24">
        <v>9.6397391343159694E-3</v>
      </c>
      <c r="AW59" s="24">
        <v>6.9202985808736912E-3</v>
      </c>
      <c r="AX59" s="24">
        <v>9.9588738921300608E-3</v>
      </c>
      <c r="AY59" s="24">
        <v>9.5435818504768701E-3</v>
      </c>
      <c r="AZ59" s="24">
        <v>1.0457360430305276E-2</v>
      </c>
      <c r="BA59" s="24">
        <v>1.2172389267857318E-2</v>
      </c>
      <c r="BB59" s="24">
        <v>1.0686126852148129E-2</v>
      </c>
      <c r="BC59" s="24">
        <v>1.0325481601629081E-2</v>
      </c>
      <c r="BD59" s="24">
        <v>1.0697951433758188E-2</v>
      </c>
      <c r="BE59" s="24">
        <v>1.3110945857316087E-2</v>
      </c>
      <c r="BF59" s="24">
        <v>1.2038362060315253E-2</v>
      </c>
      <c r="BG59" s="24">
        <v>1.1374633938393592E-2</v>
      </c>
      <c r="BH59" s="108"/>
      <c r="BN59" s="85"/>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85"/>
    </row>
    <row r="60" spans="1:129" s="93" customFormat="1" ht="15" thickBot="1" x14ac:dyDescent="0.4">
      <c r="A60" s="97" t="s">
        <v>96</v>
      </c>
      <c r="B60" s="98" t="s">
        <v>97</v>
      </c>
      <c r="C60" s="23">
        <v>0.10554637282787703</v>
      </c>
      <c r="D60" s="23">
        <v>9.4460211323099105E-2</v>
      </c>
      <c r="E60" s="23">
        <v>8.8696124371930918E-2</v>
      </c>
      <c r="F60" s="23">
        <v>8.6291591553710426E-2</v>
      </c>
      <c r="G60" s="23">
        <v>7.8321690436272198E-2</v>
      </c>
      <c r="H60" s="23">
        <v>8.2816208676408903E-2</v>
      </c>
      <c r="I60" s="23">
        <v>7.9419106834088385E-2</v>
      </c>
      <c r="J60" s="23">
        <v>7.8870815512985859E-2</v>
      </c>
      <c r="K60" s="23">
        <v>8.4122632134789058E-2</v>
      </c>
      <c r="L60" s="23">
        <v>8.0040193495580031E-2</v>
      </c>
      <c r="M60" s="23">
        <v>8.6219201908382892E-2</v>
      </c>
      <c r="N60" s="23">
        <v>8.5631535169446951E-2</v>
      </c>
      <c r="O60" s="23">
        <v>8.4739446447673547E-2</v>
      </c>
      <c r="P60" s="23">
        <v>9.07477395305262E-2</v>
      </c>
      <c r="Q60" s="23">
        <v>7.9441730279835324E-2</v>
      </c>
      <c r="R60" s="23">
        <v>9.8119311282203789E-2</v>
      </c>
      <c r="S60" s="23">
        <v>0.10005179524604922</v>
      </c>
      <c r="T60" s="23">
        <v>0.10510605501091612</v>
      </c>
      <c r="U60" s="23">
        <v>0.10795735175738502</v>
      </c>
      <c r="V60" s="23">
        <v>0.10213089996856566</v>
      </c>
      <c r="W60" s="23">
        <v>9.639939392771317E-2</v>
      </c>
      <c r="X60" s="23">
        <v>9.5955340237163025E-2</v>
      </c>
      <c r="Y60" s="23">
        <v>0.10656741082027742</v>
      </c>
      <c r="Z60" s="23">
        <v>0.10617569039382453</v>
      </c>
      <c r="AA60" s="23">
        <v>0.10389276448717628</v>
      </c>
      <c r="AB60" s="23">
        <v>0.11757531251772192</v>
      </c>
      <c r="AC60" s="23">
        <v>0.10075992464157067</v>
      </c>
      <c r="AD60" s="23">
        <v>0.1153202929104933</v>
      </c>
      <c r="AE60" s="23">
        <v>0.1165763867510435</v>
      </c>
      <c r="AF60" s="23">
        <v>0.1191954540825203</v>
      </c>
      <c r="AG60" s="23">
        <v>0.10575471756497694</v>
      </c>
      <c r="AH60" s="23">
        <v>0.1134409711889027</v>
      </c>
      <c r="AI60" s="23">
        <v>0.10210977164952562</v>
      </c>
      <c r="AJ60" s="23">
        <v>9.7417820479414774E-2</v>
      </c>
      <c r="AK60" s="23">
        <v>0.10651558904195384</v>
      </c>
      <c r="AL60" s="23">
        <v>0.10704974954843112</v>
      </c>
      <c r="AM60" s="23">
        <v>8.2632289763053937E-2</v>
      </c>
      <c r="AN60" s="23">
        <v>7.3927757231296048E-2</v>
      </c>
      <c r="AO60" s="23">
        <v>9.7818608743123245E-2</v>
      </c>
      <c r="AP60" s="23">
        <v>6.8539602161831262E-2</v>
      </c>
      <c r="AQ60" s="23">
        <v>8.8760549418000059E-2</v>
      </c>
      <c r="AR60" s="23">
        <v>9.3717321268650275E-2</v>
      </c>
      <c r="AS60" s="23">
        <v>9.9182008524902082E-2</v>
      </c>
      <c r="AT60" s="23">
        <v>0.10306742993682091</v>
      </c>
      <c r="AU60" s="23">
        <v>0.10699770258775548</v>
      </c>
      <c r="AV60" s="23">
        <v>0.10658131751290129</v>
      </c>
      <c r="AW60" s="23">
        <v>0.10172768277487561</v>
      </c>
      <c r="AX60" s="23">
        <v>9.9464718805536326E-2</v>
      </c>
      <c r="AY60" s="23">
        <v>0.10140440286197129</v>
      </c>
      <c r="AZ60" s="23">
        <v>0.10242266268027693</v>
      </c>
      <c r="BA60" s="23">
        <v>9.7092021152765148E-2</v>
      </c>
      <c r="BB60" s="23">
        <v>9.7992201973499199E-2</v>
      </c>
      <c r="BC60" s="23">
        <v>9.9020751130109955E-2</v>
      </c>
      <c r="BD60" s="23">
        <v>9.7183370677116562E-2</v>
      </c>
      <c r="BE60" s="23">
        <v>9.8349349313383946E-2</v>
      </c>
      <c r="BF60" s="23">
        <v>9.4964316007493499E-2</v>
      </c>
      <c r="BG60" s="23">
        <v>9.6695170640214032E-2</v>
      </c>
      <c r="BH60" s="106"/>
      <c r="BN60" s="85"/>
      <c r="BO60" s="13"/>
      <c r="BP60" s="13"/>
      <c r="BQ60" s="13"/>
      <c r="BR60" s="13"/>
      <c r="BS60" s="13"/>
      <c r="BT60" s="13"/>
      <c r="BU60" s="13"/>
      <c r="BV60" s="1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3"/>
      <c r="CZ60" s="13"/>
      <c r="DA60" s="13"/>
      <c r="DB60" s="13"/>
      <c r="DC60" s="13"/>
      <c r="DD60" s="13"/>
      <c r="DE60" s="13"/>
      <c r="DF60" s="13"/>
      <c r="DG60" s="13"/>
      <c r="DH60" s="13"/>
      <c r="DI60" s="13"/>
      <c r="DJ60" s="13"/>
      <c r="DK60" s="13"/>
      <c r="DL60" s="13"/>
      <c r="DM60" s="13"/>
      <c r="DN60" s="13"/>
      <c r="DO60" s="13"/>
      <c r="DP60" s="13"/>
      <c r="DQ60" s="13"/>
      <c r="DR60" s="13"/>
      <c r="DS60" s="13"/>
      <c r="DT60" s="13"/>
      <c r="DU60" s="13"/>
      <c r="DV60" s="13"/>
      <c r="DW60" s="13"/>
      <c r="DX60" s="13"/>
      <c r="DY60" s="85"/>
    </row>
    <row r="61" spans="1:129" s="93" customFormat="1" ht="15" thickBot="1" x14ac:dyDescent="0.4">
      <c r="A61" s="97" t="s">
        <v>98</v>
      </c>
      <c r="B61" s="98" t="s">
        <v>99</v>
      </c>
      <c r="C61" s="23">
        <v>5.2158694377391172E-2</v>
      </c>
      <c r="D61" s="23">
        <v>6.081189050226532E-2</v>
      </c>
      <c r="E61" s="23">
        <v>5.4269412153316272E-2</v>
      </c>
      <c r="F61" s="23">
        <v>5.0860544809505248E-2</v>
      </c>
      <c r="G61" s="23">
        <v>5.4716560020517169E-2</v>
      </c>
      <c r="H61" s="23">
        <v>5.7129995905717296E-2</v>
      </c>
      <c r="I61" s="23">
        <v>5.2271506451135173E-2</v>
      </c>
      <c r="J61" s="23">
        <v>5.2992374372624267E-2</v>
      </c>
      <c r="K61" s="23">
        <v>5.1624506373507677E-2</v>
      </c>
      <c r="L61" s="23">
        <v>4.5592923311925874E-2</v>
      </c>
      <c r="M61" s="23">
        <v>4.5664943671199748E-2</v>
      </c>
      <c r="N61" s="23">
        <v>4.7845986236377938E-2</v>
      </c>
      <c r="O61" s="23">
        <v>4.7554544673511487E-2</v>
      </c>
      <c r="P61" s="23">
        <v>5.1248300979592543E-2</v>
      </c>
      <c r="Q61" s="23">
        <v>5.4977731893101574E-2</v>
      </c>
      <c r="R61" s="23">
        <v>5.0591263944104868E-2</v>
      </c>
      <c r="S61" s="23">
        <v>4.8036063074926978E-2</v>
      </c>
      <c r="T61" s="23">
        <v>6.3070301729127559E-2</v>
      </c>
      <c r="U61" s="23">
        <v>6.2351351983601047E-2</v>
      </c>
      <c r="V61" s="23">
        <v>5.4877954025340826E-2</v>
      </c>
      <c r="W61" s="23">
        <v>5.742357876763772E-2</v>
      </c>
      <c r="X61" s="23">
        <v>4.6464964539932013E-2</v>
      </c>
      <c r="Y61" s="23">
        <v>4.3398593474656938E-2</v>
      </c>
      <c r="Z61" s="23">
        <v>4.1847032561437049E-2</v>
      </c>
      <c r="AA61" s="23">
        <v>4.3273246671948526E-2</v>
      </c>
      <c r="AB61" s="23">
        <v>4.6798613418935327E-2</v>
      </c>
      <c r="AC61" s="23">
        <v>4.4529277448622465E-2</v>
      </c>
      <c r="AD61" s="23">
        <v>4.5953159857843033E-2</v>
      </c>
      <c r="AE61" s="23">
        <v>4.3347410924142654E-2</v>
      </c>
      <c r="AF61" s="23">
        <v>4.1548176964018697E-2</v>
      </c>
      <c r="AG61" s="23">
        <v>5.0934040421999609E-2</v>
      </c>
      <c r="AH61" s="23">
        <v>4.9492643453985949E-2</v>
      </c>
      <c r="AI61" s="23">
        <v>4.7510529931258684E-2</v>
      </c>
      <c r="AJ61" s="23">
        <v>4.3537265993937438E-2</v>
      </c>
      <c r="AK61" s="23">
        <v>4.508427774619337E-2</v>
      </c>
      <c r="AL61" s="23">
        <v>4.933575797166212E-2</v>
      </c>
      <c r="AM61" s="23">
        <v>3.1314535435982477E-2</v>
      </c>
      <c r="AN61" s="23">
        <v>3.2638652050685849E-2</v>
      </c>
      <c r="AO61" s="23">
        <v>3.9472842239568019E-2</v>
      </c>
      <c r="AP61" s="23">
        <v>3.7000196592108958E-2</v>
      </c>
      <c r="AQ61" s="23">
        <v>3.7979055763103529E-2</v>
      </c>
      <c r="AR61" s="23">
        <v>3.2119979292600902E-2</v>
      </c>
      <c r="AS61" s="23">
        <v>3.8401348905323408E-2</v>
      </c>
      <c r="AT61" s="23">
        <v>4.1427257658150245E-2</v>
      </c>
      <c r="AU61" s="23">
        <v>3.9933474978336554E-2</v>
      </c>
      <c r="AV61" s="23">
        <v>3.4061813576940013E-2</v>
      </c>
      <c r="AW61" s="23">
        <v>3.22384098367276E-2</v>
      </c>
      <c r="AX61" s="23">
        <v>3.041189375609547E-2</v>
      </c>
      <c r="AY61" s="23">
        <v>2.9144144991460025E-2</v>
      </c>
      <c r="AZ61" s="23">
        <v>3.1507691837592958E-2</v>
      </c>
      <c r="BA61" s="23">
        <v>3.1245613552383554E-2</v>
      </c>
      <c r="BB61" s="23">
        <v>3.0836503983559065E-2</v>
      </c>
      <c r="BC61" s="23">
        <v>3.2203104108055471E-2</v>
      </c>
      <c r="BD61" s="23">
        <v>3.3588540633164417E-2</v>
      </c>
      <c r="BE61" s="23">
        <v>3.4125291954812946E-2</v>
      </c>
      <c r="BF61" s="23">
        <v>3.2611633322677781E-2</v>
      </c>
      <c r="BG61" s="23">
        <v>3.2731374801196186E-2</v>
      </c>
      <c r="BH61" s="106"/>
      <c r="BN61" s="85"/>
      <c r="BO61" s="13"/>
      <c r="BP61" s="13"/>
      <c r="BQ61" s="13"/>
      <c r="BR61" s="13"/>
      <c r="BS61" s="13"/>
      <c r="BT61" s="13"/>
      <c r="BU61" s="13"/>
      <c r="BV61" s="13"/>
      <c r="BW61" s="13"/>
      <c r="BX61" s="13"/>
      <c r="BY61" s="13"/>
      <c r="BZ61" s="13"/>
      <c r="CA61" s="13"/>
      <c r="CB61" s="13"/>
      <c r="CC61" s="13"/>
      <c r="CD61" s="13"/>
      <c r="CE61" s="13"/>
      <c r="CF61" s="13"/>
      <c r="CG61" s="13"/>
      <c r="CH61" s="13"/>
      <c r="CI61" s="13"/>
      <c r="CJ61" s="13"/>
      <c r="CK61" s="13"/>
      <c r="CL61" s="13"/>
      <c r="CM61" s="13"/>
      <c r="CN61" s="13"/>
      <c r="CO61" s="13"/>
      <c r="CP61" s="13"/>
      <c r="CQ61" s="13"/>
      <c r="CR61" s="13"/>
      <c r="CS61" s="13"/>
      <c r="CT61" s="13"/>
      <c r="CU61" s="13"/>
      <c r="CV61" s="13"/>
      <c r="CW61" s="13"/>
      <c r="CX61" s="13"/>
      <c r="CY61" s="13"/>
      <c r="CZ61" s="13"/>
      <c r="DA61" s="13"/>
      <c r="DB61" s="13"/>
      <c r="DC61" s="13"/>
      <c r="DD61" s="13"/>
      <c r="DE61" s="13"/>
      <c r="DF61" s="13"/>
      <c r="DG61" s="13"/>
      <c r="DH61" s="13"/>
      <c r="DI61" s="13"/>
      <c r="DJ61" s="13"/>
      <c r="DK61" s="13"/>
      <c r="DL61" s="13"/>
      <c r="DM61" s="13"/>
      <c r="DN61" s="13"/>
      <c r="DO61" s="13"/>
      <c r="DP61" s="13"/>
      <c r="DQ61" s="13"/>
      <c r="DR61" s="13"/>
      <c r="DS61" s="13"/>
      <c r="DT61" s="13"/>
      <c r="DU61" s="13"/>
      <c r="DV61" s="13"/>
      <c r="DW61" s="13"/>
      <c r="DX61" s="13"/>
      <c r="DY61" s="85"/>
    </row>
    <row r="62" spans="1:129" s="93" customFormat="1" ht="15" thickBot="1" x14ac:dyDescent="0.4">
      <c r="A62" s="97" t="s">
        <v>100</v>
      </c>
      <c r="B62" s="98" t="s">
        <v>101</v>
      </c>
      <c r="C62" s="23">
        <v>7.7207614171145897E-2</v>
      </c>
      <c r="D62" s="23">
        <v>7.6514636279939235E-2</v>
      </c>
      <c r="E62" s="23">
        <v>8.162844039392253E-2</v>
      </c>
      <c r="F62" s="23">
        <v>7.6098216869185498E-2</v>
      </c>
      <c r="G62" s="23">
        <v>7.4964852597198914E-2</v>
      </c>
      <c r="H62" s="23">
        <v>8.6871787601337652E-2</v>
      </c>
      <c r="I62" s="23">
        <v>7.6660523911592657E-2</v>
      </c>
      <c r="J62" s="23">
        <v>7.2273972007824941E-2</v>
      </c>
      <c r="K62" s="23">
        <v>6.9827212342473563E-2</v>
      </c>
      <c r="L62" s="23">
        <v>7.30630076040195E-2</v>
      </c>
      <c r="M62" s="23">
        <v>6.8917860693468211E-2</v>
      </c>
      <c r="N62" s="23">
        <v>7.2936321774162038E-2</v>
      </c>
      <c r="O62" s="23">
        <v>7.0281639812758173E-2</v>
      </c>
      <c r="P62" s="23">
        <v>7.7807854462010412E-2</v>
      </c>
      <c r="Q62" s="23">
        <v>7.4595352008559893E-2</v>
      </c>
      <c r="R62" s="23">
        <v>6.2775689284262345E-2</v>
      </c>
      <c r="S62" s="23">
        <v>5.7520226145960147E-2</v>
      </c>
      <c r="T62" s="23">
        <v>5.0544881782915753E-2</v>
      </c>
      <c r="U62" s="23">
        <v>5.7111540167365436E-2</v>
      </c>
      <c r="V62" s="23">
        <v>5.1755179075145416E-2</v>
      </c>
      <c r="W62" s="23">
        <v>5.7784174531934615E-2</v>
      </c>
      <c r="X62" s="23">
        <v>5.266424507170632E-2</v>
      </c>
      <c r="Y62" s="23">
        <v>5.2823679234404418E-2</v>
      </c>
      <c r="Z62" s="23">
        <v>5.868778655830089E-2</v>
      </c>
      <c r="AA62" s="23">
        <v>5.4641244226829186E-2</v>
      </c>
      <c r="AB62" s="23">
        <v>6.0142406183490787E-2</v>
      </c>
      <c r="AC62" s="23">
        <v>6.823584217511193E-2</v>
      </c>
      <c r="AD62" s="23">
        <v>7.9444647753701844E-2</v>
      </c>
      <c r="AE62" s="23">
        <v>7.4700796631021291E-2</v>
      </c>
      <c r="AF62" s="23">
        <v>7.4864795202708376E-2</v>
      </c>
      <c r="AG62" s="23">
        <v>7.2341537587468627E-2</v>
      </c>
      <c r="AH62" s="23">
        <v>7.4206663803705747E-2</v>
      </c>
      <c r="AI62" s="23">
        <v>7.0977795549583153E-2</v>
      </c>
      <c r="AJ62" s="23">
        <v>6.6925037576615234E-2</v>
      </c>
      <c r="AK62" s="23">
        <v>6.912552274459724E-2</v>
      </c>
      <c r="AL62" s="23">
        <v>5.6040263297482316E-2</v>
      </c>
      <c r="AM62" s="23">
        <v>2.915171877414801E-2</v>
      </c>
      <c r="AN62" s="23">
        <v>4.0066956030410578E-2</v>
      </c>
      <c r="AO62" s="23">
        <v>4.6999943168886921E-2</v>
      </c>
      <c r="AP62" s="23">
        <v>4.1009220344680783E-2</v>
      </c>
      <c r="AQ62" s="23">
        <v>5.0703188958267982E-2</v>
      </c>
      <c r="AR62" s="23">
        <v>6.0463501681809181E-2</v>
      </c>
      <c r="AS62" s="23">
        <v>5.3530357982782252E-2</v>
      </c>
      <c r="AT62" s="23">
        <v>5.2568839918022865E-2</v>
      </c>
      <c r="AU62" s="23">
        <v>5.439842809412801E-2</v>
      </c>
      <c r="AV62" s="23">
        <v>5.2818008626455526E-2</v>
      </c>
      <c r="AW62" s="23">
        <v>5.5592419129888354E-2</v>
      </c>
      <c r="AX62" s="23">
        <v>5.7650687801279528E-2</v>
      </c>
      <c r="AY62" s="23">
        <v>5.2256099868387397E-2</v>
      </c>
      <c r="AZ62" s="23">
        <v>5.3954308747534881E-2</v>
      </c>
      <c r="BA62" s="23">
        <v>5.0082967348155018E-2</v>
      </c>
      <c r="BB62" s="23">
        <v>3.4910739556536029E-2</v>
      </c>
      <c r="BC62" s="23">
        <v>4.370435839321362E-2</v>
      </c>
      <c r="BD62" s="23">
        <v>4.3255458909394452E-2</v>
      </c>
      <c r="BE62" s="23">
        <v>3.4024085367401861E-2</v>
      </c>
      <c r="BF62" s="23">
        <v>3.5315790858728199E-2</v>
      </c>
      <c r="BG62" s="23">
        <v>3.4675209212379002E-2</v>
      </c>
      <c r="BH62" s="106"/>
      <c r="BN62" s="85"/>
      <c r="BO62" s="13"/>
      <c r="BP62" s="13"/>
      <c r="BQ62" s="13"/>
      <c r="BR62" s="13"/>
      <c r="BS62" s="13"/>
      <c r="BT62" s="13"/>
      <c r="BU62" s="13"/>
      <c r="BV62" s="1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c r="CY62" s="13"/>
      <c r="CZ62" s="13"/>
      <c r="DA62" s="13"/>
      <c r="DB62" s="13"/>
      <c r="DC62" s="13"/>
      <c r="DD62" s="13"/>
      <c r="DE62" s="13"/>
      <c r="DF62" s="13"/>
      <c r="DG62" s="13"/>
      <c r="DH62" s="13"/>
      <c r="DI62" s="13"/>
      <c r="DJ62" s="13"/>
      <c r="DK62" s="13"/>
      <c r="DL62" s="13"/>
      <c r="DM62" s="13"/>
      <c r="DN62" s="13"/>
      <c r="DO62" s="13"/>
      <c r="DP62" s="13"/>
      <c r="DQ62" s="13"/>
      <c r="DR62" s="13"/>
      <c r="DS62" s="13"/>
      <c r="DT62" s="13"/>
      <c r="DU62" s="13"/>
      <c r="DV62" s="13"/>
      <c r="DW62" s="13"/>
      <c r="DX62" s="13"/>
      <c r="DY62" s="85"/>
    </row>
    <row r="63" spans="1:129" s="93" customFormat="1" ht="15" thickBot="1" x14ac:dyDescent="0.4">
      <c r="A63" s="97" t="s">
        <v>102</v>
      </c>
      <c r="B63" s="98" t="s">
        <v>103</v>
      </c>
      <c r="C63" s="23">
        <v>0.10162591101531025</v>
      </c>
      <c r="D63" s="23">
        <v>0.12152545578754125</v>
      </c>
      <c r="E63" s="23">
        <v>0.13676660552863806</v>
      </c>
      <c r="F63" s="23">
        <v>0.13103556189270038</v>
      </c>
      <c r="G63" s="23">
        <v>0.12545547692710632</v>
      </c>
      <c r="H63" s="23">
        <v>9.9122866544268898E-2</v>
      </c>
      <c r="I63" s="23">
        <v>0.1003712202394102</v>
      </c>
      <c r="J63" s="23">
        <v>0.10171015117628351</v>
      </c>
      <c r="K63" s="23">
        <v>0.10130731128727528</v>
      </c>
      <c r="L63" s="23">
        <v>0.10604118579137686</v>
      </c>
      <c r="M63" s="23">
        <v>0.11743023396898697</v>
      </c>
      <c r="N63" s="23">
        <v>0.10581441477641199</v>
      </c>
      <c r="O63" s="23">
        <v>9.8679184135106832E-2</v>
      </c>
      <c r="P63" s="23">
        <v>0.10495308347948534</v>
      </c>
      <c r="Q63" s="23">
        <v>9.5455216188187086E-2</v>
      </c>
      <c r="R63" s="23">
        <v>9.2552447013949324E-2</v>
      </c>
      <c r="S63" s="23">
        <v>9.4270258625516093E-2</v>
      </c>
      <c r="T63" s="23">
        <v>0.11692779841198564</v>
      </c>
      <c r="U63" s="23">
        <v>8.6085531180564639E-2</v>
      </c>
      <c r="V63" s="23">
        <v>0.10132238004826449</v>
      </c>
      <c r="W63" s="23">
        <v>0.1143886496039878</v>
      </c>
      <c r="X63" s="23">
        <v>0.1110387057661669</v>
      </c>
      <c r="Y63" s="23">
        <v>0.1317708561296658</v>
      </c>
      <c r="Z63" s="23">
        <v>0.14804724190127702</v>
      </c>
      <c r="AA63" s="23">
        <v>0.16428893262376482</v>
      </c>
      <c r="AB63" s="23">
        <v>0.15754462409278908</v>
      </c>
      <c r="AC63" s="23">
        <v>0.16643227639233465</v>
      </c>
      <c r="AD63" s="23">
        <v>0.16621786577199799</v>
      </c>
      <c r="AE63" s="23">
        <v>0.14377479823898492</v>
      </c>
      <c r="AF63" s="23">
        <v>0.15370214492805553</v>
      </c>
      <c r="AG63" s="23">
        <v>0.14350326691029996</v>
      </c>
      <c r="AH63" s="23">
        <v>0.15868251457002502</v>
      </c>
      <c r="AI63" s="23">
        <v>0.16096882699912737</v>
      </c>
      <c r="AJ63" s="23">
        <v>0.16419413255102577</v>
      </c>
      <c r="AK63" s="23">
        <v>0.1496635005136335</v>
      </c>
      <c r="AL63" s="23">
        <v>0.12987407831513262</v>
      </c>
      <c r="AM63" s="23">
        <v>0.10291264167266796</v>
      </c>
      <c r="AN63" s="23">
        <v>9.0461788932597556E-2</v>
      </c>
      <c r="AO63" s="23">
        <v>0.11435457669548606</v>
      </c>
      <c r="AP63" s="23">
        <v>0.13145454821456881</v>
      </c>
      <c r="AQ63" s="23">
        <v>0.12910425417986254</v>
      </c>
      <c r="AR63" s="23">
        <v>0.10138786751901005</v>
      </c>
      <c r="AS63" s="23">
        <v>0.1056536030843888</v>
      </c>
      <c r="AT63" s="23">
        <v>8.9140097184389297E-2</v>
      </c>
      <c r="AU63" s="23">
        <v>9.7896793439893465E-2</v>
      </c>
      <c r="AV63" s="23">
        <v>9.7451275200550247E-2</v>
      </c>
      <c r="AW63" s="23">
        <v>0.11001725533429124</v>
      </c>
      <c r="AX63" s="23">
        <v>6.9395317898212155E-2</v>
      </c>
      <c r="AY63" s="23">
        <v>7.174174812722324E-2</v>
      </c>
      <c r="AZ63" s="23">
        <v>8.5211828169468068E-2</v>
      </c>
      <c r="BA63" s="23">
        <v>7.9721362890011041E-2</v>
      </c>
      <c r="BB63" s="23">
        <v>7.9417306104136345E-2</v>
      </c>
      <c r="BC63" s="23">
        <v>7.3629168214067925E-2</v>
      </c>
      <c r="BD63" s="23">
        <v>8.473984967188937E-2</v>
      </c>
      <c r="BE63" s="23">
        <v>0.10854676137280546</v>
      </c>
      <c r="BF63" s="23">
        <v>0.12947470327772004</v>
      </c>
      <c r="BG63" s="23">
        <v>0.13706176025032712</v>
      </c>
      <c r="BH63" s="106"/>
      <c r="BN63" s="85"/>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c r="CY63" s="13"/>
      <c r="CZ63" s="13"/>
      <c r="DA63" s="13"/>
      <c r="DB63" s="13"/>
      <c r="DC63" s="13"/>
      <c r="DD63" s="13"/>
      <c r="DE63" s="13"/>
      <c r="DF63" s="13"/>
      <c r="DG63" s="13"/>
      <c r="DH63" s="13"/>
      <c r="DI63" s="13"/>
      <c r="DJ63" s="13"/>
      <c r="DK63" s="13"/>
      <c r="DL63" s="13"/>
      <c r="DM63" s="13"/>
      <c r="DN63" s="13"/>
      <c r="DO63" s="13"/>
      <c r="DP63" s="13"/>
      <c r="DQ63" s="13"/>
      <c r="DR63" s="13"/>
      <c r="DS63" s="13"/>
      <c r="DT63" s="13"/>
      <c r="DU63" s="13"/>
      <c r="DV63" s="13"/>
      <c r="DW63" s="13"/>
      <c r="DX63" s="13"/>
      <c r="DY63" s="85"/>
    </row>
    <row r="64" spans="1:129" s="93" customFormat="1" ht="15" thickBot="1" x14ac:dyDescent="0.4">
      <c r="A64" s="97" t="s">
        <v>104</v>
      </c>
      <c r="B64" s="98" t="s">
        <v>8</v>
      </c>
      <c r="C64" s="23">
        <v>7.551402110260616E-2</v>
      </c>
      <c r="D64" s="23">
        <v>7.1096119725535381E-2</v>
      </c>
      <c r="E64" s="23">
        <v>6.8291817298301458E-2</v>
      </c>
      <c r="F64" s="23">
        <v>7.3559638882314718E-2</v>
      </c>
      <c r="G64" s="23">
        <v>7.047031001873251E-2</v>
      </c>
      <c r="H64" s="23">
        <v>6.6431809945736511E-2</v>
      </c>
      <c r="I64" s="23">
        <v>6.3173968937294531E-2</v>
      </c>
      <c r="J64" s="23">
        <v>5.8288984969833625E-2</v>
      </c>
      <c r="K64" s="23">
        <v>6.3310048567378152E-2</v>
      </c>
      <c r="L64" s="23">
        <v>6.8804236791233223E-2</v>
      </c>
      <c r="M64" s="23">
        <v>7.5635763766746564E-2</v>
      </c>
      <c r="N64" s="23">
        <v>6.583540823811708E-2</v>
      </c>
      <c r="O64" s="23">
        <v>6.8601182423836018E-2</v>
      </c>
      <c r="P64" s="23">
        <v>7.2305385279909026E-2</v>
      </c>
      <c r="Q64" s="23">
        <v>6.6805171660205914E-2</v>
      </c>
      <c r="R64" s="23">
        <v>7.0195270861878073E-2</v>
      </c>
      <c r="S64" s="23">
        <v>6.5001108431046645E-2</v>
      </c>
      <c r="T64" s="23">
        <v>6.8081033928436729E-2</v>
      </c>
      <c r="U64" s="23">
        <v>7.173284036569956E-2</v>
      </c>
      <c r="V64" s="23">
        <v>7.458161579628407E-2</v>
      </c>
      <c r="W64" s="23">
        <v>7.292653130640965E-2</v>
      </c>
      <c r="X64" s="23">
        <v>7.7016363696369161E-2</v>
      </c>
      <c r="Y64" s="23">
        <v>7.8179116650226643E-2</v>
      </c>
      <c r="Z64" s="23">
        <v>7.9031599259758292E-2</v>
      </c>
      <c r="AA64" s="23">
        <v>8.4638833381058876E-2</v>
      </c>
      <c r="AB64" s="23">
        <v>8.9965322405820045E-2</v>
      </c>
      <c r="AC64" s="23">
        <v>9.0864419281270745E-2</v>
      </c>
      <c r="AD64" s="23">
        <v>9.586070537547893E-2</v>
      </c>
      <c r="AE64" s="23">
        <v>9.2848598114859002E-2</v>
      </c>
      <c r="AF64" s="23">
        <v>9.23138091353016E-2</v>
      </c>
      <c r="AG64" s="23">
        <v>8.1832762586879035E-2</v>
      </c>
      <c r="AH64" s="23">
        <v>8.2490718153471226E-2</v>
      </c>
      <c r="AI64" s="23">
        <v>7.6901206048648529E-2</v>
      </c>
      <c r="AJ64" s="23">
        <v>7.0557811151929051E-2</v>
      </c>
      <c r="AK64" s="23">
        <v>7.5924176472842927E-2</v>
      </c>
      <c r="AL64" s="23">
        <v>7.2962382491709055E-2</v>
      </c>
      <c r="AM64" s="23">
        <v>3.9681182875451089E-2</v>
      </c>
      <c r="AN64" s="23">
        <v>4.870348923361887E-2</v>
      </c>
      <c r="AO64" s="23">
        <v>6.139350606334934E-2</v>
      </c>
      <c r="AP64" s="23">
        <v>6.8633534235878035E-2</v>
      </c>
      <c r="AQ64" s="23">
        <v>7.2346745024014628E-2</v>
      </c>
      <c r="AR64" s="23">
        <v>7.5441949841334899E-2</v>
      </c>
      <c r="AS64" s="23">
        <v>7.9045364838685822E-2</v>
      </c>
      <c r="AT64" s="23">
        <v>8.3451087412921482E-2</v>
      </c>
      <c r="AU64" s="23">
        <v>7.8479933198760343E-2</v>
      </c>
      <c r="AV64" s="23">
        <v>7.9204554976570835E-2</v>
      </c>
      <c r="AW64" s="23">
        <v>8.1970187521255511E-2</v>
      </c>
      <c r="AX64" s="23">
        <v>7.6039440571510894E-2</v>
      </c>
      <c r="AY64" s="23">
        <v>7.353577380955241E-2</v>
      </c>
      <c r="AZ64" s="23">
        <v>7.2103525957773723E-2</v>
      </c>
      <c r="BA64" s="23">
        <v>6.9172387808006539E-2</v>
      </c>
      <c r="BB64" s="23">
        <v>6.2858598573054217E-2</v>
      </c>
      <c r="BC64" s="23">
        <v>6.1840281875786995E-2</v>
      </c>
      <c r="BD64" s="23">
        <v>5.9087797908765088E-2</v>
      </c>
      <c r="BE64" s="23">
        <v>6.1958757423150754E-2</v>
      </c>
      <c r="BF64" s="23">
        <v>6.3214005828346145E-2</v>
      </c>
      <c r="BG64" s="23">
        <v>6.5158503310976654E-2</v>
      </c>
      <c r="BH64" s="106"/>
      <c r="BN64" s="85"/>
      <c r="BO64" s="13"/>
      <c r="BP64" s="13"/>
      <c r="BQ64" s="13"/>
      <c r="BR64" s="13"/>
      <c r="BS64" s="13"/>
      <c r="BT64" s="13"/>
      <c r="BU64" s="13"/>
      <c r="BV64" s="13"/>
      <c r="BW64" s="13"/>
      <c r="BX64" s="13"/>
      <c r="BY64" s="13"/>
      <c r="BZ64" s="13"/>
      <c r="CA64" s="13"/>
      <c r="CB64" s="13"/>
      <c r="CC64" s="13"/>
      <c r="CD64" s="13"/>
      <c r="CE64" s="13"/>
      <c r="CF64" s="13"/>
      <c r="CG64" s="13"/>
      <c r="CH64" s="13"/>
      <c r="CI64" s="13"/>
      <c r="CJ64" s="13"/>
      <c r="CK64" s="13"/>
      <c r="CL64" s="13"/>
      <c r="CM64" s="13"/>
      <c r="CN64" s="13"/>
      <c r="CO64" s="13"/>
      <c r="CP64" s="13"/>
      <c r="CQ64" s="13"/>
      <c r="CR64" s="13"/>
      <c r="CS64" s="13"/>
      <c r="CT64" s="13"/>
      <c r="CU64" s="13"/>
      <c r="CV64" s="13"/>
      <c r="CW64" s="13"/>
      <c r="CX64" s="13"/>
      <c r="CY64" s="13"/>
      <c r="CZ64" s="13"/>
      <c r="DA64" s="13"/>
      <c r="DB64" s="13"/>
      <c r="DC64" s="13"/>
      <c r="DD64" s="13"/>
      <c r="DE64" s="13"/>
      <c r="DF64" s="13"/>
      <c r="DG64" s="13"/>
      <c r="DH64" s="13"/>
      <c r="DI64" s="13"/>
      <c r="DJ64" s="13"/>
      <c r="DK64" s="13"/>
      <c r="DL64" s="13"/>
      <c r="DM64" s="13"/>
      <c r="DN64" s="13"/>
      <c r="DO64" s="13"/>
      <c r="DP64" s="13"/>
      <c r="DQ64" s="13"/>
      <c r="DR64" s="13"/>
      <c r="DS64" s="13"/>
      <c r="DT64" s="13"/>
      <c r="DU64" s="13"/>
      <c r="DV64" s="13"/>
      <c r="DW64" s="13"/>
      <c r="DX64" s="13"/>
      <c r="DY64" s="85"/>
    </row>
    <row r="65" spans="1:129" s="93" customFormat="1" ht="15" thickBot="1" x14ac:dyDescent="0.4">
      <c r="A65" s="96"/>
      <c r="B65" s="96" t="s">
        <v>146</v>
      </c>
      <c r="C65" s="24">
        <v>7.9106426129049473E-2</v>
      </c>
      <c r="D65" s="24">
        <v>7.6461326609185157E-2</v>
      </c>
      <c r="E65" s="24">
        <v>7.4067986614657855E-2</v>
      </c>
      <c r="F65" s="24">
        <v>7.5079883123709931E-2</v>
      </c>
      <c r="G65" s="24">
        <v>7.2132206949249059E-2</v>
      </c>
      <c r="H65" s="24">
        <v>7.1665366324064811E-2</v>
      </c>
      <c r="I65" s="24">
        <v>6.7562114125660211E-2</v>
      </c>
      <c r="J65" s="24">
        <v>6.4560299001431815E-2</v>
      </c>
      <c r="K65" s="24">
        <v>6.7761471771443413E-2</v>
      </c>
      <c r="L65" s="24">
        <v>6.9561499300586707E-2</v>
      </c>
      <c r="M65" s="24">
        <v>7.4280342577358827E-2</v>
      </c>
      <c r="N65" s="24">
        <v>6.9373791387282543E-2</v>
      </c>
      <c r="O65" s="24">
        <v>7.0038855340550848E-2</v>
      </c>
      <c r="P65" s="24">
        <v>7.4689451478423402E-2</v>
      </c>
      <c r="Q65" s="24">
        <v>6.9444484929742312E-2</v>
      </c>
      <c r="R65" s="24">
        <v>7.2896110279663695E-2</v>
      </c>
      <c r="S65" s="24">
        <v>6.9806666841362885E-2</v>
      </c>
      <c r="T65" s="24">
        <v>7.4697409884445745E-2</v>
      </c>
      <c r="U65" s="24">
        <v>7.6709275270356217E-2</v>
      </c>
      <c r="V65" s="24">
        <v>7.600287983074136E-2</v>
      </c>
      <c r="W65" s="24">
        <v>7.5436147087596134E-2</v>
      </c>
      <c r="X65" s="24">
        <v>7.5407359766833992E-2</v>
      </c>
      <c r="Y65" s="24">
        <v>7.8685251519455379E-2</v>
      </c>
      <c r="Z65" s="24">
        <v>8.0053673555779276E-2</v>
      </c>
      <c r="AA65" s="24">
        <v>8.30118070831843E-2</v>
      </c>
      <c r="AB65" s="24">
        <v>8.9585896774961704E-2</v>
      </c>
      <c r="AC65" s="24">
        <v>8.7176910174333336E-2</v>
      </c>
      <c r="AD65" s="24">
        <v>9.4294399547079244E-2</v>
      </c>
      <c r="AE65" s="24">
        <v>9.1363915978337998E-2</v>
      </c>
      <c r="AF65" s="24">
        <v>9.1866817169568793E-2</v>
      </c>
      <c r="AG65" s="24">
        <v>8.4103225332271339E-2</v>
      </c>
      <c r="AH65" s="24">
        <v>8.6817694696300005E-2</v>
      </c>
      <c r="AI65" s="24">
        <v>8.1028133643774369E-2</v>
      </c>
      <c r="AJ65" s="24">
        <v>7.5702695870262807E-2</v>
      </c>
      <c r="AK65" s="24">
        <v>8.0461093114310545E-2</v>
      </c>
      <c r="AL65" s="24">
        <v>7.7602665245426833E-2</v>
      </c>
      <c r="AM65" s="24">
        <v>4.914938270242307E-2</v>
      </c>
      <c r="AN65" s="24">
        <v>5.2508957469856871E-2</v>
      </c>
      <c r="AO65" s="24">
        <v>6.6851289712488562E-2</v>
      </c>
      <c r="AP65" s="24">
        <v>6.3709266187477409E-2</v>
      </c>
      <c r="AQ65" s="24">
        <v>7.1056820199509735E-2</v>
      </c>
      <c r="AR65" s="24">
        <v>7.3018461422955469E-2</v>
      </c>
      <c r="AS65" s="24">
        <v>7.6350219991022164E-2</v>
      </c>
      <c r="AT65" s="24">
        <v>7.9333134539896349E-2</v>
      </c>
      <c r="AU65" s="24">
        <v>7.7799055843724554E-2</v>
      </c>
      <c r="AV65" s="24">
        <v>7.7081386611987185E-2</v>
      </c>
      <c r="AW65" s="24">
        <v>7.7822963557649241E-2</v>
      </c>
      <c r="AX65" s="24">
        <v>7.2914029230531766E-2</v>
      </c>
      <c r="AY65" s="24">
        <v>7.1363951177662865E-2</v>
      </c>
      <c r="AZ65" s="24">
        <v>7.1789409390217621E-2</v>
      </c>
      <c r="BA65" s="24">
        <v>6.8451153320737743E-2</v>
      </c>
      <c r="BB65" s="24">
        <v>6.3917649210420008E-2</v>
      </c>
      <c r="BC65" s="24">
        <v>6.4536774356686671E-2</v>
      </c>
      <c r="BD65" s="24">
        <v>6.317951487845358E-2</v>
      </c>
      <c r="BE65" s="24">
        <v>6.4789556271454191E-2</v>
      </c>
      <c r="BF65" s="24">
        <v>6.5221754033930684E-2</v>
      </c>
      <c r="BG65" s="24">
        <v>6.6813725279431455E-2</v>
      </c>
      <c r="BH65" s="108"/>
      <c r="BN65" s="85"/>
      <c r="BO65" s="13"/>
      <c r="BP65" s="13"/>
      <c r="BQ65" s="13"/>
      <c r="BR65" s="13"/>
      <c r="BS65" s="13"/>
      <c r="BT65" s="13"/>
      <c r="BU65" s="13"/>
      <c r="BV65" s="13"/>
      <c r="BW65" s="13"/>
      <c r="BX65" s="13"/>
      <c r="BY65" s="13"/>
      <c r="BZ65" s="13"/>
      <c r="CA65" s="13"/>
      <c r="CB65" s="13"/>
      <c r="CC65" s="13"/>
      <c r="CD65" s="13"/>
      <c r="CE65" s="13"/>
      <c r="CF65" s="13"/>
      <c r="CG65" s="13"/>
      <c r="CH65" s="13"/>
      <c r="CI65" s="13"/>
      <c r="CJ65" s="13"/>
      <c r="CK65" s="13"/>
      <c r="CL65" s="13"/>
      <c r="CM65" s="13"/>
      <c r="CN65" s="13"/>
      <c r="CO65" s="13"/>
      <c r="CP65" s="13"/>
      <c r="CQ65" s="13"/>
      <c r="CR65" s="13"/>
      <c r="CS65" s="13"/>
      <c r="CT65" s="13"/>
      <c r="CU65" s="13"/>
      <c r="CV65" s="13"/>
      <c r="CW65" s="13"/>
      <c r="CX65" s="13"/>
      <c r="CY65" s="13"/>
      <c r="CZ65" s="13"/>
      <c r="DA65" s="13"/>
      <c r="DB65" s="13"/>
      <c r="DC65" s="13"/>
      <c r="DD65" s="13"/>
      <c r="DE65" s="13"/>
      <c r="DF65" s="13"/>
      <c r="DG65" s="13"/>
      <c r="DH65" s="13"/>
      <c r="DI65" s="13"/>
      <c r="DJ65" s="13"/>
      <c r="DK65" s="13"/>
      <c r="DL65" s="13"/>
      <c r="DM65" s="13"/>
      <c r="DN65" s="13"/>
      <c r="DO65" s="13"/>
      <c r="DP65" s="13"/>
      <c r="DQ65" s="13"/>
      <c r="DR65" s="13"/>
      <c r="DS65" s="13"/>
      <c r="DT65" s="13"/>
      <c r="DU65" s="13"/>
      <c r="DV65" s="13"/>
      <c r="DW65" s="13"/>
      <c r="DX65" s="13"/>
      <c r="DY65" s="85"/>
    </row>
    <row r="66" spans="1:129" s="93" customFormat="1" ht="15" thickBot="1" x14ac:dyDescent="0.4">
      <c r="A66" s="94" t="s">
        <v>105</v>
      </c>
      <c r="B66" s="95" t="s">
        <v>10</v>
      </c>
      <c r="C66" s="23">
        <v>6.2589588446321009E-2</v>
      </c>
      <c r="D66" s="23">
        <v>6.5140102930329721E-2</v>
      </c>
      <c r="E66" s="23">
        <v>7.089213153450008E-2</v>
      </c>
      <c r="F66" s="23">
        <v>6.7933097121822258E-2</v>
      </c>
      <c r="G66" s="23">
        <v>6.7580436638037117E-2</v>
      </c>
      <c r="H66" s="23">
        <v>6.2644400189920096E-2</v>
      </c>
      <c r="I66" s="23">
        <v>6.0301922013680176E-2</v>
      </c>
      <c r="J66" s="23">
        <v>5.617626210472923E-2</v>
      </c>
      <c r="K66" s="23">
        <v>5.8032270956687039E-2</v>
      </c>
      <c r="L66" s="23">
        <v>6.0824251352274393E-2</v>
      </c>
      <c r="M66" s="23">
        <v>5.8069028575671026E-2</v>
      </c>
      <c r="N66" s="23">
        <v>5.3875376111377042E-2</v>
      </c>
      <c r="O66" s="23">
        <v>5.9002293832407501E-2</v>
      </c>
      <c r="P66" s="23">
        <v>5.8584505418600004E-2</v>
      </c>
      <c r="Q66" s="23">
        <v>5.876797131668831E-2</v>
      </c>
      <c r="R66" s="23">
        <v>5.6788323497560696E-2</v>
      </c>
      <c r="S66" s="23">
        <v>5.0428223297047305E-2</v>
      </c>
      <c r="T66" s="23">
        <v>5.0469413373447909E-2</v>
      </c>
      <c r="U66" s="23">
        <v>5.0476563866853723E-2</v>
      </c>
      <c r="V66" s="23">
        <v>5.7027024864146618E-2</v>
      </c>
      <c r="W66" s="23">
        <v>5.4691870740978803E-2</v>
      </c>
      <c r="X66" s="23">
        <v>5.9070853205230485E-2</v>
      </c>
      <c r="Y66" s="23">
        <v>6.4820364976505077E-2</v>
      </c>
      <c r="Z66" s="23">
        <v>7.0307111946309009E-2</v>
      </c>
      <c r="AA66" s="23">
        <v>7.0652630159982951E-2</v>
      </c>
      <c r="AB66" s="23">
        <v>6.832772267014646E-2</v>
      </c>
      <c r="AC66" s="23">
        <v>7.2682041596295613E-2</v>
      </c>
      <c r="AD66" s="23">
        <v>7.5802544065359592E-2</v>
      </c>
      <c r="AE66" s="23">
        <v>7.3106425517942913E-2</v>
      </c>
      <c r="AF66" s="23">
        <v>7.318874069344862E-2</v>
      </c>
      <c r="AG66" s="23">
        <v>7.3320810035607406E-2</v>
      </c>
      <c r="AH66" s="23">
        <v>7.2901429677957374E-2</v>
      </c>
      <c r="AI66" s="23">
        <v>7.1527676524539591E-2</v>
      </c>
      <c r="AJ66" s="23">
        <v>7.0122611815655253E-2</v>
      </c>
      <c r="AK66" s="23">
        <v>7.4539730951841465E-2</v>
      </c>
      <c r="AL66" s="23">
        <v>6.4578236423868965E-2</v>
      </c>
      <c r="AM66" s="23">
        <v>2.5174373531035365E-2</v>
      </c>
      <c r="AN66" s="23">
        <v>4.7244457259557858E-2</v>
      </c>
      <c r="AO66" s="23">
        <v>5.8366520997490269E-2</v>
      </c>
      <c r="AP66" s="23">
        <v>5.4715755670044636E-2</v>
      </c>
      <c r="AQ66" s="23">
        <v>6.3687868502062858E-2</v>
      </c>
      <c r="AR66" s="23">
        <v>5.5135821739754447E-2</v>
      </c>
      <c r="AS66" s="23">
        <v>6.0810113926393197E-2</v>
      </c>
      <c r="AT66" s="23">
        <v>6.2429092715880763E-2</v>
      </c>
      <c r="AU66" s="23">
        <v>5.8997886049250728E-2</v>
      </c>
      <c r="AV66" s="23">
        <v>5.5836577670738498E-2</v>
      </c>
      <c r="AW66" s="23">
        <v>5.8313391738115686E-2</v>
      </c>
      <c r="AX66" s="23">
        <v>5.8032885093866671E-2</v>
      </c>
      <c r="AY66" s="23">
        <v>5.8609228025787184E-2</v>
      </c>
      <c r="AZ66" s="23">
        <v>6.0489718562143358E-2</v>
      </c>
      <c r="BA66" s="23">
        <v>6.215324780392225E-2</v>
      </c>
      <c r="BB66" s="23">
        <v>6.0942478753188728E-2</v>
      </c>
      <c r="BC66" s="23">
        <v>5.8929310335487338E-2</v>
      </c>
      <c r="BD66" s="23">
        <v>5.7515331699266876E-2</v>
      </c>
      <c r="BE66" s="23">
        <v>5.6295923865632501E-2</v>
      </c>
      <c r="BF66" s="23">
        <v>5.7520202409256364E-2</v>
      </c>
      <c r="BG66" s="23">
        <v>5.905569032494954E-2</v>
      </c>
      <c r="BH66" s="106"/>
      <c r="BN66" s="85"/>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c r="CY66" s="13"/>
      <c r="CZ66" s="13"/>
      <c r="DA66" s="13"/>
      <c r="DB66" s="13"/>
      <c r="DC66" s="13"/>
      <c r="DD66" s="13"/>
      <c r="DE66" s="13"/>
      <c r="DF66" s="13"/>
      <c r="DG66" s="13"/>
      <c r="DH66" s="13"/>
      <c r="DI66" s="13"/>
      <c r="DJ66" s="13"/>
      <c r="DK66" s="13"/>
      <c r="DL66" s="13"/>
      <c r="DM66" s="13"/>
      <c r="DN66" s="13"/>
      <c r="DO66" s="13"/>
      <c r="DP66" s="13"/>
      <c r="DQ66" s="13"/>
      <c r="DR66" s="13"/>
      <c r="DS66" s="13"/>
      <c r="DT66" s="13"/>
      <c r="DU66" s="13"/>
      <c r="DV66" s="13"/>
      <c r="DW66" s="13"/>
      <c r="DX66" s="13"/>
      <c r="DY66" s="85"/>
    </row>
    <row r="67" spans="1:129" s="93" customFormat="1" ht="15" thickBot="1" x14ac:dyDescent="0.4">
      <c r="A67" s="96"/>
      <c r="B67" s="99" t="s">
        <v>147</v>
      </c>
      <c r="C67" s="24">
        <v>6.2589588446321009E-2</v>
      </c>
      <c r="D67" s="24">
        <v>6.5140102930329721E-2</v>
      </c>
      <c r="E67" s="24">
        <v>7.089213153450008E-2</v>
      </c>
      <c r="F67" s="24">
        <v>6.7933097121822258E-2</v>
      </c>
      <c r="G67" s="24">
        <v>6.7580436638037117E-2</v>
      </c>
      <c r="H67" s="24">
        <v>6.2644400189920096E-2</v>
      </c>
      <c r="I67" s="24">
        <v>6.0301922013680176E-2</v>
      </c>
      <c r="J67" s="24">
        <v>5.617626210472923E-2</v>
      </c>
      <c r="K67" s="24">
        <v>5.8032270956687039E-2</v>
      </c>
      <c r="L67" s="24">
        <v>6.0824251352274393E-2</v>
      </c>
      <c r="M67" s="24">
        <v>5.8069028575671026E-2</v>
      </c>
      <c r="N67" s="24">
        <v>5.3875376111377042E-2</v>
      </c>
      <c r="O67" s="24">
        <v>5.9002293832407501E-2</v>
      </c>
      <c r="P67" s="24">
        <v>5.8584505418600004E-2</v>
      </c>
      <c r="Q67" s="24">
        <v>5.876797131668831E-2</v>
      </c>
      <c r="R67" s="24">
        <v>5.6788323497560696E-2</v>
      </c>
      <c r="S67" s="24">
        <v>5.0428223297047305E-2</v>
      </c>
      <c r="T67" s="24">
        <v>5.0469413373447909E-2</v>
      </c>
      <c r="U67" s="24">
        <v>5.0476563866853723E-2</v>
      </c>
      <c r="V67" s="24">
        <v>5.7027024864146618E-2</v>
      </c>
      <c r="W67" s="24">
        <v>5.4691870740978803E-2</v>
      </c>
      <c r="X67" s="24">
        <v>5.9070853205230485E-2</v>
      </c>
      <c r="Y67" s="24">
        <v>6.4820364976505077E-2</v>
      </c>
      <c r="Z67" s="24">
        <v>7.0307111946309009E-2</v>
      </c>
      <c r="AA67" s="24">
        <v>7.0652630159982951E-2</v>
      </c>
      <c r="AB67" s="24">
        <v>6.832772267014646E-2</v>
      </c>
      <c r="AC67" s="24">
        <v>7.2682041596295613E-2</v>
      </c>
      <c r="AD67" s="24">
        <v>7.5802544065359592E-2</v>
      </c>
      <c r="AE67" s="24">
        <v>7.3106425517942913E-2</v>
      </c>
      <c r="AF67" s="24">
        <v>7.318874069344862E-2</v>
      </c>
      <c r="AG67" s="24">
        <v>7.3320810035607406E-2</v>
      </c>
      <c r="AH67" s="24">
        <v>7.2901429677957374E-2</v>
      </c>
      <c r="AI67" s="24">
        <v>7.1527676524539591E-2</v>
      </c>
      <c r="AJ67" s="24">
        <v>7.0122611815655253E-2</v>
      </c>
      <c r="AK67" s="24">
        <v>7.4539730951841465E-2</v>
      </c>
      <c r="AL67" s="24">
        <v>6.4578236423868965E-2</v>
      </c>
      <c r="AM67" s="24">
        <v>2.5174373531035365E-2</v>
      </c>
      <c r="AN67" s="24">
        <v>4.7244457259557858E-2</v>
      </c>
      <c r="AO67" s="24">
        <v>5.8366520997490269E-2</v>
      </c>
      <c r="AP67" s="24">
        <v>5.4715755670044636E-2</v>
      </c>
      <c r="AQ67" s="24">
        <v>6.3687868502062858E-2</v>
      </c>
      <c r="AR67" s="24">
        <v>5.5135821739754447E-2</v>
      </c>
      <c r="AS67" s="24">
        <v>6.0810113926393197E-2</v>
      </c>
      <c r="AT67" s="24">
        <v>6.2429092715880763E-2</v>
      </c>
      <c r="AU67" s="24">
        <v>5.8997886049250728E-2</v>
      </c>
      <c r="AV67" s="24">
        <v>5.5836577670738498E-2</v>
      </c>
      <c r="AW67" s="24">
        <v>5.8313391738115686E-2</v>
      </c>
      <c r="AX67" s="24">
        <v>5.8032885093866671E-2</v>
      </c>
      <c r="AY67" s="24">
        <v>5.8609228025787184E-2</v>
      </c>
      <c r="AZ67" s="24">
        <v>6.0489718562143358E-2</v>
      </c>
      <c r="BA67" s="24">
        <v>6.215324780392225E-2</v>
      </c>
      <c r="BB67" s="24">
        <v>6.0942478753188728E-2</v>
      </c>
      <c r="BC67" s="24">
        <v>5.8929310335487338E-2</v>
      </c>
      <c r="BD67" s="24">
        <v>5.7515331699266876E-2</v>
      </c>
      <c r="BE67" s="24">
        <v>5.6295923865632501E-2</v>
      </c>
      <c r="BF67" s="24">
        <v>5.7520202409256364E-2</v>
      </c>
      <c r="BG67" s="24">
        <v>5.905569032494954E-2</v>
      </c>
      <c r="BH67" s="108"/>
      <c r="BN67" s="85"/>
      <c r="BO67" s="13"/>
      <c r="BP67" s="13"/>
      <c r="BQ67" s="13"/>
      <c r="BR67" s="13"/>
      <c r="BS67" s="13"/>
      <c r="BT67" s="13"/>
      <c r="BU67" s="13"/>
      <c r="BV67" s="1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c r="DJ67" s="13"/>
      <c r="DK67" s="13"/>
      <c r="DL67" s="13"/>
      <c r="DM67" s="13"/>
      <c r="DN67" s="13"/>
      <c r="DO67" s="13"/>
      <c r="DP67" s="13"/>
      <c r="DQ67" s="13"/>
      <c r="DR67" s="13"/>
      <c r="DS67" s="13"/>
      <c r="DT67" s="13"/>
      <c r="DU67" s="13"/>
      <c r="DV67" s="13"/>
      <c r="DW67" s="13"/>
      <c r="DX67" s="13"/>
      <c r="DY67" s="85"/>
    </row>
    <row r="68" spans="1:129" s="93" customFormat="1" ht="15" thickBot="1" x14ac:dyDescent="0.4">
      <c r="A68" s="97" t="s">
        <v>106</v>
      </c>
      <c r="B68" s="98" t="s">
        <v>107</v>
      </c>
      <c r="C68" s="23">
        <v>1.4009420348384897E-2</v>
      </c>
      <c r="D68" s="23">
        <v>1.5103651929368177E-2</v>
      </c>
      <c r="E68" s="23">
        <v>1.3125531097397232E-2</v>
      </c>
      <c r="F68" s="23">
        <v>1.3315886646030872E-2</v>
      </c>
      <c r="G68" s="23">
        <v>1.2910261087204602E-2</v>
      </c>
      <c r="H68" s="23">
        <v>1.0664604108200654E-2</v>
      </c>
      <c r="I68" s="23">
        <v>1.165549128480022E-2</v>
      </c>
      <c r="J68" s="23">
        <v>1.2081416117884887E-2</v>
      </c>
      <c r="K68" s="23">
        <v>1.3064681156690365E-2</v>
      </c>
      <c r="L68" s="23">
        <v>1.1821933520685918E-2</v>
      </c>
      <c r="M68" s="23">
        <v>1.3536870621035525E-2</v>
      </c>
      <c r="N68" s="23">
        <v>1.7969348031128471E-2</v>
      </c>
      <c r="O68" s="23">
        <v>1.8140909720882316E-2</v>
      </c>
      <c r="P68" s="23">
        <v>1.8764180936662673E-2</v>
      </c>
      <c r="Q68" s="23">
        <v>1.9465199141477978E-2</v>
      </c>
      <c r="R68" s="23">
        <v>2.0104327922429027E-2</v>
      </c>
      <c r="S68" s="23">
        <v>1.9415655346357859E-2</v>
      </c>
      <c r="T68" s="23">
        <v>2.4452788001220343E-2</v>
      </c>
      <c r="U68" s="23">
        <v>2.6701522976629009E-2</v>
      </c>
      <c r="V68" s="23">
        <v>2.4619293560381832E-2</v>
      </c>
      <c r="W68" s="23">
        <v>2.4349236145402468E-2</v>
      </c>
      <c r="X68" s="23">
        <v>2.4057475911915455E-2</v>
      </c>
      <c r="Y68" s="23">
        <v>2.314199136213077E-2</v>
      </c>
      <c r="Z68" s="23">
        <v>2.8021849150334701E-2</v>
      </c>
      <c r="AA68" s="23">
        <v>2.6144339590421322E-2</v>
      </c>
      <c r="AB68" s="23">
        <v>2.6103773266056136E-2</v>
      </c>
      <c r="AC68" s="23">
        <v>2.676943707127552E-2</v>
      </c>
      <c r="AD68" s="23">
        <v>2.8020025541084802E-2</v>
      </c>
      <c r="AE68" s="23">
        <v>2.4829319281355001E-2</v>
      </c>
      <c r="AF68" s="23">
        <v>2.3509851833034751E-2</v>
      </c>
      <c r="AG68" s="23">
        <v>2.4973515752510302E-2</v>
      </c>
      <c r="AH68" s="23">
        <v>2.6806881392493542E-2</v>
      </c>
      <c r="AI68" s="23">
        <v>2.6659030737315004E-2</v>
      </c>
      <c r="AJ68" s="23">
        <v>2.7129589375922747E-2</v>
      </c>
      <c r="AK68" s="23">
        <v>2.6263525797531048E-2</v>
      </c>
      <c r="AL68" s="23">
        <v>2.5048403185066067E-2</v>
      </c>
      <c r="AM68" s="23">
        <v>1.6669599823146603E-2</v>
      </c>
      <c r="AN68" s="23">
        <v>2.2804382774679634E-2</v>
      </c>
      <c r="AO68" s="23">
        <v>2.7445588539781927E-2</v>
      </c>
      <c r="AP68" s="23">
        <v>2.4413043493679395E-2</v>
      </c>
      <c r="AQ68" s="23">
        <v>2.5025460302856531E-2</v>
      </c>
      <c r="AR68" s="23">
        <v>2.5248290653986406E-2</v>
      </c>
      <c r="AS68" s="23">
        <v>2.6415775112640049E-2</v>
      </c>
      <c r="AT68" s="23">
        <v>2.7949655673596054E-2</v>
      </c>
      <c r="AU68" s="23">
        <v>2.5831391028819595E-2</v>
      </c>
      <c r="AV68" s="23">
        <v>2.6367244829637825E-2</v>
      </c>
      <c r="AW68" s="23">
        <v>2.4685242019368083E-2</v>
      </c>
      <c r="AX68" s="23">
        <v>2.3881281981771509E-2</v>
      </c>
      <c r="AY68" s="23">
        <v>2.2558446933707083E-2</v>
      </c>
      <c r="AZ68" s="23">
        <v>2.308983797930305E-2</v>
      </c>
      <c r="BA68" s="23">
        <v>2.154431579362515E-2</v>
      </c>
      <c r="BB68" s="23">
        <v>2.1470613186443253E-2</v>
      </c>
      <c r="BC68" s="23">
        <v>2.1470356165400443E-2</v>
      </c>
      <c r="BD68" s="23">
        <v>1.818825940151789E-2</v>
      </c>
      <c r="BE68" s="23">
        <v>2.0087319900594629E-2</v>
      </c>
      <c r="BF68" s="23">
        <v>1.8329927784347926E-2</v>
      </c>
      <c r="BG68" s="23">
        <v>1.7856639241352834E-2</v>
      </c>
      <c r="BH68" s="106"/>
      <c r="BN68" s="85"/>
      <c r="BO68" s="13"/>
      <c r="BP68" s="13"/>
      <c r="BQ68" s="13"/>
      <c r="BR68" s="13"/>
      <c r="BS68" s="13"/>
      <c r="BT68" s="13"/>
      <c r="BU68" s="13"/>
      <c r="BV68" s="1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c r="CY68" s="13"/>
      <c r="CZ68" s="13"/>
      <c r="DA68" s="13"/>
      <c r="DB68" s="13"/>
      <c r="DC68" s="13"/>
      <c r="DD68" s="13"/>
      <c r="DE68" s="13"/>
      <c r="DF68" s="13"/>
      <c r="DG68" s="13"/>
      <c r="DH68" s="13"/>
      <c r="DI68" s="13"/>
      <c r="DJ68" s="13"/>
      <c r="DK68" s="13"/>
      <c r="DL68" s="13"/>
      <c r="DM68" s="13"/>
      <c r="DN68" s="13"/>
      <c r="DO68" s="13"/>
      <c r="DP68" s="13"/>
      <c r="DQ68" s="13"/>
      <c r="DR68" s="13"/>
      <c r="DS68" s="13"/>
      <c r="DT68" s="13"/>
      <c r="DU68" s="13"/>
      <c r="DV68" s="13"/>
      <c r="DW68" s="13"/>
      <c r="DX68" s="13"/>
      <c r="DY68" s="85"/>
    </row>
    <row r="69" spans="1:129" s="93" customFormat="1" ht="15" thickBot="1" x14ac:dyDescent="0.4">
      <c r="A69" s="97" t="s">
        <v>108</v>
      </c>
      <c r="B69" s="98" t="s">
        <v>12</v>
      </c>
      <c r="C69" s="23">
        <v>6.774991202827374E-2</v>
      </c>
      <c r="D69" s="23">
        <v>7.5442536918850542E-2</v>
      </c>
      <c r="E69" s="23">
        <v>7.4780151222330046E-2</v>
      </c>
      <c r="F69" s="23">
        <v>7.2165284552620321E-2</v>
      </c>
      <c r="G69" s="23">
        <v>6.7759545230578436E-2</v>
      </c>
      <c r="H69" s="23">
        <v>6.6850661659947769E-2</v>
      </c>
      <c r="I69" s="23">
        <v>6.5254881792322153E-2</v>
      </c>
      <c r="J69" s="23">
        <v>6.5022150327912198E-2</v>
      </c>
      <c r="K69" s="23">
        <v>6.6355270132721245E-2</v>
      </c>
      <c r="L69" s="23">
        <v>6.7248712418081724E-2</v>
      </c>
      <c r="M69" s="23">
        <v>6.5423803566741767E-2</v>
      </c>
      <c r="N69" s="23">
        <v>7.2578904654734738E-2</v>
      </c>
      <c r="O69" s="23">
        <v>6.1019953836109322E-2</v>
      </c>
      <c r="P69" s="23">
        <v>6.6054593280193072E-2</v>
      </c>
      <c r="Q69" s="23">
        <v>7.0071470752499976E-2</v>
      </c>
      <c r="R69" s="23">
        <v>7.8064962843272398E-2</v>
      </c>
      <c r="S69" s="23">
        <v>7.8985983952760616E-2</v>
      </c>
      <c r="T69" s="23">
        <v>8.7088113362407682E-2</v>
      </c>
      <c r="U69" s="23">
        <v>9.8109614507475351E-2</v>
      </c>
      <c r="V69" s="23">
        <v>0.106533504446523</v>
      </c>
      <c r="W69" s="23">
        <v>0.10278253870954562</v>
      </c>
      <c r="X69" s="23">
        <v>0.10447965394938523</v>
      </c>
      <c r="Y69" s="23">
        <v>0.10377457619891271</v>
      </c>
      <c r="Z69" s="23">
        <v>0.12455557268334874</v>
      </c>
      <c r="AA69" s="23">
        <v>9.5290253175664016E-2</v>
      </c>
      <c r="AB69" s="23">
        <v>9.7093316521220982E-2</v>
      </c>
      <c r="AC69" s="23">
        <v>0.10060073343170491</v>
      </c>
      <c r="AD69" s="23">
        <v>0.11495150682656696</v>
      </c>
      <c r="AE69" s="23">
        <v>9.5795265413096548E-2</v>
      </c>
      <c r="AF69" s="23">
        <v>9.8538191357660052E-2</v>
      </c>
      <c r="AG69" s="23">
        <v>9.8421119953583505E-2</v>
      </c>
      <c r="AH69" s="23">
        <v>9.1221928570354355E-2</v>
      </c>
      <c r="AI69" s="23">
        <v>8.9286380481613248E-2</v>
      </c>
      <c r="AJ69" s="23">
        <v>9.303624724545187E-2</v>
      </c>
      <c r="AK69" s="23">
        <v>7.8301888290624386E-2</v>
      </c>
      <c r="AL69" s="23">
        <v>8.2600411048064204E-2</v>
      </c>
      <c r="AM69" s="23">
        <v>7.4431817856125529E-2</v>
      </c>
      <c r="AN69" s="23">
        <v>7.231989920561592E-2</v>
      </c>
      <c r="AO69" s="23">
        <v>8.9121312446269044E-2</v>
      </c>
      <c r="AP69" s="23">
        <v>9.3502399876602776E-2</v>
      </c>
      <c r="AQ69" s="23">
        <v>0.10235271007211995</v>
      </c>
      <c r="AR69" s="23">
        <v>0.10151031180611603</v>
      </c>
      <c r="AS69" s="23">
        <v>9.5008194804371407E-2</v>
      </c>
      <c r="AT69" s="23">
        <v>9.10975968430945E-2</v>
      </c>
      <c r="AU69" s="23">
        <v>9.1962924263985377E-2</v>
      </c>
      <c r="AV69" s="23">
        <v>8.7854852234583572E-2</v>
      </c>
      <c r="AW69" s="23">
        <v>8.2151701333052232E-2</v>
      </c>
      <c r="AX69" s="23">
        <v>9.6226614712477579E-2</v>
      </c>
      <c r="AY69" s="23">
        <v>8.800952949969261E-2</v>
      </c>
      <c r="AZ69" s="23">
        <v>8.9150025293490351E-2</v>
      </c>
      <c r="BA69" s="23">
        <v>8.8847610883653283E-2</v>
      </c>
      <c r="BB69" s="23">
        <v>8.719583224537783E-2</v>
      </c>
      <c r="BC69" s="23">
        <v>8.4688468437618722E-2</v>
      </c>
      <c r="BD69" s="23">
        <v>8.1629770222383477E-2</v>
      </c>
      <c r="BE69" s="23">
        <v>7.9105053208537446E-2</v>
      </c>
      <c r="BF69" s="23">
        <v>5.9686159219375624E-2</v>
      </c>
      <c r="BG69" s="23">
        <v>7.0141882364123817E-2</v>
      </c>
      <c r="BH69" s="106"/>
      <c r="BN69" s="85"/>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c r="CY69" s="13"/>
      <c r="CZ69" s="13"/>
      <c r="DA69" s="13"/>
      <c r="DB69" s="13"/>
      <c r="DC69" s="13"/>
      <c r="DD69" s="13"/>
      <c r="DE69" s="13"/>
      <c r="DF69" s="13"/>
      <c r="DG69" s="13"/>
      <c r="DH69" s="13"/>
      <c r="DI69" s="13"/>
      <c r="DJ69" s="13"/>
      <c r="DK69" s="13"/>
      <c r="DL69" s="13"/>
      <c r="DM69" s="13"/>
      <c r="DN69" s="13"/>
      <c r="DO69" s="13"/>
      <c r="DP69" s="13"/>
      <c r="DQ69" s="13"/>
      <c r="DR69" s="13"/>
      <c r="DS69" s="13"/>
      <c r="DT69" s="13"/>
      <c r="DU69" s="13"/>
      <c r="DV69" s="13"/>
      <c r="DW69" s="13"/>
      <c r="DX69" s="13"/>
      <c r="DY69" s="85"/>
    </row>
    <row r="70" spans="1:129" s="93" customFormat="1" ht="15" thickBot="1" x14ac:dyDescent="0.4">
      <c r="A70" s="97" t="s">
        <v>109</v>
      </c>
      <c r="B70" s="98" t="s">
        <v>13</v>
      </c>
      <c r="C70" s="23">
        <v>3.8537885418024648E-3</v>
      </c>
      <c r="D70" s="23">
        <v>3.45351468542163E-3</v>
      </c>
      <c r="E70" s="23">
        <v>3.5825725949997817E-3</v>
      </c>
      <c r="F70" s="23">
        <v>3.3271105373385429E-3</v>
      </c>
      <c r="G70" s="23">
        <v>3.4577912480827514E-3</v>
      </c>
      <c r="H70" s="23">
        <v>3.911438409464332E-3</v>
      </c>
      <c r="I70" s="23">
        <v>3.166522693146487E-3</v>
      </c>
      <c r="J70" s="23">
        <v>3.7084657593453711E-3</v>
      </c>
      <c r="K70" s="23">
        <v>3.3721693785523617E-3</v>
      </c>
      <c r="L70" s="23">
        <v>3.2769768795852853E-3</v>
      </c>
      <c r="M70" s="23">
        <v>5.9304537477109093E-3</v>
      </c>
      <c r="N70" s="23">
        <v>5.3120868762285703E-3</v>
      </c>
      <c r="O70" s="23">
        <v>5.6505867948613469E-3</v>
      </c>
      <c r="P70" s="23">
        <v>6.0785633626601237E-3</v>
      </c>
      <c r="Q70" s="23">
        <v>4.7903734283847935E-3</v>
      </c>
      <c r="R70" s="23">
        <v>5.1176786882907773E-3</v>
      </c>
      <c r="S70" s="23">
        <v>4.8994608217808027E-3</v>
      </c>
      <c r="T70" s="23">
        <v>6.5382836733557754E-3</v>
      </c>
      <c r="U70" s="23">
        <v>6.4243085828564282E-3</v>
      </c>
      <c r="V70" s="23">
        <v>6.9123270520557827E-3</v>
      </c>
      <c r="W70" s="23">
        <v>7.8113445721988851E-3</v>
      </c>
      <c r="X70" s="23">
        <v>6.05853988880126E-3</v>
      </c>
      <c r="Y70" s="23">
        <v>6.0510259284048389E-3</v>
      </c>
      <c r="Z70" s="23">
        <v>6.9681165687669952E-3</v>
      </c>
      <c r="AA70" s="23">
        <v>5.1026548304881512E-3</v>
      </c>
      <c r="AB70" s="23">
        <v>6.9659362864647025E-3</v>
      </c>
      <c r="AC70" s="23">
        <v>7.826104520887214E-3</v>
      </c>
      <c r="AD70" s="23">
        <v>7.2506350056495469E-3</v>
      </c>
      <c r="AE70" s="23">
        <v>7.9656571517467845E-3</v>
      </c>
      <c r="AF70" s="23">
        <v>6.7508761181540458E-3</v>
      </c>
      <c r="AG70" s="23">
        <v>7.8350168948854368E-3</v>
      </c>
      <c r="AH70" s="23">
        <v>6.4875878552468859E-3</v>
      </c>
      <c r="AI70" s="23">
        <v>6.1529539977117033E-3</v>
      </c>
      <c r="AJ70" s="23">
        <v>6.869368004220654E-3</v>
      </c>
      <c r="AK70" s="23">
        <v>6.5657087328856488E-3</v>
      </c>
      <c r="AL70" s="23">
        <v>7.7212774180350332E-3</v>
      </c>
      <c r="AM70" s="23">
        <v>1.285583363040782E-3</v>
      </c>
      <c r="AN70" s="23">
        <v>2.5054369762839723E-3</v>
      </c>
      <c r="AO70" s="23">
        <v>6.7906338600259592E-3</v>
      </c>
      <c r="AP70" s="23">
        <v>3.6745703979899802E-3</v>
      </c>
      <c r="AQ70" s="23">
        <v>7.2692580595909639E-3</v>
      </c>
      <c r="AR70" s="23">
        <v>8.9278885792872364E-3</v>
      </c>
      <c r="AS70" s="23">
        <v>1.0876079815766385E-2</v>
      </c>
      <c r="AT70" s="23">
        <v>1.1058854528857871E-2</v>
      </c>
      <c r="AU70" s="23">
        <v>1.2477789230785463E-2</v>
      </c>
      <c r="AV70" s="23">
        <v>1.1136995156175434E-2</v>
      </c>
      <c r="AW70" s="23">
        <v>1.0042126021554774E-2</v>
      </c>
      <c r="AX70" s="23">
        <v>1.0346176903476839E-2</v>
      </c>
      <c r="AY70" s="23">
        <v>1.0036252358327606E-2</v>
      </c>
      <c r="AZ70" s="23">
        <v>9.587188361120479E-3</v>
      </c>
      <c r="BA70" s="23">
        <v>1.1308000475818642E-2</v>
      </c>
      <c r="BB70" s="23">
        <v>1.013790811284717E-2</v>
      </c>
      <c r="BC70" s="23">
        <v>1.0002026788309477E-2</v>
      </c>
      <c r="BD70" s="23">
        <v>1.0559909752106087E-2</v>
      </c>
      <c r="BE70" s="23">
        <v>9.1923825444880543E-3</v>
      </c>
      <c r="BF70" s="23">
        <v>9.7689419070965521E-3</v>
      </c>
      <c r="BG70" s="23">
        <v>8.0288769823480682E-3</v>
      </c>
      <c r="BH70" s="106"/>
      <c r="BN70" s="85"/>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c r="CY70" s="13"/>
      <c r="CZ70" s="13"/>
      <c r="DA70" s="13"/>
      <c r="DB70" s="13"/>
      <c r="DC70" s="13"/>
      <c r="DD70" s="13"/>
      <c r="DE70" s="13"/>
      <c r="DF70" s="13"/>
      <c r="DG70" s="13"/>
      <c r="DH70" s="13"/>
      <c r="DI70" s="13"/>
      <c r="DJ70" s="13"/>
      <c r="DK70" s="13"/>
      <c r="DL70" s="13"/>
      <c r="DM70" s="13"/>
      <c r="DN70" s="13"/>
      <c r="DO70" s="13"/>
      <c r="DP70" s="13"/>
      <c r="DQ70" s="13"/>
      <c r="DR70" s="13"/>
      <c r="DS70" s="13"/>
      <c r="DT70" s="13"/>
      <c r="DU70" s="13"/>
      <c r="DV70" s="13"/>
      <c r="DW70" s="13"/>
      <c r="DX70" s="13"/>
      <c r="DY70" s="85"/>
    </row>
    <row r="71" spans="1:129" s="93" customFormat="1" ht="15" thickBot="1" x14ac:dyDescent="0.4">
      <c r="A71" s="97" t="s">
        <v>110</v>
      </c>
      <c r="B71" s="98" t="s">
        <v>14</v>
      </c>
      <c r="C71" s="23">
        <v>9.5568548230206708E-3</v>
      </c>
      <c r="D71" s="23">
        <v>1.219115863588157E-2</v>
      </c>
      <c r="E71" s="23">
        <v>8.8434787019720674E-3</v>
      </c>
      <c r="F71" s="23">
        <v>1.0503609955535892E-2</v>
      </c>
      <c r="G71" s="23">
        <v>1.4465793702561257E-2</v>
      </c>
      <c r="H71" s="23">
        <v>1.1063281300067382E-2</v>
      </c>
      <c r="I71" s="23">
        <v>5.1389569808399605E-3</v>
      </c>
      <c r="J71" s="23">
        <v>7.0626299323239394E-3</v>
      </c>
      <c r="K71" s="23">
        <v>1.1050732939116247E-2</v>
      </c>
      <c r="L71" s="23">
        <v>1.0627604189905847E-2</v>
      </c>
      <c r="M71" s="23">
        <v>1.0681231045231089E-2</v>
      </c>
      <c r="N71" s="23">
        <v>9.5184604144822153E-3</v>
      </c>
      <c r="O71" s="23">
        <v>8.0809224802232491E-3</v>
      </c>
      <c r="P71" s="23">
        <v>7.5587087105733648E-3</v>
      </c>
      <c r="Q71" s="23">
        <v>8.933522457667405E-3</v>
      </c>
      <c r="R71" s="23">
        <v>1.5259994009598018E-2</v>
      </c>
      <c r="S71" s="23">
        <v>1.6725345209769104E-2</v>
      </c>
      <c r="T71" s="23">
        <v>1.299367454692461E-2</v>
      </c>
      <c r="U71" s="23">
        <v>1.1155411053037849E-2</v>
      </c>
      <c r="V71" s="23">
        <v>8.5772461877924883E-3</v>
      </c>
      <c r="W71" s="23">
        <v>1.221436487544513E-2</v>
      </c>
      <c r="X71" s="23">
        <v>2.7045232404424219E-2</v>
      </c>
      <c r="Y71" s="23">
        <v>1.4775783119284422E-2</v>
      </c>
      <c r="Z71" s="23">
        <v>1.7034962551868073E-2</v>
      </c>
      <c r="AA71" s="23">
        <v>1.9702254766758746E-2</v>
      </c>
      <c r="AB71" s="23">
        <v>2.4181431935355976E-2</v>
      </c>
      <c r="AC71" s="23">
        <v>2.6203012471263627E-2</v>
      </c>
      <c r="AD71" s="23">
        <v>2.3772602485305893E-2</v>
      </c>
      <c r="AE71" s="23">
        <v>2.2294307973356551E-2</v>
      </c>
      <c r="AF71" s="23">
        <v>2.3333021577117266E-2</v>
      </c>
      <c r="AG71" s="23">
        <v>2.3814327493768016E-2</v>
      </c>
      <c r="AH71" s="23">
        <v>2.4660745977617238E-2</v>
      </c>
      <c r="AI71" s="23">
        <v>2.1808160272531824E-2</v>
      </c>
      <c r="AJ71" s="23">
        <v>1.3882278555492998E-2</v>
      </c>
      <c r="AK71" s="23">
        <v>1.1382562808214668E-2</v>
      </c>
      <c r="AL71" s="23">
        <v>1.6466679876091204E-2</v>
      </c>
      <c r="AM71" s="23">
        <v>1.9716961422069721E-2</v>
      </c>
      <c r="AN71" s="23">
        <v>1.7255101031085799E-2</v>
      </c>
      <c r="AO71" s="23">
        <v>1.9741559917090971E-2</v>
      </c>
      <c r="AP71" s="23">
        <v>1.7359260635473339E-2</v>
      </c>
      <c r="AQ71" s="23">
        <v>1.1457032869423508E-2</v>
      </c>
      <c r="AR71" s="23">
        <v>8.0662194251189985E-3</v>
      </c>
      <c r="AS71" s="23">
        <v>7.5682162824445955E-3</v>
      </c>
      <c r="AT71" s="23">
        <v>6.7166139584864124E-3</v>
      </c>
      <c r="AU71" s="23">
        <v>8.9926703847793589E-3</v>
      </c>
      <c r="AV71" s="23">
        <v>8.3878312811977423E-3</v>
      </c>
      <c r="AW71" s="23">
        <v>8.4746852233946283E-3</v>
      </c>
      <c r="AX71" s="23">
        <v>8.6432835703149809E-3</v>
      </c>
      <c r="AY71" s="23">
        <v>5.1442916549581394E-3</v>
      </c>
      <c r="AZ71" s="23">
        <v>5.1771420458452296E-3</v>
      </c>
      <c r="BA71" s="23">
        <v>4.3111244272068189E-3</v>
      </c>
      <c r="BB71" s="23">
        <v>4.1500950483267535E-3</v>
      </c>
      <c r="BC71" s="23">
        <v>6.6161181137894577E-3</v>
      </c>
      <c r="BD71" s="23">
        <v>5.2154693935664211E-3</v>
      </c>
      <c r="BE71" s="23">
        <v>5.6522246484104477E-3</v>
      </c>
      <c r="BF71" s="23">
        <v>7.4937160311978326E-3</v>
      </c>
      <c r="BG71" s="23">
        <v>7.2775259146556671E-3</v>
      </c>
      <c r="BH71" s="106"/>
      <c r="BN71" s="85"/>
      <c r="BO71" s="13"/>
      <c r="BP71" s="13"/>
      <c r="BQ71" s="13"/>
      <c r="BR71" s="13"/>
      <c r="BS71" s="13"/>
      <c r="BT71" s="13"/>
      <c r="BU71" s="13"/>
      <c r="BV71" s="13"/>
      <c r="BW71" s="13"/>
      <c r="BX71" s="13"/>
      <c r="BY71" s="13"/>
      <c r="BZ71" s="13"/>
      <c r="CA71" s="13"/>
      <c r="CB71" s="13"/>
      <c r="CC71" s="13"/>
      <c r="CD71" s="13"/>
      <c r="CE71" s="13"/>
      <c r="CF71" s="13"/>
      <c r="CG71" s="13"/>
      <c r="CH71" s="13"/>
      <c r="CI71" s="13"/>
      <c r="CJ71" s="13"/>
      <c r="CK71" s="13"/>
      <c r="CL71" s="13"/>
      <c r="CM71" s="13"/>
      <c r="CN71" s="13"/>
      <c r="CO71" s="13"/>
      <c r="CP71" s="13"/>
      <c r="CQ71" s="13"/>
      <c r="CR71" s="13"/>
      <c r="CS71" s="13"/>
      <c r="CT71" s="13"/>
      <c r="CU71" s="13"/>
      <c r="CV71" s="13"/>
      <c r="CW71" s="13"/>
      <c r="CX71" s="13"/>
      <c r="CY71" s="13"/>
      <c r="CZ71" s="13"/>
      <c r="DA71" s="13"/>
      <c r="DB71" s="13"/>
      <c r="DC71" s="13"/>
      <c r="DD71" s="13"/>
      <c r="DE71" s="13"/>
      <c r="DF71" s="13"/>
      <c r="DG71" s="13"/>
      <c r="DH71" s="13"/>
      <c r="DI71" s="13"/>
      <c r="DJ71" s="13"/>
      <c r="DK71" s="13"/>
      <c r="DL71" s="13"/>
      <c r="DM71" s="13"/>
      <c r="DN71" s="13"/>
      <c r="DO71" s="13"/>
      <c r="DP71" s="13"/>
      <c r="DQ71" s="13"/>
      <c r="DR71" s="13"/>
      <c r="DS71" s="13"/>
      <c r="DT71" s="13"/>
      <c r="DU71" s="13"/>
      <c r="DV71" s="13"/>
      <c r="DW71" s="13"/>
      <c r="DX71" s="13"/>
      <c r="DY71" s="85"/>
    </row>
    <row r="72" spans="1:129" s="93" customFormat="1" ht="15" thickBot="1" x14ac:dyDescent="0.4">
      <c r="A72" s="97" t="s">
        <v>111</v>
      </c>
      <c r="B72" s="98" t="s">
        <v>112</v>
      </c>
      <c r="C72" s="23">
        <v>1.232203577767493E-2</v>
      </c>
      <c r="D72" s="23">
        <v>1.0157150480672223E-2</v>
      </c>
      <c r="E72" s="23">
        <v>9.7853702394769173E-3</v>
      </c>
      <c r="F72" s="23">
        <v>8.6015240063039462E-3</v>
      </c>
      <c r="G72" s="23">
        <v>1.6035260097094255E-2</v>
      </c>
      <c r="H72" s="23">
        <v>1.0336856193315128E-2</v>
      </c>
      <c r="I72" s="23">
        <v>8.8511440790590441E-3</v>
      </c>
      <c r="J72" s="23">
        <v>8.2456527976199206E-3</v>
      </c>
      <c r="K72" s="23">
        <v>7.9380750606709329E-3</v>
      </c>
      <c r="L72" s="23">
        <v>1.0293258355539448E-2</v>
      </c>
      <c r="M72" s="23">
        <v>1.1961655677127583E-2</v>
      </c>
      <c r="N72" s="23">
        <v>1.436436715087633E-2</v>
      </c>
      <c r="O72" s="23">
        <v>1.301465628109371E-2</v>
      </c>
      <c r="P72" s="23">
        <v>1.4410810707904401E-2</v>
      </c>
      <c r="Q72" s="23">
        <v>1.4785991287556368E-2</v>
      </c>
      <c r="R72" s="23">
        <v>1.3988731649030096E-2</v>
      </c>
      <c r="S72" s="23">
        <v>1.3274808866095191E-2</v>
      </c>
      <c r="T72" s="23">
        <v>1.5888214046579304E-2</v>
      </c>
      <c r="U72" s="23">
        <v>1.275187696662046E-2</v>
      </c>
      <c r="V72" s="23">
        <v>1.2872736437393973E-2</v>
      </c>
      <c r="W72" s="23">
        <v>1.693124016090267E-2</v>
      </c>
      <c r="X72" s="23">
        <v>1.2772772287441798E-2</v>
      </c>
      <c r="Y72" s="23">
        <v>1.38343683284574E-2</v>
      </c>
      <c r="Z72" s="23">
        <v>1.2096154381453566E-2</v>
      </c>
      <c r="AA72" s="23">
        <v>1.2977936447189994E-2</v>
      </c>
      <c r="AB72" s="23">
        <v>1.201207394147868E-2</v>
      </c>
      <c r="AC72" s="23">
        <v>1.0407946877498684E-2</v>
      </c>
      <c r="AD72" s="23">
        <v>9.1393309450832575E-3</v>
      </c>
      <c r="AE72" s="23">
        <v>1.0497819274692654E-2</v>
      </c>
      <c r="AF72" s="23">
        <v>8.9062956954491807E-3</v>
      </c>
      <c r="AG72" s="23">
        <v>1.0589456850373942E-2</v>
      </c>
      <c r="AH72" s="23">
        <v>1.2058847601721524E-2</v>
      </c>
      <c r="AI72" s="23">
        <v>1.1375958798673709E-2</v>
      </c>
      <c r="AJ72" s="23">
        <v>1.0981334657914593E-2</v>
      </c>
      <c r="AK72" s="23">
        <v>1.0547137979933825E-2</v>
      </c>
      <c r="AL72" s="23">
        <v>1.1314741398355636E-2</v>
      </c>
      <c r="AM72" s="23">
        <v>7.518484089234511E-3</v>
      </c>
      <c r="AN72" s="23">
        <v>8.2328233543816631E-3</v>
      </c>
      <c r="AO72" s="23">
        <v>9.9981333468676867E-3</v>
      </c>
      <c r="AP72" s="23">
        <v>1.1552526158530153E-2</v>
      </c>
      <c r="AQ72" s="23">
        <v>1.0139083285032784E-2</v>
      </c>
      <c r="AR72" s="23">
        <v>1.1378898446818568E-2</v>
      </c>
      <c r="AS72" s="23">
        <v>1.4170351174724783E-2</v>
      </c>
      <c r="AT72" s="23">
        <v>1.1039842753356654E-2</v>
      </c>
      <c r="AU72" s="23">
        <v>1.1665650448076608E-2</v>
      </c>
      <c r="AV72" s="23">
        <v>1.4397525606475657E-2</v>
      </c>
      <c r="AW72" s="23">
        <v>1.2880307547469088E-2</v>
      </c>
      <c r="AX72" s="23">
        <v>1.1979210792302381E-2</v>
      </c>
      <c r="AY72" s="23">
        <v>1.2703405032160995E-2</v>
      </c>
      <c r="AZ72" s="23">
        <v>1.1919873119819579E-2</v>
      </c>
      <c r="BA72" s="23">
        <v>1.1753663406457169E-2</v>
      </c>
      <c r="BB72" s="23">
        <v>1.2851106088155461E-2</v>
      </c>
      <c r="BC72" s="23">
        <v>1.3313031500195773E-2</v>
      </c>
      <c r="BD72" s="23">
        <v>1.248122185719119E-2</v>
      </c>
      <c r="BE72" s="23">
        <v>1.2456027920266134E-2</v>
      </c>
      <c r="BF72" s="23">
        <v>1.268052609440724E-2</v>
      </c>
      <c r="BG72" s="23">
        <v>1.225620101162826E-2</v>
      </c>
      <c r="BH72" s="106"/>
      <c r="BN72" s="85"/>
      <c r="BO72" s="13"/>
      <c r="BP72" s="13"/>
      <c r="BQ72" s="13"/>
      <c r="BR72" s="13"/>
      <c r="BS72" s="13"/>
      <c r="BT72" s="13"/>
      <c r="BU72" s="13"/>
      <c r="BV72" s="13"/>
      <c r="BW72" s="13"/>
      <c r="BX72" s="13"/>
      <c r="BY72" s="13"/>
      <c r="BZ72" s="13"/>
      <c r="CA72" s="13"/>
      <c r="CB72" s="13"/>
      <c r="CC72" s="13"/>
      <c r="CD72" s="13"/>
      <c r="CE72" s="13"/>
      <c r="CF72" s="13"/>
      <c r="CG72" s="13"/>
      <c r="CH72" s="13"/>
      <c r="CI72" s="13"/>
      <c r="CJ72" s="13"/>
      <c r="CK72" s="13"/>
      <c r="CL72" s="13"/>
      <c r="CM72" s="13"/>
      <c r="CN72" s="13"/>
      <c r="CO72" s="13"/>
      <c r="CP72" s="13"/>
      <c r="CQ72" s="13"/>
      <c r="CR72" s="13"/>
      <c r="CS72" s="13"/>
      <c r="CT72" s="13"/>
      <c r="CU72" s="13"/>
      <c r="CV72" s="13"/>
      <c r="CW72" s="13"/>
      <c r="CX72" s="13"/>
      <c r="CY72" s="13"/>
      <c r="CZ72" s="13"/>
      <c r="DA72" s="13"/>
      <c r="DB72" s="13"/>
      <c r="DC72" s="13"/>
      <c r="DD72" s="13"/>
      <c r="DE72" s="13"/>
      <c r="DF72" s="13"/>
      <c r="DG72" s="13"/>
      <c r="DH72" s="13"/>
      <c r="DI72" s="13"/>
      <c r="DJ72" s="13"/>
      <c r="DK72" s="13"/>
      <c r="DL72" s="13"/>
      <c r="DM72" s="13"/>
      <c r="DN72" s="13"/>
      <c r="DO72" s="13"/>
      <c r="DP72" s="13"/>
      <c r="DQ72" s="13"/>
      <c r="DR72" s="13"/>
      <c r="DS72" s="13"/>
      <c r="DT72" s="13"/>
      <c r="DU72" s="13"/>
      <c r="DV72" s="13"/>
      <c r="DW72" s="13"/>
      <c r="DX72" s="13"/>
      <c r="DY72" s="85"/>
    </row>
    <row r="73" spans="1:129" s="93" customFormat="1" ht="15" thickBot="1" x14ac:dyDescent="0.4">
      <c r="A73" s="97" t="s">
        <v>113</v>
      </c>
      <c r="B73" s="98" t="s">
        <v>114</v>
      </c>
      <c r="C73" s="23">
        <v>4.4727883823357406E-2</v>
      </c>
      <c r="D73" s="23">
        <v>4.2746711943837605E-2</v>
      </c>
      <c r="E73" s="23">
        <v>3.3733537843543285E-2</v>
      </c>
      <c r="F73" s="23">
        <v>2.6576712435024904E-2</v>
      </c>
      <c r="G73" s="23">
        <v>3.9962177681628006E-2</v>
      </c>
      <c r="H73" s="23">
        <v>2.5756544621679315E-2</v>
      </c>
      <c r="I73" s="23">
        <v>2.6049639222676255E-2</v>
      </c>
      <c r="J73" s="23">
        <v>1.984309147546379E-2</v>
      </c>
      <c r="K73" s="23">
        <v>1.3384037343927945E-2</v>
      </c>
      <c r="L73" s="23">
        <v>1.41225234424873E-2</v>
      </c>
      <c r="M73" s="23">
        <v>1.4931051772999093E-2</v>
      </c>
      <c r="N73" s="23">
        <v>1.0270164746101115E-2</v>
      </c>
      <c r="O73" s="23">
        <v>1.0940762245232388E-2</v>
      </c>
      <c r="P73" s="23">
        <v>2.2124562265843539E-2</v>
      </c>
      <c r="Q73" s="23">
        <v>1.8539420316109511E-2</v>
      </c>
      <c r="R73" s="23">
        <v>2.0793067964339672E-2</v>
      </c>
      <c r="S73" s="23">
        <v>9.3113564224633957E-3</v>
      </c>
      <c r="T73" s="23">
        <v>1.3296116952383174E-2</v>
      </c>
      <c r="U73" s="23">
        <v>1.8614382618304549E-2</v>
      </c>
      <c r="V73" s="23">
        <v>6.8035183092980747E-3</v>
      </c>
      <c r="W73" s="23">
        <v>1.1899094195236428E-2</v>
      </c>
      <c r="X73" s="23">
        <v>1.2195747934334623E-2</v>
      </c>
      <c r="Y73" s="23">
        <v>4.818633920316861E-3</v>
      </c>
      <c r="Z73" s="23">
        <v>1.6834563446016731E-2</v>
      </c>
      <c r="AA73" s="23">
        <v>1.9584868166392742E-2</v>
      </c>
      <c r="AB73" s="23">
        <v>2.4571719013166553E-2</v>
      </c>
      <c r="AC73" s="23">
        <v>1.8648137419418238E-2</v>
      </c>
      <c r="AD73" s="23">
        <v>1.4610736607504393E-2</v>
      </c>
      <c r="AE73" s="23">
        <v>1.7645961230954084E-2</v>
      </c>
      <c r="AF73" s="23">
        <v>7.8211444070814835E-3</v>
      </c>
      <c r="AG73" s="23">
        <v>8.5333100707348161E-3</v>
      </c>
      <c r="AH73" s="23">
        <v>5.637299063053945E-3</v>
      </c>
      <c r="AI73" s="23">
        <v>5.8415646149803987E-3</v>
      </c>
      <c r="AJ73" s="23">
        <v>7.5400816114978113E-3</v>
      </c>
      <c r="AK73" s="23">
        <v>7.6394191636394238E-3</v>
      </c>
      <c r="AL73" s="23">
        <v>6.0144119666656641E-3</v>
      </c>
      <c r="AM73" s="23">
        <v>2.4600152281406009E-3</v>
      </c>
      <c r="AN73" s="23">
        <v>5.2521407348634355E-3</v>
      </c>
      <c r="AO73" s="23">
        <v>8.6351981675641312E-3</v>
      </c>
      <c r="AP73" s="23">
        <v>6.6371181153312645E-3</v>
      </c>
      <c r="AQ73" s="23">
        <v>5.8020971680005856E-3</v>
      </c>
      <c r="AR73" s="23">
        <v>2.5475602304189412E-3</v>
      </c>
      <c r="AS73" s="23">
        <v>6.2646186712045056E-3</v>
      </c>
      <c r="AT73" s="23">
        <v>5.3795115766914463E-3</v>
      </c>
      <c r="AU73" s="23">
        <v>4.7279069812078394E-3</v>
      </c>
      <c r="AV73" s="23">
        <v>5.3776078734883125E-3</v>
      </c>
      <c r="AW73" s="23">
        <v>3.5779194883972317E-3</v>
      </c>
      <c r="AX73" s="23">
        <v>4.9896092790984578E-3</v>
      </c>
      <c r="AY73" s="23">
        <v>5.8631668496538364E-3</v>
      </c>
      <c r="AZ73" s="23">
        <v>7.2045081099413487E-3</v>
      </c>
      <c r="BA73" s="23">
        <v>7.3441996285582619E-3</v>
      </c>
      <c r="BB73" s="23">
        <v>8.2709368391992288E-3</v>
      </c>
      <c r="BC73" s="23">
        <v>7.3677909745660311E-3</v>
      </c>
      <c r="BD73" s="23">
        <v>5.4119064440975913E-3</v>
      </c>
      <c r="BE73" s="23">
        <v>4.4191671593107077E-3</v>
      </c>
      <c r="BF73" s="23">
        <v>5.0433025015909055E-3</v>
      </c>
      <c r="BG73" s="23">
        <v>1.9710798831089524E-3</v>
      </c>
      <c r="BH73" s="106"/>
      <c r="BN73" s="85"/>
      <c r="BO73" s="13"/>
      <c r="BP73" s="13"/>
      <c r="BQ73" s="13"/>
      <c r="BR73" s="13"/>
      <c r="BS73" s="13"/>
      <c r="BT73" s="13"/>
      <c r="BU73" s="13"/>
      <c r="BV73" s="13"/>
      <c r="BW73" s="13"/>
      <c r="BX73" s="13"/>
      <c r="BY73" s="13"/>
      <c r="BZ73" s="13"/>
      <c r="CA73" s="13"/>
      <c r="CB73" s="13"/>
      <c r="CC73" s="13"/>
      <c r="CD73" s="13"/>
      <c r="CE73" s="13"/>
      <c r="CF73" s="13"/>
      <c r="CG73" s="13"/>
      <c r="CH73" s="13"/>
      <c r="CI73" s="13"/>
      <c r="CJ73" s="13"/>
      <c r="CK73" s="13"/>
      <c r="CL73" s="13"/>
      <c r="CM73" s="13"/>
      <c r="CN73" s="13"/>
      <c r="CO73" s="13"/>
      <c r="CP73" s="13"/>
      <c r="CQ73" s="13"/>
      <c r="CR73" s="13"/>
      <c r="CS73" s="13"/>
      <c r="CT73" s="13"/>
      <c r="CU73" s="13"/>
      <c r="CV73" s="13"/>
      <c r="CW73" s="13"/>
      <c r="CX73" s="13"/>
      <c r="CY73" s="13"/>
      <c r="CZ73" s="13"/>
      <c r="DA73" s="13"/>
      <c r="DB73" s="13"/>
      <c r="DC73" s="13"/>
      <c r="DD73" s="13"/>
      <c r="DE73" s="13"/>
      <c r="DF73" s="13"/>
      <c r="DG73" s="13"/>
      <c r="DH73" s="13"/>
      <c r="DI73" s="13"/>
      <c r="DJ73" s="13"/>
      <c r="DK73" s="13"/>
      <c r="DL73" s="13"/>
      <c r="DM73" s="13"/>
      <c r="DN73" s="13"/>
      <c r="DO73" s="13"/>
      <c r="DP73" s="13"/>
      <c r="DQ73" s="13"/>
      <c r="DR73" s="13"/>
      <c r="DS73" s="13"/>
      <c r="DT73" s="13"/>
      <c r="DU73" s="13"/>
      <c r="DV73" s="13"/>
      <c r="DW73" s="13"/>
      <c r="DX73" s="13"/>
      <c r="DY73" s="85"/>
    </row>
    <row r="74" spans="1:129" s="93" customFormat="1" ht="15" thickBot="1" x14ac:dyDescent="0.4">
      <c r="A74" s="97" t="s">
        <v>115</v>
      </c>
      <c r="B74" s="98" t="s">
        <v>17</v>
      </c>
      <c r="C74" s="23">
        <v>2.151419803588259E-2</v>
      </c>
      <c r="D74" s="23">
        <v>3.1252873140595307E-2</v>
      </c>
      <c r="E74" s="23">
        <v>2.8897532506273693E-2</v>
      </c>
      <c r="F74" s="23">
        <v>3.063169758439141E-2</v>
      </c>
      <c r="G74" s="23">
        <v>3.8393630951746513E-2</v>
      </c>
      <c r="H74" s="23">
        <v>3.8038669214973835E-2</v>
      </c>
      <c r="I74" s="23">
        <v>3.2783074299237484E-2</v>
      </c>
      <c r="J74" s="23">
        <v>2.948000410531338E-2</v>
      </c>
      <c r="K74" s="23">
        <v>2.8211578051321424E-2</v>
      </c>
      <c r="L74" s="23">
        <v>2.5495540238707697E-2</v>
      </c>
      <c r="M74" s="23">
        <v>3.162230834222577E-2</v>
      </c>
      <c r="N74" s="23">
        <v>2.8782187219570824E-2</v>
      </c>
      <c r="O74" s="23">
        <v>3.299131068983327E-2</v>
      </c>
      <c r="P74" s="23">
        <v>2.76270908758003E-2</v>
      </c>
      <c r="Q74" s="23">
        <v>3.4337293854449343E-2</v>
      </c>
      <c r="R74" s="23">
        <v>2.4083257747831224E-2</v>
      </c>
      <c r="S74" s="23">
        <v>2.9905224335321352E-2</v>
      </c>
      <c r="T74" s="23">
        <v>3.3063801469074526E-2</v>
      </c>
      <c r="U74" s="23">
        <v>3.5465467560347713E-2</v>
      </c>
      <c r="V74" s="23">
        <v>2.7871831569209665E-2</v>
      </c>
      <c r="W74" s="23">
        <v>3.9531501966348179E-2</v>
      </c>
      <c r="X74" s="23">
        <v>4.4630810822732174E-2</v>
      </c>
      <c r="Y74" s="23">
        <v>4.9596036045558102E-2</v>
      </c>
      <c r="Z74" s="23">
        <v>4.5771736056418495E-2</v>
      </c>
      <c r="AA74" s="23">
        <v>3.8016028952193824E-2</v>
      </c>
      <c r="AB74" s="23">
        <v>4.1693695350240569E-2</v>
      </c>
      <c r="AC74" s="23">
        <v>4.670897929382959E-2</v>
      </c>
      <c r="AD74" s="23">
        <v>5.6938515017413448E-2</v>
      </c>
      <c r="AE74" s="23">
        <v>6.0221446506584828E-2</v>
      </c>
      <c r="AF74" s="23">
        <v>5.3737269103957035E-2</v>
      </c>
      <c r="AG74" s="23">
        <v>4.8843342572314166E-2</v>
      </c>
      <c r="AH74" s="23">
        <v>5.0596309114177285E-2</v>
      </c>
      <c r="AI74" s="23">
        <v>4.4199251135833541E-2</v>
      </c>
      <c r="AJ74" s="23">
        <v>4.8391096675388962E-2</v>
      </c>
      <c r="AK74" s="23">
        <v>5.4591147044219239E-2</v>
      </c>
      <c r="AL74" s="23">
        <v>5.19673702032626E-2</v>
      </c>
      <c r="AM74" s="23">
        <v>4.1740246480133227E-2</v>
      </c>
      <c r="AN74" s="23">
        <v>4.5210852921960684E-2</v>
      </c>
      <c r="AO74" s="23">
        <v>5.0448360368782696E-2</v>
      </c>
      <c r="AP74" s="23">
        <v>5.0994377425928689E-2</v>
      </c>
      <c r="AQ74" s="23">
        <v>5.5077416343771987E-2</v>
      </c>
      <c r="AR74" s="23">
        <v>5.7562752744883906E-2</v>
      </c>
      <c r="AS74" s="23">
        <v>5.0756449702967867E-2</v>
      </c>
      <c r="AT74" s="23">
        <v>5.584535809771287E-2</v>
      </c>
      <c r="AU74" s="23">
        <v>5.019985746254315E-2</v>
      </c>
      <c r="AV74" s="23">
        <v>5.1595605296635323E-2</v>
      </c>
      <c r="AW74" s="23">
        <v>5.1669840292696681E-2</v>
      </c>
      <c r="AX74" s="23">
        <v>4.6146641715415083E-2</v>
      </c>
      <c r="AY74" s="23">
        <v>4.9072841126176402E-2</v>
      </c>
      <c r="AZ74" s="23">
        <v>4.6795721341870482E-2</v>
      </c>
      <c r="BA74" s="23">
        <v>4.8239207467054047E-2</v>
      </c>
      <c r="BB74" s="23">
        <v>4.7174938977767963E-2</v>
      </c>
      <c r="BC74" s="23">
        <v>4.2662787965171436E-2</v>
      </c>
      <c r="BD74" s="23">
        <v>4.2404499878526285E-2</v>
      </c>
      <c r="BE74" s="23">
        <v>4.4834369717895305E-2</v>
      </c>
      <c r="BF74" s="23">
        <v>3.8604903890730395E-2</v>
      </c>
      <c r="BG74" s="23">
        <v>3.8843719583004248E-2</v>
      </c>
      <c r="BH74" s="106"/>
      <c r="BN74" s="85"/>
      <c r="BO74" s="13"/>
      <c r="BP74" s="13"/>
      <c r="BQ74" s="13"/>
      <c r="BR74" s="13"/>
      <c r="BS74" s="13"/>
      <c r="BT74" s="13"/>
      <c r="BU74" s="13"/>
      <c r="BV74" s="13"/>
      <c r="BW74" s="13"/>
      <c r="BX74" s="13"/>
      <c r="BY74" s="13"/>
      <c r="BZ74" s="13"/>
      <c r="CA74" s="13"/>
      <c r="CB74" s="13"/>
      <c r="CC74" s="13"/>
      <c r="CD74" s="13"/>
      <c r="CE74" s="13"/>
      <c r="CF74" s="13"/>
      <c r="CG74" s="13"/>
      <c r="CH74" s="13"/>
      <c r="CI74" s="13"/>
      <c r="CJ74" s="13"/>
      <c r="CK74" s="13"/>
      <c r="CL74" s="13"/>
      <c r="CM74" s="13"/>
      <c r="CN74" s="13"/>
      <c r="CO74" s="13"/>
      <c r="CP74" s="13"/>
      <c r="CQ74" s="13"/>
      <c r="CR74" s="13"/>
      <c r="CS74" s="13"/>
      <c r="CT74" s="13"/>
      <c r="CU74" s="13"/>
      <c r="CV74" s="13"/>
      <c r="CW74" s="13"/>
      <c r="CX74" s="13"/>
      <c r="CY74" s="13"/>
      <c r="CZ74" s="13"/>
      <c r="DA74" s="13"/>
      <c r="DB74" s="13"/>
      <c r="DC74" s="13"/>
      <c r="DD74" s="13"/>
      <c r="DE74" s="13"/>
      <c r="DF74" s="13"/>
      <c r="DG74" s="13"/>
      <c r="DH74" s="13"/>
      <c r="DI74" s="13"/>
      <c r="DJ74" s="13"/>
      <c r="DK74" s="13"/>
      <c r="DL74" s="13"/>
      <c r="DM74" s="13"/>
      <c r="DN74" s="13"/>
      <c r="DO74" s="13"/>
      <c r="DP74" s="13"/>
      <c r="DQ74" s="13"/>
      <c r="DR74" s="13"/>
      <c r="DS74" s="13"/>
      <c r="DT74" s="13"/>
      <c r="DU74" s="13"/>
      <c r="DV74" s="13"/>
      <c r="DW74" s="13"/>
      <c r="DX74" s="13"/>
      <c r="DY74" s="85"/>
    </row>
    <row r="75" spans="1:129" s="93" customFormat="1" ht="15" thickBot="1" x14ac:dyDescent="0.4">
      <c r="A75" s="97" t="s">
        <v>118</v>
      </c>
      <c r="B75" s="98" t="s">
        <v>119</v>
      </c>
      <c r="C75" s="23">
        <v>1.7833285567049016E-3</v>
      </c>
      <c r="D75" s="23">
        <v>2.2858170551592425E-3</v>
      </c>
      <c r="E75" s="23">
        <v>3.1718088185684833E-3</v>
      </c>
      <c r="F75" s="23">
        <v>2.1310828924128956E-3</v>
      </c>
      <c r="G75" s="23">
        <v>2.3351865928136284E-3</v>
      </c>
      <c r="H75" s="23">
        <v>2.4625517535109107E-3</v>
      </c>
      <c r="I75" s="23">
        <v>1.9849663523255272E-3</v>
      </c>
      <c r="J75" s="23">
        <v>1.4368328187656543E-3</v>
      </c>
      <c r="K75" s="23">
        <v>1.934520575489212E-3</v>
      </c>
      <c r="L75" s="23">
        <v>2.1649096869595743E-3</v>
      </c>
      <c r="M75" s="23">
        <v>1.8655901402646181E-3</v>
      </c>
      <c r="N75" s="23">
        <v>1.9304332048010874E-3</v>
      </c>
      <c r="O75" s="23">
        <v>1.709264629630223E-3</v>
      </c>
      <c r="P75" s="23">
        <v>1.654398541621313E-3</v>
      </c>
      <c r="Q75" s="23">
        <v>1.9859082834288349E-3</v>
      </c>
      <c r="R75" s="23">
        <v>2.5447881377220791E-3</v>
      </c>
      <c r="S75" s="23">
        <v>2.7630873063893219E-3</v>
      </c>
      <c r="T75" s="23">
        <v>4.360769676235738E-3</v>
      </c>
      <c r="U75" s="23">
        <v>3.706401727701886E-3</v>
      </c>
      <c r="V75" s="23">
        <v>3.2582310902454768E-3</v>
      </c>
      <c r="W75" s="23">
        <v>4.7684247410495258E-3</v>
      </c>
      <c r="X75" s="23">
        <v>3.915866107657871E-3</v>
      </c>
      <c r="Y75" s="23">
        <v>3.7180723883728172E-3</v>
      </c>
      <c r="Z75" s="23">
        <v>4.2386966514790826E-3</v>
      </c>
      <c r="AA75" s="23">
        <v>5.091422184083403E-3</v>
      </c>
      <c r="AB75" s="23">
        <v>4.6917620351915514E-3</v>
      </c>
      <c r="AC75" s="23">
        <v>4.4780451186202932E-3</v>
      </c>
      <c r="AD75" s="23">
        <v>5.3762816701770685E-3</v>
      </c>
      <c r="AE75" s="23">
        <v>5.2034547513045174E-3</v>
      </c>
      <c r="AF75" s="23">
        <v>5.358143740807981E-3</v>
      </c>
      <c r="AG75" s="23">
        <v>5.1365252819794869E-3</v>
      </c>
      <c r="AH75" s="23">
        <v>5.3645927981269131E-3</v>
      </c>
      <c r="AI75" s="23">
        <v>5.5358263583015722E-3</v>
      </c>
      <c r="AJ75" s="23">
        <v>4.0833232734910074E-3</v>
      </c>
      <c r="AK75" s="23">
        <v>4.6954418848178933E-3</v>
      </c>
      <c r="AL75" s="23">
        <v>5.8919897701332942E-3</v>
      </c>
      <c r="AM75" s="23">
        <v>1.9002034708287604E-3</v>
      </c>
      <c r="AN75" s="23">
        <v>3.9477067857822418E-3</v>
      </c>
      <c r="AO75" s="23">
        <v>3.2698751237972383E-3</v>
      </c>
      <c r="AP75" s="23">
        <v>3.8246149200642275E-3</v>
      </c>
      <c r="AQ75" s="23">
        <v>1.9992503994708337E-3</v>
      </c>
      <c r="AR75" s="23">
        <v>3.2466983488843898E-3</v>
      </c>
      <c r="AS75" s="23">
        <v>2.6973519017081697E-3</v>
      </c>
      <c r="AT75" s="23">
        <v>3.2742495634148537E-3</v>
      </c>
      <c r="AU75" s="23">
        <v>3.1470217378921257E-3</v>
      </c>
      <c r="AV75" s="23">
        <v>3.2385292521605069E-3</v>
      </c>
      <c r="AW75" s="23">
        <v>3.3188083137388573E-3</v>
      </c>
      <c r="AX75" s="23">
        <v>3.3662815153591894E-3</v>
      </c>
      <c r="AY75" s="23">
        <v>2.6064089482143249E-3</v>
      </c>
      <c r="AZ75" s="23">
        <v>2.1465871804364905E-3</v>
      </c>
      <c r="BA75" s="23">
        <v>2.7425919938045794E-3</v>
      </c>
      <c r="BB75" s="23">
        <v>3.3449514808237147E-3</v>
      </c>
      <c r="BC75" s="23">
        <v>2.3455847474153418E-3</v>
      </c>
      <c r="BD75" s="23">
        <v>2.9567680672491045E-3</v>
      </c>
      <c r="BE75" s="23">
        <v>3.4531848241862555E-3</v>
      </c>
      <c r="BF75" s="23">
        <v>3.0947147341677554E-3</v>
      </c>
      <c r="BG75" s="23">
        <v>3.1885510502492513E-3</v>
      </c>
      <c r="BH75" s="106"/>
      <c r="BN75" s="85"/>
      <c r="BO75" s="13"/>
      <c r="BP75" s="13"/>
      <c r="BQ75" s="13"/>
      <c r="BR75" s="13"/>
      <c r="BS75" s="13"/>
      <c r="BT75" s="13"/>
      <c r="BU75" s="13"/>
      <c r="BV75" s="13"/>
      <c r="BW75" s="13"/>
      <c r="BX75" s="13"/>
      <c r="BY75" s="13"/>
      <c r="BZ75" s="13"/>
      <c r="CA75" s="13"/>
      <c r="CB75" s="13"/>
      <c r="CC75" s="13"/>
      <c r="CD75" s="13"/>
      <c r="CE75" s="13"/>
      <c r="CF75" s="13"/>
      <c r="CG75" s="13"/>
      <c r="CH75" s="13"/>
      <c r="CI75" s="13"/>
      <c r="CJ75" s="13"/>
      <c r="CK75" s="13"/>
      <c r="CL75" s="13"/>
      <c r="CM75" s="13"/>
      <c r="CN75" s="13"/>
      <c r="CO75" s="13"/>
      <c r="CP75" s="13"/>
      <c r="CQ75" s="13"/>
      <c r="CR75" s="13"/>
      <c r="CS75" s="13"/>
      <c r="CT75" s="13"/>
      <c r="CU75" s="13"/>
      <c r="CV75" s="13"/>
      <c r="CW75" s="13"/>
      <c r="CX75" s="13"/>
      <c r="CY75" s="13"/>
      <c r="CZ75" s="13"/>
      <c r="DA75" s="13"/>
      <c r="DB75" s="13"/>
      <c r="DC75" s="13"/>
      <c r="DD75" s="13"/>
      <c r="DE75" s="13"/>
      <c r="DF75" s="13"/>
      <c r="DG75" s="13"/>
      <c r="DH75" s="13"/>
      <c r="DI75" s="13"/>
      <c r="DJ75" s="13"/>
      <c r="DK75" s="13"/>
      <c r="DL75" s="13"/>
      <c r="DM75" s="13"/>
      <c r="DN75" s="13"/>
      <c r="DO75" s="13"/>
      <c r="DP75" s="13"/>
      <c r="DQ75" s="13"/>
      <c r="DR75" s="13"/>
      <c r="DS75" s="13"/>
      <c r="DT75" s="13"/>
      <c r="DU75" s="13"/>
      <c r="DV75" s="13"/>
      <c r="DW75" s="13"/>
      <c r="DX75" s="13"/>
      <c r="DY75" s="85"/>
    </row>
    <row r="76" spans="1:129" s="93" customFormat="1" ht="15" thickBot="1" x14ac:dyDescent="0.4">
      <c r="A76" s="96"/>
      <c r="B76" s="96" t="s">
        <v>148</v>
      </c>
      <c r="C76" s="24">
        <v>2.222115266533442E-2</v>
      </c>
      <c r="D76" s="24">
        <v>2.5566360702294733E-2</v>
      </c>
      <c r="E76" s="24">
        <v>2.4293990901432853E-2</v>
      </c>
      <c r="F76" s="24">
        <v>2.3923190830878533E-2</v>
      </c>
      <c r="G76" s="24">
        <v>2.514461281246488E-2</v>
      </c>
      <c r="H76" s="24">
        <v>2.3528494959193881E-2</v>
      </c>
      <c r="I76" s="24">
        <v>2.2388794425623977E-2</v>
      </c>
      <c r="J76" s="24">
        <v>2.1747777803449941E-2</v>
      </c>
      <c r="K76" s="24">
        <v>2.2183141493323993E-2</v>
      </c>
      <c r="L76" s="24">
        <v>2.154399894218792E-2</v>
      </c>
      <c r="M76" s="24">
        <v>2.3183334973557505E-2</v>
      </c>
      <c r="N76" s="24">
        <v>2.526777234120265E-2</v>
      </c>
      <c r="O76" s="24">
        <v>2.4021935291325885E-2</v>
      </c>
      <c r="P76" s="24">
        <v>2.4341646909405119E-2</v>
      </c>
      <c r="Q76" s="24">
        <v>2.6379291153031753E-2</v>
      </c>
      <c r="R76" s="24">
        <v>2.6247918654804716E-2</v>
      </c>
      <c r="S76" s="24">
        <v>2.6887547810074769E-2</v>
      </c>
      <c r="T76" s="24">
        <v>3.1053885983797429E-2</v>
      </c>
      <c r="U76" s="24">
        <v>3.383297319005802E-2</v>
      </c>
      <c r="V76" s="24">
        <v>3.3147122931912715E-2</v>
      </c>
      <c r="W76" s="24">
        <v>3.5115918272231074E-2</v>
      </c>
      <c r="X76" s="24">
        <v>3.6172114253412449E-2</v>
      </c>
      <c r="Y76" s="24">
        <v>3.6308186674395906E-2</v>
      </c>
      <c r="Z76" s="24">
        <v>4.1425739226512555E-2</v>
      </c>
      <c r="AA76" s="24">
        <v>3.429440083334695E-2</v>
      </c>
      <c r="AB76" s="24">
        <v>3.5535582460117475E-2</v>
      </c>
      <c r="AC76" s="24">
        <v>3.7351763712125272E-2</v>
      </c>
      <c r="AD76" s="24">
        <v>4.2129876899595076E-2</v>
      </c>
      <c r="AE76" s="24">
        <v>3.8472933542472117E-2</v>
      </c>
      <c r="AF76" s="24">
        <v>3.7058919649605407E-2</v>
      </c>
      <c r="AG76" s="24">
        <v>3.6796001547070335E-2</v>
      </c>
      <c r="AH76" s="24">
        <v>3.6481247893235272E-2</v>
      </c>
      <c r="AI76" s="24">
        <v>3.4708299309441817E-2</v>
      </c>
      <c r="AJ76" s="24">
        <v>3.6194537655811716E-2</v>
      </c>
      <c r="AK76" s="24">
        <v>3.469696555335966E-2</v>
      </c>
      <c r="AL76" s="24">
        <v>3.4670715558459686E-2</v>
      </c>
      <c r="AM76" s="24">
        <v>2.7446017156690518E-2</v>
      </c>
      <c r="AN76" s="24">
        <v>3.0435036246801207E-2</v>
      </c>
      <c r="AO76" s="24">
        <v>3.6165944167431893E-2</v>
      </c>
      <c r="AP76" s="24">
        <v>3.599453942345425E-2</v>
      </c>
      <c r="AQ76" s="24">
        <v>3.8326374369843146E-2</v>
      </c>
      <c r="AR76" s="24">
        <v>3.8773786953459406E-2</v>
      </c>
      <c r="AS76" s="24">
        <v>3.6884462820527604E-2</v>
      </c>
      <c r="AT76" s="24">
        <v>3.7528322624518141E-2</v>
      </c>
      <c r="AU76" s="24">
        <v>3.589067496255164E-2</v>
      </c>
      <c r="AV76" s="24">
        <v>3.576644190750352E-2</v>
      </c>
      <c r="AW76" s="24">
        <v>3.4104431289945156E-2</v>
      </c>
      <c r="AX76" s="24">
        <v>3.4805737658032125E-2</v>
      </c>
      <c r="AY76" s="24">
        <v>3.3629939599675043E-2</v>
      </c>
      <c r="AZ76" s="24">
        <v>3.3505056693864541E-2</v>
      </c>
      <c r="BA76" s="24">
        <v>3.3393536365428862E-2</v>
      </c>
      <c r="BB76" s="24">
        <v>3.2928332617951424E-2</v>
      </c>
      <c r="BC76" s="24">
        <v>3.16387770549773E-2</v>
      </c>
      <c r="BD76" s="24">
        <v>3.0044483186568841E-2</v>
      </c>
      <c r="BE76" s="24">
        <v>3.0707921494262415E-2</v>
      </c>
      <c r="BF76" s="24">
        <v>2.5916341245068367E-2</v>
      </c>
      <c r="BG76" s="24">
        <v>2.7033372334345749E-2</v>
      </c>
      <c r="BH76" s="108"/>
      <c r="BN76" s="85"/>
      <c r="BO76" s="13"/>
      <c r="BP76" s="13"/>
      <c r="BQ76" s="13"/>
      <c r="BR76" s="13"/>
      <c r="BS76" s="13"/>
      <c r="BT76" s="13"/>
      <c r="BU76" s="13"/>
      <c r="BV76" s="13"/>
      <c r="BW76" s="13"/>
      <c r="BX76" s="13"/>
      <c r="BY76" s="13"/>
      <c r="BZ76" s="13"/>
      <c r="CA76" s="13"/>
      <c r="CB76" s="13"/>
      <c r="CC76" s="13"/>
      <c r="CD76" s="13"/>
      <c r="CE76" s="13"/>
      <c r="CF76" s="13"/>
      <c r="CG76" s="13"/>
      <c r="CH76" s="13"/>
      <c r="CI76" s="13"/>
      <c r="CJ76" s="13"/>
      <c r="CK76" s="13"/>
      <c r="CL76" s="13"/>
      <c r="CM76" s="13"/>
      <c r="CN76" s="13"/>
      <c r="CO76" s="13"/>
      <c r="CP76" s="13"/>
      <c r="CQ76" s="13"/>
      <c r="CR76" s="13"/>
      <c r="CS76" s="13"/>
      <c r="CT76" s="13"/>
      <c r="CU76" s="13"/>
      <c r="CV76" s="13"/>
      <c r="CW76" s="13"/>
      <c r="CX76" s="13"/>
      <c r="CY76" s="13"/>
      <c r="CZ76" s="13"/>
      <c r="DA76" s="13"/>
      <c r="DB76" s="13"/>
      <c r="DC76" s="13"/>
      <c r="DD76" s="13"/>
      <c r="DE76" s="13"/>
      <c r="DF76" s="13"/>
      <c r="DG76" s="13"/>
      <c r="DH76" s="13"/>
      <c r="DI76" s="13"/>
      <c r="DJ76" s="13"/>
      <c r="DK76" s="13"/>
      <c r="DL76" s="13"/>
      <c r="DM76" s="13"/>
      <c r="DN76" s="13"/>
      <c r="DO76" s="13"/>
      <c r="DP76" s="13"/>
      <c r="DQ76" s="13"/>
      <c r="DR76" s="13"/>
      <c r="DS76" s="13"/>
      <c r="DT76" s="13"/>
      <c r="DU76" s="13"/>
      <c r="DV76" s="13"/>
      <c r="DW76" s="13"/>
      <c r="DX76" s="13"/>
      <c r="DY76" s="85"/>
    </row>
    <row r="77" spans="1:129" s="93" customFormat="1" ht="15" thickBot="1" x14ac:dyDescent="0.4">
      <c r="A77" s="94" t="s">
        <v>116</v>
      </c>
      <c r="B77" s="95" t="s">
        <v>117</v>
      </c>
      <c r="C77" s="23">
        <v>1.2174591234705549E-3</v>
      </c>
      <c r="D77" s="23">
        <v>9.5747358772629919E-4</v>
      </c>
      <c r="E77" s="23">
        <v>9.9241708395314196E-4</v>
      </c>
      <c r="F77" s="23">
        <v>8.4129590859064764E-4</v>
      </c>
      <c r="G77" s="23">
        <v>9.0318987088874349E-4</v>
      </c>
      <c r="H77" s="23">
        <v>1.0211666881524766E-3</v>
      </c>
      <c r="I77" s="23">
        <v>9.4775145587434764E-4</v>
      </c>
      <c r="J77" s="23">
        <v>1.3422008380000927E-3</v>
      </c>
      <c r="K77" s="23">
        <v>7.8007906751257966E-4</v>
      </c>
      <c r="L77" s="23">
        <v>8.0582321426559496E-4</v>
      </c>
      <c r="M77" s="23">
        <v>8.0357062517727093E-4</v>
      </c>
      <c r="N77" s="23">
        <v>8.1913198150951262E-4</v>
      </c>
      <c r="O77" s="23">
        <v>7.9288086565525487E-4</v>
      </c>
      <c r="P77" s="23">
        <v>9.7287228220595278E-4</v>
      </c>
      <c r="Q77" s="23">
        <v>7.2207059867140618E-4</v>
      </c>
      <c r="R77" s="23">
        <v>9.3729865091748802E-4</v>
      </c>
      <c r="S77" s="23">
        <v>1.1150840504425628E-3</v>
      </c>
      <c r="T77" s="23">
        <v>1.206989383371556E-3</v>
      </c>
      <c r="U77" s="23">
        <v>1.2013199340255402E-3</v>
      </c>
      <c r="V77" s="23">
        <v>1.197202360228937E-3</v>
      </c>
      <c r="W77" s="23">
        <v>1.5729309499083186E-3</v>
      </c>
      <c r="X77" s="23">
        <v>1.0894657303221666E-3</v>
      </c>
      <c r="Y77" s="23">
        <v>1.0495849912966441E-3</v>
      </c>
      <c r="Z77" s="23">
        <v>1.259484880576171E-3</v>
      </c>
      <c r="AA77" s="23">
        <v>1.4732883780823494E-3</v>
      </c>
      <c r="AB77" s="23">
        <v>1.2773797618569373E-3</v>
      </c>
      <c r="AC77" s="23">
        <v>1.2777228147217228E-3</v>
      </c>
      <c r="AD77" s="23">
        <v>1.5422494670811163E-3</v>
      </c>
      <c r="AE77" s="23">
        <v>1.3444598117410931E-3</v>
      </c>
      <c r="AF77" s="23">
        <v>1.3153808683491108E-3</v>
      </c>
      <c r="AG77" s="23">
        <v>1.2488657594240718E-3</v>
      </c>
      <c r="AH77" s="23">
        <v>1.5929014782229071E-3</v>
      </c>
      <c r="AI77" s="23">
        <v>1.2786390993870247E-3</v>
      </c>
      <c r="AJ77" s="23">
        <v>1.5804545426084322E-3</v>
      </c>
      <c r="AK77" s="23">
        <v>1.7328896492515356E-3</v>
      </c>
      <c r="AL77" s="23">
        <v>1.5331429172585869E-3</v>
      </c>
      <c r="AM77" s="23">
        <v>1.0089971567323372E-3</v>
      </c>
      <c r="AN77" s="23">
        <v>1.5331070683754177E-3</v>
      </c>
      <c r="AO77" s="23">
        <v>1.5180492025654293E-3</v>
      </c>
      <c r="AP77" s="23">
        <v>1.4956869130090631E-3</v>
      </c>
      <c r="AQ77" s="23">
        <v>7.800065711367609E-3</v>
      </c>
      <c r="AR77" s="23">
        <v>7.4674176656696371E-3</v>
      </c>
      <c r="AS77" s="23">
        <v>7.4259633551798133E-3</v>
      </c>
      <c r="AT77" s="23">
        <v>8.0132011250611136E-3</v>
      </c>
      <c r="AU77" s="23">
        <v>6.3757563593661018E-3</v>
      </c>
      <c r="AV77" s="23">
        <v>6.3348362079579676E-3</v>
      </c>
      <c r="AW77" s="23">
        <v>5.5924955270200789E-3</v>
      </c>
      <c r="AX77" s="23">
        <v>6.1197173276772709E-3</v>
      </c>
      <c r="AY77" s="23">
        <v>6.2791810281456872E-3</v>
      </c>
      <c r="AZ77" s="23">
        <v>6.2173593174252601E-3</v>
      </c>
      <c r="BA77" s="23">
        <v>5.8968626835972102E-3</v>
      </c>
      <c r="BB77" s="23">
        <v>6.4109615302133643E-3</v>
      </c>
      <c r="BC77" s="23">
        <v>5.7497276432531275E-3</v>
      </c>
      <c r="BD77" s="23">
        <v>7.3798552733834958E-3</v>
      </c>
      <c r="BE77" s="23">
        <v>5.9305005779496187E-3</v>
      </c>
      <c r="BF77" s="23">
        <v>5.8349572504553492E-3</v>
      </c>
      <c r="BG77" s="23">
        <v>5.8034569489925324E-3</v>
      </c>
      <c r="BH77" s="106"/>
      <c r="BN77" s="85"/>
      <c r="BO77" s="13"/>
      <c r="BP77" s="13"/>
      <c r="BQ77" s="13"/>
      <c r="BR77" s="13"/>
      <c r="BS77" s="13"/>
      <c r="BT77" s="13"/>
      <c r="BU77" s="13"/>
      <c r="BV77" s="13"/>
      <c r="BW77" s="13"/>
      <c r="BX77" s="13"/>
      <c r="BY77" s="13"/>
      <c r="BZ77" s="13"/>
      <c r="CA77" s="13"/>
      <c r="CB77" s="13"/>
      <c r="CC77" s="13"/>
      <c r="CD77" s="13"/>
      <c r="CE77" s="13"/>
      <c r="CF77" s="13"/>
      <c r="CG77" s="13"/>
      <c r="CH77" s="13"/>
      <c r="CI77" s="13"/>
      <c r="CJ77" s="13"/>
      <c r="CK77" s="13"/>
      <c r="CL77" s="13"/>
      <c r="CM77" s="13"/>
      <c r="CN77" s="13"/>
      <c r="CO77" s="13"/>
      <c r="CP77" s="13"/>
      <c r="CQ77" s="13"/>
      <c r="CR77" s="13"/>
      <c r="CS77" s="13"/>
      <c r="CT77" s="13"/>
      <c r="CU77" s="13"/>
      <c r="CV77" s="13"/>
      <c r="CW77" s="13"/>
      <c r="CX77" s="13"/>
      <c r="CY77" s="13"/>
      <c r="CZ77" s="13"/>
      <c r="DA77" s="13"/>
      <c r="DB77" s="13"/>
      <c r="DC77" s="13"/>
      <c r="DD77" s="13"/>
      <c r="DE77" s="13"/>
      <c r="DF77" s="13"/>
      <c r="DG77" s="13"/>
      <c r="DH77" s="13"/>
      <c r="DI77" s="13"/>
      <c r="DJ77" s="13"/>
      <c r="DK77" s="13"/>
      <c r="DL77" s="13"/>
      <c r="DM77" s="13"/>
      <c r="DN77" s="13"/>
      <c r="DO77" s="13"/>
      <c r="DP77" s="13"/>
      <c r="DQ77" s="13"/>
      <c r="DR77" s="13"/>
      <c r="DS77" s="13"/>
      <c r="DT77" s="13"/>
      <c r="DU77" s="13"/>
      <c r="DV77" s="13"/>
      <c r="DW77" s="13"/>
      <c r="DX77" s="13"/>
      <c r="DY77" s="85"/>
    </row>
    <row r="78" spans="1:129" s="93" customFormat="1" ht="15" thickBot="1" x14ac:dyDescent="0.4">
      <c r="A78" s="96"/>
      <c r="B78" s="99" t="s">
        <v>149</v>
      </c>
      <c r="C78" s="24">
        <v>1.2174591234705549E-3</v>
      </c>
      <c r="D78" s="24">
        <v>9.5747358772629919E-4</v>
      </c>
      <c r="E78" s="24">
        <v>9.9241708395314196E-4</v>
      </c>
      <c r="F78" s="24">
        <v>8.4129590859064764E-4</v>
      </c>
      <c r="G78" s="24">
        <v>9.0318987088874349E-4</v>
      </c>
      <c r="H78" s="24">
        <v>1.0211666881524766E-3</v>
      </c>
      <c r="I78" s="24">
        <v>9.4775145587434764E-4</v>
      </c>
      <c r="J78" s="24">
        <v>1.3422008380000927E-3</v>
      </c>
      <c r="K78" s="24">
        <v>7.8007906751257966E-4</v>
      </c>
      <c r="L78" s="24">
        <v>8.0582321426559496E-4</v>
      </c>
      <c r="M78" s="24">
        <v>8.0357062517727093E-4</v>
      </c>
      <c r="N78" s="24">
        <v>8.1913198150951262E-4</v>
      </c>
      <c r="O78" s="24">
        <v>7.9288086565525487E-4</v>
      </c>
      <c r="P78" s="24">
        <v>9.7287228220595278E-4</v>
      </c>
      <c r="Q78" s="24">
        <v>7.2207059867140618E-4</v>
      </c>
      <c r="R78" s="24">
        <v>9.3729865091748802E-4</v>
      </c>
      <c r="S78" s="24">
        <v>1.1150840504425628E-3</v>
      </c>
      <c r="T78" s="24">
        <v>1.206989383371556E-3</v>
      </c>
      <c r="U78" s="24">
        <v>1.2013199340255402E-3</v>
      </c>
      <c r="V78" s="24">
        <v>1.197202360228937E-3</v>
      </c>
      <c r="W78" s="24">
        <v>1.5729309499083186E-3</v>
      </c>
      <c r="X78" s="24">
        <v>1.0894657303221666E-3</v>
      </c>
      <c r="Y78" s="24">
        <v>1.0495849912966441E-3</v>
      </c>
      <c r="Z78" s="24">
        <v>1.259484880576171E-3</v>
      </c>
      <c r="AA78" s="24">
        <v>1.4732883780823494E-3</v>
      </c>
      <c r="AB78" s="24">
        <v>1.2773797618569373E-3</v>
      </c>
      <c r="AC78" s="24">
        <v>1.2777228147217228E-3</v>
      </c>
      <c r="AD78" s="24">
        <v>1.5422494670811163E-3</v>
      </c>
      <c r="AE78" s="24">
        <v>1.3444598117410931E-3</v>
      </c>
      <c r="AF78" s="24">
        <v>1.3153808683491108E-3</v>
      </c>
      <c r="AG78" s="24">
        <v>1.2488657594240718E-3</v>
      </c>
      <c r="AH78" s="24">
        <v>1.5929014782229071E-3</v>
      </c>
      <c r="AI78" s="24">
        <v>1.2786390993870247E-3</v>
      </c>
      <c r="AJ78" s="24">
        <v>1.5804545426084322E-3</v>
      </c>
      <c r="AK78" s="24">
        <v>1.7328896492515356E-3</v>
      </c>
      <c r="AL78" s="24">
        <v>1.5331429172585869E-3</v>
      </c>
      <c r="AM78" s="24">
        <v>1.0089971567323372E-3</v>
      </c>
      <c r="AN78" s="24">
        <v>1.5331070683754177E-3</v>
      </c>
      <c r="AO78" s="24">
        <v>1.5180492025654293E-3</v>
      </c>
      <c r="AP78" s="24">
        <v>1.4956869130090631E-3</v>
      </c>
      <c r="AQ78" s="24">
        <v>7.800065711367609E-3</v>
      </c>
      <c r="AR78" s="24">
        <v>7.4674176656696371E-3</v>
      </c>
      <c r="AS78" s="24">
        <v>7.4259633551798133E-3</v>
      </c>
      <c r="AT78" s="24">
        <v>8.0132011250611136E-3</v>
      </c>
      <c r="AU78" s="24">
        <v>6.3757563593661018E-3</v>
      </c>
      <c r="AV78" s="24">
        <v>6.3348362079579676E-3</v>
      </c>
      <c r="AW78" s="24">
        <v>5.5924955270200789E-3</v>
      </c>
      <c r="AX78" s="24">
        <v>6.1197173276772709E-3</v>
      </c>
      <c r="AY78" s="24">
        <v>6.2791810281456872E-3</v>
      </c>
      <c r="AZ78" s="24">
        <v>6.2173593174252601E-3</v>
      </c>
      <c r="BA78" s="24">
        <v>5.8968626835972102E-3</v>
      </c>
      <c r="BB78" s="24">
        <v>6.4109615302133643E-3</v>
      </c>
      <c r="BC78" s="24">
        <v>5.7497276432531275E-3</v>
      </c>
      <c r="BD78" s="24">
        <v>7.3798552733834958E-3</v>
      </c>
      <c r="BE78" s="24">
        <v>5.9305005779496187E-3</v>
      </c>
      <c r="BF78" s="24">
        <v>5.8349572504553492E-3</v>
      </c>
      <c r="BG78" s="24">
        <v>5.8034569489925324E-3</v>
      </c>
      <c r="BH78" s="108"/>
      <c r="BN78" s="85"/>
      <c r="BO78" s="13"/>
      <c r="BP78" s="13"/>
      <c r="BQ78" s="13"/>
      <c r="BR78" s="13"/>
      <c r="BS78" s="13"/>
      <c r="BT78" s="13"/>
      <c r="BU78" s="13"/>
      <c r="BV78" s="13"/>
      <c r="BW78" s="13"/>
      <c r="BX78" s="13"/>
      <c r="BY78" s="13"/>
      <c r="BZ78" s="13"/>
      <c r="CA78" s="13"/>
      <c r="CB78" s="13"/>
      <c r="CC78" s="13"/>
      <c r="CD78" s="13"/>
      <c r="CE78" s="13"/>
      <c r="CF78" s="13"/>
      <c r="CG78" s="13"/>
      <c r="CH78" s="13"/>
      <c r="CI78" s="13"/>
      <c r="CJ78" s="13"/>
      <c r="CK78" s="13"/>
      <c r="CL78" s="13"/>
      <c r="CM78" s="13"/>
      <c r="CN78" s="13"/>
      <c r="CO78" s="13"/>
      <c r="CP78" s="13"/>
      <c r="CQ78" s="13"/>
      <c r="CR78" s="13"/>
      <c r="CS78" s="13"/>
      <c r="CT78" s="13"/>
      <c r="CU78" s="13"/>
      <c r="CV78" s="13"/>
      <c r="CW78" s="13"/>
      <c r="CX78" s="13"/>
      <c r="CY78" s="13"/>
      <c r="CZ78" s="13"/>
      <c r="DA78" s="13"/>
      <c r="DB78" s="13"/>
      <c r="DC78" s="13"/>
      <c r="DD78" s="13"/>
      <c r="DE78" s="13"/>
      <c r="DF78" s="13"/>
      <c r="DG78" s="13"/>
      <c r="DH78" s="13"/>
      <c r="DI78" s="13"/>
      <c r="DJ78" s="13"/>
      <c r="DK78" s="13"/>
      <c r="DL78" s="13"/>
      <c r="DM78" s="13"/>
      <c r="DN78" s="13"/>
      <c r="DO78" s="13"/>
      <c r="DP78" s="13"/>
      <c r="DQ78" s="13"/>
      <c r="DR78" s="13"/>
      <c r="DS78" s="13"/>
      <c r="DT78" s="13"/>
      <c r="DU78" s="13"/>
      <c r="DV78" s="13"/>
      <c r="DW78" s="13"/>
      <c r="DX78" s="13"/>
      <c r="DY78" s="85"/>
    </row>
    <row r="79" spans="1:129" s="93" customFormat="1" ht="15" thickBot="1" x14ac:dyDescent="0.4">
      <c r="A79" s="120" t="s">
        <v>150</v>
      </c>
      <c r="B79" s="120"/>
      <c r="C79" s="25">
        <v>3.0971342957880035E-2</v>
      </c>
      <c r="D79" s="25">
        <v>3.1687166990403304E-2</v>
      </c>
      <c r="E79" s="25">
        <v>3.1328850082791536E-2</v>
      </c>
      <c r="F79" s="25">
        <v>3.1061870625825851E-2</v>
      </c>
      <c r="G79" s="25">
        <v>3.0949596111992581E-2</v>
      </c>
      <c r="H79" s="25">
        <v>2.9712191387905238E-2</v>
      </c>
      <c r="I79" s="25">
        <v>2.8272951991672842E-2</v>
      </c>
      <c r="J79" s="25">
        <v>2.703944359644261E-2</v>
      </c>
      <c r="K79" s="25">
        <v>2.7818120396390145E-2</v>
      </c>
      <c r="L79" s="25">
        <v>2.8278742729763485E-2</v>
      </c>
      <c r="M79" s="25">
        <v>2.9604277254327755E-2</v>
      </c>
      <c r="N79" s="25">
        <v>2.9051187908211304E-2</v>
      </c>
      <c r="O79" s="25">
        <v>2.9083765225520808E-2</v>
      </c>
      <c r="P79" s="25">
        <v>3.0175227986454205E-2</v>
      </c>
      <c r="Q79" s="25">
        <v>2.9735819786890206E-2</v>
      </c>
      <c r="R79" s="25">
        <v>3.0323574703971033E-2</v>
      </c>
      <c r="S79" s="25">
        <v>2.9357113970917229E-2</v>
      </c>
      <c r="T79" s="25">
        <v>3.2093411729839809E-2</v>
      </c>
      <c r="U79" s="25">
        <v>3.3609067038457639E-2</v>
      </c>
      <c r="V79" s="25">
        <v>3.3653182907685604E-2</v>
      </c>
      <c r="W79" s="25">
        <v>3.4273301615201333E-2</v>
      </c>
      <c r="X79" s="25">
        <v>3.476987642027466E-2</v>
      </c>
      <c r="Y79" s="25">
        <v>3.5798676429518991E-2</v>
      </c>
      <c r="Z79" s="25">
        <v>3.8740730586257578E-2</v>
      </c>
      <c r="AA79" s="25">
        <v>3.6331875305065944E-2</v>
      </c>
      <c r="AB79" s="25">
        <v>3.8175792460757425E-2</v>
      </c>
      <c r="AC79" s="25">
        <v>3.897974202941773E-2</v>
      </c>
      <c r="AD79" s="25">
        <v>4.3032185371998967E-2</v>
      </c>
      <c r="AE79" s="25">
        <v>4.064902592996749E-2</v>
      </c>
      <c r="AF79" s="25">
        <v>4.006907544914471E-2</v>
      </c>
      <c r="AG79" s="25">
        <v>3.8472847784392812E-2</v>
      </c>
      <c r="AH79" s="25">
        <v>3.8935413304761808E-2</v>
      </c>
      <c r="AI79" s="25">
        <v>3.6813629073380059E-2</v>
      </c>
      <c r="AJ79" s="25">
        <v>3.6358313767301496E-2</v>
      </c>
      <c r="AK79" s="25">
        <v>3.7145672891757943E-2</v>
      </c>
      <c r="AL79" s="25">
        <v>3.5832126099263027E-2</v>
      </c>
      <c r="AM79" s="25">
        <v>2.3774561621188614E-2</v>
      </c>
      <c r="AN79" s="25">
        <v>2.7454980286345056E-2</v>
      </c>
      <c r="AO79" s="25">
        <v>3.3676990297161369E-2</v>
      </c>
      <c r="AP79" s="25">
        <v>3.2584834296278883E-2</v>
      </c>
      <c r="AQ79" s="25">
        <v>3.7577812851089416E-2</v>
      </c>
      <c r="AR79" s="25">
        <v>3.7608378578313097E-2</v>
      </c>
      <c r="AS79" s="25">
        <v>3.7724895301727276E-2</v>
      </c>
      <c r="AT79" s="25">
        <v>3.9051371264259234E-2</v>
      </c>
      <c r="AU79" s="25">
        <v>3.7362258197971336E-2</v>
      </c>
      <c r="AV79" s="25">
        <v>3.6786071196253239E-2</v>
      </c>
      <c r="AW79" s="25">
        <v>3.6223097110558385E-2</v>
      </c>
      <c r="AX79" s="25">
        <v>3.5668893989704915E-2</v>
      </c>
      <c r="AY79" s="25">
        <v>3.4852877800747681E-2</v>
      </c>
      <c r="AZ79" s="25">
        <v>3.5012704037995751E-2</v>
      </c>
      <c r="BA79" s="25">
        <v>3.4309210375803277E-2</v>
      </c>
      <c r="BB79" s="25">
        <v>3.3145406963053119E-2</v>
      </c>
      <c r="BC79" s="25">
        <v>3.2322705160159212E-2</v>
      </c>
      <c r="BD79" s="25">
        <v>3.1739314053286942E-2</v>
      </c>
      <c r="BE79" s="25">
        <v>3.1861018524287882E-2</v>
      </c>
      <c r="BF79" s="25">
        <v>3.0018891976325124E-2</v>
      </c>
      <c r="BG79" s="25">
        <v>3.0902228035880278E-2</v>
      </c>
      <c r="BH79" s="108"/>
      <c r="BN79" s="85"/>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3"/>
      <c r="CN79" s="13"/>
      <c r="CO79" s="13"/>
      <c r="CP79" s="13"/>
      <c r="CQ79" s="13"/>
      <c r="CR79" s="13"/>
      <c r="CS79" s="13"/>
      <c r="CT79" s="13"/>
      <c r="CU79" s="13"/>
      <c r="CV79" s="13"/>
      <c r="CW79" s="13"/>
      <c r="CX79" s="13"/>
      <c r="CY79" s="13"/>
      <c r="CZ79" s="13"/>
      <c r="DA79" s="13"/>
      <c r="DB79" s="13"/>
      <c r="DC79" s="13"/>
      <c r="DD79" s="13"/>
      <c r="DE79" s="13"/>
      <c r="DF79" s="13"/>
      <c r="DG79" s="13"/>
      <c r="DH79" s="13"/>
      <c r="DI79" s="13"/>
      <c r="DJ79" s="13"/>
      <c r="DK79" s="13"/>
      <c r="DL79" s="13"/>
      <c r="DM79" s="13"/>
      <c r="DN79" s="13"/>
      <c r="DO79" s="13"/>
      <c r="DP79" s="13"/>
      <c r="DQ79" s="13"/>
      <c r="DR79" s="13"/>
      <c r="DS79" s="13"/>
      <c r="DT79" s="13"/>
      <c r="DU79" s="13"/>
      <c r="DV79" s="13"/>
      <c r="DW79" s="13"/>
      <c r="DX79" s="13"/>
      <c r="DY79" s="85"/>
    </row>
    <row r="80" spans="1:129" x14ac:dyDescent="0.35">
      <c r="A80" s="7"/>
      <c r="B80" s="7"/>
    </row>
    <row r="81" spans="1:129" x14ac:dyDescent="0.35">
      <c r="A81" s="7"/>
      <c r="B81" s="7"/>
    </row>
    <row r="82" spans="1:129" x14ac:dyDescent="0.35">
      <c r="A82" s="7"/>
      <c r="B82" s="7"/>
    </row>
    <row r="83" spans="1:129" x14ac:dyDescent="0.35">
      <c r="A83" s="7"/>
      <c r="B83" s="7" t="s">
        <v>171</v>
      </c>
    </row>
    <row r="84" spans="1:129" x14ac:dyDescent="0.35">
      <c r="A84" s="7"/>
      <c r="B84" s="7"/>
    </row>
    <row r="85" spans="1:129" x14ac:dyDescent="0.35">
      <c r="A85" s="7"/>
      <c r="B85" s="7"/>
      <c r="C85" s="13" t="s">
        <v>216</v>
      </c>
      <c r="D85" s="13" t="s">
        <v>217</v>
      </c>
      <c r="E85" s="13" t="s">
        <v>218</v>
      </c>
      <c r="F85" s="13" t="s">
        <v>219</v>
      </c>
      <c r="G85" s="13" t="s">
        <v>220</v>
      </c>
      <c r="H85" s="13" t="s">
        <v>221</v>
      </c>
      <c r="I85" s="13" t="s">
        <v>222</v>
      </c>
      <c r="J85" s="13" t="s">
        <v>223</v>
      </c>
      <c r="K85" s="13" t="s">
        <v>224</v>
      </c>
      <c r="L85" s="13" t="s">
        <v>225</v>
      </c>
      <c r="M85" s="13" t="s">
        <v>226</v>
      </c>
      <c r="N85" s="13" t="s">
        <v>227</v>
      </c>
      <c r="O85" s="13" t="s">
        <v>228</v>
      </c>
      <c r="P85" s="13" t="s">
        <v>229</v>
      </c>
      <c r="Q85" s="13" t="s">
        <v>230</v>
      </c>
      <c r="R85" s="13" t="s">
        <v>231</v>
      </c>
      <c r="S85" s="13" t="s">
        <v>232</v>
      </c>
      <c r="T85" s="13" t="s">
        <v>233</v>
      </c>
      <c r="U85" s="13" t="s">
        <v>234</v>
      </c>
      <c r="V85" s="13" t="s">
        <v>235</v>
      </c>
      <c r="W85" s="13" t="s">
        <v>236</v>
      </c>
      <c r="X85" s="13" t="s">
        <v>237</v>
      </c>
      <c r="Y85" s="13" t="s">
        <v>238</v>
      </c>
      <c r="Z85" s="13" t="s">
        <v>239</v>
      </c>
      <c r="AA85" s="13" t="s">
        <v>240</v>
      </c>
      <c r="AB85" s="13" t="s">
        <v>241</v>
      </c>
      <c r="AC85" s="13" t="s">
        <v>242</v>
      </c>
      <c r="AD85" s="13" t="s">
        <v>243</v>
      </c>
      <c r="AE85" s="13" t="s">
        <v>244</v>
      </c>
      <c r="AF85" s="13" t="s">
        <v>245</v>
      </c>
      <c r="AG85" s="13" t="s">
        <v>246</v>
      </c>
      <c r="AH85" s="13" t="s">
        <v>247</v>
      </c>
      <c r="AI85" s="13" t="s">
        <v>248</v>
      </c>
      <c r="AJ85" s="13" t="s">
        <v>249</v>
      </c>
      <c r="AK85" s="13" t="s">
        <v>250</v>
      </c>
      <c r="AL85" s="13" t="s">
        <v>251</v>
      </c>
      <c r="AM85" s="13" t="s">
        <v>252</v>
      </c>
      <c r="AN85" s="13" t="s">
        <v>253</v>
      </c>
      <c r="AO85" s="13" t="s">
        <v>254</v>
      </c>
      <c r="AP85" s="13" t="s">
        <v>255</v>
      </c>
      <c r="AQ85" s="13" t="s">
        <v>256</v>
      </c>
      <c r="AR85" s="13" t="s">
        <v>257</v>
      </c>
      <c r="AS85" s="13" t="s">
        <v>258</v>
      </c>
      <c r="AT85" s="13" t="s">
        <v>259</v>
      </c>
      <c r="AU85" s="13" t="s">
        <v>260</v>
      </c>
      <c r="AV85" s="13" t="s">
        <v>261</v>
      </c>
      <c r="AW85" s="13" t="s">
        <v>262</v>
      </c>
      <c r="AX85" s="13" t="s">
        <v>308</v>
      </c>
      <c r="AY85" s="13" t="s">
        <v>312</v>
      </c>
      <c r="AZ85" s="13" t="s">
        <v>315</v>
      </c>
      <c r="BA85" s="13" t="s">
        <v>318</v>
      </c>
      <c r="BB85" s="13" t="s">
        <v>320</v>
      </c>
      <c r="BC85" s="13" t="s">
        <v>323</v>
      </c>
      <c r="BD85" s="13" t="s">
        <v>325</v>
      </c>
      <c r="BE85" s="13" t="s">
        <v>327</v>
      </c>
      <c r="BF85" s="13" t="s">
        <v>329</v>
      </c>
      <c r="BG85" s="13" t="s">
        <v>334</v>
      </c>
    </row>
    <row r="86" spans="1:129" s="93" customFormat="1" x14ac:dyDescent="0.35">
      <c r="A86" s="90"/>
      <c r="B86" s="90" t="str">
        <f>MID(B59,7,50)</f>
        <v>Agriculture</v>
      </c>
      <c r="C86" s="93">
        <v>1.0733128613807878E-2</v>
      </c>
      <c r="D86" s="93">
        <v>1.1592811189575412E-2</v>
      </c>
      <c r="E86" s="93">
        <v>1.6365349238297775E-2</v>
      </c>
      <c r="F86" s="93">
        <v>1.467227004902381E-2</v>
      </c>
      <c r="G86" s="93">
        <v>1.31510872456188E-2</v>
      </c>
      <c r="H86" s="93">
        <v>9.3149481057259557E-3</v>
      </c>
      <c r="I86" s="93">
        <v>1.2312596868263654E-2</v>
      </c>
      <c r="J86" s="93">
        <v>1.0113359720677437E-2</v>
      </c>
      <c r="K86" s="93">
        <v>1.0636928441244557E-2</v>
      </c>
      <c r="L86" s="93">
        <v>1.3614776850878063E-2</v>
      </c>
      <c r="M86" s="93">
        <v>1.2628299312209372E-2</v>
      </c>
      <c r="N86" s="93">
        <v>1.1816229739559151E-2</v>
      </c>
      <c r="O86" s="93">
        <v>1.424849929397415E-2</v>
      </c>
      <c r="P86" s="93">
        <v>1.2707159300856226E-2</v>
      </c>
      <c r="Q86" s="93">
        <v>1.4324211922199502E-2</v>
      </c>
      <c r="R86" s="93">
        <v>1.3796075652397252E-2</v>
      </c>
      <c r="S86" s="93">
        <v>7.5695495393829984E-3</v>
      </c>
      <c r="T86" s="93">
        <v>8.9201194051735048E-3</v>
      </c>
      <c r="U86" s="93">
        <v>6.6121637673150465E-3</v>
      </c>
      <c r="V86" s="93">
        <v>9.970509201166395E-3</v>
      </c>
      <c r="W86" s="93">
        <v>1.1946550302080125E-2</v>
      </c>
      <c r="X86" s="93">
        <v>1.3065640771470341E-2</v>
      </c>
      <c r="Y86" s="93">
        <v>9.6309859092377267E-3</v>
      </c>
      <c r="Z86" s="93">
        <v>1.4975931012982861E-2</v>
      </c>
      <c r="AA86" s="93">
        <v>1.2408964579729558E-2</v>
      </c>
      <c r="AB86" s="93">
        <v>1.5170824571283945E-2</v>
      </c>
      <c r="AC86" s="93">
        <v>2.0125711144749751E-2</v>
      </c>
      <c r="AD86" s="93">
        <v>2.3752185415342537E-2</v>
      </c>
      <c r="AE86" s="93">
        <v>2.0795042582702084E-2</v>
      </c>
      <c r="AF86" s="93">
        <v>1.1363487141104633E-2</v>
      </c>
      <c r="AG86" s="93">
        <v>1.6894155082400126E-2</v>
      </c>
      <c r="AH86" s="93">
        <v>1.2024565227599648E-2</v>
      </c>
      <c r="AI86" s="93">
        <v>1.2860475411678169E-2</v>
      </c>
      <c r="AJ86" s="93">
        <v>1.3685639060500894E-2</v>
      </c>
      <c r="AK86" s="93">
        <v>1.4724854498257438E-2</v>
      </c>
      <c r="AL86" s="93">
        <v>1.6306140760621077E-2</v>
      </c>
      <c r="AM86" s="93">
        <v>1.4978569273404737E-2</v>
      </c>
      <c r="AN86" s="93">
        <v>1.7391400788793379E-2</v>
      </c>
      <c r="AO86" s="93">
        <v>1.9118880181102575E-2</v>
      </c>
      <c r="AP86" s="93">
        <v>1.818520298491471E-2</v>
      </c>
      <c r="AQ86" s="93">
        <v>1.8565662403749367E-2</v>
      </c>
      <c r="AR86" s="93">
        <v>2.1802016183722107E-2</v>
      </c>
      <c r="AS86" s="93">
        <v>1.1930706832210508E-2</v>
      </c>
      <c r="AT86" s="93">
        <v>1.5095958002677032E-2</v>
      </c>
      <c r="AU86" s="93">
        <v>1.421621767695321E-2</v>
      </c>
      <c r="AV86" s="93">
        <v>9.6397391343159694E-3</v>
      </c>
      <c r="AW86" s="93">
        <v>6.9202985808736912E-3</v>
      </c>
      <c r="AX86" s="93">
        <v>9.9588738921300608E-3</v>
      </c>
      <c r="AY86" s="93">
        <v>9.5435818504768701E-3</v>
      </c>
      <c r="AZ86" s="93">
        <v>1.0457360430305276E-2</v>
      </c>
      <c r="BA86" s="93">
        <v>1.2172389267857318E-2</v>
      </c>
      <c r="BB86" s="93">
        <v>1.0686126852148129E-2</v>
      </c>
      <c r="BC86" s="93">
        <v>1.0325481601629081E-2</v>
      </c>
      <c r="BD86" s="93">
        <v>1.0697951433758188E-2</v>
      </c>
      <c r="BE86" s="93">
        <v>1.3110945857316087E-2</v>
      </c>
      <c r="BF86" s="93">
        <v>1.2038362060315253E-2</v>
      </c>
      <c r="BG86" s="93">
        <v>1.1374633938393592E-2</v>
      </c>
      <c r="BH86" s="109"/>
      <c r="BN86" s="85"/>
      <c r="BO86" s="13"/>
      <c r="BP86" s="13"/>
      <c r="BQ86" s="13"/>
      <c r="BR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85"/>
    </row>
    <row r="87" spans="1:129" s="93" customFormat="1" x14ac:dyDescent="0.35">
      <c r="A87" s="90"/>
      <c r="B87" s="90" t="str">
        <f>MID(B65,7,50)</f>
        <v>Industrie</v>
      </c>
      <c r="C87" s="93">
        <v>7.9106426129049473E-2</v>
      </c>
      <c r="D87" s="93">
        <v>7.6461326609185157E-2</v>
      </c>
      <c r="E87" s="93">
        <v>7.4067986614657855E-2</v>
      </c>
      <c r="F87" s="93">
        <v>7.5079883123709931E-2</v>
      </c>
      <c r="G87" s="93">
        <v>7.2132206949249059E-2</v>
      </c>
      <c r="H87" s="93">
        <v>7.1665366324064811E-2</v>
      </c>
      <c r="I87" s="93">
        <v>6.7562114125660211E-2</v>
      </c>
      <c r="J87" s="93">
        <v>6.4560299001431815E-2</v>
      </c>
      <c r="K87" s="93">
        <v>6.7761471771443413E-2</v>
      </c>
      <c r="L87" s="93">
        <v>6.9561499300586707E-2</v>
      </c>
      <c r="M87" s="93">
        <v>7.4280342577358827E-2</v>
      </c>
      <c r="N87" s="93">
        <v>6.9373791387282543E-2</v>
      </c>
      <c r="O87" s="93">
        <v>7.0038855340550848E-2</v>
      </c>
      <c r="P87" s="93">
        <v>7.4689451478423402E-2</v>
      </c>
      <c r="Q87" s="93">
        <v>6.9444484929742312E-2</v>
      </c>
      <c r="R87" s="93">
        <v>7.2896110279663695E-2</v>
      </c>
      <c r="S87" s="93">
        <v>6.9806666841362885E-2</v>
      </c>
      <c r="T87" s="93">
        <v>7.4697409884445745E-2</v>
      </c>
      <c r="U87" s="93">
        <v>7.6709275270356217E-2</v>
      </c>
      <c r="V87" s="93">
        <v>7.600287983074136E-2</v>
      </c>
      <c r="W87" s="93">
        <v>7.5436147087596134E-2</v>
      </c>
      <c r="X87" s="93">
        <v>7.5407359766833992E-2</v>
      </c>
      <c r="Y87" s="93">
        <v>7.8685251519455379E-2</v>
      </c>
      <c r="Z87" s="93">
        <v>8.0053673555779276E-2</v>
      </c>
      <c r="AA87" s="93">
        <v>8.30118070831843E-2</v>
      </c>
      <c r="AB87" s="93">
        <v>8.9585896774961704E-2</v>
      </c>
      <c r="AC87" s="93">
        <v>8.7176910174333336E-2</v>
      </c>
      <c r="AD87" s="93">
        <v>9.4294399547079244E-2</v>
      </c>
      <c r="AE87" s="93">
        <v>9.1363915978337998E-2</v>
      </c>
      <c r="AF87" s="93">
        <v>9.1866817169568793E-2</v>
      </c>
      <c r="AG87" s="93">
        <v>8.4103225332271339E-2</v>
      </c>
      <c r="AH87" s="93">
        <v>8.6817694696300005E-2</v>
      </c>
      <c r="AI87" s="93">
        <v>8.1028133643774369E-2</v>
      </c>
      <c r="AJ87" s="93">
        <v>7.5702695870262807E-2</v>
      </c>
      <c r="AK87" s="93">
        <v>8.0461093114310545E-2</v>
      </c>
      <c r="AL87" s="93">
        <v>7.7602665245426833E-2</v>
      </c>
      <c r="AM87" s="93">
        <v>4.914938270242307E-2</v>
      </c>
      <c r="AN87" s="93">
        <v>5.2508957469856871E-2</v>
      </c>
      <c r="AO87" s="93">
        <v>6.6851289712488562E-2</v>
      </c>
      <c r="AP87" s="93">
        <v>6.3709266187477409E-2</v>
      </c>
      <c r="AQ87" s="93">
        <v>7.1056820199509735E-2</v>
      </c>
      <c r="AR87" s="93">
        <v>7.3018461422955469E-2</v>
      </c>
      <c r="AS87" s="93">
        <v>7.6350219991022164E-2</v>
      </c>
      <c r="AT87" s="93">
        <v>7.9333134539896349E-2</v>
      </c>
      <c r="AU87" s="93">
        <v>7.7799055843724554E-2</v>
      </c>
      <c r="AV87" s="93">
        <v>7.7081386611987185E-2</v>
      </c>
      <c r="AW87" s="93">
        <v>7.7822963557649241E-2</v>
      </c>
      <c r="AX87" s="93">
        <v>7.2914029230531766E-2</v>
      </c>
      <c r="AY87" s="93">
        <v>7.1363951177662865E-2</v>
      </c>
      <c r="AZ87" s="93">
        <v>7.1789409390217621E-2</v>
      </c>
      <c r="BA87" s="93">
        <v>6.8451153320737743E-2</v>
      </c>
      <c r="BB87" s="93">
        <v>6.3917649210420008E-2</v>
      </c>
      <c r="BC87" s="93">
        <v>6.4536774356686671E-2</v>
      </c>
      <c r="BD87" s="93">
        <v>6.317951487845358E-2</v>
      </c>
      <c r="BE87" s="93">
        <v>6.4789556271454191E-2</v>
      </c>
      <c r="BF87" s="93">
        <v>6.5221754033930684E-2</v>
      </c>
      <c r="BG87" s="93">
        <v>6.6813725279431455E-2</v>
      </c>
      <c r="BH87" s="109"/>
      <c r="BN87" s="85"/>
      <c r="BO87" s="13"/>
      <c r="BP87" s="13"/>
      <c r="BQ87" s="13"/>
      <c r="BR87" s="13"/>
      <c r="BS87" s="13"/>
      <c r="BT87" s="13"/>
      <c r="BU87" s="13"/>
      <c r="BV87" s="1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c r="CY87" s="13"/>
      <c r="CZ87" s="13"/>
      <c r="DA87" s="13"/>
      <c r="DB87" s="13"/>
      <c r="DC87" s="13"/>
      <c r="DD87" s="13"/>
      <c r="DE87" s="13"/>
      <c r="DF87" s="13"/>
      <c r="DG87" s="13"/>
      <c r="DH87" s="13"/>
      <c r="DI87" s="13"/>
      <c r="DJ87" s="13"/>
      <c r="DK87" s="13"/>
      <c r="DL87" s="13"/>
      <c r="DM87" s="13"/>
      <c r="DN87" s="13"/>
      <c r="DO87" s="13"/>
      <c r="DP87" s="13"/>
      <c r="DQ87" s="13"/>
      <c r="DR87" s="13"/>
      <c r="DS87" s="13"/>
      <c r="DT87" s="13"/>
      <c r="DU87" s="13"/>
      <c r="DV87" s="13"/>
      <c r="DW87" s="13"/>
      <c r="DX87" s="13"/>
      <c r="DY87" s="85"/>
    </row>
    <row r="88" spans="1:129" s="93" customFormat="1" x14ac:dyDescent="0.35">
      <c r="A88" s="90"/>
      <c r="B88" s="90" t="str">
        <f>MID(B67,7,50)</f>
        <v>Construction</v>
      </c>
      <c r="C88" s="93">
        <v>6.2589588446321009E-2</v>
      </c>
      <c r="D88" s="93">
        <v>6.5140102930329721E-2</v>
      </c>
      <c r="E88" s="93">
        <v>7.089213153450008E-2</v>
      </c>
      <c r="F88" s="93">
        <v>6.7933097121822258E-2</v>
      </c>
      <c r="G88" s="93">
        <v>6.7580436638037117E-2</v>
      </c>
      <c r="H88" s="93">
        <v>6.2644400189920096E-2</v>
      </c>
      <c r="I88" s="93">
        <v>6.0301922013680176E-2</v>
      </c>
      <c r="J88" s="93">
        <v>5.617626210472923E-2</v>
      </c>
      <c r="K88" s="93">
        <v>5.8032270956687039E-2</v>
      </c>
      <c r="L88" s="93">
        <v>6.0824251352274393E-2</v>
      </c>
      <c r="M88" s="93">
        <v>5.8069028575671026E-2</v>
      </c>
      <c r="N88" s="93">
        <v>5.3875376111377042E-2</v>
      </c>
      <c r="O88" s="93">
        <v>5.9002293832407501E-2</v>
      </c>
      <c r="P88" s="93">
        <v>5.8584505418600004E-2</v>
      </c>
      <c r="Q88" s="93">
        <v>5.876797131668831E-2</v>
      </c>
      <c r="R88" s="93">
        <v>5.6788323497560696E-2</v>
      </c>
      <c r="S88" s="93">
        <v>5.0428223297047305E-2</v>
      </c>
      <c r="T88" s="93">
        <v>5.0469413373447909E-2</v>
      </c>
      <c r="U88" s="93">
        <v>5.0476563866853723E-2</v>
      </c>
      <c r="V88" s="93">
        <v>5.7027024864146618E-2</v>
      </c>
      <c r="W88" s="93">
        <v>5.4691870740978803E-2</v>
      </c>
      <c r="X88" s="93">
        <v>5.9070853205230485E-2</v>
      </c>
      <c r="Y88" s="93">
        <v>6.4820364976505077E-2</v>
      </c>
      <c r="Z88" s="93">
        <v>7.0307111946309009E-2</v>
      </c>
      <c r="AA88" s="93">
        <v>7.0652630159982951E-2</v>
      </c>
      <c r="AB88" s="93">
        <v>6.832772267014646E-2</v>
      </c>
      <c r="AC88" s="93">
        <v>7.2682041596295613E-2</v>
      </c>
      <c r="AD88" s="93">
        <v>7.5802544065359592E-2</v>
      </c>
      <c r="AE88" s="93">
        <v>7.3106425517942913E-2</v>
      </c>
      <c r="AF88" s="93">
        <v>7.318874069344862E-2</v>
      </c>
      <c r="AG88" s="93">
        <v>7.3320810035607406E-2</v>
      </c>
      <c r="AH88" s="93">
        <v>7.2901429677957374E-2</v>
      </c>
      <c r="AI88" s="93">
        <v>7.1527676524539591E-2</v>
      </c>
      <c r="AJ88" s="93">
        <v>7.0122611815655253E-2</v>
      </c>
      <c r="AK88" s="93">
        <v>7.4539730951841465E-2</v>
      </c>
      <c r="AL88" s="93">
        <v>6.4578236423868965E-2</v>
      </c>
      <c r="AM88" s="93">
        <v>2.5174373531035365E-2</v>
      </c>
      <c r="AN88" s="93">
        <v>4.7244457259557858E-2</v>
      </c>
      <c r="AO88" s="93">
        <v>5.8366520997490269E-2</v>
      </c>
      <c r="AP88" s="93">
        <v>5.4715755670044636E-2</v>
      </c>
      <c r="AQ88" s="93">
        <v>6.3687868502062858E-2</v>
      </c>
      <c r="AR88" s="93">
        <v>5.5135821739754447E-2</v>
      </c>
      <c r="AS88" s="93">
        <v>6.0810113926393197E-2</v>
      </c>
      <c r="AT88" s="93">
        <v>6.2429092715880763E-2</v>
      </c>
      <c r="AU88" s="93">
        <v>5.8997886049250728E-2</v>
      </c>
      <c r="AV88" s="93">
        <v>5.5836577670738498E-2</v>
      </c>
      <c r="AW88" s="93">
        <v>5.8313391738115686E-2</v>
      </c>
      <c r="AX88" s="93">
        <v>5.8032885093866671E-2</v>
      </c>
      <c r="AY88" s="93">
        <v>5.8609228025787184E-2</v>
      </c>
      <c r="AZ88" s="93">
        <v>6.0489718562143358E-2</v>
      </c>
      <c r="BA88" s="93">
        <v>6.215324780392225E-2</v>
      </c>
      <c r="BB88" s="93">
        <v>6.0942478753188728E-2</v>
      </c>
      <c r="BC88" s="93">
        <v>5.8929310335487338E-2</v>
      </c>
      <c r="BD88" s="93">
        <v>5.7515331699266876E-2</v>
      </c>
      <c r="BE88" s="93">
        <v>5.6295923865632501E-2</v>
      </c>
      <c r="BF88" s="93">
        <v>5.7520202409256364E-2</v>
      </c>
      <c r="BG88" s="93">
        <v>5.905569032494954E-2</v>
      </c>
      <c r="BH88" s="109"/>
      <c r="BN88" s="85"/>
      <c r="BO88" s="13"/>
      <c r="BP88" s="13"/>
      <c r="BQ88" s="13"/>
      <c r="BR88" s="13"/>
      <c r="BS88" s="13"/>
      <c r="BT88" s="13"/>
      <c r="BU88" s="13"/>
      <c r="BV88" s="13"/>
      <c r="BW88" s="13"/>
      <c r="BX88" s="13"/>
      <c r="BY88" s="13"/>
      <c r="BZ88" s="13"/>
      <c r="CA88" s="13"/>
      <c r="CB88" s="13"/>
      <c r="CC88" s="13"/>
      <c r="CD88" s="13"/>
      <c r="CE88" s="13"/>
      <c r="CF88" s="13"/>
      <c r="CG88" s="13"/>
      <c r="CH88" s="13"/>
      <c r="CI88" s="13"/>
      <c r="CJ88" s="13"/>
      <c r="CK88" s="13"/>
      <c r="CL88" s="13"/>
      <c r="CM88" s="13"/>
      <c r="CN88" s="13"/>
      <c r="CO88" s="13"/>
      <c r="CP88" s="13"/>
      <c r="CQ88" s="13"/>
      <c r="CR88" s="13"/>
      <c r="CS88" s="13"/>
      <c r="CT88" s="13"/>
      <c r="CU88" s="13"/>
      <c r="CV88" s="13"/>
      <c r="CW88" s="13"/>
      <c r="CX88" s="13"/>
      <c r="CY88" s="13"/>
      <c r="CZ88" s="13"/>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85"/>
    </row>
    <row r="89" spans="1:129" s="93" customFormat="1" x14ac:dyDescent="0.35">
      <c r="A89" s="90"/>
      <c r="B89" s="90" t="str">
        <f>MID(B76,7,50)</f>
        <v>Tertiaire marchand</v>
      </c>
      <c r="C89" s="93">
        <v>2.222115266533442E-2</v>
      </c>
      <c r="D89" s="93">
        <v>2.5566360702294733E-2</v>
      </c>
      <c r="E89" s="93">
        <v>2.4293990901432853E-2</v>
      </c>
      <c r="F89" s="93">
        <v>2.3923190830878533E-2</v>
      </c>
      <c r="G89" s="93">
        <v>2.514461281246488E-2</v>
      </c>
      <c r="H89" s="93">
        <v>2.3528494959193881E-2</v>
      </c>
      <c r="I89" s="93">
        <v>2.2388794425623977E-2</v>
      </c>
      <c r="J89" s="93">
        <v>2.1747777803449941E-2</v>
      </c>
      <c r="K89" s="93">
        <v>2.2183141493323993E-2</v>
      </c>
      <c r="L89" s="93">
        <v>2.154399894218792E-2</v>
      </c>
      <c r="M89" s="93">
        <v>2.3183334973557505E-2</v>
      </c>
      <c r="N89" s="93">
        <v>2.526777234120265E-2</v>
      </c>
      <c r="O89" s="93">
        <v>2.4021935291325885E-2</v>
      </c>
      <c r="P89" s="93">
        <v>2.4341646909405119E-2</v>
      </c>
      <c r="Q89" s="93">
        <v>2.6379291153031753E-2</v>
      </c>
      <c r="R89" s="93">
        <v>2.6247918654804716E-2</v>
      </c>
      <c r="S89" s="93">
        <v>2.6887547810074769E-2</v>
      </c>
      <c r="T89" s="93">
        <v>3.1053885983797429E-2</v>
      </c>
      <c r="U89" s="93">
        <v>3.383297319005802E-2</v>
      </c>
      <c r="V89" s="93">
        <v>3.3147122931912715E-2</v>
      </c>
      <c r="W89" s="93">
        <v>3.5115918272231074E-2</v>
      </c>
      <c r="X89" s="93">
        <v>3.6172114253412449E-2</v>
      </c>
      <c r="Y89" s="93">
        <v>3.6308186674395906E-2</v>
      </c>
      <c r="Z89" s="93">
        <v>4.1425739226512555E-2</v>
      </c>
      <c r="AA89" s="93">
        <v>3.429440083334695E-2</v>
      </c>
      <c r="AB89" s="93">
        <v>3.5535582460117475E-2</v>
      </c>
      <c r="AC89" s="93">
        <v>3.7351763712125272E-2</v>
      </c>
      <c r="AD89" s="93">
        <v>4.2129876899595076E-2</v>
      </c>
      <c r="AE89" s="93">
        <v>3.8472933542472117E-2</v>
      </c>
      <c r="AF89" s="93">
        <v>3.7058919649605407E-2</v>
      </c>
      <c r="AG89" s="93">
        <v>3.6796001547070335E-2</v>
      </c>
      <c r="AH89" s="93">
        <v>3.6481247893235272E-2</v>
      </c>
      <c r="AI89" s="93">
        <v>3.4708299309441817E-2</v>
      </c>
      <c r="AJ89" s="93">
        <v>3.6194537655811716E-2</v>
      </c>
      <c r="AK89" s="93">
        <v>3.469696555335966E-2</v>
      </c>
      <c r="AL89" s="93">
        <v>3.4670715558459686E-2</v>
      </c>
      <c r="AM89" s="93">
        <v>2.7446017156690518E-2</v>
      </c>
      <c r="AN89" s="93">
        <v>3.0435036246801207E-2</v>
      </c>
      <c r="AO89" s="93">
        <v>3.6165944167431893E-2</v>
      </c>
      <c r="AP89" s="93">
        <v>3.599453942345425E-2</v>
      </c>
      <c r="AQ89" s="93">
        <v>3.8326374369843146E-2</v>
      </c>
      <c r="AR89" s="93">
        <v>3.8773786953459406E-2</v>
      </c>
      <c r="AS89" s="93">
        <v>3.6884462820527604E-2</v>
      </c>
      <c r="AT89" s="93">
        <v>3.7528322624518141E-2</v>
      </c>
      <c r="AU89" s="93">
        <v>3.589067496255164E-2</v>
      </c>
      <c r="AV89" s="93">
        <v>3.576644190750352E-2</v>
      </c>
      <c r="AW89" s="93">
        <v>3.4104431289945156E-2</v>
      </c>
      <c r="AX89" s="93">
        <v>3.4805737658032125E-2</v>
      </c>
      <c r="AY89" s="93">
        <v>3.3629939599675043E-2</v>
      </c>
      <c r="AZ89" s="93">
        <v>3.3505056693864541E-2</v>
      </c>
      <c r="BA89" s="93">
        <v>3.3393536365428862E-2</v>
      </c>
      <c r="BB89" s="93">
        <v>3.2928332617951424E-2</v>
      </c>
      <c r="BC89" s="93">
        <v>3.16387770549773E-2</v>
      </c>
      <c r="BD89" s="93">
        <v>3.0044483186568841E-2</v>
      </c>
      <c r="BE89" s="93">
        <v>3.0707921494262415E-2</v>
      </c>
      <c r="BF89" s="93">
        <v>2.5916341245068367E-2</v>
      </c>
      <c r="BG89" s="93">
        <v>2.7033372334345749E-2</v>
      </c>
      <c r="BH89" s="109"/>
      <c r="BN89" s="85"/>
      <c r="BO89" s="13"/>
      <c r="BP89" s="13"/>
      <c r="BQ89" s="13"/>
      <c r="BR89" s="13"/>
      <c r="BS89" s="13"/>
      <c r="BT89" s="13"/>
      <c r="BU89" s="13"/>
      <c r="BV89" s="13"/>
      <c r="BW89" s="13"/>
      <c r="BX89" s="13"/>
      <c r="BY89" s="13"/>
      <c r="BZ89" s="13"/>
      <c r="CA89" s="13"/>
      <c r="CB89" s="13"/>
      <c r="CC89" s="13"/>
      <c r="CD89" s="13"/>
      <c r="CE89" s="13"/>
      <c r="CF89" s="13"/>
      <c r="CG89" s="13"/>
      <c r="CH89" s="13"/>
      <c r="CI89" s="13"/>
      <c r="CJ89" s="13"/>
      <c r="CK89" s="13"/>
      <c r="CL89" s="13"/>
      <c r="CM89" s="13"/>
      <c r="CN89" s="13"/>
      <c r="CO89" s="13"/>
      <c r="CP89" s="13"/>
      <c r="CQ89" s="13"/>
      <c r="CR89" s="13"/>
      <c r="CS89" s="13"/>
      <c r="CT89" s="13"/>
      <c r="CU89" s="13"/>
      <c r="CV89" s="13"/>
      <c r="CW89" s="13"/>
      <c r="CX89" s="13"/>
      <c r="CY89" s="13"/>
      <c r="CZ89" s="13"/>
      <c r="DA89" s="13"/>
      <c r="DB89" s="13"/>
      <c r="DC89" s="13"/>
      <c r="DD89" s="13"/>
      <c r="DE89" s="13"/>
      <c r="DF89" s="13"/>
      <c r="DG89" s="13"/>
      <c r="DH89" s="13"/>
      <c r="DI89" s="13"/>
      <c r="DJ89" s="13"/>
      <c r="DK89" s="13"/>
      <c r="DL89" s="13"/>
      <c r="DM89" s="13"/>
      <c r="DN89" s="13"/>
      <c r="DO89" s="13"/>
      <c r="DP89" s="13"/>
      <c r="DQ89" s="13"/>
      <c r="DR89" s="13"/>
      <c r="DS89" s="13"/>
      <c r="DT89" s="13"/>
      <c r="DU89" s="13"/>
      <c r="DV89" s="13"/>
      <c r="DW89" s="13"/>
      <c r="DX89" s="13"/>
      <c r="DY89" s="85"/>
    </row>
    <row r="90" spans="1:129" s="93" customFormat="1" x14ac:dyDescent="0.35">
      <c r="A90" s="90"/>
      <c r="B90" s="90" t="str">
        <f>MID(B78,7,50)</f>
        <v>Tertiaire non marchand</v>
      </c>
      <c r="C90" s="93">
        <v>1.2174591234705549E-3</v>
      </c>
      <c r="D90" s="93">
        <v>9.5747358772629919E-4</v>
      </c>
      <c r="E90" s="93">
        <v>9.9241708395314196E-4</v>
      </c>
      <c r="F90" s="93">
        <v>8.4129590859064764E-4</v>
      </c>
      <c r="G90" s="93">
        <v>9.0318987088874349E-4</v>
      </c>
      <c r="H90" s="93">
        <v>1.0211666881524766E-3</v>
      </c>
      <c r="I90" s="93">
        <v>9.4775145587434764E-4</v>
      </c>
      <c r="J90" s="93">
        <v>1.3422008380000927E-3</v>
      </c>
      <c r="K90" s="93">
        <v>7.8007906751257966E-4</v>
      </c>
      <c r="L90" s="93">
        <v>8.0582321426559496E-4</v>
      </c>
      <c r="M90" s="93">
        <v>8.0357062517727093E-4</v>
      </c>
      <c r="N90" s="93">
        <v>8.1913198150951262E-4</v>
      </c>
      <c r="O90" s="93">
        <v>7.9288086565525487E-4</v>
      </c>
      <c r="P90" s="93">
        <v>9.7287228220595278E-4</v>
      </c>
      <c r="Q90" s="93">
        <v>7.2207059867140618E-4</v>
      </c>
      <c r="R90" s="93">
        <v>9.3729865091748802E-4</v>
      </c>
      <c r="S90" s="93">
        <v>1.1150840504425628E-3</v>
      </c>
      <c r="T90" s="93">
        <v>1.206989383371556E-3</v>
      </c>
      <c r="U90" s="93">
        <v>1.2013199340255402E-3</v>
      </c>
      <c r="V90" s="93">
        <v>1.197202360228937E-3</v>
      </c>
      <c r="W90" s="93">
        <v>1.5729309499083186E-3</v>
      </c>
      <c r="X90" s="93">
        <v>1.0894657303221666E-3</v>
      </c>
      <c r="Y90" s="93">
        <v>1.0495849912966441E-3</v>
      </c>
      <c r="Z90" s="93">
        <v>1.259484880576171E-3</v>
      </c>
      <c r="AA90" s="93">
        <v>1.4732883780823494E-3</v>
      </c>
      <c r="AB90" s="93">
        <v>1.2773797618569373E-3</v>
      </c>
      <c r="AC90" s="93">
        <v>1.2777228147217228E-3</v>
      </c>
      <c r="AD90" s="93">
        <v>1.5422494670811163E-3</v>
      </c>
      <c r="AE90" s="93">
        <v>1.3444598117410931E-3</v>
      </c>
      <c r="AF90" s="93">
        <v>1.3153808683491108E-3</v>
      </c>
      <c r="AG90" s="93">
        <v>1.2488657594240718E-3</v>
      </c>
      <c r="AH90" s="93">
        <v>1.5929014782229071E-3</v>
      </c>
      <c r="AI90" s="93">
        <v>1.2786390993870247E-3</v>
      </c>
      <c r="AJ90" s="93">
        <v>1.5804545426084322E-3</v>
      </c>
      <c r="AK90" s="93">
        <v>1.7328896492515356E-3</v>
      </c>
      <c r="AL90" s="93">
        <v>1.5331429172585869E-3</v>
      </c>
      <c r="AM90" s="93">
        <v>1.0089971567323372E-3</v>
      </c>
      <c r="AN90" s="93">
        <v>1.5331070683754177E-3</v>
      </c>
      <c r="AO90" s="93">
        <v>1.5180492025654293E-3</v>
      </c>
      <c r="AP90" s="93">
        <v>1.4956869130090631E-3</v>
      </c>
      <c r="AQ90" s="93">
        <v>7.800065711367609E-3</v>
      </c>
      <c r="AR90" s="93">
        <v>7.4674176656696371E-3</v>
      </c>
      <c r="AS90" s="93">
        <v>7.4259633551798133E-3</v>
      </c>
      <c r="AT90" s="93">
        <v>8.0132011250611136E-3</v>
      </c>
      <c r="AU90" s="93">
        <v>6.3757563593661018E-3</v>
      </c>
      <c r="AV90" s="93">
        <v>6.3348362079579676E-3</v>
      </c>
      <c r="AW90" s="93">
        <v>5.5924955270200789E-3</v>
      </c>
      <c r="AX90" s="93">
        <v>6.1197173276772709E-3</v>
      </c>
      <c r="AY90" s="93">
        <v>6.2791810281456872E-3</v>
      </c>
      <c r="AZ90" s="93">
        <v>6.2173593174252601E-3</v>
      </c>
      <c r="BA90" s="93">
        <v>5.8968626835972102E-3</v>
      </c>
      <c r="BB90" s="93">
        <v>6.4109615302133643E-3</v>
      </c>
      <c r="BC90" s="93">
        <v>5.7497276432531275E-3</v>
      </c>
      <c r="BD90" s="93">
        <v>7.3798552733834958E-3</v>
      </c>
      <c r="BE90" s="93">
        <v>5.9305005779496187E-3</v>
      </c>
      <c r="BF90" s="93">
        <v>5.8349572504553492E-3</v>
      </c>
      <c r="BG90" s="93">
        <v>5.8034569489925324E-3</v>
      </c>
      <c r="BH90" s="109"/>
      <c r="BN90" s="85"/>
      <c r="BO90" s="13"/>
      <c r="BP90" s="13"/>
      <c r="BQ90" s="13"/>
      <c r="BR90" s="13"/>
      <c r="BS90" s="13"/>
      <c r="BT90" s="13"/>
      <c r="BU90" s="13"/>
      <c r="BV90" s="13"/>
      <c r="BW90" s="13"/>
      <c r="BX90" s="13"/>
      <c r="BY90" s="13"/>
      <c r="BZ90" s="13"/>
      <c r="CA90" s="13"/>
      <c r="CB90" s="13"/>
      <c r="CC90" s="13"/>
      <c r="CD90" s="13"/>
      <c r="CE90" s="13"/>
      <c r="CF90" s="13"/>
      <c r="CG90" s="13"/>
      <c r="CH90" s="13"/>
      <c r="CI90" s="13"/>
      <c r="CJ90" s="13"/>
      <c r="CK90" s="13"/>
      <c r="CL90" s="13"/>
      <c r="CM90" s="13"/>
      <c r="CN90" s="13"/>
      <c r="CO90" s="13"/>
      <c r="CP90" s="13"/>
      <c r="CQ90" s="13"/>
      <c r="CR90" s="13"/>
      <c r="CS90" s="13"/>
      <c r="CT90" s="13"/>
      <c r="CU90" s="13"/>
      <c r="CV90" s="13"/>
      <c r="CW90" s="13"/>
      <c r="CX90" s="13"/>
      <c r="CY90" s="13"/>
      <c r="CZ90" s="13"/>
      <c r="DA90" s="13"/>
      <c r="DB90" s="13"/>
      <c r="DC90" s="13"/>
      <c r="DD90" s="13"/>
      <c r="DE90" s="13"/>
      <c r="DF90" s="13"/>
      <c r="DG90" s="13"/>
      <c r="DH90" s="13"/>
      <c r="DI90" s="13"/>
      <c r="DJ90" s="13"/>
      <c r="DK90" s="13"/>
      <c r="DL90" s="13"/>
      <c r="DM90" s="13"/>
      <c r="DN90" s="13"/>
      <c r="DO90" s="13"/>
      <c r="DP90" s="13"/>
      <c r="DQ90" s="13"/>
      <c r="DR90" s="13"/>
      <c r="DS90" s="13"/>
      <c r="DT90" s="13"/>
      <c r="DU90" s="13"/>
      <c r="DV90" s="13"/>
      <c r="DW90" s="13"/>
      <c r="DX90" s="13"/>
      <c r="DY90" s="85"/>
    </row>
    <row r="91" spans="1:129" x14ac:dyDescent="0.35">
      <c r="A91" s="7"/>
      <c r="B91" s="7"/>
    </row>
    <row r="92" spans="1:129" x14ac:dyDescent="0.35">
      <c r="A92" s="7"/>
      <c r="B92" s="7"/>
    </row>
    <row r="93" spans="1:129" x14ac:dyDescent="0.35">
      <c r="A93" s="7"/>
      <c r="B93" s="7"/>
    </row>
    <row r="94" spans="1:129" x14ac:dyDescent="0.35">
      <c r="A94" s="7"/>
      <c r="B94" s="7"/>
    </row>
    <row r="95" spans="1:129" x14ac:dyDescent="0.35">
      <c r="A95" s="7"/>
      <c r="B95" s="7"/>
    </row>
    <row r="96" spans="1:129" x14ac:dyDescent="0.35">
      <c r="A96" s="7"/>
      <c r="B96" s="7"/>
    </row>
    <row r="97" spans="1:2" x14ac:dyDescent="0.35">
      <c r="A97" s="7"/>
      <c r="B97" s="7"/>
    </row>
    <row r="98" spans="1:2" x14ac:dyDescent="0.35">
      <c r="A98" s="7"/>
      <c r="B98" s="7"/>
    </row>
    <row r="99" spans="1:2" x14ac:dyDescent="0.35">
      <c r="A99" s="7"/>
      <c r="B99" s="7"/>
    </row>
    <row r="100" spans="1:2" x14ac:dyDescent="0.35">
      <c r="A100" s="7"/>
      <c r="B100" s="7"/>
    </row>
    <row r="101" spans="1:2" x14ac:dyDescent="0.35">
      <c r="A101" s="7"/>
      <c r="B101" s="7"/>
    </row>
    <row r="102" spans="1:2" x14ac:dyDescent="0.35">
      <c r="A102" s="7"/>
      <c r="B102" s="7"/>
    </row>
    <row r="103" spans="1:2" x14ac:dyDescent="0.35">
      <c r="A103" s="7"/>
      <c r="B103" s="7"/>
    </row>
    <row r="104" spans="1:2" x14ac:dyDescent="0.35">
      <c r="A104" s="7"/>
      <c r="B104" s="7"/>
    </row>
    <row r="105" spans="1:2" x14ac:dyDescent="0.35">
      <c r="A105" s="7"/>
      <c r="B105" s="7"/>
    </row>
    <row r="106" spans="1:2" x14ac:dyDescent="0.35">
      <c r="A106" s="7"/>
      <c r="B106" s="7"/>
    </row>
    <row r="107" spans="1:2" x14ac:dyDescent="0.35">
      <c r="A107" s="7"/>
      <c r="B107" s="7"/>
    </row>
    <row r="108" spans="1:2" x14ac:dyDescent="0.35">
      <c r="A108" s="7"/>
      <c r="B108" s="7"/>
    </row>
    <row r="109" spans="1:2" x14ac:dyDescent="0.35">
      <c r="A109" s="7"/>
      <c r="B109" s="7"/>
    </row>
    <row r="110" spans="1:2" x14ac:dyDescent="0.35">
      <c r="A110" s="7"/>
      <c r="B110" s="7"/>
    </row>
    <row r="111" spans="1:2" x14ac:dyDescent="0.35">
      <c r="A111" s="7"/>
      <c r="B111" s="7"/>
    </row>
    <row r="112" spans="1:2" x14ac:dyDescent="0.35">
      <c r="A112" s="7"/>
      <c r="B112" s="7"/>
    </row>
    <row r="113" spans="1:129" x14ac:dyDescent="0.35">
      <c r="A113" s="7"/>
      <c r="B113" s="7"/>
    </row>
    <row r="114" spans="1:129" x14ac:dyDescent="0.35">
      <c r="A114" s="7"/>
      <c r="B114" s="7"/>
    </row>
    <row r="115" spans="1:129" x14ac:dyDescent="0.35">
      <c r="A115" s="7"/>
      <c r="B115" s="7"/>
    </row>
    <row r="116" spans="1:129" x14ac:dyDescent="0.35">
      <c r="A116" s="7"/>
      <c r="B116" s="7"/>
    </row>
    <row r="117" spans="1:129" x14ac:dyDescent="0.35">
      <c r="A117" s="7"/>
      <c r="B117" s="7"/>
    </row>
    <row r="118" spans="1:129" x14ac:dyDescent="0.35">
      <c r="A118" s="7"/>
      <c r="B118" s="7"/>
    </row>
    <row r="119" spans="1:129" x14ac:dyDescent="0.35">
      <c r="A119" s="7"/>
      <c r="B119" s="7"/>
    </row>
    <row r="120" spans="1:129" x14ac:dyDescent="0.35">
      <c r="A120" s="7"/>
      <c r="B120" s="7"/>
    </row>
    <row r="124" spans="1:129" s="85" customFormat="1" hidden="1" x14ac:dyDescent="0.35">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86"/>
      <c r="BO124" s="13"/>
      <c r="BP124" s="13"/>
      <c r="BQ124" s="13"/>
      <c r="BR124" s="13"/>
      <c r="BS124" s="13"/>
      <c r="BT124" s="13"/>
      <c r="BU124" s="13"/>
      <c r="BV124" s="13"/>
      <c r="BW124" s="13"/>
      <c r="BX124" s="13"/>
      <c r="BY124" s="13"/>
      <c r="BZ124" s="13"/>
      <c r="CA124" s="13"/>
      <c r="CB124" s="13"/>
      <c r="CC124" s="13"/>
      <c r="CD124" s="13"/>
      <c r="CE124" s="13"/>
      <c r="CF124" s="13"/>
      <c r="CG124" s="13"/>
      <c r="CH124" s="13"/>
      <c r="CI124" s="13"/>
      <c r="CJ124" s="13"/>
      <c r="CK124" s="13"/>
      <c r="CL124" s="13"/>
      <c r="CM124" s="13"/>
      <c r="CN124" s="13"/>
      <c r="CO124" s="13"/>
      <c r="CP124" s="13"/>
      <c r="CQ124" s="13"/>
      <c r="CR124" s="13"/>
      <c r="CS124" s="13"/>
      <c r="CT124" s="13"/>
      <c r="CU124" s="13"/>
      <c r="CV124" s="13"/>
      <c r="CW124" s="13"/>
      <c r="CX124" s="13"/>
      <c r="CY124" s="13"/>
      <c r="CZ124" s="13"/>
      <c r="DA124" s="13"/>
      <c r="DB124" s="13"/>
      <c r="DC124" s="13"/>
      <c r="DD124" s="13"/>
      <c r="DE124" s="13"/>
      <c r="DF124" s="13"/>
      <c r="DG124" s="13"/>
      <c r="DH124" s="13"/>
      <c r="DI124" s="13"/>
      <c r="DJ124" s="13"/>
      <c r="DK124" s="13"/>
      <c r="DL124" s="13"/>
      <c r="DM124" s="13"/>
      <c r="DN124" s="13"/>
      <c r="DO124" s="13"/>
      <c r="DP124" s="13"/>
      <c r="DQ124" s="13"/>
      <c r="DR124" s="13"/>
      <c r="DS124" s="13"/>
      <c r="DT124" s="13"/>
      <c r="DU124" s="13"/>
      <c r="DV124" s="13"/>
      <c r="DW124" s="13"/>
      <c r="DX124" s="13"/>
    </row>
    <row r="125" spans="1:129" s="7" customFormat="1" hidden="1" x14ac:dyDescent="0.35">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86"/>
      <c r="BN125" s="85"/>
      <c r="BO125" s="13"/>
      <c r="BP125" s="13"/>
      <c r="BQ125" s="13"/>
      <c r="BR125" s="13"/>
      <c r="BS125" s="13"/>
      <c r="BT125" s="13"/>
      <c r="BU125" s="13"/>
      <c r="BV125" s="13"/>
      <c r="BW125" s="13"/>
      <c r="BX125" s="13"/>
      <c r="BY125" s="13"/>
      <c r="BZ125" s="13"/>
      <c r="CA125" s="13"/>
      <c r="CB125" s="13"/>
      <c r="CC125" s="13"/>
      <c r="CD125" s="13"/>
      <c r="CE125" s="13"/>
      <c r="CF125" s="13"/>
      <c r="CG125" s="13"/>
      <c r="CH125" s="13"/>
      <c r="CI125" s="13"/>
      <c r="CJ125" s="13"/>
      <c r="CK125" s="13"/>
      <c r="CL125" s="13"/>
      <c r="CM125" s="13"/>
      <c r="CN125" s="13"/>
      <c r="CO125" s="13"/>
      <c r="CP125" s="13"/>
      <c r="CQ125" s="13"/>
      <c r="CR125" s="13"/>
      <c r="CS125" s="13"/>
      <c r="CT125" s="13"/>
      <c r="CU125" s="13"/>
      <c r="CV125" s="13"/>
      <c r="CW125" s="13"/>
      <c r="CX125" s="13"/>
      <c r="CY125" s="13"/>
      <c r="CZ125" s="13"/>
      <c r="DA125" s="13"/>
      <c r="DB125" s="13"/>
      <c r="DC125" s="13"/>
      <c r="DD125" s="13"/>
      <c r="DE125" s="13"/>
      <c r="DF125" s="13"/>
      <c r="DG125" s="13"/>
      <c r="DH125" s="13"/>
      <c r="DI125" s="13"/>
      <c r="DJ125" s="13"/>
      <c r="DK125" s="13"/>
      <c r="DL125" s="13"/>
      <c r="DM125" s="13"/>
      <c r="DN125" s="13"/>
      <c r="DO125" s="13"/>
      <c r="DP125" s="13"/>
      <c r="DQ125" s="13"/>
      <c r="DR125" s="13"/>
      <c r="DS125" s="13"/>
      <c r="DT125" s="13"/>
      <c r="DU125" s="13"/>
      <c r="DV125" s="13"/>
      <c r="DW125" s="13"/>
      <c r="DX125" s="13"/>
      <c r="DY125" s="85"/>
    </row>
    <row r="126" spans="1:129" hidden="1" x14ac:dyDescent="0.35"/>
    <row r="127" spans="1:129" hidden="1" x14ac:dyDescent="0.35"/>
    <row r="128" spans="1:129" hidden="1" x14ac:dyDescent="0.35"/>
    <row r="129" hidden="1" x14ac:dyDescent="0.35"/>
    <row r="130" hidden="1" x14ac:dyDescent="0.35"/>
    <row r="131" hidden="1" x14ac:dyDescent="0.35"/>
    <row r="132" hidden="1" x14ac:dyDescent="0.35"/>
    <row r="133" hidden="1" x14ac:dyDescent="0.35"/>
    <row r="134" hidden="1" x14ac:dyDescent="0.35"/>
    <row r="135" hidden="1" x14ac:dyDescent="0.35"/>
    <row r="136" hidden="1" x14ac:dyDescent="0.35"/>
    <row r="137" hidden="1" x14ac:dyDescent="0.35"/>
    <row r="138" hidden="1" x14ac:dyDescent="0.35"/>
    <row r="139" hidden="1" x14ac:dyDescent="0.35"/>
    <row r="140" hidden="1" x14ac:dyDescent="0.35"/>
    <row r="141" hidden="1" x14ac:dyDescent="0.35"/>
    <row r="142" hidden="1" x14ac:dyDescent="0.35"/>
    <row r="143" hidden="1" x14ac:dyDescent="0.35"/>
    <row r="144" hidden="1" x14ac:dyDescent="0.35"/>
    <row r="145" hidden="1" x14ac:dyDescent="0.35"/>
    <row r="146" hidden="1" x14ac:dyDescent="0.35"/>
    <row r="147" hidden="1" x14ac:dyDescent="0.35"/>
    <row r="148" hidden="1" x14ac:dyDescent="0.35"/>
    <row r="149" hidden="1" x14ac:dyDescent="0.35"/>
  </sheetData>
  <mergeCells count="3">
    <mergeCell ref="A29:B29"/>
    <mergeCell ref="A54:B54"/>
    <mergeCell ref="A79:B79"/>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DY149"/>
  <sheetViews>
    <sheetView zoomScaleNormal="100" workbookViewId="0">
      <selection activeCell="BN1" sqref="BN1:DY1048576"/>
    </sheetView>
  </sheetViews>
  <sheetFormatPr baseColWidth="10" defaultColWidth="11.453125" defaultRowHeight="14.5" x14ac:dyDescent="0.35"/>
  <cols>
    <col min="1" max="1" width="11.453125" style="13"/>
    <col min="2" max="2" width="82.453125" style="13" customWidth="1"/>
    <col min="3" max="59" width="10.90625" style="13"/>
    <col min="60" max="60" width="11.453125" style="86"/>
    <col min="61" max="65" width="11.453125" style="13"/>
    <col min="66" max="66" width="0" style="85" hidden="1" customWidth="1"/>
    <col min="67" max="128" width="0" style="13" hidden="1" customWidth="1"/>
    <col min="129" max="129" width="0" style="85" hidden="1" customWidth="1"/>
    <col min="130" max="16384" width="11.453125" style="13"/>
  </cols>
  <sheetData>
    <row r="1" spans="1:128" ht="18.5" x14ac:dyDescent="0.45">
      <c r="A1" s="67" t="s">
        <v>172</v>
      </c>
      <c r="B1" s="7"/>
      <c r="BO1" s="13" t="s">
        <v>316</v>
      </c>
    </row>
    <row r="2" spans="1:128" x14ac:dyDescent="0.35">
      <c r="A2" s="7" t="s">
        <v>142</v>
      </c>
      <c r="B2" s="7"/>
    </row>
    <row r="3" spans="1:128" x14ac:dyDescent="0.35">
      <c r="A3" s="7" t="s">
        <v>143</v>
      </c>
      <c r="B3" s="7"/>
    </row>
    <row r="4" spans="1:128" x14ac:dyDescent="0.35">
      <c r="A4" s="7"/>
      <c r="B4" s="7"/>
    </row>
    <row r="5" spans="1:128" x14ac:dyDescent="0.35">
      <c r="A5" s="7"/>
      <c r="B5" s="7"/>
    </row>
    <row r="6" spans="1:128" ht="15" thickBot="1" x14ac:dyDescent="0.4">
      <c r="A6" s="88" t="s">
        <v>293</v>
      </c>
      <c r="B6" s="89"/>
      <c r="C6" s="92" t="s">
        <v>128</v>
      </c>
    </row>
    <row r="7" spans="1:128" ht="15" thickBot="1" x14ac:dyDescent="0.4">
      <c r="A7" s="14" t="s">
        <v>144</v>
      </c>
      <c r="B7" s="15" t="s">
        <v>22</v>
      </c>
      <c r="C7" s="22" t="s">
        <v>47</v>
      </c>
      <c r="D7" s="22" t="s">
        <v>48</v>
      </c>
      <c r="E7" s="22" t="s">
        <v>49</v>
      </c>
      <c r="F7" s="22" t="s">
        <v>50</v>
      </c>
      <c r="G7" s="22" t="s">
        <v>51</v>
      </c>
      <c r="H7" s="22" t="s">
        <v>52</v>
      </c>
      <c r="I7" s="22" t="s">
        <v>53</v>
      </c>
      <c r="J7" s="22" t="s">
        <v>54</v>
      </c>
      <c r="K7" s="22" t="s">
        <v>55</v>
      </c>
      <c r="L7" s="22" t="s">
        <v>56</v>
      </c>
      <c r="M7" s="22" t="s">
        <v>57</v>
      </c>
      <c r="N7" s="22" t="s">
        <v>58</v>
      </c>
      <c r="O7" s="22" t="s">
        <v>59</v>
      </c>
      <c r="P7" s="22" t="s">
        <v>60</v>
      </c>
      <c r="Q7" s="22" t="s">
        <v>61</v>
      </c>
      <c r="R7" s="22" t="s">
        <v>62</v>
      </c>
      <c r="S7" s="22" t="s">
        <v>63</v>
      </c>
      <c r="T7" s="22" t="s">
        <v>64</v>
      </c>
      <c r="U7" s="22" t="s">
        <v>65</v>
      </c>
      <c r="V7" s="22" t="s">
        <v>66</v>
      </c>
      <c r="W7" s="22" t="s">
        <v>67</v>
      </c>
      <c r="X7" s="22" t="s">
        <v>68</v>
      </c>
      <c r="Y7" s="22" t="s">
        <v>69</v>
      </c>
      <c r="Z7" s="22" t="s">
        <v>70</v>
      </c>
      <c r="AA7" s="22" t="s">
        <v>71</v>
      </c>
      <c r="AB7" s="22" t="s">
        <v>72</v>
      </c>
      <c r="AC7" s="22" t="s">
        <v>73</v>
      </c>
      <c r="AD7" s="22" t="s">
        <v>74</v>
      </c>
      <c r="AE7" s="22" t="s">
        <v>75</v>
      </c>
      <c r="AF7" s="22" t="s">
        <v>76</v>
      </c>
      <c r="AG7" s="22" t="s">
        <v>77</v>
      </c>
      <c r="AH7" s="22" t="s">
        <v>78</v>
      </c>
      <c r="AI7" s="22" t="s">
        <v>79</v>
      </c>
      <c r="AJ7" s="22" t="s">
        <v>80</v>
      </c>
      <c r="AK7" s="22" t="s">
        <v>81</v>
      </c>
      <c r="AL7" s="22" t="s">
        <v>82</v>
      </c>
      <c r="AM7" s="22" t="s">
        <v>83</v>
      </c>
      <c r="AN7" s="22" t="s">
        <v>84</v>
      </c>
      <c r="AO7" s="22" t="s">
        <v>85</v>
      </c>
      <c r="AP7" s="22" t="s">
        <v>86</v>
      </c>
      <c r="AQ7" s="22" t="s">
        <v>87</v>
      </c>
      <c r="AR7" s="22" t="s">
        <v>88</v>
      </c>
      <c r="AS7" s="22" t="s">
        <v>89</v>
      </c>
      <c r="AT7" s="22" t="s">
        <v>90</v>
      </c>
      <c r="AU7" s="22" t="s">
        <v>91</v>
      </c>
      <c r="AV7" s="22" t="s">
        <v>92</v>
      </c>
      <c r="AW7" s="22" t="s">
        <v>93</v>
      </c>
      <c r="AX7" s="22" t="s">
        <v>283</v>
      </c>
      <c r="AY7" s="22" t="s">
        <v>311</v>
      </c>
      <c r="AZ7" s="22" t="s">
        <v>314</v>
      </c>
      <c r="BA7" s="22" t="s">
        <v>317</v>
      </c>
      <c r="BB7" s="22" t="s">
        <v>319</v>
      </c>
      <c r="BC7" s="22" t="s">
        <v>321</v>
      </c>
      <c r="BD7" s="22" t="s">
        <v>324</v>
      </c>
      <c r="BE7" s="22" t="s">
        <v>326</v>
      </c>
      <c r="BF7" s="22" t="s">
        <v>328</v>
      </c>
      <c r="BG7" s="22" t="s">
        <v>333</v>
      </c>
      <c r="BH7" s="107"/>
    </row>
    <row r="8" spans="1:128" ht="15" thickBot="1" x14ac:dyDescent="0.4">
      <c r="A8" s="16" t="s">
        <v>94</v>
      </c>
      <c r="B8" s="17" t="s">
        <v>95</v>
      </c>
      <c r="C8" s="81">
        <v>1973.19862435292</v>
      </c>
      <c r="D8" s="81">
        <v>2064.2874313359998</v>
      </c>
      <c r="E8" s="81">
        <v>2087.4202805826098</v>
      </c>
      <c r="F8" s="81">
        <v>2060.3026849388398</v>
      </c>
      <c r="G8" s="81">
        <v>2103.25744208574</v>
      </c>
      <c r="H8" s="81">
        <v>2047.25901255488</v>
      </c>
      <c r="I8" s="81">
        <v>1984.5825667612801</v>
      </c>
      <c r="J8" s="81">
        <v>2070.4697771864899</v>
      </c>
      <c r="K8" s="81">
        <v>2069.4873313171602</v>
      </c>
      <c r="L8" s="81">
        <v>2177.73655091504</v>
      </c>
      <c r="M8" s="81">
        <v>2137.1205275505999</v>
      </c>
      <c r="N8" s="81">
        <v>2123.1008891371598</v>
      </c>
      <c r="O8" s="81">
        <v>2095.2099285242998</v>
      </c>
      <c r="P8" s="81">
        <v>2119.7978988551199</v>
      </c>
      <c r="Q8" s="81">
        <v>1952.18202689757</v>
      </c>
      <c r="R8" s="81">
        <v>2112.40273641663</v>
      </c>
      <c r="S8" s="81">
        <v>1910.0828147217301</v>
      </c>
      <c r="T8" s="81">
        <v>1844.8527436229199</v>
      </c>
      <c r="U8" s="81">
        <v>1952.1816034695401</v>
      </c>
      <c r="V8" s="81">
        <v>2121.5520202237099</v>
      </c>
      <c r="W8" s="81">
        <v>2248.9785648013599</v>
      </c>
      <c r="X8" s="81">
        <v>2252.8242944324302</v>
      </c>
      <c r="Y8" s="81">
        <v>2212.6201409329901</v>
      </c>
      <c r="Z8" s="81">
        <v>2104.8209419278901</v>
      </c>
      <c r="AA8" s="81">
        <v>2229.2353271639499</v>
      </c>
      <c r="AB8" s="81">
        <v>2390.8070905296499</v>
      </c>
      <c r="AC8" s="81">
        <v>2348.3357244438698</v>
      </c>
      <c r="AD8" s="81">
        <v>2262.8492973707198</v>
      </c>
      <c r="AE8" s="81">
        <v>2225.2205926976599</v>
      </c>
      <c r="AF8" s="81">
        <v>2253.6742772897101</v>
      </c>
      <c r="AG8" s="81">
        <v>2374.6464915091701</v>
      </c>
      <c r="AH8" s="81">
        <v>2344.2532880661702</v>
      </c>
      <c r="AI8" s="81">
        <v>2331.0894117794401</v>
      </c>
      <c r="AJ8" s="81">
        <v>2329.5352228914599</v>
      </c>
      <c r="AK8" s="81">
        <v>2310.3434332257598</v>
      </c>
      <c r="AL8" s="81">
        <v>2334.15430157828</v>
      </c>
      <c r="AM8" s="81">
        <v>2374.04459377698</v>
      </c>
      <c r="AN8" s="81">
        <v>2380.6656541689999</v>
      </c>
      <c r="AO8" s="81">
        <v>2491.9884211589501</v>
      </c>
      <c r="AP8" s="81">
        <v>2480.3320519056401</v>
      </c>
      <c r="AQ8" s="81">
        <v>2564.0939669316699</v>
      </c>
      <c r="AR8" s="81">
        <v>2488.80448892913</v>
      </c>
      <c r="AS8" s="81">
        <v>2403.5773506729101</v>
      </c>
      <c r="AT8" s="81">
        <v>2543.73281909761</v>
      </c>
      <c r="AU8" s="81">
        <v>2576.2338573670199</v>
      </c>
      <c r="AV8" s="81">
        <v>2539.2598507665102</v>
      </c>
      <c r="AW8" s="81">
        <v>2608.1270175866598</v>
      </c>
      <c r="AX8" s="81">
        <v>2580.5690905024799</v>
      </c>
      <c r="AY8" s="81">
        <v>2589.4532913520902</v>
      </c>
      <c r="AZ8" s="81">
        <v>2695.2358649081798</v>
      </c>
      <c r="BA8" s="81">
        <v>2632.9474841963702</v>
      </c>
      <c r="BB8" s="81">
        <v>2565.9089031880899</v>
      </c>
      <c r="BC8" s="81">
        <v>2569.4878113785298</v>
      </c>
      <c r="BD8" s="81">
        <v>2515.2991082624098</v>
      </c>
      <c r="BE8" s="81">
        <v>2605.3155091183799</v>
      </c>
      <c r="BF8" s="81">
        <v>2629.9988710696098</v>
      </c>
      <c r="BG8" s="81">
        <v>2594.74879016877</v>
      </c>
      <c r="BH8" s="110"/>
      <c r="BO8" s="13" t="str">
        <f t="shared" ref="BO8:CD23" si="0">IF(C8&gt;0,IF(C8&lt;5,"SECRETTTTTTTT",""),"")</f>
        <v/>
      </c>
      <c r="BP8" s="13" t="str">
        <f t="shared" si="0"/>
        <v/>
      </c>
      <c r="BQ8" s="13" t="str">
        <f t="shared" si="0"/>
        <v/>
      </c>
      <c r="BR8" s="13" t="str">
        <f t="shared" si="0"/>
        <v/>
      </c>
      <c r="BS8" s="13" t="str">
        <f t="shared" si="0"/>
        <v/>
      </c>
      <c r="BT8" s="13" t="str">
        <f t="shared" si="0"/>
        <v/>
      </c>
      <c r="BU8" s="13" t="str">
        <f t="shared" si="0"/>
        <v/>
      </c>
      <c r="BV8" s="13" t="str">
        <f t="shared" si="0"/>
        <v/>
      </c>
      <c r="BW8" s="13" t="str">
        <f t="shared" si="0"/>
        <v/>
      </c>
      <c r="BX8" s="13" t="str">
        <f t="shared" si="0"/>
        <v/>
      </c>
      <c r="BY8" s="13" t="str">
        <f t="shared" si="0"/>
        <v/>
      </c>
      <c r="BZ8" s="13" t="str">
        <f t="shared" si="0"/>
        <v/>
      </c>
      <c r="CA8" s="13" t="str">
        <f t="shared" si="0"/>
        <v/>
      </c>
      <c r="CB8" s="13" t="str">
        <f t="shared" si="0"/>
        <v/>
      </c>
      <c r="CC8" s="13" t="str">
        <f t="shared" si="0"/>
        <v/>
      </c>
      <c r="CD8" s="13" t="str">
        <f t="shared" si="0"/>
        <v/>
      </c>
      <c r="CE8" s="13" t="str">
        <f t="shared" ref="CE8:CT23" si="1">IF(S8&gt;0,IF(S8&lt;5,"SECRETTTTTTTT",""),"")</f>
        <v/>
      </c>
      <c r="CF8" s="13" t="str">
        <f t="shared" si="1"/>
        <v/>
      </c>
      <c r="CG8" s="13" t="str">
        <f t="shared" si="1"/>
        <v/>
      </c>
      <c r="CH8" s="13" t="str">
        <f t="shared" si="1"/>
        <v/>
      </c>
      <c r="CI8" s="13" t="str">
        <f t="shared" si="1"/>
        <v/>
      </c>
      <c r="CJ8" s="13" t="str">
        <f t="shared" si="1"/>
        <v/>
      </c>
      <c r="CK8" s="13" t="str">
        <f t="shared" si="1"/>
        <v/>
      </c>
      <c r="CL8" s="13" t="str">
        <f t="shared" si="1"/>
        <v/>
      </c>
      <c r="CM8" s="13" t="str">
        <f t="shared" si="1"/>
        <v/>
      </c>
      <c r="CN8" s="13" t="str">
        <f t="shared" si="1"/>
        <v/>
      </c>
      <c r="CO8" s="13" t="str">
        <f t="shared" si="1"/>
        <v/>
      </c>
      <c r="CP8" s="13" t="str">
        <f t="shared" si="1"/>
        <v/>
      </c>
      <c r="CQ8" s="13" t="str">
        <f t="shared" si="1"/>
        <v/>
      </c>
      <c r="CR8" s="13" t="str">
        <f t="shared" si="1"/>
        <v/>
      </c>
      <c r="CS8" s="13" t="str">
        <f t="shared" si="1"/>
        <v/>
      </c>
      <c r="CT8" s="13" t="str">
        <f t="shared" si="1"/>
        <v/>
      </c>
      <c r="CU8" s="13" t="str">
        <f t="shared" ref="CU8:DJ23" si="2">IF(AI8&gt;0,IF(AI8&lt;5,"SECRETTTTTTTT",""),"")</f>
        <v/>
      </c>
      <c r="CV8" s="13" t="str">
        <f t="shared" si="2"/>
        <v/>
      </c>
      <c r="CW8" s="13" t="str">
        <f t="shared" si="2"/>
        <v/>
      </c>
      <c r="CX8" s="13" t="str">
        <f t="shared" si="2"/>
        <v/>
      </c>
      <c r="CY8" s="13" t="str">
        <f t="shared" si="2"/>
        <v/>
      </c>
      <c r="CZ8" s="13" t="str">
        <f t="shared" si="2"/>
        <v/>
      </c>
      <c r="DA8" s="13" t="str">
        <f t="shared" si="2"/>
        <v/>
      </c>
      <c r="DB8" s="13" t="str">
        <f t="shared" si="2"/>
        <v/>
      </c>
      <c r="DC8" s="13" t="str">
        <f t="shared" si="2"/>
        <v/>
      </c>
      <c r="DD8" s="13" t="str">
        <f t="shared" si="2"/>
        <v/>
      </c>
      <c r="DE8" s="13" t="str">
        <f t="shared" si="2"/>
        <v/>
      </c>
      <c r="DF8" s="13" t="str">
        <f t="shared" si="2"/>
        <v/>
      </c>
      <c r="DG8" s="13" t="str">
        <f t="shared" si="2"/>
        <v/>
      </c>
      <c r="DH8" s="13" t="str">
        <f t="shared" si="2"/>
        <v/>
      </c>
      <c r="DI8" s="13" t="str">
        <f t="shared" si="2"/>
        <v/>
      </c>
      <c r="DJ8" s="13" t="str">
        <f t="shared" si="2"/>
        <v/>
      </c>
      <c r="DK8" s="13" t="str">
        <f t="shared" ref="DK8:DX26" si="3">IF(AY8&gt;0,IF(AY8&lt;5,"SECRETTTTTTTT",""),"")</f>
        <v/>
      </c>
      <c r="DL8" s="13" t="str">
        <f t="shared" si="3"/>
        <v/>
      </c>
      <c r="DM8" s="13" t="str">
        <f t="shared" si="3"/>
        <v/>
      </c>
      <c r="DN8" s="13" t="str">
        <f t="shared" si="3"/>
        <v/>
      </c>
      <c r="DO8" s="13" t="str">
        <f t="shared" si="3"/>
        <v/>
      </c>
      <c r="DP8" s="13" t="str">
        <f t="shared" si="3"/>
        <v/>
      </c>
      <c r="DQ8" s="13" t="str">
        <f t="shared" si="3"/>
        <v/>
      </c>
      <c r="DR8" s="13" t="str">
        <f t="shared" si="3"/>
        <v/>
      </c>
      <c r="DS8" s="13" t="str">
        <f t="shared" si="3"/>
        <v/>
      </c>
      <c r="DT8" s="13" t="str">
        <f t="shared" si="3"/>
        <v/>
      </c>
      <c r="DU8" s="13" t="str">
        <f t="shared" si="3"/>
        <v/>
      </c>
      <c r="DV8" s="13" t="str">
        <f t="shared" si="3"/>
        <v/>
      </c>
      <c r="DW8" s="13" t="str">
        <f t="shared" si="3"/>
        <v/>
      </c>
      <c r="DX8" s="13" t="str">
        <f t="shared" si="3"/>
        <v/>
      </c>
    </row>
    <row r="9" spans="1:128" ht="15" thickBot="1" x14ac:dyDescent="0.4">
      <c r="A9" s="18"/>
      <c r="B9" s="18" t="s">
        <v>145</v>
      </c>
      <c r="C9" s="77">
        <v>1973.19862435292</v>
      </c>
      <c r="D9" s="77">
        <v>2064.2874313359998</v>
      </c>
      <c r="E9" s="77">
        <v>2087.4202805826098</v>
      </c>
      <c r="F9" s="77">
        <v>2060.3026849388398</v>
      </c>
      <c r="G9" s="77">
        <v>2103.25744208574</v>
      </c>
      <c r="H9" s="77">
        <v>2047.25901255488</v>
      </c>
      <c r="I9" s="77">
        <v>1984.5825667612801</v>
      </c>
      <c r="J9" s="77">
        <v>2070.4697771864899</v>
      </c>
      <c r="K9" s="77">
        <v>2069.4873313171602</v>
      </c>
      <c r="L9" s="77">
        <v>2177.73655091504</v>
      </c>
      <c r="M9" s="77">
        <v>2137.1205275505999</v>
      </c>
      <c r="N9" s="77">
        <v>2123.1008891371598</v>
      </c>
      <c r="O9" s="77">
        <v>2095.2099285242998</v>
      </c>
      <c r="P9" s="77">
        <v>2119.7978988551199</v>
      </c>
      <c r="Q9" s="77">
        <v>1952.18202689757</v>
      </c>
      <c r="R9" s="77">
        <v>2112.40273641663</v>
      </c>
      <c r="S9" s="77">
        <v>1910.0828147217301</v>
      </c>
      <c r="T9" s="77">
        <v>1844.8527436229199</v>
      </c>
      <c r="U9" s="77">
        <v>1952.1816034695401</v>
      </c>
      <c r="V9" s="77">
        <v>2121.5520202237099</v>
      </c>
      <c r="W9" s="77">
        <v>2248.9785648013599</v>
      </c>
      <c r="X9" s="77">
        <v>2252.8242944324302</v>
      </c>
      <c r="Y9" s="77">
        <v>2212.6201409329901</v>
      </c>
      <c r="Z9" s="77">
        <v>2104.8209419278901</v>
      </c>
      <c r="AA9" s="77">
        <v>2229.2353271639499</v>
      </c>
      <c r="AB9" s="77">
        <v>2390.8070905296499</v>
      </c>
      <c r="AC9" s="77">
        <v>2348.3357244438698</v>
      </c>
      <c r="AD9" s="77">
        <v>2262.8492973707198</v>
      </c>
      <c r="AE9" s="77">
        <v>2225.2205926976599</v>
      </c>
      <c r="AF9" s="77">
        <v>2253.6742772897101</v>
      </c>
      <c r="AG9" s="77">
        <v>2374.6464915091701</v>
      </c>
      <c r="AH9" s="77">
        <v>2344.2532880661702</v>
      </c>
      <c r="AI9" s="77">
        <v>2331.0894117794401</v>
      </c>
      <c r="AJ9" s="77">
        <v>2329.5352228914599</v>
      </c>
      <c r="AK9" s="77">
        <v>2310.3434332257598</v>
      </c>
      <c r="AL9" s="77">
        <v>2334.15430157828</v>
      </c>
      <c r="AM9" s="77">
        <v>2374.04459377698</v>
      </c>
      <c r="AN9" s="77">
        <v>2380.6656541689999</v>
      </c>
      <c r="AO9" s="77">
        <v>2491.9884211589501</v>
      </c>
      <c r="AP9" s="77">
        <v>2480.3320519056401</v>
      </c>
      <c r="AQ9" s="77">
        <v>2564.0939669316699</v>
      </c>
      <c r="AR9" s="77">
        <v>2488.80448892913</v>
      </c>
      <c r="AS9" s="77">
        <v>2403.5773506729101</v>
      </c>
      <c r="AT9" s="77">
        <v>2543.73281909761</v>
      </c>
      <c r="AU9" s="77">
        <v>2576.2338573670199</v>
      </c>
      <c r="AV9" s="77">
        <v>2539.2598507665102</v>
      </c>
      <c r="AW9" s="77">
        <v>2608.1270175866598</v>
      </c>
      <c r="AX9" s="77">
        <v>2580.5690905024799</v>
      </c>
      <c r="AY9" s="77">
        <v>2589.4532913520902</v>
      </c>
      <c r="AZ9" s="77">
        <v>2695.2358649081798</v>
      </c>
      <c r="BA9" s="77">
        <v>2632.9474841963702</v>
      </c>
      <c r="BB9" s="77">
        <v>2565.9089031880899</v>
      </c>
      <c r="BC9" s="77">
        <v>2569.4878113785298</v>
      </c>
      <c r="BD9" s="77">
        <v>2515.2991082624098</v>
      </c>
      <c r="BE9" s="77">
        <v>2605.3155091183799</v>
      </c>
      <c r="BF9" s="77">
        <v>2629.9988710696098</v>
      </c>
      <c r="BG9" s="77">
        <v>2594.74879016877</v>
      </c>
      <c r="BH9" s="112"/>
      <c r="BO9" s="13" t="str">
        <f t="shared" si="0"/>
        <v/>
      </c>
      <c r="BP9" s="13" t="str">
        <f t="shared" si="0"/>
        <v/>
      </c>
      <c r="BQ9" s="13" t="str">
        <f t="shared" si="0"/>
        <v/>
      </c>
      <c r="BR9" s="13" t="str">
        <f t="shared" si="0"/>
        <v/>
      </c>
      <c r="BS9" s="13" t="str">
        <f t="shared" si="0"/>
        <v/>
      </c>
      <c r="BT9" s="13" t="str">
        <f t="shared" si="0"/>
        <v/>
      </c>
      <c r="BU9" s="13" t="str">
        <f t="shared" si="0"/>
        <v/>
      </c>
      <c r="BV9" s="13" t="str">
        <f t="shared" si="0"/>
        <v/>
      </c>
      <c r="BW9" s="13" t="str">
        <f t="shared" si="0"/>
        <v/>
      </c>
      <c r="BX9" s="13" t="str">
        <f t="shared" si="0"/>
        <v/>
      </c>
      <c r="BY9" s="13" t="str">
        <f t="shared" si="0"/>
        <v/>
      </c>
      <c r="BZ9" s="13" t="str">
        <f t="shared" si="0"/>
        <v/>
      </c>
      <c r="CA9" s="13" t="str">
        <f t="shared" si="0"/>
        <v/>
      </c>
      <c r="CB9" s="13" t="str">
        <f t="shared" si="0"/>
        <v/>
      </c>
      <c r="CC9" s="13" t="str">
        <f t="shared" si="0"/>
        <v/>
      </c>
      <c r="CD9" s="13" t="str">
        <f t="shared" si="0"/>
        <v/>
      </c>
      <c r="CE9" s="13" t="str">
        <f t="shared" si="1"/>
        <v/>
      </c>
      <c r="CF9" s="13" t="str">
        <f t="shared" si="1"/>
        <v/>
      </c>
      <c r="CG9" s="13" t="str">
        <f t="shared" si="1"/>
        <v/>
      </c>
      <c r="CH9" s="13" t="str">
        <f t="shared" si="1"/>
        <v/>
      </c>
      <c r="CI9" s="13" t="str">
        <f t="shared" si="1"/>
        <v/>
      </c>
      <c r="CJ9" s="13" t="str">
        <f t="shared" si="1"/>
        <v/>
      </c>
      <c r="CK9" s="13" t="str">
        <f t="shared" si="1"/>
        <v/>
      </c>
      <c r="CL9" s="13" t="str">
        <f t="shared" si="1"/>
        <v/>
      </c>
      <c r="CM9" s="13" t="str">
        <f t="shared" si="1"/>
        <v/>
      </c>
      <c r="CN9" s="13" t="str">
        <f t="shared" si="1"/>
        <v/>
      </c>
      <c r="CO9" s="13" t="str">
        <f t="shared" si="1"/>
        <v/>
      </c>
      <c r="CP9" s="13" t="str">
        <f t="shared" si="1"/>
        <v/>
      </c>
      <c r="CQ9" s="13" t="str">
        <f t="shared" si="1"/>
        <v/>
      </c>
      <c r="CR9" s="13" t="str">
        <f t="shared" si="1"/>
        <v/>
      </c>
      <c r="CS9" s="13" t="str">
        <f t="shared" si="1"/>
        <v/>
      </c>
      <c r="CT9" s="13" t="str">
        <f t="shared" si="1"/>
        <v/>
      </c>
      <c r="CU9" s="13" t="str">
        <f t="shared" si="2"/>
        <v/>
      </c>
      <c r="CV9" s="13" t="str">
        <f t="shared" si="2"/>
        <v/>
      </c>
      <c r="CW9" s="13" t="str">
        <f t="shared" si="2"/>
        <v/>
      </c>
      <c r="CX9" s="13" t="str">
        <f t="shared" si="2"/>
        <v/>
      </c>
      <c r="CY9" s="13" t="str">
        <f t="shared" si="2"/>
        <v/>
      </c>
      <c r="CZ9" s="13" t="str">
        <f t="shared" si="2"/>
        <v/>
      </c>
      <c r="DA9" s="13" t="str">
        <f t="shared" si="2"/>
        <v/>
      </c>
      <c r="DB9" s="13" t="str">
        <f t="shared" si="2"/>
        <v/>
      </c>
      <c r="DC9" s="13" t="str">
        <f t="shared" si="2"/>
        <v/>
      </c>
      <c r="DD9" s="13" t="str">
        <f t="shared" si="2"/>
        <v/>
      </c>
      <c r="DE9" s="13" t="str">
        <f t="shared" si="2"/>
        <v/>
      </c>
      <c r="DF9" s="13" t="str">
        <f t="shared" si="2"/>
        <v/>
      </c>
      <c r="DG9" s="13" t="str">
        <f t="shared" si="2"/>
        <v/>
      </c>
      <c r="DH9" s="13" t="str">
        <f t="shared" si="2"/>
        <v/>
      </c>
      <c r="DI9" s="13" t="str">
        <f t="shared" si="2"/>
        <v/>
      </c>
      <c r="DJ9" s="13" t="str">
        <f t="shared" si="2"/>
        <v/>
      </c>
      <c r="DK9" s="13" t="str">
        <f t="shared" si="3"/>
        <v/>
      </c>
      <c r="DL9" s="13" t="str">
        <f t="shared" si="3"/>
        <v/>
      </c>
      <c r="DM9" s="13" t="str">
        <f t="shared" si="3"/>
        <v/>
      </c>
      <c r="DN9" s="13" t="str">
        <f t="shared" si="3"/>
        <v/>
      </c>
      <c r="DO9" s="13" t="str">
        <f t="shared" si="3"/>
        <v/>
      </c>
      <c r="DP9" s="13" t="str">
        <f t="shared" si="3"/>
        <v/>
      </c>
      <c r="DQ9" s="13" t="str">
        <f t="shared" si="3"/>
        <v/>
      </c>
      <c r="DR9" s="13" t="str">
        <f t="shared" si="3"/>
        <v/>
      </c>
      <c r="DS9" s="13" t="str">
        <f t="shared" si="3"/>
        <v/>
      </c>
      <c r="DT9" s="13" t="str">
        <f t="shared" si="3"/>
        <v/>
      </c>
      <c r="DU9" s="13" t="str">
        <f t="shared" si="3"/>
        <v/>
      </c>
      <c r="DV9" s="13" t="str">
        <f t="shared" si="3"/>
        <v/>
      </c>
      <c r="DW9" s="13" t="str">
        <f t="shared" si="3"/>
        <v/>
      </c>
      <c r="DX9" s="13" t="str">
        <f t="shared" si="3"/>
        <v/>
      </c>
    </row>
    <row r="10" spans="1:128" ht="15" thickBot="1" x14ac:dyDescent="0.4">
      <c r="A10" s="19" t="s">
        <v>96</v>
      </c>
      <c r="B10" s="20" t="s">
        <v>97</v>
      </c>
      <c r="C10" s="81">
        <v>7413.8328929856998</v>
      </c>
      <c r="D10" s="81">
        <v>7423.9344007623404</v>
      </c>
      <c r="E10" s="81">
        <v>7440.0314868540599</v>
      </c>
      <c r="F10" s="81">
        <v>7461.2190564960201</v>
      </c>
      <c r="G10" s="81">
        <v>7458.7684303146498</v>
      </c>
      <c r="H10" s="81">
        <v>7451.8731202158897</v>
      </c>
      <c r="I10" s="81">
        <v>7576.7971855383803</v>
      </c>
      <c r="J10" s="81">
        <v>7521.8319321373501</v>
      </c>
      <c r="K10" s="81">
        <v>7596.3007748665796</v>
      </c>
      <c r="L10" s="81">
        <v>7473.3127226998104</v>
      </c>
      <c r="M10" s="81">
        <v>7481.8279372694296</v>
      </c>
      <c r="N10" s="81">
        <v>7496.51853143677</v>
      </c>
      <c r="O10" s="81">
        <v>7549.0976804061702</v>
      </c>
      <c r="P10" s="81">
        <v>7611.7684075193501</v>
      </c>
      <c r="Q10" s="81">
        <v>7520.7874565755201</v>
      </c>
      <c r="R10" s="81">
        <v>7760.1982224944004</v>
      </c>
      <c r="S10" s="81">
        <v>7705.0700802739702</v>
      </c>
      <c r="T10" s="81">
        <v>7763.5274373081802</v>
      </c>
      <c r="U10" s="81">
        <v>7777.8916133350103</v>
      </c>
      <c r="V10" s="81">
        <v>7813.78952156987</v>
      </c>
      <c r="W10" s="81">
        <v>7904.5614563589597</v>
      </c>
      <c r="X10" s="81">
        <v>7953.5355086454401</v>
      </c>
      <c r="Y10" s="81">
        <v>8089.2376601322503</v>
      </c>
      <c r="Z10" s="81">
        <v>8044.5443504279301</v>
      </c>
      <c r="AA10" s="81">
        <v>8006.2755299761102</v>
      </c>
      <c r="AB10" s="81">
        <v>8085.6780673102803</v>
      </c>
      <c r="AC10" s="81">
        <v>8146.9809748549096</v>
      </c>
      <c r="AD10" s="81">
        <v>8126.82024097466</v>
      </c>
      <c r="AE10" s="81">
        <v>8236.0730845385297</v>
      </c>
      <c r="AF10" s="81">
        <v>8183.4103820927503</v>
      </c>
      <c r="AG10" s="81">
        <v>8123.0676853659197</v>
      </c>
      <c r="AH10" s="81">
        <v>8173.0814922044801</v>
      </c>
      <c r="AI10" s="81">
        <v>8232.0487833517</v>
      </c>
      <c r="AJ10" s="81">
        <v>8131.0103794810002</v>
      </c>
      <c r="AK10" s="81">
        <v>8074.9463884485904</v>
      </c>
      <c r="AL10" s="81">
        <v>8122.1109639590104</v>
      </c>
      <c r="AM10" s="81">
        <v>7957.0704279018701</v>
      </c>
      <c r="AN10" s="81">
        <v>8069.9007620109696</v>
      </c>
      <c r="AO10" s="81">
        <v>8265.1080581876595</v>
      </c>
      <c r="AP10" s="81">
        <v>8103.45330882894</v>
      </c>
      <c r="AQ10" s="81">
        <v>8291.9974530936506</v>
      </c>
      <c r="AR10" s="81">
        <v>8343.9216429074204</v>
      </c>
      <c r="AS10" s="81">
        <v>8504.8654301066308</v>
      </c>
      <c r="AT10" s="81">
        <v>8576.9706072530607</v>
      </c>
      <c r="AU10" s="81">
        <v>8723.5592779662693</v>
      </c>
      <c r="AV10" s="81">
        <v>8715.5123189986098</v>
      </c>
      <c r="AW10" s="81">
        <v>8655.6781787004602</v>
      </c>
      <c r="AX10" s="81">
        <v>8648.1768998537791</v>
      </c>
      <c r="AY10" s="81">
        <v>8612.4594076332396</v>
      </c>
      <c r="AZ10" s="81">
        <v>8662.8881821662108</v>
      </c>
      <c r="BA10" s="81">
        <v>8592.8528026143795</v>
      </c>
      <c r="BB10" s="81">
        <v>8697.6096598405093</v>
      </c>
      <c r="BC10" s="81">
        <v>8769.10559673633</v>
      </c>
      <c r="BD10" s="81">
        <v>8736.1707788659605</v>
      </c>
      <c r="BE10" s="81">
        <v>8819.0298132010394</v>
      </c>
      <c r="BF10" s="81">
        <v>8789.0617568780399</v>
      </c>
      <c r="BG10" s="81">
        <v>8760.59722531632</v>
      </c>
      <c r="BH10" s="110"/>
      <c r="BO10" s="13" t="str">
        <f t="shared" si="0"/>
        <v/>
      </c>
      <c r="BP10" s="13" t="str">
        <f t="shared" si="0"/>
        <v/>
      </c>
      <c r="BQ10" s="13" t="str">
        <f t="shared" si="0"/>
        <v/>
      </c>
      <c r="BR10" s="13" t="str">
        <f t="shared" si="0"/>
        <v/>
      </c>
      <c r="BS10" s="13" t="str">
        <f t="shared" si="0"/>
        <v/>
      </c>
      <c r="BT10" s="13" t="str">
        <f t="shared" si="0"/>
        <v/>
      </c>
      <c r="BU10" s="13" t="str">
        <f t="shared" si="0"/>
        <v/>
      </c>
      <c r="BV10" s="13" t="str">
        <f t="shared" si="0"/>
        <v/>
      </c>
      <c r="BW10" s="13" t="str">
        <f t="shared" si="0"/>
        <v/>
      </c>
      <c r="BX10" s="13" t="str">
        <f t="shared" si="0"/>
        <v/>
      </c>
      <c r="BY10" s="13" t="str">
        <f t="shared" si="0"/>
        <v/>
      </c>
      <c r="BZ10" s="13" t="str">
        <f t="shared" si="0"/>
        <v/>
      </c>
      <c r="CA10" s="13" t="str">
        <f t="shared" si="0"/>
        <v/>
      </c>
      <c r="CB10" s="13" t="str">
        <f t="shared" si="0"/>
        <v/>
      </c>
      <c r="CC10" s="13" t="str">
        <f t="shared" si="0"/>
        <v/>
      </c>
      <c r="CD10" s="13" t="str">
        <f t="shared" si="0"/>
        <v/>
      </c>
      <c r="CE10" s="13" t="str">
        <f t="shared" si="1"/>
        <v/>
      </c>
      <c r="CF10" s="13" t="str">
        <f t="shared" si="1"/>
        <v/>
      </c>
      <c r="CG10" s="13" t="str">
        <f t="shared" si="1"/>
        <v/>
      </c>
      <c r="CH10" s="13" t="str">
        <f t="shared" si="1"/>
        <v/>
      </c>
      <c r="CI10" s="13" t="str">
        <f t="shared" si="1"/>
        <v/>
      </c>
      <c r="CJ10" s="13" t="str">
        <f t="shared" si="1"/>
        <v/>
      </c>
      <c r="CK10" s="13" t="str">
        <f t="shared" si="1"/>
        <v/>
      </c>
      <c r="CL10" s="13" t="str">
        <f t="shared" si="1"/>
        <v/>
      </c>
      <c r="CM10" s="13" t="str">
        <f t="shared" si="1"/>
        <v/>
      </c>
      <c r="CN10" s="13" t="str">
        <f t="shared" si="1"/>
        <v/>
      </c>
      <c r="CO10" s="13" t="str">
        <f t="shared" si="1"/>
        <v/>
      </c>
      <c r="CP10" s="13" t="str">
        <f t="shared" si="1"/>
        <v/>
      </c>
      <c r="CQ10" s="13" t="str">
        <f t="shared" si="1"/>
        <v/>
      </c>
      <c r="CR10" s="13" t="str">
        <f t="shared" si="1"/>
        <v/>
      </c>
      <c r="CS10" s="13" t="str">
        <f t="shared" si="1"/>
        <v/>
      </c>
      <c r="CT10" s="13" t="str">
        <f t="shared" si="1"/>
        <v/>
      </c>
      <c r="CU10" s="13" t="str">
        <f t="shared" si="2"/>
        <v/>
      </c>
      <c r="CV10" s="13" t="str">
        <f t="shared" si="2"/>
        <v/>
      </c>
      <c r="CW10" s="13" t="str">
        <f t="shared" si="2"/>
        <v/>
      </c>
      <c r="CX10" s="13" t="str">
        <f t="shared" si="2"/>
        <v/>
      </c>
      <c r="CY10" s="13" t="str">
        <f t="shared" si="2"/>
        <v/>
      </c>
      <c r="CZ10" s="13" t="str">
        <f t="shared" si="2"/>
        <v/>
      </c>
      <c r="DA10" s="13" t="str">
        <f t="shared" si="2"/>
        <v/>
      </c>
      <c r="DB10" s="13" t="str">
        <f t="shared" si="2"/>
        <v/>
      </c>
      <c r="DC10" s="13" t="str">
        <f t="shared" si="2"/>
        <v/>
      </c>
      <c r="DD10" s="13" t="str">
        <f t="shared" si="2"/>
        <v/>
      </c>
      <c r="DE10" s="13" t="str">
        <f t="shared" si="2"/>
        <v/>
      </c>
      <c r="DF10" s="13" t="str">
        <f t="shared" si="2"/>
        <v/>
      </c>
      <c r="DG10" s="13" t="str">
        <f t="shared" si="2"/>
        <v/>
      </c>
      <c r="DH10" s="13" t="str">
        <f t="shared" si="2"/>
        <v/>
      </c>
      <c r="DI10" s="13" t="str">
        <f t="shared" si="2"/>
        <v/>
      </c>
      <c r="DJ10" s="13" t="str">
        <f t="shared" si="2"/>
        <v/>
      </c>
      <c r="DK10" s="13" t="str">
        <f t="shared" si="3"/>
        <v/>
      </c>
      <c r="DL10" s="13" t="str">
        <f t="shared" si="3"/>
        <v/>
      </c>
      <c r="DM10" s="13" t="str">
        <f t="shared" si="3"/>
        <v/>
      </c>
      <c r="DN10" s="13" t="str">
        <f t="shared" si="3"/>
        <v/>
      </c>
      <c r="DO10" s="13" t="str">
        <f t="shared" si="3"/>
        <v/>
      </c>
      <c r="DP10" s="13" t="str">
        <f t="shared" si="3"/>
        <v/>
      </c>
      <c r="DQ10" s="13" t="str">
        <f t="shared" si="3"/>
        <v/>
      </c>
      <c r="DR10" s="13" t="str">
        <f t="shared" si="3"/>
        <v/>
      </c>
      <c r="DS10" s="13" t="str">
        <f t="shared" si="3"/>
        <v/>
      </c>
      <c r="DT10" s="13" t="str">
        <f t="shared" si="3"/>
        <v/>
      </c>
      <c r="DU10" s="13" t="str">
        <f t="shared" si="3"/>
        <v/>
      </c>
      <c r="DV10" s="13" t="str">
        <f t="shared" si="3"/>
        <v/>
      </c>
      <c r="DW10" s="13" t="str">
        <f t="shared" si="3"/>
        <v/>
      </c>
      <c r="DX10" s="13" t="str">
        <f t="shared" si="3"/>
        <v/>
      </c>
    </row>
    <row r="11" spans="1:128" ht="15" thickBot="1" x14ac:dyDescent="0.4">
      <c r="A11" s="19" t="s">
        <v>98</v>
      </c>
      <c r="B11" s="20" t="s">
        <v>99</v>
      </c>
      <c r="C11" s="81">
        <v>8482.3471690579809</v>
      </c>
      <c r="D11" s="81">
        <v>8513.1239907028994</v>
      </c>
      <c r="E11" s="81">
        <v>8489.3949427303596</v>
      </c>
      <c r="F11" s="81">
        <v>8624.2083971603006</v>
      </c>
      <c r="G11" s="81">
        <v>8675.3268583050103</v>
      </c>
      <c r="H11" s="81">
        <v>8668.1038524178693</v>
      </c>
      <c r="I11" s="81">
        <v>8847.2189224061403</v>
      </c>
      <c r="J11" s="81">
        <v>8888.6322457709794</v>
      </c>
      <c r="K11" s="81">
        <v>8955.1428313442593</v>
      </c>
      <c r="L11" s="81">
        <v>8995.9680867497209</v>
      </c>
      <c r="M11" s="81">
        <v>9034.2192049415207</v>
      </c>
      <c r="N11" s="81">
        <v>8990.0139909036207</v>
      </c>
      <c r="O11" s="81">
        <v>8932.5863376082707</v>
      </c>
      <c r="P11" s="81">
        <v>8955.3392907609195</v>
      </c>
      <c r="Q11" s="81">
        <v>8980.8334527755305</v>
      </c>
      <c r="R11" s="81">
        <v>9097.1858221171606</v>
      </c>
      <c r="S11" s="81">
        <v>9100.1708514777292</v>
      </c>
      <c r="T11" s="81">
        <v>9044.8069616324501</v>
      </c>
      <c r="U11" s="81">
        <v>9041.5290525420405</v>
      </c>
      <c r="V11" s="81">
        <v>9043.6280573004206</v>
      </c>
      <c r="W11" s="81">
        <v>9056.9944738876002</v>
      </c>
      <c r="X11" s="81">
        <v>9034.4241659975596</v>
      </c>
      <c r="Y11" s="81">
        <v>9062.1299016791399</v>
      </c>
      <c r="Z11" s="81">
        <v>9087.4672616265398</v>
      </c>
      <c r="AA11" s="81">
        <v>8975.5111946993202</v>
      </c>
      <c r="AB11" s="81">
        <v>9124.9540526735309</v>
      </c>
      <c r="AC11" s="81">
        <v>9083.6154484654999</v>
      </c>
      <c r="AD11" s="81">
        <v>9053.8207300744307</v>
      </c>
      <c r="AE11" s="81">
        <v>8970.6671266334706</v>
      </c>
      <c r="AF11" s="81">
        <v>9027.5990923630598</v>
      </c>
      <c r="AG11" s="81">
        <v>9157.9762537634106</v>
      </c>
      <c r="AH11" s="81">
        <v>9108.5438627676995</v>
      </c>
      <c r="AI11" s="81">
        <v>9135.5484266855401</v>
      </c>
      <c r="AJ11" s="81">
        <v>9036.1297326316999</v>
      </c>
      <c r="AK11" s="81">
        <v>9003.2470418840094</v>
      </c>
      <c r="AL11" s="81">
        <v>9018.7828382769094</v>
      </c>
      <c r="AM11" s="81">
        <v>8879.8931926013593</v>
      </c>
      <c r="AN11" s="81">
        <v>8907.8052350783801</v>
      </c>
      <c r="AO11" s="81">
        <v>8961.0251818608904</v>
      </c>
      <c r="AP11" s="81">
        <v>8964.8697013291803</v>
      </c>
      <c r="AQ11" s="81">
        <v>9041.0385314791602</v>
      </c>
      <c r="AR11" s="81">
        <v>9079.9491818942697</v>
      </c>
      <c r="AS11" s="81">
        <v>9143.0177634812007</v>
      </c>
      <c r="AT11" s="81">
        <v>9175.3261834911991</v>
      </c>
      <c r="AU11" s="81">
        <v>9161.3484290889592</v>
      </c>
      <c r="AV11" s="81">
        <v>9161.43178231604</v>
      </c>
      <c r="AW11" s="81">
        <v>9282.4366442880091</v>
      </c>
      <c r="AX11" s="81">
        <v>9445.0081982985303</v>
      </c>
      <c r="AY11" s="81">
        <v>9506.0113066991398</v>
      </c>
      <c r="AZ11" s="81">
        <v>9499.8533441122308</v>
      </c>
      <c r="BA11" s="81">
        <v>9616.1021750499494</v>
      </c>
      <c r="BB11" s="81">
        <v>9700.3900710016806</v>
      </c>
      <c r="BC11" s="81">
        <v>9781.8572996333896</v>
      </c>
      <c r="BD11" s="81">
        <v>9889.9516666411</v>
      </c>
      <c r="BE11" s="81">
        <v>10028.386892537501</v>
      </c>
      <c r="BF11" s="81">
        <v>10058.0321199516</v>
      </c>
      <c r="BG11" s="81">
        <v>10132.889909549</v>
      </c>
      <c r="BH11" s="110"/>
      <c r="BO11" s="13" t="str">
        <f t="shared" si="0"/>
        <v/>
      </c>
      <c r="BP11" s="13" t="str">
        <f t="shared" si="0"/>
        <v/>
      </c>
      <c r="BQ11" s="13" t="str">
        <f t="shared" si="0"/>
        <v/>
      </c>
      <c r="BR11" s="13" t="str">
        <f t="shared" si="0"/>
        <v/>
      </c>
      <c r="BS11" s="13" t="str">
        <f t="shared" si="0"/>
        <v/>
      </c>
      <c r="BT11" s="13" t="str">
        <f t="shared" si="0"/>
        <v/>
      </c>
      <c r="BU11" s="13" t="str">
        <f t="shared" si="0"/>
        <v/>
      </c>
      <c r="BV11" s="13" t="str">
        <f t="shared" si="0"/>
        <v/>
      </c>
      <c r="BW11" s="13" t="str">
        <f t="shared" si="0"/>
        <v/>
      </c>
      <c r="BX11" s="13" t="str">
        <f t="shared" si="0"/>
        <v/>
      </c>
      <c r="BY11" s="13" t="str">
        <f t="shared" si="0"/>
        <v/>
      </c>
      <c r="BZ11" s="13" t="str">
        <f t="shared" si="0"/>
        <v/>
      </c>
      <c r="CA11" s="13" t="str">
        <f t="shared" si="0"/>
        <v/>
      </c>
      <c r="CB11" s="13" t="str">
        <f t="shared" si="0"/>
        <v/>
      </c>
      <c r="CC11" s="13" t="str">
        <f t="shared" si="0"/>
        <v/>
      </c>
      <c r="CD11" s="13" t="str">
        <f t="shared" si="0"/>
        <v/>
      </c>
      <c r="CE11" s="13" t="str">
        <f t="shared" si="1"/>
        <v/>
      </c>
      <c r="CF11" s="13" t="str">
        <f t="shared" si="1"/>
        <v/>
      </c>
      <c r="CG11" s="13" t="str">
        <f t="shared" si="1"/>
        <v/>
      </c>
      <c r="CH11" s="13" t="str">
        <f t="shared" si="1"/>
        <v/>
      </c>
      <c r="CI11" s="13" t="str">
        <f t="shared" si="1"/>
        <v/>
      </c>
      <c r="CJ11" s="13" t="str">
        <f t="shared" si="1"/>
        <v/>
      </c>
      <c r="CK11" s="13" t="str">
        <f t="shared" si="1"/>
        <v/>
      </c>
      <c r="CL11" s="13" t="str">
        <f t="shared" si="1"/>
        <v/>
      </c>
      <c r="CM11" s="13" t="str">
        <f t="shared" si="1"/>
        <v/>
      </c>
      <c r="CN11" s="13" t="str">
        <f t="shared" si="1"/>
        <v/>
      </c>
      <c r="CO11" s="13" t="str">
        <f t="shared" si="1"/>
        <v/>
      </c>
      <c r="CP11" s="13" t="str">
        <f t="shared" si="1"/>
        <v/>
      </c>
      <c r="CQ11" s="13" t="str">
        <f t="shared" si="1"/>
        <v/>
      </c>
      <c r="CR11" s="13" t="str">
        <f t="shared" si="1"/>
        <v/>
      </c>
      <c r="CS11" s="13" t="str">
        <f t="shared" si="1"/>
        <v/>
      </c>
      <c r="CT11" s="13" t="str">
        <f t="shared" si="1"/>
        <v/>
      </c>
      <c r="CU11" s="13" t="str">
        <f t="shared" si="2"/>
        <v/>
      </c>
      <c r="CV11" s="13" t="str">
        <f t="shared" si="2"/>
        <v/>
      </c>
      <c r="CW11" s="13" t="str">
        <f t="shared" si="2"/>
        <v/>
      </c>
      <c r="CX11" s="13" t="str">
        <f t="shared" si="2"/>
        <v/>
      </c>
      <c r="CY11" s="13" t="str">
        <f t="shared" si="2"/>
        <v/>
      </c>
      <c r="CZ11" s="13" t="str">
        <f t="shared" si="2"/>
        <v/>
      </c>
      <c r="DA11" s="13" t="str">
        <f t="shared" si="2"/>
        <v/>
      </c>
      <c r="DB11" s="13" t="str">
        <f t="shared" si="2"/>
        <v/>
      </c>
      <c r="DC11" s="13" t="str">
        <f t="shared" si="2"/>
        <v/>
      </c>
      <c r="DD11" s="13" t="str">
        <f t="shared" si="2"/>
        <v/>
      </c>
      <c r="DE11" s="13" t="str">
        <f t="shared" si="2"/>
        <v/>
      </c>
      <c r="DF11" s="13" t="str">
        <f t="shared" si="2"/>
        <v/>
      </c>
      <c r="DG11" s="13" t="str">
        <f t="shared" si="2"/>
        <v/>
      </c>
      <c r="DH11" s="13" t="str">
        <f t="shared" si="2"/>
        <v/>
      </c>
      <c r="DI11" s="13" t="str">
        <f t="shared" si="2"/>
        <v/>
      </c>
      <c r="DJ11" s="13" t="str">
        <f t="shared" si="2"/>
        <v/>
      </c>
      <c r="DK11" s="13" t="str">
        <f t="shared" si="3"/>
        <v/>
      </c>
      <c r="DL11" s="13" t="str">
        <f t="shared" si="3"/>
        <v/>
      </c>
      <c r="DM11" s="13" t="str">
        <f t="shared" si="3"/>
        <v/>
      </c>
      <c r="DN11" s="13" t="str">
        <f t="shared" si="3"/>
        <v/>
      </c>
      <c r="DO11" s="13" t="str">
        <f t="shared" si="3"/>
        <v/>
      </c>
      <c r="DP11" s="13" t="str">
        <f t="shared" si="3"/>
        <v/>
      </c>
      <c r="DQ11" s="13" t="str">
        <f t="shared" si="3"/>
        <v/>
      </c>
      <c r="DR11" s="13" t="str">
        <f t="shared" si="3"/>
        <v/>
      </c>
      <c r="DS11" s="13" t="str">
        <f t="shared" si="3"/>
        <v/>
      </c>
      <c r="DT11" s="13" t="str">
        <f t="shared" si="3"/>
        <v/>
      </c>
      <c r="DU11" s="13" t="str">
        <f t="shared" si="3"/>
        <v/>
      </c>
      <c r="DV11" s="13" t="str">
        <f t="shared" si="3"/>
        <v/>
      </c>
      <c r="DW11" s="13" t="str">
        <f t="shared" si="3"/>
        <v/>
      </c>
      <c r="DX11" s="13" t="str">
        <f t="shared" si="3"/>
        <v/>
      </c>
    </row>
    <row r="12" spans="1:128" ht="15" thickBot="1" x14ac:dyDescent="0.4">
      <c r="A12" s="19" t="s">
        <v>100</v>
      </c>
      <c r="B12" s="20" t="s">
        <v>101</v>
      </c>
      <c r="C12" s="81">
        <v>31286.0722833818</v>
      </c>
      <c r="D12" s="81">
        <v>31777.191226150899</v>
      </c>
      <c r="E12" s="81">
        <v>31669.326411337599</v>
      </c>
      <c r="F12" s="81">
        <v>31495.011628491498</v>
      </c>
      <c r="G12" s="81">
        <v>31421.425339470199</v>
      </c>
      <c r="H12" s="81">
        <v>31129.563250210202</v>
      </c>
      <c r="I12" s="81">
        <v>30731.368226267401</v>
      </c>
      <c r="J12" s="81">
        <v>30567.8364829438</v>
      </c>
      <c r="K12" s="81">
        <v>30506.094164693</v>
      </c>
      <c r="L12" s="81">
        <v>30076.949424581398</v>
      </c>
      <c r="M12" s="81">
        <v>30488.092123959799</v>
      </c>
      <c r="N12" s="81">
        <v>30340.097810059</v>
      </c>
      <c r="O12" s="81">
        <v>30207.561164276802</v>
      </c>
      <c r="P12" s="81">
        <v>30078.389926268101</v>
      </c>
      <c r="Q12" s="81">
        <v>29993.102534894399</v>
      </c>
      <c r="R12" s="81">
        <v>29917.474104599201</v>
      </c>
      <c r="S12" s="81">
        <v>29921.4944287039</v>
      </c>
      <c r="T12" s="81">
        <v>29676.0054431961</v>
      </c>
      <c r="U12" s="81">
        <v>29115.153815752601</v>
      </c>
      <c r="V12" s="81">
        <v>28833.992539046099</v>
      </c>
      <c r="W12" s="81">
        <v>28566.516409735999</v>
      </c>
      <c r="X12" s="81">
        <v>28202.794495934399</v>
      </c>
      <c r="Y12" s="81">
        <v>28403.098009637499</v>
      </c>
      <c r="Z12" s="81">
        <v>28544.841953346699</v>
      </c>
      <c r="AA12" s="81">
        <v>28894.43978715</v>
      </c>
      <c r="AB12" s="81">
        <v>28847.937844720102</v>
      </c>
      <c r="AC12" s="81">
        <v>28801.3264971354</v>
      </c>
      <c r="AD12" s="81">
        <v>28695.565226325602</v>
      </c>
      <c r="AE12" s="81">
        <v>29080.690790346602</v>
      </c>
      <c r="AF12" s="81">
        <v>29103.061845665001</v>
      </c>
      <c r="AG12" s="81">
        <v>29058.733279529599</v>
      </c>
      <c r="AH12" s="81">
        <v>28965.031320273702</v>
      </c>
      <c r="AI12" s="81">
        <v>29095.531620651</v>
      </c>
      <c r="AJ12" s="81">
        <v>29275.7468491697</v>
      </c>
      <c r="AK12" s="81">
        <v>29049.3230159882</v>
      </c>
      <c r="AL12" s="81">
        <v>29312.068398892301</v>
      </c>
      <c r="AM12" s="81">
        <v>28800.5819190453</v>
      </c>
      <c r="AN12" s="81">
        <v>28746.237116148499</v>
      </c>
      <c r="AO12" s="81">
        <v>28838.954235843601</v>
      </c>
      <c r="AP12" s="81">
        <v>29145.9635728311</v>
      </c>
      <c r="AQ12" s="81">
        <v>29311.1155793814</v>
      </c>
      <c r="AR12" s="81">
        <v>29472.2823741473</v>
      </c>
      <c r="AS12" s="81">
        <v>29604.497654173902</v>
      </c>
      <c r="AT12" s="81">
        <v>29871.8077240489</v>
      </c>
      <c r="AU12" s="81">
        <v>29992.173199316599</v>
      </c>
      <c r="AV12" s="81">
        <v>30063.248281853699</v>
      </c>
      <c r="AW12" s="81">
        <v>30464.922093104</v>
      </c>
      <c r="AX12" s="81">
        <v>30682.753616531001</v>
      </c>
      <c r="AY12" s="81">
        <v>30972.185909910699</v>
      </c>
      <c r="AZ12" s="81">
        <v>31125.093740982298</v>
      </c>
      <c r="BA12" s="81">
        <v>31219.646944906701</v>
      </c>
      <c r="BB12" s="81">
        <v>31532.884146934699</v>
      </c>
      <c r="BC12" s="81">
        <v>31435.1206534101</v>
      </c>
      <c r="BD12" s="81">
        <v>31497.1433105387</v>
      </c>
      <c r="BE12" s="81">
        <v>31311.767730330001</v>
      </c>
      <c r="BF12" s="81">
        <v>31396.759347805</v>
      </c>
      <c r="BG12" s="81">
        <v>31389.299041332601</v>
      </c>
      <c r="BH12" s="110"/>
      <c r="BO12" s="13" t="str">
        <f t="shared" si="0"/>
        <v/>
      </c>
      <c r="BP12" s="13" t="str">
        <f t="shared" si="0"/>
        <v/>
      </c>
      <c r="BQ12" s="13" t="str">
        <f t="shared" si="0"/>
        <v/>
      </c>
      <c r="BR12" s="13" t="str">
        <f t="shared" si="0"/>
        <v/>
      </c>
      <c r="BS12" s="13" t="str">
        <f t="shared" si="0"/>
        <v/>
      </c>
      <c r="BT12" s="13" t="str">
        <f t="shared" si="0"/>
        <v/>
      </c>
      <c r="BU12" s="13" t="str">
        <f t="shared" si="0"/>
        <v/>
      </c>
      <c r="BV12" s="13" t="str">
        <f t="shared" si="0"/>
        <v/>
      </c>
      <c r="BW12" s="13" t="str">
        <f t="shared" si="0"/>
        <v/>
      </c>
      <c r="BX12" s="13" t="str">
        <f t="shared" si="0"/>
        <v/>
      </c>
      <c r="BY12" s="13" t="str">
        <f t="shared" si="0"/>
        <v/>
      </c>
      <c r="BZ12" s="13" t="str">
        <f t="shared" si="0"/>
        <v/>
      </c>
      <c r="CA12" s="13" t="str">
        <f t="shared" si="0"/>
        <v/>
      </c>
      <c r="CB12" s="13" t="str">
        <f t="shared" si="0"/>
        <v/>
      </c>
      <c r="CC12" s="13" t="str">
        <f t="shared" si="0"/>
        <v/>
      </c>
      <c r="CD12" s="13" t="str">
        <f t="shared" si="0"/>
        <v/>
      </c>
      <c r="CE12" s="13" t="str">
        <f t="shared" si="1"/>
        <v/>
      </c>
      <c r="CF12" s="13" t="str">
        <f t="shared" si="1"/>
        <v/>
      </c>
      <c r="CG12" s="13" t="str">
        <f t="shared" si="1"/>
        <v/>
      </c>
      <c r="CH12" s="13" t="str">
        <f t="shared" si="1"/>
        <v/>
      </c>
      <c r="CI12" s="13" t="str">
        <f t="shared" si="1"/>
        <v/>
      </c>
      <c r="CJ12" s="13" t="str">
        <f t="shared" si="1"/>
        <v/>
      </c>
      <c r="CK12" s="13" t="str">
        <f t="shared" si="1"/>
        <v/>
      </c>
      <c r="CL12" s="13" t="str">
        <f t="shared" si="1"/>
        <v/>
      </c>
      <c r="CM12" s="13" t="str">
        <f t="shared" si="1"/>
        <v/>
      </c>
      <c r="CN12" s="13" t="str">
        <f t="shared" si="1"/>
        <v/>
      </c>
      <c r="CO12" s="13" t="str">
        <f t="shared" si="1"/>
        <v/>
      </c>
      <c r="CP12" s="13" t="str">
        <f t="shared" si="1"/>
        <v/>
      </c>
      <c r="CQ12" s="13" t="str">
        <f t="shared" si="1"/>
        <v/>
      </c>
      <c r="CR12" s="13" t="str">
        <f t="shared" si="1"/>
        <v/>
      </c>
      <c r="CS12" s="13" t="str">
        <f t="shared" si="1"/>
        <v/>
      </c>
      <c r="CT12" s="13" t="str">
        <f t="shared" si="1"/>
        <v/>
      </c>
      <c r="CU12" s="13" t="str">
        <f t="shared" si="2"/>
        <v/>
      </c>
      <c r="CV12" s="13" t="str">
        <f t="shared" si="2"/>
        <v/>
      </c>
      <c r="CW12" s="13" t="str">
        <f t="shared" si="2"/>
        <v/>
      </c>
      <c r="CX12" s="13" t="str">
        <f t="shared" si="2"/>
        <v/>
      </c>
      <c r="CY12" s="13" t="str">
        <f t="shared" si="2"/>
        <v/>
      </c>
      <c r="CZ12" s="13" t="str">
        <f t="shared" si="2"/>
        <v/>
      </c>
      <c r="DA12" s="13" t="str">
        <f t="shared" si="2"/>
        <v/>
      </c>
      <c r="DB12" s="13" t="str">
        <f t="shared" si="2"/>
        <v/>
      </c>
      <c r="DC12" s="13" t="str">
        <f t="shared" si="2"/>
        <v/>
      </c>
      <c r="DD12" s="13" t="str">
        <f t="shared" si="2"/>
        <v/>
      </c>
      <c r="DE12" s="13" t="str">
        <f t="shared" si="2"/>
        <v/>
      </c>
      <c r="DF12" s="13" t="str">
        <f t="shared" si="2"/>
        <v/>
      </c>
      <c r="DG12" s="13" t="str">
        <f t="shared" si="2"/>
        <v/>
      </c>
      <c r="DH12" s="13" t="str">
        <f t="shared" si="2"/>
        <v/>
      </c>
      <c r="DI12" s="13" t="str">
        <f t="shared" si="2"/>
        <v/>
      </c>
      <c r="DJ12" s="13" t="str">
        <f t="shared" si="2"/>
        <v/>
      </c>
      <c r="DK12" s="13" t="str">
        <f t="shared" si="3"/>
        <v/>
      </c>
      <c r="DL12" s="13" t="str">
        <f t="shared" si="3"/>
        <v/>
      </c>
      <c r="DM12" s="13" t="str">
        <f t="shared" si="3"/>
        <v/>
      </c>
      <c r="DN12" s="13" t="str">
        <f t="shared" si="3"/>
        <v/>
      </c>
      <c r="DO12" s="13" t="str">
        <f t="shared" si="3"/>
        <v/>
      </c>
      <c r="DP12" s="13" t="str">
        <f t="shared" si="3"/>
        <v/>
      </c>
      <c r="DQ12" s="13" t="str">
        <f t="shared" si="3"/>
        <v/>
      </c>
      <c r="DR12" s="13" t="str">
        <f t="shared" si="3"/>
        <v/>
      </c>
      <c r="DS12" s="13" t="str">
        <f t="shared" si="3"/>
        <v/>
      </c>
      <c r="DT12" s="13" t="str">
        <f t="shared" si="3"/>
        <v/>
      </c>
      <c r="DU12" s="13" t="str">
        <f t="shared" si="3"/>
        <v/>
      </c>
      <c r="DV12" s="13" t="str">
        <f t="shared" si="3"/>
        <v/>
      </c>
      <c r="DW12" s="13" t="str">
        <f t="shared" si="3"/>
        <v/>
      </c>
      <c r="DX12" s="13" t="str">
        <f t="shared" si="3"/>
        <v/>
      </c>
    </row>
    <row r="13" spans="1:128" ht="15" thickBot="1" x14ac:dyDescent="0.4">
      <c r="A13" s="19" t="s">
        <v>102</v>
      </c>
      <c r="B13" s="20" t="s">
        <v>103</v>
      </c>
      <c r="C13" s="81">
        <v>1190.36729221939</v>
      </c>
      <c r="D13" s="81">
        <v>1169.22264284516</v>
      </c>
      <c r="E13" s="81">
        <v>1224.91689681663</v>
      </c>
      <c r="F13" s="81">
        <v>1180.65709111467</v>
      </c>
      <c r="G13" s="81">
        <v>1193.03838136186</v>
      </c>
      <c r="H13" s="81">
        <v>1176.6983096981801</v>
      </c>
      <c r="I13" s="81">
        <v>1152.85413820594</v>
      </c>
      <c r="J13" s="81">
        <v>1126.49538241033</v>
      </c>
      <c r="K13" s="81">
        <v>1147.6396244382699</v>
      </c>
      <c r="L13" s="81">
        <v>1218.48585374461</v>
      </c>
      <c r="M13" s="81">
        <v>1234.8064046970701</v>
      </c>
      <c r="N13" s="81">
        <v>1216.8053525028499</v>
      </c>
      <c r="O13" s="81">
        <v>1268.35091534551</v>
      </c>
      <c r="P13" s="81">
        <v>1254.9246819756499</v>
      </c>
      <c r="Q13" s="81">
        <v>1243.50572142961</v>
      </c>
      <c r="R13" s="81">
        <v>1233.74025435008</v>
      </c>
      <c r="S13" s="81">
        <v>1164.8433737312901</v>
      </c>
      <c r="T13" s="81">
        <v>1135.21535275119</v>
      </c>
      <c r="U13" s="81">
        <v>1204.4230435848599</v>
      </c>
      <c r="V13" s="81">
        <v>1189.40655951485</v>
      </c>
      <c r="W13" s="81">
        <v>1200.44289207153</v>
      </c>
      <c r="X13" s="81">
        <v>1238.5249469384401</v>
      </c>
      <c r="Y13" s="81">
        <v>1277.4272437161801</v>
      </c>
      <c r="Z13" s="81">
        <v>1271.0803617143099</v>
      </c>
      <c r="AA13" s="81">
        <v>1318.4335155620399</v>
      </c>
      <c r="AB13" s="81">
        <v>1335.2644113721899</v>
      </c>
      <c r="AC13" s="81">
        <v>1322.0358248236701</v>
      </c>
      <c r="AD13" s="81">
        <v>1321.36027628029</v>
      </c>
      <c r="AE13" s="81">
        <v>1634.87802870883</v>
      </c>
      <c r="AF13" s="81">
        <v>1633.38041852733</v>
      </c>
      <c r="AG13" s="81">
        <v>1608.56118515448</v>
      </c>
      <c r="AH13" s="81">
        <v>1598.5451801750801</v>
      </c>
      <c r="AI13" s="81">
        <v>1620.3836861969601</v>
      </c>
      <c r="AJ13" s="81">
        <v>1593.0260866548499</v>
      </c>
      <c r="AK13" s="81">
        <v>1586.0620401588301</v>
      </c>
      <c r="AL13" s="81">
        <v>1614.38766533946</v>
      </c>
      <c r="AM13" s="81">
        <v>1510.65339565213</v>
      </c>
      <c r="AN13" s="81">
        <v>1453.4797922872999</v>
      </c>
      <c r="AO13" s="81">
        <v>1576.8618377815101</v>
      </c>
      <c r="AP13" s="81">
        <v>1679.7171940007099</v>
      </c>
      <c r="AQ13" s="81">
        <v>1732.19573619266</v>
      </c>
      <c r="AR13" s="81">
        <v>1682.96782445079</v>
      </c>
      <c r="AS13" s="81">
        <v>1659.25039655506</v>
      </c>
      <c r="AT13" s="81">
        <v>1640.2649940250401</v>
      </c>
      <c r="AU13" s="81">
        <v>1705.90781512584</v>
      </c>
      <c r="AV13" s="81">
        <v>1710.1459607828399</v>
      </c>
      <c r="AW13" s="81">
        <v>1714.1782585988401</v>
      </c>
      <c r="AX13" s="81">
        <v>1704.06943574104</v>
      </c>
      <c r="AY13" s="81">
        <v>1730.4116704517801</v>
      </c>
      <c r="AZ13" s="81">
        <v>1713.33639215516</v>
      </c>
      <c r="BA13" s="81">
        <v>1715.19848517167</v>
      </c>
      <c r="BB13" s="81">
        <v>1709.3598588353</v>
      </c>
      <c r="BC13" s="81">
        <v>1691.5034049267499</v>
      </c>
      <c r="BD13" s="81">
        <v>1723.54617697854</v>
      </c>
      <c r="BE13" s="81">
        <v>1701.4556503456599</v>
      </c>
      <c r="BF13" s="81">
        <v>1663.30423309147</v>
      </c>
      <c r="BG13" s="81">
        <v>1604.5700556762099</v>
      </c>
      <c r="BH13" s="110"/>
      <c r="BO13" s="13" t="str">
        <f t="shared" si="0"/>
        <v/>
      </c>
      <c r="BP13" s="13" t="str">
        <f t="shared" si="0"/>
        <v/>
      </c>
      <c r="BQ13" s="13" t="str">
        <f t="shared" si="0"/>
        <v/>
      </c>
      <c r="BR13" s="13" t="str">
        <f t="shared" si="0"/>
        <v/>
      </c>
      <c r="BS13" s="13" t="str">
        <f t="shared" si="0"/>
        <v/>
      </c>
      <c r="BT13" s="13" t="str">
        <f t="shared" si="0"/>
        <v/>
      </c>
      <c r="BU13" s="13" t="str">
        <f t="shared" si="0"/>
        <v/>
      </c>
      <c r="BV13" s="13" t="str">
        <f t="shared" si="0"/>
        <v/>
      </c>
      <c r="BW13" s="13" t="str">
        <f t="shared" si="0"/>
        <v/>
      </c>
      <c r="BX13" s="13" t="str">
        <f t="shared" si="0"/>
        <v/>
      </c>
      <c r="BY13" s="13" t="str">
        <f t="shared" si="0"/>
        <v/>
      </c>
      <c r="BZ13" s="13" t="str">
        <f t="shared" si="0"/>
        <v/>
      </c>
      <c r="CA13" s="13" t="str">
        <f t="shared" si="0"/>
        <v/>
      </c>
      <c r="CB13" s="13" t="str">
        <f t="shared" si="0"/>
        <v/>
      </c>
      <c r="CC13" s="13" t="str">
        <f t="shared" si="0"/>
        <v/>
      </c>
      <c r="CD13" s="13" t="str">
        <f t="shared" si="0"/>
        <v/>
      </c>
      <c r="CE13" s="13" t="str">
        <f t="shared" si="1"/>
        <v/>
      </c>
      <c r="CF13" s="13" t="str">
        <f t="shared" si="1"/>
        <v/>
      </c>
      <c r="CG13" s="13" t="str">
        <f t="shared" si="1"/>
        <v/>
      </c>
      <c r="CH13" s="13" t="str">
        <f t="shared" si="1"/>
        <v/>
      </c>
      <c r="CI13" s="13" t="str">
        <f t="shared" si="1"/>
        <v/>
      </c>
      <c r="CJ13" s="13" t="str">
        <f t="shared" si="1"/>
        <v/>
      </c>
      <c r="CK13" s="13" t="str">
        <f t="shared" si="1"/>
        <v/>
      </c>
      <c r="CL13" s="13" t="str">
        <f t="shared" si="1"/>
        <v/>
      </c>
      <c r="CM13" s="13" t="str">
        <f t="shared" si="1"/>
        <v/>
      </c>
      <c r="CN13" s="13" t="str">
        <f t="shared" si="1"/>
        <v/>
      </c>
      <c r="CO13" s="13" t="str">
        <f t="shared" si="1"/>
        <v/>
      </c>
      <c r="CP13" s="13" t="str">
        <f t="shared" si="1"/>
        <v/>
      </c>
      <c r="CQ13" s="13" t="str">
        <f t="shared" si="1"/>
        <v/>
      </c>
      <c r="CR13" s="13" t="str">
        <f t="shared" si="1"/>
        <v/>
      </c>
      <c r="CS13" s="13" t="str">
        <f t="shared" si="1"/>
        <v/>
      </c>
      <c r="CT13" s="13" t="str">
        <f t="shared" si="1"/>
        <v/>
      </c>
      <c r="CU13" s="13" t="str">
        <f t="shared" si="2"/>
        <v/>
      </c>
      <c r="CV13" s="13" t="str">
        <f t="shared" si="2"/>
        <v/>
      </c>
      <c r="CW13" s="13" t="str">
        <f t="shared" si="2"/>
        <v/>
      </c>
      <c r="CX13" s="13" t="str">
        <f t="shared" si="2"/>
        <v/>
      </c>
      <c r="CY13" s="13" t="str">
        <f t="shared" si="2"/>
        <v/>
      </c>
      <c r="CZ13" s="13" t="str">
        <f t="shared" si="2"/>
        <v/>
      </c>
      <c r="DA13" s="13" t="str">
        <f t="shared" si="2"/>
        <v/>
      </c>
      <c r="DB13" s="13" t="str">
        <f t="shared" si="2"/>
        <v/>
      </c>
      <c r="DC13" s="13" t="str">
        <f t="shared" si="2"/>
        <v/>
      </c>
      <c r="DD13" s="13" t="str">
        <f t="shared" si="2"/>
        <v/>
      </c>
      <c r="DE13" s="13" t="str">
        <f t="shared" si="2"/>
        <v/>
      </c>
      <c r="DF13" s="13" t="str">
        <f t="shared" si="2"/>
        <v/>
      </c>
      <c r="DG13" s="13" t="str">
        <f t="shared" si="2"/>
        <v/>
      </c>
      <c r="DH13" s="13" t="str">
        <f t="shared" si="2"/>
        <v/>
      </c>
      <c r="DI13" s="13" t="str">
        <f t="shared" si="2"/>
        <v/>
      </c>
      <c r="DJ13" s="13" t="str">
        <f t="shared" si="2"/>
        <v/>
      </c>
      <c r="DK13" s="13" t="str">
        <f t="shared" si="3"/>
        <v/>
      </c>
      <c r="DL13" s="13" t="str">
        <f t="shared" si="3"/>
        <v/>
      </c>
      <c r="DM13" s="13" t="str">
        <f t="shared" si="3"/>
        <v/>
      </c>
      <c r="DN13" s="13" t="str">
        <f t="shared" si="3"/>
        <v/>
      </c>
      <c r="DO13" s="13" t="str">
        <f t="shared" si="3"/>
        <v/>
      </c>
      <c r="DP13" s="13" t="str">
        <f t="shared" si="3"/>
        <v/>
      </c>
      <c r="DQ13" s="13" t="str">
        <f t="shared" si="3"/>
        <v/>
      </c>
      <c r="DR13" s="13" t="str">
        <f t="shared" si="3"/>
        <v/>
      </c>
      <c r="DS13" s="13" t="str">
        <f t="shared" si="3"/>
        <v/>
      </c>
      <c r="DT13" s="13" t="str">
        <f t="shared" si="3"/>
        <v/>
      </c>
      <c r="DU13" s="13" t="str">
        <f t="shared" si="3"/>
        <v/>
      </c>
      <c r="DV13" s="13" t="str">
        <f t="shared" si="3"/>
        <v/>
      </c>
      <c r="DW13" s="13" t="str">
        <f t="shared" si="3"/>
        <v/>
      </c>
      <c r="DX13" s="13" t="str">
        <f t="shared" si="3"/>
        <v/>
      </c>
    </row>
    <row r="14" spans="1:128" ht="15" thickBot="1" x14ac:dyDescent="0.4">
      <c r="A14" s="19" t="s">
        <v>104</v>
      </c>
      <c r="B14" s="20" t="s">
        <v>8</v>
      </c>
      <c r="C14" s="81">
        <v>42903.586310769198</v>
      </c>
      <c r="D14" s="81">
        <v>42460.521486655998</v>
      </c>
      <c r="E14" s="81">
        <v>41794.259743391602</v>
      </c>
      <c r="F14" s="81">
        <v>41619.197850979399</v>
      </c>
      <c r="G14" s="81">
        <v>40873.7741742859</v>
      </c>
      <c r="H14" s="81">
        <v>40598.584889414997</v>
      </c>
      <c r="I14" s="81">
        <v>40457.567598433503</v>
      </c>
      <c r="J14" s="81">
        <v>40249.436065264003</v>
      </c>
      <c r="K14" s="81">
        <v>40279.111890247703</v>
      </c>
      <c r="L14" s="81">
        <v>40060.016214748</v>
      </c>
      <c r="M14" s="81">
        <v>40045.882865306099</v>
      </c>
      <c r="N14" s="81">
        <v>39937.206475066203</v>
      </c>
      <c r="O14" s="81">
        <v>39978.245510422399</v>
      </c>
      <c r="P14" s="81">
        <v>39805.278183047798</v>
      </c>
      <c r="Q14" s="81">
        <v>39456.0704493062</v>
      </c>
      <c r="R14" s="81">
        <v>39407.383444220301</v>
      </c>
      <c r="S14" s="81">
        <v>38752.900688516602</v>
      </c>
      <c r="T14" s="81">
        <v>38579.830183526203</v>
      </c>
      <c r="U14" s="81">
        <v>38807.9114715467</v>
      </c>
      <c r="V14" s="81">
        <v>38750.0744417073</v>
      </c>
      <c r="W14" s="81">
        <v>38377.670541824002</v>
      </c>
      <c r="X14" s="81">
        <v>38358.708486837299</v>
      </c>
      <c r="Y14" s="81">
        <v>38386.415556929504</v>
      </c>
      <c r="Z14" s="81">
        <v>38418.094809673697</v>
      </c>
      <c r="AA14" s="81">
        <v>38828.036808737699</v>
      </c>
      <c r="AB14" s="81">
        <v>38868.023629377698</v>
      </c>
      <c r="AC14" s="81">
        <v>39112.291332307701</v>
      </c>
      <c r="AD14" s="81">
        <v>39357.940030926999</v>
      </c>
      <c r="AE14" s="81">
        <v>39263.323676566797</v>
      </c>
      <c r="AF14" s="81">
        <v>39587.855400624503</v>
      </c>
      <c r="AG14" s="81">
        <v>39463.3515098032</v>
      </c>
      <c r="AH14" s="81">
        <v>39452.837554880702</v>
      </c>
      <c r="AI14" s="81">
        <v>39822.027068536998</v>
      </c>
      <c r="AJ14" s="81">
        <v>39691.500003931003</v>
      </c>
      <c r="AK14" s="81">
        <v>39747.160708386</v>
      </c>
      <c r="AL14" s="81">
        <v>39715.861223560103</v>
      </c>
      <c r="AM14" s="81">
        <v>38166.572112333502</v>
      </c>
      <c r="AN14" s="81">
        <v>38269.517038898703</v>
      </c>
      <c r="AO14" s="81">
        <v>38871.002421764802</v>
      </c>
      <c r="AP14" s="81">
        <v>39115.276618838303</v>
      </c>
      <c r="AQ14" s="81">
        <v>39423.971575791802</v>
      </c>
      <c r="AR14" s="81">
        <v>39706.447123590697</v>
      </c>
      <c r="AS14" s="81">
        <v>39963.257068974199</v>
      </c>
      <c r="AT14" s="81">
        <v>40552.426097785101</v>
      </c>
      <c r="AU14" s="81">
        <v>40826.336465973203</v>
      </c>
      <c r="AV14" s="81">
        <v>40736.832612671402</v>
      </c>
      <c r="AW14" s="81">
        <v>40933.892489978301</v>
      </c>
      <c r="AX14" s="81">
        <v>41014.953026945303</v>
      </c>
      <c r="AY14" s="81">
        <v>40832.854355872099</v>
      </c>
      <c r="AZ14" s="81">
        <v>40814.243742150902</v>
      </c>
      <c r="BA14" s="81">
        <v>40928.8001640523</v>
      </c>
      <c r="BB14" s="81">
        <v>40949.591415561597</v>
      </c>
      <c r="BC14" s="81">
        <v>41058.939314694398</v>
      </c>
      <c r="BD14" s="81">
        <v>40766.191548438197</v>
      </c>
      <c r="BE14" s="81">
        <v>40875.4555797988</v>
      </c>
      <c r="BF14" s="81">
        <v>40292.562377851202</v>
      </c>
      <c r="BG14" s="81">
        <v>40174.3847180577</v>
      </c>
      <c r="BH14" s="110"/>
      <c r="BO14" s="13" t="str">
        <f t="shared" si="0"/>
        <v/>
      </c>
      <c r="BP14" s="13" t="str">
        <f t="shared" si="0"/>
        <v/>
      </c>
      <c r="BQ14" s="13" t="str">
        <f t="shared" si="0"/>
        <v/>
      </c>
      <c r="BR14" s="13" t="str">
        <f t="shared" si="0"/>
        <v/>
      </c>
      <c r="BS14" s="13" t="str">
        <f t="shared" si="0"/>
        <v/>
      </c>
      <c r="BT14" s="13" t="str">
        <f t="shared" si="0"/>
        <v/>
      </c>
      <c r="BU14" s="13" t="str">
        <f t="shared" si="0"/>
        <v/>
      </c>
      <c r="BV14" s="13" t="str">
        <f t="shared" si="0"/>
        <v/>
      </c>
      <c r="BW14" s="13" t="str">
        <f t="shared" si="0"/>
        <v/>
      </c>
      <c r="BX14" s="13" t="str">
        <f t="shared" si="0"/>
        <v/>
      </c>
      <c r="BY14" s="13" t="str">
        <f t="shared" si="0"/>
        <v/>
      </c>
      <c r="BZ14" s="13" t="str">
        <f t="shared" si="0"/>
        <v/>
      </c>
      <c r="CA14" s="13" t="str">
        <f t="shared" si="0"/>
        <v/>
      </c>
      <c r="CB14" s="13" t="str">
        <f t="shared" si="0"/>
        <v/>
      </c>
      <c r="CC14" s="13" t="str">
        <f t="shared" si="0"/>
        <v/>
      </c>
      <c r="CD14" s="13" t="str">
        <f t="shared" si="0"/>
        <v/>
      </c>
      <c r="CE14" s="13" t="str">
        <f t="shared" si="1"/>
        <v/>
      </c>
      <c r="CF14" s="13" t="str">
        <f t="shared" si="1"/>
        <v/>
      </c>
      <c r="CG14" s="13" t="str">
        <f t="shared" si="1"/>
        <v/>
      </c>
      <c r="CH14" s="13" t="str">
        <f t="shared" si="1"/>
        <v/>
      </c>
      <c r="CI14" s="13" t="str">
        <f t="shared" si="1"/>
        <v/>
      </c>
      <c r="CJ14" s="13" t="str">
        <f t="shared" si="1"/>
        <v/>
      </c>
      <c r="CK14" s="13" t="str">
        <f t="shared" si="1"/>
        <v/>
      </c>
      <c r="CL14" s="13" t="str">
        <f t="shared" si="1"/>
        <v/>
      </c>
      <c r="CM14" s="13" t="str">
        <f t="shared" si="1"/>
        <v/>
      </c>
      <c r="CN14" s="13" t="str">
        <f t="shared" si="1"/>
        <v/>
      </c>
      <c r="CO14" s="13" t="str">
        <f t="shared" si="1"/>
        <v/>
      </c>
      <c r="CP14" s="13" t="str">
        <f t="shared" si="1"/>
        <v/>
      </c>
      <c r="CQ14" s="13" t="str">
        <f t="shared" si="1"/>
        <v/>
      </c>
      <c r="CR14" s="13" t="str">
        <f t="shared" si="1"/>
        <v/>
      </c>
      <c r="CS14" s="13" t="str">
        <f t="shared" si="1"/>
        <v/>
      </c>
      <c r="CT14" s="13" t="str">
        <f t="shared" si="1"/>
        <v/>
      </c>
      <c r="CU14" s="13" t="str">
        <f t="shared" si="2"/>
        <v/>
      </c>
      <c r="CV14" s="13" t="str">
        <f t="shared" si="2"/>
        <v/>
      </c>
      <c r="CW14" s="13" t="str">
        <f t="shared" si="2"/>
        <v/>
      </c>
      <c r="CX14" s="13" t="str">
        <f t="shared" si="2"/>
        <v/>
      </c>
      <c r="CY14" s="13" t="str">
        <f t="shared" si="2"/>
        <v/>
      </c>
      <c r="CZ14" s="13" t="str">
        <f t="shared" si="2"/>
        <v/>
      </c>
      <c r="DA14" s="13" t="str">
        <f t="shared" si="2"/>
        <v/>
      </c>
      <c r="DB14" s="13" t="str">
        <f t="shared" si="2"/>
        <v/>
      </c>
      <c r="DC14" s="13" t="str">
        <f t="shared" si="2"/>
        <v/>
      </c>
      <c r="DD14" s="13" t="str">
        <f t="shared" si="2"/>
        <v/>
      </c>
      <c r="DE14" s="13" t="str">
        <f t="shared" si="2"/>
        <v/>
      </c>
      <c r="DF14" s="13" t="str">
        <f t="shared" si="2"/>
        <v/>
      </c>
      <c r="DG14" s="13" t="str">
        <f t="shared" si="2"/>
        <v/>
      </c>
      <c r="DH14" s="13" t="str">
        <f t="shared" si="2"/>
        <v/>
      </c>
      <c r="DI14" s="13" t="str">
        <f t="shared" si="2"/>
        <v/>
      </c>
      <c r="DJ14" s="13" t="str">
        <f t="shared" si="2"/>
        <v/>
      </c>
      <c r="DK14" s="13" t="str">
        <f t="shared" si="3"/>
        <v/>
      </c>
      <c r="DL14" s="13" t="str">
        <f t="shared" si="3"/>
        <v/>
      </c>
      <c r="DM14" s="13" t="str">
        <f t="shared" si="3"/>
        <v/>
      </c>
      <c r="DN14" s="13" t="str">
        <f t="shared" si="3"/>
        <v/>
      </c>
      <c r="DO14" s="13" t="str">
        <f t="shared" si="3"/>
        <v/>
      </c>
      <c r="DP14" s="13" t="str">
        <f t="shared" si="3"/>
        <v/>
      </c>
      <c r="DQ14" s="13" t="str">
        <f t="shared" si="3"/>
        <v/>
      </c>
      <c r="DR14" s="13" t="str">
        <f t="shared" si="3"/>
        <v/>
      </c>
      <c r="DS14" s="13" t="str">
        <f t="shared" si="3"/>
        <v/>
      </c>
      <c r="DT14" s="13" t="str">
        <f t="shared" si="3"/>
        <v/>
      </c>
      <c r="DU14" s="13" t="str">
        <f t="shared" si="3"/>
        <v/>
      </c>
      <c r="DV14" s="13" t="str">
        <f t="shared" si="3"/>
        <v/>
      </c>
      <c r="DW14" s="13" t="str">
        <f t="shared" si="3"/>
        <v/>
      </c>
      <c r="DX14" s="13" t="str">
        <f t="shared" si="3"/>
        <v/>
      </c>
    </row>
    <row r="15" spans="1:128" ht="15" thickBot="1" x14ac:dyDescent="0.4">
      <c r="A15" s="18"/>
      <c r="B15" s="18" t="s">
        <v>146</v>
      </c>
      <c r="C15" s="77">
        <v>91276.205948414077</v>
      </c>
      <c r="D15" s="77">
        <v>91343.993747117289</v>
      </c>
      <c r="E15" s="77">
        <v>90617.929481130239</v>
      </c>
      <c r="F15" s="77">
        <v>90380.294024241884</v>
      </c>
      <c r="G15" s="77">
        <v>89622.333183737617</v>
      </c>
      <c r="H15" s="77">
        <v>89024.823421957146</v>
      </c>
      <c r="I15" s="77">
        <v>88765.806070851366</v>
      </c>
      <c r="J15" s="77">
        <v>88354.232108526456</v>
      </c>
      <c r="K15" s="77">
        <v>88484.289285589824</v>
      </c>
      <c r="L15" s="77">
        <v>87824.732302523538</v>
      </c>
      <c r="M15" s="77">
        <v>88284.828536173911</v>
      </c>
      <c r="N15" s="77">
        <v>87980.64215996844</v>
      </c>
      <c r="O15" s="77">
        <v>87935.841608059156</v>
      </c>
      <c r="P15" s="77">
        <v>87705.700489571813</v>
      </c>
      <c r="Q15" s="77">
        <v>87194.299614981253</v>
      </c>
      <c r="R15" s="77">
        <v>87415.981847781135</v>
      </c>
      <c r="S15" s="77">
        <v>86644.479422703487</v>
      </c>
      <c r="T15" s="77">
        <v>86199.385378414125</v>
      </c>
      <c r="U15" s="77">
        <v>85946.908996761209</v>
      </c>
      <c r="V15" s="77">
        <v>85630.891119138541</v>
      </c>
      <c r="W15" s="77">
        <v>85106.185773878096</v>
      </c>
      <c r="X15" s="77">
        <v>84787.98760435314</v>
      </c>
      <c r="Y15" s="77">
        <v>85218.308372094572</v>
      </c>
      <c r="Z15" s="77">
        <v>85366.028736789172</v>
      </c>
      <c r="AA15" s="77">
        <v>86022.696836125164</v>
      </c>
      <c r="AB15" s="77">
        <v>86261.858005453803</v>
      </c>
      <c r="AC15" s="77">
        <v>86466.250077587174</v>
      </c>
      <c r="AD15" s="77">
        <v>86555.506504581979</v>
      </c>
      <c r="AE15" s="77">
        <v>87185.632706794233</v>
      </c>
      <c r="AF15" s="77">
        <v>87535.307139272656</v>
      </c>
      <c r="AG15" s="77">
        <v>87411.689913616603</v>
      </c>
      <c r="AH15" s="77">
        <v>87298.039410301659</v>
      </c>
      <c r="AI15" s="77">
        <v>87905.539585422201</v>
      </c>
      <c r="AJ15" s="77">
        <v>87727.41305186825</v>
      </c>
      <c r="AK15" s="77">
        <v>87460.73919486563</v>
      </c>
      <c r="AL15" s="77">
        <v>87783.211090027791</v>
      </c>
      <c r="AM15" s="77">
        <v>85314.771047534159</v>
      </c>
      <c r="AN15" s="77">
        <v>85446.939944423852</v>
      </c>
      <c r="AO15" s="77">
        <v>86512.951735438459</v>
      </c>
      <c r="AP15" s="77">
        <v>87009.280395828246</v>
      </c>
      <c r="AQ15" s="77">
        <v>87800.318875938668</v>
      </c>
      <c r="AR15" s="77">
        <v>88285.568146990467</v>
      </c>
      <c r="AS15" s="77">
        <v>88874.888313290983</v>
      </c>
      <c r="AT15" s="77">
        <v>89816.795606603293</v>
      </c>
      <c r="AU15" s="77">
        <v>90409.32518747088</v>
      </c>
      <c r="AV15" s="77">
        <v>90387.170956622591</v>
      </c>
      <c r="AW15" s="77">
        <v>91051.107664669616</v>
      </c>
      <c r="AX15" s="77">
        <v>91494.961177369652</v>
      </c>
      <c r="AY15" s="77">
        <v>91653.922650566965</v>
      </c>
      <c r="AZ15" s="77">
        <v>91815.415401566803</v>
      </c>
      <c r="BA15" s="77">
        <v>92072.600571795003</v>
      </c>
      <c r="BB15" s="77">
        <v>92589.835152173779</v>
      </c>
      <c r="BC15" s="77">
        <v>92736.526269400958</v>
      </c>
      <c r="BD15" s="77">
        <v>92613.003481462496</v>
      </c>
      <c r="BE15" s="77">
        <v>92736.095666213005</v>
      </c>
      <c r="BF15" s="77">
        <v>92199.719835577314</v>
      </c>
      <c r="BG15" s="77">
        <v>92061.740949931816</v>
      </c>
      <c r="BH15" s="112"/>
      <c r="BO15" s="13" t="str">
        <f t="shared" si="0"/>
        <v/>
      </c>
      <c r="BP15" s="13" t="str">
        <f t="shared" si="0"/>
        <v/>
      </c>
      <c r="BQ15" s="13" t="str">
        <f t="shared" si="0"/>
        <v/>
      </c>
      <c r="BR15" s="13" t="str">
        <f t="shared" si="0"/>
        <v/>
      </c>
      <c r="BS15" s="13" t="str">
        <f t="shared" si="0"/>
        <v/>
      </c>
      <c r="BT15" s="13" t="str">
        <f t="shared" si="0"/>
        <v/>
      </c>
      <c r="BU15" s="13" t="str">
        <f t="shared" si="0"/>
        <v/>
      </c>
      <c r="BV15" s="13" t="str">
        <f t="shared" si="0"/>
        <v/>
      </c>
      <c r="BW15" s="13" t="str">
        <f t="shared" si="0"/>
        <v/>
      </c>
      <c r="BX15" s="13" t="str">
        <f t="shared" si="0"/>
        <v/>
      </c>
      <c r="BY15" s="13" t="str">
        <f t="shared" si="0"/>
        <v/>
      </c>
      <c r="BZ15" s="13" t="str">
        <f t="shared" si="0"/>
        <v/>
      </c>
      <c r="CA15" s="13" t="str">
        <f t="shared" si="0"/>
        <v/>
      </c>
      <c r="CB15" s="13" t="str">
        <f t="shared" si="0"/>
        <v/>
      </c>
      <c r="CC15" s="13" t="str">
        <f t="shared" si="0"/>
        <v/>
      </c>
      <c r="CD15" s="13" t="str">
        <f t="shared" si="0"/>
        <v/>
      </c>
      <c r="CE15" s="13" t="str">
        <f t="shared" si="1"/>
        <v/>
      </c>
      <c r="CF15" s="13" t="str">
        <f t="shared" si="1"/>
        <v/>
      </c>
      <c r="CG15" s="13" t="str">
        <f t="shared" si="1"/>
        <v/>
      </c>
      <c r="CH15" s="13" t="str">
        <f t="shared" si="1"/>
        <v/>
      </c>
      <c r="CI15" s="13" t="str">
        <f t="shared" si="1"/>
        <v/>
      </c>
      <c r="CJ15" s="13" t="str">
        <f t="shared" si="1"/>
        <v/>
      </c>
      <c r="CK15" s="13" t="str">
        <f t="shared" si="1"/>
        <v/>
      </c>
      <c r="CL15" s="13" t="str">
        <f t="shared" si="1"/>
        <v/>
      </c>
      <c r="CM15" s="13" t="str">
        <f t="shared" si="1"/>
        <v/>
      </c>
      <c r="CN15" s="13" t="str">
        <f t="shared" si="1"/>
        <v/>
      </c>
      <c r="CO15" s="13" t="str">
        <f t="shared" si="1"/>
        <v/>
      </c>
      <c r="CP15" s="13" t="str">
        <f t="shared" si="1"/>
        <v/>
      </c>
      <c r="CQ15" s="13" t="str">
        <f t="shared" si="1"/>
        <v/>
      </c>
      <c r="CR15" s="13" t="str">
        <f t="shared" si="1"/>
        <v/>
      </c>
      <c r="CS15" s="13" t="str">
        <f t="shared" si="1"/>
        <v/>
      </c>
      <c r="CT15" s="13" t="str">
        <f t="shared" si="1"/>
        <v/>
      </c>
      <c r="CU15" s="13" t="str">
        <f t="shared" si="2"/>
        <v/>
      </c>
      <c r="CV15" s="13" t="str">
        <f t="shared" si="2"/>
        <v/>
      </c>
      <c r="CW15" s="13" t="str">
        <f t="shared" si="2"/>
        <v/>
      </c>
      <c r="CX15" s="13" t="str">
        <f t="shared" si="2"/>
        <v/>
      </c>
      <c r="CY15" s="13" t="str">
        <f t="shared" si="2"/>
        <v/>
      </c>
      <c r="CZ15" s="13" t="str">
        <f t="shared" si="2"/>
        <v/>
      </c>
      <c r="DA15" s="13" t="str">
        <f t="shared" si="2"/>
        <v/>
      </c>
      <c r="DB15" s="13" t="str">
        <f t="shared" si="2"/>
        <v/>
      </c>
      <c r="DC15" s="13" t="str">
        <f t="shared" si="2"/>
        <v/>
      </c>
      <c r="DD15" s="13" t="str">
        <f t="shared" si="2"/>
        <v/>
      </c>
      <c r="DE15" s="13" t="str">
        <f t="shared" si="2"/>
        <v/>
      </c>
      <c r="DF15" s="13" t="str">
        <f t="shared" si="2"/>
        <v/>
      </c>
      <c r="DG15" s="13" t="str">
        <f t="shared" si="2"/>
        <v/>
      </c>
      <c r="DH15" s="13" t="str">
        <f t="shared" si="2"/>
        <v/>
      </c>
      <c r="DI15" s="13" t="str">
        <f t="shared" si="2"/>
        <v/>
      </c>
      <c r="DJ15" s="13" t="str">
        <f t="shared" si="2"/>
        <v/>
      </c>
      <c r="DK15" s="13" t="str">
        <f t="shared" si="3"/>
        <v/>
      </c>
      <c r="DL15" s="13" t="str">
        <f t="shared" si="3"/>
        <v/>
      </c>
      <c r="DM15" s="13" t="str">
        <f t="shared" si="3"/>
        <v/>
      </c>
      <c r="DN15" s="13" t="str">
        <f t="shared" si="3"/>
        <v/>
      </c>
      <c r="DO15" s="13" t="str">
        <f t="shared" si="3"/>
        <v/>
      </c>
      <c r="DP15" s="13" t="str">
        <f t="shared" si="3"/>
        <v/>
      </c>
      <c r="DQ15" s="13" t="str">
        <f t="shared" si="3"/>
        <v/>
      </c>
      <c r="DR15" s="13" t="str">
        <f t="shared" si="3"/>
        <v/>
      </c>
      <c r="DS15" s="13" t="str">
        <f t="shared" si="3"/>
        <v/>
      </c>
      <c r="DT15" s="13" t="str">
        <f t="shared" si="3"/>
        <v/>
      </c>
      <c r="DU15" s="13" t="str">
        <f t="shared" si="3"/>
        <v/>
      </c>
      <c r="DV15" s="13" t="str">
        <f t="shared" si="3"/>
        <v/>
      </c>
      <c r="DW15" s="13" t="str">
        <f t="shared" si="3"/>
        <v/>
      </c>
      <c r="DX15" s="13" t="str">
        <f t="shared" si="3"/>
        <v/>
      </c>
    </row>
    <row r="16" spans="1:128" ht="15" thickBot="1" x14ac:dyDescent="0.4">
      <c r="A16" s="16" t="s">
        <v>105</v>
      </c>
      <c r="B16" s="17" t="s">
        <v>10</v>
      </c>
      <c r="C16" s="81">
        <v>31171.061966167199</v>
      </c>
      <c r="D16" s="81">
        <v>31130.551799602101</v>
      </c>
      <c r="E16" s="81">
        <v>30867.671487953099</v>
      </c>
      <c r="F16" s="81">
        <v>30900.8581612116</v>
      </c>
      <c r="G16" s="81">
        <v>30828.289870741799</v>
      </c>
      <c r="H16" s="81">
        <v>30650.270067317098</v>
      </c>
      <c r="I16" s="81">
        <v>30853.307882253699</v>
      </c>
      <c r="J16" s="81">
        <v>30202.846464478702</v>
      </c>
      <c r="K16" s="81">
        <v>30352.4826758155</v>
      </c>
      <c r="L16" s="81">
        <v>30582.961364962801</v>
      </c>
      <c r="M16" s="81">
        <v>30667.8620273786</v>
      </c>
      <c r="N16" s="81">
        <v>30310.552955806801</v>
      </c>
      <c r="O16" s="81">
        <v>30327.488778646999</v>
      </c>
      <c r="P16" s="81">
        <v>29966.169272806699</v>
      </c>
      <c r="Q16" s="81">
        <v>29807.294016223201</v>
      </c>
      <c r="R16" s="81">
        <v>29481.040032559002</v>
      </c>
      <c r="S16" s="81">
        <v>29090.6039350274</v>
      </c>
      <c r="T16" s="81">
        <v>28848.606452304099</v>
      </c>
      <c r="U16" s="81">
        <v>29173.5883887739</v>
      </c>
      <c r="V16" s="81">
        <v>29201.023621076802</v>
      </c>
      <c r="W16" s="81">
        <v>29319.254283059199</v>
      </c>
      <c r="X16" s="81">
        <v>29827.422621563001</v>
      </c>
      <c r="Y16" s="81">
        <v>30133.059648344301</v>
      </c>
      <c r="Z16" s="81">
        <v>29899.423402448199</v>
      </c>
      <c r="AA16" s="81">
        <v>30164.696804799201</v>
      </c>
      <c r="AB16" s="81">
        <v>30378.935170024601</v>
      </c>
      <c r="AC16" s="81">
        <v>30458.882660168001</v>
      </c>
      <c r="AD16" s="81">
        <v>30765.4689776905</v>
      </c>
      <c r="AE16" s="81">
        <v>31082.853889562899</v>
      </c>
      <c r="AF16" s="81">
        <v>31069.647912506702</v>
      </c>
      <c r="AG16" s="81">
        <v>31334.978874085598</v>
      </c>
      <c r="AH16" s="81">
        <v>31051.642482429499</v>
      </c>
      <c r="AI16" s="81">
        <v>31656.668625529499</v>
      </c>
      <c r="AJ16" s="81">
        <v>31711.115460694498</v>
      </c>
      <c r="AK16" s="81">
        <v>31978.782521113299</v>
      </c>
      <c r="AL16" s="81">
        <v>31926.8680795943</v>
      </c>
      <c r="AM16" s="81">
        <v>30199.986301998899</v>
      </c>
      <c r="AN16" s="81">
        <v>31993.640791031801</v>
      </c>
      <c r="AO16" s="81">
        <v>32686.259445035001</v>
      </c>
      <c r="AP16" s="81">
        <v>33251.793403866403</v>
      </c>
      <c r="AQ16" s="81">
        <v>33638.264868385799</v>
      </c>
      <c r="AR16" s="81">
        <v>33902.106123594698</v>
      </c>
      <c r="AS16" s="81">
        <v>34257.464278443302</v>
      </c>
      <c r="AT16" s="81">
        <v>34452.716333773402</v>
      </c>
      <c r="AU16" s="81">
        <v>34586.658932617502</v>
      </c>
      <c r="AV16" s="81">
        <v>34344.989318132801</v>
      </c>
      <c r="AW16" s="81">
        <v>34506.006567030097</v>
      </c>
      <c r="AX16" s="81">
        <v>34621.796960560598</v>
      </c>
      <c r="AY16" s="81">
        <v>34362.470846890203</v>
      </c>
      <c r="AZ16" s="81">
        <v>33976.156922886403</v>
      </c>
      <c r="BA16" s="81">
        <v>33723.327393110201</v>
      </c>
      <c r="BB16" s="81">
        <v>33502.806844610801</v>
      </c>
      <c r="BC16" s="81">
        <v>33212.501868290798</v>
      </c>
      <c r="BD16" s="81">
        <v>33074.123854408397</v>
      </c>
      <c r="BE16" s="81">
        <v>32899.832704124703</v>
      </c>
      <c r="BF16" s="81">
        <v>32698.846506221798</v>
      </c>
      <c r="BG16" s="81">
        <v>32493.6087302452</v>
      </c>
      <c r="BH16" s="110"/>
      <c r="BO16" s="13" t="str">
        <f t="shared" si="0"/>
        <v/>
      </c>
      <c r="BP16" s="13" t="str">
        <f t="shared" si="0"/>
        <v/>
      </c>
      <c r="BQ16" s="13" t="str">
        <f t="shared" si="0"/>
        <v/>
      </c>
      <c r="BR16" s="13" t="str">
        <f t="shared" si="0"/>
        <v/>
      </c>
      <c r="BS16" s="13" t="str">
        <f t="shared" si="0"/>
        <v/>
      </c>
      <c r="BT16" s="13" t="str">
        <f t="shared" si="0"/>
        <v/>
      </c>
      <c r="BU16" s="13" t="str">
        <f t="shared" si="0"/>
        <v/>
      </c>
      <c r="BV16" s="13" t="str">
        <f t="shared" si="0"/>
        <v/>
      </c>
      <c r="BW16" s="13" t="str">
        <f t="shared" si="0"/>
        <v/>
      </c>
      <c r="BX16" s="13" t="str">
        <f t="shared" si="0"/>
        <v/>
      </c>
      <c r="BY16" s="13" t="str">
        <f t="shared" si="0"/>
        <v/>
      </c>
      <c r="BZ16" s="13" t="str">
        <f t="shared" si="0"/>
        <v/>
      </c>
      <c r="CA16" s="13" t="str">
        <f t="shared" si="0"/>
        <v/>
      </c>
      <c r="CB16" s="13" t="str">
        <f t="shared" si="0"/>
        <v/>
      </c>
      <c r="CC16" s="13" t="str">
        <f t="shared" si="0"/>
        <v/>
      </c>
      <c r="CD16" s="13" t="str">
        <f t="shared" si="0"/>
        <v/>
      </c>
      <c r="CE16" s="13" t="str">
        <f t="shared" si="1"/>
        <v/>
      </c>
      <c r="CF16" s="13" t="str">
        <f t="shared" si="1"/>
        <v/>
      </c>
      <c r="CG16" s="13" t="str">
        <f t="shared" si="1"/>
        <v/>
      </c>
      <c r="CH16" s="13" t="str">
        <f t="shared" si="1"/>
        <v/>
      </c>
      <c r="CI16" s="13" t="str">
        <f t="shared" si="1"/>
        <v/>
      </c>
      <c r="CJ16" s="13" t="str">
        <f t="shared" si="1"/>
        <v/>
      </c>
      <c r="CK16" s="13" t="str">
        <f t="shared" si="1"/>
        <v/>
      </c>
      <c r="CL16" s="13" t="str">
        <f t="shared" si="1"/>
        <v/>
      </c>
      <c r="CM16" s="13" t="str">
        <f t="shared" si="1"/>
        <v/>
      </c>
      <c r="CN16" s="13" t="str">
        <f t="shared" si="1"/>
        <v/>
      </c>
      <c r="CO16" s="13" t="str">
        <f t="shared" si="1"/>
        <v/>
      </c>
      <c r="CP16" s="13" t="str">
        <f t="shared" si="1"/>
        <v/>
      </c>
      <c r="CQ16" s="13" t="str">
        <f t="shared" si="1"/>
        <v/>
      </c>
      <c r="CR16" s="13" t="str">
        <f t="shared" si="1"/>
        <v/>
      </c>
      <c r="CS16" s="13" t="str">
        <f t="shared" si="1"/>
        <v/>
      </c>
      <c r="CT16" s="13" t="str">
        <f t="shared" si="1"/>
        <v/>
      </c>
      <c r="CU16" s="13" t="str">
        <f t="shared" si="2"/>
        <v/>
      </c>
      <c r="CV16" s="13" t="str">
        <f t="shared" si="2"/>
        <v/>
      </c>
      <c r="CW16" s="13" t="str">
        <f t="shared" si="2"/>
        <v/>
      </c>
      <c r="CX16" s="13" t="str">
        <f t="shared" si="2"/>
        <v/>
      </c>
      <c r="CY16" s="13" t="str">
        <f t="shared" si="2"/>
        <v/>
      </c>
      <c r="CZ16" s="13" t="str">
        <f t="shared" si="2"/>
        <v/>
      </c>
      <c r="DA16" s="13" t="str">
        <f t="shared" si="2"/>
        <v/>
      </c>
      <c r="DB16" s="13" t="str">
        <f t="shared" si="2"/>
        <v/>
      </c>
      <c r="DC16" s="13" t="str">
        <f t="shared" si="2"/>
        <v/>
      </c>
      <c r="DD16" s="13" t="str">
        <f t="shared" si="2"/>
        <v/>
      </c>
      <c r="DE16" s="13" t="str">
        <f t="shared" si="2"/>
        <v/>
      </c>
      <c r="DF16" s="13" t="str">
        <f t="shared" si="2"/>
        <v/>
      </c>
      <c r="DG16" s="13" t="str">
        <f t="shared" si="2"/>
        <v/>
      </c>
      <c r="DH16" s="13" t="str">
        <f t="shared" si="2"/>
        <v/>
      </c>
      <c r="DI16" s="13" t="str">
        <f t="shared" si="2"/>
        <v/>
      </c>
      <c r="DJ16" s="13" t="str">
        <f t="shared" si="2"/>
        <v/>
      </c>
      <c r="DK16" s="13" t="str">
        <f t="shared" si="3"/>
        <v/>
      </c>
      <c r="DL16" s="13" t="str">
        <f t="shared" si="3"/>
        <v/>
      </c>
      <c r="DM16" s="13" t="str">
        <f t="shared" si="3"/>
        <v/>
      </c>
      <c r="DN16" s="13" t="str">
        <f t="shared" si="3"/>
        <v/>
      </c>
      <c r="DO16" s="13" t="str">
        <f t="shared" si="3"/>
        <v/>
      </c>
      <c r="DP16" s="13" t="str">
        <f t="shared" si="3"/>
        <v/>
      </c>
      <c r="DQ16" s="13" t="str">
        <f t="shared" si="3"/>
        <v/>
      </c>
      <c r="DR16" s="13" t="str">
        <f t="shared" si="3"/>
        <v/>
      </c>
      <c r="DS16" s="13" t="str">
        <f t="shared" si="3"/>
        <v/>
      </c>
      <c r="DT16" s="13" t="str">
        <f t="shared" si="3"/>
        <v/>
      </c>
      <c r="DU16" s="13" t="str">
        <f t="shared" si="3"/>
        <v/>
      </c>
      <c r="DV16" s="13" t="str">
        <f t="shared" si="3"/>
        <v/>
      </c>
      <c r="DW16" s="13" t="str">
        <f t="shared" si="3"/>
        <v/>
      </c>
      <c r="DX16" s="13" t="str">
        <f t="shared" si="3"/>
        <v/>
      </c>
    </row>
    <row r="17" spans="1:128" ht="15" thickBot="1" x14ac:dyDescent="0.4">
      <c r="A17" s="18"/>
      <c r="B17" s="21" t="s">
        <v>147</v>
      </c>
      <c r="C17" s="77">
        <v>31171.061966167199</v>
      </c>
      <c r="D17" s="77">
        <v>31130.551799602101</v>
      </c>
      <c r="E17" s="77">
        <v>30867.671487953099</v>
      </c>
      <c r="F17" s="77">
        <v>30900.8581612116</v>
      </c>
      <c r="G17" s="77">
        <v>30828.289870741799</v>
      </c>
      <c r="H17" s="77">
        <v>30650.270067317098</v>
      </c>
      <c r="I17" s="77">
        <v>30853.307882253699</v>
      </c>
      <c r="J17" s="77">
        <v>30202.846464478702</v>
      </c>
      <c r="K17" s="77">
        <v>30352.4826758155</v>
      </c>
      <c r="L17" s="77">
        <v>30582.961364962801</v>
      </c>
      <c r="M17" s="77">
        <v>30667.8620273786</v>
      </c>
      <c r="N17" s="77">
        <v>30310.552955806801</v>
      </c>
      <c r="O17" s="77">
        <v>30327.488778646999</v>
      </c>
      <c r="P17" s="77">
        <v>29966.169272806699</v>
      </c>
      <c r="Q17" s="77">
        <v>29807.294016223201</v>
      </c>
      <c r="R17" s="77">
        <v>29481.040032559002</v>
      </c>
      <c r="S17" s="77">
        <v>29090.6039350274</v>
      </c>
      <c r="T17" s="77">
        <v>28848.606452304099</v>
      </c>
      <c r="U17" s="77">
        <v>29173.5883887739</v>
      </c>
      <c r="V17" s="77">
        <v>29201.023621076802</v>
      </c>
      <c r="W17" s="77">
        <v>29319.254283059199</v>
      </c>
      <c r="X17" s="77">
        <v>29827.422621563001</v>
      </c>
      <c r="Y17" s="77">
        <v>30133.059648344301</v>
      </c>
      <c r="Z17" s="77">
        <v>29899.423402448199</v>
      </c>
      <c r="AA17" s="77">
        <v>30164.696804799201</v>
      </c>
      <c r="AB17" s="77">
        <v>30378.935170024601</v>
      </c>
      <c r="AC17" s="77">
        <v>30458.882660168001</v>
      </c>
      <c r="AD17" s="77">
        <v>30765.4689776905</v>
      </c>
      <c r="AE17" s="77">
        <v>31082.853889562899</v>
      </c>
      <c r="AF17" s="77">
        <v>31069.647912506702</v>
      </c>
      <c r="AG17" s="77">
        <v>31334.978874085598</v>
      </c>
      <c r="AH17" s="77">
        <v>31051.642482429499</v>
      </c>
      <c r="AI17" s="77">
        <v>31656.668625529499</v>
      </c>
      <c r="AJ17" s="77">
        <v>31711.115460694498</v>
      </c>
      <c r="AK17" s="77">
        <v>31978.782521113299</v>
      </c>
      <c r="AL17" s="77">
        <v>31926.8680795943</v>
      </c>
      <c r="AM17" s="77">
        <v>30199.986301998899</v>
      </c>
      <c r="AN17" s="77">
        <v>31993.640791031801</v>
      </c>
      <c r="AO17" s="77">
        <v>32686.259445035001</v>
      </c>
      <c r="AP17" s="77">
        <v>33251.793403866403</v>
      </c>
      <c r="AQ17" s="77">
        <v>33638.264868385799</v>
      </c>
      <c r="AR17" s="77">
        <v>33902.106123594698</v>
      </c>
      <c r="AS17" s="77">
        <v>34257.464278443302</v>
      </c>
      <c r="AT17" s="77">
        <v>34452.716333773402</v>
      </c>
      <c r="AU17" s="77">
        <v>34586.658932617502</v>
      </c>
      <c r="AV17" s="77">
        <v>34344.989318132801</v>
      </c>
      <c r="AW17" s="77">
        <v>34506.006567030097</v>
      </c>
      <c r="AX17" s="77">
        <v>34621.796960560598</v>
      </c>
      <c r="AY17" s="77">
        <v>34362.470846890203</v>
      </c>
      <c r="AZ17" s="77">
        <v>33976.156922886403</v>
      </c>
      <c r="BA17" s="77">
        <v>33723.327393110201</v>
      </c>
      <c r="BB17" s="77">
        <v>33502.806844610801</v>
      </c>
      <c r="BC17" s="77">
        <v>33212.501868290798</v>
      </c>
      <c r="BD17" s="77">
        <v>33074.123854408397</v>
      </c>
      <c r="BE17" s="77">
        <v>32899.832704124703</v>
      </c>
      <c r="BF17" s="77">
        <v>32698.846506221798</v>
      </c>
      <c r="BG17" s="77">
        <v>32493.6087302452</v>
      </c>
      <c r="BH17" s="112"/>
      <c r="BO17" s="13" t="str">
        <f t="shared" si="0"/>
        <v/>
      </c>
      <c r="BP17" s="13" t="str">
        <f t="shared" si="0"/>
        <v/>
      </c>
      <c r="BQ17" s="13" t="str">
        <f t="shared" si="0"/>
        <v/>
      </c>
      <c r="BR17" s="13" t="str">
        <f t="shared" si="0"/>
        <v/>
      </c>
      <c r="BS17" s="13" t="str">
        <f t="shared" si="0"/>
        <v/>
      </c>
      <c r="BT17" s="13" t="str">
        <f t="shared" si="0"/>
        <v/>
      </c>
      <c r="BU17" s="13" t="str">
        <f t="shared" si="0"/>
        <v/>
      </c>
      <c r="BV17" s="13" t="str">
        <f t="shared" si="0"/>
        <v/>
      </c>
      <c r="BW17" s="13" t="str">
        <f t="shared" si="0"/>
        <v/>
      </c>
      <c r="BX17" s="13" t="str">
        <f t="shared" si="0"/>
        <v/>
      </c>
      <c r="BY17" s="13" t="str">
        <f t="shared" si="0"/>
        <v/>
      </c>
      <c r="BZ17" s="13" t="str">
        <f t="shared" si="0"/>
        <v/>
      </c>
      <c r="CA17" s="13" t="str">
        <f t="shared" si="0"/>
        <v/>
      </c>
      <c r="CB17" s="13" t="str">
        <f t="shared" si="0"/>
        <v/>
      </c>
      <c r="CC17" s="13" t="str">
        <f t="shared" si="0"/>
        <v/>
      </c>
      <c r="CD17" s="13" t="str">
        <f t="shared" si="0"/>
        <v/>
      </c>
      <c r="CE17" s="13" t="str">
        <f t="shared" si="1"/>
        <v/>
      </c>
      <c r="CF17" s="13" t="str">
        <f t="shared" si="1"/>
        <v/>
      </c>
      <c r="CG17" s="13" t="str">
        <f t="shared" si="1"/>
        <v/>
      </c>
      <c r="CH17" s="13" t="str">
        <f t="shared" si="1"/>
        <v/>
      </c>
      <c r="CI17" s="13" t="str">
        <f t="shared" si="1"/>
        <v/>
      </c>
      <c r="CJ17" s="13" t="str">
        <f t="shared" si="1"/>
        <v/>
      </c>
      <c r="CK17" s="13" t="str">
        <f t="shared" si="1"/>
        <v/>
      </c>
      <c r="CL17" s="13" t="str">
        <f t="shared" si="1"/>
        <v/>
      </c>
      <c r="CM17" s="13" t="str">
        <f t="shared" si="1"/>
        <v/>
      </c>
      <c r="CN17" s="13" t="str">
        <f t="shared" si="1"/>
        <v/>
      </c>
      <c r="CO17" s="13" t="str">
        <f t="shared" si="1"/>
        <v/>
      </c>
      <c r="CP17" s="13" t="str">
        <f t="shared" si="1"/>
        <v/>
      </c>
      <c r="CQ17" s="13" t="str">
        <f t="shared" si="1"/>
        <v/>
      </c>
      <c r="CR17" s="13" t="str">
        <f t="shared" si="1"/>
        <v/>
      </c>
      <c r="CS17" s="13" t="str">
        <f t="shared" si="1"/>
        <v/>
      </c>
      <c r="CT17" s="13" t="str">
        <f t="shared" si="1"/>
        <v/>
      </c>
      <c r="CU17" s="13" t="str">
        <f t="shared" si="2"/>
        <v/>
      </c>
      <c r="CV17" s="13" t="str">
        <f t="shared" si="2"/>
        <v/>
      </c>
      <c r="CW17" s="13" t="str">
        <f t="shared" si="2"/>
        <v/>
      </c>
      <c r="CX17" s="13" t="str">
        <f t="shared" si="2"/>
        <v/>
      </c>
      <c r="CY17" s="13" t="str">
        <f t="shared" si="2"/>
        <v/>
      </c>
      <c r="CZ17" s="13" t="str">
        <f t="shared" si="2"/>
        <v/>
      </c>
      <c r="DA17" s="13" t="str">
        <f t="shared" si="2"/>
        <v/>
      </c>
      <c r="DB17" s="13" t="str">
        <f t="shared" si="2"/>
        <v/>
      </c>
      <c r="DC17" s="13" t="str">
        <f t="shared" si="2"/>
        <v/>
      </c>
      <c r="DD17" s="13" t="str">
        <f t="shared" si="2"/>
        <v/>
      </c>
      <c r="DE17" s="13" t="str">
        <f t="shared" si="2"/>
        <v/>
      </c>
      <c r="DF17" s="13" t="str">
        <f t="shared" si="2"/>
        <v/>
      </c>
      <c r="DG17" s="13" t="str">
        <f t="shared" si="2"/>
        <v/>
      </c>
      <c r="DH17" s="13" t="str">
        <f t="shared" si="2"/>
        <v/>
      </c>
      <c r="DI17" s="13" t="str">
        <f t="shared" si="2"/>
        <v/>
      </c>
      <c r="DJ17" s="13" t="str">
        <f t="shared" si="2"/>
        <v/>
      </c>
      <c r="DK17" s="13" t="str">
        <f t="shared" si="3"/>
        <v/>
      </c>
      <c r="DL17" s="13" t="str">
        <f t="shared" si="3"/>
        <v/>
      </c>
      <c r="DM17" s="13" t="str">
        <f t="shared" si="3"/>
        <v/>
      </c>
      <c r="DN17" s="13" t="str">
        <f t="shared" si="3"/>
        <v/>
      </c>
      <c r="DO17" s="13" t="str">
        <f t="shared" si="3"/>
        <v/>
      </c>
      <c r="DP17" s="13" t="str">
        <f t="shared" si="3"/>
        <v/>
      </c>
      <c r="DQ17" s="13" t="str">
        <f t="shared" si="3"/>
        <v/>
      </c>
      <c r="DR17" s="13" t="str">
        <f t="shared" si="3"/>
        <v/>
      </c>
      <c r="DS17" s="13" t="str">
        <f t="shared" si="3"/>
        <v/>
      </c>
      <c r="DT17" s="13" t="str">
        <f t="shared" si="3"/>
        <v/>
      </c>
      <c r="DU17" s="13" t="str">
        <f t="shared" si="3"/>
        <v/>
      </c>
      <c r="DV17" s="13" t="str">
        <f t="shared" si="3"/>
        <v/>
      </c>
      <c r="DW17" s="13" t="str">
        <f t="shared" si="3"/>
        <v/>
      </c>
      <c r="DX17" s="13" t="str">
        <f t="shared" si="3"/>
        <v/>
      </c>
    </row>
    <row r="18" spans="1:128" ht="15" thickBot="1" x14ac:dyDescent="0.4">
      <c r="A18" s="19" t="s">
        <v>106</v>
      </c>
      <c r="B18" s="20" t="s">
        <v>107</v>
      </c>
      <c r="C18" s="81">
        <v>54790.309501850999</v>
      </c>
      <c r="D18" s="81">
        <v>55095.673385132199</v>
      </c>
      <c r="E18" s="81">
        <v>54771.825771639596</v>
      </c>
      <c r="F18" s="81">
        <v>54781.311906370203</v>
      </c>
      <c r="G18" s="81">
        <v>54895.855292966102</v>
      </c>
      <c r="H18" s="81">
        <v>54886.081545092296</v>
      </c>
      <c r="I18" s="81">
        <v>55162.603956974897</v>
      </c>
      <c r="J18" s="81">
        <v>55022.596594239098</v>
      </c>
      <c r="K18" s="81">
        <v>54928.3109538516</v>
      </c>
      <c r="L18" s="81">
        <v>54711.907844268702</v>
      </c>
      <c r="M18" s="81">
        <v>54824.640390215398</v>
      </c>
      <c r="N18" s="81">
        <v>55209.190460951999</v>
      </c>
      <c r="O18" s="81">
        <v>54987.357693798098</v>
      </c>
      <c r="P18" s="81">
        <v>55020.536003786598</v>
      </c>
      <c r="Q18" s="81">
        <v>55049.316541595399</v>
      </c>
      <c r="R18" s="81">
        <v>55293.824188136699</v>
      </c>
      <c r="S18" s="81">
        <v>55513.912539388497</v>
      </c>
      <c r="T18" s="81">
        <v>55466.718397982397</v>
      </c>
      <c r="U18" s="81">
        <v>56074.847665754998</v>
      </c>
      <c r="V18" s="81">
        <v>56340.906209687702</v>
      </c>
      <c r="W18" s="81">
        <v>56802.117451100501</v>
      </c>
      <c r="X18" s="81">
        <v>57149.079920229502</v>
      </c>
      <c r="Y18" s="81">
        <v>57143.372015972498</v>
      </c>
      <c r="Z18" s="81">
        <v>57500.584301958101</v>
      </c>
      <c r="AA18" s="81">
        <v>57105.784341430503</v>
      </c>
      <c r="AB18" s="81">
        <v>57309.136169372199</v>
      </c>
      <c r="AC18" s="81">
        <v>57567.9775440054</v>
      </c>
      <c r="AD18" s="81">
        <v>57986.545120656803</v>
      </c>
      <c r="AE18" s="81">
        <v>58260.8587284518</v>
      </c>
      <c r="AF18" s="81">
        <v>58771.938757220603</v>
      </c>
      <c r="AG18" s="81">
        <v>58986.419041325898</v>
      </c>
      <c r="AH18" s="81">
        <v>58864.492678449198</v>
      </c>
      <c r="AI18" s="81">
        <v>59622.790801394898</v>
      </c>
      <c r="AJ18" s="81">
        <v>59557.566073719601</v>
      </c>
      <c r="AK18" s="81">
        <v>59780.731499758302</v>
      </c>
      <c r="AL18" s="81">
        <v>60076.172660671597</v>
      </c>
      <c r="AM18" s="81">
        <v>59310.755893789799</v>
      </c>
      <c r="AN18" s="81">
        <v>59235.407559117899</v>
      </c>
      <c r="AO18" s="81">
        <v>60608.1994236303</v>
      </c>
      <c r="AP18" s="81">
        <v>60248.7290520307</v>
      </c>
      <c r="AQ18" s="81">
        <v>60904.288995608003</v>
      </c>
      <c r="AR18" s="81">
        <v>61652.824272431397</v>
      </c>
      <c r="AS18" s="81">
        <v>62331.554076074797</v>
      </c>
      <c r="AT18" s="81">
        <v>62818.622701075503</v>
      </c>
      <c r="AU18" s="81">
        <v>63129.818082180602</v>
      </c>
      <c r="AV18" s="81">
        <v>63228.003266358399</v>
      </c>
      <c r="AW18" s="81">
        <v>63194.922373352703</v>
      </c>
      <c r="AX18" s="81">
        <v>63101.983079899401</v>
      </c>
      <c r="AY18" s="81">
        <v>63210.810311964997</v>
      </c>
      <c r="AZ18" s="81">
        <v>63185.619708540602</v>
      </c>
      <c r="BA18" s="81">
        <v>63380.574208924503</v>
      </c>
      <c r="BB18" s="81">
        <v>63626.262960111002</v>
      </c>
      <c r="BC18" s="81">
        <v>63639.936465692401</v>
      </c>
      <c r="BD18" s="81">
        <v>63601.032225054201</v>
      </c>
      <c r="BE18" s="81">
        <v>63833.731239695699</v>
      </c>
      <c r="BF18" s="81">
        <v>63700.997180762497</v>
      </c>
      <c r="BG18" s="81">
        <v>63656.967845034698</v>
      </c>
      <c r="BH18" s="110"/>
      <c r="BO18" s="13" t="str">
        <f t="shared" si="0"/>
        <v/>
      </c>
      <c r="BP18" s="13" t="str">
        <f t="shared" si="0"/>
        <v/>
      </c>
      <c r="BQ18" s="13" t="str">
        <f t="shared" si="0"/>
        <v/>
      </c>
      <c r="BR18" s="13" t="str">
        <f t="shared" si="0"/>
        <v/>
      </c>
      <c r="BS18" s="13" t="str">
        <f t="shared" si="0"/>
        <v/>
      </c>
      <c r="BT18" s="13" t="str">
        <f t="shared" si="0"/>
        <v/>
      </c>
      <c r="BU18" s="13" t="str">
        <f t="shared" si="0"/>
        <v/>
      </c>
      <c r="BV18" s="13" t="str">
        <f t="shared" si="0"/>
        <v/>
      </c>
      <c r="BW18" s="13" t="str">
        <f t="shared" si="0"/>
        <v/>
      </c>
      <c r="BX18" s="13" t="str">
        <f t="shared" si="0"/>
        <v/>
      </c>
      <c r="BY18" s="13" t="str">
        <f t="shared" si="0"/>
        <v/>
      </c>
      <c r="BZ18" s="13" t="str">
        <f t="shared" si="0"/>
        <v/>
      </c>
      <c r="CA18" s="13" t="str">
        <f t="shared" si="0"/>
        <v/>
      </c>
      <c r="CB18" s="13" t="str">
        <f t="shared" si="0"/>
        <v/>
      </c>
      <c r="CC18" s="13" t="str">
        <f t="shared" si="0"/>
        <v/>
      </c>
      <c r="CD18" s="13" t="str">
        <f t="shared" si="0"/>
        <v/>
      </c>
      <c r="CE18" s="13" t="str">
        <f t="shared" si="1"/>
        <v/>
      </c>
      <c r="CF18" s="13" t="str">
        <f t="shared" si="1"/>
        <v/>
      </c>
      <c r="CG18" s="13" t="str">
        <f t="shared" si="1"/>
        <v/>
      </c>
      <c r="CH18" s="13" t="str">
        <f t="shared" si="1"/>
        <v/>
      </c>
      <c r="CI18" s="13" t="str">
        <f t="shared" si="1"/>
        <v/>
      </c>
      <c r="CJ18" s="13" t="str">
        <f t="shared" si="1"/>
        <v/>
      </c>
      <c r="CK18" s="13" t="str">
        <f t="shared" si="1"/>
        <v/>
      </c>
      <c r="CL18" s="13" t="str">
        <f t="shared" si="1"/>
        <v/>
      </c>
      <c r="CM18" s="13" t="str">
        <f t="shared" si="1"/>
        <v/>
      </c>
      <c r="CN18" s="13" t="str">
        <f t="shared" si="1"/>
        <v/>
      </c>
      <c r="CO18" s="13" t="str">
        <f t="shared" si="1"/>
        <v/>
      </c>
      <c r="CP18" s="13" t="str">
        <f t="shared" si="1"/>
        <v/>
      </c>
      <c r="CQ18" s="13" t="str">
        <f t="shared" si="1"/>
        <v/>
      </c>
      <c r="CR18" s="13" t="str">
        <f t="shared" si="1"/>
        <v/>
      </c>
      <c r="CS18" s="13" t="str">
        <f t="shared" si="1"/>
        <v/>
      </c>
      <c r="CT18" s="13" t="str">
        <f t="shared" si="1"/>
        <v/>
      </c>
      <c r="CU18" s="13" t="str">
        <f t="shared" si="2"/>
        <v/>
      </c>
      <c r="CV18" s="13" t="str">
        <f t="shared" si="2"/>
        <v/>
      </c>
      <c r="CW18" s="13" t="str">
        <f t="shared" si="2"/>
        <v/>
      </c>
      <c r="CX18" s="13" t="str">
        <f t="shared" si="2"/>
        <v/>
      </c>
      <c r="CY18" s="13" t="str">
        <f t="shared" si="2"/>
        <v/>
      </c>
      <c r="CZ18" s="13" t="str">
        <f t="shared" si="2"/>
        <v/>
      </c>
      <c r="DA18" s="13" t="str">
        <f t="shared" si="2"/>
        <v/>
      </c>
      <c r="DB18" s="13" t="str">
        <f t="shared" si="2"/>
        <v/>
      </c>
      <c r="DC18" s="13" t="str">
        <f t="shared" si="2"/>
        <v/>
      </c>
      <c r="DD18" s="13" t="str">
        <f t="shared" si="2"/>
        <v/>
      </c>
      <c r="DE18" s="13" t="str">
        <f t="shared" si="2"/>
        <v/>
      </c>
      <c r="DF18" s="13" t="str">
        <f t="shared" si="2"/>
        <v/>
      </c>
      <c r="DG18" s="13" t="str">
        <f t="shared" si="2"/>
        <v/>
      </c>
      <c r="DH18" s="13" t="str">
        <f t="shared" si="2"/>
        <v/>
      </c>
      <c r="DI18" s="13" t="str">
        <f t="shared" si="2"/>
        <v/>
      </c>
      <c r="DJ18" s="13" t="str">
        <f t="shared" si="2"/>
        <v/>
      </c>
      <c r="DK18" s="13" t="str">
        <f t="shared" si="3"/>
        <v/>
      </c>
      <c r="DL18" s="13" t="str">
        <f t="shared" si="3"/>
        <v/>
      </c>
      <c r="DM18" s="13" t="str">
        <f t="shared" si="3"/>
        <v/>
      </c>
      <c r="DN18" s="13" t="str">
        <f t="shared" si="3"/>
        <v/>
      </c>
      <c r="DO18" s="13" t="str">
        <f t="shared" si="3"/>
        <v/>
      </c>
      <c r="DP18" s="13" t="str">
        <f t="shared" si="3"/>
        <v/>
      </c>
      <c r="DQ18" s="13" t="str">
        <f t="shared" si="3"/>
        <v/>
      </c>
      <c r="DR18" s="13" t="str">
        <f t="shared" si="3"/>
        <v/>
      </c>
      <c r="DS18" s="13" t="str">
        <f t="shared" si="3"/>
        <v/>
      </c>
      <c r="DT18" s="13" t="str">
        <f t="shared" si="3"/>
        <v/>
      </c>
      <c r="DU18" s="13" t="str">
        <f t="shared" si="3"/>
        <v/>
      </c>
      <c r="DV18" s="13" t="str">
        <f t="shared" si="3"/>
        <v/>
      </c>
      <c r="DW18" s="13" t="str">
        <f t="shared" si="3"/>
        <v/>
      </c>
      <c r="DX18" s="13" t="str">
        <f t="shared" si="3"/>
        <v/>
      </c>
    </row>
    <row r="19" spans="1:128" ht="15" thickBot="1" x14ac:dyDescent="0.4">
      <c r="A19" s="19" t="s">
        <v>108</v>
      </c>
      <c r="B19" s="20" t="s">
        <v>12</v>
      </c>
      <c r="C19" s="81">
        <v>23590.975125480301</v>
      </c>
      <c r="D19" s="81">
        <v>23677.022487946298</v>
      </c>
      <c r="E19" s="81">
        <v>23760.505114155399</v>
      </c>
      <c r="F19" s="81">
        <v>23652.378091914201</v>
      </c>
      <c r="G19" s="81">
        <v>23738.965281192701</v>
      </c>
      <c r="H19" s="81">
        <v>23470.331046228799</v>
      </c>
      <c r="I19" s="81">
        <v>23476.410693553298</v>
      </c>
      <c r="J19" s="81">
        <v>23309.946223810599</v>
      </c>
      <c r="K19" s="81">
        <v>23462.624183435299</v>
      </c>
      <c r="L19" s="81">
        <v>23628.552934285701</v>
      </c>
      <c r="M19" s="81">
        <v>23749.254334137899</v>
      </c>
      <c r="N19" s="81">
        <v>24018.6566575467</v>
      </c>
      <c r="O19" s="81">
        <v>23901.684574918199</v>
      </c>
      <c r="P19" s="81">
        <v>24129.453828734699</v>
      </c>
      <c r="Q19" s="81">
        <v>24099.804879227599</v>
      </c>
      <c r="R19" s="81">
        <v>24336.470346332098</v>
      </c>
      <c r="S19" s="81">
        <v>24397.571218176701</v>
      </c>
      <c r="T19" s="81">
        <v>24490.3051576371</v>
      </c>
      <c r="U19" s="81">
        <v>24268.2257377856</v>
      </c>
      <c r="V19" s="81">
        <v>24377.7852322418</v>
      </c>
      <c r="W19" s="81">
        <v>24057.940002901199</v>
      </c>
      <c r="X19" s="81">
        <v>24210.255416400101</v>
      </c>
      <c r="Y19" s="81">
        <v>24432.580833911099</v>
      </c>
      <c r="Z19" s="81">
        <v>24590.635584652999</v>
      </c>
      <c r="AA19" s="81">
        <v>25051.9162567577</v>
      </c>
      <c r="AB19" s="81">
        <v>25677.984230539201</v>
      </c>
      <c r="AC19" s="81">
        <v>25746.937773284099</v>
      </c>
      <c r="AD19" s="81">
        <v>26234.045718928501</v>
      </c>
      <c r="AE19" s="81">
        <v>26516.290868031101</v>
      </c>
      <c r="AF19" s="81">
        <v>26440.204546318899</v>
      </c>
      <c r="AG19" s="81">
        <v>26736.2618431435</v>
      </c>
      <c r="AH19" s="81">
        <v>26505.936941121701</v>
      </c>
      <c r="AI19" s="81">
        <v>27073.163449994801</v>
      </c>
      <c r="AJ19" s="81">
        <v>27318.5661445441</v>
      </c>
      <c r="AK19" s="81">
        <v>27390.579429523401</v>
      </c>
      <c r="AL19" s="81">
        <v>27720.575360366602</v>
      </c>
      <c r="AM19" s="81">
        <v>26674.863384447999</v>
      </c>
      <c r="AN19" s="81">
        <v>27329.9720553853</v>
      </c>
      <c r="AO19" s="81">
        <v>27823.182576290401</v>
      </c>
      <c r="AP19" s="81">
        <v>27883.0409079233</v>
      </c>
      <c r="AQ19" s="81">
        <v>27997.4659209821</v>
      </c>
      <c r="AR19" s="81">
        <v>28305.030916994001</v>
      </c>
      <c r="AS19" s="81">
        <v>28035.175343401501</v>
      </c>
      <c r="AT19" s="81">
        <v>28121.652226904102</v>
      </c>
      <c r="AU19" s="81">
        <v>28142.069011043201</v>
      </c>
      <c r="AV19" s="81">
        <v>27925.893520149199</v>
      </c>
      <c r="AW19" s="81">
        <v>28009.2078716215</v>
      </c>
      <c r="AX19" s="81">
        <v>28002.577683567699</v>
      </c>
      <c r="AY19" s="81">
        <v>27725.4752634299</v>
      </c>
      <c r="AZ19" s="81">
        <v>27676.526812282598</v>
      </c>
      <c r="BA19" s="81">
        <v>27403.7358800777</v>
      </c>
      <c r="BB19" s="81">
        <v>27352.6891978485</v>
      </c>
      <c r="BC19" s="81">
        <v>27186.3027070264</v>
      </c>
      <c r="BD19" s="81">
        <v>27111.759169780798</v>
      </c>
      <c r="BE19" s="81">
        <v>27367.763087964999</v>
      </c>
      <c r="BF19" s="81">
        <v>27328.781971746201</v>
      </c>
      <c r="BG19" s="81">
        <v>27547.450650837</v>
      </c>
      <c r="BH19" s="110"/>
      <c r="BO19" s="13" t="str">
        <f t="shared" si="0"/>
        <v/>
      </c>
      <c r="BP19" s="13" t="str">
        <f t="shared" si="0"/>
        <v/>
      </c>
      <c r="BQ19" s="13" t="str">
        <f t="shared" si="0"/>
        <v/>
      </c>
      <c r="BR19" s="13" t="str">
        <f t="shared" si="0"/>
        <v/>
      </c>
      <c r="BS19" s="13" t="str">
        <f t="shared" si="0"/>
        <v/>
      </c>
      <c r="BT19" s="13" t="str">
        <f t="shared" si="0"/>
        <v/>
      </c>
      <c r="BU19" s="13" t="str">
        <f t="shared" si="0"/>
        <v/>
      </c>
      <c r="BV19" s="13" t="str">
        <f t="shared" si="0"/>
        <v/>
      </c>
      <c r="BW19" s="13" t="str">
        <f t="shared" si="0"/>
        <v/>
      </c>
      <c r="BX19" s="13" t="str">
        <f t="shared" si="0"/>
        <v/>
      </c>
      <c r="BY19" s="13" t="str">
        <f t="shared" si="0"/>
        <v/>
      </c>
      <c r="BZ19" s="13" t="str">
        <f t="shared" si="0"/>
        <v/>
      </c>
      <c r="CA19" s="13" t="str">
        <f t="shared" si="0"/>
        <v/>
      </c>
      <c r="CB19" s="13" t="str">
        <f t="shared" si="0"/>
        <v/>
      </c>
      <c r="CC19" s="13" t="str">
        <f t="shared" si="0"/>
        <v/>
      </c>
      <c r="CD19" s="13" t="str">
        <f t="shared" si="0"/>
        <v/>
      </c>
      <c r="CE19" s="13" t="str">
        <f t="shared" si="1"/>
        <v/>
      </c>
      <c r="CF19" s="13" t="str">
        <f t="shared" si="1"/>
        <v/>
      </c>
      <c r="CG19" s="13" t="str">
        <f t="shared" si="1"/>
        <v/>
      </c>
      <c r="CH19" s="13" t="str">
        <f t="shared" si="1"/>
        <v/>
      </c>
      <c r="CI19" s="13" t="str">
        <f t="shared" si="1"/>
        <v/>
      </c>
      <c r="CJ19" s="13" t="str">
        <f t="shared" si="1"/>
        <v/>
      </c>
      <c r="CK19" s="13" t="str">
        <f t="shared" si="1"/>
        <v/>
      </c>
      <c r="CL19" s="13" t="str">
        <f t="shared" si="1"/>
        <v/>
      </c>
      <c r="CM19" s="13" t="str">
        <f t="shared" si="1"/>
        <v/>
      </c>
      <c r="CN19" s="13" t="str">
        <f t="shared" si="1"/>
        <v/>
      </c>
      <c r="CO19" s="13" t="str">
        <f t="shared" si="1"/>
        <v/>
      </c>
      <c r="CP19" s="13" t="str">
        <f t="shared" si="1"/>
        <v/>
      </c>
      <c r="CQ19" s="13" t="str">
        <f t="shared" si="1"/>
        <v/>
      </c>
      <c r="CR19" s="13" t="str">
        <f t="shared" si="1"/>
        <v/>
      </c>
      <c r="CS19" s="13" t="str">
        <f t="shared" si="1"/>
        <v/>
      </c>
      <c r="CT19" s="13" t="str">
        <f t="shared" si="1"/>
        <v/>
      </c>
      <c r="CU19" s="13" t="str">
        <f t="shared" si="2"/>
        <v/>
      </c>
      <c r="CV19" s="13" t="str">
        <f t="shared" si="2"/>
        <v/>
      </c>
      <c r="CW19" s="13" t="str">
        <f t="shared" si="2"/>
        <v/>
      </c>
      <c r="CX19" s="13" t="str">
        <f t="shared" si="2"/>
        <v/>
      </c>
      <c r="CY19" s="13" t="str">
        <f t="shared" si="2"/>
        <v/>
      </c>
      <c r="CZ19" s="13" t="str">
        <f t="shared" si="2"/>
        <v/>
      </c>
      <c r="DA19" s="13" t="str">
        <f t="shared" si="2"/>
        <v/>
      </c>
      <c r="DB19" s="13" t="str">
        <f t="shared" si="2"/>
        <v/>
      </c>
      <c r="DC19" s="13" t="str">
        <f t="shared" si="2"/>
        <v/>
      </c>
      <c r="DD19" s="13" t="str">
        <f t="shared" si="2"/>
        <v/>
      </c>
      <c r="DE19" s="13" t="str">
        <f t="shared" si="2"/>
        <v/>
      </c>
      <c r="DF19" s="13" t="str">
        <f t="shared" si="2"/>
        <v/>
      </c>
      <c r="DG19" s="13" t="str">
        <f t="shared" si="2"/>
        <v/>
      </c>
      <c r="DH19" s="13" t="str">
        <f t="shared" si="2"/>
        <v/>
      </c>
      <c r="DI19" s="13" t="str">
        <f t="shared" si="2"/>
        <v/>
      </c>
      <c r="DJ19" s="13" t="str">
        <f t="shared" si="2"/>
        <v/>
      </c>
      <c r="DK19" s="13" t="str">
        <f t="shared" si="3"/>
        <v/>
      </c>
      <c r="DL19" s="13" t="str">
        <f t="shared" si="3"/>
        <v/>
      </c>
      <c r="DM19" s="13" t="str">
        <f t="shared" si="3"/>
        <v/>
      </c>
      <c r="DN19" s="13" t="str">
        <f t="shared" si="3"/>
        <v/>
      </c>
      <c r="DO19" s="13" t="str">
        <f t="shared" si="3"/>
        <v/>
      </c>
      <c r="DP19" s="13" t="str">
        <f t="shared" si="3"/>
        <v/>
      </c>
      <c r="DQ19" s="13" t="str">
        <f t="shared" si="3"/>
        <v/>
      </c>
      <c r="DR19" s="13" t="str">
        <f t="shared" si="3"/>
        <v/>
      </c>
      <c r="DS19" s="13" t="str">
        <f t="shared" si="3"/>
        <v/>
      </c>
      <c r="DT19" s="13" t="str">
        <f t="shared" si="3"/>
        <v/>
      </c>
      <c r="DU19" s="13" t="str">
        <f t="shared" si="3"/>
        <v/>
      </c>
      <c r="DV19" s="13" t="str">
        <f t="shared" si="3"/>
        <v/>
      </c>
      <c r="DW19" s="13" t="str">
        <f t="shared" si="3"/>
        <v/>
      </c>
      <c r="DX19" s="13" t="str">
        <f t="shared" si="3"/>
        <v/>
      </c>
    </row>
    <row r="20" spans="1:128" ht="15" thickBot="1" x14ac:dyDescent="0.4">
      <c r="A20" s="19" t="s">
        <v>109</v>
      </c>
      <c r="B20" s="20" t="s">
        <v>13</v>
      </c>
      <c r="C20" s="81">
        <v>15306.411335442999</v>
      </c>
      <c r="D20" s="81">
        <v>15507.987098117301</v>
      </c>
      <c r="E20" s="81">
        <v>15437.085780375201</v>
      </c>
      <c r="F20" s="81">
        <v>15420.6724944501</v>
      </c>
      <c r="G20" s="81">
        <v>15549.0701286399</v>
      </c>
      <c r="H20" s="81">
        <v>15460.090852350801</v>
      </c>
      <c r="I20" s="81">
        <v>15494.997408323499</v>
      </c>
      <c r="J20" s="81">
        <v>15431.0659077538</v>
      </c>
      <c r="K20" s="81">
        <v>15445.9339559822</v>
      </c>
      <c r="L20" s="81">
        <v>15518.941305521699</v>
      </c>
      <c r="M20" s="81">
        <v>15497.724239291099</v>
      </c>
      <c r="N20" s="81">
        <v>15481.975181220299</v>
      </c>
      <c r="O20" s="81">
        <v>15532.8823920336</v>
      </c>
      <c r="P20" s="81">
        <v>15357.306292883901</v>
      </c>
      <c r="Q20" s="81">
        <v>15411.741933908501</v>
      </c>
      <c r="R20" s="81">
        <v>15592.390017755301</v>
      </c>
      <c r="S20" s="81">
        <v>15421.200355827599</v>
      </c>
      <c r="T20" s="81">
        <v>15513.013711146999</v>
      </c>
      <c r="U20" s="81">
        <v>15525.129912951799</v>
      </c>
      <c r="V20" s="81">
        <v>15413.1337901442</v>
      </c>
      <c r="W20" s="81">
        <v>15332.274150274099</v>
      </c>
      <c r="X20" s="81">
        <v>15444.644322676801</v>
      </c>
      <c r="Y20" s="81">
        <v>15492.683920555901</v>
      </c>
      <c r="Z20" s="81">
        <v>15567.759588524001</v>
      </c>
      <c r="AA20" s="81">
        <v>15607.278020162799</v>
      </c>
      <c r="AB20" s="81">
        <v>15763.4890286014</v>
      </c>
      <c r="AC20" s="81">
        <v>15586.2096437286</v>
      </c>
      <c r="AD20" s="81">
        <v>15948.9746729623</v>
      </c>
      <c r="AE20" s="81">
        <v>16052.2966234424</v>
      </c>
      <c r="AF20" s="81">
        <v>16084.5177477572</v>
      </c>
      <c r="AG20" s="81">
        <v>16271.043634063901</v>
      </c>
      <c r="AH20" s="81">
        <v>16501.342360088602</v>
      </c>
      <c r="AI20" s="81">
        <v>17107.913783724201</v>
      </c>
      <c r="AJ20" s="81">
        <v>16881.014636977601</v>
      </c>
      <c r="AK20" s="81">
        <v>17138.943712188098</v>
      </c>
      <c r="AL20" s="81">
        <v>17828.084305591801</v>
      </c>
      <c r="AM20" s="81">
        <v>16411.953189468801</v>
      </c>
      <c r="AN20" s="81">
        <v>15208.9475338333</v>
      </c>
      <c r="AO20" s="81">
        <v>16897.6177779678</v>
      </c>
      <c r="AP20" s="81">
        <v>14441.9132872341</v>
      </c>
      <c r="AQ20" s="81">
        <v>14720.3361578065</v>
      </c>
      <c r="AR20" s="81">
        <v>17126.2745234084</v>
      </c>
      <c r="AS20" s="81">
        <v>17654.555220320799</v>
      </c>
      <c r="AT20" s="81">
        <v>18192.187755307499</v>
      </c>
      <c r="AU20" s="81">
        <v>18306.844068171002</v>
      </c>
      <c r="AV20" s="81">
        <v>18350.6477417649</v>
      </c>
      <c r="AW20" s="81">
        <v>18638.375634947999</v>
      </c>
      <c r="AX20" s="81">
        <v>18927.7382860982</v>
      </c>
      <c r="AY20" s="81">
        <v>19054.262562397798</v>
      </c>
      <c r="AZ20" s="81">
        <v>18834.308066003501</v>
      </c>
      <c r="BA20" s="81">
        <v>18967.585655089501</v>
      </c>
      <c r="BB20" s="81">
        <v>19008.727830160798</v>
      </c>
      <c r="BC20" s="81">
        <v>19115.113562856099</v>
      </c>
      <c r="BD20" s="81">
        <v>18969.508609998102</v>
      </c>
      <c r="BE20" s="81">
        <v>19076.916454472401</v>
      </c>
      <c r="BF20" s="81">
        <v>19073.927010971802</v>
      </c>
      <c r="BG20" s="81">
        <v>18970.950835767198</v>
      </c>
      <c r="BH20" s="110"/>
      <c r="BO20" s="13" t="str">
        <f t="shared" si="0"/>
        <v/>
      </c>
      <c r="BP20" s="13" t="str">
        <f t="shared" si="0"/>
        <v/>
      </c>
      <c r="BQ20" s="13" t="str">
        <f t="shared" si="0"/>
        <v/>
      </c>
      <c r="BR20" s="13" t="str">
        <f t="shared" si="0"/>
        <v/>
      </c>
      <c r="BS20" s="13" t="str">
        <f t="shared" si="0"/>
        <v/>
      </c>
      <c r="BT20" s="13" t="str">
        <f t="shared" si="0"/>
        <v/>
      </c>
      <c r="BU20" s="13" t="str">
        <f t="shared" si="0"/>
        <v/>
      </c>
      <c r="BV20" s="13" t="str">
        <f t="shared" si="0"/>
        <v/>
      </c>
      <c r="BW20" s="13" t="str">
        <f t="shared" si="0"/>
        <v/>
      </c>
      <c r="BX20" s="13" t="str">
        <f t="shared" si="0"/>
        <v/>
      </c>
      <c r="BY20" s="13" t="str">
        <f t="shared" si="0"/>
        <v/>
      </c>
      <c r="BZ20" s="13" t="str">
        <f t="shared" si="0"/>
        <v/>
      </c>
      <c r="CA20" s="13" t="str">
        <f t="shared" si="0"/>
        <v/>
      </c>
      <c r="CB20" s="13" t="str">
        <f t="shared" si="0"/>
        <v/>
      </c>
      <c r="CC20" s="13" t="str">
        <f t="shared" si="0"/>
        <v/>
      </c>
      <c r="CD20" s="13" t="str">
        <f t="shared" si="0"/>
        <v/>
      </c>
      <c r="CE20" s="13" t="str">
        <f t="shared" si="1"/>
        <v/>
      </c>
      <c r="CF20" s="13" t="str">
        <f t="shared" si="1"/>
        <v/>
      </c>
      <c r="CG20" s="13" t="str">
        <f t="shared" si="1"/>
        <v/>
      </c>
      <c r="CH20" s="13" t="str">
        <f t="shared" si="1"/>
        <v/>
      </c>
      <c r="CI20" s="13" t="str">
        <f t="shared" si="1"/>
        <v/>
      </c>
      <c r="CJ20" s="13" t="str">
        <f t="shared" si="1"/>
        <v/>
      </c>
      <c r="CK20" s="13" t="str">
        <f t="shared" si="1"/>
        <v/>
      </c>
      <c r="CL20" s="13" t="str">
        <f t="shared" si="1"/>
        <v/>
      </c>
      <c r="CM20" s="13" t="str">
        <f t="shared" si="1"/>
        <v/>
      </c>
      <c r="CN20" s="13" t="str">
        <f t="shared" si="1"/>
        <v/>
      </c>
      <c r="CO20" s="13" t="str">
        <f t="shared" si="1"/>
        <v/>
      </c>
      <c r="CP20" s="13" t="str">
        <f t="shared" si="1"/>
        <v/>
      </c>
      <c r="CQ20" s="13" t="str">
        <f t="shared" si="1"/>
        <v/>
      </c>
      <c r="CR20" s="13" t="str">
        <f t="shared" si="1"/>
        <v/>
      </c>
      <c r="CS20" s="13" t="str">
        <f t="shared" si="1"/>
        <v/>
      </c>
      <c r="CT20" s="13" t="str">
        <f t="shared" si="1"/>
        <v/>
      </c>
      <c r="CU20" s="13" t="str">
        <f t="shared" si="2"/>
        <v/>
      </c>
      <c r="CV20" s="13" t="str">
        <f t="shared" si="2"/>
        <v/>
      </c>
      <c r="CW20" s="13" t="str">
        <f t="shared" si="2"/>
        <v/>
      </c>
      <c r="CX20" s="13" t="str">
        <f t="shared" si="2"/>
        <v/>
      </c>
      <c r="CY20" s="13" t="str">
        <f t="shared" si="2"/>
        <v/>
      </c>
      <c r="CZ20" s="13" t="str">
        <f t="shared" si="2"/>
        <v/>
      </c>
      <c r="DA20" s="13" t="str">
        <f t="shared" si="2"/>
        <v/>
      </c>
      <c r="DB20" s="13" t="str">
        <f t="shared" si="2"/>
        <v/>
      </c>
      <c r="DC20" s="13" t="str">
        <f t="shared" si="2"/>
        <v/>
      </c>
      <c r="DD20" s="13" t="str">
        <f t="shared" si="2"/>
        <v/>
      </c>
      <c r="DE20" s="13" t="str">
        <f t="shared" si="2"/>
        <v/>
      </c>
      <c r="DF20" s="13" t="str">
        <f t="shared" si="2"/>
        <v/>
      </c>
      <c r="DG20" s="13" t="str">
        <f t="shared" si="2"/>
        <v/>
      </c>
      <c r="DH20" s="13" t="str">
        <f t="shared" si="2"/>
        <v/>
      </c>
      <c r="DI20" s="13" t="str">
        <f t="shared" si="2"/>
        <v/>
      </c>
      <c r="DJ20" s="13" t="str">
        <f t="shared" si="2"/>
        <v/>
      </c>
      <c r="DK20" s="13" t="str">
        <f t="shared" si="3"/>
        <v/>
      </c>
      <c r="DL20" s="13" t="str">
        <f t="shared" si="3"/>
        <v/>
      </c>
      <c r="DM20" s="13" t="str">
        <f t="shared" si="3"/>
        <v/>
      </c>
      <c r="DN20" s="13" t="str">
        <f t="shared" si="3"/>
        <v/>
      </c>
      <c r="DO20" s="13" t="str">
        <f t="shared" si="3"/>
        <v/>
      </c>
      <c r="DP20" s="13" t="str">
        <f t="shared" si="3"/>
        <v/>
      </c>
      <c r="DQ20" s="13" t="str">
        <f t="shared" si="3"/>
        <v/>
      </c>
      <c r="DR20" s="13" t="str">
        <f t="shared" si="3"/>
        <v/>
      </c>
      <c r="DS20" s="13" t="str">
        <f t="shared" si="3"/>
        <v/>
      </c>
      <c r="DT20" s="13" t="str">
        <f t="shared" si="3"/>
        <v/>
      </c>
      <c r="DU20" s="13" t="str">
        <f t="shared" si="3"/>
        <v/>
      </c>
      <c r="DV20" s="13" t="str">
        <f t="shared" si="3"/>
        <v/>
      </c>
      <c r="DW20" s="13" t="str">
        <f t="shared" si="3"/>
        <v/>
      </c>
      <c r="DX20" s="13" t="str">
        <f t="shared" si="3"/>
        <v/>
      </c>
    </row>
    <row r="21" spans="1:128" ht="15" thickBot="1" x14ac:dyDescent="0.4">
      <c r="A21" s="19" t="s">
        <v>110</v>
      </c>
      <c r="B21" s="20" t="s">
        <v>14</v>
      </c>
      <c r="C21" s="81">
        <v>12366.111581835299</v>
      </c>
      <c r="D21" s="81">
        <v>12387.3679390282</v>
      </c>
      <c r="E21" s="81">
        <v>12512.4955921731</v>
      </c>
      <c r="F21" s="81">
        <v>12638.171010150199</v>
      </c>
      <c r="G21" s="81">
        <v>12703.4345765239</v>
      </c>
      <c r="H21" s="81">
        <v>12684.235756023199</v>
      </c>
      <c r="I21" s="81">
        <v>12642.695431505401</v>
      </c>
      <c r="J21" s="81">
        <v>12651.461676095299</v>
      </c>
      <c r="K21" s="81">
        <v>12558.411113034699</v>
      </c>
      <c r="L21" s="81">
        <v>12615.6040106168</v>
      </c>
      <c r="M21" s="81">
        <v>12787.767246925499</v>
      </c>
      <c r="N21" s="81">
        <v>12948.644103876601</v>
      </c>
      <c r="O21" s="81">
        <v>13055.1659068847</v>
      </c>
      <c r="P21" s="81">
        <v>12987.850025313501</v>
      </c>
      <c r="Q21" s="81">
        <v>13104.0102462016</v>
      </c>
      <c r="R21" s="81">
        <v>13043.8037404898</v>
      </c>
      <c r="S21" s="81">
        <v>13153.4972903576</v>
      </c>
      <c r="T21" s="81">
        <v>13254.6442489479</v>
      </c>
      <c r="U21" s="81">
        <v>13117.463413813501</v>
      </c>
      <c r="V21" s="81">
        <v>13209.4469285588</v>
      </c>
      <c r="W21" s="81">
        <v>13275.557490790599</v>
      </c>
      <c r="X21" s="81">
        <v>13246.366456554901</v>
      </c>
      <c r="Y21" s="81">
        <v>13308.1050864345</v>
      </c>
      <c r="Z21" s="81">
        <v>13336.912841224301</v>
      </c>
      <c r="AA21" s="81">
        <v>13845.240561238699</v>
      </c>
      <c r="AB21" s="81">
        <v>13878.908059961601</v>
      </c>
      <c r="AC21" s="81">
        <v>13998.2967107439</v>
      </c>
      <c r="AD21" s="81">
        <v>14132.3108474044</v>
      </c>
      <c r="AE21" s="81">
        <v>14215.2677462474</v>
      </c>
      <c r="AF21" s="81">
        <v>14303.2896367459</v>
      </c>
      <c r="AG21" s="81">
        <v>14353.804992662501</v>
      </c>
      <c r="AH21" s="81">
        <v>14426.185642595299</v>
      </c>
      <c r="AI21" s="81">
        <v>14384.5950772504</v>
      </c>
      <c r="AJ21" s="81">
        <v>14034.6411532281</v>
      </c>
      <c r="AK21" s="81">
        <v>14481.7247997462</v>
      </c>
      <c r="AL21" s="81">
        <v>14513.8694497201</v>
      </c>
      <c r="AM21" s="81">
        <v>14538.3606525334</v>
      </c>
      <c r="AN21" s="81">
        <v>14393.677619652401</v>
      </c>
      <c r="AO21" s="81">
        <v>14514.7044413434</v>
      </c>
      <c r="AP21" s="81">
        <v>14486.437758517601</v>
      </c>
      <c r="AQ21" s="81">
        <v>14664.920857942199</v>
      </c>
      <c r="AR21" s="81">
        <v>14848.0987350918</v>
      </c>
      <c r="AS21" s="81">
        <v>15157.799567801399</v>
      </c>
      <c r="AT21" s="81">
        <v>15276.667158848501</v>
      </c>
      <c r="AU21" s="81">
        <v>15267.6726362178</v>
      </c>
      <c r="AV21" s="81">
        <v>15338.3940098281</v>
      </c>
      <c r="AW21" s="81">
        <v>15579.8896951439</v>
      </c>
      <c r="AX21" s="81">
        <v>15642.654168113801</v>
      </c>
      <c r="AY21" s="81">
        <v>15679.789746264199</v>
      </c>
      <c r="AZ21" s="81">
        <v>15648.930255753899</v>
      </c>
      <c r="BA21" s="81">
        <v>15692.5739400117</v>
      </c>
      <c r="BB21" s="81">
        <v>15646.695609656599</v>
      </c>
      <c r="BC21" s="81">
        <v>15666.5093297408</v>
      </c>
      <c r="BD21" s="81">
        <v>15559.585581724899</v>
      </c>
      <c r="BE21" s="81">
        <v>15552.0584558301</v>
      </c>
      <c r="BF21" s="81">
        <v>15447.474515928299</v>
      </c>
      <c r="BG21" s="81">
        <v>15297.6569025358</v>
      </c>
      <c r="BH21" s="110"/>
      <c r="BO21" s="13" t="str">
        <f t="shared" si="0"/>
        <v/>
      </c>
      <c r="BP21" s="13" t="str">
        <f t="shared" si="0"/>
        <v/>
      </c>
      <c r="BQ21" s="13" t="str">
        <f t="shared" si="0"/>
        <v/>
      </c>
      <c r="BR21" s="13" t="str">
        <f t="shared" si="0"/>
        <v/>
      </c>
      <c r="BS21" s="13" t="str">
        <f t="shared" si="0"/>
        <v/>
      </c>
      <c r="BT21" s="13" t="str">
        <f t="shared" si="0"/>
        <v/>
      </c>
      <c r="BU21" s="13" t="str">
        <f t="shared" si="0"/>
        <v/>
      </c>
      <c r="BV21" s="13" t="str">
        <f t="shared" si="0"/>
        <v/>
      </c>
      <c r="BW21" s="13" t="str">
        <f t="shared" si="0"/>
        <v/>
      </c>
      <c r="BX21" s="13" t="str">
        <f t="shared" si="0"/>
        <v/>
      </c>
      <c r="BY21" s="13" t="str">
        <f t="shared" si="0"/>
        <v/>
      </c>
      <c r="BZ21" s="13" t="str">
        <f t="shared" si="0"/>
        <v/>
      </c>
      <c r="CA21" s="13" t="str">
        <f t="shared" si="0"/>
        <v/>
      </c>
      <c r="CB21" s="13" t="str">
        <f t="shared" si="0"/>
        <v/>
      </c>
      <c r="CC21" s="13" t="str">
        <f t="shared" si="0"/>
        <v/>
      </c>
      <c r="CD21" s="13" t="str">
        <f t="shared" si="0"/>
        <v/>
      </c>
      <c r="CE21" s="13" t="str">
        <f t="shared" si="1"/>
        <v/>
      </c>
      <c r="CF21" s="13" t="str">
        <f t="shared" si="1"/>
        <v/>
      </c>
      <c r="CG21" s="13" t="str">
        <f t="shared" si="1"/>
        <v/>
      </c>
      <c r="CH21" s="13" t="str">
        <f t="shared" si="1"/>
        <v/>
      </c>
      <c r="CI21" s="13" t="str">
        <f t="shared" si="1"/>
        <v/>
      </c>
      <c r="CJ21" s="13" t="str">
        <f t="shared" si="1"/>
        <v/>
      </c>
      <c r="CK21" s="13" t="str">
        <f t="shared" si="1"/>
        <v/>
      </c>
      <c r="CL21" s="13" t="str">
        <f t="shared" si="1"/>
        <v/>
      </c>
      <c r="CM21" s="13" t="str">
        <f t="shared" si="1"/>
        <v/>
      </c>
      <c r="CN21" s="13" t="str">
        <f t="shared" si="1"/>
        <v/>
      </c>
      <c r="CO21" s="13" t="str">
        <f t="shared" si="1"/>
        <v/>
      </c>
      <c r="CP21" s="13" t="str">
        <f t="shared" si="1"/>
        <v/>
      </c>
      <c r="CQ21" s="13" t="str">
        <f t="shared" si="1"/>
        <v/>
      </c>
      <c r="CR21" s="13" t="str">
        <f t="shared" si="1"/>
        <v/>
      </c>
      <c r="CS21" s="13" t="str">
        <f t="shared" si="1"/>
        <v/>
      </c>
      <c r="CT21" s="13" t="str">
        <f t="shared" si="1"/>
        <v/>
      </c>
      <c r="CU21" s="13" t="str">
        <f t="shared" si="2"/>
        <v/>
      </c>
      <c r="CV21" s="13" t="str">
        <f t="shared" si="2"/>
        <v/>
      </c>
      <c r="CW21" s="13" t="str">
        <f t="shared" si="2"/>
        <v/>
      </c>
      <c r="CX21" s="13" t="str">
        <f t="shared" si="2"/>
        <v/>
      </c>
      <c r="CY21" s="13" t="str">
        <f t="shared" si="2"/>
        <v/>
      </c>
      <c r="CZ21" s="13" t="str">
        <f t="shared" si="2"/>
        <v/>
      </c>
      <c r="DA21" s="13" t="str">
        <f t="shared" si="2"/>
        <v/>
      </c>
      <c r="DB21" s="13" t="str">
        <f t="shared" si="2"/>
        <v/>
      </c>
      <c r="DC21" s="13" t="str">
        <f t="shared" si="2"/>
        <v/>
      </c>
      <c r="DD21" s="13" t="str">
        <f t="shared" si="2"/>
        <v/>
      </c>
      <c r="DE21" s="13" t="str">
        <f t="shared" si="2"/>
        <v/>
      </c>
      <c r="DF21" s="13" t="str">
        <f t="shared" si="2"/>
        <v/>
      </c>
      <c r="DG21" s="13" t="str">
        <f t="shared" si="2"/>
        <v/>
      </c>
      <c r="DH21" s="13" t="str">
        <f t="shared" si="2"/>
        <v/>
      </c>
      <c r="DI21" s="13" t="str">
        <f t="shared" si="2"/>
        <v/>
      </c>
      <c r="DJ21" s="13" t="str">
        <f t="shared" si="2"/>
        <v/>
      </c>
      <c r="DK21" s="13" t="str">
        <f t="shared" si="3"/>
        <v/>
      </c>
      <c r="DL21" s="13" t="str">
        <f t="shared" si="3"/>
        <v/>
      </c>
      <c r="DM21" s="13" t="str">
        <f t="shared" si="3"/>
        <v/>
      </c>
      <c r="DN21" s="13" t="str">
        <f t="shared" si="3"/>
        <v/>
      </c>
      <c r="DO21" s="13" t="str">
        <f t="shared" si="3"/>
        <v/>
      </c>
      <c r="DP21" s="13" t="str">
        <f t="shared" si="3"/>
        <v/>
      </c>
      <c r="DQ21" s="13" t="str">
        <f t="shared" si="3"/>
        <v/>
      </c>
      <c r="DR21" s="13" t="str">
        <f t="shared" si="3"/>
        <v/>
      </c>
      <c r="DS21" s="13" t="str">
        <f t="shared" si="3"/>
        <v/>
      </c>
      <c r="DT21" s="13" t="str">
        <f t="shared" si="3"/>
        <v/>
      </c>
      <c r="DU21" s="13" t="str">
        <f t="shared" si="3"/>
        <v/>
      </c>
      <c r="DV21" s="13" t="str">
        <f t="shared" si="3"/>
        <v/>
      </c>
      <c r="DW21" s="13" t="str">
        <f t="shared" si="3"/>
        <v/>
      </c>
      <c r="DX21" s="13" t="str">
        <f t="shared" si="3"/>
        <v/>
      </c>
    </row>
    <row r="22" spans="1:128" ht="15" thickBot="1" x14ac:dyDescent="0.4">
      <c r="A22" s="19" t="s">
        <v>111</v>
      </c>
      <c r="B22" s="20" t="s">
        <v>112</v>
      </c>
      <c r="C22" s="81">
        <v>10628.9980396747</v>
      </c>
      <c r="D22" s="81">
        <v>10751.1184343474</v>
      </c>
      <c r="E22" s="81">
        <v>10581.409817697</v>
      </c>
      <c r="F22" s="81">
        <v>10635.1019009335</v>
      </c>
      <c r="G22" s="81">
        <v>10640.4015225894</v>
      </c>
      <c r="H22" s="81">
        <v>10429.932106049</v>
      </c>
      <c r="I22" s="81">
        <v>10237.195667289199</v>
      </c>
      <c r="J22" s="81">
        <v>10285.566232641</v>
      </c>
      <c r="K22" s="81">
        <v>10402.3161063069</v>
      </c>
      <c r="L22" s="81">
        <v>10271.514138677299</v>
      </c>
      <c r="M22" s="81">
        <v>10388.611546742501</v>
      </c>
      <c r="N22" s="81">
        <v>10324.639690391699</v>
      </c>
      <c r="O22" s="81">
        <v>10210.8754731723</v>
      </c>
      <c r="P22" s="81">
        <v>10260.778626290999</v>
      </c>
      <c r="Q22" s="81">
        <v>10320.809503754101</v>
      </c>
      <c r="R22" s="81">
        <v>10249.219334707701</v>
      </c>
      <c r="S22" s="81">
        <v>10307.4575578187</v>
      </c>
      <c r="T22" s="81">
        <v>10260.2681663802</v>
      </c>
      <c r="U22" s="81">
        <v>10341.797104135199</v>
      </c>
      <c r="V22" s="81">
        <v>10211.259693529701</v>
      </c>
      <c r="W22" s="81">
        <v>10289.0823672484</v>
      </c>
      <c r="X22" s="81">
        <v>10397.892479800001</v>
      </c>
      <c r="Y22" s="81">
        <v>10361.7848958946</v>
      </c>
      <c r="Z22" s="81">
        <v>10345.189238541099</v>
      </c>
      <c r="AA22" s="81">
        <v>10372.711227882801</v>
      </c>
      <c r="AB22" s="81">
        <v>10406.0594629274</v>
      </c>
      <c r="AC22" s="81">
        <v>10439.196705122</v>
      </c>
      <c r="AD22" s="81">
        <v>10446.3843298724</v>
      </c>
      <c r="AE22" s="81">
        <v>10365.828498234599</v>
      </c>
      <c r="AF22" s="81">
        <v>10305.179558027001</v>
      </c>
      <c r="AG22" s="81">
        <v>10185.936557737999</v>
      </c>
      <c r="AH22" s="81">
        <v>10008.3147238323</v>
      </c>
      <c r="AI22" s="81">
        <v>9977.2244901341091</v>
      </c>
      <c r="AJ22" s="81">
        <v>9856.5413241754504</v>
      </c>
      <c r="AK22" s="81">
        <v>9800.0004183757392</v>
      </c>
      <c r="AL22" s="81">
        <v>9725.7378715635095</v>
      </c>
      <c r="AM22" s="81">
        <v>9672.7663980854395</v>
      </c>
      <c r="AN22" s="81">
        <v>9596.7486280014891</v>
      </c>
      <c r="AO22" s="81">
        <v>9653.1329214560192</v>
      </c>
      <c r="AP22" s="81">
        <v>9654.3284752622294</v>
      </c>
      <c r="AQ22" s="81">
        <v>9707.0936431458704</v>
      </c>
      <c r="AR22" s="81">
        <v>9704.77444188761</v>
      </c>
      <c r="AS22" s="81">
        <v>9750.1525402732095</v>
      </c>
      <c r="AT22" s="81">
        <v>9791.7376621818803</v>
      </c>
      <c r="AU22" s="81">
        <v>9865.6789473926001</v>
      </c>
      <c r="AV22" s="81">
        <v>9869.8733045868503</v>
      </c>
      <c r="AW22" s="81">
        <v>9874.1139371846093</v>
      </c>
      <c r="AX22" s="81">
        <v>9881.6370245275903</v>
      </c>
      <c r="AY22" s="81">
        <v>9899.5172416268506</v>
      </c>
      <c r="AZ22" s="81">
        <v>9898.9619408715807</v>
      </c>
      <c r="BA22" s="81">
        <v>9944.4555343240609</v>
      </c>
      <c r="BB22" s="81">
        <v>9980.8206358318494</v>
      </c>
      <c r="BC22" s="81">
        <v>9976.1100786129591</v>
      </c>
      <c r="BD22" s="81">
        <v>10023.466874984601</v>
      </c>
      <c r="BE22" s="81">
        <v>10057.5192969784</v>
      </c>
      <c r="BF22" s="81">
        <v>10063.5513607557</v>
      </c>
      <c r="BG22" s="81">
        <v>10074.885613958701</v>
      </c>
      <c r="BH22" s="110"/>
      <c r="BO22" s="13" t="str">
        <f t="shared" si="0"/>
        <v/>
      </c>
      <c r="BP22" s="13" t="str">
        <f t="shared" si="0"/>
        <v/>
      </c>
      <c r="BQ22" s="13" t="str">
        <f t="shared" si="0"/>
        <v/>
      </c>
      <c r="BR22" s="13" t="str">
        <f t="shared" si="0"/>
        <v/>
      </c>
      <c r="BS22" s="13" t="str">
        <f t="shared" si="0"/>
        <v/>
      </c>
      <c r="BT22" s="13" t="str">
        <f t="shared" si="0"/>
        <v/>
      </c>
      <c r="BU22" s="13" t="str">
        <f t="shared" si="0"/>
        <v/>
      </c>
      <c r="BV22" s="13" t="str">
        <f t="shared" si="0"/>
        <v/>
      </c>
      <c r="BW22" s="13" t="str">
        <f t="shared" si="0"/>
        <v/>
      </c>
      <c r="BX22" s="13" t="str">
        <f t="shared" si="0"/>
        <v/>
      </c>
      <c r="BY22" s="13" t="str">
        <f t="shared" si="0"/>
        <v/>
      </c>
      <c r="BZ22" s="13" t="str">
        <f t="shared" si="0"/>
        <v/>
      </c>
      <c r="CA22" s="13" t="str">
        <f t="shared" si="0"/>
        <v/>
      </c>
      <c r="CB22" s="13" t="str">
        <f t="shared" si="0"/>
        <v/>
      </c>
      <c r="CC22" s="13" t="str">
        <f t="shared" si="0"/>
        <v/>
      </c>
      <c r="CD22" s="13" t="str">
        <f t="shared" si="0"/>
        <v/>
      </c>
      <c r="CE22" s="13" t="str">
        <f t="shared" si="1"/>
        <v/>
      </c>
      <c r="CF22" s="13" t="str">
        <f t="shared" si="1"/>
        <v/>
      </c>
      <c r="CG22" s="13" t="str">
        <f t="shared" si="1"/>
        <v/>
      </c>
      <c r="CH22" s="13" t="str">
        <f t="shared" si="1"/>
        <v/>
      </c>
      <c r="CI22" s="13" t="str">
        <f t="shared" si="1"/>
        <v/>
      </c>
      <c r="CJ22" s="13" t="str">
        <f t="shared" si="1"/>
        <v/>
      </c>
      <c r="CK22" s="13" t="str">
        <f t="shared" si="1"/>
        <v/>
      </c>
      <c r="CL22" s="13" t="str">
        <f t="shared" si="1"/>
        <v/>
      </c>
      <c r="CM22" s="13" t="str">
        <f t="shared" si="1"/>
        <v/>
      </c>
      <c r="CN22" s="13" t="str">
        <f t="shared" si="1"/>
        <v/>
      </c>
      <c r="CO22" s="13" t="str">
        <f t="shared" si="1"/>
        <v/>
      </c>
      <c r="CP22" s="13" t="str">
        <f t="shared" si="1"/>
        <v/>
      </c>
      <c r="CQ22" s="13" t="str">
        <f t="shared" si="1"/>
        <v/>
      </c>
      <c r="CR22" s="13" t="str">
        <f t="shared" si="1"/>
        <v/>
      </c>
      <c r="CS22" s="13" t="str">
        <f t="shared" si="1"/>
        <v/>
      </c>
      <c r="CT22" s="13" t="str">
        <f t="shared" si="1"/>
        <v/>
      </c>
      <c r="CU22" s="13" t="str">
        <f t="shared" si="2"/>
        <v/>
      </c>
      <c r="CV22" s="13" t="str">
        <f t="shared" si="2"/>
        <v/>
      </c>
      <c r="CW22" s="13" t="str">
        <f t="shared" si="2"/>
        <v/>
      </c>
      <c r="CX22" s="13" t="str">
        <f t="shared" si="2"/>
        <v/>
      </c>
      <c r="CY22" s="13" t="str">
        <f t="shared" si="2"/>
        <v/>
      </c>
      <c r="CZ22" s="13" t="str">
        <f t="shared" si="2"/>
        <v/>
      </c>
      <c r="DA22" s="13" t="str">
        <f t="shared" si="2"/>
        <v/>
      </c>
      <c r="DB22" s="13" t="str">
        <f t="shared" si="2"/>
        <v/>
      </c>
      <c r="DC22" s="13" t="str">
        <f t="shared" si="2"/>
        <v/>
      </c>
      <c r="DD22" s="13" t="str">
        <f t="shared" si="2"/>
        <v/>
      </c>
      <c r="DE22" s="13" t="str">
        <f t="shared" si="2"/>
        <v/>
      </c>
      <c r="DF22" s="13" t="str">
        <f t="shared" si="2"/>
        <v/>
      </c>
      <c r="DG22" s="13" t="str">
        <f t="shared" si="2"/>
        <v/>
      </c>
      <c r="DH22" s="13" t="str">
        <f t="shared" si="2"/>
        <v/>
      </c>
      <c r="DI22" s="13" t="str">
        <f t="shared" si="2"/>
        <v/>
      </c>
      <c r="DJ22" s="13" t="str">
        <f t="shared" si="2"/>
        <v/>
      </c>
      <c r="DK22" s="13" t="str">
        <f t="shared" si="3"/>
        <v/>
      </c>
      <c r="DL22" s="13" t="str">
        <f t="shared" si="3"/>
        <v/>
      </c>
      <c r="DM22" s="13" t="str">
        <f t="shared" si="3"/>
        <v/>
      </c>
      <c r="DN22" s="13" t="str">
        <f t="shared" si="3"/>
        <v/>
      </c>
      <c r="DO22" s="13" t="str">
        <f t="shared" si="3"/>
        <v/>
      </c>
      <c r="DP22" s="13" t="str">
        <f t="shared" si="3"/>
        <v/>
      </c>
      <c r="DQ22" s="13" t="str">
        <f t="shared" si="3"/>
        <v/>
      </c>
      <c r="DR22" s="13" t="str">
        <f t="shared" si="3"/>
        <v/>
      </c>
      <c r="DS22" s="13" t="str">
        <f t="shared" si="3"/>
        <v/>
      </c>
      <c r="DT22" s="13" t="str">
        <f t="shared" si="3"/>
        <v/>
      </c>
      <c r="DU22" s="13" t="str">
        <f t="shared" si="3"/>
        <v/>
      </c>
      <c r="DV22" s="13" t="str">
        <f t="shared" si="3"/>
        <v/>
      </c>
      <c r="DW22" s="13" t="str">
        <f t="shared" si="3"/>
        <v/>
      </c>
      <c r="DX22" s="13" t="str">
        <f t="shared" si="3"/>
        <v/>
      </c>
    </row>
    <row r="23" spans="1:128" ht="15" thickBot="1" x14ac:dyDescent="0.4">
      <c r="A23" s="19" t="s">
        <v>113</v>
      </c>
      <c r="B23" s="20" t="s">
        <v>114</v>
      </c>
      <c r="C23" s="81">
        <v>3766.23820169287</v>
      </c>
      <c r="D23" s="81">
        <v>3916.1610945032398</v>
      </c>
      <c r="E23" s="81">
        <v>3961.64688936723</v>
      </c>
      <c r="F23" s="81">
        <v>3910.9899416568201</v>
      </c>
      <c r="G23" s="81">
        <v>3823.9542786885199</v>
      </c>
      <c r="H23" s="81">
        <v>3765.0953039544302</v>
      </c>
      <c r="I23" s="81">
        <v>3768.0486189615699</v>
      </c>
      <c r="J23" s="81">
        <v>3783.4032827009601</v>
      </c>
      <c r="K23" s="81">
        <v>3760.0077626817701</v>
      </c>
      <c r="L23" s="81">
        <v>3754.9543349780602</v>
      </c>
      <c r="M23" s="81">
        <v>3743.2720288774799</v>
      </c>
      <c r="N23" s="81">
        <v>3750.3459060653299</v>
      </c>
      <c r="O23" s="81">
        <v>3809.7779783753099</v>
      </c>
      <c r="P23" s="81">
        <v>3795.5654584111699</v>
      </c>
      <c r="Q23" s="81">
        <v>3788.7096916871201</v>
      </c>
      <c r="R23" s="81">
        <v>3776.4598562686701</v>
      </c>
      <c r="S23" s="81">
        <v>3752.7817940590598</v>
      </c>
      <c r="T23" s="81">
        <v>3744.6478101285202</v>
      </c>
      <c r="U23" s="81">
        <v>3771.5512785947999</v>
      </c>
      <c r="V23" s="81">
        <v>3811.4948766085599</v>
      </c>
      <c r="W23" s="81">
        <v>3815.7969593962398</v>
      </c>
      <c r="X23" s="81">
        <v>3774.0980999970898</v>
      </c>
      <c r="Y23" s="81">
        <v>3799.6626209692399</v>
      </c>
      <c r="Z23" s="81">
        <v>3811.7491700232899</v>
      </c>
      <c r="AA23" s="81">
        <v>3809.00388168974</v>
      </c>
      <c r="AB23" s="81">
        <v>3845.7785359835898</v>
      </c>
      <c r="AC23" s="81">
        <v>3879.5987839053701</v>
      </c>
      <c r="AD23" s="81">
        <v>3879.8954778738998</v>
      </c>
      <c r="AE23" s="81">
        <v>3899.4999552539998</v>
      </c>
      <c r="AF23" s="81">
        <v>3874.9213166238901</v>
      </c>
      <c r="AG23" s="81">
        <v>3860.6588650090498</v>
      </c>
      <c r="AH23" s="81">
        <v>3874.1853399420602</v>
      </c>
      <c r="AI23" s="81">
        <v>3950.6810094911498</v>
      </c>
      <c r="AJ23" s="81">
        <v>3933.3795584332302</v>
      </c>
      <c r="AK23" s="81">
        <v>3966.6795804592898</v>
      </c>
      <c r="AL23" s="81">
        <v>3987.59631578177</v>
      </c>
      <c r="AM23" s="81">
        <v>3946.1084880119301</v>
      </c>
      <c r="AN23" s="81">
        <v>3935.0200764902402</v>
      </c>
      <c r="AO23" s="81">
        <v>4034.2661108344901</v>
      </c>
      <c r="AP23" s="81">
        <v>4037.1615245294602</v>
      </c>
      <c r="AQ23" s="81">
        <v>4131.9878913278799</v>
      </c>
      <c r="AR23" s="81">
        <v>4187.1559821938899</v>
      </c>
      <c r="AS23" s="81">
        <v>4232.2103074520901</v>
      </c>
      <c r="AT23" s="81">
        <v>4243.2268492430303</v>
      </c>
      <c r="AU23" s="81">
        <v>4272.7291700824298</v>
      </c>
      <c r="AV23" s="81">
        <v>4285.0326972540497</v>
      </c>
      <c r="AW23" s="81">
        <v>4300.50306532178</v>
      </c>
      <c r="AX23" s="81">
        <v>4314.5082603268502</v>
      </c>
      <c r="AY23" s="81">
        <v>4339.2807827155302</v>
      </c>
      <c r="AZ23" s="81">
        <v>4367.2556380729802</v>
      </c>
      <c r="BA23" s="81">
        <v>4354.5609135754703</v>
      </c>
      <c r="BB23" s="81">
        <v>4312.1556813870302</v>
      </c>
      <c r="BC23" s="81">
        <v>4275.8558004435399</v>
      </c>
      <c r="BD23" s="81">
        <v>4266.1208683061996</v>
      </c>
      <c r="BE23" s="81">
        <v>4190.65003738616</v>
      </c>
      <c r="BF23" s="81">
        <v>4177.4856418506297</v>
      </c>
      <c r="BG23" s="81">
        <v>4180.6881231115703</v>
      </c>
      <c r="BH23" s="110"/>
      <c r="BO23" s="13" t="str">
        <f t="shared" si="0"/>
        <v/>
      </c>
      <c r="BP23" s="13" t="str">
        <f t="shared" si="0"/>
        <v/>
      </c>
      <c r="BQ23" s="13" t="str">
        <f t="shared" si="0"/>
        <v/>
      </c>
      <c r="BR23" s="13" t="str">
        <f t="shared" si="0"/>
        <v/>
      </c>
      <c r="BS23" s="13" t="str">
        <f t="shared" si="0"/>
        <v/>
      </c>
      <c r="BT23" s="13" t="str">
        <f t="shared" si="0"/>
        <v/>
      </c>
      <c r="BU23" s="13" t="str">
        <f t="shared" si="0"/>
        <v/>
      </c>
      <c r="BV23" s="13" t="str">
        <f t="shared" si="0"/>
        <v/>
      </c>
      <c r="BW23" s="13" t="str">
        <f t="shared" si="0"/>
        <v/>
      </c>
      <c r="BX23" s="13" t="str">
        <f t="shared" si="0"/>
        <v/>
      </c>
      <c r="BY23" s="13" t="str">
        <f t="shared" si="0"/>
        <v/>
      </c>
      <c r="BZ23" s="13" t="str">
        <f t="shared" si="0"/>
        <v/>
      </c>
      <c r="CA23" s="13" t="str">
        <f t="shared" si="0"/>
        <v/>
      </c>
      <c r="CB23" s="13" t="str">
        <f t="shared" si="0"/>
        <v/>
      </c>
      <c r="CC23" s="13" t="str">
        <f t="shared" si="0"/>
        <v/>
      </c>
      <c r="CD23" s="13" t="str">
        <f t="shared" ref="CD23:CS29" si="4">IF(R23&gt;0,IF(R23&lt;5,"SECRETTTTTTTT",""),"")</f>
        <v/>
      </c>
      <c r="CE23" s="13" t="str">
        <f t="shared" si="1"/>
        <v/>
      </c>
      <c r="CF23" s="13" t="str">
        <f t="shared" si="1"/>
        <v/>
      </c>
      <c r="CG23" s="13" t="str">
        <f t="shared" si="1"/>
        <v/>
      </c>
      <c r="CH23" s="13" t="str">
        <f t="shared" si="1"/>
        <v/>
      </c>
      <c r="CI23" s="13" t="str">
        <f t="shared" si="1"/>
        <v/>
      </c>
      <c r="CJ23" s="13" t="str">
        <f t="shared" si="1"/>
        <v/>
      </c>
      <c r="CK23" s="13" t="str">
        <f t="shared" si="1"/>
        <v/>
      </c>
      <c r="CL23" s="13" t="str">
        <f t="shared" si="1"/>
        <v/>
      </c>
      <c r="CM23" s="13" t="str">
        <f t="shared" si="1"/>
        <v/>
      </c>
      <c r="CN23" s="13" t="str">
        <f t="shared" si="1"/>
        <v/>
      </c>
      <c r="CO23" s="13" t="str">
        <f t="shared" si="1"/>
        <v/>
      </c>
      <c r="CP23" s="13" t="str">
        <f t="shared" si="1"/>
        <v/>
      </c>
      <c r="CQ23" s="13" t="str">
        <f t="shared" si="1"/>
        <v/>
      </c>
      <c r="CR23" s="13" t="str">
        <f t="shared" si="1"/>
        <v/>
      </c>
      <c r="CS23" s="13" t="str">
        <f t="shared" si="1"/>
        <v/>
      </c>
      <c r="CT23" s="13" t="str">
        <f t="shared" ref="CT23:DI29" si="5">IF(AH23&gt;0,IF(AH23&lt;5,"SECRETTTTTTTT",""),"")</f>
        <v/>
      </c>
      <c r="CU23" s="13" t="str">
        <f t="shared" si="2"/>
        <v/>
      </c>
      <c r="CV23" s="13" t="str">
        <f t="shared" si="2"/>
        <v/>
      </c>
      <c r="CW23" s="13" t="str">
        <f t="shared" si="2"/>
        <v/>
      </c>
      <c r="CX23" s="13" t="str">
        <f t="shared" si="2"/>
        <v/>
      </c>
      <c r="CY23" s="13" t="str">
        <f t="shared" si="2"/>
        <v/>
      </c>
      <c r="CZ23" s="13" t="str">
        <f t="shared" si="2"/>
        <v/>
      </c>
      <c r="DA23" s="13" t="str">
        <f t="shared" si="2"/>
        <v/>
      </c>
      <c r="DB23" s="13" t="str">
        <f t="shared" si="2"/>
        <v/>
      </c>
      <c r="DC23" s="13" t="str">
        <f t="shared" si="2"/>
        <v/>
      </c>
      <c r="DD23" s="13" t="str">
        <f t="shared" si="2"/>
        <v/>
      </c>
      <c r="DE23" s="13" t="str">
        <f t="shared" si="2"/>
        <v/>
      </c>
      <c r="DF23" s="13" t="str">
        <f t="shared" si="2"/>
        <v/>
      </c>
      <c r="DG23" s="13" t="str">
        <f t="shared" si="2"/>
        <v/>
      </c>
      <c r="DH23" s="13" t="str">
        <f t="shared" si="2"/>
        <v/>
      </c>
      <c r="DI23" s="13" t="str">
        <f t="shared" si="2"/>
        <v/>
      </c>
      <c r="DJ23" s="13" t="str">
        <f t="shared" ref="DJ23:DM29" si="6">IF(AX23&gt;0,IF(AX23&lt;5,"SECRETTTTTTTT",""),"")</f>
        <v/>
      </c>
      <c r="DK23" s="13" t="str">
        <f t="shared" si="3"/>
        <v/>
      </c>
      <c r="DL23" s="13" t="str">
        <f t="shared" si="3"/>
        <v/>
      </c>
      <c r="DM23" s="13" t="str">
        <f t="shared" si="3"/>
        <v/>
      </c>
      <c r="DN23" s="13" t="str">
        <f t="shared" si="3"/>
        <v/>
      </c>
      <c r="DO23" s="13" t="str">
        <f t="shared" si="3"/>
        <v/>
      </c>
      <c r="DP23" s="13" t="str">
        <f t="shared" si="3"/>
        <v/>
      </c>
      <c r="DQ23" s="13" t="str">
        <f t="shared" si="3"/>
        <v/>
      </c>
      <c r="DR23" s="13" t="str">
        <f t="shared" si="3"/>
        <v/>
      </c>
      <c r="DS23" s="13" t="str">
        <f t="shared" si="3"/>
        <v/>
      </c>
      <c r="DT23" s="13" t="str">
        <f t="shared" si="3"/>
        <v/>
      </c>
      <c r="DU23" s="13" t="str">
        <f t="shared" si="3"/>
        <v/>
      </c>
      <c r="DV23" s="13" t="str">
        <f t="shared" si="3"/>
        <v/>
      </c>
      <c r="DW23" s="13" t="str">
        <f t="shared" si="3"/>
        <v/>
      </c>
      <c r="DX23" s="13" t="str">
        <f t="shared" si="3"/>
        <v/>
      </c>
    </row>
    <row r="24" spans="1:128" ht="15" thickBot="1" x14ac:dyDescent="0.4">
      <c r="A24" s="19" t="s">
        <v>115</v>
      </c>
      <c r="B24" s="20" t="s">
        <v>17</v>
      </c>
      <c r="C24" s="81">
        <v>49250.689543078799</v>
      </c>
      <c r="D24" s="81">
        <v>48855.6853545583</v>
      </c>
      <c r="E24" s="81">
        <v>48813.966616315003</v>
      </c>
      <c r="F24" s="81">
        <v>48597.219497864397</v>
      </c>
      <c r="G24" s="81">
        <v>48844.523315618702</v>
      </c>
      <c r="H24" s="81">
        <v>49083.339251702098</v>
      </c>
      <c r="I24" s="81">
        <v>49668.917237127098</v>
      </c>
      <c r="J24" s="81">
        <v>49922.5354306257</v>
      </c>
      <c r="K24" s="81">
        <v>50373.323702031201</v>
      </c>
      <c r="L24" s="81">
        <v>50597.332100300198</v>
      </c>
      <c r="M24" s="81">
        <v>50181.098083516401</v>
      </c>
      <c r="N24" s="81">
        <v>50511.254425976796</v>
      </c>
      <c r="O24" s="81">
        <v>50474.422579991602</v>
      </c>
      <c r="P24" s="81">
        <v>50347.829560361097</v>
      </c>
      <c r="Q24" s="81">
        <v>50585.467335273803</v>
      </c>
      <c r="R24" s="81">
        <v>51027.346762927802</v>
      </c>
      <c r="S24" s="81">
        <v>50569.1213543208</v>
      </c>
      <c r="T24" s="81">
        <v>51084.388425087302</v>
      </c>
      <c r="U24" s="81">
        <v>51144.357439910098</v>
      </c>
      <c r="V24" s="81">
        <v>51224.358102863996</v>
      </c>
      <c r="W24" s="81">
        <v>51451.713052151601</v>
      </c>
      <c r="X24" s="81">
        <v>51517.732236453397</v>
      </c>
      <c r="Y24" s="81">
        <v>52243.073656439199</v>
      </c>
      <c r="Z24" s="81">
        <v>51574.249226594402</v>
      </c>
      <c r="AA24" s="81">
        <v>51751.031891166203</v>
      </c>
      <c r="AB24" s="81">
        <v>52228.276404887198</v>
      </c>
      <c r="AC24" s="81">
        <v>52554.4986220149</v>
      </c>
      <c r="AD24" s="81">
        <v>52828.057640312902</v>
      </c>
      <c r="AE24" s="81">
        <v>53292.100764846102</v>
      </c>
      <c r="AF24" s="81">
        <v>53238.3870021318</v>
      </c>
      <c r="AG24" s="81">
        <v>54045.405788143798</v>
      </c>
      <c r="AH24" s="81">
        <v>54574.581533061501</v>
      </c>
      <c r="AI24" s="81">
        <v>54706.4447042545</v>
      </c>
      <c r="AJ24" s="81">
        <v>55286.862153015099</v>
      </c>
      <c r="AK24" s="81">
        <v>55331.204015063697</v>
      </c>
      <c r="AL24" s="81">
        <v>56108.887319961301</v>
      </c>
      <c r="AM24" s="81">
        <v>54727.468131346803</v>
      </c>
      <c r="AN24" s="81">
        <v>55021.932407651802</v>
      </c>
      <c r="AO24" s="81">
        <v>56066.914093798201</v>
      </c>
      <c r="AP24" s="81">
        <v>55936.896206903803</v>
      </c>
      <c r="AQ24" s="81">
        <v>56424.739335393897</v>
      </c>
      <c r="AR24" s="81">
        <v>57535.126990057397</v>
      </c>
      <c r="AS24" s="81">
        <v>58194.156992876597</v>
      </c>
      <c r="AT24" s="81">
        <v>58930.9465234991</v>
      </c>
      <c r="AU24" s="81">
        <v>59249.241751194299</v>
      </c>
      <c r="AV24" s="81">
        <v>59172.428299088897</v>
      </c>
      <c r="AW24" s="81">
        <v>59659.430591207201</v>
      </c>
      <c r="AX24" s="81">
        <v>60330.985748282299</v>
      </c>
      <c r="AY24" s="81">
        <v>60385.697709006199</v>
      </c>
      <c r="AZ24" s="81">
        <v>60400.505719425302</v>
      </c>
      <c r="BA24" s="81">
        <v>60714.304990610799</v>
      </c>
      <c r="BB24" s="81">
        <v>60558.173868549202</v>
      </c>
      <c r="BC24" s="81">
        <v>61977.242582701903</v>
      </c>
      <c r="BD24" s="81">
        <v>60929.107070853199</v>
      </c>
      <c r="BE24" s="81">
        <v>60913.796793621303</v>
      </c>
      <c r="BF24" s="81">
        <v>60850.575057788803</v>
      </c>
      <c r="BG24" s="81">
        <v>60835.389963443697</v>
      </c>
      <c r="BH24" s="110"/>
      <c r="BO24" s="13" t="str">
        <f t="shared" ref="BO24:CC29" si="7">IF(C24&gt;0,IF(C24&lt;5,"SECRETTTTTTTT",""),"")</f>
        <v/>
      </c>
      <c r="BP24" s="13" t="str">
        <f t="shared" si="7"/>
        <v/>
      </c>
      <c r="BQ24" s="13" t="str">
        <f t="shared" si="7"/>
        <v/>
      </c>
      <c r="BR24" s="13" t="str">
        <f t="shared" si="7"/>
        <v/>
      </c>
      <c r="BS24" s="13" t="str">
        <f t="shared" si="7"/>
        <v/>
      </c>
      <c r="BT24" s="13" t="str">
        <f t="shared" si="7"/>
        <v/>
      </c>
      <c r="BU24" s="13" t="str">
        <f t="shared" si="7"/>
        <v/>
      </c>
      <c r="BV24" s="13" t="str">
        <f t="shared" si="7"/>
        <v/>
      </c>
      <c r="BW24" s="13" t="str">
        <f t="shared" si="7"/>
        <v/>
      </c>
      <c r="BX24" s="13" t="str">
        <f t="shared" si="7"/>
        <v/>
      </c>
      <c r="BY24" s="13" t="str">
        <f t="shared" si="7"/>
        <v/>
      </c>
      <c r="BZ24" s="13" t="str">
        <f t="shared" si="7"/>
        <v/>
      </c>
      <c r="CA24" s="13" t="str">
        <f t="shared" si="7"/>
        <v/>
      </c>
      <c r="CB24" s="13" t="str">
        <f t="shared" si="7"/>
        <v/>
      </c>
      <c r="CC24" s="13" t="str">
        <f t="shared" si="7"/>
        <v/>
      </c>
      <c r="CD24" s="13" t="str">
        <f t="shared" si="4"/>
        <v/>
      </c>
      <c r="CE24" s="13" t="str">
        <f t="shared" si="4"/>
        <v/>
      </c>
      <c r="CF24" s="13" t="str">
        <f t="shared" si="4"/>
        <v/>
      </c>
      <c r="CG24" s="13" t="str">
        <f t="shared" si="4"/>
        <v/>
      </c>
      <c r="CH24" s="13" t="str">
        <f t="shared" si="4"/>
        <v/>
      </c>
      <c r="CI24" s="13" t="str">
        <f t="shared" si="4"/>
        <v/>
      </c>
      <c r="CJ24" s="13" t="str">
        <f t="shared" si="4"/>
        <v/>
      </c>
      <c r="CK24" s="13" t="str">
        <f t="shared" si="4"/>
        <v/>
      </c>
      <c r="CL24" s="13" t="str">
        <f t="shared" si="4"/>
        <v/>
      </c>
      <c r="CM24" s="13" t="str">
        <f t="shared" si="4"/>
        <v/>
      </c>
      <c r="CN24" s="13" t="str">
        <f t="shared" si="4"/>
        <v/>
      </c>
      <c r="CO24" s="13" t="str">
        <f t="shared" si="4"/>
        <v/>
      </c>
      <c r="CP24" s="13" t="str">
        <f t="shared" si="4"/>
        <v/>
      </c>
      <c r="CQ24" s="13" t="str">
        <f t="shared" si="4"/>
        <v/>
      </c>
      <c r="CR24" s="13" t="str">
        <f t="shared" si="4"/>
        <v/>
      </c>
      <c r="CS24" s="13" t="str">
        <f t="shared" si="4"/>
        <v/>
      </c>
      <c r="CT24" s="13" t="str">
        <f t="shared" si="5"/>
        <v/>
      </c>
      <c r="CU24" s="13" t="str">
        <f t="shared" si="5"/>
        <v/>
      </c>
      <c r="CV24" s="13" t="str">
        <f t="shared" si="5"/>
        <v/>
      </c>
      <c r="CW24" s="13" t="str">
        <f t="shared" si="5"/>
        <v/>
      </c>
      <c r="CX24" s="13" t="str">
        <f t="shared" si="5"/>
        <v/>
      </c>
      <c r="CY24" s="13" t="str">
        <f t="shared" si="5"/>
        <v/>
      </c>
      <c r="CZ24" s="13" t="str">
        <f t="shared" si="5"/>
        <v/>
      </c>
      <c r="DA24" s="13" t="str">
        <f t="shared" si="5"/>
        <v/>
      </c>
      <c r="DB24" s="13" t="str">
        <f t="shared" si="5"/>
        <v/>
      </c>
      <c r="DC24" s="13" t="str">
        <f t="shared" si="5"/>
        <v/>
      </c>
      <c r="DD24" s="13" t="str">
        <f t="shared" si="5"/>
        <v/>
      </c>
      <c r="DE24" s="13" t="str">
        <f t="shared" si="5"/>
        <v/>
      </c>
      <c r="DF24" s="13" t="str">
        <f t="shared" si="5"/>
        <v/>
      </c>
      <c r="DG24" s="13" t="str">
        <f t="shared" si="5"/>
        <v/>
      </c>
      <c r="DH24" s="13" t="str">
        <f t="shared" si="5"/>
        <v/>
      </c>
      <c r="DI24" s="13" t="str">
        <f t="shared" si="5"/>
        <v/>
      </c>
      <c r="DJ24" s="13" t="str">
        <f t="shared" si="6"/>
        <v/>
      </c>
      <c r="DK24" s="13" t="str">
        <f t="shared" si="3"/>
        <v/>
      </c>
      <c r="DL24" s="13" t="str">
        <f t="shared" si="3"/>
        <v/>
      </c>
      <c r="DM24" s="13" t="str">
        <f t="shared" si="3"/>
        <v/>
      </c>
      <c r="DN24" s="13" t="str">
        <f t="shared" si="3"/>
        <v/>
      </c>
      <c r="DO24" s="13" t="str">
        <f t="shared" si="3"/>
        <v/>
      </c>
      <c r="DP24" s="13" t="str">
        <f t="shared" si="3"/>
        <v/>
      </c>
      <c r="DQ24" s="13" t="str">
        <f t="shared" si="3"/>
        <v/>
      </c>
      <c r="DR24" s="13" t="str">
        <f t="shared" si="3"/>
        <v/>
      </c>
      <c r="DS24" s="13" t="str">
        <f t="shared" si="3"/>
        <v/>
      </c>
      <c r="DT24" s="13" t="str">
        <f t="shared" si="3"/>
        <v/>
      </c>
      <c r="DU24" s="13" t="str">
        <f t="shared" si="3"/>
        <v/>
      </c>
      <c r="DV24" s="13" t="str">
        <f t="shared" si="3"/>
        <v/>
      </c>
      <c r="DW24" s="13" t="str">
        <f t="shared" si="3"/>
        <v/>
      </c>
      <c r="DX24" s="13" t="str">
        <f t="shared" si="3"/>
        <v/>
      </c>
    </row>
    <row r="25" spans="1:128" ht="15" thickBot="1" x14ac:dyDescent="0.4">
      <c r="A25" s="19" t="s">
        <v>118</v>
      </c>
      <c r="B25" s="20" t="s">
        <v>119</v>
      </c>
      <c r="C25" s="81">
        <v>19980.509599821002</v>
      </c>
      <c r="D25" s="81">
        <v>19727.2209843001</v>
      </c>
      <c r="E25" s="81">
        <v>19520.481270675398</v>
      </c>
      <c r="F25" s="81">
        <v>19465.568316840199</v>
      </c>
      <c r="G25" s="81">
        <v>19468.597057229101</v>
      </c>
      <c r="H25" s="81">
        <v>19392.5649099281</v>
      </c>
      <c r="I25" s="81">
        <v>19136.9912903896</v>
      </c>
      <c r="J25" s="81">
        <v>19029.786014013502</v>
      </c>
      <c r="K25" s="81">
        <v>18843.874707247502</v>
      </c>
      <c r="L25" s="81">
        <v>18845.063836104298</v>
      </c>
      <c r="M25" s="81">
        <v>18809.647184444999</v>
      </c>
      <c r="N25" s="81">
        <v>18575.199984165101</v>
      </c>
      <c r="O25" s="81">
        <v>18392.617108215301</v>
      </c>
      <c r="P25" s="81">
        <v>18489.546668885701</v>
      </c>
      <c r="Q25" s="81">
        <v>18394.567974608501</v>
      </c>
      <c r="R25" s="81">
        <v>18528.5542771168</v>
      </c>
      <c r="S25" s="81">
        <v>18604.9278283276</v>
      </c>
      <c r="T25" s="81">
        <v>18719.776716510201</v>
      </c>
      <c r="U25" s="81">
        <v>18638.091870653901</v>
      </c>
      <c r="V25" s="81">
        <v>18544.583941426401</v>
      </c>
      <c r="W25" s="81">
        <v>18423.6938395416</v>
      </c>
      <c r="X25" s="81">
        <v>18347.3493556588</v>
      </c>
      <c r="Y25" s="81">
        <v>18317.248281071301</v>
      </c>
      <c r="Z25" s="81">
        <v>18339.825292325801</v>
      </c>
      <c r="AA25" s="81">
        <v>18360.867427251698</v>
      </c>
      <c r="AB25" s="81">
        <v>18272.330721454899</v>
      </c>
      <c r="AC25" s="81">
        <v>18552.004492849999</v>
      </c>
      <c r="AD25" s="81">
        <v>18417.556536203701</v>
      </c>
      <c r="AE25" s="81">
        <v>18445.441918250799</v>
      </c>
      <c r="AF25" s="81">
        <v>18416.825016579802</v>
      </c>
      <c r="AG25" s="81">
        <v>18269.207710219802</v>
      </c>
      <c r="AH25" s="81">
        <v>17976.973575552802</v>
      </c>
      <c r="AI25" s="81">
        <v>18037.823855750801</v>
      </c>
      <c r="AJ25" s="81">
        <v>18010.265599779901</v>
      </c>
      <c r="AK25" s="81">
        <v>17789.5804932752</v>
      </c>
      <c r="AL25" s="81">
        <v>18073.544234004599</v>
      </c>
      <c r="AM25" s="81">
        <v>17321.2607256663</v>
      </c>
      <c r="AN25" s="81">
        <v>17118.3621458466</v>
      </c>
      <c r="AO25" s="81">
        <v>18027.9108403477</v>
      </c>
      <c r="AP25" s="81">
        <v>17378.4833451181</v>
      </c>
      <c r="AQ25" s="81">
        <v>17628.300415808299</v>
      </c>
      <c r="AR25" s="81">
        <v>18267.782454672699</v>
      </c>
      <c r="AS25" s="81">
        <v>18587.229371214999</v>
      </c>
      <c r="AT25" s="81">
        <v>18538.765141409101</v>
      </c>
      <c r="AU25" s="81">
        <v>18466.258020597099</v>
      </c>
      <c r="AV25" s="81">
        <v>18382.1549347576</v>
      </c>
      <c r="AW25" s="81">
        <v>18261.603283676301</v>
      </c>
      <c r="AX25" s="81">
        <v>18132.031235292699</v>
      </c>
      <c r="AY25" s="81">
        <v>18329.3410569923</v>
      </c>
      <c r="AZ25" s="81">
        <v>18399.269250666199</v>
      </c>
      <c r="BA25" s="81">
        <v>18383.017838095398</v>
      </c>
      <c r="BB25" s="81">
        <v>18377.3957950722</v>
      </c>
      <c r="BC25" s="81">
        <v>18293.3813756448</v>
      </c>
      <c r="BD25" s="81">
        <v>18327.6736976715</v>
      </c>
      <c r="BE25" s="81">
        <v>18163.581585752199</v>
      </c>
      <c r="BF25" s="81">
        <v>18268.067608060901</v>
      </c>
      <c r="BG25" s="81">
        <v>17721.467355463501</v>
      </c>
      <c r="BH25" s="110"/>
      <c r="BO25" s="13" t="str">
        <f t="shared" si="7"/>
        <v/>
      </c>
      <c r="BP25" s="13" t="str">
        <f t="shared" si="7"/>
        <v/>
      </c>
      <c r="BQ25" s="13" t="str">
        <f t="shared" si="7"/>
        <v/>
      </c>
      <c r="BR25" s="13" t="str">
        <f t="shared" si="7"/>
        <v/>
      </c>
      <c r="BS25" s="13" t="str">
        <f t="shared" si="7"/>
        <v/>
      </c>
      <c r="BT25" s="13" t="str">
        <f t="shared" si="7"/>
        <v/>
      </c>
      <c r="BU25" s="13" t="str">
        <f t="shared" si="7"/>
        <v/>
      </c>
      <c r="BV25" s="13" t="str">
        <f t="shared" si="7"/>
        <v/>
      </c>
      <c r="BW25" s="13" t="str">
        <f t="shared" si="7"/>
        <v/>
      </c>
      <c r="BX25" s="13" t="str">
        <f t="shared" si="7"/>
        <v/>
      </c>
      <c r="BY25" s="13" t="str">
        <f t="shared" si="7"/>
        <v/>
      </c>
      <c r="BZ25" s="13" t="str">
        <f t="shared" si="7"/>
        <v/>
      </c>
      <c r="CA25" s="13" t="str">
        <f t="shared" si="7"/>
        <v/>
      </c>
      <c r="CB25" s="13" t="str">
        <f t="shared" si="7"/>
        <v/>
      </c>
      <c r="CC25" s="13" t="str">
        <f t="shared" si="7"/>
        <v/>
      </c>
      <c r="CD25" s="13" t="str">
        <f t="shared" si="4"/>
        <v/>
      </c>
      <c r="CE25" s="13" t="str">
        <f t="shared" si="4"/>
        <v/>
      </c>
      <c r="CF25" s="13" t="str">
        <f t="shared" si="4"/>
        <v/>
      </c>
      <c r="CG25" s="13" t="str">
        <f t="shared" si="4"/>
        <v/>
      </c>
      <c r="CH25" s="13" t="str">
        <f t="shared" si="4"/>
        <v/>
      </c>
      <c r="CI25" s="13" t="str">
        <f t="shared" si="4"/>
        <v/>
      </c>
      <c r="CJ25" s="13" t="str">
        <f t="shared" si="4"/>
        <v/>
      </c>
      <c r="CK25" s="13" t="str">
        <f t="shared" si="4"/>
        <v/>
      </c>
      <c r="CL25" s="13" t="str">
        <f t="shared" si="4"/>
        <v/>
      </c>
      <c r="CM25" s="13" t="str">
        <f t="shared" si="4"/>
        <v/>
      </c>
      <c r="CN25" s="13" t="str">
        <f t="shared" si="4"/>
        <v/>
      </c>
      <c r="CO25" s="13" t="str">
        <f t="shared" si="4"/>
        <v/>
      </c>
      <c r="CP25" s="13" t="str">
        <f t="shared" si="4"/>
        <v/>
      </c>
      <c r="CQ25" s="13" t="str">
        <f t="shared" si="4"/>
        <v/>
      </c>
      <c r="CR25" s="13" t="str">
        <f t="shared" si="4"/>
        <v/>
      </c>
      <c r="CS25" s="13" t="str">
        <f t="shared" si="4"/>
        <v/>
      </c>
      <c r="CT25" s="13" t="str">
        <f t="shared" si="5"/>
        <v/>
      </c>
      <c r="CU25" s="13" t="str">
        <f t="shared" si="5"/>
        <v/>
      </c>
      <c r="CV25" s="13" t="str">
        <f t="shared" si="5"/>
        <v/>
      </c>
      <c r="CW25" s="13" t="str">
        <f t="shared" si="5"/>
        <v/>
      </c>
      <c r="CX25" s="13" t="str">
        <f t="shared" si="5"/>
        <v/>
      </c>
      <c r="CY25" s="13" t="str">
        <f t="shared" si="5"/>
        <v/>
      </c>
      <c r="CZ25" s="13" t="str">
        <f t="shared" si="5"/>
        <v/>
      </c>
      <c r="DA25" s="13" t="str">
        <f t="shared" si="5"/>
        <v/>
      </c>
      <c r="DB25" s="13" t="str">
        <f t="shared" si="5"/>
        <v/>
      </c>
      <c r="DC25" s="13" t="str">
        <f t="shared" si="5"/>
        <v/>
      </c>
      <c r="DD25" s="13" t="str">
        <f t="shared" si="5"/>
        <v/>
      </c>
      <c r="DE25" s="13" t="str">
        <f t="shared" si="5"/>
        <v/>
      </c>
      <c r="DF25" s="13" t="str">
        <f t="shared" si="5"/>
        <v/>
      </c>
      <c r="DG25" s="13" t="str">
        <f t="shared" si="5"/>
        <v/>
      </c>
      <c r="DH25" s="13" t="str">
        <f t="shared" si="5"/>
        <v/>
      </c>
      <c r="DI25" s="13" t="str">
        <f t="shared" si="5"/>
        <v/>
      </c>
      <c r="DJ25" s="13" t="str">
        <f t="shared" si="6"/>
        <v/>
      </c>
      <c r="DK25" s="13" t="str">
        <f t="shared" si="3"/>
        <v/>
      </c>
      <c r="DL25" s="13" t="str">
        <f t="shared" si="3"/>
        <v/>
      </c>
      <c r="DM25" s="13" t="str">
        <f t="shared" si="3"/>
        <v/>
      </c>
      <c r="DN25" s="13" t="str">
        <f t="shared" si="3"/>
        <v/>
      </c>
      <c r="DO25" s="13" t="str">
        <f t="shared" si="3"/>
        <v/>
      </c>
      <c r="DP25" s="13" t="str">
        <f t="shared" si="3"/>
        <v/>
      </c>
      <c r="DQ25" s="13" t="str">
        <f t="shared" si="3"/>
        <v/>
      </c>
      <c r="DR25" s="13" t="str">
        <f t="shared" si="3"/>
        <v/>
      </c>
      <c r="DS25" s="13" t="str">
        <f t="shared" si="3"/>
        <v/>
      </c>
      <c r="DT25" s="13" t="str">
        <f t="shared" si="3"/>
        <v/>
      </c>
      <c r="DU25" s="13" t="str">
        <f t="shared" si="3"/>
        <v/>
      </c>
      <c r="DV25" s="13" t="str">
        <f t="shared" si="3"/>
        <v/>
      </c>
      <c r="DW25" s="13" t="str">
        <f t="shared" si="3"/>
        <v/>
      </c>
      <c r="DX25" s="13" t="str">
        <f t="shared" si="3"/>
        <v/>
      </c>
    </row>
    <row r="26" spans="1:128" ht="15" thickBot="1" x14ac:dyDescent="0.4">
      <c r="A26" s="18"/>
      <c r="B26" s="18" t="s">
        <v>148</v>
      </c>
      <c r="C26" s="77">
        <v>189680.24292887698</v>
      </c>
      <c r="D26" s="77">
        <v>189918.23677793305</v>
      </c>
      <c r="E26" s="77">
        <v>189359.41685239793</v>
      </c>
      <c r="F26" s="77">
        <v>189101.4131601796</v>
      </c>
      <c r="G26" s="77">
        <v>189664.80145344834</v>
      </c>
      <c r="H26" s="77">
        <v>189171.67077132873</v>
      </c>
      <c r="I26" s="77">
        <v>189587.86030412457</v>
      </c>
      <c r="J26" s="77">
        <v>189436.36136187997</v>
      </c>
      <c r="K26" s="77">
        <v>189774.80248457118</v>
      </c>
      <c r="L26" s="77">
        <v>189943.87050475276</v>
      </c>
      <c r="M26" s="77">
        <v>189982.0150541513</v>
      </c>
      <c r="N26" s="77">
        <v>190819.90641019456</v>
      </c>
      <c r="O26" s="77">
        <v>190364.78370738908</v>
      </c>
      <c r="P26" s="77">
        <v>190388.86646466769</v>
      </c>
      <c r="Q26" s="77">
        <v>190754.42810625664</v>
      </c>
      <c r="R26" s="77">
        <v>191848.0685237349</v>
      </c>
      <c r="S26" s="77">
        <v>191720.4699382766</v>
      </c>
      <c r="T26" s="77">
        <v>192533.76263382062</v>
      </c>
      <c r="U26" s="77">
        <v>192881.46442359989</v>
      </c>
      <c r="V26" s="77">
        <v>193132.96877506116</v>
      </c>
      <c r="W26" s="77">
        <v>193448.17531340424</v>
      </c>
      <c r="X26" s="77">
        <v>194087.41828777059</v>
      </c>
      <c r="Y26" s="77">
        <v>195098.51131124835</v>
      </c>
      <c r="Z26" s="77">
        <v>195066.90524384403</v>
      </c>
      <c r="AA26" s="77">
        <v>195903.83360758016</v>
      </c>
      <c r="AB26" s="77">
        <v>197381.96261372746</v>
      </c>
      <c r="AC26" s="77">
        <v>198324.72027565428</v>
      </c>
      <c r="AD26" s="77">
        <v>199873.77034421492</v>
      </c>
      <c r="AE26" s="77">
        <v>201047.5851027582</v>
      </c>
      <c r="AF26" s="77">
        <v>201435.26358140507</v>
      </c>
      <c r="AG26" s="77">
        <v>202708.73843230645</v>
      </c>
      <c r="AH26" s="77">
        <v>202732.01279464347</v>
      </c>
      <c r="AI26" s="77">
        <v>204860.63717199489</v>
      </c>
      <c r="AJ26" s="77">
        <v>204878.83664387307</v>
      </c>
      <c r="AK26" s="77">
        <v>205679.44394838993</v>
      </c>
      <c r="AL26" s="77">
        <v>208034.46751766128</v>
      </c>
      <c r="AM26" s="77">
        <v>202603.53686335048</v>
      </c>
      <c r="AN26" s="77">
        <v>201840.06802597901</v>
      </c>
      <c r="AO26" s="77">
        <v>207625.92818566831</v>
      </c>
      <c r="AP26" s="77">
        <v>204066.99055751928</v>
      </c>
      <c r="AQ26" s="77">
        <v>206179.13321801476</v>
      </c>
      <c r="AR26" s="77">
        <v>211627.06831673722</v>
      </c>
      <c r="AS26" s="77">
        <v>213942.8334194154</v>
      </c>
      <c r="AT26" s="77">
        <v>215913.80601846872</v>
      </c>
      <c r="AU26" s="77">
        <v>216700.31168687902</v>
      </c>
      <c r="AV26" s="77">
        <v>216552.42777378802</v>
      </c>
      <c r="AW26" s="77">
        <v>217518.04645245598</v>
      </c>
      <c r="AX26" s="77">
        <v>218334.11548610855</v>
      </c>
      <c r="AY26" s="77">
        <v>218624.17467439777</v>
      </c>
      <c r="AZ26" s="77">
        <v>218411.37739161667</v>
      </c>
      <c r="BA26" s="77">
        <v>218840.80896070914</v>
      </c>
      <c r="BB26" s="77">
        <v>218862.92157861718</v>
      </c>
      <c r="BC26" s="77">
        <v>220130.45190271889</v>
      </c>
      <c r="BD26" s="77">
        <v>218788.25409837349</v>
      </c>
      <c r="BE26" s="77">
        <v>219156.01695170125</v>
      </c>
      <c r="BF26" s="77">
        <v>218910.86034786483</v>
      </c>
      <c r="BG26" s="77">
        <v>218285.45729015218</v>
      </c>
      <c r="BH26" s="112"/>
      <c r="BO26" s="13" t="str">
        <f t="shared" si="7"/>
        <v/>
      </c>
      <c r="BP26" s="13" t="str">
        <f t="shared" si="7"/>
        <v/>
      </c>
      <c r="BQ26" s="13" t="str">
        <f t="shared" si="7"/>
        <v/>
      </c>
      <c r="BR26" s="13" t="str">
        <f t="shared" si="7"/>
        <v/>
      </c>
      <c r="BS26" s="13" t="str">
        <f t="shared" si="7"/>
        <v/>
      </c>
      <c r="BT26" s="13" t="str">
        <f t="shared" si="7"/>
        <v/>
      </c>
      <c r="BU26" s="13" t="str">
        <f t="shared" si="7"/>
        <v/>
      </c>
      <c r="BV26" s="13" t="str">
        <f t="shared" si="7"/>
        <v/>
      </c>
      <c r="BW26" s="13" t="str">
        <f t="shared" si="7"/>
        <v/>
      </c>
      <c r="BX26" s="13" t="str">
        <f t="shared" si="7"/>
        <v/>
      </c>
      <c r="BY26" s="13" t="str">
        <f t="shared" si="7"/>
        <v/>
      </c>
      <c r="BZ26" s="13" t="str">
        <f t="shared" si="7"/>
        <v/>
      </c>
      <c r="CA26" s="13" t="str">
        <f t="shared" si="7"/>
        <v/>
      </c>
      <c r="CB26" s="13" t="str">
        <f t="shared" si="7"/>
        <v/>
      </c>
      <c r="CC26" s="13" t="str">
        <f t="shared" si="7"/>
        <v/>
      </c>
      <c r="CD26" s="13" t="str">
        <f t="shared" si="4"/>
        <v/>
      </c>
      <c r="CE26" s="13" t="str">
        <f t="shared" si="4"/>
        <v/>
      </c>
      <c r="CF26" s="13" t="str">
        <f t="shared" si="4"/>
        <v/>
      </c>
      <c r="CG26" s="13" t="str">
        <f t="shared" si="4"/>
        <v/>
      </c>
      <c r="CH26" s="13" t="str">
        <f t="shared" si="4"/>
        <v/>
      </c>
      <c r="CI26" s="13" t="str">
        <f t="shared" si="4"/>
        <v/>
      </c>
      <c r="CJ26" s="13" t="str">
        <f t="shared" si="4"/>
        <v/>
      </c>
      <c r="CK26" s="13" t="str">
        <f t="shared" si="4"/>
        <v/>
      </c>
      <c r="CL26" s="13" t="str">
        <f t="shared" si="4"/>
        <v/>
      </c>
      <c r="CM26" s="13" t="str">
        <f t="shared" si="4"/>
        <v/>
      </c>
      <c r="CN26" s="13" t="str">
        <f t="shared" si="4"/>
        <v/>
      </c>
      <c r="CO26" s="13" t="str">
        <f t="shared" si="4"/>
        <v/>
      </c>
      <c r="CP26" s="13" t="str">
        <f t="shared" si="4"/>
        <v/>
      </c>
      <c r="CQ26" s="13" t="str">
        <f t="shared" si="4"/>
        <v/>
      </c>
      <c r="CR26" s="13" t="str">
        <f t="shared" si="4"/>
        <v/>
      </c>
      <c r="CS26" s="13" t="str">
        <f t="shared" si="4"/>
        <v/>
      </c>
      <c r="CT26" s="13" t="str">
        <f t="shared" si="5"/>
        <v/>
      </c>
      <c r="CU26" s="13" t="str">
        <f t="shared" si="5"/>
        <v/>
      </c>
      <c r="CV26" s="13" t="str">
        <f t="shared" si="5"/>
        <v/>
      </c>
      <c r="CW26" s="13" t="str">
        <f t="shared" si="5"/>
        <v/>
      </c>
      <c r="CX26" s="13" t="str">
        <f t="shared" si="5"/>
        <v/>
      </c>
      <c r="CY26" s="13" t="str">
        <f t="shared" si="5"/>
        <v/>
      </c>
      <c r="CZ26" s="13" t="str">
        <f t="shared" si="5"/>
        <v/>
      </c>
      <c r="DA26" s="13" t="str">
        <f t="shared" si="5"/>
        <v/>
      </c>
      <c r="DB26" s="13" t="str">
        <f t="shared" si="5"/>
        <v/>
      </c>
      <c r="DC26" s="13" t="str">
        <f t="shared" si="5"/>
        <v/>
      </c>
      <c r="DD26" s="13" t="str">
        <f t="shared" si="5"/>
        <v/>
      </c>
      <c r="DE26" s="13" t="str">
        <f t="shared" si="5"/>
        <v/>
      </c>
      <c r="DF26" s="13" t="str">
        <f t="shared" si="5"/>
        <v/>
      </c>
      <c r="DG26" s="13" t="str">
        <f t="shared" si="5"/>
        <v/>
      </c>
      <c r="DH26" s="13" t="str">
        <f t="shared" si="5"/>
        <v/>
      </c>
      <c r="DI26" s="13" t="str">
        <f t="shared" si="5"/>
        <v/>
      </c>
      <c r="DJ26" s="13" t="str">
        <f t="shared" si="6"/>
        <v/>
      </c>
      <c r="DK26" s="13" t="str">
        <f t="shared" si="3"/>
        <v/>
      </c>
      <c r="DL26" s="13" t="str">
        <f t="shared" si="3"/>
        <v/>
      </c>
      <c r="DM26" s="13" t="str">
        <f t="shared" si="3"/>
        <v/>
      </c>
      <c r="DN26" s="13" t="str">
        <f t="shared" ref="DN26:DX29" si="8">IF(BB26&gt;0,IF(BB26&lt;5,"SECRETTTTTTTT",""),"")</f>
        <v/>
      </c>
      <c r="DO26" s="13" t="str">
        <f t="shared" si="8"/>
        <v/>
      </c>
      <c r="DP26" s="13" t="str">
        <f t="shared" si="8"/>
        <v/>
      </c>
      <c r="DQ26" s="13" t="str">
        <f t="shared" si="8"/>
        <v/>
      </c>
      <c r="DR26" s="13" t="str">
        <f t="shared" si="8"/>
        <v/>
      </c>
      <c r="DS26" s="13" t="str">
        <f t="shared" si="8"/>
        <v/>
      </c>
      <c r="DT26" s="13" t="str">
        <f t="shared" si="8"/>
        <v/>
      </c>
      <c r="DU26" s="13" t="str">
        <f t="shared" si="8"/>
        <v/>
      </c>
      <c r="DV26" s="13" t="str">
        <f t="shared" si="8"/>
        <v/>
      </c>
      <c r="DW26" s="13" t="str">
        <f t="shared" si="8"/>
        <v/>
      </c>
      <c r="DX26" s="13" t="str">
        <f t="shared" si="8"/>
        <v/>
      </c>
    </row>
    <row r="27" spans="1:128" ht="15" thickBot="1" x14ac:dyDescent="0.4">
      <c r="A27" s="16" t="s">
        <v>116</v>
      </c>
      <c r="B27" s="17" t="s">
        <v>117</v>
      </c>
      <c r="C27" s="81">
        <v>140046.210011332</v>
      </c>
      <c r="D27" s="81">
        <v>139662.454508761</v>
      </c>
      <c r="E27" s="81">
        <v>139535.900470416</v>
      </c>
      <c r="F27" s="81">
        <v>140337.373443096</v>
      </c>
      <c r="G27" s="81">
        <v>140213.37969446799</v>
      </c>
      <c r="H27" s="81">
        <v>141374.87666026701</v>
      </c>
      <c r="I27" s="81">
        <v>142340.87882963501</v>
      </c>
      <c r="J27" s="81">
        <v>143148.30595658999</v>
      </c>
      <c r="K27" s="81">
        <v>143838.10123967001</v>
      </c>
      <c r="L27" s="81">
        <v>144346.65839047599</v>
      </c>
      <c r="M27" s="81">
        <v>145393.44996777401</v>
      </c>
      <c r="N27" s="81">
        <v>146191.33147735399</v>
      </c>
      <c r="O27" s="81">
        <v>146154.59342659701</v>
      </c>
      <c r="P27" s="81">
        <v>146181.268789767</v>
      </c>
      <c r="Q27" s="81">
        <v>145566.407160378</v>
      </c>
      <c r="R27" s="81">
        <v>147326.96003433299</v>
      </c>
      <c r="S27" s="81">
        <v>146885.43798395401</v>
      </c>
      <c r="T27" s="81">
        <v>147055.85111706101</v>
      </c>
      <c r="U27" s="81">
        <v>147591.77107740301</v>
      </c>
      <c r="V27" s="81">
        <v>147681.03039817401</v>
      </c>
      <c r="W27" s="81">
        <v>146790.602559969</v>
      </c>
      <c r="X27" s="81">
        <v>148043.72463889301</v>
      </c>
      <c r="Y27" s="81">
        <v>148625.988846266</v>
      </c>
      <c r="Z27" s="81">
        <v>148540.51885314001</v>
      </c>
      <c r="AA27" s="81">
        <v>148380.644041817</v>
      </c>
      <c r="AB27" s="81">
        <v>148350.505565395</v>
      </c>
      <c r="AC27" s="81">
        <v>148573.46342906301</v>
      </c>
      <c r="AD27" s="81">
        <v>148246.729460017</v>
      </c>
      <c r="AE27" s="81">
        <v>150368.68652286101</v>
      </c>
      <c r="AF27" s="81">
        <v>148274.981617324</v>
      </c>
      <c r="AG27" s="81">
        <v>147592.82364839499</v>
      </c>
      <c r="AH27" s="81">
        <v>147997.18941413501</v>
      </c>
      <c r="AI27" s="81">
        <v>148217.90663666499</v>
      </c>
      <c r="AJ27" s="81">
        <v>148414.159447115</v>
      </c>
      <c r="AK27" s="81">
        <v>147827.75754601401</v>
      </c>
      <c r="AL27" s="81">
        <v>148156.320610583</v>
      </c>
      <c r="AM27" s="81">
        <v>147932.41412318099</v>
      </c>
      <c r="AN27" s="81">
        <v>145794.91950169799</v>
      </c>
      <c r="AO27" s="81">
        <v>147026.34910008599</v>
      </c>
      <c r="AP27" s="81">
        <v>147796.62833049099</v>
      </c>
      <c r="AQ27" s="81">
        <v>147590.44473735199</v>
      </c>
      <c r="AR27" s="81">
        <v>147550.664152171</v>
      </c>
      <c r="AS27" s="81">
        <v>148074.42136631999</v>
      </c>
      <c r="AT27" s="81">
        <v>148221.27037187401</v>
      </c>
      <c r="AU27" s="81">
        <v>148975.61811555599</v>
      </c>
      <c r="AV27" s="81">
        <v>149260.70217095799</v>
      </c>
      <c r="AW27" s="81">
        <v>149528.695212113</v>
      </c>
      <c r="AX27" s="81">
        <v>148970.58074099699</v>
      </c>
      <c r="AY27" s="81">
        <v>148757.10911860599</v>
      </c>
      <c r="AZ27" s="81">
        <v>149050.45978570101</v>
      </c>
      <c r="BA27" s="81">
        <v>149155.139505406</v>
      </c>
      <c r="BB27" s="81">
        <v>150186.663530933</v>
      </c>
      <c r="BC27" s="81">
        <v>149903.751586564</v>
      </c>
      <c r="BD27" s="81">
        <v>150388.453119518</v>
      </c>
      <c r="BE27" s="81">
        <v>151085.41905813501</v>
      </c>
      <c r="BF27" s="81">
        <v>150844.66651133599</v>
      </c>
      <c r="BG27" s="81">
        <v>150904.87806747999</v>
      </c>
      <c r="BH27" s="110"/>
      <c r="BO27" s="13" t="str">
        <f t="shared" si="7"/>
        <v/>
      </c>
      <c r="BP27" s="13" t="str">
        <f t="shared" si="7"/>
        <v/>
      </c>
      <c r="BQ27" s="13" t="str">
        <f t="shared" si="7"/>
        <v/>
      </c>
      <c r="BR27" s="13" t="str">
        <f t="shared" si="7"/>
        <v/>
      </c>
      <c r="BS27" s="13" t="str">
        <f t="shared" si="7"/>
        <v/>
      </c>
      <c r="BT27" s="13" t="str">
        <f t="shared" si="7"/>
        <v/>
      </c>
      <c r="BU27" s="13" t="str">
        <f t="shared" si="7"/>
        <v/>
      </c>
      <c r="BV27" s="13" t="str">
        <f t="shared" si="7"/>
        <v/>
      </c>
      <c r="BW27" s="13" t="str">
        <f t="shared" si="7"/>
        <v/>
      </c>
      <c r="BX27" s="13" t="str">
        <f t="shared" si="7"/>
        <v/>
      </c>
      <c r="BY27" s="13" t="str">
        <f t="shared" si="7"/>
        <v/>
      </c>
      <c r="BZ27" s="13" t="str">
        <f t="shared" si="7"/>
        <v/>
      </c>
      <c r="CA27" s="13" t="str">
        <f t="shared" si="7"/>
        <v/>
      </c>
      <c r="CB27" s="13" t="str">
        <f t="shared" si="7"/>
        <v/>
      </c>
      <c r="CC27" s="13" t="str">
        <f t="shared" si="7"/>
        <v/>
      </c>
      <c r="CD27" s="13" t="str">
        <f t="shared" si="4"/>
        <v/>
      </c>
      <c r="CE27" s="13" t="str">
        <f t="shared" si="4"/>
        <v/>
      </c>
      <c r="CF27" s="13" t="str">
        <f t="shared" si="4"/>
        <v/>
      </c>
      <c r="CG27" s="13" t="str">
        <f t="shared" si="4"/>
        <v/>
      </c>
      <c r="CH27" s="13" t="str">
        <f t="shared" si="4"/>
        <v/>
      </c>
      <c r="CI27" s="13" t="str">
        <f t="shared" si="4"/>
        <v/>
      </c>
      <c r="CJ27" s="13" t="str">
        <f t="shared" si="4"/>
        <v/>
      </c>
      <c r="CK27" s="13" t="str">
        <f t="shared" si="4"/>
        <v/>
      </c>
      <c r="CL27" s="13" t="str">
        <f t="shared" si="4"/>
        <v/>
      </c>
      <c r="CM27" s="13" t="str">
        <f t="shared" si="4"/>
        <v/>
      </c>
      <c r="CN27" s="13" t="str">
        <f t="shared" si="4"/>
        <v/>
      </c>
      <c r="CO27" s="13" t="str">
        <f t="shared" si="4"/>
        <v/>
      </c>
      <c r="CP27" s="13" t="str">
        <f t="shared" si="4"/>
        <v/>
      </c>
      <c r="CQ27" s="13" t="str">
        <f t="shared" si="4"/>
        <v/>
      </c>
      <c r="CR27" s="13" t="str">
        <f t="shared" si="4"/>
        <v/>
      </c>
      <c r="CS27" s="13" t="str">
        <f t="shared" si="4"/>
        <v/>
      </c>
      <c r="CT27" s="13" t="str">
        <f t="shared" si="5"/>
        <v/>
      </c>
      <c r="CU27" s="13" t="str">
        <f t="shared" si="5"/>
        <v/>
      </c>
      <c r="CV27" s="13" t="str">
        <f t="shared" si="5"/>
        <v/>
      </c>
      <c r="CW27" s="13" t="str">
        <f t="shared" si="5"/>
        <v/>
      </c>
      <c r="CX27" s="13" t="str">
        <f t="shared" si="5"/>
        <v/>
      </c>
      <c r="CY27" s="13" t="str">
        <f t="shared" si="5"/>
        <v/>
      </c>
      <c r="CZ27" s="13" t="str">
        <f t="shared" si="5"/>
        <v/>
      </c>
      <c r="DA27" s="13" t="str">
        <f t="shared" si="5"/>
        <v/>
      </c>
      <c r="DB27" s="13" t="str">
        <f t="shared" si="5"/>
        <v/>
      </c>
      <c r="DC27" s="13" t="str">
        <f t="shared" si="5"/>
        <v/>
      </c>
      <c r="DD27" s="13" t="str">
        <f t="shared" si="5"/>
        <v/>
      </c>
      <c r="DE27" s="13" t="str">
        <f t="shared" si="5"/>
        <v/>
      </c>
      <c r="DF27" s="13" t="str">
        <f t="shared" si="5"/>
        <v/>
      </c>
      <c r="DG27" s="13" t="str">
        <f t="shared" si="5"/>
        <v/>
      </c>
      <c r="DH27" s="13" t="str">
        <f t="shared" si="5"/>
        <v/>
      </c>
      <c r="DI27" s="13" t="str">
        <f t="shared" si="5"/>
        <v/>
      </c>
      <c r="DJ27" s="13" t="str">
        <f t="shared" si="6"/>
        <v/>
      </c>
      <c r="DK27" s="13" t="str">
        <f t="shared" si="6"/>
        <v/>
      </c>
      <c r="DL27" s="13" t="str">
        <f t="shared" si="6"/>
        <v/>
      </c>
      <c r="DM27" s="13" t="str">
        <f t="shared" si="6"/>
        <v/>
      </c>
      <c r="DN27" s="13" t="str">
        <f t="shared" si="8"/>
        <v/>
      </c>
      <c r="DO27" s="13" t="str">
        <f t="shared" si="8"/>
        <v/>
      </c>
      <c r="DP27" s="13" t="str">
        <f t="shared" si="8"/>
        <v/>
      </c>
      <c r="DQ27" s="13" t="str">
        <f t="shared" si="8"/>
        <v/>
      </c>
      <c r="DR27" s="13" t="str">
        <f t="shared" si="8"/>
        <v/>
      </c>
      <c r="DS27" s="13" t="str">
        <f t="shared" si="8"/>
        <v/>
      </c>
      <c r="DT27" s="13" t="str">
        <f t="shared" si="8"/>
        <v/>
      </c>
      <c r="DU27" s="13" t="str">
        <f t="shared" si="8"/>
        <v/>
      </c>
      <c r="DV27" s="13" t="str">
        <f t="shared" si="8"/>
        <v/>
      </c>
      <c r="DW27" s="13" t="str">
        <f t="shared" si="8"/>
        <v/>
      </c>
      <c r="DX27" s="13" t="str">
        <f t="shared" si="8"/>
        <v/>
      </c>
    </row>
    <row r="28" spans="1:128" ht="15" thickBot="1" x14ac:dyDescent="0.4">
      <c r="A28" s="18"/>
      <c r="B28" s="21" t="s">
        <v>149</v>
      </c>
      <c r="C28" s="77">
        <v>140046.210011332</v>
      </c>
      <c r="D28" s="77">
        <v>139662.454508761</v>
      </c>
      <c r="E28" s="77">
        <v>139535.900470416</v>
      </c>
      <c r="F28" s="77">
        <v>140337.373443096</v>
      </c>
      <c r="G28" s="77">
        <v>140213.37969446799</v>
      </c>
      <c r="H28" s="77">
        <v>141374.87666026701</v>
      </c>
      <c r="I28" s="77">
        <v>142340.87882963501</v>
      </c>
      <c r="J28" s="77">
        <v>143148.30595658999</v>
      </c>
      <c r="K28" s="77">
        <v>143838.10123967001</v>
      </c>
      <c r="L28" s="77">
        <v>144346.65839047599</v>
      </c>
      <c r="M28" s="77">
        <v>145393.44996777401</v>
      </c>
      <c r="N28" s="77">
        <v>146191.33147735399</v>
      </c>
      <c r="O28" s="77">
        <v>146154.59342659701</v>
      </c>
      <c r="P28" s="77">
        <v>146181.268789767</v>
      </c>
      <c r="Q28" s="77">
        <v>145566.407160378</v>
      </c>
      <c r="R28" s="77">
        <v>147326.96003433299</v>
      </c>
      <c r="S28" s="77">
        <v>146885.43798395401</v>
      </c>
      <c r="T28" s="77">
        <v>147055.85111706101</v>
      </c>
      <c r="U28" s="77">
        <v>147591.77107740301</v>
      </c>
      <c r="V28" s="77">
        <v>147681.03039817401</v>
      </c>
      <c r="W28" s="77">
        <v>146790.602559969</v>
      </c>
      <c r="X28" s="77">
        <v>148043.72463889301</v>
      </c>
      <c r="Y28" s="77">
        <v>148625.988846266</v>
      </c>
      <c r="Z28" s="77">
        <v>148540.51885314001</v>
      </c>
      <c r="AA28" s="77">
        <v>148380.644041817</v>
      </c>
      <c r="AB28" s="77">
        <v>148350.505565395</v>
      </c>
      <c r="AC28" s="77">
        <v>148573.46342906301</v>
      </c>
      <c r="AD28" s="77">
        <v>148246.729460017</v>
      </c>
      <c r="AE28" s="77">
        <v>150368.68652286101</v>
      </c>
      <c r="AF28" s="77">
        <v>148274.981617324</v>
      </c>
      <c r="AG28" s="77">
        <v>147592.82364839499</v>
      </c>
      <c r="AH28" s="77">
        <v>147997.18941413501</v>
      </c>
      <c r="AI28" s="77">
        <v>148217.90663666499</v>
      </c>
      <c r="AJ28" s="77">
        <v>148414.159447115</v>
      </c>
      <c r="AK28" s="77">
        <v>147827.75754601401</v>
      </c>
      <c r="AL28" s="77">
        <v>148156.320610583</v>
      </c>
      <c r="AM28" s="77">
        <v>147932.41412318099</v>
      </c>
      <c r="AN28" s="77">
        <v>145794.91950169799</v>
      </c>
      <c r="AO28" s="77">
        <v>147026.34910008599</v>
      </c>
      <c r="AP28" s="77">
        <v>147796.62833049099</v>
      </c>
      <c r="AQ28" s="77">
        <v>147590.44473735199</v>
      </c>
      <c r="AR28" s="77">
        <v>147550.664152171</v>
      </c>
      <c r="AS28" s="77">
        <v>148074.42136631999</v>
      </c>
      <c r="AT28" s="77">
        <v>148221.27037187401</v>
      </c>
      <c r="AU28" s="77">
        <v>148975.61811555599</v>
      </c>
      <c r="AV28" s="77">
        <v>149260.70217095799</v>
      </c>
      <c r="AW28" s="77">
        <v>149528.695212113</v>
      </c>
      <c r="AX28" s="77">
        <v>148970.58074099699</v>
      </c>
      <c r="AY28" s="77">
        <v>148757.10911860599</v>
      </c>
      <c r="AZ28" s="77">
        <v>149050.45978570101</v>
      </c>
      <c r="BA28" s="77">
        <v>149155.139505406</v>
      </c>
      <c r="BB28" s="77">
        <v>150186.663530933</v>
      </c>
      <c r="BC28" s="77">
        <v>149903.751586564</v>
      </c>
      <c r="BD28" s="77">
        <v>150388.453119518</v>
      </c>
      <c r="BE28" s="77">
        <v>151085.41905813501</v>
      </c>
      <c r="BF28" s="77">
        <v>150844.66651133599</v>
      </c>
      <c r="BG28" s="77">
        <v>150904.87806747999</v>
      </c>
      <c r="BH28" s="112"/>
      <c r="BO28" s="13" t="str">
        <f t="shared" si="7"/>
        <v/>
      </c>
      <c r="BP28" s="13" t="str">
        <f t="shared" si="7"/>
        <v/>
      </c>
      <c r="BQ28" s="13" t="str">
        <f t="shared" si="7"/>
        <v/>
      </c>
      <c r="BR28" s="13" t="str">
        <f t="shared" si="7"/>
        <v/>
      </c>
      <c r="BS28" s="13" t="str">
        <f t="shared" si="7"/>
        <v/>
      </c>
      <c r="BT28" s="13" t="str">
        <f t="shared" si="7"/>
        <v/>
      </c>
      <c r="BU28" s="13" t="str">
        <f t="shared" si="7"/>
        <v/>
      </c>
      <c r="BV28" s="13" t="str">
        <f t="shared" si="7"/>
        <v/>
      </c>
      <c r="BW28" s="13" t="str">
        <f t="shared" si="7"/>
        <v/>
      </c>
      <c r="BX28" s="13" t="str">
        <f t="shared" si="7"/>
        <v/>
      </c>
      <c r="BY28" s="13" t="str">
        <f t="shared" si="7"/>
        <v/>
      </c>
      <c r="BZ28" s="13" t="str">
        <f t="shared" si="7"/>
        <v/>
      </c>
      <c r="CA28" s="13" t="str">
        <f t="shared" si="7"/>
        <v/>
      </c>
      <c r="CB28" s="13" t="str">
        <f t="shared" si="7"/>
        <v/>
      </c>
      <c r="CC28" s="13" t="str">
        <f t="shared" si="7"/>
        <v/>
      </c>
      <c r="CD28" s="13" t="str">
        <f t="shared" si="4"/>
        <v/>
      </c>
      <c r="CE28" s="13" t="str">
        <f t="shared" si="4"/>
        <v/>
      </c>
      <c r="CF28" s="13" t="str">
        <f t="shared" si="4"/>
        <v/>
      </c>
      <c r="CG28" s="13" t="str">
        <f t="shared" si="4"/>
        <v/>
      </c>
      <c r="CH28" s="13" t="str">
        <f t="shared" si="4"/>
        <v/>
      </c>
      <c r="CI28" s="13" t="str">
        <f t="shared" si="4"/>
        <v/>
      </c>
      <c r="CJ28" s="13" t="str">
        <f t="shared" si="4"/>
        <v/>
      </c>
      <c r="CK28" s="13" t="str">
        <f t="shared" si="4"/>
        <v/>
      </c>
      <c r="CL28" s="13" t="str">
        <f t="shared" si="4"/>
        <v/>
      </c>
      <c r="CM28" s="13" t="str">
        <f t="shared" si="4"/>
        <v/>
      </c>
      <c r="CN28" s="13" t="str">
        <f t="shared" si="4"/>
        <v/>
      </c>
      <c r="CO28" s="13" t="str">
        <f t="shared" si="4"/>
        <v/>
      </c>
      <c r="CP28" s="13" t="str">
        <f t="shared" si="4"/>
        <v/>
      </c>
      <c r="CQ28" s="13" t="str">
        <f t="shared" si="4"/>
        <v/>
      </c>
      <c r="CR28" s="13" t="str">
        <f t="shared" si="4"/>
        <v/>
      </c>
      <c r="CS28" s="13" t="str">
        <f t="shared" si="4"/>
        <v/>
      </c>
      <c r="CT28" s="13" t="str">
        <f t="shared" si="5"/>
        <v/>
      </c>
      <c r="CU28" s="13" t="str">
        <f t="shared" si="5"/>
        <v/>
      </c>
      <c r="CV28" s="13" t="str">
        <f t="shared" si="5"/>
        <v/>
      </c>
      <c r="CW28" s="13" t="str">
        <f t="shared" si="5"/>
        <v/>
      </c>
      <c r="CX28" s="13" t="str">
        <f t="shared" si="5"/>
        <v/>
      </c>
      <c r="CY28" s="13" t="str">
        <f t="shared" si="5"/>
        <v/>
      </c>
      <c r="CZ28" s="13" t="str">
        <f t="shared" si="5"/>
        <v/>
      </c>
      <c r="DA28" s="13" t="str">
        <f t="shared" si="5"/>
        <v/>
      </c>
      <c r="DB28" s="13" t="str">
        <f t="shared" si="5"/>
        <v/>
      </c>
      <c r="DC28" s="13" t="str">
        <f t="shared" si="5"/>
        <v/>
      </c>
      <c r="DD28" s="13" t="str">
        <f t="shared" si="5"/>
        <v/>
      </c>
      <c r="DE28" s="13" t="str">
        <f t="shared" si="5"/>
        <v/>
      </c>
      <c r="DF28" s="13" t="str">
        <f t="shared" si="5"/>
        <v/>
      </c>
      <c r="DG28" s="13" t="str">
        <f t="shared" si="5"/>
        <v/>
      </c>
      <c r="DH28" s="13" t="str">
        <f t="shared" si="5"/>
        <v/>
      </c>
      <c r="DI28" s="13" t="str">
        <f t="shared" si="5"/>
        <v/>
      </c>
      <c r="DJ28" s="13" t="str">
        <f t="shared" si="6"/>
        <v/>
      </c>
      <c r="DK28" s="13" t="str">
        <f t="shared" si="6"/>
        <v/>
      </c>
      <c r="DL28" s="13" t="str">
        <f t="shared" si="6"/>
        <v/>
      </c>
      <c r="DM28" s="13" t="str">
        <f t="shared" si="6"/>
        <v/>
      </c>
      <c r="DN28" s="13" t="str">
        <f t="shared" si="8"/>
        <v/>
      </c>
      <c r="DO28" s="13" t="str">
        <f t="shared" si="8"/>
        <v/>
      </c>
      <c r="DP28" s="13" t="str">
        <f t="shared" si="8"/>
        <v/>
      </c>
      <c r="DQ28" s="13" t="str">
        <f t="shared" si="8"/>
        <v/>
      </c>
      <c r="DR28" s="13" t="str">
        <f t="shared" si="8"/>
        <v/>
      </c>
      <c r="DS28" s="13" t="str">
        <f t="shared" si="8"/>
        <v/>
      </c>
      <c r="DT28" s="13" t="str">
        <f t="shared" si="8"/>
        <v/>
      </c>
      <c r="DU28" s="13" t="str">
        <f t="shared" si="8"/>
        <v/>
      </c>
      <c r="DV28" s="13" t="str">
        <f t="shared" si="8"/>
        <v/>
      </c>
      <c r="DW28" s="13" t="str">
        <f t="shared" si="8"/>
        <v/>
      </c>
      <c r="DX28" s="13" t="str">
        <f t="shared" si="8"/>
        <v/>
      </c>
    </row>
    <row r="29" spans="1:128" ht="15" thickBot="1" x14ac:dyDescent="0.4">
      <c r="A29" s="119" t="s">
        <v>150</v>
      </c>
      <c r="B29" s="119"/>
      <c r="C29" s="78">
        <v>454146.91947914317</v>
      </c>
      <c r="D29" s="78">
        <v>454119.52426474943</v>
      </c>
      <c r="E29" s="78">
        <v>452468.33857247984</v>
      </c>
      <c r="F29" s="78">
        <v>452780.24147366791</v>
      </c>
      <c r="G29" s="78">
        <v>452432.0616444815</v>
      </c>
      <c r="H29" s="78">
        <v>452268.89993342489</v>
      </c>
      <c r="I29" s="78">
        <v>453532.43565362587</v>
      </c>
      <c r="J29" s="78">
        <v>453212.21566866164</v>
      </c>
      <c r="K29" s="78">
        <v>454519.16301696369</v>
      </c>
      <c r="L29" s="78">
        <v>454875.95911363012</v>
      </c>
      <c r="M29" s="78">
        <v>456465.27611302841</v>
      </c>
      <c r="N29" s="78">
        <v>457425.53389246092</v>
      </c>
      <c r="O29" s="78">
        <v>456877.91744921653</v>
      </c>
      <c r="P29" s="78">
        <v>456361.80291566829</v>
      </c>
      <c r="Q29" s="78">
        <v>455274.61092473665</v>
      </c>
      <c r="R29" s="78">
        <v>458184.45317482465</v>
      </c>
      <c r="S29" s="78">
        <v>456251.07409468316</v>
      </c>
      <c r="T29" s="78">
        <v>456482.45832522272</v>
      </c>
      <c r="U29" s="78">
        <v>457545.91449000756</v>
      </c>
      <c r="V29" s="78">
        <v>457767.46593367425</v>
      </c>
      <c r="W29" s="78">
        <v>456913.19649511192</v>
      </c>
      <c r="X29" s="78">
        <v>458999.37744701223</v>
      </c>
      <c r="Y29" s="78">
        <v>461288.4883188862</v>
      </c>
      <c r="Z29" s="78">
        <v>460977.6971781493</v>
      </c>
      <c r="AA29" s="78">
        <v>462701.10661748546</v>
      </c>
      <c r="AB29" s="78">
        <v>464764.06844513048</v>
      </c>
      <c r="AC29" s="78">
        <v>466171.65216691629</v>
      </c>
      <c r="AD29" s="78">
        <v>467704.32458387513</v>
      </c>
      <c r="AE29" s="78">
        <v>471909.97881467402</v>
      </c>
      <c r="AF29" s="78">
        <v>470568.87452779815</v>
      </c>
      <c r="AG29" s="78">
        <v>471422.87735991285</v>
      </c>
      <c r="AH29" s="78">
        <v>471423.13738957577</v>
      </c>
      <c r="AI29" s="78">
        <v>474971.84143139102</v>
      </c>
      <c r="AJ29" s="78">
        <v>475061.05982644227</v>
      </c>
      <c r="AK29" s="78">
        <v>475257.06664360862</v>
      </c>
      <c r="AL29" s="78">
        <v>478235.02159944462</v>
      </c>
      <c r="AM29" s="78">
        <v>468424.75292984152</v>
      </c>
      <c r="AN29" s="78">
        <v>467456.23391730164</v>
      </c>
      <c r="AO29" s="78">
        <v>476343.47688738676</v>
      </c>
      <c r="AP29" s="78">
        <v>474605.02473961061</v>
      </c>
      <c r="AQ29" s="78">
        <v>477772.25566662289</v>
      </c>
      <c r="AR29" s="78">
        <v>483854.21122842253</v>
      </c>
      <c r="AS29" s="78">
        <v>487553.18472814257</v>
      </c>
      <c r="AT29" s="78">
        <v>490948.32114981697</v>
      </c>
      <c r="AU29" s="78">
        <v>493248.14777989045</v>
      </c>
      <c r="AV29" s="78">
        <v>493084.55007026793</v>
      </c>
      <c r="AW29" s="78">
        <v>495211.98291385535</v>
      </c>
      <c r="AX29" s="78">
        <v>496002.02345553826</v>
      </c>
      <c r="AY29" s="78">
        <v>495987.13058181305</v>
      </c>
      <c r="AZ29" s="78">
        <v>495948.64536667906</v>
      </c>
      <c r="BA29" s="78">
        <v>496424.82391521672</v>
      </c>
      <c r="BB29" s="78">
        <v>497708.13600952283</v>
      </c>
      <c r="BC29" s="78">
        <v>498552.7194383532</v>
      </c>
      <c r="BD29" s="78">
        <v>497379.1336620248</v>
      </c>
      <c r="BE29" s="78">
        <v>498482.67988929234</v>
      </c>
      <c r="BF29" s="78">
        <v>497284.09207206953</v>
      </c>
      <c r="BG29" s="78">
        <v>496340.43382797792</v>
      </c>
      <c r="BH29" s="112"/>
      <c r="BO29" s="13" t="str">
        <f t="shared" si="7"/>
        <v/>
      </c>
      <c r="BP29" s="13" t="str">
        <f t="shared" si="7"/>
        <v/>
      </c>
      <c r="BQ29" s="13" t="str">
        <f t="shared" si="7"/>
        <v/>
      </c>
      <c r="BR29" s="13" t="str">
        <f t="shared" si="7"/>
        <v/>
      </c>
      <c r="BS29" s="13" t="str">
        <f t="shared" si="7"/>
        <v/>
      </c>
      <c r="BT29" s="13" t="str">
        <f t="shared" si="7"/>
        <v/>
      </c>
      <c r="BU29" s="13" t="str">
        <f t="shared" si="7"/>
        <v/>
      </c>
      <c r="BV29" s="13" t="str">
        <f t="shared" si="7"/>
        <v/>
      </c>
      <c r="BW29" s="13" t="str">
        <f t="shared" si="7"/>
        <v/>
      </c>
      <c r="BX29" s="13" t="str">
        <f t="shared" si="7"/>
        <v/>
      </c>
      <c r="BY29" s="13" t="str">
        <f t="shared" si="7"/>
        <v/>
      </c>
      <c r="BZ29" s="13" t="str">
        <f t="shared" si="7"/>
        <v/>
      </c>
      <c r="CA29" s="13" t="str">
        <f t="shared" si="7"/>
        <v/>
      </c>
      <c r="CB29" s="13" t="str">
        <f t="shared" si="7"/>
        <v/>
      </c>
      <c r="CC29" s="13" t="str">
        <f t="shared" si="7"/>
        <v/>
      </c>
      <c r="CD29" s="13" t="str">
        <f t="shared" si="4"/>
        <v/>
      </c>
      <c r="CE29" s="13" t="str">
        <f t="shared" si="4"/>
        <v/>
      </c>
      <c r="CF29" s="13" t="str">
        <f t="shared" si="4"/>
        <v/>
      </c>
      <c r="CG29" s="13" t="str">
        <f t="shared" si="4"/>
        <v/>
      </c>
      <c r="CH29" s="13" t="str">
        <f t="shared" si="4"/>
        <v/>
      </c>
      <c r="CI29" s="13" t="str">
        <f t="shared" si="4"/>
        <v/>
      </c>
      <c r="CJ29" s="13" t="str">
        <f t="shared" si="4"/>
        <v/>
      </c>
      <c r="CK29" s="13" t="str">
        <f t="shared" si="4"/>
        <v/>
      </c>
      <c r="CL29" s="13" t="str">
        <f t="shared" si="4"/>
        <v/>
      </c>
      <c r="CM29" s="13" t="str">
        <f t="shared" si="4"/>
        <v/>
      </c>
      <c r="CN29" s="13" t="str">
        <f t="shared" si="4"/>
        <v/>
      </c>
      <c r="CO29" s="13" t="str">
        <f t="shared" si="4"/>
        <v/>
      </c>
      <c r="CP29" s="13" t="str">
        <f t="shared" si="4"/>
        <v/>
      </c>
      <c r="CQ29" s="13" t="str">
        <f t="shared" si="4"/>
        <v/>
      </c>
      <c r="CR29" s="13" t="str">
        <f t="shared" si="4"/>
        <v/>
      </c>
      <c r="CS29" s="13" t="str">
        <f t="shared" si="4"/>
        <v/>
      </c>
      <c r="CT29" s="13" t="str">
        <f t="shared" si="5"/>
        <v/>
      </c>
      <c r="CU29" s="13" t="str">
        <f t="shared" si="5"/>
        <v/>
      </c>
      <c r="CV29" s="13" t="str">
        <f t="shared" si="5"/>
        <v/>
      </c>
      <c r="CW29" s="13" t="str">
        <f t="shared" si="5"/>
        <v/>
      </c>
      <c r="CX29" s="13" t="str">
        <f t="shared" si="5"/>
        <v/>
      </c>
      <c r="CY29" s="13" t="str">
        <f t="shared" si="5"/>
        <v/>
      </c>
      <c r="CZ29" s="13" t="str">
        <f t="shared" si="5"/>
        <v/>
      </c>
      <c r="DA29" s="13" t="str">
        <f t="shared" si="5"/>
        <v/>
      </c>
      <c r="DB29" s="13" t="str">
        <f t="shared" si="5"/>
        <v/>
      </c>
      <c r="DC29" s="13" t="str">
        <f t="shared" si="5"/>
        <v/>
      </c>
      <c r="DD29" s="13" t="str">
        <f t="shared" si="5"/>
        <v/>
      </c>
      <c r="DE29" s="13" t="str">
        <f t="shared" si="5"/>
        <v/>
      </c>
      <c r="DF29" s="13" t="str">
        <f t="shared" si="5"/>
        <v/>
      </c>
      <c r="DG29" s="13" t="str">
        <f t="shared" si="5"/>
        <v/>
      </c>
      <c r="DH29" s="13" t="str">
        <f t="shared" si="5"/>
        <v/>
      </c>
      <c r="DI29" s="13" t="str">
        <f t="shared" si="5"/>
        <v/>
      </c>
      <c r="DJ29" s="13" t="str">
        <f t="shared" si="6"/>
        <v/>
      </c>
      <c r="DK29" s="13" t="str">
        <f t="shared" si="6"/>
        <v/>
      </c>
      <c r="DL29" s="13" t="str">
        <f t="shared" si="6"/>
        <v/>
      </c>
      <c r="DM29" s="13" t="str">
        <f t="shared" si="6"/>
        <v/>
      </c>
      <c r="DN29" s="13" t="str">
        <f t="shared" si="8"/>
        <v/>
      </c>
      <c r="DO29" s="13" t="str">
        <f t="shared" si="8"/>
        <v/>
      </c>
      <c r="DP29" s="13" t="str">
        <f t="shared" si="8"/>
        <v/>
      </c>
      <c r="DQ29" s="13" t="str">
        <f t="shared" si="8"/>
        <v/>
      </c>
      <c r="DR29" s="13" t="str">
        <f t="shared" si="8"/>
        <v/>
      </c>
      <c r="DS29" s="13" t="str">
        <f t="shared" si="8"/>
        <v/>
      </c>
      <c r="DT29" s="13" t="str">
        <f t="shared" si="8"/>
        <v/>
      </c>
      <c r="DU29" s="13" t="str">
        <f t="shared" si="8"/>
        <v/>
      </c>
      <c r="DV29" s="13" t="str">
        <f t="shared" si="8"/>
        <v/>
      </c>
      <c r="DW29" s="13" t="str">
        <f t="shared" si="8"/>
        <v/>
      </c>
      <c r="DX29" s="13" t="str">
        <f t="shared" si="8"/>
        <v/>
      </c>
    </row>
    <row r="30" spans="1:128" x14ac:dyDescent="0.35">
      <c r="A30" s="7"/>
      <c r="B30" s="7"/>
      <c r="C30" s="82"/>
      <c r="D30" s="82"/>
      <c r="E30" s="82"/>
      <c r="F30" s="82"/>
      <c r="G30" s="82"/>
      <c r="H30" s="82"/>
      <c r="I30" s="82"/>
      <c r="J30" s="82"/>
      <c r="K30" s="82"/>
      <c r="L30" s="82"/>
      <c r="M30" s="82"/>
      <c r="N30" s="82"/>
      <c r="O30" s="82"/>
      <c r="P30" s="82"/>
      <c r="Q30" s="82"/>
      <c r="R30" s="82"/>
      <c r="S30" s="82"/>
      <c r="T30" s="82"/>
      <c r="U30" s="82"/>
      <c r="V30" s="82"/>
      <c r="W30" s="82"/>
      <c r="X30" s="82"/>
      <c r="Y30" s="82"/>
      <c r="Z30" s="82"/>
      <c r="AA30" s="82"/>
      <c r="AB30" s="82"/>
      <c r="AC30" s="82"/>
      <c r="AD30" s="82"/>
      <c r="AE30" s="82"/>
      <c r="AF30" s="82"/>
      <c r="AG30" s="82"/>
      <c r="AH30" s="82"/>
      <c r="AI30" s="82"/>
      <c r="AJ30" s="82"/>
      <c r="AK30" s="82"/>
      <c r="AL30" s="82"/>
      <c r="AM30" s="82"/>
      <c r="AN30" s="82"/>
      <c r="AO30" s="82"/>
      <c r="AP30" s="82"/>
      <c r="AQ30" s="82"/>
      <c r="AR30" s="82"/>
      <c r="AS30" s="82"/>
      <c r="AT30" s="82"/>
      <c r="AU30" s="82"/>
      <c r="AV30" s="82"/>
      <c r="AW30" s="82"/>
      <c r="AX30" s="82"/>
      <c r="AY30" s="82"/>
      <c r="AZ30" s="82"/>
      <c r="BA30" s="82"/>
      <c r="BB30" s="82"/>
      <c r="BC30" s="82"/>
      <c r="BD30" s="82"/>
      <c r="BE30" s="82"/>
      <c r="BF30" s="82"/>
      <c r="BG30" s="82"/>
      <c r="BH30" s="111"/>
    </row>
    <row r="31" spans="1:128" ht="15" thickBot="1" x14ac:dyDescent="0.4">
      <c r="A31" s="88" t="s">
        <v>294</v>
      </c>
      <c r="B31" s="89"/>
      <c r="C31" s="82"/>
      <c r="D31" s="82"/>
      <c r="E31" s="82"/>
      <c r="F31" s="82"/>
      <c r="G31" s="82"/>
      <c r="H31" s="82"/>
      <c r="I31" s="82"/>
      <c r="J31" s="82"/>
      <c r="K31" s="82"/>
      <c r="L31" s="82"/>
      <c r="M31" s="82"/>
      <c r="N31" s="82"/>
      <c r="O31" s="82"/>
      <c r="P31" s="82"/>
      <c r="Q31" s="82"/>
      <c r="R31" s="82"/>
      <c r="S31" s="82"/>
      <c r="T31" s="82"/>
      <c r="U31" s="82"/>
      <c r="V31" s="82"/>
      <c r="W31" s="82"/>
      <c r="X31" s="82"/>
      <c r="Y31" s="82"/>
      <c r="Z31" s="82"/>
      <c r="AA31" s="82"/>
      <c r="AB31" s="82"/>
      <c r="AC31" s="82"/>
      <c r="AD31" s="82"/>
      <c r="AE31" s="82"/>
      <c r="AF31" s="82"/>
      <c r="AG31" s="82"/>
      <c r="AH31" s="82"/>
      <c r="AI31" s="82"/>
      <c r="AJ31" s="82"/>
      <c r="AK31" s="82"/>
      <c r="AL31" s="82"/>
      <c r="AM31" s="82"/>
      <c r="AN31" s="82"/>
      <c r="AO31" s="82"/>
      <c r="AP31" s="82"/>
      <c r="AQ31" s="82"/>
      <c r="AR31" s="82"/>
      <c r="AS31" s="82"/>
      <c r="AT31" s="82"/>
      <c r="AU31" s="82"/>
      <c r="AV31" s="82"/>
      <c r="AW31" s="82"/>
      <c r="AX31" s="82"/>
      <c r="AY31" s="82"/>
      <c r="AZ31" s="82"/>
      <c r="BA31" s="82"/>
      <c r="BB31" s="82"/>
      <c r="BC31" s="82"/>
      <c r="BD31" s="82"/>
      <c r="BE31" s="82"/>
      <c r="BF31" s="82"/>
      <c r="BG31" s="82"/>
      <c r="BH31" s="111"/>
    </row>
    <row r="32" spans="1:128" ht="15" thickBot="1" x14ac:dyDescent="0.4">
      <c r="A32" s="14" t="s">
        <v>144</v>
      </c>
      <c r="B32" s="15" t="s">
        <v>22</v>
      </c>
      <c r="C32" s="22" t="s">
        <v>47</v>
      </c>
      <c r="D32" s="22" t="s">
        <v>48</v>
      </c>
      <c r="E32" s="22" t="s">
        <v>49</v>
      </c>
      <c r="F32" s="22" t="s">
        <v>50</v>
      </c>
      <c r="G32" s="22" t="s">
        <v>51</v>
      </c>
      <c r="H32" s="22" t="s">
        <v>52</v>
      </c>
      <c r="I32" s="22" t="s">
        <v>53</v>
      </c>
      <c r="J32" s="22" t="s">
        <v>54</v>
      </c>
      <c r="K32" s="22" t="s">
        <v>55</v>
      </c>
      <c r="L32" s="22" t="s">
        <v>56</v>
      </c>
      <c r="M32" s="22" t="s">
        <v>57</v>
      </c>
      <c r="N32" s="22" t="s">
        <v>58</v>
      </c>
      <c r="O32" s="22" t="s">
        <v>59</v>
      </c>
      <c r="P32" s="22" t="s">
        <v>60</v>
      </c>
      <c r="Q32" s="22" t="s">
        <v>61</v>
      </c>
      <c r="R32" s="22" t="s">
        <v>62</v>
      </c>
      <c r="S32" s="22" t="s">
        <v>63</v>
      </c>
      <c r="T32" s="22" t="s">
        <v>64</v>
      </c>
      <c r="U32" s="22" t="s">
        <v>65</v>
      </c>
      <c r="V32" s="22" t="s">
        <v>66</v>
      </c>
      <c r="W32" s="22" t="s">
        <v>67</v>
      </c>
      <c r="X32" s="22" t="s">
        <v>68</v>
      </c>
      <c r="Y32" s="22" t="s">
        <v>69</v>
      </c>
      <c r="Z32" s="22" t="s">
        <v>70</v>
      </c>
      <c r="AA32" s="22" t="s">
        <v>71</v>
      </c>
      <c r="AB32" s="22" t="s">
        <v>72</v>
      </c>
      <c r="AC32" s="22" t="s">
        <v>73</v>
      </c>
      <c r="AD32" s="22" t="s">
        <v>74</v>
      </c>
      <c r="AE32" s="22" t="s">
        <v>75</v>
      </c>
      <c r="AF32" s="22" t="s">
        <v>76</v>
      </c>
      <c r="AG32" s="22" t="s">
        <v>77</v>
      </c>
      <c r="AH32" s="22" t="s">
        <v>78</v>
      </c>
      <c r="AI32" s="22" t="s">
        <v>79</v>
      </c>
      <c r="AJ32" s="22" t="s">
        <v>80</v>
      </c>
      <c r="AK32" s="22" t="s">
        <v>81</v>
      </c>
      <c r="AL32" s="22" t="s">
        <v>82</v>
      </c>
      <c r="AM32" s="22" t="s">
        <v>83</v>
      </c>
      <c r="AN32" s="22" t="s">
        <v>84</v>
      </c>
      <c r="AO32" s="22" t="s">
        <v>85</v>
      </c>
      <c r="AP32" s="22" t="s">
        <v>86</v>
      </c>
      <c r="AQ32" s="22" t="s">
        <v>87</v>
      </c>
      <c r="AR32" s="22" t="s">
        <v>88</v>
      </c>
      <c r="AS32" s="22" t="s">
        <v>89</v>
      </c>
      <c r="AT32" s="22" t="s">
        <v>90</v>
      </c>
      <c r="AU32" s="22" t="s">
        <v>91</v>
      </c>
      <c r="AV32" s="22" t="s">
        <v>92</v>
      </c>
      <c r="AW32" s="22" t="s">
        <v>93</v>
      </c>
      <c r="AX32" s="22" t="s">
        <v>283</v>
      </c>
      <c r="AY32" s="22" t="s">
        <v>311</v>
      </c>
      <c r="AZ32" s="22" t="s">
        <v>314</v>
      </c>
      <c r="BA32" s="22" t="s">
        <v>317</v>
      </c>
      <c r="BB32" s="22" t="s">
        <v>319</v>
      </c>
      <c r="BC32" s="22" t="s">
        <v>321</v>
      </c>
      <c r="BD32" s="22" t="s">
        <v>324</v>
      </c>
      <c r="BE32" s="22" t="s">
        <v>326</v>
      </c>
      <c r="BF32" s="22" t="s">
        <v>328</v>
      </c>
      <c r="BG32" s="22" t="s">
        <v>333</v>
      </c>
      <c r="BH32" s="107"/>
    </row>
    <row r="33" spans="1:128" ht="15" thickBot="1" x14ac:dyDescent="0.4">
      <c r="A33" s="16" t="s">
        <v>94</v>
      </c>
      <c r="B33" s="17" t="s">
        <v>95</v>
      </c>
      <c r="C33" s="81">
        <v>34.515948998711202</v>
      </c>
      <c r="D33" s="81">
        <v>43.320000148230903</v>
      </c>
      <c r="E33" s="81">
        <v>29.367562580334301</v>
      </c>
      <c r="F33" s="81">
        <v>33.369446844091001</v>
      </c>
      <c r="G33" s="81">
        <v>41.833538844352503</v>
      </c>
      <c r="H33" s="81">
        <v>51.496785185934897</v>
      </c>
      <c r="I33" s="81">
        <v>35.958606049425299</v>
      </c>
      <c r="J33" s="81">
        <v>37.705221339708203</v>
      </c>
      <c r="K33" s="81">
        <v>43.994845194152298</v>
      </c>
      <c r="L33" s="81">
        <v>40.266736176126599</v>
      </c>
      <c r="M33" s="81">
        <v>50.042460402978101</v>
      </c>
      <c r="N33" s="81">
        <v>40.922503835451899</v>
      </c>
      <c r="O33" s="81">
        <v>34.327272530502398</v>
      </c>
      <c r="P33" s="81">
        <v>35.379653092584498</v>
      </c>
      <c r="Q33" s="81">
        <v>36.699621222652901</v>
      </c>
      <c r="R33" s="81">
        <v>48.755691806994399</v>
      </c>
      <c r="S33" s="81">
        <v>15.9773692937042</v>
      </c>
      <c r="T33" s="81">
        <v>34.606518428105403</v>
      </c>
      <c r="U33" s="81">
        <v>48.104411133550002</v>
      </c>
      <c r="V33" s="81">
        <v>23.878171580085699</v>
      </c>
      <c r="W33" s="81">
        <v>16.516121917063099</v>
      </c>
      <c r="X33" s="81">
        <v>18.485544672553601</v>
      </c>
      <c r="Y33" s="81">
        <v>15.0712878143481</v>
      </c>
      <c r="Z33" s="81">
        <v>23.5248431112609</v>
      </c>
      <c r="AA33" s="81">
        <v>14.9982863853339</v>
      </c>
      <c r="AB33" s="81">
        <v>20.319161969467601</v>
      </c>
      <c r="AC33" s="81">
        <v>18.775334957996101</v>
      </c>
      <c r="AD33" s="81">
        <v>21.172504037938499</v>
      </c>
      <c r="AE33" s="81">
        <v>14.8302205321228</v>
      </c>
      <c r="AF33" s="81">
        <v>18.7226113843919</v>
      </c>
      <c r="AG33" s="81">
        <v>11.6052802496095</v>
      </c>
      <c r="AH33" s="81">
        <v>12.0695015151578</v>
      </c>
      <c r="AI33" s="81">
        <v>11.13210119631</v>
      </c>
      <c r="AJ33" s="81">
        <v>17.967502595069</v>
      </c>
      <c r="AK33" s="81">
        <v>13.5346791117382</v>
      </c>
      <c r="AL33" s="81">
        <v>15.043473448076799</v>
      </c>
      <c r="AM33" s="81">
        <v>8.5931532744356502</v>
      </c>
      <c r="AN33" s="81">
        <v>11.9180923069035</v>
      </c>
      <c r="AO33" s="81">
        <v>13.1515890597636</v>
      </c>
      <c r="AP33" s="81">
        <v>15.1510730553023</v>
      </c>
      <c r="AQ33" s="81">
        <v>8.3237046074670502</v>
      </c>
      <c r="AR33" s="81">
        <v>15.302913089407699</v>
      </c>
      <c r="AS33" s="81">
        <v>18.363778589398901</v>
      </c>
      <c r="AT33" s="81">
        <v>21.660275578225399</v>
      </c>
      <c r="AU33" s="81">
        <v>21.0861994724028</v>
      </c>
      <c r="AV33" s="81">
        <v>22.0253670626706</v>
      </c>
      <c r="AW33" s="81">
        <v>16.998240239407799</v>
      </c>
      <c r="AX33" s="81">
        <v>22.3907097206149</v>
      </c>
      <c r="AY33" s="81">
        <v>16.207259074478699</v>
      </c>
      <c r="AZ33" s="81">
        <v>23.990668440529198</v>
      </c>
      <c r="BA33" s="81">
        <v>29.2905585193989</v>
      </c>
      <c r="BB33" s="81">
        <v>21.467627864246801</v>
      </c>
      <c r="BC33" s="81">
        <v>19.671127806157799</v>
      </c>
      <c r="BD33" s="81">
        <v>25.008405867256901</v>
      </c>
      <c r="BE33" s="81">
        <v>44.929051369702101</v>
      </c>
      <c r="BF33" s="81">
        <v>25.9194499369335</v>
      </c>
      <c r="BG33" s="81">
        <v>14.401530247593</v>
      </c>
      <c r="BH33" s="110"/>
      <c r="BO33" s="13" t="str">
        <f t="shared" ref="BO33:CD48" si="9">IF(C33&gt;0,IF(C33&lt;5,"SECRETTTTTTTT",""),"")</f>
        <v/>
      </c>
      <c r="BP33" s="13" t="str">
        <f t="shared" si="9"/>
        <v/>
      </c>
      <c r="BQ33" s="13" t="str">
        <f t="shared" si="9"/>
        <v/>
      </c>
      <c r="BR33" s="13" t="str">
        <f t="shared" si="9"/>
        <v/>
      </c>
      <c r="BS33" s="13" t="str">
        <f t="shared" si="9"/>
        <v/>
      </c>
      <c r="BT33" s="13" t="str">
        <f t="shared" si="9"/>
        <v/>
      </c>
      <c r="BU33" s="13" t="str">
        <f t="shared" si="9"/>
        <v/>
      </c>
      <c r="BV33" s="13" t="str">
        <f t="shared" si="9"/>
        <v/>
      </c>
      <c r="BW33" s="13" t="str">
        <f t="shared" si="9"/>
        <v/>
      </c>
      <c r="BX33" s="13" t="str">
        <f t="shared" si="9"/>
        <v/>
      </c>
      <c r="BY33" s="13" t="str">
        <f t="shared" si="9"/>
        <v/>
      </c>
      <c r="BZ33" s="13" t="str">
        <f t="shared" si="9"/>
        <v/>
      </c>
      <c r="CA33" s="13" t="str">
        <f t="shared" si="9"/>
        <v/>
      </c>
      <c r="CB33" s="13" t="str">
        <f t="shared" si="9"/>
        <v/>
      </c>
      <c r="CC33" s="13" t="str">
        <f t="shared" si="9"/>
        <v/>
      </c>
      <c r="CD33" s="13" t="str">
        <f t="shared" si="9"/>
        <v/>
      </c>
      <c r="CE33" s="13" t="str">
        <f t="shared" ref="CE33:CT48" si="10">IF(S33&gt;0,IF(S33&lt;5,"SECRETTTTTTTT",""),"")</f>
        <v/>
      </c>
      <c r="CF33" s="13" t="str">
        <f t="shared" si="10"/>
        <v/>
      </c>
      <c r="CG33" s="13" t="str">
        <f t="shared" si="10"/>
        <v/>
      </c>
      <c r="CH33" s="13" t="str">
        <f t="shared" si="10"/>
        <v/>
      </c>
      <c r="CI33" s="13" t="str">
        <f t="shared" si="10"/>
        <v/>
      </c>
      <c r="CJ33" s="13" t="str">
        <f t="shared" si="10"/>
        <v/>
      </c>
      <c r="CK33" s="13" t="str">
        <f t="shared" si="10"/>
        <v/>
      </c>
      <c r="CL33" s="13" t="str">
        <f t="shared" si="10"/>
        <v/>
      </c>
      <c r="CM33" s="13" t="str">
        <f t="shared" si="10"/>
        <v/>
      </c>
      <c r="CN33" s="13" t="str">
        <f t="shared" si="10"/>
        <v/>
      </c>
      <c r="CO33" s="13" t="str">
        <f t="shared" si="10"/>
        <v/>
      </c>
      <c r="CP33" s="13" t="str">
        <f t="shared" si="10"/>
        <v/>
      </c>
      <c r="CQ33" s="13" t="str">
        <f t="shared" si="10"/>
        <v/>
      </c>
      <c r="CR33" s="13" t="str">
        <f t="shared" si="10"/>
        <v/>
      </c>
      <c r="CS33" s="13" t="str">
        <f t="shared" si="10"/>
        <v/>
      </c>
      <c r="CT33" s="13" t="str">
        <f t="shared" si="10"/>
        <v/>
      </c>
      <c r="CU33" s="13" t="str">
        <f t="shared" ref="CU33:DJ48" si="11">IF(AI33&gt;0,IF(AI33&lt;5,"SECRETTTTTTTT",""),"")</f>
        <v/>
      </c>
      <c r="CV33" s="13" t="str">
        <f t="shared" si="11"/>
        <v/>
      </c>
      <c r="CW33" s="13" t="str">
        <f t="shared" si="11"/>
        <v/>
      </c>
      <c r="CX33" s="13" t="str">
        <f t="shared" si="11"/>
        <v/>
      </c>
      <c r="CY33" s="13" t="str">
        <f t="shared" si="11"/>
        <v/>
      </c>
      <c r="CZ33" s="13" t="str">
        <f t="shared" si="11"/>
        <v/>
      </c>
      <c r="DA33" s="13" t="str">
        <f t="shared" si="11"/>
        <v/>
      </c>
      <c r="DB33" s="13" t="str">
        <f t="shared" si="11"/>
        <v/>
      </c>
      <c r="DC33" s="13" t="str">
        <f t="shared" si="11"/>
        <v/>
      </c>
      <c r="DD33" s="13" t="str">
        <f t="shared" si="11"/>
        <v/>
      </c>
      <c r="DE33" s="13" t="str">
        <f t="shared" si="11"/>
        <v/>
      </c>
      <c r="DF33" s="13" t="str">
        <f t="shared" si="11"/>
        <v/>
      </c>
      <c r="DG33" s="13" t="str">
        <f t="shared" si="11"/>
        <v/>
      </c>
      <c r="DH33" s="13" t="str">
        <f t="shared" si="11"/>
        <v/>
      </c>
      <c r="DI33" s="13" t="str">
        <f t="shared" si="11"/>
        <v/>
      </c>
      <c r="DJ33" s="13" t="str">
        <f t="shared" si="11"/>
        <v/>
      </c>
      <c r="DK33" s="13" t="str">
        <f t="shared" ref="DK33:DX51" si="12">IF(AY33&gt;0,IF(AY33&lt;5,"SECRETTTTTTTT",""),"")</f>
        <v/>
      </c>
      <c r="DL33" s="13" t="str">
        <f t="shared" si="12"/>
        <v/>
      </c>
      <c r="DM33" s="13" t="str">
        <f t="shared" si="12"/>
        <v/>
      </c>
      <c r="DN33" s="13" t="str">
        <f t="shared" si="12"/>
        <v/>
      </c>
      <c r="DO33" s="13" t="str">
        <f t="shared" si="12"/>
        <v/>
      </c>
      <c r="DP33" s="13" t="str">
        <f t="shared" si="12"/>
        <v/>
      </c>
      <c r="DQ33" s="13" t="str">
        <f t="shared" si="12"/>
        <v/>
      </c>
      <c r="DR33" s="13" t="str">
        <f t="shared" si="12"/>
        <v/>
      </c>
      <c r="DS33" s="13" t="str">
        <f t="shared" si="12"/>
        <v/>
      </c>
      <c r="DT33" s="13" t="str">
        <f t="shared" si="12"/>
        <v/>
      </c>
      <c r="DU33" s="13" t="str">
        <f t="shared" si="12"/>
        <v/>
      </c>
      <c r="DV33" s="13" t="str">
        <f t="shared" si="12"/>
        <v/>
      </c>
      <c r="DW33" s="13" t="str">
        <f t="shared" si="12"/>
        <v/>
      </c>
      <c r="DX33" s="13" t="str">
        <f t="shared" si="12"/>
        <v/>
      </c>
    </row>
    <row r="34" spans="1:128" ht="15" thickBot="1" x14ac:dyDescent="0.4">
      <c r="A34" s="18"/>
      <c r="B34" s="18" t="s">
        <v>145</v>
      </c>
      <c r="C34" s="77">
        <v>34.515948998711202</v>
      </c>
      <c r="D34" s="77">
        <v>43.320000148230903</v>
      </c>
      <c r="E34" s="77">
        <v>29.367562580334301</v>
      </c>
      <c r="F34" s="77">
        <v>33.369446844091001</v>
      </c>
      <c r="G34" s="77">
        <v>41.833538844352503</v>
      </c>
      <c r="H34" s="77">
        <v>51.496785185934897</v>
      </c>
      <c r="I34" s="77">
        <v>35.958606049425299</v>
      </c>
      <c r="J34" s="77">
        <v>37.705221339708203</v>
      </c>
      <c r="K34" s="77">
        <v>43.994845194152298</v>
      </c>
      <c r="L34" s="77">
        <v>40.266736176126599</v>
      </c>
      <c r="M34" s="77">
        <v>50.042460402978101</v>
      </c>
      <c r="N34" s="77">
        <v>40.922503835451899</v>
      </c>
      <c r="O34" s="77">
        <v>34.327272530502398</v>
      </c>
      <c r="P34" s="77">
        <v>35.379653092584498</v>
      </c>
      <c r="Q34" s="77">
        <v>36.699621222652901</v>
      </c>
      <c r="R34" s="77">
        <v>48.755691806994399</v>
      </c>
      <c r="S34" s="77">
        <v>15.9773692937042</v>
      </c>
      <c r="T34" s="77">
        <v>34.606518428105403</v>
      </c>
      <c r="U34" s="77">
        <v>48.104411133550002</v>
      </c>
      <c r="V34" s="77">
        <v>23.878171580085699</v>
      </c>
      <c r="W34" s="77">
        <v>16.516121917063099</v>
      </c>
      <c r="X34" s="77">
        <v>18.485544672553601</v>
      </c>
      <c r="Y34" s="77">
        <v>15.0712878143481</v>
      </c>
      <c r="Z34" s="77">
        <v>23.5248431112609</v>
      </c>
      <c r="AA34" s="77">
        <v>14.9982863853339</v>
      </c>
      <c r="AB34" s="77">
        <v>20.319161969467601</v>
      </c>
      <c r="AC34" s="77">
        <v>18.775334957996101</v>
      </c>
      <c r="AD34" s="77">
        <v>21.172504037938499</v>
      </c>
      <c r="AE34" s="77">
        <v>14.8302205321228</v>
      </c>
      <c r="AF34" s="77">
        <v>18.7226113843919</v>
      </c>
      <c r="AG34" s="77">
        <v>11.6052802496095</v>
      </c>
      <c r="AH34" s="77">
        <v>12.0695015151578</v>
      </c>
      <c r="AI34" s="77">
        <v>11.13210119631</v>
      </c>
      <c r="AJ34" s="77">
        <v>17.967502595069</v>
      </c>
      <c r="AK34" s="77">
        <v>13.5346791117382</v>
      </c>
      <c r="AL34" s="77">
        <v>15.043473448076799</v>
      </c>
      <c r="AM34" s="77">
        <v>8.5931532744356502</v>
      </c>
      <c r="AN34" s="77">
        <v>11.9180923069035</v>
      </c>
      <c r="AO34" s="77">
        <v>13.1515890597636</v>
      </c>
      <c r="AP34" s="77">
        <v>15.1510730553023</v>
      </c>
      <c r="AQ34" s="77">
        <v>8.3237046074670502</v>
      </c>
      <c r="AR34" s="77">
        <v>15.302913089407699</v>
      </c>
      <c r="AS34" s="77">
        <v>18.363778589398901</v>
      </c>
      <c r="AT34" s="77">
        <v>21.660275578225399</v>
      </c>
      <c r="AU34" s="77">
        <v>21.0861994724028</v>
      </c>
      <c r="AV34" s="77">
        <v>22.0253670626706</v>
      </c>
      <c r="AW34" s="77">
        <v>16.998240239407799</v>
      </c>
      <c r="AX34" s="77">
        <v>22.3907097206149</v>
      </c>
      <c r="AY34" s="77">
        <v>16.207259074478699</v>
      </c>
      <c r="AZ34" s="77">
        <v>23.990668440529198</v>
      </c>
      <c r="BA34" s="77">
        <v>29.2905585193989</v>
      </c>
      <c r="BB34" s="77">
        <v>21.467627864246801</v>
      </c>
      <c r="BC34" s="77">
        <v>19.671127806157799</v>
      </c>
      <c r="BD34" s="77">
        <v>25.008405867256901</v>
      </c>
      <c r="BE34" s="77">
        <v>44.929051369702101</v>
      </c>
      <c r="BF34" s="77">
        <v>25.9194499369335</v>
      </c>
      <c r="BG34" s="77">
        <v>14.401530247593</v>
      </c>
      <c r="BH34" s="112"/>
      <c r="BO34" s="13" t="str">
        <f t="shared" si="9"/>
        <v/>
      </c>
      <c r="BP34" s="13" t="str">
        <f t="shared" si="9"/>
        <v/>
      </c>
      <c r="BQ34" s="13" t="str">
        <f t="shared" si="9"/>
        <v/>
      </c>
      <c r="BR34" s="13" t="str">
        <f t="shared" si="9"/>
        <v/>
      </c>
      <c r="BS34" s="13" t="str">
        <f t="shared" si="9"/>
        <v/>
      </c>
      <c r="BT34" s="13" t="str">
        <f t="shared" si="9"/>
        <v/>
      </c>
      <c r="BU34" s="13" t="str">
        <f t="shared" si="9"/>
        <v/>
      </c>
      <c r="BV34" s="13" t="str">
        <f t="shared" si="9"/>
        <v/>
      </c>
      <c r="BW34" s="13" t="str">
        <f t="shared" si="9"/>
        <v/>
      </c>
      <c r="BX34" s="13" t="str">
        <f t="shared" si="9"/>
        <v/>
      </c>
      <c r="BY34" s="13" t="str">
        <f t="shared" si="9"/>
        <v/>
      </c>
      <c r="BZ34" s="13" t="str">
        <f t="shared" si="9"/>
        <v/>
      </c>
      <c r="CA34" s="13" t="str">
        <f t="shared" si="9"/>
        <v/>
      </c>
      <c r="CB34" s="13" t="str">
        <f t="shared" si="9"/>
        <v/>
      </c>
      <c r="CC34" s="13" t="str">
        <f t="shared" si="9"/>
        <v/>
      </c>
      <c r="CD34" s="13" t="str">
        <f t="shared" si="9"/>
        <v/>
      </c>
      <c r="CE34" s="13" t="str">
        <f t="shared" si="10"/>
        <v/>
      </c>
      <c r="CF34" s="13" t="str">
        <f t="shared" si="10"/>
        <v/>
      </c>
      <c r="CG34" s="13" t="str">
        <f t="shared" si="10"/>
        <v/>
      </c>
      <c r="CH34" s="13" t="str">
        <f t="shared" si="10"/>
        <v/>
      </c>
      <c r="CI34" s="13" t="str">
        <f t="shared" si="10"/>
        <v/>
      </c>
      <c r="CJ34" s="13" t="str">
        <f t="shared" si="10"/>
        <v/>
      </c>
      <c r="CK34" s="13" t="str">
        <f t="shared" si="10"/>
        <v/>
      </c>
      <c r="CL34" s="13" t="str">
        <f t="shared" si="10"/>
        <v/>
      </c>
      <c r="CM34" s="13" t="str">
        <f t="shared" si="10"/>
        <v/>
      </c>
      <c r="CN34" s="13" t="str">
        <f t="shared" si="10"/>
        <v/>
      </c>
      <c r="CO34" s="13" t="str">
        <f t="shared" si="10"/>
        <v/>
      </c>
      <c r="CP34" s="13" t="str">
        <f t="shared" si="10"/>
        <v/>
      </c>
      <c r="CQ34" s="13" t="str">
        <f t="shared" si="10"/>
        <v/>
      </c>
      <c r="CR34" s="13" t="str">
        <f t="shared" si="10"/>
        <v/>
      </c>
      <c r="CS34" s="13" t="str">
        <f t="shared" si="10"/>
        <v/>
      </c>
      <c r="CT34" s="13" t="str">
        <f t="shared" si="10"/>
        <v/>
      </c>
      <c r="CU34" s="13" t="str">
        <f t="shared" si="11"/>
        <v/>
      </c>
      <c r="CV34" s="13" t="str">
        <f t="shared" si="11"/>
        <v/>
      </c>
      <c r="CW34" s="13" t="str">
        <f t="shared" si="11"/>
        <v/>
      </c>
      <c r="CX34" s="13" t="str">
        <f t="shared" si="11"/>
        <v/>
      </c>
      <c r="CY34" s="13" t="str">
        <f t="shared" si="11"/>
        <v/>
      </c>
      <c r="CZ34" s="13" t="str">
        <f t="shared" si="11"/>
        <v/>
      </c>
      <c r="DA34" s="13" t="str">
        <f t="shared" si="11"/>
        <v/>
      </c>
      <c r="DB34" s="13" t="str">
        <f t="shared" si="11"/>
        <v/>
      </c>
      <c r="DC34" s="13" t="str">
        <f t="shared" si="11"/>
        <v/>
      </c>
      <c r="DD34" s="13" t="str">
        <f t="shared" si="11"/>
        <v/>
      </c>
      <c r="DE34" s="13" t="str">
        <f t="shared" si="11"/>
        <v/>
      </c>
      <c r="DF34" s="13" t="str">
        <f t="shared" si="11"/>
        <v/>
      </c>
      <c r="DG34" s="13" t="str">
        <f t="shared" si="11"/>
        <v/>
      </c>
      <c r="DH34" s="13" t="str">
        <f t="shared" si="11"/>
        <v/>
      </c>
      <c r="DI34" s="13" t="str">
        <f t="shared" si="11"/>
        <v/>
      </c>
      <c r="DJ34" s="13" t="str">
        <f t="shared" si="11"/>
        <v/>
      </c>
      <c r="DK34" s="13" t="str">
        <f t="shared" si="12"/>
        <v/>
      </c>
      <c r="DL34" s="13" t="str">
        <f t="shared" si="12"/>
        <v/>
      </c>
      <c r="DM34" s="13" t="str">
        <f t="shared" si="12"/>
        <v/>
      </c>
      <c r="DN34" s="13" t="str">
        <f t="shared" si="12"/>
        <v/>
      </c>
      <c r="DO34" s="13" t="str">
        <f t="shared" si="12"/>
        <v/>
      </c>
      <c r="DP34" s="13" t="str">
        <f t="shared" si="12"/>
        <v/>
      </c>
      <c r="DQ34" s="13" t="str">
        <f t="shared" si="12"/>
        <v/>
      </c>
      <c r="DR34" s="13" t="str">
        <f t="shared" si="12"/>
        <v/>
      </c>
      <c r="DS34" s="13" t="str">
        <f t="shared" si="12"/>
        <v/>
      </c>
      <c r="DT34" s="13" t="str">
        <f t="shared" si="12"/>
        <v/>
      </c>
      <c r="DU34" s="13" t="str">
        <f t="shared" si="12"/>
        <v/>
      </c>
      <c r="DV34" s="13" t="str">
        <f t="shared" si="12"/>
        <v/>
      </c>
      <c r="DW34" s="13" t="str">
        <f t="shared" si="12"/>
        <v/>
      </c>
      <c r="DX34" s="13" t="str">
        <f t="shared" si="12"/>
        <v/>
      </c>
    </row>
    <row r="35" spans="1:128" ht="15" thickBot="1" x14ac:dyDescent="0.4">
      <c r="A35" s="19" t="s">
        <v>96</v>
      </c>
      <c r="B35" s="20" t="s">
        <v>97</v>
      </c>
      <c r="C35" s="81">
        <v>623.51695153350499</v>
      </c>
      <c r="D35" s="81">
        <v>633.45623830922602</v>
      </c>
      <c r="E35" s="81">
        <v>570.78187314524996</v>
      </c>
      <c r="F35" s="81">
        <v>573.44560888940396</v>
      </c>
      <c r="G35" s="81">
        <v>540.59622433330105</v>
      </c>
      <c r="H35" s="81">
        <v>576.179444493755</v>
      </c>
      <c r="I35" s="81">
        <v>602.25019585971495</v>
      </c>
      <c r="J35" s="81">
        <v>646.13043275617395</v>
      </c>
      <c r="K35" s="81">
        <v>718.87084433142797</v>
      </c>
      <c r="L35" s="81">
        <v>646.64073101289</v>
      </c>
      <c r="M35" s="81">
        <v>649.64236848429198</v>
      </c>
      <c r="N35" s="81">
        <v>698.696078973005</v>
      </c>
      <c r="O35" s="81">
        <v>740.33338071066896</v>
      </c>
      <c r="P35" s="81">
        <v>755.20140756263095</v>
      </c>
      <c r="Q35" s="81">
        <v>751.41623780288899</v>
      </c>
      <c r="R35" s="81">
        <v>803.99151554271896</v>
      </c>
      <c r="S35" s="81">
        <v>801.85116749145197</v>
      </c>
      <c r="T35" s="81">
        <v>828.00525111464901</v>
      </c>
      <c r="U35" s="81">
        <v>849.02276247512896</v>
      </c>
      <c r="V35" s="81">
        <v>750.67157273232397</v>
      </c>
      <c r="W35" s="81">
        <v>802.15849714414696</v>
      </c>
      <c r="X35" s="81">
        <v>819.326334687432</v>
      </c>
      <c r="Y35" s="81">
        <v>897.53157296581799</v>
      </c>
      <c r="Z35" s="81">
        <v>898.26311337619097</v>
      </c>
      <c r="AA35" s="81">
        <v>814.47005321362894</v>
      </c>
      <c r="AB35" s="81">
        <v>869.18746372738701</v>
      </c>
      <c r="AC35" s="81">
        <v>848.48462204546502</v>
      </c>
      <c r="AD35" s="81">
        <v>822.33848098210501</v>
      </c>
      <c r="AE35" s="81">
        <v>860.68661951644697</v>
      </c>
      <c r="AF35" s="81">
        <v>789.16925979944597</v>
      </c>
      <c r="AG35" s="81">
        <v>732.812777401586</v>
      </c>
      <c r="AH35" s="81">
        <v>697.01051234309602</v>
      </c>
      <c r="AI35" s="81">
        <v>788.15271571641404</v>
      </c>
      <c r="AJ35" s="81">
        <v>744.18209097306703</v>
      </c>
      <c r="AK35" s="81">
        <v>707.88423035448898</v>
      </c>
      <c r="AL35" s="81">
        <v>742.209513887507</v>
      </c>
      <c r="AM35" s="81">
        <v>673.39506476966596</v>
      </c>
      <c r="AN35" s="81">
        <v>720.00599049897301</v>
      </c>
      <c r="AO35" s="81">
        <v>793.45240418642504</v>
      </c>
      <c r="AP35" s="81">
        <v>687.10017296707599</v>
      </c>
      <c r="AQ35" s="81">
        <v>669.13858824623196</v>
      </c>
      <c r="AR35" s="81">
        <v>681.08699347948595</v>
      </c>
      <c r="AS35" s="81">
        <v>708.90127786536095</v>
      </c>
      <c r="AT35" s="81">
        <v>715.39812772103096</v>
      </c>
      <c r="AU35" s="81">
        <v>842.79758137102101</v>
      </c>
      <c r="AV35" s="81">
        <v>890.17644538128297</v>
      </c>
      <c r="AW35" s="81">
        <v>840.68150695358599</v>
      </c>
      <c r="AX35" s="81">
        <v>882.469298154694</v>
      </c>
      <c r="AY35" s="81">
        <v>870.90139547323997</v>
      </c>
      <c r="AZ35" s="81">
        <v>832.05348427506601</v>
      </c>
      <c r="BA35" s="81">
        <v>822.18528585978299</v>
      </c>
      <c r="BB35" s="81">
        <v>791.75621730565297</v>
      </c>
      <c r="BC35" s="81">
        <v>828.74172877921205</v>
      </c>
      <c r="BD35" s="81">
        <v>788.05990801127405</v>
      </c>
      <c r="BE35" s="81">
        <v>845.920075274429</v>
      </c>
      <c r="BF35" s="81">
        <v>824.64428868427206</v>
      </c>
      <c r="BG35" s="81">
        <v>752.84688553040905</v>
      </c>
      <c r="BH35" s="110"/>
      <c r="BO35" s="13" t="str">
        <f t="shared" si="9"/>
        <v/>
      </c>
      <c r="BP35" s="13" t="str">
        <f t="shared" si="9"/>
        <v/>
      </c>
      <c r="BQ35" s="13" t="str">
        <f t="shared" si="9"/>
        <v/>
      </c>
      <c r="BR35" s="13" t="str">
        <f t="shared" si="9"/>
        <v/>
      </c>
      <c r="BS35" s="13" t="str">
        <f t="shared" si="9"/>
        <v/>
      </c>
      <c r="BT35" s="13" t="str">
        <f t="shared" si="9"/>
        <v/>
      </c>
      <c r="BU35" s="13" t="str">
        <f t="shared" si="9"/>
        <v/>
      </c>
      <c r="BV35" s="13" t="str">
        <f t="shared" si="9"/>
        <v/>
      </c>
      <c r="BW35" s="13" t="str">
        <f t="shared" si="9"/>
        <v/>
      </c>
      <c r="BX35" s="13" t="str">
        <f t="shared" si="9"/>
        <v/>
      </c>
      <c r="BY35" s="13" t="str">
        <f t="shared" si="9"/>
        <v/>
      </c>
      <c r="BZ35" s="13" t="str">
        <f t="shared" si="9"/>
        <v/>
      </c>
      <c r="CA35" s="13" t="str">
        <f t="shared" si="9"/>
        <v/>
      </c>
      <c r="CB35" s="13" t="str">
        <f t="shared" si="9"/>
        <v/>
      </c>
      <c r="CC35" s="13" t="str">
        <f t="shared" si="9"/>
        <v/>
      </c>
      <c r="CD35" s="13" t="str">
        <f t="shared" si="9"/>
        <v/>
      </c>
      <c r="CE35" s="13" t="str">
        <f t="shared" si="10"/>
        <v/>
      </c>
      <c r="CF35" s="13" t="str">
        <f t="shared" si="10"/>
        <v/>
      </c>
      <c r="CG35" s="13" t="str">
        <f t="shared" si="10"/>
        <v/>
      </c>
      <c r="CH35" s="13" t="str">
        <f t="shared" si="10"/>
        <v/>
      </c>
      <c r="CI35" s="13" t="str">
        <f t="shared" si="10"/>
        <v/>
      </c>
      <c r="CJ35" s="13" t="str">
        <f t="shared" si="10"/>
        <v/>
      </c>
      <c r="CK35" s="13" t="str">
        <f t="shared" si="10"/>
        <v/>
      </c>
      <c r="CL35" s="13" t="str">
        <f t="shared" si="10"/>
        <v/>
      </c>
      <c r="CM35" s="13" t="str">
        <f t="shared" si="10"/>
        <v/>
      </c>
      <c r="CN35" s="13" t="str">
        <f t="shared" si="10"/>
        <v/>
      </c>
      <c r="CO35" s="13" t="str">
        <f t="shared" si="10"/>
        <v/>
      </c>
      <c r="CP35" s="13" t="str">
        <f t="shared" si="10"/>
        <v/>
      </c>
      <c r="CQ35" s="13" t="str">
        <f t="shared" si="10"/>
        <v/>
      </c>
      <c r="CR35" s="13" t="str">
        <f t="shared" si="10"/>
        <v/>
      </c>
      <c r="CS35" s="13" t="str">
        <f t="shared" si="10"/>
        <v/>
      </c>
      <c r="CT35" s="13" t="str">
        <f t="shared" si="10"/>
        <v/>
      </c>
      <c r="CU35" s="13" t="str">
        <f t="shared" si="11"/>
        <v/>
      </c>
      <c r="CV35" s="13" t="str">
        <f t="shared" si="11"/>
        <v/>
      </c>
      <c r="CW35" s="13" t="str">
        <f t="shared" si="11"/>
        <v/>
      </c>
      <c r="CX35" s="13" t="str">
        <f t="shared" si="11"/>
        <v/>
      </c>
      <c r="CY35" s="13" t="str">
        <f t="shared" si="11"/>
        <v/>
      </c>
      <c r="CZ35" s="13" t="str">
        <f t="shared" si="11"/>
        <v/>
      </c>
      <c r="DA35" s="13" t="str">
        <f t="shared" si="11"/>
        <v/>
      </c>
      <c r="DB35" s="13" t="str">
        <f t="shared" si="11"/>
        <v/>
      </c>
      <c r="DC35" s="13" t="str">
        <f t="shared" si="11"/>
        <v/>
      </c>
      <c r="DD35" s="13" t="str">
        <f t="shared" si="11"/>
        <v/>
      </c>
      <c r="DE35" s="13" t="str">
        <f t="shared" si="11"/>
        <v/>
      </c>
      <c r="DF35" s="13" t="str">
        <f t="shared" si="11"/>
        <v/>
      </c>
      <c r="DG35" s="13" t="str">
        <f t="shared" si="11"/>
        <v/>
      </c>
      <c r="DH35" s="13" t="str">
        <f t="shared" si="11"/>
        <v/>
      </c>
      <c r="DI35" s="13" t="str">
        <f t="shared" si="11"/>
        <v/>
      </c>
      <c r="DJ35" s="13" t="str">
        <f t="shared" si="11"/>
        <v/>
      </c>
      <c r="DK35" s="13" t="str">
        <f t="shared" si="12"/>
        <v/>
      </c>
      <c r="DL35" s="13" t="str">
        <f t="shared" si="12"/>
        <v/>
      </c>
      <c r="DM35" s="13" t="str">
        <f t="shared" si="12"/>
        <v/>
      </c>
      <c r="DN35" s="13" t="str">
        <f t="shared" si="12"/>
        <v/>
      </c>
      <c r="DO35" s="13" t="str">
        <f t="shared" si="12"/>
        <v/>
      </c>
      <c r="DP35" s="13" t="str">
        <f t="shared" si="12"/>
        <v/>
      </c>
      <c r="DQ35" s="13" t="str">
        <f t="shared" si="12"/>
        <v/>
      </c>
      <c r="DR35" s="13" t="str">
        <f t="shared" si="12"/>
        <v/>
      </c>
      <c r="DS35" s="13" t="str">
        <f t="shared" si="12"/>
        <v/>
      </c>
      <c r="DT35" s="13" t="str">
        <f t="shared" si="12"/>
        <v/>
      </c>
      <c r="DU35" s="13" t="str">
        <f t="shared" si="12"/>
        <v/>
      </c>
      <c r="DV35" s="13" t="str">
        <f t="shared" si="12"/>
        <v/>
      </c>
      <c r="DW35" s="13" t="str">
        <f t="shared" si="12"/>
        <v/>
      </c>
      <c r="DX35" s="13" t="str">
        <f t="shared" si="12"/>
        <v/>
      </c>
    </row>
    <row r="36" spans="1:128" ht="15" thickBot="1" x14ac:dyDescent="0.4">
      <c r="A36" s="19" t="s">
        <v>98</v>
      </c>
      <c r="B36" s="20" t="s">
        <v>99</v>
      </c>
      <c r="C36" s="81">
        <v>442.42380514087102</v>
      </c>
      <c r="D36" s="81">
        <v>436.84921273196602</v>
      </c>
      <c r="E36" s="81">
        <v>385.95114783848402</v>
      </c>
      <c r="F36" s="81">
        <v>462.31534381297098</v>
      </c>
      <c r="G36" s="81">
        <v>420.99289700597399</v>
      </c>
      <c r="H36" s="81">
        <v>397.97175530186001</v>
      </c>
      <c r="I36" s="81">
        <v>413.55677246975603</v>
      </c>
      <c r="J36" s="81">
        <v>402.64480260556599</v>
      </c>
      <c r="K36" s="81">
        <v>396.016635092488</v>
      </c>
      <c r="L36" s="81">
        <v>440.49424964511002</v>
      </c>
      <c r="M36" s="81">
        <v>451.90179838620702</v>
      </c>
      <c r="N36" s="81">
        <v>422.44322537591898</v>
      </c>
      <c r="O36" s="81">
        <v>433.94311907878898</v>
      </c>
      <c r="P36" s="81">
        <v>402.04908001377601</v>
      </c>
      <c r="Q36" s="81">
        <v>367.80660282481699</v>
      </c>
      <c r="R36" s="81">
        <v>371.76961484901699</v>
      </c>
      <c r="S36" s="81">
        <v>360.56257425531697</v>
      </c>
      <c r="T36" s="81">
        <v>323.70707937116799</v>
      </c>
      <c r="U36" s="81">
        <v>354.66776201133098</v>
      </c>
      <c r="V36" s="81">
        <v>342.15775914944902</v>
      </c>
      <c r="W36" s="81">
        <v>312.620765210625</v>
      </c>
      <c r="X36" s="81">
        <v>333.62890011010398</v>
      </c>
      <c r="Y36" s="81">
        <v>366.64593402997798</v>
      </c>
      <c r="Z36" s="81">
        <v>465.31719171625201</v>
      </c>
      <c r="AA36" s="81">
        <v>460.00313568158998</v>
      </c>
      <c r="AB36" s="81">
        <v>473.002236053498</v>
      </c>
      <c r="AC36" s="81">
        <v>476.44173830750401</v>
      </c>
      <c r="AD36" s="81">
        <v>451.53103122730602</v>
      </c>
      <c r="AE36" s="81">
        <v>455.88667190824498</v>
      </c>
      <c r="AF36" s="81">
        <v>460.60950018365799</v>
      </c>
      <c r="AG36" s="81">
        <v>557.99770568735505</v>
      </c>
      <c r="AH36" s="81">
        <v>526.32398807922402</v>
      </c>
      <c r="AI36" s="81">
        <v>550.14931115712602</v>
      </c>
      <c r="AJ36" s="81">
        <v>489.746897172388</v>
      </c>
      <c r="AK36" s="81">
        <v>489.52982310525903</v>
      </c>
      <c r="AL36" s="81">
        <v>489.98682394953897</v>
      </c>
      <c r="AM36" s="81">
        <v>342.71336630786902</v>
      </c>
      <c r="AN36" s="81">
        <v>411.24538637500802</v>
      </c>
      <c r="AO36" s="81">
        <v>428.00544326208598</v>
      </c>
      <c r="AP36" s="81">
        <v>402.35019541395599</v>
      </c>
      <c r="AQ36" s="81">
        <v>431.73456799036398</v>
      </c>
      <c r="AR36" s="81">
        <v>393.677447857863</v>
      </c>
      <c r="AS36" s="81">
        <v>429.35502071441999</v>
      </c>
      <c r="AT36" s="81">
        <v>447.21120903932001</v>
      </c>
      <c r="AU36" s="81">
        <v>453.97777275150901</v>
      </c>
      <c r="AV36" s="81">
        <v>422.51366378967799</v>
      </c>
      <c r="AW36" s="81">
        <v>441.54873884707598</v>
      </c>
      <c r="AX36" s="81">
        <v>466.53271881114</v>
      </c>
      <c r="AY36" s="81">
        <v>458.515233188016</v>
      </c>
      <c r="AZ36" s="81">
        <v>469.88733967591901</v>
      </c>
      <c r="BA36" s="81">
        <v>449.35263963259001</v>
      </c>
      <c r="BB36" s="81">
        <v>428.878180496781</v>
      </c>
      <c r="BC36" s="81">
        <v>405.69652866208003</v>
      </c>
      <c r="BD36" s="81">
        <v>400.12928777683499</v>
      </c>
      <c r="BE36" s="81">
        <v>447.08518119151802</v>
      </c>
      <c r="BF36" s="81">
        <v>443.53192775951902</v>
      </c>
      <c r="BG36" s="81">
        <v>466.54242686613998</v>
      </c>
      <c r="BH36" s="110"/>
      <c r="BO36" s="13" t="str">
        <f t="shared" si="9"/>
        <v/>
      </c>
      <c r="BP36" s="13" t="str">
        <f t="shared" si="9"/>
        <v/>
      </c>
      <c r="BQ36" s="13" t="str">
        <f t="shared" si="9"/>
        <v/>
      </c>
      <c r="BR36" s="13" t="str">
        <f t="shared" si="9"/>
        <v/>
      </c>
      <c r="BS36" s="13" t="str">
        <f t="shared" si="9"/>
        <v/>
      </c>
      <c r="BT36" s="13" t="str">
        <f t="shared" si="9"/>
        <v/>
      </c>
      <c r="BU36" s="13" t="str">
        <f t="shared" si="9"/>
        <v/>
      </c>
      <c r="BV36" s="13" t="str">
        <f t="shared" si="9"/>
        <v/>
      </c>
      <c r="BW36" s="13" t="str">
        <f t="shared" si="9"/>
        <v/>
      </c>
      <c r="BX36" s="13" t="str">
        <f t="shared" si="9"/>
        <v/>
      </c>
      <c r="BY36" s="13" t="str">
        <f t="shared" si="9"/>
        <v/>
      </c>
      <c r="BZ36" s="13" t="str">
        <f t="shared" si="9"/>
        <v/>
      </c>
      <c r="CA36" s="13" t="str">
        <f t="shared" si="9"/>
        <v/>
      </c>
      <c r="CB36" s="13" t="str">
        <f t="shared" si="9"/>
        <v/>
      </c>
      <c r="CC36" s="13" t="str">
        <f t="shared" si="9"/>
        <v/>
      </c>
      <c r="CD36" s="13" t="str">
        <f t="shared" si="9"/>
        <v/>
      </c>
      <c r="CE36" s="13" t="str">
        <f t="shared" si="10"/>
        <v/>
      </c>
      <c r="CF36" s="13" t="str">
        <f t="shared" si="10"/>
        <v/>
      </c>
      <c r="CG36" s="13" t="str">
        <f t="shared" si="10"/>
        <v/>
      </c>
      <c r="CH36" s="13" t="str">
        <f t="shared" si="10"/>
        <v/>
      </c>
      <c r="CI36" s="13" t="str">
        <f t="shared" si="10"/>
        <v/>
      </c>
      <c r="CJ36" s="13" t="str">
        <f t="shared" si="10"/>
        <v/>
      </c>
      <c r="CK36" s="13" t="str">
        <f t="shared" si="10"/>
        <v/>
      </c>
      <c r="CL36" s="13" t="str">
        <f t="shared" si="10"/>
        <v/>
      </c>
      <c r="CM36" s="13" t="str">
        <f t="shared" si="10"/>
        <v/>
      </c>
      <c r="CN36" s="13" t="str">
        <f t="shared" si="10"/>
        <v/>
      </c>
      <c r="CO36" s="13" t="str">
        <f t="shared" si="10"/>
        <v/>
      </c>
      <c r="CP36" s="13" t="str">
        <f t="shared" si="10"/>
        <v/>
      </c>
      <c r="CQ36" s="13" t="str">
        <f t="shared" si="10"/>
        <v/>
      </c>
      <c r="CR36" s="13" t="str">
        <f t="shared" si="10"/>
        <v/>
      </c>
      <c r="CS36" s="13" t="str">
        <f t="shared" si="10"/>
        <v/>
      </c>
      <c r="CT36" s="13" t="str">
        <f t="shared" si="10"/>
        <v/>
      </c>
      <c r="CU36" s="13" t="str">
        <f t="shared" si="11"/>
        <v/>
      </c>
      <c r="CV36" s="13" t="str">
        <f t="shared" si="11"/>
        <v/>
      </c>
      <c r="CW36" s="13" t="str">
        <f t="shared" si="11"/>
        <v/>
      </c>
      <c r="CX36" s="13" t="str">
        <f t="shared" si="11"/>
        <v/>
      </c>
      <c r="CY36" s="13" t="str">
        <f t="shared" si="11"/>
        <v/>
      </c>
      <c r="CZ36" s="13" t="str">
        <f t="shared" si="11"/>
        <v/>
      </c>
      <c r="DA36" s="13" t="str">
        <f t="shared" si="11"/>
        <v/>
      </c>
      <c r="DB36" s="13" t="str">
        <f t="shared" si="11"/>
        <v/>
      </c>
      <c r="DC36" s="13" t="str">
        <f t="shared" si="11"/>
        <v/>
      </c>
      <c r="DD36" s="13" t="str">
        <f t="shared" si="11"/>
        <v/>
      </c>
      <c r="DE36" s="13" t="str">
        <f t="shared" si="11"/>
        <v/>
      </c>
      <c r="DF36" s="13" t="str">
        <f t="shared" si="11"/>
        <v/>
      </c>
      <c r="DG36" s="13" t="str">
        <f t="shared" si="11"/>
        <v/>
      </c>
      <c r="DH36" s="13" t="str">
        <f t="shared" si="11"/>
        <v/>
      </c>
      <c r="DI36" s="13" t="str">
        <f t="shared" si="11"/>
        <v/>
      </c>
      <c r="DJ36" s="13" t="str">
        <f t="shared" si="11"/>
        <v/>
      </c>
      <c r="DK36" s="13" t="str">
        <f t="shared" si="12"/>
        <v/>
      </c>
      <c r="DL36" s="13" t="str">
        <f t="shared" si="12"/>
        <v/>
      </c>
      <c r="DM36" s="13" t="str">
        <f t="shared" si="12"/>
        <v/>
      </c>
      <c r="DN36" s="13" t="str">
        <f t="shared" si="12"/>
        <v/>
      </c>
      <c r="DO36" s="13" t="str">
        <f t="shared" si="12"/>
        <v/>
      </c>
      <c r="DP36" s="13" t="str">
        <f t="shared" si="12"/>
        <v/>
      </c>
      <c r="DQ36" s="13" t="str">
        <f t="shared" si="12"/>
        <v/>
      </c>
      <c r="DR36" s="13" t="str">
        <f t="shared" si="12"/>
        <v/>
      </c>
      <c r="DS36" s="13" t="str">
        <f t="shared" si="12"/>
        <v/>
      </c>
      <c r="DT36" s="13" t="str">
        <f t="shared" si="12"/>
        <v/>
      </c>
      <c r="DU36" s="13" t="str">
        <f t="shared" si="12"/>
        <v/>
      </c>
      <c r="DV36" s="13" t="str">
        <f t="shared" si="12"/>
        <v/>
      </c>
      <c r="DW36" s="13" t="str">
        <f t="shared" si="12"/>
        <v/>
      </c>
      <c r="DX36" s="13" t="str">
        <f t="shared" si="12"/>
        <v/>
      </c>
    </row>
    <row r="37" spans="1:128" ht="15" thickBot="1" x14ac:dyDescent="0.4">
      <c r="A37" s="19" t="s">
        <v>100</v>
      </c>
      <c r="B37" s="20" t="s">
        <v>101</v>
      </c>
      <c r="C37" s="81">
        <v>2469.10732996561</v>
      </c>
      <c r="D37" s="81">
        <v>2551.9704309004301</v>
      </c>
      <c r="E37" s="81">
        <v>2111.8237069378501</v>
      </c>
      <c r="F37" s="81">
        <v>1996.66434769393</v>
      </c>
      <c r="G37" s="81">
        <v>1949.5456476786201</v>
      </c>
      <c r="H37" s="81">
        <v>1938.1253479950401</v>
      </c>
      <c r="I37" s="81">
        <v>1839.50375157074</v>
      </c>
      <c r="J37" s="81">
        <v>1770.9061308329501</v>
      </c>
      <c r="K37" s="81">
        <v>1831.96045659265</v>
      </c>
      <c r="L37" s="81">
        <v>1784.63560953809</v>
      </c>
      <c r="M37" s="81">
        <v>1772.6430095912699</v>
      </c>
      <c r="N37" s="81">
        <v>1726.38502540321</v>
      </c>
      <c r="O37" s="81">
        <v>1713.02477948417</v>
      </c>
      <c r="P37" s="81">
        <v>1701.30453918322</v>
      </c>
      <c r="Q37" s="81">
        <v>1676.5967334346999</v>
      </c>
      <c r="R37" s="81">
        <v>1652.1213943249199</v>
      </c>
      <c r="S37" s="81">
        <v>1690.57150499823</v>
      </c>
      <c r="T37" s="81">
        <v>1613.96068222605</v>
      </c>
      <c r="U37" s="81">
        <v>1643.6531308954</v>
      </c>
      <c r="V37" s="81">
        <v>1664.9021015292601</v>
      </c>
      <c r="W37" s="81">
        <v>1646.7788599170201</v>
      </c>
      <c r="X37" s="81">
        <v>1627.2707413757701</v>
      </c>
      <c r="Y37" s="81">
        <v>1632.2790544950401</v>
      </c>
      <c r="Z37" s="81">
        <v>1737.95258230181</v>
      </c>
      <c r="AA37" s="81">
        <v>1812.18678220933</v>
      </c>
      <c r="AB37" s="81">
        <v>1884.5846677775301</v>
      </c>
      <c r="AC37" s="81">
        <v>2017.2619825751999</v>
      </c>
      <c r="AD37" s="81">
        <v>1853.19158496452</v>
      </c>
      <c r="AE37" s="81">
        <v>1981.6693905827201</v>
      </c>
      <c r="AF37" s="81">
        <v>1883.95388216166</v>
      </c>
      <c r="AG37" s="81">
        <v>1942.6971459701599</v>
      </c>
      <c r="AH37" s="81">
        <v>1759.3858451056999</v>
      </c>
      <c r="AI37" s="81">
        <v>1776.89118480511</v>
      </c>
      <c r="AJ37" s="81">
        <v>1725.2185271292999</v>
      </c>
      <c r="AK37" s="81">
        <v>1650.6972126041501</v>
      </c>
      <c r="AL37" s="81">
        <v>1792.6807924494899</v>
      </c>
      <c r="AM37" s="81">
        <v>1252.39067501976</v>
      </c>
      <c r="AN37" s="81">
        <v>1388.20027340059</v>
      </c>
      <c r="AO37" s="81">
        <v>1675.50711968513</v>
      </c>
      <c r="AP37" s="81">
        <v>1668.37498588578</v>
      </c>
      <c r="AQ37" s="81">
        <v>1668.78248845853</v>
      </c>
      <c r="AR37" s="81">
        <v>1473.2490532432901</v>
      </c>
      <c r="AS37" s="81">
        <v>1458.34614115873</v>
      </c>
      <c r="AT37" s="81">
        <v>1549.47415423299</v>
      </c>
      <c r="AU37" s="81">
        <v>1551.3321543231</v>
      </c>
      <c r="AV37" s="81">
        <v>1450.1317824914199</v>
      </c>
      <c r="AW37" s="81">
        <v>1571.0906810384599</v>
      </c>
      <c r="AX37" s="81">
        <v>1461.89466138548</v>
      </c>
      <c r="AY37" s="81">
        <v>1536.8232571410399</v>
      </c>
      <c r="AZ37" s="81">
        <v>1409.03253098184</v>
      </c>
      <c r="BA37" s="81">
        <v>1301.27790451996</v>
      </c>
      <c r="BB37" s="81">
        <v>1314.0632286985799</v>
      </c>
      <c r="BC37" s="81">
        <v>1313.4039431849801</v>
      </c>
      <c r="BD37" s="81">
        <v>1350.7663142195599</v>
      </c>
      <c r="BE37" s="81">
        <v>1286.2543374147599</v>
      </c>
      <c r="BF37" s="81">
        <v>1336.8583355235801</v>
      </c>
      <c r="BG37" s="81">
        <v>1266.9674172432101</v>
      </c>
      <c r="BH37" s="110"/>
      <c r="BO37" s="13" t="str">
        <f t="shared" si="9"/>
        <v/>
      </c>
      <c r="BP37" s="13" t="str">
        <f t="shared" si="9"/>
        <v/>
      </c>
      <c r="BQ37" s="13" t="str">
        <f t="shared" si="9"/>
        <v/>
      </c>
      <c r="BR37" s="13" t="str">
        <f t="shared" si="9"/>
        <v/>
      </c>
      <c r="BS37" s="13" t="str">
        <f t="shared" si="9"/>
        <v/>
      </c>
      <c r="BT37" s="13" t="str">
        <f t="shared" si="9"/>
        <v/>
      </c>
      <c r="BU37" s="13" t="str">
        <f t="shared" si="9"/>
        <v/>
      </c>
      <c r="BV37" s="13" t="str">
        <f t="shared" si="9"/>
        <v/>
      </c>
      <c r="BW37" s="13" t="str">
        <f t="shared" si="9"/>
        <v/>
      </c>
      <c r="BX37" s="13" t="str">
        <f t="shared" si="9"/>
        <v/>
      </c>
      <c r="BY37" s="13" t="str">
        <f t="shared" si="9"/>
        <v/>
      </c>
      <c r="BZ37" s="13" t="str">
        <f t="shared" si="9"/>
        <v/>
      </c>
      <c r="CA37" s="13" t="str">
        <f t="shared" si="9"/>
        <v/>
      </c>
      <c r="CB37" s="13" t="str">
        <f t="shared" si="9"/>
        <v/>
      </c>
      <c r="CC37" s="13" t="str">
        <f t="shared" si="9"/>
        <v/>
      </c>
      <c r="CD37" s="13" t="str">
        <f t="shared" si="9"/>
        <v/>
      </c>
      <c r="CE37" s="13" t="str">
        <f t="shared" si="10"/>
        <v/>
      </c>
      <c r="CF37" s="13" t="str">
        <f t="shared" si="10"/>
        <v/>
      </c>
      <c r="CG37" s="13" t="str">
        <f t="shared" si="10"/>
        <v/>
      </c>
      <c r="CH37" s="13" t="str">
        <f t="shared" si="10"/>
        <v/>
      </c>
      <c r="CI37" s="13" t="str">
        <f t="shared" si="10"/>
        <v/>
      </c>
      <c r="CJ37" s="13" t="str">
        <f t="shared" si="10"/>
        <v/>
      </c>
      <c r="CK37" s="13" t="str">
        <f t="shared" si="10"/>
        <v/>
      </c>
      <c r="CL37" s="13" t="str">
        <f t="shared" si="10"/>
        <v/>
      </c>
      <c r="CM37" s="13" t="str">
        <f t="shared" si="10"/>
        <v/>
      </c>
      <c r="CN37" s="13" t="str">
        <f t="shared" si="10"/>
        <v/>
      </c>
      <c r="CO37" s="13" t="str">
        <f t="shared" si="10"/>
        <v/>
      </c>
      <c r="CP37" s="13" t="str">
        <f t="shared" si="10"/>
        <v/>
      </c>
      <c r="CQ37" s="13" t="str">
        <f t="shared" si="10"/>
        <v/>
      </c>
      <c r="CR37" s="13" t="str">
        <f t="shared" si="10"/>
        <v/>
      </c>
      <c r="CS37" s="13" t="str">
        <f t="shared" si="10"/>
        <v/>
      </c>
      <c r="CT37" s="13" t="str">
        <f t="shared" si="10"/>
        <v/>
      </c>
      <c r="CU37" s="13" t="str">
        <f t="shared" si="11"/>
        <v/>
      </c>
      <c r="CV37" s="13" t="str">
        <f t="shared" si="11"/>
        <v/>
      </c>
      <c r="CW37" s="13" t="str">
        <f t="shared" si="11"/>
        <v/>
      </c>
      <c r="CX37" s="13" t="str">
        <f t="shared" si="11"/>
        <v/>
      </c>
      <c r="CY37" s="13" t="str">
        <f t="shared" si="11"/>
        <v/>
      </c>
      <c r="CZ37" s="13" t="str">
        <f t="shared" si="11"/>
        <v/>
      </c>
      <c r="DA37" s="13" t="str">
        <f t="shared" si="11"/>
        <v/>
      </c>
      <c r="DB37" s="13" t="str">
        <f t="shared" si="11"/>
        <v/>
      </c>
      <c r="DC37" s="13" t="str">
        <f t="shared" si="11"/>
        <v/>
      </c>
      <c r="DD37" s="13" t="str">
        <f t="shared" si="11"/>
        <v/>
      </c>
      <c r="DE37" s="13" t="str">
        <f t="shared" si="11"/>
        <v/>
      </c>
      <c r="DF37" s="13" t="str">
        <f t="shared" si="11"/>
        <v/>
      </c>
      <c r="DG37" s="13" t="str">
        <f t="shared" si="11"/>
        <v/>
      </c>
      <c r="DH37" s="13" t="str">
        <f t="shared" si="11"/>
        <v/>
      </c>
      <c r="DI37" s="13" t="str">
        <f t="shared" si="11"/>
        <v/>
      </c>
      <c r="DJ37" s="13" t="str">
        <f t="shared" si="11"/>
        <v/>
      </c>
      <c r="DK37" s="13" t="str">
        <f t="shared" si="12"/>
        <v/>
      </c>
      <c r="DL37" s="13" t="str">
        <f t="shared" si="12"/>
        <v/>
      </c>
      <c r="DM37" s="13" t="str">
        <f t="shared" si="12"/>
        <v/>
      </c>
      <c r="DN37" s="13" t="str">
        <f t="shared" si="12"/>
        <v/>
      </c>
      <c r="DO37" s="13" t="str">
        <f t="shared" si="12"/>
        <v/>
      </c>
      <c r="DP37" s="13" t="str">
        <f t="shared" si="12"/>
        <v/>
      </c>
      <c r="DQ37" s="13" t="str">
        <f t="shared" si="12"/>
        <v/>
      </c>
      <c r="DR37" s="13" t="str">
        <f t="shared" si="12"/>
        <v/>
      </c>
      <c r="DS37" s="13" t="str">
        <f t="shared" si="12"/>
        <v/>
      </c>
      <c r="DT37" s="13" t="str">
        <f t="shared" si="12"/>
        <v/>
      </c>
      <c r="DU37" s="13" t="str">
        <f t="shared" si="12"/>
        <v/>
      </c>
      <c r="DV37" s="13" t="str">
        <f t="shared" si="12"/>
        <v/>
      </c>
      <c r="DW37" s="13" t="str">
        <f t="shared" si="12"/>
        <v/>
      </c>
      <c r="DX37" s="13" t="str">
        <f t="shared" si="12"/>
        <v/>
      </c>
    </row>
    <row r="38" spans="1:128" ht="15" thickBot="1" x14ac:dyDescent="0.4">
      <c r="A38" s="19" t="s">
        <v>102</v>
      </c>
      <c r="B38" s="20" t="s">
        <v>103</v>
      </c>
      <c r="C38" s="81">
        <v>97.045831391518107</v>
      </c>
      <c r="D38" s="81">
        <v>111.95762346222899</v>
      </c>
      <c r="E38" s="81">
        <v>155.187466143151</v>
      </c>
      <c r="F38" s="81">
        <v>133.988422165694</v>
      </c>
      <c r="G38" s="81">
        <v>142.28557051190799</v>
      </c>
      <c r="H38" s="81">
        <v>117.43840511917401</v>
      </c>
      <c r="I38" s="81">
        <v>100.866403307949</v>
      </c>
      <c r="J38" s="81">
        <v>83.680528041302395</v>
      </c>
      <c r="K38" s="81">
        <v>114.42700413479901</v>
      </c>
      <c r="L38" s="81">
        <v>160.23057340226401</v>
      </c>
      <c r="M38" s="81">
        <v>185.26786008425199</v>
      </c>
      <c r="N38" s="81">
        <v>165.80363321501201</v>
      </c>
      <c r="O38" s="81">
        <v>215.31294080026299</v>
      </c>
      <c r="P38" s="81">
        <v>190.81582088944899</v>
      </c>
      <c r="Q38" s="81">
        <v>192.65756962863</v>
      </c>
      <c r="R38" s="81">
        <v>187.65119449759101</v>
      </c>
      <c r="S38" s="81">
        <v>165.87185938917699</v>
      </c>
      <c r="T38" s="81">
        <v>160.03784702063001</v>
      </c>
      <c r="U38" s="81">
        <v>165.586565235329</v>
      </c>
      <c r="V38" s="81">
        <v>83.145238762084702</v>
      </c>
      <c r="W38" s="81">
        <v>74.811331505025805</v>
      </c>
      <c r="X38" s="81">
        <v>88.917200287576804</v>
      </c>
      <c r="Y38" s="81">
        <v>88.379034619074901</v>
      </c>
      <c r="Z38" s="81">
        <v>114.721067275482</v>
      </c>
      <c r="AA38" s="81">
        <v>142.191546250568</v>
      </c>
      <c r="AB38" s="81">
        <v>167.920621558996</v>
      </c>
      <c r="AC38" s="81">
        <v>174.78481924814901</v>
      </c>
      <c r="AD38" s="81">
        <v>174.57691965827499</v>
      </c>
      <c r="AE38" s="81">
        <v>199.42743926091501</v>
      </c>
      <c r="AF38" s="81">
        <v>212.25327804142299</v>
      </c>
      <c r="AG38" s="81">
        <v>215.084527292763</v>
      </c>
      <c r="AH38" s="81">
        <v>196.17729446859599</v>
      </c>
      <c r="AI38" s="81">
        <v>233.188225059546</v>
      </c>
      <c r="AJ38" s="81">
        <v>219.432904033396</v>
      </c>
      <c r="AK38" s="81">
        <v>217.13492346402899</v>
      </c>
      <c r="AL38" s="81">
        <v>259.01775436881002</v>
      </c>
      <c r="AM38" s="81">
        <v>142.64634435563201</v>
      </c>
      <c r="AN38" s="81">
        <v>106.481316512498</v>
      </c>
      <c r="AO38" s="81">
        <v>224.93085406624999</v>
      </c>
      <c r="AP38" s="81">
        <v>285.34520920819398</v>
      </c>
      <c r="AQ38" s="81">
        <v>281.45736044783899</v>
      </c>
      <c r="AR38" s="81">
        <v>235.856147990496</v>
      </c>
      <c r="AS38" s="81">
        <v>198.71541463054899</v>
      </c>
      <c r="AT38" s="81">
        <v>196.48964274533</v>
      </c>
      <c r="AU38" s="81">
        <v>237.992292250302</v>
      </c>
      <c r="AV38" s="81">
        <v>261.20217968084</v>
      </c>
      <c r="AW38" s="81">
        <v>287.61795132361601</v>
      </c>
      <c r="AX38" s="81">
        <v>280.65596494632803</v>
      </c>
      <c r="AY38" s="81">
        <v>287.67187905239399</v>
      </c>
      <c r="AZ38" s="81">
        <v>298.56761126569</v>
      </c>
      <c r="BA38" s="81">
        <v>289.328909106011</v>
      </c>
      <c r="BB38" s="81">
        <v>280.52517908524499</v>
      </c>
      <c r="BC38" s="81">
        <v>264.09949807079198</v>
      </c>
      <c r="BD38" s="81">
        <v>298.36951923165702</v>
      </c>
      <c r="BE38" s="81">
        <v>296.68666680337702</v>
      </c>
      <c r="BF38" s="81">
        <v>357.30441727876502</v>
      </c>
      <c r="BG38" s="81">
        <v>337.07365390312299</v>
      </c>
      <c r="BH38" s="110"/>
      <c r="BO38" s="13" t="str">
        <f t="shared" si="9"/>
        <v/>
      </c>
      <c r="BP38" s="13" t="str">
        <f t="shared" si="9"/>
        <v/>
      </c>
      <c r="BQ38" s="13" t="str">
        <f t="shared" si="9"/>
        <v/>
      </c>
      <c r="BR38" s="13" t="str">
        <f t="shared" si="9"/>
        <v/>
      </c>
      <c r="BS38" s="13" t="str">
        <f t="shared" si="9"/>
        <v/>
      </c>
      <c r="BT38" s="13" t="str">
        <f t="shared" si="9"/>
        <v/>
      </c>
      <c r="BU38" s="13" t="str">
        <f t="shared" si="9"/>
        <v/>
      </c>
      <c r="BV38" s="13" t="str">
        <f t="shared" si="9"/>
        <v/>
      </c>
      <c r="BW38" s="13" t="str">
        <f t="shared" si="9"/>
        <v/>
      </c>
      <c r="BX38" s="13" t="str">
        <f t="shared" si="9"/>
        <v/>
      </c>
      <c r="BY38" s="13" t="str">
        <f t="shared" si="9"/>
        <v/>
      </c>
      <c r="BZ38" s="13" t="str">
        <f t="shared" si="9"/>
        <v/>
      </c>
      <c r="CA38" s="13" t="str">
        <f t="shared" si="9"/>
        <v/>
      </c>
      <c r="CB38" s="13" t="str">
        <f t="shared" si="9"/>
        <v/>
      </c>
      <c r="CC38" s="13" t="str">
        <f t="shared" si="9"/>
        <v/>
      </c>
      <c r="CD38" s="13" t="str">
        <f t="shared" si="9"/>
        <v/>
      </c>
      <c r="CE38" s="13" t="str">
        <f t="shared" si="10"/>
        <v/>
      </c>
      <c r="CF38" s="13" t="str">
        <f t="shared" si="10"/>
        <v/>
      </c>
      <c r="CG38" s="13" t="str">
        <f t="shared" si="10"/>
        <v/>
      </c>
      <c r="CH38" s="13" t="str">
        <f t="shared" si="10"/>
        <v/>
      </c>
      <c r="CI38" s="13" t="str">
        <f t="shared" si="10"/>
        <v/>
      </c>
      <c r="CJ38" s="13" t="str">
        <f t="shared" si="10"/>
        <v/>
      </c>
      <c r="CK38" s="13" t="str">
        <f t="shared" si="10"/>
        <v/>
      </c>
      <c r="CL38" s="13" t="str">
        <f t="shared" si="10"/>
        <v/>
      </c>
      <c r="CM38" s="13" t="str">
        <f t="shared" si="10"/>
        <v/>
      </c>
      <c r="CN38" s="13" t="str">
        <f t="shared" si="10"/>
        <v/>
      </c>
      <c r="CO38" s="13" t="str">
        <f t="shared" si="10"/>
        <v/>
      </c>
      <c r="CP38" s="13" t="str">
        <f t="shared" si="10"/>
        <v/>
      </c>
      <c r="CQ38" s="13" t="str">
        <f t="shared" si="10"/>
        <v/>
      </c>
      <c r="CR38" s="13" t="str">
        <f t="shared" si="10"/>
        <v/>
      </c>
      <c r="CS38" s="13" t="str">
        <f t="shared" si="10"/>
        <v/>
      </c>
      <c r="CT38" s="13" t="str">
        <f t="shared" si="10"/>
        <v/>
      </c>
      <c r="CU38" s="13" t="str">
        <f t="shared" si="11"/>
        <v/>
      </c>
      <c r="CV38" s="13" t="str">
        <f t="shared" si="11"/>
        <v/>
      </c>
      <c r="CW38" s="13" t="str">
        <f t="shared" si="11"/>
        <v/>
      </c>
      <c r="CX38" s="13" t="str">
        <f t="shared" si="11"/>
        <v/>
      </c>
      <c r="CY38" s="13" t="str">
        <f t="shared" si="11"/>
        <v/>
      </c>
      <c r="CZ38" s="13" t="str">
        <f t="shared" si="11"/>
        <v/>
      </c>
      <c r="DA38" s="13" t="str">
        <f t="shared" si="11"/>
        <v/>
      </c>
      <c r="DB38" s="13" t="str">
        <f t="shared" si="11"/>
        <v/>
      </c>
      <c r="DC38" s="13" t="str">
        <f t="shared" si="11"/>
        <v/>
      </c>
      <c r="DD38" s="13" t="str">
        <f t="shared" si="11"/>
        <v/>
      </c>
      <c r="DE38" s="13" t="str">
        <f t="shared" si="11"/>
        <v/>
      </c>
      <c r="DF38" s="13" t="str">
        <f t="shared" si="11"/>
        <v/>
      </c>
      <c r="DG38" s="13" t="str">
        <f t="shared" si="11"/>
        <v/>
      </c>
      <c r="DH38" s="13" t="str">
        <f t="shared" si="11"/>
        <v/>
      </c>
      <c r="DI38" s="13" t="str">
        <f t="shared" si="11"/>
        <v/>
      </c>
      <c r="DJ38" s="13" t="str">
        <f t="shared" si="11"/>
        <v/>
      </c>
      <c r="DK38" s="13" t="str">
        <f t="shared" si="12"/>
        <v/>
      </c>
      <c r="DL38" s="13" t="str">
        <f t="shared" si="12"/>
        <v/>
      </c>
      <c r="DM38" s="13" t="str">
        <f t="shared" si="12"/>
        <v/>
      </c>
      <c r="DN38" s="13" t="str">
        <f t="shared" si="12"/>
        <v/>
      </c>
      <c r="DO38" s="13" t="str">
        <f t="shared" si="12"/>
        <v/>
      </c>
      <c r="DP38" s="13" t="str">
        <f t="shared" si="12"/>
        <v/>
      </c>
      <c r="DQ38" s="13" t="str">
        <f t="shared" si="12"/>
        <v/>
      </c>
      <c r="DR38" s="13" t="str">
        <f t="shared" si="12"/>
        <v/>
      </c>
      <c r="DS38" s="13" t="str">
        <f t="shared" si="12"/>
        <v/>
      </c>
      <c r="DT38" s="13" t="str">
        <f t="shared" si="12"/>
        <v/>
      </c>
      <c r="DU38" s="13" t="str">
        <f t="shared" si="12"/>
        <v/>
      </c>
      <c r="DV38" s="13" t="str">
        <f t="shared" si="12"/>
        <v/>
      </c>
      <c r="DW38" s="13" t="str">
        <f t="shared" si="12"/>
        <v/>
      </c>
      <c r="DX38" s="13" t="str">
        <f t="shared" si="12"/>
        <v/>
      </c>
    </row>
    <row r="39" spans="1:128" ht="15" thickBot="1" x14ac:dyDescent="0.4">
      <c r="A39" s="19" t="s">
        <v>104</v>
      </c>
      <c r="B39" s="20" t="s">
        <v>8</v>
      </c>
      <c r="C39" s="81">
        <v>3337.7677019622001</v>
      </c>
      <c r="D39" s="81">
        <v>3276.6952091735402</v>
      </c>
      <c r="E39" s="81">
        <v>3157.0293794650001</v>
      </c>
      <c r="F39" s="81">
        <v>3034.4031058312498</v>
      </c>
      <c r="G39" s="81">
        <v>2974.7629298142101</v>
      </c>
      <c r="H39" s="81">
        <v>2799.2653754575699</v>
      </c>
      <c r="I39" s="81">
        <v>2730.1809958675599</v>
      </c>
      <c r="J39" s="81">
        <v>2566.8695939272998</v>
      </c>
      <c r="K39" s="81">
        <v>2675.8597933023998</v>
      </c>
      <c r="L39" s="81">
        <v>2649.0944932068901</v>
      </c>
      <c r="M39" s="81">
        <v>2795.15679797865</v>
      </c>
      <c r="N39" s="81">
        <v>2905.7660678071702</v>
      </c>
      <c r="O39" s="81">
        <v>2941.2124824405</v>
      </c>
      <c r="P39" s="81">
        <v>2859.46485096984</v>
      </c>
      <c r="Q39" s="81">
        <v>2719.5825099783801</v>
      </c>
      <c r="R39" s="81">
        <v>2765.4363139429802</v>
      </c>
      <c r="S39" s="81">
        <v>2703.1392885022801</v>
      </c>
      <c r="T39" s="81">
        <v>2676.5137141611199</v>
      </c>
      <c r="U39" s="81">
        <v>3016.0096580066202</v>
      </c>
      <c r="V39" s="81">
        <v>3073.9557098230298</v>
      </c>
      <c r="W39" s="81">
        <v>2911.6177469834502</v>
      </c>
      <c r="X39" s="81">
        <v>3046.8012005425499</v>
      </c>
      <c r="Y39" s="81">
        <v>3214.0535039997599</v>
      </c>
      <c r="Z39" s="81">
        <v>3258.2500215052601</v>
      </c>
      <c r="AA39" s="81">
        <v>3579.7092648869002</v>
      </c>
      <c r="AB39" s="81">
        <v>3638.1648708355101</v>
      </c>
      <c r="AC39" s="81">
        <v>3746.04654778549</v>
      </c>
      <c r="AD39" s="81">
        <v>3732.3123864784702</v>
      </c>
      <c r="AE39" s="81">
        <v>3852.3756047750599</v>
      </c>
      <c r="AF39" s="81">
        <v>3690.2238897444199</v>
      </c>
      <c r="AG39" s="81">
        <v>3538.8155579929398</v>
      </c>
      <c r="AH39" s="81">
        <v>3408.8809414054699</v>
      </c>
      <c r="AI39" s="81">
        <v>3675.0154522718299</v>
      </c>
      <c r="AJ39" s="81">
        <v>3543.5557568181398</v>
      </c>
      <c r="AK39" s="81">
        <v>3412.30332977324</v>
      </c>
      <c r="AL39" s="81">
        <v>3346.7301117033999</v>
      </c>
      <c r="AM39" s="81">
        <v>2045.68268790142</v>
      </c>
      <c r="AN39" s="81">
        <v>2284.53596487913</v>
      </c>
      <c r="AO39" s="81">
        <v>2938.0671277909901</v>
      </c>
      <c r="AP39" s="81">
        <v>3143.3231210788599</v>
      </c>
      <c r="AQ39" s="81">
        <v>3284.6020477439201</v>
      </c>
      <c r="AR39" s="81">
        <v>3376.4456354835202</v>
      </c>
      <c r="AS39" s="81">
        <v>3431.2834824892402</v>
      </c>
      <c r="AT39" s="81">
        <v>3643.7599019608101</v>
      </c>
      <c r="AU39" s="81">
        <v>3641.6959278833301</v>
      </c>
      <c r="AV39" s="81">
        <v>3380.5935987748799</v>
      </c>
      <c r="AW39" s="81">
        <v>3414.5554568133002</v>
      </c>
      <c r="AX39" s="81">
        <v>3379.7411282759199</v>
      </c>
      <c r="AY39" s="81">
        <v>3292.5594645178298</v>
      </c>
      <c r="AZ39" s="81">
        <v>3137.8942723049299</v>
      </c>
      <c r="BA39" s="81">
        <v>3093.33197866098</v>
      </c>
      <c r="BB39" s="81">
        <v>3047.0935551928401</v>
      </c>
      <c r="BC39" s="81">
        <v>2999.7075305246199</v>
      </c>
      <c r="BD39" s="81">
        <v>2882.9359086909499</v>
      </c>
      <c r="BE39" s="81">
        <v>2867.24882659079</v>
      </c>
      <c r="BF39" s="81">
        <v>2658.3898127840998</v>
      </c>
      <c r="BG39" s="81">
        <v>2668.2602406184301</v>
      </c>
      <c r="BH39" s="110"/>
      <c r="BO39" s="13" t="str">
        <f t="shared" si="9"/>
        <v/>
      </c>
      <c r="BP39" s="13" t="str">
        <f t="shared" si="9"/>
        <v/>
      </c>
      <c r="BQ39" s="13" t="str">
        <f t="shared" si="9"/>
        <v/>
      </c>
      <c r="BR39" s="13" t="str">
        <f t="shared" si="9"/>
        <v/>
      </c>
      <c r="BS39" s="13" t="str">
        <f t="shared" si="9"/>
        <v/>
      </c>
      <c r="BT39" s="13" t="str">
        <f t="shared" si="9"/>
        <v/>
      </c>
      <c r="BU39" s="13" t="str">
        <f t="shared" si="9"/>
        <v/>
      </c>
      <c r="BV39" s="13" t="str">
        <f t="shared" si="9"/>
        <v/>
      </c>
      <c r="BW39" s="13" t="str">
        <f t="shared" si="9"/>
        <v/>
      </c>
      <c r="BX39" s="13" t="str">
        <f t="shared" si="9"/>
        <v/>
      </c>
      <c r="BY39" s="13" t="str">
        <f t="shared" si="9"/>
        <v/>
      </c>
      <c r="BZ39" s="13" t="str">
        <f t="shared" si="9"/>
        <v/>
      </c>
      <c r="CA39" s="13" t="str">
        <f t="shared" si="9"/>
        <v/>
      </c>
      <c r="CB39" s="13" t="str">
        <f t="shared" si="9"/>
        <v/>
      </c>
      <c r="CC39" s="13" t="str">
        <f t="shared" si="9"/>
        <v/>
      </c>
      <c r="CD39" s="13" t="str">
        <f t="shared" si="9"/>
        <v/>
      </c>
      <c r="CE39" s="13" t="str">
        <f t="shared" si="10"/>
        <v/>
      </c>
      <c r="CF39" s="13" t="str">
        <f t="shared" si="10"/>
        <v/>
      </c>
      <c r="CG39" s="13" t="str">
        <f t="shared" si="10"/>
        <v/>
      </c>
      <c r="CH39" s="13" t="str">
        <f t="shared" si="10"/>
        <v/>
      </c>
      <c r="CI39" s="13" t="str">
        <f t="shared" si="10"/>
        <v/>
      </c>
      <c r="CJ39" s="13" t="str">
        <f t="shared" si="10"/>
        <v/>
      </c>
      <c r="CK39" s="13" t="str">
        <f t="shared" si="10"/>
        <v/>
      </c>
      <c r="CL39" s="13" t="str">
        <f t="shared" si="10"/>
        <v/>
      </c>
      <c r="CM39" s="13" t="str">
        <f t="shared" si="10"/>
        <v/>
      </c>
      <c r="CN39" s="13" t="str">
        <f t="shared" si="10"/>
        <v/>
      </c>
      <c r="CO39" s="13" t="str">
        <f t="shared" si="10"/>
        <v/>
      </c>
      <c r="CP39" s="13" t="str">
        <f t="shared" si="10"/>
        <v/>
      </c>
      <c r="CQ39" s="13" t="str">
        <f t="shared" si="10"/>
        <v/>
      </c>
      <c r="CR39" s="13" t="str">
        <f t="shared" si="10"/>
        <v/>
      </c>
      <c r="CS39" s="13" t="str">
        <f t="shared" si="10"/>
        <v/>
      </c>
      <c r="CT39" s="13" t="str">
        <f t="shared" si="10"/>
        <v/>
      </c>
      <c r="CU39" s="13" t="str">
        <f t="shared" si="11"/>
        <v/>
      </c>
      <c r="CV39" s="13" t="str">
        <f t="shared" si="11"/>
        <v/>
      </c>
      <c r="CW39" s="13" t="str">
        <f t="shared" si="11"/>
        <v/>
      </c>
      <c r="CX39" s="13" t="str">
        <f t="shared" si="11"/>
        <v/>
      </c>
      <c r="CY39" s="13" t="str">
        <f t="shared" si="11"/>
        <v/>
      </c>
      <c r="CZ39" s="13" t="str">
        <f t="shared" si="11"/>
        <v/>
      </c>
      <c r="DA39" s="13" t="str">
        <f t="shared" si="11"/>
        <v/>
      </c>
      <c r="DB39" s="13" t="str">
        <f t="shared" si="11"/>
        <v/>
      </c>
      <c r="DC39" s="13" t="str">
        <f t="shared" si="11"/>
        <v/>
      </c>
      <c r="DD39" s="13" t="str">
        <f t="shared" si="11"/>
        <v/>
      </c>
      <c r="DE39" s="13" t="str">
        <f t="shared" si="11"/>
        <v/>
      </c>
      <c r="DF39" s="13" t="str">
        <f t="shared" si="11"/>
        <v/>
      </c>
      <c r="DG39" s="13" t="str">
        <f t="shared" si="11"/>
        <v/>
      </c>
      <c r="DH39" s="13" t="str">
        <f t="shared" si="11"/>
        <v/>
      </c>
      <c r="DI39" s="13" t="str">
        <f t="shared" si="11"/>
        <v/>
      </c>
      <c r="DJ39" s="13" t="str">
        <f t="shared" si="11"/>
        <v/>
      </c>
      <c r="DK39" s="13" t="str">
        <f t="shared" si="12"/>
        <v/>
      </c>
      <c r="DL39" s="13" t="str">
        <f t="shared" si="12"/>
        <v/>
      </c>
      <c r="DM39" s="13" t="str">
        <f t="shared" si="12"/>
        <v/>
      </c>
      <c r="DN39" s="13" t="str">
        <f t="shared" si="12"/>
        <v/>
      </c>
      <c r="DO39" s="13" t="str">
        <f t="shared" si="12"/>
        <v/>
      </c>
      <c r="DP39" s="13" t="str">
        <f t="shared" si="12"/>
        <v/>
      </c>
      <c r="DQ39" s="13" t="str">
        <f t="shared" si="12"/>
        <v/>
      </c>
      <c r="DR39" s="13" t="str">
        <f t="shared" si="12"/>
        <v/>
      </c>
      <c r="DS39" s="13" t="str">
        <f t="shared" si="12"/>
        <v/>
      </c>
      <c r="DT39" s="13" t="str">
        <f t="shared" si="12"/>
        <v/>
      </c>
      <c r="DU39" s="13" t="str">
        <f t="shared" si="12"/>
        <v/>
      </c>
      <c r="DV39" s="13" t="str">
        <f t="shared" si="12"/>
        <v/>
      </c>
      <c r="DW39" s="13" t="str">
        <f t="shared" si="12"/>
        <v/>
      </c>
      <c r="DX39" s="13" t="str">
        <f t="shared" si="12"/>
        <v/>
      </c>
    </row>
    <row r="40" spans="1:128" ht="15" thickBot="1" x14ac:dyDescent="0.4">
      <c r="A40" s="18"/>
      <c r="B40" s="18" t="s">
        <v>146</v>
      </c>
      <c r="C40" s="77">
        <v>6969.8616199937042</v>
      </c>
      <c r="D40" s="77">
        <v>7010.9287145773915</v>
      </c>
      <c r="E40" s="77">
        <v>6380.7735735297356</v>
      </c>
      <c r="F40" s="77">
        <v>6200.8168283932482</v>
      </c>
      <c r="G40" s="77">
        <v>6028.1832693440138</v>
      </c>
      <c r="H40" s="77">
        <v>5828.9803283673991</v>
      </c>
      <c r="I40" s="77">
        <v>5686.3581190757195</v>
      </c>
      <c r="J40" s="77">
        <v>5470.2314881632919</v>
      </c>
      <c r="K40" s="77">
        <v>5737.1347334537641</v>
      </c>
      <c r="L40" s="77">
        <v>5681.0956568052443</v>
      </c>
      <c r="M40" s="77">
        <v>5854.6118345246705</v>
      </c>
      <c r="N40" s="77">
        <v>5919.0940307743158</v>
      </c>
      <c r="O40" s="77">
        <v>6043.8267025143905</v>
      </c>
      <c r="P40" s="77">
        <v>5908.8356986189156</v>
      </c>
      <c r="Q40" s="77">
        <v>5708.0596536694156</v>
      </c>
      <c r="R40" s="77">
        <v>5780.9700331572276</v>
      </c>
      <c r="S40" s="77">
        <v>5721.9963946364569</v>
      </c>
      <c r="T40" s="77">
        <v>5602.2245738936172</v>
      </c>
      <c r="U40" s="77">
        <v>6028.9398786238089</v>
      </c>
      <c r="V40" s="77">
        <v>5914.8323819961479</v>
      </c>
      <c r="W40" s="77">
        <v>5747.987200760268</v>
      </c>
      <c r="X40" s="77">
        <v>5915.9443770034322</v>
      </c>
      <c r="Y40" s="77">
        <v>6198.8891001096708</v>
      </c>
      <c r="Z40" s="77">
        <v>6474.5039761749949</v>
      </c>
      <c r="AA40" s="77">
        <v>6808.560782242017</v>
      </c>
      <c r="AB40" s="77">
        <v>7032.8598599529214</v>
      </c>
      <c r="AC40" s="77">
        <v>7263.0197099618072</v>
      </c>
      <c r="AD40" s="77">
        <v>7033.9504033106759</v>
      </c>
      <c r="AE40" s="77">
        <v>7350.0457260433868</v>
      </c>
      <c r="AF40" s="77">
        <v>7036.2098099306077</v>
      </c>
      <c r="AG40" s="77">
        <v>6987.4077143448039</v>
      </c>
      <c r="AH40" s="77">
        <v>6587.7785814020863</v>
      </c>
      <c r="AI40" s="77">
        <v>7023.3968890100259</v>
      </c>
      <c r="AJ40" s="77">
        <v>6722.1361761262906</v>
      </c>
      <c r="AK40" s="77">
        <v>6477.5495193011666</v>
      </c>
      <c r="AL40" s="77">
        <v>6630.6249963587461</v>
      </c>
      <c r="AM40" s="77">
        <v>4456.8281383543472</v>
      </c>
      <c r="AN40" s="77">
        <v>4910.4689316661988</v>
      </c>
      <c r="AO40" s="77">
        <v>6059.9629489908812</v>
      </c>
      <c r="AP40" s="77">
        <v>6186.493684553865</v>
      </c>
      <c r="AQ40" s="77">
        <v>6335.715052886886</v>
      </c>
      <c r="AR40" s="77">
        <v>6160.3152780546552</v>
      </c>
      <c r="AS40" s="77">
        <v>6226.6013368582999</v>
      </c>
      <c r="AT40" s="77">
        <v>6552.3330356994811</v>
      </c>
      <c r="AU40" s="77">
        <v>6727.7957285792618</v>
      </c>
      <c r="AV40" s="77">
        <v>6404.6176701181012</v>
      </c>
      <c r="AW40" s="77">
        <v>6555.4943349760379</v>
      </c>
      <c r="AX40" s="77">
        <v>6471.2937715735625</v>
      </c>
      <c r="AY40" s="77">
        <v>6446.4712293725206</v>
      </c>
      <c r="AZ40" s="77">
        <v>6147.4352385034454</v>
      </c>
      <c r="BA40" s="77">
        <v>5955.4767177793237</v>
      </c>
      <c r="BB40" s="77">
        <v>5862.3163607790993</v>
      </c>
      <c r="BC40" s="77">
        <v>5811.6492292216844</v>
      </c>
      <c r="BD40" s="77">
        <v>5720.2609379302758</v>
      </c>
      <c r="BE40" s="77">
        <v>5743.1950872748748</v>
      </c>
      <c r="BF40" s="77">
        <v>5620.7287820302354</v>
      </c>
      <c r="BG40" s="77">
        <v>5491.6906241613124</v>
      </c>
      <c r="BH40" s="112"/>
      <c r="BO40" s="13" t="str">
        <f t="shared" si="9"/>
        <v/>
      </c>
      <c r="BP40" s="13" t="str">
        <f t="shared" si="9"/>
        <v/>
      </c>
      <c r="BQ40" s="13" t="str">
        <f t="shared" si="9"/>
        <v/>
      </c>
      <c r="BR40" s="13" t="str">
        <f t="shared" si="9"/>
        <v/>
      </c>
      <c r="BS40" s="13" t="str">
        <f t="shared" si="9"/>
        <v/>
      </c>
      <c r="BT40" s="13" t="str">
        <f t="shared" si="9"/>
        <v/>
      </c>
      <c r="BU40" s="13" t="str">
        <f t="shared" si="9"/>
        <v/>
      </c>
      <c r="BV40" s="13" t="str">
        <f t="shared" si="9"/>
        <v/>
      </c>
      <c r="BW40" s="13" t="str">
        <f t="shared" si="9"/>
        <v/>
      </c>
      <c r="BX40" s="13" t="str">
        <f t="shared" si="9"/>
        <v/>
      </c>
      <c r="BY40" s="13" t="str">
        <f t="shared" si="9"/>
        <v/>
      </c>
      <c r="BZ40" s="13" t="str">
        <f t="shared" si="9"/>
        <v/>
      </c>
      <c r="CA40" s="13" t="str">
        <f t="shared" si="9"/>
        <v/>
      </c>
      <c r="CB40" s="13" t="str">
        <f t="shared" si="9"/>
        <v/>
      </c>
      <c r="CC40" s="13" t="str">
        <f t="shared" si="9"/>
        <v/>
      </c>
      <c r="CD40" s="13" t="str">
        <f t="shared" si="9"/>
        <v/>
      </c>
      <c r="CE40" s="13" t="str">
        <f t="shared" si="10"/>
        <v/>
      </c>
      <c r="CF40" s="13" t="str">
        <f t="shared" si="10"/>
        <v/>
      </c>
      <c r="CG40" s="13" t="str">
        <f t="shared" si="10"/>
        <v/>
      </c>
      <c r="CH40" s="13" t="str">
        <f t="shared" si="10"/>
        <v/>
      </c>
      <c r="CI40" s="13" t="str">
        <f t="shared" si="10"/>
        <v/>
      </c>
      <c r="CJ40" s="13" t="str">
        <f t="shared" si="10"/>
        <v/>
      </c>
      <c r="CK40" s="13" t="str">
        <f t="shared" si="10"/>
        <v/>
      </c>
      <c r="CL40" s="13" t="str">
        <f t="shared" si="10"/>
        <v/>
      </c>
      <c r="CM40" s="13" t="str">
        <f t="shared" si="10"/>
        <v/>
      </c>
      <c r="CN40" s="13" t="str">
        <f t="shared" si="10"/>
        <v/>
      </c>
      <c r="CO40" s="13" t="str">
        <f t="shared" si="10"/>
        <v/>
      </c>
      <c r="CP40" s="13" t="str">
        <f t="shared" si="10"/>
        <v/>
      </c>
      <c r="CQ40" s="13" t="str">
        <f t="shared" si="10"/>
        <v/>
      </c>
      <c r="CR40" s="13" t="str">
        <f t="shared" si="10"/>
        <v/>
      </c>
      <c r="CS40" s="13" t="str">
        <f t="shared" si="10"/>
        <v/>
      </c>
      <c r="CT40" s="13" t="str">
        <f t="shared" si="10"/>
        <v/>
      </c>
      <c r="CU40" s="13" t="str">
        <f t="shared" si="11"/>
        <v/>
      </c>
      <c r="CV40" s="13" t="str">
        <f t="shared" si="11"/>
        <v/>
      </c>
      <c r="CW40" s="13" t="str">
        <f t="shared" si="11"/>
        <v/>
      </c>
      <c r="CX40" s="13" t="str">
        <f t="shared" si="11"/>
        <v/>
      </c>
      <c r="CY40" s="13" t="str">
        <f t="shared" si="11"/>
        <v/>
      </c>
      <c r="CZ40" s="13" t="str">
        <f t="shared" si="11"/>
        <v/>
      </c>
      <c r="DA40" s="13" t="str">
        <f t="shared" si="11"/>
        <v/>
      </c>
      <c r="DB40" s="13" t="str">
        <f t="shared" si="11"/>
        <v/>
      </c>
      <c r="DC40" s="13" t="str">
        <f t="shared" si="11"/>
        <v/>
      </c>
      <c r="DD40" s="13" t="str">
        <f t="shared" si="11"/>
        <v/>
      </c>
      <c r="DE40" s="13" t="str">
        <f t="shared" si="11"/>
        <v/>
      </c>
      <c r="DF40" s="13" t="str">
        <f t="shared" si="11"/>
        <v/>
      </c>
      <c r="DG40" s="13" t="str">
        <f t="shared" si="11"/>
        <v/>
      </c>
      <c r="DH40" s="13" t="str">
        <f t="shared" si="11"/>
        <v/>
      </c>
      <c r="DI40" s="13" t="str">
        <f t="shared" si="11"/>
        <v/>
      </c>
      <c r="DJ40" s="13" t="str">
        <f t="shared" si="11"/>
        <v/>
      </c>
      <c r="DK40" s="13" t="str">
        <f t="shared" si="12"/>
        <v/>
      </c>
      <c r="DL40" s="13" t="str">
        <f t="shared" si="12"/>
        <v/>
      </c>
      <c r="DM40" s="13" t="str">
        <f t="shared" si="12"/>
        <v/>
      </c>
      <c r="DN40" s="13" t="str">
        <f t="shared" si="12"/>
        <v/>
      </c>
      <c r="DO40" s="13" t="str">
        <f t="shared" si="12"/>
        <v/>
      </c>
      <c r="DP40" s="13" t="str">
        <f t="shared" si="12"/>
        <v/>
      </c>
      <c r="DQ40" s="13" t="str">
        <f t="shared" si="12"/>
        <v/>
      </c>
      <c r="DR40" s="13" t="str">
        <f t="shared" si="12"/>
        <v/>
      </c>
      <c r="DS40" s="13" t="str">
        <f t="shared" si="12"/>
        <v/>
      </c>
      <c r="DT40" s="13" t="str">
        <f t="shared" si="12"/>
        <v/>
      </c>
      <c r="DU40" s="13" t="str">
        <f t="shared" si="12"/>
        <v/>
      </c>
      <c r="DV40" s="13" t="str">
        <f t="shared" si="12"/>
        <v/>
      </c>
      <c r="DW40" s="13" t="str">
        <f t="shared" si="12"/>
        <v/>
      </c>
      <c r="DX40" s="13" t="str">
        <f t="shared" si="12"/>
        <v/>
      </c>
    </row>
    <row r="41" spans="1:128" ht="15" thickBot="1" x14ac:dyDescent="0.4">
      <c r="A41" s="16" t="s">
        <v>105</v>
      </c>
      <c r="B41" s="17" t="s">
        <v>10</v>
      </c>
      <c r="C41" s="81">
        <v>2573.5988410711002</v>
      </c>
      <c r="D41" s="81">
        <v>2481.0379243900102</v>
      </c>
      <c r="E41" s="81">
        <v>2377.46393384884</v>
      </c>
      <c r="F41" s="81">
        <v>2385.6331657374799</v>
      </c>
      <c r="G41" s="81">
        <v>2454.6151748000998</v>
      </c>
      <c r="H41" s="81">
        <v>2448.4484027602898</v>
      </c>
      <c r="I41" s="81">
        <v>2539.7096095556999</v>
      </c>
      <c r="J41" s="81">
        <v>1978.16952518169</v>
      </c>
      <c r="K41" s="81">
        <v>2467.3035843009002</v>
      </c>
      <c r="L41" s="81">
        <v>2653.5573941072298</v>
      </c>
      <c r="M41" s="81">
        <v>2738.0202909744999</v>
      </c>
      <c r="N41" s="81">
        <v>2337.3989967797102</v>
      </c>
      <c r="O41" s="81">
        <v>2304.70478931957</v>
      </c>
      <c r="P41" s="81">
        <v>2104.6693440312501</v>
      </c>
      <c r="Q41" s="81">
        <v>2085.3823681998501</v>
      </c>
      <c r="R41" s="81">
        <v>2029.5182770137901</v>
      </c>
      <c r="S41" s="81">
        <v>1953.95325073954</v>
      </c>
      <c r="T41" s="81">
        <v>1925.42853602421</v>
      </c>
      <c r="U41" s="81">
        <v>2414.32953749833</v>
      </c>
      <c r="V41" s="81">
        <v>2321.2971934653701</v>
      </c>
      <c r="W41" s="81">
        <v>2230.5215257927498</v>
      </c>
      <c r="X41" s="81">
        <v>2567.4902284201498</v>
      </c>
      <c r="Y41" s="81">
        <v>2679.1731241424</v>
      </c>
      <c r="Z41" s="81">
        <v>2708.8618771946799</v>
      </c>
      <c r="AA41" s="81">
        <v>2824.7905986422602</v>
      </c>
      <c r="AB41" s="81">
        <v>2794.9269985926499</v>
      </c>
      <c r="AC41" s="81">
        <v>2914.27141819692</v>
      </c>
      <c r="AD41" s="81">
        <v>3112.5855292911801</v>
      </c>
      <c r="AE41" s="81">
        <v>3153.9679974539199</v>
      </c>
      <c r="AF41" s="81">
        <v>2969.58734059566</v>
      </c>
      <c r="AG41" s="81">
        <v>3062.8631820204</v>
      </c>
      <c r="AH41" s="81">
        <v>2826.7528664670499</v>
      </c>
      <c r="AI41" s="81">
        <v>3216.61063788094</v>
      </c>
      <c r="AJ41" s="81">
        <v>3223.39321780705</v>
      </c>
      <c r="AK41" s="81">
        <v>3273.7593168296899</v>
      </c>
      <c r="AL41" s="81">
        <v>3046.4060281452098</v>
      </c>
      <c r="AM41" s="81">
        <v>1209.30729725011</v>
      </c>
      <c r="AN41" s="81">
        <v>2597.2706458592402</v>
      </c>
      <c r="AO41" s="81">
        <v>2846.8822121906401</v>
      </c>
      <c r="AP41" s="81">
        <v>2920.3590298508898</v>
      </c>
      <c r="AQ41" s="81">
        <v>2975.78919056121</v>
      </c>
      <c r="AR41" s="81">
        <v>2851.0739382402999</v>
      </c>
      <c r="AS41" s="81">
        <v>2866.8398780581201</v>
      </c>
      <c r="AT41" s="81">
        <v>2956.7921849458498</v>
      </c>
      <c r="AU41" s="81">
        <v>3106.2239926266302</v>
      </c>
      <c r="AV41" s="81">
        <v>3079.59767318373</v>
      </c>
      <c r="AW41" s="81">
        <v>3279.8428338731201</v>
      </c>
      <c r="AX41" s="81">
        <v>3332.2989389478098</v>
      </c>
      <c r="AY41" s="81">
        <v>3465.0028958632402</v>
      </c>
      <c r="AZ41" s="81">
        <v>3301.6260441633099</v>
      </c>
      <c r="BA41" s="81">
        <v>3289.1617676170199</v>
      </c>
      <c r="BB41" s="81">
        <v>3200.5932393983198</v>
      </c>
      <c r="BC41" s="81">
        <v>2937.5731811253399</v>
      </c>
      <c r="BD41" s="81">
        <v>2914.12047764517</v>
      </c>
      <c r="BE41" s="81">
        <v>2865.73478833837</v>
      </c>
      <c r="BF41" s="81">
        <v>2800.4128090141198</v>
      </c>
      <c r="BG41" s="81">
        <v>2655.6625564678802</v>
      </c>
      <c r="BH41" s="110"/>
      <c r="BO41" s="13" t="str">
        <f t="shared" si="9"/>
        <v/>
      </c>
      <c r="BP41" s="13" t="str">
        <f t="shared" si="9"/>
        <v/>
      </c>
      <c r="BQ41" s="13" t="str">
        <f t="shared" si="9"/>
        <v/>
      </c>
      <c r="BR41" s="13" t="str">
        <f t="shared" si="9"/>
        <v/>
      </c>
      <c r="BS41" s="13" t="str">
        <f t="shared" si="9"/>
        <v/>
      </c>
      <c r="BT41" s="13" t="str">
        <f t="shared" si="9"/>
        <v/>
      </c>
      <c r="BU41" s="13" t="str">
        <f t="shared" si="9"/>
        <v/>
      </c>
      <c r="BV41" s="13" t="str">
        <f t="shared" si="9"/>
        <v/>
      </c>
      <c r="BW41" s="13" t="str">
        <f t="shared" si="9"/>
        <v/>
      </c>
      <c r="BX41" s="13" t="str">
        <f t="shared" si="9"/>
        <v/>
      </c>
      <c r="BY41" s="13" t="str">
        <f t="shared" si="9"/>
        <v/>
      </c>
      <c r="BZ41" s="13" t="str">
        <f t="shared" si="9"/>
        <v/>
      </c>
      <c r="CA41" s="13" t="str">
        <f t="shared" si="9"/>
        <v/>
      </c>
      <c r="CB41" s="13" t="str">
        <f t="shared" si="9"/>
        <v/>
      </c>
      <c r="CC41" s="13" t="str">
        <f t="shared" si="9"/>
        <v/>
      </c>
      <c r="CD41" s="13" t="str">
        <f t="shared" si="9"/>
        <v/>
      </c>
      <c r="CE41" s="13" t="str">
        <f t="shared" si="10"/>
        <v/>
      </c>
      <c r="CF41" s="13" t="str">
        <f t="shared" si="10"/>
        <v/>
      </c>
      <c r="CG41" s="13" t="str">
        <f t="shared" si="10"/>
        <v/>
      </c>
      <c r="CH41" s="13" t="str">
        <f t="shared" si="10"/>
        <v/>
      </c>
      <c r="CI41" s="13" t="str">
        <f t="shared" si="10"/>
        <v/>
      </c>
      <c r="CJ41" s="13" t="str">
        <f t="shared" si="10"/>
        <v/>
      </c>
      <c r="CK41" s="13" t="str">
        <f t="shared" si="10"/>
        <v/>
      </c>
      <c r="CL41" s="13" t="str">
        <f t="shared" si="10"/>
        <v/>
      </c>
      <c r="CM41" s="13" t="str">
        <f t="shared" si="10"/>
        <v/>
      </c>
      <c r="CN41" s="13" t="str">
        <f t="shared" si="10"/>
        <v/>
      </c>
      <c r="CO41" s="13" t="str">
        <f t="shared" si="10"/>
        <v/>
      </c>
      <c r="CP41" s="13" t="str">
        <f t="shared" si="10"/>
        <v/>
      </c>
      <c r="CQ41" s="13" t="str">
        <f t="shared" si="10"/>
        <v/>
      </c>
      <c r="CR41" s="13" t="str">
        <f t="shared" si="10"/>
        <v/>
      </c>
      <c r="CS41" s="13" t="str">
        <f t="shared" si="10"/>
        <v/>
      </c>
      <c r="CT41" s="13" t="str">
        <f t="shared" si="10"/>
        <v/>
      </c>
      <c r="CU41" s="13" t="str">
        <f t="shared" si="11"/>
        <v/>
      </c>
      <c r="CV41" s="13" t="str">
        <f t="shared" si="11"/>
        <v/>
      </c>
      <c r="CW41" s="13" t="str">
        <f t="shared" si="11"/>
        <v/>
      </c>
      <c r="CX41" s="13" t="str">
        <f t="shared" si="11"/>
        <v/>
      </c>
      <c r="CY41" s="13" t="str">
        <f t="shared" si="11"/>
        <v/>
      </c>
      <c r="CZ41" s="13" t="str">
        <f t="shared" si="11"/>
        <v/>
      </c>
      <c r="DA41" s="13" t="str">
        <f t="shared" si="11"/>
        <v/>
      </c>
      <c r="DB41" s="13" t="str">
        <f t="shared" si="11"/>
        <v/>
      </c>
      <c r="DC41" s="13" t="str">
        <f t="shared" si="11"/>
        <v/>
      </c>
      <c r="DD41" s="13" t="str">
        <f t="shared" si="11"/>
        <v/>
      </c>
      <c r="DE41" s="13" t="str">
        <f t="shared" si="11"/>
        <v/>
      </c>
      <c r="DF41" s="13" t="str">
        <f t="shared" si="11"/>
        <v/>
      </c>
      <c r="DG41" s="13" t="str">
        <f t="shared" si="11"/>
        <v/>
      </c>
      <c r="DH41" s="13" t="str">
        <f t="shared" si="11"/>
        <v/>
      </c>
      <c r="DI41" s="13" t="str">
        <f t="shared" si="11"/>
        <v/>
      </c>
      <c r="DJ41" s="13" t="str">
        <f t="shared" si="11"/>
        <v/>
      </c>
      <c r="DK41" s="13" t="str">
        <f t="shared" si="12"/>
        <v/>
      </c>
      <c r="DL41" s="13" t="str">
        <f t="shared" si="12"/>
        <v/>
      </c>
      <c r="DM41" s="13" t="str">
        <f t="shared" si="12"/>
        <v/>
      </c>
      <c r="DN41" s="13" t="str">
        <f t="shared" si="12"/>
        <v/>
      </c>
      <c r="DO41" s="13" t="str">
        <f t="shared" si="12"/>
        <v/>
      </c>
      <c r="DP41" s="13" t="str">
        <f t="shared" si="12"/>
        <v/>
      </c>
      <c r="DQ41" s="13" t="str">
        <f t="shared" si="12"/>
        <v/>
      </c>
      <c r="DR41" s="13" t="str">
        <f t="shared" si="12"/>
        <v/>
      </c>
      <c r="DS41" s="13" t="str">
        <f t="shared" si="12"/>
        <v/>
      </c>
      <c r="DT41" s="13" t="str">
        <f t="shared" si="12"/>
        <v/>
      </c>
      <c r="DU41" s="13" t="str">
        <f t="shared" si="12"/>
        <v/>
      </c>
      <c r="DV41" s="13" t="str">
        <f t="shared" si="12"/>
        <v/>
      </c>
      <c r="DW41" s="13" t="str">
        <f t="shared" si="12"/>
        <v/>
      </c>
      <c r="DX41" s="13" t="str">
        <f t="shared" si="12"/>
        <v/>
      </c>
    </row>
    <row r="42" spans="1:128" ht="15" thickBot="1" x14ac:dyDescent="0.4">
      <c r="A42" s="18"/>
      <c r="B42" s="21" t="s">
        <v>147</v>
      </c>
      <c r="C42" s="77">
        <v>2573.5988410711002</v>
      </c>
      <c r="D42" s="77">
        <v>2481.0379243900102</v>
      </c>
      <c r="E42" s="77">
        <v>2377.46393384884</v>
      </c>
      <c r="F42" s="77">
        <v>2385.6331657374799</v>
      </c>
      <c r="G42" s="77">
        <v>2454.6151748000998</v>
      </c>
      <c r="H42" s="77">
        <v>2448.4484027602898</v>
      </c>
      <c r="I42" s="77">
        <v>2539.7096095556999</v>
      </c>
      <c r="J42" s="77">
        <v>1978.16952518169</v>
      </c>
      <c r="K42" s="77">
        <v>2467.3035843009002</v>
      </c>
      <c r="L42" s="77">
        <v>2653.5573941072298</v>
      </c>
      <c r="M42" s="77">
        <v>2738.0202909744999</v>
      </c>
      <c r="N42" s="77">
        <v>2337.3989967797102</v>
      </c>
      <c r="O42" s="77">
        <v>2304.70478931957</v>
      </c>
      <c r="P42" s="77">
        <v>2104.6693440312501</v>
      </c>
      <c r="Q42" s="77">
        <v>2085.3823681998501</v>
      </c>
      <c r="R42" s="77">
        <v>2029.5182770137901</v>
      </c>
      <c r="S42" s="77">
        <v>1953.95325073954</v>
      </c>
      <c r="T42" s="77">
        <v>1925.42853602421</v>
      </c>
      <c r="U42" s="77">
        <v>2414.32953749833</v>
      </c>
      <c r="V42" s="77">
        <v>2321.2971934653701</v>
      </c>
      <c r="W42" s="77">
        <v>2230.5215257927498</v>
      </c>
      <c r="X42" s="77">
        <v>2567.4902284201498</v>
      </c>
      <c r="Y42" s="77">
        <v>2679.1731241424</v>
      </c>
      <c r="Z42" s="77">
        <v>2708.8618771946799</v>
      </c>
      <c r="AA42" s="77">
        <v>2824.7905986422602</v>
      </c>
      <c r="AB42" s="77">
        <v>2794.9269985926499</v>
      </c>
      <c r="AC42" s="77">
        <v>2914.27141819692</v>
      </c>
      <c r="AD42" s="77">
        <v>3112.5855292911801</v>
      </c>
      <c r="AE42" s="77">
        <v>3153.9679974539199</v>
      </c>
      <c r="AF42" s="77">
        <v>2969.58734059566</v>
      </c>
      <c r="AG42" s="77">
        <v>3062.8631820204</v>
      </c>
      <c r="AH42" s="77">
        <v>2826.7528664670499</v>
      </c>
      <c r="AI42" s="77">
        <v>3216.61063788094</v>
      </c>
      <c r="AJ42" s="77">
        <v>3223.39321780705</v>
      </c>
      <c r="AK42" s="77">
        <v>3273.7593168296899</v>
      </c>
      <c r="AL42" s="77">
        <v>3046.4060281452098</v>
      </c>
      <c r="AM42" s="77">
        <v>1209.30729725011</v>
      </c>
      <c r="AN42" s="77">
        <v>2597.2706458592402</v>
      </c>
      <c r="AO42" s="77">
        <v>2846.8822121906401</v>
      </c>
      <c r="AP42" s="77">
        <v>2920.3590298508898</v>
      </c>
      <c r="AQ42" s="77">
        <v>2975.78919056121</v>
      </c>
      <c r="AR42" s="77">
        <v>2851.0739382402999</v>
      </c>
      <c r="AS42" s="77">
        <v>2866.8398780581201</v>
      </c>
      <c r="AT42" s="77">
        <v>2956.7921849458498</v>
      </c>
      <c r="AU42" s="77">
        <v>3106.2239926266302</v>
      </c>
      <c r="AV42" s="77">
        <v>3079.59767318373</v>
      </c>
      <c r="AW42" s="77">
        <v>3279.8428338731201</v>
      </c>
      <c r="AX42" s="77">
        <v>3332.2989389478098</v>
      </c>
      <c r="AY42" s="77">
        <v>3465.0028958632402</v>
      </c>
      <c r="AZ42" s="77">
        <v>3301.6260441633099</v>
      </c>
      <c r="BA42" s="77">
        <v>3289.1617676170199</v>
      </c>
      <c r="BB42" s="77">
        <v>3200.5932393983198</v>
      </c>
      <c r="BC42" s="77">
        <v>2937.5731811253399</v>
      </c>
      <c r="BD42" s="77">
        <v>2914.12047764517</v>
      </c>
      <c r="BE42" s="77">
        <v>2865.73478833837</v>
      </c>
      <c r="BF42" s="77">
        <v>2800.4128090141198</v>
      </c>
      <c r="BG42" s="77">
        <v>2655.6625564678802</v>
      </c>
      <c r="BH42" s="112"/>
      <c r="BO42" s="13" t="str">
        <f t="shared" si="9"/>
        <v/>
      </c>
      <c r="BP42" s="13" t="str">
        <f t="shared" si="9"/>
        <v/>
      </c>
      <c r="BQ42" s="13" t="str">
        <f t="shared" si="9"/>
        <v/>
      </c>
      <c r="BR42" s="13" t="str">
        <f t="shared" si="9"/>
        <v/>
      </c>
      <c r="BS42" s="13" t="str">
        <f t="shared" si="9"/>
        <v/>
      </c>
      <c r="BT42" s="13" t="str">
        <f t="shared" si="9"/>
        <v/>
      </c>
      <c r="BU42" s="13" t="str">
        <f t="shared" si="9"/>
        <v/>
      </c>
      <c r="BV42" s="13" t="str">
        <f t="shared" si="9"/>
        <v/>
      </c>
      <c r="BW42" s="13" t="str">
        <f t="shared" si="9"/>
        <v/>
      </c>
      <c r="BX42" s="13" t="str">
        <f t="shared" si="9"/>
        <v/>
      </c>
      <c r="BY42" s="13" t="str">
        <f t="shared" si="9"/>
        <v/>
      </c>
      <c r="BZ42" s="13" t="str">
        <f t="shared" si="9"/>
        <v/>
      </c>
      <c r="CA42" s="13" t="str">
        <f t="shared" si="9"/>
        <v/>
      </c>
      <c r="CB42" s="13" t="str">
        <f t="shared" si="9"/>
        <v/>
      </c>
      <c r="CC42" s="13" t="str">
        <f t="shared" si="9"/>
        <v/>
      </c>
      <c r="CD42" s="13" t="str">
        <f t="shared" si="9"/>
        <v/>
      </c>
      <c r="CE42" s="13" t="str">
        <f t="shared" si="10"/>
        <v/>
      </c>
      <c r="CF42" s="13" t="str">
        <f t="shared" si="10"/>
        <v/>
      </c>
      <c r="CG42" s="13" t="str">
        <f t="shared" si="10"/>
        <v/>
      </c>
      <c r="CH42" s="13" t="str">
        <f t="shared" si="10"/>
        <v/>
      </c>
      <c r="CI42" s="13" t="str">
        <f t="shared" si="10"/>
        <v/>
      </c>
      <c r="CJ42" s="13" t="str">
        <f t="shared" si="10"/>
        <v/>
      </c>
      <c r="CK42" s="13" t="str">
        <f t="shared" si="10"/>
        <v/>
      </c>
      <c r="CL42" s="13" t="str">
        <f t="shared" si="10"/>
        <v/>
      </c>
      <c r="CM42" s="13" t="str">
        <f t="shared" si="10"/>
        <v/>
      </c>
      <c r="CN42" s="13" t="str">
        <f t="shared" si="10"/>
        <v/>
      </c>
      <c r="CO42" s="13" t="str">
        <f t="shared" si="10"/>
        <v/>
      </c>
      <c r="CP42" s="13" t="str">
        <f t="shared" si="10"/>
        <v/>
      </c>
      <c r="CQ42" s="13" t="str">
        <f t="shared" si="10"/>
        <v/>
      </c>
      <c r="CR42" s="13" t="str">
        <f t="shared" si="10"/>
        <v/>
      </c>
      <c r="CS42" s="13" t="str">
        <f t="shared" si="10"/>
        <v/>
      </c>
      <c r="CT42" s="13" t="str">
        <f t="shared" si="10"/>
        <v/>
      </c>
      <c r="CU42" s="13" t="str">
        <f t="shared" si="11"/>
        <v/>
      </c>
      <c r="CV42" s="13" t="str">
        <f t="shared" si="11"/>
        <v/>
      </c>
      <c r="CW42" s="13" t="str">
        <f t="shared" si="11"/>
        <v/>
      </c>
      <c r="CX42" s="13" t="str">
        <f t="shared" si="11"/>
        <v/>
      </c>
      <c r="CY42" s="13" t="str">
        <f t="shared" si="11"/>
        <v/>
      </c>
      <c r="CZ42" s="13" t="str">
        <f t="shared" si="11"/>
        <v/>
      </c>
      <c r="DA42" s="13" t="str">
        <f t="shared" si="11"/>
        <v/>
      </c>
      <c r="DB42" s="13" t="str">
        <f t="shared" si="11"/>
        <v/>
      </c>
      <c r="DC42" s="13" t="str">
        <f t="shared" si="11"/>
        <v/>
      </c>
      <c r="DD42" s="13" t="str">
        <f t="shared" si="11"/>
        <v/>
      </c>
      <c r="DE42" s="13" t="str">
        <f t="shared" si="11"/>
        <v/>
      </c>
      <c r="DF42" s="13" t="str">
        <f t="shared" si="11"/>
        <v/>
      </c>
      <c r="DG42" s="13" t="str">
        <f t="shared" si="11"/>
        <v/>
      </c>
      <c r="DH42" s="13" t="str">
        <f t="shared" si="11"/>
        <v/>
      </c>
      <c r="DI42" s="13" t="str">
        <f t="shared" si="11"/>
        <v/>
      </c>
      <c r="DJ42" s="13" t="str">
        <f t="shared" si="11"/>
        <v/>
      </c>
      <c r="DK42" s="13" t="str">
        <f t="shared" si="12"/>
        <v/>
      </c>
      <c r="DL42" s="13" t="str">
        <f t="shared" si="12"/>
        <v/>
      </c>
      <c r="DM42" s="13" t="str">
        <f t="shared" si="12"/>
        <v/>
      </c>
      <c r="DN42" s="13" t="str">
        <f t="shared" si="12"/>
        <v/>
      </c>
      <c r="DO42" s="13" t="str">
        <f t="shared" si="12"/>
        <v/>
      </c>
      <c r="DP42" s="13" t="str">
        <f t="shared" si="12"/>
        <v/>
      </c>
      <c r="DQ42" s="13" t="str">
        <f t="shared" si="12"/>
        <v/>
      </c>
      <c r="DR42" s="13" t="str">
        <f t="shared" si="12"/>
        <v/>
      </c>
      <c r="DS42" s="13" t="str">
        <f t="shared" si="12"/>
        <v/>
      </c>
      <c r="DT42" s="13" t="str">
        <f t="shared" si="12"/>
        <v/>
      </c>
      <c r="DU42" s="13" t="str">
        <f t="shared" si="12"/>
        <v/>
      </c>
      <c r="DV42" s="13" t="str">
        <f t="shared" si="12"/>
        <v/>
      </c>
      <c r="DW42" s="13" t="str">
        <f t="shared" si="12"/>
        <v/>
      </c>
      <c r="DX42" s="13" t="str">
        <f t="shared" si="12"/>
        <v/>
      </c>
    </row>
    <row r="43" spans="1:128" ht="15" thickBot="1" x14ac:dyDescent="0.4">
      <c r="A43" s="19" t="s">
        <v>106</v>
      </c>
      <c r="B43" s="20" t="s">
        <v>107</v>
      </c>
      <c r="C43" s="81">
        <v>1156.8631673852101</v>
      </c>
      <c r="D43" s="81">
        <v>1282.6590177922501</v>
      </c>
      <c r="E43" s="81">
        <v>1152.31477476909</v>
      </c>
      <c r="F43" s="81">
        <v>1110.52164116528</v>
      </c>
      <c r="G43" s="81">
        <v>1204.5101426624899</v>
      </c>
      <c r="H43" s="81">
        <v>1102.1473992455301</v>
      </c>
      <c r="I43" s="81">
        <v>1049.5784982812499</v>
      </c>
      <c r="J43" s="81">
        <v>1093.23589840472</v>
      </c>
      <c r="K43" s="81">
        <v>1174.2580137531199</v>
      </c>
      <c r="L43" s="81">
        <v>1189.70595452986</v>
      </c>
      <c r="M43" s="81">
        <v>1148.6243117706599</v>
      </c>
      <c r="N43" s="81">
        <v>1299.58891363667</v>
      </c>
      <c r="O43" s="81">
        <v>1170.29236030374</v>
      </c>
      <c r="P43" s="81">
        <v>1123.8593860875501</v>
      </c>
      <c r="Q43" s="81">
        <v>1222.92941894712</v>
      </c>
      <c r="R43" s="81">
        <v>1276.1213734866401</v>
      </c>
      <c r="S43" s="81">
        <v>1241.82207867792</v>
      </c>
      <c r="T43" s="81">
        <v>1298.8305232622599</v>
      </c>
      <c r="U43" s="81">
        <v>1420.36573948619</v>
      </c>
      <c r="V43" s="81">
        <v>1339.5744099379201</v>
      </c>
      <c r="W43" s="81">
        <v>1431.2592657684099</v>
      </c>
      <c r="X43" s="81">
        <v>1520.17707523274</v>
      </c>
      <c r="Y43" s="81">
        <v>1409.2488298983901</v>
      </c>
      <c r="Z43" s="81">
        <v>1851.4377582883401</v>
      </c>
      <c r="AA43" s="81">
        <v>1509.71459885789</v>
      </c>
      <c r="AB43" s="81">
        <v>1605.8522052493199</v>
      </c>
      <c r="AC43" s="81">
        <v>1606.4744020917799</v>
      </c>
      <c r="AD43" s="81">
        <v>1711.49104978525</v>
      </c>
      <c r="AE43" s="81">
        <v>1769.6944475227799</v>
      </c>
      <c r="AF43" s="81">
        <v>1747.4523291555599</v>
      </c>
      <c r="AG43" s="81">
        <v>1675.7205074501101</v>
      </c>
      <c r="AH43" s="81">
        <v>1659.5059211800799</v>
      </c>
      <c r="AI43" s="81">
        <v>1687.87435382383</v>
      </c>
      <c r="AJ43" s="81">
        <v>1624.06014377528</v>
      </c>
      <c r="AK43" s="81">
        <v>1648.20707918311</v>
      </c>
      <c r="AL43" s="81">
        <v>1616.8472704457399</v>
      </c>
      <c r="AM43" s="81">
        <v>1102.6268253247099</v>
      </c>
      <c r="AN43" s="81">
        <v>1191.1218275153799</v>
      </c>
      <c r="AO43" s="81">
        <v>1424.23361413826</v>
      </c>
      <c r="AP43" s="81">
        <v>1382.9108459398201</v>
      </c>
      <c r="AQ43" s="81">
        <v>1511.5170228797999</v>
      </c>
      <c r="AR43" s="81">
        <v>1527.2713958679101</v>
      </c>
      <c r="AS43" s="81">
        <v>1551.2891211853801</v>
      </c>
      <c r="AT43" s="81">
        <v>1687.11473683699</v>
      </c>
      <c r="AU43" s="81">
        <v>1758.0639873954301</v>
      </c>
      <c r="AV43" s="81">
        <v>1640.7058160809399</v>
      </c>
      <c r="AW43" s="81">
        <v>1566.0563944747901</v>
      </c>
      <c r="AX43" s="81">
        <v>1610.91171760009</v>
      </c>
      <c r="AY43" s="81">
        <v>1630.3899064848999</v>
      </c>
      <c r="AZ43" s="81">
        <v>1692.3819014226899</v>
      </c>
      <c r="BA43" s="81">
        <v>1710.9594979440401</v>
      </c>
      <c r="BB43" s="81">
        <v>1643.78723483254</v>
      </c>
      <c r="BC43" s="81">
        <v>1661.6525016075</v>
      </c>
      <c r="BD43" s="81">
        <v>1667.2134643136801</v>
      </c>
      <c r="BE43" s="81">
        <v>1640.0313096622399</v>
      </c>
      <c r="BF43" s="81">
        <v>1581.85553962683</v>
      </c>
      <c r="BG43" s="81">
        <v>1567.1346995143399</v>
      </c>
      <c r="BH43" s="110"/>
      <c r="BO43" s="13" t="str">
        <f t="shared" si="9"/>
        <v/>
      </c>
      <c r="BP43" s="13" t="str">
        <f t="shared" si="9"/>
        <v/>
      </c>
      <c r="BQ43" s="13" t="str">
        <f t="shared" si="9"/>
        <v/>
      </c>
      <c r="BR43" s="13" t="str">
        <f t="shared" si="9"/>
        <v/>
      </c>
      <c r="BS43" s="13" t="str">
        <f t="shared" si="9"/>
        <v/>
      </c>
      <c r="BT43" s="13" t="str">
        <f t="shared" si="9"/>
        <v/>
      </c>
      <c r="BU43" s="13" t="str">
        <f t="shared" si="9"/>
        <v/>
      </c>
      <c r="BV43" s="13" t="str">
        <f t="shared" si="9"/>
        <v/>
      </c>
      <c r="BW43" s="13" t="str">
        <f t="shared" si="9"/>
        <v/>
      </c>
      <c r="BX43" s="13" t="str">
        <f t="shared" si="9"/>
        <v/>
      </c>
      <c r="BY43" s="13" t="str">
        <f t="shared" si="9"/>
        <v/>
      </c>
      <c r="BZ43" s="13" t="str">
        <f t="shared" si="9"/>
        <v/>
      </c>
      <c r="CA43" s="13" t="str">
        <f t="shared" si="9"/>
        <v/>
      </c>
      <c r="CB43" s="13" t="str">
        <f t="shared" si="9"/>
        <v/>
      </c>
      <c r="CC43" s="13" t="str">
        <f t="shared" si="9"/>
        <v/>
      </c>
      <c r="CD43" s="13" t="str">
        <f t="shared" si="9"/>
        <v/>
      </c>
      <c r="CE43" s="13" t="str">
        <f t="shared" si="10"/>
        <v/>
      </c>
      <c r="CF43" s="13" t="str">
        <f t="shared" si="10"/>
        <v/>
      </c>
      <c r="CG43" s="13" t="str">
        <f t="shared" si="10"/>
        <v/>
      </c>
      <c r="CH43" s="13" t="str">
        <f t="shared" si="10"/>
        <v/>
      </c>
      <c r="CI43" s="13" t="str">
        <f t="shared" si="10"/>
        <v/>
      </c>
      <c r="CJ43" s="13" t="str">
        <f t="shared" si="10"/>
        <v/>
      </c>
      <c r="CK43" s="13" t="str">
        <f t="shared" si="10"/>
        <v/>
      </c>
      <c r="CL43" s="13" t="str">
        <f t="shared" si="10"/>
        <v/>
      </c>
      <c r="CM43" s="13" t="str">
        <f t="shared" si="10"/>
        <v/>
      </c>
      <c r="CN43" s="13" t="str">
        <f t="shared" si="10"/>
        <v/>
      </c>
      <c r="CO43" s="13" t="str">
        <f t="shared" si="10"/>
        <v/>
      </c>
      <c r="CP43" s="13" t="str">
        <f t="shared" si="10"/>
        <v/>
      </c>
      <c r="CQ43" s="13" t="str">
        <f t="shared" si="10"/>
        <v/>
      </c>
      <c r="CR43" s="13" t="str">
        <f t="shared" si="10"/>
        <v/>
      </c>
      <c r="CS43" s="13" t="str">
        <f t="shared" si="10"/>
        <v/>
      </c>
      <c r="CT43" s="13" t="str">
        <f t="shared" si="10"/>
        <v/>
      </c>
      <c r="CU43" s="13" t="str">
        <f t="shared" si="11"/>
        <v/>
      </c>
      <c r="CV43" s="13" t="str">
        <f t="shared" si="11"/>
        <v/>
      </c>
      <c r="CW43" s="13" t="str">
        <f t="shared" si="11"/>
        <v/>
      </c>
      <c r="CX43" s="13" t="str">
        <f t="shared" si="11"/>
        <v/>
      </c>
      <c r="CY43" s="13" t="str">
        <f t="shared" si="11"/>
        <v/>
      </c>
      <c r="CZ43" s="13" t="str">
        <f t="shared" si="11"/>
        <v/>
      </c>
      <c r="DA43" s="13" t="str">
        <f t="shared" si="11"/>
        <v/>
      </c>
      <c r="DB43" s="13" t="str">
        <f t="shared" si="11"/>
        <v/>
      </c>
      <c r="DC43" s="13" t="str">
        <f t="shared" si="11"/>
        <v/>
      </c>
      <c r="DD43" s="13" t="str">
        <f t="shared" si="11"/>
        <v/>
      </c>
      <c r="DE43" s="13" t="str">
        <f t="shared" si="11"/>
        <v/>
      </c>
      <c r="DF43" s="13" t="str">
        <f t="shared" si="11"/>
        <v/>
      </c>
      <c r="DG43" s="13" t="str">
        <f t="shared" si="11"/>
        <v/>
      </c>
      <c r="DH43" s="13" t="str">
        <f t="shared" si="11"/>
        <v/>
      </c>
      <c r="DI43" s="13" t="str">
        <f t="shared" si="11"/>
        <v/>
      </c>
      <c r="DJ43" s="13" t="str">
        <f t="shared" si="11"/>
        <v/>
      </c>
      <c r="DK43" s="13" t="str">
        <f t="shared" si="12"/>
        <v/>
      </c>
      <c r="DL43" s="13" t="str">
        <f t="shared" si="12"/>
        <v/>
      </c>
      <c r="DM43" s="13" t="str">
        <f t="shared" si="12"/>
        <v/>
      </c>
      <c r="DN43" s="13" t="str">
        <f t="shared" si="12"/>
        <v/>
      </c>
      <c r="DO43" s="13" t="str">
        <f t="shared" si="12"/>
        <v/>
      </c>
      <c r="DP43" s="13" t="str">
        <f t="shared" si="12"/>
        <v/>
      </c>
      <c r="DQ43" s="13" t="str">
        <f t="shared" si="12"/>
        <v/>
      </c>
      <c r="DR43" s="13" t="str">
        <f t="shared" si="12"/>
        <v/>
      </c>
      <c r="DS43" s="13" t="str">
        <f t="shared" si="12"/>
        <v/>
      </c>
      <c r="DT43" s="13" t="str">
        <f t="shared" si="12"/>
        <v/>
      </c>
      <c r="DU43" s="13" t="str">
        <f t="shared" si="12"/>
        <v/>
      </c>
      <c r="DV43" s="13" t="str">
        <f t="shared" si="12"/>
        <v/>
      </c>
      <c r="DW43" s="13" t="str">
        <f t="shared" si="12"/>
        <v/>
      </c>
      <c r="DX43" s="13" t="str">
        <f t="shared" si="12"/>
        <v/>
      </c>
    </row>
    <row r="44" spans="1:128" ht="15" thickBot="1" x14ac:dyDescent="0.4">
      <c r="A44" s="19" t="s">
        <v>108</v>
      </c>
      <c r="B44" s="20" t="s">
        <v>12</v>
      </c>
      <c r="C44" s="81">
        <v>1721.6555771568601</v>
      </c>
      <c r="D44" s="81">
        <v>1760.99592885124</v>
      </c>
      <c r="E44" s="81">
        <v>1628.94206150794</v>
      </c>
      <c r="F44" s="81">
        <v>1480.05376471454</v>
      </c>
      <c r="G44" s="81">
        <v>1537.8733796420599</v>
      </c>
      <c r="H44" s="81">
        <v>1403.3736886142899</v>
      </c>
      <c r="I44" s="81">
        <v>1457.45007635816</v>
      </c>
      <c r="J44" s="81">
        <v>1475.01625290366</v>
      </c>
      <c r="K44" s="81">
        <v>1399.79343420898</v>
      </c>
      <c r="L44" s="81">
        <v>1586.0050769504001</v>
      </c>
      <c r="M44" s="81">
        <v>1764.0841116515501</v>
      </c>
      <c r="N44" s="81">
        <v>1826.3314517302799</v>
      </c>
      <c r="O44" s="81">
        <v>1740.65546504636</v>
      </c>
      <c r="P44" s="81">
        <v>1920.5792876253199</v>
      </c>
      <c r="Q44" s="81">
        <v>1923.83682682528</v>
      </c>
      <c r="R44" s="81">
        <v>2145.6049637545798</v>
      </c>
      <c r="S44" s="81">
        <v>2321.32056814116</v>
      </c>
      <c r="T44" s="81">
        <v>2419.2542230622998</v>
      </c>
      <c r="U44" s="81">
        <v>2263.7420097326699</v>
      </c>
      <c r="V44" s="81">
        <v>2246.4945977641601</v>
      </c>
      <c r="W44" s="81">
        <v>2204.17957625186</v>
      </c>
      <c r="X44" s="81">
        <v>2273.5529549226899</v>
      </c>
      <c r="Y44" s="81">
        <v>2359.2340858658299</v>
      </c>
      <c r="Z44" s="81">
        <v>2553.3354507300201</v>
      </c>
      <c r="AA44" s="81">
        <v>2752.9808678536501</v>
      </c>
      <c r="AB44" s="81">
        <v>3283.1165169507999</v>
      </c>
      <c r="AC44" s="81">
        <v>3242.8522154980401</v>
      </c>
      <c r="AD44" s="81">
        <v>3314.5493933144899</v>
      </c>
      <c r="AE44" s="81">
        <v>3518.50404089535</v>
      </c>
      <c r="AF44" s="81">
        <v>3494.85524372283</v>
      </c>
      <c r="AG44" s="81">
        <v>3633.2914886673898</v>
      </c>
      <c r="AH44" s="81">
        <v>3102.74087630146</v>
      </c>
      <c r="AI44" s="81">
        <v>3564.0085946020399</v>
      </c>
      <c r="AJ44" s="81">
        <v>3716.6894128143999</v>
      </c>
      <c r="AK44" s="81">
        <v>3590.90591314317</v>
      </c>
      <c r="AL44" s="81">
        <v>3823.4923436908998</v>
      </c>
      <c r="AM44" s="81">
        <v>3050.20214726634</v>
      </c>
      <c r="AN44" s="81">
        <v>3788.0012294499602</v>
      </c>
      <c r="AO44" s="81">
        <v>4317.3110341538304</v>
      </c>
      <c r="AP44" s="81">
        <v>4321.6900092175301</v>
      </c>
      <c r="AQ44" s="81">
        <v>4322.0285782128003</v>
      </c>
      <c r="AR44" s="81">
        <v>4342.9943111235098</v>
      </c>
      <c r="AS44" s="81">
        <v>4048.5168473784302</v>
      </c>
      <c r="AT44" s="81">
        <v>3949.25091829743</v>
      </c>
      <c r="AU44" s="81">
        <v>3870.9644488989402</v>
      </c>
      <c r="AV44" s="81">
        <v>3603.3844880917</v>
      </c>
      <c r="AW44" s="81">
        <v>3645.3255777151799</v>
      </c>
      <c r="AX44" s="81">
        <v>3624.4826252037601</v>
      </c>
      <c r="AY44" s="81">
        <v>3560.6600430291501</v>
      </c>
      <c r="AZ44" s="81">
        <v>3528.0415888202501</v>
      </c>
      <c r="BA44" s="81">
        <v>3308.10652534165</v>
      </c>
      <c r="BB44" s="81">
        <v>3319.2302451703199</v>
      </c>
      <c r="BC44" s="81">
        <v>3125.5313368735201</v>
      </c>
      <c r="BD44" s="81">
        <v>2944.9347334251402</v>
      </c>
      <c r="BE44" s="81">
        <v>3062.5321143139799</v>
      </c>
      <c r="BF44" s="81">
        <v>2864.92495648262</v>
      </c>
      <c r="BG44" s="81">
        <v>2850.8662091072301</v>
      </c>
      <c r="BH44" s="110"/>
      <c r="BO44" s="13" t="str">
        <f t="shared" si="9"/>
        <v/>
      </c>
      <c r="BP44" s="13" t="str">
        <f t="shared" si="9"/>
        <v/>
      </c>
      <c r="BQ44" s="13" t="str">
        <f t="shared" si="9"/>
        <v/>
      </c>
      <c r="BR44" s="13" t="str">
        <f t="shared" si="9"/>
        <v/>
      </c>
      <c r="BS44" s="13" t="str">
        <f t="shared" si="9"/>
        <v/>
      </c>
      <c r="BT44" s="13" t="str">
        <f t="shared" si="9"/>
        <v/>
      </c>
      <c r="BU44" s="13" t="str">
        <f t="shared" si="9"/>
        <v/>
      </c>
      <c r="BV44" s="13" t="str">
        <f t="shared" si="9"/>
        <v/>
      </c>
      <c r="BW44" s="13" t="str">
        <f t="shared" si="9"/>
        <v/>
      </c>
      <c r="BX44" s="13" t="str">
        <f t="shared" si="9"/>
        <v/>
      </c>
      <c r="BY44" s="13" t="str">
        <f t="shared" si="9"/>
        <v/>
      </c>
      <c r="BZ44" s="13" t="str">
        <f t="shared" si="9"/>
        <v/>
      </c>
      <c r="CA44" s="13" t="str">
        <f t="shared" si="9"/>
        <v/>
      </c>
      <c r="CB44" s="13" t="str">
        <f t="shared" si="9"/>
        <v/>
      </c>
      <c r="CC44" s="13" t="str">
        <f t="shared" si="9"/>
        <v/>
      </c>
      <c r="CD44" s="13" t="str">
        <f t="shared" si="9"/>
        <v/>
      </c>
      <c r="CE44" s="13" t="str">
        <f t="shared" si="10"/>
        <v/>
      </c>
      <c r="CF44" s="13" t="str">
        <f t="shared" si="10"/>
        <v/>
      </c>
      <c r="CG44" s="13" t="str">
        <f t="shared" si="10"/>
        <v/>
      </c>
      <c r="CH44" s="13" t="str">
        <f t="shared" si="10"/>
        <v/>
      </c>
      <c r="CI44" s="13" t="str">
        <f t="shared" si="10"/>
        <v/>
      </c>
      <c r="CJ44" s="13" t="str">
        <f t="shared" si="10"/>
        <v/>
      </c>
      <c r="CK44" s="13" t="str">
        <f t="shared" si="10"/>
        <v/>
      </c>
      <c r="CL44" s="13" t="str">
        <f t="shared" si="10"/>
        <v/>
      </c>
      <c r="CM44" s="13" t="str">
        <f t="shared" si="10"/>
        <v/>
      </c>
      <c r="CN44" s="13" t="str">
        <f t="shared" si="10"/>
        <v/>
      </c>
      <c r="CO44" s="13" t="str">
        <f t="shared" si="10"/>
        <v/>
      </c>
      <c r="CP44" s="13" t="str">
        <f t="shared" si="10"/>
        <v/>
      </c>
      <c r="CQ44" s="13" t="str">
        <f t="shared" si="10"/>
        <v/>
      </c>
      <c r="CR44" s="13" t="str">
        <f t="shared" si="10"/>
        <v/>
      </c>
      <c r="CS44" s="13" t="str">
        <f t="shared" si="10"/>
        <v/>
      </c>
      <c r="CT44" s="13" t="str">
        <f t="shared" si="10"/>
        <v/>
      </c>
      <c r="CU44" s="13" t="str">
        <f t="shared" si="11"/>
        <v/>
      </c>
      <c r="CV44" s="13" t="str">
        <f t="shared" si="11"/>
        <v/>
      </c>
      <c r="CW44" s="13" t="str">
        <f t="shared" si="11"/>
        <v/>
      </c>
      <c r="CX44" s="13" t="str">
        <f t="shared" si="11"/>
        <v/>
      </c>
      <c r="CY44" s="13" t="str">
        <f t="shared" si="11"/>
        <v/>
      </c>
      <c r="CZ44" s="13" t="str">
        <f t="shared" si="11"/>
        <v/>
      </c>
      <c r="DA44" s="13" t="str">
        <f t="shared" si="11"/>
        <v/>
      </c>
      <c r="DB44" s="13" t="str">
        <f t="shared" si="11"/>
        <v/>
      </c>
      <c r="DC44" s="13" t="str">
        <f t="shared" si="11"/>
        <v/>
      </c>
      <c r="DD44" s="13" t="str">
        <f t="shared" si="11"/>
        <v/>
      </c>
      <c r="DE44" s="13" t="str">
        <f t="shared" si="11"/>
        <v/>
      </c>
      <c r="DF44" s="13" t="str">
        <f t="shared" si="11"/>
        <v/>
      </c>
      <c r="DG44" s="13" t="str">
        <f t="shared" si="11"/>
        <v/>
      </c>
      <c r="DH44" s="13" t="str">
        <f t="shared" si="11"/>
        <v/>
      </c>
      <c r="DI44" s="13" t="str">
        <f t="shared" si="11"/>
        <v/>
      </c>
      <c r="DJ44" s="13" t="str">
        <f t="shared" si="11"/>
        <v/>
      </c>
      <c r="DK44" s="13" t="str">
        <f t="shared" si="12"/>
        <v/>
      </c>
      <c r="DL44" s="13" t="str">
        <f t="shared" si="12"/>
        <v/>
      </c>
      <c r="DM44" s="13" t="str">
        <f t="shared" si="12"/>
        <v/>
      </c>
      <c r="DN44" s="13" t="str">
        <f t="shared" si="12"/>
        <v/>
      </c>
      <c r="DO44" s="13" t="str">
        <f t="shared" si="12"/>
        <v/>
      </c>
      <c r="DP44" s="13" t="str">
        <f t="shared" si="12"/>
        <v/>
      </c>
      <c r="DQ44" s="13" t="str">
        <f t="shared" si="12"/>
        <v/>
      </c>
      <c r="DR44" s="13" t="str">
        <f t="shared" si="12"/>
        <v/>
      </c>
      <c r="DS44" s="13" t="str">
        <f t="shared" si="12"/>
        <v/>
      </c>
      <c r="DT44" s="13" t="str">
        <f t="shared" si="12"/>
        <v/>
      </c>
      <c r="DU44" s="13" t="str">
        <f t="shared" si="12"/>
        <v/>
      </c>
      <c r="DV44" s="13" t="str">
        <f t="shared" si="12"/>
        <v/>
      </c>
      <c r="DW44" s="13" t="str">
        <f t="shared" si="12"/>
        <v/>
      </c>
      <c r="DX44" s="13" t="str">
        <f t="shared" si="12"/>
        <v/>
      </c>
    </row>
    <row r="45" spans="1:128" ht="15" thickBot="1" x14ac:dyDescent="0.4">
      <c r="A45" s="19" t="s">
        <v>109</v>
      </c>
      <c r="B45" s="20" t="s">
        <v>13</v>
      </c>
      <c r="C45" s="81">
        <v>200.72924773330999</v>
      </c>
      <c r="D45" s="81">
        <v>165.294264458828</v>
      </c>
      <c r="E45" s="81">
        <v>172.84402678156201</v>
      </c>
      <c r="F45" s="81">
        <v>168.67240363066301</v>
      </c>
      <c r="G45" s="81">
        <v>193.06064875059499</v>
      </c>
      <c r="H45" s="81">
        <v>180.052047294522</v>
      </c>
      <c r="I45" s="81">
        <v>172.48581169740501</v>
      </c>
      <c r="J45" s="81">
        <v>166.95569339055399</v>
      </c>
      <c r="K45" s="81">
        <v>183.216298497873</v>
      </c>
      <c r="L45" s="81">
        <v>189.512228039848</v>
      </c>
      <c r="M45" s="81">
        <v>170.65305792676901</v>
      </c>
      <c r="N45" s="81">
        <v>182.86456272265201</v>
      </c>
      <c r="O45" s="81">
        <v>168.23677821719599</v>
      </c>
      <c r="P45" s="81">
        <v>168.80629238900499</v>
      </c>
      <c r="Q45" s="81">
        <v>183.001179520965</v>
      </c>
      <c r="R45" s="81">
        <v>165.24489446802701</v>
      </c>
      <c r="S45" s="81">
        <v>143.211928849527</v>
      </c>
      <c r="T45" s="81">
        <v>148.648747087461</v>
      </c>
      <c r="U45" s="81">
        <v>163.09970279821201</v>
      </c>
      <c r="V45" s="81">
        <v>182.84818877433901</v>
      </c>
      <c r="W45" s="81">
        <v>184.27722984872301</v>
      </c>
      <c r="X45" s="81">
        <v>174.97905608425299</v>
      </c>
      <c r="Y45" s="81">
        <v>204.465763486822</v>
      </c>
      <c r="Z45" s="81">
        <v>198.732124758353</v>
      </c>
      <c r="AA45" s="81">
        <v>199.309654671505</v>
      </c>
      <c r="AB45" s="81">
        <v>213.78240631547399</v>
      </c>
      <c r="AC45" s="81">
        <v>159.93814112033701</v>
      </c>
      <c r="AD45" s="81">
        <v>187.002312994459</v>
      </c>
      <c r="AE45" s="81">
        <v>219.99889442147199</v>
      </c>
      <c r="AF45" s="81">
        <v>221.60836888514001</v>
      </c>
      <c r="AG45" s="81">
        <v>239.891273046219</v>
      </c>
      <c r="AH45" s="81">
        <v>244.11111336275101</v>
      </c>
      <c r="AI45" s="81">
        <v>259.24539574743898</v>
      </c>
      <c r="AJ45" s="81">
        <v>256.99851011542802</v>
      </c>
      <c r="AK45" s="81">
        <v>259.35891242273198</v>
      </c>
      <c r="AL45" s="81">
        <v>301.523341539944</v>
      </c>
      <c r="AM45" s="81">
        <v>57.448317533938898</v>
      </c>
      <c r="AN45" s="81">
        <v>25.740740245981499</v>
      </c>
      <c r="AO45" s="81">
        <v>133.572428215494</v>
      </c>
      <c r="AP45" s="81">
        <v>92.428707983563299</v>
      </c>
      <c r="AQ45" s="81">
        <v>91.160262327092497</v>
      </c>
      <c r="AR45" s="81">
        <v>102.334324731777</v>
      </c>
      <c r="AS45" s="81">
        <v>178.00511792765801</v>
      </c>
      <c r="AT45" s="81">
        <v>175.17216575275799</v>
      </c>
      <c r="AU45" s="81">
        <v>191.873741445241</v>
      </c>
      <c r="AV45" s="81">
        <v>207.45450469574101</v>
      </c>
      <c r="AW45" s="81">
        <v>174.15186816863499</v>
      </c>
      <c r="AX45" s="81">
        <v>205.916155655366</v>
      </c>
      <c r="AY45" s="81">
        <v>198.96776808995699</v>
      </c>
      <c r="AZ45" s="81">
        <v>204.15678389495801</v>
      </c>
      <c r="BA45" s="81">
        <v>183.48721955437799</v>
      </c>
      <c r="BB45" s="81">
        <v>189.82266125995801</v>
      </c>
      <c r="BC45" s="81">
        <v>175.97710982067699</v>
      </c>
      <c r="BD45" s="81">
        <v>182.21945704477801</v>
      </c>
      <c r="BE45" s="81">
        <v>174.941838328865</v>
      </c>
      <c r="BF45" s="81">
        <v>178.23736978490101</v>
      </c>
      <c r="BG45" s="81">
        <v>193.736812790984</v>
      </c>
      <c r="BH45" s="110"/>
      <c r="BO45" s="13" t="str">
        <f t="shared" si="9"/>
        <v/>
      </c>
      <c r="BP45" s="13" t="str">
        <f t="shared" si="9"/>
        <v/>
      </c>
      <c r="BQ45" s="13" t="str">
        <f t="shared" si="9"/>
        <v/>
      </c>
      <c r="BR45" s="13" t="str">
        <f t="shared" si="9"/>
        <v/>
      </c>
      <c r="BS45" s="13" t="str">
        <f t="shared" si="9"/>
        <v/>
      </c>
      <c r="BT45" s="13" t="str">
        <f t="shared" si="9"/>
        <v/>
      </c>
      <c r="BU45" s="13" t="str">
        <f t="shared" si="9"/>
        <v/>
      </c>
      <c r="BV45" s="13" t="str">
        <f t="shared" si="9"/>
        <v/>
      </c>
      <c r="BW45" s="13" t="str">
        <f t="shared" si="9"/>
        <v/>
      </c>
      <c r="BX45" s="13" t="str">
        <f t="shared" si="9"/>
        <v/>
      </c>
      <c r="BY45" s="13" t="str">
        <f t="shared" si="9"/>
        <v/>
      </c>
      <c r="BZ45" s="13" t="str">
        <f t="shared" si="9"/>
        <v/>
      </c>
      <c r="CA45" s="13" t="str">
        <f t="shared" si="9"/>
        <v/>
      </c>
      <c r="CB45" s="13" t="str">
        <f t="shared" si="9"/>
        <v/>
      </c>
      <c r="CC45" s="13" t="str">
        <f t="shared" si="9"/>
        <v/>
      </c>
      <c r="CD45" s="13" t="str">
        <f t="shared" si="9"/>
        <v/>
      </c>
      <c r="CE45" s="13" t="str">
        <f t="shared" si="10"/>
        <v/>
      </c>
      <c r="CF45" s="13" t="str">
        <f t="shared" si="10"/>
        <v/>
      </c>
      <c r="CG45" s="13" t="str">
        <f t="shared" si="10"/>
        <v/>
      </c>
      <c r="CH45" s="13" t="str">
        <f t="shared" si="10"/>
        <v/>
      </c>
      <c r="CI45" s="13" t="str">
        <f t="shared" si="10"/>
        <v/>
      </c>
      <c r="CJ45" s="13" t="str">
        <f t="shared" si="10"/>
        <v/>
      </c>
      <c r="CK45" s="13" t="str">
        <f t="shared" si="10"/>
        <v/>
      </c>
      <c r="CL45" s="13" t="str">
        <f t="shared" si="10"/>
        <v/>
      </c>
      <c r="CM45" s="13" t="str">
        <f t="shared" si="10"/>
        <v/>
      </c>
      <c r="CN45" s="13" t="str">
        <f t="shared" si="10"/>
        <v/>
      </c>
      <c r="CO45" s="13" t="str">
        <f t="shared" si="10"/>
        <v/>
      </c>
      <c r="CP45" s="13" t="str">
        <f t="shared" si="10"/>
        <v/>
      </c>
      <c r="CQ45" s="13" t="str">
        <f t="shared" si="10"/>
        <v/>
      </c>
      <c r="CR45" s="13" t="str">
        <f t="shared" si="10"/>
        <v/>
      </c>
      <c r="CS45" s="13" t="str">
        <f t="shared" si="10"/>
        <v/>
      </c>
      <c r="CT45" s="13" t="str">
        <f t="shared" si="10"/>
        <v/>
      </c>
      <c r="CU45" s="13" t="str">
        <f t="shared" si="11"/>
        <v/>
      </c>
      <c r="CV45" s="13" t="str">
        <f t="shared" si="11"/>
        <v/>
      </c>
      <c r="CW45" s="13" t="str">
        <f t="shared" si="11"/>
        <v/>
      </c>
      <c r="CX45" s="13" t="str">
        <f t="shared" si="11"/>
        <v/>
      </c>
      <c r="CY45" s="13" t="str">
        <f t="shared" si="11"/>
        <v/>
      </c>
      <c r="CZ45" s="13" t="str">
        <f t="shared" si="11"/>
        <v/>
      </c>
      <c r="DA45" s="13" t="str">
        <f t="shared" si="11"/>
        <v/>
      </c>
      <c r="DB45" s="13" t="str">
        <f t="shared" si="11"/>
        <v/>
      </c>
      <c r="DC45" s="13" t="str">
        <f t="shared" si="11"/>
        <v/>
      </c>
      <c r="DD45" s="13" t="str">
        <f t="shared" si="11"/>
        <v/>
      </c>
      <c r="DE45" s="13" t="str">
        <f t="shared" si="11"/>
        <v/>
      </c>
      <c r="DF45" s="13" t="str">
        <f t="shared" si="11"/>
        <v/>
      </c>
      <c r="DG45" s="13" t="str">
        <f t="shared" si="11"/>
        <v/>
      </c>
      <c r="DH45" s="13" t="str">
        <f t="shared" si="11"/>
        <v/>
      </c>
      <c r="DI45" s="13" t="str">
        <f t="shared" si="11"/>
        <v/>
      </c>
      <c r="DJ45" s="13" t="str">
        <f t="shared" si="11"/>
        <v/>
      </c>
      <c r="DK45" s="13" t="str">
        <f t="shared" si="12"/>
        <v/>
      </c>
      <c r="DL45" s="13" t="str">
        <f t="shared" si="12"/>
        <v/>
      </c>
      <c r="DM45" s="13" t="str">
        <f t="shared" si="12"/>
        <v/>
      </c>
      <c r="DN45" s="13" t="str">
        <f t="shared" si="12"/>
        <v/>
      </c>
      <c r="DO45" s="13" t="str">
        <f t="shared" si="12"/>
        <v/>
      </c>
      <c r="DP45" s="13" t="str">
        <f t="shared" si="12"/>
        <v/>
      </c>
      <c r="DQ45" s="13" t="str">
        <f t="shared" si="12"/>
        <v/>
      </c>
      <c r="DR45" s="13" t="str">
        <f t="shared" si="12"/>
        <v/>
      </c>
      <c r="DS45" s="13" t="str">
        <f t="shared" si="12"/>
        <v/>
      </c>
      <c r="DT45" s="13" t="str">
        <f t="shared" si="12"/>
        <v/>
      </c>
      <c r="DU45" s="13" t="str">
        <f t="shared" si="12"/>
        <v/>
      </c>
      <c r="DV45" s="13" t="str">
        <f t="shared" si="12"/>
        <v/>
      </c>
      <c r="DW45" s="13" t="str">
        <f t="shared" si="12"/>
        <v/>
      </c>
      <c r="DX45" s="13" t="str">
        <f t="shared" si="12"/>
        <v/>
      </c>
    </row>
    <row r="46" spans="1:128" ht="15" thickBot="1" x14ac:dyDescent="0.4">
      <c r="A46" s="19" t="s">
        <v>110</v>
      </c>
      <c r="B46" s="20" t="s">
        <v>14</v>
      </c>
      <c r="C46" s="81">
        <v>136.12941342934201</v>
      </c>
      <c r="D46" s="81">
        <v>122.321534120677</v>
      </c>
      <c r="E46" s="81">
        <v>94.092490831364202</v>
      </c>
      <c r="F46" s="81">
        <v>84.857462371072302</v>
      </c>
      <c r="G46" s="81">
        <v>77.720788897407999</v>
      </c>
      <c r="H46" s="81">
        <v>86.586581708121201</v>
      </c>
      <c r="I46" s="81">
        <v>68.439505146911301</v>
      </c>
      <c r="J46" s="81">
        <v>58.909541361663798</v>
      </c>
      <c r="K46" s="81">
        <v>83.003163203160696</v>
      </c>
      <c r="L46" s="81">
        <v>86.190779592410195</v>
      </c>
      <c r="M46" s="81">
        <v>74.806116983805694</v>
      </c>
      <c r="N46" s="81">
        <v>89.101592747076594</v>
      </c>
      <c r="O46" s="81">
        <v>92.949630626773597</v>
      </c>
      <c r="P46" s="81">
        <v>97.298132708740098</v>
      </c>
      <c r="Q46" s="81">
        <v>96.841082501622594</v>
      </c>
      <c r="R46" s="81">
        <v>94.986175167873895</v>
      </c>
      <c r="S46" s="81">
        <v>54.4469651603738</v>
      </c>
      <c r="T46" s="81">
        <v>52.633504043913597</v>
      </c>
      <c r="U46" s="81">
        <v>50.723838407816103</v>
      </c>
      <c r="V46" s="81">
        <v>40.990274961106003</v>
      </c>
      <c r="W46" s="81">
        <v>35.688546792192703</v>
      </c>
      <c r="X46" s="81">
        <v>64.310432202878403</v>
      </c>
      <c r="Y46" s="81">
        <v>57.315679929803103</v>
      </c>
      <c r="Z46" s="81">
        <v>57.244560016035699</v>
      </c>
      <c r="AA46" s="81">
        <v>57.746724241546197</v>
      </c>
      <c r="AB46" s="81">
        <v>80.041905710348004</v>
      </c>
      <c r="AC46" s="81">
        <v>81.849616250167301</v>
      </c>
      <c r="AD46" s="81">
        <v>82.798315700400295</v>
      </c>
      <c r="AE46" s="81">
        <v>84.615866453940797</v>
      </c>
      <c r="AF46" s="81">
        <v>74.221025459154504</v>
      </c>
      <c r="AG46" s="81">
        <v>71.657617476242095</v>
      </c>
      <c r="AH46" s="81">
        <v>77.993566224258302</v>
      </c>
      <c r="AI46" s="81">
        <v>74.469516050146893</v>
      </c>
      <c r="AJ46" s="81">
        <v>89.379247521913797</v>
      </c>
      <c r="AK46" s="81">
        <v>107.50502000944</v>
      </c>
      <c r="AL46" s="81">
        <v>108.584183150567</v>
      </c>
      <c r="AM46" s="81">
        <v>71.072712024107304</v>
      </c>
      <c r="AN46" s="81">
        <v>92.486425431232206</v>
      </c>
      <c r="AO46" s="81">
        <v>77.659579600889799</v>
      </c>
      <c r="AP46" s="81">
        <v>79.863528090025099</v>
      </c>
      <c r="AQ46" s="81">
        <v>68.200917611642595</v>
      </c>
      <c r="AR46" s="81">
        <v>70.351800567866704</v>
      </c>
      <c r="AS46" s="81">
        <v>84.141969560735305</v>
      </c>
      <c r="AT46" s="81">
        <v>111.39964465526801</v>
      </c>
      <c r="AU46" s="81">
        <v>98.866053345903495</v>
      </c>
      <c r="AV46" s="81">
        <v>82.252792344643296</v>
      </c>
      <c r="AW46" s="81">
        <v>87.877264039691994</v>
      </c>
      <c r="AX46" s="81">
        <v>71.849275810859893</v>
      </c>
      <c r="AY46" s="81">
        <v>56.999856260585403</v>
      </c>
      <c r="AZ46" s="81">
        <v>57.599717046426697</v>
      </c>
      <c r="BA46" s="81">
        <v>49.443675234452698</v>
      </c>
      <c r="BB46" s="81">
        <v>55.483057736006302</v>
      </c>
      <c r="BC46" s="81">
        <v>59.639829685490902</v>
      </c>
      <c r="BD46" s="81">
        <v>51.669391686889199</v>
      </c>
      <c r="BE46" s="81">
        <v>44.272527803561204</v>
      </c>
      <c r="BF46" s="81">
        <v>34.485408023960296</v>
      </c>
      <c r="BG46" s="81">
        <v>36.821816175100302</v>
      </c>
      <c r="BH46" s="110"/>
      <c r="BO46" s="13" t="str">
        <f t="shared" si="9"/>
        <v/>
      </c>
      <c r="BP46" s="13" t="str">
        <f t="shared" si="9"/>
        <v/>
      </c>
      <c r="BQ46" s="13" t="str">
        <f t="shared" si="9"/>
        <v/>
      </c>
      <c r="BR46" s="13" t="str">
        <f t="shared" si="9"/>
        <v/>
      </c>
      <c r="BS46" s="13" t="str">
        <f t="shared" si="9"/>
        <v/>
      </c>
      <c r="BT46" s="13" t="str">
        <f t="shared" si="9"/>
        <v/>
      </c>
      <c r="BU46" s="13" t="str">
        <f t="shared" si="9"/>
        <v/>
      </c>
      <c r="BV46" s="13" t="str">
        <f t="shared" si="9"/>
        <v/>
      </c>
      <c r="BW46" s="13" t="str">
        <f t="shared" si="9"/>
        <v/>
      </c>
      <c r="BX46" s="13" t="str">
        <f t="shared" si="9"/>
        <v/>
      </c>
      <c r="BY46" s="13" t="str">
        <f t="shared" si="9"/>
        <v/>
      </c>
      <c r="BZ46" s="13" t="str">
        <f t="shared" si="9"/>
        <v/>
      </c>
      <c r="CA46" s="13" t="str">
        <f t="shared" si="9"/>
        <v/>
      </c>
      <c r="CB46" s="13" t="str">
        <f t="shared" si="9"/>
        <v/>
      </c>
      <c r="CC46" s="13" t="str">
        <f t="shared" si="9"/>
        <v/>
      </c>
      <c r="CD46" s="13" t="str">
        <f t="shared" si="9"/>
        <v/>
      </c>
      <c r="CE46" s="13" t="str">
        <f t="shared" si="10"/>
        <v/>
      </c>
      <c r="CF46" s="13" t="str">
        <f t="shared" si="10"/>
        <v/>
      </c>
      <c r="CG46" s="13" t="str">
        <f t="shared" si="10"/>
        <v/>
      </c>
      <c r="CH46" s="13" t="str">
        <f t="shared" si="10"/>
        <v/>
      </c>
      <c r="CI46" s="13" t="str">
        <f t="shared" si="10"/>
        <v/>
      </c>
      <c r="CJ46" s="13" t="str">
        <f t="shared" si="10"/>
        <v/>
      </c>
      <c r="CK46" s="13" t="str">
        <f t="shared" si="10"/>
        <v/>
      </c>
      <c r="CL46" s="13" t="str">
        <f t="shared" si="10"/>
        <v/>
      </c>
      <c r="CM46" s="13" t="str">
        <f t="shared" si="10"/>
        <v/>
      </c>
      <c r="CN46" s="13" t="str">
        <f t="shared" si="10"/>
        <v/>
      </c>
      <c r="CO46" s="13" t="str">
        <f t="shared" si="10"/>
        <v/>
      </c>
      <c r="CP46" s="13" t="str">
        <f t="shared" si="10"/>
        <v/>
      </c>
      <c r="CQ46" s="13" t="str">
        <f t="shared" si="10"/>
        <v/>
      </c>
      <c r="CR46" s="13" t="str">
        <f t="shared" si="10"/>
        <v/>
      </c>
      <c r="CS46" s="13" t="str">
        <f t="shared" si="10"/>
        <v/>
      </c>
      <c r="CT46" s="13" t="str">
        <f t="shared" si="10"/>
        <v/>
      </c>
      <c r="CU46" s="13" t="str">
        <f t="shared" si="11"/>
        <v/>
      </c>
      <c r="CV46" s="13" t="str">
        <f t="shared" si="11"/>
        <v/>
      </c>
      <c r="CW46" s="13" t="str">
        <f t="shared" si="11"/>
        <v/>
      </c>
      <c r="CX46" s="13" t="str">
        <f t="shared" si="11"/>
        <v/>
      </c>
      <c r="CY46" s="13" t="str">
        <f t="shared" si="11"/>
        <v/>
      </c>
      <c r="CZ46" s="13" t="str">
        <f t="shared" si="11"/>
        <v/>
      </c>
      <c r="DA46" s="13" t="str">
        <f t="shared" si="11"/>
        <v/>
      </c>
      <c r="DB46" s="13" t="str">
        <f t="shared" si="11"/>
        <v/>
      </c>
      <c r="DC46" s="13" t="str">
        <f t="shared" si="11"/>
        <v/>
      </c>
      <c r="DD46" s="13" t="str">
        <f t="shared" si="11"/>
        <v/>
      </c>
      <c r="DE46" s="13" t="str">
        <f t="shared" si="11"/>
        <v/>
      </c>
      <c r="DF46" s="13" t="str">
        <f t="shared" si="11"/>
        <v/>
      </c>
      <c r="DG46" s="13" t="str">
        <f t="shared" si="11"/>
        <v/>
      </c>
      <c r="DH46" s="13" t="str">
        <f t="shared" si="11"/>
        <v/>
      </c>
      <c r="DI46" s="13" t="str">
        <f t="shared" si="11"/>
        <v/>
      </c>
      <c r="DJ46" s="13" t="str">
        <f t="shared" si="11"/>
        <v/>
      </c>
      <c r="DK46" s="13" t="str">
        <f t="shared" si="12"/>
        <v/>
      </c>
      <c r="DL46" s="13" t="str">
        <f t="shared" si="12"/>
        <v/>
      </c>
      <c r="DM46" s="13" t="str">
        <f t="shared" si="12"/>
        <v/>
      </c>
      <c r="DN46" s="13" t="str">
        <f t="shared" si="12"/>
        <v/>
      </c>
      <c r="DO46" s="13" t="str">
        <f t="shared" si="12"/>
        <v/>
      </c>
      <c r="DP46" s="13" t="str">
        <f t="shared" si="12"/>
        <v/>
      </c>
      <c r="DQ46" s="13" t="str">
        <f t="shared" si="12"/>
        <v/>
      </c>
      <c r="DR46" s="13" t="str">
        <f t="shared" si="12"/>
        <v/>
      </c>
      <c r="DS46" s="13" t="str">
        <f t="shared" si="12"/>
        <v/>
      </c>
      <c r="DT46" s="13" t="str">
        <f t="shared" si="12"/>
        <v/>
      </c>
      <c r="DU46" s="13" t="str">
        <f t="shared" si="12"/>
        <v/>
      </c>
      <c r="DV46" s="13" t="str">
        <f t="shared" si="12"/>
        <v/>
      </c>
      <c r="DW46" s="13" t="str">
        <f t="shared" si="12"/>
        <v/>
      </c>
      <c r="DX46" s="13" t="str">
        <f t="shared" si="12"/>
        <v/>
      </c>
    </row>
    <row r="47" spans="1:128" ht="15" thickBot="1" x14ac:dyDescent="0.4">
      <c r="A47" s="19" t="s">
        <v>111</v>
      </c>
      <c r="B47" s="20" t="s">
        <v>112</v>
      </c>
      <c r="C47" s="81">
        <v>164.95379115608301</v>
      </c>
      <c r="D47" s="81">
        <v>166.28374913644001</v>
      </c>
      <c r="E47" s="81">
        <v>123.937613790841</v>
      </c>
      <c r="F47" s="81">
        <v>105.72315061666799</v>
      </c>
      <c r="G47" s="81">
        <v>130.79497417421399</v>
      </c>
      <c r="H47" s="81">
        <v>140.67986285270999</v>
      </c>
      <c r="I47" s="81">
        <v>113.69012520030699</v>
      </c>
      <c r="J47" s="81">
        <v>111.79990170182499</v>
      </c>
      <c r="K47" s="81">
        <v>116.192542048105</v>
      </c>
      <c r="L47" s="81">
        <v>84.442821812821506</v>
      </c>
      <c r="M47" s="81">
        <v>99.313808811153095</v>
      </c>
      <c r="N47" s="81">
        <v>111.378703832852</v>
      </c>
      <c r="O47" s="81">
        <v>88.932886965881494</v>
      </c>
      <c r="P47" s="81">
        <v>111.662497330479</v>
      </c>
      <c r="Q47" s="81">
        <v>113.76731692143601</v>
      </c>
      <c r="R47" s="81">
        <v>117.499274382053</v>
      </c>
      <c r="S47" s="81">
        <v>123.39100895131</v>
      </c>
      <c r="T47" s="81">
        <v>118.661770519302</v>
      </c>
      <c r="U47" s="81">
        <v>122.482262942083</v>
      </c>
      <c r="V47" s="81">
        <v>128.400640425174</v>
      </c>
      <c r="W47" s="81">
        <v>129.759735458546</v>
      </c>
      <c r="X47" s="81">
        <v>179.401670440407</v>
      </c>
      <c r="Y47" s="81">
        <v>119.26548031026699</v>
      </c>
      <c r="Z47" s="81">
        <v>103.059406355566</v>
      </c>
      <c r="AA47" s="81">
        <v>135.26254600718599</v>
      </c>
      <c r="AB47" s="81">
        <v>178.86236054564301</v>
      </c>
      <c r="AC47" s="81">
        <v>179.76190060521299</v>
      </c>
      <c r="AD47" s="81">
        <v>190.157438703445</v>
      </c>
      <c r="AE47" s="81">
        <v>160.335938727659</v>
      </c>
      <c r="AF47" s="81">
        <v>137.069600526991</v>
      </c>
      <c r="AG47" s="81">
        <v>121.343585254168</v>
      </c>
      <c r="AH47" s="81">
        <v>125.39241661861099</v>
      </c>
      <c r="AI47" s="81">
        <v>148.83443233518801</v>
      </c>
      <c r="AJ47" s="81">
        <v>125.652030685789</v>
      </c>
      <c r="AK47" s="81">
        <v>123.791437745057</v>
      </c>
      <c r="AL47" s="81">
        <v>123.825674433034</v>
      </c>
      <c r="AM47" s="81">
        <v>83.665873579751903</v>
      </c>
      <c r="AN47" s="81">
        <v>78.744267185029997</v>
      </c>
      <c r="AO47" s="81">
        <v>94.075392270729694</v>
      </c>
      <c r="AP47" s="81">
        <v>86.072498471534203</v>
      </c>
      <c r="AQ47" s="81">
        <v>90.455548570940294</v>
      </c>
      <c r="AR47" s="81">
        <v>88.160266388066503</v>
      </c>
      <c r="AS47" s="81">
        <v>86.7946327407345</v>
      </c>
      <c r="AT47" s="81">
        <v>92.204615481916093</v>
      </c>
      <c r="AU47" s="81">
        <v>67.317773021874103</v>
      </c>
      <c r="AV47" s="81">
        <v>76.343445518059497</v>
      </c>
      <c r="AW47" s="81">
        <v>85.339125450576105</v>
      </c>
      <c r="AX47" s="81">
        <v>76.786761260362994</v>
      </c>
      <c r="AY47" s="81">
        <v>81.186189154595297</v>
      </c>
      <c r="AZ47" s="81">
        <v>61.4294553298176</v>
      </c>
      <c r="BA47" s="81">
        <v>55.224038534769903</v>
      </c>
      <c r="BB47" s="81">
        <v>52.323719811372001</v>
      </c>
      <c r="BC47" s="81">
        <v>62.5142566344377</v>
      </c>
      <c r="BD47" s="81">
        <v>61.940945625907197</v>
      </c>
      <c r="BE47" s="81">
        <v>54.410615467655397</v>
      </c>
      <c r="BF47" s="81">
        <v>52.294739976672702</v>
      </c>
      <c r="BG47" s="81">
        <v>42.798982355397499</v>
      </c>
      <c r="BH47" s="110"/>
      <c r="BO47" s="13" t="str">
        <f t="shared" si="9"/>
        <v/>
      </c>
      <c r="BP47" s="13" t="str">
        <f t="shared" si="9"/>
        <v/>
      </c>
      <c r="BQ47" s="13" t="str">
        <f t="shared" si="9"/>
        <v/>
      </c>
      <c r="BR47" s="13" t="str">
        <f t="shared" si="9"/>
        <v/>
      </c>
      <c r="BS47" s="13" t="str">
        <f t="shared" si="9"/>
        <v/>
      </c>
      <c r="BT47" s="13" t="str">
        <f t="shared" si="9"/>
        <v/>
      </c>
      <c r="BU47" s="13" t="str">
        <f t="shared" si="9"/>
        <v/>
      </c>
      <c r="BV47" s="13" t="str">
        <f t="shared" si="9"/>
        <v/>
      </c>
      <c r="BW47" s="13" t="str">
        <f t="shared" si="9"/>
        <v/>
      </c>
      <c r="BX47" s="13" t="str">
        <f t="shared" si="9"/>
        <v/>
      </c>
      <c r="BY47" s="13" t="str">
        <f t="shared" si="9"/>
        <v/>
      </c>
      <c r="BZ47" s="13" t="str">
        <f t="shared" si="9"/>
        <v/>
      </c>
      <c r="CA47" s="13" t="str">
        <f t="shared" si="9"/>
        <v/>
      </c>
      <c r="CB47" s="13" t="str">
        <f t="shared" si="9"/>
        <v/>
      </c>
      <c r="CC47" s="13" t="str">
        <f t="shared" si="9"/>
        <v/>
      </c>
      <c r="CD47" s="13" t="str">
        <f t="shared" si="9"/>
        <v/>
      </c>
      <c r="CE47" s="13" t="str">
        <f t="shared" si="10"/>
        <v/>
      </c>
      <c r="CF47" s="13" t="str">
        <f t="shared" si="10"/>
        <v/>
      </c>
      <c r="CG47" s="13" t="str">
        <f t="shared" si="10"/>
        <v/>
      </c>
      <c r="CH47" s="13" t="str">
        <f t="shared" si="10"/>
        <v/>
      </c>
      <c r="CI47" s="13" t="str">
        <f t="shared" si="10"/>
        <v/>
      </c>
      <c r="CJ47" s="13" t="str">
        <f t="shared" si="10"/>
        <v/>
      </c>
      <c r="CK47" s="13" t="str">
        <f t="shared" si="10"/>
        <v/>
      </c>
      <c r="CL47" s="13" t="str">
        <f t="shared" si="10"/>
        <v/>
      </c>
      <c r="CM47" s="13" t="str">
        <f t="shared" si="10"/>
        <v/>
      </c>
      <c r="CN47" s="13" t="str">
        <f t="shared" si="10"/>
        <v/>
      </c>
      <c r="CO47" s="13" t="str">
        <f t="shared" si="10"/>
        <v/>
      </c>
      <c r="CP47" s="13" t="str">
        <f t="shared" si="10"/>
        <v/>
      </c>
      <c r="CQ47" s="13" t="str">
        <f t="shared" si="10"/>
        <v/>
      </c>
      <c r="CR47" s="13" t="str">
        <f t="shared" si="10"/>
        <v/>
      </c>
      <c r="CS47" s="13" t="str">
        <f t="shared" si="10"/>
        <v/>
      </c>
      <c r="CT47" s="13" t="str">
        <f t="shared" si="10"/>
        <v/>
      </c>
      <c r="CU47" s="13" t="str">
        <f t="shared" si="11"/>
        <v/>
      </c>
      <c r="CV47" s="13" t="str">
        <f t="shared" si="11"/>
        <v/>
      </c>
      <c r="CW47" s="13" t="str">
        <f t="shared" si="11"/>
        <v/>
      </c>
      <c r="CX47" s="13" t="str">
        <f t="shared" si="11"/>
        <v/>
      </c>
      <c r="CY47" s="13" t="str">
        <f t="shared" si="11"/>
        <v/>
      </c>
      <c r="CZ47" s="13" t="str">
        <f t="shared" si="11"/>
        <v/>
      </c>
      <c r="DA47" s="13" t="str">
        <f t="shared" si="11"/>
        <v/>
      </c>
      <c r="DB47" s="13" t="str">
        <f t="shared" si="11"/>
        <v/>
      </c>
      <c r="DC47" s="13" t="str">
        <f t="shared" si="11"/>
        <v/>
      </c>
      <c r="DD47" s="13" t="str">
        <f t="shared" si="11"/>
        <v/>
      </c>
      <c r="DE47" s="13" t="str">
        <f t="shared" si="11"/>
        <v/>
      </c>
      <c r="DF47" s="13" t="str">
        <f t="shared" si="11"/>
        <v/>
      </c>
      <c r="DG47" s="13" t="str">
        <f t="shared" si="11"/>
        <v/>
      </c>
      <c r="DH47" s="13" t="str">
        <f t="shared" si="11"/>
        <v/>
      </c>
      <c r="DI47" s="13" t="str">
        <f t="shared" si="11"/>
        <v/>
      </c>
      <c r="DJ47" s="13" t="str">
        <f t="shared" si="11"/>
        <v/>
      </c>
      <c r="DK47" s="13" t="str">
        <f t="shared" si="12"/>
        <v/>
      </c>
      <c r="DL47" s="13" t="str">
        <f t="shared" si="12"/>
        <v/>
      </c>
      <c r="DM47" s="13" t="str">
        <f t="shared" si="12"/>
        <v/>
      </c>
      <c r="DN47" s="13" t="str">
        <f t="shared" si="12"/>
        <v/>
      </c>
      <c r="DO47" s="13" t="str">
        <f t="shared" si="12"/>
        <v/>
      </c>
      <c r="DP47" s="13" t="str">
        <f t="shared" si="12"/>
        <v/>
      </c>
      <c r="DQ47" s="13" t="str">
        <f t="shared" si="12"/>
        <v/>
      </c>
      <c r="DR47" s="13" t="str">
        <f t="shared" si="12"/>
        <v/>
      </c>
      <c r="DS47" s="13" t="str">
        <f t="shared" si="12"/>
        <v/>
      </c>
      <c r="DT47" s="13" t="str">
        <f t="shared" si="12"/>
        <v/>
      </c>
      <c r="DU47" s="13" t="str">
        <f t="shared" si="12"/>
        <v/>
      </c>
      <c r="DV47" s="13" t="str">
        <f t="shared" si="12"/>
        <v/>
      </c>
      <c r="DW47" s="13" t="str">
        <f t="shared" si="12"/>
        <v/>
      </c>
      <c r="DX47" s="13" t="str">
        <f t="shared" si="12"/>
        <v/>
      </c>
    </row>
    <row r="48" spans="1:128" ht="15" thickBot="1" x14ac:dyDescent="0.4">
      <c r="A48" s="19" t="s">
        <v>113</v>
      </c>
      <c r="B48" s="20" t="s">
        <v>114</v>
      </c>
      <c r="C48" s="81">
        <v>76.151209264276304</v>
      </c>
      <c r="D48" s="81">
        <v>97.497098955296806</v>
      </c>
      <c r="E48" s="81">
        <v>91.994442758773999</v>
      </c>
      <c r="F48" s="81">
        <v>90.121984786361395</v>
      </c>
      <c r="G48" s="81">
        <v>81.286208590476804</v>
      </c>
      <c r="H48" s="81">
        <v>69.128844480222497</v>
      </c>
      <c r="I48" s="81">
        <v>52.7677794890458</v>
      </c>
      <c r="J48" s="81">
        <v>67.108021222972994</v>
      </c>
      <c r="K48" s="81">
        <v>64.493780121382898</v>
      </c>
      <c r="L48" s="81">
        <v>75.627003235969795</v>
      </c>
      <c r="M48" s="81">
        <v>64.904899823439806</v>
      </c>
      <c r="N48" s="81">
        <v>73.653535350133893</v>
      </c>
      <c r="O48" s="81">
        <v>73.181954696681203</v>
      </c>
      <c r="P48" s="81">
        <v>57.625897736546399</v>
      </c>
      <c r="Q48" s="81">
        <v>66.786072755745707</v>
      </c>
      <c r="R48" s="81">
        <v>70.232284930222406</v>
      </c>
      <c r="S48" s="81">
        <v>68.743218079006397</v>
      </c>
      <c r="T48" s="81">
        <v>67.326803889381594</v>
      </c>
      <c r="U48" s="81">
        <v>68.683936937909493</v>
      </c>
      <c r="V48" s="81">
        <v>52.562072411533201</v>
      </c>
      <c r="W48" s="81">
        <v>62.356221446979603</v>
      </c>
      <c r="X48" s="81">
        <v>40.1592776594605</v>
      </c>
      <c r="Y48" s="81">
        <v>27.413232405650898</v>
      </c>
      <c r="Z48" s="81">
        <v>28.218088605015101</v>
      </c>
      <c r="AA48" s="81">
        <v>30.386138650806402</v>
      </c>
      <c r="AB48" s="81">
        <v>26.069868187241401</v>
      </c>
      <c r="AC48" s="81">
        <v>22.840098196325101</v>
      </c>
      <c r="AD48" s="81">
        <v>27.331777939884301</v>
      </c>
      <c r="AE48" s="81">
        <v>34.929072042762897</v>
      </c>
      <c r="AF48" s="81">
        <v>26.364493582102899</v>
      </c>
      <c r="AG48" s="81">
        <v>25.5316165491409</v>
      </c>
      <c r="AH48" s="81">
        <v>18.583200745560401</v>
      </c>
      <c r="AI48" s="81">
        <v>22.459502413607801</v>
      </c>
      <c r="AJ48" s="81">
        <v>17.585215305812198</v>
      </c>
      <c r="AK48" s="81">
        <v>21.0754289025638</v>
      </c>
      <c r="AL48" s="81">
        <v>23.143805304733601</v>
      </c>
      <c r="AM48" s="81">
        <v>18.332060318796</v>
      </c>
      <c r="AN48" s="81">
        <v>31.455948547728799</v>
      </c>
      <c r="AO48" s="81">
        <v>27.076801005395598</v>
      </c>
      <c r="AP48" s="81">
        <v>27.388478215354201</v>
      </c>
      <c r="AQ48" s="81">
        <v>17.808856369464401</v>
      </c>
      <c r="AR48" s="81">
        <v>17.980922880053999</v>
      </c>
      <c r="AS48" s="81">
        <v>19.330293251998899</v>
      </c>
      <c r="AT48" s="81">
        <v>15.3905634542533</v>
      </c>
      <c r="AU48" s="81">
        <v>15.3485297645288</v>
      </c>
      <c r="AV48" s="81">
        <v>22.3710002110268</v>
      </c>
      <c r="AW48" s="81">
        <v>20.824557436771901</v>
      </c>
      <c r="AX48" s="81">
        <v>18.545393305370499</v>
      </c>
      <c r="AY48" s="81">
        <v>21.724820296826099</v>
      </c>
      <c r="AZ48" s="81">
        <v>33.249925131269102</v>
      </c>
      <c r="BA48" s="81">
        <v>19.859717834769398</v>
      </c>
      <c r="BB48" s="81">
        <v>24.4287920228121</v>
      </c>
      <c r="BC48" s="81">
        <v>26.218640864407099</v>
      </c>
      <c r="BD48" s="81">
        <v>27.8204545010217</v>
      </c>
      <c r="BE48" s="81">
        <v>13.362519588402799</v>
      </c>
      <c r="BF48" s="81">
        <v>17.8556210676653</v>
      </c>
      <c r="BG48" s="81">
        <v>22.059274400000501</v>
      </c>
      <c r="BH48" s="110"/>
      <c r="BO48" s="13" t="str">
        <f t="shared" si="9"/>
        <v/>
      </c>
      <c r="BP48" s="13" t="str">
        <f t="shared" si="9"/>
        <v/>
      </c>
      <c r="BQ48" s="13" t="str">
        <f t="shared" si="9"/>
        <v/>
      </c>
      <c r="BR48" s="13" t="str">
        <f t="shared" si="9"/>
        <v/>
      </c>
      <c r="BS48" s="13" t="str">
        <f t="shared" si="9"/>
        <v/>
      </c>
      <c r="BT48" s="13" t="str">
        <f t="shared" si="9"/>
        <v/>
      </c>
      <c r="BU48" s="13" t="str">
        <f t="shared" si="9"/>
        <v/>
      </c>
      <c r="BV48" s="13" t="str">
        <f t="shared" si="9"/>
        <v/>
      </c>
      <c r="BW48" s="13" t="str">
        <f t="shared" si="9"/>
        <v/>
      </c>
      <c r="BX48" s="13" t="str">
        <f t="shared" si="9"/>
        <v/>
      </c>
      <c r="BY48" s="13" t="str">
        <f t="shared" si="9"/>
        <v/>
      </c>
      <c r="BZ48" s="13" t="str">
        <f t="shared" si="9"/>
        <v/>
      </c>
      <c r="CA48" s="13" t="str">
        <f t="shared" si="9"/>
        <v/>
      </c>
      <c r="CB48" s="13" t="str">
        <f t="shared" si="9"/>
        <v/>
      </c>
      <c r="CC48" s="13" t="str">
        <f t="shared" si="9"/>
        <v/>
      </c>
      <c r="CD48" s="13" t="str">
        <f t="shared" ref="CD48:CS54" si="13">IF(R48&gt;0,IF(R48&lt;5,"SECRETTTTTTTT",""),"")</f>
        <v/>
      </c>
      <c r="CE48" s="13" t="str">
        <f t="shared" si="10"/>
        <v/>
      </c>
      <c r="CF48" s="13" t="str">
        <f t="shared" si="10"/>
        <v/>
      </c>
      <c r="CG48" s="13" t="str">
        <f t="shared" si="10"/>
        <v/>
      </c>
      <c r="CH48" s="13" t="str">
        <f t="shared" si="10"/>
        <v/>
      </c>
      <c r="CI48" s="13" t="str">
        <f t="shared" si="10"/>
        <v/>
      </c>
      <c r="CJ48" s="13" t="str">
        <f t="shared" si="10"/>
        <v/>
      </c>
      <c r="CK48" s="13" t="str">
        <f t="shared" si="10"/>
        <v/>
      </c>
      <c r="CL48" s="13" t="str">
        <f t="shared" si="10"/>
        <v/>
      </c>
      <c r="CM48" s="13" t="str">
        <f t="shared" si="10"/>
        <v/>
      </c>
      <c r="CN48" s="13" t="str">
        <f t="shared" si="10"/>
        <v/>
      </c>
      <c r="CO48" s="13" t="str">
        <f t="shared" si="10"/>
        <v/>
      </c>
      <c r="CP48" s="13" t="str">
        <f t="shared" si="10"/>
        <v/>
      </c>
      <c r="CQ48" s="13" t="str">
        <f t="shared" si="10"/>
        <v/>
      </c>
      <c r="CR48" s="13" t="str">
        <f t="shared" si="10"/>
        <v/>
      </c>
      <c r="CS48" s="13" t="str">
        <f t="shared" si="10"/>
        <v/>
      </c>
      <c r="CT48" s="13" t="str">
        <f t="shared" ref="CT48:DI54" si="14">IF(AH48&gt;0,IF(AH48&lt;5,"SECRETTTTTTTT",""),"")</f>
        <v/>
      </c>
      <c r="CU48" s="13" t="str">
        <f t="shared" si="11"/>
        <v/>
      </c>
      <c r="CV48" s="13" t="str">
        <f t="shared" si="11"/>
        <v/>
      </c>
      <c r="CW48" s="13" t="str">
        <f t="shared" si="11"/>
        <v/>
      </c>
      <c r="CX48" s="13" t="str">
        <f t="shared" si="11"/>
        <v/>
      </c>
      <c r="CY48" s="13" t="str">
        <f t="shared" si="11"/>
        <v/>
      </c>
      <c r="CZ48" s="13" t="str">
        <f t="shared" si="11"/>
        <v/>
      </c>
      <c r="DA48" s="13" t="str">
        <f t="shared" si="11"/>
        <v/>
      </c>
      <c r="DB48" s="13" t="str">
        <f t="shared" si="11"/>
        <v/>
      </c>
      <c r="DC48" s="13" t="str">
        <f t="shared" si="11"/>
        <v/>
      </c>
      <c r="DD48" s="13" t="str">
        <f t="shared" si="11"/>
        <v/>
      </c>
      <c r="DE48" s="13" t="str">
        <f t="shared" si="11"/>
        <v/>
      </c>
      <c r="DF48" s="13" t="str">
        <f t="shared" si="11"/>
        <v/>
      </c>
      <c r="DG48" s="13" t="str">
        <f t="shared" si="11"/>
        <v/>
      </c>
      <c r="DH48" s="13" t="str">
        <f t="shared" si="11"/>
        <v/>
      </c>
      <c r="DI48" s="13" t="str">
        <f t="shared" si="11"/>
        <v/>
      </c>
      <c r="DJ48" s="13" t="str">
        <f t="shared" ref="DJ48:DM54" si="15">IF(AX48&gt;0,IF(AX48&lt;5,"SECRETTTTTTTT",""),"")</f>
        <v/>
      </c>
      <c r="DK48" s="13" t="str">
        <f t="shared" si="12"/>
        <v/>
      </c>
      <c r="DL48" s="13" t="str">
        <f t="shared" si="12"/>
        <v/>
      </c>
      <c r="DM48" s="13" t="str">
        <f t="shared" si="12"/>
        <v/>
      </c>
      <c r="DN48" s="13" t="str">
        <f t="shared" si="12"/>
        <v/>
      </c>
      <c r="DO48" s="13" t="str">
        <f t="shared" si="12"/>
        <v/>
      </c>
      <c r="DP48" s="13" t="str">
        <f t="shared" si="12"/>
        <v/>
      </c>
      <c r="DQ48" s="13" t="str">
        <f t="shared" si="12"/>
        <v/>
      </c>
      <c r="DR48" s="13" t="str">
        <f t="shared" si="12"/>
        <v/>
      </c>
      <c r="DS48" s="13" t="str">
        <f t="shared" si="12"/>
        <v/>
      </c>
      <c r="DT48" s="13" t="str">
        <f t="shared" si="12"/>
        <v/>
      </c>
      <c r="DU48" s="13" t="str">
        <f t="shared" si="12"/>
        <v/>
      </c>
      <c r="DV48" s="13" t="str">
        <f t="shared" si="12"/>
        <v/>
      </c>
      <c r="DW48" s="13" t="str">
        <f t="shared" si="12"/>
        <v/>
      </c>
      <c r="DX48" s="13" t="str">
        <f t="shared" si="12"/>
        <v/>
      </c>
    </row>
    <row r="49" spans="1:129" ht="15" thickBot="1" x14ac:dyDescent="0.4">
      <c r="A49" s="19" t="s">
        <v>115</v>
      </c>
      <c r="B49" s="20" t="s">
        <v>17</v>
      </c>
      <c r="C49" s="81">
        <v>1089.4645997887601</v>
      </c>
      <c r="D49" s="81">
        <v>1096.33206024693</v>
      </c>
      <c r="E49" s="81">
        <v>1211.45038528907</v>
      </c>
      <c r="F49" s="81">
        <v>1228.76998623334</v>
      </c>
      <c r="G49" s="81">
        <v>1269.3429992665001</v>
      </c>
      <c r="H49" s="81">
        <v>1139.1494022244699</v>
      </c>
      <c r="I49" s="81">
        <v>1115.5587985186901</v>
      </c>
      <c r="J49" s="81">
        <v>1051.6733462458501</v>
      </c>
      <c r="K49" s="81">
        <v>1136.5684886945401</v>
      </c>
      <c r="L49" s="81">
        <v>1180.9644059330601</v>
      </c>
      <c r="M49" s="81">
        <v>1004.19460868523</v>
      </c>
      <c r="N49" s="81">
        <v>949.33755103131</v>
      </c>
      <c r="O49" s="81">
        <v>1007.80548818433</v>
      </c>
      <c r="P49" s="81">
        <v>904.12649289104195</v>
      </c>
      <c r="Q49" s="81">
        <v>968.38055352713502</v>
      </c>
      <c r="R49" s="81">
        <v>1038.6480510967001</v>
      </c>
      <c r="S49" s="81">
        <v>995.55420802374397</v>
      </c>
      <c r="T49" s="81">
        <v>1022.24715122697</v>
      </c>
      <c r="U49" s="81">
        <v>1115.79709388483</v>
      </c>
      <c r="V49" s="81">
        <v>1039.2105209978099</v>
      </c>
      <c r="W49" s="81">
        <v>1137.95885198271</v>
      </c>
      <c r="X49" s="81">
        <v>1458.02795636618</v>
      </c>
      <c r="Y49" s="81">
        <v>1560.76361624586</v>
      </c>
      <c r="Z49" s="81">
        <v>1531.3281205410001</v>
      </c>
      <c r="AA49" s="81">
        <v>1376.19352775219</v>
      </c>
      <c r="AB49" s="81">
        <v>1400.27699857784</v>
      </c>
      <c r="AC49" s="81">
        <v>1469.7798602748601</v>
      </c>
      <c r="AD49" s="81">
        <v>1548.1896852929001</v>
      </c>
      <c r="AE49" s="81">
        <v>1667.21919132631</v>
      </c>
      <c r="AF49" s="81">
        <v>1560.0461153311501</v>
      </c>
      <c r="AG49" s="81">
        <v>1719.82644804489</v>
      </c>
      <c r="AH49" s="81">
        <v>1698.7355140842501</v>
      </c>
      <c r="AI49" s="81">
        <v>1879.60404007892</v>
      </c>
      <c r="AJ49" s="81">
        <v>2023.8892413850899</v>
      </c>
      <c r="AK49" s="81">
        <v>2059.2229597249798</v>
      </c>
      <c r="AL49" s="81">
        <v>2080.8735796176102</v>
      </c>
      <c r="AM49" s="81">
        <v>1762.87461207768</v>
      </c>
      <c r="AN49" s="81">
        <v>1991.53767393412</v>
      </c>
      <c r="AO49" s="81">
        <v>2122.2271208669199</v>
      </c>
      <c r="AP49" s="81">
        <v>2088.0286857112101</v>
      </c>
      <c r="AQ49" s="81">
        <v>2249.7083091905602</v>
      </c>
      <c r="AR49" s="81">
        <v>2590.39624265055</v>
      </c>
      <c r="AS49" s="81">
        <v>2320.7988960484799</v>
      </c>
      <c r="AT49" s="81">
        <v>2398.8126109776099</v>
      </c>
      <c r="AU49" s="81">
        <v>2307.5889169953998</v>
      </c>
      <c r="AV49" s="81">
        <v>2266.7279551299398</v>
      </c>
      <c r="AW49" s="81">
        <v>2306.7031893250501</v>
      </c>
      <c r="AX49" s="81">
        <v>2364.0102626115299</v>
      </c>
      <c r="AY49" s="81">
        <v>2248.7720976867299</v>
      </c>
      <c r="AZ49" s="81">
        <v>2289.6348119035101</v>
      </c>
      <c r="BA49" s="81">
        <v>2112.6051019005999</v>
      </c>
      <c r="BB49" s="81">
        <v>2038.9976340743401</v>
      </c>
      <c r="BC49" s="81">
        <v>1958.2452766942999</v>
      </c>
      <c r="BD49" s="81">
        <v>1910.79525964755</v>
      </c>
      <c r="BE49" s="81">
        <v>1914.73876329412</v>
      </c>
      <c r="BF49" s="81">
        <v>1926.50075251061</v>
      </c>
      <c r="BG49" s="81">
        <v>1988.5316153122101</v>
      </c>
      <c r="BH49" s="110"/>
      <c r="BO49" s="13" t="str">
        <f t="shared" ref="BO49:CC54" si="16">IF(C49&gt;0,IF(C49&lt;5,"SECRETTTTTTTT",""),"")</f>
        <v/>
      </c>
      <c r="BP49" s="13" t="str">
        <f t="shared" si="16"/>
        <v/>
      </c>
      <c r="BQ49" s="13" t="str">
        <f t="shared" si="16"/>
        <v/>
      </c>
      <c r="BR49" s="13" t="str">
        <f t="shared" si="16"/>
        <v/>
      </c>
      <c r="BS49" s="13" t="str">
        <f t="shared" si="16"/>
        <v/>
      </c>
      <c r="BT49" s="13" t="str">
        <f t="shared" si="16"/>
        <v/>
      </c>
      <c r="BU49" s="13" t="str">
        <f t="shared" si="16"/>
        <v/>
      </c>
      <c r="BV49" s="13" t="str">
        <f t="shared" si="16"/>
        <v/>
      </c>
      <c r="BW49" s="13" t="str">
        <f t="shared" si="16"/>
        <v/>
      </c>
      <c r="BX49" s="13" t="str">
        <f t="shared" si="16"/>
        <v/>
      </c>
      <c r="BY49" s="13" t="str">
        <f t="shared" si="16"/>
        <v/>
      </c>
      <c r="BZ49" s="13" t="str">
        <f t="shared" si="16"/>
        <v/>
      </c>
      <c r="CA49" s="13" t="str">
        <f t="shared" si="16"/>
        <v/>
      </c>
      <c r="CB49" s="13" t="str">
        <f t="shared" si="16"/>
        <v/>
      </c>
      <c r="CC49" s="13" t="str">
        <f t="shared" si="16"/>
        <v/>
      </c>
      <c r="CD49" s="13" t="str">
        <f t="shared" si="13"/>
        <v/>
      </c>
      <c r="CE49" s="13" t="str">
        <f t="shared" si="13"/>
        <v/>
      </c>
      <c r="CF49" s="13" t="str">
        <f t="shared" si="13"/>
        <v/>
      </c>
      <c r="CG49" s="13" t="str">
        <f t="shared" si="13"/>
        <v/>
      </c>
      <c r="CH49" s="13" t="str">
        <f t="shared" si="13"/>
        <v/>
      </c>
      <c r="CI49" s="13" t="str">
        <f t="shared" si="13"/>
        <v/>
      </c>
      <c r="CJ49" s="13" t="str">
        <f t="shared" si="13"/>
        <v/>
      </c>
      <c r="CK49" s="13" t="str">
        <f t="shared" si="13"/>
        <v/>
      </c>
      <c r="CL49" s="13" t="str">
        <f t="shared" si="13"/>
        <v/>
      </c>
      <c r="CM49" s="13" t="str">
        <f t="shared" si="13"/>
        <v/>
      </c>
      <c r="CN49" s="13" t="str">
        <f t="shared" si="13"/>
        <v/>
      </c>
      <c r="CO49" s="13" t="str">
        <f t="shared" si="13"/>
        <v/>
      </c>
      <c r="CP49" s="13" t="str">
        <f t="shared" si="13"/>
        <v/>
      </c>
      <c r="CQ49" s="13" t="str">
        <f t="shared" si="13"/>
        <v/>
      </c>
      <c r="CR49" s="13" t="str">
        <f t="shared" si="13"/>
        <v/>
      </c>
      <c r="CS49" s="13" t="str">
        <f t="shared" si="13"/>
        <v/>
      </c>
      <c r="CT49" s="13" t="str">
        <f t="shared" si="14"/>
        <v/>
      </c>
      <c r="CU49" s="13" t="str">
        <f t="shared" si="14"/>
        <v/>
      </c>
      <c r="CV49" s="13" t="str">
        <f t="shared" si="14"/>
        <v/>
      </c>
      <c r="CW49" s="13" t="str">
        <f t="shared" si="14"/>
        <v/>
      </c>
      <c r="CX49" s="13" t="str">
        <f t="shared" si="14"/>
        <v/>
      </c>
      <c r="CY49" s="13" t="str">
        <f t="shared" si="14"/>
        <v/>
      </c>
      <c r="CZ49" s="13" t="str">
        <f t="shared" si="14"/>
        <v/>
      </c>
      <c r="DA49" s="13" t="str">
        <f t="shared" si="14"/>
        <v/>
      </c>
      <c r="DB49" s="13" t="str">
        <f t="shared" si="14"/>
        <v/>
      </c>
      <c r="DC49" s="13" t="str">
        <f t="shared" si="14"/>
        <v/>
      </c>
      <c r="DD49" s="13" t="str">
        <f t="shared" si="14"/>
        <v/>
      </c>
      <c r="DE49" s="13" t="str">
        <f t="shared" si="14"/>
        <v/>
      </c>
      <c r="DF49" s="13" t="str">
        <f t="shared" si="14"/>
        <v/>
      </c>
      <c r="DG49" s="13" t="str">
        <f t="shared" si="14"/>
        <v/>
      </c>
      <c r="DH49" s="13" t="str">
        <f t="shared" si="14"/>
        <v/>
      </c>
      <c r="DI49" s="13" t="str">
        <f t="shared" si="14"/>
        <v/>
      </c>
      <c r="DJ49" s="13" t="str">
        <f t="shared" si="15"/>
        <v/>
      </c>
      <c r="DK49" s="13" t="str">
        <f t="shared" si="12"/>
        <v/>
      </c>
      <c r="DL49" s="13" t="str">
        <f t="shared" si="12"/>
        <v/>
      </c>
      <c r="DM49" s="13" t="str">
        <f t="shared" si="12"/>
        <v/>
      </c>
      <c r="DN49" s="13" t="str">
        <f t="shared" si="12"/>
        <v/>
      </c>
      <c r="DO49" s="13" t="str">
        <f t="shared" si="12"/>
        <v/>
      </c>
      <c r="DP49" s="13" t="str">
        <f t="shared" si="12"/>
        <v/>
      </c>
      <c r="DQ49" s="13" t="str">
        <f t="shared" si="12"/>
        <v/>
      </c>
      <c r="DR49" s="13" t="str">
        <f t="shared" si="12"/>
        <v/>
      </c>
      <c r="DS49" s="13" t="str">
        <f t="shared" si="12"/>
        <v/>
      </c>
      <c r="DT49" s="13" t="str">
        <f t="shared" si="12"/>
        <v/>
      </c>
      <c r="DU49" s="13" t="str">
        <f t="shared" si="12"/>
        <v/>
      </c>
      <c r="DV49" s="13" t="str">
        <f t="shared" si="12"/>
        <v/>
      </c>
      <c r="DW49" s="13" t="str">
        <f t="shared" si="12"/>
        <v/>
      </c>
      <c r="DX49" s="13" t="str">
        <f t="shared" si="12"/>
        <v/>
      </c>
    </row>
    <row r="50" spans="1:129" ht="15" thickBot="1" x14ac:dyDescent="0.4">
      <c r="A50" s="19" t="s">
        <v>118</v>
      </c>
      <c r="B50" s="20" t="s">
        <v>119</v>
      </c>
      <c r="C50" s="81">
        <v>95.791101818278705</v>
      </c>
      <c r="D50" s="81">
        <v>52.705222407543999</v>
      </c>
      <c r="E50" s="81">
        <v>52.664173277496403</v>
      </c>
      <c r="F50" s="81">
        <v>41.0988557966879</v>
      </c>
      <c r="G50" s="81">
        <v>60.517957944202301</v>
      </c>
      <c r="H50" s="81">
        <v>43.609731459910499</v>
      </c>
      <c r="I50" s="81">
        <v>61.576615580176401</v>
      </c>
      <c r="J50" s="81">
        <v>65.481847820850604</v>
      </c>
      <c r="K50" s="81">
        <v>48.734902723906401</v>
      </c>
      <c r="L50" s="81">
        <v>62.497524360485897</v>
      </c>
      <c r="M50" s="81">
        <v>78.293826612171003</v>
      </c>
      <c r="N50" s="81">
        <v>59.773438503840403</v>
      </c>
      <c r="O50" s="81">
        <v>57.921471909890599</v>
      </c>
      <c r="P50" s="81">
        <v>83.722604275108694</v>
      </c>
      <c r="Q50" s="81">
        <v>58.7124097414424</v>
      </c>
      <c r="R50" s="81">
        <v>55.368843260990602</v>
      </c>
      <c r="S50" s="81">
        <v>93.451667671728799</v>
      </c>
      <c r="T50" s="81">
        <v>118.239971396076</v>
      </c>
      <c r="U50" s="81">
        <v>81.569878279340401</v>
      </c>
      <c r="V50" s="81">
        <v>96.9806567102966</v>
      </c>
      <c r="W50" s="81">
        <v>71.410329442222107</v>
      </c>
      <c r="X50" s="81">
        <v>103.198789138783</v>
      </c>
      <c r="Y50" s="81">
        <v>96.652281528513797</v>
      </c>
      <c r="Z50" s="81">
        <v>121.649496225093</v>
      </c>
      <c r="AA50" s="81">
        <v>50.643564418010598</v>
      </c>
      <c r="AB50" s="81">
        <v>65.941431297140099</v>
      </c>
      <c r="AC50" s="81">
        <v>49.164279168360899</v>
      </c>
      <c r="AD50" s="81">
        <v>54.856033189204297</v>
      </c>
      <c r="AE50" s="81">
        <v>69.077606162782601</v>
      </c>
      <c r="AF50" s="81">
        <v>88.263739383562097</v>
      </c>
      <c r="AG50" s="81">
        <v>70.985630860111499</v>
      </c>
      <c r="AH50" s="81">
        <v>68.393841919227398</v>
      </c>
      <c r="AI50" s="81">
        <v>75.776408143303001</v>
      </c>
      <c r="AJ50" s="81">
        <v>82.000623545580893</v>
      </c>
      <c r="AK50" s="81">
        <v>90.6823500486462</v>
      </c>
      <c r="AL50" s="81">
        <v>84.282024318071606</v>
      </c>
      <c r="AM50" s="81">
        <v>40.292340909020403</v>
      </c>
      <c r="AN50" s="81">
        <v>53.338347537453203</v>
      </c>
      <c r="AO50" s="81">
        <v>50.865704745850302</v>
      </c>
      <c r="AP50" s="81">
        <v>62.546737484709702</v>
      </c>
      <c r="AQ50" s="81">
        <v>47.038609758476603</v>
      </c>
      <c r="AR50" s="81">
        <v>62.933230080188999</v>
      </c>
      <c r="AS50" s="81">
        <v>78.480990603115501</v>
      </c>
      <c r="AT50" s="81">
        <v>89.735427395505099</v>
      </c>
      <c r="AU50" s="81">
        <v>76.928768771578703</v>
      </c>
      <c r="AV50" s="81">
        <v>94.392009336016798</v>
      </c>
      <c r="AW50" s="81">
        <v>98.126205018399602</v>
      </c>
      <c r="AX50" s="81">
        <v>102.495403979711</v>
      </c>
      <c r="AY50" s="81">
        <v>90.700335343988996</v>
      </c>
      <c r="AZ50" s="81">
        <v>88.0956389879521</v>
      </c>
      <c r="BA50" s="81">
        <v>77.412417152109896</v>
      </c>
      <c r="BB50" s="81">
        <v>68.298427370135201</v>
      </c>
      <c r="BC50" s="81">
        <v>62.908656251376001</v>
      </c>
      <c r="BD50" s="81">
        <v>75.602334660245802</v>
      </c>
      <c r="BE50" s="81">
        <v>58.291570958104799</v>
      </c>
      <c r="BF50" s="81">
        <v>83.902219425480993</v>
      </c>
      <c r="BG50" s="81">
        <v>59.163043179301098</v>
      </c>
      <c r="BH50" s="110"/>
      <c r="BO50" s="13" t="str">
        <f t="shared" si="16"/>
        <v/>
      </c>
      <c r="BP50" s="13" t="str">
        <f t="shared" si="16"/>
        <v/>
      </c>
      <c r="BQ50" s="13" t="str">
        <f t="shared" si="16"/>
        <v/>
      </c>
      <c r="BR50" s="13" t="str">
        <f t="shared" si="16"/>
        <v/>
      </c>
      <c r="BS50" s="13" t="str">
        <f t="shared" si="16"/>
        <v/>
      </c>
      <c r="BT50" s="13" t="str">
        <f t="shared" si="16"/>
        <v/>
      </c>
      <c r="BU50" s="13" t="str">
        <f t="shared" si="16"/>
        <v/>
      </c>
      <c r="BV50" s="13" t="str">
        <f t="shared" si="16"/>
        <v/>
      </c>
      <c r="BW50" s="13" t="str">
        <f t="shared" si="16"/>
        <v/>
      </c>
      <c r="BX50" s="13" t="str">
        <f t="shared" si="16"/>
        <v/>
      </c>
      <c r="BY50" s="13" t="str">
        <f t="shared" si="16"/>
        <v/>
      </c>
      <c r="BZ50" s="13" t="str">
        <f t="shared" si="16"/>
        <v/>
      </c>
      <c r="CA50" s="13" t="str">
        <f t="shared" si="16"/>
        <v/>
      </c>
      <c r="CB50" s="13" t="str">
        <f t="shared" si="16"/>
        <v/>
      </c>
      <c r="CC50" s="13" t="str">
        <f t="shared" si="16"/>
        <v/>
      </c>
      <c r="CD50" s="13" t="str">
        <f t="shared" si="13"/>
        <v/>
      </c>
      <c r="CE50" s="13" t="str">
        <f t="shared" si="13"/>
        <v/>
      </c>
      <c r="CF50" s="13" t="str">
        <f t="shared" si="13"/>
        <v/>
      </c>
      <c r="CG50" s="13" t="str">
        <f t="shared" si="13"/>
        <v/>
      </c>
      <c r="CH50" s="13" t="str">
        <f t="shared" si="13"/>
        <v/>
      </c>
      <c r="CI50" s="13" t="str">
        <f t="shared" si="13"/>
        <v/>
      </c>
      <c r="CJ50" s="13" t="str">
        <f t="shared" si="13"/>
        <v/>
      </c>
      <c r="CK50" s="13" t="str">
        <f t="shared" si="13"/>
        <v/>
      </c>
      <c r="CL50" s="13" t="str">
        <f t="shared" si="13"/>
        <v/>
      </c>
      <c r="CM50" s="13" t="str">
        <f t="shared" si="13"/>
        <v/>
      </c>
      <c r="CN50" s="13" t="str">
        <f t="shared" si="13"/>
        <v/>
      </c>
      <c r="CO50" s="13" t="str">
        <f t="shared" si="13"/>
        <v/>
      </c>
      <c r="CP50" s="13" t="str">
        <f t="shared" si="13"/>
        <v/>
      </c>
      <c r="CQ50" s="13" t="str">
        <f t="shared" si="13"/>
        <v/>
      </c>
      <c r="CR50" s="13" t="str">
        <f t="shared" si="13"/>
        <v/>
      </c>
      <c r="CS50" s="13" t="str">
        <f t="shared" si="13"/>
        <v/>
      </c>
      <c r="CT50" s="13" t="str">
        <f t="shared" si="14"/>
        <v/>
      </c>
      <c r="CU50" s="13" t="str">
        <f t="shared" si="14"/>
        <v/>
      </c>
      <c r="CV50" s="13" t="str">
        <f t="shared" si="14"/>
        <v/>
      </c>
      <c r="CW50" s="13" t="str">
        <f t="shared" si="14"/>
        <v/>
      </c>
      <c r="CX50" s="13" t="str">
        <f t="shared" si="14"/>
        <v/>
      </c>
      <c r="CY50" s="13" t="str">
        <f t="shared" si="14"/>
        <v/>
      </c>
      <c r="CZ50" s="13" t="str">
        <f t="shared" si="14"/>
        <v/>
      </c>
      <c r="DA50" s="13" t="str">
        <f t="shared" si="14"/>
        <v/>
      </c>
      <c r="DB50" s="13" t="str">
        <f t="shared" si="14"/>
        <v/>
      </c>
      <c r="DC50" s="13" t="str">
        <f t="shared" si="14"/>
        <v/>
      </c>
      <c r="DD50" s="13" t="str">
        <f t="shared" si="14"/>
        <v/>
      </c>
      <c r="DE50" s="13" t="str">
        <f t="shared" si="14"/>
        <v/>
      </c>
      <c r="DF50" s="13" t="str">
        <f t="shared" si="14"/>
        <v/>
      </c>
      <c r="DG50" s="13" t="str">
        <f t="shared" si="14"/>
        <v/>
      </c>
      <c r="DH50" s="13" t="str">
        <f t="shared" si="14"/>
        <v/>
      </c>
      <c r="DI50" s="13" t="str">
        <f t="shared" si="14"/>
        <v/>
      </c>
      <c r="DJ50" s="13" t="str">
        <f t="shared" si="15"/>
        <v/>
      </c>
      <c r="DK50" s="13" t="str">
        <f t="shared" si="12"/>
        <v/>
      </c>
      <c r="DL50" s="13" t="str">
        <f t="shared" si="12"/>
        <v/>
      </c>
      <c r="DM50" s="13" t="str">
        <f t="shared" si="12"/>
        <v/>
      </c>
      <c r="DN50" s="13" t="str">
        <f t="shared" si="12"/>
        <v/>
      </c>
      <c r="DO50" s="13" t="str">
        <f t="shared" si="12"/>
        <v/>
      </c>
      <c r="DP50" s="13" t="str">
        <f t="shared" si="12"/>
        <v/>
      </c>
      <c r="DQ50" s="13" t="str">
        <f t="shared" si="12"/>
        <v/>
      </c>
      <c r="DR50" s="13" t="str">
        <f t="shared" si="12"/>
        <v/>
      </c>
      <c r="DS50" s="13" t="str">
        <f t="shared" si="12"/>
        <v/>
      </c>
      <c r="DT50" s="13" t="str">
        <f t="shared" si="12"/>
        <v/>
      </c>
      <c r="DU50" s="13" t="str">
        <f t="shared" si="12"/>
        <v/>
      </c>
      <c r="DV50" s="13" t="str">
        <f t="shared" si="12"/>
        <v/>
      </c>
      <c r="DW50" s="13" t="str">
        <f t="shared" si="12"/>
        <v/>
      </c>
      <c r="DX50" s="13" t="str">
        <f t="shared" si="12"/>
        <v/>
      </c>
    </row>
    <row r="51" spans="1:129" ht="15" thickBot="1" x14ac:dyDescent="0.4">
      <c r="A51" s="18"/>
      <c r="B51" s="18" t="s">
        <v>148</v>
      </c>
      <c r="C51" s="77">
        <v>4641.7381077321197</v>
      </c>
      <c r="D51" s="77">
        <v>4744.0888759692052</v>
      </c>
      <c r="E51" s="77">
        <v>4528.2399690061375</v>
      </c>
      <c r="F51" s="77">
        <v>4309.8192493146125</v>
      </c>
      <c r="G51" s="77">
        <v>4555.1070999279464</v>
      </c>
      <c r="H51" s="77">
        <v>4164.7275578797753</v>
      </c>
      <c r="I51" s="77">
        <v>4091.5472102719468</v>
      </c>
      <c r="J51" s="77">
        <v>4090.1805030520973</v>
      </c>
      <c r="K51" s="77">
        <v>4206.260623251067</v>
      </c>
      <c r="L51" s="77">
        <v>4454.9457944548558</v>
      </c>
      <c r="M51" s="77">
        <v>4404.8747422647793</v>
      </c>
      <c r="N51" s="77">
        <v>4592.0297495548148</v>
      </c>
      <c r="O51" s="77">
        <v>4399.9760359508537</v>
      </c>
      <c r="P51" s="77">
        <v>4467.6805910437915</v>
      </c>
      <c r="Q51" s="77">
        <v>4634.2548607407471</v>
      </c>
      <c r="R51" s="77">
        <v>4963.7058605470866</v>
      </c>
      <c r="S51" s="77">
        <v>5041.9416435547701</v>
      </c>
      <c r="T51" s="77">
        <v>5245.8426944876637</v>
      </c>
      <c r="U51" s="77">
        <v>5286.4644624690509</v>
      </c>
      <c r="V51" s="77">
        <v>5127.0613619823398</v>
      </c>
      <c r="W51" s="77">
        <v>5256.8897569916435</v>
      </c>
      <c r="X51" s="77">
        <v>5813.8072120473907</v>
      </c>
      <c r="Y51" s="77">
        <v>5834.3589696711369</v>
      </c>
      <c r="Z51" s="77">
        <v>6445.0050055194233</v>
      </c>
      <c r="AA51" s="77">
        <v>6112.2376224527843</v>
      </c>
      <c r="AB51" s="77">
        <v>6853.9436928338073</v>
      </c>
      <c r="AC51" s="77">
        <v>6812.6605132050818</v>
      </c>
      <c r="AD51" s="77">
        <v>7116.3760069200325</v>
      </c>
      <c r="AE51" s="77">
        <v>7524.3750575530566</v>
      </c>
      <c r="AF51" s="77">
        <v>7349.8809160464907</v>
      </c>
      <c r="AG51" s="77">
        <v>7558.2481673482707</v>
      </c>
      <c r="AH51" s="77">
        <v>6995.456450436197</v>
      </c>
      <c r="AI51" s="77">
        <v>7712.2722431944749</v>
      </c>
      <c r="AJ51" s="77">
        <v>7936.2544251492936</v>
      </c>
      <c r="AK51" s="77">
        <v>7900.7491011796983</v>
      </c>
      <c r="AL51" s="77">
        <v>8162.5722225005984</v>
      </c>
      <c r="AM51" s="77">
        <v>6186.5148890343453</v>
      </c>
      <c r="AN51" s="77">
        <v>7252.4264598468853</v>
      </c>
      <c r="AO51" s="77">
        <v>8247.0216749973697</v>
      </c>
      <c r="AP51" s="77">
        <v>8140.9294911137467</v>
      </c>
      <c r="AQ51" s="77">
        <v>8397.9181049207764</v>
      </c>
      <c r="AR51" s="77">
        <v>8802.4224942899236</v>
      </c>
      <c r="AS51" s="77">
        <v>8367.357868696532</v>
      </c>
      <c r="AT51" s="77">
        <v>8519.0806828517307</v>
      </c>
      <c r="AU51" s="77">
        <v>8386.9522196388953</v>
      </c>
      <c r="AV51" s="77">
        <v>7993.6320114080663</v>
      </c>
      <c r="AW51" s="77">
        <v>7984.4041816290937</v>
      </c>
      <c r="AX51" s="77">
        <v>8074.9975954270512</v>
      </c>
      <c r="AY51" s="77">
        <v>7889.4010163467319</v>
      </c>
      <c r="AZ51" s="77">
        <v>7954.5898225368737</v>
      </c>
      <c r="BA51" s="77">
        <v>7517.0981934967685</v>
      </c>
      <c r="BB51" s="77">
        <v>7392.3717722774836</v>
      </c>
      <c r="BC51" s="77">
        <v>7132.6876084317082</v>
      </c>
      <c r="BD51" s="77">
        <v>6922.1960409052126</v>
      </c>
      <c r="BE51" s="77">
        <v>6962.5812594169292</v>
      </c>
      <c r="BF51" s="77">
        <v>6740.05660689874</v>
      </c>
      <c r="BG51" s="77">
        <v>6761.1124528345636</v>
      </c>
      <c r="BH51" s="112"/>
      <c r="BO51" s="13" t="str">
        <f t="shared" si="16"/>
        <v/>
      </c>
      <c r="BP51" s="13" t="str">
        <f t="shared" si="16"/>
        <v/>
      </c>
      <c r="BQ51" s="13" t="str">
        <f t="shared" si="16"/>
        <v/>
      </c>
      <c r="BR51" s="13" t="str">
        <f t="shared" si="16"/>
        <v/>
      </c>
      <c r="BS51" s="13" t="str">
        <f t="shared" si="16"/>
        <v/>
      </c>
      <c r="BT51" s="13" t="str">
        <f t="shared" si="16"/>
        <v/>
      </c>
      <c r="BU51" s="13" t="str">
        <f t="shared" si="16"/>
        <v/>
      </c>
      <c r="BV51" s="13" t="str">
        <f t="shared" si="16"/>
        <v/>
      </c>
      <c r="BW51" s="13" t="str">
        <f t="shared" si="16"/>
        <v/>
      </c>
      <c r="BX51" s="13" t="str">
        <f t="shared" si="16"/>
        <v/>
      </c>
      <c r="BY51" s="13" t="str">
        <f t="shared" si="16"/>
        <v/>
      </c>
      <c r="BZ51" s="13" t="str">
        <f t="shared" si="16"/>
        <v/>
      </c>
      <c r="CA51" s="13" t="str">
        <f t="shared" si="16"/>
        <v/>
      </c>
      <c r="CB51" s="13" t="str">
        <f t="shared" si="16"/>
        <v/>
      </c>
      <c r="CC51" s="13" t="str">
        <f t="shared" si="16"/>
        <v/>
      </c>
      <c r="CD51" s="13" t="str">
        <f t="shared" si="13"/>
        <v/>
      </c>
      <c r="CE51" s="13" t="str">
        <f t="shared" si="13"/>
        <v/>
      </c>
      <c r="CF51" s="13" t="str">
        <f t="shared" si="13"/>
        <v/>
      </c>
      <c r="CG51" s="13" t="str">
        <f t="shared" si="13"/>
        <v/>
      </c>
      <c r="CH51" s="13" t="str">
        <f t="shared" si="13"/>
        <v/>
      </c>
      <c r="CI51" s="13" t="str">
        <f t="shared" si="13"/>
        <v/>
      </c>
      <c r="CJ51" s="13" t="str">
        <f t="shared" si="13"/>
        <v/>
      </c>
      <c r="CK51" s="13" t="str">
        <f t="shared" si="13"/>
        <v/>
      </c>
      <c r="CL51" s="13" t="str">
        <f t="shared" si="13"/>
        <v/>
      </c>
      <c r="CM51" s="13" t="str">
        <f t="shared" si="13"/>
        <v/>
      </c>
      <c r="CN51" s="13" t="str">
        <f t="shared" si="13"/>
        <v/>
      </c>
      <c r="CO51" s="13" t="str">
        <f t="shared" si="13"/>
        <v/>
      </c>
      <c r="CP51" s="13" t="str">
        <f t="shared" si="13"/>
        <v/>
      </c>
      <c r="CQ51" s="13" t="str">
        <f t="shared" si="13"/>
        <v/>
      </c>
      <c r="CR51" s="13" t="str">
        <f t="shared" si="13"/>
        <v/>
      </c>
      <c r="CS51" s="13" t="str">
        <f t="shared" si="13"/>
        <v/>
      </c>
      <c r="CT51" s="13" t="str">
        <f t="shared" si="14"/>
        <v/>
      </c>
      <c r="CU51" s="13" t="str">
        <f t="shared" si="14"/>
        <v/>
      </c>
      <c r="CV51" s="13" t="str">
        <f t="shared" si="14"/>
        <v/>
      </c>
      <c r="CW51" s="13" t="str">
        <f t="shared" si="14"/>
        <v/>
      </c>
      <c r="CX51" s="13" t="str">
        <f t="shared" si="14"/>
        <v/>
      </c>
      <c r="CY51" s="13" t="str">
        <f t="shared" si="14"/>
        <v/>
      </c>
      <c r="CZ51" s="13" t="str">
        <f t="shared" si="14"/>
        <v/>
      </c>
      <c r="DA51" s="13" t="str">
        <f t="shared" si="14"/>
        <v/>
      </c>
      <c r="DB51" s="13" t="str">
        <f t="shared" si="14"/>
        <v/>
      </c>
      <c r="DC51" s="13" t="str">
        <f t="shared" si="14"/>
        <v/>
      </c>
      <c r="DD51" s="13" t="str">
        <f t="shared" si="14"/>
        <v/>
      </c>
      <c r="DE51" s="13" t="str">
        <f t="shared" si="14"/>
        <v/>
      </c>
      <c r="DF51" s="13" t="str">
        <f t="shared" si="14"/>
        <v/>
      </c>
      <c r="DG51" s="13" t="str">
        <f t="shared" si="14"/>
        <v/>
      </c>
      <c r="DH51" s="13" t="str">
        <f t="shared" si="14"/>
        <v/>
      </c>
      <c r="DI51" s="13" t="str">
        <f t="shared" si="14"/>
        <v/>
      </c>
      <c r="DJ51" s="13" t="str">
        <f t="shared" si="15"/>
        <v/>
      </c>
      <c r="DK51" s="13" t="str">
        <f t="shared" si="12"/>
        <v/>
      </c>
      <c r="DL51" s="13" t="str">
        <f t="shared" si="12"/>
        <v/>
      </c>
      <c r="DM51" s="13" t="str">
        <f t="shared" si="12"/>
        <v/>
      </c>
      <c r="DN51" s="13" t="str">
        <f t="shared" ref="DN51:DX54" si="17">IF(BB51&gt;0,IF(BB51&lt;5,"SECRETTTTTTTT",""),"")</f>
        <v/>
      </c>
      <c r="DO51" s="13" t="str">
        <f t="shared" si="17"/>
        <v/>
      </c>
      <c r="DP51" s="13" t="str">
        <f t="shared" si="17"/>
        <v/>
      </c>
      <c r="DQ51" s="13" t="str">
        <f t="shared" si="17"/>
        <v/>
      </c>
      <c r="DR51" s="13" t="str">
        <f t="shared" si="17"/>
        <v/>
      </c>
      <c r="DS51" s="13" t="str">
        <f t="shared" si="17"/>
        <v/>
      </c>
      <c r="DT51" s="13" t="str">
        <f t="shared" si="17"/>
        <v/>
      </c>
      <c r="DU51" s="13" t="str">
        <f t="shared" si="17"/>
        <v/>
      </c>
      <c r="DV51" s="13" t="str">
        <f t="shared" si="17"/>
        <v/>
      </c>
      <c r="DW51" s="13" t="str">
        <f t="shared" si="17"/>
        <v/>
      </c>
      <c r="DX51" s="13" t="str">
        <f t="shared" si="17"/>
        <v/>
      </c>
    </row>
    <row r="52" spans="1:129" ht="15" thickBot="1" x14ac:dyDescent="0.4">
      <c r="A52" s="16" t="s">
        <v>116</v>
      </c>
      <c r="B52" s="17" t="s">
        <v>117</v>
      </c>
      <c r="C52" s="81">
        <v>531.44860566040904</v>
      </c>
      <c r="D52" s="81">
        <v>531.47459832665697</v>
      </c>
      <c r="E52" s="81">
        <v>541.407669498568</v>
      </c>
      <c r="F52" s="81">
        <v>625.28546846847905</v>
      </c>
      <c r="G52" s="81">
        <v>509.604160787453</v>
      </c>
      <c r="H52" s="81">
        <v>516.49257208785502</v>
      </c>
      <c r="I52" s="81">
        <v>457.42815942340002</v>
      </c>
      <c r="J52" s="81">
        <v>426.00485539537698</v>
      </c>
      <c r="K52" s="81">
        <v>436.219726330539</v>
      </c>
      <c r="L52" s="81">
        <v>417.69555436864499</v>
      </c>
      <c r="M52" s="81">
        <v>384.96298695879699</v>
      </c>
      <c r="N52" s="81">
        <v>350.75369930417997</v>
      </c>
      <c r="O52" s="81">
        <v>443.061478574234</v>
      </c>
      <c r="P52" s="81">
        <v>384.91167092102</v>
      </c>
      <c r="Q52" s="81">
        <v>426.55007165110197</v>
      </c>
      <c r="R52" s="81">
        <v>471.61444238089899</v>
      </c>
      <c r="S52" s="81">
        <v>500.22111039354797</v>
      </c>
      <c r="T52" s="81">
        <v>523.75933100027396</v>
      </c>
      <c r="U52" s="81">
        <v>532.63546546697796</v>
      </c>
      <c r="V52" s="81">
        <v>468.341685891564</v>
      </c>
      <c r="W52" s="81">
        <v>595.53298313506195</v>
      </c>
      <c r="X52" s="81">
        <v>550.21027878166001</v>
      </c>
      <c r="Y52" s="81">
        <v>525.12978043133501</v>
      </c>
      <c r="Z52" s="81">
        <v>520.17851694285002</v>
      </c>
      <c r="AA52" s="81">
        <v>339.58828869405801</v>
      </c>
      <c r="AB52" s="81">
        <v>321.31953053842199</v>
      </c>
      <c r="AC52" s="81">
        <v>305.34935681255502</v>
      </c>
      <c r="AD52" s="81">
        <v>305.02450776042701</v>
      </c>
      <c r="AE52" s="81">
        <v>329.352636530224</v>
      </c>
      <c r="AF52" s="81">
        <v>470.99786736752299</v>
      </c>
      <c r="AG52" s="81">
        <v>465.65618158221002</v>
      </c>
      <c r="AH52" s="81">
        <v>486.070831355704</v>
      </c>
      <c r="AI52" s="81">
        <v>485.89540636473401</v>
      </c>
      <c r="AJ52" s="81">
        <v>470.92175702843201</v>
      </c>
      <c r="AK52" s="81">
        <v>490.93925343764198</v>
      </c>
      <c r="AL52" s="81">
        <v>524.10443163854302</v>
      </c>
      <c r="AM52" s="81">
        <v>458.23661259972198</v>
      </c>
      <c r="AN52" s="81">
        <v>483.40491912307903</v>
      </c>
      <c r="AO52" s="81">
        <v>564.82461930898398</v>
      </c>
      <c r="AP52" s="81">
        <v>533.63734509686105</v>
      </c>
      <c r="AQ52" s="81">
        <v>582.89871450925102</v>
      </c>
      <c r="AR52" s="81">
        <v>619.38734209117797</v>
      </c>
      <c r="AS52" s="81">
        <v>615.760463923663</v>
      </c>
      <c r="AT52" s="81">
        <v>641.92634841111305</v>
      </c>
      <c r="AU52" s="81">
        <v>719.02297065260598</v>
      </c>
      <c r="AV52" s="81">
        <v>743.232723089616</v>
      </c>
      <c r="AW52" s="81">
        <v>631.79497725643</v>
      </c>
      <c r="AX52" s="81">
        <v>744.66657256480505</v>
      </c>
      <c r="AY52" s="81">
        <v>622.08309356081804</v>
      </c>
      <c r="AZ52" s="81">
        <v>595.73450726677595</v>
      </c>
      <c r="BA52" s="81">
        <v>589.19507074270996</v>
      </c>
      <c r="BB52" s="81">
        <v>599.11350111591105</v>
      </c>
      <c r="BC52" s="81">
        <v>595.298251512756</v>
      </c>
      <c r="BD52" s="81">
        <v>617.42321122608598</v>
      </c>
      <c r="BE52" s="81">
        <v>558.84141491709397</v>
      </c>
      <c r="BF52" s="81">
        <v>482.99969694196102</v>
      </c>
      <c r="BG52" s="81">
        <v>471.63632725677797</v>
      </c>
      <c r="BH52" s="110"/>
      <c r="BO52" s="13" t="str">
        <f t="shared" si="16"/>
        <v/>
      </c>
      <c r="BP52" s="13" t="str">
        <f t="shared" si="16"/>
        <v/>
      </c>
      <c r="BQ52" s="13" t="str">
        <f t="shared" si="16"/>
        <v/>
      </c>
      <c r="BR52" s="13" t="str">
        <f t="shared" si="16"/>
        <v/>
      </c>
      <c r="BS52" s="13" t="str">
        <f t="shared" si="16"/>
        <v/>
      </c>
      <c r="BT52" s="13" t="str">
        <f t="shared" si="16"/>
        <v/>
      </c>
      <c r="BU52" s="13" t="str">
        <f t="shared" si="16"/>
        <v/>
      </c>
      <c r="BV52" s="13" t="str">
        <f t="shared" si="16"/>
        <v/>
      </c>
      <c r="BW52" s="13" t="str">
        <f t="shared" si="16"/>
        <v/>
      </c>
      <c r="BX52" s="13" t="str">
        <f t="shared" si="16"/>
        <v/>
      </c>
      <c r="BY52" s="13" t="str">
        <f t="shared" si="16"/>
        <v/>
      </c>
      <c r="BZ52" s="13" t="str">
        <f t="shared" si="16"/>
        <v/>
      </c>
      <c r="CA52" s="13" t="str">
        <f t="shared" si="16"/>
        <v/>
      </c>
      <c r="CB52" s="13" t="str">
        <f t="shared" si="16"/>
        <v/>
      </c>
      <c r="CC52" s="13" t="str">
        <f t="shared" si="16"/>
        <v/>
      </c>
      <c r="CD52" s="13" t="str">
        <f t="shared" si="13"/>
        <v/>
      </c>
      <c r="CE52" s="13" t="str">
        <f t="shared" si="13"/>
        <v/>
      </c>
      <c r="CF52" s="13" t="str">
        <f t="shared" si="13"/>
        <v/>
      </c>
      <c r="CG52" s="13" t="str">
        <f t="shared" si="13"/>
        <v/>
      </c>
      <c r="CH52" s="13" t="str">
        <f t="shared" si="13"/>
        <v/>
      </c>
      <c r="CI52" s="13" t="str">
        <f t="shared" si="13"/>
        <v/>
      </c>
      <c r="CJ52" s="13" t="str">
        <f t="shared" si="13"/>
        <v/>
      </c>
      <c r="CK52" s="13" t="str">
        <f t="shared" si="13"/>
        <v/>
      </c>
      <c r="CL52" s="13" t="str">
        <f t="shared" si="13"/>
        <v/>
      </c>
      <c r="CM52" s="13" t="str">
        <f t="shared" si="13"/>
        <v/>
      </c>
      <c r="CN52" s="13" t="str">
        <f t="shared" si="13"/>
        <v/>
      </c>
      <c r="CO52" s="13" t="str">
        <f t="shared" si="13"/>
        <v/>
      </c>
      <c r="CP52" s="13" t="str">
        <f t="shared" si="13"/>
        <v/>
      </c>
      <c r="CQ52" s="13" t="str">
        <f t="shared" si="13"/>
        <v/>
      </c>
      <c r="CR52" s="13" t="str">
        <f t="shared" si="13"/>
        <v/>
      </c>
      <c r="CS52" s="13" t="str">
        <f t="shared" si="13"/>
        <v/>
      </c>
      <c r="CT52" s="13" t="str">
        <f t="shared" si="14"/>
        <v/>
      </c>
      <c r="CU52" s="13" t="str">
        <f t="shared" si="14"/>
        <v/>
      </c>
      <c r="CV52" s="13" t="str">
        <f t="shared" si="14"/>
        <v/>
      </c>
      <c r="CW52" s="13" t="str">
        <f t="shared" si="14"/>
        <v/>
      </c>
      <c r="CX52" s="13" t="str">
        <f t="shared" si="14"/>
        <v/>
      </c>
      <c r="CY52" s="13" t="str">
        <f t="shared" si="14"/>
        <v/>
      </c>
      <c r="CZ52" s="13" t="str">
        <f t="shared" si="14"/>
        <v/>
      </c>
      <c r="DA52" s="13" t="str">
        <f t="shared" si="14"/>
        <v/>
      </c>
      <c r="DB52" s="13" t="str">
        <f t="shared" si="14"/>
        <v/>
      </c>
      <c r="DC52" s="13" t="str">
        <f t="shared" si="14"/>
        <v/>
      </c>
      <c r="DD52" s="13" t="str">
        <f t="shared" si="14"/>
        <v/>
      </c>
      <c r="DE52" s="13" t="str">
        <f t="shared" si="14"/>
        <v/>
      </c>
      <c r="DF52" s="13" t="str">
        <f t="shared" si="14"/>
        <v/>
      </c>
      <c r="DG52" s="13" t="str">
        <f t="shared" si="14"/>
        <v/>
      </c>
      <c r="DH52" s="13" t="str">
        <f t="shared" si="14"/>
        <v/>
      </c>
      <c r="DI52" s="13" t="str">
        <f t="shared" si="14"/>
        <v/>
      </c>
      <c r="DJ52" s="13" t="str">
        <f t="shared" si="15"/>
        <v/>
      </c>
      <c r="DK52" s="13" t="str">
        <f t="shared" si="15"/>
        <v/>
      </c>
      <c r="DL52" s="13" t="str">
        <f t="shared" si="15"/>
        <v/>
      </c>
      <c r="DM52" s="13" t="str">
        <f t="shared" si="15"/>
        <v/>
      </c>
      <c r="DN52" s="13" t="str">
        <f t="shared" si="17"/>
        <v/>
      </c>
      <c r="DO52" s="13" t="str">
        <f t="shared" si="17"/>
        <v/>
      </c>
      <c r="DP52" s="13" t="str">
        <f t="shared" si="17"/>
        <v/>
      </c>
      <c r="DQ52" s="13" t="str">
        <f t="shared" si="17"/>
        <v/>
      </c>
      <c r="DR52" s="13" t="str">
        <f t="shared" si="17"/>
        <v/>
      </c>
      <c r="DS52" s="13" t="str">
        <f t="shared" si="17"/>
        <v/>
      </c>
      <c r="DT52" s="13" t="str">
        <f t="shared" si="17"/>
        <v/>
      </c>
      <c r="DU52" s="13" t="str">
        <f t="shared" si="17"/>
        <v/>
      </c>
      <c r="DV52" s="13" t="str">
        <f t="shared" si="17"/>
        <v/>
      </c>
      <c r="DW52" s="13" t="str">
        <f t="shared" si="17"/>
        <v/>
      </c>
      <c r="DX52" s="13" t="str">
        <f t="shared" si="17"/>
        <v/>
      </c>
    </row>
    <row r="53" spans="1:129" ht="15" thickBot="1" x14ac:dyDescent="0.4">
      <c r="A53" s="18"/>
      <c r="B53" s="21" t="s">
        <v>149</v>
      </c>
      <c r="C53" s="77">
        <v>531.44860566040904</v>
      </c>
      <c r="D53" s="77">
        <v>531.47459832665697</v>
      </c>
      <c r="E53" s="77">
        <v>541.407669498568</v>
      </c>
      <c r="F53" s="77">
        <v>625.28546846847905</v>
      </c>
      <c r="G53" s="77">
        <v>509.604160787453</v>
      </c>
      <c r="H53" s="77">
        <v>516.49257208785502</v>
      </c>
      <c r="I53" s="77">
        <v>457.42815942340002</v>
      </c>
      <c r="J53" s="77">
        <v>426.00485539537698</v>
      </c>
      <c r="K53" s="77">
        <v>436.219726330539</v>
      </c>
      <c r="L53" s="77">
        <v>417.69555436864499</v>
      </c>
      <c r="M53" s="77">
        <v>384.96298695879699</v>
      </c>
      <c r="N53" s="77">
        <v>350.75369930417997</v>
      </c>
      <c r="O53" s="77">
        <v>443.061478574234</v>
      </c>
      <c r="P53" s="77">
        <v>384.91167092102</v>
      </c>
      <c r="Q53" s="77">
        <v>426.55007165110197</v>
      </c>
      <c r="R53" s="77">
        <v>471.61444238089899</v>
      </c>
      <c r="S53" s="77">
        <v>500.22111039354797</v>
      </c>
      <c r="T53" s="77">
        <v>523.75933100027396</v>
      </c>
      <c r="U53" s="77">
        <v>532.63546546697796</v>
      </c>
      <c r="V53" s="77">
        <v>468.341685891564</v>
      </c>
      <c r="W53" s="77">
        <v>595.53298313506195</v>
      </c>
      <c r="X53" s="77">
        <v>550.21027878166001</v>
      </c>
      <c r="Y53" s="77">
        <v>525.12978043133501</v>
      </c>
      <c r="Z53" s="77">
        <v>520.17851694285002</v>
      </c>
      <c r="AA53" s="77">
        <v>339.58828869405801</v>
      </c>
      <c r="AB53" s="77">
        <v>321.31953053842199</v>
      </c>
      <c r="AC53" s="77">
        <v>305.34935681255502</v>
      </c>
      <c r="AD53" s="77">
        <v>305.02450776042701</v>
      </c>
      <c r="AE53" s="77">
        <v>329.352636530224</v>
      </c>
      <c r="AF53" s="77">
        <v>470.99786736752299</v>
      </c>
      <c r="AG53" s="77">
        <v>465.65618158221002</v>
      </c>
      <c r="AH53" s="77">
        <v>486.070831355704</v>
      </c>
      <c r="AI53" s="77">
        <v>485.89540636473401</v>
      </c>
      <c r="AJ53" s="77">
        <v>470.92175702843201</v>
      </c>
      <c r="AK53" s="77">
        <v>490.93925343764198</v>
      </c>
      <c r="AL53" s="77">
        <v>524.10443163854302</v>
      </c>
      <c r="AM53" s="77">
        <v>458.23661259972198</v>
      </c>
      <c r="AN53" s="77">
        <v>483.40491912307903</v>
      </c>
      <c r="AO53" s="77">
        <v>564.82461930898398</v>
      </c>
      <c r="AP53" s="77">
        <v>533.63734509686105</v>
      </c>
      <c r="AQ53" s="77">
        <v>582.89871450925102</v>
      </c>
      <c r="AR53" s="77">
        <v>619.38734209117797</v>
      </c>
      <c r="AS53" s="77">
        <v>615.760463923663</v>
      </c>
      <c r="AT53" s="77">
        <v>641.92634841111305</v>
      </c>
      <c r="AU53" s="77">
        <v>719.02297065260598</v>
      </c>
      <c r="AV53" s="77">
        <v>743.232723089616</v>
      </c>
      <c r="AW53" s="77">
        <v>631.79497725643</v>
      </c>
      <c r="AX53" s="77">
        <v>744.66657256480505</v>
      </c>
      <c r="AY53" s="77">
        <v>622.08309356081804</v>
      </c>
      <c r="AZ53" s="77">
        <v>595.73450726677595</v>
      </c>
      <c r="BA53" s="77">
        <v>589.19507074270996</v>
      </c>
      <c r="BB53" s="77">
        <v>599.11350111591105</v>
      </c>
      <c r="BC53" s="77">
        <v>595.298251512756</v>
      </c>
      <c r="BD53" s="77">
        <v>617.42321122608598</v>
      </c>
      <c r="BE53" s="77">
        <v>558.84141491709397</v>
      </c>
      <c r="BF53" s="77">
        <v>482.99969694196102</v>
      </c>
      <c r="BG53" s="77">
        <v>471.63632725677797</v>
      </c>
      <c r="BH53" s="112"/>
      <c r="BO53" s="13" t="str">
        <f t="shared" si="16"/>
        <v/>
      </c>
      <c r="BP53" s="13" t="str">
        <f t="shared" si="16"/>
        <v/>
      </c>
      <c r="BQ53" s="13" t="str">
        <f t="shared" si="16"/>
        <v/>
      </c>
      <c r="BR53" s="13" t="str">
        <f t="shared" si="16"/>
        <v/>
      </c>
      <c r="BS53" s="13" t="str">
        <f t="shared" si="16"/>
        <v/>
      </c>
      <c r="BT53" s="13" t="str">
        <f t="shared" si="16"/>
        <v/>
      </c>
      <c r="BU53" s="13" t="str">
        <f t="shared" si="16"/>
        <v/>
      </c>
      <c r="BV53" s="13" t="str">
        <f t="shared" si="16"/>
        <v/>
      </c>
      <c r="BW53" s="13" t="str">
        <f t="shared" si="16"/>
        <v/>
      </c>
      <c r="BX53" s="13" t="str">
        <f t="shared" si="16"/>
        <v/>
      </c>
      <c r="BY53" s="13" t="str">
        <f t="shared" si="16"/>
        <v/>
      </c>
      <c r="BZ53" s="13" t="str">
        <f t="shared" si="16"/>
        <v/>
      </c>
      <c r="CA53" s="13" t="str">
        <f t="shared" si="16"/>
        <v/>
      </c>
      <c r="CB53" s="13" t="str">
        <f t="shared" si="16"/>
        <v/>
      </c>
      <c r="CC53" s="13" t="str">
        <f t="shared" si="16"/>
        <v/>
      </c>
      <c r="CD53" s="13" t="str">
        <f t="shared" si="13"/>
        <v/>
      </c>
      <c r="CE53" s="13" t="str">
        <f t="shared" si="13"/>
        <v/>
      </c>
      <c r="CF53" s="13" t="str">
        <f t="shared" si="13"/>
        <v/>
      </c>
      <c r="CG53" s="13" t="str">
        <f t="shared" si="13"/>
        <v/>
      </c>
      <c r="CH53" s="13" t="str">
        <f t="shared" si="13"/>
        <v/>
      </c>
      <c r="CI53" s="13" t="str">
        <f t="shared" si="13"/>
        <v/>
      </c>
      <c r="CJ53" s="13" t="str">
        <f t="shared" si="13"/>
        <v/>
      </c>
      <c r="CK53" s="13" t="str">
        <f t="shared" si="13"/>
        <v/>
      </c>
      <c r="CL53" s="13" t="str">
        <f t="shared" si="13"/>
        <v/>
      </c>
      <c r="CM53" s="13" t="str">
        <f t="shared" si="13"/>
        <v/>
      </c>
      <c r="CN53" s="13" t="str">
        <f t="shared" si="13"/>
        <v/>
      </c>
      <c r="CO53" s="13" t="str">
        <f t="shared" si="13"/>
        <v/>
      </c>
      <c r="CP53" s="13" t="str">
        <f t="shared" si="13"/>
        <v/>
      </c>
      <c r="CQ53" s="13" t="str">
        <f t="shared" si="13"/>
        <v/>
      </c>
      <c r="CR53" s="13" t="str">
        <f t="shared" si="13"/>
        <v/>
      </c>
      <c r="CS53" s="13" t="str">
        <f t="shared" si="13"/>
        <v/>
      </c>
      <c r="CT53" s="13" t="str">
        <f t="shared" si="14"/>
        <v/>
      </c>
      <c r="CU53" s="13" t="str">
        <f t="shared" si="14"/>
        <v/>
      </c>
      <c r="CV53" s="13" t="str">
        <f t="shared" si="14"/>
        <v/>
      </c>
      <c r="CW53" s="13" t="str">
        <f t="shared" si="14"/>
        <v/>
      </c>
      <c r="CX53" s="13" t="str">
        <f t="shared" si="14"/>
        <v/>
      </c>
      <c r="CY53" s="13" t="str">
        <f t="shared" si="14"/>
        <v/>
      </c>
      <c r="CZ53" s="13" t="str">
        <f t="shared" si="14"/>
        <v/>
      </c>
      <c r="DA53" s="13" t="str">
        <f t="shared" si="14"/>
        <v/>
      </c>
      <c r="DB53" s="13" t="str">
        <f t="shared" si="14"/>
        <v/>
      </c>
      <c r="DC53" s="13" t="str">
        <f t="shared" si="14"/>
        <v/>
      </c>
      <c r="DD53" s="13" t="str">
        <f t="shared" si="14"/>
        <v/>
      </c>
      <c r="DE53" s="13" t="str">
        <f t="shared" si="14"/>
        <v/>
      </c>
      <c r="DF53" s="13" t="str">
        <f t="shared" si="14"/>
        <v/>
      </c>
      <c r="DG53" s="13" t="str">
        <f t="shared" si="14"/>
        <v/>
      </c>
      <c r="DH53" s="13" t="str">
        <f t="shared" si="14"/>
        <v/>
      </c>
      <c r="DI53" s="13" t="str">
        <f t="shared" si="14"/>
        <v/>
      </c>
      <c r="DJ53" s="13" t="str">
        <f t="shared" si="15"/>
        <v/>
      </c>
      <c r="DK53" s="13" t="str">
        <f t="shared" si="15"/>
        <v/>
      </c>
      <c r="DL53" s="13" t="str">
        <f t="shared" si="15"/>
        <v/>
      </c>
      <c r="DM53" s="13" t="str">
        <f t="shared" si="15"/>
        <v/>
      </c>
      <c r="DN53" s="13" t="str">
        <f t="shared" si="17"/>
        <v/>
      </c>
      <c r="DO53" s="13" t="str">
        <f t="shared" si="17"/>
        <v/>
      </c>
      <c r="DP53" s="13" t="str">
        <f t="shared" si="17"/>
        <v/>
      </c>
      <c r="DQ53" s="13" t="str">
        <f t="shared" si="17"/>
        <v/>
      </c>
      <c r="DR53" s="13" t="str">
        <f t="shared" si="17"/>
        <v/>
      </c>
      <c r="DS53" s="13" t="str">
        <f t="shared" si="17"/>
        <v/>
      </c>
      <c r="DT53" s="13" t="str">
        <f t="shared" si="17"/>
        <v/>
      </c>
      <c r="DU53" s="13" t="str">
        <f t="shared" si="17"/>
        <v/>
      </c>
      <c r="DV53" s="13" t="str">
        <f t="shared" si="17"/>
        <v/>
      </c>
      <c r="DW53" s="13" t="str">
        <f t="shared" si="17"/>
        <v/>
      </c>
      <c r="DX53" s="13" t="str">
        <f t="shared" si="17"/>
        <v/>
      </c>
    </row>
    <row r="54" spans="1:129" ht="15" thickBot="1" x14ac:dyDescent="0.4">
      <c r="A54" s="119" t="s">
        <v>150</v>
      </c>
      <c r="B54" s="119"/>
      <c r="C54" s="78">
        <v>14751.163123456043</v>
      </c>
      <c r="D54" s="78">
        <v>14810.850113411494</v>
      </c>
      <c r="E54" s="78">
        <v>13857.252708463617</v>
      </c>
      <c r="F54" s="78">
        <v>13554.924158757911</v>
      </c>
      <c r="G54" s="78">
        <v>13589.343243703866</v>
      </c>
      <c r="H54" s="78">
        <v>13010.145646281255</v>
      </c>
      <c r="I54" s="78">
        <v>12811.001704376193</v>
      </c>
      <c r="J54" s="78">
        <v>12002.291593132164</v>
      </c>
      <c r="K54" s="78">
        <v>12890.913512530424</v>
      </c>
      <c r="L54" s="78">
        <v>13247.561135912103</v>
      </c>
      <c r="M54" s="78">
        <v>13432.512315125725</v>
      </c>
      <c r="N54" s="78">
        <v>13240.198980248471</v>
      </c>
      <c r="O54" s="78">
        <v>13225.89627888955</v>
      </c>
      <c r="P54" s="78">
        <v>12901.476957707562</v>
      </c>
      <c r="Q54" s="78">
        <v>12890.946575483767</v>
      </c>
      <c r="R54" s="78">
        <v>13294.564304905996</v>
      </c>
      <c r="S54" s="78">
        <v>13234.089768618018</v>
      </c>
      <c r="T54" s="78">
        <v>13331.86165383387</v>
      </c>
      <c r="U54" s="78">
        <v>14310.473755191717</v>
      </c>
      <c r="V54" s="78">
        <v>13855.410794915508</v>
      </c>
      <c r="W54" s="78">
        <v>13847.447588596786</v>
      </c>
      <c r="X54" s="78">
        <v>14865.937640925187</v>
      </c>
      <c r="Y54" s="78">
        <v>15252.62226216889</v>
      </c>
      <c r="Z54" s="78">
        <v>16172.074218943208</v>
      </c>
      <c r="AA54" s="78">
        <v>16100.175578416454</v>
      </c>
      <c r="AB54" s="78">
        <v>17023.369243887268</v>
      </c>
      <c r="AC54" s="78">
        <v>17314.076333134362</v>
      </c>
      <c r="AD54" s="78">
        <v>17589.108951320253</v>
      </c>
      <c r="AE54" s="78">
        <v>18372.571638112709</v>
      </c>
      <c r="AF54" s="78">
        <v>17845.398545324671</v>
      </c>
      <c r="AG54" s="78">
        <v>18085.780525545295</v>
      </c>
      <c r="AH54" s="78">
        <v>16908.128231176197</v>
      </c>
      <c r="AI54" s="78">
        <v>18449.307277646483</v>
      </c>
      <c r="AJ54" s="78">
        <v>18370.673078706135</v>
      </c>
      <c r="AK54" s="78">
        <v>18156.531869859937</v>
      </c>
      <c r="AL54" s="78">
        <v>18378.751152091172</v>
      </c>
      <c r="AM54" s="78">
        <v>12319.48009051296</v>
      </c>
      <c r="AN54" s="78">
        <v>15255.489048802307</v>
      </c>
      <c r="AO54" s="78">
        <v>17731.843044547637</v>
      </c>
      <c r="AP54" s="78">
        <v>17796.570623670665</v>
      </c>
      <c r="AQ54" s="78">
        <v>18300.644767485592</v>
      </c>
      <c r="AR54" s="78">
        <v>18448.501965765463</v>
      </c>
      <c r="AS54" s="78">
        <v>18094.923326126012</v>
      </c>
      <c r="AT54" s="78">
        <v>18691.792527486403</v>
      </c>
      <c r="AU54" s="78">
        <v>18961.081110969793</v>
      </c>
      <c r="AV54" s="78">
        <v>18243.105444862184</v>
      </c>
      <c r="AW54" s="78">
        <v>18468.534567974093</v>
      </c>
      <c r="AX54" s="78">
        <v>18645.647588233845</v>
      </c>
      <c r="AY54" s="78">
        <v>18439.165494217788</v>
      </c>
      <c r="AZ54" s="78">
        <v>18023.376280910936</v>
      </c>
      <c r="BA54" s="78">
        <v>17380.222308155218</v>
      </c>
      <c r="BB54" s="78">
        <v>17075.862501435058</v>
      </c>
      <c r="BC54" s="78">
        <v>16496.879398097644</v>
      </c>
      <c r="BD54" s="78">
        <v>16199.009073574</v>
      </c>
      <c r="BE54" s="78">
        <v>16175.281601316969</v>
      </c>
      <c r="BF54" s="78">
        <v>15670.117344821991</v>
      </c>
      <c r="BG54" s="78">
        <v>15394.503490968125</v>
      </c>
      <c r="BH54" s="112"/>
      <c r="BO54" s="13" t="str">
        <f t="shared" si="16"/>
        <v/>
      </c>
      <c r="BP54" s="13" t="str">
        <f t="shared" si="16"/>
        <v/>
      </c>
      <c r="BQ54" s="13" t="str">
        <f t="shared" si="16"/>
        <v/>
      </c>
      <c r="BR54" s="13" t="str">
        <f t="shared" si="16"/>
        <v/>
      </c>
      <c r="BS54" s="13" t="str">
        <f t="shared" si="16"/>
        <v/>
      </c>
      <c r="BT54" s="13" t="str">
        <f t="shared" si="16"/>
        <v/>
      </c>
      <c r="BU54" s="13" t="str">
        <f t="shared" si="16"/>
        <v/>
      </c>
      <c r="BV54" s="13" t="str">
        <f t="shared" si="16"/>
        <v/>
      </c>
      <c r="BW54" s="13" t="str">
        <f t="shared" si="16"/>
        <v/>
      </c>
      <c r="BX54" s="13" t="str">
        <f t="shared" si="16"/>
        <v/>
      </c>
      <c r="BY54" s="13" t="str">
        <f t="shared" si="16"/>
        <v/>
      </c>
      <c r="BZ54" s="13" t="str">
        <f t="shared" si="16"/>
        <v/>
      </c>
      <c r="CA54" s="13" t="str">
        <f t="shared" si="16"/>
        <v/>
      </c>
      <c r="CB54" s="13" t="str">
        <f t="shared" si="16"/>
        <v/>
      </c>
      <c r="CC54" s="13" t="str">
        <f t="shared" si="16"/>
        <v/>
      </c>
      <c r="CD54" s="13" t="str">
        <f t="shared" si="13"/>
        <v/>
      </c>
      <c r="CE54" s="13" t="str">
        <f t="shared" si="13"/>
        <v/>
      </c>
      <c r="CF54" s="13" t="str">
        <f t="shared" si="13"/>
        <v/>
      </c>
      <c r="CG54" s="13" t="str">
        <f t="shared" si="13"/>
        <v/>
      </c>
      <c r="CH54" s="13" t="str">
        <f t="shared" si="13"/>
        <v/>
      </c>
      <c r="CI54" s="13" t="str">
        <f t="shared" si="13"/>
        <v/>
      </c>
      <c r="CJ54" s="13" t="str">
        <f t="shared" si="13"/>
        <v/>
      </c>
      <c r="CK54" s="13" t="str">
        <f t="shared" si="13"/>
        <v/>
      </c>
      <c r="CL54" s="13" t="str">
        <f t="shared" si="13"/>
        <v/>
      </c>
      <c r="CM54" s="13" t="str">
        <f t="shared" si="13"/>
        <v/>
      </c>
      <c r="CN54" s="13" t="str">
        <f t="shared" si="13"/>
        <v/>
      </c>
      <c r="CO54" s="13" t="str">
        <f t="shared" si="13"/>
        <v/>
      </c>
      <c r="CP54" s="13" t="str">
        <f t="shared" si="13"/>
        <v/>
      </c>
      <c r="CQ54" s="13" t="str">
        <f t="shared" si="13"/>
        <v/>
      </c>
      <c r="CR54" s="13" t="str">
        <f t="shared" si="13"/>
        <v/>
      </c>
      <c r="CS54" s="13" t="str">
        <f t="shared" si="13"/>
        <v/>
      </c>
      <c r="CT54" s="13" t="str">
        <f t="shared" si="14"/>
        <v/>
      </c>
      <c r="CU54" s="13" t="str">
        <f t="shared" si="14"/>
        <v/>
      </c>
      <c r="CV54" s="13" t="str">
        <f t="shared" si="14"/>
        <v/>
      </c>
      <c r="CW54" s="13" t="str">
        <f t="shared" si="14"/>
        <v/>
      </c>
      <c r="CX54" s="13" t="str">
        <f t="shared" si="14"/>
        <v/>
      </c>
      <c r="CY54" s="13" t="str">
        <f t="shared" si="14"/>
        <v/>
      </c>
      <c r="CZ54" s="13" t="str">
        <f t="shared" si="14"/>
        <v/>
      </c>
      <c r="DA54" s="13" t="str">
        <f t="shared" si="14"/>
        <v/>
      </c>
      <c r="DB54" s="13" t="str">
        <f t="shared" si="14"/>
        <v/>
      </c>
      <c r="DC54" s="13" t="str">
        <f t="shared" si="14"/>
        <v/>
      </c>
      <c r="DD54" s="13" t="str">
        <f t="shared" si="14"/>
        <v/>
      </c>
      <c r="DE54" s="13" t="str">
        <f t="shared" si="14"/>
        <v/>
      </c>
      <c r="DF54" s="13" t="str">
        <f t="shared" si="14"/>
        <v/>
      </c>
      <c r="DG54" s="13" t="str">
        <f t="shared" si="14"/>
        <v/>
      </c>
      <c r="DH54" s="13" t="str">
        <f t="shared" si="14"/>
        <v/>
      </c>
      <c r="DI54" s="13" t="str">
        <f t="shared" si="14"/>
        <v/>
      </c>
      <c r="DJ54" s="13" t="str">
        <f t="shared" si="15"/>
        <v/>
      </c>
      <c r="DK54" s="13" t="str">
        <f t="shared" si="15"/>
        <v/>
      </c>
      <c r="DL54" s="13" t="str">
        <f t="shared" si="15"/>
        <v/>
      </c>
      <c r="DM54" s="13" t="str">
        <f t="shared" si="15"/>
        <v/>
      </c>
      <c r="DN54" s="13" t="str">
        <f t="shared" si="17"/>
        <v/>
      </c>
      <c r="DO54" s="13" t="str">
        <f t="shared" si="17"/>
        <v/>
      </c>
      <c r="DP54" s="13" t="str">
        <f t="shared" si="17"/>
        <v/>
      </c>
      <c r="DQ54" s="13" t="str">
        <f t="shared" si="17"/>
        <v/>
      </c>
      <c r="DR54" s="13" t="str">
        <f t="shared" si="17"/>
        <v/>
      </c>
      <c r="DS54" s="13" t="str">
        <f t="shared" si="17"/>
        <v/>
      </c>
      <c r="DT54" s="13" t="str">
        <f t="shared" si="17"/>
        <v/>
      </c>
      <c r="DU54" s="13" t="str">
        <f t="shared" si="17"/>
        <v/>
      </c>
      <c r="DV54" s="13" t="str">
        <f t="shared" si="17"/>
        <v/>
      </c>
      <c r="DW54" s="13" t="str">
        <f t="shared" si="17"/>
        <v/>
      </c>
      <c r="DX54" s="13" t="str">
        <f t="shared" si="17"/>
        <v/>
      </c>
    </row>
    <row r="55" spans="1:129" s="7" customFormat="1" x14ac:dyDescent="0.35">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86"/>
      <c r="BN55" s="100"/>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100"/>
    </row>
    <row r="56" spans="1:129" s="7" customFormat="1" ht="15" thickBot="1" x14ac:dyDescent="0.4">
      <c r="A56" s="88" t="s">
        <v>173</v>
      </c>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86"/>
      <c r="BN56" s="85"/>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85"/>
    </row>
    <row r="57" spans="1:129" ht="15" thickBot="1" x14ac:dyDescent="0.4">
      <c r="A57" s="14" t="s">
        <v>144</v>
      </c>
      <c r="B57" s="15" t="s">
        <v>22</v>
      </c>
      <c r="C57" s="22" t="s">
        <v>47</v>
      </c>
      <c r="D57" s="22" t="s">
        <v>48</v>
      </c>
      <c r="E57" s="22" t="s">
        <v>49</v>
      </c>
      <c r="F57" s="22" t="s">
        <v>50</v>
      </c>
      <c r="G57" s="22" t="s">
        <v>51</v>
      </c>
      <c r="H57" s="22" t="s">
        <v>52</v>
      </c>
      <c r="I57" s="22" t="s">
        <v>53</v>
      </c>
      <c r="J57" s="22" t="s">
        <v>54</v>
      </c>
      <c r="K57" s="22" t="s">
        <v>55</v>
      </c>
      <c r="L57" s="22" t="s">
        <v>56</v>
      </c>
      <c r="M57" s="22" t="s">
        <v>57</v>
      </c>
      <c r="N57" s="22" t="s">
        <v>58</v>
      </c>
      <c r="O57" s="22" t="s">
        <v>59</v>
      </c>
      <c r="P57" s="22" t="s">
        <v>60</v>
      </c>
      <c r="Q57" s="22" t="s">
        <v>61</v>
      </c>
      <c r="R57" s="22" t="s">
        <v>62</v>
      </c>
      <c r="S57" s="22" t="s">
        <v>63</v>
      </c>
      <c r="T57" s="22" t="s">
        <v>64</v>
      </c>
      <c r="U57" s="22" t="s">
        <v>65</v>
      </c>
      <c r="V57" s="22" t="s">
        <v>66</v>
      </c>
      <c r="W57" s="22" t="s">
        <v>67</v>
      </c>
      <c r="X57" s="22" t="s">
        <v>68</v>
      </c>
      <c r="Y57" s="22" t="s">
        <v>69</v>
      </c>
      <c r="Z57" s="22" t="s">
        <v>70</v>
      </c>
      <c r="AA57" s="22" t="s">
        <v>71</v>
      </c>
      <c r="AB57" s="22" t="s">
        <v>72</v>
      </c>
      <c r="AC57" s="22" t="s">
        <v>73</v>
      </c>
      <c r="AD57" s="22" t="s">
        <v>74</v>
      </c>
      <c r="AE57" s="22" t="s">
        <v>75</v>
      </c>
      <c r="AF57" s="22" t="s">
        <v>76</v>
      </c>
      <c r="AG57" s="22" t="s">
        <v>77</v>
      </c>
      <c r="AH57" s="22" t="s">
        <v>78</v>
      </c>
      <c r="AI57" s="22" t="s">
        <v>79</v>
      </c>
      <c r="AJ57" s="22" t="s">
        <v>80</v>
      </c>
      <c r="AK57" s="22" t="s">
        <v>81</v>
      </c>
      <c r="AL57" s="22" t="s">
        <v>82</v>
      </c>
      <c r="AM57" s="22" t="s">
        <v>83</v>
      </c>
      <c r="AN57" s="22" t="s">
        <v>84</v>
      </c>
      <c r="AO57" s="22" t="s">
        <v>85</v>
      </c>
      <c r="AP57" s="22" t="s">
        <v>86</v>
      </c>
      <c r="AQ57" s="22" t="s">
        <v>87</v>
      </c>
      <c r="AR57" s="22" t="s">
        <v>88</v>
      </c>
      <c r="AS57" s="22" t="s">
        <v>89</v>
      </c>
      <c r="AT57" s="22" t="s">
        <v>90</v>
      </c>
      <c r="AU57" s="22" t="s">
        <v>91</v>
      </c>
      <c r="AV57" s="22" t="s">
        <v>92</v>
      </c>
      <c r="AW57" s="22" t="s">
        <v>93</v>
      </c>
      <c r="AX57" s="22" t="s">
        <v>283</v>
      </c>
      <c r="AY57" s="22" t="s">
        <v>311</v>
      </c>
      <c r="AZ57" s="22" t="s">
        <v>314</v>
      </c>
      <c r="BA57" s="22" t="s">
        <v>317</v>
      </c>
      <c r="BB57" s="22" t="s">
        <v>319</v>
      </c>
      <c r="BC57" s="22" t="s">
        <v>321</v>
      </c>
      <c r="BD57" s="22" t="s">
        <v>324</v>
      </c>
      <c r="BE57" s="22" t="s">
        <v>326</v>
      </c>
      <c r="BF57" s="22" t="s">
        <v>328</v>
      </c>
      <c r="BG57" s="22" t="s">
        <v>333</v>
      </c>
      <c r="BH57" s="107"/>
    </row>
    <row r="58" spans="1:129" s="93" customFormat="1" ht="15" thickBot="1" x14ac:dyDescent="0.4">
      <c r="A58" s="94" t="s">
        <v>94</v>
      </c>
      <c r="B58" s="95" t="s">
        <v>95</v>
      </c>
      <c r="C58" s="23">
        <v>1.7492384483102998E-2</v>
      </c>
      <c r="D58" s="23">
        <v>2.0985449744367404E-2</v>
      </c>
      <c r="E58" s="23">
        <v>1.4068830725424235E-2</v>
      </c>
      <c r="F58" s="23">
        <v>1.6196380797844554E-2</v>
      </c>
      <c r="G58" s="23">
        <v>1.9889880338598676E-2</v>
      </c>
      <c r="H58" s="23">
        <v>2.5154015622903234E-2</v>
      </c>
      <c r="I58" s="23">
        <v>1.8118977084489656E-2</v>
      </c>
      <c r="J58" s="23">
        <v>1.8210949879666871E-2</v>
      </c>
      <c r="K58" s="23">
        <v>2.1258813488919035E-2</v>
      </c>
      <c r="L58" s="23">
        <v>1.8490177868028777E-2</v>
      </c>
      <c r="M58" s="23">
        <v>2.3415834417318919E-2</v>
      </c>
      <c r="N58" s="23">
        <v>1.927487480450495E-2</v>
      </c>
      <c r="O58" s="23">
        <v>1.6383691229775631E-2</v>
      </c>
      <c r="P58" s="23">
        <v>1.6690106689742766E-2</v>
      </c>
      <c r="Q58" s="23">
        <v>1.8799282401434848E-2</v>
      </c>
      <c r="R58" s="23">
        <v>2.3080680102555168E-2</v>
      </c>
      <c r="S58" s="23">
        <v>8.3647521304105656E-3</v>
      </c>
      <c r="T58" s="23">
        <v>1.8758417736987051E-2</v>
      </c>
      <c r="U58" s="23">
        <v>2.4641360746385385E-2</v>
      </c>
      <c r="V58" s="23">
        <v>1.1255048828624921E-2</v>
      </c>
      <c r="W58" s="23">
        <v>7.3438325182622983E-3</v>
      </c>
      <c r="X58" s="23">
        <v>8.205497747089412E-3</v>
      </c>
      <c r="Y58" s="23">
        <v>6.8115116262084767E-3</v>
      </c>
      <c r="Z58" s="23">
        <v>1.1176648161678565E-2</v>
      </c>
      <c r="AA58" s="23">
        <v>6.7279960094723751E-3</v>
      </c>
      <c r="AB58" s="23">
        <v>8.4988713852969938E-3</v>
      </c>
      <c r="AC58" s="23">
        <v>7.9951664332162109E-3</v>
      </c>
      <c r="AD58" s="23">
        <v>9.3565683152384647E-3</v>
      </c>
      <c r="AE58" s="23">
        <v>6.6646069071938426E-3</v>
      </c>
      <c r="AF58" s="23">
        <v>8.3075942131743581E-3</v>
      </c>
      <c r="AG58" s="23">
        <v>4.8871612221463509E-3</v>
      </c>
      <c r="AH58" s="23">
        <v>5.1485483998677537E-3</v>
      </c>
      <c r="AI58" s="23">
        <v>4.7754930120043303E-3</v>
      </c>
      <c r="AJ58" s="23">
        <v>7.7129130388367438E-3</v>
      </c>
      <c r="AK58" s="23">
        <v>5.8582974795399747E-3</v>
      </c>
      <c r="AL58" s="23">
        <v>6.4449352975100606E-3</v>
      </c>
      <c r="AM58" s="23">
        <v>3.6196258894886199E-3</v>
      </c>
      <c r="AN58" s="23">
        <v>5.0062016419788495E-3</v>
      </c>
      <c r="AO58" s="23">
        <v>5.2775482213706214E-3</v>
      </c>
      <c r="AP58" s="23">
        <v>6.1084857745807557E-3</v>
      </c>
      <c r="AQ58" s="23">
        <v>3.2462556812719442E-3</v>
      </c>
      <c r="AR58" s="23">
        <v>6.1487003730020424E-3</v>
      </c>
      <c r="AS58" s="23">
        <v>7.6401862350124672E-3</v>
      </c>
      <c r="AT58" s="23">
        <v>8.5151535631440203E-3</v>
      </c>
      <c r="AU58" s="23">
        <v>8.1848933908327173E-3</v>
      </c>
      <c r="AV58" s="23">
        <v>8.6739319160352747E-3</v>
      </c>
      <c r="AW58" s="23">
        <v>6.5174127351882325E-3</v>
      </c>
      <c r="AX58" s="23">
        <v>8.6766557822542372E-3</v>
      </c>
      <c r="AY58" s="23">
        <v>6.2589501531483639E-3</v>
      </c>
      <c r="AZ58" s="23">
        <v>8.9011387659560185E-3</v>
      </c>
      <c r="BA58" s="23">
        <v>1.1124626941938031E-2</v>
      </c>
      <c r="BB58" s="23">
        <v>8.3664809134781463E-3</v>
      </c>
      <c r="BC58" s="23">
        <v>7.6556610695126207E-3</v>
      </c>
      <c r="BD58" s="23">
        <v>9.9425176851165517E-3</v>
      </c>
      <c r="BE58" s="23">
        <v>1.7245147934081034E-2</v>
      </c>
      <c r="BF58" s="23">
        <v>9.8553083889318036E-3</v>
      </c>
      <c r="BG58" s="23">
        <v>5.550259933508354E-3</v>
      </c>
      <c r="BH58" s="106"/>
      <c r="BN58" s="85"/>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85"/>
    </row>
    <row r="59" spans="1:129" s="93" customFormat="1" ht="15" thickBot="1" x14ac:dyDescent="0.4">
      <c r="A59" s="96"/>
      <c r="B59" s="96" t="s">
        <v>145</v>
      </c>
      <c r="C59" s="24">
        <v>1.7492384483102998E-2</v>
      </c>
      <c r="D59" s="24">
        <v>2.0985449744367404E-2</v>
      </c>
      <c r="E59" s="24">
        <v>1.4068830725424235E-2</v>
      </c>
      <c r="F59" s="24">
        <v>1.6196380797844554E-2</v>
      </c>
      <c r="G59" s="24">
        <v>1.9889880338598676E-2</v>
      </c>
      <c r="H59" s="24">
        <v>2.5154015622903234E-2</v>
      </c>
      <c r="I59" s="24">
        <v>1.8118977084489656E-2</v>
      </c>
      <c r="J59" s="24">
        <v>1.8210949879666871E-2</v>
      </c>
      <c r="K59" s="24">
        <v>2.1258813488919035E-2</v>
      </c>
      <c r="L59" s="24">
        <v>1.8490177868028777E-2</v>
      </c>
      <c r="M59" s="24">
        <v>2.3415834417318919E-2</v>
      </c>
      <c r="N59" s="24">
        <v>1.927487480450495E-2</v>
      </c>
      <c r="O59" s="24">
        <v>1.6383691229775631E-2</v>
      </c>
      <c r="P59" s="24">
        <v>1.6690106689742766E-2</v>
      </c>
      <c r="Q59" s="24">
        <v>1.8799282401434848E-2</v>
      </c>
      <c r="R59" s="24">
        <v>2.3080680102555168E-2</v>
      </c>
      <c r="S59" s="24">
        <v>8.3647521304105656E-3</v>
      </c>
      <c r="T59" s="24">
        <v>1.8758417736987051E-2</v>
      </c>
      <c r="U59" s="24">
        <v>2.4641360746385385E-2</v>
      </c>
      <c r="V59" s="24">
        <v>1.1255048828624921E-2</v>
      </c>
      <c r="W59" s="24">
        <v>7.3438325182622983E-3</v>
      </c>
      <c r="X59" s="24">
        <v>8.205497747089412E-3</v>
      </c>
      <c r="Y59" s="24">
        <v>6.8115116262084767E-3</v>
      </c>
      <c r="Z59" s="24">
        <v>1.1176648161678565E-2</v>
      </c>
      <c r="AA59" s="24">
        <v>6.7279960094723751E-3</v>
      </c>
      <c r="AB59" s="24">
        <v>8.4988713852969938E-3</v>
      </c>
      <c r="AC59" s="24">
        <v>7.9951664332162109E-3</v>
      </c>
      <c r="AD59" s="24">
        <v>9.3565683152384647E-3</v>
      </c>
      <c r="AE59" s="24">
        <v>6.6646069071938426E-3</v>
      </c>
      <c r="AF59" s="24">
        <v>8.3075942131743581E-3</v>
      </c>
      <c r="AG59" s="24">
        <v>4.8871612221463509E-3</v>
      </c>
      <c r="AH59" s="24">
        <v>5.1485483998677537E-3</v>
      </c>
      <c r="AI59" s="24">
        <v>4.7754930120043303E-3</v>
      </c>
      <c r="AJ59" s="24">
        <v>7.7129130388367438E-3</v>
      </c>
      <c r="AK59" s="24">
        <v>5.8582974795399747E-3</v>
      </c>
      <c r="AL59" s="24">
        <v>6.4449352975100606E-3</v>
      </c>
      <c r="AM59" s="24">
        <v>3.6196258894886199E-3</v>
      </c>
      <c r="AN59" s="24">
        <v>5.0062016419788495E-3</v>
      </c>
      <c r="AO59" s="24">
        <v>5.2775482213706214E-3</v>
      </c>
      <c r="AP59" s="24">
        <v>6.1084857745807557E-3</v>
      </c>
      <c r="AQ59" s="24">
        <v>3.2462556812719442E-3</v>
      </c>
      <c r="AR59" s="24">
        <v>6.1487003730020424E-3</v>
      </c>
      <c r="AS59" s="24">
        <v>7.6401862350124672E-3</v>
      </c>
      <c r="AT59" s="24">
        <v>8.5151535631440203E-3</v>
      </c>
      <c r="AU59" s="24">
        <v>8.1848933908327173E-3</v>
      </c>
      <c r="AV59" s="24">
        <v>8.6739319160352747E-3</v>
      </c>
      <c r="AW59" s="24">
        <v>6.5174127351882325E-3</v>
      </c>
      <c r="AX59" s="24">
        <v>8.6766557822542372E-3</v>
      </c>
      <c r="AY59" s="24">
        <v>6.2589501531483639E-3</v>
      </c>
      <c r="AZ59" s="24">
        <v>8.9011387659560185E-3</v>
      </c>
      <c r="BA59" s="24">
        <v>1.1124626941938031E-2</v>
      </c>
      <c r="BB59" s="24">
        <v>8.3664809134781463E-3</v>
      </c>
      <c r="BC59" s="24">
        <v>7.6556610695126207E-3</v>
      </c>
      <c r="BD59" s="24">
        <v>9.9425176851165517E-3</v>
      </c>
      <c r="BE59" s="24">
        <v>1.7245147934081034E-2</v>
      </c>
      <c r="BF59" s="24">
        <v>9.8553083889318036E-3</v>
      </c>
      <c r="BG59" s="24">
        <v>5.550259933508354E-3</v>
      </c>
      <c r="BH59" s="108"/>
      <c r="BN59" s="85"/>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85"/>
    </row>
    <row r="60" spans="1:129" s="93" customFormat="1" ht="15" thickBot="1" x14ac:dyDescent="0.4">
      <c r="A60" s="97" t="s">
        <v>96</v>
      </c>
      <c r="B60" s="98" t="s">
        <v>97</v>
      </c>
      <c r="C60" s="23">
        <v>8.4101835114657159E-2</v>
      </c>
      <c r="D60" s="23">
        <v>8.5326217085670689E-2</v>
      </c>
      <c r="E60" s="23">
        <v>7.67176690251615E-2</v>
      </c>
      <c r="F60" s="23">
        <v>7.6856825211443228E-2</v>
      </c>
      <c r="G60" s="23">
        <v>7.2477947181756902E-2</v>
      </c>
      <c r="H60" s="23">
        <v>7.7320082507934915E-2</v>
      </c>
      <c r="I60" s="23">
        <v>7.9486118093435698E-2</v>
      </c>
      <c r="J60" s="23">
        <v>8.5900674009419684E-2</v>
      </c>
      <c r="K60" s="23">
        <v>9.4634331319517054E-2</v>
      </c>
      <c r="L60" s="23">
        <v>8.6526652236664933E-2</v>
      </c>
      <c r="M60" s="23">
        <v>8.6829364953477622E-2</v>
      </c>
      <c r="N60" s="23">
        <v>9.3202741518347731E-2</v>
      </c>
      <c r="O60" s="23">
        <v>9.8069121907406048E-2</v>
      </c>
      <c r="P60" s="23">
        <v>9.9214974383166843E-2</v>
      </c>
      <c r="Q60" s="23">
        <v>9.9911909775606836E-2</v>
      </c>
      <c r="R60" s="23">
        <v>0.10360450757716441</v>
      </c>
      <c r="S60" s="23">
        <v>0.10406799148320536</v>
      </c>
      <c r="T60" s="23">
        <v>0.10665322661650053</v>
      </c>
      <c r="U60" s="23">
        <v>0.10915847181767095</v>
      </c>
      <c r="V60" s="23">
        <v>9.6070104097391459E-2</v>
      </c>
      <c r="W60" s="23">
        <v>0.10148045550317492</v>
      </c>
      <c r="X60" s="23">
        <v>0.10301410407947884</v>
      </c>
      <c r="Y60" s="23">
        <v>0.11095378955044131</v>
      </c>
      <c r="Z60" s="23">
        <v>0.11166115497000247</v>
      </c>
      <c r="AA60" s="23">
        <v>0.10172895626239574</v>
      </c>
      <c r="AB60" s="23">
        <v>0.10749716430603874</v>
      </c>
      <c r="AC60" s="23">
        <v>0.10414712206451124</v>
      </c>
      <c r="AD60" s="23">
        <v>0.10118822080448539</v>
      </c>
      <c r="AE60" s="23">
        <v>0.10450206192708543</v>
      </c>
      <c r="AF60" s="23">
        <v>9.6435254124165176E-2</v>
      </c>
      <c r="AG60" s="23">
        <v>9.02137967804678E-2</v>
      </c>
      <c r="AH60" s="23">
        <v>8.5281238539944529E-2</v>
      </c>
      <c r="AI60" s="23">
        <v>9.5741987986071628E-2</v>
      </c>
      <c r="AJ60" s="23">
        <v>9.1523938138247454E-2</v>
      </c>
      <c r="AK60" s="23">
        <v>8.7664263798349767E-2</v>
      </c>
      <c r="AL60" s="23">
        <v>9.138135605152177E-2</v>
      </c>
      <c r="AM60" s="23">
        <v>8.4628516345459523E-2</v>
      </c>
      <c r="AN60" s="23">
        <v>8.9221170338103631E-2</v>
      </c>
      <c r="AO60" s="23">
        <v>9.6000245683467836E-2</v>
      </c>
      <c r="AP60" s="23">
        <v>8.4791032511838019E-2</v>
      </c>
      <c r="AQ60" s="23">
        <v>8.0696911936047916E-2</v>
      </c>
      <c r="AR60" s="23">
        <v>8.1626724534072062E-2</v>
      </c>
      <c r="AS60" s="23">
        <v>8.3352439105726456E-2</v>
      </c>
      <c r="AT60" s="23">
        <v>8.3409184953491519E-2</v>
      </c>
      <c r="AU60" s="23">
        <v>9.6611664403970565E-2</v>
      </c>
      <c r="AV60" s="23">
        <v>0.10213701877752174</v>
      </c>
      <c r="AW60" s="23">
        <v>9.7124857185922273E-2</v>
      </c>
      <c r="AX60" s="23">
        <v>0.10204107852715345</v>
      </c>
      <c r="AY60" s="23">
        <v>0.10112110307322417</v>
      </c>
      <c r="AZ60" s="23">
        <v>9.6048046191796244E-2</v>
      </c>
      <c r="BA60" s="23">
        <v>9.5682458986104446E-2</v>
      </c>
      <c r="BB60" s="23">
        <v>9.1031472815046019E-2</v>
      </c>
      <c r="BC60" s="23">
        <v>9.4506984736009075E-2</v>
      </c>
      <c r="BD60" s="23">
        <v>9.0206559367830008E-2</v>
      </c>
      <c r="BE60" s="23">
        <v>9.5919856627334127E-2</v>
      </c>
      <c r="BF60" s="23">
        <v>9.3826202556709953E-2</v>
      </c>
      <c r="BG60" s="23">
        <v>8.5935566510789554E-2</v>
      </c>
      <c r="BH60" s="106"/>
      <c r="BN60" s="85"/>
      <c r="BO60" s="13"/>
      <c r="BP60" s="13"/>
      <c r="BQ60" s="13"/>
      <c r="BR60" s="13"/>
      <c r="BS60" s="13"/>
      <c r="BT60" s="13"/>
      <c r="BU60" s="13"/>
      <c r="BV60" s="1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3"/>
      <c r="CZ60" s="13"/>
      <c r="DA60" s="13"/>
      <c r="DB60" s="13"/>
      <c r="DC60" s="13"/>
      <c r="DD60" s="13"/>
      <c r="DE60" s="13"/>
      <c r="DF60" s="13"/>
      <c r="DG60" s="13"/>
      <c r="DH60" s="13"/>
      <c r="DI60" s="13"/>
      <c r="DJ60" s="13"/>
      <c r="DK60" s="13"/>
      <c r="DL60" s="13"/>
      <c r="DM60" s="13"/>
      <c r="DN60" s="13"/>
      <c r="DO60" s="13"/>
      <c r="DP60" s="13"/>
      <c r="DQ60" s="13"/>
      <c r="DR60" s="13"/>
      <c r="DS60" s="13"/>
      <c r="DT60" s="13"/>
      <c r="DU60" s="13"/>
      <c r="DV60" s="13"/>
      <c r="DW60" s="13"/>
      <c r="DX60" s="13"/>
      <c r="DY60" s="85"/>
    </row>
    <row r="61" spans="1:129" s="93" customFormat="1" ht="15" thickBot="1" x14ac:dyDescent="0.4">
      <c r="A61" s="97" t="s">
        <v>98</v>
      </c>
      <c r="B61" s="98" t="s">
        <v>99</v>
      </c>
      <c r="C61" s="23">
        <v>5.2158181730022853E-2</v>
      </c>
      <c r="D61" s="23">
        <v>5.1314795039875474E-2</v>
      </c>
      <c r="E61" s="23">
        <v>4.5462739151861678E-2</v>
      </c>
      <c r="F61" s="23">
        <v>5.3606699017755402E-2</v>
      </c>
      <c r="G61" s="23">
        <v>4.8527612144429078E-2</v>
      </c>
      <c r="H61" s="23">
        <v>4.5912204338766693E-2</v>
      </c>
      <c r="I61" s="23">
        <v>4.6744268011996111E-2</v>
      </c>
      <c r="J61" s="23">
        <v>4.529884817735999E-2</v>
      </c>
      <c r="K61" s="23">
        <v>4.4222257818867398E-2</v>
      </c>
      <c r="L61" s="23">
        <v>4.8965741696429511E-2</v>
      </c>
      <c r="M61" s="23">
        <v>5.0021123921702784E-2</v>
      </c>
      <c r="N61" s="23">
        <v>4.6990274520524698E-2</v>
      </c>
      <c r="O61" s="23">
        <v>4.8579784474266682E-2</v>
      </c>
      <c r="P61" s="23">
        <v>4.4894902019911587E-2</v>
      </c>
      <c r="Q61" s="23">
        <v>4.095461793817657E-2</v>
      </c>
      <c r="R61" s="23">
        <v>4.0866441789632058E-2</v>
      </c>
      <c r="S61" s="23">
        <v>3.9621517017646664E-2</v>
      </c>
      <c r="T61" s="23">
        <v>3.5789274524521617E-2</v>
      </c>
      <c r="U61" s="23">
        <v>3.9226524623245621E-2</v>
      </c>
      <c r="V61" s="23">
        <v>3.7834125528110808E-2</v>
      </c>
      <c r="W61" s="23">
        <v>3.4517053765677798E-2</v>
      </c>
      <c r="X61" s="23">
        <v>3.6928629205364022E-2</v>
      </c>
      <c r="Y61" s="23">
        <v>4.0459134663479217E-2</v>
      </c>
      <c r="Z61" s="23">
        <v>5.1204277090618783E-2</v>
      </c>
      <c r="AA61" s="23">
        <v>5.1250912143394646E-2</v>
      </c>
      <c r="AB61" s="23">
        <v>5.1836122496957945E-2</v>
      </c>
      <c r="AC61" s="23">
        <v>5.2450672423389473E-2</v>
      </c>
      <c r="AD61" s="23">
        <v>4.9871876712495281E-2</v>
      </c>
      <c r="AE61" s="23">
        <v>5.0819706658687604E-2</v>
      </c>
      <c r="AF61" s="23">
        <v>5.1022369898250444E-2</v>
      </c>
      <c r="AG61" s="23">
        <v>6.093024159765096E-2</v>
      </c>
      <c r="AH61" s="23">
        <v>5.7783548721836699E-2</v>
      </c>
      <c r="AI61" s="23">
        <v>6.0220720799870488E-2</v>
      </c>
      <c r="AJ61" s="23">
        <v>5.4198745664727543E-2</v>
      </c>
      <c r="AK61" s="23">
        <v>5.4372585893502322E-2</v>
      </c>
      <c r="AL61" s="23">
        <v>5.4329595549187634E-2</v>
      </c>
      <c r="AM61" s="23">
        <v>3.8594311764179157E-2</v>
      </c>
      <c r="AN61" s="23">
        <v>4.6166858785321147E-2</v>
      </c>
      <c r="AO61" s="23">
        <v>4.7762999721110512E-2</v>
      </c>
      <c r="AP61" s="23">
        <v>4.4880763337173918E-2</v>
      </c>
      <c r="AQ61" s="23">
        <v>4.7752762748123144E-2</v>
      </c>
      <c r="AR61" s="23">
        <v>4.3356789776188322E-2</v>
      </c>
      <c r="AS61" s="23">
        <v>4.6959880405060397E-2</v>
      </c>
      <c r="AT61" s="23">
        <v>4.874063331328421E-2</v>
      </c>
      <c r="AU61" s="23">
        <v>4.9553597515191804E-2</v>
      </c>
      <c r="AV61" s="23">
        <v>4.6118737095793248E-2</v>
      </c>
      <c r="AW61" s="23">
        <v>4.756819311218085E-2</v>
      </c>
      <c r="AX61" s="23">
        <v>4.9394633547823016E-2</v>
      </c>
      <c r="AY61" s="23">
        <v>4.8234240250154978E-2</v>
      </c>
      <c r="AZ61" s="23">
        <v>4.9462588805872808E-2</v>
      </c>
      <c r="BA61" s="23">
        <v>4.6729187299869336E-2</v>
      </c>
      <c r="BB61" s="23">
        <v>4.4212467473742967E-2</v>
      </c>
      <c r="BC61" s="23">
        <v>4.1474386329197928E-2</v>
      </c>
      <c r="BD61" s="23">
        <v>4.0458164131021469E-2</v>
      </c>
      <c r="BE61" s="23">
        <v>4.4581963777665067E-2</v>
      </c>
      <c r="BF61" s="23">
        <v>4.4097286871823321E-2</v>
      </c>
      <c r="BG61" s="23">
        <v>4.6042385837675122E-2</v>
      </c>
      <c r="BH61" s="106"/>
      <c r="BN61" s="85"/>
      <c r="BO61" s="13"/>
      <c r="BP61" s="13"/>
      <c r="BQ61" s="13"/>
      <c r="BR61" s="13"/>
      <c r="BS61" s="13"/>
      <c r="BT61" s="13"/>
      <c r="BU61" s="13"/>
      <c r="BV61" s="13"/>
      <c r="BW61" s="13"/>
      <c r="BX61" s="13"/>
      <c r="BY61" s="13"/>
      <c r="BZ61" s="13"/>
      <c r="CA61" s="13"/>
      <c r="CB61" s="13"/>
      <c r="CC61" s="13"/>
      <c r="CD61" s="13"/>
      <c r="CE61" s="13"/>
      <c r="CF61" s="13"/>
      <c r="CG61" s="13"/>
      <c r="CH61" s="13"/>
      <c r="CI61" s="13"/>
      <c r="CJ61" s="13"/>
      <c r="CK61" s="13"/>
      <c r="CL61" s="13"/>
      <c r="CM61" s="13"/>
      <c r="CN61" s="13"/>
      <c r="CO61" s="13"/>
      <c r="CP61" s="13"/>
      <c r="CQ61" s="13"/>
      <c r="CR61" s="13"/>
      <c r="CS61" s="13"/>
      <c r="CT61" s="13"/>
      <c r="CU61" s="13"/>
      <c r="CV61" s="13"/>
      <c r="CW61" s="13"/>
      <c r="CX61" s="13"/>
      <c r="CY61" s="13"/>
      <c r="CZ61" s="13"/>
      <c r="DA61" s="13"/>
      <c r="DB61" s="13"/>
      <c r="DC61" s="13"/>
      <c r="DD61" s="13"/>
      <c r="DE61" s="13"/>
      <c r="DF61" s="13"/>
      <c r="DG61" s="13"/>
      <c r="DH61" s="13"/>
      <c r="DI61" s="13"/>
      <c r="DJ61" s="13"/>
      <c r="DK61" s="13"/>
      <c r="DL61" s="13"/>
      <c r="DM61" s="13"/>
      <c r="DN61" s="13"/>
      <c r="DO61" s="13"/>
      <c r="DP61" s="13"/>
      <c r="DQ61" s="13"/>
      <c r="DR61" s="13"/>
      <c r="DS61" s="13"/>
      <c r="DT61" s="13"/>
      <c r="DU61" s="13"/>
      <c r="DV61" s="13"/>
      <c r="DW61" s="13"/>
      <c r="DX61" s="13"/>
      <c r="DY61" s="85"/>
    </row>
    <row r="62" spans="1:129" s="93" customFormat="1" ht="15" thickBot="1" x14ac:dyDescent="0.4">
      <c r="A62" s="97" t="s">
        <v>100</v>
      </c>
      <c r="B62" s="98" t="s">
        <v>101</v>
      </c>
      <c r="C62" s="23">
        <v>7.8920335783955978E-2</v>
      </c>
      <c r="D62" s="23">
        <v>8.030824413456332E-2</v>
      </c>
      <c r="E62" s="23">
        <v>6.6683568810665284E-2</v>
      </c>
      <c r="F62" s="23">
        <v>6.3396209255172239E-2</v>
      </c>
      <c r="G62" s="23">
        <v>6.2045105421417258E-2</v>
      </c>
      <c r="H62" s="23">
        <v>6.2259959525193559E-2</v>
      </c>
      <c r="I62" s="23">
        <v>5.9857528569080706E-2</v>
      </c>
      <c r="J62" s="23">
        <v>5.793364315531712E-2</v>
      </c>
      <c r="K62" s="23">
        <v>6.0052278298967414E-2</v>
      </c>
      <c r="L62" s="23">
        <v>5.9335658824479602E-2</v>
      </c>
      <c r="M62" s="23">
        <v>5.8142142918749445E-2</v>
      </c>
      <c r="N62" s="23">
        <v>5.6901102831344259E-2</v>
      </c>
      <c r="O62" s="23">
        <v>5.6708476734294529E-2</v>
      </c>
      <c r="P62" s="23">
        <v>5.6562354014083528E-2</v>
      </c>
      <c r="Q62" s="23">
        <v>5.5899409922135386E-2</v>
      </c>
      <c r="R62" s="23">
        <v>5.5222623024546717E-2</v>
      </c>
      <c r="S62" s="23">
        <v>5.6500236277518712E-2</v>
      </c>
      <c r="T62" s="23">
        <v>5.4386048867506434E-2</v>
      </c>
      <c r="U62" s="23">
        <v>5.645352730391931E-2</v>
      </c>
      <c r="V62" s="23">
        <v>5.7740949307478015E-2</v>
      </c>
      <c r="W62" s="23">
        <v>5.7647171124994692E-2</v>
      </c>
      <c r="X62" s="23">
        <v>5.7698918510020375E-2</v>
      </c>
      <c r="Y62" s="23">
        <v>5.7468345669236115E-2</v>
      </c>
      <c r="Z62" s="23">
        <v>6.0884995795117594E-2</v>
      </c>
      <c r="AA62" s="23">
        <v>6.2717491515971516E-2</v>
      </c>
      <c r="AB62" s="23">
        <v>6.5328228240149805E-2</v>
      </c>
      <c r="AC62" s="23">
        <v>7.0040592844771862E-2</v>
      </c>
      <c r="AD62" s="23">
        <v>6.4581114550215701E-2</v>
      </c>
      <c r="AE62" s="23">
        <v>6.814382109659306E-2</v>
      </c>
      <c r="AF62" s="23">
        <v>6.4733872063096387E-2</v>
      </c>
      <c r="AG62" s="23">
        <v>6.6854158000709943E-2</v>
      </c>
      <c r="AH62" s="23">
        <v>6.0741720789172442E-2</v>
      </c>
      <c r="AI62" s="23">
        <v>6.1070930339830402E-2</v>
      </c>
      <c r="AJ62" s="23">
        <v>5.8929957825421951E-2</v>
      </c>
      <c r="AK62" s="23">
        <v>5.6823947728339055E-2</v>
      </c>
      <c r="AL62" s="23">
        <v>6.1158454192104542E-2</v>
      </c>
      <c r="AM62" s="23">
        <v>4.3484908691778096E-2</v>
      </c>
      <c r="AN62" s="23">
        <v>4.8291547439464837E-2</v>
      </c>
      <c r="AO62" s="23">
        <v>5.8098747478251542E-2</v>
      </c>
      <c r="AP62" s="23">
        <v>5.7242059666916749E-2</v>
      </c>
      <c r="AQ62" s="23">
        <v>5.6933434824037121E-2</v>
      </c>
      <c r="AR62" s="23">
        <v>4.9987613261184172E-2</v>
      </c>
      <c r="AS62" s="23">
        <v>4.9260965620645129E-2</v>
      </c>
      <c r="AT62" s="23">
        <v>5.1870786279383914E-2</v>
      </c>
      <c r="AU62" s="23">
        <v>5.1724566406493297E-2</v>
      </c>
      <c r="AV62" s="23">
        <v>4.8236031213124947E-2</v>
      </c>
      <c r="AW62" s="23">
        <v>5.1570480838160092E-2</v>
      </c>
      <c r="AX62" s="23">
        <v>4.7645484484738439E-2</v>
      </c>
      <c r="AY62" s="23">
        <v>4.9619463786354075E-2</v>
      </c>
      <c r="AZ62" s="23">
        <v>4.5269985135067144E-2</v>
      </c>
      <c r="BA62" s="23">
        <v>4.1681377973822847E-2</v>
      </c>
      <c r="BB62" s="23">
        <v>4.1672789034311014E-2</v>
      </c>
      <c r="BC62" s="23">
        <v>4.1781418867959753E-2</v>
      </c>
      <c r="BD62" s="23">
        <v>4.2885359503939645E-2</v>
      </c>
      <c r="BE62" s="23">
        <v>4.1078943497937219E-2</v>
      </c>
      <c r="BF62" s="23">
        <v>4.2579500664836671E-2</v>
      </c>
      <c r="BG62" s="23">
        <v>4.0363036319317001E-2</v>
      </c>
      <c r="BH62" s="106"/>
      <c r="BN62" s="85"/>
      <c r="BO62" s="13"/>
      <c r="BP62" s="13"/>
      <c r="BQ62" s="13"/>
      <c r="BR62" s="13"/>
      <c r="BS62" s="13"/>
      <c r="BT62" s="13"/>
      <c r="BU62" s="13"/>
      <c r="BV62" s="1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c r="CY62" s="13"/>
      <c r="CZ62" s="13"/>
      <c r="DA62" s="13"/>
      <c r="DB62" s="13"/>
      <c r="DC62" s="13"/>
      <c r="DD62" s="13"/>
      <c r="DE62" s="13"/>
      <c r="DF62" s="13"/>
      <c r="DG62" s="13"/>
      <c r="DH62" s="13"/>
      <c r="DI62" s="13"/>
      <c r="DJ62" s="13"/>
      <c r="DK62" s="13"/>
      <c r="DL62" s="13"/>
      <c r="DM62" s="13"/>
      <c r="DN62" s="13"/>
      <c r="DO62" s="13"/>
      <c r="DP62" s="13"/>
      <c r="DQ62" s="13"/>
      <c r="DR62" s="13"/>
      <c r="DS62" s="13"/>
      <c r="DT62" s="13"/>
      <c r="DU62" s="13"/>
      <c r="DV62" s="13"/>
      <c r="DW62" s="13"/>
      <c r="DX62" s="13"/>
      <c r="DY62" s="85"/>
    </row>
    <row r="63" spans="1:129" s="93" customFormat="1" ht="15" thickBot="1" x14ac:dyDescent="0.4">
      <c r="A63" s="97" t="s">
        <v>102</v>
      </c>
      <c r="B63" s="98" t="s">
        <v>103</v>
      </c>
      <c r="C63" s="23">
        <v>8.15259559178413E-2</v>
      </c>
      <c r="D63" s="23">
        <v>9.5753896101253941E-2</v>
      </c>
      <c r="E63" s="23">
        <v>0.12669224054828476</v>
      </c>
      <c r="F63" s="23">
        <v>0.1134863146751562</v>
      </c>
      <c r="G63" s="23">
        <v>0.11926319616766076</v>
      </c>
      <c r="H63" s="23">
        <v>9.98033260957914E-2</v>
      </c>
      <c r="I63" s="23">
        <v>8.7492771171309047E-2</v>
      </c>
      <c r="J63" s="23">
        <v>7.4283951224241654E-2</v>
      </c>
      <c r="K63" s="23">
        <v>9.9706390140377979E-2</v>
      </c>
      <c r="L63" s="23">
        <v>0.13149974036206391</v>
      </c>
      <c r="M63" s="23">
        <v>0.15003798116005318</v>
      </c>
      <c r="N63" s="23">
        <v>0.13626142659051435</v>
      </c>
      <c r="O63" s="23">
        <v>0.16975817827325007</v>
      </c>
      <c r="P63" s="23">
        <v>0.15205360419642419</v>
      </c>
      <c r="Q63" s="23">
        <v>0.15493098769753877</v>
      </c>
      <c r="R63" s="23">
        <v>0.15209943408748017</v>
      </c>
      <c r="S63" s="23">
        <v>0.14239842293805319</v>
      </c>
      <c r="T63" s="23">
        <v>0.1409757599144329</v>
      </c>
      <c r="U63" s="23">
        <v>0.1374820633973218</v>
      </c>
      <c r="V63" s="23">
        <v>6.9904809332814691E-2</v>
      </c>
      <c r="W63" s="23">
        <v>6.2319775475473495E-2</v>
      </c>
      <c r="X63" s="23">
        <v>7.1792821377861485E-2</v>
      </c>
      <c r="Y63" s="23">
        <v>6.9185180646351582E-2</v>
      </c>
      <c r="Z63" s="23">
        <v>9.0254771241023143E-2</v>
      </c>
      <c r="AA63" s="23">
        <v>0.10784885591288434</v>
      </c>
      <c r="AB63" s="23">
        <v>0.12575832930829908</v>
      </c>
      <c r="AC63" s="23">
        <v>0.13220883728431593</v>
      </c>
      <c r="AD63" s="23">
        <v>0.13211909181174999</v>
      </c>
      <c r="AE63" s="23">
        <v>0.12198306892558577</v>
      </c>
      <c r="AF63" s="23">
        <v>0.12994724047983408</v>
      </c>
      <c r="AG63" s="23">
        <v>0.13371236933838307</v>
      </c>
      <c r="AH63" s="23">
        <v>0.12272239590194739</v>
      </c>
      <c r="AI63" s="23">
        <v>0.14390926485247371</v>
      </c>
      <c r="AJ63" s="23">
        <v>0.13774595775401074</v>
      </c>
      <c r="AK63" s="23">
        <v>0.13690191049669459</v>
      </c>
      <c r="AL63" s="23">
        <v>0.16044334327489174</v>
      </c>
      <c r="AM63" s="23">
        <v>9.4426918025132686E-2</v>
      </c>
      <c r="AN63" s="23">
        <v>7.3259578205027098E-2</v>
      </c>
      <c r="AO63" s="23">
        <v>0.14264461773182718</v>
      </c>
      <c r="AP63" s="23">
        <v>0.16987693537182033</v>
      </c>
      <c r="AQ63" s="23">
        <v>0.16248588688162807</v>
      </c>
      <c r="AR63" s="23">
        <v>0.14014299296985308</v>
      </c>
      <c r="AS63" s="23">
        <v>0.11976216190342485</v>
      </c>
      <c r="AT63" s="23">
        <v>0.11979140167050983</v>
      </c>
      <c r="AU63" s="23">
        <v>0.13951064069235533</v>
      </c>
      <c r="AV63" s="23">
        <v>0.15273677549796486</v>
      </c>
      <c r="AW63" s="23">
        <v>0.16778765561914974</v>
      </c>
      <c r="AX63" s="23">
        <v>0.16469749357618199</v>
      </c>
      <c r="AY63" s="23">
        <v>0.16624476358119333</v>
      </c>
      <c r="AZ63" s="23">
        <v>0.17426094060263891</v>
      </c>
      <c r="BA63" s="23">
        <v>0.16868538050105192</v>
      </c>
      <c r="BB63" s="23">
        <v>0.16411124763183885</v>
      </c>
      <c r="BC63" s="23">
        <v>0.15613299819649418</v>
      </c>
      <c r="BD63" s="23">
        <v>0.17311373679277525</v>
      </c>
      <c r="BE63" s="23">
        <v>0.17437225986061025</v>
      </c>
      <c r="BF63" s="23">
        <v>0.21481603315267689</v>
      </c>
      <c r="BG63" s="23">
        <v>0.21007101105415488</v>
      </c>
      <c r="BH63" s="106"/>
      <c r="BN63" s="85"/>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c r="CY63" s="13"/>
      <c r="CZ63" s="13"/>
      <c r="DA63" s="13"/>
      <c r="DB63" s="13"/>
      <c r="DC63" s="13"/>
      <c r="DD63" s="13"/>
      <c r="DE63" s="13"/>
      <c r="DF63" s="13"/>
      <c r="DG63" s="13"/>
      <c r="DH63" s="13"/>
      <c r="DI63" s="13"/>
      <c r="DJ63" s="13"/>
      <c r="DK63" s="13"/>
      <c r="DL63" s="13"/>
      <c r="DM63" s="13"/>
      <c r="DN63" s="13"/>
      <c r="DO63" s="13"/>
      <c r="DP63" s="13"/>
      <c r="DQ63" s="13"/>
      <c r="DR63" s="13"/>
      <c r="DS63" s="13"/>
      <c r="DT63" s="13"/>
      <c r="DU63" s="13"/>
      <c r="DV63" s="13"/>
      <c r="DW63" s="13"/>
      <c r="DX63" s="13"/>
      <c r="DY63" s="85"/>
    </row>
    <row r="64" spans="1:129" s="93" customFormat="1" ht="15" thickBot="1" x14ac:dyDescent="0.4">
      <c r="A64" s="97" t="s">
        <v>104</v>
      </c>
      <c r="B64" s="98" t="s">
        <v>8</v>
      </c>
      <c r="C64" s="23">
        <v>7.7796939346405858E-2</v>
      </c>
      <c r="D64" s="23">
        <v>7.7170394862043842E-2</v>
      </c>
      <c r="E64" s="23">
        <v>7.5537391949242055E-2</v>
      </c>
      <c r="F64" s="23">
        <v>7.2908735932301086E-2</v>
      </c>
      <c r="G64" s="23">
        <v>7.2779257357781832E-2</v>
      </c>
      <c r="H64" s="23">
        <v>6.8949826282920609E-2</v>
      </c>
      <c r="I64" s="23">
        <v>6.7482578858084175E-2</v>
      </c>
      <c r="J64" s="23">
        <v>6.3774051138633339E-2</v>
      </c>
      <c r="K64" s="23">
        <v>6.6432939251331244E-2</v>
      </c>
      <c r="L64" s="23">
        <v>6.6128143308929369E-2</v>
      </c>
      <c r="M64" s="23">
        <v>6.9798855662144596E-2</v>
      </c>
      <c r="N64" s="23">
        <v>7.2758370559075344E-2</v>
      </c>
      <c r="O64" s="23">
        <v>7.3570324182278601E-2</v>
      </c>
      <c r="P64" s="23">
        <v>7.1836323761395635E-2</v>
      </c>
      <c r="Q64" s="23">
        <v>6.8926846465173053E-2</v>
      </c>
      <c r="R64" s="23">
        <v>7.0175588233543931E-2</v>
      </c>
      <c r="S64" s="23">
        <v>6.9753211771919926E-2</v>
      </c>
      <c r="T64" s="23">
        <v>6.9375984845677363E-2</v>
      </c>
      <c r="U64" s="23">
        <v>7.7716361011024956E-2</v>
      </c>
      <c r="V64" s="23">
        <v>7.9327736891118952E-2</v>
      </c>
      <c r="W64" s="23">
        <v>7.5867495496121054E-2</v>
      </c>
      <c r="X64" s="23">
        <v>7.9429191459562634E-2</v>
      </c>
      <c r="Y64" s="23">
        <v>8.3728930075096838E-2</v>
      </c>
      <c r="Z64" s="23">
        <v>8.4810296753310921E-2</v>
      </c>
      <c r="AA64" s="23">
        <v>9.2193928900400582E-2</v>
      </c>
      <c r="AB64" s="23">
        <v>9.3603032290164312E-2</v>
      </c>
      <c r="AC64" s="23">
        <v>9.577670906463015E-2</v>
      </c>
      <c r="AD64" s="23">
        <v>9.4829972898623854E-2</v>
      </c>
      <c r="AE64" s="23">
        <v>9.8116390668022871E-2</v>
      </c>
      <c r="AF64" s="23">
        <v>9.32160596324247E-2</v>
      </c>
      <c r="AG64" s="23">
        <v>8.9673467219677297E-2</v>
      </c>
      <c r="AH64" s="23">
        <v>8.6403948427373839E-2</v>
      </c>
      <c r="AI64" s="23">
        <v>9.2285996540226969E-2</v>
      </c>
      <c r="AJ64" s="23">
        <v>8.9277446215617701E-2</v>
      </c>
      <c r="AK64" s="23">
        <v>8.5850241097933308E-2</v>
      </c>
      <c r="AL64" s="23">
        <v>8.426683971083232E-2</v>
      </c>
      <c r="AM64" s="23">
        <v>5.3598805831461059E-2</v>
      </c>
      <c r="AN64" s="23">
        <v>5.9695970622180419E-2</v>
      </c>
      <c r="AO64" s="23">
        <v>7.5585061993304711E-2</v>
      </c>
      <c r="AP64" s="23">
        <v>8.0360498321645629E-2</v>
      </c>
      <c r="AQ64" s="23">
        <v>8.3314844153368414E-2</v>
      </c>
      <c r="AR64" s="23">
        <v>8.5035199069157727E-2</v>
      </c>
      <c r="AS64" s="23">
        <v>8.5860956642424047E-2</v>
      </c>
      <c r="AT64" s="23">
        <v>8.9853068055028781E-2</v>
      </c>
      <c r="AU64" s="23">
        <v>8.9199674600205905E-2</v>
      </c>
      <c r="AV64" s="23">
        <v>8.2986167111169282E-2</v>
      </c>
      <c r="AW64" s="23">
        <v>8.3416339104551901E-2</v>
      </c>
      <c r="AX64" s="23">
        <v>8.2402657539448004E-2</v>
      </c>
      <c r="AY64" s="23">
        <v>8.063505518918819E-2</v>
      </c>
      <c r="AZ64" s="23">
        <v>7.6882332847546309E-2</v>
      </c>
      <c r="BA64" s="23">
        <v>7.5578369418653243E-2</v>
      </c>
      <c r="BB64" s="23">
        <v>7.4410841472642597E-2</v>
      </c>
      <c r="BC64" s="23">
        <v>7.3058573372621644E-2</v>
      </c>
      <c r="BD64" s="23">
        <v>7.0718794157297205E-2</v>
      </c>
      <c r="BE64" s="23">
        <v>7.0145978458716507E-2</v>
      </c>
      <c r="BF64" s="23">
        <v>6.5977184271740805E-2</v>
      </c>
      <c r="BG64" s="23">
        <v>6.641695347282052E-2</v>
      </c>
      <c r="BH64" s="106"/>
      <c r="BN64" s="85"/>
      <c r="BO64" s="13"/>
      <c r="BP64" s="13"/>
      <c r="BQ64" s="13"/>
      <c r="BR64" s="13"/>
      <c r="BS64" s="13"/>
      <c r="BT64" s="13"/>
      <c r="BU64" s="13"/>
      <c r="BV64" s="13"/>
      <c r="BW64" s="13"/>
      <c r="BX64" s="13"/>
      <c r="BY64" s="13"/>
      <c r="BZ64" s="13"/>
      <c r="CA64" s="13"/>
      <c r="CB64" s="13"/>
      <c r="CC64" s="13"/>
      <c r="CD64" s="13"/>
      <c r="CE64" s="13"/>
      <c r="CF64" s="13"/>
      <c r="CG64" s="13"/>
      <c r="CH64" s="13"/>
      <c r="CI64" s="13"/>
      <c r="CJ64" s="13"/>
      <c r="CK64" s="13"/>
      <c r="CL64" s="13"/>
      <c r="CM64" s="13"/>
      <c r="CN64" s="13"/>
      <c r="CO64" s="13"/>
      <c r="CP64" s="13"/>
      <c r="CQ64" s="13"/>
      <c r="CR64" s="13"/>
      <c r="CS64" s="13"/>
      <c r="CT64" s="13"/>
      <c r="CU64" s="13"/>
      <c r="CV64" s="13"/>
      <c r="CW64" s="13"/>
      <c r="CX64" s="13"/>
      <c r="CY64" s="13"/>
      <c r="CZ64" s="13"/>
      <c r="DA64" s="13"/>
      <c r="DB64" s="13"/>
      <c r="DC64" s="13"/>
      <c r="DD64" s="13"/>
      <c r="DE64" s="13"/>
      <c r="DF64" s="13"/>
      <c r="DG64" s="13"/>
      <c r="DH64" s="13"/>
      <c r="DI64" s="13"/>
      <c r="DJ64" s="13"/>
      <c r="DK64" s="13"/>
      <c r="DL64" s="13"/>
      <c r="DM64" s="13"/>
      <c r="DN64" s="13"/>
      <c r="DO64" s="13"/>
      <c r="DP64" s="13"/>
      <c r="DQ64" s="13"/>
      <c r="DR64" s="13"/>
      <c r="DS64" s="13"/>
      <c r="DT64" s="13"/>
      <c r="DU64" s="13"/>
      <c r="DV64" s="13"/>
      <c r="DW64" s="13"/>
      <c r="DX64" s="13"/>
      <c r="DY64" s="85"/>
    </row>
    <row r="65" spans="1:129" s="93" customFormat="1" ht="15" thickBot="1" x14ac:dyDescent="0.4">
      <c r="A65" s="96"/>
      <c r="B65" s="96" t="s">
        <v>146</v>
      </c>
      <c r="C65" s="24">
        <v>7.6360115405462961E-2</v>
      </c>
      <c r="D65" s="24">
        <v>7.6753034621924968E-2</v>
      </c>
      <c r="E65" s="24">
        <v>7.0414029652469956E-2</v>
      </c>
      <c r="F65" s="24">
        <v>6.8608062137196182E-2</v>
      </c>
      <c r="G65" s="24">
        <v>6.7262065773108601E-2</v>
      </c>
      <c r="H65" s="24">
        <v>6.5475898792175927E-2</v>
      </c>
      <c r="I65" s="24">
        <v>6.4060231870557954E-2</v>
      </c>
      <c r="J65" s="24">
        <v>6.1912501049685403E-2</v>
      </c>
      <c r="K65" s="24">
        <v>6.4837891333869704E-2</v>
      </c>
      <c r="L65" s="24">
        <v>6.4686740373269602E-2</v>
      </c>
      <c r="M65" s="24">
        <v>6.6315038853202238E-2</v>
      </c>
      <c r="N65" s="24">
        <v>6.7277231507495497E-2</v>
      </c>
      <c r="O65" s="24">
        <v>6.8729958023856397E-2</v>
      </c>
      <c r="P65" s="24">
        <v>6.7371170467094954E-2</v>
      </c>
      <c r="Q65" s="24">
        <v>6.5463679149602202E-2</v>
      </c>
      <c r="R65" s="24">
        <v>6.6131729129619843E-2</v>
      </c>
      <c r="S65" s="24">
        <v>6.6039941987776782E-2</v>
      </c>
      <c r="T65" s="24">
        <v>6.4991467738429079E-2</v>
      </c>
      <c r="U65" s="24">
        <v>7.014725659128708E-2</v>
      </c>
      <c r="V65" s="24">
        <v>6.9073582029723621E-2</v>
      </c>
      <c r="W65" s="24">
        <v>6.7539006107409358E-2</v>
      </c>
      <c r="X65" s="24">
        <v>6.9773378802302166E-2</v>
      </c>
      <c r="Y65" s="24">
        <v>7.2741283164681397E-2</v>
      </c>
      <c r="Z65" s="24">
        <v>7.5844033885399148E-2</v>
      </c>
      <c r="AA65" s="24">
        <v>7.9148422830923937E-2</v>
      </c>
      <c r="AB65" s="24">
        <v>8.1529195203612209E-2</v>
      </c>
      <c r="AC65" s="24">
        <v>8.3998319615394612E-2</v>
      </c>
      <c r="AD65" s="24">
        <v>8.1265198337650765E-2</v>
      </c>
      <c r="AE65" s="24">
        <v>8.4303405249826324E-2</v>
      </c>
      <c r="AF65" s="24">
        <v>8.0381391690734313E-2</v>
      </c>
      <c r="AG65" s="24">
        <v>7.9936764993904286E-2</v>
      </c>
      <c r="AH65" s="24">
        <v>7.546307598546928E-2</v>
      </c>
      <c r="AI65" s="24">
        <v>7.9897090924344313E-2</v>
      </c>
      <c r="AJ65" s="24">
        <v>7.6625263897293683E-2</v>
      </c>
      <c r="AK65" s="24">
        <v>7.4062368771763476E-2</v>
      </c>
      <c r="AL65" s="24">
        <v>7.5534090334865731E-2</v>
      </c>
      <c r="AM65" s="24">
        <v>5.2239818306154408E-2</v>
      </c>
      <c r="AN65" s="24">
        <v>5.7468049000468029E-2</v>
      </c>
      <c r="AO65" s="24">
        <v>7.0046886939224937E-2</v>
      </c>
      <c r="AP65" s="24">
        <v>7.1101538323381924E-2</v>
      </c>
      <c r="AQ65" s="24">
        <v>7.2160501624592213E-2</v>
      </c>
      <c r="AR65" s="24">
        <v>6.9777149395449087E-2</v>
      </c>
      <c r="AS65" s="24">
        <v>7.0060299990578209E-2</v>
      </c>
      <c r="AT65" s="24">
        <v>7.2952202218376144E-2</v>
      </c>
      <c r="AU65" s="24">
        <v>7.441484287852658E-2</v>
      </c>
      <c r="AV65" s="24">
        <v>7.0857596297506861E-2</v>
      </c>
      <c r="AW65" s="24">
        <v>7.1997963595557157E-2</v>
      </c>
      <c r="AX65" s="24">
        <v>7.072841704395598E-2</v>
      </c>
      <c r="AY65" s="24">
        <v>7.0334919040507024E-2</v>
      </c>
      <c r="AZ65" s="24">
        <v>6.6954282258777878E-2</v>
      </c>
      <c r="BA65" s="24">
        <v>6.4682399332638058E-2</v>
      </c>
      <c r="BB65" s="24">
        <v>6.3314902236776119E-2</v>
      </c>
      <c r="BC65" s="24">
        <v>6.266839467696643E-2</v>
      </c>
      <c r="BD65" s="24">
        <v>6.1765202756600461E-2</v>
      </c>
      <c r="BE65" s="24">
        <v>6.1930524959196889E-2</v>
      </c>
      <c r="BF65" s="24">
        <v>6.0962536459480132E-2</v>
      </c>
      <c r="BG65" s="24">
        <v>5.9652256925577719E-2</v>
      </c>
      <c r="BH65" s="108"/>
      <c r="BN65" s="85"/>
      <c r="BO65" s="13"/>
      <c r="BP65" s="13"/>
      <c r="BQ65" s="13"/>
      <c r="BR65" s="13"/>
      <c r="BS65" s="13"/>
      <c r="BT65" s="13"/>
      <c r="BU65" s="13"/>
      <c r="BV65" s="13"/>
      <c r="BW65" s="13"/>
      <c r="BX65" s="13"/>
      <c r="BY65" s="13"/>
      <c r="BZ65" s="13"/>
      <c r="CA65" s="13"/>
      <c r="CB65" s="13"/>
      <c r="CC65" s="13"/>
      <c r="CD65" s="13"/>
      <c r="CE65" s="13"/>
      <c r="CF65" s="13"/>
      <c r="CG65" s="13"/>
      <c r="CH65" s="13"/>
      <c r="CI65" s="13"/>
      <c r="CJ65" s="13"/>
      <c r="CK65" s="13"/>
      <c r="CL65" s="13"/>
      <c r="CM65" s="13"/>
      <c r="CN65" s="13"/>
      <c r="CO65" s="13"/>
      <c r="CP65" s="13"/>
      <c r="CQ65" s="13"/>
      <c r="CR65" s="13"/>
      <c r="CS65" s="13"/>
      <c r="CT65" s="13"/>
      <c r="CU65" s="13"/>
      <c r="CV65" s="13"/>
      <c r="CW65" s="13"/>
      <c r="CX65" s="13"/>
      <c r="CY65" s="13"/>
      <c r="CZ65" s="13"/>
      <c r="DA65" s="13"/>
      <c r="DB65" s="13"/>
      <c r="DC65" s="13"/>
      <c r="DD65" s="13"/>
      <c r="DE65" s="13"/>
      <c r="DF65" s="13"/>
      <c r="DG65" s="13"/>
      <c r="DH65" s="13"/>
      <c r="DI65" s="13"/>
      <c r="DJ65" s="13"/>
      <c r="DK65" s="13"/>
      <c r="DL65" s="13"/>
      <c r="DM65" s="13"/>
      <c r="DN65" s="13"/>
      <c r="DO65" s="13"/>
      <c r="DP65" s="13"/>
      <c r="DQ65" s="13"/>
      <c r="DR65" s="13"/>
      <c r="DS65" s="13"/>
      <c r="DT65" s="13"/>
      <c r="DU65" s="13"/>
      <c r="DV65" s="13"/>
      <c r="DW65" s="13"/>
      <c r="DX65" s="13"/>
      <c r="DY65" s="85"/>
    </row>
    <row r="66" spans="1:129" s="93" customFormat="1" ht="15" thickBot="1" x14ac:dyDescent="0.4">
      <c r="A66" s="94" t="s">
        <v>105</v>
      </c>
      <c r="B66" s="95" t="s">
        <v>10</v>
      </c>
      <c r="C66" s="23">
        <v>8.2563720282114936E-2</v>
      </c>
      <c r="D66" s="23">
        <v>7.9697846037593265E-2</v>
      </c>
      <c r="E66" s="23">
        <v>7.7021162246614761E-2</v>
      </c>
      <c r="F66" s="23">
        <v>7.7202812727448888E-2</v>
      </c>
      <c r="G66" s="23">
        <v>7.9622164741927542E-2</v>
      </c>
      <c r="H66" s="23">
        <v>7.9883420191168619E-2</v>
      </c>
      <c r="I66" s="23">
        <v>8.231563433159457E-2</v>
      </c>
      <c r="J66" s="23">
        <v>6.5496128899910064E-2</v>
      </c>
      <c r="K66" s="23">
        <v>8.1288361504175025E-2</v>
      </c>
      <c r="L66" s="23">
        <v>8.6765874711768859E-2</v>
      </c>
      <c r="M66" s="23">
        <v>8.9279790307199902E-2</v>
      </c>
      <c r="N66" s="23">
        <v>7.7115023278779171E-2</v>
      </c>
      <c r="O66" s="23">
        <v>7.5993921097162132E-2</v>
      </c>
      <c r="P66" s="23">
        <v>7.0234848000447214E-2</v>
      </c>
      <c r="Q66" s="23">
        <v>6.9962149769946913E-2</v>
      </c>
      <c r="R66" s="23">
        <v>6.8841474885973503E-2</v>
      </c>
      <c r="S66" s="23">
        <v>6.7167847566987945E-2</v>
      </c>
      <c r="T66" s="23">
        <v>6.6742514554647706E-2</v>
      </c>
      <c r="U66" s="23">
        <v>8.2757373050048669E-2</v>
      </c>
      <c r="V66" s="23">
        <v>7.9493692535829372E-2</v>
      </c>
      <c r="W66" s="23">
        <v>7.6077021068082062E-2</v>
      </c>
      <c r="X66" s="23">
        <v>8.607817916403028E-2</v>
      </c>
      <c r="Y66" s="23">
        <v>8.8911420061839302E-2</v>
      </c>
      <c r="Z66" s="23">
        <v>9.0599134328887262E-2</v>
      </c>
      <c r="AA66" s="23">
        <v>9.3645582348198378E-2</v>
      </c>
      <c r="AB66" s="23">
        <v>9.2002138420916438E-2</v>
      </c>
      <c r="AC66" s="23">
        <v>9.567886815519995E-2</v>
      </c>
      <c r="AD66" s="23">
        <v>0.10117139873759973</v>
      </c>
      <c r="AE66" s="23">
        <v>0.10146970444412665</v>
      </c>
      <c r="AF66" s="23">
        <v>9.5578403365179088E-2</v>
      </c>
      <c r="AG66" s="23">
        <v>9.774581927525805E-2</v>
      </c>
      <c r="AH66" s="23">
        <v>9.1033924149634321E-2</v>
      </c>
      <c r="AI66" s="23">
        <v>0.10160925888730145</v>
      </c>
      <c r="AJ66" s="23">
        <v>0.10164868598843212</v>
      </c>
      <c r="AK66" s="23">
        <v>0.10237285658602735</v>
      </c>
      <c r="AL66" s="23">
        <v>9.541825463589039E-2</v>
      </c>
      <c r="AM66" s="23">
        <v>4.0043306151104692E-2</v>
      </c>
      <c r="AN66" s="23">
        <v>8.1180840368354892E-2</v>
      </c>
      <c r="AO66" s="23">
        <v>8.7097216399996416E-2</v>
      </c>
      <c r="AP66" s="23">
        <v>8.7825609716176103E-2</v>
      </c>
      <c r="AQ66" s="23">
        <v>8.8464408084197643E-2</v>
      </c>
      <c r="AR66" s="23">
        <v>8.4097251298970208E-2</v>
      </c>
      <c r="AS66" s="23">
        <v>8.3685116176625329E-2</v>
      </c>
      <c r="AT66" s="23">
        <v>8.5821743525266184E-2</v>
      </c>
      <c r="AU66" s="23">
        <v>8.9809888797823603E-2</v>
      </c>
      <c r="AV66" s="23">
        <v>8.9666578278940492E-2</v>
      </c>
      <c r="AW66" s="23">
        <v>9.5051359464092669E-2</v>
      </c>
      <c r="AX66" s="23">
        <v>9.6248584172098181E-2</v>
      </c>
      <c r="AY66" s="23">
        <v>0.10083683770303795</v>
      </c>
      <c r="AZ66" s="23">
        <v>9.7174793831356729E-2</v>
      </c>
      <c r="BA66" s="23">
        <v>9.7533725817607414E-2</v>
      </c>
      <c r="BB66" s="23">
        <v>9.5532092407748848E-2</v>
      </c>
      <c r="BC66" s="23">
        <v>8.8447813801403194E-2</v>
      </c>
      <c r="BD66" s="23">
        <v>8.8108773205091306E-2</v>
      </c>
      <c r="BE66" s="23">
        <v>8.7104843787825348E-2</v>
      </c>
      <c r="BF66" s="23">
        <v>8.5642556488384661E-2</v>
      </c>
      <c r="BG66" s="23">
        <v>8.1728766371091846E-2</v>
      </c>
      <c r="BH66" s="106"/>
      <c r="BN66" s="85"/>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c r="CY66" s="13"/>
      <c r="CZ66" s="13"/>
      <c r="DA66" s="13"/>
      <c r="DB66" s="13"/>
      <c r="DC66" s="13"/>
      <c r="DD66" s="13"/>
      <c r="DE66" s="13"/>
      <c r="DF66" s="13"/>
      <c r="DG66" s="13"/>
      <c r="DH66" s="13"/>
      <c r="DI66" s="13"/>
      <c r="DJ66" s="13"/>
      <c r="DK66" s="13"/>
      <c r="DL66" s="13"/>
      <c r="DM66" s="13"/>
      <c r="DN66" s="13"/>
      <c r="DO66" s="13"/>
      <c r="DP66" s="13"/>
      <c r="DQ66" s="13"/>
      <c r="DR66" s="13"/>
      <c r="DS66" s="13"/>
      <c r="DT66" s="13"/>
      <c r="DU66" s="13"/>
      <c r="DV66" s="13"/>
      <c r="DW66" s="13"/>
      <c r="DX66" s="13"/>
      <c r="DY66" s="85"/>
    </row>
    <row r="67" spans="1:129" s="93" customFormat="1" ht="15" thickBot="1" x14ac:dyDescent="0.4">
      <c r="A67" s="96"/>
      <c r="B67" s="99" t="s">
        <v>147</v>
      </c>
      <c r="C67" s="24">
        <v>8.2563720282114936E-2</v>
      </c>
      <c r="D67" s="24">
        <v>7.9697846037593265E-2</v>
      </c>
      <c r="E67" s="24">
        <v>7.7021162246614761E-2</v>
      </c>
      <c r="F67" s="24">
        <v>7.7202812727448888E-2</v>
      </c>
      <c r="G67" s="24">
        <v>7.9622164741927542E-2</v>
      </c>
      <c r="H67" s="24">
        <v>7.9883420191168619E-2</v>
      </c>
      <c r="I67" s="24">
        <v>8.231563433159457E-2</v>
      </c>
      <c r="J67" s="24">
        <v>6.5496128899910064E-2</v>
      </c>
      <c r="K67" s="24">
        <v>8.1288361504175025E-2</v>
      </c>
      <c r="L67" s="24">
        <v>8.6765874711768859E-2</v>
      </c>
      <c r="M67" s="24">
        <v>8.9279790307199902E-2</v>
      </c>
      <c r="N67" s="24">
        <v>7.7115023278779171E-2</v>
      </c>
      <c r="O67" s="24">
        <v>7.5993921097162132E-2</v>
      </c>
      <c r="P67" s="24">
        <v>7.0234848000447214E-2</v>
      </c>
      <c r="Q67" s="24">
        <v>6.9962149769946913E-2</v>
      </c>
      <c r="R67" s="24">
        <v>6.8841474885973503E-2</v>
      </c>
      <c r="S67" s="24">
        <v>6.7167847566987945E-2</v>
      </c>
      <c r="T67" s="24">
        <v>6.6742514554647706E-2</v>
      </c>
      <c r="U67" s="24">
        <v>8.2757373050048669E-2</v>
      </c>
      <c r="V67" s="24">
        <v>7.9493692535829372E-2</v>
      </c>
      <c r="W67" s="24">
        <v>7.6077021068082062E-2</v>
      </c>
      <c r="X67" s="24">
        <v>8.607817916403028E-2</v>
      </c>
      <c r="Y67" s="24">
        <v>8.8911420061839302E-2</v>
      </c>
      <c r="Z67" s="24">
        <v>9.0599134328887262E-2</v>
      </c>
      <c r="AA67" s="24">
        <v>9.3645582348198378E-2</v>
      </c>
      <c r="AB67" s="24">
        <v>9.2002138420916438E-2</v>
      </c>
      <c r="AC67" s="24">
        <v>9.567886815519995E-2</v>
      </c>
      <c r="AD67" s="24">
        <v>0.10117139873759973</v>
      </c>
      <c r="AE67" s="24">
        <v>0.10146970444412665</v>
      </c>
      <c r="AF67" s="24">
        <v>9.5578403365179088E-2</v>
      </c>
      <c r="AG67" s="24">
        <v>9.774581927525805E-2</v>
      </c>
      <c r="AH67" s="24">
        <v>9.1033924149634321E-2</v>
      </c>
      <c r="AI67" s="24">
        <v>0.10160925888730145</v>
      </c>
      <c r="AJ67" s="24">
        <v>0.10164868598843212</v>
      </c>
      <c r="AK67" s="24">
        <v>0.10237285658602735</v>
      </c>
      <c r="AL67" s="24">
        <v>9.541825463589039E-2</v>
      </c>
      <c r="AM67" s="24">
        <v>4.0043306151104692E-2</v>
      </c>
      <c r="AN67" s="24">
        <v>8.1180840368354892E-2</v>
      </c>
      <c r="AO67" s="24">
        <v>8.7097216399996416E-2</v>
      </c>
      <c r="AP67" s="24">
        <v>8.7825609716176103E-2</v>
      </c>
      <c r="AQ67" s="24">
        <v>8.8464408084197643E-2</v>
      </c>
      <c r="AR67" s="24">
        <v>8.4097251298970208E-2</v>
      </c>
      <c r="AS67" s="24">
        <v>8.3685116176625329E-2</v>
      </c>
      <c r="AT67" s="24">
        <v>8.5821743525266184E-2</v>
      </c>
      <c r="AU67" s="24">
        <v>8.9809888797823603E-2</v>
      </c>
      <c r="AV67" s="24">
        <v>8.9666578278940492E-2</v>
      </c>
      <c r="AW67" s="24">
        <v>9.5051359464092669E-2</v>
      </c>
      <c r="AX67" s="24">
        <v>9.6248584172098181E-2</v>
      </c>
      <c r="AY67" s="24">
        <v>0.10083683770303795</v>
      </c>
      <c r="AZ67" s="24">
        <v>9.7174793831356729E-2</v>
      </c>
      <c r="BA67" s="24">
        <v>9.7533725817607414E-2</v>
      </c>
      <c r="BB67" s="24">
        <v>9.5532092407748848E-2</v>
      </c>
      <c r="BC67" s="24">
        <v>8.8447813801403194E-2</v>
      </c>
      <c r="BD67" s="24">
        <v>8.8108773205091306E-2</v>
      </c>
      <c r="BE67" s="24">
        <v>8.7104843787825348E-2</v>
      </c>
      <c r="BF67" s="24">
        <v>8.5642556488384661E-2</v>
      </c>
      <c r="BG67" s="24">
        <v>8.1728766371091846E-2</v>
      </c>
      <c r="BH67" s="108"/>
      <c r="BN67" s="85"/>
      <c r="BO67" s="13"/>
      <c r="BP67" s="13"/>
      <c r="BQ67" s="13"/>
      <c r="BR67" s="13"/>
      <c r="BS67" s="13"/>
      <c r="BT67" s="13"/>
      <c r="BU67" s="13"/>
      <c r="BV67" s="1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c r="DJ67" s="13"/>
      <c r="DK67" s="13"/>
      <c r="DL67" s="13"/>
      <c r="DM67" s="13"/>
      <c r="DN67" s="13"/>
      <c r="DO67" s="13"/>
      <c r="DP67" s="13"/>
      <c r="DQ67" s="13"/>
      <c r="DR67" s="13"/>
      <c r="DS67" s="13"/>
      <c r="DT67" s="13"/>
      <c r="DU67" s="13"/>
      <c r="DV67" s="13"/>
      <c r="DW67" s="13"/>
      <c r="DX67" s="13"/>
      <c r="DY67" s="85"/>
    </row>
    <row r="68" spans="1:129" s="93" customFormat="1" ht="15" thickBot="1" x14ac:dyDescent="0.4">
      <c r="A68" s="97" t="s">
        <v>106</v>
      </c>
      <c r="B68" s="98" t="s">
        <v>107</v>
      </c>
      <c r="C68" s="23">
        <v>2.111437547813318E-2</v>
      </c>
      <c r="D68" s="23">
        <v>2.3280576113956366E-2</v>
      </c>
      <c r="E68" s="23">
        <v>2.1038458341217998E-2</v>
      </c>
      <c r="F68" s="23">
        <v>2.027190665063543E-2</v>
      </c>
      <c r="G68" s="23">
        <v>2.1941731961990688E-2</v>
      </c>
      <c r="H68" s="23">
        <v>2.0080635531251181E-2</v>
      </c>
      <c r="I68" s="23">
        <v>1.9026993343169374E-2</v>
      </c>
      <c r="J68" s="23">
        <v>1.9868853272533172E-2</v>
      </c>
      <c r="K68" s="23">
        <v>2.1378010598936511E-2</v>
      </c>
      <c r="L68" s="23">
        <v>2.1744918088329589E-2</v>
      </c>
      <c r="M68" s="23">
        <v>2.0950877262400719E-2</v>
      </c>
      <c r="N68" s="23">
        <v>2.353935826238631E-2</v>
      </c>
      <c r="O68" s="23">
        <v>2.1282935012455321E-2</v>
      </c>
      <c r="P68" s="23">
        <v>2.0426180254045589E-2</v>
      </c>
      <c r="Q68" s="23">
        <v>2.2215160800826139E-2</v>
      </c>
      <c r="R68" s="23">
        <v>2.3078913282334201E-2</v>
      </c>
      <c r="S68" s="23">
        <v>2.2369565067077851E-2</v>
      </c>
      <c r="T68" s="23">
        <v>2.3416393844376143E-2</v>
      </c>
      <c r="U68" s="23">
        <v>2.5329818958270835E-2</v>
      </c>
      <c r="V68" s="23">
        <v>2.3776231162351859E-2</v>
      </c>
      <c r="W68" s="23">
        <v>2.5197287178608169E-2</v>
      </c>
      <c r="X68" s="23">
        <v>2.6600202091698614E-2</v>
      </c>
      <c r="Y68" s="23">
        <v>2.4661632315021279E-2</v>
      </c>
      <c r="Z68" s="23">
        <v>3.2198590340677492E-2</v>
      </c>
      <c r="AA68" s="23">
        <v>2.6437157220911951E-2</v>
      </c>
      <c r="AB68" s="23">
        <v>2.8020876121799543E-2</v>
      </c>
      <c r="AC68" s="23">
        <v>2.7905694634899735E-2</v>
      </c>
      <c r="AD68" s="23">
        <v>2.9515313358021704E-2</v>
      </c>
      <c r="AE68" s="23">
        <v>3.0375358107424297E-2</v>
      </c>
      <c r="AF68" s="23">
        <v>2.973276645465216E-2</v>
      </c>
      <c r="AG68" s="23">
        <v>2.8408581749573576E-2</v>
      </c>
      <c r="AH68" s="23">
        <v>2.8191968462978691E-2</v>
      </c>
      <c r="AI68" s="23">
        <v>2.8309214163526566E-2</v>
      </c>
      <c r="AJ68" s="23">
        <v>2.7268746035810781E-2</v>
      </c>
      <c r="AK68" s="23">
        <v>2.7570875060131603E-2</v>
      </c>
      <c r="AL68" s="23">
        <v>2.6913286896257233E-2</v>
      </c>
      <c r="AM68" s="23">
        <v>1.8590672277035702E-2</v>
      </c>
      <c r="AN68" s="23">
        <v>2.010827436827578E-2</v>
      </c>
      <c r="AO68" s="23">
        <v>2.3499025341164829E-2</v>
      </c>
      <c r="AP68" s="23">
        <v>2.2953361302369392E-2</v>
      </c>
      <c r="AQ68" s="23">
        <v>2.4817907700864877E-2</v>
      </c>
      <c r="AR68" s="23">
        <v>2.477212380602721E-2</v>
      </c>
      <c r="AS68" s="23">
        <v>2.488770164934526E-2</v>
      </c>
      <c r="AT68" s="23">
        <v>2.6856920198094464E-2</v>
      </c>
      <c r="AU68" s="23">
        <v>2.7848393054243123E-2</v>
      </c>
      <c r="AV68" s="23">
        <v>2.5949037314513885E-2</v>
      </c>
      <c r="AW68" s="23">
        <v>2.4781364319471755E-2</v>
      </c>
      <c r="AX68" s="23">
        <v>2.5528701935727788E-2</v>
      </c>
      <c r="AY68" s="23">
        <v>2.5792896791520612E-2</v>
      </c>
      <c r="AZ68" s="23">
        <v>2.6784289039645772E-2</v>
      </c>
      <c r="BA68" s="23">
        <v>2.699501415534861E-2</v>
      </c>
      <c r="BB68" s="23">
        <v>2.5835042926583226E-2</v>
      </c>
      <c r="BC68" s="23">
        <v>2.611021622410448E-2</v>
      </c>
      <c r="BD68" s="23">
        <v>2.6213622735149867E-2</v>
      </c>
      <c r="BE68" s="23">
        <v>2.5692236342944163E-2</v>
      </c>
      <c r="BF68" s="23">
        <v>2.4832508275153743E-2</v>
      </c>
      <c r="BG68" s="23">
        <v>2.4618431454814852E-2</v>
      </c>
      <c r="BH68" s="106"/>
      <c r="BN68" s="85"/>
      <c r="BO68" s="13"/>
      <c r="BP68" s="13"/>
      <c r="BQ68" s="13"/>
      <c r="BR68" s="13"/>
      <c r="BS68" s="13"/>
      <c r="BT68" s="13"/>
      <c r="BU68" s="13"/>
      <c r="BV68" s="1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c r="CY68" s="13"/>
      <c r="CZ68" s="13"/>
      <c r="DA68" s="13"/>
      <c r="DB68" s="13"/>
      <c r="DC68" s="13"/>
      <c r="DD68" s="13"/>
      <c r="DE68" s="13"/>
      <c r="DF68" s="13"/>
      <c r="DG68" s="13"/>
      <c r="DH68" s="13"/>
      <c r="DI68" s="13"/>
      <c r="DJ68" s="13"/>
      <c r="DK68" s="13"/>
      <c r="DL68" s="13"/>
      <c r="DM68" s="13"/>
      <c r="DN68" s="13"/>
      <c r="DO68" s="13"/>
      <c r="DP68" s="13"/>
      <c r="DQ68" s="13"/>
      <c r="DR68" s="13"/>
      <c r="DS68" s="13"/>
      <c r="DT68" s="13"/>
      <c r="DU68" s="13"/>
      <c r="DV68" s="13"/>
      <c r="DW68" s="13"/>
      <c r="DX68" s="13"/>
      <c r="DY68" s="85"/>
    </row>
    <row r="69" spans="1:129" s="93" customFormat="1" ht="15" thickBot="1" x14ac:dyDescent="0.4">
      <c r="A69" s="97" t="s">
        <v>108</v>
      </c>
      <c r="B69" s="98" t="s">
        <v>12</v>
      </c>
      <c r="C69" s="23">
        <v>7.2979415560373448E-2</v>
      </c>
      <c r="D69" s="23">
        <v>7.4375734100338958E-2</v>
      </c>
      <c r="E69" s="23">
        <v>6.8556710123872419E-2</v>
      </c>
      <c r="F69" s="23">
        <v>6.2575262367402754E-2</v>
      </c>
      <c r="G69" s="23">
        <v>6.4782662657181897E-2</v>
      </c>
      <c r="H69" s="23">
        <v>5.979351913912536E-2</v>
      </c>
      <c r="I69" s="23">
        <v>6.2081469581650346E-2</v>
      </c>
      <c r="J69" s="23">
        <v>6.3278406511164023E-2</v>
      </c>
      <c r="K69" s="23">
        <v>5.966056581161281E-2</v>
      </c>
      <c r="L69" s="23">
        <v>6.7122395576288615E-2</v>
      </c>
      <c r="M69" s="23">
        <v>7.4279557868720203E-2</v>
      </c>
      <c r="N69" s="23">
        <v>7.6038034839739616E-2</v>
      </c>
      <c r="O69" s="23">
        <v>7.2825639531406E-2</v>
      </c>
      <c r="P69" s="23">
        <v>7.9594809781321579E-2</v>
      </c>
      <c r="Q69" s="23">
        <v>7.9827900535555676E-2</v>
      </c>
      <c r="R69" s="23">
        <v>8.8164180475660367E-2</v>
      </c>
      <c r="S69" s="23">
        <v>9.514555966996123E-2</v>
      </c>
      <c r="T69" s="23">
        <v>9.8784159996792659E-2</v>
      </c>
      <c r="U69" s="23">
        <v>9.3280078823728185E-2</v>
      </c>
      <c r="V69" s="23">
        <v>9.2153350944817178E-2</v>
      </c>
      <c r="W69" s="23">
        <v>9.1619630607859742E-2</v>
      </c>
      <c r="X69" s="23">
        <v>9.3908672825590192E-2</v>
      </c>
      <c r="Y69" s="23">
        <v>9.6560985591474677E-2</v>
      </c>
      <c r="Z69" s="23">
        <v>0.10383365008766</v>
      </c>
      <c r="AA69" s="23">
        <v>0.10989102947807593</v>
      </c>
      <c r="AB69" s="23">
        <v>0.12785725263613729</v>
      </c>
      <c r="AC69" s="23">
        <v>0.12595098663977564</v>
      </c>
      <c r="AD69" s="23">
        <v>0.12634533875661283</v>
      </c>
      <c r="AE69" s="23">
        <v>0.13269216491878857</v>
      </c>
      <c r="AF69" s="23">
        <v>0.13217958422373083</v>
      </c>
      <c r="AG69" s="23">
        <v>0.13589377265914029</v>
      </c>
      <c r="AH69" s="23">
        <v>0.117058336145357</v>
      </c>
      <c r="AI69" s="23">
        <v>0.13164359610892551</v>
      </c>
      <c r="AJ69" s="23">
        <v>0.13604994468410908</v>
      </c>
      <c r="AK69" s="23">
        <v>0.13110003468099879</v>
      </c>
      <c r="AL69" s="23">
        <v>0.13792976134101187</v>
      </c>
      <c r="AM69" s="23">
        <v>0.11434743276116163</v>
      </c>
      <c r="AN69" s="23">
        <v>0.1386024552741372</v>
      </c>
      <c r="AO69" s="23">
        <v>0.15516956129356813</v>
      </c>
      <c r="AP69" s="23">
        <v>0.15499349670966017</v>
      </c>
      <c r="AQ69" s="23">
        <v>0.1543721346214319</v>
      </c>
      <c r="AR69" s="23">
        <v>0.15343542015055806</v>
      </c>
      <c r="AS69" s="23">
        <v>0.14440847249173025</v>
      </c>
      <c r="AT69" s="23">
        <v>0.14043452662141825</v>
      </c>
      <c r="AU69" s="23">
        <v>0.13755081218015416</v>
      </c>
      <c r="AV69" s="23">
        <v>0.12903381177371359</v>
      </c>
      <c r="AW69" s="23">
        <v>0.13014739989875143</v>
      </c>
      <c r="AX69" s="23">
        <v>0.12943389234237021</v>
      </c>
      <c r="AY69" s="23">
        <v>0.12842557284223316</v>
      </c>
      <c r="AZ69" s="23">
        <v>0.12747414488636402</v>
      </c>
      <c r="BA69" s="23">
        <v>0.12071735546636243</v>
      </c>
      <c r="BB69" s="23">
        <v>0.12134932039630689</v>
      </c>
      <c r="BC69" s="23">
        <v>0.11496713512520829</v>
      </c>
      <c r="BD69" s="23">
        <v>0.10862204532664968</v>
      </c>
      <c r="BE69" s="23">
        <v>0.11190290212869942</v>
      </c>
      <c r="BF69" s="23">
        <v>0.10483178355495376</v>
      </c>
      <c r="BG69" s="23">
        <v>0.10348929362799711</v>
      </c>
      <c r="BH69" s="106"/>
      <c r="BN69" s="85"/>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c r="CY69" s="13"/>
      <c r="CZ69" s="13"/>
      <c r="DA69" s="13"/>
      <c r="DB69" s="13"/>
      <c r="DC69" s="13"/>
      <c r="DD69" s="13"/>
      <c r="DE69" s="13"/>
      <c r="DF69" s="13"/>
      <c r="DG69" s="13"/>
      <c r="DH69" s="13"/>
      <c r="DI69" s="13"/>
      <c r="DJ69" s="13"/>
      <c r="DK69" s="13"/>
      <c r="DL69" s="13"/>
      <c r="DM69" s="13"/>
      <c r="DN69" s="13"/>
      <c r="DO69" s="13"/>
      <c r="DP69" s="13"/>
      <c r="DQ69" s="13"/>
      <c r="DR69" s="13"/>
      <c r="DS69" s="13"/>
      <c r="DT69" s="13"/>
      <c r="DU69" s="13"/>
      <c r="DV69" s="13"/>
      <c r="DW69" s="13"/>
      <c r="DX69" s="13"/>
      <c r="DY69" s="85"/>
    </row>
    <row r="70" spans="1:129" s="93" customFormat="1" ht="15" thickBot="1" x14ac:dyDescent="0.4">
      <c r="A70" s="97" t="s">
        <v>109</v>
      </c>
      <c r="B70" s="98" t="s">
        <v>13</v>
      </c>
      <c r="C70" s="23">
        <v>1.3114063338184847E-2</v>
      </c>
      <c r="D70" s="23">
        <v>1.065865372553057E-2</v>
      </c>
      <c r="E70" s="23">
        <v>1.1196674634100595E-2</v>
      </c>
      <c r="F70" s="23">
        <v>1.0938070547271412E-2</v>
      </c>
      <c r="G70" s="23">
        <v>1.2416218278866447E-2</v>
      </c>
      <c r="H70" s="23">
        <v>1.1646247684705164E-2</v>
      </c>
      <c r="I70" s="23">
        <v>1.1131709619051E-2</v>
      </c>
      <c r="J70" s="23">
        <v>1.0819453068803374E-2</v>
      </c>
      <c r="K70" s="23">
        <v>1.1861781813906659E-2</v>
      </c>
      <c r="L70" s="23">
        <v>1.2211672452966803E-2</v>
      </c>
      <c r="M70" s="23">
        <v>1.1011491448151814E-2</v>
      </c>
      <c r="N70" s="23">
        <v>1.1811449158274551E-2</v>
      </c>
      <c r="O70" s="23">
        <v>1.083100830683429E-2</v>
      </c>
      <c r="P70" s="23">
        <v>1.0991920664317582E-2</v>
      </c>
      <c r="Q70" s="23">
        <v>1.1874139880212419E-2</v>
      </c>
      <c r="R70" s="23">
        <v>1.0597791248157597E-2</v>
      </c>
      <c r="S70" s="23">
        <v>9.286691408260439E-3</v>
      </c>
      <c r="T70" s="23">
        <v>9.582196590250433E-3</v>
      </c>
      <c r="U70" s="23">
        <v>1.0505529017322201E-2</v>
      </c>
      <c r="V70" s="23">
        <v>1.1863141607922702E-2</v>
      </c>
      <c r="W70" s="23">
        <v>1.201891043967725E-2</v>
      </c>
      <c r="X70" s="23">
        <v>1.1329432548170612E-2</v>
      </c>
      <c r="Y70" s="23">
        <v>1.3197568899958908E-2</v>
      </c>
      <c r="Z70" s="23">
        <v>1.2765621387476413E-2</v>
      </c>
      <c r="AA70" s="23">
        <v>1.2770302061257573E-2</v>
      </c>
      <c r="AB70" s="23">
        <v>1.3561871101479215E-2</v>
      </c>
      <c r="AC70" s="23">
        <v>1.0261516095075179E-2</v>
      </c>
      <c r="AD70" s="23">
        <v>1.1725036676588184E-2</v>
      </c>
      <c r="AE70" s="23">
        <v>1.3705135133136696E-2</v>
      </c>
      <c r="AF70" s="23">
        <v>1.3777744061741655E-2</v>
      </c>
      <c r="AG70" s="23">
        <v>1.4743447220803936E-2</v>
      </c>
      <c r="AH70" s="23">
        <v>1.4793409410932329E-2</v>
      </c>
      <c r="AI70" s="23">
        <v>1.5153536487545015E-2</v>
      </c>
      <c r="AJ70" s="23">
        <v>1.5224115116426519E-2</v>
      </c>
      <c r="AK70" s="23">
        <v>1.513272444195571E-2</v>
      </c>
      <c r="AL70" s="23">
        <v>1.6912829015811353E-2</v>
      </c>
      <c r="AM70" s="23">
        <v>3.5003949176995127E-3</v>
      </c>
      <c r="AN70" s="23">
        <v>1.6924734725213258E-3</v>
      </c>
      <c r="AO70" s="23">
        <v>7.9048082380969893E-3</v>
      </c>
      <c r="AP70" s="23">
        <v>6.4000320556740547E-3</v>
      </c>
      <c r="AQ70" s="23">
        <v>6.1928111797058599E-3</v>
      </c>
      <c r="AR70" s="23">
        <v>5.9752822828984323E-3</v>
      </c>
      <c r="AS70" s="23">
        <v>1.0082673604983831E-2</v>
      </c>
      <c r="AT70" s="23">
        <v>9.628977454987633E-3</v>
      </c>
      <c r="AU70" s="23">
        <v>1.0480984091563887E-2</v>
      </c>
      <c r="AV70" s="23">
        <v>1.1305023540045828E-2</v>
      </c>
      <c r="AW70" s="23">
        <v>9.3437256325111552E-3</v>
      </c>
      <c r="AX70" s="23">
        <v>1.0879068198370253E-2</v>
      </c>
      <c r="AY70" s="23">
        <v>1.0442165758889321E-2</v>
      </c>
      <c r="AZ70" s="23">
        <v>1.0839622203242348E-2</v>
      </c>
      <c r="BA70" s="23">
        <v>9.6737256333487842E-3</v>
      </c>
      <c r="BB70" s="23">
        <v>9.9860791819413545E-3</v>
      </c>
      <c r="BC70" s="23">
        <v>9.2061765284319474E-3</v>
      </c>
      <c r="BD70" s="23">
        <v>9.6059134050914263E-3</v>
      </c>
      <c r="BE70" s="23">
        <v>9.1703414829314069E-3</v>
      </c>
      <c r="BF70" s="23">
        <v>9.3445555119496052E-3</v>
      </c>
      <c r="BG70" s="23">
        <v>1.0212287959005148E-2</v>
      </c>
      <c r="BH70" s="106"/>
      <c r="BN70" s="85"/>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c r="CY70" s="13"/>
      <c r="CZ70" s="13"/>
      <c r="DA70" s="13"/>
      <c r="DB70" s="13"/>
      <c r="DC70" s="13"/>
      <c r="DD70" s="13"/>
      <c r="DE70" s="13"/>
      <c r="DF70" s="13"/>
      <c r="DG70" s="13"/>
      <c r="DH70" s="13"/>
      <c r="DI70" s="13"/>
      <c r="DJ70" s="13"/>
      <c r="DK70" s="13"/>
      <c r="DL70" s="13"/>
      <c r="DM70" s="13"/>
      <c r="DN70" s="13"/>
      <c r="DO70" s="13"/>
      <c r="DP70" s="13"/>
      <c r="DQ70" s="13"/>
      <c r="DR70" s="13"/>
      <c r="DS70" s="13"/>
      <c r="DT70" s="13"/>
      <c r="DU70" s="13"/>
      <c r="DV70" s="13"/>
      <c r="DW70" s="13"/>
      <c r="DX70" s="13"/>
      <c r="DY70" s="85"/>
    </row>
    <row r="71" spans="1:129" s="93" customFormat="1" ht="15" thickBot="1" x14ac:dyDescent="0.4">
      <c r="A71" s="97" t="s">
        <v>110</v>
      </c>
      <c r="B71" s="98" t="s">
        <v>14</v>
      </c>
      <c r="C71" s="23">
        <v>1.10082633921324E-2</v>
      </c>
      <c r="D71" s="23">
        <v>9.8746993487846008E-3</v>
      </c>
      <c r="E71" s="23">
        <v>7.519882036180022E-3</v>
      </c>
      <c r="F71" s="23">
        <v>6.7143783940666751E-3</v>
      </c>
      <c r="G71" s="23">
        <v>6.1180925858457958E-3</v>
      </c>
      <c r="H71" s="23">
        <v>6.8263144405058028E-3</v>
      </c>
      <c r="I71" s="23">
        <v>5.4133634332723954E-3</v>
      </c>
      <c r="J71" s="23">
        <v>4.6563427112119599E-3</v>
      </c>
      <c r="K71" s="23">
        <v>6.6093682119555373E-3</v>
      </c>
      <c r="L71" s="23">
        <v>6.8320771260635162E-3</v>
      </c>
      <c r="M71" s="23">
        <v>5.8498184662995776E-3</v>
      </c>
      <c r="N71" s="23">
        <v>6.8811523455495323E-3</v>
      </c>
      <c r="O71" s="23">
        <v>7.119758667927475E-3</v>
      </c>
      <c r="P71" s="23">
        <v>7.491473378511815E-3</v>
      </c>
      <c r="Q71" s="23">
        <v>7.3901867201068066E-3</v>
      </c>
      <c r="R71" s="23">
        <v>7.2820917163161124E-3</v>
      </c>
      <c r="S71" s="23">
        <v>4.1393527484349804E-3</v>
      </c>
      <c r="T71" s="23">
        <v>3.9709480733963439E-3</v>
      </c>
      <c r="U71" s="23">
        <v>3.8668938351602918E-3</v>
      </c>
      <c r="V71" s="23">
        <v>3.1031030430566401E-3</v>
      </c>
      <c r="W71" s="23">
        <v>2.6882898753555354E-3</v>
      </c>
      <c r="X71" s="23">
        <v>4.8549488958954997E-3</v>
      </c>
      <c r="Y71" s="23">
        <v>4.3068250181032414E-3</v>
      </c>
      <c r="Z71" s="23">
        <v>4.2921897066833326E-3</v>
      </c>
      <c r="AA71" s="23">
        <v>4.1708718592593196E-3</v>
      </c>
      <c r="AB71" s="23">
        <v>5.7671616069895244E-3</v>
      </c>
      <c r="AC71" s="23">
        <v>5.8471125410098296E-3</v>
      </c>
      <c r="AD71" s="23">
        <v>5.8587952525547072E-3</v>
      </c>
      <c r="AE71" s="23">
        <v>5.952463785022833E-3</v>
      </c>
      <c r="AF71" s="23">
        <v>5.1890877793928473E-3</v>
      </c>
      <c r="AG71" s="23">
        <v>4.9922384700692704E-3</v>
      </c>
      <c r="AH71" s="23">
        <v>5.4063886432995541E-3</v>
      </c>
      <c r="AI71" s="23">
        <v>5.1770324885906807E-3</v>
      </c>
      <c r="AJ71" s="23">
        <v>6.3684740169758971E-3</v>
      </c>
      <c r="AK71" s="23">
        <v>7.4234955777728968E-3</v>
      </c>
      <c r="AL71" s="23">
        <v>7.4814082851393602E-3</v>
      </c>
      <c r="AM71" s="23">
        <v>4.8886331631704597E-3</v>
      </c>
      <c r="AN71" s="23">
        <v>6.4254895708485173E-3</v>
      </c>
      <c r="AO71" s="23">
        <v>5.3504072311445607E-3</v>
      </c>
      <c r="AP71" s="23">
        <v>5.5129859680698714E-3</v>
      </c>
      <c r="AQ71" s="23">
        <v>4.6506161384912261E-3</v>
      </c>
      <c r="AR71" s="23">
        <v>4.7381016130771132E-3</v>
      </c>
      <c r="AS71" s="23">
        <v>5.5510675665267351E-3</v>
      </c>
      <c r="AT71" s="23">
        <v>7.2921432074759497E-3</v>
      </c>
      <c r="AU71" s="23">
        <v>6.4755156664398584E-3</v>
      </c>
      <c r="AV71" s="23">
        <v>5.3625426685440271E-3</v>
      </c>
      <c r="AW71" s="23">
        <v>5.6404291531718916E-3</v>
      </c>
      <c r="AX71" s="23">
        <v>4.5931639885843948E-3</v>
      </c>
      <c r="AY71" s="23">
        <v>3.6352436597031504E-3</v>
      </c>
      <c r="AZ71" s="23">
        <v>3.6807446966062147E-3</v>
      </c>
      <c r="BA71" s="23">
        <v>3.1507689830528743E-3</v>
      </c>
      <c r="BB71" s="23">
        <v>3.545992017750002E-3</v>
      </c>
      <c r="BC71" s="23">
        <v>3.8068358707240902E-3</v>
      </c>
      <c r="BD71" s="23">
        <v>3.3207434359676081E-3</v>
      </c>
      <c r="BE71" s="23">
        <v>2.8467310568116131E-3</v>
      </c>
      <c r="BF71" s="23">
        <v>2.2324301612151216E-3</v>
      </c>
      <c r="BG71" s="23">
        <v>2.4070232722369772E-3</v>
      </c>
      <c r="BH71" s="106"/>
      <c r="BN71" s="85"/>
      <c r="BO71" s="13"/>
      <c r="BP71" s="13"/>
      <c r="BQ71" s="13"/>
      <c r="BR71" s="13"/>
      <c r="BS71" s="13"/>
      <c r="BT71" s="13"/>
      <c r="BU71" s="13"/>
      <c r="BV71" s="13"/>
      <c r="BW71" s="13"/>
      <c r="BX71" s="13"/>
      <c r="BY71" s="13"/>
      <c r="BZ71" s="13"/>
      <c r="CA71" s="13"/>
      <c r="CB71" s="13"/>
      <c r="CC71" s="13"/>
      <c r="CD71" s="13"/>
      <c r="CE71" s="13"/>
      <c r="CF71" s="13"/>
      <c r="CG71" s="13"/>
      <c r="CH71" s="13"/>
      <c r="CI71" s="13"/>
      <c r="CJ71" s="13"/>
      <c r="CK71" s="13"/>
      <c r="CL71" s="13"/>
      <c r="CM71" s="13"/>
      <c r="CN71" s="13"/>
      <c r="CO71" s="13"/>
      <c r="CP71" s="13"/>
      <c r="CQ71" s="13"/>
      <c r="CR71" s="13"/>
      <c r="CS71" s="13"/>
      <c r="CT71" s="13"/>
      <c r="CU71" s="13"/>
      <c r="CV71" s="13"/>
      <c r="CW71" s="13"/>
      <c r="CX71" s="13"/>
      <c r="CY71" s="13"/>
      <c r="CZ71" s="13"/>
      <c r="DA71" s="13"/>
      <c r="DB71" s="13"/>
      <c r="DC71" s="13"/>
      <c r="DD71" s="13"/>
      <c r="DE71" s="13"/>
      <c r="DF71" s="13"/>
      <c r="DG71" s="13"/>
      <c r="DH71" s="13"/>
      <c r="DI71" s="13"/>
      <c r="DJ71" s="13"/>
      <c r="DK71" s="13"/>
      <c r="DL71" s="13"/>
      <c r="DM71" s="13"/>
      <c r="DN71" s="13"/>
      <c r="DO71" s="13"/>
      <c r="DP71" s="13"/>
      <c r="DQ71" s="13"/>
      <c r="DR71" s="13"/>
      <c r="DS71" s="13"/>
      <c r="DT71" s="13"/>
      <c r="DU71" s="13"/>
      <c r="DV71" s="13"/>
      <c r="DW71" s="13"/>
      <c r="DX71" s="13"/>
      <c r="DY71" s="85"/>
    </row>
    <row r="72" spans="1:129" s="93" customFormat="1" ht="15" thickBot="1" x14ac:dyDescent="0.4">
      <c r="A72" s="97" t="s">
        <v>111</v>
      </c>
      <c r="B72" s="98" t="s">
        <v>112</v>
      </c>
      <c r="C72" s="23">
        <v>1.5519223029335644E-2</v>
      </c>
      <c r="D72" s="23">
        <v>1.5466646577457553E-2</v>
      </c>
      <c r="E72" s="23">
        <v>1.1712769463248661E-2</v>
      </c>
      <c r="F72" s="23">
        <v>9.9409626350066387E-3</v>
      </c>
      <c r="G72" s="23">
        <v>1.2292296855202164E-2</v>
      </c>
      <c r="H72" s="23">
        <v>1.3488089991604118E-2</v>
      </c>
      <c r="I72" s="23">
        <v>1.1105592673546313E-2</v>
      </c>
      <c r="J72" s="23">
        <v>1.0869591345105597E-2</v>
      </c>
      <c r="K72" s="23">
        <v>1.1169872253512632E-2</v>
      </c>
      <c r="L72" s="23">
        <v>8.221068546734777E-3</v>
      </c>
      <c r="M72" s="23">
        <v>9.5598731711452212E-3</v>
      </c>
      <c r="N72" s="23">
        <v>1.0787660119171334E-2</v>
      </c>
      <c r="O72" s="23">
        <v>8.7096240865477872E-3</v>
      </c>
      <c r="P72" s="23">
        <v>1.0882458475847855E-2</v>
      </c>
      <c r="Q72" s="23">
        <v>1.1023100162836469E-2</v>
      </c>
      <c r="R72" s="23">
        <v>1.1464216985205536E-2</v>
      </c>
      <c r="S72" s="23">
        <v>1.1971042156531803E-2</v>
      </c>
      <c r="T72" s="23">
        <v>1.1565172429714925E-2</v>
      </c>
      <c r="U72" s="23">
        <v>1.1843421574487097E-2</v>
      </c>
      <c r="V72" s="23">
        <v>1.2574417288254284E-2</v>
      </c>
      <c r="W72" s="23">
        <v>1.2611400203344619E-2</v>
      </c>
      <c r="X72" s="23">
        <v>1.7253657006833921E-2</v>
      </c>
      <c r="Y72" s="23">
        <v>1.1510128950613584E-2</v>
      </c>
      <c r="Z72" s="23">
        <v>9.9620610101183275E-3</v>
      </c>
      <c r="AA72" s="23">
        <v>1.3040230566101931E-2</v>
      </c>
      <c r="AB72" s="23">
        <v>1.7188289302291378E-2</v>
      </c>
      <c r="AC72" s="23">
        <v>1.721989782192845E-2</v>
      </c>
      <c r="AD72" s="23">
        <v>1.8203182335506482E-2</v>
      </c>
      <c r="AE72" s="23">
        <v>1.5467739868064165E-2</v>
      </c>
      <c r="AF72" s="23">
        <v>1.3301039516601488E-2</v>
      </c>
      <c r="AG72" s="23">
        <v>1.1912855000258796E-2</v>
      </c>
      <c r="AH72" s="23">
        <v>1.2528824290469233E-2</v>
      </c>
      <c r="AI72" s="23">
        <v>1.4917418414546213E-2</v>
      </c>
      <c r="AJ72" s="23">
        <v>1.2748085413855902E-2</v>
      </c>
      <c r="AK72" s="23">
        <v>1.2631778822472163E-2</v>
      </c>
      <c r="AL72" s="23">
        <v>1.273175116050375E-2</v>
      </c>
      <c r="AM72" s="23">
        <v>8.6496323943388263E-3</v>
      </c>
      <c r="AN72" s="23">
        <v>8.2053068427018275E-3</v>
      </c>
      <c r="AO72" s="23">
        <v>9.7455813605993469E-3</v>
      </c>
      <c r="AP72" s="23">
        <v>8.9154309066738387E-3</v>
      </c>
      <c r="AQ72" s="23">
        <v>9.318499635038599E-3</v>
      </c>
      <c r="AR72" s="23">
        <v>9.0842159100113038E-3</v>
      </c>
      <c r="AS72" s="23">
        <v>8.9018743432194986E-3</v>
      </c>
      <c r="AT72" s="23">
        <v>9.4165733052707472E-3</v>
      </c>
      <c r="AU72" s="23">
        <v>6.8234303367094174E-3</v>
      </c>
      <c r="AV72" s="23">
        <v>7.7349975184159885E-3</v>
      </c>
      <c r="AW72" s="23">
        <v>8.6427122467364111E-3</v>
      </c>
      <c r="AX72" s="23">
        <v>7.7706518737500306E-3</v>
      </c>
      <c r="AY72" s="23">
        <v>8.2010250775878691E-3</v>
      </c>
      <c r="AZ72" s="23">
        <v>6.205646177523224E-3</v>
      </c>
      <c r="BA72" s="23">
        <v>5.5532490787615109E-3</v>
      </c>
      <c r="BB72" s="23">
        <v>5.2424266220681458E-3</v>
      </c>
      <c r="BC72" s="23">
        <v>6.2663960343077377E-3</v>
      </c>
      <c r="BD72" s="23">
        <v>6.1795929889779137E-3</v>
      </c>
      <c r="BE72" s="23">
        <v>5.4099439296131481E-3</v>
      </c>
      <c r="BF72" s="23">
        <v>5.1964498517495265E-3</v>
      </c>
      <c r="BG72" s="23">
        <v>4.2480861813557202E-3</v>
      </c>
      <c r="BH72" s="106"/>
      <c r="BN72" s="85"/>
      <c r="BO72" s="13"/>
      <c r="BP72" s="13"/>
      <c r="BQ72" s="13"/>
      <c r="BR72" s="13"/>
      <c r="BS72" s="13"/>
      <c r="BT72" s="13"/>
      <c r="BU72" s="13"/>
      <c r="BV72" s="13"/>
      <c r="BW72" s="13"/>
      <c r="BX72" s="13"/>
      <c r="BY72" s="13"/>
      <c r="BZ72" s="13"/>
      <c r="CA72" s="13"/>
      <c r="CB72" s="13"/>
      <c r="CC72" s="13"/>
      <c r="CD72" s="13"/>
      <c r="CE72" s="13"/>
      <c r="CF72" s="13"/>
      <c r="CG72" s="13"/>
      <c r="CH72" s="13"/>
      <c r="CI72" s="13"/>
      <c r="CJ72" s="13"/>
      <c r="CK72" s="13"/>
      <c r="CL72" s="13"/>
      <c r="CM72" s="13"/>
      <c r="CN72" s="13"/>
      <c r="CO72" s="13"/>
      <c r="CP72" s="13"/>
      <c r="CQ72" s="13"/>
      <c r="CR72" s="13"/>
      <c r="CS72" s="13"/>
      <c r="CT72" s="13"/>
      <c r="CU72" s="13"/>
      <c r="CV72" s="13"/>
      <c r="CW72" s="13"/>
      <c r="CX72" s="13"/>
      <c r="CY72" s="13"/>
      <c r="CZ72" s="13"/>
      <c r="DA72" s="13"/>
      <c r="DB72" s="13"/>
      <c r="DC72" s="13"/>
      <c r="DD72" s="13"/>
      <c r="DE72" s="13"/>
      <c r="DF72" s="13"/>
      <c r="DG72" s="13"/>
      <c r="DH72" s="13"/>
      <c r="DI72" s="13"/>
      <c r="DJ72" s="13"/>
      <c r="DK72" s="13"/>
      <c r="DL72" s="13"/>
      <c r="DM72" s="13"/>
      <c r="DN72" s="13"/>
      <c r="DO72" s="13"/>
      <c r="DP72" s="13"/>
      <c r="DQ72" s="13"/>
      <c r="DR72" s="13"/>
      <c r="DS72" s="13"/>
      <c r="DT72" s="13"/>
      <c r="DU72" s="13"/>
      <c r="DV72" s="13"/>
      <c r="DW72" s="13"/>
      <c r="DX72" s="13"/>
      <c r="DY72" s="85"/>
    </row>
    <row r="73" spans="1:129" s="93" customFormat="1" ht="15" thickBot="1" x14ac:dyDescent="0.4">
      <c r="A73" s="97" t="s">
        <v>113</v>
      </c>
      <c r="B73" s="98" t="s">
        <v>114</v>
      </c>
      <c r="C73" s="23">
        <v>2.0219435199305087E-2</v>
      </c>
      <c r="D73" s="23">
        <v>2.4896089972433626E-2</v>
      </c>
      <c r="E73" s="23">
        <v>2.3221262603105881E-2</v>
      </c>
      <c r="F73" s="23">
        <v>2.3043266827779886E-2</v>
      </c>
      <c r="G73" s="23">
        <v>2.1257107869593849E-2</v>
      </c>
      <c r="H73" s="23">
        <v>1.8360450108027115E-2</v>
      </c>
      <c r="I73" s="23">
        <v>1.4004007067081842E-2</v>
      </c>
      <c r="J73" s="23">
        <v>1.7737475021448092E-2</v>
      </c>
      <c r="K73" s="23">
        <v>1.7152565683902648E-2</v>
      </c>
      <c r="L73" s="23">
        <v>2.0140591999079978E-2</v>
      </c>
      <c r="M73" s="23">
        <v>1.7339081777314292E-2</v>
      </c>
      <c r="N73" s="23">
        <v>1.96391312148077E-2</v>
      </c>
      <c r="O73" s="23">
        <v>1.9208981497627807E-2</v>
      </c>
      <c r="P73" s="23">
        <v>1.518242759029341E-2</v>
      </c>
      <c r="Q73" s="23">
        <v>1.7627656429386053E-2</v>
      </c>
      <c r="R73" s="23">
        <v>1.8597386865808072E-2</v>
      </c>
      <c r="S73" s="23">
        <v>1.8317936360657087E-2</v>
      </c>
      <c r="T73" s="23">
        <v>1.7979475588405434E-2</v>
      </c>
      <c r="U73" s="23">
        <v>1.8211057430856322E-2</v>
      </c>
      <c r="V73" s="23">
        <v>1.3790408780059164E-2</v>
      </c>
      <c r="W73" s="23">
        <v>1.6341598389670611E-2</v>
      </c>
      <c r="X73" s="23">
        <v>1.0640761473447516E-2</v>
      </c>
      <c r="Y73" s="23">
        <v>7.2146490728848371E-3</v>
      </c>
      <c r="Z73" s="23">
        <v>7.402923788094558E-3</v>
      </c>
      <c r="AA73" s="23">
        <v>7.9774501666631508E-3</v>
      </c>
      <c r="AB73" s="23">
        <v>6.7788272110093865E-3</v>
      </c>
      <c r="AC73" s="23">
        <v>5.8872320228261542E-3</v>
      </c>
      <c r="AD73" s="23">
        <v>7.0444624335245067E-3</v>
      </c>
      <c r="AE73" s="23">
        <v>8.9573207958884918E-3</v>
      </c>
      <c r="AF73" s="23">
        <v>6.8038784346396847E-3</v>
      </c>
      <c r="AG73" s="23">
        <v>6.6132796089667066E-3</v>
      </c>
      <c r="AH73" s="23">
        <v>4.796673136406613E-3</v>
      </c>
      <c r="AI73" s="23">
        <v>5.6849698468823227E-3</v>
      </c>
      <c r="AJ73" s="23">
        <v>4.4707649095570273E-3</v>
      </c>
      <c r="AK73" s="23">
        <v>5.3131160395172477E-3</v>
      </c>
      <c r="AL73" s="23">
        <v>5.8039489135690622E-3</v>
      </c>
      <c r="AM73" s="23">
        <v>4.6456047456596376E-3</v>
      </c>
      <c r="AN73" s="23">
        <v>7.9938470290564015E-3</v>
      </c>
      <c r="AO73" s="23">
        <v>6.7117042509113878E-3</v>
      </c>
      <c r="AP73" s="23">
        <v>6.7840927465854586E-3</v>
      </c>
      <c r="AQ73" s="23">
        <v>4.3099972308343918E-3</v>
      </c>
      <c r="AR73" s="23">
        <v>4.2943045247224743E-3</v>
      </c>
      <c r="AS73" s="23">
        <v>4.5674226580758653E-3</v>
      </c>
      <c r="AT73" s="23">
        <v>3.6270894771979717E-3</v>
      </c>
      <c r="AU73" s="23">
        <v>3.5922074986635987E-3</v>
      </c>
      <c r="AV73" s="23">
        <v>5.220730340135483E-3</v>
      </c>
      <c r="AW73" s="23">
        <v>4.8423538177884608E-3</v>
      </c>
      <c r="AX73" s="23">
        <v>4.2983793717353029E-3</v>
      </c>
      <c r="AY73" s="23">
        <v>5.0065486389729921E-3</v>
      </c>
      <c r="AZ73" s="23">
        <v>7.613459775837713E-3</v>
      </c>
      <c r="BA73" s="23">
        <v>4.5606705771082797E-3</v>
      </c>
      <c r="BB73" s="23">
        <v>5.6650997384571321E-3</v>
      </c>
      <c r="BC73" s="23">
        <v>6.1317879011933488E-3</v>
      </c>
      <c r="BD73" s="23">
        <v>6.5212532321118699E-3</v>
      </c>
      <c r="BE73" s="23">
        <v>3.1886507986091397E-3</v>
      </c>
      <c r="BF73" s="23">
        <v>4.2742507332126332E-3</v>
      </c>
      <c r="BG73" s="23">
        <v>5.2764697462250295E-3</v>
      </c>
      <c r="BH73" s="106"/>
      <c r="BN73" s="85"/>
      <c r="BO73" s="13"/>
      <c r="BP73" s="13"/>
      <c r="BQ73" s="13"/>
      <c r="BR73" s="13"/>
      <c r="BS73" s="13"/>
      <c r="BT73" s="13"/>
      <c r="BU73" s="13"/>
      <c r="BV73" s="13"/>
      <c r="BW73" s="13"/>
      <c r="BX73" s="13"/>
      <c r="BY73" s="13"/>
      <c r="BZ73" s="13"/>
      <c r="CA73" s="13"/>
      <c r="CB73" s="13"/>
      <c r="CC73" s="13"/>
      <c r="CD73" s="13"/>
      <c r="CE73" s="13"/>
      <c r="CF73" s="13"/>
      <c r="CG73" s="13"/>
      <c r="CH73" s="13"/>
      <c r="CI73" s="13"/>
      <c r="CJ73" s="13"/>
      <c r="CK73" s="13"/>
      <c r="CL73" s="13"/>
      <c r="CM73" s="13"/>
      <c r="CN73" s="13"/>
      <c r="CO73" s="13"/>
      <c r="CP73" s="13"/>
      <c r="CQ73" s="13"/>
      <c r="CR73" s="13"/>
      <c r="CS73" s="13"/>
      <c r="CT73" s="13"/>
      <c r="CU73" s="13"/>
      <c r="CV73" s="13"/>
      <c r="CW73" s="13"/>
      <c r="CX73" s="13"/>
      <c r="CY73" s="13"/>
      <c r="CZ73" s="13"/>
      <c r="DA73" s="13"/>
      <c r="DB73" s="13"/>
      <c r="DC73" s="13"/>
      <c r="DD73" s="13"/>
      <c r="DE73" s="13"/>
      <c r="DF73" s="13"/>
      <c r="DG73" s="13"/>
      <c r="DH73" s="13"/>
      <c r="DI73" s="13"/>
      <c r="DJ73" s="13"/>
      <c r="DK73" s="13"/>
      <c r="DL73" s="13"/>
      <c r="DM73" s="13"/>
      <c r="DN73" s="13"/>
      <c r="DO73" s="13"/>
      <c r="DP73" s="13"/>
      <c r="DQ73" s="13"/>
      <c r="DR73" s="13"/>
      <c r="DS73" s="13"/>
      <c r="DT73" s="13"/>
      <c r="DU73" s="13"/>
      <c r="DV73" s="13"/>
      <c r="DW73" s="13"/>
      <c r="DX73" s="13"/>
      <c r="DY73" s="85"/>
    </row>
    <row r="74" spans="1:129" s="93" customFormat="1" ht="15" thickBot="1" x14ac:dyDescent="0.4">
      <c r="A74" s="97" t="s">
        <v>115</v>
      </c>
      <c r="B74" s="98" t="s">
        <v>17</v>
      </c>
      <c r="C74" s="23">
        <v>2.2120798914618701E-2</v>
      </c>
      <c r="D74" s="23">
        <v>2.2440214527553258E-2</v>
      </c>
      <c r="E74" s="23">
        <v>2.4817700122820363E-2</v>
      </c>
      <c r="F74" s="23">
        <v>2.5284779642327854E-2</v>
      </c>
      <c r="G74" s="23">
        <v>2.5987417075695164E-2</v>
      </c>
      <c r="H74" s="23">
        <v>2.3208473987127248E-2</v>
      </c>
      <c r="I74" s="23">
        <v>2.2459897669861409E-2</v>
      </c>
      <c r="J74" s="23">
        <v>2.1066104459123401E-2</v>
      </c>
      <c r="K74" s="23">
        <v>2.2562904433655828E-2</v>
      </c>
      <c r="L74" s="23">
        <v>2.3340448140467339E-2</v>
      </c>
      <c r="M74" s="23">
        <v>2.001141160789166E-2</v>
      </c>
      <c r="N74" s="23">
        <v>1.879457482930947E-2</v>
      </c>
      <c r="O74" s="23">
        <v>1.9966657104143491E-2</v>
      </c>
      <c r="P74" s="23">
        <v>1.7957606132893995E-2</v>
      </c>
      <c r="Q74" s="23">
        <v>1.9143453733635324E-2</v>
      </c>
      <c r="R74" s="23">
        <v>2.0354733627876861E-2</v>
      </c>
      <c r="S74" s="23">
        <v>1.9686998337349604E-2</v>
      </c>
      <c r="T74" s="23">
        <v>2.0010950169757718E-2</v>
      </c>
      <c r="U74" s="23">
        <v>2.1816621612575516E-2</v>
      </c>
      <c r="V74" s="23">
        <v>2.0287428861694351E-2</v>
      </c>
      <c r="W74" s="23">
        <v>2.2117025546443358E-2</v>
      </c>
      <c r="X74" s="23">
        <v>2.8301477822707713E-2</v>
      </c>
      <c r="Y74" s="23">
        <v>2.9875034277457538E-2</v>
      </c>
      <c r="Z74" s="23">
        <v>2.9691719094407418E-2</v>
      </c>
      <c r="AA74" s="23">
        <v>2.659258139328239E-2</v>
      </c>
      <c r="AB74" s="23">
        <v>2.6810706670128803E-2</v>
      </c>
      <c r="AC74" s="23">
        <v>2.796677542004319E-2</v>
      </c>
      <c r="AD74" s="23">
        <v>2.9306201182598128E-2</v>
      </c>
      <c r="AE74" s="23">
        <v>3.1284546253543148E-2</v>
      </c>
      <c r="AF74" s="23">
        <v>2.9303031199436638E-2</v>
      </c>
      <c r="AG74" s="23">
        <v>3.1821880564400842E-2</v>
      </c>
      <c r="AH74" s="23">
        <v>3.1126862842826369E-2</v>
      </c>
      <c r="AI74" s="23">
        <v>3.4358000236355039E-2</v>
      </c>
      <c r="AJ74" s="23">
        <v>3.660705568320477E-2</v>
      </c>
      <c r="AK74" s="23">
        <v>3.7216304911137747E-2</v>
      </c>
      <c r="AL74" s="23">
        <v>3.7086345479485534E-2</v>
      </c>
      <c r="AM74" s="23">
        <v>3.221187956012788E-2</v>
      </c>
      <c r="AN74" s="23">
        <v>3.6195342235147678E-2</v>
      </c>
      <c r="AO74" s="23">
        <v>3.7851684102258601E-2</v>
      </c>
      <c r="AP74" s="23">
        <v>3.7328290042905582E-2</v>
      </c>
      <c r="AQ74" s="23">
        <v>3.9870956174349069E-2</v>
      </c>
      <c r="AR74" s="23">
        <v>4.5022864781339482E-2</v>
      </c>
      <c r="AS74" s="23">
        <v>3.9880273484029734E-2</v>
      </c>
      <c r="AT74" s="23">
        <v>4.0705482475511701E-2</v>
      </c>
      <c r="AU74" s="23">
        <v>3.894714681220178E-2</v>
      </c>
      <c r="AV74" s="23">
        <v>3.830716467596517E-2</v>
      </c>
      <c r="AW74" s="23">
        <v>3.8664519028530915E-2</v>
      </c>
      <c r="AX74" s="23">
        <v>3.9184015200329068E-2</v>
      </c>
      <c r="AY74" s="23">
        <v>3.7240144322309252E-2</v>
      </c>
      <c r="AZ74" s="23">
        <v>3.7907543730501328E-2</v>
      </c>
      <c r="BA74" s="23">
        <v>3.4795837689771875E-2</v>
      </c>
      <c r="BB74" s="23">
        <v>3.3670064729829814E-2</v>
      </c>
      <c r="BC74" s="23">
        <v>3.1596198783468532E-2</v>
      </c>
      <c r="BD74" s="23">
        <v>3.1360959507014043E-2</v>
      </c>
      <c r="BE74" s="23">
        <v>3.1433580963297056E-2</v>
      </c>
      <c r="BF74" s="23">
        <v>3.1659532398519548E-2</v>
      </c>
      <c r="BG74" s="23">
        <v>3.2687085864118386E-2</v>
      </c>
      <c r="BH74" s="106"/>
      <c r="BN74" s="85"/>
      <c r="BO74" s="13"/>
      <c r="BP74" s="13"/>
      <c r="BQ74" s="13"/>
      <c r="BR74" s="13"/>
      <c r="BS74" s="13"/>
      <c r="BT74" s="13"/>
      <c r="BU74" s="13"/>
      <c r="BV74" s="13"/>
      <c r="BW74" s="13"/>
      <c r="BX74" s="13"/>
      <c r="BY74" s="13"/>
      <c r="BZ74" s="13"/>
      <c r="CA74" s="13"/>
      <c r="CB74" s="13"/>
      <c r="CC74" s="13"/>
      <c r="CD74" s="13"/>
      <c r="CE74" s="13"/>
      <c r="CF74" s="13"/>
      <c r="CG74" s="13"/>
      <c r="CH74" s="13"/>
      <c r="CI74" s="13"/>
      <c r="CJ74" s="13"/>
      <c r="CK74" s="13"/>
      <c r="CL74" s="13"/>
      <c r="CM74" s="13"/>
      <c r="CN74" s="13"/>
      <c r="CO74" s="13"/>
      <c r="CP74" s="13"/>
      <c r="CQ74" s="13"/>
      <c r="CR74" s="13"/>
      <c r="CS74" s="13"/>
      <c r="CT74" s="13"/>
      <c r="CU74" s="13"/>
      <c r="CV74" s="13"/>
      <c r="CW74" s="13"/>
      <c r="CX74" s="13"/>
      <c r="CY74" s="13"/>
      <c r="CZ74" s="13"/>
      <c r="DA74" s="13"/>
      <c r="DB74" s="13"/>
      <c r="DC74" s="13"/>
      <c r="DD74" s="13"/>
      <c r="DE74" s="13"/>
      <c r="DF74" s="13"/>
      <c r="DG74" s="13"/>
      <c r="DH74" s="13"/>
      <c r="DI74" s="13"/>
      <c r="DJ74" s="13"/>
      <c r="DK74" s="13"/>
      <c r="DL74" s="13"/>
      <c r="DM74" s="13"/>
      <c r="DN74" s="13"/>
      <c r="DO74" s="13"/>
      <c r="DP74" s="13"/>
      <c r="DQ74" s="13"/>
      <c r="DR74" s="13"/>
      <c r="DS74" s="13"/>
      <c r="DT74" s="13"/>
      <c r="DU74" s="13"/>
      <c r="DV74" s="13"/>
      <c r="DW74" s="13"/>
      <c r="DX74" s="13"/>
      <c r="DY74" s="85"/>
    </row>
    <row r="75" spans="1:129" s="93" customFormat="1" ht="15" thickBot="1" x14ac:dyDescent="0.4">
      <c r="A75" s="97" t="s">
        <v>118</v>
      </c>
      <c r="B75" s="98" t="s">
        <v>119</v>
      </c>
      <c r="C75" s="23">
        <v>4.7942271612099853E-3</v>
      </c>
      <c r="D75" s="23">
        <v>2.6717003094094919E-3</v>
      </c>
      <c r="E75" s="23">
        <v>2.6978931793352375E-3</v>
      </c>
      <c r="F75" s="23">
        <v>2.1113617197157375E-3</v>
      </c>
      <c r="G75" s="23">
        <v>3.1084909593796697E-3</v>
      </c>
      <c r="H75" s="23">
        <v>2.248786153995768E-3</v>
      </c>
      <c r="I75" s="23">
        <v>3.2176748500219858E-3</v>
      </c>
      <c r="J75" s="23">
        <v>3.4410186101215159E-3</v>
      </c>
      <c r="K75" s="23">
        <v>2.5862463787854934E-3</v>
      </c>
      <c r="L75" s="23">
        <v>3.3163869809106229E-3</v>
      </c>
      <c r="M75" s="23">
        <v>4.1624293026036978E-3</v>
      </c>
      <c r="N75" s="23">
        <v>3.2179162837975249E-3</v>
      </c>
      <c r="O75" s="23">
        <v>3.1491696678673979E-3</v>
      </c>
      <c r="P75" s="23">
        <v>4.5281047596476501E-3</v>
      </c>
      <c r="Q75" s="23">
        <v>3.1918341231219919E-3</v>
      </c>
      <c r="R75" s="23">
        <v>2.9882980848307426E-3</v>
      </c>
      <c r="S75" s="23">
        <v>5.0229524421718319E-3</v>
      </c>
      <c r="T75" s="23">
        <v>6.3163131263094825E-3</v>
      </c>
      <c r="U75" s="23">
        <v>4.3765144439369364E-3</v>
      </c>
      <c r="V75" s="23">
        <v>5.2295946361812585E-3</v>
      </c>
      <c r="W75" s="23">
        <v>3.8760050000917119E-3</v>
      </c>
      <c r="X75" s="23">
        <v>5.6247247020972981E-3</v>
      </c>
      <c r="Y75" s="23">
        <v>5.2765721163692712E-3</v>
      </c>
      <c r="Z75" s="23">
        <v>6.6330782483515023E-3</v>
      </c>
      <c r="AA75" s="23">
        <v>2.7582337609411657E-3</v>
      </c>
      <c r="AB75" s="23">
        <v>3.608813363897435E-3</v>
      </c>
      <c r="AC75" s="23">
        <v>2.6500790891522781E-3</v>
      </c>
      <c r="AD75" s="23">
        <v>2.9784642214276832E-3</v>
      </c>
      <c r="AE75" s="23">
        <v>3.7449688909016554E-3</v>
      </c>
      <c r="AF75" s="23">
        <v>4.7925600261772812E-3</v>
      </c>
      <c r="AG75" s="23">
        <v>3.8855341723660029E-3</v>
      </c>
      <c r="AH75" s="23">
        <v>3.804524806791582E-3</v>
      </c>
      <c r="AI75" s="23">
        <v>4.2009728418067483E-3</v>
      </c>
      <c r="AJ75" s="23">
        <v>4.5529935742082009E-3</v>
      </c>
      <c r="AK75" s="23">
        <v>5.0974979473476538E-3</v>
      </c>
      <c r="AL75" s="23">
        <v>4.6632814918226495E-3</v>
      </c>
      <c r="AM75" s="23">
        <v>2.3261783046378383E-3</v>
      </c>
      <c r="AN75" s="23">
        <v>3.1158557742274775E-3</v>
      </c>
      <c r="AO75" s="23">
        <v>2.8214974655859384E-3</v>
      </c>
      <c r="AP75" s="23">
        <v>3.5990906825755942E-3</v>
      </c>
      <c r="AQ75" s="23">
        <v>2.6683576209249535E-3</v>
      </c>
      <c r="AR75" s="23">
        <v>3.4450393875854026E-3</v>
      </c>
      <c r="AS75" s="23">
        <v>4.222307103212199E-3</v>
      </c>
      <c r="AT75" s="23">
        <v>4.8404209617536834E-3</v>
      </c>
      <c r="AU75" s="23">
        <v>4.1659099903062682E-3</v>
      </c>
      <c r="AV75" s="23">
        <v>5.1349806195756294E-3</v>
      </c>
      <c r="AW75" s="23">
        <v>5.3733619931450784E-3</v>
      </c>
      <c r="AX75" s="23">
        <v>5.6527259770108402E-3</v>
      </c>
      <c r="AY75" s="23">
        <v>4.948368578115825E-3</v>
      </c>
      <c r="AZ75" s="23">
        <v>4.7879966202876425E-3</v>
      </c>
      <c r="BA75" s="23">
        <v>4.2110831765438976E-3</v>
      </c>
      <c r="BB75" s="23">
        <v>3.7164366557556026E-3</v>
      </c>
      <c r="BC75" s="23">
        <v>3.438875239059439E-3</v>
      </c>
      <c r="BD75" s="23">
        <v>4.125037138229439E-3</v>
      </c>
      <c r="BE75" s="23">
        <v>3.2092553268144885E-3</v>
      </c>
      <c r="BF75" s="23">
        <v>4.5928349525298784E-3</v>
      </c>
      <c r="BG75" s="23">
        <v>3.3384957347260087E-3</v>
      </c>
      <c r="BH75" s="106"/>
      <c r="BN75" s="85"/>
      <c r="BO75" s="13"/>
      <c r="BP75" s="13"/>
      <c r="BQ75" s="13"/>
      <c r="BR75" s="13"/>
      <c r="BS75" s="13"/>
      <c r="BT75" s="13"/>
      <c r="BU75" s="13"/>
      <c r="BV75" s="13"/>
      <c r="BW75" s="13"/>
      <c r="BX75" s="13"/>
      <c r="BY75" s="13"/>
      <c r="BZ75" s="13"/>
      <c r="CA75" s="13"/>
      <c r="CB75" s="13"/>
      <c r="CC75" s="13"/>
      <c r="CD75" s="13"/>
      <c r="CE75" s="13"/>
      <c r="CF75" s="13"/>
      <c r="CG75" s="13"/>
      <c r="CH75" s="13"/>
      <c r="CI75" s="13"/>
      <c r="CJ75" s="13"/>
      <c r="CK75" s="13"/>
      <c r="CL75" s="13"/>
      <c r="CM75" s="13"/>
      <c r="CN75" s="13"/>
      <c r="CO75" s="13"/>
      <c r="CP75" s="13"/>
      <c r="CQ75" s="13"/>
      <c r="CR75" s="13"/>
      <c r="CS75" s="13"/>
      <c r="CT75" s="13"/>
      <c r="CU75" s="13"/>
      <c r="CV75" s="13"/>
      <c r="CW75" s="13"/>
      <c r="CX75" s="13"/>
      <c r="CY75" s="13"/>
      <c r="CZ75" s="13"/>
      <c r="DA75" s="13"/>
      <c r="DB75" s="13"/>
      <c r="DC75" s="13"/>
      <c r="DD75" s="13"/>
      <c r="DE75" s="13"/>
      <c r="DF75" s="13"/>
      <c r="DG75" s="13"/>
      <c r="DH75" s="13"/>
      <c r="DI75" s="13"/>
      <c r="DJ75" s="13"/>
      <c r="DK75" s="13"/>
      <c r="DL75" s="13"/>
      <c r="DM75" s="13"/>
      <c r="DN75" s="13"/>
      <c r="DO75" s="13"/>
      <c r="DP75" s="13"/>
      <c r="DQ75" s="13"/>
      <c r="DR75" s="13"/>
      <c r="DS75" s="13"/>
      <c r="DT75" s="13"/>
      <c r="DU75" s="13"/>
      <c r="DV75" s="13"/>
      <c r="DW75" s="13"/>
      <c r="DX75" s="13"/>
      <c r="DY75" s="85"/>
    </row>
    <row r="76" spans="1:129" s="93" customFormat="1" ht="15" thickBot="1" x14ac:dyDescent="0.4">
      <c r="A76" s="96"/>
      <c r="B76" s="96" t="s">
        <v>148</v>
      </c>
      <c r="C76" s="24">
        <v>2.4471384241492134E-2</v>
      </c>
      <c r="D76" s="24">
        <v>2.4979638377310532E-2</v>
      </c>
      <c r="E76" s="24">
        <v>2.3913465959476493E-2</v>
      </c>
      <c r="F76" s="24">
        <v>2.2791047286695589E-2</v>
      </c>
      <c r="G76" s="24">
        <v>2.4016618081062129E-2</v>
      </c>
      <c r="H76" s="24">
        <v>2.2015598534910176E-2</v>
      </c>
      <c r="I76" s="24">
        <v>2.1581272153757904E-2</v>
      </c>
      <c r="J76" s="24">
        <v>2.1591316860434372E-2</v>
      </c>
      <c r="K76" s="24">
        <v>2.216448426335756E-2</v>
      </c>
      <c r="L76" s="24">
        <v>2.3454011875278621E-2</v>
      </c>
      <c r="M76" s="24">
        <v>2.3185745982372285E-2</v>
      </c>
      <c r="N76" s="24">
        <v>2.4064731169522707E-2</v>
      </c>
      <c r="O76" s="24">
        <v>2.3113392877928959E-2</v>
      </c>
      <c r="P76" s="24">
        <v>2.3466081152770046E-2</v>
      </c>
      <c r="Q76" s="24">
        <v>2.4294350106301654E-2</v>
      </c>
      <c r="R76" s="24">
        <v>2.5873108333811509E-2</v>
      </c>
      <c r="S76" s="24">
        <v>2.6298400192624173E-2</v>
      </c>
      <c r="T76" s="24">
        <v>2.7246352134429098E-2</v>
      </c>
      <c r="U76" s="24">
        <v>2.7407840759955518E-2</v>
      </c>
      <c r="V76" s="24">
        <v>2.6546795166566019E-2</v>
      </c>
      <c r="W76" s="24">
        <v>2.7174667057339712E-2</v>
      </c>
      <c r="X76" s="24">
        <v>2.9954580587121537E-2</v>
      </c>
      <c r="Y76" s="24">
        <v>2.9904682154972231E-2</v>
      </c>
      <c r="Z76" s="24">
        <v>3.3039971580329446E-2</v>
      </c>
      <c r="AA76" s="24">
        <v>3.1200194043656947E-2</v>
      </c>
      <c r="AB76" s="24">
        <v>3.472426559182025E-2</v>
      </c>
      <c r="AC76" s="24">
        <v>3.4351040574952384E-2</v>
      </c>
      <c r="AD76" s="24">
        <v>3.5604351659872545E-2</v>
      </c>
      <c r="AE76" s="24">
        <v>3.742584151760512E-2</v>
      </c>
      <c r="AF76" s="24">
        <v>3.6487558262489714E-2</v>
      </c>
      <c r="AG76" s="24">
        <v>3.7286247380362979E-2</v>
      </c>
      <c r="AH76" s="24">
        <v>3.4505929053850096E-2</v>
      </c>
      <c r="AI76" s="24">
        <v>3.7646432958809359E-2</v>
      </c>
      <c r="AJ76" s="24">
        <v>3.8736330970798823E-2</v>
      </c>
      <c r="AK76" s="24">
        <v>3.8412925227288112E-2</v>
      </c>
      <c r="AL76" s="24">
        <v>3.9236633813133054E-2</v>
      </c>
      <c r="AM76" s="24">
        <v>3.0535078433536672E-2</v>
      </c>
      <c r="AN76" s="24">
        <v>3.5931549819500752E-2</v>
      </c>
      <c r="AO76" s="24">
        <v>3.9720577035169312E-2</v>
      </c>
      <c r="AP76" s="24">
        <v>3.9893416710230292E-2</v>
      </c>
      <c r="AQ76" s="24">
        <v>4.0731173780039029E-2</v>
      </c>
      <c r="AR76" s="24">
        <v>4.1594029366392518E-2</v>
      </c>
      <c r="AS76" s="24">
        <v>3.9110250785045417E-2</v>
      </c>
      <c r="AT76" s="24">
        <v>3.9455933087127512E-2</v>
      </c>
      <c r="AU76" s="24">
        <v>3.8703000260367028E-2</v>
      </c>
      <c r="AV76" s="24">
        <v>3.6913148901559591E-2</v>
      </c>
      <c r="AW76" s="24">
        <v>3.670685863471234E-2</v>
      </c>
      <c r="AX76" s="24">
        <v>3.698458931829561E-2</v>
      </c>
      <c r="AY76" s="24">
        <v>3.6086590278026694E-2</v>
      </c>
      <c r="AZ76" s="24">
        <v>3.6420217286914087E-2</v>
      </c>
      <c r="BA76" s="24">
        <v>3.4349618013185076E-2</v>
      </c>
      <c r="BB76" s="24">
        <v>3.3776263786290034E-2</v>
      </c>
      <c r="BC76" s="24">
        <v>3.240209406186028E-2</v>
      </c>
      <c r="BD76" s="24">
        <v>3.1638791896903176E-2</v>
      </c>
      <c r="BE76" s="24">
        <v>3.1769975363949869E-2</v>
      </c>
      <c r="BF76" s="24">
        <v>3.0789046263800315E-2</v>
      </c>
      <c r="BG76" s="24">
        <v>3.097371916924118E-2</v>
      </c>
      <c r="BH76" s="108"/>
      <c r="BN76" s="85"/>
      <c r="BO76" s="13"/>
      <c r="BP76" s="13"/>
      <c r="BQ76" s="13"/>
      <c r="BR76" s="13"/>
      <c r="BS76" s="13"/>
      <c r="BT76" s="13"/>
      <c r="BU76" s="13"/>
      <c r="BV76" s="13"/>
      <c r="BW76" s="13"/>
      <c r="BX76" s="13"/>
      <c r="BY76" s="13"/>
      <c r="BZ76" s="13"/>
      <c r="CA76" s="13"/>
      <c r="CB76" s="13"/>
      <c r="CC76" s="13"/>
      <c r="CD76" s="13"/>
      <c r="CE76" s="13"/>
      <c r="CF76" s="13"/>
      <c r="CG76" s="13"/>
      <c r="CH76" s="13"/>
      <c r="CI76" s="13"/>
      <c r="CJ76" s="13"/>
      <c r="CK76" s="13"/>
      <c r="CL76" s="13"/>
      <c r="CM76" s="13"/>
      <c r="CN76" s="13"/>
      <c r="CO76" s="13"/>
      <c r="CP76" s="13"/>
      <c r="CQ76" s="13"/>
      <c r="CR76" s="13"/>
      <c r="CS76" s="13"/>
      <c r="CT76" s="13"/>
      <c r="CU76" s="13"/>
      <c r="CV76" s="13"/>
      <c r="CW76" s="13"/>
      <c r="CX76" s="13"/>
      <c r="CY76" s="13"/>
      <c r="CZ76" s="13"/>
      <c r="DA76" s="13"/>
      <c r="DB76" s="13"/>
      <c r="DC76" s="13"/>
      <c r="DD76" s="13"/>
      <c r="DE76" s="13"/>
      <c r="DF76" s="13"/>
      <c r="DG76" s="13"/>
      <c r="DH76" s="13"/>
      <c r="DI76" s="13"/>
      <c r="DJ76" s="13"/>
      <c r="DK76" s="13"/>
      <c r="DL76" s="13"/>
      <c r="DM76" s="13"/>
      <c r="DN76" s="13"/>
      <c r="DO76" s="13"/>
      <c r="DP76" s="13"/>
      <c r="DQ76" s="13"/>
      <c r="DR76" s="13"/>
      <c r="DS76" s="13"/>
      <c r="DT76" s="13"/>
      <c r="DU76" s="13"/>
      <c r="DV76" s="13"/>
      <c r="DW76" s="13"/>
      <c r="DX76" s="13"/>
      <c r="DY76" s="85"/>
    </row>
    <row r="77" spans="1:129" s="93" customFormat="1" ht="15" thickBot="1" x14ac:dyDescent="0.4">
      <c r="A77" s="94" t="s">
        <v>116</v>
      </c>
      <c r="B77" s="95" t="s">
        <v>117</v>
      </c>
      <c r="C77" s="23">
        <v>3.7948089106974495E-3</v>
      </c>
      <c r="D77" s="23">
        <v>3.8054221529761076E-3</v>
      </c>
      <c r="E77" s="23">
        <v>3.8800600252216501E-3</v>
      </c>
      <c r="F77" s="23">
        <v>4.4555876537194835E-3</v>
      </c>
      <c r="G77" s="23">
        <v>3.6344902454951596E-3</v>
      </c>
      <c r="H77" s="23">
        <v>3.6533547139992926E-3</v>
      </c>
      <c r="I77" s="23">
        <v>3.2136106168831986E-3</v>
      </c>
      <c r="J77" s="23">
        <v>2.9759685421954195E-3</v>
      </c>
      <c r="K77" s="23">
        <v>3.0327133254052663E-3</v>
      </c>
      <c r="L77" s="23">
        <v>2.8936974296885046E-3</v>
      </c>
      <c r="M77" s="23">
        <v>2.6477326663898737E-3</v>
      </c>
      <c r="N77" s="23">
        <v>2.3992783686939334E-3</v>
      </c>
      <c r="O77" s="23">
        <v>3.0314577748577713E-3</v>
      </c>
      <c r="P77" s="23">
        <v>2.6331121224196451E-3</v>
      </c>
      <c r="Q77" s="23">
        <v>2.9302782144038893E-3</v>
      </c>
      <c r="R77" s="23">
        <v>3.2011414765565939E-3</v>
      </c>
      <c r="S77" s="23">
        <v>3.4055187311909907E-3</v>
      </c>
      <c r="T77" s="23">
        <v>3.561635440016224E-3</v>
      </c>
      <c r="U77" s="23">
        <v>3.6088425633678633E-3</v>
      </c>
      <c r="V77" s="23">
        <v>3.1713056485916471E-3</v>
      </c>
      <c r="W77" s="23">
        <v>4.0570239017294471E-3</v>
      </c>
      <c r="X77" s="23">
        <v>3.7165390165893775E-3</v>
      </c>
      <c r="Y77" s="23">
        <v>3.5332298510357602E-3</v>
      </c>
      <c r="Z77" s="23">
        <v>3.5019301195328627E-3</v>
      </c>
      <c r="AA77" s="23">
        <v>2.2886292945214228E-3</v>
      </c>
      <c r="AB77" s="23">
        <v>2.1659483350852473E-3</v>
      </c>
      <c r="AC77" s="23">
        <v>2.0552079070186397E-3</v>
      </c>
      <c r="AD77" s="23">
        <v>2.0575462870005092E-3</v>
      </c>
      <c r="AE77" s="23">
        <v>2.1903006812535502E-3</v>
      </c>
      <c r="AF77" s="23">
        <v>3.1765161069660388E-3</v>
      </c>
      <c r="AG77" s="23">
        <v>3.1550055759589357E-3</v>
      </c>
      <c r="AH77" s="23">
        <v>3.2843247448135662E-3</v>
      </c>
      <c r="AI77" s="23">
        <v>3.2782503638769988E-3</v>
      </c>
      <c r="AJ77" s="23">
        <v>3.1730244525370733E-3</v>
      </c>
      <c r="AK77" s="23">
        <v>3.3210221245819037E-3</v>
      </c>
      <c r="AL77" s="23">
        <v>3.5375097699416377E-3</v>
      </c>
      <c r="AM77" s="23">
        <v>3.0976078861131512E-3</v>
      </c>
      <c r="AN77" s="23">
        <v>3.3156499607481116E-3</v>
      </c>
      <c r="AO77" s="23">
        <v>3.8416557492323231E-3</v>
      </c>
      <c r="AP77" s="23">
        <v>3.6106192077912896E-3</v>
      </c>
      <c r="AQ77" s="23">
        <v>3.9494339592685826E-3</v>
      </c>
      <c r="AR77" s="23">
        <v>4.1977943349166859E-3</v>
      </c>
      <c r="AS77" s="23">
        <v>4.1584526094506132E-3</v>
      </c>
      <c r="AT77" s="23">
        <v>4.3308652449177967E-3</v>
      </c>
      <c r="AU77" s="23">
        <v>4.826447305591181E-3</v>
      </c>
      <c r="AV77" s="23">
        <v>4.97942668284076E-3</v>
      </c>
      <c r="AW77" s="23">
        <v>4.2252423614089667E-3</v>
      </c>
      <c r="AX77" s="23">
        <v>4.9987492084728876E-3</v>
      </c>
      <c r="AY77" s="23">
        <v>4.1818713555721431E-3</v>
      </c>
      <c r="AZ77" s="23">
        <v>3.9968646062769619E-3</v>
      </c>
      <c r="BA77" s="23">
        <v>3.9502163498788129E-3</v>
      </c>
      <c r="BB77" s="23">
        <v>3.9891258453352311E-3</v>
      </c>
      <c r="BC77" s="23">
        <v>3.9712031567735165E-3</v>
      </c>
      <c r="BD77" s="23">
        <v>4.1055227207862964E-3</v>
      </c>
      <c r="BE77" s="23">
        <v>3.6988441267258331E-3</v>
      </c>
      <c r="BF77" s="23">
        <v>3.2019673490123932E-3</v>
      </c>
      <c r="BG77" s="23">
        <v>3.1253882134007413E-3</v>
      </c>
      <c r="BH77" s="106"/>
      <c r="BN77" s="85"/>
      <c r="BO77" s="13"/>
      <c r="BP77" s="13"/>
      <c r="BQ77" s="13"/>
      <c r="BR77" s="13"/>
      <c r="BS77" s="13"/>
      <c r="BT77" s="13"/>
      <c r="BU77" s="13"/>
      <c r="BV77" s="13"/>
      <c r="BW77" s="13"/>
      <c r="BX77" s="13"/>
      <c r="BY77" s="13"/>
      <c r="BZ77" s="13"/>
      <c r="CA77" s="13"/>
      <c r="CB77" s="13"/>
      <c r="CC77" s="13"/>
      <c r="CD77" s="13"/>
      <c r="CE77" s="13"/>
      <c r="CF77" s="13"/>
      <c r="CG77" s="13"/>
      <c r="CH77" s="13"/>
      <c r="CI77" s="13"/>
      <c r="CJ77" s="13"/>
      <c r="CK77" s="13"/>
      <c r="CL77" s="13"/>
      <c r="CM77" s="13"/>
      <c r="CN77" s="13"/>
      <c r="CO77" s="13"/>
      <c r="CP77" s="13"/>
      <c r="CQ77" s="13"/>
      <c r="CR77" s="13"/>
      <c r="CS77" s="13"/>
      <c r="CT77" s="13"/>
      <c r="CU77" s="13"/>
      <c r="CV77" s="13"/>
      <c r="CW77" s="13"/>
      <c r="CX77" s="13"/>
      <c r="CY77" s="13"/>
      <c r="CZ77" s="13"/>
      <c r="DA77" s="13"/>
      <c r="DB77" s="13"/>
      <c r="DC77" s="13"/>
      <c r="DD77" s="13"/>
      <c r="DE77" s="13"/>
      <c r="DF77" s="13"/>
      <c r="DG77" s="13"/>
      <c r="DH77" s="13"/>
      <c r="DI77" s="13"/>
      <c r="DJ77" s="13"/>
      <c r="DK77" s="13"/>
      <c r="DL77" s="13"/>
      <c r="DM77" s="13"/>
      <c r="DN77" s="13"/>
      <c r="DO77" s="13"/>
      <c r="DP77" s="13"/>
      <c r="DQ77" s="13"/>
      <c r="DR77" s="13"/>
      <c r="DS77" s="13"/>
      <c r="DT77" s="13"/>
      <c r="DU77" s="13"/>
      <c r="DV77" s="13"/>
      <c r="DW77" s="13"/>
      <c r="DX77" s="13"/>
      <c r="DY77" s="85"/>
    </row>
    <row r="78" spans="1:129" s="93" customFormat="1" ht="15" thickBot="1" x14ac:dyDescent="0.4">
      <c r="A78" s="96"/>
      <c r="B78" s="99" t="s">
        <v>149</v>
      </c>
      <c r="C78" s="24">
        <v>3.7948089106974495E-3</v>
      </c>
      <c r="D78" s="24">
        <v>3.8054221529761076E-3</v>
      </c>
      <c r="E78" s="24">
        <v>3.8800600252216501E-3</v>
      </c>
      <c r="F78" s="24">
        <v>4.4555876537194835E-3</v>
      </c>
      <c r="G78" s="24">
        <v>3.6344902454951596E-3</v>
      </c>
      <c r="H78" s="24">
        <v>3.6533547139992926E-3</v>
      </c>
      <c r="I78" s="24">
        <v>3.2136106168831986E-3</v>
      </c>
      <c r="J78" s="24">
        <v>2.9759685421954195E-3</v>
      </c>
      <c r="K78" s="24">
        <v>3.0327133254052663E-3</v>
      </c>
      <c r="L78" s="24">
        <v>2.8936974296885046E-3</v>
      </c>
      <c r="M78" s="24">
        <v>2.6477326663898737E-3</v>
      </c>
      <c r="N78" s="24">
        <v>2.3992783686939334E-3</v>
      </c>
      <c r="O78" s="24">
        <v>3.0314577748577713E-3</v>
      </c>
      <c r="P78" s="24">
        <v>2.6331121224196451E-3</v>
      </c>
      <c r="Q78" s="24">
        <v>2.9302782144038893E-3</v>
      </c>
      <c r="R78" s="24">
        <v>3.2011414765565939E-3</v>
      </c>
      <c r="S78" s="24">
        <v>3.4055187311909907E-3</v>
      </c>
      <c r="T78" s="24">
        <v>3.561635440016224E-3</v>
      </c>
      <c r="U78" s="24">
        <v>3.6088425633678633E-3</v>
      </c>
      <c r="V78" s="24">
        <v>3.1713056485916471E-3</v>
      </c>
      <c r="W78" s="24">
        <v>4.0570239017294471E-3</v>
      </c>
      <c r="X78" s="24">
        <v>3.7165390165893775E-3</v>
      </c>
      <c r="Y78" s="24">
        <v>3.5332298510357602E-3</v>
      </c>
      <c r="Z78" s="24">
        <v>3.5019301195328627E-3</v>
      </c>
      <c r="AA78" s="24">
        <v>2.2886292945214228E-3</v>
      </c>
      <c r="AB78" s="24">
        <v>2.1659483350852473E-3</v>
      </c>
      <c r="AC78" s="24">
        <v>2.0552079070186397E-3</v>
      </c>
      <c r="AD78" s="24">
        <v>2.0575462870005092E-3</v>
      </c>
      <c r="AE78" s="24">
        <v>2.1903006812535502E-3</v>
      </c>
      <c r="AF78" s="24">
        <v>3.1765161069660388E-3</v>
      </c>
      <c r="AG78" s="24">
        <v>3.1550055759589357E-3</v>
      </c>
      <c r="AH78" s="24">
        <v>3.2843247448135662E-3</v>
      </c>
      <c r="AI78" s="24">
        <v>3.2782503638769988E-3</v>
      </c>
      <c r="AJ78" s="24">
        <v>3.1730244525370733E-3</v>
      </c>
      <c r="AK78" s="24">
        <v>3.3210221245819037E-3</v>
      </c>
      <c r="AL78" s="24">
        <v>3.5375097699416377E-3</v>
      </c>
      <c r="AM78" s="24">
        <v>3.0976078861131512E-3</v>
      </c>
      <c r="AN78" s="24">
        <v>3.3156499607481116E-3</v>
      </c>
      <c r="AO78" s="24">
        <v>3.8416557492323231E-3</v>
      </c>
      <c r="AP78" s="24">
        <v>3.6106192077912896E-3</v>
      </c>
      <c r="AQ78" s="24">
        <v>3.9494339592685826E-3</v>
      </c>
      <c r="AR78" s="24">
        <v>4.1977943349166859E-3</v>
      </c>
      <c r="AS78" s="24">
        <v>4.1584526094506132E-3</v>
      </c>
      <c r="AT78" s="24">
        <v>4.3308652449177967E-3</v>
      </c>
      <c r="AU78" s="24">
        <v>4.826447305591181E-3</v>
      </c>
      <c r="AV78" s="24">
        <v>4.97942668284076E-3</v>
      </c>
      <c r="AW78" s="24">
        <v>4.2252423614089667E-3</v>
      </c>
      <c r="AX78" s="24">
        <v>4.9987492084728876E-3</v>
      </c>
      <c r="AY78" s="24">
        <v>4.1818713555721431E-3</v>
      </c>
      <c r="AZ78" s="24">
        <v>3.9968646062769619E-3</v>
      </c>
      <c r="BA78" s="24">
        <v>3.9502163498788129E-3</v>
      </c>
      <c r="BB78" s="24">
        <v>3.9891258453352311E-3</v>
      </c>
      <c r="BC78" s="24">
        <v>3.9712031567735165E-3</v>
      </c>
      <c r="BD78" s="24">
        <v>4.1055227207862964E-3</v>
      </c>
      <c r="BE78" s="24">
        <v>3.6988441267258331E-3</v>
      </c>
      <c r="BF78" s="24">
        <v>3.2019673490123932E-3</v>
      </c>
      <c r="BG78" s="24">
        <v>3.1253882134007413E-3</v>
      </c>
      <c r="BH78" s="108"/>
      <c r="BN78" s="85"/>
      <c r="BO78" s="13"/>
      <c r="BP78" s="13"/>
      <c r="BQ78" s="13"/>
      <c r="BR78" s="13"/>
      <c r="BS78" s="13"/>
      <c r="BT78" s="13"/>
      <c r="BU78" s="13"/>
      <c r="BV78" s="13"/>
      <c r="BW78" s="13"/>
      <c r="BX78" s="13"/>
      <c r="BY78" s="13"/>
      <c r="BZ78" s="13"/>
      <c r="CA78" s="13"/>
      <c r="CB78" s="13"/>
      <c r="CC78" s="13"/>
      <c r="CD78" s="13"/>
      <c r="CE78" s="13"/>
      <c r="CF78" s="13"/>
      <c r="CG78" s="13"/>
      <c r="CH78" s="13"/>
      <c r="CI78" s="13"/>
      <c r="CJ78" s="13"/>
      <c r="CK78" s="13"/>
      <c r="CL78" s="13"/>
      <c r="CM78" s="13"/>
      <c r="CN78" s="13"/>
      <c r="CO78" s="13"/>
      <c r="CP78" s="13"/>
      <c r="CQ78" s="13"/>
      <c r="CR78" s="13"/>
      <c r="CS78" s="13"/>
      <c r="CT78" s="13"/>
      <c r="CU78" s="13"/>
      <c r="CV78" s="13"/>
      <c r="CW78" s="13"/>
      <c r="CX78" s="13"/>
      <c r="CY78" s="13"/>
      <c r="CZ78" s="13"/>
      <c r="DA78" s="13"/>
      <c r="DB78" s="13"/>
      <c r="DC78" s="13"/>
      <c r="DD78" s="13"/>
      <c r="DE78" s="13"/>
      <c r="DF78" s="13"/>
      <c r="DG78" s="13"/>
      <c r="DH78" s="13"/>
      <c r="DI78" s="13"/>
      <c r="DJ78" s="13"/>
      <c r="DK78" s="13"/>
      <c r="DL78" s="13"/>
      <c r="DM78" s="13"/>
      <c r="DN78" s="13"/>
      <c r="DO78" s="13"/>
      <c r="DP78" s="13"/>
      <c r="DQ78" s="13"/>
      <c r="DR78" s="13"/>
      <c r="DS78" s="13"/>
      <c r="DT78" s="13"/>
      <c r="DU78" s="13"/>
      <c r="DV78" s="13"/>
      <c r="DW78" s="13"/>
      <c r="DX78" s="13"/>
      <c r="DY78" s="85"/>
    </row>
    <row r="79" spans="1:129" s="93" customFormat="1" ht="15" thickBot="1" x14ac:dyDescent="0.4">
      <c r="A79" s="120" t="s">
        <v>150</v>
      </c>
      <c r="B79" s="120"/>
      <c r="C79" s="25">
        <v>3.2481037502960525E-2</v>
      </c>
      <c r="D79" s="25">
        <v>3.2614431492218425E-2</v>
      </c>
      <c r="E79" s="25">
        <v>3.0625905786430745E-2</v>
      </c>
      <c r="F79" s="25">
        <v>2.9937092914303368E-2</v>
      </c>
      <c r="G79" s="25">
        <v>3.0036207412688393E-2</v>
      </c>
      <c r="H79" s="25">
        <v>2.8766394612135347E-2</v>
      </c>
      <c r="I79" s="25">
        <v>2.8247156536694271E-2</v>
      </c>
      <c r="J79" s="25">
        <v>2.648271864301845E-2</v>
      </c>
      <c r="K79" s="25">
        <v>2.8361650204062585E-2</v>
      </c>
      <c r="L79" s="25">
        <v>2.9123458539612117E-2</v>
      </c>
      <c r="M79" s="25">
        <v>2.9427237991701282E-2</v>
      </c>
      <c r="N79" s="25">
        <v>2.8945036949688939E-2</v>
      </c>
      <c r="O79" s="25">
        <v>2.8948425331499307E-2</v>
      </c>
      <c r="P79" s="25">
        <v>2.8270282208722984E-2</v>
      </c>
      <c r="Q79" s="25">
        <v>2.8314661670458981E-2</v>
      </c>
      <c r="R79" s="25">
        <v>2.901574728864344E-2</v>
      </c>
      <c r="S79" s="25">
        <v>2.9006155864679944E-2</v>
      </c>
      <c r="T79" s="25">
        <v>2.9205638487723735E-2</v>
      </c>
      <c r="U79" s="25">
        <v>3.1276585151334024E-2</v>
      </c>
      <c r="V79" s="25">
        <v>3.0267355865178529E-2</v>
      </c>
      <c r="W79" s="25">
        <v>3.03065170689263E-2</v>
      </c>
      <c r="X79" s="25">
        <v>3.238770763396371E-2</v>
      </c>
      <c r="Y79" s="25">
        <v>3.3065256663471813E-2</v>
      </c>
      <c r="Z79" s="25">
        <v>3.5082118544866071E-2</v>
      </c>
      <c r="AA79" s="25">
        <v>3.4796060238789214E-2</v>
      </c>
      <c r="AB79" s="25">
        <v>3.6627980516736151E-2</v>
      </c>
      <c r="AC79" s="25">
        <v>3.714098927434336E-2</v>
      </c>
      <c r="AD79" s="25">
        <v>3.7607325882585321E-2</v>
      </c>
      <c r="AE79" s="25">
        <v>3.8932365202914876E-2</v>
      </c>
      <c r="AF79" s="25">
        <v>3.7923032124111473E-2</v>
      </c>
      <c r="AG79" s="25">
        <v>3.8364240248225184E-2</v>
      </c>
      <c r="AH79" s="25">
        <v>3.5866139970986657E-2</v>
      </c>
      <c r="AI79" s="25">
        <v>3.8842949556855903E-2</v>
      </c>
      <c r="AJ79" s="25">
        <v>3.867013028897303E-2</v>
      </c>
      <c r="AK79" s="25">
        <v>3.8203602101250546E-2</v>
      </c>
      <c r="AL79" s="25">
        <v>3.8430374861765489E-2</v>
      </c>
      <c r="AM79" s="25">
        <v>2.6299805920713404E-2</v>
      </c>
      <c r="AN79" s="25">
        <v>3.2635117347694156E-2</v>
      </c>
      <c r="AO79" s="25">
        <v>3.7224909975495803E-2</v>
      </c>
      <c r="AP79" s="25">
        <v>3.7497644769847627E-2</v>
      </c>
      <c r="AQ79" s="25">
        <v>3.8304117810171269E-2</v>
      </c>
      <c r="AR79" s="25">
        <v>3.8128224447872207E-2</v>
      </c>
      <c r="AS79" s="25">
        <v>3.7113742444766631E-2</v>
      </c>
      <c r="AT79" s="25">
        <v>3.8072831135687796E-2</v>
      </c>
      <c r="AU79" s="25">
        <v>3.844126165767394E-2</v>
      </c>
      <c r="AV79" s="25">
        <v>3.699792549221511E-2</v>
      </c>
      <c r="AW79" s="25">
        <v>3.7294199666381637E-2</v>
      </c>
      <c r="AX79" s="25">
        <v>3.759187807004026E-2</v>
      </c>
      <c r="AY79" s="25">
        <v>3.7176701485354867E-2</v>
      </c>
      <c r="AZ79" s="25">
        <v>3.634121486023089E-2</v>
      </c>
      <c r="BA79" s="25">
        <v>3.5010784052014986E-2</v>
      </c>
      <c r="BB79" s="25">
        <v>3.4308988071491645E-2</v>
      </c>
      <c r="BC79" s="25">
        <v>3.3089538487890063E-2</v>
      </c>
      <c r="BD79" s="25">
        <v>3.2568734748292485E-2</v>
      </c>
      <c r="BE79" s="25">
        <v>3.2449034347410678E-2</v>
      </c>
      <c r="BF79" s="25">
        <v>3.1511398805315047E-2</v>
      </c>
      <c r="BG79" s="25">
        <v>3.1016017317467965E-2</v>
      </c>
      <c r="BH79" s="108"/>
      <c r="BN79" s="85"/>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3"/>
      <c r="CN79" s="13"/>
      <c r="CO79" s="13"/>
      <c r="CP79" s="13"/>
      <c r="CQ79" s="13"/>
      <c r="CR79" s="13"/>
      <c r="CS79" s="13"/>
      <c r="CT79" s="13"/>
      <c r="CU79" s="13"/>
      <c r="CV79" s="13"/>
      <c r="CW79" s="13"/>
      <c r="CX79" s="13"/>
      <c r="CY79" s="13"/>
      <c r="CZ79" s="13"/>
      <c r="DA79" s="13"/>
      <c r="DB79" s="13"/>
      <c r="DC79" s="13"/>
      <c r="DD79" s="13"/>
      <c r="DE79" s="13"/>
      <c r="DF79" s="13"/>
      <c r="DG79" s="13"/>
      <c r="DH79" s="13"/>
      <c r="DI79" s="13"/>
      <c r="DJ79" s="13"/>
      <c r="DK79" s="13"/>
      <c r="DL79" s="13"/>
      <c r="DM79" s="13"/>
      <c r="DN79" s="13"/>
      <c r="DO79" s="13"/>
      <c r="DP79" s="13"/>
      <c r="DQ79" s="13"/>
      <c r="DR79" s="13"/>
      <c r="DS79" s="13"/>
      <c r="DT79" s="13"/>
      <c r="DU79" s="13"/>
      <c r="DV79" s="13"/>
      <c r="DW79" s="13"/>
      <c r="DX79" s="13"/>
      <c r="DY79" s="85"/>
    </row>
    <row r="80" spans="1:129" x14ac:dyDescent="0.35">
      <c r="A80" s="7"/>
      <c r="B80" s="7"/>
    </row>
    <row r="81" spans="1:129" x14ac:dyDescent="0.35">
      <c r="A81" s="7"/>
      <c r="B81" s="7"/>
    </row>
    <row r="82" spans="1:129" x14ac:dyDescent="0.35">
      <c r="A82" s="7"/>
      <c r="B82" s="7"/>
    </row>
    <row r="83" spans="1:129" x14ac:dyDescent="0.35">
      <c r="A83" s="7"/>
      <c r="B83" s="7" t="s">
        <v>174</v>
      </c>
    </row>
    <row r="84" spans="1:129" x14ac:dyDescent="0.35">
      <c r="A84" s="7"/>
      <c r="B84" s="7"/>
    </row>
    <row r="85" spans="1:129" x14ac:dyDescent="0.35">
      <c r="A85" s="7"/>
      <c r="B85" s="7"/>
      <c r="C85" s="13" t="s">
        <v>216</v>
      </c>
      <c r="D85" s="13" t="s">
        <v>217</v>
      </c>
      <c r="E85" s="13" t="s">
        <v>218</v>
      </c>
      <c r="F85" s="13" t="s">
        <v>219</v>
      </c>
      <c r="G85" s="13" t="s">
        <v>220</v>
      </c>
      <c r="H85" s="13" t="s">
        <v>221</v>
      </c>
      <c r="I85" s="13" t="s">
        <v>222</v>
      </c>
      <c r="J85" s="13" t="s">
        <v>223</v>
      </c>
      <c r="K85" s="13" t="s">
        <v>224</v>
      </c>
      <c r="L85" s="13" t="s">
        <v>225</v>
      </c>
      <c r="M85" s="13" t="s">
        <v>226</v>
      </c>
      <c r="N85" s="13" t="s">
        <v>227</v>
      </c>
      <c r="O85" s="13" t="s">
        <v>228</v>
      </c>
      <c r="P85" s="13" t="s">
        <v>229</v>
      </c>
      <c r="Q85" s="13" t="s">
        <v>230</v>
      </c>
      <c r="R85" s="13" t="s">
        <v>231</v>
      </c>
      <c r="S85" s="13" t="s">
        <v>232</v>
      </c>
      <c r="T85" s="13" t="s">
        <v>233</v>
      </c>
      <c r="U85" s="13" t="s">
        <v>234</v>
      </c>
      <c r="V85" s="13" t="s">
        <v>235</v>
      </c>
      <c r="W85" s="13" t="s">
        <v>236</v>
      </c>
      <c r="X85" s="13" t="s">
        <v>237</v>
      </c>
      <c r="Y85" s="13" t="s">
        <v>238</v>
      </c>
      <c r="Z85" s="13" t="s">
        <v>239</v>
      </c>
      <c r="AA85" s="13" t="s">
        <v>240</v>
      </c>
      <c r="AB85" s="13" t="s">
        <v>241</v>
      </c>
      <c r="AC85" s="13" t="s">
        <v>242</v>
      </c>
      <c r="AD85" s="13" t="s">
        <v>243</v>
      </c>
      <c r="AE85" s="13" t="s">
        <v>244</v>
      </c>
      <c r="AF85" s="13" t="s">
        <v>245</v>
      </c>
      <c r="AG85" s="13" t="s">
        <v>246</v>
      </c>
      <c r="AH85" s="13" t="s">
        <v>247</v>
      </c>
      <c r="AI85" s="13" t="s">
        <v>248</v>
      </c>
      <c r="AJ85" s="13" t="s">
        <v>249</v>
      </c>
      <c r="AK85" s="13" t="s">
        <v>250</v>
      </c>
      <c r="AL85" s="13" t="s">
        <v>251</v>
      </c>
      <c r="AM85" s="13" t="s">
        <v>252</v>
      </c>
      <c r="AN85" s="13" t="s">
        <v>253</v>
      </c>
      <c r="AO85" s="13" t="s">
        <v>254</v>
      </c>
      <c r="AP85" s="13" t="s">
        <v>255</v>
      </c>
      <c r="AQ85" s="13" t="s">
        <v>256</v>
      </c>
      <c r="AR85" s="13" t="s">
        <v>257</v>
      </c>
      <c r="AS85" s="13" t="s">
        <v>258</v>
      </c>
      <c r="AT85" s="13" t="s">
        <v>259</v>
      </c>
      <c r="AU85" s="13" t="s">
        <v>260</v>
      </c>
      <c r="AV85" s="13" t="s">
        <v>261</v>
      </c>
      <c r="AW85" s="13" t="s">
        <v>262</v>
      </c>
      <c r="AX85" s="13" t="s">
        <v>308</v>
      </c>
      <c r="AY85" s="13" t="s">
        <v>312</v>
      </c>
      <c r="AZ85" s="13" t="s">
        <v>315</v>
      </c>
      <c r="BA85" s="13" t="s">
        <v>318</v>
      </c>
      <c r="BB85" s="13" t="s">
        <v>320</v>
      </c>
      <c r="BC85" s="13" t="s">
        <v>323</v>
      </c>
      <c r="BD85" s="13" t="s">
        <v>325</v>
      </c>
      <c r="BE85" s="13" t="s">
        <v>327</v>
      </c>
      <c r="BF85" s="13" t="s">
        <v>329</v>
      </c>
      <c r="BG85" s="13" t="s">
        <v>334</v>
      </c>
    </row>
    <row r="86" spans="1:129" s="93" customFormat="1" x14ac:dyDescent="0.35">
      <c r="A86" s="90"/>
      <c r="B86" s="90" t="str">
        <f>MID(B59,7,50)</f>
        <v>Agriculture</v>
      </c>
      <c r="C86" s="93">
        <v>1.7492384483102998E-2</v>
      </c>
      <c r="D86" s="93">
        <v>2.0985449744367404E-2</v>
      </c>
      <c r="E86" s="93">
        <v>1.4068830725424235E-2</v>
      </c>
      <c r="F86" s="93">
        <v>1.6196380797844554E-2</v>
      </c>
      <c r="G86" s="93">
        <v>1.9889880338598676E-2</v>
      </c>
      <c r="H86" s="93">
        <v>2.5154015622903234E-2</v>
      </c>
      <c r="I86" s="93">
        <v>1.8118977084489656E-2</v>
      </c>
      <c r="J86" s="93">
        <v>1.8210949879666871E-2</v>
      </c>
      <c r="K86" s="93">
        <v>2.1258813488919035E-2</v>
      </c>
      <c r="L86" s="93">
        <v>1.8490177868028777E-2</v>
      </c>
      <c r="M86" s="93">
        <v>2.3415834417318919E-2</v>
      </c>
      <c r="N86" s="93">
        <v>1.927487480450495E-2</v>
      </c>
      <c r="O86" s="93">
        <v>1.6383691229775631E-2</v>
      </c>
      <c r="P86" s="93">
        <v>1.6690106689742766E-2</v>
      </c>
      <c r="Q86" s="93">
        <v>1.8799282401434848E-2</v>
      </c>
      <c r="R86" s="93">
        <v>2.3080680102555168E-2</v>
      </c>
      <c r="S86" s="93">
        <v>8.3647521304105656E-3</v>
      </c>
      <c r="T86" s="93">
        <v>1.8758417736987051E-2</v>
      </c>
      <c r="U86" s="93">
        <v>2.4641360746385385E-2</v>
      </c>
      <c r="V86" s="93">
        <v>1.1255048828624921E-2</v>
      </c>
      <c r="W86" s="93">
        <v>7.3438325182622983E-3</v>
      </c>
      <c r="X86" s="93">
        <v>8.205497747089412E-3</v>
      </c>
      <c r="Y86" s="93">
        <v>6.8115116262084767E-3</v>
      </c>
      <c r="Z86" s="93">
        <v>1.1176648161678565E-2</v>
      </c>
      <c r="AA86" s="93">
        <v>6.7279960094723751E-3</v>
      </c>
      <c r="AB86" s="93">
        <v>8.4988713852969938E-3</v>
      </c>
      <c r="AC86" s="93">
        <v>7.9951664332162109E-3</v>
      </c>
      <c r="AD86" s="93">
        <v>9.3565683152384647E-3</v>
      </c>
      <c r="AE86" s="93">
        <v>6.6646069071938426E-3</v>
      </c>
      <c r="AF86" s="93">
        <v>8.3075942131743581E-3</v>
      </c>
      <c r="AG86" s="93">
        <v>4.8871612221463509E-3</v>
      </c>
      <c r="AH86" s="93">
        <v>5.1485483998677537E-3</v>
      </c>
      <c r="AI86" s="93">
        <v>4.7754930120043303E-3</v>
      </c>
      <c r="AJ86" s="93">
        <v>7.7129130388367438E-3</v>
      </c>
      <c r="AK86" s="93">
        <v>5.8582974795399747E-3</v>
      </c>
      <c r="AL86" s="93">
        <v>6.4449352975100606E-3</v>
      </c>
      <c r="AM86" s="93">
        <v>3.6196258894886199E-3</v>
      </c>
      <c r="AN86" s="93">
        <v>5.0062016419788495E-3</v>
      </c>
      <c r="AO86" s="93">
        <v>5.2775482213706214E-3</v>
      </c>
      <c r="AP86" s="93">
        <v>6.1084857745807557E-3</v>
      </c>
      <c r="AQ86" s="93">
        <v>3.2462556812719442E-3</v>
      </c>
      <c r="AR86" s="93">
        <v>6.1487003730020424E-3</v>
      </c>
      <c r="AS86" s="93">
        <v>7.6401862350124672E-3</v>
      </c>
      <c r="AT86" s="93">
        <v>8.5151535631440203E-3</v>
      </c>
      <c r="AU86" s="93">
        <v>8.1848933908327173E-3</v>
      </c>
      <c r="AV86" s="93">
        <v>8.6739319160352747E-3</v>
      </c>
      <c r="AW86" s="93">
        <v>6.5174127351882325E-3</v>
      </c>
      <c r="AX86" s="93">
        <v>8.6766557822542372E-3</v>
      </c>
      <c r="AY86" s="93">
        <v>6.2589501531483639E-3</v>
      </c>
      <c r="AZ86" s="93">
        <v>8.9011387659560185E-3</v>
      </c>
      <c r="BA86" s="93">
        <v>1.1124626941938031E-2</v>
      </c>
      <c r="BB86" s="93">
        <v>8.3664809134781463E-3</v>
      </c>
      <c r="BC86" s="93">
        <v>7.6556610695126207E-3</v>
      </c>
      <c r="BD86" s="93">
        <v>9.9425176851165517E-3</v>
      </c>
      <c r="BE86" s="93">
        <v>1.7245147934081034E-2</v>
      </c>
      <c r="BF86" s="93">
        <v>9.8553083889318036E-3</v>
      </c>
      <c r="BG86" s="93">
        <v>5.550259933508354E-3</v>
      </c>
      <c r="BH86" s="109"/>
      <c r="BN86" s="85"/>
      <c r="BO86" s="13"/>
      <c r="BP86" s="13"/>
      <c r="BQ86" s="13"/>
      <c r="BR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85"/>
    </row>
    <row r="87" spans="1:129" s="93" customFormat="1" x14ac:dyDescent="0.35">
      <c r="A87" s="90"/>
      <c r="B87" s="90" t="str">
        <f>MID(B65,7,50)</f>
        <v>Industrie</v>
      </c>
      <c r="C87" s="93">
        <v>7.6360115405462961E-2</v>
      </c>
      <c r="D87" s="93">
        <v>7.6753034621924968E-2</v>
      </c>
      <c r="E87" s="93">
        <v>7.0414029652469956E-2</v>
      </c>
      <c r="F87" s="93">
        <v>6.8608062137196182E-2</v>
      </c>
      <c r="G87" s="93">
        <v>6.7262065773108601E-2</v>
      </c>
      <c r="H87" s="93">
        <v>6.5475898792175927E-2</v>
      </c>
      <c r="I87" s="93">
        <v>6.4060231870557954E-2</v>
      </c>
      <c r="J87" s="93">
        <v>6.1912501049685403E-2</v>
      </c>
      <c r="K87" s="93">
        <v>6.4837891333869704E-2</v>
      </c>
      <c r="L87" s="93">
        <v>6.4686740373269602E-2</v>
      </c>
      <c r="M87" s="93">
        <v>6.6315038853202238E-2</v>
      </c>
      <c r="N87" s="93">
        <v>6.7277231507495497E-2</v>
      </c>
      <c r="O87" s="93">
        <v>6.8729958023856397E-2</v>
      </c>
      <c r="P87" s="93">
        <v>6.7371170467094954E-2</v>
      </c>
      <c r="Q87" s="93">
        <v>6.5463679149602202E-2</v>
      </c>
      <c r="R87" s="93">
        <v>6.6131729129619843E-2</v>
      </c>
      <c r="S87" s="93">
        <v>6.6039941987776782E-2</v>
      </c>
      <c r="T87" s="93">
        <v>6.4991467738429079E-2</v>
      </c>
      <c r="U87" s="93">
        <v>7.014725659128708E-2</v>
      </c>
      <c r="V87" s="93">
        <v>6.9073582029723621E-2</v>
      </c>
      <c r="W87" s="93">
        <v>6.7539006107409358E-2</v>
      </c>
      <c r="X87" s="93">
        <v>6.9773378802302166E-2</v>
      </c>
      <c r="Y87" s="93">
        <v>7.2741283164681397E-2</v>
      </c>
      <c r="Z87" s="93">
        <v>7.5844033885399148E-2</v>
      </c>
      <c r="AA87" s="93">
        <v>7.9148422830923937E-2</v>
      </c>
      <c r="AB87" s="93">
        <v>8.1529195203612209E-2</v>
      </c>
      <c r="AC87" s="93">
        <v>8.3998319615394612E-2</v>
      </c>
      <c r="AD87" s="93">
        <v>8.1265198337650765E-2</v>
      </c>
      <c r="AE87" s="93">
        <v>8.4303405249826324E-2</v>
      </c>
      <c r="AF87" s="93">
        <v>8.0381391690734313E-2</v>
      </c>
      <c r="AG87" s="93">
        <v>7.9936764993904286E-2</v>
      </c>
      <c r="AH87" s="93">
        <v>7.546307598546928E-2</v>
      </c>
      <c r="AI87" s="93">
        <v>7.9897090924344313E-2</v>
      </c>
      <c r="AJ87" s="93">
        <v>7.6625263897293683E-2</v>
      </c>
      <c r="AK87" s="93">
        <v>7.4062368771763476E-2</v>
      </c>
      <c r="AL87" s="93">
        <v>7.5534090334865731E-2</v>
      </c>
      <c r="AM87" s="93">
        <v>5.2239818306154408E-2</v>
      </c>
      <c r="AN87" s="93">
        <v>5.7468049000468029E-2</v>
      </c>
      <c r="AO87" s="93">
        <v>7.0046886939224937E-2</v>
      </c>
      <c r="AP87" s="93">
        <v>7.1101538323381924E-2</v>
      </c>
      <c r="AQ87" s="93">
        <v>7.2160501624592213E-2</v>
      </c>
      <c r="AR87" s="93">
        <v>6.9777149395449087E-2</v>
      </c>
      <c r="AS87" s="93">
        <v>7.0060299990578209E-2</v>
      </c>
      <c r="AT87" s="93">
        <v>7.2952202218376144E-2</v>
      </c>
      <c r="AU87" s="93">
        <v>7.441484287852658E-2</v>
      </c>
      <c r="AV87" s="93">
        <v>7.0857596297506861E-2</v>
      </c>
      <c r="AW87" s="93">
        <v>7.1997963595557157E-2</v>
      </c>
      <c r="AX87" s="93">
        <v>7.072841704395598E-2</v>
      </c>
      <c r="AY87" s="93">
        <v>7.0334919040507024E-2</v>
      </c>
      <c r="AZ87" s="93">
        <v>6.6954282258777878E-2</v>
      </c>
      <c r="BA87" s="93">
        <v>6.4682399332638058E-2</v>
      </c>
      <c r="BB87" s="93">
        <v>6.3314902236776119E-2</v>
      </c>
      <c r="BC87" s="93">
        <v>6.266839467696643E-2</v>
      </c>
      <c r="BD87" s="93">
        <v>6.1765202756600461E-2</v>
      </c>
      <c r="BE87" s="93">
        <v>6.1930524959196889E-2</v>
      </c>
      <c r="BF87" s="93">
        <v>6.0962536459480132E-2</v>
      </c>
      <c r="BG87" s="93">
        <v>5.9652256925577719E-2</v>
      </c>
      <c r="BH87" s="109"/>
      <c r="BN87" s="85"/>
      <c r="BO87" s="13"/>
      <c r="BP87" s="13"/>
      <c r="BQ87" s="13"/>
      <c r="BR87" s="13"/>
      <c r="BS87" s="13"/>
      <c r="BT87" s="13"/>
      <c r="BU87" s="13"/>
      <c r="BV87" s="1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c r="CY87" s="13"/>
      <c r="CZ87" s="13"/>
      <c r="DA87" s="13"/>
      <c r="DB87" s="13"/>
      <c r="DC87" s="13"/>
      <c r="DD87" s="13"/>
      <c r="DE87" s="13"/>
      <c r="DF87" s="13"/>
      <c r="DG87" s="13"/>
      <c r="DH87" s="13"/>
      <c r="DI87" s="13"/>
      <c r="DJ87" s="13"/>
      <c r="DK87" s="13"/>
      <c r="DL87" s="13"/>
      <c r="DM87" s="13"/>
      <c r="DN87" s="13"/>
      <c r="DO87" s="13"/>
      <c r="DP87" s="13"/>
      <c r="DQ87" s="13"/>
      <c r="DR87" s="13"/>
      <c r="DS87" s="13"/>
      <c r="DT87" s="13"/>
      <c r="DU87" s="13"/>
      <c r="DV87" s="13"/>
      <c r="DW87" s="13"/>
      <c r="DX87" s="13"/>
      <c r="DY87" s="85"/>
    </row>
    <row r="88" spans="1:129" s="93" customFormat="1" x14ac:dyDescent="0.35">
      <c r="A88" s="90"/>
      <c r="B88" s="90" t="str">
        <f>MID(B67,7,50)</f>
        <v>Construction</v>
      </c>
      <c r="C88" s="93">
        <v>8.2563720282114936E-2</v>
      </c>
      <c r="D88" s="93">
        <v>7.9697846037593265E-2</v>
      </c>
      <c r="E88" s="93">
        <v>7.7021162246614761E-2</v>
      </c>
      <c r="F88" s="93">
        <v>7.7202812727448888E-2</v>
      </c>
      <c r="G88" s="93">
        <v>7.9622164741927542E-2</v>
      </c>
      <c r="H88" s="93">
        <v>7.9883420191168619E-2</v>
      </c>
      <c r="I88" s="93">
        <v>8.231563433159457E-2</v>
      </c>
      <c r="J88" s="93">
        <v>6.5496128899910064E-2</v>
      </c>
      <c r="K88" s="93">
        <v>8.1288361504175025E-2</v>
      </c>
      <c r="L88" s="93">
        <v>8.6765874711768859E-2</v>
      </c>
      <c r="M88" s="93">
        <v>8.9279790307199902E-2</v>
      </c>
      <c r="N88" s="93">
        <v>7.7115023278779171E-2</v>
      </c>
      <c r="O88" s="93">
        <v>7.5993921097162132E-2</v>
      </c>
      <c r="P88" s="93">
        <v>7.0234848000447214E-2</v>
      </c>
      <c r="Q88" s="93">
        <v>6.9962149769946913E-2</v>
      </c>
      <c r="R88" s="93">
        <v>6.8841474885973503E-2</v>
      </c>
      <c r="S88" s="93">
        <v>6.7167847566987945E-2</v>
      </c>
      <c r="T88" s="93">
        <v>6.6742514554647706E-2</v>
      </c>
      <c r="U88" s="93">
        <v>8.2757373050048669E-2</v>
      </c>
      <c r="V88" s="93">
        <v>7.9493692535829372E-2</v>
      </c>
      <c r="W88" s="93">
        <v>7.6077021068082062E-2</v>
      </c>
      <c r="X88" s="93">
        <v>8.607817916403028E-2</v>
      </c>
      <c r="Y88" s="93">
        <v>8.8911420061839302E-2</v>
      </c>
      <c r="Z88" s="93">
        <v>9.0599134328887262E-2</v>
      </c>
      <c r="AA88" s="93">
        <v>9.3645582348198378E-2</v>
      </c>
      <c r="AB88" s="93">
        <v>9.2002138420916438E-2</v>
      </c>
      <c r="AC88" s="93">
        <v>9.567886815519995E-2</v>
      </c>
      <c r="AD88" s="93">
        <v>0.10117139873759973</v>
      </c>
      <c r="AE88" s="93">
        <v>0.10146970444412665</v>
      </c>
      <c r="AF88" s="93">
        <v>9.5578403365179088E-2</v>
      </c>
      <c r="AG88" s="93">
        <v>9.774581927525805E-2</v>
      </c>
      <c r="AH88" s="93">
        <v>9.1033924149634321E-2</v>
      </c>
      <c r="AI88" s="93">
        <v>0.10160925888730145</v>
      </c>
      <c r="AJ88" s="93">
        <v>0.10164868598843212</v>
      </c>
      <c r="AK88" s="93">
        <v>0.10237285658602735</v>
      </c>
      <c r="AL88" s="93">
        <v>9.541825463589039E-2</v>
      </c>
      <c r="AM88" s="93">
        <v>4.0043306151104692E-2</v>
      </c>
      <c r="AN88" s="93">
        <v>8.1180840368354892E-2</v>
      </c>
      <c r="AO88" s="93">
        <v>8.7097216399996416E-2</v>
      </c>
      <c r="AP88" s="93">
        <v>8.7825609716176103E-2</v>
      </c>
      <c r="AQ88" s="93">
        <v>8.8464408084197643E-2</v>
      </c>
      <c r="AR88" s="93">
        <v>8.4097251298970208E-2</v>
      </c>
      <c r="AS88" s="93">
        <v>8.3685116176625329E-2</v>
      </c>
      <c r="AT88" s="93">
        <v>8.5821743525266184E-2</v>
      </c>
      <c r="AU88" s="93">
        <v>8.9809888797823603E-2</v>
      </c>
      <c r="AV88" s="93">
        <v>8.9666578278940492E-2</v>
      </c>
      <c r="AW88" s="93">
        <v>9.5051359464092669E-2</v>
      </c>
      <c r="AX88" s="93">
        <v>9.6248584172098181E-2</v>
      </c>
      <c r="AY88" s="93">
        <v>0.10083683770303795</v>
      </c>
      <c r="AZ88" s="93">
        <v>9.7174793831356729E-2</v>
      </c>
      <c r="BA88" s="93">
        <v>9.7533725817607414E-2</v>
      </c>
      <c r="BB88" s="93">
        <v>9.5532092407748848E-2</v>
      </c>
      <c r="BC88" s="93">
        <v>8.8447813801403194E-2</v>
      </c>
      <c r="BD88" s="93">
        <v>8.8108773205091306E-2</v>
      </c>
      <c r="BE88" s="93">
        <v>8.7104843787825348E-2</v>
      </c>
      <c r="BF88" s="93">
        <v>8.5642556488384661E-2</v>
      </c>
      <c r="BG88" s="93">
        <v>8.1728766371091846E-2</v>
      </c>
      <c r="BH88" s="109"/>
      <c r="BN88" s="85"/>
      <c r="BO88" s="13"/>
      <c r="BP88" s="13"/>
      <c r="BQ88" s="13"/>
      <c r="BR88" s="13"/>
      <c r="BS88" s="13"/>
      <c r="BT88" s="13"/>
      <c r="BU88" s="13"/>
      <c r="BV88" s="13"/>
      <c r="BW88" s="13"/>
      <c r="BX88" s="13"/>
      <c r="BY88" s="13"/>
      <c r="BZ88" s="13"/>
      <c r="CA88" s="13"/>
      <c r="CB88" s="13"/>
      <c r="CC88" s="13"/>
      <c r="CD88" s="13"/>
      <c r="CE88" s="13"/>
      <c r="CF88" s="13"/>
      <c r="CG88" s="13"/>
      <c r="CH88" s="13"/>
      <c r="CI88" s="13"/>
      <c r="CJ88" s="13"/>
      <c r="CK88" s="13"/>
      <c r="CL88" s="13"/>
      <c r="CM88" s="13"/>
      <c r="CN88" s="13"/>
      <c r="CO88" s="13"/>
      <c r="CP88" s="13"/>
      <c r="CQ88" s="13"/>
      <c r="CR88" s="13"/>
      <c r="CS88" s="13"/>
      <c r="CT88" s="13"/>
      <c r="CU88" s="13"/>
      <c r="CV88" s="13"/>
      <c r="CW88" s="13"/>
      <c r="CX88" s="13"/>
      <c r="CY88" s="13"/>
      <c r="CZ88" s="13"/>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85"/>
    </row>
    <row r="89" spans="1:129" s="93" customFormat="1" x14ac:dyDescent="0.35">
      <c r="A89" s="90"/>
      <c r="B89" s="90" t="str">
        <f>MID(B76,7,50)</f>
        <v>Tertiaire marchand</v>
      </c>
      <c r="C89" s="93">
        <v>2.4471384241492134E-2</v>
      </c>
      <c r="D89" s="93">
        <v>2.4979638377310532E-2</v>
      </c>
      <c r="E89" s="93">
        <v>2.3913465959476493E-2</v>
      </c>
      <c r="F89" s="93">
        <v>2.2791047286695589E-2</v>
      </c>
      <c r="G89" s="93">
        <v>2.4016618081062129E-2</v>
      </c>
      <c r="H89" s="93">
        <v>2.2015598534910176E-2</v>
      </c>
      <c r="I89" s="93">
        <v>2.1581272153757904E-2</v>
      </c>
      <c r="J89" s="93">
        <v>2.1591316860434372E-2</v>
      </c>
      <c r="K89" s="93">
        <v>2.216448426335756E-2</v>
      </c>
      <c r="L89" s="93">
        <v>2.3454011875278621E-2</v>
      </c>
      <c r="M89" s="93">
        <v>2.3185745982372285E-2</v>
      </c>
      <c r="N89" s="93">
        <v>2.4064731169522707E-2</v>
      </c>
      <c r="O89" s="93">
        <v>2.3113392877928959E-2</v>
      </c>
      <c r="P89" s="93">
        <v>2.3466081152770046E-2</v>
      </c>
      <c r="Q89" s="93">
        <v>2.4294350106301654E-2</v>
      </c>
      <c r="R89" s="93">
        <v>2.5873108333811509E-2</v>
      </c>
      <c r="S89" s="93">
        <v>2.6298400192624173E-2</v>
      </c>
      <c r="T89" s="93">
        <v>2.7246352134429098E-2</v>
      </c>
      <c r="U89" s="93">
        <v>2.7407840759955518E-2</v>
      </c>
      <c r="V89" s="93">
        <v>2.6546795166566019E-2</v>
      </c>
      <c r="W89" s="93">
        <v>2.7174667057339712E-2</v>
      </c>
      <c r="X89" s="93">
        <v>2.9954580587121537E-2</v>
      </c>
      <c r="Y89" s="93">
        <v>2.9904682154972231E-2</v>
      </c>
      <c r="Z89" s="93">
        <v>3.3039971580329446E-2</v>
      </c>
      <c r="AA89" s="93">
        <v>3.1200194043656947E-2</v>
      </c>
      <c r="AB89" s="93">
        <v>3.472426559182025E-2</v>
      </c>
      <c r="AC89" s="93">
        <v>3.4351040574952384E-2</v>
      </c>
      <c r="AD89" s="93">
        <v>3.5604351659872545E-2</v>
      </c>
      <c r="AE89" s="93">
        <v>3.742584151760512E-2</v>
      </c>
      <c r="AF89" s="93">
        <v>3.6487558262489714E-2</v>
      </c>
      <c r="AG89" s="93">
        <v>3.7286247380362979E-2</v>
      </c>
      <c r="AH89" s="93">
        <v>3.4505929053850096E-2</v>
      </c>
      <c r="AI89" s="93">
        <v>3.7646432958809359E-2</v>
      </c>
      <c r="AJ89" s="93">
        <v>3.8736330970798823E-2</v>
      </c>
      <c r="AK89" s="93">
        <v>3.8412925227288112E-2</v>
      </c>
      <c r="AL89" s="93">
        <v>3.9236633813133054E-2</v>
      </c>
      <c r="AM89" s="93">
        <v>3.0535078433536672E-2</v>
      </c>
      <c r="AN89" s="93">
        <v>3.5931549819500752E-2</v>
      </c>
      <c r="AO89" s="93">
        <v>3.9720577035169312E-2</v>
      </c>
      <c r="AP89" s="93">
        <v>3.9893416710230292E-2</v>
      </c>
      <c r="AQ89" s="93">
        <v>4.0731173780039029E-2</v>
      </c>
      <c r="AR89" s="93">
        <v>4.1594029366392518E-2</v>
      </c>
      <c r="AS89" s="93">
        <v>3.9110250785045417E-2</v>
      </c>
      <c r="AT89" s="93">
        <v>3.9455933087127512E-2</v>
      </c>
      <c r="AU89" s="93">
        <v>3.8703000260367028E-2</v>
      </c>
      <c r="AV89" s="93">
        <v>3.6913148901559591E-2</v>
      </c>
      <c r="AW89" s="93">
        <v>3.670685863471234E-2</v>
      </c>
      <c r="AX89" s="93">
        <v>3.698458931829561E-2</v>
      </c>
      <c r="AY89" s="93">
        <v>3.6086590278026694E-2</v>
      </c>
      <c r="AZ89" s="93">
        <v>3.6420217286914087E-2</v>
      </c>
      <c r="BA89" s="93">
        <v>3.4349618013185076E-2</v>
      </c>
      <c r="BB89" s="93">
        <v>3.3776263786290034E-2</v>
      </c>
      <c r="BC89" s="93">
        <v>3.240209406186028E-2</v>
      </c>
      <c r="BD89" s="93">
        <v>3.1638791896903176E-2</v>
      </c>
      <c r="BE89" s="93">
        <v>3.1769975363949869E-2</v>
      </c>
      <c r="BF89" s="93">
        <v>3.0789046263800315E-2</v>
      </c>
      <c r="BG89" s="93">
        <v>3.097371916924118E-2</v>
      </c>
      <c r="BH89" s="109"/>
      <c r="BN89" s="85"/>
      <c r="BO89" s="13"/>
      <c r="BP89" s="13"/>
      <c r="BQ89" s="13"/>
      <c r="BR89" s="13"/>
      <c r="BS89" s="13"/>
      <c r="BT89" s="13"/>
      <c r="BU89" s="13"/>
      <c r="BV89" s="13"/>
      <c r="BW89" s="13"/>
      <c r="BX89" s="13"/>
      <c r="BY89" s="13"/>
      <c r="BZ89" s="13"/>
      <c r="CA89" s="13"/>
      <c r="CB89" s="13"/>
      <c r="CC89" s="13"/>
      <c r="CD89" s="13"/>
      <c r="CE89" s="13"/>
      <c r="CF89" s="13"/>
      <c r="CG89" s="13"/>
      <c r="CH89" s="13"/>
      <c r="CI89" s="13"/>
      <c r="CJ89" s="13"/>
      <c r="CK89" s="13"/>
      <c r="CL89" s="13"/>
      <c r="CM89" s="13"/>
      <c r="CN89" s="13"/>
      <c r="CO89" s="13"/>
      <c r="CP89" s="13"/>
      <c r="CQ89" s="13"/>
      <c r="CR89" s="13"/>
      <c r="CS89" s="13"/>
      <c r="CT89" s="13"/>
      <c r="CU89" s="13"/>
      <c r="CV89" s="13"/>
      <c r="CW89" s="13"/>
      <c r="CX89" s="13"/>
      <c r="CY89" s="13"/>
      <c r="CZ89" s="13"/>
      <c r="DA89" s="13"/>
      <c r="DB89" s="13"/>
      <c r="DC89" s="13"/>
      <c r="DD89" s="13"/>
      <c r="DE89" s="13"/>
      <c r="DF89" s="13"/>
      <c r="DG89" s="13"/>
      <c r="DH89" s="13"/>
      <c r="DI89" s="13"/>
      <c r="DJ89" s="13"/>
      <c r="DK89" s="13"/>
      <c r="DL89" s="13"/>
      <c r="DM89" s="13"/>
      <c r="DN89" s="13"/>
      <c r="DO89" s="13"/>
      <c r="DP89" s="13"/>
      <c r="DQ89" s="13"/>
      <c r="DR89" s="13"/>
      <c r="DS89" s="13"/>
      <c r="DT89" s="13"/>
      <c r="DU89" s="13"/>
      <c r="DV89" s="13"/>
      <c r="DW89" s="13"/>
      <c r="DX89" s="13"/>
      <c r="DY89" s="85"/>
    </row>
    <row r="90" spans="1:129" s="93" customFormat="1" x14ac:dyDescent="0.35">
      <c r="A90" s="90"/>
      <c r="B90" s="90" t="str">
        <f>MID(B78,7,50)</f>
        <v>Tertiaire non marchand</v>
      </c>
      <c r="C90" s="93">
        <v>3.7948089106974495E-3</v>
      </c>
      <c r="D90" s="93">
        <v>3.8054221529761076E-3</v>
      </c>
      <c r="E90" s="93">
        <v>3.8800600252216501E-3</v>
      </c>
      <c r="F90" s="93">
        <v>4.4555876537194835E-3</v>
      </c>
      <c r="G90" s="93">
        <v>3.6344902454951596E-3</v>
      </c>
      <c r="H90" s="93">
        <v>3.6533547139992926E-3</v>
      </c>
      <c r="I90" s="93">
        <v>3.2136106168831986E-3</v>
      </c>
      <c r="J90" s="93">
        <v>2.9759685421954195E-3</v>
      </c>
      <c r="K90" s="93">
        <v>3.0327133254052663E-3</v>
      </c>
      <c r="L90" s="93">
        <v>2.8936974296885046E-3</v>
      </c>
      <c r="M90" s="93">
        <v>2.6477326663898737E-3</v>
      </c>
      <c r="N90" s="93">
        <v>2.3992783686939334E-3</v>
      </c>
      <c r="O90" s="93">
        <v>3.0314577748577713E-3</v>
      </c>
      <c r="P90" s="93">
        <v>2.6331121224196451E-3</v>
      </c>
      <c r="Q90" s="93">
        <v>2.9302782144038893E-3</v>
      </c>
      <c r="R90" s="93">
        <v>3.2011414765565939E-3</v>
      </c>
      <c r="S90" s="93">
        <v>3.4055187311909907E-3</v>
      </c>
      <c r="T90" s="93">
        <v>3.561635440016224E-3</v>
      </c>
      <c r="U90" s="93">
        <v>3.6088425633678633E-3</v>
      </c>
      <c r="V90" s="93">
        <v>3.1713056485916471E-3</v>
      </c>
      <c r="W90" s="93">
        <v>4.0570239017294471E-3</v>
      </c>
      <c r="X90" s="93">
        <v>3.7165390165893775E-3</v>
      </c>
      <c r="Y90" s="93">
        <v>3.5332298510357602E-3</v>
      </c>
      <c r="Z90" s="93">
        <v>3.5019301195328627E-3</v>
      </c>
      <c r="AA90" s="93">
        <v>2.2886292945214228E-3</v>
      </c>
      <c r="AB90" s="93">
        <v>2.1659483350852473E-3</v>
      </c>
      <c r="AC90" s="93">
        <v>2.0552079070186397E-3</v>
      </c>
      <c r="AD90" s="93">
        <v>2.0575462870005092E-3</v>
      </c>
      <c r="AE90" s="93">
        <v>2.1903006812535502E-3</v>
      </c>
      <c r="AF90" s="93">
        <v>3.1765161069660388E-3</v>
      </c>
      <c r="AG90" s="93">
        <v>3.1550055759589357E-3</v>
      </c>
      <c r="AH90" s="93">
        <v>3.2843247448135662E-3</v>
      </c>
      <c r="AI90" s="93">
        <v>3.2782503638769988E-3</v>
      </c>
      <c r="AJ90" s="93">
        <v>3.1730244525370733E-3</v>
      </c>
      <c r="AK90" s="93">
        <v>3.3210221245819037E-3</v>
      </c>
      <c r="AL90" s="93">
        <v>3.5375097699416377E-3</v>
      </c>
      <c r="AM90" s="93">
        <v>3.0976078861131512E-3</v>
      </c>
      <c r="AN90" s="93">
        <v>3.3156499607481116E-3</v>
      </c>
      <c r="AO90" s="93">
        <v>3.8416557492323231E-3</v>
      </c>
      <c r="AP90" s="93">
        <v>3.6106192077912896E-3</v>
      </c>
      <c r="AQ90" s="93">
        <v>3.9494339592685826E-3</v>
      </c>
      <c r="AR90" s="93">
        <v>4.1977943349166859E-3</v>
      </c>
      <c r="AS90" s="93">
        <v>4.1584526094506132E-3</v>
      </c>
      <c r="AT90" s="93">
        <v>4.3308652449177967E-3</v>
      </c>
      <c r="AU90" s="93">
        <v>4.826447305591181E-3</v>
      </c>
      <c r="AV90" s="93">
        <v>4.97942668284076E-3</v>
      </c>
      <c r="AW90" s="93">
        <v>4.2252423614089667E-3</v>
      </c>
      <c r="AX90" s="93">
        <v>4.9987492084728876E-3</v>
      </c>
      <c r="AY90" s="93">
        <v>4.1818713555721431E-3</v>
      </c>
      <c r="AZ90" s="93">
        <v>3.9968646062769619E-3</v>
      </c>
      <c r="BA90" s="93">
        <v>3.9502163498788129E-3</v>
      </c>
      <c r="BB90" s="93">
        <v>3.9891258453352311E-3</v>
      </c>
      <c r="BC90" s="93">
        <v>3.9712031567735165E-3</v>
      </c>
      <c r="BD90" s="93">
        <v>4.1055227207862964E-3</v>
      </c>
      <c r="BE90" s="93">
        <v>3.6988441267258331E-3</v>
      </c>
      <c r="BF90" s="93">
        <v>3.2019673490123932E-3</v>
      </c>
      <c r="BG90" s="93">
        <v>3.1253882134007413E-3</v>
      </c>
      <c r="BH90" s="109"/>
      <c r="BN90" s="85"/>
      <c r="BO90" s="13"/>
      <c r="BP90" s="13"/>
      <c r="BQ90" s="13"/>
      <c r="BR90" s="13"/>
      <c r="BS90" s="13"/>
      <c r="BT90" s="13"/>
      <c r="BU90" s="13"/>
      <c r="BV90" s="13"/>
      <c r="BW90" s="13"/>
      <c r="BX90" s="13"/>
      <c r="BY90" s="13"/>
      <c r="BZ90" s="13"/>
      <c r="CA90" s="13"/>
      <c r="CB90" s="13"/>
      <c r="CC90" s="13"/>
      <c r="CD90" s="13"/>
      <c r="CE90" s="13"/>
      <c r="CF90" s="13"/>
      <c r="CG90" s="13"/>
      <c r="CH90" s="13"/>
      <c r="CI90" s="13"/>
      <c r="CJ90" s="13"/>
      <c r="CK90" s="13"/>
      <c r="CL90" s="13"/>
      <c r="CM90" s="13"/>
      <c r="CN90" s="13"/>
      <c r="CO90" s="13"/>
      <c r="CP90" s="13"/>
      <c r="CQ90" s="13"/>
      <c r="CR90" s="13"/>
      <c r="CS90" s="13"/>
      <c r="CT90" s="13"/>
      <c r="CU90" s="13"/>
      <c r="CV90" s="13"/>
      <c r="CW90" s="13"/>
      <c r="CX90" s="13"/>
      <c r="CY90" s="13"/>
      <c r="CZ90" s="13"/>
      <c r="DA90" s="13"/>
      <c r="DB90" s="13"/>
      <c r="DC90" s="13"/>
      <c r="DD90" s="13"/>
      <c r="DE90" s="13"/>
      <c r="DF90" s="13"/>
      <c r="DG90" s="13"/>
      <c r="DH90" s="13"/>
      <c r="DI90" s="13"/>
      <c r="DJ90" s="13"/>
      <c r="DK90" s="13"/>
      <c r="DL90" s="13"/>
      <c r="DM90" s="13"/>
      <c r="DN90" s="13"/>
      <c r="DO90" s="13"/>
      <c r="DP90" s="13"/>
      <c r="DQ90" s="13"/>
      <c r="DR90" s="13"/>
      <c r="DS90" s="13"/>
      <c r="DT90" s="13"/>
      <c r="DU90" s="13"/>
      <c r="DV90" s="13"/>
      <c r="DW90" s="13"/>
      <c r="DX90" s="13"/>
      <c r="DY90" s="85"/>
    </row>
    <row r="91" spans="1:129" x14ac:dyDescent="0.35">
      <c r="A91" s="7"/>
      <c r="B91" s="7"/>
    </row>
    <row r="92" spans="1:129" x14ac:dyDescent="0.35">
      <c r="A92" s="7"/>
      <c r="B92" s="7"/>
    </row>
    <row r="93" spans="1:129" x14ac:dyDescent="0.35">
      <c r="A93" s="7"/>
      <c r="B93" s="7"/>
    </row>
    <row r="94" spans="1:129" x14ac:dyDescent="0.35">
      <c r="A94" s="7"/>
      <c r="B94" s="7"/>
    </row>
    <row r="95" spans="1:129" x14ac:dyDescent="0.35">
      <c r="A95" s="7"/>
      <c r="B95" s="7"/>
    </row>
    <row r="96" spans="1:129" x14ac:dyDescent="0.35">
      <c r="A96" s="7"/>
      <c r="B96" s="7"/>
    </row>
    <row r="97" spans="1:2" x14ac:dyDescent="0.35">
      <c r="A97" s="7"/>
      <c r="B97" s="7"/>
    </row>
    <row r="98" spans="1:2" x14ac:dyDescent="0.35">
      <c r="A98" s="7"/>
      <c r="B98" s="7"/>
    </row>
    <row r="99" spans="1:2" x14ac:dyDescent="0.35">
      <c r="A99" s="7"/>
      <c r="B99" s="7"/>
    </row>
    <row r="100" spans="1:2" x14ac:dyDescent="0.35">
      <c r="A100" s="7"/>
      <c r="B100" s="7"/>
    </row>
    <row r="101" spans="1:2" x14ac:dyDescent="0.35">
      <c r="A101" s="7"/>
      <c r="B101" s="7"/>
    </row>
    <row r="102" spans="1:2" x14ac:dyDescent="0.35">
      <c r="A102" s="7"/>
      <c r="B102" s="7"/>
    </row>
    <row r="103" spans="1:2" x14ac:dyDescent="0.35">
      <c r="A103" s="7"/>
      <c r="B103" s="7"/>
    </row>
    <row r="104" spans="1:2" x14ac:dyDescent="0.35">
      <c r="A104" s="7"/>
      <c r="B104" s="7"/>
    </row>
    <row r="105" spans="1:2" x14ac:dyDescent="0.35">
      <c r="A105" s="7"/>
      <c r="B105" s="7"/>
    </row>
    <row r="106" spans="1:2" x14ac:dyDescent="0.35">
      <c r="A106" s="7"/>
      <c r="B106" s="7"/>
    </row>
    <row r="107" spans="1:2" x14ac:dyDescent="0.35">
      <c r="A107" s="7"/>
      <c r="B107" s="7"/>
    </row>
    <row r="108" spans="1:2" x14ac:dyDescent="0.35">
      <c r="A108" s="7"/>
      <c r="B108" s="7"/>
    </row>
    <row r="109" spans="1:2" x14ac:dyDescent="0.35">
      <c r="A109" s="7"/>
      <c r="B109" s="7"/>
    </row>
    <row r="110" spans="1:2" x14ac:dyDescent="0.35">
      <c r="A110" s="7"/>
      <c r="B110" s="7"/>
    </row>
    <row r="111" spans="1:2" x14ac:dyDescent="0.35">
      <c r="A111" s="7"/>
      <c r="B111" s="7"/>
    </row>
    <row r="112" spans="1:2" x14ac:dyDescent="0.35">
      <c r="A112" s="7"/>
      <c r="B112" s="7"/>
    </row>
    <row r="113" spans="1:129" x14ac:dyDescent="0.35">
      <c r="A113" s="7"/>
      <c r="B113" s="7"/>
    </row>
    <row r="114" spans="1:129" x14ac:dyDescent="0.35">
      <c r="A114" s="7"/>
      <c r="B114" s="7"/>
    </row>
    <row r="115" spans="1:129" x14ac:dyDescent="0.35">
      <c r="A115" s="7"/>
      <c r="B115" s="7"/>
    </row>
    <row r="116" spans="1:129" x14ac:dyDescent="0.35">
      <c r="A116" s="7"/>
      <c r="B116" s="7"/>
    </row>
    <row r="117" spans="1:129" x14ac:dyDescent="0.35">
      <c r="A117" s="7"/>
      <c r="B117" s="7"/>
    </row>
    <row r="118" spans="1:129" x14ac:dyDescent="0.35">
      <c r="A118" s="7"/>
      <c r="B118" s="7"/>
    </row>
    <row r="119" spans="1:129" x14ac:dyDescent="0.35">
      <c r="A119" s="7"/>
      <c r="B119" s="7"/>
    </row>
    <row r="120" spans="1:129" x14ac:dyDescent="0.35">
      <c r="A120" s="7"/>
      <c r="B120" s="7"/>
    </row>
    <row r="124" spans="1:129" s="85" customFormat="1" hidden="1" x14ac:dyDescent="0.35">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86"/>
      <c r="BO124" s="13"/>
      <c r="BP124" s="13"/>
      <c r="BQ124" s="13"/>
      <c r="BR124" s="13"/>
      <c r="BS124" s="13"/>
      <c r="BT124" s="13"/>
      <c r="BU124" s="13"/>
      <c r="BV124" s="13"/>
      <c r="BW124" s="13"/>
      <c r="BX124" s="13"/>
      <c r="BY124" s="13"/>
      <c r="BZ124" s="13"/>
      <c r="CA124" s="13"/>
      <c r="CB124" s="13"/>
      <c r="CC124" s="13"/>
      <c r="CD124" s="13"/>
      <c r="CE124" s="13"/>
      <c r="CF124" s="13"/>
      <c r="CG124" s="13"/>
      <c r="CH124" s="13"/>
      <c r="CI124" s="13"/>
      <c r="CJ124" s="13"/>
      <c r="CK124" s="13"/>
      <c r="CL124" s="13"/>
      <c r="CM124" s="13"/>
      <c r="CN124" s="13"/>
      <c r="CO124" s="13"/>
      <c r="CP124" s="13"/>
      <c r="CQ124" s="13"/>
      <c r="CR124" s="13"/>
      <c r="CS124" s="13"/>
      <c r="CT124" s="13"/>
      <c r="CU124" s="13"/>
      <c r="CV124" s="13"/>
      <c r="CW124" s="13"/>
      <c r="CX124" s="13"/>
      <c r="CY124" s="13"/>
      <c r="CZ124" s="13"/>
      <c r="DA124" s="13"/>
      <c r="DB124" s="13"/>
      <c r="DC124" s="13"/>
      <c r="DD124" s="13"/>
      <c r="DE124" s="13"/>
      <c r="DF124" s="13"/>
      <c r="DG124" s="13"/>
      <c r="DH124" s="13"/>
      <c r="DI124" s="13"/>
      <c r="DJ124" s="13"/>
      <c r="DK124" s="13"/>
      <c r="DL124" s="13"/>
      <c r="DM124" s="13"/>
      <c r="DN124" s="13"/>
      <c r="DO124" s="13"/>
      <c r="DP124" s="13"/>
      <c r="DQ124" s="13"/>
      <c r="DR124" s="13"/>
      <c r="DS124" s="13"/>
      <c r="DT124" s="13"/>
      <c r="DU124" s="13"/>
      <c r="DV124" s="13"/>
      <c r="DW124" s="13"/>
      <c r="DX124" s="13"/>
    </row>
    <row r="125" spans="1:129" s="7" customFormat="1" hidden="1" x14ac:dyDescent="0.35">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86"/>
      <c r="BN125" s="85"/>
      <c r="BO125" s="13"/>
      <c r="BP125" s="13"/>
      <c r="BQ125" s="13"/>
      <c r="BR125" s="13"/>
      <c r="BS125" s="13"/>
      <c r="BT125" s="13"/>
      <c r="BU125" s="13"/>
      <c r="BV125" s="13"/>
      <c r="BW125" s="13"/>
      <c r="BX125" s="13"/>
      <c r="BY125" s="13"/>
      <c r="BZ125" s="13"/>
      <c r="CA125" s="13"/>
      <c r="CB125" s="13"/>
      <c r="CC125" s="13"/>
      <c r="CD125" s="13"/>
      <c r="CE125" s="13"/>
      <c r="CF125" s="13"/>
      <c r="CG125" s="13"/>
      <c r="CH125" s="13"/>
      <c r="CI125" s="13"/>
      <c r="CJ125" s="13"/>
      <c r="CK125" s="13"/>
      <c r="CL125" s="13"/>
      <c r="CM125" s="13"/>
      <c r="CN125" s="13"/>
      <c r="CO125" s="13"/>
      <c r="CP125" s="13"/>
      <c r="CQ125" s="13"/>
      <c r="CR125" s="13"/>
      <c r="CS125" s="13"/>
      <c r="CT125" s="13"/>
      <c r="CU125" s="13"/>
      <c r="CV125" s="13"/>
      <c r="CW125" s="13"/>
      <c r="CX125" s="13"/>
      <c r="CY125" s="13"/>
      <c r="CZ125" s="13"/>
      <c r="DA125" s="13"/>
      <c r="DB125" s="13"/>
      <c r="DC125" s="13"/>
      <c r="DD125" s="13"/>
      <c r="DE125" s="13"/>
      <c r="DF125" s="13"/>
      <c r="DG125" s="13"/>
      <c r="DH125" s="13"/>
      <c r="DI125" s="13"/>
      <c r="DJ125" s="13"/>
      <c r="DK125" s="13"/>
      <c r="DL125" s="13"/>
      <c r="DM125" s="13"/>
      <c r="DN125" s="13"/>
      <c r="DO125" s="13"/>
      <c r="DP125" s="13"/>
      <c r="DQ125" s="13"/>
      <c r="DR125" s="13"/>
      <c r="DS125" s="13"/>
      <c r="DT125" s="13"/>
      <c r="DU125" s="13"/>
      <c r="DV125" s="13"/>
      <c r="DW125" s="13"/>
      <c r="DX125" s="13"/>
      <c r="DY125" s="85"/>
    </row>
    <row r="126" spans="1:129" hidden="1" x14ac:dyDescent="0.35"/>
    <row r="127" spans="1:129" hidden="1" x14ac:dyDescent="0.35"/>
    <row r="128" spans="1:129" hidden="1" x14ac:dyDescent="0.35"/>
    <row r="129" hidden="1" x14ac:dyDescent="0.35"/>
    <row r="130" hidden="1" x14ac:dyDescent="0.35"/>
    <row r="131" hidden="1" x14ac:dyDescent="0.35"/>
    <row r="132" hidden="1" x14ac:dyDescent="0.35"/>
    <row r="133" hidden="1" x14ac:dyDescent="0.35"/>
    <row r="134" hidden="1" x14ac:dyDescent="0.35"/>
    <row r="135" hidden="1" x14ac:dyDescent="0.35"/>
    <row r="136" hidden="1" x14ac:dyDescent="0.35"/>
    <row r="137" hidden="1" x14ac:dyDescent="0.35"/>
    <row r="138" hidden="1" x14ac:dyDescent="0.35"/>
    <row r="139" hidden="1" x14ac:dyDescent="0.35"/>
    <row r="140" hidden="1" x14ac:dyDescent="0.35"/>
    <row r="141" hidden="1" x14ac:dyDescent="0.35"/>
    <row r="142" hidden="1" x14ac:dyDescent="0.35"/>
    <row r="143" hidden="1" x14ac:dyDescent="0.35"/>
    <row r="144" hidden="1" x14ac:dyDescent="0.35"/>
    <row r="145" hidden="1" x14ac:dyDescent="0.35"/>
    <row r="146" hidden="1" x14ac:dyDescent="0.35"/>
    <row r="147" hidden="1" x14ac:dyDescent="0.35"/>
    <row r="148" hidden="1" x14ac:dyDescent="0.35"/>
    <row r="149" hidden="1" x14ac:dyDescent="0.35"/>
  </sheetData>
  <mergeCells count="3">
    <mergeCell ref="A29:B29"/>
    <mergeCell ref="A54:B54"/>
    <mergeCell ref="A79:B79"/>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DY149"/>
  <sheetViews>
    <sheetView zoomScaleNormal="100" workbookViewId="0">
      <pane xSplit="2" ySplit="7" topLeftCell="C8" activePane="bottomRight" state="frozen"/>
      <selection activeCell="BN1" sqref="BN1:DY1048576"/>
      <selection pane="topRight" activeCell="BN1" sqref="BN1:DY1048576"/>
      <selection pane="bottomLeft" activeCell="BN1" sqref="BN1:DY1048576"/>
      <selection pane="bottomRight" activeCell="BN1" sqref="BN1:DY1048576"/>
    </sheetView>
  </sheetViews>
  <sheetFormatPr baseColWidth="10" defaultColWidth="11.453125" defaultRowHeight="14.5" x14ac:dyDescent="0.35"/>
  <cols>
    <col min="1" max="1" width="11.453125" style="13"/>
    <col min="2" max="2" width="82.453125" style="13" customWidth="1"/>
    <col min="3" max="59" width="10.90625" style="13"/>
    <col min="60" max="60" width="11.453125" style="86"/>
    <col min="61" max="65" width="11.453125" style="13"/>
    <col min="66" max="66" width="0" style="85" hidden="1" customWidth="1"/>
    <col min="67" max="128" width="0" style="13" hidden="1" customWidth="1"/>
    <col min="129" max="129" width="0" style="85" hidden="1" customWidth="1"/>
    <col min="130" max="16384" width="11.453125" style="13"/>
  </cols>
  <sheetData>
    <row r="1" spans="1:128" ht="18.5" x14ac:dyDescent="0.45">
      <c r="A1" s="67" t="s">
        <v>175</v>
      </c>
      <c r="B1" s="7"/>
      <c r="BO1" s="13" t="s">
        <v>316</v>
      </c>
    </row>
    <row r="2" spans="1:128" x14ac:dyDescent="0.35">
      <c r="A2" s="7" t="s">
        <v>142</v>
      </c>
      <c r="B2" s="7"/>
    </row>
    <row r="3" spans="1:128" x14ac:dyDescent="0.35">
      <c r="A3" s="7" t="s">
        <v>143</v>
      </c>
      <c r="B3" s="7"/>
    </row>
    <row r="4" spans="1:128" x14ac:dyDescent="0.35">
      <c r="A4" s="7"/>
      <c r="B4" s="7"/>
    </row>
    <row r="5" spans="1:128" x14ac:dyDescent="0.35">
      <c r="A5" s="7"/>
      <c r="B5" s="7"/>
    </row>
    <row r="6" spans="1:128" ht="15" thickBot="1" x14ac:dyDescent="0.4">
      <c r="A6" s="88" t="s">
        <v>295</v>
      </c>
      <c r="B6" s="89"/>
      <c r="C6" s="92" t="s">
        <v>176</v>
      </c>
    </row>
    <row r="7" spans="1:128" ht="15" thickBot="1" x14ac:dyDescent="0.4">
      <c r="A7" s="14" t="s">
        <v>144</v>
      </c>
      <c r="B7" s="15" t="s">
        <v>22</v>
      </c>
      <c r="C7" s="22" t="s">
        <v>47</v>
      </c>
      <c r="D7" s="22" t="s">
        <v>48</v>
      </c>
      <c r="E7" s="22" t="s">
        <v>49</v>
      </c>
      <c r="F7" s="22" t="s">
        <v>50</v>
      </c>
      <c r="G7" s="22" t="s">
        <v>51</v>
      </c>
      <c r="H7" s="22" t="s">
        <v>52</v>
      </c>
      <c r="I7" s="22" t="s">
        <v>53</v>
      </c>
      <c r="J7" s="22" t="s">
        <v>54</v>
      </c>
      <c r="K7" s="22" t="s">
        <v>55</v>
      </c>
      <c r="L7" s="22" t="s">
        <v>56</v>
      </c>
      <c r="M7" s="22" t="s">
        <v>57</v>
      </c>
      <c r="N7" s="22" t="s">
        <v>58</v>
      </c>
      <c r="O7" s="22" t="s">
        <v>59</v>
      </c>
      <c r="P7" s="22" t="s">
        <v>60</v>
      </c>
      <c r="Q7" s="22" t="s">
        <v>61</v>
      </c>
      <c r="R7" s="22" t="s">
        <v>62</v>
      </c>
      <c r="S7" s="22" t="s">
        <v>63</v>
      </c>
      <c r="T7" s="22" t="s">
        <v>64</v>
      </c>
      <c r="U7" s="22" t="s">
        <v>65</v>
      </c>
      <c r="V7" s="22" t="s">
        <v>66</v>
      </c>
      <c r="W7" s="22" t="s">
        <v>67</v>
      </c>
      <c r="X7" s="22" t="s">
        <v>68</v>
      </c>
      <c r="Y7" s="22" t="s">
        <v>69</v>
      </c>
      <c r="Z7" s="22" t="s">
        <v>70</v>
      </c>
      <c r="AA7" s="22" t="s">
        <v>71</v>
      </c>
      <c r="AB7" s="22" t="s">
        <v>72</v>
      </c>
      <c r="AC7" s="22" t="s">
        <v>73</v>
      </c>
      <c r="AD7" s="22" t="s">
        <v>74</v>
      </c>
      <c r="AE7" s="22" t="s">
        <v>75</v>
      </c>
      <c r="AF7" s="22" t="s">
        <v>76</v>
      </c>
      <c r="AG7" s="22" t="s">
        <v>77</v>
      </c>
      <c r="AH7" s="22" t="s">
        <v>78</v>
      </c>
      <c r="AI7" s="22" t="s">
        <v>79</v>
      </c>
      <c r="AJ7" s="22" t="s">
        <v>80</v>
      </c>
      <c r="AK7" s="22" t="s">
        <v>81</v>
      </c>
      <c r="AL7" s="22" t="s">
        <v>82</v>
      </c>
      <c r="AM7" s="22" t="s">
        <v>83</v>
      </c>
      <c r="AN7" s="22" t="s">
        <v>84</v>
      </c>
      <c r="AO7" s="22" t="s">
        <v>85</v>
      </c>
      <c r="AP7" s="22" t="s">
        <v>86</v>
      </c>
      <c r="AQ7" s="22" t="s">
        <v>87</v>
      </c>
      <c r="AR7" s="22" t="s">
        <v>88</v>
      </c>
      <c r="AS7" s="22" t="s">
        <v>89</v>
      </c>
      <c r="AT7" s="22" t="s">
        <v>90</v>
      </c>
      <c r="AU7" s="22" t="s">
        <v>91</v>
      </c>
      <c r="AV7" s="22" t="s">
        <v>92</v>
      </c>
      <c r="AW7" s="22" t="s">
        <v>93</v>
      </c>
      <c r="AX7" s="22" t="s">
        <v>283</v>
      </c>
      <c r="AY7" s="22" t="s">
        <v>311</v>
      </c>
      <c r="AZ7" s="22" t="s">
        <v>314</v>
      </c>
      <c r="BA7" s="22" t="s">
        <v>317</v>
      </c>
      <c r="BB7" s="22" t="s">
        <v>319</v>
      </c>
      <c r="BC7" s="22" t="s">
        <v>321</v>
      </c>
      <c r="BD7" s="22" t="s">
        <v>324</v>
      </c>
      <c r="BE7" s="22" t="s">
        <v>326</v>
      </c>
      <c r="BF7" s="22" t="s">
        <v>328</v>
      </c>
      <c r="BG7" s="22" t="s">
        <v>333</v>
      </c>
      <c r="BH7" s="107"/>
    </row>
    <row r="8" spans="1:128" ht="15" thickBot="1" x14ac:dyDescent="0.4">
      <c r="A8" s="16" t="s">
        <v>94</v>
      </c>
      <c r="B8" s="17" t="s">
        <v>95</v>
      </c>
      <c r="C8" s="81">
        <v>1348.3866289355601</v>
      </c>
      <c r="D8" s="81">
        <v>1418.95677657693</v>
      </c>
      <c r="E8" s="81">
        <v>1334.01774047352</v>
      </c>
      <c r="F8" s="81">
        <v>1409.69212042564</v>
      </c>
      <c r="G8" s="81">
        <v>1410.26501269554</v>
      </c>
      <c r="H8" s="81">
        <v>1473.6951312374199</v>
      </c>
      <c r="I8" s="81">
        <v>1620.54364457571</v>
      </c>
      <c r="J8" s="81">
        <v>1413.6918647806699</v>
      </c>
      <c r="K8" s="81">
        <v>1505.23026868899</v>
      </c>
      <c r="L8" s="81">
        <v>1361.6937816457601</v>
      </c>
      <c r="M8" s="81">
        <v>1332.16763685517</v>
      </c>
      <c r="N8" s="81">
        <v>1488.93943498258</v>
      </c>
      <c r="O8" s="81">
        <v>1510.47777953117</v>
      </c>
      <c r="P8" s="81">
        <v>1609.2000868965699</v>
      </c>
      <c r="Q8" s="81">
        <v>1571.16567856601</v>
      </c>
      <c r="R8" s="81">
        <v>1484.67215571463</v>
      </c>
      <c r="S8" s="81">
        <v>1521.1625682181</v>
      </c>
      <c r="T8" s="81">
        <v>1625.1008487676299</v>
      </c>
      <c r="U8" s="81">
        <v>1359.9313496378199</v>
      </c>
      <c r="V8" s="81">
        <v>1533.7432878908101</v>
      </c>
      <c r="W8" s="81">
        <v>1594.4148046590101</v>
      </c>
      <c r="X8" s="81">
        <v>1634.3601809105201</v>
      </c>
      <c r="Y8" s="81">
        <v>1605.6978149956999</v>
      </c>
      <c r="Z8" s="81">
        <v>1568.80250017305</v>
      </c>
      <c r="AA8" s="81">
        <v>1657.2956173508701</v>
      </c>
      <c r="AB8" s="81">
        <v>1716.2340420509399</v>
      </c>
      <c r="AC8" s="81">
        <v>1684.6664461804701</v>
      </c>
      <c r="AD8" s="81">
        <v>1621.9946513023599</v>
      </c>
      <c r="AE8" s="81">
        <v>1499.9795851885499</v>
      </c>
      <c r="AF8" s="81">
        <v>1614.7480587585101</v>
      </c>
      <c r="AG8" s="81">
        <v>1722.40916233452</v>
      </c>
      <c r="AH8" s="81">
        <v>1643.13621637857</v>
      </c>
      <c r="AI8" s="81">
        <v>1647.4073130030999</v>
      </c>
      <c r="AJ8" s="81">
        <v>1660.1556806998999</v>
      </c>
      <c r="AK8" s="81">
        <v>1746.08173256484</v>
      </c>
      <c r="AL8" s="81">
        <v>1737.61018620461</v>
      </c>
      <c r="AM8" s="81">
        <v>1771.3150504412599</v>
      </c>
      <c r="AN8" s="81">
        <v>1888.71708690693</v>
      </c>
      <c r="AO8" s="81">
        <v>1877.5138519150501</v>
      </c>
      <c r="AP8" s="81">
        <v>1840.23427319032</v>
      </c>
      <c r="AQ8" s="81">
        <v>1824.8668997858599</v>
      </c>
      <c r="AR8" s="81">
        <v>1734.47107341382</v>
      </c>
      <c r="AS8" s="81">
        <v>1719.27023705637</v>
      </c>
      <c r="AT8" s="81">
        <v>1933.67118478616</v>
      </c>
      <c r="AU8" s="81">
        <v>1922.4169765945501</v>
      </c>
      <c r="AV8" s="81">
        <v>1885.3536277656899</v>
      </c>
      <c r="AW8" s="81">
        <v>1861.35469437751</v>
      </c>
      <c r="AX8" s="81">
        <v>1880.17977829605</v>
      </c>
      <c r="AY8" s="81">
        <v>1911.9018694321901</v>
      </c>
      <c r="AZ8" s="81">
        <v>1996.0486431506999</v>
      </c>
      <c r="BA8" s="81">
        <v>2078.33933653949</v>
      </c>
      <c r="BB8" s="81">
        <v>2017.1143809642599</v>
      </c>
      <c r="BC8" s="81">
        <v>2071.2705473321298</v>
      </c>
      <c r="BD8" s="81">
        <v>2074.8063488084399</v>
      </c>
      <c r="BE8" s="81">
        <v>2136.06882873216</v>
      </c>
      <c r="BF8" s="81">
        <v>2191.70815285548</v>
      </c>
      <c r="BG8" s="81">
        <v>2146.3867278787202</v>
      </c>
      <c r="BH8" s="110"/>
      <c r="BO8" s="13" t="str">
        <f t="shared" ref="BO8:CD23" si="0">IF(C8&gt;0,IF(C8&lt;5,"SECRETTTTTTTT",""),"")</f>
        <v/>
      </c>
      <c r="BP8" s="13" t="str">
        <f t="shared" si="0"/>
        <v/>
      </c>
      <c r="BQ8" s="13" t="str">
        <f t="shared" si="0"/>
        <v/>
      </c>
      <c r="BR8" s="13" t="str">
        <f t="shared" si="0"/>
        <v/>
      </c>
      <c r="BS8" s="13" t="str">
        <f t="shared" si="0"/>
        <v/>
      </c>
      <c r="BT8" s="13" t="str">
        <f t="shared" si="0"/>
        <v/>
      </c>
      <c r="BU8" s="13" t="str">
        <f t="shared" si="0"/>
        <v/>
      </c>
      <c r="BV8" s="13" t="str">
        <f t="shared" si="0"/>
        <v/>
      </c>
      <c r="BW8" s="13" t="str">
        <f t="shared" si="0"/>
        <v/>
      </c>
      <c r="BX8" s="13" t="str">
        <f t="shared" si="0"/>
        <v/>
      </c>
      <c r="BY8" s="13" t="str">
        <f t="shared" si="0"/>
        <v/>
      </c>
      <c r="BZ8" s="13" t="str">
        <f t="shared" si="0"/>
        <v/>
      </c>
      <c r="CA8" s="13" t="str">
        <f t="shared" si="0"/>
        <v/>
      </c>
      <c r="CB8" s="13" t="str">
        <f t="shared" si="0"/>
        <v/>
      </c>
      <c r="CC8" s="13" t="str">
        <f t="shared" si="0"/>
        <v/>
      </c>
      <c r="CD8" s="13" t="str">
        <f t="shared" si="0"/>
        <v/>
      </c>
      <c r="CE8" s="13" t="str">
        <f t="shared" ref="CE8:CT23" si="1">IF(S8&gt;0,IF(S8&lt;5,"SECRETTTTTTTT",""),"")</f>
        <v/>
      </c>
      <c r="CF8" s="13" t="str">
        <f t="shared" si="1"/>
        <v/>
      </c>
      <c r="CG8" s="13" t="str">
        <f t="shared" si="1"/>
        <v/>
      </c>
      <c r="CH8" s="13" t="str">
        <f t="shared" si="1"/>
        <v/>
      </c>
      <c r="CI8" s="13" t="str">
        <f t="shared" si="1"/>
        <v/>
      </c>
      <c r="CJ8" s="13" t="str">
        <f t="shared" si="1"/>
        <v/>
      </c>
      <c r="CK8" s="13" t="str">
        <f t="shared" si="1"/>
        <v/>
      </c>
      <c r="CL8" s="13" t="str">
        <f t="shared" si="1"/>
        <v/>
      </c>
      <c r="CM8" s="13" t="str">
        <f t="shared" si="1"/>
        <v/>
      </c>
      <c r="CN8" s="13" t="str">
        <f t="shared" si="1"/>
        <v/>
      </c>
      <c r="CO8" s="13" t="str">
        <f t="shared" si="1"/>
        <v/>
      </c>
      <c r="CP8" s="13" t="str">
        <f t="shared" si="1"/>
        <v/>
      </c>
      <c r="CQ8" s="13" t="str">
        <f t="shared" si="1"/>
        <v/>
      </c>
      <c r="CR8" s="13" t="str">
        <f t="shared" si="1"/>
        <v/>
      </c>
      <c r="CS8" s="13" t="str">
        <f t="shared" si="1"/>
        <v/>
      </c>
      <c r="CT8" s="13" t="str">
        <f t="shared" si="1"/>
        <v/>
      </c>
      <c r="CU8" s="13" t="str">
        <f t="shared" ref="CU8:DJ23" si="2">IF(AI8&gt;0,IF(AI8&lt;5,"SECRETTTTTTTT",""),"")</f>
        <v/>
      </c>
      <c r="CV8" s="13" t="str">
        <f t="shared" si="2"/>
        <v/>
      </c>
      <c r="CW8" s="13" t="str">
        <f t="shared" si="2"/>
        <v/>
      </c>
      <c r="CX8" s="13" t="str">
        <f t="shared" si="2"/>
        <v/>
      </c>
      <c r="CY8" s="13" t="str">
        <f t="shared" si="2"/>
        <v/>
      </c>
      <c r="CZ8" s="13" t="str">
        <f t="shared" si="2"/>
        <v/>
      </c>
      <c r="DA8" s="13" t="str">
        <f t="shared" si="2"/>
        <v/>
      </c>
      <c r="DB8" s="13" t="str">
        <f t="shared" si="2"/>
        <v/>
      </c>
      <c r="DC8" s="13" t="str">
        <f t="shared" si="2"/>
        <v/>
      </c>
      <c r="DD8" s="13" t="str">
        <f t="shared" si="2"/>
        <v/>
      </c>
      <c r="DE8" s="13" t="str">
        <f t="shared" si="2"/>
        <v/>
      </c>
      <c r="DF8" s="13" t="str">
        <f t="shared" si="2"/>
        <v/>
      </c>
      <c r="DG8" s="13" t="str">
        <f t="shared" si="2"/>
        <v/>
      </c>
      <c r="DH8" s="13" t="str">
        <f t="shared" si="2"/>
        <v/>
      </c>
      <c r="DI8" s="13" t="str">
        <f t="shared" si="2"/>
        <v/>
      </c>
      <c r="DJ8" s="13" t="str">
        <f t="shared" si="2"/>
        <v/>
      </c>
      <c r="DK8" s="13" t="str">
        <f t="shared" ref="DK8:DX26" si="3">IF(AY8&gt;0,IF(AY8&lt;5,"SECRETTTTTTTT",""),"")</f>
        <v/>
      </c>
      <c r="DL8" s="13" t="str">
        <f t="shared" si="3"/>
        <v/>
      </c>
      <c r="DM8" s="13" t="str">
        <f t="shared" si="3"/>
        <v/>
      </c>
      <c r="DN8" s="13" t="str">
        <f t="shared" si="3"/>
        <v/>
      </c>
      <c r="DO8" s="13" t="str">
        <f t="shared" si="3"/>
        <v/>
      </c>
      <c r="DP8" s="13" t="str">
        <f t="shared" si="3"/>
        <v/>
      </c>
      <c r="DQ8" s="13" t="str">
        <f t="shared" si="3"/>
        <v/>
      </c>
      <c r="DR8" s="13" t="str">
        <f t="shared" si="3"/>
        <v/>
      </c>
      <c r="DS8" s="13" t="str">
        <f t="shared" si="3"/>
        <v/>
      </c>
      <c r="DT8" s="13" t="str">
        <f t="shared" si="3"/>
        <v/>
      </c>
      <c r="DU8" s="13" t="str">
        <f t="shared" si="3"/>
        <v/>
      </c>
      <c r="DV8" s="13" t="str">
        <f t="shared" si="3"/>
        <v/>
      </c>
      <c r="DW8" s="13" t="str">
        <f t="shared" si="3"/>
        <v/>
      </c>
      <c r="DX8" s="13" t="str">
        <f t="shared" si="3"/>
        <v/>
      </c>
    </row>
    <row r="9" spans="1:128" ht="15" thickBot="1" x14ac:dyDescent="0.4">
      <c r="A9" s="18"/>
      <c r="B9" s="18" t="s">
        <v>145</v>
      </c>
      <c r="C9" s="77">
        <v>1348.3866289355601</v>
      </c>
      <c r="D9" s="77">
        <v>1418.95677657693</v>
      </c>
      <c r="E9" s="77">
        <v>1334.01774047352</v>
      </c>
      <c r="F9" s="77">
        <v>1409.69212042564</v>
      </c>
      <c r="G9" s="77">
        <v>1410.26501269554</v>
      </c>
      <c r="H9" s="77">
        <v>1473.6951312374199</v>
      </c>
      <c r="I9" s="77">
        <v>1620.54364457571</v>
      </c>
      <c r="J9" s="77">
        <v>1413.6918647806699</v>
      </c>
      <c r="K9" s="77">
        <v>1505.23026868899</v>
      </c>
      <c r="L9" s="77">
        <v>1361.6937816457601</v>
      </c>
      <c r="M9" s="77">
        <v>1332.16763685517</v>
      </c>
      <c r="N9" s="77">
        <v>1488.93943498258</v>
      </c>
      <c r="O9" s="77">
        <v>1510.47777953117</v>
      </c>
      <c r="P9" s="77">
        <v>1609.2000868965699</v>
      </c>
      <c r="Q9" s="77">
        <v>1571.16567856601</v>
      </c>
      <c r="R9" s="77">
        <v>1484.67215571463</v>
      </c>
      <c r="S9" s="77">
        <v>1521.1625682181</v>
      </c>
      <c r="T9" s="77">
        <v>1625.1008487676299</v>
      </c>
      <c r="U9" s="77">
        <v>1359.9313496378199</v>
      </c>
      <c r="V9" s="77">
        <v>1533.7432878908101</v>
      </c>
      <c r="W9" s="77">
        <v>1594.4148046590101</v>
      </c>
      <c r="X9" s="77">
        <v>1634.3601809105201</v>
      </c>
      <c r="Y9" s="77">
        <v>1605.6978149956999</v>
      </c>
      <c r="Z9" s="77">
        <v>1568.80250017305</v>
      </c>
      <c r="AA9" s="77">
        <v>1657.2956173508701</v>
      </c>
      <c r="AB9" s="77">
        <v>1716.2340420509399</v>
      </c>
      <c r="AC9" s="77">
        <v>1684.6664461804701</v>
      </c>
      <c r="AD9" s="77">
        <v>1621.9946513023599</v>
      </c>
      <c r="AE9" s="77">
        <v>1499.9795851885499</v>
      </c>
      <c r="AF9" s="77">
        <v>1614.7480587585101</v>
      </c>
      <c r="AG9" s="77">
        <v>1722.40916233452</v>
      </c>
      <c r="AH9" s="77">
        <v>1643.13621637857</v>
      </c>
      <c r="AI9" s="77">
        <v>1647.4073130030999</v>
      </c>
      <c r="AJ9" s="77">
        <v>1660.1556806998999</v>
      </c>
      <c r="AK9" s="77">
        <v>1746.08173256484</v>
      </c>
      <c r="AL9" s="77">
        <v>1737.61018620461</v>
      </c>
      <c r="AM9" s="77">
        <v>1771.3150504412599</v>
      </c>
      <c r="AN9" s="77">
        <v>1888.71708690693</v>
      </c>
      <c r="AO9" s="77">
        <v>1877.5138519150501</v>
      </c>
      <c r="AP9" s="77">
        <v>1840.23427319032</v>
      </c>
      <c r="AQ9" s="77">
        <v>1824.8668997858599</v>
      </c>
      <c r="AR9" s="77">
        <v>1734.47107341382</v>
      </c>
      <c r="AS9" s="77">
        <v>1719.27023705637</v>
      </c>
      <c r="AT9" s="77">
        <v>1933.67118478616</v>
      </c>
      <c r="AU9" s="77">
        <v>1922.4169765945501</v>
      </c>
      <c r="AV9" s="77">
        <v>1885.3536277656899</v>
      </c>
      <c r="AW9" s="77">
        <v>1861.35469437751</v>
      </c>
      <c r="AX9" s="77">
        <v>1880.17977829605</v>
      </c>
      <c r="AY9" s="77">
        <v>1911.9018694321901</v>
      </c>
      <c r="AZ9" s="77">
        <v>1996.0486431506999</v>
      </c>
      <c r="BA9" s="77">
        <v>2078.33933653949</v>
      </c>
      <c r="BB9" s="77">
        <v>2017.1143809642599</v>
      </c>
      <c r="BC9" s="77">
        <v>2071.2705473321298</v>
      </c>
      <c r="BD9" s="77">
        <v>2074.8063488084399</v>
      </c>
      <c r="BE9" s="77">
        <v>2136.06882873216</v>
      </c>
      <c r="BF9" s="77">
        <v>2191.70815285548</v>
      </c>
      <c r="BG9" s="77">
        <v>2146.3867278787202</v>
      </c>
      <c r="BH9" s="112"/>
      <c r="BO9" s="13" t="str">
        <f t="shared" si="0"/>
        <v/>
      </c>
      <c r="BP9" s="13" t="str">
        <f t="shared" si="0"/>
        <v/>
      </c>
      <c r="BQ9" s="13" t="str">
        <f t="shared" si="0"/>
        <v/>
      </c>
      <c r="BR9" s="13" t="str">
        <f t="shared" si="0"/>
        <v/>
      </c>
      <c r="BS9" s="13" t="str">
        <f t="shared" si="0"/>
        <v/>
      </c>
      <c r="BT9" s="13" t="str">
        <f t="shared" si="0"/>
        <v/>
      </c>
      <c r="BU9" s="13" t="str">
        <f t="shared" si="0"/>
        <v/>
      </c>
      <c r="BV9" s="13" t="str">
        <f t="shared" si="0"/>
        <v/>
      </c>
      <c r="BW9" s="13" t="str">
        <f t="shared" si="0"/>
        <v/>
      </c>
      <c r="BX9" s="13" t="str">
        <f t="shared" si="0"/>
        <v/>
      </c>
      <c r="BY9" s="13" t="str">
        <f t="shared" si="0"/>
        <v/>
      </c>
      <c r="BZ9" s="13" t="str">
        <f t="shared" si="0"/>
        <v/>
      </c>
      <c r="CA9" s="13" t="str">
        <f t="shared" si="0"/>
        <v/>
      </c>
      <c r="CB9" s="13" t="str">
        <f t="shared" si="0"/>
        <v/>
      </c>
      <c r="CC9" s="13" t="str">
        <f t="shared" si="0"/>
        <v/>
      </c>
      <c r="CD9" s="13" t="str">
        <f t="shared" si="0"/>
        <v/>
      </c>
      <c r="CE9" s="13" t="str">
        <f t="shared" si="1"/>
        <v/>
      </c>
      <c r="CF9" s="13" t="str">
        <f t="shared" si="1"/>
        <v/>
      </c>
      <c r="CG9" s="13" t="str">
        <f t="shared" si="1"/>
        <v/>
      </c>
      <c r="CH9" s="13" t="str">
        <f t="shared" si="1"/>
        <v/>
      </c>
      <c r="CI9" s="13" t="str">
        <f t="shared" si="1"/>
        <v/>
      </c>
      <c r="CJ9" s="13" t="str">
        <f t="shared" si="1"/>
        <v/>
      </c>
      <c r="CK9" s="13" t="str">
        <f t="shared" si="1"/>
        <v/>
      </c>
      <c r="CL9" s="13" t="str">
        <f t="shared" si="1"/>
        <v/>
      </c>
      <c r="CM9" s="13" t="str">
        <f t="shared" si="1"/>
        <v/>
      </c>
      <c r="CN9" s="13" t="str">
        <f t="shared" si="1"/>
        <v/>
      </c>
      <c r="CO9" s="13" t="str">
        <f t="shared" si="1"/>
        <v/>
      </c>
      <c r="CP9" s="13" t="str">
        <f t="shared" si="1"/>
        <v/>
      </c>
      <c r="CQ9" s="13" t="str">
        <f t="shared" si="1"/>
        <v/>
      </c>
      <c r="CR9" s="13" t="str">
        <f t="shared" si="1"/>
        <v/>
      </c>
      <c r="CS9" s="13" t="str">
        <f t="shared" si="1"/>
        <v/>
      </c>
      <c r="CT9" s="13" t="str">
        <f t="shared" si="1"/>
        <v/>
      </c>
      <c r="CU9" s="13" t="str">
        <f t="shared" si="2"/>
        <v/>
      </c>
      <c r="CV9" s="13" t="str">
        <f t="shared" si="2"/>
        <v/>
      </c>
      <c r="CW9" s="13" t="str">
        <f t="shared" si="2"/>
        <v/>
      </c>
      <c r="CX9" s="13" t="str">
        <f t="shared" si="2"/>
        <v/>
      </c>
      <c r="CY9" s="13" t="str">
        <f t="shared" si="2"/>
        <v/>
      </c>
      <c r="CZ9" s="13" t="str">
        <f t="shared" si="2"/>
        <v/>
      </c>
      <c r="DA9" s="13" t="str">
        <f t="shared" si="2"/>
        <v/>
      </c>
      <c r="DB9" s="13" t="str">
        <f t="shared" si="2"/>
        <v/>
      </c>
      <c r="DC9" s="13" t="str">
        <f t="shared" si="2"/>
        <v/>
      </c>
      <c r="DD9" s="13" t="str">
        <f t="shared" si="2"/>
        <v/>
      </c>
      <c r="DE9" s="13" t="str">
        <f t="shared" si="2"/>
        <v/>
      </c>
      <c r="DF9" s="13" t="str">
        <f t="shared" si="2"/>
        <v/>
      </c>
      <c r="DG9" s="13" t="str">
        <f t="shared" si="2"/>
        <v/>
      </c>
      <c r="DH9" s="13" t="str">
        <f t="shared" si="2"/>
        <v/>
      </c>
      <c r="DI9" s="13" t="str">
        <f t="shared" si="2"/>
        <v/>
      </c>
      <c r="DJ9" s="13" t="str">
        <f t="shared" si="2"/>
        <v/>
      </c>
      <c r="DK9" s="13" t="str">
        <f t="shared" si="3"/>
        <v/>
      </c>
      <c r="DL9" s="13" t="str">
        <f t="shared" si="3"/>
        <v/>
      </c>
      <c r="DM9" s="13" t="str">
        <f t="shared" si="3"/>
        <v/>
      </c>
      <c r="DN9" s="13" t="str">
        <f t="shared" si="3"/>
        <v/>
      </c>
      <c r="DO9" s="13" t="str">
        <f t="shared" si="3"/>
        <v/>
      </c>
      <c r="DP9" s="13" t="str">
        <f t="shared" si="3"/>
        <v/>
      </c>
      <c r="DQ9" s="13" t="str">
        <f t="shared" si="3"/>
        <v/>
      </c>
      <c r="DR9" s="13" t="str">
        <f t="shared" si="3"/>
        <v/>
      </c>
      <c r="DS9" s="13" t="str">
        <f t="shared" si="3"/>
        <v/>
      </c>
      <c r="DT9" s="13" t="str">
        <f t="shared" si="3"/>
        <v/>
      </c>
      <c r="DU9" s="13" t="str">
        <f t="shared" si="3"/>
        <v/>
      </c>
      <c r="DV9" s="13" t="str">
        <f t="shared" si="3"/>
        <v/>
      </c>
      <c r="DW9" s="13" t="str">
        <f t="shared" si="3"/>
        <v/>
      </c>
      <c r="DX9" s="13" t="str">
        <f t="shared" si="3"/>
        <v/>
      </c>
    </row>
    <row r="10" spans="1:128" ht="15" thickBot="1" x14ac:dyDescent="0.4">
      <c r="A10" s="19" t="s">
        <v>96</v>
      </c>
      <c r="B10" s="20" t="s">
        <v>97</v>
      </c>
      <c r="C10" s="81">
        <v>8162.5156599175498</v>
      </c>
      <c r="D10" s="81">
        <v>8263.1459817447794</v>
      </c>
      <c r="E10" s="81">
        <v>8359.2945617923997</v>
      </c>
      <c r="F10" s="81">
        <v>8288.7225290741208</v>
      </c>
      <c r="G10" s="81">
        <v>8194.4486943798693</v>
      </c>
      <c r="H10" s="81">
        <v>8432.9294217940005</v>
      </c>
      <c r="I10" s="81">
        <v>8241.5625193754495</v>
      </c>
      <c r="J10" s="81">
        <v>8267.6048248664392</v>
      </c>
      <c r="K10" s="81">
        <v>8352.90641165747</v>
      </c>
      <c r="L10" s="81">
        <v>8288.6731812493599</v>
      </c>
      <c r="M10" s="81">
        <v>8353.2226840108797</v>
      </c>
      <c r="N10" s="81">
        <v>8307.6703046229595</v>
      </c>
      <c r="O10" s="81">
        <v>8468.6219750041892</v>
      </c>
      <c r="P10" s="81">
        <v>8478.8608736069691</v>
      </c>
      <c r="Q10" s="81">
        <v>8543.6330578310699</v>
      </c>
      <c r="R10" s="81">
        <v>8527.5435471002893</v>
      </c>
      <c r="S10" s="81">
        <v>8537.5161498879497</v>
      </c>
      <c r="T10" s="81">
        <v>8548.6308793389308</v>
      </c>
      <c r="U10" s="81">
        <v>8555.22948396018</v>
      </c>
      <c r="V10" s="81">
        <v>8581.9662481205705</v>
      </c>
      <c r="W10" s="81">
        <v>8623.9091674923602</v>
      </c>
      <c r="X10" s="81">
        <v>8670.1844718893699</v>
      </c>
      <c r="Y10" s="81">
        <v>8722.6591072842293</v>
      </c>
      <c r="Z10" s="81">
        <v>8797.4761809341908</v>
      </c>
      <c r="AA10" s="81">
        <v>8934.2554228247809</v>
      </c>
      <c r="AB10" s="81">
        <v>9154.8452199069907</v>
      </c>
      <c r="AC10" s="81">
        <v>9181.46000024555</v>
      </c>
      <c r="AD10" s="81">
        <v>9245.5353894356394</v>
      </c>
      <c r="AE10" s="81">
        <v>9329.4822513959098</v>
      </c>
      <c r="AF10" s="81">
        <v>9184.2268761893793</v>
      </c>
      <c r="AG10" s="81">
        <v>9245.6236904809193</v>
      </c>
      <c r="AH10" s="81">
        <v>9369.6594431259891</v>
      </c>
      <c r="AI10" s="81">
        <v>9344.0138100239292</v>
      </c>
      <c r="AJ10" s="81">
        <v>9389.1367566662593</v>
      </c>
      <c r="AK10" s="81">
        <v>9446.4301336136796</v>
      </c>
      <c r="AL10" s="81">
        <v>9638.4976544531291</v>
      </c>
      <c r="AM10" s="81">
        <v>9395.0629074650606</v>
      </c>
      <c r="AN10" s="81">
        <v>9434.9602780311907</v>
      </c>
      <c r="AO10" s="81">
        <v>9729.2609619066297</v>
      </c>
      <c r="AP10" s="81">
        <v>9629.3553372598908</v>
      </c>
      <c r="AQ10" s="81">
        <v>9904.0140145159294</v>
      </c>
      <c r="AR10" s="81">
        <v>10006.206024549399</v>
      </c>
      <c r="AS10" s="81">
        <v>10191.115657333899</v>
      </c>
      <c r="AT10" s="81">
        <v>10348.993044686</v>
      </c>
      <c r="AU10" s="81">
        <v>10253.0550024494</v>
      </c>
      <c r="AV10" s="81">
        <v>10352.473162545701</v>
      </c>
      <c r="AW10" s="81">
        <v>10331.069412667101</v>
      </c>
      <c r="AX10" s="81">
        <v>10222.2593724617</v>
      </c>
      <c r="AY10" s="81">
        <v>10300.798531631601</v>
      </c>
      <c r="AZ10" s="81">
        <v>10289.343775958399</v>
      </c>
      <c r="BA10" s="81">
        <v>10239.058340131</v>
      </c>
      <c r="BB10" s="81">
        <v>10280.578694485001</v>
      </c>
      <c r="BC10" s="81">
        <v>10295.4752973341</v>
      </c>
      <c r="BD10" s="81">
        <v>10189.285703937199</v>
      </c>
      <c r="BE10" s="81">
        <v>10348.3735581823</v>
      </c>
      <c r="BF10" s="81">
        <v>10448.586135462199</v>
      </c>
      <c r="BG10" s="81">
        <v>10466.7885447516</v>
      </c>
      <c r="BH10" s="110"/>
      <c r="BO10" s="13" t="str">
        <f t="shared" si="0"/>
        <v/>
      </c>
      <c r="BP10" s="13" t="str">
        <f t="shared" si="0"/>
        <v/>
      </c>
      <c r="BQ10" s="13" t="str">
        <f t="shared" si="0"/>
        <v/>
      </c>
      <c r="BR10" s="13" t="str">
        <f t="shared" si="0"/>
        <v/>
      </c>
      <c r="BS10" s="13" t="str">
        <f t="shared" si="0"/>
        <v/>
      </c>
      <c r="BT10" s="13" t="str">
        <f t="shared" si="0"/>
        <v/>
      </c>
      <c r="BU10" s="13" t="str">
        <f t="shared" si="0"/>
        <v/>
      </c>
      <c r="BV10" s="13" t="str">
        <f t="shared" si="0"/>
        <v/>
      </c>
      <c r="BW10" s="13" t="str">
        <f t="shared" si="0"/>
        <v/>
      </c>
      <c r="BX10" s="13" t="str">
        <f t="shared" si="0"/>
        <v/>
      </c>
      <c r="BY10" s="13" t="str">
        <f t="shared" si="0"/>
        <v/>
      </c>
      <c r="BZ10" s="13" t="str">
        <f t="shared" si="0"/>
        <v/>
      </c>
      <c r="CA10" s="13" t="str">
        <f t="shared" si="0"/>
        <v/>
      </c>
      <c r="CB10" s="13" t="str">
        <f t="shared" si="0"/>
        <v/>
      </c>
      <c r="CC10" s="13" t="str">
        <f t="shared" si="0"/>
        <v/>
      </c>
      <c r="CD10" s="13" t="str">
        <f t="shared" si="0"/>
        <v/>
      </c>
      <c r="CE10" s="13" t="str">
        <f t="shared" si="1"/>
        <v/>
      </c>
      <c r="CF10" s="13" t="str">
        <f t="shared" si="1"/>
        <v/>
      </c>
      <c r="CG10" s="13" t="str">
        <f t="shared" si="1"/>
        <v/>
      </c>
      <c r="CH10" s="13" t="str">
        <f t="shared" si="1"/>
        <v/>
      </c>
      <c r="CI10" s="13" t="str">
        <f t="shared" si="1"/>
        <v/>
      </c>
      <c r="CJ10" s="13" t="str">
        <f t="shared" si="1"/>
        <v/>
      </c>
      <c r="CK10" s="13" t="str">
        <f t="shared" si="1"/>
        <v/>
      </c>
      <c r="CL10" s="13" t="str">
        <f t="shared" si="1"/>
        <v/>
      </c>
      <c r="CM10" s="13" t="str">
        <f t="shared" si="1"/>
        <v/>
      </c>
      <c r="CN10" s="13" t="str">
        <f t="shared" si="1"/>
        <v/>
      </c>
      <c r="CO10" s="13" t="str">
        <f t="shared" si="1"/>
        <v/>
      </c>
      <c r="CP10" s="13" t="str">
        <f t="shared" si="1"/>
        <v/>
      </c>
      <c r="CQ10" s="13" t="str">
        <f t="shared" si="1"/>
        <v/>
      </c>
      <c r="CR10" s="13" t="str">
        <f t="shared" si="1"/>
        <v/>
      </c>
      <c r="CS10" s="13" t="str">
        <f t="shared" si="1"/>
        <v/>
      </c>
      <c r="CT10" s="13" t="str">
        <f t="shared" si="1"/>
        <v/>
      </c>
      <c r="CU10" s="13" t="str">
        <f t="shared" si="2"/>
        <v/>
      </c>
      <c r="CV10" s="13" t="str">
        <f t="shared" si="2"/>
        <v/>
      </c>
      <c r="CW10" s="13" t="str">
        <f t="shared" si="2"/>
        <v/>
      </c>
      <c r="CX10" s="13" t="str">
        <f t="shared" si="2"/>
        <v/>
      </c>
      <c r="CY10" s="13" t="str">
        <f t="shared" si="2"/>
        <v/>
      </c>
      <c r="CZ10" s="13" t="str">
        <f t="shared" si="2"/>
        <v/>
      </c>
      <c r="DA10" s="13" t="str">
        <f t="shared" si="2"/>
        <v/>
      </c>
      <c r="DB10" s="13" t="str">
        <f t="shared" si="2"/>
        <v/>
      </c>
      <c r="DC10" s="13" t="str">
        <f t="shared" si="2"/>
        <v/>
      </c>
      <c r="DD10" s="13" t="str">
        <f t="shared" si="2"/>
        <v/>
      </c>
      <c r="DE10" s="13" t="str">
        <f t="shared" si="2"/>
        <v/>
      </c>
      <c r="DF10" s="13" t="str">
        <f t="shared" si="2"/>
        <v/>
      </c>
      <c r="DG10" s="13" t="str">
        <f t="shared" si="2"/>
        <v/>
      </c>
      <c r="DH10" s="13" t="str">
        <f t="shared" si="2"/>
        <v/>
      </c>
      <c r="DI10" s="13" t="str">
        <f t="shared" si="2"/>
        <v/>
      </c>
      <c r="DJ10" s="13" t="str">
        <f t="shared" si="2"/>
        <v/>
      </c>
      <c r="DK10" s="13" t="str">
        <f t="shared" si="3"/>
        <v/>
      </c>
      <c r="DL10" s="13" t="str">
        <f t="shared" si="3"/>
        <v/>
      </c>
      <c r="DM10" s="13" t="str">
        <f t="shared" si="3"/>
        <v/>
      </c>
      <c r="DN10" s="13" t="str">
        <f t="shared" si="3"/>
        <v/>
      </c>
      <c r="DO10" s="13" t="str">
        <f t="shared" si="3"/>
        <v/>
      </c>
      <c r="DP10" s="13" t="str">
        <f t="shared" si="3"/>
        <v/>
      </c>
      <c r="DQ10" s="13" t="str">
        <f t="shared" si="3"/>
        <v/>
      </c>
      <c r="DR10" s="13" t="str">
        <f t="shared" si="3"/>
        <v/>
      </c>
      <c r="DS10" s="13" t="str">
        <f t="shared" si="3"/>
        <v/>
      </c>
      <c r="DT10" s="13" t="str">
        <f t="shared" si="3"/>
        <v/>
      </c>
      <c r="DU10" s="13" t="str">
        <f t="shared" si="3"/>
        <v/>
      </c>
      <c r="DV10" s="13" t="str">
        <f t="shared" si="3"/>
        <v/>
      </c>
      <c r="DW10" s="13" t="str">
        <f t="shared" si="3"/>
        <v/>
      </c>
      <c r="DX10" s="13" t="str">
        <f t="shared" si="3"/>
        <v/>
      </c>
    </row>
    <row r="11" spans="1:128" ht="15" thickBot="1" x14ac:dyDescent="0.4">
      <c r="A11" s="19" t="s">
        <v>98</v>
      </c>
      <c r="B11" s="20" t="s">
        <v>99</v>
      </c>
      <c r="C11" s="81">
        <v>3102.6718885690402</v>
      </c>
      <c r="D11" s="81">
        <v>3099.69649102725</v>
      </c>
      <c r="E11" s="81">
        <v>3094.2263769115598</v>
      </c>
      <c r="F11" s="81">
        <v>3117.1964952242602</v>
      </c>
      <c r="G11" s="81">
        <v>3159.1349004646399</v>
      </c>
      <c r="H11" s="81">
        <v>3179.8483831096</v>
      </c>
      <c r="I11" s="81">
        <v>3153.04634097908</v>
      </c>
      <c r="J11" s="81">
        <v>3166.1018918974</v>
      </c>
      <c r="K11" s="81">
        <v>3165.7371587911398</v>
      </c>
      <c r="L11" s="81">
        <v>3138.65611557696</v>
      </c>
      <c r="M11" s="81">
        <v>3144.5327383357399</v>
      </c>
      <c r="N11" s="81">
        <v>3122.3334503003098</v>
      </c>
      <c r="O11" s="81">
        <v>3141.8014364532801</v>
      </c>
      <c r="P11" s="81">
        <v>3146.7783051626602</v>
      </c>
      <c r="Q11" s="81">
        <v>3116.1439637684198</v>
      </c>
      <c r="R11" s="81">
        <v>3146.6235882852602</v>
      </c>
      <c r="S11" s="81">
        <v>3109.42399701565</v>
      </c>
      <c r="T11" s="81">
        <v>3126.7230179811399</v>
      </c>
      <c r="U11" s="81">
        <v>3128.76260308377</v>
      </c>
      <c r="V11" s="81">
        <v>3118.9006836108902</v>
      </c>
      <c r="W11" s="81">
        <v>3085.7076940811899</v>
      </c>
      <c r="X11" s="81">
        <v>3077.4169559414099</v>
      </c>
      <c r="Y11" s="81">
        <v>3055.93677561492</v>
      </c>
      <c r="Z11" s="81">
        <v>3079.6741164026398</v>
      </c>
      <c r="AA11" s="81">
        <v>3083.3727403673502</v>
      </c>
      <c r="AB11" s="81">
        <v>3115.7606297536199</v>
      </c>
      <c r="AC11" s="81">
        <v>3105.69286231767</v>
      </c>
      <c r="AD11" s="81">
        <v>3127.0243319042502</v>
      </c>
      <c r="AE11" s="81">
        <v>3079.6411562253102</v>
      </c>
      <c r="AF11" s="81">
        <v>3120.1639624706499</v>
      </c>
      <c r="AG11" s="81">
        <v>3141.1912166859202</v>
      </c>
      <c r="AH11" s="81">
        <v>3163.5115373539602</v>
      </c>
      <c r="AI11" s="81">
        <v>3209.5787467230798</v>
      </c>
      <c r="AJ11" s="81">
        <v>3160.0817877384602</v>
      </c>
      <c r="AK11" s="81">
        <v>3153.3010021227001</v>
      </c>
      <c r="AL11" s="81">
        <v>3198.9717353237202</v>
      </c>
      <c r="AM11" s="81">
        <v>3091.87090006976</v>
      </c>
      <c r="AN11" s="81">
        <v>3118.9318279447798</v>
      </c>
      <c r="AO11" s="81">
        <v>3158.75828522235</v>
      </c>
      <c r="AP11" s="81">
        <v>3131.6604320021702</v>
      </c>
      <c r="AQ11" s="81">
        <v>3159.4820243256499</v>
      </c>
      <c r="AR11" s="81">
        <v>3182.9565239036101</v>
      </c>
      <c r="AS11" s="81">
        <v>3200.7233179678301</v>
      </c>
      <c r="AT11" s="81">
        <v>3194.6656358731302</v>
      </c>
      <c r="AU11" s="81">
        <v>3175.3526114538299</v>
      </c>
      <c r="AV11" s="81">
        <v>3197.3522773508498</v>
      </c>
      <c r="AW11" s="81">
        <v>3217.3939054450402</v>
      </c>
      <c r="AX11" s="81">
        <v>3257.3842512398501</v>
      </c>
      <c r="AY11" s="81">
        <v>3273.8759097032598</v>
      </c>
      <c r="AZ11" s="81">
        <v>3308.4913073370199</v>
      </c>
      <c r="BA11" s="81">
        <v>3268.87087138786</v>
      </c>
      <c r="BB11" s="81">
        <v>3296.6119156576901</v>
      </c>
      <c r="BC11" s="81">
        <v>3332.8974440097099</v>
      </c>
      <c r="BD11" s="81">
        <v>3326.4538875599101</v>
      </c>
      <c r="BE11" s="81">
        <v>3337.7292430083198</v>
      </c>
      <c r="BF11" s="81">
        <v>3362.5271114401598</v>
      </c>
      <c r="BG11" s="81">
        <v>3288.7194493473598</v>
      </c>
      <c r="BH11" s="110"/>
      <c r="BO11" s="13" t="str">
        <f t="shared" si="0"/>
        <v/>
      </c>
      <c r="BP11" s="13" t="str">
        <f t="shared" si="0"/>
        <v/>
      </c>
      <c r="BQ11" s="13" t="str">
        <f t="shared" si="0"/>
        <v/>
      </c>
      <c r="BR11" s="13" t="str">
        <f t="shared" si="0"/>
        <v/>
      </c>
      <c r="BS11" s="13" t="str">
        <f t="shared" si="0"/>
        <v/>
      </c>
      <c r="BT11" s="13" t="str">
        <f t="shared" si="0"/>
        <v/>
      </c>
      <c r="BU11" s="13" t="str">
        <f t="shared" si="0"/>
        <v/>
      </c>
      <c r="BV11" s="13" t="str">
        <f t="shared" si="0"/>
        <v/>
      </c>
      <c r="BW11" s="13" t="str">
        <f t="shared" si="0"/>
        <v/>
      </c>
      <c r="BX11" s="13" t="str">
        <f t="shared" si="0"/>
        <v/>
      </c>
      <c r="BY11" s="13" t="str">
        <f t="shared" si="0"/>
        <v/>
      </c>
      <c r="BZ11" s="13" t="str">
        <f t="shared" si="0"/>
        <v/>
      </c>
      <c r="CA11" s="13" t="str">
        <f t="shared" si="0"/>
        <v/>
      </c>
      <c r="CB11" s="13" t="str">
        <f t="shared" si="0"/>
        <v/>
      </c>
      <c r="CC11" s="13" t="str">
        <f t="shared" si="0"/>
        <v/>
      </c>
      <c r="CD11" s="13" t="str">
        <f t="shared" si="0"/>
        <v/>
      </c>
      <c r="CE11" s="13" t="str">
        <f t="shared" si="1"/>
        <v/>
      </c>
      <c r="CF11" s="13" t="str">
        <f t="shared" si="1"/>
        <v/>
      </c>
      <c r="CG11" s="13" t="str">
        <f t="shared" si="1"/>
        <v/>
      </c>
      <c r="CH11" s="13" t="str">
        <f t="shared" si="1"/>
        <v/>
      </c>
      <c r="CI11" s="13" t="str">
        <f t="shared" si="1"/>
        <v/>
      </c>
      <c r="CJ11" s="13" t="str">
        <f t="shared" si="1"/>
        <v/>
      </c>
      <c r="CK11" s="13" t="str">
        <f t="shared" si="1"/>
        <v/>
      </c>
      <c r="CL11" s="13" t="str">
        <f t="shared" si="1"/>
        <v/>
      </c>
      <c r="CM11" s="13" t="str">
        <f t="shared" si="1"/>
        <v/>
      </c>
      <c r="CN11" s="13" t="str">
        <f t="shared" si="1"/>
        <v/>
      </c>
      <c r="CO11" s="13" t="str">
        <f t="shared" si="1"/>
        <v/>
      </c>
      <c r="CP11" s="13" t="str">
        <f t="shared" si="1"/>
        <v/>
      </c>
      <c r="CQ11" s="13" t="str">
        <f t="shared" si="1"/>
        <v/>
      </c>
      <c r="CR11" s="13" t="str">
        <f t="shared" si="1"/>
        <v/>
      </c>
      <c r="CS11" s="13" t="str">
        <f t="shared" si="1"/>
        <v/>
      </c>
      <c r="CT11" s="13" t="str">
        <f t="shared" si="1"/>
        <v/>
      </c>
      <c r="CU11" s="13" t="str">
        <f t="shared" si="2"/>
        <v/>
      </c>
      <c r="CV11" s="13" t="str">
        <f t="shared" si="2"/>
        <v/>
      </c>
      <c r="CW11" s="13" t="str">
        <f t="shared" si="2"/>
        <v/>
      </c>
      <c r="CX11" s="13" t="str">
        <f t="shared" si="2"/>
        <v/>
      </c>
      <c r="CY11" s="13" t="str">
        <f t="shared" si="2"/>
        <v/>
      </c>
      <c r="CZ11" s="13" t="str">
        <f t="shared" si="2"/>
        <v/>
      </c>
      <c r="DA11" s="13" t="str">
        <f t="shared" si="2"/>
        <v/>
      </c>
      <c r="DB11" s="13" t="str">
        <f t="shared" si="2"/>
        <v/>
      </c>
      <c r="DC11" s="13" t="str">
        <f t="shared" si="2"/>
        <v/>
      </c>
      <c r="DD11" s="13" t="str">
        <f t="shared" si="2"/>
        <v/>
      </c>
      <c r="DE11" s="13" t="str">
        <f t="shared" si="2"/>
        <v/>
      </c>
      <c r="DF11" s="13" t="str">
        <f t="shared" si="2"/>
        <v/>
      </c>
      <c r="DG11" s="13" t="str">
        <f t="shared" si="2"/>
        <v/>
      </c>
      <c r="DH11" s="13" t="str">
        <f t="shared" si="2"/>
        <v/>
      </c>
      <c r="DI11" s="13" t="str">
        <f t="shared" si="2"/>
        <v/>
      </c>
      <c r="DJ11" s="13" t="str">
        <f t="shared" si="2"/>
        <v/>
      </c>
      <c r="DK11" s="13" t="str">
        <f t="shared" si="3"/>
        <v/>
      </c>
      <c r="DL11" s="13" t="str">
        <f t="shared" si="3"/>
        <v/>
      </c>
      <c r="DM11" s="13" t="str">
        <f t="shared" si="3"/>
        <v/>
      </c>
      <c r="DN11" s="13" t="str">
        <f t="shared" si="3"/>
        <v/>
      </c>
      <c r="DO11" s="13" t="str">
        <f t="shared" si="3"/>
        <v/>
      </c>
      <c r="DP11" s="13" t="str">
        <f t="shared" si="3"/>
        <v/>
      </c>
      <c r="DQ11" s="13" t="str">
        <f t="shared" si="3"/>
        <v/>
      </c>
      <c r="DR11" s="13" t="str">
        <f t="shared" si="3"/>
        <v/>
      </c>
      <c r="DS11" s="13" t="str">
        <f t="shared" si="3"/>
        <v/>
      </c>
      <c r="DT11" s="13" t="str">
        <f t="shared" si="3"/>
        <v/>
      </c>
      <c r="DU11" s="13" t="str">
        <f t="shared" si="3"/>
        <v/>
      </c>
      <c r="DV11" s="13" t="str">
        <f t="shared" si="3"/>
        <v/>
      </c>
      <c r="DW11" s="13" t="str">
        <f t="shared" si="3"/>
        <v/>
      </c>
      <c r="DX11" s="13" t="str">
        <f t="shared" si="3"/>
        <v/>
      </c>
    </row>
    <row r="12" spans="1:128" ht="15" thickBot="1" x14ac:dyDescent="0.4">
      <c r="A12" s="19" t="s">
        <v>100</v>
      </c>
      <c r="B12" s="20" t="s">
        <v>101</v>
      </c>
      <c r="C12" s="81">
        <v>7461.9127096616803</v>
      </c>
      <c r="D12" s="81">
        <v>7260.2882446087096</v>
      </c>
      <c r="E12" s="81">
        <v>7201.9300244403503</v>
      </c>
      <c r="F12" s="81">
        <v>7171.3292962188298</v>
      </c>
      <c r="G12" s="81">
        <v>7110.0952108834099</v>
      </c>
      <c r="H12" s="81">
        <v>7042.6669841981302</v>
      </c>
      <c r="I12" s="81">
        <v>6963.1413731279999</v>
      </c>
      <c r="J12" s="81">
        <v>6919.7231908965796</v>
      </c>
      <c r="K12" s="81">
        <v>6937.5502218048196</v>
      </c>
      <c r="L12" s="81">
        <v>6924.6735645639301</v>
      </c>
      <c r="M12" s="81">
        <v>6887.6201798432303</v>
      </c>
      <c r="N12" s="81">
        <v>6918.2844639465302</v>
      </c>
      <c r="O12" s="81">
        <v>6989.10539163051</v>
      </c>
      <c r="P12" s="81">
        <v>6992.7457288564001</v>
      </c>
      <c r="Q12" s="81">
        <v>6927.9316103056299</v>
      </c>
      <c r="R12" s="81">
        <v>6951.8618530519097</v>
      </c>
      <c r="S12" s="81">
        <v>6930.0429926736997</v>
      </c>
      <c r="T12" s="81">
        <v>6941.1008671885302</v>
      </c>
      <c r="U12" s="81">
        <v>6993.9988153388103</v>
      </c>
      <c r="V12" s="81">
        <v>6920.4834313454103</v>
      </c>
      <c r="W12" s="81">
        <v>6986.3110294361504</v>
      </c>
      <c r="X12" s="81">
        <v>6975.4897683004401</v>
      </c>
      <c r="Y12" s="81">
        <v>6967.6478538641004</v>
      </c>
      <c r="Z12" s="81">
        <v>6954.9993361323604</v>
      </c>
      <c r="AA12" s="81">
        <v>6877.2315561728601</v>
      </c>
      <c r="AB12" s="81">
        <v>6919.4018978761496</v>
      </c>
      <c r="AC12" s="81">
        <v>6935.7053486097702</v>
      </c>
      <c r="AD12" s="81">
        <v>6962.2440617545499</v>
      </c>
      <c r="AE12" s="81">
        <v>7008.1998636236403</v>
      </c>
      <c r="AF12" s="81">
        <v>7057.94396934615</v>
      </c>
      <c r="AG12" s="81">
        <v>7062.2205103980596</v>
      </c>
      <c r="AH12" s="81">
        <v>7016.7432612991497</v>
      </c>
      <c r="AI12" s="81">
        <v>7031.9653247751003</v>
      </c>
      <c r="AJ12" s="81">
        <v>6954.9380639234796</v>
      </c>
      <c r="AK12" s="81">
        <v>6940.8084378720296</v>
      </c>
      <c r="AL12" s="81">
        <v>6911.8179113985898</v>
      </c>
      <c r="AM12" s="81">
        <v>6606.2315689533098</v>
      </c>
      <c r="AN12" s="81">
        <v>6760.8415249249101</v>
      </c>
      <c r="AO12" s="81">
        <v>6777.3892566562599</v>
      </c>
      <c r="AP12" s="81">
        <v>6863.4757382954103</v>
      </c>
      <c r="AQ12" s="81">
        <v>6849.56291437251</v>
      </c>
      <c r="AR12" s="81">
        <v>6947.272979892</v>
      </c>
      <c r="AS12" s="81">
        <v>6992.6456384744097</v>
      </c>
      <c r="AT12" s="81">
        <v>7084.5577827432498</v>
      </c>
      <c r="AU12" s="81">
        <v>7032.2183623281298</v>
      </c>
      <c r="AV12" s="81">
        <v>7026.9762970314996</v>
      </c>
      <c r="AW12" s="81">
        <v>7043.3351116678296</v>
      </c>
      <c r="AX12" s="81">
        <v>7115.11835380089</v>
      </c>
      <c r="AY12" s="81">
        <v>7030.1816654378199</v>
      </c>
      <c r="AZ12" s="81">
        <v>7074.5864177078101</v>
      </c>
      <c r="BA12" s="81">
        <v>7074.2858540317202</v>
      </c>
      <c r="BB12" s="81">
        <v>7070.98589947451</v>
      </c>
      <c r="BC12" s="81">
        <v>7140.6646390690203</v>
      </c>
      <c r="BD12" s="81">
        <v>7068.1306202276701</v>
      </c>
      <c r="BE12" s="81">
        <v>7089.5766416124197</v>
      </c>
      <c r="BF12" s="81">
        <v>7097.3277647064997</v>
      </c>
      <c r="BG12" s="81">
        <v>7077.4695825490599</v>
      </c>
      <c r="BH12" s="110"/>
      <c r="BO12" s="13" t="str">
        <f t="shared" si="0"/>
        <v/>
      </c>
      <c r="BP12" s="13" t="str">
        <f t="shared" si="0"/>
        <v/>
      </c>
      <c r="BQ12" s="13" t="str">
        <f t="shared" si="0"/>
        <v/>
      </c>
      <c r="BR12" s="13" t="str">
        <f t="shared" si="0"/>
        <v/>
      </c>
      <c r="BS12" s="13" t="str">
        <f t="shared" si="0"/>
        <v/>
      </c>
      <c r="BT12" s="13" t="str">
        <f t="shared" si="0"/>
        <v/>
      </c>
      <c r="BU12" s="13" t="str">
        <f t="shared" si="0"/>
        <v/>
      </c>
      <c r="BV12" s="13" t="str">
        <f t="shared" si="0"/>
        <v/>
      </c>
      <c r="BW12" s="13" t="str">
        <f t="shared" si="0"/>
        <v/>
      </c>
      <c r="BX12" s="13" t="str">
        <f t="shared" si="0"/>
        <v/>
      </c>
      <c r="BY12" s="13" t="str">
        <f t="shared" si="0"/>
        <v/>
      </c>
      <c r="BZ12" s="13" t="str">
        <f t="shared" si="0"/>
        <v/>
      </c>
      <c r="CA12" s="13" t="str">
        <f t="shared" si="0"/>
        <v/>
      </c>
      <c r="CB12" s="13" t="str">
        <f t="shared" si="0"/>
        <v/>
      </c>
      <c r="CC12" s="13" t="str">
        <f t="shared" si="0"/>
        <v/>
      </c>
      <c r="CD12" s="13" t="str">
        <f t="shared" si="0"/>
        <v/>
      </c>
      <c r="CE12" s="13" t="str">
        <f t="shared" si="1"/>
        <v/>
      </c>
      <c r="CF12" s="13" t="str">
        <f t="shared" si="1"/>
        <v/>
      </c>
      <c r="CG12" s="13" t="str">
        <f t="shared" si="1"/>
        <v/>
      </c>
      <c r="CH12" s="13" t="str">
        <f t="shared" si="1"/>
        <v/>
      </c>
      <c r="CI12" s="13" t="str">
        <f t="shared" si="1"/>
        <v/>
      </c>
      <c r="CJ12" s="13" t="str">
        <f t="shared" si="1"/>
        <v/>
      </c>
      <c r="CK12" s="13" t="str">
        <f t="shared" si="1"/>
        <v/>
      </c>
      <c r="CL12" s="13" t="str">
        <f t="shared" si="1"/>
        <v/>
      </c>
      <c r="CM12" s="13" t="str">
        <f t="shared" si="1"/>
        <v/>
      </c>
      <c r="CN12" s="13" t="str">
        <f t="shared" si="1"/>
        <v/>
      </c>
      <c r="CO12" s="13" t="str">
        <f t="shared" si="1"/>
        <v/>
      </c>
      <c r="CP12" s="13" t="str">
        <f t="shared" si="1"/>
        <v/>
      </c>
      <c r="CQ12" s="13" t="str">
        <f t="shared" si="1"/>
        <v/>
      </c>
      <c r="CR12" s="13" t="str">
        <f t="shared" si="1"/>
        <v/>
      </c>
      <c r="CS12" s="13" t="str">
        <f t="shared" si="1"/>
        <v/>
      </c>
      <c r="CT12" s="13" t="str">
        <f t="shared" si="1"/>
        <v/>
      </c>
      <c r="CU12" s="13" t="str">
        <f t="shared" si="2"/>
        <v/>
      </c>
      <c r="CV12" s="13" t="str">
        <f t="shared" si="2"/>
        <v/>
      </c>
      <c r="CW12" s="13" t="str">
        <f t="shared" si="2"/>
        <v/>
      </c>
      <c r="CX12" s="13" t="str">
        <f t="shared" si="2"/>
        <v/>
      </c>
      <c r="CY12" s="13" t="str">
        <f t="shared" si="2"/>
        <v/>
      </c>
      <c r="CZ12" s="13" t="str">
        <f t="shared" si="2"/>
        <v/>
      </c>
      <c r="DA12" s="13" t="str">
        <f t="shared" si="2"/>
        <v/>
      </c>
      <c r="DB12" s="13" t="str">
        <f t="shared" si="2"/>
        <v/>
      </c>
      <c r="DC12" s="13" t="str">
        <f t="shared" si="2"/>
        <v/>
      </c>
      <c r="DD12" s="13" t="str">
        <f t="shared" si="2"/>
        <v/>
      </c>
      <c r="DE12" s="13" t="str">
        <f t="shared" si="2"/>
        <v/>
      </c>
      <c r="DF12" s="13" t="str">
        <f t="shared" si="2"/>
        <v/>
      </c>
      <c r="DG12" s="13" t="str">
        <f t="shared" si="2"/>
        <v/>
      </c>
      <c r="DH12" s="13" t="str">
        <f t="shared" si="2"/>
        <v/>
      </c>
      <c r="DI12" s="13" t="str">
        <f t="shared" si="2"/>
        <v/>
      </c>
      <c r="DJ12" s="13" t="str">
        <f t="shared" si="2"/>
        <v/>
      </c>
      <c r="DK12" s="13" t="str">
        <f t="shared" si="3"/>
        <v/>
      </c>
      <c r="DL12" s="13" t="str">
        <f t="shared" si="3"/>
        <v/>
      </c>
      <c r="DM12" s="13" t="str">
        <f t="shared" si="3"/>
        <v/>
      </c>
      <c r="DN12" s="13" t="str">
        <f t="shared" si="3"/>
        <v/>
      </c>
      <c r="DO12" s="13" t="str">
        <f t="shared" si="3"/>
        <v/>
      </c>
      <c r="DP12" s="13" t="str">
        <f t="shared" si="3"/>
        <v/>
      </c>
      <c r="DQ12" s="13" t="str">
        <f t="shared" si="3"/>
        <v/>
      </c>
      <c r="DR12" s="13" t="str">
        <f t="shared" si="3"/>
        <v/>
      </c>
      <c r="DS12" s="13" t="str">
        <f t="shared" si="3"/>
        <v/>
      </c>
      <c r="DT12" s="13" t="str">
        <f t="shared" si="3"/>
        <v/>
      </c>
      <c r="DU12" s="13" t="str">
        <f t="shared" si="3"/>
        <v/>
      </c>
      <c r="DV12" s="13" t="str">
        <f t="shared" si="3"/>
        <v/>
      </c>
      <c r="DW12" s="13" t="str">
        <f t="shared" si="3"/>
        <v/>
      </c>
      <c r="DX12" s="13" t="str">
        <f t="shared" si="3"/>
        <v/>
      </c>
    </row>
    <row r="13" spans="1:128" ht="15" thickBot="1" x14ac:dyDescent="0.4">
      <c r="A13" s="19" t="s">
        <v>102</v>
      </c>
      <c r="B13" s="20" t="s">
        <v>103</v>
      </c>
      <c r="C13" s="81">
        <v>3613.8597387776199</v>
      </c>
      <c r="D13" s="81">
        <v>3591.0812393997899</v>
      </c>
      <c r="E13" s="81">
        <v>3516.26796983333</v>
      </c>
      <c r="F13" s="81">
        <v>3471.7867850017501</v>
      </c>
      <c r="G13" s="81">
        <v>3516.8986818529202</v>
      </c>
      <c r="H13" s="81">
        <v>3426.7834823144899</v>
      </c>
      <c r="I13" s="81">
        <v>3320.9889318768401</v>
      </c>
      <c r="J13" s="81">
        <v>3285.4494197078502</v>
      </c>
      <c r="K13" s="81">
        <v>3300.9133923404002</v>
      </c>
      <c r="L13" s="81">
        <v>3305.5356417636399</v>
      </c>
      <c r="M13" s="81">
        <v>3321.2768257952698</v>
      </c>
      <c r="N13" s="81">
        <v>3274.5234290746898</v>
      </c>
      <c r="O13" s="81">
        <v>3223.7675569334901</v>
      </c>
      <c r="P13" s="81">
        <v>3198.43873649444</v>
      </c>
      <c r="Q13" s="81">
        <v>3140.0011600749999</v>
      </c>
      <c r="R13" s="81">
        <v>3063.2769468353399</v>
      </c>
      <c r="S13" s="81">
        <v>3060.6319864521902</v>
      </c>
      <c r="T13" s="81">
        <v>3057.0776513924302</v>
      </c>
      <c r="U13" s="81">
        <v>2984.6373749170598</v>
      </c>
      <c r="V13" s="81">
        <v>2974.33351742794</v>
      </c>
      <c r="W13" s="81">
        <v>3055.7561086311798</v>
      </c>
      <c r="X13" s="81">
        <v>3101.0357880280799</v>
      </c>
      <c r="Y13" s="81">
        <v>3252.68956626109</v>
      </c>
      <c r="Z13" s="81">
        <v>3159.4369901055702</v>
      </c>
      <c r="AA13" s="81">
        <v>3178.5546555118699</v>
      </c>
      <c r="AB13" s="81">
        <v>3259.15369199925</v>
      </c>
      <c r="AC13" s="81">
        <v>3365.9911644802401</v>
      </c>
      <c r="AD13" s="81">
        <v>3431.5961869746602</v>
      </c>
      <c r="AE13" s="81">
        <v>3463.9559453963102</v>
      </c>
      <c r="AF13" s="81">
        <v>3473.73526493193</v>
      </c>
      <c r="AG13" s="81">
        <v>3459.8006098198098</v>
      </c>
      <c r="AH13" s="81">
        <v>3403.5161805387902</v>
      </c>
      <c r="AI13" s="81">
        <v>3392.21706762126</v>
      </c>
      <c r="AJ13" s="81">
        <v>3326.1117523529701</v>
      </c>
      <c r="AK13" s="81">
        <v>3211.6625882657099</v>
      </c>
      <c r="AL13" s="81">
        <v>3238.7607547894399</v>
      </c>
      <c r="AM13" s="81">
        <v>2884.4160077230699</v>
      </c>
      <c r="AN13" s="81">
        <v>2904.95822521125</v>
      </c>
      <c r="AO13" s="81">
        <v>3009.34486923234</v>
      </c>
      <c r="AP13" s="81">
        <v>3041.6698776611302</v>
      </c>
      <c r="AQ13" s="81">
        <v>3077.6981806181898</v>
      </c>
      <c r="AR13" s="81">
        <v>3129.3780713618298</v>
      </c>
      <c r="AS13" s="81">
        <v>3084.7084285556998</v>
      </c>
      <c r="AT13" s="81">
        <v>3087.3379119694</v>
      </c>
      <c r="AU13" s="81">
        <v>2985.5592721941398</v>
      </c>
      <c r="AV13" s="81">
        <v>2939.7443652235202</v>
      </c>
      <c r="AW13" s="81">
        <v>2944.7881687935801</v>
      </c>
      <c r="AX13" s="81">
        <v>2865.4096111919498</v>
      </c>
      <c r="AY13" s="81">
        <v>2813.45926324016</v>
      </c>
      <c r="AZ13" s="81">
        <v>2791.43371897937</v>
      </c>
      <c r="BA13" s="81">
        <v>2753.9306322340199</v>
      </c>
      <c r="BB13" s="81">
        <v>2574.6825415502199</v>
      </c>
      <c r="BC13" s="81">
        <v>2606.17140956807</v>
      </c>
      <c r="BD13" s="81">
        <v>2506.7211522354701</v>
      </c>
      <c r="BE13" s="81">
        <v>2584.9744056855102</v>
      </c>
      <c r="BF13" s="81">
        <v>2647.7519244857399</v>
      </c>
      <c r="BG13" s="81">
        <v>2625.7617019248701</v>
      </c>
      <c r="BH13" s="110"/>
      <c r="BO13" s="13" t="str">
        <f t="shared" si="0"/>
        <v/>
      </c>
      <c r="BP13" s="13" t="str">
        <f t="shared" si="0"/>
        <v/>
      </c>
      <c r="BQ13" s="13" t="str">
        <f t="shared" si="0"/>
        <v/>
      </c>
      <c r="BR13" s="13" t="str">
        <f t="shared" si="0"/>
        <v/>
      </c>
      <c r="BS13" s="13" t="str">
        <f t="shared" si="0"/>
        <v/>
      </c>
      <c r="BT13" s="13" t="str">
        <f t="shared" si="0"/>
        <v/>
      </c>
      <c r="BU13" s="13" t="str">
        <f t="shared" si="0"/>
        <v/>
      </c>
      <c r="BV13" s="13" t="str">
        <f t="shared" si="0"/>
        <v/>
      </c>
      <c r="BW13" s="13" t="str">
        <f t="shared" si="0"/>
        <v/>
      </c>
      <c r="BX13" s="13" t="str">
        <f t="shared" si="0"/>
        <v/>
      </c>
      <c r="BY13" s="13" t="str">
        <f t="shared" si="0"/>
        <v/>
      </c>
      <c r="BZ13" s="13" t="str">
        <f t="shared" si="0"/>
        <v/>
      </c>
      <c r="CA13" s="13" t="str">
        <f t="shared" si="0"/>
        <v/>
      </c>
      <c r="CB13" s="13" t="str">
        <f t="shared" si="0"/>
        <v/>
      </c>
      <c r="CC13" s="13" t="str">
        <f t="shared" si="0"/>
        <v/>
      </c>
      <c r="CD13" s="13" t="str">
        <f t="shared" si="0"/>
        <v/>
      </c>
      <c r="CE13" s="13" t="str">
        <f t="shared" si="1"/>
        <v/>
      </c>
      <c r="CF13" s="13" t="str">
        <f t="shared" si="1"/>
        <v/>
      </c>
      <c r="CG13" s="13" t="str">
        <f t="shared" si="1"/>
        <v/>
      </c>
      <c r="CH13" s="13" t="str">
        <f t="shared" si="1"/>
        <v/>
      </c>
      <c r="CI13" s="13" t="str">
        <f t="shared" si="1"/>
        <v/>
      </c>
      <c r="CJ13" s="13" t="str">
        <f t="shared" si="1"/>
        <v/>
      </c>
      <c r="CK13" s="13" t="str">
        <f t="shared" si="1"/>
        <v/>
      </c>
      <c r="CL13" s="13" t="str">
        <f t="shared" si="1"/>
        <v/>
      </c>
      <c r="CM13" s="13" t="str">
        <f t="shared" si="1"/>
        <v/>
      </c>
      <c r="CN13" s="13" t="str">
        <f t="shared" si="1"/>
        <v/>
      </c>
      <c r="CO13" s="13" t="str">
        <f t="shared" si="1"/>
        <v/>
      </c>
      <c r="CP13" s="13" t="str">
        <f t="shared" si="1"/>
        <v/>
      </c>
      <c r="CQ13" s="13" t="str">
        <f t="shared" si="1"/>
        <v/>
      </c>
      <c r="CR13" s="13" t="str">
        <f t="shared" si="1"/>
        <v/>
      </c>
      <c r="CS13" s="13" t="str">
        <f t="shared" si="1"/>
        <v/>
      </c>
      <c r="CT13" s="13" t="str">
        <f t="shared" si="1"/>
        <v/>
      </c>
      <c r="CU13" s="13" t="str">
        <f t="shared" si="2"/>
        <v/>
      </c>
      <c r="CV13" s="13" t="str">
        <f t="shared" si="2"/>
        <v/>
      </c>
      <c r="CW13" s="13" t="str">
        <f t="shared" si="2"/>
        <v/>
      </c>
      <c r="CX13" s="13" t="str">
        <f t="shared" si="2"/>
        <v/>
      </c>
      <c r="CY13" s="13" t="str">
        <f t="shared" si="2"/>
        <v/>
      </c>
      <c r="CZ13" s="13" t="str">
        <f t="shared" si="2"/>
        <v/>
      </c>
      <c r="DA13" s="13" t="str">
        <f t="shared" si="2"/>
        <v/>
      </c>
      <c r="DB13" s="13" t="str">
        <f t="shared" si="2"/>
        <v/>
      </c>
      <c r="DC13" s="13" t="str">
        <f t="shared" si="2"/>
        <v/>
      </c>
      <c r="DD13" s="13" t="str">
        <f t="shared" si="2"/>
        <v/>
      </c>
      <c r="DE13" s="13" t="str">
        <f t="shared" si="2"/>
        <v/>
      </c>
      <c r="DF13" s="13" t="str">
        <f t="shared" si="2"/>
        <v/>
      </c>
      <c r="DG13" s="13" t="str">
        <f t="shared" si="2"/>
        <v/>
      </c>
      <c r="DH13" s="13" t="str">
        <f t="shared" si="2"/>
        <v/>
      </c>
      <c r="DI13" s="13" t="str">
        <f t="shared" si="2"/>
        <v/>
      </c>
      <c r="DJ13" s="13" t="str">
        <f t="shared" si="2"/>
        <v/>
      </c>
      <c r="DK13" s="13" t="str">
        <f t="shared" si="3"/>
        <v/>
      </c>
      <c r="DL13" s="13" t="str">
        <f t="shared" si="3"/>
        <v/>
      </c>
      <c r="DM13" s="13" t="str">
        <f t="shared" si="3"/>
        <v/>
      </c>
      <c r="DN13" s="13" t="str">
        <f t="shared" si="3"/>
        <v/>
      </c>
      <c r="DO13" s="13" t="str">
        <f t="shared" si="3"/>
        <v/>
      </c>
      <c r="DP13" s="13" t="str">
        <f t="shared" si="3"/>
        <v/>
      </c>
      <c r="DQ13" s="13" t="str">
        <f t="shared" si="3"/>
        <v/>
      </c>
      <c r="DR13" s="13" t="str">
        <f t="shared" si="3"/>
        <v/>
      </c>
      <c r="DS13" s="13" t="str">
        <f t="shared" si="3"/>
        <v/>
      </c>
      <c r="DT13" s="13" t="str">
        <f t="shared" si="3"/>
        <v/>
      </c>
      <c r="DU13" s="13" t="str">
        <f t="shared" si="3"/>
        <v/>
      </c>
      <c r="DV13" s="13" t="str">
        <f t="shared" si="3"/>
        <v/>
      </c>
      <c r="DW13" s="13" t="str">
        <f t="shared" si="3"/>
        <v/>
      </c>
      <c r="DX13" s="13" t="str">
        <f t="shared" si="3"/>
        <v/>
      </c>
    </row>
    <row r="14" spans="1:128" ht="15" thickBot="1" x14ac:dyDescent="0.4">
      <c r="A14" s="19" t="s">
        <v>104</v>
      </c>
      <c r="B14" s="20" t="s">
        <v>8</v>
      </c>
      <c r="C14" s="81">
        <v>33219.835564594803</v>
      </c>
      <c r="D14" s="81">
        <v>33080.575207440597</v>
      </c>
      <c r="E14" s="81">
        <v>32745.989826646499</v>
      </c>
      <c r="F14" s="81">
        <v>32650.883341876</v>
      </c>
      <c r="G14" s="81">
        <v>32542.079889545399</v>
      </c>
      <c r="H14" s="81">
        <v>32365.375934685399</v>
      </c>
      <c r="I14" s="81">
        <v>31926.980903469801</v>
      </c>
      <c r="J14" s="81">
        <v>31717.779159733502</v>
      </c>
      <c r="K14" s="81">
        <v>31517.526857069799</v>
      </c>
      <c r="L14" s="81">
        <v>31450.884004791598</v>
      </c>
      <c r="M14" s="81">
        <v>31483.7829482618</v>
      </c>
      <c r="N14" s="81">
        <v>31350.1488890156</v>
      </c>
      <c r="O14" s="81">
        <v>31392.541830275699</v>
      </c>
      <c r="P14" s="81">
        <v>31349.548776871699</v>
      </c>
      <c r="Q14" s="81">
        <v>31204.329803754801</v>
      </c>
      <c r="R14" s="81">
        <v>31113.494891531402</v>
      </c>
      <c r="S14" s="81">
        <v>30843.378601758101</v>
      </c>
      <c r="T14" s="81">
        <v>30760.133399869701</v>
      </c>
      <c r="U14" s="81">
        <v>30588.6268143534</v>
      </c>
      <c r="V14" s="81">
        <v>30423.3164926223</v>
      </c>
      <c r="W14" s="81">
        <v>30523.0844722082</v>
      </c>
      <c r="X14" s="81">
        <v>30296.858847928299</v>
      </c>
      <c r="Y14" s="81">
        <v>30417.1178616877</v>
      </c>
      <c r="Z14" s="81">
        <v>30424.0042791448</v>
      </c>
      <c r="AA14" s="81">
        <v>30373.105541416899</v>
      </c>
      <c r="AB14" s="81">
        <v>30552.830200045901</v>
      </c>
      <c r="AC14" s="81">
        <v>30335.424006710899</v>
      </c>
      <c r="AD14" s="81">
        <v>30460.546176411899</v>
      </c>
      <c r="AE14" s="81">
        <v>30688.126140675999</v>
      </c>
      <c r="AF14" s="81">
        <v>30872.5657265392</v>
      </c>
      <c r="AG14" s="81">
        <v>30775.802010359701</v>
      </c>
      <c r="AH14" s="81">
        <v>30752.256424197501</v>
      </c>
      <c r="AI14" s="81">
        <v>31030.519259207202</v>
      </c>
      <c r="AJ14" s="81">
        <v>30861.088828199099</v>
      </c>
      <c r="AK14" s="81">
        <v>30854.305324370998</v>
      </c>
      <c r="AL14" s="81">
        <v>30572.891441867399</v>
      </c>
      <c r="AM14" s="81">
        <v>29612.4759202965</v>
      </c>
      <c r="AN14" s="81">
        <v>29969.7752235599</v>
      </c>
      <c r="AO14" s="81">
        <v>30267.0992436669</v>
      </c>
      <c r="AP14" s="81">
        <v>30464.140458788599</v>
      </c>
      <c r="AQ14" s="81">
        <v>30797.003900629799</v>
      </c>
      <c r="AR14" s="81">
        <v>30992.333566932499</v>
      </c>
      <c r="AS14" s="81">
        <v>30955.8830253202</v>
      </c>
      <c r="AT14" s="81">
        <v>31002.844975340799</v>
      </c>
      <c r="AU14" s="81">
        <v>31248.4306385618</v>
      </c>
      <c r="AV14" s="81">
        <v>31334.3084078145</v>
      </c>
      <c r="AW14" s="81">
        <v>31170.615575907701</v>
      </c>
      <c r="AX14" s="81">
        <v>31019.460701109801</v>
      </c>
      <c r="AY14" s="81">
        <v>31210.462619858099</v>
      </c>
      <c r="AZ14" s="81">
        <v>31179.159807256699</v>
      </c>
      <c r="BA14" s="81">
        <v>31163.863323706501</v>
      </c>
      <c r="BB14" s="81">
        <v>31036.8187226511</v>
      </c>
      <c r="BC14" s="81">
        <v>31012.386270249801</v>
      </c>
      <c r="BD14" s="81">
        <v>30968.108042920201</v>
      </c>
      <c r="BE14" s="81">
        <v>30880.644583467099</v>
      </c>
      <c r="BF14" s="81">
        <v>30847.082728400899</v>
      </c>
      <c r="BG14" s="81">
        <v>30816.923922370901</v>
      </c>
      <c r="BH14" s="110"/>
      <c r="BO14" s="13" t="str">
        <f t="shared" si="0"/>
        <v/>
      </c>
      <c r="BP14" s="13" t="str">
        <f t="shared" si="0"/>
        <v/>
      </c>
      <c r="BQ14" s="13" t="str">
        <f t="shared" si="0"/>
        <v/>
      </c>
      <c r="BR14" s="13" t="str">
        <f t="shared" si="0"/>
        <v/>
      </c>
      <c r="BS14" s="13" t="str">
        <f t="shared" si="0"/>
        <v/>
      </c>
      <c r="BT14" s="13" t="str">
        <f t="shared" si="0"/>
        <v/>
      </c>
      <c r="BU14" s="13" t="str">
        <f t="shared" si="0"/>
        <v/>
      </c>
      <c r="BV14" s="13" t="str">
        <f t="shared" si="0"/>
        <v/>
      </c>
      <c r="BW14" s="13" t="str">
        <f t="shared" si="0"/>
        <v/>
      </c>
      <c r="BX14" s="13" t="str">
        <f t="shared" si="0"/>
        <v/>
      </c>
      <c r="BY14" s="13" t="str">
        <f t="shared" si="0"/>
        <v/>
      </c>
      <c r="BZ14" s="13" t="str">
        <f t="shared" si="0"/>
        <v/>
      </c>
      <c r="CA14" s="13" t="str">
        <f t="shared" si="0"/>
        <v/>
      </c>
      <c r="CB14" s="13" t="str">
        <f t="shared" si="0"/>
        <v/>
      </c>
      <c r="CC14" s="13" t="str">
        <f t="shared" si="0"/>
        <v/>
      </c>
      <c r="CD14" s="13" t="str">
        <f t="shared" si="0"/>
        <v/>
      </c>
      <c r="CE14" s="13" t="str">
        <f t="shared" si="1"/>
        <v/>
      </c>
      <c r="CF14" s="13" t="str">
        <f t="shared" si="1"/>
        <v/>
      </c>
      <c r="CG14" s="13" t="str">
        <f t="shared" si="1"/>
        <v/>
      </c>
      <c r="CH14" s="13" t="str">
        <f t="shared" si="1"/>
        <v/>
      </c>
      <c r="CI14" s="13" t="str">
        <f t="shared" si="1"/>
        <v/>
      </c>
      <c r="CJ14" s="13" t="str">
        <f t="shared" si="1"/>
        <v/>
      </c>
      <c r="CK14" s="13" t="str">
        <f t="shared" si="1"/>
        <v/>
      </c>
      <c r="CL14" s="13" t="str">
        <f t="shared" si="1"/>
        <v/>
      </c>
      <c r="CM14" s="13" t="str">
        <f t="shared" si="1"/>
        <v/>
      </c>
      <c r="CN14" s="13" t="str">
        <f t="shared" si="1"/>
        <v/>
      </c>
      <c r="CO14" s="13" t="str">
        <f t="shared" si="1"/>
        <v/>
      </c>
      <c r="CP14" s="13" t="str">
        <f t="shared" si="1"/>
        <v/>
      </c>
      <c r="CQ14" s="13" t="str">
        <f t="shared" si="1"/>
        <v/>
      </c>
      <c r="CR14" s="13" t="str">
        <f t="shared" si="1"/>
        <v/>
      </c>
      <c r="CS14" s="13" t="str">
        <f t="shared" si="1"/>
        <v/>
      </c>
      <c r="CT14" s="13" t="str">
        <f t="shared" si="1"/>
        <v/>
      </c>
      <c r="CU14" s="13" t="str">
        <f t="shared" si="2"/>
        <v/>
      </c>
      <c r="CV14" s="13" t="str">
        <f t="shared" si="2"/>
        <v/>
      </c>
      <c r="CW14" s="13" t="str">
        <f t="shared" si="2"/>
        <v/>
      </c>
      <c r="CX14" s="13" t="str">
        <f t="shared" si="2"/>
        <v/>
      </c>
      <c r="CY14" s="13" t="str">
        <f t="shared" si="2"/>
        <v/>
      </c>
      <c r="CZ14" s="13" t="str">
        <f t="shared" si="2"/>
        <v/>
      </c>
      <c r="DA14" s="13" t="str">
        <f t="shared" si="2"/>
        <v/>
      </c>
      <c r="DB14" s="13" t="str">
        <f t="shared" si="2"/>
        <v/>
      </c>
      <c r="DC14" s="13" t="str">
        <f t="shared" si="2"/>
        <v/>
      </c>
      <c r="DD14" s="13" t="str">
        <f t="shared" si="2"/>
        <v/>
      </c>
      <c r="DE14" s="13" t="str">
        <f t="shared" si="2"/>
        <v/>
      </c>
      <c r="DF14" s="13" t="str">
        <f t="shared" si="2"/>
        <v/>
      </c>
      <c r="DG14" s="13" t="str">
        <f t="shared" si="2"/>
        <v/>
      </c>
      <c r="DH14" s="13" t="str">
        <f t="shared" si="2"/>
        <v/>
      </c>
      <c r="DI14" s="13" t="str">
        <f t="shared" si="2"/>
        <v/>
      </c>
      <c r="DJ14" s="13" t="str">
        <f t="shared" si="2"/>
        <v/>
      </c>
      <c r="DK14" s="13" t="str">
        <f t="shared" si="3"/>
        <v/>
      </c>
      <c r="DL14" s="13" t="str">
        <f t="shared" si="3"/>
        <v/>
      </c>
      <c r="DM14" s="13" t="str">
        <f t="shared" si="3"/>
        <v/>
      </c>
      <c r="DN14" s="13" t="str">
        <f t="shared" si="3"/>
        <v/>
      </c>
      <c r="DO14" s="13" t="str">
        <f t="shared" si="3"/>
        <v/>
      </c>
      <c r="DP14" s="13" t="str">
        <f t="shared" si="3"/>
        <v/>
      </c>
      <c r="DQ14" s="13" t="str">
        <f t="shared" si="3"/>
        <v/>
      </c>
      <c r="DR14" s="13" t="str">
        <f t="shared" si="3"/>
        <v/>
      </c>
      <c r="DS14" s="13" t="str">
        <f t="shared" si="3"/>
        <v/>
      </c>
      <c r="DT14" s="13" t="str">
        <f t="shared" si="3"/>
        <v/>
      </c>
      <c r="DU14" s="13" t="str">
        <f t="shared" si="3"/>
        <v/>
      </c>
      <c r="DV14" s="13" t="str">
        <f t="shared" si="3"/>
        <v/>
      </c>
      <c r="DW14" s="13" t="str">
        <f t="shared" si="3"/>
        <v/>
      </c>
      <c r="DX14" s="13" t="str">
        <f t="shared" si="3"/>
        <v/>
      </c>
    </row>
    <row r="15" spans="1:128" ht="15" thickBot="1" x14ac:dyDescent="0.4">
      <c r="A15" s="18"/>
      <c r="B15" s="18" t="s">
        <v>146</v>
      </c>
      <c r="C15" s="77">
        <v>55560.795561520696</v>
      </c>
      <c r="D15" s="77">
        <v>55294.787164221125</v>
      </c>
      <c r="E15" s="77">
        <v>54917.70875962414</v>
      </c>
      <c r="F15" s="77">
        <v>54699.918447394957</v>
      </c>
      <c r="G15" s="77">
        <v>54522.657377126234</v>
      </c>
      <c r="H15" s="77">
        <v>54447.60420610162</v>
      </c>
      <c r="I15" s="77">
        <v>53605.72006882917</v>
      </c>
      <c r="J15" s="77">
        <v>53356.658487101769</v>
      </c>
      <c r="K15" s="77">
        <v>53274.63404166363</v>
      </c>
      <c r="L15" s="77">
        <v>53108.422507945492</v>
      </c>
      <c r="M15" s="77">
        <v>53190.435376246925</v>
      </c>
      <c r="N15" s="77">
        <v>52972.96053696009</v>
      </c>
      <c r="O15" s="77">
        <v>53215.838190297167</v>
      </c>
      <c r="P15" s="77">
        <v>53166.372420992171</v>
      </c>
      <c r="Q15" s="77">
        <v>52932.039595734925</v>
      </c>
      <c r="R15" s="77">
        <v>52802.800826804203</v>
      </c>
      <c r="S15" s="77">
        <v>52480.993727787587</v>
      </c>
      <c r="T15" s="77">
        <v>52433.665815770728</v>
      </c>
      <c r="U15" s="77">
        <v>52251.25509165322</v>
      </c>
      <c r="V15" s="77">
        <v>52019.000373127114</v>
      </c>
      <c r="W15" s="77">
        <v>52274.768471849078</v>
      </c>
      <c r="X15" s="77">
        <v>52120.985832087594</v>
      </c>
      <c r="Y15" s="77">
        <v>52416.051164712044</v>
      </c>
      <c r="Z15" s="77">
        <v>52415.590902719559</v>
      </c>
      <c r="AA15" s="77">
        <v>52446.519916293764</v>
      </c>
      <c r="AB15" s="77">
        <v>53001.991639581916</v>
      </c>
      <c r="AC15" s="77">
        <v>52924.273382364132</v>
      </c>
      <c r="AD15" s="77">
        <v>53226.946146481001</v>
      </c>
      <c r="AE15" s="77">
        <v>53569.40535731717</v>
      </c>
      <c r="AF15" s="77">
        <v>53708.635799477306</v>
      </c>
      <c r="AG15" s="77">
        <v>53684.638037744407</v>
      </c>
      <c r="AH15" s="77">
        <v>53705.686846515397</v>
      </c>
      <c r="AI15" s="77">
        <v>54008.29420835057</v>
      </c>
      <c r="AJ15" s="77">
        <v>53691.357188880269</v>
      </c>
      <c r="AK15" s="77">
        <v>53606.507486245115</v>
      </c>
      <c r="AL15" s="77">
        <v>53560.939497832282</v>
      </c>
      <c r="AM15" s="77">
        <v>51590.057304507704</v>
      </c>
      <c r="AN15" s="77">
        <v>52189.467079672031</v>
      </c>
      <c r="AO15" s="77">
        <v>52941.852616684482</v>
      </c>
      <c r="AP15" s="77">
        <v>53130.301844007205</v>
      </c>
      <c r="AQ15" s="77">
        <v>53787.761034462077</v>
      </c>
      <c r="AR15" s="77">
        <v>54258.147166639334</v>
      </c>
      <c r="AS15" s="77">
        <v>54425.076067652037</v>
      </c>
      <c r="AT15" s="77">
        <v>54718.399350612577</v>
      </c>
      <c r="AU15" s="77">
        <v>54694.615886987303</v>
      </c>
      <c r="AV15" s="77">
        <v>54850.85450996607</v>
      </c>
      <c r="AW15" s="77">
        <v>54707.202174481252</v>
      </c>
      <c r="AX15" s="77">
        <v>54479.632289804191</v>
      </c>
      <c r="AY15" s="77">
        <v>54628.777989870941</v>
      </c>
      <c r="AZ15" s="77">
        <v>54643.0150272393</v>
      </c>
      <c r="BA15" s="77">
        <v>54500.009021491103</v>
      </c>
      <c r="BB15" s="77">
        <v>54259.677773818519</v>
      </c>
      <c r="BC15" s="77">
        <v>54387.595060230698</v>
      </c>
      <c r="BD15" s="77">
        <v>54058.699406880449</v>
      </c>
      <c r="BE15" s="77">
        <v>54241.298431955649</v>
      </c>
      <c r="BF15" s="77">
        <v>54403.275664495493</v>
      </c>
      <c r="BG15" s="77">
        <v>54275.663200943789</v>
      </c>
      <c r="BH15" s="112"/>
      <c r="BO15" s="13" t="str">
        <f t="shared" si="0"/>
        <v/>
      </c>
      <c r="BP15" s="13" t="str">
        <f t="shared" si="0"/>
        <v/>
      </c>
      <c r="BQ15" s="13" t="str">
        <f t="shared" si="0"/>
        <v/>
      </c>
      <c r="BR15" s="13" t="str">
        <f t="shared" si="0"/>
        <v/>
      </c>
      <c r="BS15" s="13" t="str">
        <f t="shared" si="0"/>
        <v/>
      </c>
      <c r="BT15" s="13" t="str">
        <f t="shared" si="0"/>
        <v/>
      </c>
      <c r="BU15" s="13" t="str">
        <f t="shared" si="0"/>
        <v/>
      </c>
      <c r="BV15" s="13" t="str">
        <f t="shared" si="0"/>
        <v/>
      </c>
      <c r="BW15" s="13" t="str">
        <f t="shared" si="0"/>
        <v/>
      </c>
      <c r="BX15" s="13" t="str">
        <f t="shared" si="0"/>
        <v/>
      </c>
      <c r="BY15" s="13" t="str">
        <f t="shared" si="0"/>
        <v/>
      </c>
      <c r="BZ15" s="13" t="str">
        <f t="shared" si="0"/>
        <v/>
      </c>
      <c r="CA15" s="13" t="str">
        <f t="shared" si="0"/>
        <v/>
      </c>
      <c r="CB15" s="13" t="str">
        <f t="shared" si="0"/>
        <v/>
      </c>
      <c r="CC15" s="13" t="str">
        <f t="shared" si="0"/>
        <v/>
      </c>
      <c r="CD15" s="13" t="str">
        <f t="shared" si="0"/>
        <v/>
      </c>
      <c r="CE15" s="13" t="str">
        <f t="shared" si="1"/>
        <v/>
      </c>
      <c r="CF15" s="13" t="str">
        <f t="shared" si="1"/>
        <v/>
      </c>
      <c r="CG15" s="13" t="str">
        <f t="shared" si="1"/>
        <v/>
      </c>
      <c r="CH15" s="13" t="str">
        <f t="shared" si="1"/>
        <v/>
      </c>
      <c r="CI15" s="13" t="str">
        <f t="shared" si="1"/>
        <v/>
      </c>
      <c r="CJ15" s="13" t="str">
        <f t="shared" si="1"/>
        <v/>
      </c>
      <c r="CK15" s="13" t="str">
        <f t="shared" si="1"/>
        <v/>
      </c>
      <c r="CL15" s="13" t="str">
        <f t="shared" si="1"/>
        <v/>
      </c>
      <c r="CM15" s="13" t="str">
        <f t="shared" si="1"/>
        <v/>
      </c>
      <c r="CN15" s="13" t="str">
        <f t="shared" si="1"/>
        <v/>
      </c>
      <c r="CO15" s="13" t="str">
        <f t="shared" si="1"/>
        <v/>
      </c>
      <c r="CP15" s="13" t="str">
        <f t="shared" si="1"/>
        <v/>
      </c>
      <c r="CQ15" s="13" t="str">
        <f t="shared" si="1"/>
        <v/>
      </c>
      <c r="CR15" s="13" t="str">
        <f t="shared" si="1"/>
        <v/>
      </c>
      <c r="CS15" s="13" t="str">
        <f t="shared" si="1"/>
        <v/>
      </c>
      <c r="CT15" s="13" t="str">
        <f t="shared" si="1"/>
        <v/>
      </c>
      <c r="CU15" s="13" t="str">
        <f t="shared" si="2"/>
        <v/>
      </c>
      <c r="CV15" s="13" t="str">
        <f t="shared" si="2"/>
        <v/>
      </c>
      <c r="CW15" s="13" t="str">
        <f t="shared" si="2"/>
        <v/>
      </c>
      <c r="CX15" s="13" t="str">
        <f t="shared" si="2"/>
        <v/>
      </c>
      <c r="CY15" s="13" t="str">
        <f t="shared" si="2"/>
        <v/>
      </c>
      <c r="CZ15" s="13" t="str">
        <f t="shared" si="2"/>
        <v/>
      </c>
      <c r="DA15" s="13" t="str">
        <f t="shared" si="2"/>
        <v/>
      </c>
      <c r="DB15" s="13" t="str">
        <f t="shared" si="2"/>
        <v/>
      </c>
      <c r="DC15" s="13" t="str">
        <f t="shared" si="2"/>
        <v/>
      </c>
      <c r="DD15" s="13" t="str">
        <f t="shared" si="2"/>
        <v/>
      </c>
      <c r="DE15" s="13" t="str">
        <f t="shared" si="2"/>
        <v/>
      </c>
      <c r="DF15" s="13" t="str">
        <f t="shared" si="2"/>
        <v/>
      </c>
      <c r="DG15" s="13" t="str">
        <f t="shared" si="2"/>
        <v/>
      </c>
      <c r="DH15" s="13" t="str">
        <f t="shared" si="2"/>
        <v/>
      </c>
      <c r="DI15" s="13" t="str">
        <f t="shared" si="2"/>
        <v/>
      </c>
      <c r="DJ15" s="13" t="str">
        <f t="shared" si="2"/>
        <v/>
      </c>
      <c r="DK15" s="13" t="str">
        <f t="shared" si="3"/>
        <v/>
      </c>
      <c r="DL15" s="13" t="str">
        <f t="shared" si="3"/>
        <v/>
      </c>
      <c r="DM15" s="13" t="str">
        <f t="shared" si="3"/>
        <v/>
      </c>
      <c r="DN15" s="13" t="str">
        <f t="shared" si="3"/>
        <v/>
      </c>
      <c r="DO15" s="13" t="str">
        <f t="shared" si="3"/>
        <v/>
      </c>
      <c r="DP15" s="13" t="str">
        <f t="shared" si="3"/>
        <v/>
      </c>
      <c r="DQ15" s="13" t="str">
        <f t="shared" si="3"/>
        <v/>
      </c>
      <c r="DR15" s="13" t="str">
        <f t="shared" si="3"/>
        <v/>
      </c>
      <c r="DS15" s="13" t="str">
        <f t="shared" si="3"/>
        <v/>
      </c>
      <c r="DT15" s="13" t="str">
        <f t="shared" si="3"/>
        <v/>
      </c>
      <c r="DU15" s="13" t="str">
        <f t="shared" si="3"/>
        <v/>
      </c>
      <c r="DV15" s="13" t="str">
        <f t="shared" si="3"/>
        <v/>
      </c>
      <c r="DW15" s="13" t="str">
        <f t="shared" si="3"/>
        <v/>
      </c>
      <c r="DX15" s="13" t="str">
        <f t="shared" si="3"/>
        <v/>
      </c>
    </row>
    <row r="16" spans="1:128" ht="15" thickBot="1" x14ac:dyDescent="0.4">
      <c r="A16" s="16" t="s">
        <v>105</v>
      </c>
      <c r="B16" s="17" t="s">
        <v>10</v>
      </c>
      <c r="C16" s="81">
        <v>18942.056268022301</v>
      </c>
      <c r="D16" s="81">
        <v>18757.4911758952</v>
      </c>
      <c r="E16" s="81">
        <v>18613.412108363002</v>
      </c>
      <c r="F16" s="81">
        <v>18715.5282303764</v>
      </c>
      <c r="G16" s="81">
        <v>18667.611049495299</v>
      </c>
      <c r="H16" s="81">
        <v>18708.1556809065</v>
      </c>
      <c r="I16" s="81">
        <v>18571.700254298899</v>
      </c>
      <c r="J16" s="81">
        <v>18507.8778709201</v>
      </c>
      <c r="K16" s="81">
        <v>18374.952836834502</v>
      </c>
      <c r="L16" s="81">
        <v>18175.1078406698</v>
      </c>
      <c r="M16" s="81">
        <v>18122.791909908501</v>
      </c>
      <c r="N16" s="81">
        <v>17872.119249500502</v>
      </c>
      <c r="O16" s="81">
        <v>18072.254530807299</v>
      </c>
      <c r="P16" s="81">
        <v>17812.8844561595</v>
      </c>
      <c r="Q16" s="81">
        <v>17542.346724654501</v>
      </c>
      <c r="R16" s="81">
        <v>17272.3214576871</v>
      </c>
      <c r="S16" s="81">
        <v>16914.800311106101</v>
      </c>
      <c r="T16" s="81">
        <v>16820.412840475699</v>
      </c>
      <c r="U16" s="81">
        <v>16732.274180113898</v>
      </c>
      <c r="V16" s="81">
        <v>16610.517359180401</v>
      </c>
      <c r="W16" s="81">
        <v>16644.785389973</v>
      </c>
      <c r="X16" s="81">
        <v>16708.415234067699</v>
      </c>
      <c r="Y16" s="81">
        <v>16869.5745991476</v>
      </c>
      <c r="Z16" s="81">
        <v>16797.953654987701</v>
      </c>
      <c r="AA16" s="81">
        <v>16664.125062480001</v>
      </c>
      <c r="AB16" s="81">
        <v>17006.213808026299</v>
      </c>
      <c r="AC16" s="81">
        <v>17007.8259442251</v>
      </c>
      <c r="AD16" s="81">
        <v>17035.557570492299</v>
      </c>
      <c r="AE16" s="81">
        <v>17102.172696704401</v>
      </c>
      <c r="AF16" s="81">
        <v>17104.973159753401</v>
      </c>
      <c r="AG16" s="81">
        <v>17320.0730202128</v>
      </c>
      <c r="AH16" s="81">
        <v>17279.3163303336</v>
      </c>
      <c r="AI16" s="81">
        <v>17475.012497243901</v>
      </c>
      <c r="AJ16" s="81">
        <v>17409.200230882801</v>
      </c>
      <c r="AK16" s="81">
        <v>17541.655547504099</v>
      </c>
      <c r="AL16" s="81">
        <v>17419.747835128001</v>
      </c>
      <c r="AM16" s="81">
        <v>16226.0184136141</v>
      </c>
      <c r="AN16" s="81">
        <v>17084.8411772008</v>
      </c>
      <c r="AO16" s="81">
        <v>17448.987133042199</v>
      </c>
      <c r="AP16" s="81">
        <v>17845.278418040602</v>
      </c>
      <c r="AQ16" s="81">
        <v>18110.390797518699</v>
      </c>
      <c r="AR16" s="81">
        <v>18188.406918781599</v>
      </c>
      <c r="AS16" s="81">
        <v>18280.3906334657</v>
      </c>
      <c r="AT16" s="81">
        <v>18504.353313436201</v>
      </c>
      <c r="AU16" s="81">
        <v>18466.943365739498</v>
      </c>
      <c r="AV16" s="81">
        <v>18248.443312417301</v>
      </c>
      <c r="AW16" s="81">
        <v>18438.8393953757</v>
      </c>
      <c r="AX16" s="81">
        <v>18316.371795774201</v>
      </c>
      <c r="AY16" s="81">
        <v>18298.3373358926</v>
      </c>
      <c r="AZ16" s="81">
        <v>18295.238815345401</v>
      </c>
      <c r="BA16" s="81">
        <v>18182.398083241998</v>
      </c>
      <c r="BB16" s="81">
        <v>18031.4102929992</v>
      </c>
      <c r="BC16" s="81">
        <v>17945.136485415998</v>
      </c>
      <c r="BD16" s="81">
        <v>17830.343330937201</v>
      </c>
      <c r="BE16" s="81">
        <v>17836.300449689701</v>
      </c>
      <c r="BF16" s="81">
        <v>17883.965631651699</v>
      </c>
      <c r="BG16" s="81">
        <v>17706.747920711499</v>
      </c>
      <c r="BH16" s="110"/>
      <c r="BO16" s="13" t="str">
        <f t="shared" si="0"/>
        <v/>
      </c>
      <c r="BP16" s="13" t="str">
        <f t="shared" si="0"/>
        <v/>
      </c>
      <c r="BQ16" s="13" t="str">
        <f t="shared" si="0"/>
        <v/>
      </c>
      <c r="BR16" s="13" t="str">
        <f t="shared" si="0"/>
        <v/>
      </c>
      <c r="BS16" s="13" t="str">
        <f t="shared" si="0"/>
        <v/>
      </c>
      <c r="BT16" s="13" t="str">
        <f t="shared" si="0"/>
        <v/>
      </c>
      <c r="BU16" s="13" t="str">
        <f t="shared" si="0"/>
        <v/>
      </c>
      <c r="BV16" s="13" t="str">
        <f t="shared" si="0"/>
        <v/>
      </c>
      <c r="BW16" s="13" t="str">
        <f t="shared" si="0"/>
        <v/>
      </c>
      <c r="BX16" s="13" t="str">
        <f t="shared" si="0"/>
        <v/>
      </c>
      <c r="BY16" s="13" t="str">
        <f t="shared" si="0"/>
        <v/>
      </c>
      <c r="BZ16" s="13" t="str">
        <f t="shared" si="0"/>
        <v/>
      </c>
      <c r="CA16" s="13" t="str">
        <f t="shared" si="0"/>
        <v/>
      </c>
      <c r="CB16" s="13" t="str">
        <f t="shared" si="0"/>
        <v/>
      </c>
      <c r="CC16" s="13" t="str">
        <f t="shared" si="0"/>
        <v/>
      </c>
      <c r="CD16" s="13" t="str">
        <f t="shared" si="0"/>
        <v/>
      </c>
      <c r="CE16" s="13" t="str">
        <f t="shared" si="1"/>
        <v/>
      </c>
      <c r="CF16" s="13" t="str">
        <f t="shared" si="1"/>
        <v/>
      </c>
      <c r="CG16" s="13" t="str">
        <f t="shared" si="1"/>
        <v/>
      </c>
      <c r="CH16" s="13" t="str">
        <f t="shared" si="1"/>
        <v/>
      </c>
      <c r="CI16" s="13" t="str">
        <f t="shared" si="1"/>
        <v/>
      </c>
      <c r="CJ16" s="13" t="str">
        <f t="shared" si="1"/>
        <v/>
      </c>
      <c r="CK16" s="13" t="str">
        <f t="shared" si="1"/>
        <v/>
      </c>
      <c r="CL16" s="13" t="str">
        <f t="shared" si="1"/>
        <v/>
      </c>
      <c r="CM16" s="13" t="str">
        <f t="shared" si="1"/>
        <v/>
      </c>
      <c r="CN16" s="13" t="str">
        <f t="shared" si="1"/>
        <v/>
      </c>
      <c r="CO16" s="13" t="str">
        <f t="shared" si="1"/>
        <v/>
      </c>
      <c r="CP16" s="13" t="str">
        <f t="shared" si="1"/>
        <v/>
      </c>
      <c r="CQ16" s="13" t="str">
        <f t="shared" si="1"/>
        <v/>
      </c>
      <c r="CR16" s="13" t="str">
        <f t="shared" si="1"/>
        <v/>
      </c>
      <c r="CS16" s="13" t="str">
        <f t="shared" si="1"/>
        <v/>
      </c>
      <c r="CT16" s="13" t="str">
        <f t="shared" si="1"/>
        <v/>
      </c>
      <c r="CU16" s="13" t="str">
        <f t="shared" si="2"/>
        <v/>
      </c>
      <c r="CV16" s="13" t="str">
        <f t="shared" si="2"/>
        <v/>
      </c>
      <c r="CW16" s="13" t="str">
        <f t="shared" si="2"/>
        <v/>
      </c>
      <c r="CX16" s="13" t="str">
        <f t="shared" si="2"/>
        <v/>
      </c>
      <c r="CY16" s="13" t="str">
        <f t="shared" si="2"/>
        <v/>
      </c>
      <c r="CZ16" s="13" t="str">
        <f t="shared" si="2"/>
        <v/>
      </c>
      <c r="DA16" s="13" t="str">
        <f t="shared" si="2"/>
        <v/>
      </c>
      <c r="DB16" s="13" t="str">
        <f t="shared" si="2"/>
        <v/>
      </c>
      <c r="DC16" s="13" t="str">
        <f t="shared" si="2"/>
        <v/>
      </c>
      <c r="DD16" s="13" t="str">
        <f t="shared" si="2"/>
        <v/>
      </c>
      <c r="DE16" s="13" t="str">
        <f t="shared" si="2"/>
        <v/>
      </c>
      <c r="DF16" s="13" t="str">
        <f t="shared" si="2"/>
        <v/>
      </c>
      <c r="DG16" s="13" t="str">
        <f t="shared" si="2"/>
        <v/>
      </c>
      <c r="DH16" s="13" t="str">
        <f t="shared" si="2"/>
        <v/>
      </c>
      <c r="DI16" s="13" t="str">
        <f t="shared" si="2"/>
        <v/>
      </c>
      <c r="DJ16" s="13" t="str">
        <f t="shared" si="2"/>
        <v/>
      </c>
      <c r="DK16" s="13" t="str">
        <f t="shared" si="3"/>
        <v/>
      </c>
      <c r="DL16" s="13" t="str">
        <f t="shared" si="3"/>
        <v/>
      </c>
      <c r="DM16" s="13" t="str">
        <f t="shared" si="3"/>
        <v/>
      </c>
      <c r="DN16" s="13" t="str">
        <f t="shared" si="3"/>
        <v/>
      </c>
      <c r="DO16" s="13" t="str">
        <f t="shared" si="3"/>
        <v/>
      </c>
      <c r="DP16" s="13" t="str">
        <f t="shared" si="3"/>
        <v/>
      </c>
      <c r="DQ16" s="13" t="str">
        <f t="shared" si="3"/>
        <v/>
      </c>
      <c r="DR16" s="13" t="str">
        <f t="shared" si="3"/>
        <v/>
      </c>
      <c r="DS16" s="13" t="str">
        <f t="shared" si="3"/>
        <v/>
      </c>
      <c r="DT16" s="13" t="str">
        <f t="shared" si="3"/>
        <v/>
      </c>
      <c r="DU16" s="13" t="str">
        <f t="shared" si="3"/>
        <v/>
      </c>
      <c r="DV16" s="13" t="str">
        <f t="shared" si="3"/>
        <v/>
      </c>
      <c r="DW16" s="13" t="str">
        <f t="shared" si="3"/>
        <v/>
      </c>
      <c r="DX16" s="13" t="str">
        <f t="shared" si="3"/>
        <v/>
      </c>
    </row>
    <row r="17" spans="1:128" ht="15" thickBot="1" x14ac:dyDescent="0.4">
      <c r="A17" s="18"/>
      <c r="B17" s="21" t="s">
        <v>147</v>
      </c>
      <c r="C17" s="77">
        <v>18942.056268022301</v>
      </c>
      <c r="D17" s="77">
        <v>18757.4911758952</v>
      </c>
      <c r="E17" s="77">
        <v>18613.412108363002</v>
      </c>
      <c r="F17" s="77">
        <v>18715.5282303764</v>
      </c>
      <c r="G17" s="77">
        <v>18667.611049495299</v>
      </c>
      <c r="H17" s="77">
        <v>18708.1556809065</v>
      </c>
      <c r="I17" s="77">
        <v>18571.700254298899</v>
      </c>
      <c r="J17" s="77">
        <v>18507.8778709201</v>
      </c>
      <c r="K17" s="77">
        <v>18374.952836834502</v>
      </c>
      <c r="L17" s="77">
        <v>18175.1078406698</v>
      </c>
      <c r="M17" s="77">
        <v>18122.791909908501</v>
      </c>
      <c r="N17" s="77">
        <v>17872.119249500502</v>
      </c>
      <c r="O17" s="77">
        <v>18072.254530807299</v>
      </c>
      <c r="P17" s="77">
        <v>17812.8844561595</v>
      </c>
      <c r="Q17" s="77">
        <v>17542.346724654501</v>
      </c>
      <c r="R17" s="77">
        <v>17272.3214576871</v>
      </c>
      <c r="S17" s="77">
        <v>16914.800311106101</v>
      </c>
      <c r="T17" s="77">
        <v>16820.412840475699</v>
      </c>
      <c r="U17" s="77">
        <v>16732.274180113898</v>
      </c>
      <c r="V17" s="77">
        <v>16610.517359180401</v>
      </c>
      <c r="W17" s="77">
        <v>16644.785389973</v>
      </c>
      <c r="X17" s="77">
        <v>16708.415234067699</v>
      </c>
      <c r="Y17" s="77">
        <v>16869.5745991476</v>
      </c>
      <c r="Z17" s="77">
        <v>16797.953654987701</v>
      </c>
      <c r="AA17" s="77">
        <v>16664.125062480001</v>
      </c>
      <c r="AB17" s="77">
        <v>17006.213808026299</v>
      </c>
      <c r="AC17" s="77">
        <v>17007.8259442251</v>
      </c>
      <c r="AD17" s="77">
        <v>17035.557570492299</v>
      </c>
      <c r="AE17" s="77">
        <v>17102.172696704401</v>
      </c>
      <c r="AF17" s="77">
        <v>17104.973159753401</v>
      </c>
      <c r="AG17" s="77">
        <v>17320.0730202128</v>
      </c>
      <c r="AH17" s="77">
        <v>17279.3163303336</v>
      </c>
      <c r="AI17" s="77">
        <v>17475.012497243901</v>
      </c>
      <c r="AJ17" s="77">
        <v>17409.200230882801</v>
      </c>
      <c r="AK17" s="77">
        <v>17541.655547504099</v>
      </c>
      <c r="AL17" s="77">
        <v>17419.747835128001</v>
      </c>
      <c r="AM17" s="77">
        <v>16226.0184136141</v>
      </c>
      <c r="AN17" s="77">
        <v>17084.8411772008</v>
      </c>
      <c r="AO17" s="77">
        <v>17448.987133042199</v>
      </c>
      <c r="AP17" s="77">
        <v>17845.278418040602</v>
      </c>
      <c r="AQ17" s="77">
        <v>18110.390797518699</v>
      </c>
      <c r="AR17" s="77">
        <v>18188.406918781599</v>
      </c>
      <c r="AS17" s="77">
        <v>18280.3906334657</v>
      </c>
      <c r="AT17" s="77">
        <v>18504.353313436201</v>
      </c>
      <c r="AU17" s="77">
        <v>18466.943365739498</v>
      </c>
      <c r="AV17" s="77">
        <v>18248.443312417301</v>
      </c>
      <c r="AW17" s="77">
        <v>18438.8393953757</v>
      </c>
      <c r="AX17" s="77">
        <v>18316.371795774201</v>
      </c>
      <c r="AY17" s="77">
        <v>18298.3373358926</v>
      </c>
      <c r="AZ17" s="77">
        <v>18295.238815345401</v>
      </c>
      <c r="BA17" s="77">
        <v>18182.398083241998</v>
      </c>
      <c r="BB17" s="77">
        <v>18031.4102929992</v>
      </c>
      <c r="BC17" s="77">
        <v>17945.136485415998</v>
      </c>
      <c r="BD17" s="77">
        <v>17830.343330937201</v>
      </c>
      <c r="BE17" s="77">
        <v>17836.300449689701</v>
      </c>
      <c r="BF17" s="77">
        <v>17883.965631651699</v>
      </c>
      <c r="BG17" s="77">
        <v>17706.747920711499</v>
      </c>
      <c r="BH17" s="112"/>
      <c r="BO17" s="13" t="str">
        <f t="shared" si="0"/>
        <v/>
      </c>
      <c r="BP17" s="13" t="str">
        <f t="shared" si="0"/>
        <v/>
      </c>
      <c r="BQ17" s="13" t="str">
        <f t="shared" si="0"/>
        <v/>
      </c>
      <c r="BR17" s="13" t="str">
        <f t="shared" si="0"/>
        <v/>
      </c>
      <c r="BS17" s="13" t="str">
        <f t="shared" si="0"/>
        <v/>
      </c>
      <c r="BT17" s="13" t="str">
        <f t="shared" si="0"/>
        <v/>
      </c>
      <c r="BU17" s="13" t="str">
        <f t="shared" si="0"/>
        <v/>
      </c>
      <c r="BV17" s="13" t="str">
        <f t="shared" si="0"/>
        <v/>
      </c>
      <c r="BW17" s="13" t="str">
        <f t="shared" si="0"/>
        <v/>
      </c>
      <c r="BX17" s="13" t="str">
        <f t="shared" si="0"/>
        <v/>
      </c>
      <c r="BY17" s="13" t="str">
        <f t="shared" si="0"/>
        <v/>
      </c>
      <c r="BZ17" s="13" t="str">
        <f t="shared" si="0"/>
        <v/>
      </c>
      <c r="CA17" s="13" t="str">
        <f t="shared" si="0"/>
        <v/>
      </c>
      <c r="CB17" s="13" t="str">
        <f t="shared" si="0"/>
        <v/>
      </c>
      <c r="CC17" s="13" t="str">
        <f t="shared" si="0"/>
        <v/>
      </c>
      <c r="CD17" s="13" t="str">
        <f t="shared" si="0"/>
        <v/>
      </c>
      <c r="CE17" s="13" t="str">
        <f t="shared" si="1"/>
        <v/>
      </c>
      <c r="CF17" s="13" t="str">
        <f t="shared" si="1"/>
        <v/>
      </c>
      <c r="CG17" s="13" t="str">
        <f t="shared" si="1"/>
        <v/>
      </c>
      <c r="CH17" s="13" t="str">
        <f t="shared" si="1"/>
        <v/>
      </c>
      <c r="CI17" s="13" t="str">
        <f t="shared" si="1"/>
        <v/>
      </c>
      <c r="CJ17" s="13" t="str">
        <f t="shared" si="1"/>
        <v/>
      </c>
      <c r="CK17" s="13" t="str">
        <f t="shared" si="1"/>
        <v/>
      </c>
      <c r="CL17" s="13" t="str">
        <f t="shared" si="1"/>
        <v/>
      </c>
      <c r="CM17" s="13" t="str">
        <f t="shared" si="1"/>
        <v/>
      </c>
      <c r="CN17" s="13" t="str">
        <f t="shared" si="1"/>
        <v/>
      </c>
      <c r="CO17" s="13" t="str">
        <f t="shared" si="1"/>
        <v/>
      </c>
      <c r="CP17" s="13" t="str">
        <f t="shared" si="1"/>
        <v/>
      </c>
      <c r="CQ17" s="13" t="str">
        <f t="shared" si="1"/>
        <v/>
      </c>
      <c r="CR17" s="13" t="str">
        <f t="shared" si="1"/>
        <v/>
      </c>
      <c r="CS17" s="13" t="str">
        <f t="shared" si="1"/>
        <v/>
      </c>
      <c r="CT17" s="13" t="str">
        <f t="shared" si="1"/>
        <v/>
      </c>
      <c r="CU17" s="13" t="str">
        <f t="shared" si="2"/>
        <v/>
      </c>
      <c r="CV17" s="13" t="str">
        <f t="shared" si="2"/>
        <v/>
      </c>
      <c r="CW17" s="13" t="str">
        <f t="shared" si="2"/>
        <v/>
      </c>
      <c r="CX17" s="13" t="str">
        <f t="shared" si="2"/>
        <v/>
      </c>
      <c r="CY17" s="13" t="str">
        <f t="shared" si="2"/>
        <v/>
      </c>
      <c r="CZ17" s="13" t="str">
        <f t="shared" si="2"/>
        <v/>
      </c>
      <c r="DA17" s="13" t="str">
        <f t="shared" si="2"/>
        <v/>
      </c>
      <c r="DB17" s="13" t="str">
        <f t="shared" si="2"/>
        <v/>
      </c>
      <c r="DC17" s="13" t="str">
        <f t="shared" si="2"/>
        <v/>
      </c>
      <c r="DD17" s="13" t="str">
        <f t="shared" si="2"/>
        <v/>
      </c>
      <c r="DE17" s="13" t="str">
        <f t="shared" si="2"/>
        <v/>
      </c>
      <c r="DF17" s="13" t="str">
        <f t="shared" si="2"/>
        <v/>
      </c>
      <c r="DG17" s="13" t="str">
        <f t="shared" si="2"/>
        <v/>
      </c>
      <c r="DH17" s="13" t="str">
        <f t="shared" si="2"/>
        <v/>
      </c>
      <c r="DI17" s="13" t="str">
        <f t="shared" si="2"/>
        <v/>
      </c>
      <c r="DJ17" s="13" t="str">
        <f t="shared" si="2"/>
        <v/>
      </c>
      <c r="DK17" s="13" t="str">
        <f t="shared" si="3"/>
        <v/>
      </c>
      <c r="DL17" s="13" t="str">
        <f t="shared" si="3"/>
        <v/>
      </c>
      <c r="DM17" s="13" t="str">
        <f t="shared" si="3"/>
        <v/>
      </c>
      <c r="DN17" s="13" t="str">
        <f t="shared" si="3"/>
        <v/>
      </c>
      <c r="DO17" s="13" t="str">
        <f t="shared" si="3"/>
        <v/>
      </c>
      <c r="DP17" s="13" t="str">
        <f t="shared" si="3"/>
        <v/>
      </c>
      <c r="DQ17" s="13" t="str">
        <f t="shared" si="3"/>
        <v/>
      </c>
      <c r="DR17" s="13" t="str">
        <f t="shared" si="3"/>
        <v/>
      </c>
      <c r="DS17" s="13" t="str">
        <f t="shared" si="3"/>
        <v/>
      </c>
      <c r="DT17" s="13" t="str">
        <f t="shared" si="3"/>
        <v/>
      </c>
      <c r="DU17" s="13" t="str">
        <f t="shared" si="3"/>
        <v/>
      </c>
      <c r="DV17" s="13" t="str">
        <f t="shared" si="3"/>
        <v/>
      </c>
      <c r="DW17" s="13" t="str">
        <f t="shared" si="3"/>
        <v/>
      </c>
      <c r="DX17" s="13" t="str">
        <f t="shared" si="3"/>
        <v/>
      </c>
    </row>
    <row r="18" spans="1:128" ht="15" thickBot="1" x14ac:dyDescent="0.4">
      <c r="A18" s="19" t="s">
        <v>106</v>
      </c>
      <c r="B18" s="20" t="s">
        <v>107</v>
      </c>
      <c r="C18" s="81">
        <v>34096.394367962697</v>
      </c>
      <c r="D18" s="81">
        <v>34133.179898614202</v>
      </c>
      <c r="E18" s="81">
        <v>34057.503350267303</v>
      </c>
      <c r="F18" s="81">
        <v>34007.409769538797</v>
      </c>
      <c r="G18" s="81">
        <v>34035.605360098503</v>
      </c>
      <c r="H18" s="81">
        <v>34056.580840467199</v>
      </c>
      <c r="I18" s="81">
        <v>34046.8388588995</v>
      </c>
      <c r="J18" s="81">
        <v>33774.952664612298</v>
      </c>
      <c r="K18" s="81">
        <v>33837.526867578097</v>
      </c>
      <c r="L18" s="81">
        <v>33475.906492388101</v>
      </c>
      <c r="M18" s="81">
        <v>33479.141807988301</v>
      </c>
      <c r="N18" s="81">
        <v>33388.543655400601</v>
      </c>
      <c r="O18" s="81">
        <v>33456.608172491899</v>
      </c>
      <c r="P18" s="81">
        <v>33122.120873696796</v>
      </c>
      <c r="Q18" s="81">
        <v>33001.373123869998</v>
      </c>
      <c r="R18" s="81">
        <v>32953.597398653597</v>
      </c>
      <c r="S18" s="81">
        <v>32779.907892160802</v>
      </c>
      <c r="T18" s="81">
        <v>32991.605576788497</v>
      </c>
      <c r="U18" s="81">
        <v>33097.156959421598</v>
      </c>
      <c r="V18" s="81">
        <v>33358.7849941229</v>
      </c>
      <c r="W18" s="81">
        <v>33168.032179721602</v>
      </c>
      <c r="X18" s="81">
        <v>33211.6645495626</v>
      </c>
      <c r="Y18" s="81">
        <v>33094.192181813603</v>
      </c>
      <c r="Z18" s="81">
        <v>32957.479327348097</v>
      </c>
      <c r="AA18" s="81">
        <v>32690.599945898699</v>
      </c>
      <c r="AB18" s="81">
        <v>32955.799929577901</v>
      </c>
      <c r="AC18" s="81">
        <v>33363.8337104323</v>
      </c>
      <c r="AD18" s="81">
        <v>33525.008486727696</v>
      </c>
      <c r="AE18" s="81">
        <v>33716.532436984999</v>
      </c>
      <c r="AF18" s="81">
        <v>33720.328853017898</v>
      </c>
      <c r="AG18" s="81">
        <v>33593.165588739597</v>
      </c>
      <c r="AH18" s="81">
        <v>33686.177378893299</v>
      </c>
      <c r="AI18" s="81">
        <v>33927.5195977439</v>
      </c>
      <c r="AJ18" s="81">
        <v>33957.827345168698</v>
      </c>
      <c r="AK18" s="81">
        <v>34048.952781909</v>
      </c>
      <c r="AL18" s="81">
        <v>34329.954226272297</v>
      </c>
      <c r="AM18" s="81">
        <v>33668.358673315102</v>
      </c>
      <c r="AN18" s="81">
        <v>33726.518157770297</v>
      </c>
      <c r="AO18" s="81">
        <v>34528.479080753801</v>
      </c>
      <c r="AP18" s="81">
        <v>34344.738862896404</v>
      </c>
      <c r="AQ18" s="81">
        <v>34750.278515698803</v>
      </c>
      <c r="AR18" s="81">
        <v>35170.004337853301</v>
      </c>
      <c r="AS18" s="81">
        <v>35745.1691057887</v>
      </c>
      <c r="AT18" s="81">
        <v>36008.719489991498</v>
      </c>
      <c r="AU18" s="81">
        <v>36013.630322098099</v>
      </c>
      <c r="AV18" s="81">
        <v>35975.8477879891</v>
      </c>
      <c r="AW18" s="81">
        <v>35925.171065124603</v>
      </c>
      <c r="AX18" s="81">
        <v>35763.938745734602</v>
      </c>
      <c r="AY18" s="81">
        <v>36023.429837508302</v>
      </c>
      <c r="AZ18" s="81">
        <v>35689.7478402942</v>
      </c>
      <c r="BA18" s="81">
        <v>35869.016772261901</v>
      </c>
      <c r="BB18" s="81">
        <v>35887.808840730497</v>
      </c>
      <c r="BC18" s="81">
        <v>35586.906884716103</v>
      </c>
      <c r="BD18" s="81">
        <v>35578.438939340398</v>
      </c>
      <c r="BE18" s="81">
        <v>35452.838895971901</v>
      </c>
      <c r="BF18" s="81">
        <v>35247.983653655203</v>
      </c>
      <c r="BG18" s="81">
        <v>35244.835331150098</v>
      </c>
      <c r="BH18" s="110"/>
      <c r="BO18" s="13" t="str">
        <f t="shared" si="0"/>
        <v/>
      </c>
      <c r="BP18" s="13" t="str">
        <f t="shared" si="0"/>
        <v/>
      </c>
      <c r="BQ18" s="13" t="str">
        <f t="shared" si="0"/>
        <v/>
      </c>
      <c r="BR18" s="13" t="str">
        <f t="shared" si="0"/>
        <v/>
      </c>
      <c r="BS18" s="13" t="str">
        <f t="shared" si="0"/>
        <v/>
      </c>
      <c r="BT18" s="13" t="str">
        <f t="shared" si="0"/>
        <v/>
      </c>
      <c r="BU18" s="13" t="str">
        <f t="shared" si="0"/>
        <v/>
      </c>
      <c r="BV18" s="13" t="str">
        <f t="shared" si="0"/>
        <v/>
      </c>
      <c r="BW18" s="13" t="str">
        <f t="shared" si="0"/>
        <v/>
      </c>
      <c r="BX18" s="13" t="str">
        <f t="shared" si="0"/>
        <v/>
      </c>
      <c r="BY18" s="13" t="str">
        <f t="shared" si="0"/>
        <v/>
      </c>
      <c r="BZ18" s="13" t="str">
        <f t="shared" si="0"/>
        <v/>
      </c>
      <c r="CA18" s="13" t="str">
        <f t="shared" si="0"/>
        <v/>
      </c>
      <c r="CB18" s="13" t="str">
        <f t="shared" si="0"/>
        <v/>
      </c>
      <c r="CC18" s="13" t="str">
        <f t="shared" si="0"/>
        <v/>
      </c>
      <c r="CD18" s="13" t="str">
        <f t="shared" si="0"/>
        <v/>
      </c>
      <c r="CE18" s="13" t="str">
        <f t="shared" si="1"/>
        <v/>
      </c>
      <c r="CF18" s="13" t="str">
        <f t="shared" si="1"/>
        <v/>
      </c>
      <c r="CG18" s="13" t="str">
        <f t="shared" si="1"/>
        <v/>
      </c>
      <c r="CH18" s="13" t="str">
        <f t="shared" si="1"/>
        <v/>
      </c>
      <c r="CI18" s="13" t="str">
        <f t="shared" si="1"/>
        <v/>
      </c>
      <c r="CJ18" s="13" t="str">
        <f t="shared" si="1"/>
        <v/>
      </c>
      <c r="CK18" s="13" t="str">
        <f t="shared" si="1"/>
        <v/>
      </c>
      <c r="CL18" s="13" t="str">
        <f t="shared" si="1"/>
        <v/>
      </c>
      <c r="CM18" s="13" t="str">
        <f t="shared" si="1"/>
        <v/>
      </c>
      <c r="CN18" s="13" t="str">
        <f t="shared" si="1"/>
        <v/>
      </c>
      <c r="CO18" s="13" t="str">
        <f t="shared" si="1"/>
        <v/>
      </c>
      <c r="CP18" s="13" t="str">
        <f t="shared" si="1"/>
        <v/>
      </c>
      <c r="CQ18" s="13" t="str">
        <f t="shared" si="1"/>
        <v/>
      </c>
      <c r="CR18" s="13" t="str">
        <f t="shared" si="1"/>
        <v/>
      </c>
      <c r="CS18" s="13" t="str">
        <f t="shared" si="1"/>
        <v/>
      </c>
      <c r="CT18" s="13" t="str">
        <f t="shared" si="1"/>
        <v/>
      </c>
      <c r="CU18" s="13" t="str">
        <f t="shared" si="2"/>
        <v/>
      </c>
      <c r="CV18" s="13" t="str">
        <f t="shared" si="2"/>
        <v/>
      </c>
      <c r="CW18" s="13" t="str">
        <f t="shared" si="2"/>
        <v/>
      </c>
      <c r="CX18" s="13" t="str">
        <f t="shared" si="2"/>
        <v/>
      </c>
      <c r="CY18" s="13" t="str">
        <f t="shared" si="2"/>
        <v/>
      </c>
      <c r="CZ18" s="13" t="str">
        <f t="shared" si="2"/>
        <v/>
      </c>
      <c r="DA18" s="13" t="str">
        <f t="shared" si="2"/>
        <v/>
      </c>
      <c r="DB18" s="13" t="str">
        <f t="shared" si="2"/>
        <v/>
      </c>
      <c r="DC18" s="13" t="str">
        <f t="shared" si="2"/>
        <v/>
      </c>
      <c r="DD18" s="13" t="str">
        <f t="shared" si="2"/>
        <v/>
      </c>
      <c r="DE18" s="13" t="str">
        <f t="shared" si="2"/>
        <v/>
      </c>
      <c r="DF18" s="13" t="str">
        <f t="shared" si="2"/>
        <v/>
      </c>
      <c r="DG18" s="13" t="str">
        <f t="shared" si="2"/>
        <v/>
      </c>
      <c r="DH18" s="13" t="str">
        <f t="shared" si="2"/>
        <v/>
      </c>
      <c r="DI18" s="13" t="str">
        <f t="shared" si="2"/>
        <v/>
      </c>
      <c r="DJ18" s="13" t="str">
        <f t="shared" si="2"/>
        <v/>
      </c>
      <c r="DK18" s="13" t="str">
        <f t="shared" si="3"/>
        <v/>
      </c>
      <c r="DL18" s="13" t="str">
        <f t="shared" si="3"/>
        <v/>
      </c>
      <c r="DM18" s="13" t="str">
        <f t="shared" si="3"/>
        <v/>
      </c>
      <c r="DN18" s="13" t="str">
        <f t="shared" si="3"/>
        <v/>
      </c>
      <c r="DO18" s="13" t="str">
        <f t="shared" si="3"/>
        <v/>
      </c>
      <c r="DP18" s="13" t="str">
        <f t="shared" si="3"/>
        <v/>
      </c>
      <c r="DQ18" s="13" t="str">
        <f t="shared" si="3"/>
        <v/>
      </c>
      <c r="DR18" s="13" t="str">
        <f t="shared" si="3"/>
        <v/>
      </c>
      <c r="DS18" s="13" t="str">
        <f t="shared" si="3"/>
        <v/>
      </c>
      <c r="DT18" s="13" t="str">
        <f t="shared" si="3"/>
        <v/>
      </c>
      <c r="DU18" s="13" t="str">
        <f t="shared" si="3"/>
        <v/>
      </c>
      <c r="DV18" s="13" t="str">
        <f t="shared" si="3"/>
        <v/>
      </c>
      <c r="DW18" s="13" t="str">
        <f t="shared" si="3"/>
        <v/>
      </c>
      <c r="DX18" s="13" t="str">
        <f t="shared" si="3"/>
        <v/>
      </c>
    </row>
    <row r="19" spans="1:128" ht="15" thickBot="1" x14ac:dyDescent="0.4">
      <c r="A19" s="19" t="s">
        <v>108</v>
      </c>
      <c r="B19" s="20" t="s">
        <v>12</v>
      </c>
      <c r="C19" s="81">
        <v>12419.827602638199</v>
      </c>
      <c r="D19" s="81">
        <v>12235.323419762401</v>
      </c>
      <c r="E19" s="81">
        <v>12083.5176496156</v>
      </c>
      <c r="F19" s="81">
        <v>12061.7135736172</v>
      </c>
      <c r="G19" s="81">
        <v>12004.336014344701</v>
      </c>
      <c r="H19" s="81">
        <v>11935.3970402044</v>
      </c>
      <c r="I19" s="81">
        <v>12009.3817119386</v>
      </c>
      <c r="J19" s="81">
        <v>11902.9636255765</v>
      </c>
      <c r="K19" s="81">
        <v>11876.9901953424</v>
      </c>
      <c r="L19" s="81">
        <v>11826.1996142525</v>
      </c>
      <c r="M19" s="81">
        <v>11839.3605982716</v>
      </c>
      <c r="N19" s="81">
        <v>11728.561425224299</v>
      </c>
      <c r="O19" s="81">
        <v>11813.5971308156</v>
      </c>
      <c r="P19" s="81">
        <v>11834.517566681399</v>
      </c>
      <c r="Q19" s="81">
        <v>11782.617183636101</v>
      </c>
      <c r="R19" s="81">
        <v>11773.059563048801</v>
      </c>
      <c r="S19" s="81">
        <v>11775.344828187999</v>
      </c>
      <c r="T19" s="81">
        <v>11886.2458113091</v>
      </c>
      <c r="U19" s="81">
        <v>11828.907436691001</v>
      </c>
      <c r="V19" s="81">
        <v>11826.228629686801</v>
      </c>
      <c r="W19" s="81">
        <v>11754.273329928201</v>
      </c>
      <c r="X19" s="81">
        <v>11686.124697434499</v>
      </c>
      <c r="Y19" s="81">
        <v>11752.5294092722</v>
      </c>
      <c r="Z19" s="81">
        <v>11739.243139308501</v>
      </c>
      <c r="AA19" s="81">
        <v>11796.6239546383</v>
      </c>
      <c r="AB19" s="81">
        <v>11899.364559788701</v>
      </c>
      <c r="AC19" s="81">
        <v>11748.083271098099</v>
      </c>
      <c r="AD19" s="81">
        <v>11822.3377994574</v>
      </c>
      <c r="AE19" s="81">
        <v>11828.870442748799</v>
      </c>
      <c r="AF19" s="81">
        <v>11826.093024702201</v>
      </c>
      <c r="AG19" s="81">
        <v>11825.470183062</v>
      </c>
      <c r="AH19" s="81">
        <v>11712.082380484801</v>
      </c>
      <c r="AI19" s="81">
        <v>11778.264507592399</v>
      </c>
      <c r="AJ19" s="81">
        <v>11785.002628323</v>
      </c>
      <c r="AK19" s="81">
        <v>11871.6284554187</v>
      </c>
      <c r="AL19" s="81">
        <v>11927.224190536401</v>
      </c>
      <c r="AM19" s="81">
        <v>11789.029610563701</v>
      </c>
      <c r="AN19" s="81">
        <v>11808.8445020363</v>
      </c>
      <c r="AO19" s="81">
        <v>11956.4405055198</v>
      </c>
      <c r="AP19" s="81">
        <v>12183.9603148518</v>
      </c>
      <c r="AQ19" s="81">
        <v>12209.872941064999</v>
      </c>
      <c r="AR19" s="81">
        <v>12247.094506228001</v>
      </c>
      <c r="AS19" s="81">
        <v>12231.548666753401</v>
      </c>
      <c r="AT19" s="81">
        <v>12282.8337103586</v>
      </c>
      <c r="AU19" s="81">
        <v>12154.794770213601</v>
      </c>
      <c r="AV19" s="81">
        <v>12158.3683948908</v>
      </c>
      <c r="AW19" s="81">
        <v>12153.0741181307</v>
      </c>
      <c r="AX19" s="81">
        <v>12211.5830216127</v>
      </c>
      <c r="AY19" s="81">
        <v>12103.0494602544</v>
      </c>
      <c r="AZ19" s="81">
        <v>12101.366252152</v>
      </c>
      <c r="BA19" s="81">
        <v>12009.887358752199</v>
      </c>
      <c r="BB19" s="81">
        <v>11763.585655652199</v>
      </c>
      <c r="BC19" s="81">
        <v>11828.933241901799</v>
      </c>
      <c r="BD19" s="81">
        <v>11703.9443179256</v>
      </c>
      <c r="BE19" s="81">
        <v>11736.4111479404</v>
      </c>
      <c r="BF19" s="81">
        <v>11693.005790245101</v>
      </c>
      <c r="BG19" s="81">
        <v>11655.2192632692</v>
      </c>
      <c r="BH19" s="110"/>
      <c r="BO19" s="13" t="str">
        <f t="shared" si="0"/>
        <v/>
      </c>
      <c r="BP19" s="13" t="str">
        <f t="shared" si="0"/>
        <v/>
      </c>
      <c r="BQ19" s="13" t="str">
        <f t="shared" si="0"/>
        <v/>
      </c>
      <c r="BR19" s="13" t="str">
        <f t="shared" si="0"/>
        <v/>
      </c>
      <c r="BS19" s="13" t="str">
        <f t="shared" si="0"/>
        <v/>
      </c>
      <c r="BT19" s="13" t="str">
        <f t="shared" si="0"/>
        <v/>
      </c>
      <c r="BU19" s="13" t="str">
        <f t="shared" si="0"/>
        <v/>
      </c>
      <c r="BV19" s="13" t="str">
        <f t="shared" si="0"/>
        <v/>
      </c>
      <c r="BW19" s="13" t="str">
        <f t="shared" si="0"/>
        <v/>
      </c>
      <c r="BX19" s="13" t="str">
        <f t="shared" si="0"/>
        <v/>
      </c>
      <c r="BY19" s="13" t="str">
        <f t="shared" si="0"/>
        <v/>
      </c>
      <c r="BZ19" s="13" t="str">
        <f t="shared" si="0"/>
        <v/>
      </c>
      <c r="CA19" s="13" t="str">
        <f t="shared" si="0"/>
        <v/>
      </c>
      <c r="CB19" s="13" t="str">
        <f t="shared" si="0"/>
        <v/>
      </c>
      <c r="CC19" s="13" t="str">
        <f t="shared" si="0"/>
        <v/>
      </c>
      <c r="CD19" s="13" t="str">
        <f t="shared" si="0"/>
        <v/>
      </c>
      <c r="CE19" s="13" t="str">
        <f t="shared" si="1"/>
        <v/>
      </c>
      <c r="CF19" s="13" t="str">
        <f t="shared" si="1"/>
        <v/>
      </c>
      <c r="CG19" s="13" t="str">
        <f t="shared" si="1"/>
        <v/>
      </c>
      <c r="CH19" s="13" t="str">
        <f t="shared" si="1"/>
        <v/>
      </c>
      <c r="CI19" s="13" t="str">
        <f t="shared" si="1"/>
        <v/>
      </c>
      <c r="CJ19" s="13" t="str">
        <f t="shared" si="1"/>
        <v/>
      </c>
      <c r="CK19" s="13" t="str">
        <f t="shared" si="1"/>
        <v/>
      </c>
      <c r="CL19" s="13" t="str">
        <f t="shared" si="1"/>
        <v/>
      </c>
      <c r="CM19" s="13" t="str">
        <f t="shared" si="1"/>
        <v/>
      </c>
      <c r="CN19" s="13" t="str">
        <f t="shared" si="1"/>
        <v/>
      </c>
      <c r="CO19" s="13" t="str">
        <f t="shared" si="1"/>
        <v/>
      </c>
      <c r="CP19" s="13" t="str">
        <f t="shared" si="1"/>
        <v/>
      </c>
      <c r="CQ19" s="13" t="str">
        <f t="shared" si="1"/>
        <v/>
      </c>
      <c r="CR19" s="13" t="str">
        <f t="shared" si="1"/>
        <v/>
      </c>
      <c r="CS19" s="13" t="str">
        <f t="shared" si="1"/>
        <v/>
      </c>
      <c r="CT19" s="13" t="str">
        <f t="shared" si="1"/>
        <v/>
      </c>
      <c r="CU19" s="13" t="str">
        <f t="shared" si="2"/>
        <v/>
      </c>
      <c r="CV19" s="13" t="str">
        <f t="shared" si="2"/>
        <v/>
      </c>
      <c r="CW19" s="13" t="str">
        <f t="shared" si="2"/>
        <v/>
      </c>
      <c r="CX19" s="13" t="str">
        <f t="shared" si="2"/>
        <v/>
      </c>
      <c r="CY19" s="13" t="str">
        <f t="shared" si="2"/>
        <v/>
      </c>
      <c r="CZ19" s="13" t="str">
        <f t="shared" si="2"/>
        <v/>
      </c>
      <c r="DA19" s="13" t="str">
        <f t="shared" si="2"/>
        <v/>
      </c>
      <c r="DB19" s="13" t="str">
        <f t="shared" si="2"/>
        <v/>
      </c>
      <c r="DC19" s="13" t="str">
        <f t="shared" si="2"/>
        <v/>
      </c>
      <c r="DD19" s="13" t="str">
        <f t="shared" si="2"/>
        <v/>
      </c>
      <c r="DE19" s="13" t="str">
        <f t="shared" si="2"/>
        <v/>
      </c>
      <c r="DF19" s="13" t="str">
        <f t="shared" si="2"/>
        <v/>
      </c>
      <c r="DG19" s="13" t="str">
        <f t="shared" si="2"/>
        <v/>
      </c>
      <c r="DH19" s="13" t="str">
        <f t="shared" si="2"/>
        <v/>
      </c>
      <c r="DI19" s="13" t="str">
        <f t="shared" si="2"/>
        <v/>
      </c>
      <c r="DJ19" s="13" t="str">
        <f t="shared" si="2"/>
        <v/>
      </c>
      <c r="DK19" s="13" t="str">
        <f t="shared" si="3"/>
        <v/>
      </c>
      <c r="DL19" s="13" t="str">
        <f t="shared" si="3"/>
        <v/>
      </c>
      <c r="DM19" s="13" t="str">
        <f t="shared" si="3"/>
        <v/>
      </c>
      <c r="DN19" s="13" t="str">
        <f t="shared" si="3"/>
        <v/>
      </c>
      <c r="DO19" s="13" t="str">
        <f t="shared" si="3"/>
        <v/>
      </c>
      <c r="DP19" s="13" t="str">
        <f t="shared" si="3"/>
        <v/>
      </c>
      <c r="DQ19" s="13" t="str">
        <f t="shared" si="3"/>
        <v/>
      </c>
      <c r="DR19" s="13" t="str">
        <f t="shared" si="3"/>
        <v/>
      </c>
      <c r="DS19" s="13" t="str">
        <f t="shared" si="3"/>
        <v/>
      </c>
      <c r="DT19" s="13" t="str">
        <f t="shared" si="3"/>
        <v/>
      </c>
      <c r="DU19" s="13" t="str">
        <f t="shared" si="3"/>
        <v/>
      </c>
      <c r="DV19" s="13" t="str">
        <f t="shared" si="3"/>
        <v/>
      </c>
      <c r="DW19" s="13" t="str">
        <f t="shared" si="3"/>
        <v/>
      </c>
      <c r="DX19" s="13" t="str">
        <f t="shared" si="3"/>
        <v/>
      </c>
    </row>
    <row r="20" spans="1:128" ht="15" thickBot="1" x14ac:dyDescent="0.4">
      <c r="A20" s="19" t="s">
        <v>109</v>
      </c>
      <c r="B20" s="20" t="s">
        <v>13</v>
      </c>
      <c r="C20" s="81">
        <v>7557.7937005604899</v>
      </c>
      <c r="D20" s="81">
        <v>7584.2652630270404</v>
      </c>
      <c r="E20" s="81">
        <v>7344.09833927824</v>
      </c>
      <c r="F20" s="81">
        <v>7358.0757304998397</v>
      </c>
      <c r="G20" s="81">
        <v>7418.5388552757104</v>
      </c>
      <c r="H20" s="81">
        <v>7415.3205961310996</v>
      </c>
      <c r="I20" s="81">
        <v>7410.5717385447797</v>
      </c>
      <c r="J20" s="81">
        <v>7377.7942566076999</v>
      </c>
      <c r="K20" s="81">
        <v>7382.7344857578501</v>
      </c>
      <c r="L20" s="81">
        <v>7311.7426007493796</v>
      </c>
      <c r="M20" s="81">
        <v>7300.6542953039798</v>
      </c>
      <c r="N20" s="81">
        <v>7267.4737086117302</v>
      </c>
      <c r="O20" s="81">
        <v>7236.8344907711898</v>
      </c>
      <c r="P20" s="81">
        <v>7203.1851438606</v>
      </c>
      <c r="Q20" s="81">
        <v>7225.6324151839199</v>
      </c>
      <c r="R20" s="81">
        <v>7233.2493279995197</v>
      </c>
      <c r="S20" s="81">
        <v>7250.3030366333396</v>
      </c>
      <c r="T20" s="81">
        <v>7241.0294014433202</v>
      </c>
      <c r="U20" s="81">
        <v>7068.3234854297398</v>
      </c>
      <c r="V20" s="81">
        <v>7202.5547319307398</v>
      </c>
      <c r="W20" s="81">
        <v>7174.4055718552399</v>
      </c>
      <c r="X20" s="81">
        <v>7216.1127004626096</v>
      </c>
      <c r="Y20" s="81">
        <v>7199.24716408314</v>
      </c>
      <c r="Z20" s="81">
        <v>7233.0993388079896</v>
      </c>
      <c r="AA20" s="81">
        <v>7241.7076822463696</v>
      </c>
      <c r="AB20" s="81">
        <v>7383.9463503954103</v>
      </c>
      <c r="AC20" s="81">
        <v>7411.66196469243</v>
      </c>
      <c r="AD20" s="81">
        <v>7544.2296696267504</v>
      </c>
      <c r="AE20" s="81">
        <v>7507.25512792268</v>
      </c>
      <c r="AF20" s="81">
        <v>7465.69956094797</v>
      </c>
      <c r="AG20" s="81">
        <v>7514.1473984587201</v>
      </c>
      <c r="AH20" s="81">
        <v>7564.7313878134401</v>
      </c>
      <c r="AI20" s="81">
        <v>7797.1180028496001</v>
      </c>
      <c r="AJ20" s="81">
        <v>7665.25634938652</v>
      </c>
      <c r="AK20" s="81">
        <v>7549.63755320778</v>
      </c>
      <c r="AL20" s="81">
        <v>7844.7337566991901</v>
      </c>
      <c r="AM20" s="81">
        <v>7423.9181148112402</v>
      </c>
      <c r="AN20" s="81">
        <v>6928.22200086659</v>
      </c>
      <c r="AO20" s="81">
        <v>7709.8315285619901</v>
      </c>
      <c r="AP20" s="81">
        <v>7243.2340385380703</v>
      </c>
      <c r="AQ20" s="81">
        <v>7367.5297034407104</v>
      </c>
      <c r="AR20" s="81">
        <v>7937.4717050671798</v>
      </c>
      <c r="AS20" s="81">
        <v>8148.1906498101798</v>
      </c>
      <c r="AT20" s="81">
        <v>8290.8548485563406</v>
      </c>
      <c r="AU20" s="81">
        <v>8529.6281176136508</v>
      </c>
      <c r="AV20" s="81">
        <v>8497.6958833436402</v>
      </c>
      <c r="AW20" s="81">
        <v>8404.9097635579292</v>
      </c>
      <c r="AX20" s="81">
        <v>8527.4815042520095</v>
      </c>
      <c r="AY20" s="81">
        <v>8410.3156996842208</v>
      </c>
      <c r="AZ20" s="81">
        <v>8372.1515547498002</v>
      </c>
      <c r="BA20" s="81">
        <v>8264.3816212706606</v>
      </c>
      <c r="BB20" s="81">
        <v>8175.2256640598798</v>
      </c>
      <c r="BC20" s="81">
        <v>8354.2862326100603</v>
      </c>
      <c r="BD20" s="81">
        <v>8252.9201791812102</v>
      </c>
      <c r="BE20" s="81">
        <v>8339.51474945874</v>
      </c>
      <c r="BF20" s="81">
        <v>8380.8815071673798</v>
      </c>
      <c r="BG20" s="81">
        <v>8347.6957751047503</v>
      </c>
      <c r="BH20" s="110"/>
      <c r="BO20" s="13" t="str">
        <f t="shared" si="0"/>
        <v/>
      </c>
      <c r="BP20" s="13" t="str">
        <f t="shared" si="0"/>
        <v/>
      </c>
      <c r="BQ20" s="13" t="str">
        <f t="shared" si="0"/>
        <v/>
      </c>
      <c r="BR20" s="13" t="str">
        <f t="shared" si="0"/>
        <v/>
      </c>
      <c r="BS20" s="13" t="str">
        <f t="shared" si="0"/>
        <v/>
      </c>
      <c r="BT20" s="13" t="str">
        <f t="shared" si="0"/>
        <v/>
      </c>
      <c r="BU20" s="13" t="str">
        <f t="shared" si="0"/>
        <v/>
      </c>
      <c r="BV20" s="13" t="str">
        <f t="shared" si="0"/>
        <v/>
      </c>
      <c r="BW20" s="13" t="str">
        <f t="shared" si="0"/>
        <v/>
      </c>
      <c r="BX20" s="13" t="str">
        <f t="shared" si="0"/>
        <v/>
      </c>
      <c r="BY20" s="13" t="str">
        <f t="shared" si="0"/>
        <v/>
      </c>
      <c r="BZ20" s="13" t="str">
        <f t="shared" si="0"/>
        <v/>
      </c>
      <c r="CA20" s="13" t="str">
        <f t="shared" si="0"/>
        <v/>
      </c>
      <c r="CB20" s="13" t="str">
        <f t="shared" si="0"/>
        <v/>
      </c>
      <c r="CC20" s="13" t="str">
        <f t="shared" si="0"/>
        <v/>
      </c>
      <c r="CD20" s="13" t="str">
        <f t="shared" si="0"/>
        <v/>
      </c>
      <c r="CE20" s="13" t="str">
        <f t="shared" si="1"/>
        <v/>
      </c>
      <c r="CF20" s="13" t="str">
        <f t="shared" si="1"/>
        <v/>
      </c>
      <c r="CG20" s="13" t="str">
        <f t="shared" si="1"/>
        <v/>
      </c>
      <c r="CH20" s="13" t="str">
        <f t="shared" si="1"/>
        <v/>
      </c>
      <c r="CI20" s="13" t="str">
        <f t="shared" si="1"/>
        <v/>
      </c>
      <c r="CJ20" s="13" t="str">
        <f t="shared" si="1"/>
        <v/>
      </c>
      <c r="CK20" s="13" t="str">
        <f t="shared" si="1"/>
        <v/>
      </c>
      <c r="CL20" s="13" t="str">
        <f t="shared" si="1"/>
        <v/>
      </c>
      <c r="CM20" s="13" t="str">
        <f t="shared" si="1"/>
        <v/>
      </c>
      <c r="CN20" s="13" t="str">
        <f t="shared" si="1"/>
        <v/>
      </c>
      <c r="CO20" s="13" t="str">
        <f t="shared" si="1"/>
        <v/>
      </c>
      <c r="CP20" s="13" t="str">
        <f t="shared" si="1"/>
        <v/>
      </c>
      <c r="CQ20" s="13" t="str">
        <f t="shared" si="1"/>
        <v/>
      </c>
      <c r="CR20" s="13" t="str">
        <f t="shared" si="1"/>
        <v/>
      </c>
      <c r="CS20" s="13" t="str">
        <f t="shared" si="1"/>
        <v/>
      </c>
      <c r="CT20" s="13" t="str">
        <f t="shared" si="1"/>
        <v/>
      </c>
      <c r="CU20" s="13" t="str">
        <f t="shared" si="2"/>
        <v/>
      </c>
      <c r="CV20" s="13" t="str">
        <f t="shared" si="2"/>
        <v/>
      </c>
      <c r="CW20" s="13" t="str">
        <f t="shared" si="2"/>
        <v/>
      </c>
      <c r="CX20" s="13" t="str">
        <f t="shared" si="2"/>
        <v/>
      </c>
      <c r="CY20" s="13" t="str">
        <f t="shared" si="2"/>
        <v/>
      </c>
      <c r="CZ20" s="13" t="str">
        <f t="shared" si="2"/>
        <v/>
      </c>
      <c r="DA20" s="13" t="str">
        <f t="shared" si="2"/>
        <v/>
      </c>
      <c r="DB20" s="13" t="str">
        <f t="shared" si="2"/>
        <v/>
      </c>
      <c r="DC20" s="13" t="str">
        <f t="shared" si="2"/>
        <v/>
      </c>
      <c r="DD20" s="13" t="str">
        <f t="shared" si="2"/>
        <v/>
      </c>
      <c r="DE20" s="13" t="str">
        <f t="shared" si="2"/>
        <v/>
      </c>
      <c r="DF20" s="13" t="str">
        <f t="shared" si="2"/>
        <v/>
      </c>
      <c r="DG20" s="13" t="str">
        <f t="shared" si="2"/>
        <v/>
      </c>
      <c r="DH20" s="13" t="str">
        <f t="shared" si="2"/>
        <v/>
      </c>
      <c r="DI20" s="13" t="str">
        <f t="shared" si="2"/>
        <v/>
      </c>
      <c r="DJ20" s="13" t="str">
        <f t="shared" si="2"/>
        <v/>
      </c>
      <c r="DK20" s="13" t="str">
        <f t="shared" si="3"/>
        <v/>
      </c>
      <c r="DL20" s="13" t="str">
        <f t="shared" si="3"/>
        <v/>
      </c>
      <c r="DM20" s="13" t="str">
        <f t="shared" si="3"/>
        <v/>
      </c>
      <c r="DN20" s="13" t="str">
        <f t="shared" si="3"/>
        <v/>
      </c>
      <c r="DO20" s="13" t="str">
        <f t="shared" si="3"/>
        <v/>
      </c>
      <c r="DP20" s="13" t="str">
        <f t="shared" si="3"/>
        <v/>
      </c>
      <c r="DQ20" s="13" t="str">
        <f t="shared" si="3"/>
        <v/>
      </c>
      <c r="DR20" s="13" t="str">
        <f t="shared" si="3"/>
        <v/>
      </c>
      <c r="DS20" s="13" t="str">
        <f t="shared" si="3"/>
        <v/>
      </c>
      <c r="DT20" s="13" t="str">
        <f t="shared" si="3"/>
        <v/>
      </c>
      <c r="DU20" s="13" t="str">
        <f t="shared" si="3"/>
        <v/>
      </c>
      <c r="DV20" s="13" t="str">
        <f t="shared" si="3"/>
        <v/>
      </c>
      <c r="DW20" s="13" t="str">
        <f t="shared" si="3"/>
        <v/>
      </c>
      <c r="DX20" s="13" t="str">
        <f t="shared" si="3"/>
        <v/>
      </c>
    </row>
    <row r="21" spans="1:128" ht="15" thickBot="1" x14ac:dyDescent="0.4">
      <c r="A21" s="19" t="s">
        <v>110</v>
      </c>
      <c r="B21" s="20" t="s">
        <v>14</v>
      </c>
      <c r="C21" s="81">
        <v>2800.0499595985798</v>
      </c>
      <c r="D21" s="81">
        <v>2827.5613225144202</v>
      </c>
      <c r="E21" s="81">
        <v>2913.0452748746902</v>
      </c>
      <c r="F21" s="81">
        <v>2962.9665083779801</v>
      </c>
      <c r="G21" s="81">
        <v>3062.38278423268</v>
      </c>
      <c r="H21" s="81">
        <v>3037.29950451384</v>
      </c>
      <c r="I21" s="81">
        <v>3099.6081888588701</v>
      </c>
      <c r="J21" s="81">
        <v>3026.5608918164098</v>
      </c>
      <c r="K21" s="81">
        <v>2991.9717869655701</v>
      </c>
      <c r="L21" s="81">
        <v>2913.0066597151999</v>
      </c>
      <c r="M21" s="81">
        <v>2912.8434460680801</v>
      </c>
      <c r="N21" s="81">
        <v>2927.01557902792</v>
      </c>
      <c r="O21" s="81">
        <v>2898.8297156580302</v>
      </c>
      <c r="P21" s="81">
        <v>2877.9510465190001</v>
      </c>
      <c r="Q21" s="81">
        <v>2814.2686082252499</v>
      </c>
      <c r="R21" s="81">
        <v>2834.1206267105499</v>
      </c>
      <c r="S21" s="81">
        <v>2558.2826139021499</v>
      </c>
      <c r="T21" s="81">
        <v>2577.4777966747902</v>
      </c>
      <c r="U21" s="81">
        <v>2553.37782746023</v>
      </c>
      <c r="V21" s="81">
        <v>2526.2581926463899</v>
      </c>
      <c r="W21" s="81">
        <v>2227.5464634377399</v>
      </c>
      <c r="X21" s="81">
        <v>2250.6924808921999</v>
      </c>
      <c r="Y21" s="81">
        <v>2342.2313865150199</v>
      </c>
      <c r="Z21" s="81">
        <v>2345.90484148728</v>
      </c>
      <c r="AA21" s="81">
        <v>2365.4510561909901</v>
      </c>
      <c r="AB21" s="81">
        <v>2398.3072972280902</v>
      </c>
      <c r="AC21" s="81">
        <v>2404.3176928921698</v>
      </c>
      <c r="AD21" s="81">
        <v>2396.1710879597499</v>
      </c>
      <c r="AE21" s="81">
        <v>2409.8974689768302</v>
      </c>
      <c r="AF21" s="81">
        <v>2409.8265193624502</v>
      </c>
      <c r="AG21" s="81">
        <v>2465.77716124586</v>
      </c>
      <c r="AH21" s="81">
        <v>2502.5538341133702</v>
      </c>
      <c r="AI21" s="81">
        <v>2512.8437210662</v>
      </c>
      <c r="AJ21" s="81">
        <v>2562.34029273132</v>
      </c>
      <c r="AK21" s="81">
        <v>2590.1740407744301</v>
      </c>
      <c r="AL21" s="81">
        <v>2660.0557491189202</v>
      </c>
      <c r="AM21" s="81">
        <v>2675.1532330153</v>
      </c>
      <c r="AN21" s="81">
        <v>2670.0348625030801</v>
      </c>
      <c r="AO21" s="81">
        <v>2705.0205332783798</v>
      </c>
      <c r="AP21" s="81">
        <v>2725.5989763000998</v>
      </c>
      <c r="AQ21" s="81">
        <v>2766.8175420217499</v>
      </c>
      <c r="AR21" s="81">
        <v>2804.8483760204399</v>
      </c>
      <c r="AS21" s="81">
        <v>2844.7467947846299</v>
      </c>
      <c r="AT21" s="81">
        <v>2882.51975396541</v>
      </c>
      <c r="AU21" s="81">
        <v>2800.8152733688398</v>
      </c>
      <c r="AV21" s="81">
        <v>2886.13808487287</v>
      </c>
      <c r="AW21" s="81">
        <v>2840.4159625613102</v>
      </c>
      <c r="AX21" s="81">
        <v>2944.8010990289099</v>
      </c>
      <c r="AY21" s="81">
        <v>2942.1051000931302</v>
      </c>
      <c r="AZ21" s="81">
        <v>2975.1575439404101</v>
      </c>
      <c r="BA21" s="81">
        <v>2992.4534636419899</v>
      </c>
      <c r="BB21" s="81">
        <v>3004.72709803005</v>
      </c>
      <c r="BC21" s="81">
        <v>2975.5561240859702</v>
      </c>
      <c r="BD21" s="81">
        <v>2981.0466743104298</v>
      </c>
      <c r="BE21" s="81">
        <v>2966.87262052196</v>
      </c>
      <c r="BF21" s="81">
        <v>2922.4357897117802</v>
      </c>
      <c r="BG21" s="81">
        <v>2915.2543044518602</v>
      </c>
      <c r="BH21" s="110"/>
      <c r="BO21" s="13" t="str">
        <f t="shared" si="0"/>
        <v/>
      </c>
      <c r="BP21" s="13" t="str">
        <f t="shared" si="0"/>
        <v/>
      </c>
      <c r="BQ21" s="13" t="str">
        <f t="shared" si="0"/>
        <v/>
      </c>
      <c r="BR21" s="13" t="str">
        <f t="shared" si="0"/>
        <v/>
      </c>
      <c r="BS21" s="13" t="str">
        <f t="shared" si="0"/>
        <v/>
      </c>
      <c r="BT21" s="13" t="str">
        <f t="shared" si="0"/>
        <v/>
      </c>
      <c r="BU21" s="13" t="str">
        <f t="shared" si="0"/>
        <v/>
      </c>
      <c r="BV21" s="13" t="str">
        <f t="shared" si="0"/>
        <v/>
      </c>
      <c r="BW21" s="13" t="str">
        <f t="shared" si="0"/>
        <v/>
      </c>
      <c r="BX21" s="13" t="str">
        <f t="shared" si="0"/>
        <v/>
      </c>
      <c r="BY21" s="13" t="str">
        <f t="shared" si="0"/>
        <v/>
      </c>
      <c r="BZ21" s="13" t="str">
        <f t="shared" si="0"/>
        <v/>
      </c>
      <c r="CA21" s="13" t="str">
        <f t="shared" si="0"/>
        <v/>
      </c>
      <c r="CB21" s="13" t="str">
        <f t="shared" si="0"/>
        <v/>
      </c>
      <c r="CC21" s="13" t="str">
        <f t="shared" si="0"/>
        <v/>
      </c>
      <c r="CD21" s="13" t="str">
        <f t="shared" si="0"/>
        <v/>
      </c>
      <c r="CE21" s="13" t="str">
        <f t="shared" si="1"/>
        <v/>
      </c>
      <c r="CF21" s="13" t="str">
        <f t="shared" si="1"/>
        <v/>
      </c>
      <c r="CG21" s="13" t="str">
        <f t="shared" si="1"/>
        <v/>
      </c>
      <c r="CH21" s="13" t="str">
        <f t="shared" si="1"/>
        <v/>
      </c>
      <c r="CI21" s="13" t="str">
        <f t="shared" si="1"/>
        <v/>
      </c>
      <c r="CJ21" s="13" t="str">
        <f t="shared" si="1"/>
        <v/>
      </c>
      <c r="CK21" s="13" t="str">
        <f t="shared" si="1"/>
        <v/>
      </c>
      <c r="CL21" s="13" t="str">
        <f t="shared" si="1"/>
        <v/>
      </c>
      <c r="CM21" s="13" t="str">
        <f t="shared" si="1"/>
        <v/>
      </c>
      <c r="CN21" s="13" t="str">
        <f t="shared" si="1"/>
        <v/>
      </c>
      <c r="CO21" s="13" t="str">
        <f t="shared" si="1"/>
        <v/>
      </c>
      <c r="CP21" s="13" t="str">
        <f t="shared" si="1"/>
        <v/>
      </c>
      <c r="CQ21" s="13" t="str">
        <f t="shared" si="1"/>
        <v/>
      </c>
      <c r="CR21" s="13" t="str">
        <f t="shared" si="1"/>
        <v/>
      </c>
      <c r="CS21" s="13" t="str">
        <f t="shared" si="1"/>
        <v/>
      </c>
      <c r="CT21" s="13" t="str">
        <f t="shared" si="1"/>
        <v/>
      </c>
      <c r="CU21" s="13" t="str">
        <f t="shared" si="2"/>
        <v/>
      </c>
      <c r="CV21" s="13" t="str">
        <f t="shared" si="2"/>
        <v/>
      </c>
      <c r="CW21" s="13" t="str">
        <f t="shared" si="2"/>
        <v/>
      </c>
      <c r="CX21" s="13" t="str">
        <f t="shared" si="2"/>
        <v/>
      </c>
      <c r="CY21" s="13" t="str">
        <f t="shared" si="2"/>
        <v/>
      </c>
      <c r="CZ21" s="13" t="str">
        <f t="shared" si="2"/>
        <v/>
      </c>
      <c r="DA21" s="13" t="str">
        <f t="shared" si="2"/>
        <v/>
      </c>
      <c r="DB21" s="13" t="str">
        <f t="shared" si="2"/>
        <v/>
      </c>
      <c r="DC21" s="13" t="str">
        <f t="shared" si="2"/>
        <v/>
      </c>
      <c r="DD21" s="13" t="str">
        <f t="shared" si="2"/>
        <v/>
      </c>
      <c r="DE21" s="13" t="str">
        <f t="shared" si="2"/>
        <v/>
      </c>
      <c r="DF21" s="13" t="str">
        <f t="shared" si="2"/>
        <v/>
      </c>
      <c r="DG21" s="13" t="str">
        <f t="shared" si="2"/>
        <v/>
      </c>
      <c r="DH21" s="13" t="str">
        <f t="shared" si="2"/>
        <v/>
      </c>
      <c r="DI21" s="13" t="str">
        <f t="shared" si="2"/>
        <v/>
      </c>
      <c r="DJ21" s="13" t="str">
        <f t="shared" si="2"/>
        <v/>
      </c>
      <c r="DK21" s="13" t="str">
        <f t="shared" si="3"/>
        <v/>
      </c>
      <c r="DL21" s="13" t="str">
        <f t="shared" si="3"/>
        <v/>
      </c>
      <c r="DM21" s="13" t="str">
        <f t="shared" si="3"/>
        <v/>
      </c>
      <c r="DN21" s="13" t="str">
        <f t="shared" si="3"/>
        <v/>
      </c>
      <c r="DO21" s="13" t="str">
        <f t="shared" si="3"/>
        <v/>
      </c>
      <c r="DP21" s="13" t="str">
        <f t="shared" si="3"/>
        <v/>
      </c>
      <c r="DQ21" s="13" t="str">
        <f t="shared" si="3"/>
        <v/>
      </c>
      <c r="DR21" s="13" t="str">
        <f t="shared" si="3"/>
        <v/>
      </c>
      <c r="DS21" s="13" t="str">
        <f t="shared" si="3"/>
        <v/>
      </c>
      <c r="DT21" s="13" t="str">
        <f t="shared" si="3"/>
        <v/>
      </c>
      <c r="DU21" s="13" t="str">
        <f t="shared" si="3"/>
        <v/>
      </c>
      <c r="DV21" s="13" t="str">
        <f t="shared" si="3"/>
        <v/>
      </c>
      <c r="DW21" s="13" t="str">
        <f t="shared" si="3"/>
        <v/>
      </c>
      <c r="DX21" s="13" t="str">
        <f t="shared" si="3"/>
        <v/>
      </c>
    </row>
    <row r="22" spans="1:128" ht="15" thickBot="1" x14ac:dyDescent="0.4">
      <c r="A22" s="19" t="s">
        <v>111</v>
      </c>
      <c r="B22" s="20" t="s">
        <v>112</v>
      </c>
      <c r="C22" s="81">
        <v>7184.0235112157297</v>
      </c>
      <c r="D22" s="81">
        <v>7228.3825264961097</v>
      </c>
      <c r="E22" s="81">
        <v>7058.0599503215899</v>
      </c>
      <c r="F22" s="81">
        <v>7020.0679324418697</v>
      </c>
      <c r="G22" s="81">
        <v>7086.6229105106204</v>
      </c>
      <c r="H22" s="81">
        <v>7266.8910406362902</v>
      </c>
      <c r="I22" s="81">
        <v>7376.4130667047903</v>
      </c>
      <c r="J22" s="81">
        <v>7343.1389441334704</v>
      </c>
      <c r="K22" s="81">
        <v>7397.4204021917703</v>
      </c>
      <c r="L22" s="81">
        <v>7468.4319118380199</v>
      </c>
      <c r="M22" s="81">
        <v>7545.3758742642403</v>
      </c>
      <c r="N22" s="81">
        <v>7516.9032379994596</v>
      </c>
      <c r="O22" s="81">
        <v>7452.5677617490401</v>
      </c>
      <c r="P22" s="81">
        <v>7444.1815614233301</v>
      </c>
      <c r="Q22" s="81">
        <v>7526.8292012802804</v>
      </c>
      <c r="R22" s="81">
        <v>7544.5270937388796</v>
      </c>
      <c r="S22" s="81">
        <v>7598.3164647180702</v>
      </c>
      <c r="T22" s="81">
        <v>7674.32309684551</v>
      </c>
      <c r="U22" s="81">
        <v>7623.6145641972198</v>
      </c>
      <c r="V22" s="81">
        <v>7672.9038465043604</v>
      </c>
      <c r="W22" s="81">
        <v>7684.6130262371998</v>
      </c>
      <c r="X22" s="81">
        <v>7803.6938104586397</v>
      </c>
      <c r="Y22" s="81">
        <v>7799.04260489237</v>
      </c>
      <c r="Z22" s="81">
        <v>7748.2545896929296</v>
      </c>
      <c r="AA22" s="81">
        <v>7990.4017394532402</v>
      </c>
      <c r="AB22" s="81">
        <v>8092.4444340304199</v>
      </c>
      <c r="AC22" s="81">
        <v>8041.3847864448098</v>
      </c>
      <c r="AD22" s="81">
        <v>8049.8770102297603</v>
      </c>
      <c r="AE22" s="81">
        <v>8012.1803263226702</v>
      </c>
      <c r="AF22" s="81">
        <v>8067.48369996374</v>
      </c>
      <c r="AG22" s="81">
        <v>8009.5935415391205</v>
      </c>
      <c r="AH22" s="81">
        <v>8069.1860764306803</v>
      </c>
      <c r="AI22" s="81">
        <v>8124.0779507234802</v>
      </c>
      <c r="AJ22" s="81">
        <v>8061.0260220949203</v>
      </c>
      <c r="AK22" s="81">
        <v>8035.1747823518799</v>
      </c>
      <c r="AL22" s="81">
        <v>8102.5126266602601</v>
      </c>
      <c r="AM22" s="81">
        <v>8109.8767763517899</v>
      </c>
      <c r="AN22" s="81">
        <v>8123.4190227087702</v>
      </c>
      <c r="AO22" s="81">
        <v>8082.5361011549303</v>
      </c>
      <c r="AP22" s="81">
        <v>7903.8419831392202</v>
      </c>
      <c r="AQ22" s="81">
        <v>7887.6352968005804</v>
      </c>
      <c r="AR22" s="81">
        <v>7890.6468249969503</v>
      </c>
      <c r="AS22" s="81">
        <v>7894.2695107277996</v>
      </c>
      <c r="AT22" s="81">
        <v>7983.3958947400997</v>
      </c>
      <c r="AU22" s="81">
        <v>7997.3061543809199</v>
      </c>
      <c r="AV22" s="81">
        <v>8003.4256524020102</v>
      </c>
      <c r="AW22" s="81">
        <v>7998.5677225234804</v>
      </c>
      <c r="AX22" s="81">
        <v>7989.8314112323596</v>
      </c>
      <c r="AY22" s="81">
        <v>7973.9813572600697</v>
      </c>
      <c r="AZ22" s="81">
        <v>7782.9584519053897</v>
      </c>
      <c r="BA22" s="81">
        <v>7664.2564913811802</v>
      </c>
      <c r="BB22" s="81">
        <v>7698.3774621008797</v>
      </c>
      <c r="BC22" s="81">
        <v>7674.5850879140398</v>
      </c>
      <c r="BD22" s="81">
        <v>7465.9347803661503</v>
      </c>
      <c r="BE22" s="81">
        <v>7541.8942237195097</v>
      </c>
      <c r="BF22" s="81">
        <v>7552.5000060869997</v>
      </c>
      <c r="BG22" s="81">
        <v>7539.8383366776297</v>
      </c>
      <c r="BH22" s="110"/>
      <c r="BO22" s="13" t="str">
        <f t="shared" si="0"/>
        <v/>
      </c>
      <c r="BP22" s="13" t="str">
        <f t="shared" si="0"/>
        <v/>
      </c>
      <c r="BQ22" s="13" t="str">
        <f t="shared" si="0"/>
        <v/>
      </c>
      <c r="BR22" s="13" t="str">
        <f t="shared" si="0"/>
        <v/>
      </c>
      <c r="BS22" s="13" t="str">
        <f t="shared" si="0"/>
        <v/>
      </c>
      <c r="BT22" s="13" t="str">
        <f t="shared" si="0"/>
        <v/>
      </c>
      <c r="BU22" s="13" t="str">
        <f t="shared" si="0"/>
        <v/>
      </c>
      <c r="BV22" s="13" t="str">
        <f t="shared" si="0"/>
        <v/>
      </c>
      <c r="BW22" s="13" t="str">
        <f t="shared" si="0"/>
        <v/>
      </c>
      <c r="BX22" s="13" t="str">
        <f t="shared" si="0"/>
        <v/>
      </c>
      <c r="BY22" s="13" t="str">
        <f t="shared" si="0"/>
        <v/>
      </c>
      <c r="BZ22" s="13" t="str">
        <f t="shared" si="0"/>
        <v/>
      </c>
      <c r="CA22" s="13" t="str">
        <f t="shared" si="0"/>
        <v/>
      </c>
      <c r="CB22" s="13" t="str">
        <f t="shared" si="0"/>
        <v/>
      </c>
      <c r="CC22" s="13" t="str">
        <f t="shared" si="0"/>
        <v/>
      </c>
      <c r="CD22" s="13" t="str">
        <f t="shared" si="0"/>
        <v/>
      </c>
      <c r="CE22" s="13" t="str">
        <f t="shared" si="1"/>
        <v/>
      </c>
      <c r="CF22" s="13" t="str">
        <f t="shared" si="1"/>
        <v/>
      </c>
      <c r="CG22" s="13" t="str">
        <f t="shared" si="1"/>
        <v/>
      </c>
      <c r="CH22" s="13" t="str">
        <f t="shared" si="1"/>
        <v/>
      </c>
      <c r="CI22" s="13" t="str">
        <f t="shared" si="1"/>
        <v/>
      </c>
      <c r="CJ22" s="13" t="str">
        <f t="shared" si="1"/>
        <v/>
      </c>
      <c r="CK22" s="13" t="str">
        <f t="shared" si="1"/>
        <v/>
      </c>
      <c r="CL22" s="13" t="str">
        <f t="shared" si="1"/>
        <v/>
      </c>
      <c r="CM22" s="13" t="str">
        <f t="shared" si="1"/>
        <v/>
      </c>
      <c r="CN22" s="13" t="str">
        <f t="shared" si="1"/>
        <v/>
      </c>
      <c r="CO22" s="13" t="str">
        <f t="shared" si="1"/>
        <v/>
      </c>
      <c r="CP22" s="13" t="str">
        <f t="shared" si="1"/>
        <v/>
      </c>
      <c r="CQ22" s="13" t="str">
        <f t="shared" si="1"/>
        <v/>
      </c>
      <c r="CR22" s="13" t="str">
        <f t="shared" si="1"/>
        <v/>
      </c>
      <c r="CS22" s="13" t="str">
        <f t="shared" si="1"/>
        <v/>
      </c>
      <c r="CT22" s="13" t="str">
        <f t="shared" si="1"/>
        <v/>
      </c>
      <c r="CU22" s="13" t="str">
        <f t="shared" si="2"/>
        <v/>
      </c>
      <c r="CV22" s="13" t="str">
        <f t="shared" si="2"/>
        <v/>
      </c>
      <c r="CW22" s="13" t="str">
        <f t="shared" si="2"/>
        <v/>
      </c>
      <c r="CX22" s="13" t="str">
        <f t="shared" si="2"/>
        <v/>
      </c>
      <c r="CY22" s="13" t="str">
        <f t="shared" si="2"/>
        <v/>
      </c>
      <c r="CZ22" s="13" t="str">
        <f t="shared" si="2"/>
        <v/>
      </c>
      <c r="DA22" s="13" t="str">
        <f t="shared" si="2"/>
        <v/>
      </c>
      <c r="DB22" s="13" t="str">
        <f t="shared" si="2"/>
        <v/>
      </c>
      <c r="DC22" s="13" t="str">
        <f t="shared" si="2"/>
        <v/>
      </c>
      <c r="DD22" s="13" t="str">
        <f t="shared" si="2"/>
        <v/>
      </c>
      <c r="DE22" s="13" t="str">
        <f t="shared" si="2"/>
        <v/>
      </c>
      <c r="DF22" s="13" t="str">
        <f t="shared" si="2"/>
        <v/>
      </c>
      <c r="DG22" s="13" t="str">
        <f t="shared" si="2"/>
        <v/>
      </c>
      <c r="DH22" s="13" t="str">
        <f t="shared" si="2"/>
        <v/>
      </c>
      <c r="DI22" s="13" t="str">
        <f t="shared" si="2"/>
        <v/>
      </c>
      <c r="DJ22" s="13" t="str">
        <f t="shared" si="2"/>
        <v/>
      </c>
      <c r="DK22" s="13" t="str">
        <f t="shared" si="3"/>
        <v/>
      </c>
      <c r="DL22" s="13" t="str">
        <f t="shared" si="3"/>
        <v/>
      </c>
      <c r="DM22" s="13" t="str">
        <f t="shared" si="3"/>
        <v/>
      </c>
      <c r="DN22" s="13" t="str">
        <f t="shared" si="3"/>
        <v/>
      </c>
      <c r="DO22" s="13" t="str">
        <f t="shared" si="3"/>
        <v/>
      </c>
      <c r="DP22" s="13" t="str">
        <f t="shared" si="3"/>
        <v/>
      </c>
      <c r="DQ22" s="13" t="str">
        <f t="shared" si="3"/>
        <v/>
      </c>
      <c r="DR22" s="13" t="str">
        <f t="shared" si="3"/>
        <v/>
      </c>
      <c r="DS22" s="13" t="str">
        <f t="shared" si="3"/>
        <v/>
      </c>
      <c r="DT22" s="13" t="str">
        <f t="shared" si="3"/>
        <v/>
      </c>
      <c r="DU22" s="13" t="str">
        <f t="shared" si="3"/>
        <v/>
      </c>
      <c r="DV22" s="13" t="str">
        <f t="shared" si="3"/>
        <v/>
      </c>
      <c r="DW22" s="13" t="str">
        <f t="shared" si="3"/>
        <v/>
      </c>
      <c r="DX22" s="13" t="str">
        <f t="shared" si="3"/>
        <v/>
      </c>
    </row>
    <row r="23" spans="1:128" ht="15" thickBot="1" x14ac:dyDescent="0.4">
      <c r="A23" s="19" t="s">
        <v>113</v>
      </c>
      <c r="B23" s="20" t="s">
        <v>114</v>
      </c>
      <c r="C23" s="81">
        <v>2378.5686376017402</v>
      </c>
      <c r="D23" s="81">
        <v>2391.8983882152202</v>
      </c>
      <c r="E23" s="81">
        <v>2395.9920368757698</v>
      </c>
      <c r="F23" s="81">
        <v>2377.8588718963301</v>
      </c>
      <c r="G23" s="81">
        <v>2353.9164697435499</v>
      </c>
      <c r="H23" s="81">
        <v>2299.1264914578401</v>
      </c>
      <c r="I23" s="81">
        <v>2256.1213868106402</v>
      </c>
      <c r="J23" s="81">
        <v>2331.6435378249598</v>
      </c>
      <c r="K23" s="81">
        <v>2289.3777846879998</v>
      </c>
      <c r="L23" s="81">
        <v>2292.7877905220798</v>
      </c>
      <c r="M23" s="81">
        <v>2280.2279994965002</v>
      </c>
      <c r="N23" s="81">
        <v>2302.5132803810402</v>
      </c>
      <c r="O23" s="81">
        <v>2320.86642389396</v>
      </c>
      <c r="P23" s="81">
        <v>2323.5337612676299</v>
      </c>
      <c r="Q23" s="81">
        <v>2342.2216800217998</v>
      </c>
      <c r="R23" s="81">
        <v>2330.9770705451301</v>
      </c>
      <c r="S23" s="81">
        <v>2327.3289982900001</v>
      </c>
      <c r="T23" s="81">
        <v>2310.5516862548898</v>
      </c>
      <c r="U23" s="81">
        <v>2294.3951997903</v>
      </c>
      <c r="V23" s="81">
        <v>2278.9821458398501</v>
      </c>
      <c r="W23" s="81">
        <v>2287.1563141371198</v>
      </c>
      <c r="X23" s="81">
        <v>2291.19295821265</v>
      </c>
      <c r="Y23" s="81">
        <v>2301.06587291408</v>
      </c>
      <c r="Z23" s="81">
        <v>2305.8366145476698</v>
      </c>
      <c r="AA23" s="81">
        <v>2270.2763297696702</v>
      </c>
      <c r="AB23" s="81">
        <v>2270.8633481584002</v>
      </c>
      <c r="AC23" s="81">
        <v>2270.13943053204</v>
      </c>
      <c r="AD23" s="81">
        <v>2290.2432824797002</v>
      </c>
      <c r="AE23" s="81">
        <v>2250.0945263888598</v>
      </c>
      <c r="AF23" s="81">
        <v>2284.1049019299198</v>
      </c>
      <c r="AG23" s="81">
        <v>2260.8284016462399</v>
      </c>
      <c r="AH23" s="81">
        <v>2285.45310143609</v>
      </c>
      <c r="AI23" s="81">
        <v>2249.60758398194</v>
      </c>
      <c r="AJ23" s="81">
        <v>2288.9621724746198</v>
      </c>
      <c r="AK23" s="81">
        <v>2324.62407811823</v>
      </c>
      <c r="AL23" s="81">
        <v>2313.9849985460701</v>
      </c>
      <c r="AM23" s="81">
        <v>2240.52615358092</v>
      </c>
      <c r="AN23" s="81">
        <v>2262.5972115642298</v>
      </c>
      <c r="AO23" s="81">
        <v>2263.51644148791</v>
      </c>
      <c r="AP23" s="81">
        <v>2263.63213348406</v>
      </c>
      <c r="AQ23" s="81">
        <v>2353.0593494445602</v>
      </c>
      <c r="AR23" s="81">
        <v>2316.29761571977</v>
      </c>
      <c r="AS23" s="81">
        <v>2384.09750235517</v>
      </c>
      <c r="AT23" s="81">
        <v>2398.33909149793</v>
      </c>
      <c r="AU23" s="81">
        <v>2363.8847612877898</v>
      </c>
      <c r="AV23" s="81">
        <v>2360.1122944713402</v>
      </c>
      <c r="AW23" s="81">
        <v>2380.1453074082001</v>
      </c>
      <c r="AX23" s="81">
        <v>2376.2573682949101</v>
      </c>
      <c r="AY23" s="81">
        <v>2336.4279730718099</v>
      </c>
      <c r="AZ23" s="81">
        <v>2348.4616149242702</v>
      </c>
      <c r="BA23" s="81">
        <v>2314.4883603467401</v>
      </c>
      <c r="BB23" s="81">
        <v>2314.4408672906402</v>
      </c>
      <c r="BC23" s="81">
        <v>2310.4820292405402</v>
      </c>
      <c r="BD23" s="81">
        <v>2311.5892236878299</v>
      </c>
      <c r="BE23" s="81">
        <v>2295.6193703977901</v>
      </c>
      <c r="BF23" s="81">
        <v>2267.2377727128901</v>
      </c>
      <c r="BG23" s="81">
        <v>2195.2478946460901</v>
      </c>
      <c r="BH23" s="110"/>
      <c r="BO23" s="13" t="str">
        <f t="shared" si="0"/>
        <v/>
      </c>
      <c r="BP23" s="13" t="str">
        <f t="shared" si="0"/>
        <v/>
      </c>
      <c r="BQ23" s="13" t="str">
        <f t="shared" si="0"/>
        <v/>
      </c>
      <c r="BR23" s="13" t="str">
        <f t="shared" si="0"/>
        <v/>
      </c>
      <c r="BS23" s="13" t="str">
        <f t="shared" si="0"/>
        <v/>
      </c>
      <c r="BT23" s="13" t="str">
        <f t="shared" si="0"/>
        <v/>
      </c>
      <c r="BU23" s="13" t="str">
        <f t="shared" si="0"/>
        <v/>
      </c>
      <c r="BV23" s="13" t="str">
        <f t="shared" si="0"/>
        <v/>
      </c>
      <c r="BW23" s="13" t="str">
        <f t="shared" si="0"/>
        <v/>
      </c>
      <c r="BX23" s="13" t="str">
        <f t="shared" si="0"/>
        <v/>
      </c>
      <c r="BY23" s="13" t="str">
        <f t="shared" si="0"/>
        <v/>
      </c>
      <c r="BZ23" s="13" t="str">
        <f t="shared" si="0"/>
        <v/>
      </c>
      <c r="CA23" s="13" t="str">
        <f t="shared" si="0"/>
        <v/>
      </c>
      <c r="CB23" s="13" t="str">
        <f t="shared" si="0"/>
        <v/>
      </c>
      <c r="CC23" s="13" t="str">
        <f t="shared" si="0"/>
        <v/>
      </c>
      <c r="CD23" s="13" t="str">
        <f t="shared" ref="CD23:CS29" si="4">IF(R23&gt;0,IF(R23&lt;5,"SECRETTTTTTTT",""),"")</f>
        <v/>
      </c>
      <c r="CE23" s="13" t="str">
        <f t="shared" si="1"/>
        <v/>
      </c>
      <c r="CF23" s="13" t="str">
        <f t="shared" si="1"/>
        <v/>
      </c>
      <c r="CG23" s="13" t="str">
        <f t="shared" si="1"/>
        <v/>
      </c>
      <c r="CH23" s="13" t="str">
        <f t="shared" si="1"/>
        <v/>
      </c>
      <c r="CI23" s="13" t="str">
        <f t="shared" si="1"/>
        <v/>
      </c>
      <c r="CJ23" s="13" t="str">
        <f t="shared" si="1"/>
        <v/>
      </c>
      <c r="CK23" s="13" t="str">
        <f t="shared" si="1"/>
        <v/>
      </c>
      <c r="CL23" s="13" t="str">
        <f t="shared" si="1"/>
        <v/>
      </c>
      <c r="CM23" s="13" t="str">
        <f t="shared" si="1"/>
        <v/>
      </c>
      <c r="CN23" s="13" t="str">
        <f t="shared" si="1"/>
        <v/>
      </c>
      <c r="CO23" s="13" t="str">
        <f t="shared" si="1"/>
        <v/>
      </c>
      <c r="CP23" s="13" t="str">
        <f t="shared" si="1"/>
        <v/>
      </c>
      <c r="CQ23" s="13" t="str">
        <f t="shared" si="1"/>
        <v/>
      </c>
      <c r="CR23" s="13" t="str">
        <f t="shared" si="1"/>
        <v/>
      </c>
      <c r="CS23" s="13" t="str">
        <f t="shared" si="1"/>
        <v/>
      </c>
      <c r="CT23" s="13" t="str">
        <f t="shared" ref="CT23:DI29" si="5">IF(AH23&gt;0,IF(AH23&lt;5,"SECRETTTTTTTT",""),"")</f>
        <v/>
      </c>
      <c r="CU23" s="13" t="str">
        <f t="shared" si="2"/>
        <v/>
      </c>
      <c r="CV23" s="13" t="str">
        <f t="shared" si="2"/>
        <v/>
      </c>
      <c r="CW23" s="13" t="str">
        <f t="shared" si="2"/>
        <v/>
      </c>
      <c r="CX23" s="13" t="str">
        <f t="shared" si="2"/>
        <v/>
      </c>
      <c r="CY23" s="13" t="str">
        <f t="shared" si="2"/>
        <v/>
      </c>
      <c r="CZ23" s="13" t="str">
        <f t="shared" si="2"/>
        <v/>
      </c>
      <c r="DA23" s="13" t="str">
        <f t="shared" si="2"/>
        <v/>
      </c>
      <c r="DB23" s="13" t="str">
        <f t="shared" si="2"/>
        <v/>
      </c>
      <c r="DC23" s="13" t="str">
        <f t="shared" si="2"/>
        <v/>
      </c>
      <c r="DD23" s="13" t="str">
        <f t="shared" si="2"/>
        <v/>
      </c>
      <c r="DE23" s="13" t="str">
        <f t="shared" si="2"/>
        <v/>
      </c>
      <c r="DF23" s="13" t="str">
        <f t="shared" si="2"/>
        <v/>
      </c>
      <c r="DG23" s="13" t="str">
        <f t="shared" si="2"/>
        <v/>
      </c>
      <c r="DH23" s="13" t="str">
        <f t="shared" si="2"/>
        <v/>
      </c>
      <c r="DI23" s="13" t="str">
        <f t="shared" si="2"/>
        <v/>
      </c>
      <c r="DJ23" s="13" t="str">
        <f t="shared" ref="DJ23:DM29" si="6">IF(AX23&gt;0,IF(AX23&lt;5,"SECRETTTTTTTT",""),"")</f>
        <v/>
      </c>
      <c r="DK23" s="13" t="str">
        <f t="shared" si="3"/>
        <v/>
      </c>
      <c r="DL23" s="13" t="str">
        <f t="shared" si="3"/>
        <v/>
      </c>
      <c r="DM23" s="13" t="str">
        <f t="shared" si="3"/>
        <v/>
      </c>
      <c r="DN23" s="13" t="str">
        <f t="shared" si="3"/>
        <v/>
      </c>
      <c r="DO23" s="13" t="str">
        <f t="shared" si="3"/>
        <v/>
      </c>
      <c r="DP23" s="13" t="str">
        <f t="shared" si="3"/>
        <v/>
      </c>
      <c r="DQ23" s="13" t="str">
        <f t="shared" si="3"/>
        <v/>
      </c>
      <c r="DR23" s="13" t="str">
        <f t="shared" si="3"/>
        <v/>
      </c>
      <c r="DS23" s="13" t="str">
        <f t="shared" si="3"/>
        <v/>
      </c>
      <c r="DT23" s="13" t="str">
        <f t="shared" si="3"/>
        <v/>
      </c>
      <c r="DU23" s="13" t="str">
        <f t="shared" si="3"/>
        <v/>
      </c>
      <c r="DV23" s="13" t="str">
        <f t="shared" si="3"/>
        <v/>
      </c>
      <c r="DW23" s="13" t="str">
        <f t="shared" si="3"/>
        <v/>
      </c>
      <c r="DX23" s="13" t="str">
        <f t="shared" si="3"/>
        <v/>
      </c>
    </row>
    <row r="24" spans="1:128" ht="15" thickBot="1" x14ac:dyDescent="0.4">
      <c r="A24" s="19" t="s">
        <v>115</v>
      </c>
      <c r="B24" s="20" t="s">
        <v>17</v>
      </c>
      <c r="C24" s="81">
        <v>18079.229369629698</v>
      </c>
      <c r="D24" s="81">
        <v>18077.482679819099</v>
      </c>
      <c r="E24" s="81">
        <v>18321.100016941498</v>
      </c>
      <c r="F24" s="81">
        <v>18543.155276248701</v>
      </c>
      <c r="G24" s="81">
        <v>18822.142543381</v>
      </c>
      <c r="H24" s="81">
        <v>18696.486928619201</v>
      </c>
      <c r="I24" s="81">
        <v>18844.0245634042</v>
      </c>
      <c r="J24" s="81">
        <v>18820.421230613501</v>
      </c>
      <c r="K24" s="81">
        <v>18709.863203315101</v>
      </c>
      <c r="L24" s="81">
        <v>18792.981028042599</v>
      </c>
      <c r="M24" s="81">
        <v>18728.953060358701</v>
      </c>
      <c r="N24" s="81">
        <v>18933.874299968898</v>
      </c>
      <c r="O24" s="81">
        <v>18856.894929963699</v>
      </c>
      <c r="P24" s="81">
        <v>18866.640966811901</v>
      </c>
      <c r="Q24" s="81">
        <v>18771.036534025199</v>
      </c>
      <c r="R24" s="81">
        <v>18821.6683681334</v>
      </c>
      <c r="S24" s="81">
        <v>19020.16095858</v>
      </c>
      <c r="T24" s="81">
        <v>18805.907627714099</v>
      </c>
      <c r="U24" s="81">
        <v>19021.963231701899</v>
      </c>
      <c r="V24" s="81">
        <v>19443.679794026499</v>
      </c>
      <c r="W24" s="81">
        <v>19600.795742425998</v>
      </c>
      <c r="X24" s="81">
        <v>19655.323314198398</v>
      </c>
      <c r="Y24" s="81">
        <v>19663.3787417473</v>
      </c>
      <c r="Z24" s="81">
        <v>19471.773500544601</v>
      </c>
      <c r="AA24" s="81">
        <v>19848.768186277</v>
      </c>
      <c r="AB24" s="81">
        <v>20421.643583353602</v>
      </c>
      <c r="AC24" s="81">
        <v>20912.792181154298</v>
      </c>
      <c r="AD24" s="81">
        <v>21358.110671771301</v>
      </c>
      <c r="AE24" s="81">
        <v>21656.152226122402</v>
      </c>
      <c r="AF24" s="81">
        <v>21777.2721143456</v>
      </c>
      <c r="AG24" s="81">
        <v>22048.8079386848</v>
      </c>
      <c r="AH24" s="81">
        <v>22140.143173772802</v>
      </c>
      <c r="AI24" s="81">
        <v>22483.825729125299</v>
      </c>
      <c r="AJ24" s="81">
        <v>22336.7074843228</v>
      </c>
      <c r="AK24" s="81">
        <v>22363.105353648902</v>
      </c>
      <c r="AL24" s="81">
        <v>22377.912283574398</v>
      </c>
      <c r="AM24" s="81">
        <v>21776.787816853201</v>
      </c>
      <c r="AN24" s="81">
        <v>21796.5868244468</v>
      </c>
      <c r="AO24" s="81">
        <v>21938.271498741098</v>
      </c>
      <c r="AP24" s="81">
        <v>22315.893014375099</v>
      </c>
      <c r="AQ24" s="81">
        <v>22610.859288482701</v>
      </c>
      <c r="AR24" s="81">
        <v>22902.081982588301</v>
      </c>
      <c r="AS24" s="81">
        <v>23187.2494178206</v>
      </c>
      <c r="AT24" s="81">
        <v>22811.442591233099</v>
      </c>
      <c r="AU24" s="81">
        <v>23296.938758348999</v>
      </c>
      <c r="AV24" s="81">
        <v>23412.438320984598</v>
      </c>
      <c r="AW24" s="81">
        <v>23324.820328704602</v>
      </c>
      <c r="AX24" s="81">
        <v>23434.840221648501</v>
      </c>
      <c r="AY24" s="81">
        <v>23507.6716628018</v>
      </c>
      <c r="AZ24" s="81">
        <v>23493.954098514801</v>
      </c>
      <c r="BA24" s="81">
        <v>23652.361264929299</v>
      </c>
      <c r="BB24" s="81">
        <v>23545.919628615498</v>
      </c>
      <c r="BC24" s="81">
        <v>23413.4725962265</v>
      </c>
      <c r="BD24" s="81">
        <v>23206.9362012163</v>
      </c>
      <c r="BE24" s="81">
        <v>23159.059296421899</v>
      </c>
      <c r="BF24" s="81">
        <v>23113.566825448401</v>
      </c>
      <c r="BG24" s="81">
        <v>23230.670531423399</v>
      </c>
      <c r="BH24" s="110"/>
      <c r="BO24" s="13" t="str">
        <f t="shared" ref="BO24:CC29" si="7">IF(C24&gt;0,IF(C24&lt;5,"SECRETTTTTTTT",""),"")</f>
        <v/>
      </c>
      <c r="BP24" s="13" t="str">
        <f t="shared" si="7"/>
        <v/>
      </c>
      <c r="BQ24" s="13" t="str">
        <f t="shared" si="7"/>
        <v/>
      </c>
      <c r="BR24" s="13" t="str">
        <f t="shared" si="7"/>
        <v/>
      </c>
      <c r="BS24" s="13" t="str">
        <f t="shared" si="7"/>
        <v/>
      </c>
      <c r="BT24" s="13" t="str">
        <f t="shared" si="7"/>
        <v/>
      </c>
      <c r="BU24" s="13" t="str">
        <f t="shared" si="7"/>
        <v/>
      </c>
      <c r="BV24" s="13" t="str">
        <f t="shared" si="7"/>
        <v/>
      </c>
      <c r="BW24" s="13" t="str">
        <f t="shared" si="7"/>
        <v/>
      </c>
      <c r="BX24" s="13" t="str">
        <f t="shared" si="7"/>
        <v/>
      </c>
      <c r="BY24" s="13" t="str">
        <f t="shared" si="7"/>
        <v/>
      </c>
      <c r="BZ24" s="13" t="str">
        <f t="shared" si="7"/>
        <v/>
      </c>
      <c r="CA24" s="13" t="str">
        <f t="shared" si="7"/>
        <v/>
      </c>
      <c r="CB24" s="13" t="str">
        <f t="shared" si="7"/>
        <v/>
      </c>
      <c r="CC24" s="13" t="str">
        <f t="shared" si="7"/>
        <v/>
      </c>
      <c r="CD24" s="13" t="str">
        <f t="shared" si="4"/>
        <v/>
      </c>
      <c r="CE24" s="13" t="str">
        <f t="shared" si="4"/>
        <v/>
      </c>
      <c r="CF24" s="13" t="str">
        <f t="shared" si="4"/>
        <v/>
      </c>
      <c r="CG24" s="13" t="str">
        <f t="shared" si="4"/>
        <v/>
      </c>
      <c r="CH24" s="13" t="str">
        <f t="shared" si="4"/>
        <v/>
      </c>
      <c r="CI24" s="13" t="str">
        <f t="shared" si="4"/>
        <v/>
      </c>
      <c r="CJ24" s="13" t="str">
        <f t="shared" si="4"/>
        <v/>
      </c>
      <c r="CK24" s="13" t="str">
        <f t="shared" si="4"/>
        <v/>
      </c>
      <c r="CL24" s="13" t="str">
        <f t="shared" si="4"/>
        <v/>
      </c>
      <c r="CM24" s="13" t="str">
        <f t="shared" si="4"/>
        <v/>
      </c>
      <c r="CN24" s="13" t="str">
        <f t="shared" si="4"/>
        <v/>
      </c>
      <c r="CO24" s="13" t="str">
        <f t="shared" si="4"/>
        <v/>
      </c>
      <c r="CP24" s="13" t="str">
        <f t="shared" si="4"/>
        <v/>
      </c>
      <c r="CQ24" s="13" t="str">
        <f t="shared" si="4"/>
        <v/>
      </c>
      <c r="CR24" s="13" t="str">
        <f t="shared" si="4"/>
        <v/>
      </c>
      <c r="CS24" s="13" t="str">
        <f t="shared" si="4"/>
        <v/>
      </c>
      <c r="CT24" s="13" t="str">
        <f t="shared" si="5"/>
        <v/>
      </c>
      <c r="CU24" s="13" t="str">
        <f t="shared" si="5"/>
        <v/>
      </c>
      <c r="CV24" s="13" t="str">
        <f t="shared" si="5"/>
        <v/>
      </c>
      <c r="CW24" s="13" t="str">
        <f t="shared" si="5"/>
        <v/>
      </c>
      <c r="CX24" s="13" t="str">
        <f t="shared" si="5"/>
        <v/>
      </c>
      <c r="CY24" s="13" t="str">
        <f t="shared" si="5"/>
        <v/>
      </c>
      <c r="CZ24" s="13" t="str">
        <f t="shared" si="5"/>
        <v/>
      </c>
      <c r="DA24" s="13" t="str">
        <f t="shared" si="5"/>
        <v/>
      </c>
      <c r="DB24" s="13" t="str">
        <f t="shared" si="5"/>
        <v/>
      </c>
      <c r="DC24" s="13" t="str">
        <f t="shared" si="5"/>
        <v/>
      </c>
      <c r="DD24" s="13" t="str">
        <f t="shared" si="5"/>
        <v/>
      </c>
      <c r="DE24" s="13" t="str">
        <f t="shared" si="5"/>
        <v/>
      </c>
      <c r="DF24" s="13" t="str">
        <f t="shared" si="5"/>
        <v/>
      </c>
      <c r="DG24" s="13" t="str">
        <f t="shared" si="5"/>
        <v/>
      </c>
      <c r="DH24" s="13" t="str">
        <f t="shared" si="5"/>
        <v/>
      </c>
      <c r="DI24" s="13" t="str">
        <f t="shared" si="5"/>
        <v/>
      </c>
      <c r="DJ24" s="13" t="str">
        <f t="shared" si="6"/>
        <v/>
      </c>
      <c r="DK24" s="13" t="str">
        <f t="shared" si="3"/>
        <v/>
      </c>
      <c r="DL24" s="13" t="str">
        <f t="shared" si="3"/>
        <v/>
      </c>
      <c r="DM24" s="13" t="str">
        <f t="shared" si="3"/>
        <v/>
      </c>
      <c r="DN24" s="13" t="str">
        <f t="shared" si="3"/>
        <v/>
      </c>
      <c r="DO24" s="13" t="str">
        <f t="shared" si="3"/>
        <v/>
      </c>
      <c r="DP24" s="13" t="str">
        <f t="shared" si="3"/>
        <v/>
      </c>
      <c r="DQ24" s="13" t="str">
        <f t="shared" si="3"/>
        <v/>
      </c>
      <c r="DR24" s="13" t="str">
        <f t="shared" si="3"/>
        <v/>
      </c>
      <c r="DS24" s="13" t="str">
        <f t="shared" si="3"/>
        <v/>
      </c>
      <c r="DT24" s="13" t="str">
        <f t="shared" si="3"/>
        <v/>
      </c>
      <c r="DU24" s="13" t="str">
        <f t="shared" si="3"/>
        <v/>
      </c>
      <c r="DV24" s="13" t="str">
        <f t="shared" si="3"/>
        <v/>
      </c>
      <c r="DW24" s="13" t="str">
        <f t="shared" si="3"/>
        <v/>
      </c>
      <c r="DX24" s="13" t="str">
        <f t="shared" si="3"/>
        <v/>
      </c>
    </row>
    <row r="25" spans="1:128" ht="15" thickBot="1" x14ac:dyDescent="0.4">
      <c r="A25" s="19" t="s">
        <v>118</v>
      </c>
      <c r="B25" s="20" t="s">
        <v>119</v>
      </c>
      <c r="C25" s="81">
        <v>10912.397949927499</v>
      </c>
      <c r="D25" s="81">
        <v>10946.023159872801</v>
      </c>
      <c r="E25" s="81">
        <v>10811.936102092301</v>
      </c>
      <c r="F25" s="81">
        <v>10809.536827035899</v>
      </c>
      <c r="G25" s="81">
        <v>10984.1889205476</v>
      </c>
      <c r="H25" s="81">
        <v>10749.190981371201</v>
      </c>
      <c r="I25" s="81">
        <v>10668.9668851761</v>
      </c>
      <c r="J25" s="81">
        <v>10700.4861320666</v>
      </c>
      <c r="K25" s="81">
        <v>10945.391848846401</v>
      </c>
      <c r="L25" s="81">
        <v>10969.5664482988</v>
      </c>
      <c r="M25" s="81">
        <v>11012.0765245852</v>
      </c>
      <c r="N25" s="81">
        <v>10958.1572472767</v>
      </c>
      <c r="O25" s="81">
        <v>10876.579205701</v>
      </c>
      <c r="P25" s="81">
        <v>10870.448326035599</v>
      </c>
      <c r="Q25" s="81">
        <v>11005.8202594716</v>
      </c>
      <c r="R25" s="81">
        <v>10954.747080027701</v>
      </c>
      <c r="S25" s="81">
        <v>10871.183869782801</v>
      </c>
      <c r="T25" s="81">
        <v>10813.3100350114</v>
      </c>
      <c r="U25" s="81">
        <v>10803.9308925079</v>
      </c>
      <c r="V25" s="81">
        <v>10924.3905604955</v>
      </c>
      <c r="W25" s="81">
        <v>10746.443232649601</v>
      </c>
      <c r="X25" s="81">
        <v>10783.7773756932</v>
      </c>
      <c r="Y25" s="81">
        <v>10746.0416270187</v>
      </c>
      <c r="Z25" s="81">
        <v>10635.451164915399</v>
      </c>
      <c r="AA25" s="81">
        <v>10554.4714585619</v>
      </c>
      <c r="AB25" s="81">
        <v>10516.0534881691</v>
      </c>
      <c r="AC25" s="81">
        <v>10533.139541266501</v>
      </c>
      <c r="AD25" s="81">
        <v>10507.3772988933</v>
      </c>
      <c r="AE25" s="81">
        <v>10497.1770730308</v>
      </c>
      <c r="AF25" s="81">
        <v>10639.076967115399</v>
      </c>
      <c r="AG25" s="81">
        <v>10379.8778424022</v>
      </c>
      <c r="AH25" s="81">
        <v>10229.362181652599</v>
      </c>
      <c r="AI25" s="81">
        <v>10280.542904604101</v>
      </c>
      <c r="AJ25" s="81">
        <v>10211.793712124099</v>
      </c>
      <c r="AK25" s="81">
        <v>10130.5080975415</v>
      </c>
      <c r="AL25" s="81">
        <v>10309.4813626103</v>
      </c>
      <c r="AM25" s="81">
        <v>9840.6533661563008</v>
      </c>
      <c r="AN25" s="81">
        <v>9883.7578462072306</v>
      </c>
      <c r="AO25" s="81">
        <v>10323.216110760301</v>
      </c>
      <c r="AP25" s="81">
        <v>10008.5433262447</v>
      </c>
      <c r="AQ25" s="81">
        <v>10152.214336418099</v>
      </c>
      <c r="AR25" s="81">
        <v>10293.542606991299</v>
      </c>
      <c r="AS25" s="81">
        <v>10472.755625591401</v>
      </c>
      <c r="AT25" s="81">
        <v>10232.5238630599</v>
      </c>
      <c r="AU25" s="81">
        <v>10248.1355408974</v>
      </c>
      <c r="AV25" s="81">
        <v>10087.2514340407</v>
      </c>
      <c r="AW25" s="81">
        <v>10149.071332126799</v>
      </c>
      <c r="AX25" s="81">
        <v>10205.937103808799</v>
      </c>
      <c r="AY25" s="81">
        <v>10148.195536015401</v>
      </c>
      <c r="AZ25" s="81">
        <v>10180.196146426901</v>
      </c>
      <c r="BA25" s="81">
        <v>10286.092800979201</v>
      </c>
      <c r="BB25" s="81">
        <v>10288.785020900001</v>
      </c>
      <c r="BC25" s="81">
        <v>10419.151797684801</v>
      </c>
      <c r="BD25" s="81">
        <v>10460.567877007899</v>
      </c>
      <c r="BE25" s="81">
        <v>10299.1677559197</v>
      </c>
      <c r="BF25" s="81">
        <v>10289.013280725399</v>
      </c>
      <c r="BG25" s="81">
        <v>10143.7068910977</v>
      </c>
      <c r="BH25" s="110"/>
      <c r="BO25" s="13" t="str">
        <f t="shared" si="7"/>
        <v/>
      </c>
      <c r="BP25" s="13" t="str">
        <f t="shared" si="7"/>
        <v/>
      </c>
      <c r="BQ25" s="13" t="str">
        <f t="shared" si="7"/>
        <v/>
      </c>
      <c r="BR25" s="13" t="str">
        <f t="shared" si="7"/>
        <v/>
      </c>
      <c r="BS25" s="13" t="str">
        <f t="shared" si="7"/>
        <v/>
      </c>
      <c r="BT25" s="13" t="str">
        <f t="shared" si="7"/>
        <v/>
      </c>
      <c r="BU25" s="13" t="str">
        <f t="shared" si="7"/>
        <v/>
      </c>
      <c r="BV25" s="13" t="str">
        <f t="shared" si="7"/>
        <v/>
      </c>
      <c r="BW25" s="13" t="str">
        <f t="shared" si="7"/>
        <v/>
      </c>
      <c r="BX25" s="13" t="str">
        <f t="shared" si="7"/>
        <v/>
      </c>
      <c r="BY25" s="13" t="str">
        <f t="shared" si="7"/>
        <v/>
      </c>
      <c r="BZ25" s="13" t="str">
        <f t="shared" si="7"/>
        <v/>
      </c>
      <c r="CA25" s="13" t="str">
        <f t="shared" si="7"/>
        <v/>
      </c>
      <c r="CB25" s="13" t="str">
        <f t="shared" si="7"/>
        <v/>
      </c>
      <c r="CC25" s="13" t="str">
        <f t="shared" si="7"/>
        <v/>
      </c>
      <c r="CD25" s="13" t="str">
        <f t="shared" si="4"/>
        <v/>
      </c>
      <c r="CE25" s="13" t="str">
        <f t="shared" si="4"/>
        <v/>
      </c>
      <c r="CF25" s="13" t="str">
        <f t="shared" si="4"/>
        <v/>
      </c>
      <c r="CG25" s="13" t="str">
        <f t="shared" si="4"/>
        <v/>
      </c>
      <c r="CH25" s="13" t="str">
        <f t="shared" si="4"/>
        <v/>
      </c>
      <c r="CI25" s="13" t="str">
        <f t="shared" si="4"/>
        <v/>
      </c>
      <c r="CJ25" s="13" t="str">
        <f t="shared" si="4"/>
        <v/>
      </c>
      <c r="CK25" s="13" t="str">
        <f t="shared" si="4"/>
        <v/>
      </c>
      <c r="CL25" s="13" t="str">
        <f t="shared" si="4"/>
        <v/>
      </c>
      <c r="CM25" s="13" t="str">
        <f t="shared" si="4"/>
        <v/>
      </c>
      <c r="CN25" s="13" t="str">
        <f t="shared" si="4"/>
        <v/>
      </c>
      <c r="CO25" s="13" t="str">
        <f t="shared" si="4"/>
        <v/>
      </c>
      <c r="CP25" s="13" t="str">
        <f t="shared" si="4"/>
        <v/>
      </c>
      <c r="CQ25" s="13" t="str">
        <f t="shared" si="4"/>
        <v/>
      </c>
      <c r="CR25" s="13" t="str">
        <f t="shared" si="4"/>
        <v/>
      </c>
      <c r="CS25" s="13" t="str">
        <f t="shared" si="4"/>
        <v/>
      </c>
      <c r="CT25" s="13" t="str">
        <f t="shared" si="5"/>
        <v/>
      </c>
      <c r="CU25" s="13" t="str">
        <f t="shared" si="5"/>
        <v/>
      </c>
      <c r="CV25" s="13" t="str">
        <f t="shared" si="5"/>
        <v/>
      </c>
      <c r="CW25" s="13" t="str">
        <f t="shared" si="5"/>
        <v/>
      </c>
      <c r="CX25" s="13" t="str">
        <f t="shared" si="5"/>
        <v/>
      </c>
      <c r="CY25" s="13" t="str">
        <f t="shared" si="5"/>
        <v/>
      </c>
      <c r="CZ25" s="13" t="str">
        <f t="shared" si="5"/>
        <v/>
      </c>
      <c r="DA25" s="13" t="str">
        <f t="shared" si="5"/>
        <v/>
      </c>
      <c r="DB25" s="13" t="str">
        <f t="shared" si="5"/>
        <v/>
      </c>
      <c r="DC25" s="13" t="str">
        <f t="shared" si="5"/>
        <v/>
      </c>
      <c r="DD25" s="13" t="str">
        <f t="shared" si="5"/>
        <v/>
      </c>
      <c r="DE25" s="13" t="str">
        <f t="shared" si="5"/>
        <v/>
      </c>
      <c r="DF25" s="13" t="str">
        <f t="shared" si="5"/>
        <v/>
      </c>
      <c r="DG25" s="13" t="str">
        <f t="shared" si="5"/>
        <v/>
      </c>
      <c r="DH25" s="13" t="str">
        <f t="shared" si="5"/>
        <v/>
      </c>
      <c r="DI25" s="13" t="str">
        <f t="shared" si="5"/>
        <v/>
      </c>
      <c r="DJ25" s="13" t="str">
        <f t="shared" si="6"/>
        <v/>
      </c>
      <c r="DK25" s="13" t="str">
        <f t="shared" si="3"/>
        <v/>
      </c>
      <c r="DL25" s="13" t="str">
        <f t="shared" si="3"/>
        <v/>
      </c>
      <c r="DM25" s="13" t="str">
        <f t="shared" si="3"/>
        <v/>
      </c>
      <c r="DN25" s="13" t="str">
        <f t="shared" si="3"/>
        <v/>
      </c>
      <c r="DO25" s="13" t="str">
        <f t="shared" si="3"/>
        <v/>
      </c>
      <c r="DP25" s="13" t="str">
        <f t="shared" si="3"/>
        <v/>
      </c>
      <c r="DQ25" s="13" t="str">
        <f t="shared" si="3"/>
        <v/>
      </c>
      <c r="DR25" s="13" t="str">
        <f t="shared" si="3"/>
        <v/>
      </c>
      <c r="DS25" s="13" t="str">
        <f t="shared" si="3"/>
        <v/>
      </c>
      <c r="DT25" s="13" t="str">
        <f t="shared" si="3"/>
        <v/>
      </c>
      <c r="DU25" s="13" t="str">
        <f t="shared" si="3"/>
        <v/>
      </c>
      <c r="DV25" s="13" t="str">
        <f t="shared" si="3"/>
        <v/>
      </c>
      <c r="DW25" s="13" t="str">
        <f t="shared" si="3"/>
        <v/>
      </c>
      <c r="DX25" s="13" t="str">
        <f t="shared" si="3"/>
        <v/>
      </c>
    </row>
    <row r="26" spans="1:128" ht="15" thickBot="1" x14ac:dyDescent="0.4">
      <c r="A26" s="18"/>
      <c r="B26" s="18" t="s">
        <v>148</v>
      </c>
      <c r="C26" s="77">
        <v>95428.285099134649</v>
      </c>
      <c r="D26" s="77">
        <v>95424.116658321291</v>
      </c>
      <c r="E26" s="77">
        <v>94985.252720266988</v>
      </c>
      <c r="F26" s="77">
        <v>95140.784489656624</v>
      </c>
      <c r="G26" s="77">
        <v>95767.733858134365</v>
      </c>
      <c r="H26" s="77">
        <v>95456.293423401061</v>
      </c>
      <c r="I26" s="77">
        <v>95711.92640033747</v>
      </c>
      <c r="J26" s="77">
        <v>95277.961283251439</v>
      </c>
      <c r="K26" s="77">
        <v>95431.27657468518</v>
      </c>
      <c r="L26" s="77">
        <v>95050.622545806691</v>
      </c>
      <c r="M26" s="77">
        <v>95098.633606336589</v>
      </c>
      <c r="N26" s="77">
        <v>95023.042433890645</v>
      </c>
      <c r="O26" s="77">
        <v>94912.777831044412</v>
      </c>
      <c r="P26" s="77">
        <v>94542.579246296256</v>
      </c>
      <c r="Q26" s="77">
        <v>94469.799005714143</v>
      </c>
      <c r="R26" s="77">
        <v>94445.946528857574</v>
      </c>
      <c r="S26" s="77">
        <v>94180.828662255168</v>
      </c>
      <c r="T26" s="77">
        <v>94300.451032041601</v>
      </c>
      <c r="U26" s="77">
        <v>94291.669597199885</v>
      </c>
      <c r="V26" s="77">
        <v>95233.78289525304</v>
      </c>
      <c r="W26" s="77">
        <v>94643.265860392712</v>
      </c>
      <c r="X26" s="77">
        <v>94898.581886914792</v>
      </c>
      <c r="Y26" s="77">
        <v>94897.728988256407</v>
      </c>
      <c r="Z26" s="77">
        <v>94437.042516652466</v>
      </c>
      <c r="AA26" s="77">
        <v>94758.300353036175</v>
      </c>
      <c r="AB26" s="77">
        <v>95938.422990701627</v>
      </c>
      <c r="AC26" s="77">
        <v>96685.35257851264</v>
      </c>
      <c r="AD26" s="77">
        <v>97493.35530714567</v>
      </c>
      <c r="AE26" s="77">
        <v>97878.159628498048</v>
      </c>
      <c r="AF26" s="77">
        <v>98189.885641385175</v>
      </c>
      <c r="AG26" s="77">
        <v>98097.668055778529</v>
      </c>
      <c r="AH26" s="77">
        <v>98189.689514597063</v>
      </c>
      <c r="AI26" s="77">
        <v>99153.799997686918</v>
      </c>
      <c r="AJ26" s="77">
        <v>98868.916006625979</v>
      </c>
      <c r="AK26" s="77">
        <v>98913.805142970436</v>
      </c>
      <c r="AL26" s="77">
        <v>99865.85919401783</v>
      </c>
      <c r="AM26" s="77">
        <v>97524.303744647565</v>
      </c>
      <c r="AN26" s="77">
        <v>97199.980428103285</v>
      </c>
      <c r="AO26" s="77">
        <v>99507.31180025822</v>
      </c>
      <c r="AP26" s="77">
        <v>98989.442649829449</v>
      </c>
      <c r="AQ26" s="77">
        <v>100098.26697337221</v>
      </c>
      <c r="AR26" s="77">
        <v>101561.98795546523</v>
      </c>
      <c r="AS26" s="77">
        <v>102908.02727363187</v>
      </c>
      <c r="AT26" s="77">
        <v>102890.62924340289</v>
      </c>
      <c r="AU26" s="77">
        <v>103405.13369820931</v>
      </c>
      <c r="AV26" s="77">
        <v>103381.27785299506</v>
      </c>
      <c r="AW26" s="77">
        <v>103176.17560013762</v>
      </c>
      <c r="AX26" s="77">
        <v>103454.6704756128</v>
      </c>
      <c r="AY26" s="77">
        <v>103445.17662668914</v>
      </c>
      <c r="AZ26" s="77">
        <v>102943.99350290776</v>
      </c>
      <c r="BA26" s="77">
        <v>103052.93813356319</v>
      </c>
      <c r="BB26" s="77">
        <v>102678.87023737964</v>
      </c>
      <c r="BC26" s="77">
        <v>102563.37399437978</v>
      </c>
      <c r="BD26" s="77">
        <v>101961.37819303581</v>
      </c>
      <c r="BE26" s="77">
        <v>101791.3780603519</v>
      </c>
      <c r="BF26" s="77">
        <v>101466.62462575316</v>
      </c>
      <c r="BG26" s="77">
        <v>101272.46832782072</v>
      </c>
      <c r="BH26" s="112"/>
      <c r="BO26" s="13" t="str">
        <f t="shared" si="7"/>
        <v/>
      </c>
      <c r="BP26" s="13" t="str">
        <f t="shared" si="7"/>
        <v/>
      </c>
      <c r="BQ26" s="13" t="str">
        <f t="shared" si="7"/>
        <v/>
      </c>
      <c r="BR26" s="13" t="str">
        <f t="shared" si="7"/>
        <v/>
      </c>
      <c r="BS26" s="13" t="str">
        <f t="shared" si="7"/>
        <v/>
      </c>
      <c r="BT26" s="13" t="str">
        <f t="shared" si="7"/>
        <v/>
      </c>
      <c r="BU26" s="13" t="str">
        <f t="shared" si="7"/>
        <v/>
      </c>
      <c r="BV26" s="13" t="str">
        <f t="shared" si="7"/>
        <v/>
      </c>
      <c r="BW26" s="13" t="str">
        <f t="shared" si="7"/>
        <v/>
      </c>
      <c r="BX26" s="13" t="str">
        <f t="shared" si="7"/>
        <v/>
      </c>
      <c r="BY26" s="13" t="str">
        <f t="shared" si="7"/>
        <v/>
      </c>
      <c r="BZ26" s="13" t="str">
        <f t="shared" si="7"/>
        <v/>
      </c>
      <c r="CA26" s="13" t="str">
        <f t="shared" si="7"/>
        <v/>
      </c>
      <c r="CB26" s="13" t="str">
        <f t="shared" si="7"/>
        <v/>
      </c>
      <c r="CC26" s="13" t="str">
        <f t="shared" si="7"/>
        <v/>
      </c>
      <c r="CD26" s="13" t="str">
        <f t="shared" si="4"/>
        <v/>
      </c>
      <c r="CE26" s="13" t="str">
        <f t="shared" si="4"/>
        <v/>
      </c>
      <c r="CF26" s="13" t="str">
        <f t="shared" si="4"/>
        <v/>
      </c>
      <c r="CG26" s="13" t="str">
        <f t="shared" si="4"/>
        <v/>
      </c>
      <c r="CH26" s="13" t="str">
        <f t="shared" si="4"/>
        <v/>
      </c>
      <c r="CI26" s="13" t="str">
        <f t="shared" si="4"/>
        <v/>
      </c>
      <c r="CJ26" s="13" t="str">
        <f t="shared" si="4"/>
        <v/>
      </c>
      <c r="CK26" s="13" t="str">
        <f t="shared" si="4"/>
        <v/>
      </c>
      <c r="CL26" s="13" t="str">
        <f t="shared" si="4"/>
        <v/>
      </c>
      <c r="CM26" s="13" t="str">
        <f t="shared" si="4"/>
        <v/>
      </c>
      <c r="CN26" s="13" t="str">
        <f t="shared" si="4"/>
        <v/>
      </c>
      <c r="CO26" s="13" t="str">
        <f t="shared" si="4"/>
        <v/>
      </c>
      <c r="CP26" s="13" t="str">
        <f t="shared" si="4"/>
        <v/>
      </c>
      <c r="CQ26" s="13" t="str">
        <f t="shared" si="4"/>
        <v/>
      </c>
      <c r="CR26" s="13" t="str">
        <f t="shared" si="4"/>
        <v/>
      </c>
      <c r="CS26" s="13" t="str">
        <f t="shared" si="4"/>
        <v/>
      </c>
      <c r="CT26" s="13" t="str">
        <f t="shared" si="5"/>
        <v/>
      </c>
      <c r="CU26" s="13" t="str">
        <f t="shared" si="5"/>
        <v/>
      </c>
      <c r="CV26" s="13" t="str">
        <f t="shared" si="5"/>
        <v/>
      </c>
      <c r="CW26" s="13" t="str">
        <f t="shared" si="5"/>
        <v/>
      </c>
      <c r="CX26" s="13" t="str">
        <f t="shared" si="5"/>
        <v/>
      </c>
      <c r="CY26" s="13" t="str">
        <f t="shared" si="5"/>
        <v/>
      </c>
      <c r="CZ26" s="13" t="str">
        <f t="shared" si="5"/>
        <v/>
      </c>
      <c r="DA26" s="13" t="str">
        <f t="shared" si="5"/>
        <v/>
      </c>
      <c r="DB26" s="13" t="str">
        <f t="shared" si="5"/>
        <v/>
      </c>
      <c r="DC26" s="13" t="str">
        <f t="shared" si="5"/>
        <v/>
      </c>
      <c r="DD26" s="13" t="str">
        <f t="shared" si="5"/>
        <v/>
      </c>
      <c r="DE26" s="13" t="str">
        <f t="shared" si="5"/>
        <v/>
      </c>
      <c r="DF26" s="13" t="str">
        <f t="shared" si="5"/>
        <v/>
      </c>
      <c r="DG26" s="13" t="str">
        <f t="shared" si="5"/>
        <v/>
      </c>
      <c r="DH26" s="13" t="str">
        <f t="shared" si="5"/>
        <v/>
      </c>
      <c r="DI26" s="13" t="str">
        <f t="shared" si="5"/>
        <v/>
      </c>
      <c r="DJ26" s="13" t="str">
        <f t="shared" si="6"/>
        <v/>
      </c>
      <c r="DK26" s="13" t="str">
        <f t="shared" si="3"/>
        <v/>
      </c>
      <c r="DL26" s="13" t="str">
        <f t="shared" si="3"/>
        <v/>
      </c>
      <c r="DM26" s="13" t="str">
        <f t="shared" si="3"/>
        <v/>
      </c>
      <c r="DN26" s="13" t="str">
        <f t="shared" ref="DN26:DX29" si="8">IF(BB26&gt;0,IF(BB26&lt;5,"SECRETTTTTTTT",""),"")</f>
        <v/>
      </c>
      <c r="DO26" s="13" t="str">
        <f t="shared" si="8"/>
        <v/>
      </c>
      <c r="DP26" s="13" t="str">
        <f t="shared" si="8"/>
        <v/>
      </c>
      <c r="DQ26" s="13" t="str">
        <f t="shared" si="8"/>
        <v/>
      </c>
      <c r="DR26" s="13" t="str">
        <f t="shared" si="8"/>
        <v/>
      </c>
      <c r="DS26" s="13" t="str">
        <f t="shared" si="8"/>
        <v/>
      </c>
      <c r="DT26" s="13" t="str">
        <f t="shared" si="8"/>
        <v/>
      </c>
      <c r="DU26" s="13" t="str">
        <f t="shared" si="8"/>
        <v/>
      </c>
      <c r="DV26" s="13" t="str">
        <f t="shared" si="8"/>
        <v/>
      </c>
      <c r="DW26" s="13" t="str">
        <f t="shared" si="8"/>
        <v/>
      </c>
      <c r="DX26" s="13" t="str">
        <f t="shared" si="8"/>
        <v/>
      </c>
    </row>
    <row r="27" spans="1:128" ht="15" thickBot="1" x14ac:dyDescent="0.4">
      <c r="A27" s="16" t="s">
        <v>116</v>
      </c>
      <c r="B27" s="17" t="s">
        <v>117</v>
      </c>
      <c r="C27" s="81">
        <v>90976.019424837796</v>
      </c>
      <c r="D27" s="81">
        <v>90987.542357740196</v>
      </c>
      <c r="E27" s="81">
        <v>91027.551647049695</v>
      </c>
      <c r="F27" s="81">
        <v>90323.123184171694</v>
      </c>
      <c r="G27" s="81">
        <v>91025.885537791095</v>
      </c>
      <c r="H27" s="81">
        <v>91111.039108012497</v>
      </c>
      <c r="I27" s="81">
        <v>91199.592963778196</v>
      </c>
      <c r="J27" s="81">
        <v>90721.977429890496</v>
      </c>
      <c r="K27" s="81">
        <v>90609.333435810302</v>
      </c>
      <c r="L27" s="81">
        <v>89898.284239958899</v>
      </c>
      <c r="M27" s="81">
        <v>89660.620695594698</v>
      </c>
      <c r="N27" s="81">
        <v>90693.321035360801</v>
      </c>
      <c r="O27" s="81">
        <v>89916.407391638495</v>
      </c>
      <c r="P27" s="81">
        <v>89974.849583357107</v>
      </c>
      <c r="Q27" s="81">
        <v>90218.541137385706</v>
      </c>
      <c r="R27" s="81">
        <v>90769.018437968698</v>
      </c>
      <c r="S27" s="81">
        <v>90348.725932212605</v>
      </c>
      <c r="T27" s="81">
        <v>90528.791539026905</v>
      </c>
      <c r="U27" s="81">
        <v>90333.956042231104</v>
      </c>
      <c r="V27" s="81">
        <v>90415.342406808006</v>
      </c>
      <c r="W27" s="81">
        <v>90253.217085785407</v>
      </c>
      <c r="X27" s="81">
        <v>90543.173155686396</v>
      </c>
      <c r="Y27" s="81">
        <v>91230.175369980498</v>
      </c>
      <c r="Z27" s="81">
        <v>91020.815819750205</v>
      </c>
      <c r="AA27" s="81">
        <v>91197.074280300905</v>
      </c>
      <c r="AB27" s="81">
        <v>91208.036623279404</v>
      </c>
      <c r="AC27" s="81">
        <v>90885.3839358525</v>
      </c>
      <c r="AD27" s="81">
        <v>90952.146207449696</v>
      </c>
      <c r="AE27" s="81">
        <v>90722.916224515997</v>
      </c>
      <c r="AF27" s="81">
        <v>90452.790918311701</v>
      </c>
      <c r="AG27" s="81">
        <v>89745.197991340305</v>
      </c>
      <c r="AH27" s="81">
        <v>90095.076677473102</v>
      </c>
      <c r="AI27" s="81">
        <v>90154.2369742304</v>
      </c>
      <c r="AJ27" s="81">
        <v>90505.7799081392</v>
      </c>
      <c r="AK27" s="81">
        <v>89878.125176898902</v>
      </c>
      <c r="AL27" s="81">
        <v>90572.360978744997</v>
      </c>
      <c r="AM27" s="81">
        <v>90138.138970064305</v>
      </c>
      <c r="AN27" s="81">
        <v>89456.792533725398</v>
      </c>
      <c r="AO27" s="81">
        <v>91073.285984703005</v>
      </c>
      <c r="AP27" s="81">
        <v>91654.671235630303</v>
      </c>
      <c r="AQ27" s="81">
        <v>91561.679470971794</v>
      </c>
      <c r="AR27" s="81">
        <v>91622.482256058502</v>
      </c>
      <c r="AS27" s="81">
        <v>91877.565575350294</v>
      </c>
      <c r="AT27" s="81">
        <v>92196.950298382697</v>
      </c>
      <c r="AU27" s="81">
        <v>91863.895447457093</v>
      </c>
      <c r="AV27" s="81">
        <v>92448.992056676507</v>
      </c>
      <c r="AW27" s="81">
        <v>92215.8972912319</v>
      </c>
      <c r="AX27" s="81">
        <v>92628.330225270998</v>
      </c>
      <c r="AY27" s="81">
        <v>92809.500979807795</v>
      </c>
      <c r="AZ27" s="81">
        <v>93095.892926101995</v>
      </c>
      <c r="BA27" s="81">
        <v>92799.581340766206</v>
      </c>
      <c r="BB27" s="81">
        <v>93298.652920102002</v>
      </c>
      <c r="BC27" s="81">
        <v>93696.238329963002</v>
      </c>
      <c r="BD27" s="81">
        <v>93557.746563802895</v>
      </c>
      <c r="BE27" s="81">
        <v>94284.058826834604</v>
      </c>
      <c r="BF27" s="81">
        <v>93311.690281363204</v>
      </c>
      <c r="BG27" s="81">
        <v>94088.637053143102</v>
      </c>
      <c r="BH27" s="110"/>
      <c r="BO27" s="13" t="str">
        <f t="shared" si="7"/>
        <v/>
      </c>
      <c r="BP27" s="13" t="str">
        <f t="shared" si="7"/>
        <v/>
      </c>
      <c r="BQ27" s="13" t="str">
        <f t="shared" si="7"/>
        <v/>
      </c>
      <c r="BR27" s="13" t="str">
        <f t="shared" si="7"/>
        <v/>
      </c>
      <c r="BS27" s="13" t="str">
        <f t="shared" si="7"/>
        <v/>
      </c>
      <c r="BT27" s="13" t="str">
        <f t="shared" si="7"/>
        <v/>
      </c>
      <c r="BU27" s="13" t="str">
        <f t="shared" si="7"/>
        <v/>
      </c>
      <c r="BV27" s="13" t="str">
        <f t="shared" si="7"/>
        <v/>
      </c>
      <c r="BW27" s="13" t="str">
        <f t="shared" si="7"/>
        <v/>
      </c>
      <c r="BX27" s="13" t="str">
        <f t="shared" si="7"/>
        <v/>
      </c>
      <c r="BY27" s="13" t="str">
        <f t="shared" si="7"/>
        <v/>
      </c>
      <c r="BZ27" s="13" t="str">
        <f t="shared" si="7"/>
        <v/>
      </c>
      <c r="CA27" s="13" t="str">
        <f t="shared" si="7"/>
        <v/>
      </c>
      <c r="CB27" s="13" t="str">
        <f t="shared" si="7"/>
        <v/>
      </c>
      <c r="CC27" s="13" t="str">
        <f t="shared" si="7"/>
        <v/>
      </c>
      <c r="CD27" s="13" t="str">
        <f t="shared" si="4"/>
        <v/>
      </c>
      <c r="CE27" s="13" t="str">
        <f t="shared" si="4"/>
        <v/>
      </c>
      <c r="CF27" s="13" t="str">
        <f t="shared" si="4"/>
        <v/>
      </c>
      <c r="CG27" s="13" t="str">
        <f t="shared" si="4"/>
        <v/>
      </c>
      <c r="CH27" s="13" t="str">
        <f t="shared" si="4"/>
        <v/>
      </c>
      <c r="CI27" s="13" t="str">
        <f t="shared" si="4"/>
        <v/>
      </c>
      <c r="CJ27" s="13" t="str">
        <f t="shared" si="4"/>
        <v/>
      </c>
      <c r="CK27" s="13" t="str">
        <f t="shared" si="4"/>
        <v/>
      </c>
      <c r="CL27" s="13" t="str">
        <f t="shared" si="4"/>
        <v/>
      </c>
      <c r="CM27" s="13" t="str">
        <f t="shared" si="4"/>
        <v/>
      </c>
      <c r="CN27" s="13" t="str">
        <f t="shared" si="4"/>
        <v/>
      </c>
      <c r="CO27" s="13" t="str">
        <f t="shared" si="4"/>
        <v/>
      </c>
      <c r="CP27" s="13" t="str">
        <f t="shared" si="4"/>
        <v/>
      </c>
      <c r="CQ27" s="13" t="str">
        <f t="shared" si="4"/>
        <v/>
      </c>
      <c r="CR27" s="13" t="str">
        <f t="shared" si="4"/>
        <v/>
      </c>
      <c r="CS27" s="13" t="str">
        <f t="shared" si="4"/>
        <v/>
      </c>
      <c r="CT27" s="13" t="str">
        <f t="shared" si="5"/>
        <v/>
      </c>
      <c r="CU27" s="13" t="str">
        <f t="shared" si="5"/>
        <v/>
      </c>
      <c r="CV27" s="13" t="str">
        <f t="shared" si="5"/>
        <v/>
      </c>
      <c r="CW27" s="13" t="str">
        <f t="shared" si="5"/>
        <v/>
      </c>
      <c r="CX27" s="13" t="str">
        <f t="shared" si="5"/>
        <v/>
      </c>
      <c r="CY27" s="13" t="str">
        <f t="shared" si="5"/>
        <v/>
      </c>
      <c r="CZ27" s="13" t="str">
        <f t="shared" si="5"/>
        <v/>
      </c>
      <c r="DA27" s="13" t="str">
        <f t="shared" si="5"/>
        <v/>
      </c>
      <c r="DB27" s="13" t="str">
        <f t="shared" si="5"/>
        <v/>
      </c>
      <c r="DC27" s="13" t="str">
        <f t="shared" si="5"/>
        <v/>
      </c>
      <c r="DD27" s="13" t="str">
        <f t="shared" si="5"/>
        <v/>
      </c>
      <c r="DE27" s="13" t="str">
        <f t="shared" si="5"/>
        <v/>
      </c>
      <c r="DF27" s="13" t="str">
        <f t="shared" si="5"/>
        <v/>
      </c>
      <c r="DG27" s="13" t="str">
        <f t="shared" si="5"/>
        <v/>
      </c>
      <c r="DH27" s="13" t="str">
        <f t="shared" si="5"/>
        <v/>
      </c>
      <c r="DI27" s="13" t="str">
        <f t="shared" si="5"/>
        <v/>
      </c>
      <c r="DJ27" s="13" t="str">
        <f t="shared" si="6"/>
        <v/>
      </c>
      <c r="DK27" s="13" t="str">
        <f t="shared" si="6"/>
        <v/>
      </c>
      <c r="DL27" s="13" t="str">
        <f t="shared" si="6"/>
        <v/>
      </c>
      <c r="DM27" s="13" t="str">
        <f t="shared" si="6"/>
        <v/>
      </c>
      <c r="DN27" s="13" t="str">
        <f t="shared" si="8"/>
        <v/>
      </c>
      <c r="DO27" s="13" t="str">
        <f t="shared" si="8"/>
        <v/>
      </c>
      <c r="DP27" s="13" t="str">
        <f t="shared" si="8"/>
        <v/>
      </c>
      <c r="DQ27" s="13" t="str">
        <f t="shared" si="8"/>
        <v/>
      </c>
      <c r="DR27" s="13" t="str">
        <f t="shared" si="8"/>
        <v/>
      </c>
      <c r="DS27" s="13" t="str">
        <f t="shared" si="8"/>
        <v/>
      </c>
      <c r="DT27" s="13" t="str">
        <f t="shared" si="8"/>
        <v/>
      </c>
      <c r="DU27" s="13" t="str">
        <f t="shared" si="8"/>
        <v/>
      </c>
      <c r="DV27" s="13" t="str">
        <f t="shared" si="8"/>
        <v/>
      </c>
      <c r="DW27" s="13" t="str">
        <f t="shared" si="8"/>
        <v/>
      </c>
      <c r="DX27" s="13" t="str">
        <f t="shared" si="8"/>
        <v/>
      </c>
    </row>
    <row r="28" spans="1:128" ht="15" thickBot="1" x14ac:dyDescent="0.4">
      <c r="A28" s="18"/>
      <c r="B28" s="21" t="s">
        <v>149</v>
      </c>
      <c r="C28" s="77">
        <v>90976.019424837796</v>
      </c>
      <c r="D28" s="77">
        <v>90987.542357740196</v>
      </c>
      <c r="E28" s="77">
        <v>91027.551647049695</v>
      </c>
      <c r="F28" s="77">
        <v>90323.123184171694</v>
      </c>
      <c r="G28" s="77">
        <v>91025.885537791095</v>
      </c>
      <c r="H28" s="77">
        <v>91111.039108012497</v>
      </c>
      <c r="I28" s="77">
        <v>91199.592963778196</v>
      </c>
      <c r="J28" s="77">
        <v>90721.977429890496</v>
      </c>
      <c r="K28" s="77">
        <v>90609.333435810302</v>
      </c>
      <c r="L28" s="77">
        <v>89898.284239958899</v>
      </c>
      <c r="M28" s="77">
        <v>89660.620695594698</v>
      </c>
      <c r="N28" s="77">
        <v>90693.321035360801</v>
      </c>
      <c r="O28" s="77">
        <v>89916.407391638495</v>
      </c>
      <c r="P28" s="77">
        <v>89974.849583357107</v>
      </c>
      <c r="Q28" s="77">
        <v>90218.541137385706</v>
      </c>
      <c r="R28" s="77">
        <v>90769.018437968698</v>
      </c>
      <c r="S28" s="77">
        <v>90348.725932212605</v>
      </c>
      <c r="T28" s="77">
        <v>90528.791539026905</v>
      </c>
      <c r="U28" s="77">
        <v>90333.956042231104</v>
      </c>
      <c r="V28" s="77">
        <v>90415.342406808006</v>
      </c>
      <c r="W28" s="77">
        <v>90253.217085785407</v>
      </c>
      <c r="X28" s="77">
        <v>90543.173155686396</v>
      </c>
      <c r="Y28" s="77">
        <v>91230.175369980498</v>
      </c>
      <c r="Z28" s="77">
        <v>91020.815819750205</v>
      </c>
      <c r="AA28" s="77">
        <v>91197.074280300905</v>
      </c>
      <c r="AB28" s="77">
        <v>91208.036623279404</v>
      </c>
      <c r="AC28" s="77">
        <v>90885.3839358525</v>
      </c>
      <c r="AD28" s="77">
        <v>90952.146207449696</v>
      </c>
      <c r="AE28" s="77">
        <v>90722.916224515997</v>
      </c>
      <c r="AF28" s="77">
        <v>90452.790918311701</v>
      </c>
      <c r="AG28" s="77">
        <v>89745.197991340305</v>
      </c>
      <c r="AH28" s="77">
        <v>90095.076677473102</v>
      </c>
      <c r="AI28" s="77">
        <v>90154.2369742304</v>
      </c>
      <c r="AJ28" s="77">
        <v>90505.7799081392</v>
      </c>
      <c r="AK28" s="77">
        <v>89878.125176898902</v>
      </c>
      <c r="AL28" s="77">
        <v>90572.360978744997</v>
      </c>
      <c r="AM28" s="77">
        <v>90138.138970064305</v>
      </c>
      <c r="AN28" s="77">
        <v>89456.792533725398</v>
      </c>
      <c r="AO28" s="77">
        <v>91073.285984703005</v>
      </c>
      <c r="AP28" s="77">
        <v>91654.671235630303</v>
      </c>
      <c r="AQ28" s="77">
        <v>91561.679470971794</v>
      </c>
      <c r="AR28" s="77">
        <v>91622.482256058502</v>
      </c>
      <c r="AS28" s="77">
        <v>91877.565575350294</v>
      </c>
      <c r="AT28" s="77">
        <v>92196.950298382697</v>
      </c>
      <c r="AU28" s="77">
        <v>91863.895447457093</v>
      </c>
      <c r="AV28" s="77">
        <v>92448.992056676507</v>
      </c>
      <c r="AW28" s="77">
        <v>92215.8972912319</v>
      </c>
      <c r="AX28" s="77">
        <v>92628.330225270998</v>
      </c>
      <c r="AY28" s="77">
        <v>92809.500979807795</v>
      </c>
      <c r="AZ28" s="77">
        <v>93095.892926101995</v>
      </c>
      <c r="BA28" s="77">
        <v>92799.581340766206</v>
      </c>
      <c r="BB28" s="77">
        <v>93298.652920102002</v>
      </c>
      <c r="BC28" s="77">
        <v>93696.238329963002</v>
      </c>
      <c r="BD28" s="77">
        <v>93557.746563802895</v>
      </c>
      <c r="BE28" s="77">
        <v>94284.058826834604</v>
      </c>
      <c r="BF28" s="77">
        <v>93311.690281363204</v>
      </c>
      <c r="BG28" s="77">
        <v>94088.637053143102</v>
      </c>
      <c r="BH28" s="112"/>
      <c r="BO28" s="13" t="str">
        <f t="shared" si="7"/>
        <v/>
      </c>
      <c r="BP28" s="13" t="str">
        <f t="shared" si="7"/>
        <v/>
      </c>
      <c r="BQ28" s="13" t="str">
        <f t="shared" si="7"/>
        <v/>
      </c>
      <c r="BR28" s="13" t="str">
        <f t="shared" si="7"/>
        <v/>
      </c>
      <c r="BS28" s="13" t="str">
        <f t="shared" si="7"/>
        <v/>
      </c>
      <c r="BT28" s="13" t="str">
        <f t="shared" si="7"/>
        <v/>
      </c>
      <c r="BU28" s="13" t="str">
        <f t="shared" si="7"/>
        <v/>
      </c>
      <c r="BV28" s="13" t="str">
        <f t="shared" si="7"/>
        <v/>
      </c>
      <c r="BW28" s="13" t="str">
        <f t="shared" si="7"/>
        <v/>
      </c>
      <c r="BX28" s="13" t="str">
        <f t="shared" si="7"/>
        <v/>
      </c>
      <c r="BY28" s="13" t="str">
        <f t="shared" si="7"/>
        <v/>
      </c>
      <c r="BZ28" s="13" t="str">
        <f t="shared" si="7"/>
        <v/>
      </c>
      <c r="CA28" s="13" t="str">
        <f t="shared" si="7"/>
        <v/>
      </c>
      <c r="CB28" s="13" t="str">
        <f t="shared" si="7"/>
        <v/>
      </c>
      <c r="CC28" s="13" t="str">
        <f t="shared" si="7"/>
        <v/>
      </c>
      <c r="CD28" s="13" t="str">
        <f t="shared" si="4"/>
        <v/>
      </c>
      <c r="CE28" s="13" t="str">
        <f t="shared" si="4"/>
        <v/>
      </c>
      <c r="CF28" s="13" t="str">
        <f t="shared" si="4"/>
        <v/>
      </c>
      <c r="CG28" s="13" t="str">
        <f t="shared" si="4"/>
        <v/>
      </c>
      <c r="CH28" s="13" t="str">
        <f t="shared" si="4"/>
        <v/>
      </c>
      <c r="CI28" s="13" t="str">
        <f t="shared" si="4"/>
        <v/>
      </c>
      <c r="CJ28" s="13" t="str">
        <f t="shared" si="4"/>
        <v/>
      </c>
      <c r="CK28" s="13" t="str">
        <f t="shared" si="4"/>
        <v/>
      </c>
      <c r="CL28" s="13" t="str">
        <f t="shared" si="4"/>
        <v/>
      </c>
      <c r="CM28" s="13" t="str">
        <f t="shared" si="4"/>
        <v/>
      </c>
      <c r="CN28" s="13" t="str">
        <f t="shared" si="4"/>
        <v/>
      </c>
      <c r="CO28" s="13" t="str">
        <f t="shared" si="4"/>
        <v/>
      </c>
      <c r="CP28" s="13" t="str">
        <f t="shared" si="4"/>
        <v/>
      </c>
      <c r="CQ28" s="13" t="str">
        <f t="shared" si="4"/>
        <v/>
      </c>
      <c r="CR28" s="13" t="str">
        <f t="shared" si="4"/>
        <v/>
      </c>
      <c r="CS28" s="13" t="str">
        <f t="shared" si="4"/>
        <v/>
      </c>
      <c r="CT28" s="13" t="str">
        <f t="shared" si="5"/>
        <v/>
      </c>
      <c r="CU28" s="13" t="str">
        <f t="shared" si="5"/>
        <v/>
      </c>
      <c r="CV28" s="13" t="str">
        <f t="shared" si="5"/>
        <v/>
      </c>
      <c r="CW28" s="13" t="str">
        <f t="shared" si="5"/>
        <v/>
      </c>
      <c r="CX28" s="13" t="str">
        <f t="shared" si="5"/>
        <v/>
      </c>
      <c r="CY28" s="13" t="str">
        <f t="shared" si="5"/>
        <v/>
      </c>
      <c r="CZ28" s="13" t="str">
        <f t="shared" si="5"/>
        <v/>
      </c>
      <c r="DA28" s="13" t="str">
        <f t="shared" si="5"/>
        <v/>
      </c>
      <c r="DB28" s="13" t="str">
        <f t="shared" si="5"/>
        <v/>
      </c>
      <c r="DC28" s="13" t="str">
        <f t="shared" si="5"/>
        <v/>
      </c>
      <c r="DD28" s="13" t="str">
        <f t="shared" si="5"/>
        <v/>
      </c>
      <c r="DE28" s="13" t="str">
        <f t="shared" si="5"/>
        <v/>
      </c>
      <c r="DF28" s="13" t="str">
        <f t="shared" si="5"/>
        <v/>
      </c>
      <c r="DG28" s="13" t="str">
        <f t="shared" si="5"/>
        <v/>
      </c>
      <c r="DH28" s="13" t="str">
        <f t="shared" si="5"/>
        <v/>
      </c>
      <c r="DI28" s="13" t="str">
        <f t="shared" si="5"/>
        <v/>
      </c>
      <c r="DJ28" s="13" t="str">
        <f t="shared" si="6"/>
        <v/>
      </c>
      <c r="DK28" s="13" t="str">
        <f t="shared" si="6"/>
        <v/>
      </c>
      <c r="DL28" s="13" t="str">
        <f t="shared" si="6"/>
        <v/>
      </c>
      <c r="DM28" s="13" t="str">
        <f t="shared" si="6"/>
        <v/>
      </c>
      <c r="DN28" s="13" t="str">
        <f t="shared" si="8"/>
        <v/>
      </c>
      <c r="DO28" s="13" t="str">
        <f t="shared" si="8"/>
        <v/>
      </c>
      <c r="DP28" s="13" t="str">
        <f t="shared" si="8"/>
        <v/>
      </c>
      <c r="DQ28" s="13" t="str">
        <f t="shared" si="8"/>
        <v/>
      </c>
      <c r="DR28" s="13" t="str">
        <f t="shared" si="8"/>
        <v/>
      </c>
      <c r="DS28" s="13" t="str">
        <f t="shared" si="8"/>
        <v/>
      </c>
      <c r="DT28" s="13" t="str">
        <f t="shared" si="8"/>
        <v/>
      </c>
      <c r="DU28" s="13" t="str">
        <f t="shared" si="8"/>
        <v/>
      </c>
      <c r="DV28" s="13" t="str">
        <f t="shared" si="8"/>
        <v/>
      </c>
      <c r="DW28" s="13" t="str">
        <f t="shared" si="8"/>
        <v/>
      </c>
      <c r="DX28" s="13" t="str">
        <f t="shared" si="8"/>
        <v/>
      </c>
    </row>
    <row r="29" spans="1:128" ht="15" thickBot="1" x14ac:dyDescent="0.4">
      <c r="A29" s="119" t="s">
        <v>150</v>
      </c>
      <c r="B29" s="119"/>
      <c r="C29" s="78">
        <v>262255.54298245098</v>
      </c>
      <c r="D29" s="78">
        <v>261882.89413275474</v>
      </c>
      <c r="E29" s="78">
        <v>260877.94297577735</v>
      </c>
      <c r="F29" s="78">
        <v>260289.04647202534</v>
      </c>
      <c r="G29" s="78">
        <v>261394.15283524254</v>
      </c>
      <c r="H29" s="78">
        <v>261196.78754965909</v>
      </c>
      <c r="I29" s="78">
        <v>260709.48333181941</v>
      </c>
      <c r="J29" s="78">
        <v>259278.16693594446</v>
      </c>
      <c r="K29" s="78">
        <v>259195.4271576826</v>
      </c>
      <c r="L29" s="78">
        <v>257594.13091602665</v>
      </c>
      <c r="M29" s="78">
        <v>257404.64922494188</v>
      </c>
      <c r="N29" s="78">
        <v>258050.38269069462</v>
      </c>
      <c r="O29" s="78">
        <v>257627.75572331855</v>
      </c>
      <c r="P29" s="78">
        <v>257105.8857937016</v>
      </c>
      <c r="Q29" s="78">
        <v>256733.89214205527</v>
      </c>
      <c r="R29" s="78">
        <v>256774.75940703222</v>
      </c>
      <c r="S29" s="78">
        <v>255446.51120157956</v>
      </c>
      <c r="T29" s="78">
        <v>255708.42207608256</v>
      </c>
      <c r="U29" s="78">
        <v>254969.08626083593</v>
      </c>
      <c r="V29" s="78">
        <v>255812.38632225938</v>
      </c>
      <c r="W29" s="78">
        <v>255410.45161265921</v>
      </c>
      <c r="X29" s="78">
        <v>255905.51628966699</v>
      </c>
      <c r="Y29" s="78">
        <v>257019.22793709225</v>
      </c>
      <c r="Z29" s="78">
        <v>256240.205394283</v>
      </c>
      <c r="AA29" s="78">
        <v>256723.31522946173</v>
      </c>
      <c r="AB29" s="78">
        <v>258870.89910364017</v>
      </c>
      <c r="AC29" s="78">
        <v>259187.50228713482</v>
      </c>
      <c r="AD29" s="78">
        <v>260329.99988287102</v>
      </c>
      <c r="AE29" s="78">
        <v>260772.63349222415</v>
      </c>
      <c r="AF29" s="78">
        <v>261071.03357768606</v>
      </c>
      <c r="AG29" s="78">
        <v>260569.98626741057</v>
      </c>
      <c r="AH29" s="78">
        <v>260912.90558529773</v>
      </c>
      <c r="AI29" s="78">
        <v>262438.75099051488</v>
      </c>
      <c r="AJ29" s="78">
        <v>262135.40901522816</v>
      </c>
      <c r="AK29" s="78">
        <v>261686.17508618339</v>
      </c>
      <c r="AL29" s="78">
        <v>263156.51769192773</v>
      </c>
      <c r="AM29" s="78">
        <v>257249.83348327491</v>
      </c>
      <c r="AN29" s="78">
        <v>257819.79830560845</v>
      </c>
      <c r="AO29" s="78">
        <v>262848.95138660294</v>
      </c>
      <c r="AP29" s="78">
        <v>263459.92842069786</v>
      </c>
      <c r="AQ29" s="78">
        <v>265382.96517611068</v>
      </c>
      <c r="AR29" s="78">
        <v>267365.49537035846</v>
      </c>
      <c r="AS29" s="78">
        <v>269210.32978715631</v>
      </c>
      <c r="AT29" s="78">
        <v>270244.00339062052</v>
      </c>
      <c r="AU29" s="78">
        <v>270353.00537498773</v>
      </c>
      <c r="AV29" s="78">
        <v>270814.92135982064</v>
      </c>
      <c r="AW29" s="78">
        <v>270399.46915560396</v>
      </c>
      <c r="AX29" s="78">
        <v>270759.18456475821</v>
      </c>
      <c r="AY29" s="78">
        <v>271093.69480169268</v>
      </c>
      <c r="AZ29" s="78">
        <v>270974.18891474517</v>
      </c>
      <c r="BA29" s="78">
        <v>270613.26591560198</v>
      </c>
      <c r="BB29" s="78">
        <v>270285.72560526361</v>
      </c>
      <c r="BC29" s="78">
        <v>270663.61441732163</v>
      </c>
      <c r="BD29" s="78">
        <v>269482.9738434648</v>
      </c>
      <c r="BE29" s="78">
        <v>270289.10459756403</v>
      </c>
      <c r="BF29" s="78">
        <v>269257.26435611903</v>
      </c>
      <c r="BG29" s="78">
        <v>269489.90323049785</v>
      </c>
      <c r="BH29" s="112"/>
      <c r="BO29" s="13" t="str">
        <f t="shared" si="7"/>
        <v/>
      </c>
      <c r="BP29" s="13" t="str">
        <f t="shared" si="7"/>
        <v/>
      </c>
      <c r="BQ29" s="13" t="str">
        <f t="shared" si="7"/>
        <v/>
      </c>
      <c r="BR29" s="13" t="str">
        <f t="shared" si="7"/>
        <v/>
      </c>
      <c r="BS29" s="13" t="str">
        <f t="shared" si="7"/>
        <v/>
      </c>
      <c r="BT29" s="13" t="str">
        <f t="shared" si="7"/>
        <v/>
      </c>
      <c r="BU29" s="13" t="str">
        <f t="shared" si="7"/>
        <v/>
      </c>
      <c r="BV29" s="13" t="str">
        <f t="shared" si="7"/>
        <v/>
      </c>
      <c r="BW29" s="13" t="str">
        <f t="shared" si="7"/>
        <v/>
      </c>
      <c r="BX29" s="13" t="str">
        <f t="shared" si="7"/>
        <v/>
      </c>
      <c r="BY29" s="13" t="str">
        <f t="shared" si="7"/>
        <v/>
      </c>
      <c r="BZ29" s="13" t="str">
        <f t="shared" si="7"/>
        <v/>
      </c>
      <c r="CA29" s="13" t="str">
        <f t="shared" si="7"/>
        <v/>
      </c>
      <c r="CB29" s="13" t="str">
        <f t="shared" si="7"/>
        <v/>
      </c>
      <c r="CC29" s="13" t="str">
        <f t="shared" si="7"/>
        <v/>
      </c>
      <c r="CD29" s="13" t="str">
        <f t="shared" si="4"/>
        <v/>
      </c>
      <c r="CE29" s="13" t="str">
        <f t="shared" si="4"/>
        <v/>
      </c>
      <c r="CF29" s="13" t="str">
        <f t="shared" si="4"/>
        <v/>
      </c>
      <c r="CG29" s="13" t="str">
        <f t="shared" si="4"/>
        <v/>
      </c>
      <c r="CH29" s="13" t="str">
        <f t="shared" si="4"/>
        <v/>
      </c>
      <c r="CI29" s="13" t="str">
        <f t="shared" si="4"/>
        <v/>
      </c>
      <c r="CJ29" s="13" t="str">
        <f t="shared" si="4"/>
        <v/>
      </c>
      <c r="CK29" s="13" t="str">
        <f t="shared" si="4"/>
        <v/>
      </c>
      <c r="CL29" s="13" t="str">
        <f t="shared" si="4"/>
        <v/>
      </c>
      <c r="CM29" s="13" t="str">
        <f t="shared" si="4"/>
        <v/>
      </c>
      <c r="CN29" s="13" t="str">
        <f t="shared" si="4"/>
        <v/>
      </c>
      <c r="CO29" s="13" t="str">
        <f t="shared" si="4"/>
        <v/>
      </c>
      <c r="CP29" s="13" t="str">
        <f t="shared" si="4"/>
        <v/>
      </c>
      <c r="CQ29" s="13" t="str">
        <f t="shared" si="4"/>
        <v/>
      </c>
      <c r="CR29" s="13" t="str">
        <f t="shared" si="4"/>
        <v/>
      </c>
      <c r="CS29" s="13" t="str">
        <f t="shared" si="4"/>
        <v/>
      </c>
      <c r="CT29" s="13" t="str">
        <f t="shared" si="5"/>
        <v/>
      </c>
      <c r="CU29" s="13" t="str">
        <f t="shared" si="5"/>
        <v/>
      </c>
      <c r="CV29" s="13" t="str">
        <f t="shared" si="5"/>
        <v/>
      </c>
      <c r="CW29" s="13" t="str">
        <f t="shared" si="5"/>
        <v/>
      </c>
      <c r="CX29" s="13" t="str">
        <f t="shared" si="5"/>
        <v/>
      </c>
      <c r="CY29" s="13" t="str">
        <f t="shared" si="5"/>
        <v/>
      </c>
      <c r="CZ29" s="13" t="str">
        <f t="shared" si="5"/>
        <v/>
      </c>
      <c r="DA29" s="13" t="str">
        <f t="shared" si="5"/>
        <v/>
      </c>
      <c r="DB29" s="13" t="str">
        <f t="shared" si="5"/>
        <v/>
      </c>
      <c r="DC29" s="13" t="str">
        <f t="shared" si="5"/>
        <v/>
      </c>
      <c r="DD29" s="13" t="str">
        <f t="shared" si="5"/>
        <v/>
      </c>
      <c r="DE29" s="13" t="str">
        <f t="shared" si="5"/>
        <v/>
      </c>
      <c r="DF29" s="13" t="str">
        <f t="shared" si="5"/>
        <v/>
      </c>
      <c r="DG29" s="13" t="str">
        <f t="shared" si="5"/>
        <v/>
      </c>
      <c r="DH29" s="13" t="str">
        <f t="shared" si="5"/>
        <v/>
      </c>
      <c r="DI29" s="13" t="str">
        <f t="shared" si="5"/>
        <v/>
      </c>
      <c r="DJ29" s="13" t="str">
        <f t="shared" si="6"/>
        <v/>
      </c>
      <c r="DK29" s="13" t="str">
        <f t="shared" si="6"/>
        <v/>
      </c>
      <c r="DL29" s="13" t="str">
        <f t="shared" si="6"/>
        <v/>
      </c>
      <c r="DM29" s="13" t="str">
        <f t="shared" si="6"/>
        <v/>
      </c>
      <c r="DN29" s="13" t="str">
        <f t="shared" si="8"/>
        <v/>
      </c>
      <c r="DO29" s="13" t="str">
        <f t="shared" si="8"/>
        <v/>
      </c>
      <c r="DP29" s="13" t="str">
        <f t="shared" si="8"/>
        <v/>
      </c>
      <c r="DQ29" s="13" t="str">
        <f t="shared" si="8"/>
        <v/>
      </c>
      <c r="DR29" s="13" t="str">
        <f t="shared" si="8"/>
        <v/>
      </c>
      <c r="DS29" s="13" t="str">
        <f t="shared" si="8"/>
        <v/>
      </c>
      <c r="DT29" s="13" t="str">
        <f t="shared" si="8"/>
        <v/>
      </c>
      <c r="DU29" s="13" t="str">
        <f t="shared" si="8"/>
        <v/>
      </c>
      <c r="DV29" s="13" t="str">
        <f t="shared" si="8"/>
        <v/>
      </c>
      <c r="DW29" s="13" t="str">
        <f t="shared" si="8"/>
        <v/>
      </c>
      <c r="DX29" s="13" t="str">
        <f t="shared" si="8"/>
        <v/>
      </c>
    </row>
    <row r="30" spans="1:128" x14ac:dyDescent="0.35">
      <c r="A30" s="7"/>
      <c r="B30" s="7"/>
      <c r="C30" s="82"/>
      <c r="D30" s="82"/>
      <c r="E30" s="82"/>
      <c r="F30" s="82"/>
      <c r="G30" s="82"/>
      <c r="H30" s="82"/>
      <c r="I30" s="82"/>
      <c r="J30" s="82"/>
      <c r="K30" s="82"/>
      <c r="L30" s="82"/>
      <c r="M30" s="82"/>
      <c r="N30" s="82"/>
      <c r="O30" s="82"/>
      <c r="P30" s="82"/>
      <c r="Q30" s="82"/>
      <c r="R30" s="82"/>
      <c r="S30" s="82"/>
      <c r="T30" s="82"/>
      <c r="U30" s="82"/>
      <c r="V30" s="82"/>
      <c r="W30" s="82"/>
      <c r="X30" s="82"/>
      <c r="Y30" s="82"/>
      <c r="Z30" s="82"/>
      <c r="AA30" s="82"/>
      <c r="AB30" s="82"/>
      <c r="AC30" s="82"/>
      <c r="AD30" s="82"/>
      <c r="AE30" s="82"/>
      <c r="AF30" s="82"/>
      <c r="AG30" s="82"/>
      <c r="AH30" s="82"/>
      <c r="AI30" s="82"/>
      <c r="AJ30" s="82"/>
      <c r="AK30" s="82"/>
      <c r="AL30" s="82"/>
      <c r="AM30" s="82"/>
      <c r="AN30" s="82"/>
      <c r="AO30" s="82"/>
      <c r="AP30" s="82"/>
      <c r="AQ30" s="82"/>
      <c r="AR30" s="82"/>
      <c r="AS30" s="82"/>
      <c r="AT30" s="82"/>
      <c r="AU30" s="82"/>
      <c r="AV30" s="82"/>
      <c r="AW30" s="82"/>
      <c r="AX30" s="82"/>
      <c r="AY30" s="82"/>
      <c r="AZ30" s="82"/>
      <c r="BA30" s="82"/>
      <c r="BB30" s="82"/>
      <c r="BC30" s="82"/>
      <c r="BD30" s="82"/>
      <c r="BE30" s="82"/>
      <c r="BF30" s="82"/>
      <c r="BG30" s="82"/>
      <c r="BH30" s="111"/>
    </row>
    <row r="31" spans="1:128" ht="15" thickBot="1" x14ac:dyDescent="0.4">
      <c r="A31" s="88" t="s">
        <v>296</v>
      </c>
      <c r="B31" s="89"/>
      <c r="C31" s="82"/>
      <c r="D31" s="82"/>
      <c r="E31" s="82"/>
      <c r="F31" s="82"/>
      <c r="G31" s="82"/>
      <c r="H31" s="82"/>
      <c r="I31" s="82"/>
      <c r="J31" s="82"/>
      <c r="K31" s="82"/>
      <c r="L31" s="82"/>
      <c r="M31" s="82"/>
      <c r="N31" s="82"/>
      <c r="O31" s="82"/>
      <c r="P31" s="82"/>
      <c r="Q31" s="82"/>
      <c r="R31" s="82"/>
      <c r="S31" s="82"/>
      <c r="T31" s="82"/>
      <c r="U31" s="82"/>
      <c r="V31" s="82"/>
      <c r="W31" s="82"/>
      <c r="X31" s="82"/>
      <c r="Y31" s="82"/>
      <c r="Z31" s="82"/>
      <c r="AA31" s="82"/>
      <c r="AB31" s="82"/>
      <c r="AC31" s="82"/>
      <c r="AD31" s="82"/>
      <c r="AE31" s="82"/>
      <c r="AF31" s="82"/>
      <c r="AG31" s="82"/>
      <c r="AH31" s="82"/>
      <c r="AI31" s="82"/>
      <c r="AJ31" s="82"/>
      <c r="AK31" s="82"/>
      <c r="AL31" s="82"/>
      <c r="AM31" s="82"/>
      <c r="AN31" s="82"/>
      <c r="AO31" s="82"/>
      <c r="AP31" s="82"/>
      <c r="AQ31" s="82"/>
      <c r="AR31" s="82"/>
      <c r="AS31" s="82"/>
      <c r="AT31" s="82"/>
      <c r="AU31" s="82"/>
      <c r="AV31" s="82"/>
      <c r="AW31" s="82"/>
      <c r="AX31" s="82"/>
      <c r="AY31" s="82"/>
      <c r="AZ31" s="82"/>
      <c r="BA31" s="82"/>
      <c r="BB31" s="82"/>
      <c r="BC31" s="82"/>
      <c r="BD31" s="82"/>
      <c r="BE31" s="82"/>
      <c r="BF31" s="82"/>
      <c r="BG31" s="82"/>
      <c r="BH31" s="111"/>
    </row>
    <row r="32" spans="1:128" ht="15" thickBot="1" x14ac:dyDescent="0.4">
      <c r="A32" s="14" t="s">
        <v>144</v>
      </c>
      <c r="B32" s="15" t="s">
        <v>22</v>
      </c>
      <c r="C32" s="22" t="s">
        <v>47</v>
      </c>
      <c r="D32" s="22" t="s">
        <v>48</v>
      </c>
      <c r="E32" s="22" t="s">
        <v>49</v>
      </c>
      <c r="F32" s="22" t="s">
        <v>50</v>
      </c>
      <c r="G32" s="22" t="s">
        <v>51</v>
      </c>
      <c r="H32" s="22" t="s">
        <v>52</v>
      </c>
      <c r="I32" s="22" t="s">
        <v>53</v>
      </c>
      <c r="J32" s="22" t="s">
        <v>54</v>
      </c>
      <c r="K32" s="22" t="s">
        <v>55</v>
      </c>
      <c r="L32" s="22" t="s">
        <v>56</v>
      </c>
      <c r="M32" s="22" t="s">
        <v>57</v>
      </c>
      <c r="N32" s="22" t="s">
        <v>58</v>
      </c>
      <c r="O32" s="22" t="s">
        <v>59</v>
      </c>
      <c r="P32" s="22" t="s">
        <v>60</v>
      </c>
      <c r="Q32" s="22" t="s">
        <v>61</v>
      </c>
      <c r="R32" s="22" t="s">
        <v>62</v>
      </c>
      <c r="S32" s="22" t="s">
        <v>63</v>
      </c>
      <c r="T32" s="22" t="s">
        <v>64</v>
      </c>
      <c r="U32" s="22" t="s">
        <v>65</v>
      </c>
      <c r="V32" s="22" t="s">
        <v>66</v>
      </c>
      <c r="W32" s="22" t="s">
        <v>67</v>
      </c>
      <c r="X32" s="22" t="s">
        <v>68</v>
      </c>
      <c r="Y32" s="22" t="s">
        <v>69</v>
      </c>
      <c r="Z32" s="22" t="s">
        <v>70</v>
      </c>
      <c r="AA32" s="22" t="s">
        <v>71</v>
      </c>
      <c r="AB32" s="22" t="s">
        <v>72</v>
      </c>
      <c r="AC32" s="22" t="s">
        <v>73</v>
      </c>
      <c r="AD32" s="22" t="s">
        <v>74</v>
      </c>
      <c r="AE32" s="22" t="s">
        <v>75</v>
      </c>
      <c r="AF32" s="22" t="s">
        <v>76</v>
      </c>
      <c r="AG32" s="22" t="s">
        <v>77</v>
      </c>
      <c r="AH32" s="22" t="s">
        <v>78</v>
      </c>
      <c r="AI32" s="22" t="s">
        <v>79</v>
      </c>
      <c r="AJ32" s="22" t="s">
        <v>80</v>
      </c>
      <c r="AK32" s="22" t="s">
        <v>81</v>
      </c>
      <c r="AL32" s="22" t="s">
        <v>82</v>
      </c>
      <c r="AM32" s="22" t="s">
        <v>83</v>
      </c>
      <c r="AN32" s="22" t="s">
        <v>84</v>
      </c>
      <c r="AO32" s="22" t="s">
        <v>85</v>
      </c>
      <c r="AP32" s="22" t="s">
        <v>86</v>
      </c>
      <c r="AQ32" s="22" t="s">
        <v>87</v>
      </c>
      <c r="AR32" s="22" t="s">
        <v>88</v>
      </c>
      <c r="AS32" s="22" t="s">
        <v>89</v>
      </c>
      <c r="AT32" s="22" t="s">
        <v>90</v>
      </c>
      <c r="AU32" s="22" t="s">
        <v>91</v>
      </c>
      <c r="AV32" s="22" t="s">
        <v>92</v>
      </c>
      <c r="AW32" s="22" t="s">
        <v>93</v>
      </c>
      <c r="AX32" s="22" t="s">
        <v>283</v>
      </c>
      <c r="AY32" s="22" t="s">
        <v>311</v>
      </c>
      <c r="AZ32" s="22" t="s">
        <v>314</v>
      </c>
      <c r="BA32" s="22" t="s">
        <v>317</v>
      </c>
      <c r="BB32" s="22" t="s">
        <v>319</v>
      </c>
      <c r="BC32" s="22" t="s">
        <v>321</v>
      </c>
      <c r="BD32" s="22" t="s">
        <v>324</v>
      </c>
      <c r="BE32" s="22" t="s">
        <v>326</v>
      </c>
      <c r="BF32" s="22" t="s">
        <v>328</v>
      </c>
      <c r="BG32" s="22" t="s">
        <v>333</v>
      </c>
      <c r="BH32" s="107"/>
    </row>
    <row r="33" spans="1:128" ht="15" thickBot="1" x14ac:dyDescent="0.4">
      <c r="A33" s="16" t="s">
        <v>94</v>
      </c>
      <c r="B33" s="17" t="s">
        <v>95</v>
      </c>
      <c r="C33" s="81">
        <v>5.4397742324203504</v>
      </c>
      <c r="D33" s="81">
        <v>9.26023947251206</v>
      </c>
      <c r="E33" s="81">
        <v>20.216689493110501</v>
      </c>
      <c r="F33" s="81">
        <v>10.7211867335369</v>
      </c>
      <c r="G33" s="81">
        <v>10.079642631928399</v>
      </c>
      <c r="H33" s="81">
        <v>11.121925660416</v>
      </c>
      <c r="I33" s="81">
        <v>12.4651515561669</v>
      </c>
      <c r="J33" s="81">
        <v>10.331898847528199</v>
      </c>
      <c r="K33" s="81">
        <v>25.673147571909698</v>
      </c>
      <c r="L33" s="81">
        <v>29.9532400077779</v>
      </c>
      <c r="M33" s="81">
        <v>22.464601940721899</v>
      </c>
      <c r="N33" s="81">
        <v>37.366575310342597</v>
      </c>
      <c r="O33" s="81">
        <v>31.611387361378899</v>
      </c>
      <c r="P33" s="81">
        <v>26.719825280965399</v>
      </c>
      <c r="Q33" s="81">
        <v>10.6835351003312</v>
      </c>
      <c r="R33" s="81" t="s">
        <v>330</v>
      </c>
      <c r="S33" s="81" t="s">
        <v>330</v>
      </c>
      <c r="T33" s="81" t="s">
        <v>330</v>
      </c>
      <c r="U33" s="81">
        <v>23.818748676973598</v>
      </c>
      <c r="V33" s="81">
        <v>16.631008856557902</v>
      </c>
      <c r="W33" s="81" t="s">
        <v>330</v>
      </c>
      <c r="X33" s="81">
        <v>16.2291363045717</v>
      </c>
      <c r="Y33" s="81">
        <v>19.516833094010401</v>
      </c>
      <c r="Z33" s="81">
        <v>19.859029221089099</v>
      </c>
      <c r="AA33" s="81">
        <v>13.816813862982</v>
      </c>
      <c r="AB33" s="81">
        <v>16.6730469577845</v>
      </c>
      <c r="AC33" s="81">
        <v>26.584175353707501</v>
      </c>
      <c r="AD33" s="81">
        <v>14.571977488980499</v>
      </c>
      <c r="AE33" s="81">
        <v>20.159068414804299</v>
      </c>
      <c r="AF33" s="81">
        <v>20.250908349983401</v>
      </c>
      <c r="AG33" s="81">
        <v>21.191952064580001</v>
      </c>
      <c r="AH33" s="81">
        <v>15.3357777582965</v>
      </c>
      <c r="AI33" s="81">
        <v>16.8650153424582</v>
      </c>
      <c r="AJ33" s="81">
        <v>11.733611154201199</v>
      </c>
      <c r="AK33" s="81">
        <v>21.775910912632199</v>
      </c>
      <c r="AL33" s="81">
        <v>17.653704238248601</v>
      </c>
      <c r="AM33" s="81">
        <v>11.9446464452322</v>
      </c>
      <c r="AN33" s="81">
        <v>17.250397180306098</v>
      </c>
      <c r="AO33" s="81">
        <v>21.633140940243699</v>
      </c>
      <c r="AP33" s="81">
        <v>21.149526617966199</v>
      </c>
      <c r="AQ33" s="81">
        <v>33.520066064896398</v>
      </c>
      <c r="AR33" s="81">
        <v>31.9816211165789</v>
      </c>
      <c r="AS33" s="81">
        <v>41.974681308934798</v>
      </c>
      <c r="AT33" s="81">
        <v>20.965957614227801</v>
      </c>
      <c r="AU33" s="81">
        <v>30.415742474981901</v>
      </c>
      <c r="AV33" s="81">
        <v>34.750709032128597</v>
      </c>
      <c r="AW33" s="81">
        <v>28.0629951774524</v>
      </c>
      <c r="AX33" s="81">
        <v>27.3377805935413</v>
      </c>
      <c r="AY33" s="81">
        <v>42.4727865816944</v>
      </c>
      <c r="AZ33" s="81">
        <v>36.791981038654697</v>
      </c>
      <c r="BA33" s="81">
        <v>46.012221617764801</v>
      </c>
      <c r="BB33" s="81">
        <v>28.1302324173042</v>
      </c>
      <c r="BC33" s="81">
        <v>19.494795915509499</v>
      </c>
      <c r="BD33" s="81">
        <v>35.913708543256803</v>
      </c>
      <c r="BE33" s="81">
        <v>26.430431516822299</v>
      </c>
      <c r="BF33" s="81">
        <v>18.337110175145401</v>
      </c>
      <c r="BG33" s="81">
        <v>18.832500649538201</v>
      </c>
      <c r="BH33" s="110"/>
      <c r="BO33" s="13" t="str">
        <f t="shared" ref="BO33:CD48" si="9">IF(C33&gt;0,IF(C33&lt;5,"SECRETTTTTTTT",""),"")</f>
        <v/>
      </c>
      <c r="BP33" s="13" t="str">
        <f t="shared" si="9"/>
        <v/>
      </c>
      <c r="BQ33" s="13" t="str">
        <f t="shared" si="9"/>
        <v/>
      </c>
      <c r="BR33" s="13" t="str">
        <f t="shared" si="9"/>
        <v/>
      </c>
      <c r="BS33" s="13" t="str">
        <f t="shared" si="9"/>
        <v/>
      </c>
      <c r="BT33" s="13" t="str">
        <f t="shared" si="9"/>
        <v/>
      </c>
      <c r="BU33" s="13" t="str">
        <f t="shared" si="9"/>
        <v/>
      </c>
      <c r="BV33" s="13" t="str">
        <f t="shared" si="9"/>
        <v/>
      </c>
      <c r="BW33" s="13" t="str">
        <f t="shared" si="9"/>
        <v/>
      </c>
      <c r="BX33" s="13" t="str">
        <f t="shared" si="9"/>
        <v/>
      </c>
      <c r="BY33" s="13" t="str">
        <f t="shared" si="9"/>
        <v/>
      </c>
      <c r="BZ33" s="13" t="str">
        <f t="shared" si="9"/>
        <v/>
      </c>
      <c r="CA33" s="13" t="str">
        <f t="shared" si="9"/>
        <v/>
      </c>
      <c r="CB33" s="13" t="str">
        <f t="shared" si="9"/>
        <v/>
      </c>
      <c r="CC33" s="13" t="str">
        <f t="shared" si="9"/>
        <v/>
      </c>
      <c r="CD33" s="13" t="str">
        <f t="shared" si="9"/>
        <v/>
      </c>
      <c r="CE33" s="13" t="str">
        <f t="shared" ref="CE33:CT48" si="10">IF(S33&gt;0,IF(S33&lt;5,"SECRETTTTTTTT",""),"")</f>
        <v/>
      </c>
      <c r="CF33" s="13" t="str">
        <f t="shared" si="10"/>
        <v/>
      </c>
      <c r="CG33" s="13" t="str">
        <f t="shared" si="10"/>
        <v/>
      </c>
      <c r="CH33" s="13" t="str">
        <f t="shared" si="10"/>
        <v/>
      </c>
      <c r="CI33" s="13" t="str">
        <f t="shared" si="10"/>
        <v/>
      </c>
      <c r="CJ33" s="13" t="str">
        <f t="shared" si="10"/>
        <v/>
      </c>
      <c r="CK33" s="13" t="str">
        <f t="shared" si="10"/>
        <v/>
      </c>
      <c r="CL33" s="13" t="str">
        <f t="shared" si="10"/>
        <v/>
      </c>
      <c r="CM33" s="13" t="str">
        <f t="shared" si="10"/>
        <v/>
      </c>
      <c r="CN33" s="13" t="str">
        <f t="shared" si="10"/>
        <v/>
      </c>
      <c r="CO33" s="13" t="str">
        <f t="shared" si="10"/>
        <v/>
      </c>
      <c r="CP33" s="13" t="str">
        <f t="shared" si="10"/>
        <v/>
      </c>
      <c r="CQ33" s="13" t="str">
        <f t="shared" si="10"/>
        <v/>
      </c>
      <c r="CR33" s="13" t="str">
        <f t="shared" si="10"/>
        <v/>
      </c>
      <c r="CS33" s="13" t="str">
        <f t="shared" si="10"/>
        <v/>
      </c>
      <c r="CT33" s="13" t="str">
        <f t="shared" si="10"/>
        <v/>
      </c>
      <c r="CU33" s="13" t="str">
        <f t="shared" ref="CU33:DJ48" si="11">IF(AI33&gt;0,IF(AI33&lt;5,"SECRETTTTTTTT",""),"")</f>
        <v/>
      </c>
      <c r="CV33" s="13" t="str">
        <f t="shared" si="11"/>
        <v/>
      </c>
      <c r="CW33" s="13" t="str">
        <f t="shared" si="11"/>
        <v/>
      </c>
      <c r="CX33" s="13" t="str">
        <f t="shared" si="11"/>
        <v/>
      </c>
      <c r="CY33" s="13" t="str">
        <f t="shared" si="11"/>
        <v/>
      </c>
      <c r="CZ33" s="13" t="str">
        <f t="shared" si="11"/>
        <v/>
      </c>
      <c r="DA33" s="13" t="str">
        <f t="shared" si="11"/>
        <v/>
      </c>
      <c r="DB33" s="13" t="str">
        <f t="shared" si="11"/>
        <v/>
      </c>
      <c r="DC33" s="13" t="str">
        <f t="shared" si="11"/>
        <v/>
      </c>
      <c r="DD33" s="13" t="str">
        <f t="shared" si="11"/>
        <v/>
      </c>
      <c r="DE33" s="13" t="str">
        <f t="shared" si="11"/>
        <v/>
      </c>
      <c r="DF33" s="13" t="str">
        <f t="shared" si="11"/>
        <v/>
      </c>
      <c r="DG33" s="13" t="str">
        <f t="shared" si="11"/>
        <v/>
      </c>
      <c r="DH33" s="13" t="str">
        <f t="shared" si="11"/>
        <v/>
      </c>
      <c r="DI33" s="13" t="str">
        <f t="shared" si="11"/>
        <v/>
      </c>
      <c r="DJ33" s="13" t="str">
        <f t="shared" si="11"/>
        <v/>
      </c>
      <c r="DK33" s="13" t="str">
        <f t="shared" ref="DK33:DX51" si="12">IF(AY33&gt;0,IF(AY33&lt;5,"SECRETTTTTTTT",""),"")</f>
        <v/>
      </c>
      <c r="DL33" s="13" t="str">
        <f t="shared" si="12"/>
        <v/>
      </c>
      <c r="DM33" s="13" t="str">
        <f t="shared" si="12"/>
        <v/>
      </c>
      <c r="DN33" s="13" t="str">
        <f t="shared" si="12"/>
        <v/>
      </c>
      <c r="DO33" s="13" t="str">
        <f t="shared" si="12"/>
        <v/>
      </c>
      <c r="DP33" s="13" t="str">
        <f t="shared" si="12"/>
        <v/>
      </c>
      <c r="DQ33" s="13" t="str">
        <f t="shared" si="12"/>
        <v/>
      </c>
      <c r="DR33" s="13" t="str">
        <f t="shared" si="12"/>
        <v/>
      </c>
      <c r="DS33" s="13" t="str">
        <f t="shared" si="12"/>
        <v/>
      </c>
      <c r="DT33" s="13" t="str">
        <f t="shared" si="12"/>
        <v/>
      </c>
      <c r="DU33" s="13" t="str">
        <f t="shared" si="12"/>
        <v/>
      </c>
      <c r="DV33" s="13" t="str">
        <f t="shared" si="12"/>
        <v/>
      </c>
      <c r="DW33" s="13" t="str">
        <f t="shared" si="12"/>
        <v/>
      </c>
      <c r="DX33" s="13" t="str">
        <f t="shared" si="12"/>
        <v/>
      </c>
    </row>
    <row r="34" spans="1:128" ht="15" thickBot="1" x14ac:dyDescent="0.4">
      <c r="A34" s="18"/>
      <c r="B34" s="18" t="s">
        <v>145</v>
      </c>
      <c r="C34" s="77">
        <v>5.4397742324203504</v>
      </c>
      <c r="D34" s="77">
        <v>9.26023947251206</v>
      </c>
      <c r="E34" s="77">
        <v>20.216689493110501</v>
      </c>
      <c r="F34" s="77">
        <v>10.7211867335369</v>
      </c>
      <c r="G34" s="77">
        <v>10.079642631928399</v>
      </c>
      <c r="H34" s="77">
        <v>11.121925660416</v>
      </c>
      <c r="I34" s="77">
        <v>12.4651515561669</v>
      </c>
      <c r="J34" s="77">
        <v>10.331898847528199</v>
      </c>
      <c r="K34" s="77">
        <v>25.673147571909698</v>
      </c>
      <c r="L34" s="77">
        <v>29.9532400077779</v>
      </c>
      <c r="M34" s="77">
        <v>22.464601940721899</v>
      </c>
      <c r="N34" s="77">
        <v>37.366575310342597</v>
      </c>
      <c r="O34" s="77">
        <v>31.611387361378899</v>
      </c>
      <c r="P34" s="77">
        <v>26.719825280965399</v>
      </c>
      <c r="Q34" s="77">
        <v>10.6835351003312</v>
      </c>
      <c r="R34" s="77" t="s">
        <v>330</v>
      </c>
      <c r="S34" s="77" t="s">
        <v>330</v>
      </c>
      <c r="T34" s="77" t="s">
        <v>330</v>
      </c>
      <c r="U34" s="77">
        <v>23.818748676973598</v>
      </c>
      <c r="V34" s="77">
        <v>16.631008856557902</v>
      </c>
      <c r="W34" s="77" t="s">
        <v>330</v>
      </c>
      <c r="X34" s="77">
        <v>16.2291363045717</v>
      </c>
      <c r="Y34" s="77">
        <v>19.516833094010401</v>
      </c>
      <c r="Z34" s="77">
        <v>19.859029221089099</v>
      </c>
      <c r="AA34" s="77">
        <v>13.816813862982</v>
      </c>
      <c r="AB34" s="77">
        <v>16.6730469577845</v>
      </c>
      <c r="AC34" s="77">
        <v>26.584175353707501</v>
      </c>
      <c r="AD34" s="77">
        <v>14.571977488980499</v>
      </c>
      <c r="AE34" s="77">
        <v>20.159068414804299</v>
      </c>
      <c r="AF34" s="77">
        <v>20.250908349983401</v>
      </c>
      <c r="AG34" s="77">
        <v>21.191952064580001</v>
      </c>
      <c r="AH34" s="77">
        <v>15.3357777582965</v>
      </c>
      <c r="AI34" s="77">
        <v>16.8650153424582</v>
      </c>
      <c r="AJ34" s="77">
        <v>11.733611154201199</v>
      </c>
      <c r="AK34" s="77">
        <v>21.775910912632199</v>
      </c>
      <c r="AL34" s="77">
        <v>17.653704238248601</v>
      </c>
      <c r="AM34" s="77">
        <v>11.9446464452322</v>
      </c>
      <c r="AN34" s="77">
        <v>17.250397180306098</v>
      </c>
      <c r="AO34" s="77">
        <v>21.633140940243699</v>
      </c>
      <c r="AP34" s="77">
        <v>21.149526617966199</v>
      </c>
      <c r="AQ34" s="77">
        <v>33.520066064896398</v>
      </c>
      <c r="AR34" s="77">
        <v>31.9816211165789</v>
      </c>
      <c r="AS34" s="77">
        <v>41.974681308934798</v>
      </c>
      <c r="AT34" s="77">
        <v>20.965957614227801</v>
      </c>
      <c r="AU34" s="77">
        <v>30.415742474981901</v>
      </c>
      <c r="AV34" s="77">
        <v>34.750709032128597</v>
      </c>
      <c r="AW34" s="77">
        <v>28.0629951774524</v>
      </c>
      <c r="AX34" s="77">
        <v>27.3377805935413</v>
      </c>
      <c r="AY34" s="77">
        <v>42.4727865816944</v>
      </c>
      <c r="AZ34" s="77">
        <v>36.791981038654697</v>
      </c>
      <c r="BA34" s="77">
        <v>46.012221617764801</v>
      </c>
      <c r="BB34" s="77">
        <v>28.1302324173042</v>
      </c>
      <c r="BC34" s="77">
        <v>19.494795915509499</v>
      </c>
      <c r="BD34" s="77">
        <v>35.913708543256803</v>
      </c>
      <c r="BE34" s="77">
        <v>26.430431516822299</v>
      </c>
      <c r="BF34" s="77">
        <v>18.337110175145401</v>
      </c>
      <c r="BG34" s="77">
        <v>18.832500649538201</v>
      </c>
      <c r="BH34" s="112"/>
      <c r="BO34" s="13" t="str">
        <f t="shared" si="9"/>
        <v/>
      </c>
      <c r="BP34" s="13" t="str">
        <f t="shared" si="9"/>
        <v/>
      </c>
      <c r="BQ34" s="13" t="str">
        <f t="shared" si="9"/>
        <v/>
      </c>
      <c r="BR34" s="13" t="str">
        <f t="shared" si="9"/>
        <v/>
      </c>
      <c r="BS34" s="13" t="str">
        <f t="shared" si="9"/>
        <v/>
      </c>
      <c r="BT34" s="13" t="str">
        <f t="shared" si="9"/>
        <v/>
      </c>
      <c r="BU34" s="13" t="str">
        <f t="shared" si="9"/>
        <v/>
      </c>
      <c r="BV34" s="13" t="str">
        <f t="shared" si="9"/>
        <v/>
      </c>
      <c r="BW34" s="13" t="str">
        <f t="shared" si="9"/>
        <v/>
      </c>
      <c r="BX34" s="13" t="str">
        <f t="shared" si="9"/>
        <v/>
      </c>
      <c r="BY34" s="13" t="str">
        <f t="shared" si="9"/>
        <v/>
      </c>
      <c r="BZ34" s="13" t="str">
        <f t="shared" si="9"/>
        <v/>
      </c>
      <c r="CA34" s="13" t="str">
        <f t="shared" si="9"/>
        <v/>
      </c>
      <c r="CB34" s="13" t="str">
        <f t="shared" si="9"/>
        <v/>
      </c>
      <c r="CC34" s="13" t="str">
        <f t="shared" si="9"/>
        <v/>
      </c>
      <c r="CD34" s="13" t="str">
        <f t="shared" si="9"/>
        <v/>
      </c>
      <c r="CE34" s="13" t="str">
        <f t="shared" si="10"/>
        <v/>
      </c>
      <c r="CF34" s="13" t="str">
        <f t="shared" si="10"/>
        <v/>
      </c>
      <c r="CG34" s="13" t="str">
        <f t="shared" si="10"/>
        <v/>
      </c>
      <c r="CH34" s="13" t="str">
        <f t="shared" si="10"/>
        <v/>
      </c>
      <c r="CI34" s="13" t="str">
        <f t="shared" si="10"/>
        <v/>
      </c>
      <c r="CJ34" s="13" t="str">
        <f t="shared" si="10"/>
        <v/>
      </c>
      <c r="CK34" s="13" t="str">
        <f t="shared" si="10"/>
        <v/>
      </c>
      <c r="CL34" s="13" t="str">
        <f t="shared" si="10"/>
        <v/>
      </c>
      <c r="CM34" s="13" t="str">
        <f t="shared" si="10"/>
        <v/>
      </c>
      <c r="CN34" s="13" t="str">
        <f t="shared" si="10"/>
        <v/>
      </c>
      <c r="CO34" s="13" t="str">
        <f t="shared" si="10"/>
        <v/>
      </c>
      <c r="CP34" s="13" t="str">
        <f t="shared" si="10"/>
        <v/>
      </c>
      <c r="CQ34" s="13" t="str">
        <f t="shared" si="10"/>
        <v/>
      </c>
      <c r="CR34" s="13" t="str">
        <f t="shared" si="10"/>
        <v/>
      </c>
      <c r="CS34" s="13" t="str">
        <f t="shared" si="10"/>
        <v/>
      </c>
      <c r="CT34" s="13" t="str">
        <f t="shared" si="10"/>
        <v/>
      </c>
      <c r="CU34" s="13" t="str">
        <f t="shared" si="11"/>
        <v/>
      </c>
      <c r="CV34" s="13" t="str">
        <f t="shared" si="11"/>
        <v/>
      </c>
      <c r="CW34" s="13" t="str">
        <f t="shared" si="11"/>
        <v/>
      </c>
      <c r="CX34" s="13" t="str">
        <f t="shared" si="11"/>
        <v/>
      </c>
      <c r="CY34" s="13" t="str">
        <f t="shared" si="11"/>
        <v/>
      </c>
      <c r="CZ34" s="13" t="str">
        <f t="shared" si="11"/>
        <v/>
      </c>
      <c r="DA34" s="13" t="str">
        <f t="shared" si="11"/>
        <v/>
      </c>
      <c r="DB34" s="13" t="str">
        <f t="shared" si="11"/>
        <v/>
      </c>
      <c r="DC34" s="13" t="str">
        <f t="shared" si="11"/>
        <v/>
      </c>
      <c r="DD34" s="13" t="str">
        <f t="shared" si="11"/>
        <v/>
      </c>
      <c r="DE34" s="13" t="str">
        <f t="shared" si="11"/>
        <v/>
      </c>
      <c r="DF34" s="13" t="str">
        <f t="shared" si="11"/>
        <v/>
      </c>
      <c r="DG34" s="13" t="str">
        <f t="shared" si="11"/>
        <v/>
      </c>
      <c r="DH34" s="13" t="str">
        <f t="shared" si="11"/>
        <v/>
      </c>
      <c r="DI34" s="13" t="str">
        <f t="shared" si="11"/>
        <v/>
      </c>
      <c r="DJ34" s="13" t="str">
        <f t="shared" si="11"/>
        <v/>
      </c>
      <c r="DK34" s="13" t="str">
        <f t="shared" si="12"/>
        <v/>
      </c>
      <c r="DL34" s="13" t="str">
        <f t="shared" si="12"/>
        <v/>
      </c>
      <c r="DM34" s="13" t="str">
        <f t="shared" si="12"/>
        <v/>
      </c>
      <c r="DN34" s="13" t="str">
        <f t="shared" si="12"/>
        <v/>
      </c>
      <c r="DO34" s="13" t="str">
        <f t="shared" si="12"/>
        <v/>
      </c>
      <c r="DP34" s="13" t="str">
        <f t="shared" si="12"/>
        <v/>
      </c>
      <c r="DQ34" s="13" t="str">
        <f t="shared" si="12"/>
        <v/>
      </c>
      <c r="DR34" s="13" t="str">
        <f t="shared" si="12"/>
        <v/>
      </c>
      <c r="DS34" s="13" t="str">
        <f t="shared" si="12"/>
        <v/>
      </c>
      <c r="DT34" s="13" t="str">
        <f t="shared" si="12"/>
        <v/>
      </c>
      <c r="DU34" s="13" t="str">
        <f t="shared" si="12"/>
        <v/>
      </c>
      <c r="DV34" s="13" t="str">
        <f t="shared" si="12"/>
        <v/>
      </c>
      <c r="DW34" s="13" t="str">
        <f t="shared" si="12"/>
        <v/>
      </c>
      <c r="DX34" s="13" t="str">
        <f t="shared" si="12"/>
        <v/>
      </c>
    </row>
    <row r="35" spans="1:128" ht="15" thickBot="1" x14ac:dyDescent="0.4">
      <c r="A35" s="19" t="s">
        <v>96</v>
      </c>
      <c r="B35" s="20" t="s">
        <v>97</v>
      </c>
      <c r="C35" s="81">
        <v>925.36552610652302</v>
      </c>
      <c r="D35" s="81">
        <v>1011.50016074926</v>
      </c>
      <c r="E35" s="81">
        <v>1072.85362255122</v>
      </c>
      <c r="F35" s="81">
        <v>963.48076142806497</v>
      </c>
      <c r="G35" s="81">
        <v>881.51653370692895</v>
      </c>
      <c r="H35" s="81">
        <v>992.51744139801599</v>
      </c>
      <c r="I35" s="81">
        <v>951.57322971860503</v>
      </c>
      <c r="J35" s="81">
        <v>925.97195171464602</v>
      </c>
      <c r="K35" s="81">
        <v>937.75539636752501</v>
      </c>
      <c r="L35" s="81">
        <v>849.532778024094</v>
      </c>
      <c r="M35" s="81">
        <v>822.16282973069406</v>
      </c>
      <c r="N35" s="81">
        <v>835.00137924070498</v>
      </c>
      <c r="O35" s="81">
        <v>848.18993994208699</v>
      </c>
      <c r="P35" s="81">
        <v>877.22988476027103</v>
      </c>
      <c r="Q35" s="81">
        <v>874.42108154304196</v>
      </c>
      <c r="R35" s="81">
        <v>943.78155418859001</v>
      </c>
      <c r="S35" s="81">
        <v>920.56728789029103</v>
      </c>
      <c r="T35" s="81">
        <v>960.167994803684</v>
      </c>
      <c r="U35" s="81">
        <v>961.43767842142699</v>
      </c>
      <c r="V35" s="81">
        <v>957.17010664869804</v>
      </c>
      <c r="W35" s="81">
        <v>952.45674492502803</v>
      </c>
      <c r="X35" s="81">
        <v>957.909945411904</v>
      </c>
      <c r="Y35" s="81">
        <v>1020.01086808975</v>
      </c>
      <c r="Z35" s="81">
        <v>985.32184971218896</v>
      </c>
      <c r="AA35" s="81">
        <v>985.320223839959</v>
      </c>
      <c r="AB35" s="81">
        <v>1111.84766083822</v>
      </c>
      <c r="AC35" s="81">
        <v>1086.3194248714799</v>
      </c>
      <c r="AD35" s="81">
        <v>1061.9875964115499</v>
      </c>
      <c r="AE35" s="81">
        <v>1137.8664330832601</v>
      </c>
      <c r="AF35" s="81">
        <v>1046.1890161173701</v>
      </c>
      <c r="AG35" s="81">
        <v>1040.6549572881099</v>
      </c>
      <c r="AH35" s="81">
        <v>1100.0520942980299</v>
      </c>
      <c r="AI35" s="81">
        <v>1087.5806126084001</v>
      </c>
      <c r="AJ35" s="81">
        <v>1097.33680456053</v>
      </c>
      <c r="AK35" s="81">
        <v>1093.7832419814899</v>
      </c>
      <c r="AL35" s="81">
        <v>1164.7702878314401</v>
      </c>
      <c r="AM35" s="81">
        <v>972.92717280914701</v>
      </c>
      <c r="AN35" s="81">
        <v>988.841754841681</v>
      </c>
      <c r="AO35" s="81">
        <v>1144.2181565572</v>
      </c>
      <c r="AP35" s="81">
        <v>1084.8535371984501</v>
      </c>
      <c r="AQ35" s="81">
        <v>1191.2345741920799</v>
      </c>
      <c r="AR35" s="81">
        <v>1220.8594547612799</v>
      </c>
      <c r="AS35" s="81">
        <v>1302.4357163555301</v>
      </c>
      <c r="AT35" s="81">
        <v>1288.73357037815</v>
      </c>
      <c r="AU35" s="81">
        <v>1141.0880467762299</v>
      </c>
      <c r="AV35" s="81">
        <v>1165.5581033179401</v>
      </c>
      <c r="AW35" s="81">
        <v>1134.00208543607</v>
      </c>
      <c r="AX35" s="81">
        <v>1088.0945897783399</v>
      </c>
      <c r="AY35" s="81">
        <v>1096.6021291022</v>
      </c>
      <c r="AZ35" s="81">
        <v>1062.2817706314499</v>
      </c>
      <c r="BA35" s="81">
        <v>1020.46815108588</v>
      </c>
      <c r="BB35" s="81">
        <v>1058.70013127742</v>
      </c>
      <c r="BC35" s="81">
        <v>1084.5754799163201</v>
      </c>
      <c r="BD35" s="81">
        <v>1064.81258299976</v>
      </c>
      <c r="BE35" s="81">
        <v>1141.06381333629</v>
      </c>
      <c r="BF35" s="81">
        <v>1160.9494944114299</v>
      </c>
      <c r="BG35" s="81">
        <v>1208.7755182667499</v>
      </c>
      <c r="BH35" s="110"/>
      <c r="BO35" s="13" t="str">
        <f t="shared" si="9"/>
        <v/>
      </c>
      <c r="BP35" s="13" t="str">
        <f t="shared" si="9"/>
        <v/>
      </c>
      <c r="BQ35" s="13" t="str">
        <f t="shared" si="9"/>
        <v/>
      </c>
      <c r="BR35" s="13" t="str">
        <f t="shared" si="9"/>
        <v/>
      </c>
      <c r="BS35" s="13" t="str">
        <f t="shared" si="9"/>
        <v/>
      </c>
      <c r="BT35" s="13" t="str">
        <f t="shared" si="9"/>
        <v/>
      </c>
      <c r="BU35" s="13" t="str">
        <f t="shared" si="9"/>
        <v/>
      </c>
      <c r="BV35" s="13" t="str">
        <f t="shared" si="9"/>
        <v/>
      </c>
      <c r="BW35" s="13" t="str">
        <f t="shared" si="9"/>
        <v/>
      </c>
      <c r="BX35" s="13" t="str">
        <f t="shared" si="9"/>
        <v/>
      </c>
      <c r="BY35" s="13" t="str">
        <f t="shared" si="9"/>
        <v/>
      </c>
      <c r="BZ35" s="13" t="str">
        <f t="shared" si="9"/>
        <v/>
      </c>
      <c r="CA35" s="13" t="str">
        <f t="shared" si="9"/>
        <v/>
      </c>
      <c r="CB35" s="13" t="str">
        <f t="shared" si="9"/>
        <v/>
      </c>
      <c r="CC35" s="13" t="str">
        <f t="shared" si="9"/>
        <v/>
      </c>
      <c r="CD35" s="13" t="str">
        <f t="shared" si="9"/>
        <v/>
      </c>
      <c r="CE35" s="13" t="str">
        <f t="shared" si="10"/>
        <v/>
      </c>
      <c r="CF35" s="13" t="str">
        <f t="shared" si="10"/>
        <v/>
      </c>
      <c r="CG35" s="13" t="str">
        <f t="shared" si="10"/>
        <v/>
      </c>
      <c r="CH35" s="13" t="str">
        <f t="shared" si="10"/>
        <v/>
      </c>
      <c r="CI35" s="13" t="str">
        <f t="shared" si="10"/>
        <v/>
      </c>
      <c r="CJ35" s="13" t="str">
        <f t="shared" si="10"/>
        <v/>
      </c>
      <c r="CK35" s="13" t="str">
        <f t="shared" si="10"/>
        <v/>
      </c>
      <c r="CL35" s="13" t="str">
        <f t="shared" si="10"/>
        <v/>
      </c>
      <c r="CM35" s="13" t="str">
        <f t="shared" si="10"/>
        <v/>
      </c>
      <c r="CN35" s="13" t="str">
        <f t="shared" si="10"/>
        <v/>
      </c>
      <c r="CO35" s="13" t="str">
        <f t="shared" si="10"/>
        <v/>
      </c>
      <c r="CP35" s="13" t="str">
        <f t="shared" si="10"/>
        <v/>
      </c>
      <c r="CQ35" s="13" t="str">
        <f t="shared" si="10"/>
        <v/>
      </c>
      <c r="CR35" s="13" t="str">
        <f t="shared" si="10"/>
        <v/>
      </c>
      <c r="CS35" s="13" t="str">
        <f t="shared" si="10"/>
        <v/>
      </c>
      <c r="CT35" s="13" t="str">
        <f t="shared" si="10"/>
        <v/>
      </c>
      <c r="CU35" s="13" t="str">
        <f t="shared" si="11"/>
        <v/>
      </c>
      <c r="CV35" s="13" t="str">
        <f t="shared" si="11"/>
        <v/>
      </c>
      <c r="CW35" s="13" t="str">
        <f t="shared" si="11"/>
        <v/>
      </c>
      <c r="CX35" s="13" t="str">
        <f t="shared" si="11"/>
        <v/>
      </c>
      <c r="CY35" s="13" t="str">
        <f t="shared" si="11"/>
        <v/>
      </c>
      <c r="CZ35" s="13" t="str">
        <f t="shared" si="11"/>
        <v/>
      </c>
      <c r="DA35" s="13" t="str">
        <f t="shared" si="11"/>
        <v/>
      </c>
      <c r="DB35" s="13" t="str">
        <f t="shared" si="11"/>
        <v/>
      </c>
      <c r="DC35" s="13" t="str">
        <f t="shared" si="11"/>
        <v/>
      </c>
      <c r="DD35" s="13" t="str">
        <f t="shared" si="11"/>
        <v/>
      </c>
      <c r="DE35" s="13" t="str">
        <f t="shared" si="11"/>
        <v/>
      </c>
      <c r="DF35" s="13" t="str">
        <f t="shared" si="11"/>
        <v/>
      </c>
      <c r="DG35" s="13" t="str">
        <f t="shared" si="11"/>
        <v/>
      </c>
      <c r="DH35" s="13" t="str">
        <f t="shared" si="11"/>
        <v/>
      </c>
      <c r="DI35" s="13" t="str">
        <f t="shared" si="11"/>
        <v/>
      </c>
      <c r="DJ35" s="13" t="str">
        <f t="shared" si="11"/>
        <v/>
      </c>
      <c r="DK35" s="13" t="str">
        <f t="shared" si="12"/>
        <v/>
      </c>
      <c r="DL35" s="13" t="str">
        <f t="shared" si="12"/>
        <v/>
      </c>
      <c r="DM35" s="13" t="str">
        <f t="shared" si="12"/>
        <v/>
      </c>
      <c r="DN35" s="13" t="str">
        <f t="shared" si="12"/>
        <v/>
      </c>
      <c r="DO35" s="13" t="str">
        <f t="shared" si="12"/>
        <v/>
      </c>
      <c r="DP35" s="13" t="str">
        <f t="shared" si="12"/>
        <v/>
      </c>
      <c r="DQ35" s="13" t="str">
        <f t="shared" si="12"/>
        <v/>
      </c>
      <c r="DR35" s="13" t="str">
        <f t="shared" si="12"/>
        <v/>
      </c>
      <c r="DS35" s="13" t="str">
        <f t="shared" si="12"/>
        <v/>
      </c>
      <c r="DT35" s="13" t="str">
        <f t="shared" si="12"/>
        <v/>
      </c>
      <c r="DU35" s="13" t="str">
        <f t="shared" si="12"/>
        <v/>
      </c>
      <c r="DV35" s="13" t="str">
        <f t="shared" si="12"/>
        <v/>
      </c>
      <c r="DW35" s="13" t="str">
        <f t="shared" si="12"/>
        <v/>
      </c>
      <c r="DX35" s="13" t="str">
        <f t="shared" si="12"/>
        <v/>
      </c>
    </row>
    <row r="36" spans="1:128" ht="15" thickBot="1" x14ac:dyDescent="0.4">
      <c r="A36" s="19" t="s">
        <v>98</v>
      </c>
      <c r="B36" s="20" t="s">
        <v>99</v>
      </c>
      <c r="C36" s="81">
        <v>270.44195989465402</v>
      </c>
      <c r="D36" s="81">
        <v>236.51018691969</v>
      </c>
      <c r="E36" s="81">
        <v>226.161113123565</v>
      </c>
      <c r="F36" s="81">
        <v>221.59892958341899</v>
      </c>
      <c r="G36" s="81">
        <v>228.77380619481201</v>
      </c>
      <c r="H36" s="81">
        <v>248.10539835993899</v>
      </c>
      <c r="I36" s="81">
        <v>225.46658204655</v>
      </c>
      <c r="J36" s="81">
        <v>223.97776430467599</v>
      </c>
      <c r="K36" s="81">
        <v>229.14628697209801</v>
      </c>
      <c r="L36" s="81">
        <v>204.67471452775499</v>
      </c>
      <c r="M36" s="81">
        <v>207.585809239632</v>
      </c>
      <c r="N36" s="81">
        <v>199.43639075366301</v>
      </c>
      <c r="O36" s="81">
        <v>196.29989271134701</v>
      </c>
      <c r="P36" s="81">
        <v>207.113779413044</v>
      </c>
      <c r="Q36" s="81">
        <v>196.235507181055</v>
      </c>
      <c r="R36" s="81">
        <v>193.71816570612401</v>
      </c>
      <c r="S36" s="81">
        <v>178.77957984789001</v>
      </c>
      <c r="T36" s="81">
        <v>176.347739431229</v>
      </c>
      <c r="U36" s="81">
        <v>199.785827668557</v>
      </c>
      <c r="V36" s="81">
        <v>208.72395502704799</v>
      </c>
      <c r="W36" s="81">
        <v>225.30896720579599</v>
      </c>
      <c r="X36" s="81">
        <v>199.16311423981799</v>
      </c>
      <c r="Y36" s="81">
        <v>199.020326419051</v>
      </c>
      <c r="Z36" s="81">
        <v>179.10406507846801</v>
      </c>
      <c r="AA36" s="81">
        <v>184.00903288730001</v>
      </c>
      <c r="AB36" s="81">
        <v>211.44154929636099</v>
      </c>
      <c r="AC36" s="81">
        <v>209.01576363463701</v>
      </c>
      <c r="AD36" s="81">
        <v>230.809089462451</v>
      </c>
      <c r="AE36" s="81">
        <v>224.801037739528</v>
      </c>
      <c r="AF36" s="81">
        <v>242.146098339443</v>
      </c>
      <c r="AG36" s="81">
        <v>238.822156618576</v>
      </c>
      <c r="AH36" s="81">
        <v>236.48093629732199</v>
      </c>
      <c r="AI36" s="81">
        <v>256.02722742165702</v>
      </c>
      <c r="AJ36" s="81">
        <v>230.22720708275401</v>
      </c>
      <c r="AK36" s="81">
        <v>259.94140669043998</v>
      </c>
      <c r="AL36" s="81">
        <v>264.84132669072102</v>
      </c>
      <c r="AM36" s="81">
        <v>194.06196386631299</v>
      </c>
      <c r="AN36" s="81">
        <v>232.240176684147</v>
      </c>
      <c r="AO36" s="81">
        <v>234.61248575460101</v>
      </c>
      <c r="AP36" s="81">
        <v>246.72651090845301</v>
      </c>
      <c r="AQ36" s="81">
        <v>231.36033220627701</v>
      </c>
      <c r="AR36" s="81">
        <v>214.599358825477</v>
      </c>
      <c r="AS36" s="81">
        <v>237.05527491693601</v>
      </c>
      <c r="AT36" s="81">
        <v>223.501992023448</v>
      </c>
      <c r="AU36" s="81">
        <v>227.45337457329299</v>
      </c>
      <c r="AV36" s="81">
        <v>210.79442275375001</v>
      </c>
      <c r="AW36" s="81">
        <v>203.10013003670099</v>
      </c>
      <c r="AX36" s="81">
        <v>206.20893704248201</v>
      </c>
      <c r="AY36" s="81">
        <v>196.71955928477101</v>
      </c>
      <c r="AZ36" s="81">
        <v>201.80763522869901</v>
      </c>
      <c r="BA36" s="81">
        <v>166.51199713257401</v>
      </c>
      <c r="BB36" s="81">
        <v>160.534461611285</v>
      </c>
      <c r="BC36" s="81">
        <v>200.48069607711099</v>
      </c>
      <c r="BD36" s="81">
        <v>179.43802856924501</v>
      </c>
      <c r="BE36" s="81">
        <v>177.27962817172499</v>
      </c>
      <c r="BF36" s="81">
        <v>192.072026535232</v>
      </c>
      <c r="BG36" s="81">
        <v>163.18286544551199</v>
      </c>
      <c r="BH36" s="110"/>
      <c r="BO36" s="13" t="str">
        <f t="shared" si="9"/>
        <v/>
      </c>
      <c r="BP36" s="13" t="str">
        <f t="shared" si="9"/>
        <v/>
      </c>
      <c r="BQ36" s="13" t="str">
        <f t="shared" si="9"/>
        <v/>
      </c>
      <c r="BR36" s="13" t="str">
        <f t="shared" si="9"/>
        <v/>
      </c>
      <c r="BS36" s="13" t="str">
        <f t="shared" si="9"/>
        <v/>
      </c>
      <c r="BT36" s="13" t="str">
        <f t="shared" si="9"/>
        <v/>
      </c>
      <c r="BU36" s="13" t="str">
        <f t="shared" si="9"/>
        <v/>
      </c>
      <c r="BV36" s="13" t="str">
        <f t="shared" si="9"/>
        <v/>
      </c>
      <c r="BW36" s="13" t="str">
        <f t="shared" si="9"/>
        <v/>
      </c>
      <c r="BX36" s="13" t="str">
        <f t="shared" si="9"/>
        <v/>
      </c>
      <c r="BY36" s="13" t="str">
        <f t="shared" si="9"/>
        <v/>
      </c>
      <c r="BZ36" s="13" t="str">
        <f t="shared" si="9"/>
        <v/>
      </c>
      <c r="CA36" s="13" t="str">
        <f t="shared" si="9"/>
        <v/>
      </c>
      <c r="CB36" s="13" t="str">
        <f t="shared" si="9"/>
        <v/>
      </c>
      <c r="CC36" s="13" t="str">
        <f t="shared" si="9"/>
        <v/>
      </c>
      <c r="CD36" s="13" t="str">
        <f t="shared" si="9"/>
        <v/>
      </c>
      <c r="CE36" s="13" t="str">
        <f t="shared" si="10"/>
        <v/>
      </c>
      <c r="CF36" s="13" t="str">
        <f t="shared" si="10"/>
        <v/>
      </c>
      <c r="CG36" s="13" t="str">
        <f t="shared" si="10"/>
        <v/>
      </c>
      <c r="CH36" s="13" t="str">
        <f t="shared" si="10"/>
        <v/>
      </c>
      <c r="CI36" s="13" t="str">
        <f t="shared" si="10"/>
        <v/>
      </c>
      <c r="CJ36" s="13" t="str">
        <f t="shared" si="10"/>
        <v/>
      </c>
      <c r="CK36" s="13" t="str">
        <f t="shared" si="10"/>
        <v/>
      </c>
      <c r="CL36" s="13" t="str">
        <f t="shared" si="10"/>
        <v/>
      </c>
      <c r="CM36" s="13" t="str">
        <f t="shared" si="10"/>
        <v/>
      </c>
      <c r="CN36" s="13" t="str">
        <f t="shared" si="10"/>
        <v/>
      </c>
      <c r="CO36" s="13" t="str">
        <f t="shared" si="10"/>
        <v/>
      </c>
      <c r="CP36" s="13" t="str">
        <f t="shared" si="10"/>
        <v/>
      </c>
      <c r="CQ36" s="13" t="str">
        <f t="shared" si="10"/>
        <v/>
      </c>
      <c r="CR36" s="13" t="str">
        <f t="shared" si="10"/>
        <v/>
      </c>
      <c r="CS36" s="13" t="str">
        <f t="shared" si="10"/>
        <v/>
      </c>
      <c r="CT36" s="13" t="str">
        <f t="shared" si="10"/>
        <v/>
      </c>
      <c r="CU36" s="13" t="str">
        <f t="shared" si="11"/>
        <v/>
      </c>
      <c r="CV36" s="13" t="str">
        <f t="shared" si="11"/>
        <v/>
      </c>
      <c r="CW36" s="13" t="str">
        <f t="shared" si="11"/>
        <v/>
      </c>
      <c r="CX36" s="13" t="str">
        <f t="shared" si="11"/>
        <v/>
      </c>
      <c r="CY36" s="13" t="str">
        <f t="shared" si="11"/>
        <v/>
      </c>
      <c r="CZ36" s="13" t="str">
        <f t="shared" si="11"/>
        <v/>
      </c>
      <c r="DA36" s="13" t="str">
        <f t="shared" si="11"/>
        <v/>
      </c>
      <c r="DB36" s="13" t="str">
        <f t="shared" si="11"/>
        <v/>
      </c>
      <c r="DC36" s="13" t="str">
        <f t="shared" si="11"/>
        <v/>
      </c>
      <c r="DD36" s="13" t="str">
        <f t="shared" si="11"/>
        <v/>
      </c>
      <c r="DE36" s="13" t="str">
        <f t="shared" si="11"/>
        <v/>
      </c>
      <c r="DF36" s="13" t="str">
        <f t="shared" si="11"/>
        <v/>
      </c>
      <c r="DG36" s="13" t="str">
        <f t="shared" si="11"/>
        <v/>
      </c>
      <c r="DH36" s="13" t="str">
        <f t="shared" si="11"/>
        <v/>
      </c>
      <c r="DI36" s="13" t="str">
        <f t="shared" si="11"/>
        <v/>
      </c>
      <c r="DJ36" s="13" t="str">
        <f t="shared" si="11"/>
        <v/>
      </c>
      <c r="DK36" s="13" t="str">
        <f t="shared" si="12"/>
        <v/>
      </c>
      <c r="DL36" s="13" t="str">
        <f t="shared" si="12"/>
        <v/>
      </c>
      <c r="DM36" s="13" t="str">
        <f t="shared" si="12"/>
        <v/>
      </c>
      <c r="DN36" s="13" t="str">
        <f t="shared" si="12"/>
        <v/>
      </c>
      <c r="DO36" s="13" t="str">
        <f t="shared" si="12"/>
        <v/>
      </c>
      <c r="DP36" s="13" t="str">
        <f t="shared" si="12"/>
        <v/>
      </c>
      <c r="DQ36" s="13" t="str">
        <f t="shared" si="12"/>
        <v/>
      </c>
      <c r="DR36" s="13" t="str">
        <f t="shared" si="12"/>
        <v/>
      </c>
      <c r="DS36" s="13" t="str">
        <f t="shared" si="12"/>
        <v/>
      </c>
      <c r="DT36" s="13" t="str">
        <f t="shared" si="12"/>
        <v/>
      </c>
      <c r="DU36" s="13" t="str">
        <f t="shared" si="12"/>
        <v/>
      </c>
      <c r="DV36" s="13" t="str">
        <f t="shared" si="12"/>
        <v/>
      </c>
      <c r="DW36" s="13" t="str">
        <f t="shared" si="12"/>
        <v/>
      </c>
      <c r="DX36" s="13" t="str">
        <f t="shared" si="12"/>
        <v/>
      </c>
    </row>
    <row r="37" spans="1:128" ht="15" thickBot="1" x14ac:dyDescent="0.4">
      <c r="A37" s="19" t="s">
        <v>100</v>
      </c>
      <c r="B37" s="20" t="s">
        <v>101</v>
      </c>
      <c r="C37" s="81">
        <v>732.09147873141296</v>
      </c>
      <c r="D37" s="81">
        <v>717.23798578947503</v>
      </c>
      <c r="E37" s="81">
        <v>636.46866545579906</v>
      </c>
      <c r="F37" s="81">
        <v>604.27801250946197</v>
      </c>
      <c r="G37" s="81">
        <v>564.70640042367904</v>
      </c>
      <c r="H37" s="81">
        <v>568.76639502883199</v>
      </c>
      <c r="I37" s="81">
        <v>533.91446504880901</v>
      </c>
      <c r="J37" s="81">
        <v>519.16029167495697</v>
      </c>
      <c r="K37" s="81">
        <v>509.993420897335</v>
      </c>
      <c r="L37" s="81">
        <v>535.71853225099699</v>
      </c>
      <c r="M37" s="81">
        <v>575.67240879156304</v>
      </c>
      <c r="N37" s="81">
        <v>540.17921464543997</v>
      </c>
      <c r="O37" s="81">
        <v>620.99334300159705</v>
      </c>
      <c r="P37" s="81">
        <v>644.64193189536297</v>
      </c>
      <c r="Q37" s="81">
        <v>574.31238541746404</v>
      </c>
      <c r="R37" s="81">
        <v>572.18625772490498</v>
      </c>
      <c r="S37" s="81">
        <v>566.86371270220604</v>
      </c>
      <c r="T37" s="81">
        <v>599.75127415069198</v>
      </c>
      <c r="U37" s="81">
        <v>662.13122548512194</v>
      </c>
      <c r="V37" s="81">
        <v>669.27209665275097</v>
      </c>
      <c r="W37" s="81">
        <v>746.68876317551099</v>
      </c>
      <c r="X37" s="81">
        <v>725.77586324946697</v>
      </c>
      <c r="Y37" s="81">
        <v>746.07768960048895</v>
      </c>
      <c r="Z37" s="81">
        <v>694.45421450470303</v>
      </c>
      <c r="AA37" s="81">
        <v>616.33230694932797</v>
      </c>
      <c r="AB37" s="81">
        <v>687.16107468600899</v>
      </c>
      <c r="AC37" s="81">
        <v>685.93209523768996</v>
      </c>
      <c r="AD37" s="81">
        <v>709.64174810206396</v>
      </c>
      <c r="AE37" s="81">
        <v>758.93511276181596</v>
      </c>
      <c r="AF37" s="81">
        <v>761.06195486545505</v>
      </c>
      <c r="AG37" s="81">
        <v>707.00193165617804</v>
      </c>
      <c r="AH37" s="81">
        <v>671.77159941987998</v>
      </c>
      <c r="AI37" s="81">
        <v>691.92680622688499</v>
      </c>
      <c r="AJ37" s="81">
        <v>600.49912002327596</v>
      </c>
      <c r="AK37" s="81">
        <v>543.84108933754101</v>
      </c>
      <c r="AL37" s="81">
        <v>507.62556858357402</v>
      </c>
      <c r="AM37" s="81">
        <v>225.868917440638</v>
      </c>
      <c r="AN37" s="81">
        <v>377.57924612708598</v>
      </c>
      <c r="AO37" s="81">
        <v>454.68178892317297</v>
      </c>
      <c r="AP37" s="81">
        <v>472.359560219841</v>
      </c>
      <c r="AQ37" s="81">
        <v>516.19615211660198</v>
      </c>
      <c r="AR37" s="81">
        <v>510.94520284374403</v>
      </c>
      <c r="AS37" s="81">
        <v>582.66336265416305</v>
      </c>
      <c r="AT37" s="81">
        <v>672.42376393223401</v>
      </c>
      <c r="AU37" s="81">
        <v>580.567433105536</v>
      </c>
      <c r="AV37" s="81">
        <v>565.44362876559205</v>
      </c>
      <c r="AW37" s="81">
        <v>521.81949705554803</v>
      </c>
      <c r="AX37" s="81">
        <v>536.86489891736198</v>
      </c>
      <c r="AY37" s="81">
        <v>475.65141598642998</v>
      </c>
      <c r="AZ37" s="81">
        <v>451.91894101230503</v>
      </c>
      <c r="BA37" s="81">
        <v>419.24835442998398</v>
      </c>
      <c r="BB37" s="81">
        <v>414.55235560335598</v>
      </c>
      <c r="BC37" s="81">
        <v>439.83610616083098</v>
      </c>
      <c r="BD37" s="81">
        <v>372.323437901587</v>
      </c>
      <c r="BE37" s="81">
        <v>427.09847438860203</v>
      </c>
      <c r="BF37" s="81">
        <v>472.35333596886397</v>
      </c>
      <c r="BG37" s="81">
        <v>474.95633152573299</v>
      </c>
      <c r="BH37" s="110"/>
      <c r="BO37" s="13" t="str">
        <f t="shared" si="9"/>
        <v/>
      </c>
      <c r="BP37" s="13" t="str">
        <f t="shared" si="9"/>
        <v/>
      </c>
      <c r="BQ37" s="13" t="str">
        <f t="shared" si="9"/>
        <v/>
      </c>
      <c r="BR37" s="13" t="str">
        <f t="shared" si="9"/>
        <v/>
      </c>
      <c r="BS37" s="13" t="str">
        <f t="shared" si="9"/>
        <v/>
      </c>
      <c r="BT37" s="13" t="str">
        <f t="shared" si="9"/>
        <v/>
      </c>
      <c r="BU37" s="13" t="str">
        <f t="shared" si="9"/>
        <v/>
      </c>
      <c r="BV37" s="13" t="str">
        <f t="shared" si="9"/>
        <v/>
      </c>
      <c r="BW37" s="13" t="str">
        <f t="shared" si="9"/>
        <v/>
      </c>
      <c r="BX37" s="13" t="str">
        <f t="shared" si="9"/>
        <v/>
      </c>
      <c r="BY37" s="13" t="str">
        <f t="shared" si="9"/>
        <v/>
      </c>
      <c r="BZ37" s="13" t="str">
        <f t="shared" si="9"/>
        <v/>
      </c>
      <c r="CA37" s="13" t="str">
        <f t="shared" si="9"/>
        <v/>
      </c>
      <c r="CB37" s="13" t="str">
        <f t="shared" si="9"/>
        <v/>
      </c>
      <c r="CC37" s="13" t="str">
        <f t="shared" si="9"/>
        <v/>
      </c>
      <c r="CD37" s="13" t="str">
        <f t="shared" si="9"/>
        <v/>
      </c>
      <c r="CE37" s="13" t="str">
        <f t="shared" si="10"/>
        <v/>
      </c>
      <c r="CF37" s="13" t="str">
        <f t="shared" si="10"/>
        <v/>
      </c>
      <c r="CG37" s="13" t="str">
        <f t="shared" si="10"/>
        <v/>
      </c>
      <c r="CH37" s="13" t="str">
        <f t="shared" si="10"/>
        <v/>
      </c>
      <c r="CI37" s="13" t="str">
        <f t="shared" si="10"/>
        <v/>
      </c>
      <c r="CJ37" s="13" t="str">
        <f t="shared" si="10"/>
        <v/>
      </c>
      <c r="CK37" s="13" t="str">
        <f t="shared" si="10"/>
        <v/>
      </c>
      <c r="CL37" s="13" t="str">
        <f t="shared" si="10"/>
        <v/>
      </c>
      <c r="CM37" s="13" t="str">
        <f t="shared" si="10"/>
        <v/>
      </c>
      <c r="CN37" s="13" t="str">
        <f t="shared" si="10"/>
        <v/>
      </c>
      <c r="CO37" s="13" t="str">
        <f t="shared" si="10"/>
        <v/>
      </c>
      <c r="CP37" s="13" t="str">
        <f t="shared" si="10"/>
        <v/>
      </c>
      <c r="CQ37" s="13" t="str">
        <f t="shared" si="10"/>
        <v/>
      </c>
      <c r="CR37" s="13" t="str">
        <f t="shared" si="10"/>
        <v/>
      </c>
      <c r="CS37" s="13" t="str">
        <f t="shared" si="10"/>
        <v/>
      </c>
      <c r="CT37" s="13" t="str">
        <f t="shared" si="10"/>
        <v/>
      </c>
      <c r="CU37" s="13" t="str">
        <f t="shared" si="11"/>
        <v/>
      </c>
      <c r="CV37" s="13" t="str">
        <f t="shared" si="11"/>
        <v/>
      </c>
      <c r="CW37" s="13" t="str">
        <f t="shared" si="11"/>
        <v/>
      </c>
      <c r="CX37" s="13" t="str">
        <f t="shared" si="11"/>
        <v/>
      </c>
      <c r="CY37" s="13" t="str">
        <f t="shared" si="11"/>
        <v/>
      </c>
      <c r="CZ37" s="13" t="str">
        <f t="shared" si="11"/>
        <v/>
      </c>
      <c r="DA37" s="13" t="str">
        <f t="shared" si="11"/>
        <v/>
      </c>
      <c r="DB37" s="13" t="str">
        <f t="shared" si="11"/>
        <v/>
      </c>
      <c r="DC37" s="13" t="str">
        <f t="shared" si="11"/>
        <v/>
      </c>
      <c r="DD37" s="13" t="str">
        <f t="shared" si="11"/>
        <v/>
      </c>
      <c r="DE37" s="13" t="str">
        <f t="shared" si="11"/>
        <v/>
      </c>
      <c r="DF37" s="13" t="str">
        <f t="shared" si="11"/>
        <v/>
      </c>
      <c r="DG37" s="13" t="str">
        <f t="shared" si="11"/>
        <v/>
      </c>
      <c r="DH37" s="13" t="str">
        <f t="shared" si="11"/>
        <v/>
      </c>
      <c r="DI37" s="13" t="str">
        <f t="shared" si="11"/>
        <v/>
      </c>
      <c r="DJ37" s="13" t="str">
        <f t="shared" si="11"/>
        <v/>
      </c>
      <c r="DK37" s="13" t="str">
        <f t="shared" si="12"/>
        <v/>
      </c>
      <c r="DL37" s="13" t="str">
        <f t="shared" si="12"/>
        <v/>
      </c>
      <c r="DM37" s="13" t="str">
        <f t="shared" si="12"/>
        <v/>
      </c>
      <c r="DN37" s="13" t="str">
        <f t="shared" si="12"/>
        <v/>
      </c>
      <c r="DO37" s="13" t="str">
        <f t="shared" si="12"/>
        <v/>
      </c>
      <c r="DP37" s="13" t="str">
        <f t="shared" si="12"/>
        <v/>
      </c>
      <c r="DQ37" s="13" t="str">
        <f t="shared" si="12"/>
        <v/>
      </c>
      <c r="DR37" s="13" t="str">
        <f t="shared" si="12"/>
        <v/>
      </c>
      <c r="DS37" s="13" t="str">
        <f t="shared" si="12"/>
        <v/>
      </c>
      <c r="DT37" s="13" t="str">
        <f t="shared" si="12"/>
        <v/>
      </c>
      <c r="DU37" s="13" t="str">
        <f t="shared" si="12"/>
        <v/>
      </c>
      <c r="DV37" s="13" t="str">
        <f t="shared" si="12"/>
        <v/>
      </c>
      <c r="DW37" s="13" t="str">
        <f t="shared" si="12"/>
        <v/>
      </c>
      <c r="DX37" s="13" t="str">
        <f t="shared" si="12"/>
        <v/>
      </c>
    </row>
    <row r="38" spans="1:128" ht="15" thickBot="1" x14ac:dyDescent="0.4">
      <c r="A38" s="19" t="s">
        <v>102</v>
      </c>
      <c r="B38" s="20" t="s">
        <v>103</v>
      </c>
      <c r="C38" s="81">
        <v>443.725912734823</v>
      </c>
      <c r="D38" s="81">
        <v>486.63556537292698</v>
      </c>
      <c r="E38" s="81">
        <v>458.83404618920702</v>
      </c>
      <c r="F38" s="81">
        <v>488.73109432004799</v>
      </c>
      <c r="G38" s="81">
        <v>497.67120246712699</v>
      </c>
      <c r="H38" s="81">
        <v>400.76884501007697</v>
      </c>
      <c r="I38" s="81">
        <v>300.762656970921</v>
      </c>
      <c r="J38" s="81">
        <v>262.98604026627902</v>
      </c>
      <c r="K38" s="81">
        <v>293.52450785846202</v>
      </c>
      <c r="L38" s="81">
        <v>325.99715743802102</v>
      </c>
      <c r="M38" s="81">
        <v>363.85447761823502</v>
      </c>
      <c r="N38" s="81">
        <v>347.51864091533201</v>
      </c>
      <c r="O38" s="81">
        <v>331.43425382376</v>
      </c>
      <c r="P38" s="81">
        <v>309.95995898497301</v>
      </c>
      <c r="Q38" s="81">
        <v>261.34208401082702</v>
      </c>
      <c r="R38" s="81">
        <v>262.038460557299</v>
      </c>
      <c r="S38" s="81">
        <v>288.27665209582102</v>
      </c>
      <c r="T38" s="81">
        <v>289.8199899009</v>
      </c>
      <c r="U38" s="81">
        <v>278.718865018918</v>
      </c>
      <c r="V38" s="81">
        <v>293.70029896734002</v>
      </c>
      <c r="W38" s="81">
        <v>358.011208334537</v>
      </c>
      <c r="X38" s="81">
        <v>404.42870931435698</v>
      </c>
      <c r="Y38" s="81">
        <v>540.34393281112102</v>
      </c>
      <c r="Z38" s="81">
        <v>464.59967244276601</v>
      </c>
      <c r="AA38" s="81">
        <v>521.15604244739802</v>
      </c>
      <c r="AB38" s="81">
        <v>605.38514113811505</v>
      </c>
      <c r="AC38" s="81">
        <v>688.31503609066499</v>
      </c>
      <c r="AD38" s="81">
        <v>693.02631789640998</v>
      </c>
      <c r="AE38" s="81">
        <v>708.98015000849898</v>
      </c>
      <c r="AF38" s="81">
        <v>714.43990920137003</v>
      </c>
      <c r="AG38" s="81">
        <v>686.62759684645698</v>
      </c>
      <c r="AH38" s="81">
        <v>582.94272502336798</v>
      </c>
      <c r="AI38" s="81">
        <v>534.27142368077205</v>
      </c>
      <c r="AJ38" s="81">
        <v>448.40617780741201</v>
      </c>
      <c r="AK38" s="81">
        <v>322.75798095637401</v>
      </c>
      <c r="AL38" s="81">
        <v>397.40973639857299</v>
      </c>
      <c r="AM38" s="81">
        <v>59.043235821242497</v>
      </c>
      <c r="AN38" s="81">
        <v>117.05201800772301</v>
      </c>
      <c r="AO38" s="81">
        <v>265.752830432579</v>
      </c>
      <c r="AP38" s="81">
        <v>319.56710303629899</v>
      </c>
      <c r="AQ38" s="81">
        <v>350.31961544264101</v>
      </c>
      <c r="AR38" s="81">
        <v>385.83830927878398</v>
      </c>
      <c r="AS38" s="81">
        <v>364.54917856713399</v>
      </c>
      <c r="AT38" s="81">
        <v>373.41948987788902</v>
      </c>
      <c r="AU38" s="81">
        <v>286.30122267013797</v>
      </c>
      <c r="AV38" s="81">
        <v>251.363310885966</v>
      </c>
      <c r="AW38" s="81">
        <v>271.76306337745001</v>
      </c>
      <c r="AX38" s="81">
        <v>216.62888948801901</v>
      </c>
      <c r="AY38" s="81">
        <v>274.46265650898403</v>
      </c>
      <c r="AZ38" s="81">
        <v>267.28157032578599</v>
      </c>
      <c r="BA38" s="81">
        <v>254.14309134581799</v>
      </c>
      <c r="BB38" s="81">
        <v>259.95003117036299</v>
      </c>
      <c r="BC38" s="81">
        <v>232.89194775960399</v>
      </c>
      <c r="BD38" s="81">
        <v>153.18222565002799</v>
      </c>
      <c r="BE38" s="81">
        <v>231.532410930819</v>
      </c>
      <c r="BF38" s="81">
        <v>293.137055741994</v>
      </c>
      <c r="BG38" s="81">
        <v>280.51841373718599</v>
      </c>
      <c r="BH38" s="110"/>
      <c r="BO38" s="13" t="str">
        <f t="shared" si="9"/>
        <v/>
      </c>
      <c r="BP38" s="13" t="str">
        <f t="shared" si="9"/>
        <v/>
      </c>
      <c r="BQ38" s="13" t="str">
        <f t="shared" si="9"/>
        <v/>
      </c>
      <c r="BR38" s="13" t="str">
        <f t="shared" si="9"/>
        <v/>
      </c>
      <c r="BS38" s="13" t="str">
        <f t="shared" si="9"/>
        <v/>
      </c>
      <c r="BT38" s="13" t="str">
        <f t="shared" si="9"/>
        <v/>
      </c>
      <c r="BU38" s="13" t="str">
        <f t="shared" si="9"/>
        <v/>
      </c>
      <c r="BV38" s="13" t="str">
        <f t="shared" si="9"/>
        <v/>
      </c>
      <c r="BW38" s="13" t="str">
        <f t="shared" si="9"/>
        <v/>
      </c>
      <c r="BX38" s="13" t="str">
        <f t="shared" si="9"/>
        <v/>
      </c>
      <c r="BY38" s="13" t="str">
        <f t="shared" si="9"/>
        <v/>
      </c>
      <c r="BZ38" s="13" t="str">
        <f t="shared" si="9"/>
        <v/>
      </c>
      <c r="CA38" s="13" t="str">
        <f t="shared" si="9"/>
        <v/>
      </c>
      <c r="CB38" s="13" t="str">
        <f t="shared" si="9"/>
        <v/>
      </c>
      <c r="CC38" s="13" t="str">
        <f t="shared" si="9"/>
        <v/>
      </c>
      <c r="CD38" s="13" t="str">
        <f t="shared" si="9"/>
        <v/>
      </c>
      <c r="CE38" s="13" t="str">
        <f t="shared" si="10"/>
        <v/>
      </c>
      <c r="CF38" s="13" t="str">
        <f t="shared" si="10"/>
        <v/>
      </c>
      <c r="CG38" s="13" t="str">
        <f t="shared" si="10"/>
        <v/>
      </c>
      <c r="CH38" s="13" t="str">
        <f t="shared" si="10"/>
        <v/>
      </c>
      <c r="CI38" s="13" t="str">
        <f t="shared" si="10"/>
        <v/>
      </c>
      <c r="CJ38" s="13" t="str">
        <f t="shared" si="10"/>
        <v/>
      </c>
      <c r="CK38" s="13" t="str">
        <f t="shared" si="10"/>
        <v/>
      </c>
      <c r="CL38" s="13" t="str">
        <f t="shared" si="10"/>
        <v/>
      </c>
      <c r="CM38" s="13" t="str">
        <f t="shared" si="10"/>
        <v/>
      </c>
      <c r="CN38" s="13" t="str">
        <f t="shared" si="10"/>
        <v/>
      </c>
      <c r="CO38" s="13" t="str">
        <f t="shared" si="10"/>
        <v/>
      </c>
      <c r="CP38" s="13" t="str">
        <f t="shared" si="10"/>
        <v/>
      </c>
      <c r="CQ38" s="13" t="str">
        <f t="shared" si="10"/>
        <v/>
      </c>
      <c r="CR38" s="13" t="str">
        <f t="shared" si="10"/>
        <v/>
      </c>
      <c r="CS38" s="13" t="str">
        <f t="shared" si="10"/>
        <v/>
      </c>
      <c r="CT38" s="13" t="str">
        <f t="shared" si="10"/>
        <v/>
      </c>
      <c r="CU38" s="13" t="str">
        <f t="shared" si="11"/>
        <v/>
      </c>
      <c r="CV38" s="13" t="str">
        <f t="shared" si="11"/>
        <v/>
      </c>
      <c r="CW38" s="13" t="str">
        <f t="shared" si="11"/>
        <v/>
      </c>
      <c r="CX38" s="13" t="str">
        <f t="shared" si="11"/>
        <v/>
      </c>
      <c r="CY38" s="13" t="str">
        <f t="shared" si="11"/>
        <v/>
      </c>
      <c r="CZ38" s="13" t="str">
        <f t="shared" si="11"/>
        <v/>
      </c>
      <c r="DA38" s="13" t="str">
        <f t="shared" si="11"/>
        <v/>
      </c>
      <c r="DB38" s="13" t="str">
        <f t="shared" si="11"/>
        <v/>
      </c>
      <c r="DC38" s="13" t="str">
        <f t="shared" si="11"/>
        <v/>
      </c>
      <c r="DD38" s="13" t="str">
        <f t="shared" si="11"/>
        <v/>
      </c>
      <c r="DE38" s="13" t="str">
        <f t="shared" si="11"/>
        <v/>
      </c>
      <c r="DF38" s="13" t="str">
        <f t="shared" si="11"/>
        <v/>
      </c>
      <c r="DG38" s="13" t="str">
        <f t="shared" si="11"/>
        <v/>
      </c>
      <c r="DH38" s="13" t="str">
        <f t="shared" si="11"/>
        <v/>
      </c>
      <c r="DI38" s="13" t="str">
        <f t="shared" si="11"/>
        <v/>
      </c>
      <c r="DJ38" s="13" t="str">
        <f t="shared" si="11"/>
        <v/>
      </c>
      <c r="DK38" s="13" t="str">
        <f t="shared" si="12"/>
        <v/>
      </c>
      <c r="DL38" s="13" t="str">
        <f t="shared" si="12"/>
        <v/>
      </c>
      <c r="DM38" s="13" t="str">
        <f t="shared" si="12"/>
        <v/>
      </c>
      <c r="DN38" s="13" t="str">
        <f t="shared" si="12"/>
        <v/>
      </c>
      <c r="DO38" s="13" t="str">
        <f t="shared" si="12"/>
        <v/>
      </c>
      <c r="DP38" s="13" t="str">
        <f t="shared" si="12"/>
        <v/>
      </c>
      <c r="DQ38" s="13" t="str">
        <f t="shared" si="12"/>
        <v/>
      </c>
      <c r="DR38" s="13" t="str">
        <f t="shared" si="12"/>
        <v/>
      </c>
      <c r="DS38" s="13" t="str">
        <f t="shared" si="12"/>
        <v/>
      </c>
      <c r="DT38" s="13" t="str">
        <f t="shared" si="12"/>
        <v/>
      </c>
      <c r="DU38" s="13" t="str">
        <f t="shared" si="12"/>
        <v/>
      </c>
      <c r="DV38" s="13" t="str">
        <f t="shared" si="12"/>
        <v/>
      </c>
      <c r="DW38" s="13" t="str">
        <f t="shared" si="12"/>
        <v/>
      </c>
      <c r="DX38" s="13" t="str">
        <f t="shared" si="12"/>
        <v/>
      </c>
    </row>
    <row r="39" spans="1:128" ht="15" thickBot="1" x14ac:dyDescent="0.4">
      <c r="A39" s="19" t="s">
        <v>104</v>
      </c>
      <c r="B39" s="20" t="s">
        <v>8</v>
      </c>
      <c r="C39" s="81">
        <v>2972.92987120102</v>
      </c>
      <c r="D39" s="81">
        <v>2881.9750824006001</v>
      </c>
      <c r="E39" s="81">
        <v>2582.1719773240502</v>
      </c>
      <c r="F39" s="81">
        <v>2508.2790471251301</v>
      </c>
      <c r="G39" s="81">
        <v>2591.7026063693902</v>
      </c>
      <c r="H39" s="81">
        <v>2609.9647773495099</v>
      </c>
      <c r="I39" s="81">
        <v>2184.4461966887502</v>
      </c>
      <c r="J39" s="81">
        <v>2090.3063554845498</v>
      </c>
      <c r="K39" s="81">
        <v>2025.9909474352701</v>
      </c>
      <c r="L39" s="81">
        <v>2132.8350103348198</v>
      </c>
      <c r="M39" s="81">
        <v>2204.2709766036501</v>
      </c>
      <c r="N39" s="81">
        <v>2084.5555472340502</v>
      </c>
      <c r="O39" s="81">
        <v>2255.0120792911998</v>
      </c>
      <c r="P39" s="81">
        <v>2239.7359331140801</v>
      </c>
      <c r="Q39" s="81">
        <v>2126.35619458872</v>
      </c>
      <c r="R39" s="81">
        <v>2240.78489138449</v>
      </c>
      <c r="S39" s="81">
        <v>2069.0589916183699</v>
      </c>
      <c r="T39" s="81">
        <v>2177.1048776163302</v>
      </c>
      <c r="U39" s="81">
        <v>2275.8247044166201</v>
      </c>
      <c r="V39" s="81">
        <v>2138.6229656441101</v>
      </c>
      <c r="W39" s="81">
        <v>2211.2266348264002</v>
      </c>
      <c r="X39" s="81">
        <v>2143.8302280305202</v>
      </c>
      <c r="Y39" s="81">
        <v>2350.4554033122599</v>
      </c>
      <c r="Z39" s="81">
        <v>2386.16319786023</v>
      </c>
      <c r="AA39" s="81">
        <v>2330.3028980743102</v>
      </c>
      <c r="AB39" s="81">
        <v>2460.1616302976099</v>
      </c>
      <c r="AC39" s="81">
        <v>2516.5683832590098</v>
      </c>
      <c r="AD39" s="81">
        <v>2586.0957607850501</v>
      </c>
      <c r="AE39" s="81">
        <v>2649.19749662598</v>
      </c>
      <c r="AF39" s="81">
        <v>2616.9045065150099</v>
      </c>
      <c r="AG39" s="81">
        <v>2513.2745387886198</v>
      </c>
      <c r="AH39" s="81">
        <v>2431.0441776586299</v>
      </c>
      <c r="AI39" s="81">
        <v>2543.2842798216102</v>
      </c>
      <c r="AJ39" s="81">
        <v>2350.16261169275</v>
      </c>
      <c r="AK39" s="81">
        <v>2337.6831605877101</v>
      </c>
      <c r="AL39" s="81">
        <v>2176.4797234133398</v>
      </c>
      <c r="AM39" s="81">
        <v>1217.990788246</v>
      </c>
      <c r="AN39" s="81">
        <v>1452.5638398659401</v>
      </c>
      <c r="AO39" s="81">
        <v>1928.2718914202101</v>
      </c>
      <c r="AP39" s="81">
        <v>2206.9337976771799</v>
      </c>
      <c r="AQ39" s="81">
        <v>2389.23708383147</v>
      </c>
      <c r="AR39" s="81">
        <v>2525.56896555309</v>
      </c>
      <c r="AS39" s="81">
        <v>2553.22160645555</v>
      </c>
      <c r="AT39" s="81">
        <v>2618.7087966958602</v>
      </c>
      <c r="AU39" s="81">
        <v>2691.1879348879102</v>
      </c>
      <c r="AV39" s="81">
        <v>2587.9219472871901</v>
      </c>
      <c r="AW39" s="81">
        <v>2535.8804643058602</v>
      </c>
      <c r="AX39" s="81">
        <v>2410.3675121320698</v>
      </c>
      <c r="AY39" s="81">
        <v>2394.8683605245201</v>
      </c>
      <c r="AZ39" s="81">
        <v>2234.03863398778</v>
      </c>
      <c r="BA39" s="81">
        <v>2233.2174794213702</v>
      </c>
      <c r="BB39" s="81">
        <v>2183.3958669075901</v>
      </c>
      <c r="BC39" s="81">
        <v>2105.2928737992602</v>
      </c>
      <c r="BD39" s="81">
        <v>2052.3828421553699</v>
      </c>
      <c r="BE39" s="81">
        <v>2016.4336518858099</v>
      </c>
      <c r="BF39" s="81">
        <v>2081.10621338179</v>
      </c>
      <c r="BG39" s="81">
        <v>2120.8780505976101</v>
      </c>
      <c r="BH39" s="110"/>
      <c r="BO39" s="13" t="str">
        <f t="shared" si="9"/>
        <v/>
      </c>
      <c r="BP39" s="13" t="str">
        <f t="shared" si="9"/>
        <v/>
      </c>
      <c r="BQ39" s="13" t="str">
        <f t="shared" si="9"/>
        <v/>
      </c>
      <c r="BR39" s="13" t="str">
        <f t="shared" si="9"/>
        <v/>
      </c>
      <c r="BS39" s="13" t="str">
        <f t="shared" si="9"/>
        <v/>
      </c>
      <c r="BT39" s="13" t="str">
        <f t="shared" si="9"/>
        <v/>
      </c>
      <c r="BU39" s="13" t="str">
        <f t="shared" si="9"/>
        <v/>
      </c>
      <c r="BV39" s="13" t="str">
        <f t="shared" si="9"/>
        <v/>
      </c>
      <c r="BW39" s="13" t="str">
        <f t="shared" si="9"/>
        <v/>
      </c>
      <c r="BX39" s="13" t="str">
        <f t="shared" si="9"/>
        <v/>
      </c>
      <c r="BY39" s="13" t="str">
        <f t="shared" si="9"/>
        <v/>
      </c>
      <c r="BZ39" s="13" t="str">
        <f t="shared" si="9"/>
        <v/>
      </c>
      <c r="CA39" s="13" t="str">
        <f t="shared" si="9"/>
        <v/>
      </c>
      <c r="CB39" s="13" t="str">
        <f t="shared" si="9"/>
        <v/>
      </c>
      <c r="CC39" s="13" t="str">
        <f t="shared" si="9"/>
        <v/>
      </c>
      <c r="CD39" s="13" t="str">
        <f t="shared" si="9"/>
        <v/>
      </c>
      <c r="CE39" s="13" t="str">
        <f t="shared" si="10"/>
        <v/>
      </c>
      <c r="CF39" s="13" t="str">
        <f t="shared" si="10"/>
        <v/>
      </c>
      <c r="CG39" s="13" t="str">
        <f t="shared" si="10"/>
        <v/>
      </c>
      <c r="CH39" s="13" t="str">
        <f t="shared" si="10"/>
        <v/>
      </c>
      <c r="CI39" s="13" t="str">
        <f t="shared" si="10"/>
        <v/>
      </c>
      <c r="CJ39" s="13" t="str">
        <f t="shared" si="10"/>
        <v/>
      </c>
      <c r="CK39" s="13" t="str">
        <f t="shared" si="10"/>
        <v/>
      </c>
      <c r="CL39" s="13" t="str">
        <f t="shared" si="10"/>
        <v/>
      </c>
      <c r="CM39" s="13" t="str">
        <f t="shared" si="10"/>
        <v/>
      </c>
      <c r="CN39" s="13" t="str">
        <f t="shared" si="10"/>
        <v/>
      </c>
      <c r="CO39" s="13" t="str">
        <f t="shared" si="10"/>
        <v/>
      </c>
      <c r="CP39" s="13" t="str">
        <f t="shared" si="10"/>
        <v/>
      </c>
      <c r="CQ39" s="13" t="str">
        <f t="shared" si="10"/>
        <v/>
      </c>
      <c r="CR39" s="13" t="str">
        <f t="shared" si="10"/>
        <v/>
      </c>
      <c r="CS39" s="13" t="str">
        <f t="shared" si="10"/>
        <v/>
      </c>
      <c r="CT39" s="13" t="str">
        <f t="shared" si="10"/>
        <v/>
      </c>
      <c r="CU39" s="13" t="str">
        <f t="shared" si="11"/>
        <v/>
      </c>
      <c r="CV39" s="13" t="str">
        <f t="shared" si="11"/>
        <v/>
      </c>
      <c r="CW39" s="13" t="str">
        <f t="shared" si="11"/>
        <v/>
      </c>
      <c r="CX39" s="13" t="str">
        <f t="shared" si="11"/>
        <v/>
      </c>
      <c r="CY39" s="13" t="str">
        <f t="shared" si="11"/>
        <v/>
      </c>
      <c r="CZ39" s="13" t="str">
        <f t="shared" si="11"/>
        <v/>
      </c>
      <c r="DA39" s="13" t="str">
        <f t="shared" si="11"/>
        <v/>
      </c>
      <c r="DB39" s="13" t="str">
        <f t="shared" si="11"/>
        <v/>
      </c>
      <c r="DC39" s="13" t="str">
        <f t="shared" si="11"/>
        <v/>
      </c>
      <c r="DD39" s="13" t="str">
        <f t="shared" si="11"/>
        <v/>
      </c>
      <c r="DE39" s="13" t="str">
        <f t="shared" si="11"/>
        <v/>
      </c>
      <c r="DF39" s="13" t="str">
        <f t="shared" si="11"/>
        <v/>
      </c>
      <c r="DG39" s="13" t="str">
        <f t="shared" si="11"/>
        <v/>
      </c>
      <c r="DH39" s="13" t="str">
        <f t="shared" si="11"/>
        <v/>
      </c>
      <c r="DI39" s="13" t="str">
        <f t="shared" si="11"/>
        <v/>
      </c>
      <c r="DJ39" s="13" t="str">
        <f t="shared" si="11"/>
        <v/>
      </c>
      <c r="DK39" s="13" t="str">
        <f t="shared" si="12"/>
        <v/>
      </c>
      <c r="DL39" s="13" t="str">
        <f t="shared" si="12"/>
        <v/>
      </c>
      <c r="DM39" s="13" t="str">
        <f t="shared" si="12"/>
        <v/>
      </c>
      <c r="DN39" s="13" t="str">
        <f t="shared" si="12"/>
        <v/>
      </c>
      <c r="DO39" s="13" t="str">
        <f t="shared" si="12"/>
        <v/>
      </c>
      <c r="DP39" s="13" t="str">
        <f t="shared" si="12"/>
        <v/>
      </c>
      <c r="DQ39" s="13" t="str">
        <f t="shared" si="12"/>
        <v/>
      </c>
      <c r="DR39" s="13" t="str">
        <f t="shared" si="12"/>
        <v/>
      </c>
      <c r="DS39" s="13" t="str">
        <f t="shared" si="12"/>
        <v/>
      </c>
      <c r="DT39" s="13" t="str">
        <f t="shared" si="12"/>
        <v/>
      </c>
      <c r="DU39" s="13" t="str">
        <f t="shared" si="12"/>
        <v/>
      </c>
      <c r="DV39" s="13" t="str">
        <f t="shared" si="12"/>
        <v/>
      </c>
      <c r="DW39" s="13" t="str">
        <f t="shared" si="12"/>
        <v/>
      </c>
      <c r="DX39" s="13" t="str">
        <f t="shared" si="12"/>
        <v/>
      </c>
    </row>
    <row r="40" spans="1:128" ht="15" thickBot="1" x14ac:dyDescent="0.4">
      <c r="A40" s="18"/>
      <c r="B40" s="18" t="s">
        <v>146</v>
      </c>
      <c r="C40" s="77">
        <v>5344.5547486684336</v>
      </c>
      <c r="D40" s="77">
        <v>5333.8589812319515</v>
      </c>
      <c r="E40" s="77">
        <v>4976.4894246438416</v>
      </c>
      <c r="F40" s="77">
        <v>4786.3678449661238</v>
      </c>
      <c r="G40" s="77">
        <v>4764.3705491619367</v>
      </c>
      <c r="H40" s="77">
        <v>4820.1228571463744</v>
      </c>
      <c r="I40" s="77">
        <v>4196.1631304736347</v>
      </c>
      <c r="J40" s="77">
        <v>4022.4024034451077</v>
      </c>
      <c r="K40" s="77">
        <v>3996.4105595306901</v>
      </c>
      <c r="L40" s="77">
        <v>4048.7581925756867</v>
      </c>
      <c r="M40" s="77">
        <v>4173.5465019837739</v>
      </c>
      <c r="N40" s="77">
        <v>4006.6911727891902</v>
      </c>
      <c r="O40" s="77">
        <v>4251.9295087699911</v>
      </c>
      <c r="P40" s="77">
        <v>4278.681488167731</v>
      </c>
      <c r="Q40" s="77">
        <v>4032.6672527411079</v>
      </c>
      <c r="R40" s="77">
        <v>4212.5093295614079</v>
      </c>
      <c r="S40" s="77">
        <v>4023.5462241545783</v>
      </c>
      <c r="T40" s="77">
        <v>4203.1918759028358</v>
      </c>
      <c r="U40" s="77">
        <v>4377.898301010644</v>
      </c>
      <c r="V40" s="77">
        <v>4267.489422939947</v>
      </c>
      <c r="W40" s="77">
        <v>4493.6923184672723</v>
      </c>
      <c r="X40" s="77">
        <v>4431.1078602460657</v>
      </c>
      <c r="Y40" s="77">
        <v>4855.9082202326717</v>
      </c>
      <c r="Z40" s="77">
        <v>4709.6429995983563</v>
      </c>
      <c r="AA40" s="77">
        <v>4637.1205041982948</v>
      </c>
      <c r="AB40" s="77">
        <v>5075.9970562563149</v>
      </c>
      <c r="AC40" s="77">
        <v>5186.1507030934818</v>
      </c>
      <c r="AD40" s="77">
        <v>5281.5605126575247</v>
      </c>
      <c r="AE40" s="77">
        <v>5479.780230219083</v>
      </c>
      <c r="AF40" s="77">
        <v>5380.7414850386485</v>
      </c>
      <c r="AG40" s="77">
        <v>5186.3811811979413</v>
      </c>
      <c r="AH40" s="77">
        <v>5022.2915326972297</v>
      </c>
      <c r="AI40" s="77">
        <v>5113.0903497593245</v>
      </c>
      <c r="AJ40" s="77">
        <v>4726.6319211667214</v>
      </c>
      <c r="AK40" s="77">
        <v>4558.0068795535553</v>
      </c>
      <c r="AL40" s="77">
        <v>4511.1266429176485</v>
      </c>
      <c r="AM40" s="77">
        <v>2669.8920781833403</v>
      </c>
      <c r="AN40" s="77">
        <v>3168.277035526577</v>
      </c>
      <c r="AO40" s="77">
        <v>4027.5371530877633</v>
      </c>
      <c r="AP40" s="77">
        <v>4330.4405090402233</v>
      </c>
      <c r="AQ40" s="77">
        <v>4678.3477577890699</v>
      </c>
      <c r="AR40" s="77">
        <v>4857.8112912623747</v>
      </c>
      <c r="AS40" s="77">
        <v>5039.9251389493129</v>
      </c>
      <c r="AT40" s="77">
        <v>5176.7876129075812</v>
      </c>
      <c r="AU40" s="77">
        <v>4926.5980120131071</v>
      </c>
      <c r="AV40" s="77">
        <v>4781.0814130104382</v>
      </c>
      <c r="AW40" s="77">
        <v>4666.5652402116293</v>
      </c>
      <c r="AX40" s="77">
        <v>4458.1648273582723</v>
      </c>
      <c r="AY40" s="77">
        <v>4438.3041214069053</v>
      </c>
      <c r="AZ40" s="77">
        <v>4217.3285511860195</v>
      </c>
      <c r="BA40" s="77">
        <v>4093.589073415626</v>
      </c>
      <c r="BB40" s="77">
        <v>4077.1328465700144</v>
      </c>
      <c r="BC40" s="77">
        <v>4063.0771037131262</v>
      </c>
      <c r="BD40" s="77">
        <v>3822.1391172759895</v>
      </c>
      <c r="BE40" s="77">
        <v>3993.4079787132459</v>
      </c>
      <c r="BF40" s="77">
        <v>4199.6181260393096</v>
      </c>
      <c r="BG40" s="77">
        <v>4248.3111795727909</v>
      </c>
      <c r="BH40" s="112"/>
      <c r="BO40" s="13" t="str">
        <f t="shared" si="9"/>
        <v/>
      </c>
      <c r="BP40" s="13" t="str">
        <f t="shared" si="9"/>
        <v/>
      </c>
      <c r="BQ40" s="13" t="str">
        <f t="shared" si="9"/>
        <v/>
      </c>
      <c r="BR40" s="13" t="str">
        <f t="shared" si="9"/>
        <v/>
      </c>
      <c r="BS40" s="13" t="str">
        <f t="shared" si="9"/>
        <v/>
      </c>
      <c r="BT40" s="13" t="str">
        <f t="shared" si="9"/>
        <v/>
      </c>
      <c r="BU40" s="13" t="str">
        <f t="shared" si="9"/>
        <v/>
      </c>
      <c r="BV40" s="13" t="str">
        <f t="shared" si="9"/>
        <v/>
      </c>
      <c r="BW40" s="13" t="str">
        <f t="shared" si="9"/>
        <v/>
      </c>
      <c r="BX40" s="13" t="str">
        <f t="shared" si="9"/>
        <v/>
      </c>
      <c r="BY40" s="13" t="str">
        <f t="shared" si="9"/>
        <v/>
      </c>
      <c r="BZ40" s="13" t="str">
        <f t="shared" si="9"/>
        <v/>
      </c>
      <c r="CA40" s="13" t="str">
        <f t="shared" si="9"/>
        <v/>
      </c>
      <c r="CB40" s="13" t="str">
        <f t="shared" si="9"/>
        <v/>
      </c>
      <c r="CC40" s="13" t="str">
        <f t="shared" si="9"/>
        <v/>
      </c>
      <c r="CD40" s="13" t="str">
        <f t="shared" si="9"/>
        <v/>
      </c>
      <c r="CE40" s="13" t="str">
        <f t="shared" si="10"/>
        <v/>
      </c>
      <c r="CF40" s="13" t="str">
        <f t="shared" si="10"/>
        <v/>
      </c>
      <c r="CG40" s="13" t="str">
        <f t="shared" si="10"/>
        <v/>
      </c>
      <c r="CH40" s="13" t="str">
        <f t="shared" si="10"/>
        <v/>
      </c>
      <c r="CI40" s="13" t="str">
        <f t="shared" si="10"/>
        <v/>
      </c>
      <c r="CJ40" s="13" t="str">
        <f t="shared" si="10"/>
        <v/>
      </c>
      <c r="CK40" s="13" t="str">
        <f t="shared" si="10"/>
        <v/>
      </c>
      <c r="CL40" s="13" t="str">
        <f t="shared" si="10"/>
        <v/>
      </c>
      <c r="CM40" s="13" t="str">
        <f t="shared" si="10"/>
        <v/>
      </c>
      <c r="CN40" s="13" t="str">
        <f t="shared" si="10"/>
        <v/>
      </c>
      <c r="CO40" s="13" t="str">
        <f t="shared" si="10"/>
        <v/>
      </c>
      <c r="CP40" s="13" t="str">
        <f t="shared" si="10"/>
        <v/>
      </c>
      <c r="CQ40" s="13" t="str">
        <f t="shared" si="10"/>
        <v/>
      </c>
      <c r="CR40" s="13" t="str">
        <f t="shared" si="10"/>
        <v/>
      </c>
      <c r="CS40" s="13" t="str">
        <f t="shared" si="10"/>
        <v/>
      </c>
      <c r="CT40" s="13" t="str">
        <f t="shared" si="10"/>
        <v/>
      </c>
      <c r="CU40" s="13" t="str">
        <f t="shared" si="11"/>
        <v/>
      </c>
      <c r="CV40" s="13" t="str">
        <f t="shared" si="11"/>
        <v/>
      </c>
      <c r="CW40" s="13" t="str">
        <f t="shared" si="11"/>
        <v/>
      </c>
      <c r="CX40" s="13" t="str">
        <f t="shared" si="11"/>
        <v/>
      </c>
      <c r="CY40" s="13" t="str">
        <f t="shared" si="11"/>
        <v/>
      </c>
      <c r="CZ40" s="13" t="str">
        <f t="shared" si="11"/>
        <v/>
      </c>
      <c r="DA40" s="13" t="str">
        <f t="shared" si="11"/>
        <v/>
      </c>
      <c r="DB40" s="13" t="str">
        <f t="shared" si="11"/>
        <v/>
      </c>
      <c r="DC40" s="13" t="str">
        <f t="shared" si="11"/>
        <v/>
      </c>
      <c r="DD40" s="13" t="str">
        <f t="shared" si="11"/>
        <v/>
      </c>
      <c r="DE40" s="13" t="str">
        <f t="shared" si="11"/>
        <v/>
      </c>
      <c r="DF40" s="13" t="str">
        <f t="shared" si="11"/>
        <v/>
      </c>
      <c r="DG40" s="13" t="str">
        <f t="shared" si="11"/>
        <v/>
      </c>
      <c r="DH40" s="13" t="str">
        <f t="shared" si="11"/>
        <v/>
      </c>
      <c r="DI40" s="13" t="str">
        <f t="shared" si="11"/>
        <v/>
      </c>
      <c r="DJ40" s="13" t="str">
        <f t="shared" si="11"/>
        <v/>
      </c>
      <c r="DK40" s="13" t="str">
        <f t="shared" si="12"/>
        <v/>
      </c>
      <c r="DL40" s="13" t="str">
        <f t="shared" si="12"/>
        <v/>
      </c>
      <c r="DM40" s="13" t="str">
        <f t="shared" si="12"/>
        <v/>
      </c>
      <c r="DN40" s="13" t="str">
        <f t="shared" si="12"/>
        <v/>
      </c>
      <c r="DO40" s="13" t="str">
        <f t="shared" si="12"/>
        <v/>
      </c>
      <c r="DP40" s="13" t="str">
        <f t="shared" si="12"/>
        <v/>
      </c>
      <c r="DQ40" s="13" t="str">
        <f t="shared" si="12"/>
        <v/>
      </c>
      <c r="DR40" s="13" t="str">
        <f t="shared" si="12"/>
        <v/>
      </c>
      <c r="DS40" s="13" t="str">
        <f t="shared" si="12"/>
        <v/>
      </c>
      <c r="DT40" s="13" t="str">
        <f t="shared" si="12"/>
        <v/>
      </c>
      <c r="DU40" s="13" t="str">
        <f t="shared" si="12"/>
        <v/>
      </c>
      <c r="DV40" s="13" t="str">
        <f t="shared" si="12"/>
        <v/>
      </c>
      <c r="DW40" s="13" t="str">
        <f t="shared" si="12"/>
        <v/>
      </c>
      <c r="DX40" s="13" t="str">
        <f t="shared" si="12"/>
        <v/>
      </c>
    </row>
    <row r="41" spans="1:128" ht="15" thickBot="1" x14ac:dyDescent="0.4">
      <c r="A41" s="16" t="s">
        <v>105</v>
      </c>
      <c r="B41" s="17" t="s">
        <v>10</v>
      </c>
      <c r="C41" s="81">
        <v>1604.68782294068</v>
      </c>
      <c r="D41" s="81">
        <v>1528.9198073719299</v>
      </c>
      <c r="E41" s="81">
        <v>1477.84394228683</v>
      </c>
      <c r="F41" s="81">
        <v>1548.4224276822899</v>
      </c>
      <c r="G41" s="81">
        <v>1386.37201667195</v>
      </c>
      <c r="H41" s="81">
        <v>1444.74705369257</v>
      </c>
      <c r="I41" s="81">
        <v>1351.6220740226599</v>
      </c>
      <c r="J41" s="81">
        <v>1322.3593749921299</v>
      </c>
      <c r="K41" s="81">
        <v>1305.23142647174</v>
      </c>
      <c r="L41" s="81">
        <v>1294.8584522629601</v>
      </c>
      <c r="M41" s="81">
        <v>1245.6044952029499</v>
      </c>
      <c r="N41" s="81">
        <v>1024.54874782816</v>
      </c>
      <c r="O41" s="81">
        <v>1359.49326683441</v>
      </c>
      <c r="P41" s="81">
        <v>1240.7049771628101</v>
      </c>
      <c r="Q41" s="81">
        <v>1172.2255517303399</v>
      </c>
      <c r="R41" s="81">
        <v>1199.5313563335201</v>
      </c>
      <c r="S41" s="81">
        <v>1076.23820911606</v>
      </c>
      <c r="T41" s="81">
        <v>1181.49253725636</v>
      </c>
      <c r="U41" s="81">
        <v>1224.4658997461399</v>
      </c>
      <c r="V41" s="81">
        <v>1159.08414583281</v>
      </c>
      <c r="W41" s="81">
        <v>1176.01304648067</v>
      </c>
      <c r="X41" s="81">
        <v>1244.0878495608699</v>
      </c>
      <c r="Y41" s="81">
        <v>1439.5933991629599</v>
      </c>
      <c r="Z41" s="81">
        <v>1440.6688104574901</v>
      </c>
      <c r="AA41" s="81">
        <v>1288.8785777543701</v>
      </c>
      <c r="AB41" s="81">
        <v>1457.47375170482</v>
      </c>
      <c r="AC41" s="81">
        <v>1416.5208638065701</v>
      </c>
      <c r="AD41" s="81">
        <v>1447.6501930189499</v>
      </c>
      <c r="AE41" s="81">
        <v>1465.94853640474</v>
      </c>
      <c r="AF41" s="81">
        <v>1493.53875380203</v>
      </c>
      <c r="AG41" s="81">
        <v>1476.46214070582</v>
      </c>
      <c r="AH41" s="81">
        <v>1440.93180095498</v>
      </c>
      <c r="AI41" s="81">
        <v>1500.06540457047</v>
      </c>
      <c r="AJ41" s="81">
        <v>1426.7449347511199</v>
      </c>
      <c r="AK41" s="81">
        <v>1427.7136362210799</v>
      </c>
      <c r="AL41" s="81">
        <v>1402.1286757498001</v>
      </c>
      <c r="AM41" s="81">
        <v>361.13067974736202</v>
      </c>
      <c r="AN41" s="81">
        <v>1029.97480762441</v>
      </c>
      <c r="AO41" s="81">
        <v>1246.93418945147</v>
      </c>
      <c r="AP41" s="81">
        <v>1270.9961186017299</v>
      </c>
      <c r="AQ41" s="81">
        <v>1304.9857756650599</v>
      </c>
      <c r="AR41" s="81">
        <v>1268.49510121209</v>
      </c>
      <c r="AS41" s="81">
        <v>1195.8545382203899</v>
      </c>
      <c r="AT41" s="81">
        <v>1290.0999770886799</v>
      </c>
      <c r="AU41" s="81">
        <v>1283.6753555545399</v>
      </c>
      <c r="AV41" s="81">
        <v>1149.10227587385</v>
      </c>
      <c r="AW41" s="81">
        <v>1259.3926351969801</v>
      </c>
      <c r="AX41" s="81">
        <v>1191.43045579413</v>
      </c>
      <c r="AY41" s="81">
        <v>1231.1677338671</v>
      </c>
      <c r="AZ41" s="81">
        <v>1231.2732316766901</v>
      </c>
      <c r="BA41" s="81">
        <v>1176.3396080887001</v>
      </c>
      <c r="BB41" s="81">
        <v>1210.51711957561</v>
      </c>
      <c r="BC41" s="81">
        <v>1139.9330120340101</v>
      </c>
      <c r="BD41" s="81">
        <v>1099.94251339008</v>
      </c>
      <c r="BE41" s="81">
        <v>1180.1605663850301</v>
      </c>
      <c r="BF41" s="81">
        <v>1215.07358157571</v>
      </c>
      <c r="BG41" s="81">
        <v>1167.99600488126</v>
      </c>
      <c r="BH41" s="110"/>
      <c r="BO41" s="13" t="str">
        <f t="shared" si="9"/>
        <v/>
      </c>
      <c r="BP41" s="13" t="str">
        <f t="shared" si="9"/>
        <v/>
      </c>
      <c r="BQ41" s="13" t="str">
        <f t="shared" si="9"/>
        <v/>
      </c>
      <c r="BR41" s="13" t="str">
        <f t="shared" si="9"/>
        <v/>
      </c>
      <c r="BS41" s="13" t="str">
        <f t="shared" si="9"/>
        <v/>
      </c>
      <c r="BT41" s="13" t="str">
        <f t="shared" si="9"/>
        <v/>
      </c>
      <c r="BU41" s="13" t="str">
        <f t="shared" si="9"/>
        <v/>
      </c>
      <c r="BV41" s="13" t="str">
        <f t="shared" si="9"/>
        <v/>
      </c>
      <c r="BW41" s="13" t="str">
        <f t="shared" si="9"/>
        <v/>
      </c>
      <c r="BX41" s="13" t="str">
        <f t="shared" si="9"/>
        <v/>
      </c>
      <c r="BY41" s="13" t="str">
        <f t="shared" si="9"/>
        <v/>
      </c>
      <c r="BZ41" s="13" t="str">
        <f t="shared" si="9"/>
        <v/>
      </c>
      <c r="CA41" s="13" t="str">
        <f t="shared" si="9"/>
        <v/>
      </c>
      <c r="CB41" s="13" t="str">
        <f t="shared" si="9"/>
        <v/>
      </c>
      <c r="CC41" s="13" t="str">
        <f t="shared" si="9"/>
        <v/>
      </c>
      <c r="CD41" s="13" t="str">
        <f t="shared" si="9"/>
        <v/>
      </c>
      <c r="CE41" s="13" t="str">
        <f t="shared" si="10"/>
        <v/>
      </c>
      <c r="CF41" s="13" t="str">
        <f t="shared" si="10"/>
        <v/>
      </c>
      <c r="CG41" s="13" t="str">
        <f t="shared" si="10"/>
        <v/>
      </c>
      <c r="CH41" s="13" t="str">
        <f t="shared" si="10"/>
        <v/>
      </c>
      <c r="CI41" s="13" t="str">
        <f t="shared" si="10"/>
        <v/>
      </c>
      <c r="CJ41" s="13" t="str">
        <f t="shared" si="10"/>
        <v/>
      </c>
      <c r="CK41" s="13" t="str">
        <f t="shared" si="10"/>
        <v/>
      </c>
      <c r="CL41" s="13" t="str">
        <f t="shared" si="10"/>
        <v/>
      </c>
      <c r="CM41" s="13" t="str">
        <f t="shared" si="10"/>
        <v/>
      </c>
      <c r="CN41" s="13" t="str">
        <f t="shared" si="10"/>
        <v/>
      </c>
      <c r="CO41" s="13" t="str">
        <f t="shared" si="10"/>
        <v/>
      </c>
      <c r="CP41" s="13" t="str">
        <f t="shared" si="10"/>
        <v/>
      </c>
      <c r="CQ41" s="13" t="str">
        <f t="shared" si="10"/>
        <v/>
      </c>
      <c r="CR41" s="13" t="str">
        <f t="shared" si="10"/>
        <v/>
      </c>
      <c r="CS41" s="13" t="str">
        <f t="shared" si="10"/>
        <v/>
      </c>
      <c r="CT41" s="13" t="str">
        <f t="shared" si="10"/>
        <v/>
      </c>
      <c r="CU41" s="13" t="str">
        <f t="shared" si="11"/>
        <v/>
      </c>
      <c r="CV41" s="13" t="str">
        <f t="shared" si="11"/>
        <v/>
      </c>
      <c r="CW41" s="13" t="str">
        <f t="shared" si="11"/>
        <v/>
      </c>
      <c r="CX41" s="13" t="str">
        <f t="shared" si="11"/>
        <v/>
      </c>
      <c r="CY41" s="13" t="str">
        <f t="shared" si="11"/>
        <v/>
      </c>
      <c r="CZ41" s="13" t="str">
        <f t="shared" si="11"/>
        <v/>
      </c>
      <c r="DA41" s="13" t="str">
        <f t="shared" si="11"/>
        <v/>
      </c>
      <c r="DB41" s="13" t="str">
        <f t="shared" si="11"/>
        <v/>
      </c>
      <c r="DC41" s="13" t="str">
        <f t="shared" si="11"/>
        <v/>
      </c>
      <c r="DD41" s="13" t="str">
        <f t="shared" si="11"/>
        <v/>
      </c>
      <c r="DE41" s="13" t="str">
        <f t="shared" si="11"/>
        <v/>
      </c>
      <c r="DF41" s="13" t="str">
        <f t="shared" si="11"/>
        <v/>
      </c>
      <c r="DG41" s="13" t="str">
        <f t="shared" si="11"/>
        <v/>
      </c>
      <c r="DH41" s="13" t="str">
        <f t="shared" si="11"/>
        <v/>
      </c>
      <c r="DI41" s="13" t="str">
        <f t="shared" si="11"/>
        <v/>
      </c>
      <c r="DJ41" s="13" t="str">
        <f t="shared" si="11"/>
        <v/>
      </c>
      <c r="DK41" s="13" t="str">
        <f t="shared" si="12"/>
        <v/>
      </c>
      <c r="DL41" s="13" t="str">
        <f t="shared" si="12"/>
        <v/>
      </c>
      <c r="DM41" s="13" t="str">
        <f t="shared" si="12"/>
        <v/>
      </c>
      <c r="DN41" s="13" t="str">
        <f t="shared" si="12"/>
        <v/>
      </c>
      <c r="DO41" s="13" t="str">
        <f t="shared" si="12"/>
        <v/>
      </c>
      <c r="DP41" s="13" t="str">
        <f t="shared" si="12"/>
        <v/>
      </c>
      <c r="DQ41" s="13" t="str">
        <f t="shared" si="12"/>
        <v/>
      </c>
      <c r="DR41" s="13" t="str">
        <f t="shared" si="12"/>
        <v/>
      </c>
      <c r="DS41" s="13" t="str">
        <f t="shared" si="12"/>
        <v/>
      </c>
      <c r="DT41" s="13" t="str">
        <f t="shared" si="12"/>
        <v/>
      </c>
      <c r="DU41" s="13" t="str">
        <f t="shared" si="12"/>
        <v/>
      </c>
      <c r="DV41" s="13" t="str">
        <f t="shared" si="12"/>
        <v/>
      </c>
      <c r="DW41" s="13" t="str">
        <f t="shared" si="12"/>
        <v/>
      </c>
      <c r="DX41" s="13" t="str">
        <f t="shared" si="12"/>
        <v/>
      </c>
    </row>
    <row r="42" spans="1:128" ht="15" thickBot="1" x14ac:dyDescent="0.4">
      <c r="A42" s="18"/>
      <c r="B42" s="21" t="s">
        <v>147</v>
      </c>
      <c r="C42" s="77">
        <v>1604.68782294068</v>
      </c>
      <c r="D42" s="77">
        <v>1528.9198073719299</v>
      </c>
      <c r="E42" s="77">
        <v>1477.84394228683</v>
      </c>
      <c r="F42" s="77">
        <v>1548.4224276822899</v>
      </c>
      <c r="G42" s="77">
        <v>1386.37201667195</v>
      </c>
      <c r="H42" s="77">
        <v>1444.74705369257</v>
      </c>
      <c r="I42" s="77">
        <v>1351.6220740226599</v>
      </c>
      <c r="J42" s="77">
        <v>1322.3593749921299</v>
      </c>
      <c r="K42" s="77">
        <v>1305.23142647174</v>
      </c>
      <c r="L42" s="77">
        <v>1294.8584522629601</v>
      </c>
      <c r="M42" s="77">
        <v>1245.6044952029499</v>
      </c>
      <c r="N42" s="77">
        <v>1024.54874782816</v>
      </c>
      <c r="O42" s="77">
        <v>1359.49326683441</v>
      </c>
      <c r="P42" s="77">
        <v>1240.7049771628101</v>
      </c>
      <c r="Q42" s="77">
        <v>1172.2255517303399</v>
      </c>
      <c r="R42" s="77">
        <v>1199.5313563335201</v>
      </c>
      <c r="S42" s="77">
        <v>1076.23820911606</v>
      </c>
      <c r="T42" s="77">
        <v>1181.49253725636</v>
      </c>
      <c r="U42" s="77">
        <v>1224.4658997461399</v>
      </c>
      <c r="V42" s="77">
        <v>1159.08414583281</v>
      </c>
      <c r="W42" s="77">
        <v>1176.01304648067</v>
      </c>
      <c r="X42" s="77">
        <v>1244.0878495608699</v>
      </c>
      <c r="Y42" s="77">
        <v>1439.5933991629599</v>
      </c>
      <c r="Z42" s="77">
        <v>1440.6688104574901</v>
      </c>
      <c r="AA42" s="77">
        <v>1288.8785777543701</v>
      </c>
      <c r="AB42" s="77">
        <v>1457.47375170482</v>
      </c>
      <c r="AC42" s="77">
        <v>1416.5208638065701</v>
      </c>
      <c r="AD42" s="77">
        <v>1447.6501930189499</v>
      </c>
      <c r="AE42" s="77">
        <v>1465.94853640474</v>
      </c>
      <c r="AF42" s="77">
        <v>1493.53875380203</v>
      </c>
      <c r="AG42" s="77">
        <v>1476.46214070582</v>
      </c>
      <c r="AH42" s="77">
        <v>1440.93180095498</v>
      </c>
      <c r="AI42" s="77">
        <v>1500.06540457047</v>
      </c>
      <c r="AJ42" s="77">
        <v>1426.7449347511199</v>
      </c>
      <c r="AK42" s="77">
        <v>1427.7136362210799</v>
      </c>
      <c r="AL42" s="77">
        <v>1402.1286757498001</v>
      </c>
      <c r="AM42" s="77">
        <v>361.13067974736202</v>
      </c>
      <c r="AN42" s="77">
        <v>1029.97480762441</v>
      </c>
      <c r="AO42" s="77">
        <v>1246.93418945147</v>
      </c>
      <c r="AP42" s="77">
        <v>1270.9961186017299</v>
      </c>
      <c r="AQ42" s="77">
        <v>1304.9857756650599</v>
      </c>
      <c r="AR42" s="77">
        <v>1268.49510121209</v>
      </c>
      <c r="AS42" s="77">
        <v>1195.8545382203899</v>
      </c>
      <c r="AT42" s="77">
        <v>1290.0999770886799</v>
      </c>
      <c r="AU42" s="77">
        <v>1283.6753555545399</v>
      </c>
      <c r="AV42" s="77">
        <v>1149.10227587385</v>
      </c>
      <c r="AW42" s="77">
        <v>1259.3926351969801</v>
      </c>
      <c r="AX42" s="77">
        <v>1191.43045579413</v>
      </c>
      <c r="AY42" s="77">
        <v>1231.1677338671</v>
      </c>
      <c r="AZ42" s="77">
        <v>1231.2732316766901</v>
      </c>
      <c r="BA42" s="77">
        <v>1176.3396080887001</v>
      </c>
      <c r="BB42" s="77">
        <v>1210.51711957561</v>
      </c>
      <c r="BC42" s="77">
        <v>1139.9330120340101</v>
      </c>
      <c r="BD42" s="77">
        <v>1099.94251339008</v>
      </c>
      <c r="BE42" s="77">
        <v>1180.1605663850301</v>
      </c>
      <c r="BF42" s="77">
        <v>1215.07358157571</v>
      </c>
      <c r="BG42" s="77">
        <v>1167.99600488126</v>
      </c>
      <c r="BH42" s="112"/>
      <c r="BO42" s="13" t="str">
        <f t="shared" si="9"/>
        <v/>
      </c>
      <c r="BP42" s="13" t="str">
        <f t="shared" si="9"/>
        <v/>
      </c>
      <c r="BQ42" s="13" t="str">
        <f t="shared" si="9"/>
        <v/>
      </c>
      <c r="BR42" s="13" t="str">
        <f t="shared" si="9"/>
        <v/>
      </c>
      <c r="BS42" s="13" t="str">
        <f t="shared" si="9"/>
        <v/>
      </c>
      <c r="BT42" s="13" t="str">
        <f t="shared" si="9"/>
        <v/>
      </c>
      <c r="BU42" s="13" t="str">
        <f t="shared" si="9"/>
        <v/>
      </c>
      <c r="BV42" s="13" t="str">
        <f t="shared" si="9"/>
        <v/>
      </c>
      <c r="BW42" s="13" t="str">
        <f t="shared" si="9"/>
        <v/>
      </c>
      <c r="BX42" s="13" t="str">
        <f t="shared" si="9"/>
        <v/>
      </c>
      <c r="BY42" s="13" t="str">
        <f t="shared" si="9"/>
        <v/>
      </c>
      <c r="BZ42" s="13" t="str">
        <f t="shared" si="9"/>
        <v/>
      </c>
      <c r="CA42" s="13" t="str">
        <f t="shared" si="9"/>
        <v/>
      </c>
      <c r="CB42" s="13" t="str">
        <f t="shared" si="9"/>
        <v/>
      </c>
      <c r="CC42" s="13" t="str">
        <f t="shared" si="9"/>
        <v/>
      </c>
      <c r="CD42" s="13" t="str">
        <f t="shared" si="9"/>
        <v/>
      </c>
      <c r="CE42" s="13" t="str">
        <f t="shared" si="10"/>
        <v/>
      </c>
      <c r="CF42" s="13" t="str">
        <f t="shared" si="10"/>
        <v/>
      </c>
      <c r="CG42" s="13" t="str">
        <f t="shared" si="10"/>
        <v/>
      </c>
      <c r="CH42" s="13" t="str">
        <f t="shared" si="10"/>
        <v/>
      </c>
      <c r="CI42" s="13" t="str">
        <f t="shared" si="10"/>
        <v/>
      </c>
      <c r="CJ42" s="13" t="str">
        <f t="shared" si="10"/>
        <v/>
      </c>
      <c r="CK42" s="13" t="str">
        <f t="shared" si="10"/>
        <v/>
      </c>
      <c r="CL42" s="13" t="str">
        <f t="shared" si="10"/>
        <v/>
      </c>
      <c r="CM42" s="13" t="str">
        <f t="shared" si="10"/>
        <v/>
      </c>
      <c r="CN42" s="13" t="str">
        <f t="shared" si="10"/>
        <v/>
      </c>
      <c r="CO42" s="13" t="str">
        <f t="shared" si="10"/>
        <v/>
      </c>
      <c r="CP42" s="13" t="str">
        <f t="shared" si="10"/>
        <v/>
      </c>
      <c r="CQ42" s="13" t="str">
        <f t="shared" si="10"/>
        <v/>
      </c>
      <c r="CR42" s="13" t="str">
        <f t="shared" si="10"/>
        <v/>
      </c>
      <c r="CS42" s="13" t="str">
        <f t="shared" si="10"/>
        <v/>
      </c>
      <c r="CT42" s="13" t="str">
        <f t="shared" si="10"/>
        <v/>
      </c>
      <c r="CU42" s="13" t="str">
        <f t="shared" si="11"/>
        <v/>
      </c>
      <c r="CV42" s="13" t="str">
        <f t="shared" si="11"/>
        <v/>
      </c>
      <c r="CW42" s="13" t="str">
        <f t="shared" si="11"/>
        <v/>
      </c>
      <c r="CX42" s="13" t="str">
        <f t="shared" si="11"/>
        <v/>
      </c>
      <c r="CY42" s="13" t="str">
        <f t="shared" si="11"/>
        <v/>
      </c>
      <c r="CZ42" s="13" t="str">
        <f t="shared" si="11"/>
        <v/>
      </c>
      <c r="DA42" s="13" t="str">
        <f t="shared" si="11"/>
        <v/>
      </c>
      <c r="DB42" s="13" t="str">
        <f t="shared" si="11"/>
        <v/>
      </c>
      <c r="DC42" s="13" t="str">
        <f t="shared" si="11"/>
        <v/>
      </c>
      <c r="DD42" s="13" t="str">
        <f t="shared" si="11"/>
        <v/>
      </c>
      <c r="DE42" s="13" t="str">
        <f t="shared" si="11"/>
        <v/>
      </c>
      <c r="DF42" s="13" t="str">
        <f t="shared" si="11"/>
        <v/>
      </c>
      <c r="DG42" s="13" t="str">
        <f t="shared" si="11"/>
        <v/>
      </c>
      <c r="DH42" s="13" t="str">
        <f t="shared" si="11"/>
        <v/>
      </c>
      <c r="DI42" s="13" t="str">
        <f t="shared" si="11"/>
        <v/>
      </c>
      <c r="DJ42" s="13" t="str">
        <f t="shared" si="11"/>
        <v/>
      </c>
      <c r="DK42" s="13" t="str">
        <f t="shared" si="12"/>
        <v/>
      </c>
      <c r="DL42" s="13" t="str">
        <f t="shared" si="12"/>
        <v/>
      </c>
      <c r="DM42" s="13" t="str">
        <f t="shared" si="12"/>
        <v/>
      </c>
      <c r="DN42" s="13" t="str">
        <f t="shared" si="12"/>
        <v/>
      </c>
      <c r="DO42" s="13" t="str">
        <f t="shared" si="12"/>
        <v/>
      </c>
      <c r="DP42" s="13" t="str">
        <f t="shared" si="12"/>
        <v/>
      </c>
      <c r="DQ42" s="13" t="str">
        <f t="shared" si="12"/>
        <v/>
      </c>
      <c r="DR42" s="13" t="str">
        <f t="shared" si="12"/>
        <v/>
      </c>
      <c r="DS42" s="13" t="str">
        <f t="shared" si="12"/>
        <v/>
      </c>
      <c r="DT42" s="13" t="str">
        <f t="shared" si="12"/>
        <v/>
      </c>
      <c r="DU42" s="13" t="str">
        <f t="shared" si="12"/>
        <v/>
      </c>
      <c r="DV42" s="13" t="str">
        <f t="shared" si="12"/>
        <v/>
      </c>
      <c r="DW42" s="13" t="str">
        <f t="shared" si="12"/>
        <v/>
      </c>
      <c r="DX42" s="13" t="str">
        <f t="shared" si="12"/>
        <v/>
      </c>
    </row>
    <row r="43" spans="1:128" ht="15" thickBot="1" x14ac:dyDescent="0.4">
      <c r="A43" s="19" t="s">
        <v>106</v>
      </c>
      <c r="B43" s="20" t="s">
        <v>107</v>
      </c>
      <c r="C43" s="81">
        <v>627.14788487046906</v>
      </c>
      <c r="D43" s="81">
        <v>549.05523213269396</v>
      </c>
      <c r="E43" s="81">
        <v>661.52601941974206</v>
      </c>
      <c r="F43" s="81">
        <v>563.43192018632396</v>
      </c>
      <c r="G43" s="81">
        <v>507.23194754609898</v>
      </c>
      <c r="H43" s="81">
        <v>481.73031535703899</v>
      </c>
      <c r="I43" s="81">
        <v>493.39341925938197</v>
      </c>
      <c r="J43" s="81">
        <v>474.43620206389102</v>
      </c>
      <c r="K43" s="81">
        <v>518.15729325807604</v>
      </c>
      <c r="L43" s="81">
        <v>503.46479067308701</v>
      </c>
      <c r="M43" s="81">
        <v>507.41507629921301</v>
      </c>
      <c r="N43" s="81">
        <v>481.04307067702302</v>
      </c>
      <c r="O43" s="81">
        <v>521.44152550813601</v>
      </c>
      <c r="P43" s="81">
        <v>485.98614630163797</v>
      </c>
      <c r="Q43" s="81">
        <v>455.807371929184</v>
      </c>
      <c r="R43" s="81">
        <v>494.62498978060898</v>
      </c>
      <c r="S43" s="81">
        <v>550.75469678145396</v>
      </c>
      <c r="T43" s="81">
        <v>613.79754499160003</v>
      </c>
      <c r="U43" s="81">
        <v>652.24770036913696</v>
      </c>
      <c r="V43" s="81">
        <v>622.02444163806501</v>
      </c>
      <c r="W43" s="81">
        <v>625.79454972027202</v>
      </c>
      <c r="X43" s="81">
        <v>628.16430498029899</v>
      </c>
      <c r="Y43" s="81">
        <v>632.63448290544704</v>
      </c>
      <c r="Z43" s="81">
        <v>625.87881170442495</v>
      </c>
      <c r="AA43" s="81">
        <v>588.393065507237</v>
      </c>
      <c r="AB43" s="81">
        <v>624.19053223779997</v>
      </c>
      <c r="AC43" s="81">
        <v>684.23771667051506</v>
      </c>
      <c r="AD43" s="81">
        <v>640.16406431053804</v>
      </c>
      <c r="AE43" s="81">
        <v>605.67762997608304</v>
      </c>
      <c r="AF43" s="81">
        <v>625.87706598780596</v>
      </c>
      <c r="AG43" s="81">
        <v>593.53422904632396</v>
      </c>
      <c r="AH43" s="81">
        <v>633.82784472922503</v>
      </c>
      <c r="AI43" s="81">
        <v>650.67573884841204</v>
      </c>
      <c r="AJ43" s="81">
        <v>639.13686571757296</v>
      </c>
      <c r="AK43" s="81">
        <v>566.92927260565602</v>
      </c>
      <c r="AL43" s="81">
        <v>588.70526303398503</v>
      </c>
      <c r="AM43" s="81">
        <v>343.658150249171</v>
      </c>
      <c r="AN43" s="81">
        <v>579.20615894426498</v>
      </c>
      <c r="AO43" s="81">
        <v>599.14148303777199</v>
      </c>
      <c r="AP43" s="81">
        <v>553.75567682078304</v>
      </c>
      <c r="AQ43" s="81">
        <v>599.17044508840399</v>
      </c>
      <c r="AR43" s="81">
        <v>625.06630754350897</v>
      </c>
      <c r="AS43" s="81">
        <v>726.570791023693</v>
      </c>
      <c r="AT43" s="81">
        <v>647.45656018963905</v>
      </c>
      <c r="AU43" s="81">
        <v>671.19216027483299</v>
      </c>
      <c r="AV43" s="81">
        <v>614.76433463563103</v>
      </c>
      <c r="AW43" s="81">
        <v>668.71808129991598</v>
      </c>
      <c r="AX43" s="81">
        <v>660.76316360405804</v>
      </c>
      <c r="AY43" s="81">
        <v>602.78417749519997</v>
      </c>
      <c r="AZ43" s="81">
        <v>532.95835000409602</v>
      </c>
      <c r="BA43" s="81">
        <v>511.201285384426</v>
      </c>
      <c r="BB43" s="81">
        <v>550.44333920522695</v>
      </c>
      <c r="BC43" s="81">
        <v>501.787600315845</v>
      </c>
      <c r="BD43" s="81">
        <v>480.15346092598099</v>
      </c>
      <c r="BE43" s="81">
        <v>537.40347074894601</v>
      </c>
      <c r="BF43" s="81">
        <v>537.28943109238696</v>
      </c>
      <c r="BG43" s="81">
        <v>529.686051884584</v>
      </c>
      <c r="BH43" s="110"/>
      <c r="BO43" s="13" t="str">
        <f t="shared" si="9"/>
        <v/>
      </c>
      <c r="BP43" s="13" t="str">
        <f t="shared" si="9"/>
        <v/>
      </c>
      <c r="BQ43" s="13" t="str">
        <f t="shared" si="9"/>
        <v/>
      </c>
      <c r="BR43" s="13" t="str">
        <f t="shared" si="9"/>
        <v/>
      </c>
      <c r="BS43" s="13" t="str">
        <f t="shared" si="9"/>
        <v/>
      </c>
      <c r="BT43" s="13" t="str">
        <f t="shared" si="9"/>
        <v/>
      </c>
      <c r="BU43" s="13" t="str">
        <f t="shared" si="9"/>
        <v/>
      </c>
      <c r="BV43" s="13" t="str">
        <f t="shared" si="9"/>
        <v/>
      </c>
      <c r="BW43" s="13" t="str">
        <f t="shared" si="9"/>
        <v/>
      </c>
      <c r="BX43" s="13" t="str">
        <f t="shared" si="9"/>
        <v/>
      </c>
      <c r="BY43" s="13" t="str">
        <f t="shared" si="9"/>
        <v/>
      </c>
      <c r="BZ43" s="13" t="str">
        <f t="shared" si="9"/>
        <v/>
      </c>
      <c r="CA43" s="13" t="str">
        <f t="shared" si="9"/>
        <v/>
      </c>
      <c r="CB43" s="13" t="str">
        <f t="shared" si="9"/>
        <v/>
      </c>
      <c r="CC43" s="13" t="str">
        <f t="shared" si="9"/>
        <v/>
      </c>
      <c r="CD43" s="13" t="str">
        <f t="shared" si="9"/>
        <v/>
      </c>
      <c r="CE43" s="13" t="str">
        <f t="shared" si="10"/>
        <v/>
      </c>
      <c r="CF43" s="13" t="str">
        <f t="shared" si="10"/>
        <v/>
      </c>
      <c r="CG43" s="13" t="str">
        <f t="shared" si="10"/>
        <v/>
      </c>
      <c r="CH43" s="13" t="str">
        <f t="shared" si="10"/>
        <v/>
      </c>
      <c r="CI43" s="13" t="str">
        <f t="shared" si="10"/>
        <v/>
      </c>
      <c r="CJ43" s="13" t="str">
        <f t="shared" si="10"/>
        <v/>
      </c>
      <c r="CK43" s="13" t="str">
        <f t="shared" si="10"/>
        <v/>
      </c>
      <c r="CL43" s="13" t="str">
        <f t="shared" si="10"/>
        <v/>
      </c>
      <c r="CM43" s="13" t="str">
        <f t="shared" si="10"/>
        <v/>
      </c>
      <c r="CN43" s="13" t="str">
        <f t="shared" si="10"/>
        <v/>
      </c>
      <c r="CO43" s="13" t="str">
        <f t="shared" si="10"/>
        <v/>
      </c>
      <c r="CP43" s="13" t="str">
        <f t="shared" si="10"/>
        <v/>
      </c>
      <c r="CQ43" s="13" t="str">
        <f t="shared" si="10"/>
        <v/>
      </c>
      <c r="CR43" s="13" t="str">
        <f t="shared" si="10"/>
        <v/>
      </c>
      <c r="CS43" s="13" t="str">
        <f t="shared" si="10"/>
        <v/>
      </c>
      <c r="CT43" s="13" t="str">
        <f t="shared" si="10"/>
        <v/>
      </c>
      <c r="CU43" s="13" t="str">
        <f t="shared" si="11"/>
        <v/>
      </c>
      <c r="CV43" s="13" t="str">
        <f t="shared" si="11"/>
        <v/>
      </c>
      <c r="CW43" s="13" t="str">
        <f t="shared" si="11"/>
        <v/>
      </c>
      <c r="CX43" s="13" t="str">
        <f t="shared" si="11"/>
        <v/>
      </c>
      <c r="CY43" s="13" t="str">
        <f t="shared" si="11"/>
        <v/>
      </c>
      <c r="CZ43" s="13" t="str">
        <f t="shared" si="11"/>
        <v/>
      </c>
      <c r="DA43" s="13" t="str">
        <f t="shared" si="11"/>
        <v/>
      </c>
      <c r="DB43" s="13" t="str">
        <f t="shared" si="11"/>
        <v/>
      </c>
      <c r="DC43" s="13" t="str">
        <f t="shared" si="11"/>
        <v/>
      </c>
      <c r="DD43" s="13" t="str">
        <f t="shared" si="11"/>
        <v/>
      </c>
      <c r="DE43" s="13" t="str">
        <f t="shared" si="11"/>
        <v/>
      </c>
      <c r="DF43" s="13" t="str">
        <f t="shared" si="11"/>
        <v/>
      </c>
      <c r="DG43" s="13" t="str">
        <f t="shared" si="11"/>
        <v/>
      </c>
      <c r="DH43" s="13" t="str">
        <f t="shared" si="11"/>
        <v/>
      </c>
      <c r="DI43" s="13" t="str">
        <f t="shared" si="11"/>
        <v/>
      </c>
      <c r="DJ43" s="13" t="str">
        <f t="shared" si="11"/>
        <v/>
      </c>
      <c r="DK43" s="13" t="str">
        <f t="shared" si="12"/>
        <v/>
      </c>
      <c r="DL43" s="13" t="str">
        <f t="shared" si="12"/>
        <v/>
      </c>
      <c r="DM43" s="13" t="str">
        <f t="shared" si="12"/>
        <v/>
      </c>
      <c r="DN43" s="13" t="str">
        <f t="shared" si="12"/>
        <v/>
      </c>
      <c r="DO43" s="13" t="str">
        <f t="shared" si="12"/>
        <v/>
      </c>
      <c r="DP43" s="13" t="str">
        <f t="shared" si="12"/>
        <v/>
      </c>
      <c r="DQ43" s="13" t="str">
        <f t="shared" si="12"/>
        <v/>
      </c>
      <c r="DR43" s="13" t="str">
        <f t="shared" si="12"/>
        <v/>
      </c>
      <c r="DS43" s="13" t="str">
        <f t="shared" si="12"/>
        <v/>
      </c>
      <c r="DT43" s="13" t="str">
        <f t="shared" si="12"/>
        <v/>
      </c>
      <c r="DU43" s="13" t="str">
        <f t="shared" si="12"/>
        <v/>
      </c>
      <c r="DV43" s="13" t="str">
        <f t="shared" si="12"/>
        <v/>
      </c>
      <c r="DW43" s="13" t="str">
        <f t="shared" si="12"/>
        <v/>
      </c>
      <c r="DX43" s="13" t="str">
        <f t="shared" si="12"/>
        <v/>
      </c>
    </row>
    <row r="44" spans="1:128" ht="15" thickBot="1" x14ac:dyDescent="0.4">
      <c r="A44" s="19" t="s">
        <v>108</v>
      </c>
      <c r="B44" s="20" t="s">
        <v>12</v>
      </c>
      <c r="C44" s="81">
        <v>676.07446379374903</v>
      </c>
      <c r="D44" s="81">
        <v>560.38233290465405</v>
      </c>
      <c r="E44" s="81">
        <v>491.51896430442901</v>
      </c>
      <c r="F44" s="81">
        <v>465.66516655636099</v>
      </c>
      <c r="G44" s="81">
        <v>430.065069842502</v>
      </c>
      <c r="H44" s="81">
        <v>374.93093772542602</v>
      </c>
      <c r="I44" s="81">
        <v>476.69199207804297</v>
      </c>
      <c r="J44" s="81">
        <v>482.711920934906</v>
      </c>
      <c r="K44" s="81">
        <v>519.95866488308502</v>
      </c>
      <c r="L44" s="81">
        <v>549.76030458203002</v>
      </c>
      <c r="M44" s="81">
        <v>567.99091250997105</v>
      </c>
      <c r="N44" s="81">
        <v>503.11030297444898</v>
      </c>
      <c r="O44" s="81">
        <v>540.99673056779</v>
      </c>
      <c r="P44" s="81">
        <v>611.15051528214804</v>
      </c>
      <c r="Q44" s="81">
        <v>528.174266675995</v>
      </c>
      <c r="R44" s="81">
        <v>584.75809564770498</v>
      </c>
      <c r="S44" s="81">
        <v>586.30479240884802</v>
      </c>
      <c r="T44" s="81">
        <v>649.54420100194295</v>
      </c>
      <c r="U44" s="81">
        <v>659.85154265866595</v>
      </c>
      <c r="V44" s="81">
        <v>647.18305255162204</v>
      </c>
      <c r="W44" s="81">
        <v>583.97790630019301</v>
      </c>
      <c r="X44" s="81">
        <v>613.19237465897197</v>
      </c>
      <c r="Y44" s="81">
        <v>632.807907458758</v>
      </c>
      <c r="Z44" s="81">
        <v>592.64705224171701</v>
      </c>
      <c r="AA44" s="81">
        <v>636.439170504407</v>
      </c>
      <c r="AB44" s="81">
        <v>669.27895549569598</v>
      </c>
      <c r="AC44" s="81">
        <v>648.52735899434697</v>
      </c>
      <c r="AD44" s="81">
        <v>634.31883108889303</v>
      </c>
      <c r="AE44" s="81">
        <v>676.24092670573395</v>
      </c>
      <c r="AF44" s="81">
        <v>641.36528497042502</v>
      </c>
      <c r="AG44" s="81">
        <v>595.95887913621902</v>
      </c>
      <c r="AH44" s="81">
        <v>532.83814338342199</v>
      </c>
      <c r="AI44" s="81">
        <v>561.46052265337903</v>
      </c>
      <c r="AJ44" s="81">
        <v>562.89495463703702</v>
      </c>
      <c r="AK44" s="81">
        <v>608.04559488727</v>
      </c>
      <c r="AL44" s="81">
        <v>616.35027541406998</v>
      </c>
      <c r="AM44" s="81">
        <v>438.07554404555498</v>
      </c>
      <c r="AN44" s="81">
        <v>578.95841682795196</v>
      </c>
      <c r="AO44" s="81">
        <v>691.26892486030999</v>
      </c>
      <c r="AP44" s="81">
        <v>816.01320231786997</v>
      </c>
      <c r="AQ44" s="81">
        <v>863.05710636290996</v>
      </c>
      <c r="AR44" s="81">
        <v>884.77147293146697</v>
      </c>
      <c r="AS44" s="81">
        <v>884.89735874408598</v>
      </c>
      <c r="AT44" s="81">
        <v>903.34387477921598</v>
      </c>
      <c r="AU44" s="81">
        <v>787.13667890275997</v>
      </c>
      <c r="AV44" s="81">
        <v>822.62433606300203</v>
      </c>
      <c r="AW44" s="81">
        <v>810.04361581189596</v>
      </c>
      <c r="AX44" s="81">
        <v>821.67609679618295</v>
      </c>
      <c r="AY44" s="81">
        <v>738.30931080539904</v>
      </c>
      <c r="AZ44" s="81">
        <v>723.36171598339001</v>
      </c>
      <c r="BA44" s="81">
        <v>667.61368466918998</v>
      </c>
      <c r="BB44" s="81">
        <v>572.14608968432401</v>
      </c>
      <c r="BC44" s="81">
        <v>569.09953698682295</v>
      </c>
      <c r="BD44" s="81">
        <v>447.35361034540898</v>
      </c>
      <c r="BE44" s="81">
        <v>485.64805166427499</v>
      </c>
      <c r="BF44" s="81">
        <v>434.79324088423101</v>
      </c>
      <c r="BG44" s="81">
        <v>479.04349167458599</v>
      </c>
      <c r="BH44" s="110"/>
      <c r="BO44" s="13" t="str">
        <f t="shared" si="9"/>
        <v/>
      </c>
      <c r="BP44" s="13" t="str">
        <f t="shared" si="9"/>
        <v/>
      </c>
      <c r="BQ44" s="13" t="str">
        <f t="shared" si="9"/>
        <v/>
      </c>
      <c r="BR44" s="13" t="str">
        <f t="shared" si="9"/>
        <v/>
      </c>
      <c r="BS44" s="13" t="str">
        <f t="shared" si="9"/>
        <v/>
      </c>
      <c r="BT44" s="13" t="str">
        <f t="shared" si="9"/>
        <v/>
      </c>
      <c r="BU44" s="13" t="str">
        <f t="shared" si="9"/>
        <v/>
      </c>
      <c r="BV44" s="13" t="str">
        <f t="shared" si="9"/>
        <v/>
      </c>
      <c r="BW44" s="13" t="str">
        <f t="shared" si="9"/>
        <v/>
      </c>
      <c r="BX44" s="13" t="str">
        <f t="shared" si="9"/>
        <v/>
      </c>
      <c r="BY44" s="13" t="str">
        <f t="shared" si="9"/>
        <v/>
      </c>
      <c r="BZ44" s="13" t="str">
        <f t="shared" si="9"/>
        <v/>
      </c>
      <c r="CA44" s="13" t="str">
        <f t="shared" si="9"/>
        <v/>
      </c>
      <c r="CB44" s="13" t="str">
        <f t="shared" si="9"/>
        <v/>
      </c>
      <c r="CC44" s="13" t="str">
        <f t="shared" si="9"/>
        <v/>
      </c>
      <c r="CD44" s="13" t="str">
        <f t="shared" si="9"/>
        <v/>
      </c>
      <c r="CE44" s="13" t="str">
        <f t="shared" si="10"/>
        <v/>
      </c>
      <c r="CF44" s="13" t="str">
        <f t="shared" si="10"/>
        <v/>
      </c>
      <c r="CG44" s="13" t="str">
        <f t="shared" si="10"/>
        <v/>
      </c>
      <c r="CH44" s="13" t="str">
        <f t="shared" si="10"/>
        <v/>
      </c>
      <c r="CI44" s="13" t="str">
        <f t="shared" si="10"/>
        <v/>
      </c>
      <c r="CJ44" s="13" t="str">
        <f t="shared" si="10"/>
        <v/>
      </c>
      <c r="CK44" s="13" t="str">
        <f t="shared" si="10"/>
        <v/>
      </c>
      <c r="CL44" s="13" t="str">
        <f t="shared" si="10"/>
        <v/>
      </c>
      <c r="CM44" s="13" t="str">
        <f t="shared" si="10"/>
        <v/>
      </c>
      <c r="CN44" s="13" t="str">
        <f t="shared" si="10"/>
        <v/>
      </c>
      <c r="CO44" s="13" t="str">
        <f t="shared" si="10"/>
        <v/>
      </c>
      <c r="CP44" s="13" t="str">
        <f t="shared" si="10"/>
        <v/>
      </c>
      <c r="CQ44" s="13" t="str">
        <f t="shared" si="10"/>
        <v/>
      </c>
      <c r="CR44" s="13" t="str">
        <f t="shared" si="10"/>
        <v/>
      </c>
      <c r="CS44" s="13" t="str">
        <f t="shared" si="10"/>
        <v/>
      </c>
      <c r="CT44" s="13" t="str">
        <f t="shared" si="10"/>
        <v/>
      </c>
      <c r="CU44" s="13" t="str">
        <f t="shared" si="11"/>
        <v/>
      </c>
      <c r="CV44" s="13" t="str">
        <f t="shared" si="11"/>
        <v/>
      </c>
      <c r="CW44" s="13" t="str">
        <f t="shared" si="11"/>
        <v/>
      </c>
      <c r="CX44" s="13" t="str">
        <f t="shared" si="11"/>
        <v/>
      </c>
      <c r="CY44" s="13" t="str">
        <f t="shared" si="11"/>
        <v/>
      </c>
      <c r="CZ44" s="13" t="str">
        <f t="shared" si="11"/>
        <v/>
      </c>
      <c r="DA44" s="13" t="str">
        <f t="shared" si="11"/>
        <v/>
      </c>
      <c r="DB44" s="13" t="str">
        <f t="shared" si="11"/>
        <v/>
      </c>
      <c r="DC44" s="13" t="str">
        <f t="shared" si="11"/>
        <v/>
      </c>
      <c r="DD44" s="13" t="str">
        <f t="shared" si="11"/>
        <v/>
      </c>
      <c r="DE44" s="13" t="str">
        <f t="shared" si="11"/>
        <v/>
      </c>
      <c r="DF44" s="13" t="str">
        <f t="shared" si="11"/>
        <v/>
      </c>
      <c r="DG44" s="13" t="str">
        <f t="shared" si="11"/>
        <v/>
      </c>
      <c r="DH44" s="13" t="str">
        <f t="shared" si="11"/>
        <v/>
      </c>
      <c r="DI44" s="13" t="str">
        <f t="shared" si="11"/>
        <v/>
      </c>
      <c r="DJ44" s="13" t="str">
        <f t="shared" si="11"/>
        <v/>
      </c>
      <c r="DK44" s="13" t="str">
        <f t="shared" si="12"/>
        <v/>
      </c>
      <c r="DL44" s="13" t="str">
        <f t="shared" si="12"/>
        <v/>
      </c>
      <c r="DM44" s="13" t="str">
        <f t="shared" si="12"/>
        <v/>
      </c>
      <c r="DN44" s="13" t="str">
        <f t="shared" si="12"/>
        <v/>
      </c>
      <c r="DO44" s="13" t="str">
        <f t="shared" si="12"/>
        <v/>
      </c>
      <c r="DP44" s="13" t="str">
        <f t="shared" si="12"/>
        <v/>
      </c>
      <c r="DQ44" s="13" t="str">
        <f t="shared" si="12"/>
        <v/>
      </c>
      <c r="DR44" s="13" t="str">
        <f t="shared" si="12"/>
        <v/>
      </c>
      <c r="DS44" s="13" t="str">
        <f t="shared" si="12"/>
        <v/>
      </c>
      <c r="DT44" s="13" t="str">
        <f t="shared" si="12"/>
        <v/>
      </c>
      <c r="DU44" s="13" t="str">
        <f t="shared" si="12"/>
        <v/>
      </c>
      <c r="DV44" s="13" t="str">
        <f t="shared" si="12"/>
        <v/>
      </c>
      <c r="DW44" s="13" t="str">
        <f t="shared" si="12"/>
        <v/>
      </c>
      <c r="DX44" s="13" t="str">
        <f t="shared" si="12"/>
        <v/>
      </c>
    </row>
    <row r="45" spans="1:128" ht="15" thickBot="1" x14ac:dyDescent="0.4">
      <c r="A45" s="19" t="s">
        <v>109</v>
      </c>
      <c r="B45" s="20" t="s">
        <v>13</v>
      </c>
      <c r="C45" s="81">
        <v>116.62634595926799</v>
      </c>
      <c r="D45" s="81">
        <v>67.528713288573897</v>
      </c>
      <c r="E45" s="81">
        <v>83.387680379204696</v>
      </c>
      <c r="F45" s="81">
        <v>79.919489974080605</v>
      </c>
      <c r="G45" s="81">
        <v>141.508075425219</v>
      </c>
      <c r="H45" s="81">
        <v>79.819463550738902</v>
      </c>
      <c r="I45" s="81">
        <v>29.335137408016301</v>
      </c>
      <c r="J45" s="81">
        <v>74.294829698609206</v>
      </c>
      <c r="K45" s="81">
        <v>103.79606289656699</v>
      </c>
      <c r="L45" s="81">
        <v>107.172510265255</v>
      </c>
      <c r="M45" s="81">
        <v>109.863079703983</v>
      </c>
      <c r="N45" s="81">
        <v>103.26206597811699</v>
      </c>
      <c r="O45" s="81">
        <v>68.948920269279995</v>
      </c>
      <c r="P45" s="81">
        <v>86.899200951738194</v>
      </c>
      <c r="Q45" s="81">
        <v>103.645686759662</v>
      </c>
      <c r="R45" s="81">
        <v>91.385270993142996</v>
      </c>
      <c r="S45" s="81">
        <v>127.996510466012</v>
      </c>
      <c r="T45" s="81">
        <v>112.616530682944</v>
      </c>
      <c r="U45" s="81">
        <v>83.351976475443806</v>
      </c>
      <c r="V45" s="81">
        <v>114.871729329158</v>
      </c>
      <c r="W45" s="81">
        <v>115.52222231667901</v>
      </c>
      <c r="X45" s="81">
        <v>109.08928771495999</v>
      </c>
      <c r="Y45" s="81">
        <v>119.88175401394101</v>
      </c>
      <c r="Z45" s="81">
        <v>120.43906120767301</v>
      </c>
      <c r="AA45" s="81">
        <v>107.85643221540001</v>
      </c>
      <c r="AB45" s="81">
        <v>120.904712751452</v>
      </c>
      <c r="AC45" s="81">
        <v>85.108185854435703</v>
      </c>
      <c r="AD45" s="81">
        <v>139.28650828834199</v>
      </c>
      <c r="AE45" s="81">
        <v>120.50136192301601</v>
      </c>
      <c r="AF45" s="81">
        <v>141.40878795242</v>
      </c>
      <c r="AG45" s="81">
        <v>160.72988567517399</v>
      </c>
      <c r="AH45" s="81">
        <v>144.533749347655</v>
      </c>
      <c r="AI45" s="81">
        <v>166.16370072039601</v>
      </c>
      <c r="AJ45" s="81">
        <v>155.27843487985101</v>
      </c>
      <c r="AK45" s="81">
        <v>146.967070802721</v>
      </c>
      <c r="AL45" s="81">
        <v>152.74075103723101</v>
      </c>
      <c r="AM45" s="81">
        <v>60.904277223263797</v>
      </c>
      <c r="AN45" s="81">
        <v>54.586316129114401</v>
      </c>
      <c r="AO45" s="81">
        <v>63.064654828318602</v>
      </c>
      <c r="AP45" s="81">
        <v>42.237162887052897</v>
      </c>
      <c r="AQ45" s="81">
        <v>73.582246313601402</v>
      </c>
      <c r="AR45" s="81">
        <v>88.967036715199001</v>
      </c>
      <c r="AS45" s="81">
        <v>90.113758256573604</v>
      </c>
      <c r="AT45" s="81">
        <v>107.437466020141</v>
      </c>
      <c r="AU45" s="81">
        <v>102.46182599440699</v>
      </c>
      <c r="AV45" s="81">
        <v>104.76779576295699</v>
      </c>
      <c r="AW45" s="81">
        <v>128.91799399834301</v>
      </c>
      <c r="AX45" s="81">
        <v>135.92723400218401</v>
      </c>
      <c r="AY45" s="81">
        <v>134.560368103814</v>
      </c>
      <c r="AZ45" s="81">
        <v>137.78084801981601</v>
      </c>
      <c r="BA45" s="81">
        <v>126.84546111704</v>
      </c>
      <c r="BB45" s="81">
        <v>119.33933751324599</v>
      </c>
      <c r="BC45" s="81">
        <v>105.935820525248</v>
      </c>
      <c r="BD45" s="81">
        <v>102.42396094359501</v>
      </c>
      <c r="BE45" s="81">
        <v>67.279891196957294</v>
      </c>
      <c r="BF45" s="81">
        <v>92.099056943512807</v>
      </c>
      <c r="BG45" s="81">
        <v>109.792437411042</v>
      </c>
      <c r="BH45" s="110"/>
      <c r="BO45" s="13" t="str">
        <f t="shared" si="9"/>
        <v/>
      </c>
      <c r="BP45" s="13" t="str">
        <f t="shared" si="9"/>
        <v/>
      </c>
      <c r="BQ45" s="13" t="str">
        <f t="shared" si="9"/>
        <v/>
      </c>
      <c r="BR45" s="13" t="str">
        <f t="shared" si="9"/>
        <v/>
      </c>
      <c r="BS45" s="13" t="str">
        <f t="shared" si="9"/>
        <v/>
      </c>
      <c r="BT45" s="13" t="str">
        <f t="shared" si="9"/>
        <v/>
      </c>
      <c r="BU45" s="13" t="str">
        <f t="shared" si="9"/>
        <v/>
      </c>
      <c r="BV45" s="13" t="str">
        <f t="shared" si="9"/>
        <v/>
      </c>
      <c r="BW45" s="13" t="str">
        <f t="shared" si="9"/>
        <v/>
      </c>
      <c r="BX45" s="13" t="str">
        <f t="shared" si="9"/>
        <v/>
      </c>
      <c r="BY45" s="13" t="str">
        <f t="shared" si="9"/>
        <v/>
      </c>
      <c r="BZ45" s="13" t="str">
        <f t="shared" si="9"/>
        <v/>
      </c>
      <c r="CA45" s="13" t="str">
        <f t="shared" si="9"/>
        <v/>
      </c>
      <c r="CB45" s="13" t="str">
        <f t="shared" si="9"/>
        <v/>
      </c>
      <c r="CC45" s="13" t="str">
        <f t="shared" si="9"/>
        <v/>
      </c>
      <c r="CD45" s="13" t="str">
        <f t="shared" si="9"/>
        <v/>
      </c>
      <c r="CE45" s="13" t="str">
        <f t="shared" si="10"/>
        <v/>
      </c>
      <c r="CF45" s="13" t="str">
        <f t="shared" si="10"/>
        <v/>
      </c>
      <c r="CG45" s="13" t="str">
        <f t="shared" si="10"/>
        <v/>
      </c>
      <c r="CH45" s="13" t="str">
        <f t="shared" si="10"/>
        <v/>
      </c>
      <c r="CI45" s="13" t="str">
        <f t="shared" si="10"/>
        <v/>
      </c>
      <c r="CJ45" s="13" t="str">
        <f t="shared" si="10"/>
        <v/>
      </c>
      <c r="CK45" s="13" t="str">
        <f t="shared" si="10"/>
        <v/>
      </c>
      <c r="CL45" s="13" t="str">
        <f t="shared" si="10"/>
        <v/>
      </c>
      <c r="CM45" s="13" t="str">
        <f t="shared" si="10"/>
        <v/>
      </c>
      <c r="CN45" s="13" t="str">
        <f t="shared" si="10"/>
        <v/>
      </c>
      <c r="CO45" s="13" t="str">
        <f t="shared" si="10"/>
        <v/>
      </c>
      <c r="CP45" s="13" t="str">
        <f t="shared" si="10"/>
        <v/>
      </c>
      <c r="CQ45" s="13" t="str">
        <f t="shared" si="10"/>
        <v/>
      </c>
      <c r="CR45" s="13" t="str">
        <f t="shared" si="10"/>
        <v/>
      </c>
      <c r="CS45" s="13" t="str">
        <f t="shared" si="10"/>
        <v/>
      </c>
      <c r="CT45" s="13" t="str">
        <f t="shared" si="10"/>
        <v/>
      </c>
      <c r="CU45" s="13" t="str">
        <f t="shared" si="11"/>
        <v/>
      </c>
      <c r="CV45" s="13" t="str">
        <f t="shared" si="11"/>
        <v/>
      </c>
      <c r="CW45" s="13" t="str">
        <f t="shared" si="11"/>
        <v/>
      </c>
      <c r="CX45" s="13" t="str">
        <f t="shared" si="11"/>
        <v/>
      </c>
      <c r="CY45" s="13" t="str">
        <f t="shared" si="11"/>
        <v/>
      </c>
      <c r="CZ45" s="13" t="str">
        <f t="shared" si="11"/>
        <v/>
      </c>
      <c r="DA45" s="13" t="str">
        <f t="shared" si="11"/>
        <v/>
      </c>
      <c r="DB45" s="13" t="str">
        <f t="shared" si="11"/>
        <v/>
      </c>
      <c r="DC45" s="13" t="str">
        <f t="shared" si="11"/>
        <v/>
      </c>
      <c r="DD45" s="13" t="str">
        <f t="shared" si="11"/>
        <v/>
      </c>
      <c r="DE45" s="13" t="str">
        <f t="shared" si="11"/>
        <v/>
      </c>
      <c r="DF45" s="13" t="str">
        <f t="shared" si="11"/>
        <v/>
      </c>
      <c r="DG45" s="13" t="str">
        <f t="shared" si="11"/>
        <v/>
      </c>
      <c r="DH45" s="13" t="str">
        <f t="shared" si="11"/>
        <v/>
      </c>
      <c r="DI45" s="13" t="str">
        <f t="shared" si="11"/>
        <v/>
      </c>
      <c r="DJ45" s="13" t="str">
        <f t="shared" si="11"/>
        <v/>
      </c>
      <c r="DK45" s="13" t="str">
        <f t="shared" si="12"/>
        <v/>
      </c>
      <c r="DL45" s="13" t="str">
        <f t="shared" si="12"/>
        <v/>
      </c>
      <c r="DM45" s="13" t="str">
        <f t="shared" si="12"/>
        <v/>
      </c>
      <c r="DN45" s="13" t="str">
        <f t="shared" si="12"/>
        <v/>
      </c>
      <c r="DO45" s="13" t="str">
        <f t="shared" si="12"/>
        <v/>
      </c>
      <c r="DP45" s="13" t="str">
        <f t="shared" si="12"/>
        <v/>
      </c>
      <c r="DQ45" s="13" t="str">
        <f t="shared" si="12"/>
        <v/>
      </c>
      <c r="DR45" s="13" t="str">
        <f t="shared" si="12"/>
        <v/>
      </c>
      <c r="DS45" s="13" t="str">
        <f t="shared" si="12"/>
        <v/>
      </c>
      <c r="DT45" s="13" t="str">
        <f t="shared" si="12"/>
        <v/>
      </c>
      <c r="DU45" s="13" t="str">
        <f t="shared" si="12"/>
        <v/>
      </c>
      <c r="DV45" s="13" t="str">
        <f t="shared" si="12"/>
        <v/>
      </c>
      <c r="DW45" s="13" t="str">
        <f t="shared" si="12"/>
        <v/>
      </c>
      <c r="DX45" s="13" t="str">
        <f t="shared" si="12"/>
        <v/>
      </c>
    </row>
    <row r="46" spans="1:128" ht="15" thickBot="1" x14ac:dyDescent="0.4">
      <c r="A46" s="19" t="s">
        <v>110</v>
      </c>
      <c r="B46" s="20" t="s">
        <v>14</v>
      </c>
      <c r="C46" s="81">
        <v>25.227938469195799</v>
      </c>
      <c r="D46" s="81">
        <v>21.873057282480399</v>
      </c>
      <c r="E46" s="81">
        <v>22.938463479025099</v>
      </c>
      <c r="F46" s="81">
        <v>25.831844847108801</v>
      </c>
      <c r="G46" s="81">
        <v>37.368240347405298</v>
      </c>
      <c r="H46" s="81">
        <v>22.033267875648701</v>
      </c>
      <c r="I46" s="81">
        <v>26.711039048929099</v>
      </c>
      <c r="J46" s="81">
        <v>30.786580149118802</v>
      </c>
      <c r="K46" s="81">
        <v>28.486961753251201</v>
      </c>
      <c r="L46" s="81">
        <v>24.516468052463601</v>
      </c>
      <c r="M46" s="81">
        <v>44.378828885656603</v>
      </c>
      <c r="N46" s="81">
        <v>44.290609451700099</v>
      </c>
      <c r="O46" s="81">
        <v>22.7781125344572</v>
      </c>
      <c r="P46" s="81">
        <v>18.0539360006523</v>
      </c>
      <c r="Q46" s="81">
        <v>18.192976438969701</v>
      </c>
      <c r="R46" s="81" t="s">
        <v>330</v>
      </c>
      <c r="S46" s="81" t="s">
        <v>330</v>
      </c>
      <c r="T46" s="81" t="s">
        <v>330</v>
      </c>
      <c r="U46" s="81">
        <v>7.3419244786258799</v>
      </c>
      <c r="V46" s="81">
        <v>5.3846929692833196</v>
      </c>
      <c r="W46" s="81" t="s">
        <v>330</v>
      </c>
      <c r="X46" s="81">
        <v>7.0561462193789799</v>
      </c>
      <c r="Y46" s="81">
        <v>11.3783908354409</v>
      </c>
      <c r="Z46" s="81">
        <v>24.807674717233802</v>
      </c>
      <c r="AA46" s="81">
        <v>19.0710951911583</v>
      </c>
      <c r="AB46" s="81">
        <v>21.9076082119727</v>
      </c>
      <c r="AC46" s="81">
        <v>18.878617280169099</v>
      </c>
      <c r="AD46" s="81">
        <v>21.282756595747799</v>
      </c>
      <c r="AE46" s="81">
        <v>17.6147199741009</v>
      </c>
      <c r="AF46" s="81">
        <v>17.357921442842901</v>
      </c>
      <c r="AG46" s="81">
        <v>12.137208909713999</v>
      </c>
      <c r="AH46" s="81">
        <v>7.4761916571695499</v>
      </c>
      <c r="AI46" s="81">
        <v>8.4325076712290805</v>
      </c>
      <c r="AJ46" s="81">
        <v>8.0788798110893492</v>
      </c>
      <c r="AK46" s="81">
        <v>8.2864085773732992</v>
      </c>
      <c r="AL46" s="81">
        <v>17.2699280591562</v>
      </c>
      <c r="AM46" s="81">
        <v>15.0271358504534</v>
      </c>
      <c r="AN46" s="81">
        <v>25.679568529773899</v>
      </c>
      <c r="AO46" s="81">
        <v>20.087916587369101</v>
      </c>
      <c r="AP46" s="81">
        <v>29.801605688952399</v>
      </c>
      <c r="AQ46" s="81">
        <v>27.2473051638631</v>
      </c>
      <c r="AR46" s="81">
        <v>25.087379438753501</v>
      </c>
      <c r="AS46" s="81">
        <v>19.9234662434115</v>
      </c>
      <c r="AT46" s="81">
        <v>29.429279953916001</v>
      </c>
      <c r="AU46" s="81">
        <v>24.5288245765982</v>
      </c>
      <c r="AV46" s="81">
        <v>24.058183176089099</v>
      </c>
      <c r="AW46" s="81">
        <v>17.418410799798</v>
      </c>
      <c r="AX46" s="81">
        <v>15.401566531572501</v>
      </c>
      <c r="AY46" s="81">
        <v>12.722263261797901</v>
      </c>
      <c r="AZ46" s="81">
        <v>17.7287784279528</v>
      </c>
      <c r="BA46" s="81">
        <v>21.7194631000676</v>
      </c>
      <c r="BB46" s="81">
        <v>18.496591178501301</v>
      </c>
      <c r="BC46" s="81">
        <v>11.6968775493057</v>
      </c>
      <c r="BD46" s="81">
        <v>10.5066700525485</v>
      </c>
      <c r="BE46" s="81">
        <v>7.7736563284771503</v>
      </c>
      <c r="BF46" s="81">
        <v>6.3697330082084198</v>
      </c>
      <c r="BG46" s="81">
        <v>9.9016240528499608</v>
      </c>
      <c r="BH46" s="110"/>
      <c r="BO46" s="13" t="str">
        <f t="shared" si="9"/>
        <v/>
      </c>
      <c r="BP46" s="13" t="str">
        <f t="shared" si="9"/>
        <v/>
      </c>
      <c r="BQ46" s="13" t="str">
        <f t="shared" si="9"/>
        <v/>
      </c>
      <c r="BR46" s="13" t="str">
        <f t="shared" si="9"/>
        <v/>
      </c>
      <c r="BS46" s="13" t="str">
        <f t="shared" si="9"/>
        <v/>
      </c>
      <c r="BT46" s="13" t="str">
        <f t="shared" si="9"/>
        <v/>
      </c>
      <c r="BU46" s="13" t="str">
        <f t="shared" si="9"/>
        <v/>
      </c>
      <c r="BV46" s="13" t="str">
        <f t="shared" si="9"/>
        <v/>
      </c>
      <c r="BW46" s="13" t="str">
        <f t="shared" si="9"/>
        <v/>
      </c>
      <c r="BX46" s="13" t="str">
        <f t="shared" si="9"/>
        <v/>
      </c>
      <c r="BY46" s="13" t="str">
        <f t="shared" si="9"/>
        <v/>
      </c>
      <c r="BZ46" s="13" t="str">
        <f t="shared" si="9"/>
        <v/>
      </c>
      <c r="CA46" s="13" t="str">
        <f t="shared" si="9"/>
        <v/>
      </c>
      <c r="CB46" s="13" t="str">
        <f t="shared" si="9"/>
        <v/>
      </c>
      <c r="CC46" s="13" t="str">
        <f t="shared" si="9"/>
        <v/>
      </c>
      <c r="CD46" s="13" t="str">
        <f t="shared" si="9"/>
        <v/>
      </c>
      <c r="CE46" s="13" t="str">
        <f t="shared" si="10"/>
        <v/>
      </c>
      <c r="CF46" s="13" t="str">
        <f t="shared" si="10"/>
        <v/>
      </c>
      <c r="CG46" s="13" t="str">
        <f t="shared" si="10"/>
        <v/>
      </c>
      <c r="CH46" s="13" t="str">
        <f t="shared" si="10"/>
        <v/>
      </c>
      <c r="CI46" s="13" t="str">
        <f t="shared" si="10"/>
        <v/>
      </c>
      <c r="CJ46" s="13" t="str">
        <f t="shared" si="10"/>
        <v/>
      </c>
      <c r="CK46" s="13" t="str">
        <f t="shared" si="10"/>
        <v/>
      </c>
      <c r="CL46" s="13" t="str">
        <f t="shared" si="10"/>
        <v/>
      </c>
      <c r="CM46" s="13" t="str">
        <f t="shared" si="10"/>
        <v/>
      </c>
      <c r="CN46" s="13" t="str">
        <f t="shared" si="10"/>
        <v/>
      </c>
      <c r="CO46" s="13" t="str">
        <f t="shared" si="10"/>
        <v/>
      </c>
      <c r="CP46" s="13" t="str">
        <f t="shared" si="10"/>
        <v/>
      </c>
      <c r="CQ46" s="13" t="str">
        <f t="shared" si="10"/>
        <v/>
      </c>
      <c r="CR46" s="13" t="str">
        <f t="shared" si="10"/>
        <v/>
      </c>
      <c r="CS46" s="13" t="str">
        <f t="shared" si="10"/>
        <v/>
      </c>
      <c r="CT46" s="13" t="str">
        <f t="shared" si="10"/>
        <v/>
      </c>
      <c r="CU46" s="13" t="str">
        <f t="shared" si="11"/>
        <v/>
      </c>
      <c r="CV46" s="13" t="str">
        <f t="shared" si="11"/>
        <v/>
      </c>
      <c r="CW46" s="13" t="str">
        <f t="shared" si="11"/>
        <v/>
      </c>
      <c r="CX46" s="13" t="str">
        <f t="shared" si="11"/>
        <v/>
      </c>
      <c r="CY46" s="13" t="str">
        <f t="shared" si="11"/>
        <v/>
      </c>
      <c r="CZ46" s="13" t="str">
        <f t="shared" si="11"/>
        <v/>
      </c>
      <c r="DA46" s="13" t="str">
        <f t="shared" si="11"/>
        <v/>
      </c>
      <c r="DB46" s="13" t="str">
        <f t="shared" si="11"/>
        <v/>
      </c>
      <c r="DC46" s="13" t="str">
        <f t="shared" si="11"/>
        <v/>
      </c>
      <c r="DD46" s="13" t="str">
        <f t="shared" si="11"/>
        <v/>
      </c>
      <c r="DE46" s="13" t="str">
        <f t="shared" si="11"/>
        <v/>
      </c>
      <c r="DF46" s="13" t="str">
        <f t="shared" si="11"/>
        <v/>
      </c>
      <c r="DG46" s="13" t="str">
        <f t="shared" si="11"/>
        <v/>
      </c>
      <c r="DH46" s="13" t="str">
        <f t="shared" si="11"/>
        <v/>
      </c>
      <c r="DI46" s="13" t="str">
        <f t="shared" si="11"/>
        <v/>
      </c>
      <c r="DJ46" s="13" t="str">
        <f t="shared" si="11"/>
        <v/>
      </c>
      <c r="DK46" s="13" t="str">
        <f t="shared" si="12"/>
        <v/>
      </c>
      <c r="DL46" s="13" t="str">
        <f t="shared" si="12"/>
        <v/>
      </c>
      <c r="DM46" s="13" t="str">
        <f t="shared" si="12"/>
        <v/>
      </c>
      <c r="DN46" s="13" t="str">
        <f t="shared" si="12"/>
        <v/>
      </c>
      <c r="DO46" s="13" t="str">
        <f t="shared" si="12"/>
        <v/>
      </c>
      <c r="DP46" s="13" t="str">
        <f t="shared" si="12"/>
        <v/>
      </c>
      <c r="DQ46" s="13" t="str">
        <f t="shared" si="12"/>
        <v/>
      </c>
      <c r="DR46" s="13" t="str">
        <f t="shared" si="12"/>
        <v/>
      </c>
      <c r="DS46" s="13" t="str">
        <f t="shared" si="12"/>
        <v/>
      </c>
      <c r="DT46" s="13" t="str">
        <f t="shared" si="12"/>
        <v/>
      </c>
      <c r="DU46" s="13" t="str">
        <f t="shared" si="12"/>
        <v/>
      </c>
      <c r="DV46" s="13" t="str">
        <f t="shared" si="12"/>
        <v/>
      </c>
      <c r="DW46" s="13" t="str">
        <f t="shared" si="12"/>
        <v/>
      </c>
      <c r="DX46" s="13" t="str">
        <f t="shared" si="12"/>
        <v/>
      </c>
    </row>
    <row r="47" spans="1:128" ht="15" thickBot="1" x14ac:dyDescent="0.4">
      <c r="A47" s="19" t="s">
        <v>111</v>
      </c>
      <c r="B47" s="20" t="s">
        <v>112</v>
      </c>
      <c r="C47" s="81">
        <v>86.436029447934104</v>
      </c>
      <c r="D47" s="81">
        <v>87.832489424003896</v>
      </c>
      <c r="E47" s="81">
        <v>79.544914323788504</v>
      </c>
      <c r="F47" s="81">
        <v>96.873826821569807</v>
      </c>
      <c r="G47" s="81">
        <v>110.872142578385</v>
      </c>
      <c r="H47" s="81">
        <v>108.230331807575</v>
      </c>
      <c r="I47" s="81">
        <v>100.011159025769</v>
      </c>
      <c r="J47" s="81">
        <v>111.461775366575</v>
      </c>
      <c r="K47" s="81">
        <v>103.526093302742</v>
      </c>
      <c r="L47" s="81">
        <v>117.12190974076999</v>
      </c>
      <c r="M47" s="81">
        <v>112.557601570358</v>
      </c>
      <c r="N47" s="81">
        <v>130.26800288664501</v>
      </c>
      <c r="O47" s="81">
        <v>134.87451401087699</v>
      </c>
      <c r="P47" s="81">
        <v>122.85081281316</v>
      </c>
      <c r="Q47" s="81">
        <v>110.06920427187499</v>
      </c>
      <c r="R47" s="81">
        <v>71.258358225206905</v>
      </c>
      <c r="S47" s="81">
        <v>107.77345591312501</v>
      </c>
      <c r="T47" s="81">
        <v>110.317830858413</v>
      </c>
      <c r="U47" s="81">
        <v>111.753271136213</v>
      </c>
      <c r="V47" s="81">
        <v>102.50803528042699</v>
      </c>
      <c r="W47" s="81">
        <v>82.430499576624598</v>
      </c>
      <c r="X47" s="81">
        <v>70.754496809191295</v>
      </c>
      <c r="Y47" s="81">
        <v>79.939288800915804</v>
      </c>
      <c r="Z47" s="81">
        <v>82.660543416537806</v>
      </c>
      <c r="AA47" s="81">
        <v>68.065537665366193</v>
      </c>
      <c r="AB47" s="81">
        <v>120.868618442244</v>
      </c>
      <c r="AC47" s="81">
        <v>111.194160469569</v>
      </c>
      <c r="AD47" s="81">
        <v>119.34651646780701</v>
      </c>
      <c r="AE47" s="81">
        <v>113.298916814046</v>
      </c>
      <c r="AF47" s="81">
        <v>133.16418345769799</v>
      </c>
      <c r="AG47" s="81">
        <v>117.908101548193</v>
      </c>
      <c r="AH47" s="81">
        <v>110.069151655081</v>
      </c>
      <c r="AI47" s="81">
        <v>123.627972632579</v>
      </c>
      <c r="AJ47" s="81">
        <v>114.607636630307</v>
      </c>
      <c r="AK47" s="81">
        <v>121.798687331525</v>
      </c>
      <c r="AL47" s="81">
        <v>119.047409479007</v>
      </c>
      <c r="AM47" s="81">
        <v>59.039413932078602</v>
      </c>
      <c r="AN47" s="81">
        <v>82.394221819976593</v>
      </c>
      <c r="AO47" s="81">
        <v>89.485671068684297</v>
      </c>
      <c r="AP47" s="81">
        <v>95.727240896991205</v>
      </c>
      <c r="AQ47" s="81">
        <v>101.217975310616</v>
      </c>
      <c r="AR47" s="81">
        <v>99.6321771767374</v>
      </c>
      <c r="AS47" s="81">
        <v>108.614628341258</v>
      </c>
      <c r="AT47" s="81">
        <v>123.13911342604599</v>
      </c>
      <c r="AU47" s="81">
        <v>118.057334653712</v>
      </c>
      <c r="AV47" s="81">
        <v>96.730305428842399</v>
      </c>
      <c r="AW47" s="81">
        <v>67.344755084123406</v>
      </c>
      <c r="AX47" s="81">
        <v>63.697059718545901</v>
      </c>
      <c r="AY47" s="81">
        <v>86.436123031086098</v>
      </c>
      <c r="AZ47" s="81">
        <v>74.812173446657496</v>
      </c>
      <c r="BA47" s="81">
        <v>89.749535037513695</v>
      </c>
      <c r="BB47" s="81">
        <v>76.727277470802306</v>
      </c>
      <c r="BC47" s="81">
        <v>65.935277380603296</v>
      </c>
      <c r="BD47" s="81">
        <v>73.003289114960097</v>
      </c>
      <c r="BE47" s="81">
        <v>74.387161318295796</v>
      </c>
      <c r="BF47" s="81">
        <v>69.4623958731881</v>
      </c>
      <c r="BG47" s="81">
        <v>68.120494810157595</v>
      </c>
      <c r="BH47" s="110"/>
      <c r="BO47" s="13" t="str">
        <f t="shared" si="9"/>
        <v/>
      </c>
      <c r="BP47" s="13" t="str">
        <f t="shared" si="9"/>
        <v/>
      </c>
      <c r="BQ47" s="13" t="str">
        <f t="shared" si="9"/>
        <v/>
      </c>
      <c r="BR47" s="13" t="str">
        <f t="shared" si="9"/>
        <v/>
      </c>
      <c r="BS47" s="13" t="str">
        <f t="shared" si="9"/>
        <v/>
      </c>
      <c r="BT47" s="13" t="str">
        <f t="shared" si="9"/>
        <v/>
      </c>
      <c r="BU47" s="13" t="str">
        <f t="shared" si="9"/>
        <v/>
      </c>
      <c r="BV47" s="13" t="str">
        <f t="shared" si="9"/>
        <v/>
      </c>
      <c r="BW47" s="13" t="str">
        <f t="shared" si="9"/>
        <v/>
      </c>
      <c r="BX47" s="13" t="str">
        <f t="shared" si="9"/>
        <v/>
      </c>
      <c r="BY47" s="13" t="str">
        <f t="shared" si="9"/>
        <v/>
      </c>
      <c r="BZ47" s="13" t="str">
        <f t="shared" si="9"/>
        <v/>
      </c>
      <c r="CA47" s="13" t="str">
        <f t="shared" si="9"/>
        <v/>
      </c>
      <c r="CB47" s="13" t="str">
        <f t="shared" si="9"/>
        <v/>
      </c>
      <c r="CC47" s="13" t="str">
        <f t="shared" si="9"/>
        <v/>
      </c>
      <c r="CD47" s="13" t="str">
        <f t="shared" si="9"/>
        <v/>
      </c>
      <c r="CE47" s="13" t="str">
        <f t="shared" si="10"/>
        <v/>
      </c>
      <c r="CF47" s="13" t="str">
        <f t="shared" si="10"/>
        <v/>
      </c>
      <c r="CG47" s="13" t="str">
        <f t="shared" si="10"/>
        <v/>
      </c>
      <c r="CH47" s="13" t="str">
        <f t="shared" si="10"/>
        <v/>
      </c>
      <c r="CI47" s="13" t="str">
        <f t="shared" si="10"/>
        <v/>
      </c>
      <c r="CJ47" s="13" t="str">
        <f t="shared" si="10"/>
        <v/>
      </c>
      <c r="CK47" s="13" t="str">
        <f t="shared" si="10"/>
        <v/>
      </c>
      <c r="CL47" s="13" t="str">
        <f t="shared" si="10"/>
        <v/>
      </c>
      <c r="CM47" s="13" t="str">
        <f t="shared" si="10"/>
        <v/>
      </c>
      <c r="CN47" s="13" t="str">
        <f t="shared" si="10"/>
        <v/>
      </c>
      <c r="CO47" s="13" t="str">
        <f t="shared" si="10"/>
        <v/>
      </c>
      <c r="CP47" s="13" t="str">
        <f t="shared" si="10"/>
        <v/>
      </c>
      <c r="CQ47" s="13" t="str">
        <f t="shared" si="10"/>
        <v/>
      </c>
      <c r="CR47" s="13" t="str">
        <f t="shared" si="10"/>
        <v/>
      </c>
      <c r="CS47" s="13" t="str">
        <f t="shared" si="10"/>
        <v/>
      </c>
      <c r="CT47" s="13" t="str">
        <f t="shared" si="10"/>
        <v/>
      </c>
      <c r="CU47" s="13" t="str">
        <f t="shared" si="11"/>
        <v/>
      </c>
      <c r="CV47" s="13" t="str">
        <f t="shared" si="11"/>
        <v/>
      </c>
      <c r="CW47" s="13" t="str">
        <f t="shared" si="11"/>
        <v/>
      </c>
      <c r="CX47" s="13" t="str">
        <f t="shared" si="11"/>
        <v/>
      </c>
      <c r="CY47" s="13" t="str">
        <f t="shared" si="11"/>
        <v/>
      </c>
      <c r="CZ47" s="13" t="str">
        <f t="shared" si="11"/>
        <v/>
      </c>
      <c r="DA47" s="13" t="str">
        <f t="shared" si="11"/>
        <v/>
      </c>
      <c r="DB47" s="13" t="str">
        <f t="shared" si="11"/>
        <v/>
      </c>
      <c r="DC47" s="13" t="str">
        <f t="shared" si="11"/>
        <v/>
      </c>
      <c r="DD47" s="13" t="str">
        <f t="shared" si="11"/>
        <v/>
      </c>
      <c r="DE47" s="13" t="str">
        <f t="shared" si="11"/>
        <v/>
      </c>
      <c r="DF47" s="13" t="str">
        <f t="shared" si="11"/>
        <v/>
      </c>
      <c r="DG47" s="13" t="str">
        <f t="shared" si="11"/>
        <v/>
      </c>
      <c r="DH47" s="13" t="str">
        <f t="shared" si="11"/>
        <v/>
      </c>
      <c r="DI47" s="13" t="str">
        <f t="shared" si="11"/>
        <v/>
      </c>
      <c r="DJ47" s="13" t="str">
        <f t="shared" si="11"/>
        <v/>
      </c>
      <c r="DK47" s="13" t="str">
        <f t="shared" si="12"/>
        <v/>
      </c>
      <c r="DL47" s="13" t="str">
        <f t="shared" si="12"/>
        <v/>
      </c>
      <c r="DM47" s="13" t="str">
        <f t="shared" si="12"/>
        <v/>
      </c>
      <c r="DN47" s="13" t="str">
        <f t="shared" si="12"/>
        <v/>
      </c>
      <c r="DO47" s="13" t="str">
        <f t="shared" si="12"/>
        <v/>
      </c>
      <c r="DP47" s="13" t="str">
        <f t="shared" si="12"/>
        <v/>
      </c>
      <c r="DQ47" s="13" t="str">
        <f t="shared" si="12"/>
        <v/>
      </c>
      <c r="DR47" s="13" t="str">
        <f t="shared" si="12"/>
        <v/>
      </c>
      <c r="DS47" s="13" t="str">
        <f t="shared" si="12"/>
        <v/>
      </c>
      <c r="DT47" s="13" t="str">
        <f t="shared" si="12"/>
        <v/>
      </c>
      <c r="DU47" s="13" t="str">
        <f t="shared" si="12"/>
        <v/>
      </c>
      <c r="DV47" s="13" t="str">
        <f t="shared" si="12"/>
        <v/>
      </c>
      <c r="DW47" s="13" t="str">
        <f t="shared" si="12"/>
        <v/>
      </c>
      <c r="DX47" s="13" t="str">
        <f t="shared" si="12"/>
        <v/>
      </c>
    </row>
    <row r="48" spans="1:128" ht="15" thickBot="1" x14ac:dyDescent="0.4">
      <c r="A48" s="19" t="s">
        <v>113</v>
      </c>
      <c r="B48" s="20" t="s">
        <v>114</v>
      </c>
      <c r="C48" s="81">
        <v>64.843211009752594</v>
      </c>
      <c r="D48" s="81">
        <v>59.186036892982997</v>
      </c>
      <c r="E48" s="81">
        <v>65.354877430548598</v>
      </c>
      <c r="F48" s="81">
        <v>62.387421861696701</v>
      </c>
      <c r="G48" s="81">
        <v>68.746701164161294</v>
      </c>
      <c r="H48" s="81">
        <v>75.673930524253393</v>
      </c>
      <c r="I48" s="81">
        <v>71.754235591156998</v>
      </c>
      <c r="J48" s="81">
        <v>55.780634317846001</v>
      </c>
      <c r="K48" s="81">
        <v>63.355464582628599</v>
      </c>
      <c r="L48" s="81">
        <v>53.539448098541399</v>
      </c>
      <c r="M48" s="81">
        <v>40.116377717085697</v>
      </c>
      <c r="N48" s="81">
        <v>46.371340965396001</v>
      </c>
      <c r="O48" s="81">
        <v>34.052408740963202</v>
      </c>
      <c r="P48" s="81">
        <v>35.301753854841401</v>
      </c>
      <c r="Q48" s="81">
        <v>28.072667688292</v>
      </c>
      <c r="R48" s="81">
        <v>35.9621995534295</v>
      </c>
      <c r="S48" s="81">
        <v>36.409881600574501</v>
      </c>
      <c r="T48" s="81">
        <v>40.314621478083097</v>
      </c>
      <c r="U48" s="81">
        <v>43.109929294075599</v>
      </c>
      <c r="V48" s="81">
        <v>38.410145525754203</v>
      </c>
      <c r="W48" s="81">
        <v>46.774805596981999</v>
      </c>
      <c r="X48" s="81">
        <v>51.7885815355407</v>
      </c>
      <c r="Y48" s="81">
        <v>46.016453805983502</v>
      </c>
      <c r="Z48" s="81">
        <v>42.744916762273</v>
      </c>
      <c r="AA48" s="81">
        <v>55.009843341542997</v>
      </c>
      <c r="AB48" s="81">
        <v>46.072007683943902</v>
      </c>
      <c r="AC48" s="81">
        <v>53.084115452512798</v>
      </c>
      <c r="AD48" s="81">
        <v>37.766015565914898</v>
      </c>
      <c r="AE48" s="81">
        <v>25.6012479677253</v>
      </c>
      <c r="AF48" s="81">
        <v>25.9892841800296</v>
      </c>
      <c r="AG48" s="81">
        <v>23.611208619863</v>
      </c>
      <c r="AH48" s="81">
        <v>29.297761185348602</v>
      </c>
      <c r="AI48" s="81">
        <v>43.2565004842888</v>
      </c>
      <c r="AJ48" s="81">
        <v>39.328129080602601</v>
      </c>
      <c r="AK48" s="81">
        <v>45.430838945038403</v>
      </c>
      <c r="AL48" s="81">
        <v>46.979101254745203</v>
      </c>
      <c r="AM48" s="81">
        <v>22.754383303912299</v>
      </c>
      <c r="AN48" s="81">
        <v>44.300167443589999</v>
      </c>
      <c r="AO48" s="81">
        <v>43.691977487880202</v>
      </c>
      <c r="AP48" s="81">
        <v>42.980115389200101</v>
      </c>
      <c r="AQ48" s="81">
        <v>47.844093141186399</v>
      </c>
      <c r="AR48" s="81">
        <v>41.378023548600403</v>
      </c>
      <c r="AS48" s="81">
        <v>39.622156425097998</v>
      </c>
      <c r="AT48" s="81">
        <v>43.915910492509902</v>
      </c>
      <c r="AU48" s="81">
        <v>27.9098896701116</v>
      </c>
      <c r="AV48" s="81">
        <v>46.813324990086599</v>
      </c>
      <c r="AW48" s="81">
        <v>39.639930331219901</v>
      </c>
      <c r="AX48" s="81">
        <v>41.271830240283499</v>
      </c>
      <c r="AY48" s="81">
        <v>24.118312404565799</v>
      </c>
      <c r="AZ48" s="81">
        <v>21.7173207369711</v>
      </c>
      <c r="BA48" s="81">
        <v>26.704548827159801</v>
      </c>
      <c r="BB48" s="81">
        <v>23.997060106731201</v>
      </c>
      <c r="BC48" s="81">
        <v>17.547571745932601</v>
      </c>
      <c r="BD48" s="81">
        <v>14.6550145408492</v>
      </c>
      <c r="BE48" s="81">
        <v>14.052620293249101</v>
      </c>
      <c r="BF48" s="81">
        <v>13.7913430946923</v>
      </c>
      <c r="BG48" s="81">
        <v>17.0513596661403</v>
      </c>
      <c r="BH48" s="110"/>
      <c r="BO48" s="13" t="str">
        <f t="shared" si="9"/>
        <v/>
      </c>
      <c r="BP48" s="13" t="str">
        <f t="shared" si="9"/>
        <v/>
      </c>
      <c r="BQ48" s="13" t="str">
        <f t="shared" si="9"/>
        <v/>
      </c>
      <c r="BR48" s="13" t="str">
        <f t="shared" si="9"/>
        <v/>
      </c>
      <c r="BS48" s="13" t="str">
        <f t="shared" si="9"/>
        <v/>
      </c>
      <c r="BT48" s="13" t="str">
        <f t="shared" si="9"/>
        <v/>
      </c>
      <c r="BU48" s="13" t="str">
        <f t="shared" si="9"/>
        <v/>
      </c>
      <c r="BV48" s="13" t="str">
        <f t="shared" si="9"/>
        <v/>
      </c>
      <c r="BW48" s="13" t="str">
        <f t="shared" si="9"/>
        <v/>
      </c>
      <c r="BX48" s="13" t="str">
        <f t="shared" si="9"/>
        <v/>
      </c>
      <c r="BY48" s="13" t="str">
        <f t="shared" si="9"/>
        <v/>
      </c>
      <c r="BZ48" s="13" t="str">
        <f t="shared" si="9"/>
        <v/>
      </c>
      <c r="CA48" s="13" t="str">
        <f t="shared" si="9"/>
        <v/>
      </c>
      <c r="CB48" s="13" t="str">
        <f t="shared" si="9"/>
        <v/>
      </c>
      <c r="CC48" s="13" t="str">
        <f t="shared" si="9"/>
        <v/>
      </c>
      <c r="CD48" s="13" t="str">
        <f t="shared" ref="CD48:CS54" si="13">IF(R48&gt;0,IF(R48&lt;5,"SECRETTTTTTTT",""),"")</f>
        <v/>
      </c>
      <c r="CE48" s="13" t="str">
        <f t="shared" si="10"/>
        <v/>
      </c>
      <c r="CF48" s="13" t="str">
        <f t="shared" si="10"/>
        <v/>
      </c>
      <c r="CG48" s="13" t="str">
        <f t="shared" si="10"/>
        <v/>
      </c>
      <c r="CH48" s="13" t="str">
        <f t="shared" si="10"/>
        <v/>
      </c>
      <c r="CI48" s="13" t="str">
        <f t="shared" si="10"/>
        <v/>
      </c>
      <c r="CJ48" s="13" t="str">
        <f t="shared" si="10"/>
        <v/>
      </c>
      <c r="CK48" s="13" t="str">
        <f t="shared" si="10"/>
        <v/>
      </c>
      <c r="CL48" s="13" t="str">
        <f t="shared" si="10"/>
        <v/>
      </c>
      <c r="CM48" s="13" t="str">
        <f t="shared" si="10"/>
        <v/>
      </c>
      <c r="CN48" s="13" t="str">
        <f t="shared" si="10"/>
        <v/>
      </c>
      <c r="CO48" s="13" t="str">
        <f t="shared" si="10"/>
        <v/>
      </c>
      <c r="CP48" s="13" t="str">
        <f t="shared" si="10"/>
        <v/>
      </c>
      <c r="CQ48" s="13" t="str">
        <f t="shared" si="10"/>
        <v/>
      </c>
      <c r="CR48" s="13" t="str">
        <f t="shared" si="10"/>
        <v/>
      </c>
      <c r="CS48" s="13" t="str">
        <f t="shared" si="10"/>
        <v/>
      </c>
      <c r="CT48" s="13" t="str">
        <f t="shared" ref="CT48:DI54" si="14">IF(AH48&gt;0,IF(AH48&lt;5,"SECRETTTTTTTT",""),"")</f>
        <v/>
      </c>
      <c r="CU48" s="13" t="str">
        <f t="shared" si="11"/>
        <v/>
      </c>
      <c r="CV48" s="13" t="str">
        <f t="shared" si="11"/>
        <v/>
      </c>
      <c r="CW48" s="13" t="str">
        <f t="shared" si="11"/>
        <v/>
      </c>
      <c r="CX48" s="13" t="str">
        <f t="shared" si="11"/>
        <v/>
      </c>
      <c r="CY48" s="13" t="str">
        <f t="shared" si="11"/>
        <v/>
      </c>
      <c r="CZ48" s="13" t="str">
        <f t="shared" si="11"/>
        <v/>
      </c>
      <c r="DA48" s="13" t="str">
        <f t="shared" si="11"/>
        <v/>
      </c>
      <c r="DB48" s="13" t="str">
        <f t="shared" si="11"/>
        <v/>
      </c>
      <c r="DC48" s="13" t="str">
        <f t="shared" si="11"/>
        <v/>
      </c>
      <c r="DD48" s="13" t="str">
        <f t="shared" si="11"/>
        <v/>
      </c>
      <c r="DE48" s="13" t="str">
        <f t="shared" si="11"/>
        <v/>
      </c>
      <c r="DF48" s="13" t="str">
        <f t="shared" si="11"/>
        <v/>
      </c>
      <c r="DG48" s="13" t="str">
        <f t="shared" si="11"/>
        <v/>
      </c>
      <c r="DH48" s="13" t="str">
        <f t="shared" si="11"/>
        <v/>
      </c>
      <c r="DI48" s="13" t="str">
        <f t="shared" si="11"/>
        <v/>
      </c>
      <c r="DJ48" s="13" t="str">
        <f t="shared" ref="DJ48:DM54" si="15">IF(AX48&gt;0,IF(AX48&lt;5,"SECRETTTTTTTT",""),"")</f>
        <v/>
      </c>
      <c r="DK48" s="13" t="str">
        <f t="shared" si="12"/>
        <v/>
      </c>
      <c r="DL48" s="13" t="str">
        <f t="shared" si="12"/>
        <v/>
      </c>
      <c r="DM48" s="13" t="str">
        <f t="shared" si="12"/>
        <v/>
      </c>
      <c r="DN48" s="13" t="str">
        <f t="shared" si="12"/>
        <v/>
      </c>
      <c r="DO48" s="13" t="str">
        <f t="shared" si="12"/>
        <v/>
      </c>
      <c r="DP48" s="13" t="str">
        <f t="shared" si="12"/>
        <v/>
      </c>
      <c r="DQ48" s="13" t="str">
        <f t="shared" si="12"/>
        <v/>
      </c>
      <c r="DR48" s="13" t="str">
        <f t="shared" si="12"/>
        <v/>
      </c>
      <c r="DS48" s="13" t="str">
        <f t="shared" si="12"/>
        <v/>
      </c>
      <c r="DT48" s="13" t="str">
        <f t="shared" si="12"/>
        <v/>
      </c>
      <c r="DU48" s="13" t="str">
        <f t="shared" si="12"/>
        <v/>
      </c>
      <c r="DV48" s="13" t="str">
        <f t="shared" si="12"/>
        <v/>
      </c>
      <c r="DW48" s="13" t="str">
        <f t="shared" si="12"/>
        <v/>
      </c>
      <c r="DX48" s="13" t="str">
        <f t="shared" si="12"/>
        <v/>
      </c>
    </row>
    <row r="49" spans="1:129" ht="15" thickBot="1" x14ac:dyDescent="0.4">
      <c r="A49" s="19" t="s">
        <v>115</v>
      </c>
      <c r="B49" s="20" t="s">
        <v>17</v>
      </c>
      <c r="C49" s="81">
        <v>527.60519247592595</v>
      </c>
      <c r="D49" s="81">
        <v>542.63289066162497</v>
      </c>
      <c r="E49" s="81">
        <v>623.95965531233401</v>
      </c>
      <c r="F49" s="81">
        <v>679.62060635514695</v>
      </c>
      <c r="G49" s="81">
        <v>748.634647633344</v>
      </c>
      <c r="H49" s="81">
        <v>636.60472187186599</v>
      </c>
      <c r="I49" s="81">
        <v>607.55200574282196</v>
      </c>
      <c r="J49" s="81">
        <v>643.09302882987799</v>
      </c>
      <c r="K49" s="81">
        <v>543.59492554461497</v>
      </c>
      <c r="L49" s="81">
        <v>538.40611678833795</v>
      </c>
      <c r="M49" s="81">
        <v>563.25233839457906</v>
      </c>
      <c r="N49" s="81">
        <v>652.11520323379398</v>
      </c>
      <c r="O49" s="81">
        <v>623.34952595438301</v>
      </c>
      <c r="P49" s="81">
        <v>573.23889470824304</v>
      </c>
      <c r="Q49" s="81">
        <v>536.54340879299696</v>
      </c>
      <c r="R49" s="81">
        <v>573.76539707324901</v>
      </c>
      <c r="S49" s="81">
        <v>560.92110486259696</v>
      </c>
      <c r="T49" s="81">
        <v>553.992302172628</v>
      </c>
      <c r="U49" s="81">
        <v>572.59210637390504</v>
      </c>
      <c r="V49" s="81">
        <v>641.70696725628898</v>
      </c>
      <c r="W49" s="81">
        <v>709.44428462440999</v>
      </c>
      <c r="X49" s="81">
        <v>703.445531030898</v>
      </c>
      <c r="Y49" s="81">
        <v>754.01503775078595</v>
      </c>
      <c r="Z49" s="81">
        <v>747.71747216047697</v>
      </c>
      <c r="AA49" s="81">
        <v>868.668985821006</v>
      </c>
      <c r="AB49" s="81">
        <v>932.60348952135496</v>
      </c>
      <c r="AC49" s="81">
        <v>981.58968652026397</v>
      </c>
      <c r="AD49" s="81">
        <v>1037.23795448654</v>
      </c>
      <c r="AE49" s="81">
        <v>1072.5169933658699</v>
      </c>
      <c r="AF49" s="81">
        <v>1075.1681111045</v>
      </c>
      <c r="AG49" s="81">
        <v>1040.57236581241</v>
      </c>
      <c r="AH49" s="81">
        <v>1051.02745016671</v>
      </c>
      <c r="AI49" s="81">
        <v>1129.43625890423</v>
      </c>
      <c r="AJ49" s="81">
        <v>1102.6355163901301</v>
      </c>
      <c r="AK49" s="81">
        <v>1123.02525130291</v>
      </c>
      <c r="AL49" s="81">
        <v>1134.8684716334501</v>
      </c>
      <c r="AM49" s="81">
        <v>949.67569962226401</v>
      </c>
      <c r="AN49" s="81">
        <v>973.96397970896203</v>
      </c>
      <c r="AO49" s="81">
        <v>997.54796488290799</v>
      </c>
      <c r="AP49" s="81">
        <v>1076.3866266186201</v>
      </c>
      <c r="AQ49" s="81">
        <v>1142.69624270391</v>
      </c>
      <c r="AR49" s="81">
        <v>1137.3533729672799</v>
      </c>
      <c r="AS49" s="81">
        <v>1074.7054157421901</v>
      </c>
      <c r="AT49" s="81">
        <v>1103.4412570064701</v>
      </c>
      <c r="AU49" s="81">
        <v>1202.0713262464301</v>
      </c>
      <c r="AV49" s="81">
        <v>1153.5294447382601</v>
      </c>
      <c r="AW49" s="81">
        <v>1076.5243693677601</v>
      </c>
      <c r="AX49" s="81">
        <v>1068.7372103121099</v>
      </c>
      <c r="AY49" s="81">
        <v>1019.99632846048</v>
      </c>
      <c r="AZ49" s="81">
        <v>1011.2600037652199</v>
      </c>
      <c r="BA49" s="81">
        <v>963.99453231884195</v>
      </c>
      <c r="BB49" s="81">
        <v>867.62994595502198</v>
      </c>
      <c r="BC49" s="81">
        <v>864.85892421424603</v>
      </c>
      <c r="BD49" s="81">
        <v>808.86155985408095</v>
      </c>
      <c r="BE49" s="81">
        <v>773.25941422174196</v>
      </c>
      <c r="BF49" s="81">
        <v>772.63605407929003</v>
      </c>
      <c r="BG49" s="81">
        <v>812.54936599048301</v>
      </c>
      <c r="BH49" s="110"/>
      <c r="BO49" s="13" t="str">
        <f t="shared" ref="BO49:CC54" si="16">IF(C49&gt;0,IF(C49&lt;5,"SECRETTTTTTTT",""),"")</f>
        <v/>
      </c>
      <c r="BP49" s="13" t="str">
        <f t="shared" si="16"/>
        <v/>
      </c>
      <c r="BQ49" s="13" t="str">
        <f t="shared" si="16"/>
        <v/>
      </c>
      <c r="BR49" s="13" t="str">
        <f t="shared" si="16"/>
        <v/>
      </c>
      <c r="BS49" s="13" t="str">
        <f t="shared" si="16"/>
        <v/>
      </c>
      <c r="BT49" s="13" t="str">
        <f t="shared" si="16"/>
        <v/>
      </c>
      <c r="BU49" s="13" t="str">
        <f t="shared" si="16"/>
        <v/>
      </c>
      <c r="BV49" s="13" t="str">
        <f t="shared" si="16"/>
        <v/>
      </c>
      <c r="BW49" s="13" t="str">
        <f t="shared" si="16"/>
        <v/>
      </c>
      <c r="BX49" s="13" t="str">
        <f t="shared" si="16"/>
        <v/>
      </c>
      <c r="BY49" s="13" t="str">
        <f t="shared" si="16"/>
        <v/>
      </c>
      <c r="BZ49" s="13" t="str">
        <f t="shared" si="16"/>
        <v/>
      </c>
      <c r="CA49" s="13" t="str">
        <f t="shared" si="16"/>
        <v/>
      </c>
      <c r="CB49" s="13" t="str">
        <f t="shared" si="16"/>
        <v/>
      </c>
      <c r="CC49" s="13" t="str">
        <f t="shared" si="16"/>
        <v/>
      </c>
      <c r="CD49" s="13" t="str">
        <f t="shared" si="13"/>
        <v/>
      </c>
      <c r="CE49" s="13" t="str">
        <f t="shared" si="13"/>
        <v/>
      </c>
      <c r="CF49" s="13" t="str">
        <f t="shared" si="13"/>
        <v/>
      </c>
      <c r="CG49" s="13" t="str">
        <f t="shared" si="13"/>
        <v/>
      </c>
      <c r="CH49" s="13" t="str">
        <f t="shared" si="13"/>
        <v/>
      </c>
      <c r="CI49" s="13" t="str">
        <f t="shared" si="13"/>
        <v/>
      </c>
      <c r="CJ49" s="13" t="str">
        <f t="shared" si="13"/>
        <v/>
      </c>
      <c r="CK49" s="13" t="str">
        <f t="shared" si="13"/>
        <v/>
      </c>
      <c r="CL49" s="13" t="str">
        <f t="shared" si="13"/>
        <v/>
      </c>
      <c r="CM49" s="13" t="str">
        <f t="shared" si="13"/>
        <v/>
      </c>
      <c r="CN49" s="13" t="str">
        <f t="shared" si="13"/>
        <v/>
      </c>
      <c r="CO49" s="13" t="str">
        <f t="shared" si="13"/>
        <v/>
      </c>
      <c r="CP49" s="13" t="str">
        <f t="shared" si="13"/>
        <v/>
      </c>
      <c r="CQ49" s="13" t="str">
        <f t="shared" si="13"/>
        <v/>
      </c>
      <c r="CR49" s="13" t="str">
        <f t="shared" si="13"/>
        <v/>
      </c>
      <c r="CS49" s="13" t="str">
        <f t="shared" si="13"/>
        <v/>
      </c>
      <c r="CT49" s="13" t="str">
        <f t="shared" si="14"/>
        <v/>
      </c>
      <c r="CU49" s="13" t="str">
        <f t="shared" si="14"/>
        <v/>
      </c>
      <c r="CV49" s="13" t="str">
        <f t="shared" si="14"/>
        <v/>
      </c>
      <c r="CW49" s="13" t="str">
        <f t="shared" si="14"/>
        <v/>
      </c>
      <c r="CX49" s="13" t="str">
        <f t="shared" si="14"/>
        <v/>
      </c>
      <c r="CY49" s="13" t="str">
        <f t="shared" si="14"/>
        <v/>
      </c>
      <c r="CZ49" s="13" t="str">
        <f t="shared" si="14"/>
        <v/>
      </c>
      <c r="DA49" s="13" t="str">
        <f t="shared" si="14"/>
        <v/>
      </c>
      <c r="DB49" s="13" t="str">
        <f t="shared" si="14"/>
        <v/>
      </c>
      <c r="DC49" s="13" t="str">
        <f t="shared" si="14"/>
        <v/>
      </c>
      <c r="DD49" s="13" t="str">
        <f t="shared" si="14"/>
        <v/>
      </c>
      <c r="DE49" s="13" t="str">
        <f t="shared" si="14"/>
        <v/>
      </c>
      <c r="DF49" s="13" t="str">
        <f t="shared" si="14"/>
        <v/>
      </c>
      <c r="DG49" s="13" t="str">
        <f t="shared" si="14"/>
        <v/>
      </c>
      <c r="DH49" s="13" t="str">
        <f t="shared" si="14"/>
        <v/>
      </c>
      <c r="DI49" s="13" t="str">
        <f t="shared" si="14"/>
        <v/>
      </c>
      <c r="DJ49" s="13" t="str">
        <f t="shared" si="15"/>
        <v/>
      </c>
      <c r="DK49" s="13" t="str">
        <f t="shared" si="12"/>
        <v/>
      </c>
      <c r="DL49" s="13" t="str">
        <f t="shared" si="12"/>
        <v/>
      </c>
      <c r="DM49" s="13" t="str">
        <f t="shared" si="12"/>
        <v/>
      </c>
      <c r="DN49" s="13" t="str">
        <f t="shared" si="12"/>
        <v/>
      </c>
      <c r="DO49" s="13" t="str">
        <f t="shared" si="12"/>
        <v/>
      </c>
      <c r="DP49" s="13" t="str">
        <f t="shared" si="12"/>
        <v/>
      </c>
      <c r="DQ49" s="13" t="str">
        <f t="shared" si="12"/>
        <v/>
      </c>
      <c r="DR49" s="13" t="str">
        <f t="shared" si="12"/>
        <v/>
      </c>
      <c r="DS49" s="13" t="str">
        <f t="shared" si="12"/>
        <v/>
      </c>
      <c r="DT49" s="13" t="str">
        <f t="shared" si="12"/>
        <v/>
      </c>
      <c r="DU49" s="13" t="str">
        <f t="shared" si="12"/>
        <v/>
      </c>
      <c r="DV49" s="13" t="str">
        <f t="shared" si="12"/>
        <v/>
      </c>
      <c r="DW49" s="13" t="str">
        <f t="shared" si="12"/>
        <v/>
      </c>
      <c r="DX49" s="13" t="str">
        <f t="shared" si="12"/>
        <v/>
      </c>
    </row>
    <row r="50" spans="1:129" ht="15" thickBot="1" x14ac:dyDescent="0.4">
      <c r="A50" s="19" t="s">
        <v>118</v>
      </c>
      <c r="B50" s="20" t="s">
        <v>119</v>
      </c>
      <c r="C50" s="81">
        <v>12.3644840808004</v>
      </c>
      <c r="D50" s="81">
        <v>24.286517725622801</v>
      </c>
      <c r="E50" s="81">
        <v>29.514270203505198</v>
      </c>
      <c r="F50" s="81">
        <v>33.455767069179103</v>
      </c>
      <c r="G50" s="81">
        <v>33.492483421691603</v>
      </c>
      <c r="H50" s="81">
        <v>36.903934267465502</v>
      </c>
      <c r="I50" s="81">
        <v>33.546830542580601</v>
      </c>
      <c r="J50" s="81">
        <v>17.499895089551099</v>
      </c>
      <c r="K50" s="81">
        <v>29.465718118243</v>
      </c>
      <c r="L50" s="81">
        <v>40.6663034540274</v>
      </c>
      <c r="M50" s="81">
        <v>43.890664211656897</v>
      </c>
      <c r="N50" s="81">
        <v>42.36386633035</v>
      </c>
      <c r="O50" s="81">
        <v>51.928818652455398</v>
      </c>
      <c r="P50" s="81">
        <v>43.192327890721302</v>
      </c>
      <c r="Q50" s="81">
        <v>57.621708288147303</v>
      </c>
      <c r="R50" s="81">
        <v>36.671068383338998</v>
      </c>
      <c r="S50" s="81">
        <v>40.354737466444398</v>
      </c>
      <c r="T50" s="81">
        <v>41.813797827922002</v>
      </c>
      <c r="U50" s="81">
        <v>42.730880900491798</v>
      </c>
      <c r="V50" s="81">
        <v>33.535049876872797</v>
      </c>
      <c r="W50" s="81">
        <v>35.741706668016398</v>
      </c>
      <c r="X50" s="81">
        <v>39.180963808448801</v>
      </c>
      <c r="Y50" s="81">
        <v>36.090566416973402</v>
      </c>
      <c r="Z50" s="81">
        <v>35.325479647065102</v>
      </c>
      <c r="AA50" s="81">
        <v>37.558381345852602</v>
      </c>
      <c r="AB50" s="81">
        <v>41.488744755417201</v>
      </c>
      <c r="AC50" s="81">
        <v>41.802652548945801</v>
      </c>
      <c r="AD50" s="81">
        <v>45.441561380110301</v>
      </c>
      <c r="AE50" s="81">
        <v>64.587306571703195</v>
      </c>
      <c r="AF50" s="81">
        <v>37.030232411398302</v>
      </c>
      <c r="AG50" s="81">
        <v>38.916130154956001</v>
      </c>
      <c r="AH50" s="81">
        <v>26.837611077018899</v>
      </c>
      <c r="AI50" s="81">
        <v>34.318345173606701</v>
      </c>
      <c r="AJ50" s="81">
        <v>30.584330713409599</v>
      </c>
      <c r="AK50" s="81">
        <v>38.541435243596801</v>
      </c>
      <c r="AL50" s="81">
        <v>37.6100655510512</v>
      </c>
      <c r="AM50" s="81">
        <v>13.100579972190101</v>
      </c>
      <c r="AN50" s="81">
        <v>24.111350604291498</v>
      </c>
      <c r="AO50" s="81">
        <v>33.238316497572399</v>
      </c>
      <c r="AP50" s="81">
        <v>29.993874112752</v>
      </c>
      <c r="AQ50" s="81">
        <v>29.4035667235933</v>
      </c>
      <c r="AR50" s="81">
        <v>48.259691744777697</v>
      </c>
      <c r="AS50" s="81">
        <v>53.387152263898699</v>
      </c>
      <c r="AT50" s="81">
        <v>51.741675213094197</v>
      </c>
      <c r="AU50" s="81">
        <v>57.888026000771902</v>
      </c>
      <c r="AV50" s="81">
        <v>43.342917309303203</v>
      </c>
      <c r="AW50" s="81">
        <v>53.416459786047298</v>
      </c>
      <c r="AX50" s="81">
        <v>71.809803953457006</v>
      </c>
      <c r="AY50" s="81">
        <v>71.048947138963499</v>
      </c>
      <c r="AZ50" s="81">
        <v>59.667824171496903</v>
      </c>
      <c r="BA50" s="81">
        <v>59.146752192148298</v>
      </c>
      <c r="BB50" s="81">
        <v>59.535902855801297</v>
      </c>
      <c r="BC50" s="81">
        <v>66.477254071887501</v>
      </c>
      <c r="BD50" s="81">
        <v>44.3190445852956</v>
      </c>
      <c r="BE50" s="81">
        <v>52.083497400796901</v>
      </c>
      <c r="BF50" s="81">
        <v>53.853197251216599</v>
      </c>
      <c r="BG50" s="81">
        <v>74.165105650758505</v>
      </c>
      <c r="BH50" s="110"/>
      <c r="BO50" s="13" t="str">
        <f t="shared" si="16"/>
        <v/>
      </c>
      <c r="BP50" s="13" t="str">
        <f t="shared" si="16"/>
        <v/>
      </c>
      <c r="BQ50" s="13" t="str">
        <f t="shared" si="16"/>
        <v/>
      </c>
      <c r="BR50" s="13" t="str">
        <f t="shared" si="16"/>
        <v/>
      </c>
      <c r="BS50" s="13" t="str">
        <f t="shared" si="16"/>
        <v/>
      </c>
      <c r="BT50" s="13" t="str">
        <f t="shared" si="16"/>
        <v/>
      </c>
      <c r="BU50" s="13" t="str">
        <f t="shared" si="16"/>
        <v/>
      </c>
      <c r="BV50" s="13" t="str">
        <f t="shared" si="16"/>
        <v/>
      </c>
      <c r="BW50" s="13" t="str">
        <f t="shared" si="16"/>
        <v/>
      </c>
      <c r="BX50" s="13" t="str">
        <f t="shared" si="16"/>
        <v/>
      </c>
      <c r="BY50" s="13" t="str">
        <f t="shared" si="16"/>
        <v/>
      </c>
      <c r="BZ50" s="13" t="str">
        <f t="shared" si="16"/>
        <v/>
      </c>
      <c r="CA50" s="13" t="str">
        <f t="shared" si="16"/>
        <v/>
      </c>
      <c r="CB50" s="13" t="str">
        <f t="shared" si="16"/>
        <v/>
      </c>
      <c r="CC50" s="13" t="str">
        <f t="shared" si="16"/>
        <v/>
      </c>
      <c r="CD50" s="13" t="str">
        <f t="shared" si="13"/>
        <v/>
      </c>
      <c r="CE50" s="13" t="str">
        <f t="shared" si="13"/>
        <v/>
      </c>
      <c r="CF50" s="13" t="str">
        <f t="shared" si="13"/>
        <v/>
      </c>
      <c r="CG50" s="13" t="str">
        <f t="shared" si="13"/>
        <v/>
      </c>
      <c r="CH50" s="13" t="str">
        <f t="shared" si="13"/>
        <v/>
      </c>
      <c r="CI50" s="13" t="str">
        <f t="shared" si="13"/>
        <v/>
      </c>
      <c r="CJ50" s="13" t="str">
        <f t="shared" si="13"/>
        <v/>
      </c>
      <c r="CK50" s="13" t="str">
        <f t="shared" si="13"/>
        <v/>
      </c>
      <c r="CL50" s="13" t="str">
        <f t="shared" si="13"/>
        <v/>
      </c>
      <c r="CM50" s="13" t="str">
        <f t="shared" si="13"/>
        <v/>
      </c>
      <c r="CN50" s="13" t="str">
        <f t="shared" si="13"/>
        <v/>
      </c>
      <c r="CO50" s="13" t="str">
        <f t="shared" si="13"/>
        <v/>
      </c>
      <c r="CP50" s="13" t="str">
        <f t="shared" si="13"/>
        <v/>
      </c>
      <c r="CQ50" s="13" t="str">
        <f t="shared" si="13"/>
        <v/>
      </c>
      <c r="CR50" s="13" t="str">
        <f t="shared" si="13"/>
        <v/>
      </c>
      <c r="CS50" s="13" t="str">
        <f t="shared" si="13"/>
        <v/>
      </c>
      <c r="CT50" s="13" t="str">
        <f t="shared" si="14"/>
        <v/>
      </c>
      <c r="CU50" s="13" t="str">
        <f t="shared" si="14"/>
        <v/>
      </c>
      <c r="CV50" s="13" t="str">
        <f t="shared" si="14"/>
        <v/>
      </c>
      <c r="CW50" s="13" t="str">
        <f t="shared" si="14"/>
        <v/>
      </c>
      <c r="CX50" s="13" t="str">
        <f t="shared" si="14"/>
        <v/>
      </c>
      <c r="CY50" s="13" t="str">
        <f t="shared" si="14"/>
        <v/>
      </c>
      <c r="CZ50" s="13" t="str">
        <f t="shared" si="14"/>
        <v/>
      </c>
      <c r="DA50" s="13" t="str">
        <f t="shared" si="14"/>
        <v/>
      </c>
      <c r="DB50" s="13" t="str">
        <f t="shared" si="14"/>
        <v/>
      </c>
      <c r="DC50" s="13" t="str">
        <f t="shared" si="14"/>
        <v/>
      </c>
      <c r="DD50" s="13" t="str">
        <f t="shared" si="14"/>
        <v/>
      </c>
      <c r="DE50" s="13" t="str">
        <f t="shared" si="14"/>
        <v/>
      </c>
      <c r="DF50" s="13" t="str">
        <f t="shared" si="14"/>
        <v/>
      </c>
      <c r="DG50" s="13" t="str">
        <f t="shared" si="14"/>
        <v/>
      </c>
      <c r="DH50" s="13" t="str">
        <f t="shared" si="14"/>
        <v/>
      </c>
      <c r="DI50" s="13" t="str">
        <f t="shared" si="14"/>
        <v/>
      </c>
      <c r="DJ50" s="13" t="str">
        <f t="shared" si="15"/>
        <v/>
      </c>
      <c r="DK50" s="13" t="str">
        <f t="shared" si="12"/>
        <v/>
      </c>
      <c r="DL50" s="13" t="str">
        <f t="shared" si="12"/>
        <v/>
      </c>
      <c r="DM50" s="13" t="str">
        <f t="shared" si="12"/>
        <v/>
      </c>
      <c r="DN50" s="13" t="str">
        <f t="shared" si="12"/>
        <v/>
      </c>
      <c r="DO50" s="13" t="str">
        <f t="shared" si="12"/>
        <v/>
      </c>
      <c r="DP50" s="13" t="str">
        <f t="shared" si="12"/>
        <v/>
      </c>
      <c r="DQ50" s="13" t="str">
        <f t="shared" si="12"/>
        <v/>
      </c>
      <c r="DR50" s="13" t="str">
        <f t="shared" si="12"/>
        <v/>
      </c>
      <c r="DS50" s="13" t="str">
        <f t="shared" si="12"/>
        <v/>
      </c>
      <c r="DT50" s="13" t="str">
        <f t="shared" si="12"/>
        <v/>
      </c>
      <c r="DU50" s="13" t="str">
        <f t="shared" si="12"/>
        <v/>
      </c>
      <c r="DV50" s="13" t="str">
        <f t="shared" si="12"/>
        <v/>
      </c>
      <c r="DW50" s="13" t="str">
        <f t="shared" si="12"/>
        <v/>
      </c>
      <c r="DX50" s="13" t="str">
        <f t="shared" si="12"/>
        <v/>
      </c>
    </row>
    <row r="51" spans="1:129" ht="15" thickBot="1" x14ac:dyDescent="0.4">
      <c r="A51" s="18"/>
      <c r="B51" s="18" t="s">
        <v>148</v>
      </c>
      <c r="C51" s="77">
        <v>2136.3255501070953</v>
      </c>
      <c r="D51" s="77">
        <v>1912.7772703126373</v>
      </c>
      <c r="E51" s="77">
        <v>2057.7448448525774</v>
      </c>
      <c r="F51" s="77">
        <v>2007.1860436714669</v>
      </c>
      <c r="G51" s="77">
        <v>2077.9193079588072</v>
      </c>
      <c r="H51" s="77">
        <v>1815.9269029800125</v>
      </c>
      <c r="I51" s="77">
        <v>1838.9958186966992</v>
      </c>
      <c r="J51" s="77">
        <v>1890.0648664503753</v>
      </c>
      <c r="K51" s="77">
        <v>1910.3411843392084</v>
      </c>
      <c r="L51" s="77">
        <v>1934.6478516545126</v>
      </c>
      <c r="M51" s="77">
        <v>1989.4648792925032</v>
      </c>
      <c r="N51" s="77">
        <v>2002.8244624974741</v>
      </c>
      <c r="O51" s="77">
        <v>1998.370556238342</v>
      </c>
      <c r="P51" s="77">
        <v>1976.6735878031425</v>
      </c>
      <c r="Q51" s="77">
        <v>1838.1272908451222</v>
      </c>
      <c r="R51" s="77">
        <v>1912.8947085450509</v>
      </c>
      <c r="S51" s="77">
        <v>2013.9829361276334</v>
      </c>
      <c r="T51" s="77">
        <v>2127.3124391759634</v>
      </c>
      <c r="U51" s="77">
        <v>2172.979331686558</v>
      </c>
      <c r="V51" s="77">
        <v>2205.6241144274718</v>
      </c>
      <c r="W51" s="77">
        <v>2203.549678726818</v>
      </c>
      <c r="X51" s="77">
        <v>2222.6716867576888</v>
      </c>
      <c r="Y51" s="77">
        <v>2312.7638819882459</v>
      </c>
      <c r="Z51" s="77">
        <v>2272.2210118574017</v>
      </c>
      <c r="AA51" s="77">
        <v>2381.0625115919702</v>
      </c>
      <c r="AB51" s="77">
        <v>2577.314669099881</v>
      </c>
      <c r="AC51" s="77">
        <v>2624.4224937907584</v>
      </c>
      <c r="AD51" s="77">
        <v>2674.844208183893</v>
      </c>
      <c r="AE51" s="77">
        <v>2696.039103298278</v>
      </c>
      <c r="AF51" s="77">
        <v>2697.3608715071196</v>
      </c>
      <c r="AG51" s="77">
        <v>2583.368008902853</v>
      </c>
      <c r="AH51" s="77">
        <v>2535.9079032016302</v>
      </c>
      <c r="AI51" s="77">
        <v>2717.3715470881207</v>
      </c>
      <c r="AJ51" s="77">
        <v>2652.5447478599995</v>
      </c>
      <c r="AK51" s="77">
        <v>2659.0245596960908</v>
      </c>
      <c r="AL51" s="77">
        <v>2713.5712654626955</v>
      </c>
      <c r="AM51" s="77">
        <v>1902.2351841988882</v>
      </c>
      <c r="AN51" s="77">
        <v>2363.2001800079256</v>
      </c>
      <c r="AO51" s="77">
        <v>2537.5269092508147</v>
      </c>
      <c r="AP51" s="77">
        <v>2686.895504732222</v>
      </c>
      <c r="AQ51" s="77">
        <v>2884.2189808080843</v>
      </c>
      <c r="AR51" s="77">
        <v>2950.5154620663238</v>
      </c>
      <c r="AS51" s="77">
        <v>2997.8347270402087</v>
      </c>
      <c r="AT51" s="77">
        <v>3009.9051370810325</v>
      </c>
      <c r="AU51" s="77">
        <v>2991.2460663196234</v>
      </c>
      <c r="AV51" s="77">
        <v>2906.6306421041713</v>
      </c>
      <c r="AW51" s="77">
        <v>2862.0236164791031</v>
      </c>
      <c r="AX51" s="77">
        <v>2879.2839651583936</v>
      </c>
      <c r="AY51" s="77">
        <v>2689.9758307013058</v>
      </c>
      <c r="AZ51" s="77">
        <v>2579.2870145555999</v>
      </c>
      <c r="BA51" s="77">
        <v>2466.9752626463874</v>
      </c>
      <c r="BB51" s="77">
        <v>2288.3155439696552</v>
      </c>
      <c r="BC51" s="77">
        <v>2203.3388627898912</v>
      </c>
      <c r="BD51" s="77">
        <v>1981.2766103627193</v>
      </c>
      <c r="BE51" s="77">
        <v>2011.8877631727389</v>
      </c>
      <c r="BF51" s="77">
        <v>1980.2944522267264</v>
      </c>
      <c r="BG51" s="77">
        <v>2100.3099311406013</v>
      </c>
      <c r="BH51" s="112"/>
      <c r="BO51" s="13" t="str">
        <f t="shared" si="16"/>
        <v/>
      </c>
      <c r="BP51" s="13" t="str">
        <f t="shared" si="16"/>
        <v/>
      </c>
      <c r="BQ51" s="13" t="str">
        <f t="shared" si="16"/>
        <v/>
      </c>
      <c r="BR51" s="13" t="str">
        <f t="shared" si="16"/>
        <v/>
      </c>
      <c r="BS51" s="13" t="str">
        <f t="shared" si="16"/>
        <v/>
      </c>
      <c r="BT51" s="13" t="str">
        <f t="shared" si="16"/>
        <v/>
      </c>
      <c r="BU51" s="13" t="str">
        <f t="shared" si="16"/>
        <v/>
      </c>
      <c r="BV51" s="13" t="str">
        <f t="shared" si="16"/>
        <v/>
      </c>
      <c r="BW51" s="13" t="str">
        <f t="shared" si="16"/>
        <v/>
      </c>
      <c r="BX51" s="13" t="str">
        <f t="shared" si="16"/>
        <v/>
      </c>
      <c r="BY51" s="13" t="str">
        <f t="shared" si="16"/>
        <v/>
      </c>
      <c r="BZ51" s="13" t="str">
        <f t="shared" si="16"/>
        <v/>
      </c>
      <c r="CA51" s="13" t="str">
        <f t="shared" si="16"/>
        <v/>
      </c>
      <c r="CB51" s="13" t="str">
        <f t="shared" si="16"/>
        <v/>
      </c>
      <c r="CC51" s="13" t="str">
        <f t="shared" si="16"/>
        <v/>
      </c>
      <c r="CD51" s="13" t="str">
        <f t="shared" si="13"/>
        <v/>
      </c>
      <c r="CE51" s="13" t="str">
        <f t="shared" si="13"/>
        <v/>
      </c>
      <c r="CF51" s="13" t="str">
        <f t="shared" si="13"/>
        <v/>
      </c>
      <c r="CG51" s="13" t="str">
        <f t="shared" si="13"/>
        <v/>
      </c>
      <c r="CH51" s="13" t="str">
        <f t="shared" si="13"/>
        <v/>
      </c>
      <c r="CI51" s="13" t="str">
        <f t="shared" si="13"/>
        <v/>
      </c>
      <c r="CJ51" s="13" t="str">
        <f t="shared" si="13"/>
        <v/>
      </c>
      <c r="CK51" s="13" t="str">
        <f t="shared" si="13"/>
        <v/>
      </c>
      <c r="CL51" s="13" t="str">
        <f t="shared" si="13"/>
        <v/>
      </c>
      <c r="CM51" s="13" t="str">
        <f t="shared" si="13"/>
        <v/>
      </c>
      <c r="CN51" s="13" t="str">
        <f t="shared" si="13"/>
        <v/>
      </c>
      <c r="CO51" s="13" t="str">
        <f t="shared" si="13"/>
        <v/>
      </c>
      <c r="CP51" s="13" t="str">
        <f t="shared" si="13"/>
        <v/>
      </c>
      <c r="CQ51" s="13" t="str">
        <f t="shared" si="13"/>
        <v/>
      </c>
      <c r="CR51" s="13" t="str">
        <f t="shared" si="13"/>
        <v/>
      </c>
      <c r="CS51" s="13" t="str">
        <f t="shared" si="13"/>
        <v/>
      </c>
      <c r="CT51" s="13" t="str">
        <f t="shared" si="14"/>
        <v/>
      </c>
      <c r="CU51" s="13" t="str">
        <f t="shared" si="14"/>
        <v/>
      </c>
      <c r="CV51" s="13" t="str">
        <f t="shared" si="14"/>
        <v/>
      </c>
      <c r="CW51" s="13" t="str">
        <f t="shared" si="14"/>
        <v/>
      </c>
      <c r="CX51" s="13" t="str">
        <f t="shared" si="14"/>
        <v/>
      </c>
      <c r="CY51" s="13" t="str">
        <f t="shared" si="14"/>
        <v/>
      </c>
      <c r="CZ51" s="13" t="str">
        <f t="shared" si="14"/>
        <v/>
      </c>
      <c r="DA51" s="13" t="str">
        <f t="shared" si="14"/>
        <v/>
      </c>
      <c r="DB51" s="13" t="str">
        <f t="shared" si="14"/>
        <v/>
      </c>
      <c r="DC51" s="13" t="str">
        <f t="shared" si="14"/>
        <v/>
      </c>
      <c r="DD51" s="13" t="str">
        <f t="shared" si="14"/>
        <v/>
      </c>
      <c r="DE51" s="13" t="str">
        <f t="shared" si="14"/>
        <v/>
      </c>
      <c r="DF51" s="13" t="str">
        <f t="shared" si="14"/>
        <v/>
      </c>
      <c r="DG51" s="13" t="str">
        <f t="shared" si="14"/>
        <v/>
      </c>
      <c r="DH51" s="13" t="str">
        <f t="shared" si="14"/>
        <v/>
      </c>
      <c r="DI51" s="13" t="str">
        <f t="shared" si="14"/>
        <v/>
      </c>
      <c r="DJ51" s="13" t="str">
        <f t="shared" si="15"/>
        <v/>
      </c>
      <c r="DK51" s="13" t="str">
        <f t="shared" si="12"/>
        <v/>
      </c>
      <c r="DL51" s="13" t="str">
        <f t="shared" si="12"/>
        <v/>
      </c>
      <c r="DM51" s="13" t="str">
        <f t="shared" si="12"/>
        <v/>
      </c>
      <c r="DN51" s="13" t="str">
        <f t="shared" ref="DN51:DX54" si="17">IF(BB51&gt;0,IF(BB51&lt;5,"SECRETTTTTTTT",""),"")</f>
        <v/>
      </c>
      <c r="DO51" s="13" t="str">
        <f t="shared" si="17"/>
        <v/>
      </c>
      <c r="DP51" s="13" t="str">
        <f t="shared" si="17"/>
        <v/>
      </c>
      <c r="DQ51" s="13" t="str">
        <f t="shared" si="17"/>
        <v/>
      </c>
      <c r="DR51" s="13" t="str">
        <f t="shared" si="17"/>
        <v/>
      </c>
      <c r="DS51" s="13" t="str">
        <f t="shared" si="17"/>
        <v/>
      </c>
      <c r="DT51" s="13" t="str">
        <f t="shared" si="17"/>
        <v/>
      </c>
      <c r="DU51" s="13" t="str">
        <f t="shared" si="17"/>
        <v/>
      </c>
      <c r="DV51" s="13" t="str">
        <f t="shared" si="17"/>
        <v/>
      </c>
      <c r="DW51" s="13" t="str">
        <f t="shared" si="17"/>
        <v/>
      </c>
      <c r="DX51" s="13" t="str">
        <f t="shared" si="17"/>
        <v/>
      </c>
    </row>
    <row r="52" spans="1:129" ht="15" thickBot="1" x14ac:dyDescent="0.4">
      <c r="A52" s="16" t="s">
        <v>116</v>
      </c>
      <c r="B52" s="17" t="s">
        <v>117</v>
      </c>
      <c r="C52" s="81">
        <v>200.49456267409701</v>
      </c>
      <c r="D52" s="81">
        <v>188.79779170430399</v>
      </c>
      <c r="E52" s="81">
        <v>177.23934268522299</v>
      </c>
      <c r="F52" s="81">
        <v>173.509945617189</v>
      </c>
      <c r="G52" s="81">
        <v>182.43157361861799</v>
      </c>
      <c r="H52" s="81">
        <v>181.542928342111</v>
      </c>
      <c r="I52" s="81">
        <v>169.20124496204099</v>
      </c>
      <c r="J52" s="81">
        <v>121.468836002313</v>
      </c>
      <c r="K52" s="81">
        <v>92.033879109894301</v>
      </c>
      <c r="L52" s="81">
        <v>115.436648767287</v>
      </c>
      <c r="M52" s="81">
        <v>81.774469629851396</v>
      </c>
      <c r="N52" s="81">
        <v>101.108825188712</v>
      </c>
      <c r="O52" s="81">
        <v>110.39176559039799</v>
      </c>
      <c r="P52" s="81">
        <v>128.77277490084001</v>
      </c>
      <c r="Q52" s="81">
        <v>140.94450054926199</v>
      </c>
      <c r="R52" s="81">
        <v>157.307100525869</v>
      </c>
      <c r="S52" s="81">
        <v>142.992238919729</v>
      </c>
      <c r="T52" s="81">
        <v>172.80189993209899</v>
      </c>
      <c r="U52" s="81">
        <v>155.68481145672601</v>
      </c>
      <c r="V52" s="81">
        <v>150.53168312203201</v>
      </c>
      <c r="W52" s="81">
        <v>174.40833102642799</v>
      </c>
      <c r="X52" s="81">
        <v>150.68356888395701</v>
      </c>
      <c r="Y52" s="81">
        <v>192.297259875837</v>
      </c>
      <c r="Z52" s="81">
        <v>211.66717408909599</v>
      </c>
      <c r="AA52" s="81">
        <v>352.56311226001299</v>
      </c>
      <c r="AB52" s="81">
        <v>333.14521962162303</v>
      </c>
      <c r="AC52" s="81">
        <v>282.44149987224199</v>
      </c>
      <c r="AD52" s="81">
        <v>294.026320459234</v>
      </c>
      <c r="AE52" s="81">
        <v>300.529519119204</v>
      </c>
      <c r="AF52" s="81">
        <v>299.32120326175402</v>
      </c>
      <c r="AG52" s="81">
        <v>256.01672694711601</v>
      </c>
      <c r="AH52" s="81">
        <v>259.88305905421697</v>
      </c>
      <c r="AI52" s="81">
        <v>264.97983645384801</v>
      </c>
      <c r="AJ52" s="81">
        <v>290.75940938668299</v>
      </c>
      <c r="AK52" s="81">
        <v>247.915253120443</v>
      </c>
      <c r="AL52" s="81">
        <v>251.74979452101101</v>
      </c>
      <c r="AM52" s="81">
        <v>218.326129757681</v>
      </c>
      <c r="AN52" s="81">
        <v>239.80510821505101</v>
      </c>
      <c r="AO52" s="81">
        <v>267.78301343376302</v>
      </c>
      <c r="AP52" s="81">
        <v>285.37730412003299</v>
      </c>
      <c r="AQ52" s="81">
        <v>163.71960193009301</v>
      </c>
      <c r="AR52" s="81">
        <v>238.770379249793</v>
      </c>
      <c r="AS52" s="81">
        <v>261.56649414871202</v>
      </c>
      <c r="AT52" s="81">
        <v>344.40889872124598</v>
      </c>
      <c r="AU52" s="81">
        <v>372.695462453419</v>
      </c>
      <c r="AV52" s="81">
        <v>380.32035723308798</v>
      </c>
      <c r="AW52" s="81">
        <v>374.24527925587103</v>
      </c>
      <c r="AX52" s="81">
        <v>333.76598153184</v>
      </c>
      <c r="AY52" s="81">
        <v>335.70611964352202</v>
      </c>
      <c r="AZ52" s="81">
        <v>322.50185755666502</v>
      </c>
      <c r="BA52" s="81">
        <v>320.856917638266</v>
      </c>
      <c r="BB52" s="81">
        <v>318.08285146212802</v>
      </c>
      <c r="BC52" s="81">
        <v>285.41558098555203</v>
      </c>
      <c r="BD52" s="81">
        <v>319.86675253145501</v>
      </c>
      <c r="BE52" s="81">
        <v>251.02892764460799</v>
      </c>
      <c r="BF52" s="81">
        <v>221.10919689214899</v>
      </c>
      <c r="BG52" s="81">
        <v>226.61751793000599</v>
      </c>
      <c r="BH52" s="110"/>
      <c r="BO52" s="13" t="str">
        <f t="shared" si="16"/>
        <v/>
      </c>
      <c r="BP52" s="13" t="str">
        <f t="shared" si="16"/>
        <v/>
      </c>
      <c r="BQ52" s="13" t="str">
        <f t="shared" si="16"/>
        <v/>
      </c>
      <c r="BR52" s="13" t="str">
        <f t="shared" si="16"/>
        <v/>
      </c>
      <c r="BS52" s="13" t="str">
        <f t="shared" si="16"/>
        <v/>
      </c>
      <c r="BT52" s="13" t="str">
        <f t="shared" si="16"/>
        <v/>
      </c>
      <c r="BU52" s="13" t="str">
        <f t="shared" si="16"/>
        <v/>
      </c>
      <c r="BV52" s="13" t="str">
        <f t="shared" si="16"/>
        <v/>
      </c>
      <c r="BW52" s="13" t="str">
        <f t="shared" si="16"/>
        <v/>
      </c>
      <c r="BX52" s="13" t="str">
        <f t="shared" si="16"/>
        <v/>
      </c>
      <c r="BY52" s="13" t="str">
        <f t="shared" si="16"/>
        <v/>
      </c>
      <c r="BZ52" s="13" t="str">
        <f t="shared" si="16"/>
        <v/>
      </c>
      <c r="CA52" s="13" t="str">
        <f t="shared" si="16"/>
        <v/>
      </c>
      <c r="CB52" s="13" t="str">
        <f t="shared" si="16"/>
        <v/>
      </c>
      <c r="CC52" s="13" t="str">
        <f t="shared" si="16"/>
        <v/>
      </c>
      <c r="CD52" s="13" t="str">
        <f t="shared" si="13"/>
        <v/>
      </c>
      <c r="CE52" s="13" t="str">
        <f t="shared" si="13"/>
        <v/>
      </c>
      <c r="CF52" s="13" t="str">
        <f t="shared" si="13"/>
        <v/>
      </c>
      <c r="CG52" s="13" t="str">
        <f t="shared" si="13"/>
        <v/>
      </c>
      <c r="CH52" s="13" t="str">
        <f t="shared" si="13"/>
        <v/>
      </c>
      <c r="CI52" s="13" t="str">
        <f t="shared" si="13"/>
        <v/>
      </c>
      <c r="CJ52" s="13" t="str">
        <f t="shared" si="13"/>
        <v/>
      </c>
      <c r="CK52" s="13" t="str">
        <f t="shared" si="13"/>
        <v/>
      </c>
      <c r="CL52" s="13" t="str">
        <f t="shared" si="13"/>
        <v/>
      </c>
      <c r="CM52" s="13" t="str">
        <f t="shared" si="13"/>
        <v/>
      </c>
      <c r="CN52" s="13" t="str">
        <f t="shared" si="13"/>
        <v/>
      </c>
      <c r="CO52" s="13" t="str">
        <f t="shared" si="13"/>
        <v/>
      </c>
      <c r="CP52" s="13" t="str">
        <f t="shared" si="13"/>
        <v/>
      </c>
      <c r="CQ52" s="13" t="str">
        <f t="shared" si="13"/>
        <v/>
      </c>
      <c r="CR52" s="13" t="str">
        <f t="shared" si="13"/>
        <v/>
      </c>
      <c r="CS52" s="13" t="str">
        <f t="shared" si="13"/>
        <v/>
      </c>
      <c r="CT52" s="13" t="str">
        <f t="shared" si="14"/>
        <v/>
      </c>
      <c r="CU52" s="13" t="str">
        <f t="shared" si="14"/>
        <v/>
      </c>
      <c r="CV52" s="13" t="str">
        <f t="shared" si="14"/>
        <v/>
      </c>
      <c r="CW52" s="13" t="str">
        <f t="shared" si="14"/>
        <v/>
      </c>
      <c r="CX52" s="13" t="str">
        <f t="shared" si="14"/>
        <v/>
      </c>
      <c r="CY52" s="13" t="str">
        <f t="shared" si="14"/>
        <v/>
      </c>
      <c r="CZ52" s="13" t="str">
        <f t="shared" si="14"/>
        <v/>
      </c>
      <c r="DA52" s="13" t="str">
        <f t="shared" si="14"/>
        <v/>
      </c>
      <c r="DB52" s="13" t="str">
        <f t="shared" si="14"/>
        <v/>
      </c>
      <c r="DC52" s="13" t="str">
        <f t="shared" si="14"/>
        <v/>
      </c>
      <c r="DD52" s="13" t="str">
        <f t="shared" si="14"/>
        <v/>
      </c>
      <c r="DE52" s="13" t="str">
        <f t="shared" si="14"/>
        <v/>
      </c>
      <c r="DF52" s="13" t="str">
        <f t="shared" si="14"/>
        <v/>
      </c>
      <c r="DG52" s="13" t="str">
        <f t="shared" si="14"/>
        <v/>
      </c>
      <c r="DH52" s="13" t="str">
        <f t="shared" si="14"/>
        <v/>
      </c>
      <c r="DI52" s="13" t="str">
        <f t="shared" si="14"/>
        <v/>
      </c>
      <c r="DJ52" s="13" t="str">
        <f t="shared" si="15"/>
        <v/>
      </c>
      <c r="DK52" s="13" t="str">
        <f t="shared" si="15"/>
        <v/>
      </c>
      <c r="DL52" s="13" t="str">
        <f t="shared" si="15"/>
        <v/>
      </c>
      <c r="DM52" s="13" t="str">
        <f t="shared" si="15"/>
        <v/>
      </c>
      <c r="DN52" s="13" t="str">
        <f t="shared" si="17"/>
        <v/>
      </c>
      <c r="DO52" s="13" t="str">
        <f t="shared" si="17"/>
        <v/>
      </c>
      <c r="DP52" s="13" t="str">
        <f t="shared" si="17"/>
        <v/>
      </c>
      <c r="DQ52" s="13" t="str">
        <f t="shared" si="17"/>
        <v/>
      </c>
      <c r="DR52" s="13" t="str">
        <f t="shared" si="17"/>
        <v/>
      </c>
      <c r="DS52" s="13" t="str">
        <f t="shared" si="17"/>
        <v/>
      </c>
      <c r="DT52" s="13" t="str">
        <f t="shared" si="17"/>
        <v/>
      </c>
      <c r="DU52" s="13" t="str">
        <f t="shared" si="17"/>
        <v/>
      </c>
      <c r="DV52" s="13" t="str">
        <f t="shared" si="17"/>
        <v/>
      </c>
      <c r="DW52" s="13" t="str">
        <f t="shared" si="17"/>
        <v/>
      </c>
      <c r="DX52" s="13" t="str">
        <f t="shared" si="17"/>
        <v/>
      </c>
    </row>
    <row r="53" spans="1:129" ht="15" thickBot="1" x14ac:dyDescent="0.4">
      <c r="A53" s="18"/>
      <c r="B53" s="21" t="s">
        <v>149</v>
      </c>
      <c r="C53" s="77">
        <v>200.49456267409701</v>
      </c>
      <c r="D53" s="77">
        <v>188.79779170430399</v>
      </c>
      <c r="E53" s="77">
        <v>177.23934268522299</v>
      </c>
      <c r="F53" s="77">
        <v>173.509945617189</v>
      </c>
      <c r="G53" s="77">
        <v>182.43157361861799</v>
      </c>
      <c r="H53" s="77">
        <v>181.542928342111</v>
      </c>
      <c r="I53" s="77">
        <v>169.20124496204099</v>
      </c>
      <c r="J53" s="77">
        <v>121.468836002313</v>
      </c>
      <c r="K53" s="77">
        <v>92.033879109894301</v>
      </c>
      <c r="L53" s="77">
        <v>115.436648767287</v>
      </c>
      <c r="M53" s="77">
        <v>81.774469629851396</v>
      </c>
      <c r="N53" s="77">
        <v>101.108825188712</v>
      </c>
      <c r="O53" s="77">
        <v>110.39176559039799</v>
      </c>
      <c r="P53" s="77">
        <v>128.77277490084001</v>
      </c>
      <c r="Q53" s="77">
        <v>140.94450054926199</v>
      </c>
      <c r="R53" s="77">
        <v>157.307100525869</v>
      </c>
      <c r="S53" s="77">
        <v>142.992238919729</v>
      </c>
      <c r="T53" s="77">
        <v>172.80189993209899</v>
      </c>
      <c r="U53" s="77">
        <v>155.68481145672601</v>
      </c>
      <c r="V53" s="77">
        <v>150.53168312203201</v>
      </c>
      <c r="W53" s="77">
        <v>174.40833102642799</v>
      </c>
      <c r="X53" s="77">
        <v>150.68356888395701</v>
      </c>
      <c r="Y53" s="77">
        <v>192.297259875837</v>
      </c>
      <c r="Z53" s="77">
        <v>211.66717408909599</v>
      </c>
      <c r="AA53" s="77">
        <v>352.56311226001299</v>
      </c>
      <c r="AB53" s="77">
        <v>333.14521962162303</v>
      </c>
      <c r="AC53" s="77">
        <v>282.44149987224199</v>
      </c>
      <c r="AD53" s="77">
        <v>294.026320459234</v>
      </c>
      <c r="AE53" s="77">
        <v>300.529519119204</v>
      </c>
      <c r="AF53" s="77">
        <v>299.32120326175402</v>
      </c>
      <c r="AG53" s="77">
        <v>256.01672694711601</v>
      </c>
      <c r="AH53" s="77">
        <v>259.88305905421697</v>
      </c>
      <c r="AI53" s="77">
        <v>264.97983645384801</v>
      </c>
      <c r="AJ53" s="77">
        <v>290.75940938668299</v>
      </c>
      <c r="AK53" s="77">
        <v>247.915253120443</v>
      </c>
      <c r="AL53" s="77">
        <v>251.74979452101101</v>
      </c>
      <c r="AM53" s="77">
        <v>218.326129757681</v>
      </c>
      <c r="AN53" s="77">
        <v>239.80510821505101</v>
      </c>
      <c r="AO53" s="77">
        <v>267.78301343376302</v>
      </c>
      <c r="AP53" s="77">
        <v>285.37730412003299</v>
      </c>
      <c r="AQ53" s="77">
        <v>163.71960193009301</v>
      </c>
      <c r="AR53" s="77">
        <v>238.770379249793</v>
      </c>
      <c r="AS53" s="77">
        <v>261.56649414871202</v>
      </c>
      <c r="AT53" s="77">
        <v>344.40889872124598</v>
      </c>
      <c r="AU53" s="77">
        <v>372.695462453419</v>
      </c>
      <c r="AV53" s="77">
        <v>380.32035723308798</v>
      </c>
      <c r="AW53" s="77">
        <v>374.24527925587103</v>
      </c>
      <c r="AX53" s="77">
        <v>333.76598153184</v>
      </c>
      <c r="AY53" s="77">
        <v>335.70611964352202</v>
      </c>
      <c r="AZ53" s="77">
        <v>322.50185755666502</v>
      </c>
      <c r="BA53" s="77">
        <v>320.856917638266</v>
      </c>
      <c r="BB53" s="77">
        <v>318.08285146212802</v>
      </c>
      <c r="BC53" s="77">
        <v>285.41558098555203</v>
      </c>
      <c r="BD53" s="77">
        <v>319.86675253145501</v>
      </c>
      <c r="BE53" s="77">
        <v>251.02892764460799</v>
      </c>
      <c r="BF53" s="77">
        <v>221.10919689214899</v>
      </c>
      <c r="BG53" s="77">
        <v>226.61751793000599</v>
      </c>
      <c r="BH53" s="112"/>
      <c r="BO53" s="13" t="str">
        <f t="shared" si="16"/>
        <v/>
      </c>
      <c r="BP53" s="13" t="str">
        <f t="shared" si="16"/>
        <v/>
      </c>
      <c r="BQ53" s="13" t="str">
        <f t="shared" si="16"/>
        <v/>
      </c>
      <c r="BR53" s="13" t="str">
        <f t="shared" si="16"/>
        <v/>
      </c>
      <c r="BS53" s="13" t="str">
        <f t="shared" si="16"/>
        <v/>
      </c>
      <c r="BT53" s="13" t="str">
        <f t="shared" si="16"/>
        <v/>
      </c>
      <c r="BU53" s="13" t="str">
        <f t="shared" si="16"/>
        <v/>
      </c>
      <c r="BV53" s="13" t="str">
        <f t="shared" si="16"/>
        <v/>
      </c>
      <c r="BW53" s="13" t="str">
        <f t="shared" si="16"/>
        <v/>
      </c>
      <c r="BX53" s="13" t="str">
        <f t="shared" si="16"/>
        <v/>
      </c>
      <c r="BY53" s="13" t="str">
        <f t="shared" si="16"/>
        <v/>
      </c>
      <c r="BZ53" s="13" t="str">
        <f t="shared" si="16"/>
        <v/>
      </c>
      <c r="CA53" s="13" t="str">
        <f t="shared" si="16"/>
        <v/>
      </c>
      <c r="CB53" s="13" t="str">
        <f t="shared" si="16"/>
        <v/>
      </c>
      <c r="CC53" s="13" t="str">
        <f t="shared" si="16"/>
        <v/>
      </c>
      <c r="CD53" s="13" t="str">
        <f t="shared" si="13"/>
        <v/>
      </c>
      <c r="CE53" s="13" t="str">
        <f t="shared" si="13"/>
        <v/>
      </c>
      <c r="CF53" s="13" t="str">
        <f t="shared" si="13"/>
        <v/>
      </c>
      <c r="CG53" s="13" t="str">
        <f t="shared" si="13"/>
        <v/>
      </c>
      <c r="CH53" s="13" t="str">
        <f t="shared" si="13"/>
        <v/>
      </c>
      <c r="CI53" s="13" t="str">
        <f t="shared" si="13"/>
        <v/>
      </c>
      <c r="CJ53" s="13" t="str">
        <f t="shared" si="13"/>
        <v/>
      </c>
      <c r="CK53" s="13" t="str">
        <f t="shared" si="13"/>
        <v/>
      </c>
      <c r="CL53" s="13" t="str">
        <f t="shared" si="13"/>
        <v/>
      </c>
      <c r="CM53" s="13" t="str">
        <f t="shared" si="13"/>
        <v/>
      </c>
      <c r="CN53" s="13" t="str">
        <f t="shared" si="13"/>
        <v/>
      </c>
      <c r="CO53" s="13" t="str">
        <f t="shared" si="13"/>
        <v/>
      </c>
      <c r="CP53" s="13" t="str">
        <f t="shared" si="13"/>
        <v/>
      </c>
      <c r="CQ53" s="13" t="str">
        <f t="shared" si="13"/>
        <v/>
      </c>
      <c r="CR53" s="13" t="str">
        <f t="shared" si="13"/>
        <v/>
      </c>
      <c r="CS53" s="13" t="str">
        <f t="shared" si="13"/>
        <v/>
      </c>
      <c r="CT53" s="13" t="str">
        <f t="shared" si="14"/>
        <v/>
      </c>
      <c r="CU53" s="13" t="str">
        <f t="shared" si="14"/>
        <v/>
      </c>
      <c r="CV53" s="13" t="str">
        <f t="shared" si="14"/>
        <v/>
      </c>
      <c r="CW53" s="13" t="str">
        <f t="shared" si="14"/>
        <v/>
      </c>
      <c r="CX53" s="13" t="str">
        <f t="shared" si="14"/>
        <v/>
      </c>
      <c r="CY53" s="13" t="str">
        <f t="shared" si="14"/>
        <v/>
      </c>
      <c r="CZ53" s="13" t="str">
        <f t="shared" si="14"/>
        <v/>
      </c>
      <c r="DA53" s="13" t="str">
        <f t="shared" si="14"/>
        <v/>
      </c>
      <c r="DB53" s="13" t="str">
        <f t="shared" si="14"/>
        <v/>
      </c>
      <c r="DC53" s="13" t="str">
        <f t="shared" si="14"/>
        <v/>
      </c>
      <c r="DD53" s="13" t="str">
        <f t="shared" si="14"/>
        <v/>
      </c>
      <c r="DE53" s="13" t="str">
        <f t="shared" si="14"/>
        <v/>
      </c>
      <c r="DF53" s="13" t="str">
        <f t="shared" si="14"/>
        <v/>
      </c>
      <c r="DG53" s="13" t="str">
        <f t="shared" si="14"/>
        <v/>
      </c>
      <c r="DH53" s="13" t="str">
        <f t="shared" si="14"/>
        <v/>
      </c>
      <c r="DI53" s="13" t="str">
        <f t="shared" si="14"/>
        <v/>
      </c>
      <c r="DJ53" s="13" t="str">
        <f t="shared" si="15"/>
        <v/>
      </c>
      <c r="DK53" s="13" t="str">
        <f t="shared" si="15"/>
        <v/>
      </c>
      <c r="DL53" s="13" t="str">
        <f t="shared" si="15"/>
        <v/>
      </c>
      <c r="DM53" s="13" t="str">
        <f t="shared" si="15"/>
        <v/>
      </c>
      <c r="DN53" s="13" t="str">
        <f t="shared" si="17"/>
        <v/>
      </c>
      <c r="DO53" s="13" t="str">
        <f t="shared" si="17"/>
        <v/>
      </c>
      <c r="DP53" s="13" t="str">
        <f t="shared" si="17"/>
        <v/>
      </c>
      <c r="DQ53" s="13" t="str">
        <f t="shared" si="17"/>
        <v/>
      </c>
      <c r="DR53" s="13" t="str">
        <f t="shared" si="17"/>
        <v/>
      </c>
      <c r="DS53" s="13" t="str">
        <f t="shared" si="17"/>
        <v/>
      </c>
      <c r="DT53" s="13" t="str">
        <f t="shared" si="17"/>
        <v/>
      </c>
      <c r="DU53" s="13" t="str">
        <f t="shared" si="17"/>
        <v/>
      </c>
      <c r="DV53" s="13" t="str">
        <f t="shared" si="17"/>
        <v/>
      </c>
      <c r="DW53" s="13" t="str">
        <f t="shared" si="17"/>
        <v/>
      </c>
      <c r="DX53" s="13" t="str">
        <f t="shared" si="17"/>
        <v/>
      </c>
    </row>
    <row r="54" spans="1:129" ht="15" thickBot="1" x14ac:dyDescent="0.4">
      <c r="A54" s="119" t="s">
        <v>150</v>
      </c>
      <c r="B54" s="119"/>
      <c r="C54" s="78">
        <v>9291.5024586227264</v>
      </c>
      <c r="D54" s="78">
        <v>8973.6140900933351</v>
      </c>
      <c r="E54" s="78">
        <v>8709.5342439615833</v>
      </c>
      <c r="F54" s="78">
        <v>8526.207448670606</v>
      </c>
      <c r="G54" s="78">
        <v>8421.1730900432412</v>
      </c>
      <c r="H54" s="78">
        <v>8273.4616678214843</v>
      </c>
      <c r="I54" s="78">
        <v>7568.4474197112022</v>
      </c>
      <c r="J54" s="78">
        <v>7366.6273797374533</v>
      </c>
      <c r="K54" s="78">
        <v>7329.6901970234421</v>
      </c>
      <c r="L54" s="78">
        <v>7423.6543852682244</v>
      </c>
      <c r="M54" s="78">
        <v>7512.8549480497995</v>
      </c>
      <c r="N54" s="78">
        <v>7172.5397836138791</v>
      </c>
      <c r="O54" s="78">
        <v>7751.7964847945195</v>
      </c>
      <c r="P54" s="78">
        <v>7651.5526533154889</v>
      </c>
      <c r="Q54" s="78">
        <v>7194.6481309661622</v>
      </c>
      <c r="R54" s="78">
        <v>7484.3695925322072</v>
      </c>
      <c r="S54" s="78">
        <v>7270.2299162885674</v>
      </c>
      <c r="T54" s="78">
        <v>7707.5914534684143</v>
      </c>
      <c r="U54" s="78">
        <v>7954.8470925770416</v>
      </c>
      <c r="V54" s="78">
        <v>7799.3603751788178</v>
      </c>
      <c r="W54" s="78">
        <v>8075.3893140572336</v>
      </c>
      <c r="X54" s="78">
        <v>8064.7801017531538</v>
      </c>
      <c r="Y54" s="78">
        <v>8820.079594353725</v>
      </c>
      <c r="Z54" s="78">
        <v>8654.0590252234342</v>
      </c>
      <c r="AA54" s="78">
        <v>8673.4415196676309</v>
      </c>
      <c r="AB54" s="78">
        <v>9460.6037436404222</v>
      </c>
      <c r="AC54" s="78">
        <v>9536.11973591676</v>
      </c>
      <c r="AD54" s="78">
        <v>9712.6532118085815</v>
      </c>
      <c r="AE54" s="78">
        <v>9962.45645745611</v>
      </c>
      <c r="AF54" s="78">
        <v>9891.2132219595351</v>
      </c>
      <c r="AG54" s="78">
        <v>9523.4200098183101</v>
      </c>
      <c r="AH54" s="78">
        <v>9274.3500736663536</v>
      </c>
      <c r="AI54" s="78">
        <v>9612.372153214219</v>
      </c>
      <c r="AJ54" s="78">
        <v>9108.4146243187242</v>
      </c>
      <c r="AK54" s="78">
        <v>8914.4362395038006</v>
      </c>
      <c r="AL54" s="78">
        <v>8896.230082889404</v>
      </c>
      <c r="AM54" s="78">
        <v>5163.5287183325036</v>
      </c>
      <c r="AN54" s="78">
        <v>6818.5075285542707</v>
      </c>
      <c r="AO54" s="78">
        <v>8101.4144061640554</v>
      </c>
      <c r="AP54" s="78">
        <v>8594.858963112174</v>
      </c>
      <c r="AQ54" s="78">
        <v>9064.7921822572043</v>
      </c>
      <c r="AR54" s="78">
        <v>9347.5738549071593</v>
      </c>
      <c r="AS54" s="78">
        <v>9537.1555796675584</v>
      </c>
      <c r="AT54" s="78">
        <v>9842.1675834127673</v>
      </c>
      <c r="AU54" s="78">
        <v>9604.6306388156718</v>
      </c>
      <c r="AV54" s="78">
        <v>9251.8853972536763</v>
      </c>
      <c r="AW54" s="78">
        <v>9190.289766321037</v>
      </c>
      <c r="AX54" s="78">
        <v>8889.983010436179</v>
      </c>
      <c r="AY54" s="78">
        <v>8737.6265922005277</v>
      </c>
      <c r="AZ54" s="78">
        <v>8387.1826360136292</v>
      </c>
      <c r="BA54" s="78">
        <v>8103.7730834067443</v>
      </c>
      <c r="BB54" s="78">
        <v>7922.1785939947113</v>
      </c>
      <c r="BC54" s="78">
        <v>7711.2593554380892</v>
      </c>
      <c r="BD54" s="78">
        <v>7259.1387021035007</v>
      </c>
      <c r="BE54" s="78">
        <v>7462.9156674324458</v>
      </c>
      <c r="BF54" s="78">
        <v>7634.4324669090402</v>
      </c>
      <c r="BG54" s="78">
        <v>7762.0671341741963</v>
      </c>
      <c r="BH54" s="112"/>
      <c r="BO54" s="13" t="str">
        <f t="shared" si="16"/>
        <v/>
      </c>
      <c r="BP54" s="13" t="str">
        <f t="shared" si="16"/>
        <v/>
      </c>
      <c r="BQ54" s="13" t="str">
        <f t="shared" si="16"/>
        <v/>
      </c>
      <c r="BR54" s="13" t="str">
        <f t="shared" si="16"/>
        <v/>
      </c>
      <c r="BS54" s="13" t="str">
        <f t="shared" si="16"/>
        <v/>
      </c>
      <c r="BT54" s="13" t="str">
        <f t="shared" si="16"/>
        <v/>
      </c>
      <c r="BU54" s="13" t="str">
        <f t="shared" si="16"/>
        <v/>
      </c>
      <c r="BV54" s="13" t="str">
        <f t="shared" si="16"/>
        <v/>
      </c>
      <c r="BW54" s="13" t="str">
        <f t="shared" si="16"/>
        <v/>
      </c>
      <c r="BX54" s="13" t="str">
        <f t="shared" si="16"/>
        <v/>
      </c>
      <c r="BY54" s="13" t="str">
        <f t="shared" si="16"/>
        <v/>
      </c>
      <c r="BZ54" s="13" t="str">
        <f t="shared" si="16"/>
        <v/>
      </c>
      <c r="CA54" s="13" t="str">
        <f t="shared" si="16"/>
        <v/>
      </c>
      <c r="CB54" s="13" t="str">
        <f t="shared" si="16"/>
        <v/>
      </c>
      <c r="CC54" s="13" t="str">
        <f t="shared" si="16"/>
        <v/>
      </c>
      <c r="CD54" s="13" t="str">
        <f t="shared" si="13"/>
        <v/>
      </c>
      <c r="CE54" s="13" t="str">
        <f t="shared" si="13"/>
        <v/>
      </c>
      <c r="CF54" s="13" t="str">
        <f t="shared" si="13"/>
        <v/>
      </c>
      <c r="CG54" s="13" t="str">
        <f t="shared" si="13"/>
        <v/>
      </c>
      <c r="CH54" s="13" t="str">
        <f t="shared" si="13"/>
        <v/>
      </c>
      <c r="CI54" s="13" t="str">
        <f t="shared" si="13"/>
        <v/>
      </c>
      <c r="CJ54" s="13" t="str">
        <f t="shared" si="13"/>
        <v/>
      </c>
      <c r="CK54" s="13" t="str">
        <f t="shared" si="13"/>
        <v/>
      </c>
      <c r="CL54" s="13" t="str">
        <f t="shared" si="13"/>
        <v/>
      </c>
      <c r="CM54" s="13" t="str">
        <f t="shared" si="13"/>
        <v/>
      </c>
      <c r="CN54" s="13" t="str">
        <f t="shared" si="13"/>
        <v/>
      </c>
      <c r="CO54" s="13" t="str">
        <f t="shared" si="13"/>
        <v/>
      </c>
      <c r="CP54" s="13" t="str">
        <f t="shared" si="13"/>
        <v/>
      </c>
      <c r="CQ54" s="13" t="str">
        <f t="shared" si="13"/>
        <v/>
      </c>
      <c r="CR54" s="13" t="str">
        <f t="shared" si="13"/>
        <v/>
      </c>
      <c r="CS54" s="13" t="str">
        <f t="shared" si="13"/>
        <v/>
      </c>
      <c r="CT54" s="13" t="str">
        <f t="shared" si="14"/>
        <v/>
      </c>
      <c r="CU54" s="13" t="str">
        <f t="shared" si="14"/>
        <v/>
      </c>
      <c r="CV54" s="13" t="str">
        <f t="shared" si="14"/>
        <v/>
      </c>
      <c r="CW54" s="13" t="str">
        <f t="shared" si="14"/>
        <v/>
      </c>
      <c r="CX54" s="13" t="str">
        <f t="shared" si="14"/>
        <v/>
      </c>
      <c r="CY54" s="13" t="str">
        <f t="shared" si="14"/>
        <v/>
      </c>
      <c r="CZ54" s="13" t="str">
        <f t="shared" si="14"/>
        <v/>
      </c>
      <c r="DA54" s="13" t="str">
        <f t="shared" si="14"/>
        <v/>
      </c>
      <c r="DB54" s="13" t="str">
        <f t="shared" si="14"/>
        <v/>
      </c>
      <c r="DC54" s="13" t="str">
        <f t="shared" si="14"/>
        <v/>
      </c>
      <c r="DD54" s="13" t="str">
        <f t="shared" si="14"/>
        <v/>
      </c>
      <c r="DE54" s="13" t="str">
        <f t="shared" si="14"/>
        <v/>
      </c>
      <c r="DF54" s="13" t="str">
        <f t="shared" si="14"/>
        <v/>
      </c>
      <c r="DG54" s="13" t="str">
        <f t="shared" si="14"/>
        <v/>
      </c>
      <c r="DH54" s="13" t="str">
        <f t="shared" si="14"/>
        <v/>
      </c>
      <c r="DI54" s="13" t="str">
        <f t="shared" si="14"/>
        <v/>
      </c>
      <c r="DJ54" s="13" t="str">
        <f t="shared" si="15"/>
        <v/>
      </c>
      <c r="DK54" s="13" t="str">
        <f t="shared" si="15"/>
        <v/>
      </c>
      <c r="DL54" s="13" t="str">
        <f t="shared" si="15"/>
        <v/>
      </c>
      <c r="DM54" s="13" t="str">
        <f t="shared" si="15"/>
        <v/>
      </c>
      <c r="DN54" s="13" t="str">
        <f t="shared" si="17"/>
        <v/>
      </c>
      <c r="DO54" s="13" t="str">
        <f t="shared" si="17"/>
        <v/>
      </c>
      <c r="DP54" s="13" t="str">
        <f t="shared" si="17"/>
        <v/>
      </c>
      <c r="DQ54" s="13" t="str">
        <f t="shared" si="17"/>
        <v/>
      </c>
      <c r="DR54" s="13" t="str">
        <f t="shared" si="17"/>
        <v/>
      </c>
      <c r="DS54" s="13" t="str">
        <f t="shared" si="17"/>
        <v/>
      </c>
      <c r="DT54" s="13" t="str">
        <f t="shared" si="17"/>
        <v/>
      </c>
      <c r="DU54" s="13" t="str">
        <f t="shared" si="17"/>
        <v/>
      </c>
      <c r="DV54" s="13" t="str">
        <f t="shared" si="17"/>
        <v/>
      </c>
      <c r="DW54" s="13" t="str">
        <f t="shared" si="17"/>
        <v/>
      </c>
      <c r="DX54" s="13" t="str">
        <f t="shared" si="17"/>
        <v/>
      </c>
    </row>
    <row r="55" spans="1:129" s="7" customFormat="1" x14ac:dyDescent="0.35">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86"/>
      <c r="BN55" s="100"/>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100"/>
    </row>
    <row r="56" spans="1:129" s="7" customFormat="1" ht="15" thickBot="1" x14ac:dyDescent="0.4">
      <c r="A56" s="88" t="s">
        <v>177</v>
      </c>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86"/>
      <c r="BN56" s="85"/>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85"/>
    </row>
    <row r="57" spans="1:129" ht="15" thickBot="1" x14ac:dyDescent="0.4">
      <c r="A57" s="14" t="s">
        <v>144</v>
      </c>
      <c r="B57" s="15" t="s">
        <v>22</v>
      </c>
      <c r="C57" s="22" t="s">
        <v>47</v>
      </c>
      <c r="D57" s="22" t="s">
        <v>48</v>
      </c>
      <c r="E57" s="22" t="s">
        <v>49</v>
      </c>
      <c r="F57" s="22" t="s">
        <v>50</v>
      </c>
      <c r="G57" s="22" t="s">
        <v>51</v>
      </c>
      <c r="H57" s="22" t="s">
        <v>52</v>
      </c>
      <c r="I57" s="22" t="s">
        <v>53</v>
      </c>
      <c r="J57" s="22" t="s">
        <v>54</v>
      </c>
      <c r="K57" s="22" t="s">
        <v>55</v>
      </c>
      <c r="L57" s="22" t="s">
        <v>56</v>
      </c>
      <c r="M57" s="22" t="s">
        <v>57</v>
      </c>
      <c r="N57" s="22" t="s">
        <v>58</v>
      </c>
      <c r="O57" s="22" t="s">
        <v>59</v>
      </c>
      <c r="P57" s="22" t="s">
        <v>60</v>
      </c>
      <c r="Q57" s="22" t="s">
        <v>61</v>
      </c>
      <c r="R57" s="22" t="s">
        <v>62</v>
      </c>
      <c r="S57" s="22" t="s">
        <v>63</v>
      </c>
      <c r="T57" s="22" t="s">
        <v>64</v>
      </c>
      <c r="U57" s="22" t="s">
        <v>65</v>
      </c>
      <c r="V57" s="22" t="s">
        <v>66</v>
      </c>
      <c r="W57" s="22" t="s">
        <v>67</v>
      </c>
      <c r="X57" s="22" t="s">
        <v>68</v>
      </c>
      <c r="Y57" s="22" t="s">
        <v>69</v>
      </c>
      <c r="Z57" s="22" t="s">
        <v>70</v>
      </c>
      <c r="AA57" s="22" t="s">
        <v>71</v>
      </c>
      <c r="AB57" s="22" t="s">
        <v>72</v>
      </c>
      <c r="AC57" s="22" t="s">
        <v>73</v>
      </c>
      <c r="AD57" s="22" t="s">
        <v>74</v>
      </c>
      <c r="AE57" s="22" t="s">
        <v>75</v>
      </c>
      <c r="AF57" s="22" t="s">
        <v>76</v>
      </c>
      <c r="AG57" s="22" t="s">
        <v>77</v>
      </c>
      <c r="AH57" s="22" t="s">
        <v>78</v>
      </c>
      <c r="AI57" s="22" t="s">
        <v>79</v>
      </c>
      <c r="AJ57" s="22" t="s">
        <v>80</v>
      </c>
      <c r="AK57" s="22" t="s">
        <v>81</v>
      </c>
      <c r="AL57" s="22" t="s">
        <v>82</v>
      </c>
      <c r="AM57" s="22" t="s">
        <v>83</v>
      </c>
      <c r="AN57" s="22" t="s">
        <v>84</v>
      </c>
      <c r="AO57" s="22" t="s">
        <v>85</v>
      </c>
      <c r="AP57" s="22" t="s">
        <v>86</v>
      </c>
      <c r="AQ57" s="22" t="s">
        <v>87</v>
      </c>
      <c r="AR57" s="22" t="s">
        <v>88</v>
      </c>
      <c r="AS57" s="22" t="s">
        <v>89</v>
      </c>
      <c r="AT57" s="22" t="s">
        <v>90</v>
      </c>
      <c r="AU57" s="22" t="s">
        <v>91</v>
      </c>
      <c r="AV57" s="22" t="s">
        <v>92</v>
      </c>
      <c r="AW57" s="22" t="s">
        <v>93</v>
      </c>
      <c r="AX57" s="22" t="s">
        <v>283</v>
      </c>
      <c r="AY57" s="22" t="s">
        <v>311</v>
      </c>
      <c r="AZ57" s="22" t="s">
        <v>314</v>
      </c>
      <c r="BA57" s="22" t="s">
        <v>317</v>
      </c>
      <c r="BB57" s="22" t="s">
        <v>319</v>
      </c>
      <c r="BC57" s="22" t="s">
        <v>321</v>
      </c>
      <c r="BD57" s="22" t="s">
        <v>324</v>
      </c>
      <c r="BE57" s="22" t="s">
        <v>326</v>
      </c>
      <c r="BF57" s="22" t="s">
        <v>328</v>
      </c>
      <c r="BG57" s="22" t="s">
        <v>333</v>
      </c>
      <c r="BH57" s="107"/>
    </row>
    <row r="58" spans="1:129" s="93" customFormat="1" ht="15" thickBot="1" x14ac:dyDescent="0.4">
      <c r="A58" s="94" t="s">
        <v>94</v>
      </c>
      <c r="B58" s="95" t="s">
        <v>95</v>
      </c>
      <c r="C58" s="23">
        <v>4.0342837252210096E-3</v>
      </c>
      <c r="D58" s="23">
        <v>6.526089888975563E-3</v>
      </c>
      <c r="E58" s="23">
        <v>1.5154738111604445E-2</v>
      </c>
      <c r="F58" s="23">
        <v>7.6053391930003579E-3</v>
      </c>
      <c r="G58" s="23">
        <v>7.1473393590488783E-3</v>
      </c>
      <c r="H58" s="23">
        <v>7.5469650572009663E-3</v>
      </c>
      <c r="I58" s="23">
        <v>7.6919567071768186E-3</v>
      </c>
      <c r="J58" s="23">
        <v>7.3084517955623683E-3</v>
      </c>
      <c r="K58" s="23">
        <v>1.7055960211503209E-2</v>
      </c>
      <c r="L58" s="23">
        <v>2.1997045452888858E-2</v>
      </c>
      <c r="M58" s="23">
        <v>1.6863194480353672E-2</v>
      </c>
      <c r="N58" s="23">
        <v>2.5096101582385566E-2</v>
      </c>
      <c r="O58" s="23">
        <v>2.0928071759645884E-2</v>
      </c>
      <c r="P58" s="23">
        <v>1.6604414515348453E-2</v>
      </c>
      <c r="Q58" s="23">
        <v>6.7997508130918276E-3</v>
      </c>
      <c r="R58" s="23">
        <v>1.43270523271531E-3</v>
      </c>
      <c r="S58" s="23">
        <v>8.8552717848862858E-3</v>
      </c>
      <c r="T58" s="23">
        <v>1.4025407234535749E-2</v>
      </c>
      <c r="U58" s="23">
        <v>1.7514669901033654E-2</v>
      </c>
      <c r="V58" s="23">
        <v>1.0843411011388167E-2</v>
      </c>
      <c r="W58" s="23">
        <v>1.7389414144317428E-2</v>
      </c>
      <c r="X58" s="23">
        <v>9.9299631098025577E-3</v>
      </c>
      <c r="Y58" s="23">
        <v>1.2154736035474189E-2</v>
      </c>
      <c r="Z58" s="23">
        <v>1.265871849318095E-2</v>
      </c>
      <c r="AA58" s="23">
        <v>8.3369639781390968E-3</v>
      </c>
      <c r="AB58" s="23">
        <v>9.7149028333337432E-3</v>
      </c>
      <c r="AC58" s="23">
        <v>1.5780082409773161E-2</v>
      </c>
      <c r="AD58" s="23">
        <v>8.9839861538878168E-3</v>
      </c>
      <c r="AE58" s="23">
        <v>1.3439561853950347E-2</v>
      </c>
      <c r="AF58" s="23">
        <v>1.2541218575951222E-2</v>
      </c>
      <c r="AG58" s="23">
        <v>1.2303668912128196E-2</v>
      </c>
      <c r="AH58" s="23">
        <v>9.3332357995834087E-3</v>
      </c>
      <c r="AI58" s="23">
        <v>1.0237307561609971E-2</v>
      </c>
      <c r="AJ58" s="23">
        <v>7.0677776130335336E-3</v>
      </c>
      <c r="AK58" s="23">
        <v>1.2471301031621989E-2</v>
      </c>
      <c r="AL58" s="23">
        <v>1.0159761020283183E-2</v>
      </c>
      <c r="AM58" s="23">
        <v>6.7433777194275055E-3</v>
      </c>
      <c r="AN58" s="23">
        <v>9.1333939317276604E-3</v>
      </c>
      <c r="AO58" s="23">
        <v>1.1522227076076193E-2</v>
      </c>
      <c r="AP58" s="23">
        <v>1.1492844648143818E-2</v>
      </c>
      <c r="AQ58" s="23">
        <v>1.8368499132090033E-2</v>
      </c>
      <c r="AR58" s="23">
        <v>1.843883222199379E-2</v>
      </c>
      <c r="AS58" s="23">
        <v>2.4414242976020628E-2</v>
      </c>
      <c r="AT58" s="23">
        <v>1.0842566088373693E-2</v>
      </c>
      <c r="AU58" s="23">
        <v>1.582161562517078E-2</v>
      </c>
      <c r="AV58" s="23">
        <v>1.8431931559338949E-2</v>
      </c>
      <c r="AW58" s="23">
        <v>1.5076651033905961E-2</v>
      </c>
      <c r="AX58" s="23">
        <v>1.4539982244845066E-2</v>
      </c>
      <c r="AY58" s="23">
        <v>2.2214940662361644E-2</v>
      </c>
      <c r="AZ58" s="23">
        <v>1.8432407028207344E-2</v>
      </c>
      <c r="BA58" s="23">
        <v>2.2138936028789608E-2</v>
      </c>
      <c r="BB58" s="23">
        <v>1.3945779516904164E-2</v>
      </c>
      <c r="BC58" s="23">
        <v>9.4119988046078729E-3</v>
      </c>
      <c r="BD58" s="23">
        <v>1.7309426763554115E-2</v>
      </c>
      <c r="BE58" s="23">
        <v>1.2373398816230931E-2</v>
      </c>
      <c r="BF58" s="23">
        <v>8.3665839136724419E-3</v>
      </c>
      <c r="BG58" s="23">
        <v>8.7740482201687908E-3</v>
      </c>
      <c r="BH58" s="106"/>
      <c r="BN58" s="85"/>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85"/>
    </row>
    <row r="59" spans="1:129" s="93" customFormat="1" ht="15" thickBot="1" x14ac:dyDescent="0.4">
      <c r="A59" s="96"/>
      <c r="B59" s="96" t="s">
        <v>145</v>
      </c>
      <c r="C59" s="24">
        <v>4.0342837252210096E-3</v>
      </c>
      <c r="D59" s="24">
        <v>6.526089888975563E-3</v>
      </c>
      <c r="E59" s="24">
        <v>1.5154738111604445E-2</v>
      </c>
      <c r="F59" s="24">
        <v>7.6053391930003579E-3</v>
      </c>
      <c r="G59" s="24">
        <v>7.1473393590488783E-3</v>
      </c>
      <c r="H59" s="24">
        <v>7.5469650572009663E-3</v>
      </c>
      <c r="I59" s="24">
        <v>7.6919567071768186E-3</v>
      </c>
      <c r="J59" s="24">
        <v>7.3084517955623683E-3</v>
      </c>
      <c r="K59" s="24">
        <v>1.7055960211503209E-2</v>
      </c>
      <c r="L59" s="24">
        <v>2.1997045452888858E-2</v>
      </c>
      <c r="M59" s="24">
        <v>1.6863194480353672E-2</v>
      </c>
      <c r="N59" s="24">
        <v>2.5096101582385566E-2</v>
      </c>
      <c r="O59" s="24">
        <v>2.0928071759645884E-2</v>
      </c>
      <c r="P59" s="24">
        <v>1.6604414515348453E-2</v>
      </c>
      <c r="Q59" s="24">
        <v>6.7997508130918276E-3</v>
      </c>
      <c r="R59" s="24">
        <v>1.43270523271531E-3</v>
      </c>
      <c r="S59" s="24">
        <v>8.8552717848862858E-3</v>
      </c>
      <c r="T59" s="24">
        <v>1.4025407234535749E-2</v>
      </c>
      <c r="U59" s="24">
        <v>1.7514669901033654E-2</v>
      </c>
      <c r="V59" s="24">
        <v>1.0843411011388167E-2</v>
      </c>
      <c r="W59" s="24">
        <v>1.7389414144317428E-2</v>
      </c>
      <c r="X59" s="24">
        <v>9.9299631098025577E-3</v>
      </c>
      <c r="Y59" s="24">
        <v>1.2154736035474189E-2</v>
      </c>
      <c r="Z59" s="24">
        <v>1.265871849318095E-2</v>
      </c>
      <c r="AA59" s="24">
        <v>8.3369639781390968E-3</v>
      </c>
      <c r="AB59" s="24">
        <v>9.7149028333337432E-3</v>
      </c>
      <c r="AC59" s="24">
        <v>1.5780082409773161E-2</v>
      </c>
      <c r="AD59" s="24">
        <v>8.9839861538878168E-3</v>
      </c>
      <c r="AE59" s="24">
        <v>1.3439561853950347E-2</v>
      </c>
      <c r="AF59" s="24">
        <v>1.2541218575951222E-2</v>
      </c>
      <c r="AG59" s="24">
        <v>1.2303668912128196E-2</v>
      </c>
      <c r="AH59" s="24">
        <v>9.3332357995834087E-3</v>
      </c>
      <c r="AI59" s="24">
        <v>1.0237307561609971E-2</v>
      </c>
      <c r="AJ59" s="24">
        <v>7.0677776130335336E-3</v>
      </c>
      <c r="AK59" s="24">
        <v>1.2471301031621989E-2</v>
      </c>
      <c r="AL59" s="24">
        <v>1.0159761020283183E-2</v>
      </c>
      <c r="AM59" s="24">
        <v>6.7433777194275055E-3</v>
      </c>
      <c r="AN59" s="24">
        <v>9.1333939317276604E-3</v>
      </c>
      <c r="AO59" s="24">
        <v>1.1522227076076193E-2</v>
      </c>
      <c r="AP59" s="24">
        <v>1.1492844648143818E-2</v>
      </c>
      <c r="AQ59" s="24">
        <v>1.8368499132090033E-2</v>
      </c>
      <c r="AR59" s="24">
        <v>1.843883222199379E-2</v>
      </c>
      <c r="AS59" s="24">
        <v>2.4414242976020628E-2</v>
      </c>
      <c r="AT59" s="24">
        <v>1.0842566088373693E-2</v>
      </c>
      <c r="AU59" s="24">
        <v>1.582161562517078E-2</v>
      </c>
      <c r="AV59" s="24">
        <v>1.8431931559338949E-2</v>
      </c>
      <c r="AW59" s="24">
        <v>1.5076651033905961E-2</v>
      </c>
      <c r="AX59" s="24">
        <v>1.4539982244845066E-2</v>
      </c>
      <c r="AY59" s="24">
        <v>2.2214940662361644E-2</v>
      </c>
      <c r="AZ59" s="24">
        <v>1.8432407028207344E-2</v>
      </c>
      <c r="BA59" s="24">
        <v>2.2138936028789608E-2</v>
      </c>
      <c r="BB59" s="24">
        <v>1.3945779516904164E-2</v>
      </c>
      <c r="BC59" s="24">
        <v>9.4119988046078729E-3</v>
      </c>
      <c r="BD59" s="24">
        <v>1.7309426763554115E-2</v>
      </c>
      <c r="BE59" s="24">
        <v>1.2373398816230931E-2</v>
      </c>
      <c r="BF59" s="24">
        <v>8.3665839136724419E-3</v>
      </c>
      <c r="BG59" s="24">
        <v>8.7740482201687908E-3</v>
      </c>
      <c r="BH59" s="108"/>
      <c r="BN59" s="85"/>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85"/>
    </row>
    <row r="60" spans="1:129" s="93" customFormat="1" ht="15" thickBot="1" x14ac:dyDescent="0.4">
      <c r="A60" s="97" t="s">
        <v>96</v>
      </c>
      <c r="B60" s="98" t="s">
        <v>97</v>
      </c>
      <c r="C60" s="23">
        <v>0.11336768769101145</v>
      </c>
      <c r="D60" s="23">
        <v>0.12241102395914344</v>
      </c>
      <c r="E60" s="23">
        <v>0.1283426029099253</v>
      </c>
      <c r="F60" s="23">
        <v>0.11623995833477238</v>
      </c>
      <c r="G60" s="23">
        <v>0.10757484323643561</v>
      </c>
      <c r="H60" s="23">
        <v>0.11769545216789805</v>
      </c>
      <c r="I60" s="23">
        <v>0.11546029378306723</v>
      </c>
      <c r="J60" s="23">
        <v>0.11200002556116424</v>
      </c>
      <c r="K60" s="23">
        <v>0.11226695836778158</v>
      </c>
      <c r="L60" s="23">
        <v>0.10249321688131068</v>
      </c>
      <c r="M60" s="23">
        <v>9.8424627336275522E-2</v>
      </c>
      <c r="N60" s="23">
        <v>0.10050969148066129</v>
      </c>
      <c r="O60" s="23">
        <v>0.10015678376548003</v>
      </c>
      <c r="P60" s="23">
        <v>0.10346081836192354</v>
      </c>
      <c r="Q60" s="23">
        <v>0.10234768694116024</v>
      </c>
      <c r="R60" s="23">
        <v>0.11067449248142673</v>
      </c>
      <c r="S60" s="23">
        <v>0.107826125506348</v>
      </c>
      <c r="T60" s="23">
        <v>0.11231833592491412</v>
      </c>
      <c r="U60" s="23">
        <v>0.11238011560344276</v>
      </c>
      <c r="V60" s="23">
        <v>0.11153272792914047</v>
      </c>
      <c r="W60" s="23">
        <v>0.11044373571503897</v>
      </c>
      <c r="X60" s="23">
        <v>0.11048322541667448</v>
      </c>
      <c r="Y60" s="23">
        <v>0.11693806390277781</v>
      </c>
      <c r="Z60" s="23">
        <v>0.11200051349358232</v>
      </c>
      <c r="AA60" s="23">
        <v>0.11028565640990216</v>
      </c>
      <c r="AB60" s="23">
        <v>0.12144909434629589</v>
      </c>
      <c r="AC60" s="23">
        <v>0.11831663208710022</v>
      </c>
      <c r="AD60" s="23">
        <v>0.11486491064920094</v>
      </c>
      <c r="AE60" s="23">
        <v>0.12196458521725667</v>
      </c>
      <c r="AF60" s="23">
        <v>0.11391149524296634</v>
      </c>
      <c r="AG60" s="23">
        <v>0.11255649073837433</v>
      </c>
      <c r="AH60" s="23">
        <v>0.11740577135971345</v>
      </c>
      <c r="AI60" s="23">
        <v>0.11639330107171737</v>
      </c>
      <c r="AJ60" s="23">
        <v>0.11687302389981956</v>
      </c>
      <c r="AK60" s="23">
        <v>0.11578799890653181</v>
      </c>
      <c r="AL60" s="23">
        <v>0.1208456265270033</v>
      </c>
      <c r="AM60" s="23">
        <v>0.10355728134998284</v>
      </c>
      <c r="AN60" s="23">
        <v>0.10480613862722317</v>
      </c>
      <c r="AO60" s="23">
        <v>0.117605865546952</v>
      </c>
      <c r="AP60" s="23">
        <v>0.11266107638594566</v>
      </c>
      <c r="AQ60" s="23">
        <v>0.12027795724502546</v>
      </c>
      <c r="AR60" s="23">
        <v>0.12201022563057388</v>
      </c>
      <c r="AS60" s="23">
        <v>0.12780109265252521</v>
      </c>
      <c r="AT60" s="23">
        <v>0.12452743612963281</v>
      </c>
      <c r="AU60" s="23">
        <v>0.11129249248186321</v>
      </c>
      <c r="AV60" s="23">
        <v>0.11258740641171837</v>
      </c>
      <c r="AW60" s="23">
        <v>0.10976618587477989</v>
      </c>
      <c r="AX60" s="23">
        <v>0.10644364911240826</v>
      </c>
      <c r="AY60" s="23">
        <v>0.10645797272267427</v>
      </c>
      <c r="AZ60" s="23">
        <v>0.10324096402663967</v>
      </c>
      <c r="BA60" s="23">
        <v>9.9664257902140632E-2</v>
      </c>
      <c r="BB60" s="23">
        <v>0.10298059698189538</v>
      </c>
      <c r="BC60" s="23">
        <v>0.10534486739015915</v>
      </c>
      <c r="BD60" s="23">
        <v>0.10450316282605661</v>
      </c>
      <c r="BE60" s="23">
        <v>0.11026503893784045</v>
      </c>
      <c r="BF60" s="23">
        <v>0.11111067845545158</v>
      </c>
      <c r="BG60" s="23">
        <v>0.11548676206637142</v>
      </c>
      <c r="BH60" s="106"/>
      <c r="BN60" s="85"/>
      <c r="BO60" s="13"/>
      <c r="BP60" s="13"/>
      <c r="BQ60" s="13"/>
      <c r="BR60" s="13"/>
      <c r="BS60" s="13"/>
      <c r="BT60" s="13"/>
      <c r="BU60" s="13"/>
      <c r="BV60" s="1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3"/>
      <c r="CZ60" s="13"/>
      <c r="DA60" s="13"/>
      <c r="DB60" s="13"/>
      <c r="DC60" s="13"/>
      <c r="DD60" s="13"/>
      <c r="DE60" s="13"/>
      <c r="DF60" s="13"/>
      <c r="DG60" s="13"/>
      <c r="DH60" s="13"/>
      <c r="DI60" s="13"/>
      <c r="DJ60" s="13"/>
      <c r="DK60" s="13"/>
      <c r="DL60" s="13"/>
      <c r="DM60" s="13"/>
      <c r="DN60" s="13"/>
      <c r="DO60" s="13"/>
      <c r="DP60" s="13"/>
      <c r="DQ60" s="13"/>
      <c r="DR60" s="13"/>
      <c r="DS60" s="13"/>
      <c r="DT60" s="13"/>
      <c r="DU60" s="13"/>
      <c r="DV60" s="13"/>
      <c r="DW60" s="13"/>
      <c r="DX60" s="13"/>
      <c r="DY60" s="85"/>
    </row>
    <row r="61" spans="1:129" s="93" customFormat="1" ht="15" thickBot="1" x14ac:dyDescent="0.4">
      <c r="A61" s="97" t="s">
        <v>98</v>
      </c>
      <c r="B61" s="98" t="s">
        <v>99</v>
      </c>
      <c r="C61" s="23">
        <v>8.7164215104737514E-2</v>
      </c>
      <c r="D61" s="23">
        <v>7.6301079026388718E-2</v>
      </c>
      <c r="E61" s="23">
        <v>7.3091327386751573E-2</v>
      </c>
      <c r="F61" s="23">
        <v>7.1089175777953817E-2</v>
      </c>
      <c r="G61" s="23">
        <v>7.241659929152261E-2</v>
      </c>
      <c r="H61" s="23">
        <v>7.8024285584746861E-2</v>
      </c>
      <c r="I61" s="23">
        <v>7.1507538318177202E-2</v>
      </c>
      <c r="J61" s="23">
        <v>7.0742437215262605E-2</v>
      </c>
      <c r="K61" s="23">
        <v>7.2383231923018904E-2</v>
      </c>
      <c r="L61" s="23">
        <v>6.5210939647694047E-2</v>
      </c>
      <c r="M61" s="23">
        <v>6.6014834798475613E-2</v>
      </c>
      <c r="N61" s="23">
        <v>6.3874148590529617E-2</v>
      </c>
      <c r="O61" s="23">
        <v>6.2480044229958155E-2</v>
      </c>
      <c r="P61" s="23">
        <v>6.5817721913631305E-2</v>
      </c>
      <c r="Q61" s="23">
        <v>6.2973825812509376E-2</v>
      </c>
      <c r="R61" s="23">
        <v>6.1563819208413785E-2</v>
      </c>
      <c r="S61" s="23">
        <v>5.7496044289707136E-2</v>
      </c>
      <c r="T61" s="23">
        <v>5.640017949050475E-2</v>
      </c>
      <c r="U61" s="23">
        <v>6.3854581831054927E-2</v>
      </c>
      <c r="V61" s="23">
        <v>6.692228326597402E-2</v>
      </c>
      <c r="W61" s="23">
        <v>7.3016950904964031E-2</v>
      </c>
      <c r="X61" s="23">
        <v>6.4717624258001191E-2</v>
      </c>
      <c r="Y61" s="23">
        <v>6.512579972437546E-2</v>
      </c>
      <c r="Z61" s="23">
        <v>5.81568238420236E-2</v>
      </c>
      <c r="AA61" s="23">
        <v>5.9677842538549956E-2</v>
      </c>
      <c r="AB61" s="23">
        <v>6.7861936272389706E-2</v>
      </c>
      <c r="AC61" s="23">
        <v>6.7300848120137632E-2</v>
      </c>
      <c r="AD61" s="23">
        <v>7.381109481866302E-2</v>
      </c>
      <c r="AE61" s="23">
        <v>7.2995854495938969E-2</v>
      </c>
      <c r="AF61" s="23">
        <v>7.7606850554002182E-2</v>
      </c>
      <c r="AG61" s="23">
        <v>7.6029168600102837E-2</v>
      </c>
      <c r="AH61" s="23">
        <v>7.4752670728402193E-2</v>
      </c>
      <c r="AI61" s="23">
        <v>7.9769729184260105E-2</v>
      </c>
      <c r="AJ61" s="23">
        <v>7.285482545928601E-2</v>
      </c>
      <c r="AK61" s="23">
        <v>8.243469510695485E-2</v>
      </c>
      <c r="AL61" s="23">
        <v>8.2789517571001725E-2</v>
      </c>
      <c r="AM61" s="23">
        <v>6.2765222138458143E-2</v>
      </c>
      <c r="AN61" s="23">
        <v>7.4461446897728975E-2</v>
      </c>
      <c r="AO61" s="23">
        <v>7.427364317560825E-2</v>
      </c>
      <c r="AP61" s="23">
        <v>7.8784566930429581E-2</v>
      </c>
      <c r="AQ61" s="23">
        <v>7.322729815361359E-2</v>
      </c>
      <c r="AR61" s="23">
        <v>6.7421391782722231E-2</v>
      </c>
      <c r="AS61" s="23">
        <v>7.4063032435882234E-2</v>
      </c>
      <c r="AT61" s="23">
        <v>6.9960996704546502E-2</v>
      </c>
      <c r="AU61" s="23">
        <v>7.1630902896530235E-2</v>
      </c>
      <c r="AV61" s="23">
        <v>6.5927806656450968E-2</v>
      </c>
      <c r="AW61" s="23">
        <v>6.3125665058598887E-2</v>
      </c>
      <c r="AX61" s="23">
        <v>6.330506969326484E-2</v>
      </c>
      <c r="AY61" s="23">
        <v>6.008766511330646E-2</v>
      </c>
      <c r="AZ61" s="23">
        <v>6.0996876365116547E-2</v>
      </c>
      <c r="BA61" s="23">
        <v>5.0938689132702948E-2</v>
      </c>
      <c r="BB61" s="23">
        <v>4.8696803178076724E-2</v>
      </c>
      <c r="BC61" s="23">
        <v>6.0152074717282213E-2</v>
      </c>
      <c r="BD61" s="23">
        <v>5.3942737411841933E-2</v>
      </c>
      <c r="BE61" s="23">
        <v>5.3113843354154623E-2</v>
      </c>
      <c r="BF61" s="23">
        <v>5.7121331715588204E-2</v>
      </c>
      <c r="BG61" s="23">
        <v>4.961896809954261E-2</v>
      </c>
      <c r="BH61" s="106"/>
      <c r="BN61" s="85"/>
      <c r="BO61" s="13"/>
      <c r="BP61" s="13"/>
      <c r="BQ61" s="13"/>
      <c r="BR61" s="13"/>
      <c r="BS61" s="13"/>
      <c r="BT61" s="13"/>
      <c r="BU61" s="13"/>
      <c r="BV61" s="13"/>
      <c r="BW61" s="13"/>
      <c r="BX61" s="13"/>
      <c r="BY61" s="13"/>
      <c r="BZ61" s="13"/>
      <c r="CA61" s="13"/>
      <c r="CB61" s="13"/>
      <c r="CC61" s="13"/>
      <c r="CD61" s="13"/>
      <c r="CE61" s="13"/>
      <c r="CF61" s="13"/>
      <c r="CG61" s="13"/>
      <c r="CH61" s="13"/>
      <c r="CI61" s="13"/>
      <c r="CJ61" s="13"/>
      <c r="CK61" s="13"/>
      <c r="CL61" s="13"/>
      <c r="CM61" s="13"/>
      <c r="CN61" s="13"/>
      <c r="CO61" s="13"/>
      <c r="CP61" s="13"/>
      <c r="CQ61" s="13"/>
      <c r="CR61" s="13"/>
      <c r="CS61" s="13"/>
      <c r="CT61" s="13"/>
      <c r="CU61" s="13"/>
      <c r="CV61" s="13"/>
      <c r="CW61" s="13"/>
      <c r="CX61" s="13"/>
      <c r="CY61" s="13"/>
      <c r="CZ61" s="13"/>
      <c r="DA61" s="13"/>
      <c r="DB61" s="13"/>
      <c r="DC61" s="13"/>
      <c r="DD61" s="13"/>
      <c r="DE61" s="13"/>
      <c r="DF61" s="13"/>
      <c r="DG61" s="13"/>
      <c r="DH61" s="13"/>
      <c r="DI61" s="13"/>
      <c r="DJ61" s="13"/>
      <c r="DK61" s="13"/>
      <c r="DL61" s="13"/>
      <c r="DM61" s="13"/>
      <c r="DN61" s="13"/>
      <c r="DO61" s="13"/>
      <c r="DP61" s="13"/>
      <c r="DQ61" s="13"/>
      <c r="DR61" s="13"/>
      <c r="DS61" s="13"/>
      <c r="DT61" s="13"/>
      <c r="DU61" s="13"/>
      <c r="DV61" s="13"/>
      <c r="DW61" s="13"/>
      <c r="DX61" s="13"/>
      <c r="DY61" s="85"/>
    </row>
    <row r="62" spans="1:129" s="93" customFormat="1" ht="15" thickBot="1" x14ac:dyDescent="0.4">
      <c r="A62" s="97" t="s">
        <v>100</v>
      </c>
      <c r="B62" s="98" t="s">
        <v>101</v>
      </c>
      <c r="C62" s="23">
        <v>9.8110431898178238E-2</v>
      </c>
      <c r="D62" s="23">
        <v>9.8789188751848278E-2</v>
      </c>
      <c r="E62" s="23">
        <v>8.8374736118775041E-2</v>
      </c>
      <c r="F62" s="23">
        <v>8.4263040720787274E-2</v>
      </c>
      <c r="G62" s="23">
        <v>7.942318403265318E-2</v>
      </c>
      <c r="H62" s="23">
        <v>8.0760086527588537E-2</v>
      </c>
      <c r="I62" s="23">
        <v>7.6677240406073016E-2</v>
      </c>
      <c r="J62" s="23">
        <v>7.5026164682129443E-2</v>
      </c>
      <c r="K62" s="23">
        <v>7.3512033007619659E-2</v>
      </c>
      <c r="L62" s="23">
        <v>7.7363723684025096E-2</v>
      </c>
      <c r="M62" s="23">
        <v>8.3580742514850162E-2</v>
      </c>
      <c r="N62" s="23">
        <v>7.8079936935304212E-2</v>
      </c>
      <c r="O62" s="23">
        <v>8.8851620944969553E-2</v>
      </c>
      <c r="P62" s="23">
        <v>9.2187240447650073E-2</v>
      </c>
      <c r="Q62" s="23">
        <v>8.2898102597194642E-2</v>
      </c>
      <c r="R62" s="23">
        <v>8.2306908540438234E-2</v>
      </c>
      <c r="S62" s="23">
        <v>8.1798008078951726E-2</v>
      </c>
      <c r="T62" s="23">
        <v>8.6405785714164282E-2</v>
      </c>
      <c r="U62" s="23">
        <v>9.4671337952327961E-2</v>
      </c>
      <c r="V62" s="23">
        <v>9.6708864820248236E-2</v>
      </c>
      <c r="W62" s="23">
        <v>0.10687883205162346</v>
      </c>
      <c r="X62" s="23">
        <v>0.10404658129493613</v>
      </c>
      <c r="Y62" s="23">
        <v>0.10707741051906507</v>
      </c>
      <c r="Z62" s="23">
        <v>9.9849644973637838E-2</v>
      </c>
      <c r="AA62" s="23">
        <v>8.9619246046197309E-2</v>
      </c>
      <c r="AB62" s="23">
        <v>9.930931673399794E-2</v>
      </c>
      <c r="AC62" s="23">
        <v>9.8898678758777128E-2</v>
      </c>
      <c r="AD62" s="23">
        <v>0.10192715765313572</v>
      </c>
      <c r="AE62" s="23">
        <v>0.1082924470663431</v>
      </c>
      <c r="AF62" s="23">
        <v>0.10783054642695897</v>
      </c>
      <c r="AG62" s="23">
        <v>0.10011042994412647</v>
      </c>
      <c r="AH62" s="23">
        <v>9.5738375255232225E-2</v>
      </c>
      <c r="AI62" s="23">
        <v>9.8397357533758112E-2</v>
      </c>
      <c r="AJ62" s="23">
        <v>8.634140440993622E-2</v>
      </c>
      <c r="AK62" s="23">
        <v>7.835414191380223E-2</v>
      </c>
      <c r="AL62" s="23">
        <v>7.344313393245297E-2</v>
      </c>
      <c r="AM62" s="23">
        <v>3.4190281567199839E-2</v>
      </c>
      <c r="AN62" s="23">
        <v>5.5847965779863416E-2</v>
      </c>
      <c r="AO62" s="23">
        <v>6.7088044039468081E-2</v>
      </c>
      <c r="AP62" s="23">
        <v>6.8822208780351085E-2</v>
      </c>
      <c r="AQ62" s="23">
        <v>7.5361911200707732E-2</v>
      </c>
      <c r="AR62" s="23">
        <v>7.3546153191707028E-2</v>
      </c>
      <c r="AS62" s="23">
        <v>8.3325166579052201E-2</v>
      </c>
      <c r="AT62" s="23">
        <v>9.4914006569350215E-2</v>
      </c>
      <c r="AU62" s="23">
        <v>8.2558220349876865E-2</v>
      </c>
      <c r="AV62" s="23">
        <v>8.0467558856639379E-2</v>
      </c>
      <c r="AW62" s="23">
        <v>7.4086989868068845E-2</v>
      </c>
      <c r="AX62" s="23">
        <v>7.5454106625024622E-2</v>
      </c>
      <c r="AY62" s="23">
        <v>6.765848147635424E-2</v>
      </c>
      <c r="AZ62" s="23">
        <v>6.3879202872007365E-2</v>
      </c>
      <c r="BA62" s="23">
        <v>5.9263699980549887E-2</v>
      </c>
      <c r="BB62" s="23">
        <v>5.8627235508157925E-2</v>
      </c>
      <c r="BC62" s="23">
        <v>6.159596177565E-2</v>
      </c>
      <c r="BD62" s="23">
        <v>5.2676366341627423E-2</v>
      </c>
      <c r="BE62" s="23">
        <v>6.0243156394098135E-2</v>
      </c>
      <c r="BF62" s="23">
        <v>6.6553687758056854E-2</v>
      </c>
      <c r="BG62" s="23">
        <v>6.7108212332955039E-2</v>
      </c>
      <c r="BH62" s="106"/>
      <c r="BN62" s="85"/>
      <c r="BO62" s="13"/>
      <c r="BP62" s="13"/>
      <c r="BQ62" s="13"/>
      <c r="BR62" s="13"/>
      <c r="BS62" s="13"/>
      <c r="BT62" s="13"/>
      <c r="BU62" s="13"/>
      <c r="BV62" s="1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c r="CY62" s="13"/>
      <c r="CZ62" s="13"/>
      <c r="DA62" s="13"/>
      <c r="DB62" s="13"/>
      <c r="DC62" s="13"/>
      <c r="DD62" s="13"/>
      <c r="DE62" s="13"/>
      <c r="DF62" s="13"/>
      <c r="DG62" s="13"/>
      <c r="DH62" s="13"/>
      <c r="DI62" s="13"/>
      <c r="DJ62" s="13"/>
      <c r="DK62" s="13"/>
      <c r="DL62" s="13"/>
      <c r="DM62" s="13"/>
      <c r="DN62" s="13"/>
      <c r="DO62" s="13"/>
      <c r="DP62" s="13"/>
      <c r="DQ62" s="13"/>
      <c r="DR62" s="13"/>
      <c r="DS62" s="13"/>
      <c r="DT62" s="13"/>
      <c r="DU62" s="13"/>
      <c r="DV62" s="13"/>
      <c r="DW62" s="13"/>
      <c r="DX62" s="13"/>
      <c r="DY62" s="85"/>
    </row>
    <row r="63" spans="1:129" s="93" customFormat="1" ht="15" thickBot="1" x14ac:dyDescent="0.4">
      <c r="A63" s="97" t="s">
        <v>102</v>
      </c>
      <c r="B63" s="98" t="s">
        <v>103</v>
      </c>
      <c r="C63" s="23">
        <v>0.1227844866178764</v>
      </c>
      <c r="D63" s="23">
        <v>0.13551226857075024</v>
      </c>
      <c r="E63" s="23">
        <v>0.1304889303447927</v>
      </c>
      <c r="F63" s="23">
        <v>0.14077220883246194</v>
      </c>
      <c r="G63" s="23">
        <v>0.14150854132793014</v>
      </c>
      <c r="H63" s="23">
        <v>0.11695190171145362</v>
      </c>
      <c r="I63" s="23">
        <v>9.0564185289514501E-2</v>
      </c>
      <c r="J63" s="23">
        <v>8.0045682240228899E-2</v>
      </c>
      <c r="K63" s="23">
        <v>8.8922208180187506E-2</v>
      </c>
      <c r="L63" s="23">
        <v>9.8621582934766985E-2</v>
      </c>
      <c r="M63" s="23">
        <v>0.10955258977279353</v>
      </c>
      <c r="N63" s="23">
        <v>0.10612800562967215</v>
      </c>
      <c r="O63" s="23">
        <v>0.10280960024891703</v>
      </c>
      <c r="P63" s="23">
        <v>9.6909768959556816E-2</v>
      </c>
      <c r="Q63" s="23">
        <v>8.3229932311421437E-2</v>
      </c>
      <c r="R63" s="23">
        <v>8.5541877246198703E-2</v>
      </c>
      <c r="S63" s="23">
        <v>9.4188603325022519E-2</v>
      </c>
      <c r="T63" s="23">
        <v>9.480295332664955E-2</v>
      </c>
      <c r="U63" s="23">
        <v>9.3384498686934561E-2</v>
      </c>
      <c r="V63" s="23">
        <v>9.8744911169651839E-2</v>
      </c>
      <c r="W63" s="23">
        <v>0.11715961470986225</v>
      </c>
      <c r="X63" s="23">
        <v>0.13041729827037227</v>
      </c>
      <c r="Y63" s="23">
        <v>0.16612219574099626</v>
      </c>
      <c r="Z63" s="23">
        <v>0.14705141260856155</v>
      </c>
      <c r="AA63" s="23">
        <v>0.16396006956925263</v>
      </c>
      <c r="AB63" s="23">
        <v>0.18574918471143226</v>
      </c>
      <c r="AC63" s="23">
        <v>0.20449104066408066</v>
      </c>
      <c r="AD63" s="23">
        <v>0.20195450750497276</v>
      </c>
      <c r="AE63" s="23">
        <v>0.20467354700360796</v>
      </c>
      <c r="AF63" s="23">
        <v>0.20566907225596245</v>
      </c>
      <c r="AG63" s="23">
        <v>0.19845871894976552</v>
      </c>
      <c r="AH63" s="23">
        <v>0.17127661339076866</v>
      </c>
      <c r="AI63" s="23">
        <v>0.15749918505522456</v>
      </c>
      <c r="AJ63" s="23">
        <v>0.13481392424358529</v>
      </c>
      <c r="AK63" s="23">
        <v>0.10049560689706902</v>
      </c>
      <c r="AL63" s="23">
        <v>0.12270425835279383</v>
      </c>
      <c r="AM63" s="23">
        <v>2.0469736564751161E-2</v>
      </c>
      <c r="AN63" s="23">
        <v>4.0293873072550272E-2</v>
      </c>
      <c r="AO63" s="23">
        <v>8.8309197509945231E-2</v>
      </c>
      <c r="AP63" s="23">
        <v>0.10506304625077452</v>
      </c>
      <c r="AQ63" s="23">
        <v>0.11382520146022747</v>
      </c>
      <c r="AR63" s="23">
        <v>0.12329552405627885</v>
      </c>
      <c r="AS63" s="23">
        <v>0.11817946072064277</v>
      </c>
      <c r="AT63" s="23">
        <v>0.12095193351857175</v>
      </c>
      <c r="AU63" s="23">
        <v>9.589534039286722E-2</v>
      </c>
      <c r="AV63" s="23">
        <v>8.5505159516430909E-2</v>
      </c>
      <c r="AW63" s="23">
        <v>9.2286116284142031E-2</v>
      </c>
      <c r="AX63" s="23">
        <v>7.560136904751498E-2</v>
      </c>
      <c r="AY63" s="23">
        <v>9.7553449625176106E-2</v>
      </c>
      <c r="AZ63" s="23">
        <v>9.5750641868549174E-2</v>
      </c>
      <c r="BA63" s="23">
        <v>9.2283766472234713E-2</v>
      </c>
      <c r="BB63" s="23">
        <v>0.10096391573535381</v>
      </c>
      <c r="BC63" s="23">
        <v>8.9361715390087096E-2</v>
      </c>
      <c r="BD63" s="23">
        <v>6.1108602172771205E-2</v>
      </c>
      <c r="BE63" s="23">
        <v>8.9568550629196206E-2</v>
      </c>
      <c r="BF63" s="23">
        <v>0.11071167696306315</v>
      </c>
      <c r="BG63" s="23">
        <v>0.10683315760586577</v>
      </c>
      <c r="BH63" s="106"/>
      <c r="BN63" s="85"/>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c r="CY63" s="13"/>
      <c r="CZ63" s="13"/>
      <c r="DA63" s="13"/>
      <c r="DB63" s="13"/>
      <c r="DC63" s="13"/>
      <c r="DD63" s="13"/>
      <c r="DE63" s="13"/>
      <c r="DF63" s="13"/>
      <c r="DG63" s="13"/>
      <c r="DH63" s="13"/>
      <c r="DI63" s="13"/>
      <c r="DJ63" s="13"/>
      <c r="DK63" s="13"/>
      <c r="DL63" s="13"/>
      <c r="DM63" s="13"/>
      <c r="DN63" s="13"/>
      <c r="DO63" s="13"/>
      <c r="DP63" s="13"/>
      <c r="DQ63" s="13"/>
      <c r="DR63" s="13"/>
      <c r="DS63" s="13"/>
      <c r="DT63" s="13"/>
      <c r="DU63" s="13"/>
      <c r="DV63" s="13"/>
      <c r="DW63" s="13"/>
      <c r="DX63" s="13"/>
      <c r="DY63" s="85"/>
    </row>
    <row r="64" spans="1:129" s="93" customFormat="1" ht="15" thickBot="1" x14ac:dyDescent="0.4">
      <c r="A64" s="97" t="s">
        <v>104</v>
      </c>
      <c r="B64" s="98" t="s">
        <v>8</v>
      </c>
      <c r="C64" s="23">
        <v>8.9492612491120324E-2</v>
      </c>
      <c r="D64" s="23">
        <v>8.7119860048635922E-2</v>
      </c>
      <c r="E64" s="23">
        <v>7.8854601463989066E-2</v>
      </c>
      <c r="F64" s="23">
        <v>7.6821169610078108E-2</v>
      </c>
      <c r="G64" s="23">
        <v>7.9641578386082545E-2</v>
      </c>
      <c r="H64" s="23">
        <v>8.0640644576986262E-2</v>
      </c>
      <c r="I64" s="23">
        <v>6.8420067756902944E-2</v>
      </c>
      <c r="J64" s="23">
        <v>6.5903301267014464E-2</v>
      </c>
      <c r="K64" s="23">
        <v>6.4281406235426539E-2</v>
      </c>
      <c r="L64" s="23">
        <v>6.7814787336657328E-2</v>
      </c>
      <c r="M64" s="23">
        <v>7.00129009346174E-2</v>
      </c>
      <c r="N64" s="23">
        <v>6.6492684121332274E-2</v>
      </c>
      <c r="O64" s="23">
        <v>7.1832733121228606E-2</v>
      </c>
      <c r="P64" s="23">
        <v>7.1443960774531384E-2</v>
      </c>
      <c r="Q64" s="23">
        <v>6.8142985539553447E-2</v>
      </c>
      <c r="R64" s="23">
        <v>7.2019710392431546E-2</v>
      </c>
      <c r="S64" s="23">
        <v>6.7082760884711629E-2</v>
      </c>
      <c r="T64" s="23">
        <v>7.0776834720279611E-2</v>
      </c>
      <c r="U64" s="23">
        <v>7.4401009179945035E-2</v>
      </c>
      <c r="V64" s="23">
        <v>7.0295523703430868E-2</v>
      </c>
      <c r="W64" s="23">
        <v>7.2444403082518108E-2</v>
      </c>
      <c r="X64" s="23">
        <v>7.0760808531050587E-2</v>
      </c>
      <c r="Y64" s="23">
        <v>7.7274099867062296E-2</v>
      </c>
      <c r="Z64" s="23">
        <v>7.8430280773261307E-2</v>
      </c>
      <c r="AA64" s="23">
        <v>7.6722575993972655E-2</v>
      </c>
      <c r="AB64" s="23">
        <v>8.0521562624136664E-2</v>
      </c>
      <c r="AC64" s="23">
        <v>8.2958075110546883E-2</v>
      </c>
      <c r="AD64" s="23">
        <v>8.4899848670070013E-2</v>
      </c>
      <c r="AE64" s="23">
        <v>8.6326466610633645E-2</v>
      </c>
      <c r="AF64" s="23">
        <v>8.4764723790527782E-2</v>
      </c>
      <c r="AG64" s="23">
        <v>8.1663981914837036E-2</v>
      </c>
      <c r="AH64" s="23">
        <v>7.9052546392847964E-2</v>
      </c>
      <c r="AI64" s="23">
        <v>8.1960738670751737E-2</v>
      </c>
      <c r="AJ64" s="23">
        <v>7.6152938892593627E-2</v>
      </c>
      <c r="AK64" s="23">
        <v>7.576521772283222E-2</v>
      </c>
      <c r="AL64" s="23">
        <v>7.1189855481997549E-2</v>
      </c>
      <c r="AM64" s="23">
        <v>4.1131001390234463E-2</v>
      </c>
      <c r="AN64" s="23">
        <v>4.846762543364181E-2</v>
      </c>
      <c r="AO64" s="23">
        <v>6.3708513191057858E-2</v>
      </c>
      <c r="AP64" s="23">
        <v>7.2443658821186321E-2</v>
      </c>
      <c r="AQ64" s="23">
        <v>7.758017927784884E-2</v>
      </c>
      <c r="AR64" s="23">
        <v>8.149011948709034E-2</v>
      </c>
      <c r="AS64" s="23">
        <v>8.2479366017992634E-2</v>
      </c>
      <c r="AT64" s="23">
        <v>8.4466725514343671E-2</v>
      </c>
      <c r="AU64" s="23">
        <v>8.6122338942899668E-2</v>
      </c>
      <c r="AV64" s="23">
        <v>8.2590683464447714E-2</v>
      </c>
      <c r="AW64" s="23">
        <v>8.1354840687390378E-2</v>
      </c>
      <c r="AX64" s="23">
        <v>7.7705010262987345E-2</v>
      </c>
      <c r="AY64" s="23">
        <v>7.67328696691843E-2</v>
      </c>
      <c r="AZ64" s="23">
        <v>7.1651662450115977E-2</v>
      </c>
      <c r="BA64" s="23">
        <v>7.166048240631806E-2</v>
      </c>
      <c r="BB64" s="23">
        <v>7.0348571688957209E-2</v>
      </c>
      <c r="BC64" s="23">
        <v>6.7885549194866987E-2</v>
      </c>
      <c r="BD64" s="23">
        <v>6.6274079104570199E-2</v>
      </c>
      <c r="BE64" s="23">
        <v>6.5297654213000766E-2</v>
      </c>
      <c r="BF64" s="23">
        <v>6.7465252118175709E-2</v>
      </c>
      <c r="BG64" s="23">
        <v>6.8821860869053286E-2</v>
      </c>
      <c r="BH64" s="106"/>
      <c r="BN64" s="85"/>
      <c r="BO64" s="13"/>
      <c r="BP64" s="13"/>
      <c r="BQ64" s="13"/>
      <c r="BR64" s="13"/>
      <c r="BS64" s="13"/>
      <c r="BT64" s="13"/>
      <c r="BU64" s="13"/>
      <c r="BV64" s="13"/>
      <c r="BW64" s="13"/>
      <c r="BX64" s="13"/>
      <c r="BY64" s="13"/>
      <c r="BZ64" s="13"/>
      <c r="CA64" s="13"/>
      <c r="CB64" s="13"/>
      <c r="CC64" s="13"/>
      <c r="CD64" s="13"/>
      <c r="CE64" s="13"/>
      <c r="CF64" s="13"/>
      <c r="CG64" s="13"/>
      <c r="CH64" s="13"/>
      <c r="CI64" s="13"/>
      <c r="CJ64" s="13"/>
      <c r="CK64" s="13"/>
      <c r="CL64" s="13"/>
      <c r="CM64" s="13"/>
      <c r="CN64" s="13"/>
      <c r="CO64" s="13"/>
      <c r="CP64" s="13"/>
      <c r="CQ64" s="13"/>
      <c r="CR64" s="13"/>
      <c r="CS64" s="13"/>
      <c r="CT64" s="13"/>
      <c r="CU64" s="13"/>
      <c r="CV64" s="13"/>
      <c r="CW64" s="13"/>
      <c r="CX64" s="13"/>
      <c r="CY64" s="13"/>
      <c r="CZ64" s="13"/>
      <c r="DA64" s="13"/>
      <c r="DB64" s="13"/>
      <c r="DC64" s="13"/>
      <c r="DD64" s="13"/>
      <c r="DE64" s="13"/>
      <c r="DF64" s="13"/>
      <c r="DG64" s="13"/>
      <c r="DH64" s="13"/>
      <c r="DI64" s="13"/>
      <c r="DJ64" s="13"/>
      <c r="DK64" s="13"/>
      <c r="DL64" s="13"/>
      <c r="DM64" s="13"/>
      <c r="DN64" s="13"/>
      <c r="DO64" s="13"/>
      <c r="DP64" s="13"/>
      <c r="DQ64" s="13"/>
      <c r="DR64" s="13"/>
      <c r="DS64" s="13"/>
      <c r="DT64" s="13"/>
      <c r="DU64" s="13"/>
      <c r="DV64" s="13"/>
      <c r="DW64" s="13"/>
      <c r="DX64" s="13"/>
      <c r="DY64" s="85"/>
    </row>
    <row r="65" spans="1:129" s="93" customFormat="1" ht="15" thickBot="1" x14ac:dyDescent="0.4">
      <c r="A65" s="96"/>
      <c r="B65" s="96" t="s">
        <v>146</v>
      </c>
      <c r="C65" s="24">
        <v>9.6192912550191592E-2</v>
      </c>
      <c r="D65" s="24">
        <v>9.6462239114707402E-2</v>
      </c>
      <c r="E65" s="24">
        <v>9.0617207764912971E-2</v>
      </c>
      <c r="F65" s="24">
        <v>8.7502284844705666E-2</v>
      </c>
      <c r="G65" s="24">
        <v>8.7383315090594285E-2</v>
      </c>
      <c r="H65" s="24">
        <v>8.8527730970506355E-2</v>
      </c>
      <c r="I65" s="24">
        <v>7.8278271891242313E-2</v>
      </c>
      <c r="J65" s="24">
        <v>7.5387074781256544E-2</v>
      </c>
      <c r="K65" s="24">
        <v>7.5015260666178987E-2</v>
      </c>
      <c r="L65" s="24">
        <v>7.6235708036139771E-2</v>
      </c>
      <c r="M65" s="24">
        <v>7.8464229000230007E-2</v>
      </c>
      <c r="N65" s="24">
        <v>7.5636534793890875E-2</v>
      </c>
      <c r="O65" s="24">
        <v>7.9899700039775839E-2</v>
      </c>
      <c r="P65" s="24">
        <v>8.0477213195729327E-2</v>
      </c>
      <c r="Q65" s="24">
        <v>7.6185752212466151E-2</v>
      </c>
      <c r="R65" s="24">
        <v>7.9778141757643625E-2</v>
      </c>
      <c r="S65" s="24">
        <v>7.6666730912608366E-2</v>
      </c>
      <c r="T65" s="24">
        <v>8.0162083091253583E-2</v>
      </c>
      <c r="U65" s="24">
        <v>8.3785514689196108E-2</v>
      </c>
      <c r="V65" s="24">
        <v>8.203712859396893E-2</v>
      </c>
      <c r="W65" s="24">
        <v>8.5962931062759429E-2</v>
      </c>
      <c r="X65" s="24">
        <v>8.501581060882607E-2</v>
      </c>
      <c r="Y65" s="24">
        <v>9.2641626225781107E-2</v>
      </c>
      <c r="Z65" s="24">
        <v>8.985194898096624E-2</v>
      </c>
      <c r="AA65" s="24">
        <v>8.8416171589636064E-2</v>
      </c>
      <c r="AB65" s="24">
        <v>9.5769930510791551E-2</v>
      </c>
      <c r="AC65" s="24">
        <v>9.7991911303626028E-2</v>
      </c>
      <c r="AD65" s="24">
        <v>9.9227194025421378E-2</v>
      </c>
      <c r="AE65" s="24">
        <v>0.1022930942329489</v>
      </c>
      <c r="AF65" s="24">
        <v>0.10018391651442791</v>
      </c>
      <c r="AG65" s="24">
        <v>9.6608291883266834E-2</v>
      </c>
      <c r="AH65" s="24">
        <v>9.3515078711317007E-2</v>
      </c>
      <c r="AI65" s="24">
        <v>9.467231699698371E-2</v>
      </c>
      <c r="AJ65" s="24">
        <v>8.8033385048155E-2</v>
      </c>
      <c r="AK65" s="24">
        <v>8.5027118782604771E-2</v>
      </c>
      <c r="AL65" s="24">
        <v>8.4224188097003466E-2</v>
      </c>
      <c r="AM65" s="24">
        <v>5.1752066535310039E-2</v>
      </c>
      <c r="AN65" s="24">
        <v>6.0707211872654501E-2</v>
      </c>
      <c r="AO65" s="24">
        <v>7.6074730180834202E-2</v>
      </c>
      <c r="AP65" s="24">
        <v>8.1506040032570837E-2</v>
      </c>
      <c r="AQ65" s="24">
        <v>8.6977923375387012E-2</v>
      </c>
      <c r="AR65" s="24">
        <v>8.9531462921926014E-2</v>
      </c>
      <c r="AS65" s="24">
        <v>9.2602996690064915E-2</v>
      </c>
      <c r="AT65" s="24">
        <v>9.4607804218410974E-2</v>
      </c>
      <c r="AU65" s="24">
        <v>9.0074643218862452E-2</v>
      </c>
      <c r="AV65" s="24">
        <v>8.7165121778398996E-2</v>
      </c>
      <c r="AW65" s="24">
        <v>8.5300747520011128E-2</v>
      </c>
      <c r="AX65" s="24">
        <v>8.1831771617750321E-2</v>
      </c>
      <c r="AY65" s="24">
        <v>8.1244799622459771E-2</v>
      </c>
      <c r="AZ65" s="24">
        <v>7.7179645908698483E-2</v>
      </c>
      <c r="BA65" s="24">
        <v>7.5111713684329715E-2</v>
      </c>
      <c r="BB65" s="24">
        <v>7.5141117932280094E-2</v>
      </c>
      <c r="BC65" s="24">
        <v>7.4705952694057068E-2</v>
      </c>
      <c r="BD65" s="24">
        <v>7.0703497479806504E-2</v>
      </c>
      <c r="BE65" s="24">
        <v>7.3623015933567224E-2</v>
      </c>
      <c r="BF65" s="24">
        <v>7.7194214406101511E-2</v>
      </c>
      <c r="BG65" s="24">
        <v>7.8272856175784472E-2</v>
      </c>
      <c r="BH65" s="108"/>
      <c r="BN65" s="85"/>
      <c r="BO65" s="13"/>
      <c r="BP65" s="13"/>
      <c r="BQ65" s="13"/>
      <c r="BR65" s="13"/>
      <c r="BS65" s="13"/>
      <c r="BT65" s="13"/>
      <c r="BU65" s="13"/>
      <c r="BV65" s="13"/>
      <c r="BW65" s="13"/>
      <c r="BX65" s="13"/>
      <c r="BY65" s="13"/>
      <c r="BZ65" s="13"/>
      <c r="CA65" s="13"/>
      <c r="CB65" s="13"/>
      <c r="CC65" s="13"/>
      <c r="CD65" s="13"/>
      <c r="CE65" s="13"/>
      <c r="CF65" s="13"/>
      <c r="CG65" s="13"/>
      <c r="CH65" s="13"/>
      <c r="CI65" s="13"/>
      <c r="CJ65" s="13"/>
      <c r="CK65" s="13"/>
      <c r="CL65" s="13"/>
      <c r="CM65" s="13"/>
      <c r="CN65" s="13"/>
      <c r="CO65" s="13"/>
      <c r="CP65" s="13"/>
      <c r="CQ65" s="13"/>
      <c r="CR65" s="13"/>
      <c r="CS65" s="13"/>
      <c r="CT65" s="13"/>
      <c r="CU65" s="13"/>
      <c r="CV65" s="13"/>
      <c r="CW65" s="13"/>
      <c r="CX65" s="13"/>
      <c r="CY65" s="13"/>
      <c r="CZ65" s="13"/>
      <c r="DA65" s="13"/>
      <c r="DB65" s="13"/>
      <c r="DC65" s="13"/>
      <c r="DD65" s="13"/>
      <c r="DE65" s="13"/>
      <c r="DF65" s="13"/>
      <c r="DG65" s="13"/>
      <c r="DH65" s="13"/>
      <c r="DI65" s="13"/>
      <c r="DJ65" s="13"/>
      <c r="DK65" s="13"/>
      <c r="DL65" s="13"/>
      <c r="DM65" s="13"/>
      <c r="DN65" s="13"/>
      <c r="DO65" s="13"/>
      <c r="DP65" s="13"/>
      <c r="DQ65" s="13"/>
      <c r="DR65" s="13"/>
      <c r="DS65" s="13"/>
      <c r="DT65" s="13"/>
      <c r="DU65" s="13"/>
      <c r="DV65" s="13"/>
      <c r="DW65" s="13"/>
      <c r="DX65" s="13"/>
      <c r="DY65" s="85"/>
    </row>
    <row r="66" spans="1:129" s="93" customFormat="1" ht="15" thickBot="1" x14ac:dyDescent="0.4">
      <c r="A66" s="94" t="s">
        <v>105</v>
      </c>
      <c r="B66" s="95" t="s">
        <v>10</v>
      </c>
      <c r="C66" s="23">
        <v>8.4715608497567929E-2</v>
      </c>
      <c r="D66" s="23">
        <v>8.1509824156905802E-2</v>
      </c>
      <c r="E66" s="23">
        <v>7.9396723915161962E-2</v>
      </c>
      <c r="F66" s="23">
        <v>8.2734636640878212E-2</v>
      </c>
      <c r="G66" s="23">
        <v>7.4266172195045388E-2</v>
      </c>
      <c r="H66" s="23">
        <v>7.7225520160016381E-2</v>
      </c>
      <c r="I66" s="23">
        <v>7.2778585456105035E-2</v>
      </c>
      <c r="J66" s="23">
        <v>7.1448460175428538E-2</v>
      </c>
      <c r="K66" s="23">
        <v>7.1033185122264253E-2</v>
      </c>
      <c r="L66" s="23">
        <v>7.1243508628075422E-2</v>
      </c>
      <c r="M66" s="23">
        <v>6.8731379877618362E-2</v>
      </c>
      <c r="N66" s="23">
        <v>5.7326651278739343E-2</v>
      </c>
      <c r="O66" s="23">
        <v>7.5225438227251473E-2</v>
      </c>
      <c r="P66" s="23">
        <v>6.9652109416439179E-2</v>
      </c>
      <c r="Q66" s="23">
        <v>6.6822619010423592E-2</v>
      </c>
      <c r="R66" s="23">
        <v>6.9448183862955204E-2</v>
      </c>
      <c r="S66" s="23">
        <v>6.3627012398686844E-2</v>
      </c>
      <c r="T66" s="23">
        <v>7.024158969590108E-2</v>
      </c>
      <c r="U66" s="23">
        <v>7.3179884967543893E-2</v>
      </c>
      <c r="V66" s="23">
        <v>6.978013512578525E-2</v>
      </c>
      <c r="W66" s="23">
        <v>7.0653542171178307E-2</v>
      </c>
      <c r="X66" s="23">
        <v>7.4458758184572246E-2</v>
      </c>
      <c r="Y66" s="23">
        <v>8.5336674656615291E-2</v>
      </c>
      <c r="Z66" s="23">
        <v>8.576454251793475E-2</v>
      </c>
      <c r="AA66" s="23">
        <v>7.7344509412998586E-2</v>
      </c>
      <c r="AB66" s="23">
        <v>8.5702424311338871E-2</v>
      </c>
      <c r="AC66" s="23">
        <v>8.3286415821273191E-2</v>
      </c>
      <c r="AD66" s="23">
        <v>8.4978151553222997E-2</v>
      </c>
      <c r="AE66" s="23">
        <v>8.5717093518020038E-2</v>
      </c>
      <c r="AF66" s="23">
        <v>8.7316053632647855E-2</v>
      </c>
      <c r="AG66" s="23">
        <v>8.5245722635393359E-2</v>
      </c>
      <c r="AH66" s="23">
        <v>8.3390556281757747E-2</v>
      </c>
      <c r="AI66" s="23">
        <v>8.5840591233171087E-2</v>
      </c>
      <c r="AJ66" s="23">
        <v>8.195350250611548E-2</v>
      </c>
      <c r="AK66" s="23">
        <v>8.1389902586715718E-2</v>
      </c>
      <c r="AL66" s="23">
        <v>8.0490756182033857E-2</v>
      </c>
      <c r="AM66" s="23">
        <v>2.225627202816206E-2</v>
      </c>
      <c r="AN66" s="23">
        <v>6.0285887175754373E-2</v>
      </c>
      <c r="AO66" s="23">
        <v>7.1461694592588609E-2</v>
      </c>
      <c r="AP66" s="23">
        <v>7.1223103883704175E-2</v>
      </c>
      <c r="AQ66" s="23">
        <v>7.2057295187901507E-2</v>
      </c>
      <c r="AR66" s="23">
        <v>6.97419574389566E-2</v>
      </c>
      <c r="AS66" s="23">
        <v>6.5417340482382957E-2</v>
      </c>
      <c r="AT66" s="23">
        <v>6.9718728087186113E-2</v>
      </c>
      <c r="AU66" s="23">
        <v>6.951206434823741E-2</v>
      </c>
      <c r="AV66" s="23">
        <v>6.2969879468674134E-2</v>
      </c>
      <c r="AW66" s="23">
        <v>6.8301079487292721E-2</v>
      </c>
      <c r="AX66" s="23">
        <v>6.504729588798841E-2</v>
      </c>
      <c r="AY66" s="23">
        <v>6.7283038413120555E-2</v>
      </c>
      <c r="AZ66" s="23">
        <v>6.7300200019468542E-2</v>
      </c>
      <c r="BA66" s="23">
        <v>6.4696614973625846E-2</v>
      </c>
      <c r="BB66" s="23">
        <v>6.7133801511110883E-2</v>
      </c>
      <c r="BC66" s="23">
        <v>6.352322886819127E-2</v>
      </c>
      <c r="BD66" s="23">
        <v>6.1689362508324991E-2</v>
      </c>
      <c r="BE66" s="23">
        <v>6.6166219262445841E-2</v>
      </c>
      <c r="BF66" s="23">
        <v>6.794206646344858E-2</v>
      </c>
      <c r="BG66" s="23">
        <v>6.5963327094924112E-2</v>
      </c>
      <c r="BH66" s="106"/>
      <c r="BN66" s="85"/>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c r="CY66" s="13"/>
      <c r="CZ66" s="13"/>
      <c r="DA66" s="13"/>
      <c r="DB66" s="13"/>
      <c r="DC66" s="13"/>
      <c r="DD66" s="13"/>
      <c r="DE66" s="13"/>
      <c r="DF66" s="13"/>
      <c r="DG66" s="13"/>
      <c r="DH66" s="13"/>
      <c r="DI66" s="13"/>
      <c r="DJ66" s="13"/>
      <c r="DK66" s="13"/>
      <c r="DL66" s="13"/>
      <c r="DM66" s="13"/>
      <c r="DN66" s="13"/>
      <c r="DO66" s="13"/>
      <c r="DP66" s="13"/>
      <c r="DQ66" s="13"/>
      <c r="DR66" s="13"/>
      <c r="DS66" s="13"/>
      <c r="DT66" s="13"/>
      <c r="DU66" s="13"/>
      <c r="DV66" s="13"/>
      <c r="DW66" s="13"/>
      <c r="DX66" s="13"/>
      <c r="DY66" s="85"/>
    </row>
    <row r="67" spans="1:129" s="93" customFormat="1" ht="15" thickBot="1" x14ac:dyDescent="0.4">
      <c r="A67" s="96"/>
      <c r="B67" s="99" t="s">
        <v>147</v>
      </c>
      <c r="C67" s="24">
        <v>8.4715608497567929E-2</v>
      </c>
      <c r="D67" s="24">
        <v>8.1509824156905802E-2</v>
      </c>
      <c r="E67" s="24">
        <v>7.9396723915161962E-2</v>
      </c>
      <c r="F67" s="24">
        <v>8.2734636640878212E-2</v>
      </c>
      <c r="G67" s="24">
        <v>7.4266172195045388E-2</v>
      </c>
      <c r="H67" s="24">
        <v>7.7225520160016381E-2</v>
      </c>
      <c r="I67" s="24">
        <v>7.2778585456105035E-2</v>
      </c>
      <c r="J67" s="24">
        <v>7.1448460175428538E-2</v>
      </c>
      <c r="K67" s="24">
        <v>7.1033185122264253E-2</v>
      </c>
      <c r="L67" s="24">
        <v>7.1243508628075422E-2</v>
      </c>
      <c r="M67" s="24">
        <v>6.8731379877618362E-2</v>
      </c>
      <c r="N67" s="24">
        <v>5.7326651278739343E-2</v>
      </c>
      <c r="O67" s="24">
        <v>7.5225438227251473E-2</v>
      </c>
      <c r="P67" s="24">
        <v>6.9652109416439179E-2</v>
      </c>
      <c r="Q67" s="24">
        <v>6.6822619010423592E-2</v>
      </c>
      <c r="R67" s="24">
        <v>6.9448183862955204E-2</v>
      </c>
      <c r="S67" s="24">
        <v>6.3627012398686844E-2</v>
      </c>
      <c r="T67" s="24">
        <v>7.024158969590108E-2</v>
      </c>
      <c r="U67" s="24">
        <v>7.3179884967543893E-2</v>
      </c>
      <c r="V67" s="24">
        <v>6.978013512578525E-2</v>
      </c>
      <c r="W67" s="24">
        <v>7.0653542171178307E-2</v>
      </c>
      <c r="X67" s="24">
        <v>7.4458758184572246E-2</v>
      </c>
      <c r="Y67" s="24">
        <v>8.5336674656615291E-2</v>
      </c>
      <c r="Z67" s="24">
        <v>8.576454251793475E-2</v>
      </c>
      <c r="AA67" s="24">
        <v>7.7344509412998586E-2</v>
      </c>
      <c r="AB67" s="24">
        <v>8.5702424311338871E-2</v>
      </c>
      <c r="AC67" s="24">
        <v>8.3286415821273191E-2</v>
      </c>
      <c r="AD67" s="24">
        <v>8.4978151553222997E-2</v>
      </c>
      <c r="AE67" s="24">
        <v>8.5717093518020038E-2</v>
      </c>
      <c r="AF67" s="24">
        <v>8.7316053632647855E-2</v>
      </c>
      <c r="AG67" s="24">
        <v>8.5245722635393359E-2</v>
      </c>
      <c r="AH67" s="24">
        <v>8.3390556281757747E-2</v>
      </c>
      <c r="AI67" s="24">
        <v>8.5840591233171087E-2</v>
      </c>
      <c r="AJ67" s="24">
        <v>8.195350250611548E-2</v>
      </c>
      <c r="AK67" s="24">
        <v>8.1389902586715718E-2</v>
      </c>
      <c r="AL67" s="24">
        <v>8.0490756182033857E-2</v>
      </c>
      <c r="AM67" s="24">
        <v>2.225627202816206E-2</v>
      </c>
      <c r="AN67" s="24">
        <v>6.0285887175754373E-2</v>
      </c>
      <c r="AO67" s="24">
        <v>7.1461694592588609E-2</v>
      </c>
      <c r="AP67" s="24">
        <v>7.1223103883704175E-2</v>
      </c>
      <c r="AQ67" s="24">
        <v>7.2057295187901507E-2</v>
      </c>
      <c r="AR67" s="24">
        <v>6.97419574389566E-2</v>
      </c>
      <c r="AS67" s="24">
        <v>6.5417340482382957E-2</v>
      </c>
      <c r="AT67" s="24">
        <v>6.9718728087186113E-2</v>
      </c>
      <c r="AU67" s="24">
        <v>6.951206434823741E-2</v>
      </c>
      <c r="AV67" s="24">
        <v>6.2969879468674134E-2</v>
      </c>
      <c r="AW67" s="24">
        <v>6.8301079487292721E-2</v>
      </c>
      <c r="AX67" s="24">
        <v>6.504729588798841E-2</v>
      </c>
      <c r="AY67" s="24">
        <v>6.7283038413120555E-2</v>
      </c>
      <c r="AZ67" s="24">
        <v>6.7300200019468542E-2</v>
      </c>
      <c r="BA67" s="24">
        <v>6.4696614973625846E-2</v>
      </c>
      <c r="BB67" s="24">
        <v>6.7133801511110883E-2</v>
      </c>
      <c r="BC67" s="24">
        <v>6.352322886819127E-2</v>
      </c>
      <c r="BD67" s="24">
        <v>6.1689362508324991E-2</v>
      </c>
      <c r="BE67" s="24">
        <v>6.6166219262445841E-2</v>
      </c>
      <c r="BF67" s="24">
        <v>6.794206646344858E-2</v>
      </c>
      <c r="BG67" s="24">
        <v>6.5963327094924112E-2</v>
      </c>
      <c r="BH67" s="108"/>
      <c r="BN67" s="85"/>
      <c r="BO67" s="13"/>
      <c r="BP67" s="13"/>
      <c r="BQ67" s="13"/>
      <c r="BR67" s="13"/>
      <c r="BS67" s="13"/>
      <c r="BT67" s="13"/>
      <c r="BU67" s="13"/>
      <c r="BV67" s="1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c r="DJ67" s="13"/>
      <c r="DK67" s="13"/>
      <c r="DL67" s="13"/>
      <c r="DM67" s="13"/>
      <c r="DN67" s="13"/>
      <c r="DO67" s="13"/>
      <c r="DP67" s="13"/>
      <c r="DQ67" s="13"/>
      <c r="DR67" s="13"/>
      <c r="DS67" s="13"/>
      <c r="DT67" s="13"/>
      <c r="DU67" s="13"/>
      <c r="DV67" s="13"/>
      <c r="DW67" s="13"/>
      <c r="DX67" s="13"/>
      <c r="DY67" s="85"/>
    </row>
    <row r="68" spans="1:129" s="93" customFormat="1" ht="15" thickBot="1" x14ac:dyDescent="0.4">
      <c r="A68" s="97" t="s">
        <v>106</v>
      </c>
      <c r="B68" s="98" t="s">
        <v>107</v>
      </c>
      <c r="C68" s="23">
        <v>1.8393378434751542E-2</v>
      </c>
      <c r="D68" s="23">
        <v>1.6085674811533907E-2</v>
      </c>
      <c r="E68" s="23">
        <v>1.9423796648163582E-2</v>
      </c>
      <c r="F68" s="23">
        <v>1.6567916345425478E-2</v>
      </c>
      <c r="G68" s="23">
        <v>1.4902980046323788E-2</v>
      </c>
      <c r="H68" s="23">
        <v>1.4144999394203146E-2</v>
      </c>
      <c r="I68" s="23">
        <v>1.4491607320848641E-2</v>
      </c>
      <c r="J68" s="23">
        <v>1.4046983478410068E-2</v>
      </c>
      <c r="K68" s="23">
        <v>1.5313095879786525E-2</v>
      </c>
      <c r="L68" s="23">
        <v>1.5039616351765322E-2</v>
      </c>
      <c r="M68" s="23">
        <v>1.5156155411909067E-2</v>
      </c>
      <c r="N68" s="23">
        <v>1.4407428956525159E-2</v>
      </c>
      <c r="O68" s="23">
        <v>1.5585606371684338E-2</v>
      </c>
      <c r="P68" s="23">
        <v>1.4672555183130594E-2</v>
      </c>
      <c r="Q68" s="23">
        <v>1.3811769898734822E-2</v>
      </c>
      <c r="R68" s="23">
        <v>1.5009741843869773E-2</v>
      </c>
      <c r="S68" s="23">
        <v>1.6801593787063845E-2</v>
      </c>
      <c r="T68" s="23">
        <v>1.8604658192914444E-2</v>
      </c>
      <c r="U68" s="23">
        <v>1.9707061279275982E-2</v>
      </c>
      <c r="V68" s="23">
        <v>1.8646495720622089E-2</v>
      </c>
      <c r="W68" s="23">
        <v>1.8867400584074222E-2</v>
      </c>
      <c r="X68" s="23">
        <v>1.8913966327790455E-2</v>
      </c>
      <c r="Y68" s="23">
        <v>1.9116178434870557E-2</v>
      </c>
      <c r="Z68" s="23">
        <v>1.8990493947911576E-2</v>
      </c>
      <c r="AA68" s="23">
        <v>1.7998845737949073E-2</v>
      </c>
      <c r="AB68" s="23">
        <v>1.894023308709274E-2</v>
      </c>
      <c r="AC68" s="23">
        <v>2.0508366113111444E-2</v>
      </c>
      <c r="AD68" s="23">
        <v>1.9095120126933728E-2</v>
      </c>
      <c r="AE68" s="23">
        <v>1.7963817338217475E-2</v>
      </c>
      <c r="AF68" s="23">
        <v>1.8560823315689323E-2</v>
      </c>
      <c r="AG68" s="23">
        <v>1.7668303020697645E-2</v>
      </c>
      <c r="AH68" s="23">
        <v>1.8815665476082235E-2</v>
      </c>
      <c r="AI68" s="23">
        <v>1.9178405806349618E-2</v>
      </c>
      <c r="AJ68" s="23">
        <v>1.882148876077919E-2</v>
      </c>
      <c r="AK68" s="23">
        <v>1.6650417304666085E-2</v>
      </c>
      <c r="AL68" s="23">
        <v>1.7148442993945388E-2</v>
      </c>
      <c r="AM68" s="23">
        <v>1.0207154841841098E-2</v>
      </c>
      <c r="AN68" s="23">
        <v>1.7173612652061472E-2</v>
      </c>
      <c r="AO68" s="23">
        <v>1.7352095979568757E-2</v>
      </c>
      <c r="AP68" s="23">
        <v>1.6123449912703251E-2</v>
      </c>
      <c r="AQ68" s="23">
        <v>1.724217677328032E-2</v>
      </c>
      <c r="AR68" s="23">
        <v>1.7772710561504059E-2</v>
      </c>
      <c r="AS68" s="23">
        <v>2.0326405195437432E-2</v>
      </c>
      <c r="AT68" s="23">
        <v>1.7980549415804618E-2</v>
      </c>
      <c r="AU68" s="23">
        <v>1.8637170267807934E-2</v>
      </c>
      <c r="AV68" s="23">
        <v>1.7088251491904419E-2</v>
      </c>
      <c r="AW68" s="23">
        <v>1.8614193376774019E-2</v>
      </c>
      <c r="AX68" s="23">
        <v>1.847568211940482E-2</v>
      </c>
      <c r="AY68" s="23">
        <v>1.6733114537238462E-2</v>
      </c>
      <c r="AZ68" s="23">
        <v>1.4933093738543565E-2</v>
      </c>
      <c r="BA68" s="23">
        <v>1.4251890109788187E-2</v>
      </c>
      <c r="BB68" s="23">
        <v>1.5337892086086543E-2</v>
      </c>
      <c r="BC68" s="23">
        <v>1.4100343194798793E-2</v>
      </c>
      <c r="BD68" s="23">
        <v>1.3495630366037716E-2</v>
      </c>
      <c r="BE68" s="23">
        <v>1.5158263413709445E-2</v>
      </c>
      <c r="BF68" s="23">
        <v>1.5243125291130526E-2</v>
      </c>
      <c r="BG68" s="23">
        <v>1.5028756608104699E-2</v>
      </c>
      <c r="BH68" s="106"/>
      <c r="BN68" s="85"/>
      <c r="BO68" s="13"/>
      <c r="BP68" s="13"/>
      <c r="BQ68" s="13"/>
      <c r="BR68" s="13"/>
      <c r="BS68" s="13"/>
      <c r="BT68" s="13"/>
      <c r="BU68" s="13"/>
      <c r="BV68" s="1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c r="CY68" s="13"/>
      <c r="CZ68" s="13"/>
      <c r="DA68" s="13"/>
      <c r="DB68" s="13"/>
      <c r="DC68" s="13"/>
      <c r="DD68" s="13"/>
      <c r="DE68" s="13"/>
      <c r="DF68" s="13"/>
      <c r="DG68" s="13"/>
      <c r="DH68" s="13"/>
      <c r="DI68" s="13"/>
      <c r="DJ68" s="13"/>
      <c r="DK68" s="13"/>
      <c r="DL68" s="13"/>
      <c r="DM68" s="13"/>
      <c r="DN68" s="13"/>
      <c r="DO68" s="13"/>
      <c r="DP68" s="13"/>
      <c r="DQ68" s="13"/>
      <c r="DR68" s="13"/>
      <c r="DS68" s="13"/>
      <c r="DT68" s="13"/>
      <c r="DU68" s="13"/>
      <c r="DV68" s="13"/>
      <c r="DW68" s="13"/>
      <c r="DX68" s="13"/>
      <c r="DY68" s="85"/>
    </row>
    <row r="69" spans="1:129" s="93" customFormat="1" ht="15" thickBot="1" x14ac:dyDescent="0.4">
      <c r="A69" s="97" t="s">
        <v>108</v>
      </c>
      <c r="B69" s="98" t="s">
        <v>12</v>
      </c>
      <c r="C69" s="23">
        <v>5.4435092452502193E-2</v>
      </c>
      <c r="D69" s="23">
        <v>4.5800369445038847E-2</v>
      </c>
      <c r="E69" s="23">
        <v>4.06768110542765E-2</v>
      </c>
      <c r="F69" s="23">
        <v>3.8606883152566204E-2</v>
      </c>
      <c r="G69" s="23">
        <v>3.5825810717776602E-2</v>
      </c>
      <c r="H69" s="23">
        <v>3.1413361152751826E-2</v>
      </c>
      <c r="I69" s="23">
        <v>3.9693300080899295E-2</v>
      </c>
      <c r="J69" s="23">
        <v>4.0553927250326E-2</v>
      </c>
      <c r="K69" s="23">
        <v>4.3778655731061267E-2</v>
      </c>
      <c r="L69" s="23">
        <v>4.6486641737340469E-2</v>
      </c>
      <c r="M69" s="23">
        <v>4.7974796256555499E-2</v>
      </c>
      <c r="N69" s="23">
        <v>4.2896164732737239E-2</v>
      </c>
      <c r="O69" s="23">
        <v>4.5794411691643666E-2</v>
      </c>
      <c r="P69" s="23">
        <v>5.1641354355057588E-2</v>
      </c>
      <c r="Q69" s="23">
        <v>4.4826565986505307E-2</v>
      </c>
      <c r="R69" s="23">
        <v>4.9669169897266163E-2</v>
      </c>
      <c r="S69" s="23">
        <v>4.9790880943489886E-2</v>
      </c>
      <c r="T69" s="23">
        <v>5.4646707742148318E-2</v>
      </c>
      <c r="U69" s="23">
        <v>5.5782966109949692E-2</v>
      </c>
      <c r="V69" s="23">
        <v>5.4724381949375664E-2</v>
      </c>
      <c r="W69" s="23">
        <v>4.9682178549761542E-2</v>
      </c>
      <c r="X69" s="23">
        <v>5.247183223995449E-2</v>
      </c>
      <c r="Y69" s="23">
        <v>5.3844401100541124E-2</v>
      </c>
      <c r="Z69" s="23">
        <v>5.048426420756686E-2</v>
      </c>
      <c r="AA69" s="23">
        <v>5.3950958592196729E-2</v>
      </c>
      <c r="AB69" s="23">
        <v>5.6244932419112346E-2</v>
      </c>
      <c r="AC69" s="23">
        <v>5.5202822794916125E-2</v>
      </c>
      <c r="AD69" s="23">
        <v>5.3654263805421445E-2</v>
      </c>
      <c r="AE69" s="23">
        <v>5.7168681488119225E-2</v>
      </c>
      <c r="AF69" s="23">
        <v>5.4233066121731746E-2</v>
      </c>
      <c r="AG69" s="23">
        <v>5.0396210037367481E-2</v>
      </c>
      <c r="AH69" s="23">
        <v>4.5494740053336792E-2</v>
      </c>
      <c r="AI69" s="23">
        <v>4.7669206468529839E-2</v>
      </c>
      <c r="AJ69" s="23">
        <v>4.7763668145837039E-2</v>
      </c>
      <c r="AK69" s="23">
        <v>5.1218381468949435E-2</v>
      </c>
      <c r="AL69" s="23">
        <v>5.1675919356249725E-2</v>
      </c>
      <c r="AM69" s="23">
        <v>3.715959315710024E-2</v>
      </c>
      <c r="AN69" s="23">
        <v>4.9027524812280933E-2</v>
      </c>
      <c r="AO69" s="23">
        <v>5.781561197424763E-2</v>
      </c>
      <c r="AP69" s="23">
        <v>6.6974381172530559E-2</v>
      </c>
      <c r="AQ69" s="23">
        <v>7.0685183255283765E-2</v>
      </c>
      <c r="AR69" s="23">
        <v>7.2243377601237183E-2</v>
      </c>
      <c r="AS69" s="23">
        <v>7.2345488118714468E-2</v>
      </c>
      <c r="AT69" s="23">
        <v>7.3545233622872408E-2</v>
      </c>
      <c r="AU69" s="23">
        <v>6.4759355775525551E-2</v>
      </c>
      <c r="AV69" s="23">
        <v>6.7659106003786329E-2</v>
      </c>
      <c r="AW69" s="23">
        <v>6.6653392214849019E-2</v>
      </c>
      <c r="AX69" s="23">
        <v>6.7286615940123209E-2</v>
      </c>
      <c r="AY69" s="23">
        <v>6.1001924616598244E-2</v>
      </c>
      <c r="AZ69" s="23">
        <v>5.9775210576306109E-2</v>
      </c>
      <c r="BA69" s="23">
        <v>5.5588671627520875E-2</v>
      </c>
      <c r="BB69" s="23">
        <v>4.8637048807428689E-2</v>
      </c>
      <c r="BC69" s="23">
        <v>4.811080807953954E-2</v>
      </c>
      <c r="BD69" s="23">
        <v>3.822246570844056E-2</v>
      </c>
      <c r="BE69" s="23">
        <v>4.1379604509637548E-2</v>
      </c>
      <c r="BF69" s="23">
        <v>3.7184043921962104E-2</v>
      </c>
      <c r="BG69" s="23">
        <v>4.1101199458706529E-2</v>
      </c>
      <c r="BH69" s="106"/>
      <c r="BN69" s="85"/>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c r="CY69" s="13"/>
      <c r="CZ69" s="13"/>
      <c r="DA69" s="13"/>
      <c r="DB69" s="13"/>
      <c r="DC69" s="13"/>
      <c r="DD69" s="13"/>
      <c r="DE69" s="13"/>
      <c r="DF69" s="13"/>
      <c r="DG69" s="13"/>
      <c r="DH69" s="13"/>
      <c r="DI69" s="13"/>
      <c r="DJ69" s="13"/>
      <c r="DK69" s="13"/>
      <c r="DL69" s="13"/>
      <c r="DM69" s="13"/>
      <c r="DN69" s="13"/>
      <c r="DO69" s="13"/>
      <c r="DP69" s="13"/>
      <c r="DQ69" s="13"/>
      <c r="DR69" s="13"/>
      <c r="DS69" s="13"/>
      <c r="DT69" s="13"/>
      <c r="DU69" s="13"/>
      <c r="DV69" s="13"/>
      <c r="DW69" s="13"/>
      <c r="DX69" s="13"/>
      <c r="DY69" s="85"/>
    </row>
    <row r="70" spans="1:129" s="93" customFormat="1" ht="15" thickBot="1" x14ac:dyDescent="0.4">
      <c r="A70" s="97" t="s">
        <v>109</v>
      </c>
      <c r="B70" s="98" t="s">
        <v>13</v>
      </c>
      <c r="C70" s="23">
        <v>1.543126877763532E-2</v>
      </c>
      <c r="D70" s="23">
        <v>8.9037910656650423E-3</v>
      </c>
      <c r="E70" s="23">
        <v>1.1354379602084663E-2</v>
      </c>
      <c r="F70" s="23">
        <v>1.0861466081791961E-2</v>
      </c>
      <c r="G70" s="23">
        <v>1.9074925424780276E-2</v>
      </c>
      <c r="H70" s="23">
        <v>1.0764128471044698E-2</v>
      </c>
      <c r="I70" s="23">
        <v>3.9585525169987586E-3</v>
      </c>
      <c r="J70" s="23">
        <v>1.0070059846419446E-2</v>
      </c>
      <c r="K70" s="23">
        <v>1.4059297824783164E-2</v>
      </c>
      <c r="L70" s="23">
        <v>1.4657587953693953E-2</v>
      </c>
      <c r="M70" s="23">
        <v>1.5048388166338808E-2</v>
      </c>
      <c r="N70" s="23">
        <v>1.4208798011302698E-2</v>
      </c>
      <c r="O70" s="23">
        <v>9.5274971891657137E-3</v>
      </c>
      <c r="P70" s="23">
        <v>1.2063996581540583E-2</v>
      </c>
      <c r="Q70" s="23">
        <v>1.4344168206212829E-2</v>
      </c>
      <c r="R70" s="23">
        <v>1.263405515960794E-2</v>
      </c>
      <c r="S70" s="23">
        <v>1.7653953196064873E-2</v>
      </c>
      <c r="T70" s="23">
        <v>1.5552558129441745E-2</v>
      </c>
      <c r="U70" s="23">
        <v>1.1792326235105264E-2</v>
      </c>
      <c r="V70" s="23">
        <v>1.5948747854688656E-2</v>
      </c>
      <c r="W70" s="23">
        <v>1.6101992166412463E-2</v>
      </c>
      <c r="X70" s="23">
        <v>1.5117458975934025E-2</v>
      </c>
      <c r="Y70" s="23">
        <v>1.665198475363202E-2</v>
      </c>
      <c r="Z70" s="23">
        <v>1.665110011160462E-2</v>
      </c>
      <c r="AA70" s="23">
        <v>1.489378430446989E-2</v>
      </c>
      <c r="AB70" s="23">
        <v>1.6373996642727172E-2</v>
      </c>
      <c r="AC70" s="23">
        <v>1.1483009648830839E-2</v>
      </c>
      <c r="AD70" s="23">
        <v>1.8462654822017522E-2</v>
      </c>
      <c r="AE70" s="23">
        <v>1.6051321004773116E-2</v>
      </c>
      <c r="AF70" s="23">
        <v>1.8941130271583603E-2</v>
      </c>
      <c r="AG70" s="23">
        <v>2.1390302472392601E-2</v>
      </c>
      <c r="AH70" s="23">
        <v>1.9106263254832105E-2</v>
      </c>
      <c r="AI70" s="23">
        <v>2.1310912655120574E-2</v>
      </c>
      <c r="AJ70" s="23">
        <v>2.0257435342299873E-2</v>
      </c>
      <c r="AK70" s="23">
        <v>1.9466771718103987E-2</v>
      </c>
      <c r="AL70" s="23">
        <v>1.9470482463065691E-2</v>
      </c>
      <c r="AM70" s="23">
        <v>8.2037916207286111E-3</v>
      </c>
      <c r="AN70" s="23">
        <v>7.8788347316651637E-3</v>
      </c>
      <c r="AO70" s="23">
        <v>8.1797708023434845E-3</v>
      </c>
      <c r="AP70" s="23">
        <v>5.8312575104335282E-3</v>
      </c>
      <c r="AQ70" s="23">
        <v>9.9873701600738385E-3</v>
      </c>
      <c r="AR70" s="23">
        <v>1.1208485525485853E-2</v>
      </c>
      <c r="AS70" s="23">
        <v>1.1059358099171733E-2</v>
      </c>
      <c r="AT70" s="23">
        <v>1.2958551076171445E-2</v>
      </c>
      <c r="AU70" s="23">
        <v>1.2012461103998626E-2</v>
      </c>
      <c r="AV70" s="23">
        <v>1.2328965074910797E-2</v>
      </c>
      <c r="AW70" s="23">
        <v>1.5338415000873252E-2</v>
      </c>
      <c r="AX70" s="23">
        <v>1.5939903702448067E-2</v>
      </c>
      <c r="AY70" s="23">
        <v>1.599944317296749E-2</v>
      </c>
      <c r="AZ70" s="23">
        <v>1.645704179132404E-2</v>
      </c>
      <c r="BA70" s="23">
        <v>1.5348451575683328E-2</v>
      </c>
      <c r="BB70" s="23">
        <v>1.4597681142661103E-2</v>
      </c>
      <c r="BC70" s="23">
        <v>1.2680415486811895E-2</v>
      </c>
      <c r="BD70" s="23">
        <v>1.2410632687563048E-2</v>
      </c>
      <c r="BE70" s="23">
        <v>8.0676026385496785E-3</v>
      </c>
      <c r="BF70" s="23">
        <v>1.0989184952054165E-2</v>
      </c>
      <c r="BG70" s="23">
        <v>1.3152424377811526E-2</v>
      </c>
      <c r="BH70" s="106"/>
      <c r="BN70" s="85"/>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c r="CY70" s="13"/>
      <c r="CZ70" s="13"/>
      <c r="DA70" s="13"/>
      <c r="DB70" s="13"/>
      <c r="DC70" s="13"/>
      <c r="DD70" s="13"/>
      <c r="DE70" s="13"/>
      <c r="DF70" s="13"/>
      <c r="DG70" s="13"/>
      <c r="DH70" s="13"/>
      <c r="DI70" s="13"/>
      <c r="DJ70" s="13"/>
      <c r="DK70" s="13"/>
      <c r="DL70" s="13"/>
      <c r="DM70" s="13"/>
      <c r="DN70" s="13"/>
      <c r="DO70" s="13"/>
      <c r="DP70" s="13"/>
      <c r="DQ70" s="13"/>
      <c r="DR70" s="13"/>
      <c r="DS70" s="13"/>
      <c r="DT70" s="13"/>
      <c r="DU70" s="13"/>
      <c r="DV70" s="13"/>
      <c r="DW70" s="13"/>
      <c r="DX70" s="13"/>
      <c r="DY70" s="85"/>
    </row>
    <row r="71" spans="1:129" s="93" customFormat="1" ht="15" thickBot="1" x14ac:dyDescent="0.4">
      <c r="A71" s="97" t="s">
        <v>110</v>
      </c>
      <c r="B71" s="98" t="s">
        <v>14</v>
      </c>
      <c r="C71" s="23">
        <v>9.0098172651221272E-3</v>
      </c>
      <c r="D71" s="23">
        <v>7.7356615074327352E-3</v>
      </c>
      <c r="E71" s="23">
        <v>7.8743930541937211E-3</v>
      </c>
      <c r="F71" s="23">
        <v>8.7182372038521472E-3</v>
      </c>
      <c r="G71" s="23">
        <v>1.2202341438112675E-2</v>
      </c>
      <c r="H71" s="23">
        <v>7.2542295690313941E-3</v>
      </c>
      <c r="I71" s="23">
        <v>8.6175533878566912E-3</v>
      </c>
      <c r="J71" s="23">
        <v>1.0172133074329801E-2</v>
      </c>
      <c r="K71" s="23">
        <v>9.5211331461592455E-3</v>
      </c>
      <c r="L71" s="23">
        <v>8.4162073473805707E-3</v>
      </c>
      <c r="M71" s="23">
        <v>1.5235569541357137E-2</v>
      </c>
      <c r="N71" s="23">
        <v>1.5131661672401923E-2</v>
      </c>
      <c r="O71" s="23">
        <v>7.8576925065384877E-3</v>
      </c>
      <c r="P71" s="23">
        <v>6.273190790541513E-3</v>
      </c>
      <c r="Q71" s="23">
        <v>6.4645486879955855E-3</v>
      </c>
      <c r="R71" s="23">
        <v>8.6338346567733683E-3</v>
      </c>
      <c r="S71" s="23">
        <v>1.355501776752123E-3</v>
      </c>
      <c r="T71" s="23">
        <v>1.9071396730445981E-3</v>
      </c>
      <c r="U71" s="23">
        <v>2.8753772354672149E-3</v>
      </c>
      <c r="V71" s="23">
        <v>2.1314895622931429E-3</v>
      </c>
      <c r="W71" s="23">
        <v>1.7345110358228005E-3</v>
      </c>
      <c r="X71" s="23">
        <v>3.1351000988735006E-3</v>
      </c>
      <c r="Y71" s="23">
        <v>4.8579277440093912E-3</v>
      </c>
      <c r="Z71" s="23">
        <v>1.0574885339980793E-2</v>
      </c>
      <c r="AA71" s="23">
        <v>8.0623503670660904E-3</v>
      </c>
      <c r="AB71" s="23">
        <v>9.1346126650629893E-3</v>
      </c>
      <c r="AC71" s="23">
        <v>7.8519645452759957E-3</v>
      </c>
      <c r="AD71" s="23">
        <v>8.8819853902290715E-3</v>
      </c>
      <c r="AE71" s="23">
        <v>7.3093234051901717E-3</v>
      </c>
      <c r="AF71" s="23">
        <v>7.2029755268172404E-3</v>
      </c>
      <c r="AG71" s="23">
        <v>4.9222651180618228E-3</v>
      </c>
      <c r="AH71" s="23">
        <v>2.9874249078115397E-3</v>
      </c>
      <c r="AI71" s="23">
        <v>3.3557628755564498E-3</v>
      </c>
      <c r="AJ71" s="23">
        <v>3.1529300905141244E-3</v>
      </c>
      <c r="AK71" s="23">
        <v>3.1991705757717214E-3</v>
      </c>
      <c r="AL71" s="23">
        <v>6.4923180895274284E-3</v>
      </c>
      <c r="AM71" s="23">
        <v>5.6172991008502189E-3</v>
      </c>
      <c r="AN71" s="23">
        <v>9.6176903494436215E-3</v>
      </c>
      <c r="AO71" s="23">
        <v>7.426160482051249E-3</v>
      </c>
      <c r="AP71" s="23">
        <v>1.0933965689041673E-2</v>
      </c>
      <c r="AQ71" s="23">
        <v>9.8478865158391094E-3</v>
      </c>
      <c r="AR71" s="23">
        <v>8.9442907692386005E-3</v>
      </c>
      <c r="AS71" s="23">
        <v>7.0035991533369023E-3</v>
      </c>
      <c r="AT71" s="23">
        <v>1.0209567484639396E-2</v>
      </c>
      <c r="AU71" s="23">
        <v>8.7577445074036465E-3</v>
      </c>
      <c r="AV71" s="23">
        <v>8.3357699696301347E-3</v>
      </c>
      <c r="AW71" s="23">
        <v>6.1323450612110917E-3</v>
      </c>
      <c r="AX71" s="23">
        <v>5.230087198979716E-3</v>
      </c>
      <c r="AY71" s="23">
        <v>4.3242042105821393E-3</v>
      </c>
      <c r="AZ71" s="23">
        <v>5.9589376919086251E-3</v>
      </c>
      <c r="BA71" s="23">
        <v>7.2580788185871237E-3</v>
      </c>
      <c r="BB71" s="23">
        <v>6.1558306545136761E-3</v>
      </c>
      <c r="BC71" s="23">
        <v>3.9309887165710046E-3</v>
      </c>
      <c r="BD71" s="23">
        <v>3.5244902882907341E-3</v>
      </c>
      <c r="BE71" s="23">
        <v>2.6201516960001931E-3</v>
      </c>
      <c r="BF71" s="23">
        <v>2.1795972491962341E-3</v>
      </c>
      <c r="BG71" s="23">
        <v>3.3964872422036301E-3</v>
      </c>
      <c r="BH71" s="106"/>
      <c r="BN71" s="85"/>
      <c r="BO71" s="13"/>
      <c r="BP71" s="13"/>
      <c r="BQ71" s="13"/>
      <c r="BR71" s="13"/>
      <c r="BS71" s="13"/>
      <c r="BT71" s="13"/>
      <c r="BU71" s="13"/>
      <c r="BV71" s="13"/>
      <c r="BW71" s="13"/>
      <c r="BX71" s="13"/>
      <c r="BY71" s="13"/>
      <c r="BZ71" s="13"/>
      <c r="CA71" s="13"/>
      <c r="CB71" s="13"/>
      <c r="CC71" s="13"/>
      <c r="CD71" s="13"/>
      <c r="CE71" s="13"/>
      <c r="CF71" s="13"/>
      <c r="CG71" s="13"/>
      <c r="CH71" s="13"/>
      <c r="CI71" s="13"/>
      <c r="CJ71" s="13"/>
      <c r="CK71" s="13"/>
      <c r="CL71" s="13"/>
      <c r="CM71" s="13"/>
      <c r="CN71" s="13"/>
      <c r="CO71" s="13"/>
      <c r="CP71" s="13"/>
      <c r="CQ71" s="13"/>
      <c r="CR71" s="13"/>
      <c r="CS71" s="13"/>
      <c r="CT71" s="13"/>
      <c r="CU71" s="13"/>
      <c r="CV71" s="13"/>
      <c r="CW71" s="13"/>
      <c r="CX71" s="13"/>
      <c r="CY71" s="13"/>
      <c r="CZ71" s="13"/>
      <c r="DA71" s="13"/>
      <c r="DB71" s="13"/>
      <c r="DC71" s="13"/>
      <c r="DD71" s="13"/>
      <c r="DE71" s="13"/>
      <c r="DF71" s="13"/>
      <c r="DG71" s="13"/>
      <c r="DH71" s="13"/>
      <c r="DI71" s="13"/>
      <c r="DJ71" s="13"/>
      <c r="DK71" s="13"/>
      <c r="DL71" s="13"/>
      <c r="DM71" s="13"/>
      <c r="DN71" s="13"/>
      <c r="DO71" s="13"/>
      <c r="DP71" s="13"/>
      <c r="DQ71" s="13"/>
      <c r="DR71" s="13"/>
      <c r="DS71" s="13"/>
      <c r="DT71" s="13"/>
      <c r="DU71" s="13"/>
      <c r="DV71" s="13"/>
      <c r="DW71" s="13"/>
      <c r="DX71" s="13"/>
      <c r="DY71" s="85"/>
    </row>
    <row r="72" spans="1:129" s="93" customFormat="1" ht="15" thickBot="1" x14ac:dyDescent="0.4">
      <c r="A72" s="97" t="s">
        <v>111</v>
      </c>
      <c r="B72" s="98" t="s">
        <v>112</v>
      </c>
      <c r="C72" s="23">
        <v>1.2031701916480338E-2</v>
      </c>
      <c r="D72" s="23">
        <v>1.2151057183546686E-2</v>
      </c>
      <c r="E72" s="23">
        <v>1.127008198905482E-2</v>
      </c>
      <c r="F72" s="23">
        <v>1.3799556892303902E-2</v>
      </c>
      <c r="G72" s="23">
        <v>1.56452719410177E-2</v>
      </c>
      <c r="H72" s="23">
        <v>1.489362248619849E-2</v>
      </c>
      <c r="I72" s="23">
        <v>1.3558237333154966E-2</v>
      </c>
      <c r="J72" s="23">
        <v>1.5179036678261858E-2</v>
      </c>
      <c r="K72" s="23">
        <v>1.3994891147739611E-2</v>
      </c>
      <c r="L72" s="23">
        <v>1.5682262504813502E-2</v>
      </c>
      <c r="M72" s="23">
        <v>1.4917428030890991E-2</v>
      </c>
      <c r="N72" s="23">
        <v>1.7330009282029071E-2</v>
      </c>
      <c r="O72" s="23">
        <v>1.8097723941958944E-2</v>
      </c>
      <c r="P72" s="23">
        <v>1.6502930751956416E-2</v>
      </c>
      <c r="Q72" s="23">
        <v>1.4623582032810405E-2</v>
      </c>
      <c r="R72" s="23">
        <v>9.4450397407073311E-3</v>
      </c>
      <c r="S72" s="23">
        <v>1.4183859860741383E-2</v>
      </c>
      <c r="T72" s="23">
        <v>1.4374926552643915E-2</v>
      </c>
      <c r="U72" s="23">
        <v>1.465883016450489E-2</v>
      </c>
      <c r="V72" s="23">
        <v>1.3359744541452561E-2</v>
      </c>
      <c r="W72" s="23">
        <v>1.0726694928578208E-2</v>
      </c>
      <c r="X72" s="23">
        <v>9.0667956134266765E-3</v>
      </c>
      <c r="Y72" s="23">
        <v>1.024988487058265E-2</v>
      </c>
      <c r="Z72" s="23">
        <v>1.066827921819922E-2</v>
      </c>
      <c r="AA72" s="23">
        <v>8.5184124509393843E-3</v>
      </c>
      <c r="AB72" s="23">
        <v>1.4935983734897976E-2</v>
      </c>
      <c r="AC72" s="23">
        <v>1.3827737811652368E-2</v>
      </c>
      <c r="AD72" s="23">
        <v>1.4825880732853658E-2</v>
      </c>
      <c r="AE72" s="23">
        <v>1.4140834604261398E-2</v>
      </c>
      <c r="AF72" s="23">
        <v>1.6506284785960772E-2</v>
      </c>
      <c r="AG72" s="23">
        <v>1.4720859546330465E-2</v>
      </c>
      <c r="AH72" s="23">
        <v>1.3640675851630495E-2</v>
      </c>
      <c r="AI72" s="23">
        <v>1.5217477402659517E-2</v>
      </c>
      <c r="AJ72" s="23">
        <v>1.4217499895940351E-2</v>
      </c>
      <c r="AK72" s="23">
        <v>1.5158187672412369E-2</v>
      </c>
      <c r="AL72" s="23">
        <v>1.4692653373633388E-2</v>
      </c>
      <c r="AM72" s="23">
        <v>7.2799397031821922E-3</v>
      </c>
      <c r="AN72" s="23">
        <v>1.0142800905584958E-2</v>
      </c>
      <c r="AO72" s="23">
        <v>1.1071484240682513E-2</v>
      </c>
      <c r="AP72" s="23">
        <v>1.2111482124921049E-2</v>
      </c>
      <c r="AQ72" s="23">
        <v>1.2832486734227242E-2</v>
      </c>
      <c r="AR72" s="23">
        <v>1.2626617232583579E-2</v>
      </c>
      <c r="AS72" s="23">
        <v>1.3758667371776169E-2</v>
      </c>
      <c r="AT72" s="23">
        <v>1.5424402729066313E-2</v>
      </c>
      <c r="AU72" s="23">
        <v>1.4762137696709319E-2</v>
      </c>
      <c r="AV72" s="23">
        <v>1.2086112825926162E-2</v>
      </c>
      <c r="AW72" s="23">
        <v>8.4196017862653919E-3</v>
      </c>
      <c r="AX72" s="23">
        <v>7.9722658013783049E-3</v>
      </c>
      <c r="AY72" s="23">
        <v>1.0839769891409216E-2</v>
      </c>
      <c r="AZ72" s="23">
        <v>9.6123053860505073E-3</v>
      </c>
      <c r="BA72" s="23">
        <v>1.1710142417394473E-2</v>
      </c>
      <c r="BB72" s="23">
        <v>9.9666816609773647E-3</v>
      </c>
      <c r="BC72" s="23">
        <v>8.5913800714045602E-3</v>
      </c>
      <c r="BD72" s="23">
        <v>9.7781846831750396E-3</v>
      </c>
      <c r="BE72" s="23">
        <v>9.8631933983303142E-3</v>
      </c>
      <c r="BF72" s="23">
        <v>9.1972718725196034E-3</v>
      </c>
      <c r="BG72" s="23">
        <v>9.0347420950373254E-3</v>
      </c>
      <c r="BH72" s="106"/>
      <c r="BN72" s="85"/>
      <c r="BO72" s="13"/>
      <c r="BP72" s="13"/>
      <c r="BQ72" s="13"/>
      <c r="BR72" s="13"/>
      <c r="BS72" s="13"/>
      <c r="BT72" s="13"/>
      <c r="BU72" s="13"/>
      <c r="BV72" s="13"/>
      <c r="BW72" s="13"/>
      <c r="BX72" s="13"/>
      <c r="BY72" s="13"/>
      <c r="BZ72" s="13"/>
      <c r="CA72" s="13"/>
      <c r="CB72" s="13"/>
      <c r="CC72" s="13"/>
      <c r="CD72" s="13"/>
      <c r="CE72" s="13"/>
      <c r="CF72" s="13"/>
      <c r="CG72" s="13"/>
      <c r="CH72" s="13"/>
      <c r="CI72" s="13"/>
      <c r="CJ72" s="13"/>
      <c r="CK72" s="13"/>
      <c r="CL72" s="13"/>
      <c r="CM72" s="13"/>
      <c r="CN72" s="13"/>
      <c r="CO72" s="13"/>
      <c r="CP72" s="13"/>
      <c r="CQ72" s="13"/>
      <c r="CR72" s="13"/>
      <c r="CS72" s="13"/>
      <c r="CT72" s="13"/>
      <c r="CU72" s="13"/>
      <c r="CV72" s="13"/>
      <c r="CW72" s="13"/>
      <c r="CX72" s="13"/>
      <c r="CY72" s="13"/>
      <c r="CZ72" s="13"/>
      <c r="DA72" s="13"/>
      <c r="DB72" s="13"/>
      <c r="DC72" s="13"/>
      <c r="DD72" s="13"/>
      <c r="DE72" s="13"/>
      <c r="DF72" s="13"/>
      <c r="DG72" s="13"/>
      <c r="DH72" s="13"/>
      <c r="DI72" s="13"/>
      <c r="DJ72" s="13"/>
      <c r="DK72" s="13"/>
      <c r="DL72" s="13"/>
      <c r="DM72" s="13"/>
      <c r="DN72" s="13"/>
      <c r="DO72" s="13"/>
      <c r="DP72" s="13"/>
      <c r="DQ72" s="13"/>
      <c r="DR72" s="13"/>
      <c r="DS72" s="13"/>
      <c r="DT72" s="13"/>
      <c r="DU72" s="13"/>
      <c r="DV72" s="13"/>
      <c r="DW72" s="13"/>
      <c r="DX72" s="13"/>
      <c r="DY72" s="85"/>
    </row>
    <row r="73" spans="1:129" s="93" customFormat="1" ht="15" thickBot="1" x14ac:dyDescent="0.4">
      <c r="A73" s="97" t="s">
        <v>113</v>
      </c>
      <c r="B73" s="98" t="s">
        <v>114</v>
      </c>
      <c r="C73" s="23">
        <v>2.7261442022178773E-2</v>
      </c>
      <c r="D73" s="23">
        <v>2.4744377597555999E-2</v>
      </c>
      <c r="E73" s="23">
        <v>2.727675068393276E-2</v>
      </c>
      <c r="F73" s="23">
        <v>2.6236805976606617E-2</v>
      </c>
      <c r="G73" s="23">
        <v>2.9205242432264803E-2</v>
      </c>
      <c r="H73" s="23">
        <v>3.2914209290098577E-2</v>
      </c>
      <c r="I73" s="23">
        <v>3.180424422667797E-2</v>
      </c>
      <c r="J73" s="23">
        <v>2.3923311352249052E-2</v>
      </c>
      <c r="K73" s="23">
        <v>2.7673660942448074E-2</v>
      </c>
      <c r="L73" s="23">
        <v>2.335124441950652E-2</v>
      </c>
      <c r="M73" s="23">
        <v>1.7593143197059173E-2</v>
      </c>
      <c r="N73" s="23">
        <v>2.0139445605161531E-2</v>
      </c>
      <c r="O73" s="23">
        <v>1.4672282898483196E-2</v>
      </c>
      <c r="P73" s="23">
        <v>1.519313144629417E-2</v>
      </c>
      <c r="Q73" s="23">
        <v>1.1985487081662876E-2</v>
      </c>
      <c r="R73" s="23">
        <v>1.5427950797053211E-2</v>
      </c>
      <c r="S73" s="23">
        <v>1.5644492732796517E-2</v>
      </c>
      <c r="T73" s="23">
        <v>1.744805005571114E-2</v>
      </c>
      <c r="U73" s="23">
        <v>1.8789234434423374E-2</v>
      </c>
      <c r="V73" s="23">
        <v>1.6854079175595869E-2</v>
      </c>
      <c r="W73" s="23">
        <v>2.0451075122352898E-2</v>
      </c>
      <c r="X73" s="23">
        <v>2.2603326075138062E-2</v>
      </c>
      <c r="Y73" s="23">
        <v>1.999788634808097E-2</v>
      </c>
      <c r="Z73" s="23">
        <v>1.8537704056129825E-2</v>
      </c>
      <c r="AA73" s="23">
        <v>2.4230461561092872E-2</v>
      </c>
      <c r="AB73" s="23">
        <v>2.0288322378053648E-2</v>
      </c>
      <c r="AC73" s="23">
        <v>2.3383636590141851E-2</v>
      </c>
      <c r="AD73" s="23">
        <v>1.6489958012244336E-2</v>
      </c>
      <c r="AE73" s="23">
        <v>1.1377854426770384E-2</v>
      </c>
      <c r="AF73" s="23">
        <v>1.1378323367753533E-2</v>
      </c>
      <c r="AG73" s="23">
        <v>1.0443609343668151E-2</v>
      </c>
      <c r="AH73" s="23">
        <v>1.2819235348535057E-2</v>
      </c>
      <c r="AI73" s="23">
        <v>1.9228464907520539E-2</v>
      </c>
      <c r="AJ73" s="23">
        <v>1.7181642210401655E-2</v>
      </c>
      <c r="AK73" s="23">
        <v>1.9543305677971988E-2</v>
      </c>
      <c r="AL73" s="23">
        <v>2.0302249705276072E-2</v>
      </c>
      <c r="AM73" s="23">
        <v>1.0155821331317698E-2</v>
      </c>
      <c r="AN73" s="23">
        <v>1.9579343250831379E-2</v>
      </c>
      <c r="AO73" s="23">
        <v>1.9302699413643102E-2</v>
      </c>
      <c r="AP73" s="23">
        <v>1.8987235051769403E-2</v>
      </c>
      <c r="AQ73" s="23">
        <v>2.0332718404438035E-2</v>
      </c>
      <c r="AR73" s="23">
        <v>1.7863863118359483E-2</v>
      </c>
      <c r="AS73" s="23">
        <v>1.6619352348616865E-2</v>
      </c>
      <c r="AT73" s="23">
        <v>1.8310968056264868E-2</v>
      </c>
      <c r="AU73" s="23">
        <v>1.1806789454028603E-2</v>
      </c>
      <c r="AV73" s="23">
        <v>1.9835210849817923E-2</v>
      </c>
      <c r="AW73" s="23">
        <v>1.6654416101336608E-2</v>
      </c>
      <c r="AX73" s="23">
        <v>1.7368417575869828E-2</v>
      </c>
      <c r="AY73" s="23">
        <v>1.0322728833303745E-2</v>
      </c>
      <c r="AZ73" s="23">
        <v>9.2474667667375981E-3</v>
      </c>
      <c r="BA73" s="23">
        <v>1.1537992277117833E-2</v>
      </c>
      <c r="BB73" s="23">
        <v>1.0368404933509033E-2</v>
      </c>
      <c r="BC73" s="23">
        <v>7.5947666001542199E-3</v>
      </c>
      <c r="BD73" s="23">
        <v>6.3398005106932859E-3</v>
      </c>
      <c r="BE73" s="23">
        <v>6.1214940396734979E-3</v>
      </c>
      <c r="BF73" s="23">
        <v>6.0828834366984394E-3</v>
      </c>
      <c r="BG73" s="23">
        <v>7.7673959773409823E-3</v>
      </c>
      <c r="BH73" s="106"/>
      <c r="BN73" s="85"/>
      <c r="BO73" s="13"/>
      <c r="BP73" s="13"/>
      <c r="BQ73" s="13"/>
      <c r="BR73" s="13"/>
      <c r="BS73" s="13"/>
      <c r="BT73" s="13"/>
      <c r="BU73" s="13"/>
      <c r="BV73" s="13"/>
      <c r="BW73" s="13"/>
      <c r="BX73" s="13"/>
      <c r="BY73" s="13"/>
      <c r="BZ73" s="13"/>
      <c r="CA73" s="13"/>
      <c r="CB73" s="13"/>
      <c r="CC73" s="13"/>
      <c r="CD73" s="13"/>
      <c r="CE73" s="13"/>
      <c r="CF73" s="13"/>
      <c r="CG73" s="13"/>
      <c r="CH73" s="13"/>
      <c r="CI73" s="13"/>
      <c r="CJ73" s="13"/>
      <c r="CK73" s="13"/>
      <c r="CL73" s="13"/>
      <c r="CM73" s="13"/>
      <c r="CN73" s="13"/>
      <c r="CO73" s="13"/>
      <c r="CP73" s="13"/>
      <c r="CQ73" s="13"/>
      <c r="CR73" s="13"/>
      <c r="CS73" s="13"/>
      <c r="CT73" s="13"/>
      <c r="CU73" s="13"/>
      <c r="CV73" s="13"/>
      <c r="CW73" s="13"/>
      <c r="CX73" s="13"/>
      <c r="CY73" s="13"/>
      <c r="CZ73" s="13"/>
      <c r="DA73" s="13"/>
      <c r="DB73" s="13"/>
      <c r="DC73" s="13"/>
      <c r="DD73" s="13"/>
      <c r="DE73" s="13"/>
      <c r="DF73" s="13"/>
      <c r="DG73" s="13"/>
      <c r="DH73" s="13"/>
      <c r="DI73" s="13"/>
      <c r="DJ73" s="13"/>
      <c r="DK73" s="13"/>
      <c r="DL73" s="13"/>
      <c r="DM73" s="13"/>
      <c r="DN73" s="13"/>
      <c r="DO73" s="13"/>
      <c r="DP73" s="13"/>
      <c r="DQ73" s="13"/>
      <c r="DR73" s="13"/>
      <c r="DS73" s="13"/>
      <c r="DT73" s="13"/>
      <c r="DU73" s="13"/>
      <c r="DV73" s="13"/>
      <c r="DW73" s="13"/>
      <c r="DX73" s="13"/>
      <c r="DY73" s="85"/>
    </row>
    <row r="74" spans="1:129" s="93" customFormat="1" ht="15" thickBot="1" x14ac:dyDescent="0.4">
      <c r="A74" s="97" t="s">
        <v>115</v>
      </c>
      <c r="B74" s="98" t="s">
        <v>17</v>
      </c>
      <c r="C74" s="23">
        <v>2.9182946998958972E-2</v>
      </c>
      <c r="D74" s="23">
        <v>3.0017060465359832E-2</v>
      </c>
      <c r="E74" s="23">
        <v>3.4056888218248864E-2</v>
      </c>
      <c r="F74" s="23">
        <v>3.6650753133996024E-2</v>
      </c>
      <c r="G74" s="23">
        <v>3.9774146110513282E-2</v>
      </c>
      <c r="H74" s="23">
        <v>3.4049429943836057E-2</v>
      </c>
      <c r="I74" s="23">
        <v>3.2241096040742309E-2</v>
      </c>
      <c r="J74" s="23">
        <v>3.4169959372844214E-2</v>
      </c>
      <c r="K74" s="23">
        <v>2.9053923037144297E-2</v>
      </c>
      <c r="L74" s="23">
        <v>2.864931944458075E-2</v>
      </c>
      <c r="M74" s="23">
        <v>3.0073882751446842E-2</v>
      </c>
      <c r="N74" s="23">
        <v>3.4441720321068424E-2</v>
      </c>
      <c r="O74" s="23">
        <v>3.3056848875149508E-2</v>
      </c>
      <c r="P74" s="23">
        <v>3.0383728386871898E-2</v>
      </c>
      <c r="Q74" s="23">
        <v>2.8583579165723478E-2</v>
      </c>
      <c r="R74" s="23">
        <v>3.0484300639611737E-2</v>
      </c>
      <c r="S74" s="23">
        <v>2.9490870560144513E-2</v>
      </c>
      <c r="T74" s="23">
        <v>2.9458418766037883E-2</v>
      </c>
      <c r="U74" s="23">
        <v>3.0101630383746417E-2</v>
      </c>
      <c r="V74" s="23">
        <v>3.3003370455289775E-2</v>
      </c>
      <c r="W74" s="23">
        <v>3.6194667499586004E-2</v>
      </c>
      <c r="X74" s="23">
        <v>3.5789059268373911E-2</v>
      </c>
      <c r="Y74" s="23">
        <v>3.8346158493603004E-2</v>
      </c>
      <c r="Z74" s="23">
        <v>3.8400070344879696E-2</v>
      </c>
      <c r="AA74" s="23">
        <v>4.3764377601103958E-2</v>
      </c>
      <c r="AB74" s="23">
        <v>4.5667406039813209E-2</v>
      </c>
      <c r="AC74" s="23">
        <v>4.6937284988889723E-2</v>
      </c>
      <c r="AD74" s="23">
        <v>4.8564124909112029E-2</v>
      </c>
      <c r="AE74" s="23">
        <v>4.952481780545312E-2</v>
      </c>
      <c r="AF74" s="23">
        <v>4.9371110645039962E-2</v>
      </c>
      <c r="AG74" s="23">
        <v>4.719404190494661E-2</v>
      </c>
      <c r="AH74" s="23">
        <v>4.7471574231360725E-2</v>
      </c>
      <c r="AI74" s="23">
        <v>5.0233277579676792E-2</v>
      </c>
      <c r="AJ74" s="23">
        <v>4.9364281515707889E-2</v>
      </c>
      <c r="AK74" s="23">
        <v>5.0217768665999252E-2</v>
      </c>
      <c r="AL74" s="23">
        <v>5.0713777820393657E-2</v>
      </c>
      <c r="AM74" s="23">
        <v>4.3609540011557799E-2</v>
      </c>
      <c r="AN74" s="23">
        <v>4.4684242884146214E-2</v>
      </c>
      <c r="AO74" s="23">
        <v>4.5470672789337627E-2</v>
      </c>
      <c r="AP74" s="23">
        <v>4.8234082585234227E-2</v>
      </c>
      <c r="AQ74" s="23">
        <v>5.0537497408865192E-2</v>
      </c>
      <c r="AR74" s="23">
        <v>4.9661571110957176E-2</v>
      </c>
      <c r="AS74" s="23">
        <v>4.6348982424634783E-2</v>
      </c>
      <c r="AT74" s="23">
        <v>4.8372269863833382E-2</v>
      </c>
      <c r="AU74" s="23">
        <v>5.15978231610211E-2</v>
      </c>
      <c r="AV74" s="23">
        <v>4.9269940572757437E-2</v>
      </c>
      <c r="AW74" s="23">
        <v>4.6153597506727179E-2</v>
      </c>
      <c r="AX74" s="23">
        <v>4.5604629696806641E-2</v>
      </c>
      <c r="AY74" s="23">
        <v>4.3389934277264362E-2</v>
      </c>
      <c r="AZ74" s="23">
        <v>4.304341446845459E-2</v>
      </c>
      <c r="BA74" s="23">
        <v>4.0756798931031527E-2</v>
      </c>
      <c r="BB74" s="23">
        <v>3.6848420432922316E-2</v>
      </c>
      <c r="BC74" s="23">
        <v>3.6938515662714361E-2</v>
      </c>
      <c r="BD74" s="23">
        <v>3.4854301870821176E-2</v>
      </c>
      <c r="BE74" s="23">
        <v>3.3389068369508917E-2</v>
      </c>
      <c r="BF74" s="23">
        <v>3.3427815789495788E-2</v>
      </c>
      <c r="BG74" s="23">
        <v>3.4977439195798203E-2</v>
      </c>
      <c r="BH74" s="106"/>
      <c r="BN74" s="85"/>
      <c r="BO74" s="13"/>
      <c r="BP74" s="13"/>
      <c r="BQ74" s="13"/>
      <c r="BR74" s="13"/>
      <c r="BS74" s="13"/>
      <c r="BT74" s="13"/>
      <c r="BU74" s="13"/>
      <c r="BV74" s="13"/>
      <c r="BW74" s="13"/>
      <c r="BX74" s="13"/>
      <c r="BY74" s="13"/>
      <c r="BZ74" s="13"/>
      <c r="CA74" s="13"/>
      <c r="CB74" s="13"/>
      <c r="CC74" s="13"/>
      <c r="CD74" s="13"/>
      <c r="CE74" s="13"/>
      <c r="CF74" s="13"/>
      <c r="CG74" s="13"/>
      <c r="CH74" s="13"/>
      <c r="CI74" s="13"/>
      <c r="CJ74" s="13"/>
      <c r="CK74" s="13"/>
      <c r="CL74" s="13"/>
      <c r="CM74" s="13"/>
      <c r="CN74" s="13"/>
      <c r="CO74" s="13"/>
      <c r="CP74" s="13"/>
      <c r="CQ74" s="13"/>
      <c r="CR74" s="13"/>
      <c r="CS74" s="13"/>
      <c r="CT74" s="13"/>
      <c r="CU74" s="13"/>
      <c r="CV74" s="13"/>
      <c r="CW74" s="13"/>
      <c r="CX74" s="13"/>
      <c r="CY74" s="13"/>
      <c r="CZ74" s="13"/>
      <c r="DA74" s="13"/>
      <c r="DB74" s="13"/>
      <c r="DC74" s="13"/>
      <c r="DD74" s="13"/>
      <c r="DE74" s="13"/>
      <c r="DF74" s="13"/>
      <c r="DG74" s="13"/>
      <c r="DH74" s="13"/>
      <c r="DI74" s="13"/>
      <c r="DJ74" s="13"/>
      <c r="DK74" s="13"/>
      <c r="DL74" s="13"/>
      <c r="DM74" s="13"/>
      <c r="DN74" s="13"/>
      <c r="DO74" s="13"/>
      <c r="DP74" s="13"/>
      <c r="DQ74" s="13"/>
      <c r="DR74" s="13"/>
      <c r="DS74" s="13"/>
      <c r="DT74" s="13"/>
      <c r="DU74" s="13"/>
      <c r="DV74" s="13"/>
      <c r="DW74" s="13"/>
      <c r="DX74" s="13"/>
      <c r="DY74" s="85"/>
    </row>
    <row r="75" spans="1:129" s="93" customFormat="1" ht="15" thickBot="1" x14ac:dyDescent="0.4">
      <c r="A75" s="97" t="s">
        <v>118</v>
      </c>
      <c r="B75" s="98" t="s">
        <v>119</v>
      </c>
      <c r="C75" s="23">
        <v>1.1330675565110369E-3</v>
      </c>
      <c r="D75" s="23">
        <v>2.2187526347153303E-3</v>
      </c>
      <c r="E75" s="23">
        <v>2.7297858519339255E-3</v>
      </c>
      <c r="F75" s="23">
        <v>3.0950231822609057E-3</v>
      </c>
      <c r="G75" s="23">
        <v>3.0491539852377089E-3</v>
      </c>
      <c r="H75" s="23">
        <v>3.433182490795965E-3</v>
      </c>
      <c r="I75" s="23">
        <v>3.1443373012237899E-3</v>
      </c>
      <c r="J75" s="23">
        <v>1.6354299116475113E-3</v>
      </c>
      <c r="K75" s="23">
        <v>2.6920660790548641E-3</v>
      </c>
      <c r="L75" s="23">
        <v>3.7071933194163819E-3</v>
      </c>
      <c r="M75" s="23">
        <v>3.9856846357422277E-3</v>
      </c>
      <c r="N75" s="23">
        <v>3.8659662728309711E-3</v>
      </c>
      <c r="O75" s="23">
        <v>4.7743704771842886E-3</v>
      </c>
      <c r="P75" s="23">
        <v>3.9733713454368023E-3</v>
      </c>
      <c r="Q75" s="23">
        <v>5.2355669027538505E-3</v>
      </c>
      <c r="R75" s="23">
        <v>3.3475047954504003E-3</v>
      </c>
      <c r="S75" s="23">
        <v>3.7120830582778709E-3</v>
      </c>
      <c r="T75" s="23">
        <v>3.8668823600300959E-3</v>
      </c>
      <c r="U75" s="23">
        <v>3.9551234939982794E-3</v>
      </c>
      <c r="V75" s="23">
        <v>3.0697410250180345E-3</v>
      </c>
      <c r="W75" s="23">
        <v>3.3259103402162636E-3</v>
      </c>
      <c r="X75" s="23">
        <v>3.6333246174724727E-3</v>
      </c>
      <c r="Y75" s="23">
        <v>3.358498661147109E-3</v>
      </c>
      <c r="Z75" s="23">
        <v>3.3214838843506739E-3</v>
      </c>
      <c r="AA75" s="23">
        <v>3.5585279180782511E-3</v>
      </c>
      <c r="AB75" s="23">
        <v>3.9452770758624783E-3</v>
      </c>
      <c r="AC75" s="23">
        <v>3.9686792703326765E-3</v>
      </c>
      <c r="AD75" s="23">
        <v>4.3247291962092652E-3</v>
      </c>
      <c r="AE75" s="23">
        <v>6.1528262429372555E-3</v>
      </c>
      <c r="AF75" s="23">
        <v>3.4805869462036991E-3</v>
      </c>
      <c r="AG75" s="23">
        <v>3.7491896095329861E-3</v>
      </c>
      <c r="AH75" s="23">
        <v>2.6235859675742914E-3</v>
      </c>
      <c r="AI75" s="23">
        <v>3.3381841301627531E-3</v>
      </c>
      <c r="AJ75" s="23">
        <v>2.9950008368361293E-3</v>
      </c>
      <c r="AK75" s="23">
        <v>3.8044918253360011E-3</v>
      </c>
      <c r="AL75" s="23">
        <v>3.6481045193459227E-3</v>
      </c>
      <c r="AM75" s="23">
        <v>1.33127135818494E-3</v>
      </c>
      <c r="AN75" s="23">
        <v>2.4394922436858295E-3</v>
      </c>
      <c r="AO75" s="23">
        <v>3.219763699698854E-3</v>
      </c>
      <c r="AP75" s="23">
        <v>2.9968271240931902E-3</v>
      </c>
      <c r="AQ75" s="23">
        <v>2.896271271393139E-3</v>
      </c>
      <c r="AR75" s="23">
        <v>4.6883462367951012E-3</v>
      </c>
      <c r="AS75" s="23">
        <v>5.0977177519010335E-3</v>
      </c>
      <c r="AT75" s="23">
        <v>5.0565897432094083E-3</v>
      </c>
      <c r="AU75" s="23">
        <v>5.6486397715718364E-3</v>
      </c>
      <c r="AV75" s="23">
        <v>4.2968015214766113E-3</v>
      </c>
      <c r="AW75" s="23">
        <v>5.2631869496234541E-3</v>
      </c>
      <c r="AX75" s="23">
        <v>7.0360813733270989E-3</v>
      </c>
      <c r="AY75" s="23">
        <v>7.0011409306033378E-3</v>
      </c>
      <c r="AZ75" s="23">
        <v>5.8611664562513788E-3</v>
      </c>
      <c r="BA75" s="23">
        <v>5.7501670786518407E-3</v>
      </c>
      <c r="BB75" s="23">
        <v>5.7864852589361868E-3</v>
      </c>
      <c r="BC75" s="23">
        <v>6.3802942276605622E-3</v>
      </c>
      <c r="BD75" s="23">
        <v>4.2367723345792625E-3</v>
      </c>
      <c r="BE75" s="23">
        <v>5.0570588454451216E-3</v>
      </c>
      <c r="BF75" s="23">
        <v>5.2340487646274888E-3</v>
      </c>
      <c r="BG75" s="23">
        <v>7.3114401319942651E-3</v>
      </c>
      <c r="BH75" s="106"/>
      <c r="BN75" s="85"/>
      <c r="BO75" s="13"/>
      <c r="BP75" s="13"/>
      <c r="BQ75" s="13"/>
      <c r="BR75" s="13"/>
      <c r="BS75" s="13"/>
      <c r="BT75" s="13"/>
      <c r="BU75" s="13"/>
      <c r="BV75" s="13"/>
      <c r="BW75" s="13"/>
      <c r="BX75" s="13"/>
      <c r="BY75" s="13"/>
      <c r="BZ75" s="13"/>
      <c r="CA75" s="13"/>
      <c r="CB75" s="13"/>
      <c r="CC75" s="13"/>
      <c r="CD75" s="13"/>
      <c r="CE75" s="13"/>
      <c r="CF75" s="13"/>
      <c r="CG75" s="13"/>
      <c r="CH75" s="13"/>
      <c r="CI75" s="13"/>
      <c r="CJ75" s="13"/>
      <c r="CK75" s="13"/>
      <c r="CL75" s="13"/>
      <c r="CM75" s="13"/>
      <c r="CN75" s="13"/>
      <c r="CO75" s="13"/>
      <c r="CP75" s="13"/>
      <c r="CQ75" s="13"/>
      <c r="CR75" s="13"/>
      <c r="CS75" s="13"/>
      <c r="CT75" s="13"/>
      <c r="CU75" s="13"/>
      <c r="CV75" s="13"/>
      <c r="CW75" s="13"/>
      <c r="CX75" s="13"/>
      <c r="CY75" s="13"/>
      <c r="CZ75" s="13"/>
      <c r="DA75" s="13"/>
      <c r="DB75" s="13"/>
      <c r="DC75" s="13"/>
      <c r="DD75" s="13"/>
      <c r="DE75" s="13"/>
      <c r="DF75" s="13"/>
      <c r="DG75" s="13"/>
      <c r="DH75" s="13"/>
      <c r="DI75" s="13"/>
      <c r="DJ75" s="13"/>
      <c r="DK75" s="13"/>
      <c r="DL75" s="13"/>
      <c r="DM75" s="13"/>
      <c r="DN75" s="13"/>
      <c r="DO75" s="13"/>
      <c r="DP75" s="13"/>
      <c r="DQ75" s="13"/>
      <c r="DR75" s="13"/>
      <c r="DS75" s="13"/>
      <c r="DT75" s="13"/>
      <c r="DU75" s="13"/>
      <c r="DV75" s="13"/>
      <c r="DW75" s="13"/>
      <c r="DX75" s="13"/>
      <c r="DY75" s="85"/>
    </row>
    <row r="76" spans="1:129" s="93" customFormat="1" ht="15" thickBot="1" x14ac:dyDescent="0.4">
      <c r="A76" s="96"/>
      <c r="B76" s="96" t="s">
        <v>148</v>
      </c>
      <c r="C76" s="24">
        <v>2.2386712156545582E-2</v>
      </c>
      <c r="D76" s="24">
        <v>2.0045008927476793E-2</v>
      </c>
      <c r="E76" s="24">
        <v>2.1663835026187354E-2</v>
      </c>
      <c r="F76" s="24">
        <v>2.10970095993867E-2</v>
      </c>
      <c r="G76" s="24">
        <v>2.1697488540732678E-2</v>
      </c>
      <c r="H76" s="24">
        <v>1.9023647764379242E-2</v>
      </c>
      <c r="I76" s="24">
        <v>1.9213862763608685E-2</v>
      </c>
      <c r="J76" s="24">
        <v>1.9837377301046667E-2</v>
      </c>
      <c r="K76" s="24">
        <v>2.0017977888456329E-2</v>
      </c>
      <c r="L76" s="24">
        <v>2.0353868284473036E-2</v>
      </c>
      <c r="M76" s="24">
        <v>2.092001539715016E-2</v>
      </c>
      <c r="N76" s="24">
        <v>2.1077250435239194E-2</v>
      </c>
      <c r="O76" s="24">
        <v>2.1054810552438682E-2</v>
      </c>
      <c r="P76" s="24">
        <v>2.0907760329381742E-2</v>
      </c>
      <c r="Q76" s="24">
        <v>1.9457300747871182E-2</v>
      </c>
      <c r="R76" s="24">
        <v>2.0253857141032238E-2</v>
      </c>
      <c r="S76" s="24">
        <v>2.1384213376907532E-2</v>
      </c>
      <c r="T76" s="24">
        <v>2.2558878731694938E-2</v>
      </c>
      <c r="U76" s="24">
        <v>2.3045294891576376E-2</v>
      </c>
      <c r="V76" s="24">
        <v>2.316010188163398E-2</v>
      </c>
      <c r="W76" s="24">
        <v>2.3282688511375452E-2</v>
      </c>
      <c r="X76" s="24">
        <v>2.3421547957442813E-2</v>
      </c>
      <c r="Y76" s="24">
        <v>2.4371119379205063E-2</v>
      </c>
      <c r="Z76" s="24">
        <v>2.4060696431241289E-2</v>
      </c>
      <c r="AA76" s="24">
        <v>2.5127746094230973E-2</v>
      </c>
      <c r="AB76" s="24">
        <v>2.686425926919473E-2</v>
      </c>
      <c r="AC76" s="24">
        <v>2.7143951217012061E-2</v>
      </c>
      <c r="AD76" s="24">
        <v>2.7436169365153064E-2</v>
      </c>
      <c r="AE76" s="24">
        <v>2.7544848754116783E-2</v>
      </c>
      <c r="AF76" s="24">
        <v>2.7470862746073237E-2</v>
      </c>
      <c r="AG76" s="24">
        <v>2.6334652597796156E-2</v>
      </c>
      <c r="AH76" s="24">
        <v>2.5826621061110874E-2</v>
      </c>
      <c r="AI76" s="24">
        <v>2.7405621843555286E-2</v>
      </c>
      <c r="AJ76" s="24">
        <v>2.6828904927836284E-2</v>
      </c>
      <c r="AK76" s="24">
        <v>2.6882239095470297E-2</v>
      </c>
      <c r="AL76" s="24">
        <v>2.7172161611215016E-2</v>
      </c>
      <c r="AM76" s="24">
        <v>1.9505242397624283E-2</v>
      </c>
      <c r="AN76" s="24">
        <v>2.431276394912377E-2</v>
      </c>
      <c r="AO76" s="24">
        <v>2.5500909062284909E-2</v>
      </c>
      <c r="AP76" s="24">
        <v>2.7143253187483739E-2</v>
      </c>
      <c r="AQ76" s="24">
        <v>2.8813875284927102E-2</v>
      </c>
      <c r="AR76" s="24">
        <v>2.9051375632388372E-2</v>
      </c>
      <c r="AS76" s="24">
        <v>2.9131203915404798E-2</v>
      </c>
      <c r="AT76" s="24">
        <v>2.925344279857265E-2</v>
      </c>
      <c r="AU76" s="24">
        <v>2.8927442568273801E-2</v>
      </c>
      <c r="AV76" s="24">
        <v>2.8115638561145559E-2</v>
      </c>
      <c r="AW76" s="24">
        <v>2.7739190756313377E-2</v>
      </c>
      <c r="AX76" s="24">
        <v>2.7831357945672666E-2</v>
      </c>
      <c r="AY76" s="24">
        <v>2.6003878754142749E-2</v>
      </c>
      <c r="AZ76" s="24">
        <v>2.505524535030541E-2</v>
      </c>
      <c r="BA76" s="24">
        <v>2.3938912439828059E-2</v>
      </c>
      <c r="BB76" s="24">
        <v>2.2286138702922807E-2</v>
      </c>
      <c r="BC76" s="24">
        <v>2.1482706515784364E-2</v>
      </c>
      <c r="BD76" s="24">
        <v>1.9431638189626246E-2</v>
      </c>
      <c r="BE76" s="24">
        <v>1.9764815070878544E-2</v>
      </c>
      <c r="BF76" s="24">
        <v>1.951670768127739E-2</v>
      </c>
      <c r="BG76" s="24">
        <v>2.0739199565491598E-2</v>
      </c>
      <c r="BH76" s="108"/>
      <c r="BN76" s="85"/>
      <c r="BO76" s="13"/>
      <c r="BP76" s="13"/>
      <c r="BQ76" s="13"/>
      <c r="BR76" s="13"/>
      <c r="BS76" s="13"/>
      <c r="BT76" s="13"/>
      <c r="BU76" s="13"/>
      <c r="BV76" s="13"/>
      <c r="BW76" s="13"/>
      <c r="BX76" s="13"/>
      <c r="BY76" s="13"/>
      <c r="BZ76" s="13"/>
      <c r="CA76" s="13"/>
      <c r="CB76" s="13"/>
      <c r="CC76" s="13"/>
      <c r="CD76" s="13"/>
      <c r="CE76" s="13"/>
      <c r="CF76" s="13"/>
      <c r="CG76" s="13"/>
      <c r="CH76" s="13"/>
      <c r="CI76" s="13"/>
      <c r="CJ76" s="13"/>
      <c r="CK76" s="13"/>
      <c r="CL76" s="13"/>
      <c r="CM76" s="13"/>
      <c r="CN76" s="13"/>
      <c r="CO76" s="13"/>
      <c r="CP76" s="13"/>
      <c r="CQ76" s="13"/>
      <c r="CR76" s="13"/>
      <c r="CS76" s="13"/>
      <c r="CT76" s="13"/>
      <c r="CU76" s="13"/>
      <c r="CV76" s="13"/>
      <c r="CW76" s="13"/>
      <c r="CX76" s="13"/>
      <c r="CY76" s="13"/>
      <c r="CZ76" s="13"/>
      <c r="DA76" s="13"/>
      <c r="DB76" s="13"/>
      <c r="DC76" s="13"/>
      <c r="DD76" s="13"/>
      <c r="DE76" s="13"/>
      <c r="DF76" s="13"/>
      <c r="DG76" s="13"/>
      <c r="DH76" s="13"/>
      <c r="DI76" s="13"/>
      <c r="DJ76" s="13"/>
      <c r="DK76" s="13"/>
      <c r="DL76" s="13"/>
      <c r="DM76" s="13"/>
      <c r="DN76" s="13"/>
      <c r="DO76" s="13"/>
      <c r="DP76" s="13"/>
      <c r="DQ76" s="13"/>
      <c r="DR76" s="13"/>
      <c r="DS76" s="13"/>
      <c r="DT76" s="13"/>
      <c r="DU76" s="13"/>
      <c r="DV76" s="13"/>
      <c r="DW76" s="13"/>
      <c r="DX76" s="13"/>
      <c r="DY76" s="85"/>
    </row>
    <row r="77" spans="1:129" s="93" customFormat="1" ht="15" thickBot="1" x14ac:dyDescent="0.4">
      <c r="A77" s="94" t="s">
        <v>116</v>
      </c>
      <c r="B77" s="95" t="s">
        <v>117</v>
      </c>
      <c r="C77" s="23">
        <v>2.2038177086846585E-3</v>
      </c>
      <c r="D77" s="23">
        <v>2.0749850673183194E-3</v>
      </c>
      <c r="E77" s="23">
        <v>1.9470955713765759E-3</v>
      </c>
      <c r="F77" s="23">
        <v>1.9209914305487062E-3</v>
      </c>
      <c r="G77" s="23">
        <v>2.0041724674337621E-3</v>
      </c>
      <c r="H77" s="23">
        <v>1.9925459101272146E-3</v>
      </c>
      <c r="I77" s="23">
        <v>1.8552850891477416E-3</v>
      </c>
      <c r="J77" s="23">
        <v>1.3389130114164842E-3</v>
      </c>
      <c r="K77" s="23">
        <v>1.0157218425527121E-3</v>
      </c>
      <c r="L77" s="23">
        <v>1.284080666758449E-3</v>
      </c>
      <c r="M77" s="23">
        <v>9.1204442926491169E-4</v>
      </c>
      <c r="N77" s="23">
        <v>1.1148431222326753E-3</v>
      </c>
      <c r="O77" s="23">
        <v>1.2277154836667055E-3</v>
      </c>
      <c r="P77" s="23">
        <v>1.4312085599158307E-3</v>
      </c>
      <c r="Q77" s="23">
        <v>1.5622564804570523E-3</v>
      </c>
      <c r="R77" s="23">
        <v>1.733048381848177E-3</v>
      </c>
      <c r="S77" s="23">
        <v>1.582670230756924E-3</v>
      </c>
      <c r="T77" s="23">
        <v>1.9088059941417001E-3</v>
      </c>
      <c r="U77" s="23">
        <v>1.723436216874454E-3</v>
      </c>
      <c r="V77" s="23">
        <v>1.6648909257539616E-3</v>
      </c>
      <c r="W77" s="23">
        <v>1.932433398586262E-3</v>
      </c>
      <c r="X77" s="23">
        <v>1.6642178933232317E-3</v>
      </c>
      <c r="Y77" s="23">
        <v>2.1078251696435174E-3</v>
      </c>
      <c r="Z77" s="23">
        <v>2.325480959303457E-3</v>
      </c>
      <c r="AA77" s="23">
        <v>3.865947619946495E-3</v>
      </c>
      <c r="AB77" s="23">
        <v>3.6525862408115142E-3</v>
      </c>
      <c r="AC77" s="23">
        <v>3.1076669057325109E-3</v>
      </c>
      <c r="AD77" s="23">
        <v>3.2327584638695522E-3</v>
      </c>
      <c r="AE77" s="23">
        <v>3.3126086729340838E-3</v>
      </c>
      <c r="AF77" s="23">
        <v>3.3091428160804044E-3</v>
      </c>
      <c r="AG77" s="23">
        <v>2.8527066926947956E-3</v>
      </c>
      <c r="AH77" s="23">
        <v>2.8845422928553514E-3</v>
      </c>
      <c r="AI77" s="23">
        <v>2.9391833966670874E-3</v>
      </c>
      <c r="AJ77" s="23">
        <v>3.212605975903368E-3</v>
      </c>
      <c r="AK77" s="23">
        <v>2.7583491826570043E-3</v>
      </c>
      <c r="AL77" s="23">
        <v>2.7795432491827194E-3</v>
      </c>
      <c r="AM77" s="23">
        <v>2.422128216228084E-3</v>
      </c>
      <c r="AN77" s="23">
        <v>2.6806808228077702E-3</v>
      </c>
      <c r="AO77" s="23">
        <v>2.9403025326080888E-3</v>
      </c>
      <c r="AP77" s="23">
        <v>3.1136143992745451E-3</v>
      </c>
      <c r="AQ77" s="23">
        <v>1.7880799355804494E-3</v>
      </c>
      <c r="AR77" s="23">
        <v>2.6060239077838822E-3</v>
      </c>
      <c r="AS77" s="23">
        <v>2.8469027505326865E-3</v>
      </c>
      <c r="AT77" s="23">
        <v>3.7355779947884841E-3</v>
      </c>
      <c r="AU77" s="23">
        <v>4.0570396088481534E-3</v>
      </c>
      <c r="AV77" s="23">
        <v>4.1138399540357334E-3</v>
      </c>
      <c r="AW77" s="23">
        <v>4.058359678201116E-3</v>
      </c>
      <c r="AX77" s="23">
        <v>3.603281854699584E-3</v>
      </c>
      <c r="AY77" s="23">
        <v>3.6171525123980604E-3</v>
      </c>
      <c r="AZ77" s="23">
        <v>3.4641899596221902E-3</v>
      </c>
      <c r="BA77" s="23">
        <v>3.4575254866728131E-3</v>
      </c>
      <c r="BB77" s="23">
        <v>3.409297363966488E-3</v>
      </c>
      <c r="BC77" s="23">
        <v>3.0461797194080023E-3</v>
      </c>
      <c r="BD77" s="23">
        <v>3.4189232242069641E-3</v>
      </c>
      <c r="BE77" s="23">
        <v>2.6624747679314113E-3</v>
      </c>
      <c r="BF77" s="23">
        <v>2.3695765903011439E-3</v>
      </c>
      <c r="BG77" s="23">
        <v>2.4085535196137231E-3</v>
      </c>
      <c r="BH77" s="106"/>
      <c r="BN77" s="85"/>
      <c r="BO77" s="13"/>
      <c r="BP77" s="13"/>
      <c r="BQ77" s="13"/>
      <c r="BR77" s="13"/>
      <c r="BS77" s="13"/>
      <c r="BT77" s="13"/>
      <c r="BU77" s="13"/>
      <c r="BV77" s="13"/>
      <c r="BW77" s="13"/>
      <c r="BX77" s="13"/>
      <c r="BY77" s="13"/>
      <c r="BZ77" s="13"/>
      <c r="CA77" s="13"/>
      <c r="CB77" s="13"/>
      <c r="CC77" s="13"/>
      <c r="CD77" s="13"/>
      <c r="CE77" s="13"/>
      <c r="CF77" s="13"/>
      <c r="CG77" s="13"/>
      <c r="CH77" s="13"/>
      <c r="CI77" s="13"/>
      <c r="CJ77" s="13"/>
      <c r="CK77" s="13"/>
      <c r="CL77" s="13"/>
      <c r="CM77" s="13"/>
      <c r="CN77" s="13"/>
      <c r="CO77" s="13"/>
      <c r="CP77" s="13"/>
      <c r="CQ77" s="13"/>
      <c r="CR77" s="13"/>
      <c r="CS77" s="13"/>
      <c r="CT77" s="13"/>
      <c r="CU77" s="13"/>
      <c r="CV77" s="13"/>
      <c r="CW77" s="13"/>
      <c r="CX77" s="13"/>
      <c r="CY77" s="13"/>
      <c r="CZ77" s="13"/>
      <c r="DA77" s="13"/>
      <c r="DB77" s="13"/>
      <c r="DC77" s="13"/>
      <c r="DD77" s="13"/>
      <c r="DE77" s="13"/>
      <c r="DF77" s="13"/>
      <c r="DG77" s="13"/>
      <c r="DH77" s="13"/>
      <c r="DI77" s="13"/>
      <c r="DJ77" s="13"/>
      <c r="DK77" s="13"/>
      <c r="DL77" s="13"/>
      <c r="DM77" s="13"/>
      <c r="DN77" s="13"/>
      <c r="DO77" s="13"/>
      <c r="DP77" s="13"/>
      <c r="DQ77" s="13"/>
      <c r="DR77" s="13"/>
      <c r="DS77" s="13"/>
      <c r="DT77" s="13"/>
      <c r="DU77" s="13"/>
      <c r="DV77" s="13"/>
      <c r="DW77" s="13"/>
      <c r="DX77" s="13"/>
      <c r="DY77" s="85"/>
    </row>
    <row r="78" spans="1:129" s="93" customFormat="1" ht="15" thickBot="1" x14ac:dyDescent="0.4">
      <c r="A78" s="96"/>
      <c r="B78" s="99" t="s">
        <v>149</v>
      </c>
      <c r="C78" s="24">
        <v>2.2038177086846585E-3</v>
      </c>
      <c r="D78" s="24">
        <v>2.0749850673183194E-3</v>
      </c>
      <c r="E78" s="24">
        <v>1.9470955713765759E-3</v>
      </c>
      <c r="F78" s="24">
        <v>1.9209914305487062E-3</v>
      </c>
      <c r="G78" s="24">
        <v>2.0041724674337621E-3</v>
      </c>
      <c r="H78" s="24">
        <v>1.9925459101272146E-3</v>
      </c>
      <c r="I78" s="24">
        <v>1.8552850891477416E-3</v>
      </c>
      <c r="J78" s="24">
        <v>1.3389130114164842E-3</v>
      </c>
      <c r="K78" s="24">
        <v>1.0157218425527121E-3</v>
      </c>
      <c r="L78" s="24">
        <v>1.284080666758449E-3</v>
      </c>
      <c r="M78" s="24">
        <v>9.1204442926491169E-4</v>
      </c>
      <c r="N78" s="24">
        <v>1.1148431222326753E-3</v>
      </c>
      <c r="O78" s="24">
        <v>1.2277154836667055E-3</v>
      </c>
      <c r="P78" s="24">
        <v>1.4312085599158307E-3</v>
      </c>
      <c r="Q78" s="24">
        <v>1.5622564804570523E-3</v>
      </c>
      <c r="R78" s="24">
        <v>1.733048381848177E-3</v>
      </c>
      <c r="S78" s="24">
        <v>1.582670230756924E-3</v>
      </c>
      <c r="T78" s="24">
        <v>1.9088059941417001E-3</v>
      </c>
      <c r="U78" s="24">
        <v>1.723436216874454E-3</v>
      </c>
      <c r="V78" s="24">
        <v>1.6648909257539616E-3</v>
      </c>
      <c r="W78" s="24">
        <v>1.932433398586262E-3</v>
      </c>
      <c r="X78" s="24">
        <v>1.6642178933232317E-3</v>
      </c>
      <c r="Y78" s="24">
        <v>2.1078251696435174E-3</v>
      </c>
      <c r="Z78" s="24">
        <v>2.325480959303457E-3</v>
      </c>
      <c r="AA78" s="24">
        <v>3.865947619946495E-3</v>
      </c>
      <c r="AB78" s="24">
        <v>3.6525862408115142E-3</v>
      </c>
      <c r="AC78" s="24">
        <v>3.1076669057325109E-3</v>
      </c>
      <c r="AD78" s="24">
        <v>3.2327584638695522E-3</v>
      </c>
      <c r="AE78" s="24">
        <v>3.3126086729340838E-3</v>
      </c>
      <c r="AF78" s="24">
        <v>3.3091428160804044E-3</v>
      </c>
      <c r="AG78" s="24">
        <v>2.8527066926947956E-3</v>
      </c>
      <c r="AH78" s="24">
        <v>2.8845422928553514E-3</v>
      </c>
      <c r="AI78" s="24">
        <v>2.9391833966670874E-3</v>
      </c>
      <c r="AJ78" s="24">
        <v>3.212605975903368E-3</v>
      </c>
      <c r="AK78" s="24">
        <v>2.7583491826570043E-3</v>
      </c>
      <c r="AL78" s="24">
        <v>2.7795432491827194E-3</v>
      </c>
      <c r="AM78" s="24">
        <v>2.422128216228084E-3</v>
      </c>
      <c r="AN78" s="24">
        <v>2.6806808228077702E-3</v>
      </c>
      <c r="AO78" s="24">
        <v>2.9403025326080888E-3</v>
      </c>
      <c r="AP78" s="24">
        <v>3.1136143992745451E-3</v>
      </c>
      <c r="AQ78" s="24">
        <v>1.7880799355804494E-3</v>
      </c>
      <c r="AR78" s="24">
        <v>2.6060239077838822E-3</v>
      </c>
      <c r="AS78" s="24">
        <v>2.8469027505326865E-3</v>
      </c>
      <c r="AT78" s="24">
        <v>3.7355779947884841E-3</v>
      </c>
      <c r="AU78" s="24">
        <v>4.0570396088481534E-3</v>
      </c>
      <c r="AV78" s="24">
        <v>4.1138399540357334E-3</v>
      </c>
      <c r="AW78" s="24">
        <v>4.058359678201116E-3</v>
      </c>
      <c r="AX78" s="24">
        <v>3.603281854699584E-3</v>
      </c>
      <c r="AY78" s="24">
        <v>3.6171525123980604E-3</v>
      </c>
      <c r="AZ78" s="24">
        <v>3.4641899596221902E-3</v>
      </c>
      <c r="BA78" s="24">
        <v>3.4575254866728131E-3</v>
      </c>
      <c r="BB78" s="24">
        <v>3.409297363966488E-3</v>
      </c>
      <c r="BC78" s="24">
        <v>3.0461797194080023E-3</v>
      </c>
      <c r="BD78" s="24">
        <v>3.4189232242069641E-3</v>
      </c>
      <c r="BE78" s="24">
        <v>2.6624747679314113E-3</v>
      </c>
      <c r="BF78" s="24">
        <v>2.3695765903011439E-3</v>
      </c>
      <c r="BG78" s="24">
        <v>2.4085535196137231E-3</v>
      </c>
      <c r="BH78" s="108"/>
      <c r="BN78" s="85"/>
      <c r="BO78" s="13"/>
      <c r="BP78" s="13"/>
      <c r="BQ78" s="13"/>
      <c r="BR78" s="13"/>
      <c r="BS78" s="13"/>
      <c r="BT78" s="13"/>
      <c r="BU78" s="13"/>
      <c r="BV78" s="13"/>
      <c r="BW78" s="13"/>
      <c r="BX78" s="13"/>
      <c r="BY78" s="13"/>
      <c r="BZ78" s="13"/>
      <c r="CA78" s="13"/>
      <c r="CB78" s="13"/>
      <c r="CC78" s="13"/>
      <c r="CD78" s="13"/>
      <c r="CE78" s="13"/>
      <c r="CF78" s="13"/>
      <c r="CG78" s="13"/>
      <c r="CH78" s="13"/>
      <c r="CI78" s="13"/>
      <c r="CJ78" s="13"/>
      <c r="CK78" s="13"/>
      <c r="CL78" s="13"/>
      <c r="CM78" s="13"/>
      <c r="CN78" s="13"/>
      <c r="CO78" s="13"/>
      <c r="CP78" s="13"/>
      <c r="CQ78" s="13"/>
      <c r="CR78" s="13"/>
      <c r="CS78" s="13"/>
      <c r="CT78" s="13"/>
      <c r="CU78" s="13"/>
      <c r="CV78" s="13"/>
      <c r="CW78" s="13"/>
      <c r="CX78" s="13"/>
      <c r="CY78" s="13"/>
      <c r="CZ78" s="13"/>
      <c r="DA78" s="13"/>
      <c r="DB78" s="13"/>
      <c r="DC78" s="13"/>
      <c r="DD78" s="13"/>
      <c r="DE78" s="13"/>
      <c r="DF78" s="13"/>
      <c r="DG78" s="13"/>
      <c r="DH78" s="13"/>
      <c r="DI78" s="13"/>
      <c r="DJ78" s="13"/>
      <c r="DK78" s="13"/>
      <c r="DL78" s="13"/>
      <c r="DM78" s="13"/>
      <c r="DN78" s="13"/>
      <c r="DO78" s="13"/>
      <c r="DP78" s="13"/>
      <c r="DQ78" s="13"/>
      <c r="DR78" s="13"/>
      <c r="DS78" s="13"/>
      <c r="DT78" s="13"/>
      <c r="DU78" s="13"/>
      <c r="DV78" s="13"/>
      <c r="DW78" s="13"/>
      <c r="DX78" s="13"/>
      <c r="DY78" s="85"/>
    </row>
    <row r="79" spans="1:129" s="93" customFormat="1" ht="15" thickBot="1" x14ac:dyDescent="0.4">
      <c r="A79" s="120" t="s">
        <v>150</v>
      </c>
      <c r="B79" s="120"/>
      <c r="C79" s="25">
        <v>3.5429193804473652E-2</v>
      </c>
      <c r="D79" s="25">
        <v>3.4265751185506579E-2</v>
      </c>
      <c r="E79" s="25">
        <v>3.3385475769295944E-2</v>
      </c>
      <c r="F79" s="25">
        <v>3.2756689396789364E-2</v>
      </c>
      <c r="G79" s="25">
        <v>3.2216378976736827E-2</v>
      </c>
      <c r="H79" s="25">
        <v>3.1675204528495676E-2</v>
      </c>
      <c r="I79" s="25">
        <v>2.9030196074910017E-2</v>
      </c>
      <c r="J79" s="25">
        <v>2.8412062098377159E-2</v>
      </c>
      <c r="K79" s="25">
        <v>2.8278624655536051E-2</v>
      </c>
      <c r="L79" s="25">
        <v>2.8819190712416769E-2</v>
      </c>
      <c r="M79" s="25">
        <v>2.9186943478571103E-2</v>
      </c>
      <c r="N79" s="25">
        <v>2.7795113918552321E-2</v>
      </c>
      <c r="O79" s="25">
        <v>3.0089135633039575E-2</v>
      </c>
      <c r="P79" s="25">
        <v>2.9760316959274107E-2</v>
      </c>
      <c r="Q79" s="25">
        <v>2.8023756703634752E-2</v>
      </c>
      <c r="R79" s="25">
        <v>2.9147606290492876E-2</v>
      </c>
      <c r="S79" s="25">
        <v>2.8460869878749049E-2</v>
      </c>
      <c r="T79" s="25">
        <v>3.014211026328701E-2</v>
      </c>
      <c r="U79" s="25">
        <v>3.1199261091751151E-2</v>
      </c>
      <c r="V79" s="25">
        <v>3.0488595518410832E-2</v>
      </c>
      <c r="W79" s="25">
        <v>3.1617301731660941E-2</v>
      </c>
      <c r="X79" s="25">
        <v>3.1514678615307344E-2</v>
      </c>
      <c r="Y79" s="25">
        <v>3.4316808377124683E-2</v>
      </c>
      <c r="Z79" s="25">
        <v>3.3773228568511428E-2</v>
      </c>
      <c r="AA79" s="25">
        <v>3.3785172616344672E-2</v>
      </c>
      <c r="AB79" s="25">
        <v>3.6545644088997527E-2</v>
      </c>
      <c r="AC79" s="25">
        <v>3.6792359399151861E-2</v>
      </c>
      <c r="AD79" s="25">
        <v>3.7309004786918711E-2</v>
      </c>
      <c r="AE79" s="25">
        <v>3.8203611797911978E-2</v>
      </c>
      <c r="AF79" s="25">
        <v>3.7887057351447755E-2</v>
      </c>
      <c r="AG79" s="25">
        <v>3.6548415058228839E-2</v>
      </c>
      <c r="AH79" s="25">
        <v>3.5545769776552431E-2</v>
      </c>
      <c r="AI79" s="25">
        <v>3.6627106770377942E-2</v>
      </c>
      <c r="AJ79" s="25">
        <v>3.4746983089909811E-2</v>
      </c>
      <c r="AK79" s="25">
        <v>3.4065369470007087E-2</v>
      </c>
      <c r="AL79" s="25">
        <v>3.3805851213246592E-2</v>
      </c>
      <c r="AM79" s="25">
        <v>2.0072039108504264E-2</v>
      </c>
      <c r="AN79" s="25">
        <v>2.6446795681966621E-2</v>
      </c>
      <c r="AO79" s="25">
        <v>3.0821558782817247E-2</v>
      </c>
      <c r="AP79" s="25">
        <v>3.2623021704415472E-2</v>
      </c>
      <c r="AQ79" s="25">
        <v>3.4157400329903317E-2</v>
      </c>
      <c r="AR79" s="25">
        <v>3.4961780845949357E-2</v>
      </c>
      <c r="AS79" s="25">
        <v>3.5426410224332204E-2</v>
      </c>
      <c r="AT79" s="25">
        <v>3.6419559582924546E-2</v>
      </c>
      <c r="AU79" s="25">
        <v>3.5526258069496067E-2</v>
      </c>
      <c r="AV79" s="25">
        <v>3.4163130121479077E-2</v>
      </c>
      <c r="AW79" s="25">
        <v>3.3987824735825928E-2</v>
      </c>
      <c r="AX79" s="25">
        <v>3.2833541823250462E-2</v>
      </c>
      <c r="AY79" s="25">
        <v>3.2231021081446307E-2</v>
      </c>
      <c r="AZ79" s="25">
        <v>3.0951961401210922E-2</v>
      </c>
      <c r="BA79" s="25">
        <v>2.9945956477736475E-2</v>
      </c>
      <c r="BB79" s="25">
        <v>2.9310384691067951E-2</v>
      </c>
      <c r="BC79" s="25">
        <v>2.8490195743667689E-2</v>
      </c>
      <c r="BD79" s="25">
        <v>2.6937281411775326E-2</v>
      </c>
      <c r="BE79" s="25">
        <v>2.7610863850927512E-2</v>
      </c>
      <c r="BF79" s="25">
        <v>2.8353673150343522E-2</v>
      </c>
      <c r="BG79" s="25">
        <v>2.8802812428691291E-2</v>
      </c>
      <c r="BH79" s="108"/>
      <c r="BN79" s="85"/>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3"/>
      <c r="CN79" s="13"/>
      <c r="CO79" s="13"/>
      <c r="CP79" s="13"/>
      <c r="CQ79" s="13"/>
      <c r="CR79" s="13"/>
      <c r="CS79" s="13"/>
      <c r="CT79" s="13"/>
      <c r="CU79" s="13"/>
      <c r="CV79" s="13"/>
      <c r="CW79" s="13"/>
      <c r="CX79" s="13"/>
      <c r="CY79" s="13"/>
      <c r="CZ79" s="13"/>
      <c r="DA79" s="13"/>
      <c r="DB79" s="13"/>
      <c r="DC79" s="13"/>
      <c r="DD79" s="13"/>
      <c r="DE79" s="13"/>
      <c r="DF79" s="13"/>
      <c r="DG79" s="13"/>
      <c r="DH79" s="13"/>
      <c r="DI79" s="13"/>
      <c r="DJ79" s="13"/>
      <c r="DK79" s="13"/>
      <c r="DL79" s="13"/>
      <c r="DM79" s="13"/>
      <c r="DN79" s="13"/>
      <c r="DO79" s="13"/>
      <c r="DP79" s="13"/>
      <c r="DQ79" s="13"/>
      <c r="DR79" s="13"/>
      <c r="DS79" s="13"/>
      <c r="DT79" s="13"/>
      <c r="DU79" s="13"/>
      <c r="DV79" s="13"/>
      <c r="DW79" s="13"/>
      <c r="DX79" s="13"/>
      <c r="DY79" s="85"/>
    </row>
    <row r="80" spans="1:129" x14ac:dyDescent="0.35">
      <c r="A80" s="7"/>
      <c r="B80" s="7"/>
    </row>
    <row r="81" spans="1:129" x14ac:dyDescent="0.35">
      <c r="A81" s="7"/>
      <c r="B81" s="7"/>
    </row>
    <row r="82" spans="1:129" x14ac:dyDescent="0.35">
      <c r="A82" s="7"/>
      <c r="B82" s="7"/>
    </row>
    <row r="83" spans="1:129" x14ac:dyDescent="0.35">
      <c r="A83" s="7"/>
      <c r="B83" s="7" t="s">
        <v>178</v>
      </c>
    </row>
    <row r="84" spans="1:129" x14ac:dyDescent="0.35">
      <c r="A84" s="7"/>
      <c r="B84" s="7"/>
    </row>
    <row r="85" spans="1:129" x14ac:dyDescent="0.35">
      <c r="A85" s="7"/>
      <c r="B85" s="7"/>
      <c r="C85" s="13" t="s">
        <v>216</v>
      </c>
      <c r="D85" s="13" t="s">
        <v>217</v>
      </c>
      <c r="E85" s="13" t="s">
        <v>218</v>
      </c>
      <c r="F85" s="13" t="s">
        <v>219</v>
      </c>
      <c r="G85" s="13" t="s">
        <v>220</v>
      </c>
      <c r="H85" s="13" t="s">
        <v>221</v>
      </c>
      <c r="I85" s="13" t="s">
        <v>222</v>
      </c>
      <c r="J85" s="13" t="s">
        <v>223</v>
      </c>
      <c r="K85" s="13" t="s">
        <v>224</v>
      </c>
      <c r="L85" s="13" t="s">
        <v>225</v>
      </c>
      <c r="M85" s="13" t="s">
        <v>226</v>
      </c>
      <c r="N85" s="13" t="s">
        <v>227</v>
      </c>
      <c r="O85" s="13" t="s">
        <v>228</v>
      </c>
      <c r="P85" s="13" t="s">
        <v>229</v>
      </c>
      <c r="Q85" s="13" t="s">
        <v>230</v>
      </c>
      <c r="R85" s="13" t="s">
        <v>231</v>
      </c>
      <c r="S85" s="13" t="s">
        <v>232</v>
      </c>
      <c r="T85" s="13" t="s">
        <v>233</v>
      </c>
      <c r="U85" s="13" t="s">
        <v>234</v>
      </c>
      <c r="V85" s="13" t="s">
        <v>235</v>
      </c>
      <c r="W85" s="13" t="s">
        <v>236</v>
      </c>
      <c r="X85" s="13" t="s">
        <v>237</v>
      </c>
      <c r="Y85" s="13" t="s">
        <v>238</v>
      </c>
      <c r="Z85" s="13" t="s">
        <v>239</v>
      </c>
      <c r="AA85" s="13" t="s">
        <v>240</v>
      </c>
      <c r="AB85" s="13" t="s">
        <v>241</v>
      </c>
      <c r="AC85" s="13" t="s">
        <v>242</v>
      </c>
      <c r="AD85" s="13" t="s">
        <v>243</v>
      </c>
      <c r="AE85" s="13" t="s">
        <v>244</v>
      </c>
      <c r="AF85" s="13" t="s">
        <v>245</v>
      </c>
      <c r="AG85" s="13" t="s">
        <v>246</v>
      </c>
      <c r="AH85" s="13" t="s">
        <v>247</v>
      </c>
      <c r="AI85" s="13" t="s">
        <v>248</v>
      </c>
      <c r="AJ85" s="13" t="s">
        <v>249</v>
      </c>
      <c r="AK85" s="13" t="s">
        <v>250</v>
      </c>
      <c r="AL85" s="13" t="s">
        <v>251</v>
      </c>
      <c r="AM85" s="13" t="s">
        <v>252</v>
      </c>
      <c r="AN85" s="13" t="s">
        <v>253</v>
      </c>
      <c r="AO85" s="13" t="s">
        <v>254</v>
      </c>
      <c r="AP85" s="13" t="s">
        <v>255</v>
      </c>
      <c r="AQ85" s="13" t="s">
        <v>256</v>
      </c>
      <c r="AR85" s="13" t="s">
        <v>257</v>
      </c>
      <c r="AS85" s="13" t="s">
        <v>258</v>
      </c>
      <c r="AT85" s="13" t="s">
        <v>259</v>
      </c>
      <c r="AU85" s="13" t="s">
        <v>260</v>
      </c>
      <c r="AV85" s="13" t="s">
        <v>261</v>
      </c>
      <c r="AW85" s="13" t="s">
        <v>262</v>
      </c>
      <c r="AX85" s="13" t="s">
        <v>308</v>
      </c>
      <c r="AY85" s="13" t="s">
        <v>312</v>
      </c>
      <c r="AZ85" s="13" t="s">
        <v>315</v>
      </c>
      <c r="BA85" s="13" t="s">
        <v>318</v>
      </c>
      <c r="BB85" s="13" t="s">
        <v>320</v>
      </c>
      <c r="BC85" s="13" t="s">
        <v>323</v>
      </c>
      <c r="BD85" s="13" t="s">
        <v>325</v>
      </c>
      <c r="BE85" s="13" t="s">
        <v>327</v>
      </c>
      <c r="BF85" s="13" t="s">
        <v>329</v>
      </c>
      <c r="BG85" s="13" t="s">
        <v>334</v>
      </c>
    </row>
    <row r="86" spans="1:129" s="93" customFormat="1" x14ac:dyDescent="0.35">
      <c r="A86" s="90"/>
      <c r="B86" s="90" t="str">
        <f>MID(B59,7,50)</f>
        <v>Agriculture</v>
      </c>
      <c r="C86" s="93">
        <v>4.0342837252210096E-3</v>
      </c>
      <c r="D86" s="93">
        <v>6.526089888975563E-3</v>
      </c>
      <c r="E86" s="93">
        <v>1.5154738111604445E-2</v>
      </c>
      <c r="F86" s="93">
        <v>7.6053391930003579E-3</v>
      </c>
      <c r="G86" s="93">
        <v>7.1473393590488783E-3</v>
      </c>
      <c r="H86" s="93">
        <v>7.5469650572009663E-3</v>
      </c>
      <c r="I86" s="93">
        <v>7.6919567071768186E-3</v>
      </c>
      <c r="J86" s="93">
        <v>7.3084517955623683E-3</v>
      </c>
      <c r="K86" s="93">
        <v>1.7055960211503209E-2</v>
      </c>
      <c r="L86" s="93">
        <v>2.1997045452888858E-2</v>
      </c>
      <c r="M86" s="93">
        <v>1.6863194480353672E-2</v>
      </c>
      <c r="N86" s="93">
        <v>2.5096101582385566E-2</v>
      </c>
      <c r="O86" s="93">
        <v>2.0928071759645884E-2</v>
      </c>
      <c r="P86" s="93">
        <v>1.6604414515348453E-2</v>
      </c>
      <c r="Q86" s="93">
        <v>6.7997508130918276E-3</v>
      </c>
      <c r="R86" s="93">
        <v>1.43270523271531E-3</v>
      </c>
      <c r="S86" s="93">
        <v>8.8552717848862858E-3</v>
      </c>
      <c r="T86" s="93">
        <v>1.4025407234535749E-2</v>
      </c>
      <c r="U86" s="93">
        <v>1.7514669901033654E-2</v>
      </c>
      <c r="V86" s="93">
        <v>1.0843411011388167E-2</v>
      </c>
      <c r="W86" s="93">
        <v>1.7389414144317428E-2</v>
      </c>
      <c r="X86" s="93">
        <v>9.9299631098025577E-3</v>
      </c>
      <c r="Y86" s="93">
        <v>1.2154736035474189E-2</v>
      </c>
      <c r="Z86" s="93">
        <v>1.265871849318095E-2</v>
      </c>
      <c r="AA86" s="93">
        <v>8.3369639781390968E-3</v>
      </c>
      <c r="AB86" s="93">
        <v>9.7149028333337432E-3</v>
      </c>
      <c r="AC86" s="93">
        <v>1.5780082409773161E-2</v>
      </c>
      <c r="AD86" s="93">
        <v>8.9839861538878168E-3</v>
      </c>
      <c r="AE86" s="93">
        <v>1.3439561853950347E-2</v>
      </c>
      <c r="AF86" s="93">
        <v>1.2541218575951222E-2</v>
      </c>
      <c r="AG86" s="93">
        <v>1.2303668912128196E-2</v>
      </c>
      <c r="AH86" s="93">
        <v>9.3332357995834087E-3</v>
      </c>
      <c r="AI86" s="93">
        <v>1.0237307561609971E-2</v>
      </c>
      <c r="AJ86" s="93">
        <v>7.0677776130335336E-3</v>
      </c>
      <c r="AK86" s="93">
        <v>1.2471301031621989E-2</v>
      </c>
      <c r="AL86" s="93">
        <v>1.0159761020283183E-2</v>
      </c>
      <c r="AM86" s="93">
        <v>6.7433777194275055E-3</v>
      </c>
      <c r="AN86" s="93">
        <v>9.1333939317276604E-3</v>
      </c>
      <c r="AO86" s="93">
        <v>1.1522227076076193E-2</v>
      </c>
      <c r="AP86" s="93">
        <v>1.1492844648143818E-2</v>
      </c>
      <c r="AQ86" s="93">
        <v>1.8368499132090033E-2</v>
      </c>
      <c r="AR86" s="93">
        <v>1.843883222199379E-2</v>
      </c>
      <c r="AS86" s="93">
        <v>2.4414242976020628E-2</v>
      </c>
      <c r="AT86" s="93">
        <v>1.0842566088373693E-2</v>
      </c>
      <c r="AU86" s="93">
        <v>1.582161562517078E-2</v>
      </c>
      <c r="AV86" s="93">
        <v>1.8431931559338949E-2</v>
      </c>
      <c r="AW86" s="93">
        <v>1.5076651033905961E-2</v>
      </c>
      <c r="AX86" s="93">
        <v>1.4539982244845066E-2</v>
      </c>
      <c r="AY86" s="93">
        <v>2.2214940662361644E-2</v>
      </c>
      <c r="AZ86" s="93">
        <v>1.8432407028207344E-2</v>
      </c>
      <c r="BA86" s="93">
        <v>2.2138936028789608E-2</v>
      </c>
      <c r="BB86" s="93">
        <v>1.3945779516904164E-2</v>
      </c>
      <c r="BC86" s="93">
        <v>9.4119988046078729E-3</v>
      </c>
      <c r="BD86" s="93">
        <v>1.7309426763554115E-2</v>
      </c>
      <c r="BE86" s="93">
        <v>1.2373398816230931E-2</v>
      </c>
      <c r="BF86" s="93">
        <v>8.3665839136724419E-3</v>
      </c>
      <c r="BG86" s="93">
        <v>8.7740482201687908E-3</v>
      </c>
      <c r="BH86" s="109"/>
      <c r="BN86" s="85"/>
      <c r="BO86" s="13"/>
      <c r="BP86" s="13"/>
      <c r="BQ86" s="13"/>
      <c r="BR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85"/>
    </row>
    <row r="87" spans="1:129" s="93" customFormat="1" x14ac:dyDescent="0.35">
      <c r="A87" s="90"/>
      <c r="B87" s="90" t="str">
        <f>MID(B65,7,50)</f>
        <v>Industrie</v>
      </c>
      <c r="C87" s="93">
        <v>9.6192912550191592E-2</v>
      </c>
      <c r="D87" s="93">
        <v>9.6462239114707402E-2</v>
      </c>
      <c r="E87" s="93">
        <v>9.0617207764912971E-2</v>
      </c>
      <c r="F87" s="93">
        <v>8.7502284844705666E-2</v>
      </c>
      <c r="G87" s="93">
        <v>8.7383315090594285E-2</v>
      </c>
      <c r="H87" s="93">
        <v>8.8527730970506355E-2</v>
      </c>
      <c r="I87" s="93">
        <v>7.8278271891242313E-2</v>
      </c>
      <c r="J87" s="93">
        <v>7.5387074781256544E-2</v>
      </c>
      <c r="K87" s="93">
        <v>7.5015260666178987E-2</v>
      </c>
      <c r="L87" s="93">
        <v>7.6235708036139771E-2</v>
      </c>
      <c r="M87" s="93">
        <v>7.8464229000230007E-2</v>
      </c>
      <c r="N87" s="93">
        <v>7.5636534793890875E-2</v>
      </c>
      <c r="O87" s="93">
        <v>7.9899700039775839E-2</v>
      </c>
      <c r="P87" s="93">
        <v>8.0477213195729327E-2</v>
      </c>
      <c r="Q87" s="93">
        <v>7.6185752212466151E-2</v>
      </c>
      <c r="R87" s="93">
        <v>7.9778141757643625E-2</v>
      </c>
      <c r="S87" s="93">
        <v>7.6666730912608366E-2</v>
      </c>
      <c r="T87" s="93">
        <v>8.0162083091253583E-2</v>
      </c>
      <c r="U87" s="93">
        <v>8.3785514689196108E-2</v>
      </c>
      <c r="V87" s="93">
        <v>8.203712859396893E-2</v>
      </c>
      <c r="W87" s="93">
        <v>8.5962931062759429E-2</v>
      </c>
      <c r="X87" s="93">
        <v>8.501581060882607E-2</v>
      </c>
      <c r="Y87" s="93">
        <v>9.2641626225781107E-2</v>
      </c>
      <c r="Z87" s="93">
        <v>8.985194898096624E-2</v>
      </c>
      <c r="AA87" s="93">
        <v>8.8416171589636064E-2</v>
      </c>
      <c r="AB87" s="93">
        <v>9.5769930510791551E-2</v>
      </c>
      <c r="AC87" s="93">
        <v>9.7991911303626028E-2</v>
      </c>
      <c r="AD87" s="93">
        <v>9.9227194025421378E-2</v>
      </c>
      <c r="AE87" s="93">
        <v>0.1022930942329489</v>
      </c>
      <c r="AF87" s="93">
        <v>0.10018391651442791</v>
      </c>
      <c r="AG87" s="93">
        <v>9.6608291883266834E-2</v>
      </c>
      <c r="AH87" s="93">
        <v>9.3515078711317007E-2</v>
      </c>
      <c r="AI87" s="93">
        <v>9.467231699698371E-2</v>
      </c>
      <c r="AJ87" s="93">
        <v>8.8033385048155E-2</v>
      </c>
      <c r="AK87" s="93">
        <v>8.5027118782604771E-2</v>
      </c>
      <c r="AL87" s="93">
        <v>8.4224188097003466E-2</v>
      </c>
      <c r="AM87" s="93">
        <v>5.1752066535310039E-2</v>
      </c>
      <c r="AN87" s="93">
        <v>6.0707211872654501E-2</v>
      </c>
      <c r="AO87" s="93">
        <v>7.6074730180834202E-2</v>
      </c>
      <c r="AP87" s="93">
        <v>8.1506040032570837E-2</v>
      </c>
      <c r="AQ87" s="93">
        <v>8.6977923375387012E-2</v>
      </c>
      <c r="AR87" s="93">
        <v>8.9531462921926014E-2</v>
      </c>
      <c r="AS87" s="93">
        <v>9.2602996690064915E-2</v>
      </c>
      <c r="AT87" s="93">
        <v>9.4607804218410974E-2</v>
      </c>
      <c r="AU87" s="93">
        <v>9.0074643218862452E-2</v>
      </c>
      <c r="AV87" s="93">
        <v>8.7165121778398996E-2</v>
      </c>
      <c r="AW87" s="93">
        <v>8.5300747520011128E-2</v>
      </c>
      <c r="AX87" s="93">
        <v>8.1831771617750321E-2</v>
      </c>
      <c r="AY87" s="93">
        <v>8.1244799622459771E-2</v>
      </c>
      <c r="AZ87" s="93">
        <v>7.7179645908698483E-2</v>
      </c>
      <c r="BA87" s="93">
        <v>7.5111713684329715E-2</v>
      </c>
      <c r="BB87" s="93">
        <v>7.5141117932280094E-2</v>
      </c>
      <c r="BC87" s="93">
        <v>7.4705952694057068E-2</v>
      </c>
      <c r="BD87" s="93">
        <v>7.0703497479806504E-2</v>
      </c>
      <c r="BE87" s="93">
        <v>7.3623015933567224E-2</v>
      </c>
      <c r="BF87" s="93">
        <v>7.7194214406101511E-2</v>
      </c>
      <c r="BG87" s="93">
        <v>7.8272856175784472E-2</v>
      </c>
      <c r="BH87" s="109"/>
      <c r="BN87" s="85"/>
      <c r="BO87" s="13"/>
      <c r="BP87" s="13"/>
      <c r="BQ87" s="13"/>
      <c r="BR87" s="13"/>
      <c r="BS87" s="13"/>
      <c r="BT87" s="13"/>
      <c r="BU87" s="13"/>
      <c r="BV87" s="1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c r="CY87" s="13"/>
      <c r="CZ87" s="13"/>
      <c r="DA87" s="13"/>
      <c r="DB87" s="13"/>
      <c r="DC87" s="13"/>
      <c r="DD87" s="13"/>
      <c r="DE87" s="13"/>
      <c r="DF87" s="13"/>
      <c r="DG87" s="13"/>
      <c r="DH87" s="13"/>
      <c r="DI87" s="13"/>
      <c r="DJ87" s="13"/>
      <c r="DK87" s="13"/>
      <c r="DL87" s="13"/>
      <c r="DM87" s="13"/>
      <c r="DN87" s="13"/>
      <c r="DO87" s="13"/>
      <c r="DP87" s="13"/>
      <c r="DQ87" s="13"/>
      <c r="DR87" s="13"/>
      <c r="DS87" s="13"/>
      <c r="DT87" s="13"/>
      <c r="DU87" s="13"/>
      <c r="DV87" s="13"/>
      <c r="DW87" s="13"/>
      <c r="DX87" s="13"/>
      <c r="DY87" s="85"/>
    </row>
    <row r="88" spans="1:129" s="93" customFormat="1" x14ac:dyDescent="0.35">
      <c r="A88" s="90"/>
      <c r="B88" s="90" t="str">
        <f>MID(B67,7,50)</f>
        <v>Construction</v>
      </c>
      <c r="C88" s="93">
        <v>8.4715608497567929E-2</v>
      </c>
      <c r="D88" s="93">
        <v>8.1509824156905802E-2</v>
      </c>
      <c r="E88" s="93">
        <v>7.9396723915161962E-2</v>
      </c>
      <c r="F88" s="93">
        <v>8.2734636640878212E-2</v>
      </c>
      <c r="G88" s="93">
        <v>7.4266172195045388E-2</v>
      </c>
      <c r="H88" s="93">
        <v>7.7225520160016381E-2</v>
      </c>
      <c r="I88" s="93">
        <v>7.2778585456105035E-2</v>
      </c>
      <c r="J88" s="93">
        <v>7.1448460175428538E-2</v>
      </c>
      <c r="K88" s="93">
        <v>7.1033185122264253E-2</v>
      </c>
      <c r="L88" s="93">
        <v>7.1243508628075422E-2</v>
      </c>
      <c r="M88" s="93">
        <v>6.8731379877618362E-2</v>
      </c>
      <c r="N88" s="93">
        <v>5.7326651278739343E-2</v>
      </c>
      <c r="O88" s="93">
        <v>7.5225438227251473E-2</v>
      </c>
      <c r="P88" s="93">
        <v>6.9652109416439179E-2</v>
      </c>
      <c r="Q88" s="93">
        <v>6.6822619010423592E-2</v>
      </c>
      <c r="R88" s="93">
        <v>6.9448183862955204E-2</v>
      </c>
      <c r="S88" s="93">
        <v>6.3627012398686844E-2</v>
      </c>
      <c r="T88" s="93">
        <v>7.024158969590108E-2</v>
      </c>
      <c r="U88" s="93">
        <v>7.3179884967543893E-2</v>
      </c>
      <c r="V88" s="93">
        <v>6.978013512578525E-2</v>
      </c>
      <c r="W88" s="93">
        <v>7.0653542171178307E-2</v>
      </c>
      <c r="X88" s="93">
        <v>7.4458758184572246E-2</v>
      </c>
      <c r="Y88" s="93">
        <v>8.5336674656615291E-2</v>
      </c>
      <c r="Z88" s="93">
        <v>8.576454251793475E-2</v>
      </c>
      <c r="AA88" s="93">
        <v>7.7344509412998586E-2</v>
      </c>
      <c r="AB88" s="93">
        <v>8.5702424311338871E-2</v>
      </c>
      <c r="AC88" s="93">
        <v>8.3286415821273191E-2</v>
      </c>
      <c r="AD88" s="93">
        <v>8.4978151553222997E-2</v>
      </c>
      <c r="AE88" s="93">
        <v>8.5717093518020038E-2</v>
      </c>
      <c r="AF88" s="93">
        <v>8.7316053632647855E-2</v>
      </c>
      <c r="AG88" s="93">
        <v>8.5245722635393359E-2</v>
      </c>
      <c r="AH88" s="93">
        <v>8.3390556281757747E-2</v>
      </c>
      <c r="AI88" s="93">
        <v>8.5840591233171087E-2</v>
      </c>
      <c r="AJ88" s="93">
        <v>8.195350250611548E-2</v>
      </c>
      <c r="AK88" s="93">
        <v>8.1389902586715718E-2</v>
      </c>
      <c r="AL88" s="93">
        <v>8.0490756182033857E-2</v>
      </c>
      <c r="AM88" s="93">
        <v>2.225627202816206E-2</v>
      </c>
      <c r="AN88" s="93">
        <v>6.0285887175754373E-2</v>
      </c>
      <c r="AO88" s="93">
        <v>7.1461694592588609E-2</v>
      </c>
      <c r="AP88" s="93">
        <v>7.1223103883704175E-2</v>
      </c>
      <c r="AQ88" s="93">
        <v>7.2057295187901507E-2</v>
      </c>
      <c r="AR88" s="93">
        <v>6.97419574389566E-2</v>
      </c>
      <c r="AS88" s="93">
        <v>6.5417340482382957E-2</v>
      </c>
      <c r="AT88" s="93">
        <v>6.9718728087186113E-2</v>
      </c>
      <c r="AU88" s="93">
        <v>6.951206434823741E-2</v>
      </c>
      <c r="AV88" s="93">
        <v>6.2969879468674134E-2</v>
      </c>
      <c r="AW88" s="93">
        <v>6.8301079487292721E-2</v>
      </c>
      <c r="AX88" s="93">
        <v>6.504729588798841E-2</v>
      </c>
      <c r="AY88" s="93">
        <v>6.7283038413120555E-2</v>
      </c>
      <c r="AZ88" s="93">
        <v>6.7300200019468542E-2</v>
      </c>
      <c r="BA88" s="93">
        <v>6.4696614973625846E-2</v>
      </c>
      <c r="BB88" s="93">
        <v>6.7133801511110883E-2</v>
      </c>
      <c r="BC88" s="93">
        <v>6.352322886819127E-2</v>
      </c>
      <c r="BD88" s="93">
        <v>6.1689362508324991E-2</v>
      </c>
      <c r="BE88" s="93">
        <v>6.6166219262445841E-2</v>
      </c>
      <c r="BF88" s="93">
        <v>6.794206646344858E-2</v>
      </c>
      <c r="BG88" s="93">
        <v>6.5963327094924112E-2</v>
      </c>
      <c r="BH88" s="109"/>
      <c r="BN88" s="85"/>
      <c r="BO88" s="13"/>
      <c r="BP88" s="13"/>
      <c r="BQ88" s="13"/>
      <c r="BR88" s="13"/>
      <c r="BS88" s="13"/>
      <c r="BT88" s="13"/>
      <c r="BU88" s="13"/>
      <c r="BV88" s="13"/>
      <c r="BW88" s="13"/>
      <c r="BX88" s="13"/>
      <c r="BY88" s="13"/>
      <c r="BZ88" s="13"/>
      <c r="CA88" s="13"/>
      <c r="CB88" s="13"/>
      <c r="CC88" s="13"/>
      <c r="CD88" s="13"/>
      <c r="CE88" s="13"/>
      <c r="CF88" s="13"/>
      <c r="CG88" s="13"/>
      <c r="CH88" s="13"/>
      <c r="CI88" s="13"/>
      <c r="CJ88" s="13"/>
      <c r="CK88" s="13"/>
      <c r="CL88" s="13"/>
      <c r="CM88" s="13"/>
      <c r="CN88" s="13"/>
      <c r="CO88" s="13"/>
      <c r="CP88" s="13"/>
      <c r="CQ88" s="13"/>
      <c r="CR88" s="13"/>
      <c r="CS88" s="13"/>
      <c r="CT88" s="13"/>
      <c r="CU88" s="13"/>
      <c r="CV88" s="13"/>
      <c r="CW88" s="13"/>
      <c r="CX88" s="13"/>
      <c r="CY88" s="13"/>
      <c r="CZ88" s="13"/>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85"/>
    </row>
    <row r="89" spans="1:129" s="93" customFormat="1" x14ac:dyDescent="0.35">
      <c r="A89" s="90"/>
      <c r="B89" s="90" t="str">
        <f>MID(B76,7,50)</f>
        <v>Tertiaire marchand</v>
      </c>
      <c r="C89" s="93">
        <v>2.2386712156545582E-2</v>
      </c>
      <c r="D89" s="93">
        <v>2.0045008927476793E-2</v>
      </c>
      <c r="E89" s="93">
        <v>2.1663835026187354E-2</v>
      </c>
      <c r="F89" s="93">
        <v>2.10970095993867E-2</v>
      </c>
      <c r="G89" s="93">
        <v>2.1697488540732678E-2</v>
      </c>
      <c r="H89" s="93">
        <v>1.9023647764379242E-2</v>
      </c>
      <c r="I89" s="93">
        <v>1.9213862763608685E-2</v>
      </c>
      <c r="J89" s="93">
        <v>1.9837377301046667E-2</v>
      </c>
      <c r="K89" s="93">
        <v>2.0017977888456329E-2</v>
      </c>
      <c r="L89" s="93">
        <v>2.0353868284473036E-2</v>
      </c>
      <c r="M89" s="93">
        <v>2.092001539715016E-2</v>
      </c>
      <c r="N89" s="93">
        <v>2.1077250435239194E-2</v>
      </c>
      <c r="O89" s="93">
        <v>2.1054810552438682E-2</v>
      </c>
      <c r="P89" s="93">
        <v>2.0907760329381742E-2</v>
      </c>
      <c r="Q89" s="93">
        <v>1.9457300747871182E-2</v>
      </c>
      <c r="R89" s="93">
        <v>2.0253857141032238E-2</v>
      </c>
      <c r="S89" s="93">
        <v>2.1384213376907532E-2</v>
      </c>
      <c r="T89" s="93">
        <v>2.2558878731694938E-2</v>
      </c>
      <c r="U89" s="93">
        <v>2.3045294891576376E-2</v>
      </c>
      <c r="V89" s="93">
        <v>2.316010188163398E-2</v>
      </c>
      <c r="W89" s="93">
        <v>2.3282688511375452E-2</v>
      </c>
      <c r="X89" s="93">
        <v>2.3421547957442813E-2</v>
      </c>
      <c r="Y89" s="93">
        <v>2.4371119379205063E-2</v>
      </c>
      <c r="Z89" s="93">
        <v>2.4060696431241289E-2</v>
      </c>
      <c r="AA89" s="93">
        <v>2.5127746094230973E-2</v>
      </c>
      <c r="AB89" s="93">
        <v>2.686425926919473E-2</v>
      </c>
      <c r="AC89" s="93">
        <v>2.7143951217012061E-2</v>
      </c>
      <c r="AD89" s="93">
        <v>2.7436169365153064E-2</v>
      </c>
      <c r="AE89" s="93">
        <v>2.7544848754116783E-2</v>
      </c>
      <c r="AF89" s="93">
        <v>2.7470862746073237E-2</v>
      </c>
      <c r="AG89" s="93">
        <v>2.6334652597796156E-2</v>
      </c>
      <c r="AH89" s="93">
        <v>2.5826621061110874E-2</v>
      </c>
      <c r="AI89" s="93">
        <v>2.7405621843555286E-2</v>
      </c>
      <c r="AJ89" s="93">
        <v>2.6828904927836284E-2</v>
      </c>
      <c r="AK89" s="93">
        <v>2.6882239095470297E-2</v>
      </c>
      <c r="AL89" s="93">
        <v>2.7172161611215016E-2</v>
      </c>
      <c r="AM89" s="93">
        <v>1.9505242397624283E-2</v>
      </c>
      <c r="AN89" s="93">
        <v>2.431276394912377E-2</v>
      </c>
      <c r="AO89" s="93">
        <v>2.5500909062284909E-2</v>
      </c>
      <c r="AP89" s="93">
        <v>2.7143253187483739E-2</v>
      </c>
      <c r="AQ89" s="93">
        <v>2.8813875284927102E-2</v>
      </c>
      <c r="AR89" s="93">
        <v>2.9051375632388372E-2</v>
      </c>
      <c r="AS89" s="93">
        <v>2.9131203915404798E-2</v>
      </c>
      <c r="AT89" s="93">
        <v>2.925344279857265E-2</v>
      </c>
      <c r="AU89" s="93">
        <v>2.8927442568273801E-2</v>
      </c>
      <c r="AV89" s="93">
        <v>2.8115638561145559E-2</v>
      </c>
      <c r="AW89" s="93">
        <v>2.7739190756313377E-2</v>
      </c>
      <c r="AX89" s="93">
        <v>2.7831357945672666E-2</v>
      </c>
      <c r="AY89" s="93">
        <v>2.6003878754142749E-2</v>
      </c>
      <c r="AZ89" s="93">
        <v>2.505524535030541E-2</v>
      </c>
      <c r="BA89" s="93">
        <v>2.3938912439828059E-2</v>
      </c>
      <c r="BB89" s="93">
        <v>2.2286138702922807E-2</v>
      </c>
      <c r="BC89" s="93">
        <v>2.1482706515784364E-2</v>
      </c>
      <c r="BD89" s="93">
        <v>1.9431638189626246E-2</v>
      </c>
      <c r="BE89" s="93">
        <v>1.9764815070878544E-2</v>
      </c>
      <c r="BF89" s="93">
        <v>1.951670768127739E-2</v>
      </c>
      <c r="BG89" s="93">
        <v>2.0739199565491598E-2</v>
      </c>
      <c r="BH89" s="109"/>
      <c r="BN89" s="85"/>
      <c r="BO89" s="13"/>
      <c r="BP89" s="13"/>
      <c r="BQ89" s="13"/>
      <c r="BR89" s="13"/>
      <c r="BS89" s="13"/>
      <c r="BT89" s="13"/>
      <c r="BU89" s="13"/>
      <c r="BV89" s="13"/>
      <c r="BW89" s="13"/>
      <c r="BX89" s="13"/>
      <c r="BY89" s="13"/>
      <c r="BZ89" s="13"/>
      <c r="CA89" s="13"/>
      <c r="CB89" s="13"/>
      <c r="CC89" s="13"/>
      <c r="CD89" s="13"/>
      <c r="CE89" s="13"/>
      <c r="CF89" s="13"/>
      <c r="CG89" s="13"/>
      <c r="CH89" s="13"/>
      <c r="CI89" s="13"/>
      <c r="CJ89" s="13"/>
      <c r="CK89" s="13"/>
      <c r="CL89" s="13"/>
      <c r="CM89" s="13"/>
      <c r="CN89" s="13"/>
      <c r="CO89" s="13"/>
      <c r="CP89" s="13"/>
      <c r="CQ89" s="13"/>
      <c r="CR89" s="13"/>
      <c r="CS89" s="13"/>
      <c r="CT89" s="13"/>
      <c r="CU89" s="13"/>
      <c r="CV89" s="13"/>
      <c r="CW89" s="13"/>
      <c r="CX89" s="13"/>
      <c r="CY89" s="13"/>
      <c r="CZ89" s="13"/>
      <c r="DA89" s="13"/>
      <c r="DB89" s="13"/>
      <c r="DC89" s="13"/>
      <c r="DD89" s="13"/>
      <c r="DE89" s="13"/>
      <c r="DF89" s="13"/>
      <c r="DG89" s="13"/>
      <c r="DH89" s="13"/>
      <c r="DI89" s="13"/>
      <c r="DJ89" s="13"/>
      <c r="DK89" s="13"/>
      <c r="DL89" s="13"/>
      <c r="DM89" s="13"/>
      <c r="DN89" s="13"/>
      <c r="DO89" s="13"/>
      <c r="DP89" s="13"/>
      <c r="DQ89" s="13"/>
      <c r="DR89" s="13"/>
      <c r="DS89" s="13"/>
      <c r="DT89" s="13"/>
      <c r="DU89" s="13"/>
      <c r="DV89" s="13"/>
      <c r="DW89" s="13"/>
      <c r="DX89" s="13"/>
      <c r="DY89" s="85"/>
    </row>
    <row r="90" spans="1:129" s="93" customFormat="1" x14ac:dyDescent="0.35">
      <c r="A90" s="90"/>
      <c r="B90" s="90" t="str">
        <f>MID(B78,7,50)</f>
        <v>Tertiaire non marchand</v>
      </c>
      <c r="C90" s="93">
        <v>2.2038177086846585E-3</v>
      </c>
      <c r="D90" s="93">
        <v>2.0749850673183194E-3</v>
      </c>
      <c r="E90" s="93">
        <v>1.9470955713765759E-3</v>
      </c>
      <c r="F90" s="93">
        <v>1.9209914305487062E-3</v>
      </c>
      <c r="G90" s="93">
        <v>2.0041724674337621E-3</v>
      </c>
      <c r="H90" s="93">
        <v>1.9925459101272146E-3</v>
      </c>
      <c r="I90" s="93">
        <v>1.8552850891477416E-3</v>
      </c>
      <c r="J90" s="93">
        <v>1.3389130114164842E-3</v>
      </c>
      <c r="K90" s="93">
        <v>1.0157218425527121E-3</v>
      </c>
      <c r="L90" s="93">
        <v>1.284080666758449E-3</v>
      </c>
      <c r="M90" s="93">
        <v>9.1204442926491169E-4</v>
      </c>
      <c r="N90" s="93">
        <v>1.1148431222326753E-3</v>
      </c>
      <c r="O90" s="93">
        <v>1.2277154836667055E-3</v>
      </c>
      <c r="P90" s="93">
        <v>1.4312085599158307E-3</v>
      </c>
      <c r="Q90" s="93">
        <v>1.5622564804570523E-3</v>
      </c>
      <c r="R90" s="93">
        <v>1.733048381848177E-3</v>
      </c>
      <c r="S90" s="93">
        <v>1.582670230756924E-3</v>
      </c>
      <c r="T90" s="93">
        <v>1.9088059941417001E-3</v>
      </c>
      <c r="U90" s="93">
        <v>1.723436216874454E-3</v>
      </c>
      <c r="V90" s="93">
        <v>1.6648909257539616E-3</v>
      </c>
      <c r="W90" s="93">
        <v>1.932433398586262E-3</v>
      </c>
      <c r="X90" s="93">
        <v>1.6642178933232317E-3</v>
      </c>
      <c r="Y90" s="93">
        <v>2.1078251696435174E-3</v>
      </c>
      <c r="Z90" s="93">
        <v>2.325480959303457E-3</v>
      </c>
      <c r="AA90" s="93">
        <v>3.865947619946495E-3</v>
      </c>
      <c r="AB90" s="93">
        <v>3.6525862408115142E-3</v>
      </c>
      <c r="AC90" s="93">
        <v>3.1076669057325109E-3</v>
      </c>
      <c r="AD90" s="93">
        <v>3.2327584638695522E-3</v>
      </c>
      <c r="AE90" s="93">
        <v>3.3126086729340838E-3</v>
      </c>
      <c r="AF90" s="93">
        <v>3.3091428160804044E-3</v>
      </c>
      <c r="AG90" s="93">
        <v>2.8527066926947956E-3</v>
      </c>
      <c r="AH90" s="93">
        <v>2.8845422928553514E-3</v>
      </c>
      <c r="AI90" s="93">
        <v>2.9391833966670874E-3</v>
      </c>
      <c r="AJ90" s="93">
        <v>3.212605975903368E-3</v>
      </c>
      <c r="AK90" s="93">
        <v>2.7583491826570043E-3</v>
      </c>
      <c r="AL90" s="93">
        <v>2.7795432491827194E-3</v>
      </c>
      <c r="AM90" s="93">
        <v>2.422128216228084E-3</v>
      </c>
      <c r="AN90" s="93">
        <v>2.6806808228077702E-3</v>
      </c>
      <c r="AO90" s="93">
        <v>2.9403025326080888E-3</v>
      </c>
      <c r="AP90" s="93">
        <v>3.1136143992745451E-3</v>
      </c>
      <c r="AQ90" s="93">
        <v>1.7880799355804494E-3</v>
      </c>
      <c r="AR90" s="93">
        <v>2.6060239077838822E-3</v>
      </c>
      <c r="AS90" s="93">
        <v>2.8469027505326865E-3</v>
      </c>
      <c r="AT90" s="93">
        <v>3.7355779947884841E-3</v>
      </c>
      <c r="AU90" s="93">
        <v>4.0570396088481534E-3</v>
      </c>
      <c r="AV90" s="93">
        <v>4.1138399540357334E-3</v>
      </c>
      <c r="AW90" s="93">
        <v>4.058359678201116E-3</v>
      </c>
      <c r="AX90" s="93">
        <v>3.603281854699584E-3</v>
      </c>
      <c r="AY90" s="93">
        <v>3.6171525123980604E-3</v>
      </c>
      <c r="AZ90" s="93">
        <v>3.4641899596221902E-3</v>
      </c>
      <c r="BA90" s="93">
        <v>3.4575254866728131E-3</v>
      </c>
      <c r="BB90" s="93">
        <v>3.409297363966488E-3</v>
      </c>
      <c r="BC90" s="93">
        <v>3.0461797194080023E-3</v>
      </c>
      <c r="BD90" s="93">
        <v>3.4189232242069641E-3</v>
      </c>
      <c r="BE90" s="93">
        <v>2.6624747679314113E-3</v>
      </c>
      <c r="BF90" s="93">
        <v>2.3695765903011439E-3</v>
      </c>
      <c r="BG90" s="93">
        <v>2.4085535196137231E-3</v>
      </c>
      <c r="BH90" s="109"/>
      <c r="BN90" s="85"/>
      <c r="BO90" s="13"/>
      <c r="BP90" s="13"/>
      <c r="BQ90" s="13"/>
      <c r="BR90" s="13"/>
      <c r="BS90" s="13"/>
      <c r="BT90" s="13"/>
      <c r="BU90" s="13"/>
      <c r="BV90" s="13"/>
      <c r="BW90" s="13"/>
      <c r="BX90" s="13"/>
      <c r="BY90" s="13"/>
      <c r="BZ90" s="13"/>
      <c r="CA90" s="13"/>
      <c r="CB90" s="13"/>
      <c r="CC90" s="13"/>
      <c r="CD90" s="13"/>
      <c r="CE90" s="13"/>
      <c r="CF90" s="13"/>
      <c r="CG90" s="13"/>
      <c r="CH90" s="13"/>
      <c r="CI90" s="13"/>
      <c r="CJ90" s="13"/>
      <c r="CK90" s="13"/>
      <c r="CL90" s="13"/>
      <c r="CM90" s="13"/>
      <c r="CN90" s="13"/>
      <c r="CO90" s="13"/>
      <c r="CP90" s="13"/>
      <c r="CQ90" s="13"/>
      <c r="CR90" s="13"/>
      <c r="CS90" s="13"/>
      <c r="CT90" s="13"/>
      <c r="CU90" s="13"/>
      <c r="CV90" s="13"/>
      <c r="CW90" s="13"/>
      <c r="CX90" s="13"/>
      <c r="CY90" s="13"/>
      <c r="CZ90" s="13"/>
      <c r="DA90" s="13"/>
      <c r="DB90" s="13"/>
      <c r="DC90" s="13"/>
      <c r="DD90" s="13"/>
      <c r="DE90" s="13"/>
      <c r="DF90" s="13"/>
      <c r="DG90" s="13"/>
      <c r="DH90" s="13"/>
      <c r="DI90" s="13"/>
      <c r="DJ90" s="13"/>
      <c r="DK90" s="13"/>
      <c r="DL90" s="13"/>
      <c r="DM90" s="13"/>
      <c r="DN90" s="13"/>
      <c r="DO90" s="13"/>
      <c r="DP90" s="13"/>
      <c r="DQ90" s="13"/>
      <c r="DR90" s="13"/>
      <c r="DS90" s="13"/>
      <c r="DT90" s="13"/>
      <c r="DU90" s="13"/>
      <c r="DV90" s="13"/>
      <c r="DW90" s="13"/>
      <c r="DX90" s="13"/>
      <c r="DY90" s="85"/>
    </row>
    <row r="91" spans="1:129" x14ac:dyDescent="0.35">
      <c r="A91" s="7"/>
      <c r="B91" s="7"/>
    </row>
    <row r="92" spans="1:129" x14ac:dyDescent="0.35">
      <c r="A92" s="7"/>
      <c r="B92" s="7"/>
    </row>
    <row r="93" spans="1:129" x14ac:dyDescent="0.35">
      <c r="A93" s="7"/>
      <c r="B93" s="7"/>
    </row>
    <row r="94" spans="1:129" x14ac:dyDescent="0.35">
      <c r="A94" s="7"/>
      <c r="B94" s="7"/>
    </row>
    <row r="95" spans="1:129" x14ac:dyDescent="0.35">
      <c r="A95" s="7"/>
      <c r="B95" s="7"/>
    </row>
    <row r="96" spans="1:129" x14ac:dyDescent="0.35">
      <c r="A96" s="7"/>
      <c r="B96" s="7"/>
    </row>
    <row r="97" spans="1:2" x14ac:dyDescent="0.35">
      <c r="A97" s="7"/>
      <c r="B97" s="7"/>
    </row>
    <row r="98" spans="1:2" x14ac:dyDescent="0.35">
      <c r="A98" s="7"/>
      <c r="B98" s="7"/>
    </row>
    <row r="99" spans="1:2" x14ac:dyDescent="0.35">
      <c r="A99" s="7"/>
      <c r="B99" s="7"/>
    </row>
    <row r="100" spans="1:2" x14ac:dyDescent="0.35">
      <c r="A100" s="7"/>
      <c r="B100" s="7"/>
    </row>
    <row r="101" spans="1:2" x14ac:dyDescent="0.35">
      <c r="A101" s="7"/>
      <c r="B101" s="7"/>
    </row>
    <row r="102" spans="1:2" x14ac:dyDescent="0.35">
      <c r="A102" s="7"/>
      <c r="B102" s="7"/>
    </row>
    <row r="103" spans="1:2" x14ac:dyDescent="0.35">
      <c r="A103" s="7"/>
      <c r="B103" s="7"/>
    </row>
    <row r="104" spans="1:2" x14ac:dyDescent="0.35">
      <c r="A104" s="7"/>
      <c r="B104" s="7"/>
    </row>
    <row r="105" spans="1:2" x14ac:dyDescent="0.35">
      <c r="A105" s="7"/>
      <c r="B105" s="7"/>
    </row>
    <row r="106" spans="1:2" x14ac:dyDescent="0.35">
      <c r="A106" s="7"/>
      <c r="B106" s="7"/>
    </row>
    <row r="107" spans="1:2" x14ac:dyDescent="0.35">
      <c r="A107" s="7"/>
      <c r="B107" s="7"/>
    </row>
    <row r="108" spans="1:2" x14ac:dyDescent="0.35">
      <c r="A108" s="7"/>
      <c r="B108" s="7"/>
    </row>
    <row r="109" spans="1:2" x14ac:dyDescent="0.35">
      <c r="A109" s="7"/>
      <c r="B109" s="7"/>
    </row>
    <row r="110" spans="1:2" x14ac:dyDescent="0.35">
      <c r="A110" s="7"/>
      <c r="B110" s="7"/>
    </row>
    <row r="111" spans="1:2" x14ac:dyDescent="0.35">
      <c r="A111" s="7"/>
      <c r="B111" s="7"/>
    </row>
    <row r="112" spans="1:2" x14ac:dyDescent="0.35">
      <c r="A112" s="7"/>
      <c r="B112" s="7"/>
    </row>
    <row r="113" spans="1:129" x14ac:dyDescent="0.35">
      <c r="A113" s="7"/>
      <c r="B113" s="7"/>
    </row>
    <row r="114" spans="1:129" x14ac:dyDescent="0.35">
      <c r="A114" s="7"/>
      <c r="B114" s="7"/>
    </row>
    <row r="115" spans="1:129" x14ac:dyDescent="0.35">
      <c r="A115" s="7"/>
      <c r="B115" s="7"/>
    </row>
    <row r="116" spans="1:129" x14ac:dyDescent="0.35">
      <c r="A116" s="7"/>
      <c r="B116" s="7"/>
    </row>
    <row r="117" spans="1:129" x14ac:dyDescent="0.35">
      <c r="A117" s="7"/>
      <c r="B117" s="7"/>
    </row>
    <row r="118" spans="1:129" x14ac:dyDescent="0.35">
      <c r="A118" s="7"/>
      <c r="B118" s="7"/>
    </row>
    <row r="119" spans="1:129" x14ac:dyDescent="0.35">
      <c r="A119" s="7"/>
      <c r="B119" s="7"/>
    </row>
    <row r="120" spans="1:129" x14ac:dyDescent="0.35">
      <c r="A120" s="7"/>
      <c r="B120" s="7"/>
    </row>
    <row r="124" spans="1:129" s="85" customFormat="1" hidden="1" x14ac:dyDescent="0.35">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86"/>
      <c r="BO124" s="13"/>
      <c r="BP124" s="13"/>
      <c r="BQ124" s="13"/>
      <c r="BR124" s="13"/>
      <c r="BS124" s="13"/>
      <c r="BT124" s="13"/>
      <c r="BU124" s="13"/>
      <c r="BV124" s="13"/>
      <c r="BW124" s="13"/>
      <c r="BX124" s="13"/>
      <c r="BY124" s="13"/>
      <c r="BZ124" s="13"/>
      <c r="CA124" s="13"/>
      <c r="CB124" s="13"/>
      <c r="CC124" s="13"/>
      <c r="CD124" s="13"/>
      <c r="CE124" s="13"/>
      <c r="CF124" s="13"/>
      <c r="CG124" s="13"/>
      <c r="CH124" s="13"/>
      <c r="CI124" s="13"/>
      <c r="CJ124" s="13"/>
      <c r="CK124" s="13"/>
      <c r="CL124" s="13"/>
      <c r="CM124" s="13"/>
      <c r="CN124" s="13"/>
      <c r="CO124" s="13"/>
      <c r="CP124" s="13"/>
      <c r="CQ124" s="13"/>
      <c r="CR124" s="13"/>
      <c r="CS124" s="13"/>
      <c r="CT124" s="13"/>
      <c r="CU124" s="13"/>
      <c r="CV124" s="13"/>
      <c r="CW124" s="13"/>
      <c r="CX124" s="13"/>
      <c r="CY124" s="13"/>
      <c r="CZ124" s="13"/>
      <c r="DA124" s="13"/>
      <c r="DB124" s="13"/>
      <c r="DC124" s="13"/>
      <c r="DD124" s="13"/>
      <c r="DE124" s="13"/>
      <c r="DF124" s="13"/>
      <c r="DG124" s="13"/>
      <c r="DH124" s="13"/>
      <c r="DI124" s="13"/>
      <c r="DJ124" s="13"/>
      <c r="DK124" s="13"/>
      <c r="DL124" s="13"/>
      <c r="DM124" s="13"/>
      <c r="DN124" s="13"/>
      <c r="DO124" s="13"/>
      <c r="DP124" s="13"/>
      <c r="DQ124" s="13"/>
      <c r="DR124" s="13"/>
      <c r="DS124" s="13"/>
      <c r="DT124" s="13"/>
      <c r="DU124" s="13"/>
      <c r="DV124" s="13"/>
      <c r="DW124" s="13"/>
      <c r="DX124" s="13"/>
    </row>
    <row r="125" spans="1:129" s="7" customFormat="1" hidden="1" x14ac:dyDescent="0.35">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86"/>
      <c r="BN125" s="85"/>
      <c r="BO125" s="13"/>
      <c r="BP125" s="13"/>
      <c r="BQ125" s="13"/>
      <c r="BR125" s="13"/>
      <c r="BS125" s="13"/>
      <c r="BT125" s="13"/>
      <c r="BU125" s="13"/>
      <c r="BV125" s="13"/>
      <c r="BW125" s="13"/>
      <c r="BX125" s="13"/>
      <c r="BY125" s="13"/>
      <c r="BZ125" s="13"/>
      <c r="CA125" s="13"/>
      <c r="CB125" s="13"/>
      <c r="CC125" s="13"/>
      <c r="CD125" s="13"/>
      <c r="CE125" s="13"/>
      <c r="CF125" s="13"/>
      <c r="CG125" s="13"/>
      <c r="CH125" s="13"/>
      <c r="CI125" s="13"/>
      <c r="CJ125" s="13"/>
      <c r="CK125" s="13"/>
      <c r="CL125" s="13"/>
      <c r="CM125" s="13"/>
      <c r="CN125" s="13"/>
      <c r="CO125" s="13"/>
      <c r="CP125" s="13"/>
      <c r="CQ125" s="13"/>
      <c r="CR125" s="13"/>
      <c r="CS125" s="13"/>
      <c r="CT125" s="13"/>
      <c r="CU125" s="13"/>
      <c r="CV125" s="13"/>
      <c r="CW125" s="13"/>
      <c r="CX125" s="13"/>
      <c r="CY125" s="13"/>
      <c r="CZ125" s="13"/>
      <c r="DA125" s="13"/>
      <c r="DB125" s="13"/>
      <c r="DC125" s="13"/>
      <c r="DD125" s="13"/>
      <c r="DE125" s="13"/>
      <c r="DF125" s="13"/>
      <c r="DG125" s="13"/>
      <c r="DH125" s="13"/>
      <c r="DI125" s="13"/>
      <c r="DJ125" s="13"/>
      <c r="DK125" s="13"/>
      <c r="DL125" s="13"/>
      <c r="DM125" s="13"/>
      <c r="DN125" s="13"/>
      <c r="DO125" s="13"/>
      <c r="DP125" s="13"/>
      <c r="DQ125" s="13"/>
      <c r="DR125" s="13"/>
      <c r="DS125" s="13"/>
      <c r="DT125" s="13"/>
      <c r="DU125" s="13"/>
      <c r="DV125" s="13"/>
      <c r="DW125" s="13"/>
      <c r="DX125" s="13"/>
      <c r="DY125" s="85"/>
    </row>
    <row r="126" spans="1:129" hidden="1" x14ac:dyDescent="0.35"/>
    <row r="127" spans="1:129" hidden="1" x14ac:dyDescent="0.35"/>
    <row r="128" spans="1:129" hidden="1" x14ac:dyDescent="0.35"/>
    <row r="129" hidden="1" x14ac:dyDescent="0.35"/>
    <row r="130" hidden="1" x14ac:dyDescent="0.35"/>
    <row r="131" hidden="1" x14ac:dyDescent="0.35"/>
    <row r="132" hidden="1" x14ac:dyDescent="0.35"/>
    <row r="133" hidden="1" x14ac:dyDescent="0.35"/>
    <row r="134" hidden="1" x14ac:dyDescent="0.35"/>
    <row r="135" hidden="1" x14ac:dyDescent="0.35"/>
    <row r="136" hidden="1" x14ac:dyDescent="0.35"/>
    <row r="137" hidden="1" x14ac:dyDescent="0.35"/>
    <row r="138" hidden="1" x14ac:dyDescent="0.35"/>
    <row r="139" hidden="1" x14ac:dyDescent="0.35"/>
    <row r="140" hidden="1" x14ac:dyDescent="0.35"/>
    <row r="141" hidden="1" x14ac:dyDescent="0.35"/>
    <row r="142" hidden="1" x14ac:dyDescent="0.35"/>
    <row r="143" hidden="1" x14ac:dyDescent="0.35"/>
    <row r="144" hidden="1" x14ac:dyDescent="0.35"/>
    <row r="145" hidden="1" x14ac:dyDescent="0.35"/>
    <row r="146" hidden="1" x14ac:dyDescent="0.35"/>
    <row r="147" hidden="1" x14ac:dyDescent="0.35"/>
    <row r="148" hidden="1" x14ac:dyDescent="0.35"/>
    <row r="149" hidden="1" x14ac:dyDescent="0.35"/>
  </sheetData>
  <mergeCells count="3">
    <mergeCell ref="A29:B29"/>
    <mergeCell ref="A54:B54"/>
    <mergeCell ref="A79:B79"/>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DY149"/>
  <sheetViews>
    <sheetView zoomScaleNormal="100" workbookViewId="0">
      <selection activeCell="BN1" sqref="BN1:DY1048576"/>
    </sheetView>
  </sheetViews>
  <sheetFormatPr baseColWidth="10" defaultColWidth="11.453125" defaultRowHeight="14.5" x14ac:dyDescent="0.35"/>
  <cols>
    <col min="1" max="1" width="11.453125" style="13"/>
    <col min="2" max="2" width="82.453125" style="13" customWidth="1"/>
    <col min="3" max="59" width="10.90625" style="13"/>
    <col min="60" max="60" width="11.453125" style="86"/>
    <col min="61" max="65" width="11.453125" style="13"/>
    <col min="66" max="66" width="0" style="85" hidden="1" customWidth="1"/>
    <col min="67" max="128" width="0" style="13" hidden="1" customWidth="1"/>
    <col min="129" max="129" width="0" style="85" hidden="1" customWidth="1"/>
    <col min="130" max="16384" width="11.453125" style="13"/>
  </cols>
  <sheetData>
    <row r="1" spans="1:128" ht="18.5" x14ac:dyDescent="0.45">
      <c r="A1" s="67" t="s">
        <v>179</v>
      </c>
      <c r="B1" s="7"/>
      <c r="BO1" s="13" t="s">
        <v>316</v>
      </c>
    </row>
    <row r="2" spans="1:128" x14ac:dyDescent="0.35">
      <c r="A2" s="7" t="s">
        <v>142</v>
      </c>
      <c r="B2" s="7"/>
    </row>
    <row r="3" spans="1:128" x14ac:dyDescent="0.35">
      <c r="A3" s="7" t="s">
        <v>143</v>
      </c>
      <c r="B3" s="7"/>
    </row>
    <row r="4" spans="1:128" x14ac:dyDescent="0.35">
      <c r="A4" s="7"/>
      <c r="B4" s="7"/>
    </row>
    <row r="5" spans="1:128" x14ac:dyDescent="0.35">
      <c r="A5" s="7"/>
      <c r="B5" s="7"/>
    </row>
    <row r="6" spans="1:128" ht="15" thickBot="1" x14ac:dyDescent="0.4">
      <c r="A6" s="88" t="s">
        <v>297</v>
      </c>
      <c r="B6" s="89"/>
      <c r="C6" s="92" t="s">
        <v>132</v>
      </c>
    </row>
    <row r="7" spans="1:128" ht="15" thickBot="1" x14ac:dyDescent="0.4">
      <c r="A7" s="14" t="s">
        <v>144</v>
      </c>
      <c r="B7" s="15" t="s">
        <v>22</v>
      </c>
      <c r="C7" s="22" t="s">
        <v>47</v>
      </c>
      <c r="D7" s="22" t="s">
        <v>48</v>
      </c>
      <c r="E7" s="22" t="s">
        <v>49</v>
      </c>
      <c r="F7" s="22" t="s">
        <v>50</v>
      </c>
      <c r="G7" s="22" t="s">
        <v>51</v>
      </c>
      <c r="H7" s="22" t="s">
        <v>52</v>
      </c>
      <c r="I7" s="22" t="s">
        <v>53</v>
      </c>
      <c r="J7" s="22" t="s">
        <v>54</v>
      </c>
      <c r="K7" s="22" t="s">
        <v>55</v>
      </c>
      <c r="L7" s="22" t="s">
        <v>56</v>
      </c>
      <c r="M7" s="22" t="s">
        <v>57</v>
      </c>
      <c r="N7" s="22" t="s">
        <v>58</v>
      </c>
      <c r="O7" s="22" t="s">
        <v>59</v>
      </c>
      <c r="P7" s="22" t="s">
        <v>60</v>
      </c>
      <c r="Q7" s="22" t="s">
        <v>61</v>
      </c>
      <c r="R7" s="22" t="s">
        <v>62</v>
      </c>
      <c r="S7" s="22" t="s">
        <v>63</v>
      </c>
      <c r="T7" s="22" t="s">
        <v>64</v>
      </c>
      <c r="U7" s="22" t="s">
        <v>65</v>
      </c>
      <c r="V7" s="22" t="s">
        <v>66</v>
      </c>
      <c r="W7" s="22" t="s">
        <v>67</v>
      </c>
      <c r="X7" s="22" t="s">
        <v>68</v>
      </c>
      <c r="Y7" s="22" t="s">
        <v>69</v>
      </c>
      <c r="Z7" s="22" t="s">
        <v>70</v>
      </c>
      <c r="AA7" s="22" t="s">
        <v>71</v>
      </c>
      <c r="AB7" s="22" t="s">
        <v>72</v>
      </c>
      <c r="AC7" s="22" t="s">
        <v>73</v>
      </c>
      <c r="AD7" s="22" t="s">
        <v>74</v>
      </c>
      <c r="AE7" s="22" t="s">
        <v>75</v>
      </c>
      <c r="AF7" s="22" t="s">
        <v>76</v>
      </c>
      <c r="AG7" s="22" t="s">
        <v>77</v>
      </c>
      <c r="AH7" s="22" t="s">
        <v>78</v>
      </c>
      <c r="AI7" s="22" t="s">
        <v>79</v>
      </c>
      <c r="AJ7" s="22" t="s">
        <v>80</v>
      </c>
      <c r="AK7" s="22" t="s">
        <v>81</v>
      </c>
      <c r="AL7" s="22" t="s">
        <v>82</v>
      </c>
      <c r="AM7" s="22" t="s">
        <v>83</v>
      </c>
      <c r="AN7" s="22" t="s">
        <v>84</v>
      </c>
      <c r="AO7" s="22" t="s">
        <v>85</v>
      </c>
      <c r="AP7" s="22" t="s">
        <v>86</v>
      </c>
      <c r="AQ7" s="22" t="s">
        <v>87</v>
      </c>
      <c r="AR7" s="22" t="s">
        <v>88</v>
      </c>
      <c r="AS7" s="22" t="s">
        <v>89</v>
      </c>
      <c r="AT7" s="22" t="s">
        <v>90</v>
      </c>
      <c r="AU7" s="22" t="s">
        <v>91</v>
      </c>
      <c r="AV7" s="22" t="s">
        <v>92</v>
      </c>
      <c r="AW7" s="22" t="s">
        <v>93</v>
      </c>
      <c r="AX7" s="22" t="s">
        <v>283</v>
      </c>
      <c r="AY7" s="22" t="s">
        <v>311</v>
      </c>
      <c r="AZ7" s="22" t="s">
        <v>314</v>
      </c>
      <c r="BA7" s="22" t="s">
        <v>317</v>
      </c>
      <c r="BB7" s="22" t="s">
        <v>319</v>
      </c>
      <c r="BC7" s="22" t="s">
        <v>321</v>
      </c>
      <c r="BD7" s="22" t="s">
        <v>324</v>
      </c>
      <c r="BE7" s="22" t="s">
        <v>326</v>
      </c>
      <c r="BF7" s="22" t="s">
        <v>328</v>
      </c>
      <c r="BG7" s="22" t="s">
        <v>333</v>
      </c>
      <c r="BH7" s="107"/>
    </row>
    <row r="8" spans="1:128" ht="15" thickBot="1" x14ac:dyDescent="0.4">
      <c r="A8" s="16" t="s">
        <v>94</v>
      </c>
      <c r="B8" s="17" t="s">
        <v>95</v>
      </c>
      <c r="C8" s="81">
        <v>503.54050814337199</v>
      </c>
      <c r="D8" s="81">
        <v>613.19956463205904</v>
      </c>
      <c r="E8" s="81">
        <v>491.16297169401997</v>
      </c>
      <c r="F8" s="81">
        <v>533.53333452372499</v>
      </c>
      <c r="G8" s="81">
        <v>533.184799385465</v>
      </c>
      <c r="H8" s="81">
        <v>543.91842630277404</v>
      </c>
      <c r="I8" s="81">
        <v>528.12351142365901</v>
      </c>
      <c r="J8" s="81">
        <v>569.02418917899195</v>
      </c>
      <c r="K8" s="81">
        <v>585.01291998130603</v>
      </c>
      <c r="L8" s="81">
        <v>562.56333765540899</v>
      </c>
      <c r="M8" s="81">
        <v>602.58617499475599</v>
      </c>
      <c r="N8" s="81">
        <v>613.34635200662603</v>
      </c>
      <c r="O8" s="81">
        <v>627.96879772176896</v>
      </c>
      <c r="P8" s="81">
        <v>654.64963429251202</v>
      </c>
      <c r="Q8" s="81">
        <v>635.63550407088599</v>
      </c>
      <c r="R8" s="81">
        <v>662.07390661041597</v>
      </c>
      <c r="S8" s="81">
        <v>704.64089883652298</v>
      </c>
      <c r="T8" s="81">
        <v>740.06934963511799</v>
      </c>
      <c r="U8" s="81">
        <v>749.90148598541396</v>
      </c>
      <c r="V8" s="81">
        <v>728.94128356021395</v>
      </c>
      <c r="W8" s="81">
        <v>756.82726209598798</v>
      </c>
      <c r="X8" s="81">
        <v>728.51506582756599</v>
      </c>
      <c r="Y8" s="81">
        <v>702.97125632831705</v>
      </c>
      <c r="Z8" s="81">
        <v>694.95000566696797</v>
      </c>
      <c r="AA8" s="81">
        <v>690.615669121672</v>
      </c>
      <c r="AB8" s="81">
        <v>809.27438598787205</v>
      </c>
      <c r="AC8" s="81">
        <v>717.77664529938397</v>
      </c>
      <c r="AD8" s="81">
        <v>725.16321056734296</v>
      </c>
      <c r="AE8" s="81">
        <v>775.20980128468602</v>
      </c>
      <c r="AF8" s="81">
        <v>670.30039840234599</v>
      </c>
      <c r="AG8" s="81">
        <v>816.26929922654699</v>
      </c>
      <c r="AH8" s="81">
        <v>824.02147269018701</v>
      </c>
      <c r="AI8" s="81">
        <v>728.59064626397799</v>
      </c>
      <c r="AJ8" s="81">
        <v>869.20540480581599</v>
      </c>
      <c r="AK8" s="81">
        <v>904.57711493240299</v>
      </c>
      <c r="AL8" s="81">
        <v>876.360902076863</v>
      </c>
      <c r="AM8" s="81">
        <v>953.79258048307895</v>
      </c>
      <c r="AN8" s="81">
        <v>846.31847565328906</v>
      </c>
      <c r="AO8" s="81">
        <v>950.54860891244005</v>
      </c>
      <c r="AP8" s="81">
        <v>966.97876909019999</v>
      </c>
      <c r="AQ8" s="81">
        <v>942.72533058750003</v>
      </c>
      <c r="AR8" s="81">
        <v>1050.8075807711</v>
      </c>
      <c r="AS8" s="81">
        <v>1075.66676966001</v>
      </c>
      <c r="AT8" s="81">
        <v>1015.07595442006</v>
      </c>
      <c r="AU8" s="81">
        <v>1035.8872606745999</v>
      </c>
      <c r="AV8" s="81">
        <v>1038.18647791581</v>
      </c>
      <c r="AW8" s="81">
        <v>996.69916626496297</v>
      </c>
      <c r="AX8" s="81">
        <v>1036.4436408787101</v>
      </c>
      <c r="AY8" s="81">
        <v>1075.37295522158</v>
      </c>
      <c r="AZ8" s="81">
        <v>1050.35354081793</v>
      </c>
      <c r="BA8" s="81">
        <v>1052.5291804670101</v>
      </c>
      <c r="BB8" s="81">
        <v>1078.7415131417799</v>
      </c>
      <c r="BC8" s="81">
        <v>1104.42872777604</v>
      </c>
      <c r="BD8" s="81">
        <v>1082.4935673457501</v>
      </c>
      <c r="BE8" s="81">
        <v>1107.17787436861</v>
      </c>
      <c r="BF8" s="81">
        <v>1133.8844198709101</v>
      </c>
      <c r="BG8" s="81">
        <v>1127.41198609348</v>
      </c>
      <c r="BH8" s="110"/>
      <c r="BO8" s="13" t="str">
        <f t="shared" ref="BO8:CD23" si="0">IF(C8&gt;0,IF(C8&lt;5,"SECRETTTTTTTT",""),"")</f>
        <v/>
      </c>
      <c r="BP8" s="13" t="str">
        <f t="shared" si="0"/>
        <v/>
      </c>
      <c r="BQ8" s="13" t="str">
        <f t="shared" si="0"/>
        <v/>
      </c>
      <c r="BR8" s="13" t="str">
        <f t="shared" si="0"/>
        <v/>
      </c>
      <c r="BS8" s="13" t="str">
        <f t="shared" si="0"/>
        <v/>
      </c>
      <c r="BT8" s="13" t="str">
        <f t="shared" si="0"/>
        <v/>
      </c>
      <c r="BU8" s="13" t="str">
        <f t="shared" si="0"/>
        <v/>
      </c>
      <c r="BV8" s="13" t="str">
        <f t="shared" si="0"/>
        <v/>
      </c>
      <c r="BW8" s="13" t="str">
        <f t="shared" si="0"/>
        <v/>
      </c>
      <c r="BX8" s="13" t="str">
        <f t="shared" si="0"/>
        <v/>
      </c>
      <c r="BY8" s="13" t="str">
        <f t="shared" si="0"/>
        <v/>
      </c>
      <c r="BZ8" s="13" t="str">
        <f t="shared" si="0"/>
        <v/>
      </c>
      <c r="CA8" s="13" t="str">
        <f t="shared" si="0"/>
        <v/>
      </c>
      <c r="CB8" s="13" t="str">
        <f t="shared" si="0"/>
        <v/>
      </c>
      <c r="CC8" s="13" t="str">
        <f t="shared" si="0"/>
        <v/>
      </c>
      <c r="CD8" s="13" t="str">
        <f t="shared" si="0"/>
        <v/>
      </c>
      <c r="CE8" s="13" t="str">
        <f t="shared" ref="CE8:CT23" si="1">IF(S8&gt;0,IF(S8&lt;5,"SECRETTTTTTTT",""),"")</f>
        <v/>
      </c>
      <c r="CF8" s="13" t="str">
        <f t="shared" si="1"/>
        <v/>
      </c>
      <c r="CG8" s="13" t="str">
        <f t="shared" si="1"/>
        <v/>
      </c>
      <c r="CH8" s="13" t="str">
        <f t="shared" si="1"/>
        <v/>
      </c>
      <c r="CI8" s="13" t="str">
        <f t="shared" si="1"/>
        <v/>
      </c>
      <c r="CJ8" s="13" t="str">
        <f t="shared" si="1"/>
        <v/>
      </c>
      <c r="CK8" s="13" t="str">
        <f t="shared" si="1"/>
        <v/>
      </c>
      <c r="CL8" s="13" t="str">
        <f t="shared" si="1"/>
        <v/>
      </c>
      <c r="CM8" s="13" t="str">
        <f t="shared" si="1"/>
        <v/>
      </c>
      <c r="CN8" s="13" t="str">
        <f t="shared" si="1"/>
        <v/>
      </c>
      <c r="CO8" s="13" t="str">
        <f t="shared" si="1"/>
        <v/>
      </c>
      <c r="CP8" s="13" t="str">
        <f t="shared" si="1"/>
        <v/>
      </c>
      <c r="CQ8" s="13" t="str">
        <f t="shared" si="1"/>
        <v/>
      </c>
      <c r="CR8" s="13" t="str">
        <f t="shared" si="1"/>
        <v/>
      </c>
      <c r="CS8" s="13" t="str">
        <f t="shared" si="1"/>
        <v/>
      </c>
      <c r="CT8" s="13" t="str">
        <f t="shared" si="1"/>
        <v/>
      </c>
      <c r="CU8" s="13" t="str">
        <f t="shared" ref="CU8:DJ23" si="2">IF(AI8&gt;0,IF(AI8&lt;5,"SECRETTTTTTTT",""),"")</f>
        <v/>
      </c>
      <c r="CV8" s="13" t="str">
        <f t="shared" si="2"/>
        <v/>
      </c>
      <c r="CW8" s="13" t="str">
        <f t="shared" si="2"/>
        <v/>
      </c>
      <c r="CX8" s="13" t="str">
        <f t="shared" si="2"/>
        <v/>
      </c>
      <c r="CY8" s="13" t="str">
        <f t="shared" si="2"/>
        <v/>
      </c>
      <c r="CZ8" s="13" t="str">
        <f t="shared" si="2"/>
        <v/>
      </c>
      <c r="DA8" s="13" t="str">
        <f t="shared" si="2"/>
        <v/>
      </c>
      <c r="DB8" s="13" t="str">
        <f t="shared" si="2"/>
        <v/>
      </c>
      <c r="DC8" s="13" t="str">
        <f t="shared" si="2"/>
        <v/>
      </c>
      <c r="DD8" s="13" t="str">
        <f t="shared" si="2"/>
        <v/>
      </c>
      <c r="DE8" s="13" t="str">
        <f t="shared" si="2"/>
        <v/>
      </c>
      <c r="DF8" s="13" t="str">
        <f t="shared" si="2"/>
        <v/>
      </c>
      <c r="DG8" s="13" t="str">
        <f t="shared" si="2"/>
        <v/>
      </c>
      <c r="DH8" s="13" t="str">
        <f t="shared" si="2"/>
        <v/>
      </c>
      <c r="DI8" s="13" t="str">
        <f t="shared" si="2"/>
        <v/>
      </c>
      <c r="DJ8" s="13" t="str">
        <f t="shared" si="2"/>
        <v/>
      </c>
      <c r="DK8" s="13" t="str">
        <f t="shared" ref="DK8:DX26" si="3">IF(AY8&gt;0,IF(AY8&lt;5,"SECRETTTTTTTT",""),"")</f>
        <v/>
      </c>
      <c r="DL8" s="13" t="str">
        <f t="shared" si="3"/>
        <v/>
      </c>
      <c r="DM8" s="13" t="str">
        <f t="shared" si="3"/>
        <v/>
      </c>
      <c r="DN8" s="13" t="str">
        <f t="shared" si="3"/>
        <v/>
      </c>
      <c r="DO8" s="13" t="str">
        <f t="shared" si="3"/>
        <v/>
      </c>
      <c r="DP8" s="13" t="str">
        <f t="shared" si="3"/>
        <v/>
      </c>
      <c r="DQ8" s="13" t="str">
        <f t="shared" si="3"/>
        <v/>
      </c>
      <c r="DR8" s="13" t="str">
        <f t="shared" si="3"/>
        <v/>
      </c>
      <c r="DS8" s="13" t="str">
        <f t="shared" si="3"/>
        <v/>
      </c>
      <c r="DT8" s="13" t="str">
        <f t="shared" si="3"/>
        <v/>
      </c>
      <c r="DU8" s="13" t="str">
        <f t="shared" si="3"/>
        <v/>
      </c>
      <c r="DV8" s="13" t="str">
        <f t="shared" si="3"/>
        <v/>
      </c>
      <c r="DW8" s="13" t="str">
        <f t="shared" si="3"/>
        <v/>
      </c>
      <c r="DX8" s="13" t="str">
        <f t="shared" si="3"/>
        <v/>
      </c>
    </row>
    <row r="9" spans="1:128" ht="15" thickBot="1" x14ac:dyDescent="0.4">
      <c r="A9" s="18"/>
      <c r="B9" s="18" t="s">
        <v>145</v>
      </c>
      <c r="C9" s="77">
        <v>503.54050814337199</v>
      </c>
      <c r="D9" s="77">
        <v>613.19956463205904</v>
      </c>
      <c r="E9" s="77">
        <v>491.16297169401997</v>
      </c>
      <c r="F9" s="77">
        <v>533.53333452372499</v>
      </c>
      <c r="G9" s="77">
        <v>533.184799385465</v>
      </c>
      <c r="H9" s="77">
        <v>543.91842630277404</v>
      </c>
      <c r="I9" s="77">
        <v>528.12351142365901</v>
      </c>
      <c r="J9" s="77">
        <v>569.02418917899195</v>
      </c>
      <c r="K9" s="77">
        <v>585.01291998130603</v>
      </c>
      <c r="L9" s="77">
        <v>562.56333765540899</v>
      </c>
      <c r="M9" s="77">
        <v>602.58617499475599</v>
      </c>
      <c r="N9" s="77">
        <v>613.34635200662603</v>
      </c>
      <c r="O9" s="77">
        <v>627.96879772176896</v>
      </c>
      <c r="P9" s="77">
        <v>654.64963429251202</v>
      </c>
      <c r="Q9" s="77">
        <v>635.63550407088599</v>
      </c>
      <c r="R9" s="77">
        <v>662.07390661041597</v>
      </c>
      <c r="S9" s="77">
        <v>704.64089883652298</v>
      </c>
      <c r="T9" s="77">
        <v>740.06934963511799</v>
      </c>
      <c r="U9" s="77">
        <v>749.90148598541396</v>
      </c>
      <c r="V9" s="77">
        <v>728.94128356021395</v>
      </c>
      <c r="W9" s="77">
        <v>756.82726209598798</v>
      </c>
      <c r="X9" s="77">
        <v>728.51506582756599</v>
      </c>
      <c r="Y9" s="77">
        <v>702.97125632831705</v>
      </c>
      <c r="Z9" s="77">
        <v>694.95000566696797</v>
      </c>
      <c r="AA9" s="77">
        <v>690.615669121672</v>
      </c>
      <c r="AB9" s="77">
        <v>809.27438598787205</v>
      </c>
      <c r="AC9" s="77">
        <v>717.77664529938397</v>
      </c>
      <c r="AD9" s="77">
        <v>725.16321056734296</v>
      </c>
      <c r="AE9" s="77">
        <v>775.20980128468602</v>
      </c>
      <c r="AF9" s="77">
        <v>670.30039840234599</v>
      </c>
      <c r="AG9" s="77">
        <v>816.26929922654699</v>
      </c>
      <c r="AH9" s="77">
        <v>824.02147269018701</v>
      </c>
      <c r="AI9" s="77">
        <v>728.59064626397799</v>
      </c>
      <c r="AJ9" s="77">
        <v>869.20540480581599</v>
      </c>
      <c r="AK9" s="77">
        <v>904.57711493240299</v>
      </c>
      <c r="AL9" s="77">
        <v>876.360902076863</v>
      </c>
      <c r="AM9" s="77">
        <v>953.79258048307895</v>
      </c>
      <c r="AN9" s="77">
        <v>846.31847565328906</v>
      </c>
      <c r="AO9" s="77">
        <v>950.54860891244005</v>
      </c>
      <c r="AP9" s="77">
        <v>966.97876909019999</v>
      </c>
      <c r="AQ9" s="77">
        <v>942.72533058750003</v>
      </c>
      <c r="AR9" s="77">
        <v>1050.8075807711</v>
      </c>
      <c r="AS9" s="77">
        <v>1075.66676966001</v>
      </c>
      <c r="AT9" s="77">
        <v>1015.07595442006</v>
      </c>
      <c r="AU9" s="77">
        <v>1035.8872606745999</v>
      </c>
      <c r="AV9" s="77">
        <v>1038.18647791581</v>
      </c>
      <c r="AW9" s="77">
        <v>996.69916626496297</v>
      </c>
      <c r="AX9" s="77">
        <v>1036.4436408787101</v>
      </c>
      <c r="AY9" s="77">
        <v>1075.37295522158</v>
      </c>
      <c r="AZ9" s="77">
        <v>1050.35354081793</v>
      </c>
      <c r="BA9" s="77">
        <v>1052.5291804670101</v>
      </c>
      <c r="BB9" s="77">
        <v>1078.7415131417799</v>
      </c>
      <c r="BC9" s="77">
        <v>1104.42872777604</v>
      </c>
      <c r="BD9" s="77">
        <v>1082.4935673457501</v>
      </c>
      <c r="BE9" s="77">
        <v>1107.17787436861</v>
      </c>
      <c r="BF9" s="77">
        <v>1133.8844198709101</v>
      </c>
      <c r="BG9" s="77">
        <v>1127.41198609348</v>
      </c>
      <c r="BH9" s="112"/>
      <c r="BO9" s="13" t="str">
        <f t="shared" si="0"/>
        <v/>
      </c>
      <c r="BP9" s="13" t="str">
        <f t="shared" si="0"/>
        <v/>
      </c>
      <c r="BQ9" s="13" t="str">
        <f t="shared" si="0"/>
        <v/>
      </c>
      <c r="BR9" s="13" t="str">
        <f t="shared" si="0"/>
        <v/>
      </c>
      <c r="BS9" s="13" t="str">
        <f t="shared" si="0"/>
        <v/>
      </c>
      <c r="BT9" s="13" t="str">
        <f t="shared" si="0"/>
        <v/>
      </c>
      <c r="BU9" s="13" t="str">
        <f t="shared" si="0"/>
        <v/>
      </c>
      <c r="BV9" s="13" t="str">
        <f t="shared" si="0"/>
        <v/>
      </c>
      <c r="BW9" s="13" t="str">
        <f t="shared" si="0"/>
        <v/>
      </c>
      <c r="BX9" s="13" t="str">
        <f t="shared" si="0"/>
        <v/>
      </c>
      <c r="BY9" s="13" t="str">
        <f t="shared" si="0"/>
        <v/>
      </c>
      <c r="BZ9" s="13" t="str">
        <f t="shared" si="0"/>
        <v/>
      </c>
      <c r="CA9" s="13" t="str">
        <f t="shared" si="0"/>
        <v/>
      </c>
      <c r="CB9" s="13" t="str">
        <f t="shared" si="0"/>
        <v/>
      </c>
      <c r="CC9" s="13" t="str">
        <f t="shared" si="0"/>
        <v/>
      </c>
      <c r="CD9" s="13" t="str">
        <f t="shared" si="0"/>
        <v/>
      </c>
      <c r="CE9" s="13" t="str">
        <f t="shared" si="1"/>
        <v/>
      </c>
      <c r="CF9" s="13" t="str">
        <f t="shared" si="1"/>
        <v/>
      </c>
      <c r="CG9" s="13" t="str">
        <f t="shared" si="1"/>
        <v/>
      </c>
      <c r="CH9" s="13" t="str">
        <f t="shared" si="1"/>
        <v/>
      </c>
      <c r="CI9" s="13" t="str">
        <f t="shared" si="1"/>
        <v/>
      </c>
      <c r="CJ9" s="13" t="str">
        <f t="shared" si="1"/>
        <v/>
      </c>
      <c r="CK9" s="13" t="str">
        <f t="shared" si="1"/>
        <v/>
      </c>
      <c r="CL9" s="13" t="str">
        <f t="shared" si="1"/>
        <v/>
      </c>
      <c r="CM9" s="13" t="str">
        <f t="shared" si="1"/>
        <v/>
      </c>
      <c r="CN9" s="13" t="str">
        <f t="shared" si="1"/>
        <v/>
      </c>
      <c r="CO9" s="13" t="str">
        <f t="shared" si="1"/>
        <v/>
      </c>
      <c r="CP9" s="13" t="str">
        <f t="shared" si="1"/>
        <v/>
      </c>
      <c r="CQ9" s="13" t="str">
        <f t="shared" si="1"/>
        <v/>
      </c>
      <c r="CR9" s="13" t="str">
        <f t="shared" si="1"/>
        <v/>
      </c>
      <c r="CS9" s="13" t="str">
        <f t="shared" si="1"/>
        <v/>
      </c>
      <c r="CT9" s="13" t="str">
        <f t="shared" si="1"/>
        <v/>
      </c>
      <c r="CU9" s="13" t="str">
        <f t="shared" si="2"/>
        <v/>
      </c>
      <c r="CV9" s="13" t="str">
        <f t="shared" si="2"/>
        <v/>
      </c>
      <c r="CW9" s="13" t="str">
        <f t="shared" si="2"/>
        <v/>
      </c>
      <c r="CX9" s="13" t="str">
        <f t="shared" si="2"/>
        <v/>
      </c>
      <c r="CY9" s="13" t="str">
        <f t="shared" si="2"/>
        <v/>
      </c>
      <c r="CZ9" s="13" t="str">
        <f t="shared" si="2"/>
        <v/>
      </c>
      <c r="DA9" s="13" t="str">
        <f t="shared" si="2"/>
        <v/>
      </c>
      <c r="DB9" s="13" t="str">
        <f t="shared" si="2"/>
        <v/>
      </c>
      <c r="DC9" s="13" t="str">
        <f t="shared" si="2"/>
        <v/>
      </c>
      <c r="DD9" s="13" t="str">
        <f t="shared" si="2"/>
        <v/>
      </c>
      <c r="DE9" s="13" t="str">
        <f t="shared" si="2"/>
        <v/>
      </c>
      <c r="DF9" s="13" t="str">
        <f t="shared" si="2"/>
        <v/>
      </c>
      <c r="DG9" s="13" t="str">
        <f t="shared" si="2"/>
        <v/>
      </c>
      <c r="DH9" s="13" t="str">
        <f t="shared" si="2"/>
        <v/>
      </c>
      <c r="DI9" s="13" t="str">
        <f t="shared" si="2"/>
        <v/>
      </c>
      <c r="DJ9" s="13" t="str">
        <f t="shared" si="2"/>
        <v/>
      </c>
      <c r="DK9" s="13" t="str">
        <f t="shared" si="3"/>
        <v/>
      </c>
      <c r="DL9" s="13" t="str">
        <f t="shared" si="3"/>
        <v/>
      </c>
      <c r="DM9" s="13" t="str">
        <f t="shared" si="3"/>
        <v/>
      </c>
      <c r="DN9" s="13" t="str">
        <f t="shared" si="3"/>
        <v/>
      </c>
      <c r="DO9" s="13" t="str">
        <f t="shared" si="3"/>
        <v/>
      </c>
      <c r="DP9" s="13" t="str">
        <f t="shared" si="3"/>
        <v/>
      </c>
      <c r="DQ9" s="13" t="str">
        <f t="shared" si="3"/>
        <v/>
      </c>
      <c r="DR9" s="13" t="str">
        <f t="shared" si="3"/>
        <v/>
      </c>
      <c r="DS9" s="13" t="str">
        <f t="shared" si="3"/>
        <v/>
      </c>
      <c r="DT9" s="13" t="str">
        <f t="shared" si="3"/>
        <v/>
      </c>
      <c r="DU9" s="13" t="str">
        <f t="shared" si="3"/>
        <v/>
      </c>
      <c r="DV9" s="13" t="str">
        <f t="shared" si="3"/>
        <v/>
      </c>
      <c r="DW9" s="13" t="str">
        <f t="shared" si="3"/>
        <v/>
      </c>
      <c r="DX9" s="13" t="str">
        <f t="shared" si="3"/>
        <v/>
      </c>
    </row>
    <row r="10" spans="1:128" ht="15" thickBot="1" x14ac:dyDescent="0.4">
      <c r="A10" s="19" t="s">
        <v>96</v>
      </c>
      <c r="B10" s="20" t="s">
        <v>97</v>
      </c>
      <c r="C10" s="81">
        <v>2986.14007470362</v>
      </c>
      <c r="D10" s="81">
        <v>3002.77735351503</v>
      </c>
      <c r="E10" s="81">
        <v>3075.5070358266198</v>
      </c>
      <c r="F10" s="81">
        <v>3050.5516181400499</v>
      </c>
      <c r="G10" s="81">
        <v>3060.3558797539299</v>
      </c>
      <c r="H10" s="81">
        <v>3193.0516321143</v>
      </c>
      <c r="I10" s="81">
        <v>3127.03814162652</v>
      </c>
      <c r="J10" s="81">
        <v>3055.8936845784901</v>
      </c>
      <c r="K10" s="81">
        <v>3064.6465410149199</v>
      </c>
      <c r="L10" s="81">
        <v>3027.6478438855002</v>
      </c>
      <c r="M10" s="81">
        <v>3015.1123111412298</v>
      </c>
      <c r="N10" s="81">
        <v>3124.6184239742101</v>
      </c>
      <c r="O10" s="81">
        <v>3053.86609828988</v>
      </c>
      <c r="P10" s="81">
        <v>3170.4143299217299</v>
      </c>
      <c r="Q10" s="81">
        <v>3162.3653972113698</v>
      </c>
      <c r="R10" s="81">
        <v>3163.42582353939</v>
      </c>
      <c r="S10" s="81">
        <v>3132.6453187808802</v>
      </c>
      <c r="T10" s="81">
        <v>3136.17584447018</v>
      </c>
      <c r="U10" s="81">
        <v>3158.4595511857601</v>
      </c>
      <c r="V10" s="81">
        <v>3189.5138044774098</v>
      </c>
      <c r="W10" s="81">
        <v>3191.1372059742298</v>
      </c>
      <c r="X10" s="81">
        <v>3194.8138018490499</v>
      </c>
      <c r="Y10" s="81">
        <v>3202.4713176921</v>
      </c>
      <c r="Z10" s="81">
        <v>3225.07298563412</v>
      </c>
      <c r="AA10" s="81">
        <v>3187.1480761194798</v>
      </c>
      <c r="AB10" s="81">
        <v>3217.5051687160199</v>
      </c>
      <c r="AC10" s="81">
        <v>3259.7183192753801</v>
      </c>
      <c r="AD10" s="81">
        <v>3378.3454343170201</v>
      </c>
      <c r="AE10" s="81">
        <v>3308.8167626427298</v>
      </c>
      <c r="AF10" s="81">
        <v>3291.7330140127601</v>
      </c>
      <c r="AG10" s="81">
        <v>3296.56521230207</v>
      </c>
      <c r="AH10" s="81">
        <v>3342.5596474264198</v>
      </c>
      <c r="AI10" s="81">
        <v>3393.6561730421899</v>
      </c>
      <c r="AJ10" s="81">
        <v>3357.9403283864699</v>
      </c>
      <c r="AK10" s="81">
        <v>3385.8198463946601</v>
      </c>
      <c r="AL10" s="81">
        <v>3384.4264363530101</v>
      </c>
      <c r="AM10" s="81">
        <v>3340.3510005283301</v>
      </c>
      <c r="AN10" s="81">
        <v>3347.8670337568001</v>
      </c>
      <c r="AO10" s="81">
        <v>3363.1400454394502</v>
      </c>
      <c r="AP10" s="81">
        <v>3395.5807343091601</v>
      </c>
      <c r="AQ10" s="81">
        <v>3510.58365590429</v>
      </c>
      <c r="AR10" s="81">
        <v>3555.2099459220099</v>
      </c>
      <c r="AS10" s="81">
        <v>3618.2955791799</v>
      </c>
      <c r="AT10" s="81">
        <v>3581.44626979445</v>
      </c>
      <c r="AU10" s="81">
        <v>3561.8789547394999</v>
      </c>
      <c r="AV10" s="81">
        <v>3486.4442656633701</v>
      </c>
      <c r="AW10" s="81">
        <v>3520.3725287437101</v>
      </c>
      <c r="AX10" s="81">
        <v>3488.1685201250202</v>
      </c>
      <c r="AY10" s="81">
        <v>3479.6583912214601</v>
      </c>
      <c r="AZ10" s="81">
        <v>3470.7892881693301</v>
      </c>
      <c r="BA10" s="81">
        <v>3460.4198543181401</v>
      </c>
      <c r="BB10" s="81">
        <v>3440.6642884333801</v>
      </c>
      <c r="BC10" s="81">
        <v>3456.15267871063</v>
      </c>
      <c r="BD10" s="81">
        <v>3453.2568379237</v>
      </c>
      <c r="BE10" s="81">
        <v>3474.67554199699</v>
      </c>
      <c r="BF10" s="81">
        <v>3467.9162011445501</v>
      </c>
      <c r="BG10" s="81">
        <v>3489.0721607426299</v>
      </c>
      <c r="BH10" s="110"/>
      <c r="BO10" s="13" t="str">
        <f t="shared" si="0"/>
        <v/>
      </c>
      <c r="BP10" s="13" t="str">
        <f t="shared" si="0"/>
        <v/>
      </c>
      <c r="BQ10" s="13" t="str">
        <f t="shared" si="0"/>
        <v/>
      </c>
      <c r="BR10" s="13" t="str">
        <f t="shared" si="0"/>
        <v/>
      </c>
      <c r="BS10" s="13" t="str">
        <f t="shared" si="0"/>
        <v/>
      </c>
      <c r="BT10" s="13" t="str">
        <f t="shared" si="0"/>
        <v/>
      </c>
      <c r="BU10" s="13" t="str">
        <f t="shared" si="0"/>
        <v/>
      </c>
      <c r="BV10" s="13" t="str">
        <f t="shared" si="0"/>
        <v/>
      </c>
      <c r="BW10" s="13" t="str">
        <f t="shared" si="0"/>
        <v/>
      </c>
      <c r="BX10" s="13" t="str">
        <f t="shared" si="0"/>
        <v/>
      </c>
      <c r="BY10" s="13" t="str">
        <f t="shared" si="0"/>
        <v/>
      </c>
      <c r="BZ10" s="13" t="str">
        <f t="shared" si="0"/>
        <v/>
      </c>
      <c r="CA10" s="13" t="str">
        <f t="shared" si="0"/>
        <v/>
      </c>
      <c r="CB10" s="13" t="str">
        <f t="shared" si="0"/>
        <v/>
      </c>
      <c r="CC10" s="13" t="str">
        <f t="shared" si="0"/>
        <v/>
      </c>
      <c r="CD10" s="13" t="str">
        <f t="shared" si="0"/>
        <v/>
      </c>
      <c r="CE10" s="13" t="str">
        <f t="shared" si="1"/>
        <v/>
      </c>
      <c r="CF10" s="13" t="str">
        <f t="shared" si="1"/>
        <v/>
      </c>
      <c r="CG10" s="13" t="str">
        <f t="shared" si="1"/>
        <v/>
      </c>
      <c r="CH10" s="13" t="str">
        <f t="shared" si="1"/>
        <v/>
      </c>
      <c r="CI10" s="13" t="str">
        <f t="shared" si="1"/>
        <v/>
      </c>
      <c r="CJ10" s="13" t="str">
        <f t="shared" si="1"/>
        <v/>
      </c>
      <c r="CK10" s="13" t="str">
        <f t="shared" si="1"/>
        <v/>
      </c>
      <c r="CL10" s="13" t="str">
        <f t="shared" si="1"/>
        <v/>
      </c>
      <c r="CM10" s="13" t="str">
        <f t="shared" si="1"/>
        <v/>
      </c>
      <c r="CN10" s="13" t="str">
        <f t="shared" si="1"/>
        <v/>
      </c>
      <c r="CO10" s="13" t="str">
        <f t="shared" si="1"/>
        <v/>
      </c>
      <c r="CP10" s="13" t="str">
        <f t="shared" si="1"/>
        <v/>
      </c>
      <c r="CQ10" s="13" t="str">
        <f t="shared" si="1"/>
        <v/>
      </c>
      <c r="CR10" s="13" t="str">
        <f t="shared" si="1"/>
        <v/>
      </c>
      <c r="CS10" s="13" t="str">
        <f t="shared" si="1"/>
        <v/>
      </c>
      <c r="CT10" s="13" t="str">
        <f t="shared" si="1"/>
        <v/>
      </c>
      <c r="CU10" s="13" t="str">
        <f t="shared" si="2"/>
        <v/>
      </c>
      <c r="CV10" s="13" t="str">
        <f t="shared" si="2"/>
        <v/>
      </c>
      <c r="CW10" s="13" t="str">
        <f t="shared" si="2"/>
        <v/>
      </c>
      <c r="CX10" s="13" t="str">
        <f t="shared" si="2"/>
        <v/>
      </c>
      <c r="CY10" s="13" t="str">
        <f t="shared" si="2"/>
        <v/>
      </c>
      <c r="CZ10" s="13" t="str">
        <f t="shared" si="2"/>
        <v/>
      </c>
      <c r="DA10" s="13" t="str">
        <f t="shared" si="2"/>
        <v/>
      </c>
      <c r="DB10" s="13" t="str">
        <f t="shared" si="2"/>
        <v/>
      </c>
      <c r="DC10" s="13" t="str">
        <f t="shared" si="2"/>
        <v/>
      </c>
      <c r="DD10" s="13" t="str">
        <f t="shared" si="2"/>
        <v/>
      </c>
      <c r="DE10" s="13" t="str">
        <f t="shared" si="2"/>
        <v/>
      </c>
      <c r="DF10" s="13" t="str">
        <f t="shared" si="2"/>
        <v/>
      </c>
      <c r="DG10" s="13" t="str">
        <f t="shared" si="2"/>
        <v/>
      </c>
      <c r="DH10" s="13" t="str">
        <f t="shared" si="2"/>
        <v/>
      </c>
      <c r="DI10" s="13" t="str">
        <f t="shared" si="2"/>
        <v/>
      </c>
      <c r="DJ10" s="13" t="str">
        <f t="shared" si="2"/>
        <v/>
      </c>
      <c r="DK10" s="13" t="str">
        <f t="shared" si="3"/>
        <v/>
      </c>
      <c r="DL10" s="13" t="str">
        <f t="shared" si="3"/>
        <v/>
      </c>
      <c r="DM10" s="13" t="str">
        <f t="shared" si="3"/>
        <v/>
      </c>
      <c r="DN10" s="13" t="str">
        <f t="shared" si="3"/>
        <v/>
      </c>
      <c r="DO10" s="13" t="str">
        <f t="shared" si="3"/>
        <v/>
      </c>
      <c r="DP10" s="13" t="str">
        <f t="shared" si="3"/>
        <v/>
      </c>
      <c r="DQ10" s="13" t="str">
        <f t="shared" si="3"/>
        <v/>
      </c>
      <c r="DR10" s="13" t="str">
        <f t="shared" si="3"/>
        <v/>
      </c>
      <c r="DS10" s="13" t="str">
        <f t="shared" si="3"/>
        <v/>
      </c>
      <c r="DT10" s="13" t="str">
        <f t="shared" si="3"/>
        <v/>
      </c>
      <c r="DU10" s="13" t="str">
        <f t="shared" si="3"/>
        <v/>
      </c>
      <c r="DV10" s="13" t="str">
        <f t="shared" si="3"/>
        <v/>
      </c>
      <c r="DW10" s="13" t="str">
        <f t="shared" si="3"/>
        <v/>
      </c>
      <c r="DX10" s="13" t="str">
        <f t="shared" si="3"/>
        <v/>
      </c>
    </row>
    <row r="11" spans="1:128" ht="15" thickBot="1" x14ac:dyDescent="0.4">
      <c r="A11" s="19" t="s">
        <v>98</v>
      </c>
      <c r="B11" s="20" t="s">
        <v>99</v>
      </c>
      <c r="C11" s="81">
        <v>981.49979777224098</v>
      </c>
      <c r="D11" s="81">
        <v>977.82718486110298</v>
      </c>
      <c r="E11" s="81">
        <v>974.78557028430703</v>
      </c>
      <c r="F11" s="81">
        <v>972.84780932740898</v>
      </c>
      <c r="G11" s="81">
        <v>984.03098999944905</v>
      </c>
      <c r="H11" s="81">
        <v>986.11864795399401</v>
      </c>
      <c r="I11" s="81">
        <v>1001.20349942237</v>
      </c>
      <c r="J11" s="81">
        <v>1021.26781710019</v>
      </c>
      <c r="K11" s="81">
        <v>1022.31936842312</v>
      </c>
      <c r="L11" s="81">
        <v>1033.9292934848499</v>
      </c>
      <c r="M11" s="81">
        <v>1078.5387002222201</v>
      </c>
      <c r="N11" s="81">
        <v>1074.0680776439799</v>
      </c>
      <c r="O11" s="81">
        <v>1072.8838062377199</v>
      </c>
      <c r="P11" s="81">
        <v>1084.09789474635</v>
      </c>
      <c r="Q11" s="81">
        <v>1077.3436093233599</v>
      </c>
      <c r="R11" s="81">
        <v>1078.77073878239</v>
      </c>
      <c r="S11" s="81">
        <v>1065.87608872689</v>
      </c>
      <c r="T11" s="81">
        <v>1069.96220645678</v>
      </c>
      <c r="U11" s="81">
        <v>1064.84354695863</v>
      </c>
      <c r="V11" s="81">
        <v>1047.77721397503</v>
      </c>
      <c r="W11" s="81">
        <v>1032.47875634348</v>
      </c>
      <c r="X11" s="81">
        <v>1020.60436839802</v>
      </c>
      <c r="Y11" s="81">
        <v>1025.8468330108601</v>
      </c>
      <c r="Z11" s="81">
        <v>1012.73459756301</v>
      </c>
      <c r="AA11" s="81">
        <v>1000.11640745412</v>
      </c>
      <c r="AB11" s="81">
        <v>1029.09377692718</v>
      </c>
      <c r="AC11" s="81">
        <v>1018.17193128228</v>
      </c>
      <c r="AD11" s="81">
        <v>1021.67816754569</v>
      </c>
      <c r="AE11" s="81">
        <v>1001.39566831037</v>
      </c>
      <c r="AF11" s="81">
        <v>1014.34024609019</v>
      </c>
      <c r="AG11" s="81">
        <v>1012.72735229026</v>
      </c>
      <c r="AH11" s="81">
        <v>1018.3652009423701</v>
      </c>
      <c r="AI11" s="81">
        <v>1068.8057061208899</v>
      </c>
      <c r="AJ11" s="81">
        <v>1069.6426527896299</v>
      </c>
      <c r="AK11" s="81">
        <v>1086.9001028688899</v>
      </c>
      <c r="AL11" s="81">
        <v>1075.78339732993</v>
      </c>
      <c r="AM11" s="81">
        <v>1055.1995407936199</v>
      </c>
      <c r="AN11" s="81">
        <v>1068.00590195425</v>
      </c>
      <c r="AO11" s="81">
        <v>1089.1967318280099</v>
      </c>
      <c r="AP11" s="81">
        <v>1062.44006402113</v>
      </c>
      <c r="AQ11" s="81">
        <v>1100.5272116408801</v>
      </c>
      <c r="AR11" s="81">
        <v>1112.02727265564</v>
      </c>
      <c r="AS11" s="81">
        <v>1104.1578860713901</v>
      </c>
      <c r="AT11" s="81">
        <v>1078.68686078577</v>
      </c>
      <c r="AU11" s="81">
        <v>1068.57199192289</v>
      </c>
      <c r="AV11" s="81">
        <v>1064.0039146059701</v>
      </c>
      <c r="AW11" s="81">
        <v>1063.59289238473</v>
      </c>
      <c r="AX11" s="81">
        <v>1097.4815327899</v>
      </c>
      <c r="AY11" s="81">
        <v>1067.1485964051899</v>
      </c>
      <c r="AZ11" s="81">
        <v>1075.41357755644</v>
      </c>
      <c r="BA11" s="81">
        <v>1079.1134893886799</v>
      </c>
      <c r="BB11" s="81">
        <v>1086.6479208962801</v>
      </c>
      <c r="BC11" s="81">
        <v>1074.82454910507</v>
      </c>
      <c r="BD11" s="81">
        <v>1073.5547821426601</v>
      </c>
      <c r="BE11" s="81">
        <v>1087.6252428125799</v>
      </c>
      <c r="BF11" s="81">
        <v>1080.56825208636</v>
      </c>
      <c r="BG11" s="81">
        <v>1114.40339805692</v>
      </c>
      <c r="BH11" s="110"/>
      <c r="BO11" s="13" t="str">
        <f t="shared" si="0"/>
        <v/>
      </c>
      <c r="BP11" s="13" t="str">
        <f t="shared" si="0"/>
        <v/>
      </c>
      <c r="BQ11" s="13" t="str">
        <f t="shared" si="0"/>
        <v/>
      </c>
      <c r="BR11" s="13" t="str">
        <f t="shared" si="0"/>
        <v/>
      </c>
      <c r="BS11" s="13" t="str">
        <f t="shared" si="0"/>
        <v/>
      </c>
      <c r="BT11" s="13" t="str">
        <f t="shared" si="0"/>
        <v/>
      </c>
      <c r="BU11" s="13" t="str">
        <f t="shared" si="0"/>
        <v/>
      </c>
      <c r="BV11" s="13" t="str">
        <f t="shared" si="0"/>
        <v/>
      </c>
      <c r="BW11" s="13" t="str">
        <f t="shared" si="0"/>
        <v/>
      </c>
      <c r="BX11" s="13" t="str">
        <f t="shared" si="0"/>
        <v/>
      </c>
      <c r="BY11" s="13" t="str">
        <f t="shared" si="0"/>
        <v/>
      </c>
      <c r="BZ11" s="13" t="str">
        <f t="shared" si="0"/>
        <v/>
      </c>
      <c r="CA11" s="13" t="str">
        <f t="shared" si="0"/>
        <v/>
      </c>
      <c r="CB11" s="13" t="str">
        <f t="shared" si="0"/>
        <v/>
      </c>
      <c r="CC11" s="13" t="str">
        <f t="shared" si="0"/>
        <v/>
      </c>
      <c r="CD11" s="13" t="str">
        <f t="shared" si="0"/>
        <v/>
      </c>
      <c r="CE11" s="13" t="str">
        <f t="shared" si="1"/>
        <v/>
      </c>
      <c r="CF11" s="13" t="str">
        <f t="shared" si="1"/>
        <v/>
      </c>
      <c r="CG11" s="13" t="str">
        <f t="shared" si="1"/>
        <v/>
      </c>
      <c r="CH11" s="13" t="str">
        <f t="shared" si="1"/>
        <v/>
      </c>
      <c r="CI11" s="13" t="str">
        <f t="shared" si="1"/>
        <v/>
      </c>
      <c r="CJ11" s="13" t="str">
        <f t="shared" si="1"/>
        <v/>
      </c>
      <c r="CK11" s="13" t="str">
        <f t="shared" si="1"/>
        <v/>
      </c>
      <c r="CL11" s="13" t="str">
        <f t="shared" si="1"/>
        <v/>
      </c>
      <c r="CM11" s="13" t="str">
        <f t="shared" si="1"/>
        <v/>
      </c>
      <c r="CN11" s="13" t="str">
        <f t="shared" si="1"/>
        <v/>
      </c>
      <c r="CO11" s="13" t="str">
        <f t="shared" si="1"/>
        <v/>
      </c>
      <c r="CP11" s="13" t="str">
        <f t="shared" si="1"/>
        <v/>
      </c>
      <c r="CQ11" s="13" t="str">
        <f t="shared" si="1"/>
        <v/>
      </c>
      <c r="CR11" s="13" t="str">
        <f t="shared" si="1"/>
        <v/>
      </c>
      <c r="CS11" s="13" t="str">
        <f t="shared" si="1"/>
        <v/>
      </c>
      <c r="CT11" s="13" t="str">
        <f t="shared" si="1"/>
        <v/>
      </c>
      <c r="CU11" s="13" t="str">
        <f t="shared" si="2"/>
        <v/>
      </c>
      <c r="CV11" s="13" t="str">
        <f t="shared" si="2"/>
        <v/>
      </c>
      <c r="CW11" s="13" t="str">
        <f t="shared" si="2"/>
        <v/>
      </c>
      <c r="CX11" s="13" t="str">
        <f t="shared" si="2"/>
        <v/>
      </c>
      <c r="CY11" s="13" t="str">
        <f t="shared" si="2"/>
        <v/>
      </c>
      <c r="CZ11" s="13" t="str">
        <f t="shared" si="2"/>
        <v/>
      </c>
      <c r="DA11" s="13" t="str">
        <f t="shared" si="2"/>
        <v/>
      </c>
      <c r="DB11" s="13" t="str">
        <f t="shared" si="2"/>
        <v/>
      </c>
      <c r="DC11" s="13" t="str">
        <f t="shared" si="2"/>
        <v/>
      </c>
      <c r="DD11" s="13" t="str">
        <f t="shared" si="2"/>
        <v/>
      </c>
      <c r="DE11" s="13" t="str">
        <f t="shared" si="2"/>
        <v/>
      </c>
      <c r="DF11" s="13" t="str">
        <f t="shared" si="2"/>
        <v/>
      </c>
      <c r="DG11" s="13" t="str">
        <f t="shared" si="2"/>
        <v/>
      </c>
      <c r="DH11" s="13" t="str">
        <f t="shared" si="2"/>
        <v/>
      </c>
      <c r="DI11" s="13" t="str">
        <f t="shared" si="2"/>
        <v/>
      </c>
      <c r="DJ11" s="13" t="str">
        <f t="shared" si="2"/>
        <v/>
      </c>
      <c r="DK11" s="13" t="str">
        <f t="shared" si="3"/>
        <v/>
      </c>
      <c r="DL11" s="13" t="str">
        <f t="shared" si="3"/>
        <v/>
      </c>
      <c r="DM11" s="13" t="str">
        <f t="shared" si="3"/>
        <v/>
      </c>
      <c r="DN11" s="13" t="str">
        <f t="shared" si="3"/>
        <v/>
      </c>
      <c r="DO11" s="13" t="str">
        <f t="shared" si="3"/>
        <v/>
      </c>
      <c r="DP11" s="13" t="str">
        <f t="shared" si="3"/>
        <v/>
      </c>
      <c r="DQ11" s="13" t="str">
        <f t="shared" si="3"/>
        <v/>
      </c>
      <c r="DR11" s="13" t="str">
        <f t="shared" si="3"/>
        <v/>
      </c>
      <c r="DS11" s="13" t="str">
        <f t="shared" si="3"/>
        <v/>
      </c>
      <c r="DT11" s="13" t="str">
        <f t="shared" si="3"/>
        <v/>
      </c>
      <c r="DU11" s="13" t="str">
        <f t="shared" si="3"/>
        <v/>
      </c>
      <c r="DV11" s="13" t="str">
        <f t="shared" si="3"/>
        <v/>
      </c>
      <c r="DW11" s="13" t="str">
        <f t="shared" si="3"/>
        <v/>
      </c>
      <c r="DX11" s="13" t="str">
        <f t="shared" si="3"/>
        <v/>
      </c>
    </row>
    <row r="12" spans="1:128" ht="15" thickBot="1" x14ac:dyDescent="0.4">
      <c r="A12" s="19" t="s">
        <v>100</v>
      </c>
      <c r="B12" s="20" t="s">
        <v>101</v>
      </c>
      <c r="C12" s="81">
        <v>695.68108763566102</v>
      </c>
      <c r="D12" s="81">
        <v>726.62271686764905</v>
      </c>
      <c r="E12" s="81">
        <v>717.69934306788605</v>
      </c>
      <c r="F12" s="81">
        <v>738.47955895194798</v>
      </c>
      <c r="G12" s="81">
        <v>751.14900408997403</v>
      </c>
      <c r="H12" s="81">
        <v>775.339297134307</v>
      </c>
      <c r="I12" s="81">
        <v>797.58846242056597</v>
      </c>
      <c r="J12" s="81">
        <v>818.72960817972898</v>
      </c>
      <c r="K12" s="81">
        <v>849.03082300886899</v>
      </c>
      <c r="L12" s="81">
        <v>870.47030075412795</v>
      </c>
      <c r="M12" s="81">
        <v>876.58513242951801</v>
      </c>
      <c r="N12" s="81">
        <v>853.43813630346597</v>
      </c>
      <c r="O12" s="81">
        <v>866.75397561018701</v>
      </c>
      <c r="P12" s="81">
        <v>888.79818161749199</v>
      </c>
      <c r="Q12" s="81">
        <v>876.92738450997001</v>
      </c>
      <c r="R12" s="81">
        <v>877.13177610683204</v>
      </c>
      <c r="S12" s="81">
        <v>880.91661173496402</v>
      </c>
      <c r="T12" s="81">
        <v>894.15301725971801</v>
      </c>
      <c r="U12" s="81">
        <v>884.18741066503196</v>
      </c>
      <c r="V12" s="81">
        <v>857.82080978571003</v>
      </c>
      <c r="W12" s="81">
        <v>845.92361336334602</v>
      </c>
      <c r="X12" s="81">
        <v>860.13523772303495</v>
      </c>
      <c r="Y12" s="81">
        <v>828.64951723579497</v>
      </c>
      <c r="Z12" s="81">
        <v>837.80318544081501</v>
      </c>
      <c r="AA12" s="81">
        <v>840.40097361232699</v>
      </c>
      <c r="AB12" s="81">
        <v>848.68210887353905</v>
      </c>
      <c r="AC12" s="81">
        <v>836.19416233186598</v>
      </c>
      <c r="AD12" s="81">
        <v>842.25930564774706</v>
      </c>
      <c r="AE12" s="81">
        <v>862.21353303583896</v>
      </c>
      <c r="AF12" s="81">
        <v>875.43843946240997</v>
      </c>
      <c r="AG12" s="81">
        <v>891.93842219416297</v>
      </c>
      <c r="AH12" s="81">
        <v>877.70577206214102</v>
      </c>
      <c r="AI12" s="81">
        <v>880.40515810964996</v>
      </c>
      <c r="AJ12" s="81">
        <v>888.11090146303297</v>
      </c>
      <c r="AK12" s="81">
        <v>861.35205015629697</v>
      </c>
      <c r="AL12" s="81">
        <v>847.92160484618398</v>
      </c>
      <c r="AM12" s="81">
        <v>820.37821013842802</v>
      </c>
      <c r="AN12" s="81">
        <v>825.09901506018696</v>
      </c>
      <c r="AO12" s="81">
        <v>776.765187343006</v>
      </c>
      <c r="AP12" s="81">
        <v>787.056703747303</v>
      </c>
      <c r="AQ12" s="81">
        <v>810.16665644592797</v>
      </c>
      <c r="AR12" s="81">
        <v>811.91137612830005</v>
      </c>
      <c r="AS12" s="81">
        <v>798.36700403168595</v>
      </c>
      <c r="AT12" s="81">
        <v>818.08093129588099</v>
      </c>
      <c r="AU12" s="81">
        <v>834.58590815203695</v>
      </c>
      <c r="AV12" s="81">
        <v>851.30911600540605</v>
      </c>
      <c r="AW12" s="81">
        <v>868.49243038647001</v>
      </c>
      <c r="AX12" s="81">
        <v>869.09189349153303</v>
      </c>
      <c r="AY12" s="81">
        <v>874.97931677694805</v>
      </c>
      <c r="AZ12" s="81">
        <v>883.98078242763802</v>
      </c>
      <c r="BA12" s="81">
        <v>887.99568191656999</v>
      </c>
      <c r="BB12" s="81">
        <v>877.81054366179103</v>
      </c>
      <c r="BC12" s="81">
        <v>857.09296120314798</v>
      </c>
      <c r="BD12" s="81">
        <v>864.90968257395696</v>
      </c>
      <c r="BE12" s="81">
        <v>846.34302747632103</v>
      </c>
      <c r="BF12" s="81">
        <v>838.79738496060702</v>
      </c>
      <c r="BG12" s="81">
        <v>839.653206530837</v>
      </c>
      <c r="BH12" s="110"/>
      <c r="BO12" s="13" t="str">
        <f t="shared" si="0"/>
        <v/>
      </c>
      <c r="BP12" s="13" t="str">
        <f t="shared" si="0"/>
        <v/>
      </c>
      <c r="BQ12" s="13" t="str">
        <f t="shared" si="0"/>
        <v/>
      </c>
      <c r="BR12" s="13" t="str">
        <f t="shared" si="0"/>
        <v/>
      </c>
      <c r="BS12" s="13" t="str">
        <f t="shared" si="0"/>
        <v/>
      </c>
      <c r="BT12" s="13" t="str">
        <f t="shared" si="0"/>
        <v/>
      </c>
      <c r="BU12" s="13" t="str">
        <f t="shared" si="0"/>
        <v/>
      </c>
      <c r="BV12" s="13" t="str">
        <f t="shared" si="0"/>
        <v/>
      </c>
      <c r="BW12" s="13" t="str">
        <f t="shared" si="0"/>
        <v/>
      </c>
      <c r="BX12" s="13" t="str">
        <f t="shared" si="0"/>
        <v/>
      </c>
      <c r="BY12" s="13" t="str">
        <f t="shared" si="0"/>
        <v/>
      </c>
      <c r="BZ12" s="13" t="str">
        <f t="shared" si="0"/>
        <v/>
      </c>
      <c r="CA12" s="13" t="str">
        <f t="shared" si="0"/>
        <v/>
      </c>
      <c r="CB12" s="13" t="str">
        <f t="shared" si="0"/>
        <v/>
      </c>
      <c r="CC12" s="13" t="str">
        <f t="shared" si="0"/>
        <v/>
      </c>
      <c r="CD12" s="13" t="str">
        <f t="shared" si="0"/>
        <v/>
      </c>
      <c r="CE12" s="13" t="str">
        <f t="shared" si="1"/>
        <v/>
      </c>
      <c r="CF12" s="13" t="str">
        <f t="shared" si="1"/>
        <v/>
      </c>
      <c r="CG12" s="13" t="str">
        <f t="shared" si="1"/>
        <v/>
      </c>
      <c r="CH12" s="13" t="str">
        <f t="shared" si="1"/>
        <v/>
      </c>
      <c r="CI12" s="13" t="str">
        <f t="shared" si="1"/>
        <v/>
      </c>
      <c r="CJ12" s="13" t="str">
        <f t="shared" si="1"/>
        <v/>
      </c>
      <c r="CK12" s="13" t="str">
        <f t="shared" si="1"/>
        <v/>
      </c>
      <c r="CL12" s="13" t="str">
        <f t="shared" si="1"/>
        <v/>
      </c>
      <c r="CM12" s="13" t="str">
        <f t="shared" si="1"/>
        <v/>
      </c>
      <c r="CN12" s="13" t="str">
        <f t="shared" si="1"/>
        <v/>
      </c>
      <c r="CO12" s="13" t="str">
        <f t="shared" si="1"/>
        <v/>
      </c>
      <c r="CP12" s="13" t="str">
        <f t="shared" si="1"/>
        <v/>
      </c>
      <c r="CQ12" s="13" t="str">
        <f t="shared" si="1"/>
        <v/>
      </c>
      <c r="CR12" s="13" t="str">
        <f t="shared" si="1"/>
        <v/>
      </c>
      <c r="CS12" s="13" t="str">
        <f t="shared" si="1"/>
        <v/>
      </c>
      <c r="CT12" s="13" t="str">
        <f t="shared" si="1"/>
        <v/>
      </c>
      <c r="CU12" s="13" t="str">
        <f t="shared" si="2"/>
        <v/>
      </c>
      <c r="CV12" s="13" t="str">
        <f t="shared" si="2"/>
        <v/>
      </c>
      <c r="CW12" s="13" t="str">
        <f t="shared" si="2"/>
        <v/>
      </c>
      <c r="CX12" s="13" t="str">
        <f t="shared" si="2"/>
        <v/>
      </c>
      <c r="CY12" s="13" t="str">
        <f t="shared" si="2"/>
        <v/>
      </c>
      <c r="CZ12" s="13" t="str">
        <f t="shared" si="2"/>
        <v/>
      </c>
      <c r="DA12" s="13" t="str">
        <f t="shared" si="2"/>
        <v/>
      </c>
      <c r="DB12" s="13" t="str">
        <f t="shared" si="2"/>
        <v/>
      </c>
      <c r="DC12" s="13" t="str">
        <f t="shared" si="2"/>
        <v/>
      </c>
      <c r="DD12" s="13" t="str">
        <f t="shared" si="2"/>
        <v/>
      </c>
      <c r="DE12" s="13" t="str">
        <f t="shared" si="2"/>
        <v/>
      </c>
      <c r="DF12" s="13" t="str">
        <f t="shared" si="2"/>
        <v/>
      </c>
      <c r="DG12" s="13" t="str">
        <f t="shared" si="2"/>
        <v/>
      </c>
      <c r="DH12" s="13" t="str">
        <f t="shared" si="2"/>
        <v/>
      </c>
      <c r="DI12" s="13" t="str">
        <f t="shared" si="2"/>
        <v/>
      </c>
      <c r="DJ12" s="13" t="str">
        <f t="shared" si="2"/>
        <v/>
      </c>
      <c r="DK12" s="13" t="str">
        <f t="shared" si="3"/>
        <v/>
      </c>
      <c r="DL12" s="13" t="str">
        <f t="shared" si="3"/>
        <v/>
      </c>
      <c r="DM12" s="13" t="str">
        <f t="shared" si="3"/>
        <v/>
      </c>
      <c r="DN12" s="13" t="str">
        <f t="shared" si="3"/>
        <v/>
      </c>
      <c r="DO12" s="13" t="str">
        <f t="shared" si="3"/>
        <v/>
      </c>
      <c r="DP12" s="13" t="str">
        <f t="shared" si="3"/>
        <v/>
      </c>
      <c r="DQ12" s="13" t="str">
        <f t="shared" si="3"/>
        <v/>
      </c>
      <c r="DR12" s="13" t="str">
        <f t="shared" si="3"/>
        <v/>
      </c>
      <c r="DS12" s="13" t="str">
        <f t="shared" si="3"/>
        <v/>
      </c>
      <c r="DT12" s="13" t="str">
        <f t="shared" si="3"/>
        <v/>
      </c>
      <c r="DU12" s="13" t="str">
        <f t="shared" si="3"/>
        <v/>
      </c>
      <c r="DV12" s="13" t="str">
        <f t="shared" si="3"/>
        <v/>
      </c>
      <c r="DW12" s="13" t="str">
        <f t="shared" si="3"/>
        <v/>
      </c>
      <c r="DX12" s="13" t="str">
        <f t="shared" si="3"/>
        <v/>
      </c>
    </row>
    <row r="13" spans="1:128" ht="15" thickBot="1" x14ac:dyDescent="0.4">
      <c r="A13" s="19" t="s">
        <v>102</v>
      </c>
      <c r="B13" s="20" t="s">
        <v>103</v>
      </c>
      <c r="C13" s="81">
        <v>1213.0258302616501</v>
      </c>
      <c r="D13" s="81">
        <v>1146.05038423567</v>
      </c>
      <c r="E13" s="81">
        <v>1135.8142853473801</v>
      </c>
      <c r="F13" s="81">
        <v>1105.08300402025</v>
      </c>
      <c r="G13" s="81">
        <v>992.35786694539001</v>
      </c>
      <c r="H13" s="81">
        <v>955.26843668436902</v>
      </c>
      <c r="I13" s="81">
        <v>906.96159742708301</v>
      </c>
      <c r="J13" s="81">
        <v>835.53771046107499</v>
      </c>
      <c r="K13" s="81">
        <v>883.12047125813206</v>
      </c>
      <c r="L13" s="81">
        <v>900.88820214333498</v>
      </c>
      <c r="M13" s="81">
        <v>891.82949943450501</v>
      </c>
      <c r="N13" s="81">
        <v>867.89480372017294</v>
      </c>
      <c r="O13" s="81">
        <v>876.47845192667501</v>
      </c>
      <c r="P13" s="81">
        <v>883.13114367815695</v>
      </c>
      <c r="Q13" s="81">
        <v>854.16980255763997</v>
      </c>
      <c r="R13" s="81">
        <v>836.85028372917805</v>
      </c>
      <c r="S13" s="81">
        <v>888.71980212499102</v>
      </c>
      <c r="T13" s="81">
        <v>931.73783081607598</v>
      </c>
      <c r="U13" s="81">
        <v>958.395561219608</v>
      </c>
      <c r="V13" s="81">
        <v>888.81462025098006</v>
      </c>
      <c r="W13" s="81">
        <v>903.85380380690299</v>
      </c>
      <c r="X13" s="81">
        <v>983.73088997212403</v>
      </c>
      <c r="Y13" s="81">
        <v>914.16669184911495</v>
      </c>
      <c r="Z13" s="81">
        <v>883.92834863222697</v>
      </c>
      <c r="AA13" s="81">
        <v>861.80592886583395</v>
      </c>
      <c r="AB13" s="81">
        <v>904.70966117521095</v>
      </c>
      <c r="AC13" s="81">
        <v>857.15915514226594</v>
      </c>
      <c r="AD13" s="81">
        <v>822.12962558787103</v>
      </c>
      <c r="AE13" s="81">
        <v>800.09503617522398</v>
      </c>
      <c r="AF13" s="81">
        <v>838.11930914148502</v>
      </c>
      <c r="AG13" s="81">
        <v>768.59600431700505</v>
      </c>
      <c r="AH13" s="81">
        <v>753.65468159848001</v>
      </c>
      <c r="AI13" s="81">
        <v>751.53860829237499</v>
      </c>
      <c r="AJ13" s="81">
        <v>796.27442113595703</v>
      </c>
      <c r="AK13" s="81">
        <v>842.23230382734198</v>
      </c>
      <c r="AL13" s="81">
        <v>879.23913738880503</v>
      </c>
      <c r="AM13" s="81">
        <v>795.91281308928899</v>
      </c>
      <c r="AN13" s="81">
        <v>788.12756935356401</v>
      </c>
      <c r="AO13" s="81">
        <v>936.04576707993897</v>
      </c>
      <c r="AP13" s="81">
        <v>978.26086937401396</v>
      </c>
      <c r="AQ13" s="81">
        <v>884.16321766786098</v>
      </c>
      <c r="AR13" s="81">
        <v>892.33114954006101</v>
      </c>
      <c r="AS13" s="81">
        <v>799.80613360810196</v>
      </c>
      <c r="AT13" s="81">
        <v>868.30469114773302</v>
      </c>
      <c r="AU13" s="81">
        <v>853.75394784006005</v>
      </c>
      <c r="AV13" s="81">
        <v>862.37234147105005</v>
      </c>
      <c r="AW13" s="81">
        <v>869.818551340775</v>
      </c>
      <c r="AX13" s="81">
        <v>867.39242711511497</v>
      </c>
      <c r="AY13" s="81">
        <v>840.02111726432304</v>
      </c>
      <c r="AZ13" s="81">
        <v>867.13911849487499</v>
      </c>
      <c r="BA13" s="81">
        <v>863.761367487916</v>
      </c>
      <c r="BB13" s="81">
        <v>841.02526600133501</v>
      </c>
      <c r="BC13" s="81">
        <v>849.08095640385898</v>
      </c>
      <c r="BD13" s="81">
        <v>819.19310265991498</v>
      </c>
      <c r="BE13" s="81">
        <v>811.18621999235904</v>
      </c>
      <c r="BF13" s="81">
        <v>804.49173779258501</v>
      </c>
      <c r="BG13" s="81">
        <v>800.32699897429302</v>
      </c>
      <c r="BH13" s="110"/>
      <c r="BO13" s="13" t="str">
        <f t="shared" si="0"/>
        <v/>
      </c>
      <c r="BP13" s="13" t="str">
        <f t="shared" si="0"/>
        <v/>
      </c>
      <c r="BQ13" s="13" t="str">
        <f t="shared" si="0"/>
        <v/>
      </c>
      <c r="BR13" s="13" t="str">
        <f t="shared" si="0"/>
        <v/>
      </c>
      <c r="BS13" s="13" t="str">
        <f t="shared" si="0"/>
        <v/>
      </c>
      <c r="BT13" s="13" t="str">
        <f t="shared" si="0"/>
        <v/>
      </c>
      <c r="BU13" s="13" t="str">
        <f t="shared" si="0"/>
        <v/>
      </c>
      <c r="BV13" s="13" t="str">
        <f t="shared" si="0"/>
        <v/>
      </c>
      <c r="BW13" s="13" t="str">
        <f t="shared" si="0"/>
        <v/>
      </c>
      <c r="BX13" s="13" t="str">
        <f t="shared" si="0"/>
        <v/>
      </c>
      <c r="BY13" s="13" t="str">
        <f t="shared" si="0"/>
        <v/>
      </c>
      <c r="BZ13" s="13" t="str">
        <f t="shared" si="0"/>
        <v/>
      </c>
      <c r="CA13" s="13" t="str">
        <f t="shared" si="0"/>
        <v/>
      </c>
      <c r="CB13" s="13" t="str">
        <f t="shared" si="0"/>
        <v/>
      </c>
      <c r="CC13" s="13" t="str">
        <f t="shared" si="0"/>
        <v/>
      </c>
      <c r="CD13" s="13" t="str">
        <f t="shared" si="0"/>
        <v/>
      </c>
      <c r="CE13" s="13" t="str">
        <f t="shared" si="1"/>
        <v/>
      </c>
      <c r="CF13" s="13" t="str">
        <f t="shared" si="1"/>
        <v/>
      </c>
      <c r="CG13" s="13" t="str">
        <f t="shared" si="1"/>
        <v/>
      </c>
      <c r="CH13" s="13" t="str">
        <f t="shared" si="1"/>
        <v/>
      </c>
      <c r="CI13" s="13" t="str">
        <f t="shared" si="1"/>
        <v/>
      </c>
      <c r="CJ13" s="13" t="str">
        <f t="shared" si="1"/>
        <v/>
      </c>
      <c r="CK13" s="13" t="str">
        <f t="shared" si="1"/>
        <v/>
      </c>
      <c r="CL13" s="13" t="str">
        <f t="shared" si="1"/>
        <v/>
      </c>
      <c r="CM13" s="13" t="str">
        <f t="shared" si="1"/>
        <v/>
      </c>
      <c r="CN13" s="13" t="str">
        <f t="shared" si="1"/>
        <v/>
      </c>
      <c r="CO13" s="13" t="str">
        <f t="shared" si="1"/>
        <v/>
      </c>
      <c r="CP13" s="13" t="str">
        <f t="shared" si="1"/>
        <v/>
      </c>
      <c r="CQ13" s="13" t="str">
        <f t="shared" si="1"/>
        <v/>
      </c>
      <c r="CR13" s="13" t="str">
        <f t="shared" si="1"/>
        <v/>
      </c>
      <c r="CS13" s="13" t="str">
        <f t="shared" si="1"/>
        <v/>
      </c>
      <c r="CT13" s="13" t="str">
        <f t="shared" si="1"/>
        <v/>
      </c>
      <c r="CU13" s="13" t="str">
        <f t="shared" si="2"/>
        <v/>
      </c>
      <c r="CV13" s="13" t="str">
        <f t="shared" si="2"/>
        <v/>
      </c>
      <c r="CW13" s="13" t="str">
        <f t="shared" si="2"/>
        <v/>
      </c>
      <c r="CX13" s="13" t="str">
        <f t="shared" si="2"/>
        <v/>
      </c>
      <c r="CY13" s="13" t="str">
        <f t="shared" si="2"/>
        <v/>
      </c>
      <c r="CZ13" s="13" t="str">
        <f t="shared" si="2"/>
        <v/>
      </c>
      <c r="DA13" s="13" t="str">
        <f t="shared" si="2"/>
        <v/>
      </c>
      <c r="DB13" s="13" t="str">
        <f t="shared" si="2"/>
        <v/>
      </c>
      <c r="DC13" s="13" t="str">
        <f t="shared" si="2"/>
        <v/>
      </c>
      <c r="DD13" s="13" t="str">
        <f t="shared" si="2"/>
        <v/>
      </c>
      <c r="DE13" s="13" t="str">
        <f t="shared" si="2"/>
        <v/>
      </c>
      <c r="DF13" s="13" t="str">
        <f t="shared" si="2"/>
        <v/>
      </c>
      <c r="DG13" s="13" t="str">
        <f t="shared" si="2"/>
        <v/>
      </c>
      <c r="DH13" s="13" t="str">
        <f t="shared" si="2"/>
        <v/>
      </c>
      <c r="DI13" s="13" t="str">
        <f t="shared" si="2"/>
        <v/>
      </c>
      <c r="DJ13" s="13" t="str">
        <f t="shared" si="2"/>
        <v/>
      </c>
      <c r="DK13" s="13" t="str">
        <f t="shared" si="3"/>
        <v/>
      </c>
      <c r="DL13" s="13" t="str">
        <f t="shared" si="3"/>
        <v/>
      </c>
      <c r="DM13" s="13" t="str">
        <f t="shared" si="3"/>
        <v/>
      </c>
      <c r="DN13" s="13" t="str">
        <f t="shared" si="3"/>
        <v/>
      </c>
      <c r="DO13" s="13" t="str">
        <f t="shared" si="3"/>
        <v/>
      </c>
      <c r="DP13" s="13" t="str">
        <f t="shared" si="3"/>
        <v/>
      </c>
      <c r="DQ13" s="13" t="str">
        <f t="shared" si="3"/>
        <v/>
      </c>
      <c r="DR13" s="13" t="str">
        <f t="shared" si="3"/>
        <v/>
      </c>
      <c r="DS13" s="13" t="str">
        <f t="shared" si="3"/>
        <v/>
      </c>
      <c r="DT13" s="13" t="str">
        <f t="shared" si="3"/>
        <v/>
      </c>
      <c r="DU13" s="13" t="str">
        <f t="shared" si="3"/>
        <v/>
      </c>
      <c r="DV13" s="13" t="str">
        <f t="shared" si="3"/>
        <v/>
      </c>
      <c r="DW13" s="13" t="str">
        <f t="shared" si="3"/>
        <v/>
      </c>
      <c r="DX13" s="13" t="str">
        <f t="shared" si="3"/>
        <v/>
      </c>
    </row>
    <row r="14" spans="1:128" ht="15" thickBot="1" x14ac:dyDescent="0.4">
      <c r="A14" s="19" t="s">
        <v>104</v>
      </c>
      <c r="B14" s="20" t="s">
        <v>8</v>
      </c>
      <c r="C14" s="81">
        <v>10730.510530621301</v>
      </c>
      <c r="D14" s="81">
        <v>10754.600686584199</v>
      </c>
      <c r="E14" s="81">
        <v>10735.5182577096</v>
      </c>
      <c r="F14" s="81">
        <v>10803.3236833469</v>
      </c>
      <c r="G14" s="81">
        <v>10752.987127406201</v>
      </c>
      <c r="H14" s="81">
        <v>10579.1242379135</v>
      </c>
      <c r="I14" s="81">
        <v>10485.293455422199</v>
      </c>
      <c r="J14" s="81">
        <v>10402.889643262501</v>
      </c>
      <c r="K14" s="81">
        <v>10390.026493326401</v>
      </c>
      <c r="L14" s="81">
        <v>10334.7817389377</v>
      </c>
      <c r="M14" s="81">
        <v>10379.571039820101</v>
      </c>
      <c r="N14" s="81">
        <v>10400.838827756999</v>
      </c>
      <c r="O14" s="81">
        <v>10494.3581571664</v>
      </c>
      <c r="P14" s="81">
        <v>10441.3697803462</v>
      </c>
      <c r="Q14" s="81">
        <v>10490.9639113956</v>
      </c>
      <c r="R14" s="81">
        <v>10530.0372330147</v>
      </c>
      <c r="S14" s="81">
        <v>10534.266090143899</v>
      </c>
      <c r="T14" s="81">
        <v>10475.6348284507</v>
      </c>
      <c r="U14" s="81">
        <v>10492.329942177201</v>
      </c>
      <c r="V14" s="81">
        <v>10392.320766085501</v>
      </c>
      <c r="W14" s="81">
        <v>10377.4664088919</v>
      </c>
      <c r="X14" s="81">
        <v>10399.6811944441</v>
      </c>
      <c r="Y14" s="81">
        <v>10570.086214563</v>
      </c>
      <c r="Z14" s="81">
        <v>10602.953567546199</v>
      </c>
      <c r="AA14" s="81">
        <v>10583.5789517508</v>
      </c>
      <c r="AB14" s="81">
        <v>10745.838394000701</v>
      </c>
      <c r="AC14" s="81">
        <v>10889.3799099192</v>
      </c>
      <c r="AD14" s="81">
        <v>10967.708978504999</v>
      </c>
      <c r="AE14" s="81">
        <v>10966.005584251499</v>
      </c>
      <c r="AF14" s="81">
        <v>10930.692980203399</v>
      </c>
      <c r="AG14" s="81">
        <v>11069.0090945636</v>
      </c>
      <c r="AH14" s="81">
        <v>11040.8588036459</v>
      </c>
      <c r="AI14" s="81">
        <v>11156.2899081174</v>
      </c>
      <c r="AJ14" s="81">
        <v>10943.3869553856</v>
      </c>
      <c r="AK14" s="81">
        <v>10834.516306719999</v>
      </c>
      <c r="AL14" s="81">
        <v>10718.808529887499</v>
      </c>
      <c r="AM14" s="81">
        <v>10328.081684717899</v>
      </c>
      <c r="AN14" s="81">
        <v>10301.6958617896</v>
      </c>
      <c r="AO14" s="81">
        <v>10521.3390807176</v>
      </c>
      <c r="AP14" s="81">
        <v>10575.106850341501</v>
      </c>
      <c r="AQ14" s="81">
        <v>10510.6899562167</v>
      </c>
      <c r="AR14" s="81">
        <v>10765.7909539666</v>
      </c>
      <c r="AS14" s="81">
        <v>10742.800377599</v>
      </c>
      <c r="AT14" s="81">
        <v>10836.3270182825</v>
      </c>
      <c r="AU14" s="81">
        <v>10912.4120828992</v>
      </c>
      <c r="AV14" s="81">
        <v>10926.842960108001</v>
      </c>
      <c r="AW14" s="81">
        <v>10990.2377101609</v>
      </c>
      <c r="AX14" s="81">
        <v>10899.3881875188</v>
      </c>
      <c r="AY14" s="81">
        <v>10727.956726345399</v>
      </c>
      <c r="AZ14" s="81">
        <v>10736.447149481301</v>
      </c>
      <c r="BA14" s="81">
        <v>10719.4240263784</v>
      </c>
      <c r="BB14" s="81">
        <v>10691.196401601899</v>
      </c>
      <c r="BC14" s="81">
        <v>10752.923711863499</v>
      </c>
      <c r="BD14" s="81">
        <v>10722.3007732591</v>
      </c>
      <c r="BE14" s="81">
        <v>10704.7230472716</v>
      </c>
      <c r="BF14" s="81">
        <v>10688.1284082733</v>
      </c>
      <c r="BG14" s="81">
        <v>10669.8468540996</v>
      </c>
      <c r="BH14" s="110"/>
      <c r="BO14" s="13" t="str">
        <f t="shared" si="0"/>
        <v/>
      </c>
      <c r="BP14" s="13" t="str">
        <f t="shared" si="0"/>
        <v/>
      </c>
      <c r="BQ14" s="13" t="str">
        <f t="shared" si="0"/>
        <v/>
      </c>
      <c r="BR14" s="13" t="str">
        <f t="shared" si="0"/>
        <v/>
      </c>
      <c r="BS14" s="13" t="str">
        <f t="shared" si="0"/>
        <v/>
      </c>
      <c r="BT14" s="13" t="str">
        <f t="shared" si="0"/>
        <v/>
      </c>
      <c r="BU14" s="13" t="str">
        <f t="shared" si="0"/>
        <v/>
      </c>
      <c r="BV14" s="13" t="str">
        <f t="shared" si="0"/>
        <v/>
      </c>
      <c r="BW14" s="13" t="str">
        <f t="shared" si="0"/>
        <v/>
      </c>
      <c r="BX14" s="13" t="str">
        <f t="shared" si="0"/>
        <v/>
      </c>
      <c r="BY14" s="13" t="str">
        <f t="shared" si="0"/>
        <v/>
      </c>
      <c r="BZ14" s="13" t="str">
        <f t="shared" si="0"/>
        <v/>
      </c>
      <c r="CA14" s="13" t="str">
        <f t="shared" si="0"/>
        <v/>
      </c>
      <c r="CB14" s="13" t="str">
        <f t="shared" si="0"/>
        <v/>
      </c>
      <c r="CC14" s="13" t="str">
        <f t="shared" si="0"/>
        <v/>
      </c>
      <c r="CD14" s="13" t="str">
        <f t="shared" si="0"/>
        <v/>
      </c>
      <c r="CE14" s="13" t="str">
        <f t="shared" si="1"/>
        <v/>
      </c>
      <c r="CF14" s="13" t="str">
        <f t="shared" si="1"/>
        <v/>
      </c>
      <c r="CG14" s="13" t="str">
        <f t="shared" si="1"/>
        <v/>
      </c>
      <c r="CH14" s="13" t="str">
        <f t="shared" si="1"/>
        <v/>
      </c>
      <c r="CI14" s="13" t="str">
        <f t="shared" si="1"/>
        <v/>
      </c>
      <c r="CJ14" s="13" t="str">
        <f t="shared" si="1"/>
        <v/>
      </c>
      <c r="CK14" s="13" t="str">
        <f t="shared" si="1"/>
        <v/>
      </c>
      <c r="CL14" s="13" t="str">
        <f t="shared" si="1"/>
        <v/>
      </c>
      <c r="CM14" s="13" t="str">
        <f t="shared" si="1"/>
        <v/>
      </c>
      <c r="CN14" s="13" t="str">
        <f t="shared" si="1"/>
        <v/>
      </c>
      <c r="CO14" s="13" t="str">
        <f t="shared" si="1"/>
        <v/>
      </c>
      <c r="CP14" s="13" t="str">
        <f t="shared" si="1"/>
        <v/>
      </c>
      <c r="CQ14" s="13" t="str">
        <f t="shared" si="1"/>
        <v/>
      </c>
      <c r="CR14" s="13" t="str">
        <f t="shared" si="1"/>
        <v/>
      </c>
      <c r="CS14" s="13" t="str">
        <f t="shared" si="1"/>
        <v/>
      </c>
      <c r="CT14" s="13" t="str">
        <f t="shared" si="1"/>
        <v/>
      </c>
      <c r="CU14" s="13" t="str">
        <f t="shared" si="2"/>
        <v/>
      </c>
      <c r="CV14" s="13" t="str">
        <f t="shared" si="2"/>
        <v/>
      </c>
      <c r="CW14" s="13" t="str">
        <f t="shared" si="2"/>
        <v/>
      </c>
      <c r="CX14" s="13" t="str">
        <f t="shared" si="2"/>
        <v/>
      </c>
      <c r="CY14" s="13" t="str">
        <f t="shared" si="2"/>
        <v/>
      </c>
      <c r="CZ14" s="13" t="str">
        <f t="shared" si="2"/>
        <v/>
      </c>
      <c r="DA14" s="13" t="str">
        <f t="shared" si="2"/>
        <v/>
      </c>
      <c r="DB14" s="13" t="str">
        <f t="shared" si="2"/>
        <v/>
      </c>
      <c r="DC14" s="13" t="str">
        <f t="shared" si="2"/>
        <v/>
      </c>
      <c r="DD14" s="13" t="str">
        <f t="shared" si="2"/>
        <v/>
      </c>
      <c r="DE14" s="13" t="str">
        <f t="shared" si="2"/>
        <v/>
      </c>
      <c r="DF14" s="13" t="str">
        <f t="shared" si="2"/>
        <v/>
      </c>
      <c r="DG14" s="13" t="str">
        <f t="shared" si="2"/>
        <v/>
      </c>
      <c r="DH14" s="13" t="str">
        <f t="shared" si="2"/>
        <v/>
      </c>
      <c r="DI14" s="13" t="str">
        <f t="shared" si="2"/>
        <v/>
      </c>
      <c r="DJ14" s="13" t="str">
        <f t="shared" si="2"/>
        <v/>
      </c>
      <c r="DK14" s="13" t="str">
        <f t="shared" si="3"/>
        <v/>
      </c>
      <c r="DL14" s="13" t="str">
        <f t="shared" si="3"/>
        <v/>
      </c>
      <c r="DM14" s="13" t="str">
        <f t="shared" si="3"/>
        <v/>
      </c>
      <c r="DN14" s="13" t="str">
        <f t="shared" si="3"/>
        <v/>
      </c>
      <c r="DO14" s="13" t="str">
        <f t="shared" si="3"/>
        <v/>
      </c>
      <c r="DP14" s="13" t="str">
        <f t="shared" si="3"/>
        <v/>
      </c>
      <c r="DQ14" s="13" t="str">
        <f t="shared" si="3"/>
        <v/>
      </c>
      <c r="DR14" s="13" t="str">
        <f t="shared" si="3"/>
        <v/>
      </c>
      <c r="DS14" s="13" t="str">
        <f t="shared" si="3"/>
        <v/>
      </c>
      <c r="DT14" s="13" t="str">
        <f t="shared" si="3"/>
        <v/>
      </c>
      <c r="DU14" s="13" t="str">
        <f t="shared" si="3"/>
        <v/>
      </c>
      <c r="DV14" s="13" t="str">
        <f t="shared" si="3"/>
        <v/>
      </c>
      <c r="DW14" s="13" t="str">
        <f t="shared" si="3"/>
        <v/>
      </c>
      <c r="DX14" s="13" t="str">
        <f t="shared" si="3"/>
        <v/>
      </c>
    </row>
    <row r="15" spans="1:128" ht="15" thickBot="1" x14ac:dyDescent="0.4">
      <c r="A15" s="18"/>
      <c r="B15" s="18" t="s">
        <v>146</v>
      </c>
      <c r="C15" s="77">
        <v>16606.857320994473</v>
      </c>
      <c r="D15" s="77">
        <v>16607.878326063652</v>
      </c>
      <c r="E15" s="77">
        <v>16639.324492235792</v>
      </c>
      <c r="F15" s="77">
        <v>16670.285673786559</v>
      </c>
      <c r="G15" s="77">
        <v>16540.880868194945</v>
      </c>
      <c r="H15" s="77">
        <v>16488.902251800471</v>
      </c>
      <c r="I15" s="77">
        <v>16318.085156318739</v>
      </c>
      <c r="J15" s="77">
        <v>16134.318463581985</v>
      </c>
      <c r="K15" s="77">
        <v>16209.143697031443</v>
      </c>
      <c r="L15" s="77">
        <v>16167.717379205513</v>
      </c>
      <c r="M15" s="77">
        <v>16241.636683047574</v>
      </c>
      <c r="N15" s="77">
        <v>16320.858269398828</v>
      </c>
      <c r="O15" s="77">
        <v>16364.340489230861</v>
      </c>
      <c r="P15" s="77">
        <v>16467.811330309931</v>
      </c>
      <c r="Q15" s="77">
        <v>16461.770104997937</v>
      </c>
      <c r="R15" s="77">
        <v>16486.21585517249</v>
      </c>
      <c r="S15" s="77">
        <v>16502.423911511625</v>
      </c>
      <c r="T15" s="77">
        <v>16507.663727453455</v>
      </c>
      <c r="U15" s="77">
        <v>16558.216012206231</v>
      </c>
      <c r="V15" s="77">
        <v>16376.247214574631</v>
      </c>
      <c r="W15" s="77">
        <v>16350.859788379857</v>
      </c>
      <c r="X15" s="77">
        <v>16458.965492386327</v>
      </c>
      <c r="Y15" s="77">
        <v>16541.220574350871</v>
      </c>
      <c r="Z15" s="77">
        <v>16562.492684816374</v>
      </c>
      <c r="AA15" s="77">
        <v>16473.050337802561</v>
      </c>
      <c r="AB15" s="77">
        <v>16745.829109692651</v>
      </c>
      <c r="AC15" s="77">
        <v>16860.62347795099</v>
      </c>
      <c r="AD15" s="77">
        <v>17032.121511603327</v>
      </c>
      <c r="AE15" s="77">
        <v>16938.52658441566</v>
      </c>
      <c r="AF15" s="77">
        <v>16950.323988910244</v>
      </c>
      <c r="AG15" s="77">
        <v>17038.836085667099</v>
      </c>
      <c r="AH15" s="77">
        <v>17033.14410567531</v>
      </c>
      <c r="AI15" s="77">
        <v>17250.695553682504</v>
      </c>
      <c r="AJ15" s="77">
        <v>17055.355259160689</v>
      </c>
      <c r="AK15" s="77">
        <v>17010.820609967188</v>
      </c>
      <c r="AL15" s="77">
        <v>16906.17910580543</v>
      </c>
      <c r="AM15" s="77">
        <v>16339.923249267566</v>
      </c>
      <c r="AN15" s="77">
        <v>16330.7953819144</v>
      </c>
      <c r="AO15" s="77">
        <v>16686.486812408006</v>
      </c>
      <c r="AP15" s="77">
        <v>16798.445221793107</v>
      </c>
      <c r="AQ15" s="77">
        <v>16816.130697875662</v>
      </c>
      <c r="AR15" s="77">
        <v>17137.270698212611</v>
      </c>
      <c r="AS15" s="77">
        <v>17063.426980490076</v>
      </c>
      <c r="AT15" s="77">
        <v>17182.845771306333</v>
      </c>
      <c r="AU15" s="77">
        <v>17231.202885553685</v>
      </c>
      <c r="AV15" s="77">
        <v>17190.972597853797</v>
      </c>
      <c r="AW15" s="77">
        <v>17312.514113016587</v>
      </c>
      <c r="AX15" s="77">
        <v>17221.522561040369</v>
      </c>
      <c r="AY15" s="77">
        <v>16989.764148013321</v>
      </c>
      <c r="AZ15" s="77">
        <v>17033.769916129582</v>
      </c>
      <c r="BA15" s="77">
        <v>17010.714419489705</v>
      </c>
      <c r="BB15" s="77">
        <v>16937.344420594687</v>
      </c>
      <c r="BC15" s="77">
        <v>16990.074857286207</v>
      </c>
      <c r="BD15" s="77">
        <v>16933.215178559331</v>
      </c>
      <c r="BE15" s="77">
        <v>16924.553079549849</v>
      </c>
      <c r="BF15" s="77">
        <v>16879.901984257402</v>
      </c>
      <c r="BG15" s="77">
        <v>16913.302618404279</v>
      </c>
      <c r="BH15" s="112"/>
      <c r="BO15" s="13" t="str">
        <f t="shared" si="0"/>
        <v/>
      </c>
      <c r="BP15" s="13" t="str">
        <f t="shared" si="0"/>
        <v/>
      </c>
      <c r="BQ15" s="13" t="str">
        <f t="shared" si="0"/>
        <v/>
      </c>
      <c r="BR15" s="13" t="str">
        <f t="shared" si="0"/>
        <v/>
      </c>
      <c r="BS15" s="13" t="str">
        <f t="shared" si="0"/>
        <v/>
      </c>
      <c r="BT15" s="13" t="str">
        <f t="shared" si="0"/>
        <v/>
      </c>
      <c r="BU15" s="13" t="str">
        <f t="shared" si="0"/>
        <v/>
      </c>
      <c r="BV15" s="13" t="str">
        <f t="shared" si="0"/>
        <v/>
      </c>
      <c r="BW15" s="13" t="str">
        <f t="shared" si="0"/>
        <v/>
      </c>
      <c r="BX15" s="13" t="str">
        <f t="shared" si="0"/>
        <v/>
      </c>
      <c r="BY15" s="13" t="str">
        <f t="shared" si="0"/>
        <v/>
      </c>
      <c r="BZ15" s="13" t="str">
        <f t="shared" si="0"/>
        <v/>
      </c>
      <c r="CA15" s="13" t="str">
        <f t="shared" si="0"/>
        <v/>
      </c>
      <c r="CB15" s="13" t="str">
        <f t="shared" si="0"/>
        <v/>
      </c>
      <c r="CC15" s="13" t="str">
        <f t="shared" si="0"/>
        <v/>
      </c>
      <c r="CD15" s="13" t="str">
        <f t="shared" si="0"/>
        <v/>
      </c>
      <c r="CE15" s="13" t="str">
        <f t="shared" si="1"/>
        <v/>
      </c>
      <c r="CF15" s="13" t="str">
        <f t="shared" si="1"/>
        <v/>
      </c>
      <c r="CG15" s="13" t="str">
        <f t="shared" si="1"/>
        <v/>
      </c>
      <c r="CH15" s="13" t="str">
        <f t="shared" si="1"/>
        <v/>
      </c>
      <c r="CI15" s="13" t="str">
        <f t="shared" si="1"/>
        <v/>
      </c>
      <c r="CJ15" s="13" t="str">
        <f t="shared" si="1"/>
        <v/>
      </c>
      <c r="CK15" s="13" t="str">
        <f t="shared" si="1"/>
        <v/>
      </c>
      <c r="CL15" s="13" t="str">
        <f t="shared" si="1"/>
        <v/>
      </c>
      <c r="CM15" s="13" t="str">
        <f t="shared" si="1"/>
        <v/>
      </c>
      <c r="CN15" s="13" t="str">
        <f t="shared" si="1"/>
        <v/>
      </c>
      <c r="CO15" s="13" t="str">
        <f t="shared" si="1"/>
        <v/>
      </c>
      <c r="CP15" s="13" t="str">
        <f t="shared" si="1"/>
        <v/>
      </c>
      <c r="CQ15" s="13" t="str">
        <f t="shared" si="1"/>
        <v/>
      </c>
      <c r="CR15" s="13" t="str">
        <f t="shared" si="1"/>
        <v/>
      </c>
      <c r="CS15" s="13" t="str">
        <f t="shared" si="1"/>
        <v/>
      </c>
      <c r="CT15" s="13" t="str">
        <f t="shared" si="1"/>
        <v/>
      </c>
      <c r="CU15" s="13" t="str">
        <f t="shared" si="2"/>
        <v/>
      </c>
      <c r="CV15" s="13" t="str">
        <f t="shared" si="2"/>
        <v/>
      </c>
      <c r="CW15" s="13" t="str">
        <f t="shared" si="2"/>
        <v/>
      </c>
      <c r="CX15" s="13" t="str">
        <f t="shared" si="2"/>
        <v/>
      </c>
      <c r="CY15" s="13" t="str">
        <f t="shared" si="2"/>
        <v/>
      </c>
      <c r="CZ15" s="13" t="str">
        <f t="shared" si="2"/>
        <v/>
      </c>
      <c r="DA15" s="13" t="str">
        <f t="shared" si="2"/>
        <v/>
      </c>
      <c r="DB15" s="13" t="str">
        <f t="shared" si="2"/>
        <v/>
      </c>
      <c r="DC15" s="13" t="str">
        <f t="shared" si="2"/>
        <v/>
      </c>
      <c r="DD15" s="13" t="str">
        <f t="shared" si="2"/>
        <v/>
      </c>
      <c r="DE15" s="13" t="str">
        <f t="shared" si="2"/>
        <v/>
      </c>
      <c r="DF15" s="13" t="str">
        <f t="shared" si="2"/>
        <v/>
      </c>
      <c r="DG15" s="13" t="str">
        <f t="shared" si="2"/>
        <v/>
      </c>
      <c r="DH15" s="13" t="str">
        <f t="shared" si="2"/>
        <v/>
      </c>
      <c r="DI15" s="13" t="str">
        <f t="shared" si="2"/>
        <v/>
      </c>
      <c r="DJ15" s="13" t="str">
        <f t="shared" si="2"/>
        <v/>
      </c>
      <c r="DK15" s="13" t="str">
        <f t="shared" si="3"/>
        <v/>
      </c>
      <c r="DL15" s="13" t="str">
        <f t="shared" si="3"/>
        <v/>
      </c>
      <c r="DM15" s="13" t="str">
        <f t="shared" si="3"/>
        <v/>
      </c>
      <c r="DN15" s="13" t="str">
        <f t="shared" si="3"/>
        <v/>
      </c>
      <c r="DO15" s="13" t="str">
        <f t="shared" si="3"/>
        <v/>
      </c>
      <c r="DP15" s="13" t="str">
        <f t="shared" si="3"/>
        <v/>
      </c>
      <c r="DQ15" s="13" t="str">
        <f t="shared" si="3"/>
        <v/>
      </c>
      <c r="DR15" s="13" t="str">
        <f t="shared" si="3"/>
        <v/>
      </c>
      <c r="DS15" s="13" t="str">
        <f t="shared" si="3"/>
        <v/>
      </c>
      <c r="DT15" s="13" t="str">
        <f t="shared" si="3"/>
        <v/>
      </c>
      <c r="DU15" s="13" t="str">
        <f t="shared" si="3"/>
        <v/>
      </c>
      <c r="DV15" s="13" t="str">
        <f t="shared" si="3"/>
        <v/>
      </c>
      <c r="DW15" s="13" t="str">
        <f t="shared" si="3"/>
        <v/>
      </c>
      <c r="DX15" s="13" t="str">
        <f t="shared" si="3"/>
        <v/>
      </c>
    </row>
    <row r="16" spans="1:128" ht="15" thickBot="1" x14ac:dyDescent="0.4">
      <c r="A16" s="16" t="s">
        <v>105</v>
      </c>
      <c r="B16" s="17" t="s">
        <v>10</v>
      </c>
      <c r="C16" s="81">
        <v>5527.9298112435999</v>
      </c>
      <c r="D16" s="81">
        <v>5474.6328232957203</v>
      </c>
      <c r="E16" s="81">
        <v>5476.4140772916498</v>
      </c>
      <c r="F16" s="81">
        <v>5501.9377071260897</v>
      </c>
      <c r="G16" s="81">
        <v>5342.7238799859497</v>
      </c>
      <c r="H16" s="81">
        <v>5449.6707039053199</v>
      </c>
      <c r="I16" s="81">
        <v>5403.8734631090701</v>
      </c>
      <c r="J16" s="81">
        <v>5296.6806566946498</v>
      </c>
      <c r="K16" s="81">
        <v>5331.0373540804603</v>
      </c>
      <c r="L16" s="81">
        <v>5181.0839472040198</v>
      </c>
      <c r="M16" s="81">
        <v>5246.0482453742798</v>
      </c>
      <c r="N16" s="81">
        <v>5166.1009861996699</v>
      </c>
      <c r="O16" s="81">
        <v>5234.9154670569797</v>
      </c>
      <c r="P16" s="81">
        <v>5129.2730893421904</v>
      </c>
      <c r="Q16" s="81">
        <v>5054.7731226571304</v>
      </c>
      <c r="R16" s="81">
        <v>5014.7491559830496</v>
      </c>
      <c r="S16" s="81">
        <v>4917.4861692271897</v>
      </c>
      <c r="T16" s="81">
        <v>4882.8318697047598</v>
      </c>
      <c r="U16" s="81">
        <v>4864.2191205508798</v>
      </c>
      <c r="V16" s="81">
        <v>4893.9961985624204</v>
      </c>
      <c r="W16" s="81">
        <v>4832.5534065579304</v>
      </c>
      <c r="X16" s="81">
        <v>4802.7161433441297</v>
      </c>
      <c r="Y16" s="81">
        <v>4831.3873037080702</v>
      </c>
      <c r="Z16" s="81">
        <v>4784.9969079597804</v>
      </c>
      <c r="AA16" s="81">
        <v>4834.7294503903504</v>
      </c>
      <c r="AB16" s="81">
        <v>4886.46084544923</v>
      </c>
      <c r="AC16" s="81">
        <v>4956.67392663381</v>
      </c>
      <c r="AD16" s="81">
        <v>4887.2620681119497</v>
      </c>
      <c r="AE16" s="81">
        <v>4898.9393112460302</v>
      </c>
      <c r="AF16" s="81">
        <v>4839.3896359731198</v>
      </c>
      <c r="AG16" s="81">
        <v>4842.5231258820104</v>
      </c>
      <c r="AH16" s="81">
        <v>4858.5685247034598</v>
      </c>
      <c r="AI16" s="81">
        <v>4852.45351195685</v>
      </c>
      <c r="AJ16" s="81">
        <v>4853.2550123666497</v>
      </c>
      <c r="AK16" s="81">
        <v>4916.47160855939</v>
      </c>
      <c r="AL16" s="81">
        <v>4937.8108663819103</v>
      </c>
      <c r="AM16" s="81">
        <v>4721.4820982434703</v>
      </c>
      <c r="AN16" s="81">
        <v>4891.5205289528703</v>
      </c>
      <c r="AO16" s="81">
        <v>5038.4885046957097</v>
      </c>
      <c r="AP16" s="81">
        <v>5090.2084336580101</v>
      </c>
      <c r="AQ16" s="81">
        <v>5203.55166196356</v>
      </c>
      <c r="AR16" s="81">
        <v>5261.3908450425297</v>
      </c>
      <c r="AS16" s="81">
        <v>5298.5479984797303</v>
      </c>
      <c r="AT16" s="81">
        <v>5339.0838748281003</v>
      </c>
      <c r="AU16" s="81">
        <v>5332.88715832651</v>
      </c>
      <c r="AV16" s="81">
        <v>5348.92840966934</v>
      </c>
      <c r="AW16" s="81">
        <v>5377.78681575468</v>
      </c>
      <c r="AX16" s="81">
        <v>5318.4183636227099</v>
      </c>
      <c r="AY16" s="81">
        <v>5300.5732960391297</v>
      </c>
      <c r="AZ16" s="81">
        <v>5230.3759255944597</v>
      </c>
      <c r="BA16" s="81">
        <v>5243.8990446528696</v>
      </c>
      <c r="BB16" s="81">
        <v>5296.7963692585299</v>
      </c>
      <c r="BC16" s="81">
        <v>5267.5593200374597</v>
      </c>
      <c r="BD16" s="81">
        <v>5218.0434944748904</v>
      </c>
      <c r="BE16" s="81">
        <v>5259.5814482104897</v>
      </c>
      <c r="BF16" s="81">
        <v>5234.8256788767603</v>
      </c>
      <c r="BG16" s="81">
        <v>5185.0007383703996</v>
      </c>
      <c r="BH16" s="110"/>
      <c r="BO16" s="13" t="str">
        <f t="shared" si="0"/>
        <v/>
      </c>
      <c r="BP16" s="13" t="str">
        <f t="shared" si="0"/>
        <v/>
      </c>
      <c r="BQ16" s="13" t="str">
        <f t="shared" si="0"/>
        <v/>
      </c>
      <c r="BR16" s="13" t="str">
        <f t="shared" si="0"/>
        <v/>
      </c>
      <c r="BS16" s="13" t="str">
        <f t="shared" si="0"/>
        <v/>
      </c>
      <c r="BT16" s="13" t="str">
        <f t="shared" si="0"/>
        <v/>
      </c>
      <c r="BU16" s="13" t="str">
        <f t="shared" si="0"/>
        <v/>
      </c>
      <c r="BV16" s="13" t="str">
        <f t="shared" si="0"/>
        <v/>
      </c>
      <c r="BW16" s="13" t="str">
        <f t="shared" si="0"/>
        <v/>
      </c>
      <c r="BX16" s="13" t="str">
        <f t="shared" si="0"/>
        <v/>
      </c>
      <c r="BY16" s="13" t="str">
        <f t="shared" si="0"/>
        <v/>
      </c>
      <c r="BZ16" s="13" t="str">
        <f t="shared" si="0"/>
        <v/>
      </c>
      <c r="CA16" s="13" t="str">
        <f t="shared" si="0"/>
        <v/>
      </c>
      <c r="CB16" s="13" t="str">
        <f t="shared" si="0"/>
        <v/>
      </c>
      <c r="CC16" s="13" t="str">
        <f t="shared" si="0"/>
        <v/>
      </c>
      <c r="CD16" s="13" t="str">
        <f t="shared" si="0"/>
        <v/>
      </c>
      <c r="CE16" s="13" t="str">
        <f t="shared" si="1"/>
        <v/>
      </c>
      <c r="CF16" s="13" t="str">
        <f t="shared" si="1"/>
        <v/>
      </c>
      <c r="CG16" s="13" t="str">
        <f t="shared" si="1"/>
        <v/>
      </c>
      <c r="CH16" s="13" t="str">
        <f t="shared" si="1"/>
        <v/>
      </c>
      <c r="CI16" s="13" t="str">
        <f t="shared" si="1"/>
        <v/>
      </c>
      <c r="CJ16" s="13" t="str">
        <f t="shared" si="1"/>
        <v/>
      </c>
      <c r="CK16" s="13" t="str">
        <f t="shared" si="1"/>
        <v/>
      </c>
      <c r="CL16" s="13" t="str">
        <f t="shared" si="1"/>
        <v/>
      </c>
      <c r="CM16" s="13" t="str">
        <f t="shared" si="1"/>
        <v/>
      </c>
      <c r="CN16" s="13" t="str">
        <f t="shared" si="1"/>
        <v/>
      </c>
      <c r="CO16" s="13" t="str">
        <f t="shared" si="1"/>
        <v/>
      </c>
      <c r="CP16" s="13" t="str">
        <f t="shared" si="1"/>
        <v/>
      </c>
      <c r="CQ16" s="13" t="str">
        <f t="shared" si="1"/>
        <v/>
      </c>
      <c r="CR16" s="13" t="str">
        <f t="shared" si="1"/>
        <v/>
      </c>
      <c r="CS16" s="13" t="str">
        <f t="shared" si="1"/>
        <v/>
      </c>
      <c r="CT16" s="13" t="str">
        <f t="shared" si="1"/>
        <v/>
      </c>
      <c r="CU16" s="13" t="str">
        <f t="shared" si="2"/>
        <v/>
      </c>
      <c r="CV16" s="13" t="str">
        <f t="shared" si="2"/>
        <v/>
      </c>
      <c r="CW16" s="13" t="str">
        <f t="shared" si="2"/>
        <v/>
      </c>
      <c r="CX16" s="13" t="str">
        <f t="shared" si="2"/>
        <v/>
      </c>
      <c r="CY16" s="13" t="str">
        <f t="shared" si="2"/>
        <v/>
      </c>
      <c r="CZ16" s="13" t="str">
        <f t="shared" si="2"/>
        <v/>
      </c>
      <c r="DA16" s="13" t="str">
        <f t="shared" si="2"/>
        <v/>
      </c>
      <c r="DB16" s="13" t="str">
        <f t="shared" si="2"/>
        <v/>
      </c>
      <c r="DC16" s="13" t="str">
        <f t="shared" si="2"/>
        <v/>
      </c>
      <c r="DD16" s="13" t="str">
        <f t="shared" si="2"/>
        <v/>
      </c>
      <c r="DE16" s="13" t="str">
        <f t="shared" si="2"/>
        <v/>
      </c>
      <c r="DF16" s="13" t="str">
        <f t="shared" si="2"/>
        <v/>
      </c>
      <c r="DG16" s="13" t="str">
        <f t="shared" si="2"/>
        <v/>
      </c>
      <c r="DH16" s="13" t="str">
        <f t="shared" si="2"/>
        <v/>
      </c>
      <c r="DI16" s="13" t="str">
        <f t="shared" si="2"/>
        <v/>
      </c>
      <c r="DJ16" s="13" t="str">
        <f t="shared" si="2"/>
        <v/>
      </c>
      <c r="DK16" s="13" t="str">
        <f t="shared" si="3"/>
        <v/>
      </c>
      <c r="DL16" s="13" t="str">
        <f t="shared" si="3"/>
        <v/>
      </c>
      <c r="DM16" s="13" t="str">
        <f t="shared" si="3"/>
        <v/>
      </c>
      <c r="DN16" s="13" t="str">
        <f t="shared" si="3"/>
        <v/>
      </c>
      <c r="DO16" s="13" t="str">
        <f t="shared" si="3"/>
        <v/>
      </c>
      <c r="DP16" s="13" t="str">
        <f t="shared" si="3"/>
        <v/>
      </c>
      <c r="DQ16" s="13" t="str">
        <f t="shared" si="3"/>
        <v/>
      </c>
      <c r="DR16" s="13" t="str">
        <f t="shared" si="3"/>
        <v/>
      </c>
      <c r="DS16" s="13" t="str">
        <f t="shared" si="3"/>
        <v/>
      </c>
      <c r="DT16" s="13" t="str">
        <f t="shared" si="3"/>
        <v/>
      </c>
      <c r="DU16" s="13" t="str">
        <f t="shared" si="3"/>
        <v/>
      </c>
      <c r="DV16" s="13" t="str">
        <f t="shared" si="3"/>
        <v/>
      </c>
      <c r="DW16" s="13" t="str">
        <f t="shared" si="3"/>
        <v/>
      </c>
      <c r="DX16" s="13" t="str">
        <f t="shared" si="3"/>
        <v/>
      </c>
    </row>
    <row r="17" spans="1:128" ht="15" thickBot="1" x14ac:dyDescent="0.4">
      <c r="A17" s="18"/>
      <c r="B17" s="21" t="s">
        <v>147</v>
      </c>
      <c r="C17" s="77">
        <v>5527.9298112435999</v>
      </c>
      <c r="D17" s="77">
        <v>5474.6328232957203</v>
      </c>
      <c r="E17" s="77">
        <v>5476.4140772916498</v>
      </c>
      <c r="F17" s="77">
        <v>5501.9377071260897</v>
      </c>
      <c r="G17" s="77">
        <v>5342.7238799859497</v>
      </c>
      <c r="H17" s="77">
        <v>5449.6707039053199</v>
      </c>
      <c r="I17" s="77">
        <v>5403.8734631090701</v>
      </c>
      <c r="J17" s="77">
        <v>5296.6806566946498</v>
      </c>
      <c r="K17" s="77">
        <v>5331.0373540804603</v>
      </c>
      <c r="L17" s="77">
        <v>5181.0839472040198</v>
      </c>
      <c r="M17" s="77">
        <v>5246.0482453742798</v>
      </c>
      <c r="N17" s="77">
        <v>5166.1009861996699</v>
      </c>
      <c r="O17" s="77">
        <v>5234.9154670569797</v>
      </c>
      <c r="P17" s="77">
        <v>5129.2730893421904</v>
      </c>
      <c r="Q17" s="77">
        <v>5054.7731226571304</v>
      </c>
      <c r="R17" s="77">
        <v>5014.7491559830496</v>
      </c>
      <c r="S17" s="77">
        <v>4917.4861692271897</v>
      </c>
      <c r="T17" s="77">
        <v>4882.8318697047598</v>
      </c>
      <c r="U17" s="77">
        <v>4864.2191205508798</v>
      </c>
      <c r="V17" s="77">
        <v>4893.9961985624204</v>
      </c>
      <c r="W17" s="77">
        <v>4832.5534065579304</v>
      </c>
      <c r="X17" s="77">
        <v>4802.7161433441297</v>
      </c>
      <c r="Y17" s="77">
        <v>4831.3873037080702</v>
      </c>
      <c r="Z17" s="77">
        <v>4784.9969079597804</v>
      </c>
      <c r="AA17" s="77">
        <v>4834.7294503903504</v>
      </c>
      <c r="AB17" s="77">
        <v>4886.46084544923</v>
      </c>
      <c r="AC17" s="77">
        <v>4956.67392663381</v>
      </c>
      <c r="AD17" s="77">
        <v>4887.2620681119497</v>
      </c>
      <c r="AE17" s="77">
        <v>4898.9393112460302</v>
      </c>
      <c r="AF17" s="77">
        <v>4839.3896359731198</v>
      </c>
      <c r="AG17" s="77">
        <v>4842.5231258820104</v>
      </c>
      <c r="AH17" s="77">
        <v>4858.5685247034598</v>
      </c>
      <c r="AI17" s="77">
        <v>4852.45351195685</v>
      </c>
      <c r="AJ17" s="77">
        <v>4853.2550123666497</v>
      </c>
      <c r="AK17" s="77">
        <v>4916.47160855939</v>
      </c>
      <c r="AL17" s="77">
        <v>4937.8108663819103</v>
      </c>
      <c r="AM17" s="77">
        <v>4721.4820982434703</v>
      </c>
      <c r="AN17" s="77">
        <v>4891.5205289528703</v>
      </c>
      <c r="AO17" s="77">
        <v>5038.4885046957097</v>
      </c>
      <c r="AP17" s="77">
        <v>5090.2084336580101</v>
      </c>
      <c r="AQ17" s="77">
        <v>5203.55166196356</v>
      </c>
      <c r="AR17" s="77">
        <v>5261.3908450425297</v>
      </c>
      <c r="AS17" s="77">
        <v>5298.5479984797303</v>
      </c>
      <c r="AT17" s="77">
        <v>5339.0838748281003</v>
      </c>
      <c r="AU17" s="77">
        <v>5332.88715832651</v>
      </c>
      <c r="AV17" s="77">
        <v>5348.92840966934</v>
      </c>
      <c r="AW17" s="77">
        <v>5377.78681575468</v>
      </c>
      <c r="AX17" s="77">
        <v>5318.4183636227099</v>
      </c>
      <c r="AY17" s="77">
        <v>5300.5732960391297</v>
      </c>
      <c r="AZ17" s="77">
        <v>5230.3759255944597</v>
      </c>
      <c r="BA17" s="77">
        <v>5243.8990446528696</v>
      </c>
      <c r="BB17" s="77">
        <v>5296.7963692585299</v>
      </c>
      <c r="BC17" s="77">
        <v>5267.5593200374597</v>
      </c>
      <c r="BD17" s="77">
        <v>5218.0434944748904</v>
      </c>
      <c r="BE17" s="77">
        <v>5259.5814482104897</v>
      </c>
      <c r="BF17" s="77">
        <v>5234.8256788767603</v>
      </c>
      <c r="BG17" s="77">
        <v>5185.0007383703996</v>
      </c>
      <c r="BH17" s="112"/>
      <c r="BO17" s="13" t="str">
        <f t="shared" si="0"/>
        <v/>
      </c>
      <c r="BP17" s="13" t="str">
        <f t="shared" si="0"/>
        <v/>
      </c>
      <c r="BQ17" s="13" t="str">
        <f t="shared" si="0"/>
        <v/>
      </c>
      <c r="BR17" s="13" t="str">
        <f t="shared" si="0"/>
        <v/>
      </c>
      <c r="BS17" s="13" t="str">
        <f t="shared" si="0"/>
        <v/>
      </c>
      <c r="BT17" s="13" t="str">
        <f t="shared" si="0"/>
        <v/>
      </c>
      <c r="BU17" s="13" t="str">
        <f t="shared" si="0"/>
        <v/>
      </c>
      <c r="BV17" s="13" t="str">
        <f t="shared" si="0"/>
        <v/>
      </c>
      <c r="BW17" s="13" t="str">
        <f t="shared" si="0"/>
        <v/>
      </c>
      <c r="BX17" s="13" t="str">
        <f t="shared" si="0"/>
        <v/>
      </c>
      <c r="BY17" s="13" t="str">
        <f t="shared" si="0"/>
        <v/>
      </c>
      <c r="BZ17" s="13" t="str">
        <f t="shared" si="0"/>
        <v/>
      </c>
      <c r="CA17" s="13" t="str">
        <f t="shared" si="0"/>
        <v/>
      </c>
      <c r="CB17" s="13" t="str">
        <f t="shared" si="0"/>
        <v/>
      </c>
      <c r="CC17" s="13" t="str">
        <f t="shared" si="0"/>
        <v/>
      </c>
      <c r="CD17" s="13" t="str">
        <f t="shared" si="0"/>
        <v/>
      </c>
      <c r="CE17" s="13" t="str">
        <f t="shared" si="1"/>
        <v/>
      </c>
      <c r="CF17" s="13" t="str">
        <f t="shared" si="1"/>
        <v/>
      </c>
      <c r="CG17" s="13" t="str">
        <f t="shared" si="1"/>
        <v/>
      </c>
      <c r="CH17" s="13" t="str">
        <f t="shared" si="1"/>
        <v/>
      </c>
      <c r="CI17" s="13" t="str">
        <f t="shared" si="1"/>
        <v/>
      </c>
      <c r="CJ17" s="13" t="str">
        <f t="shared" si="1"/>
        <v/>
      </c>
      <c r="CK17" s="13" t="str">
        <f t="shared" si="1"/>
        <v/>
      </c>
      <c r="CL17" s="13" t="str">
        <f t="shared" si="1"/>
        <v/>
      </c>
      <c r="CM17" s="13" t="str">
        <f t="shared" si="1"/>
        <v/>
      </c>
      <c r="CN17" s="13" t="str">
        <f t="shared" si="1"/>
        <v/>
      </c>
      <c r="CO17" s="13" t="str">
        <f t="shared" si="1"/>
        <v/>
      </c>
      <c r="CP17" s="13" t="str">
        <f t="shared" si="1"/>
        <v/>
      </c>
      <c r="CQ17" s="13" t="str">
        <f t="shared" si="1"/>
        <v/>
      </c>
      <c r="CR17" s="13" t="str">
        <f t="shared" si="1"/>
        <v/>
      </c>
      <c r="CS17" s="13" t="str">
        <f t="shared" si="1"/>
        <v/>
      </c>
      <c r="CT17" s="13" t="str">
        <f t="shared" si="1"/>
        <v/>
      </c>
      <c r="CU17" s="13" t="str">
        <f t="shared" si="2"/>
        <v/>
      </c>
      <c r="CV17" s="13" t="str">
        <f t="shared" si="2"/>
        <v/>
      </c>
      <c r="CW17" s="13" t="str">
        <f t="shared" si="2"/>
        <v/>
      </c>
      <c r="CX17" s="13" t="str">
        <f t="shared" si="2"/>
        <v/>
      </c>
      <c r="CY17" s="13" t="str">
        <f t="shared" si="2"/>
        <v/>
      </c>
      <c r="CZ17" s="13" t="str">
        <f t="shared" si="2"/>
        <v/>
      </c>
      <c r="DA17" s="13" t="str">
        <f t="shared" si="2"/>
        <v/>
      </c>
      <c r="DB17" s="13" t="str">
        <f t="shared" si="2"/>
        <v/>
      </c>
      <c r="DC17" s="13" t="str">
        <f t="shared" si="2"/>
        <v/>
      </c>
      <c r="DD17" s="13" t="str">
        <f t="shared" si="2"/>
        <v/>
      </c>
      <c r="DE17" s="13" t="str">
        <f t="shared" si="2"/>
        <v/>
      </c>
      <c r="DF17" s="13" t="str">
        <f t="shared" si="2"/>
        <v/>
      </c>
      <c r="DG17" s="13" t="str">
        <f t="shared" si="2"/>
        <v/>
      </c>
      <c r="DH17" s="13" t="str">
        <f t="shared" si="2"/>
        <v/>
      </c>
      <c r="DI17" s="13" t="str">
        <f t="shared" si="2"/>
        <v/>
      </c>
      <c r="DJ17" s="13" t="str">
        <f t="shared" si="2"/>
        <v/>
      </c>
      <c r="DK17" s="13" t="str">
        <f t="shared" si="3"/>
        <v/>
      </c>
      <c r="DL17" s="13" t="str">
        <f t="shared" si="3"/>
        <v/>
      </c>
      <c r="DM17" s="13" t="str">
        <f t="shared" si="3"/>
        <v/>
      </c>
      <c r="DN17" s="13" t="str">
        <f t="shared" si="3"/>
        <v/>
      </c>
      <c r="DO17" s="13" t="str">
        <f t="shared" si="3"/>
        <v/>
      </c>
      <c r="DP17" s="13" t="str">
        <f t="shared" si="3"/>
        <v/>
      </c>
      <c r="DQ17" s="13" t="str">
        <f t="shared" si="3"/>
        <v/>
      </c>
      <c r="DR17" s="13" t="str">
        <f t="shared" si="3"/>
        <v/>
      </c>
      <c r="DS17" s="13" t="str">
        <f t="shared" si="3"/>
        <v/>
      </c>
      <c r="DT17" s="13" t="str">
        <f t="shared" si="3"/>
        <v/>
      </c>
      <c r="DU17" s="13" t="str">
        <f t="shared" si="3"/>
        <v/>
      </c>
      <c r="DV17" s="13" t="str">
        <f t="shared" si="3"/>
        <v/>
      </c>
      <c r="DW17" s="13" t="str">
        <f t="shared" si="3"/>
        <v/>
      </c>
      <c r="DX17" s="13" t="str">
        <f t="shared" si="3"/>
        <v/>
      </c>
    </row>
    <row r="18" spans="1:128" ht="15" thickBot="1" x14ac:dyDescent="0.4">
      <c r="A18" s="19" t="s">
        <v>106</v>
      </c>
      <c r="B18" s="20" t="s">
        <v>107</v>
      </c>
      <c r="C18" s="81">
        <v>7883.7986021547003</v>
      </c>
      <c r="D18" s="81">
        <v>7846.8717746503598</v>
      </c>
      <c r="E18" s="81">
        <v>7854.3491124825696</v>
      </c>
      <c r="F18" s="81">
        <v>7897.5496964342901</v>
      </c>
      <c r="G18" s="81">
        <v>7742.5391068835697</v>
      </c>
      <c r="H18" s="81">
        <v>7730.7043473469303</v>
      </c>
      <c r="I18" s="81">
        <v>7759.68637321399</v>
      </c>
      <c r="J18" s="81">
        <v>7766.9909648208204</v>
      </c>
      <c r="K18" s="81">
        <v>7675.7087717125696</v>
      </c>
      <c r="L18" s="81">
        <v>7627.3496692410399</v>
      </c>
      <c r="M18" s="81">
        <v>7661.8821977902098</v>
      </c>
      <c r="N18" s="81">
        <v>7664.54579467641</v>
      </c>
      <c r="O18" s="81">
        <v>7762.43159496105</v>
      </c>
      <c r="P18" s="81">
        <v>7727.8155081866898</v>
      </c>
      <c r="Q18" s="81">
        <v>7638.8094744570399</v>
      </c>
      <c r="R18" s="81">
        <v>7702.0067334288397</v>
      </c>
      <c r="S18" s="81">
        <v>7776.4505254805999</v>
      </c>
      <c r="T18" s="81">
        <v>7845.3515762017896</v>
      </c>
      <c r="U18" s="81">
        <v>7895.4130939573197</v>
      </c>
      <c r="V18" s="81">
        <v>7878.7503958608004</v>
      </c>
      <c r="W18" s="81">
        <v>7849.8102075610004</v>
      </c>
      <c r="X18" s="81">
        <v>7964.9088819172202</v>
      </c>
      <c r="Y18" s="81">
        <v>7981.9167865639502</v>
      </c>
      <c r="Z18" s="81">
        <v>7987.8649813004804</v>
      </c>
      <c r="AA18" s="81">
        <v>7994.3054601766298</v>
      </c>
      <c r="AB18" s="81">
        <v>8033.2184078231703</v>
      </c>
      <c r="AC18" s="81">
        <v>8042.8752002479196</v>
      </c>
      <c r="AD18" s="81">
        <v>8147.52509441252</v>
      </c>
      <c r="AE18" s="81">
        <v>8067.3306223332902</v>
      </c>
      <c r="AF18" s="81">
        <v>8102.8717557981799</v>
      </c>
      <c r="AG18" s="81">
        <v>8194.3822982593992</v>
      </c>
      <c r="AH18" s="81">
        <v>8154.0311383376802</v>
      </c>
      <c r="AI18" s="81">
        <v>8187.31235094146</v>
      </c>
      <c r="AJ18" s="81">
        <v>8232.1157325483291</v>
      </c>
      <c r="AK18" s="81">
        <v>8216.0401411352705</v>
      </c>
      <c r="AL18" s="81">
        <v>8266.6963377931606</v>
      </c>
      <c r="AM18" s="81">
        <v>8244.5979371134708</v>
      </c>
      <c r="AN18" s="81">
        <v>8238.3182995093193</v>
      </c>
      <c r="AO18" s="81">
        <v>8367.7798667382795</v>
      </c>
      <c r="AP18" s="81">
        <v>8400.7123124395494</v>
      </c>
      <c r="AQ18" s="81">
        <v>8447.9965536550098</v>
      </c>
      <c r="AR18" s="81">
        <v>8485.7274479780808</v>
      </c>
      <c r="AS18" s="81">
        <v>8559.9745578879792</v>
      </c>
      <c r="AT18" s="81">
        <v>8658.0312922043704</v>
      </c>
      <c r="AU18" s="81">
        <v>8608.0053688337302</v>
      </c>
      <c r="AV18" s="81">
        <v>8704.6262342599293</v>
      </c>
      <c r="AW18" s="81">
        <v>8660.9972728255907</v>
      </c>
      <c r="AX18" s="81">
        <v>8595.8715249240995</v>
      </c>
      <c r="AY18" s="81">
        <v>8588.1170709263497</v>
      </c>
      <c r="AZ18" s="81">
        <v>8592.5618147333698</v>
      </c>
      <c r="BA18" s="81">
        <v>8661.1042973875501</v>
      </c>
      <c r="BB18" s="81">
        <v>8623.1351134570305</v>
      </c>
      <c r="BC18" s="81">
        <v>8582.4550028321792</v>
      </c>
      <c r="BD18" s="81">
        <v>8551.9826226735695</v>
      </c>
      <c r="BE18" s="81">
        <v>8553.99940297803</v>
      </c>
      <c r="BF18" s="81">
        <v>8591.4927030009803</v>
      </c>
      <c r="BG18" s="81">
        <v>8525.6457176254698</v>
      </c>
      <c r="BH18" s="110"/>
      <c r="BO18" s="13" t="str">
        <f t="shared" si="0"/>
        <v/>
      </c>
      <c r="BP18" s="13" t="str">
        <f t="shared" si="0"/>
        <v/>
      </c>
      <c r="BQ18" s="13" t="str">
        <f t="shared" si="0"/>
        <v/>
      </c>
      <c r="BR18" s="13" t="str">
        <f t="shared" si="0"/>
        <v/>
      </c>
      <c r="BS18" s="13" t="str">
        <f t="shared" si="0"/>
        <v/>
      </c>
      <c r="BT18" s="13" t="str">
        <f t="shared" si="0"/>
        <v/>
      </c>
      <c r="BU18" s="13" t="str">
        <f t="shared" si="0"/>
        <v/>
      </c>
      <c r="BV18" s="13" t="str">
        <f t="shared" si="0"/>
        <v/>
      </c>
      <c r="BW18" s="13" t="str">
        <f t="shared" si="0"/>
        <v/>
      </c>
      <c r="BX18" s="13" t="str">
        <f t="shared" si="0"/>
        <v/>
      </c>
      <c r="BY18" s="13" t="str">
        <f t="shared" si="0"/>
        <v/>
      </c>
      <c r="BZ18" s="13" t="str">
        <f t="shared" si="0"/>
        <v/>
      </c>
      <c r="CA18" s="13" t="str">
        <f t="shared" si="0"/>
        <v/>
      </c>
      <c r="CB18" s="13" t="str">
        <f t="shared" si="0"/>
        <v/>
      </c>
      <c r="CC18" s="13" t="str">
        <f t="shared" si="0"/>
        <v/>
      </c>
      <c r="CD18" s="13" t="str">
        <f t="shared" si="0"/>
        <v/>
      </c>
      <c r="CE18" s="13" t="str">
        <f t="shared" si="1"/>
        <v/>
      </c>
      <c r="CF18" s="13" t="str">
        <f t="shared" si="1"/>
        <v/>
      </c>
      <c r="CG18" s="13" t="str">
        <f t="shared" si="1"/>
        <v/>
      </c>
      <c r="CH18" s="13" t="str">
        <f t="shared" si="1"/>
        <v/>
      </c>
      <c r="CI18" s="13" t="str">
        <f t="shared" si="1"/>
        <v/>
      </c>
      <c r="CJ18" s="13" t="str">
        <f t="shared" si="1"/>
        <v/>
      </c>
      <c r="CK18" s="13" t="str">
        <f t="shared" si="1"/>
        <v/>
      </c>
      <c r="CL18" s="13" t="str">
        <f t="shared" si="1"/>
        <v/>
      </c>
      <c r="CM18" s="13" t="str">
        <f t="shared" si="1"/>
        <v/>
      </c>
      <c r="CN18" s="13" t="str">
        <f t="shared" si="1"/>
        <v/>
      </c>
      <c r="CO18" s="13" t="str">
        <f t="shared" si="1"/>
        <v/>
      </c>
      <c r="CP18" s="13" t="str">
        <f t="shared" si="1"/>
        <v/>
      </c>
      <c r="CQ18" s="13" t="str">
        <f t="shared" si="1"/>
        <v/>
      </c>
      <c r="CR18" s="13" t="str">
        <f t="shared" si="1"/>
        <v/>
      </c>
      <c r="CS18" s="13" t="str">
        <f t="shared" si="1"/>
        <v/>
      </c>
      <c r="CT18" s="13" t="str">
        <f t="shared" si="1"/>
        <v/>
      </c>
      <c r="CU18" s="13" t="str">
        <f t="shared" si="2"/>
        <v/>
      </c>
      <c r="CV18" s="13" t="str">
        <f t="shared" si="2"/>
        <v/>
      </c>
      <c r="CW18" s="13" t="str">
        <f t="shared" si="2"/>
        <v/>
      </c>
      <c r="CX18" s="13" t="str">
        <f t="shared" si="2"/>
        <v/>
      </c>
      <c r="CY18" s="13" t="str">
        <f t="shared" si="2"/>
        <v/>
      </c>
      <c r="CZ18" s="13" t="str">
        <f t="shared" si="2"/>
        <v/>
      </c>
      <c r="DA18" s="13" t="str">
        <f t="shared" si="2"/>
        <v/>
      </c>
      <c r="DB18" s="13" t="str">
        <f t="shared" si="2"/>
        <v/>
      </c>
      <c r="DC18" s="13" t="str">
        <f t="shared" si="2"/>
        <v/>
      </c>
      <c r="DD18" s="13" t="str">
        <f t="shared" si="2"/>
        <v/>
      </c>
      <c r="DE18" s="13" t="str">
        <f t="shared" si="2"/>
        <v/>
      </c>
      <c r="DF18" s="13" t="str">
        <f t="shared" si="2"/>
        <v/>
      </c>
      <c r="DG18" s="13" t="str">
        <f t="shared" si="2"/>
        <v/>
      </c>
      <c r="DH18" s="13" t="str">
        <f t="shared" si="2"/>
        <v/>
      </c>
      <c r="DI18" s="13" t="str">
        <f t="shared" si="2"/>
        <v/>
      </c>
      <c r="DJ18" s="13" t="str">
        <f t="shared" si="2"/>
        <v/>
      </c>
      <c r="DK18" s="13" t="str">
        <f t="shared" si="3"/>
        <v/>
      </c>
      <c r="DL18" s="13" t="str">
        <f t="shared" si="3"/>
        <v/>
      </c>
      <c r="DM18" s="13" t="str">
        <f t="shared" si="3"/>
        <v/>
      </c>
      <c r="DN18" s="13" t="str">
        <f t="shared" si="3"/>
        <v/>
      </c>
      <c r="DO18" s="13" t="str">
        <f t="shared" si="3"/>
        <v/>
      </c>
      <c r="DP18" s="13" t="str">
        <f t="shared" si="3"/>
        <v/>
      </c>
      <c r="DQ18" s="13" t="str">
        <f t="shared" si="3"/>
        <v/>
      </c>
      <c r="DR18" s="13" t="str">
        <f t="shared" si="3"/>
        <v/>
      </c>
      <c r="DS18" s="13" t="str">
        <f t="shared" si="3"/>
        <v/>
      </c>
      <c r="DT18" s="13" t="str">
        <f t="shared" si="3"/>
        <v/>
      </c>
      <c r="DU18" s="13" t="str">
        <f t="shared" si="3"/>
        <v/>
      </c>
      <c r="DV18" s="13" t="str">
        <f t="shared" si="3"/>
        <v/>
      </c>
      <c r="DW18" s="13" t="str">
        <f t="shared" si="3"/>
        <v/>
      </c>
      <c r="DX18" s="13" t="str">
        <f t="shared" si="3"/>
        <v/>
      </c>
    </row>
    <row r="19" spans="1:128" ht="15" thickBot="1" x14ac:dyDescent="0.4">
      <c r="A19" s="19" t="s">
        <v>108</v>
      </c>
      <c r="B19" s="20" t="s">
        <v>12</v>
      </c>
      <c r="C19" s="81">
        <v>2540.95997056849</v>
      </c>
      <c r="D19" s="81">
        <v>2545.9676493604702</v>
      </c>
      <c r="E19" s="81">
        <v>2549.5125310620701</v>
      </c>
      <c r="F19" s="81">
        <v>2531.91409152595</v>
      </c>
      <c r="G19" s="81">
        <v>2504.93784352904</v>
      </c>
      <c r="H19" s="81">
        <v>2530.7141049949701</v>
      </c>
      <c r="I19" s="81">
        <v>2550.5540186429298</v>
      </c>
      <c r="J19" s="81">
        <v>2565.3349227377898</v>
      </c>
      <c r="K19" s="81">
        <v>2517.7513696187898</v>
      </c>
      <c r="L19" s="81">
        <v>2464.7604494618799</v>
      </c>
      <c r="M19" s="81">
        <v>2462.2421716644799</v>
      </c>
      <c r="N19" s="81">
        <v>2450.16167668035</v>
      </c>
      <c r="O19" s="81">
        <v>2457.8883868479802</v>
      </c>
      <c r="P19" s="81">
        <v>2472.4963715038998</v>
      </c>
      <c r="Q19" s="81">
        <v>2425.3049830945201</v>
      </c>
      <c r="R19" s="81">
        <v>2443.5963443996202</v>
      </c>
      <c r="S19" s="81">
        <v>2452.4759205873602</v>
      </c>
      <c r="T19" s="81">
        <v>2432.0199768375001</v>
      </c>
      <c r="U19" s="81">
        <v>2448.2459342325601</v>
      </c>
      <c r="V19" s="81">
        <v>2439.3302094425298</v>
      </c>
      <c r="W19" s="81">
        <v>2458.2203259029602</v>
      </c>
      <c r="X19" s="81">
        <v>2489.1415481416602</v>
      </c>
      <c r="Y19" s="81">
        <v>2498.9516169486701</v>
      </c>
      <c r="Z19" s="81">
        <v>2529.1867810499598</v>
      </c>
      <c r="AA19" s="81">
        <v>2706.2657755278201</v>
      </c>
      <c r="AB19" s="81">
        <v>2575.0198111047798</v>
      </c>
      <c r="AC19" s="81">
        <v>2461.8089994666402</v>
      </c>
      <c r="AD19" s="81">
        <v>2512.3168598605898</v>
      </c>
      <c r="AE19" s="81">
        <v>2429.4320566398101</v>
      </c>
      <c r="AF19" s="81">
        <v>2555.1451848562101</v>
      </c>
      <c r="AG19" s="81">
        <v>2585.6311122822099</v>
      </c>
      <c r="AH19" s="81">
        <v>2523.3777091816801</v>
      </c>
      <c r="AI19" s="81">
        <v>2560.5499939852998</v>
      </c>
      <c r="AJ19" s="81">
        <v>2609.93882059412</v>
      </c>
      <c r="AK19" s="81">
        <v>2600.46753440563</v>
      </c>
      <c r="AL19" s="81">
        <v>2551.3602064950101</v>
      </c>
      <c r="AM19" s="81">
        <v>2479.6629414193098</v>
      </c>
      <c r="AN19" s="81">
        <v>2551.7761404448802</v>
      </c>
      <c r="AO19" s="81">
        <v>2613.1360823639602</v>
      </c>
      <c r="AP19" s="81">
        <v>2573.8282036237902</v>
      </c>
      <c r="AQ19" s="81">
        <v>2586.08574957972</v>
      </c>
      <c r="AR19" s="81">
        <v>2618.5188346155401</v>
      </c>
      <c r="AS19" s="81">
        <v>2696.49735899608</v>
      </c>
      <c r="AT19" s="81">
        <v>2658.7493726008302</v>
      </c>
      <c r="AU19" s="81">
        <v>2668.21620419588</v>
      </c>
      <c r="AV19" s="81">
        <v>2735.9131466692402</v>
      </c>
      <c r="AW19" s="81">
        <v>2760.0699368576402</v>
      </c>
      <c r="AX19" s="81">
        <v>2755.5366464994099</v>
      </c>
      <c r="AY19" s="81">
        <v>2799.6562701145299</v>
      </c>
      <c r="AZ19" s="81">
        <v>2871.9481175870001</v>
      </c>
      <c r="BA19" s="81">
        <v>2833.9802425289499</v>
      </c>
      <c r="BB19" s="81">
        <v>2727.2686646389502</v>
      </c>
      <c r="BC19" s="81">
        <v>2748.0649613852402</v>
      </c>
      <c r="BD19" s="81">
        <v>2768.9019010899901</v>
      </c>
      <c r="BE19" s="81">
        <v>2789.0000377380602</v>
      </c>
      <c r="BF19" s="81">
        <v>2790.3488019812198</v>
      </c>
      <c r="BG19" s="81">
        <v>2760.4757953524399</v>
      </c>
      <c r="BH19" s="110"/>
      <c r="BO19" s="13" t="str">
        <f t="shared" si="0"/>
        <v/>
      </c>
      <c r="BP19" s="13" t="str">
        <f t="shared" si="0"/>
        <v/>
      </c>
      <c r="BQ19" s="13" t="str">
        <f t="shared" si="0"/>
        <v/>
      </c>
      <c r="BR19" s="13" t="str">
        <f t="shared" si="0"/>
        <v/>
      </c>
      <c r="BS19" s="13" t="str">
        <f t="shared" si="0"/>
        <v/>
      </c>
      <c r="BT19" s="13" t="str">
        <f t="shared" si="0"/>
        <v/>
      </c>
      <c r="BU19" s="13" t="str">
        <f t="shared" si="0"/>
        <v/>
      </c>
      <c r="BV19" s="13" t="str">
        <f t="shared" si="0"/>
        <v/>
      </c>
      <c r="BW19" s="13" t="str">
        <f t="shared" si="0"/>
        <v/>
      </c>
      <c r="BX19" s="13" t="str">
        <f t="shared" si="0"/>
        <v/>
      </c>
      <c r="BY19" s="13" t="str">
        <f t="shared" si="0"/>
        <v/>
      </c>
      <c r="BZ19" s="13" t="str">
        <f t="shared" si="0"/>
        <v/>
      </c>
      <c r="CA19" s="13" t="str">
        <f t="shared" si="0"/>
        <v/>
      </c>
      <c r="CB19" s="13" t="str">
        <f t="shared" si="0"/>
        <v/>
      </c>
      <c r="CC19" s="13" t="str">
        <f t="shared" si="0"/>
        <v/>
      </c>
      <c r="CD19" s="13" t="str">
        <f t="shared" si="0"/>
        <v/>
      </c>
      <c r="CE19" s="13" t="str">
        <f t="shared" si="1"/>
        <v/>
      </c>
      <c r="CF19" s="13" t="str">
        <f t="shared" si="1"/>
        <v/>
      </c>
      <c r="CG19" s="13" t="str">
        <f t="shared" si="1"/>
        <v/>
      </c>
      <c r="CH19" s="13" t="str">
        <f t="shared" si="1"/>
        <v/>
      </c>
      <c r="CI19" s="13" t="str">
        <f t="shared" si="1"/>
        <v/>
      </c>
      <c r="CJ19" s="13" t="str">
        <f t="shared" si="1"/>
        <v/>
      </c>
      <c r="CK19" s="13" t="str">
        <f t="shared" si="1"/>
        <v/>
      </c>
      <c r="CL19" s="13" t="str">
        <f t="shared" si="1"/>
        <v/>
      </c>
      <c r="CM19" s="13" t="str">
        <f t="shared" si="1"/>
        <v/>
      </c>
      <c r="CN19" s="13" t="str">
        <f t="shared" si="1"/>
        <v/>
      </c>
      <c r="CO19" s="13" t="str">
        <f t="shared" si="1"/>
        <v/>
      </c>
      <c r="CP19" s="13" t="str">
        <f t="shared" si="1"/>
        <v/>
      </c>
      <c r="CQ19" s="13" t="str">
        <f t="shared" si="1"/>
        <v/>
      </c>
      <c r="CR19" s="13" t="str">
        <f t="shared" si="1"/>
        <v/>
      </c>
      <c r="CS19" s="13" t="str">
        <f t="shared" si="1"/>
        <v/>
      </c>
      <c r="CT19" s="13" t="str">
        <f t="shared" si="1"/>
        <v/>
      </c>
      <c r="CU19" s="13" t="str">
        <f t="shared" si="2"/>
        <v/>
      </c>
      <c r="CV19" s="13" t="str">
        <f t="shared" si="2"/>
        <v/>
      </c>
      <c r="CW19" s="13" t="str">
        <f t="shared" si="2"/>
        <v/>
      </c>
      <c r="CX19" s="13" t="str">
        <f t="shared" si="2"/>
        <v/>
      </c>
      <c r="CY19" s="13" t="str">
        <f t="shared" si="2"/>
        <v/>
      </c>
      <c r="CZ19" s="13" t="str">
        <f t="shared" si="2"/>
        <v/>
      </c>
      <c r="DA19" s="13" t="str">
        <f t="shared" si="2"/>
        <v/>
      </c>
      <c r="DB19" s="13" t="str">
        <f t="shared" si="2"/>
        <v/>
      </c>
      <c r="DC19" s="13" t="str">
        <f t="shared" si="2"/>
        <v/>
      </c>
      <c r="DD19" s="13" t="str">
        <f t="shared" si="2"/>
        <v/>
      </c>
      <c r="DE19" s="13" t="str">
        <f t="shared" si="2"/>
        <v/>
      </c>
      <c r="DF19" s="13" t="str">
        <f t="shared" si="2"/>
        <v/>
      </c>
      <c r="DG19" s="13" t="str">
        <f t="shared" si="2"/>
        <v/>
      </c>
      <c r="DH19" s="13" t="str">
        <f t="shared" si="2"/>
        <v/>
      </c>
      <c r="DI19" s="13" t="str">
        <f t="shared" si="2"/>
        <v/>
      </c>
      <c r="DJ19" s="13" t="str">
        <f t="shared" si="2"/>
        <v/>
      </c>
      <c r="DK19" s="13" t="str">
        <f t="shared" si="3"/>
        <v/>
      </c>
      <c r="DL19" s="13" t="str">
        <f t="shared" si="3"/>
        <v/>
      </c>
      <c r="DM19" s="13" t="str">
        <f t="shared" si="3"/>
        <v/>
      </c>
      <c r="DN19" s="13" t="str">
        <f t="shared" si="3"/>
        <v/>
      </c>
      <c r="DO19" s="13" t="str">
        <f t="shared" si="3"/>
        <v/>
      </c>
      <c r="DP19" s="13" t="str">
        <f t="shared" si="3"/>
        <v/>
      </c>
      <c r="DQ19" s="13" t="str">
        <f t="shared" si="3"/>
        <v/>
      </c>
      <c r="DR19" s="13" t="str">
        <f t="shared" si="3"/>
        <v/>
      </c>
      <c r="DS19" s="13" t="str">
        <f t="shared" si="3"/>
        <v/>
      </c>
      <c r="DT19" s="13" t="str">
        <f t="shared" si="3"/>
        <v/>
      </c>
      <c r="DU19" s="13" t="str">
        <f t="shared" si="3"/>
        <v/>
      </c>
      <c r="DV19" s="13" t="str">
        <f t="shared" si="3"/>
        <v/>
      </c>
      <c r="DW19" s="13" t="str">
        <f t="shared" si="3"/>
        <v/>
      </c>
      <c r="DX19" s="13" t="str">
        <f t="shared" si="3"/>
        <v/>
      </c>
    </row>
    <row r="20" spans="1:128" ht="15" thickBot="1" x14ac:dyDescent="0.4">
      <c r="A20" s="19" t="s">
        <v>109</v>
      </c>
      <c r="B20" s="20" t="s">
        <v>13</v>
      </c>
      <c r="C20" s="81">
        <v>1890.36904055792</v>
      </c>
      <c r="D20" s="81">
        <v>1887.98154639621</v>
      </c>
      <c r="E20" s="81">
        <v>1889.9648228718199</v>
      </c>
      <c r="F20" s="81">
        <v>1925.2076516321199</v>
      </c>
      <c r="G20" s="81">
        <v>1931.3427018423499</v>
      </c>
      <c r="H20" s="81">
        <v>1912.5717387628999</v>
      </c>
      <c r="I20" s="81">
        <v>1952.7831446228699</v>
      </c>
      <c r="J20" s="81">
        <v>1996.49929097071</v>
      </c>
      <c r="K20" s="81">
        <v>2075.47653827775</v>
      </c>
      <c r="L20" s="81">
        <v>2015.7944831945399</v>
      </c>
      <c r="M20" s="81">
        <v>2042.8855690686401</v>
      </c>
      <c r="N20" s="81">
        <v>1981.8517534555599</v>
      </c>
      <c r="O20" s="81">
        <v>1993.2513633776</v>
      </c>
      <c r="P20" s="81">
        <v>2026.91014314277</v>
      </c>
      <c r="Q20" s="81">
        <v>2037.67233788726</v>
      </c>
      <c r="R20" s="81">
        <v>2078.9652413927502</v>
      </c>
      <c r="S20" s="81">
        <v>2087.98528134656</v>
      </c>
      <c r="T20" s="81">
        <v>2049.1933913615298</v>
      </c>
      <c r="U20" s="81">
        <v>2060.0690641901201</v>
      </c>
      <c r="V20" s="81">
        <v>1999.2462530356099</v>
      </c>
      <c r="W20" s="81">
        <v>1989.82069092609</v>
      </c>
      <c r="X20" s="81">
        <v>1991.0308343235299</v>
      </c>
      <c r="Y20" s="81">
        <v>1953.57127890831</v>
      </c>
      <c r="Z20" s="81">
        <v>2001.7300883610001</v>
      </c>
      <c r="AA20" s="81">
        <v>1812.5645448019</v>
      </c>
      <c r="AB20" s="81">
        <v>1961.8132354393899</v>
      </c>
      <c r="AC20" s="81">
        <v>2046.5647501574499</v>
      </c>
      <c r="AD20" s="81">
        <v>2151.9578959793098</v>
      </c>
      <c r="AE20" s="81">
        <v>2179.93869610416</v>
      </c>
      <c r="AF20" s="81">
        <v>2231.6156537765401</v>
      </c>
      <c r="AG20" s="81">
        <v>2186.7198135553499</v>
      </c>
      <c r="AH20" s="81">
        <v>2157.7596062884199</v>
      </c>
      <c r="AI20" s="81">
        <v>2276.1429233150502</v>
      </c>
      <c r="AJ20" s="81">
        <v>2221.9785010994201</v>
      </c>
      <c r="AK20" s="81">
        <v>2220.02207496758</v>
      </c>
      <c r="AL20" s="81">
        <v>2263.4104745560799</v>
      </c>
      <c r="AM20" s="81">
        <v>2161.7128659356799</v>
      </c>
      <c r="AN20" s="81">
        <v>1917.5078178665899</v>
      </c>
      <c r="AO20" s="81">
        <v>2155.4922997704002</v>
      </c>
      <c r="AP20" s="81">
        <v>2044.9304850521</v>
      </c>
      <c r="AQ20" s="81">
        <v>1999.3841004368801</v>
      </c>
      <c r="AR20" s="81">
        <v>2138.55869820813</v>
      </c>
      <c r="AS20" s="81">
        <v>2199.3109849025</v>
      </c>
      <c r="AT20" s="81">
        <v>2266.5655889425402</v>
      </c>
      <c r="AU20" s="81">
        <v>2331.2913753519701</v>
      </c>
      <c r="AV20" s="81">
        <v>2361.1569407458101</v>
      </c>
      <c r="AW20" s="81">
        <v>2337.9848824986502</v>
      </c>
      <c r="AX20" s="81">
        <v>2402.2286370762999</v>
      </c>
      <c r="AY20" s="81">
        <v>2403.62799635788</v>
      </c>
      <c r="AZ20" s="81">
        <v>2396.1927536654098</v>
      </c>
      <c r="BA20" s="81">
        <v>2439.1298728295501</v>
      </c>
      <c r="BB20" s="81">
        <v>2427.2856594785699</v>
      </c>
      <c r="BC20" s="81">
        <v>2519.4551823677698</v>
      </c>
      <c r="BD20" s="81">
        <v>2475.2833468430899</v>
      </c>
      <c r="BE20" s="81">
        <v>2487.63582874853</v>
      </c>
      <c r="BF20" s="81">
        <v>2534.4407513845099</v>
      </c>
      <c r="BG20" s="81">
        <v>2537.0281339251201</v>
      </c>
      <c r="BH20" s="110"/>
      <c r="BO20" s="13" t="str">
        <f t="shared" si="0"/>
        <v/>
      </c>
      <c r="BP20" s="13" t="str">
        <f t="shared" si="0"/>
        <v/>
      </c>
      <c r="BQ20" s="13" t="str">
        <f t="shared" si="0"/>
        <v/>
      </c>
      <c r="BR20" s="13" t="str">
        <f t="shared" si="0"/>
        <v/>
      </c>
      <c r="BS20" s="13" t="str">
        <f t="shared" si="0"/>
        <v/>
      </c>
      <c r="BT20" s="13" t="str">
        <f t="shared" si="0"/>
        <v/>
      </c>
      <c r="BU20" s="13" t="str">
        <f t="shared" si="0"/>
        <v/>
      </c>
      <c r="BV20" s="13" t="str">
        <f t="shared" si="0"/>
        <v/>
      </c>
      <c r="BW20" s="13" t="str">
        <f t="shared" si="0"/>
        <v/>
      </c>
      <c r="BX20" s="13" t="str">
        <f t="shared" si="0"/>
        <v/>
      </c>
      <c r="BY20" s="13" t="str">
        <f t="shared" si="0"/>
        <v/>
      </c>
      <c r="BZ20" s="13" t="str">
        <f t="shared" si="0"/>
        <v/>
      </c>
      <c r="CA20" s="13" t="str">
        <f t="shared" si="0"/>
        <v/>
      </c>
      <c r="CB20" s="13" t="str">
        <f t="shared" si="0"/>
        <v/>
      </c>
      <c r="CC20" s="13" t="str">
        <f t="shared" si="0"/>
        <v/>
      </c>
      <c r="CD20" s="13" t="str">
        <f t="shared" si="0"/>
        <v/>
      </c>
      <c r="CE20" s="13" t="str">
        <f t="shared" si="1"/>
        <v/>
      </c>
      <c r="CF20" s="13" t="str">
        <f t="shared" si="1"/>
        <v/>
      </c>
      <c r="CG20" s="13" t="str">
        <f t="shared" si="1"/>
        <v/>
      </c>
      <c r="CH20" s="13" t="str">
        <f t="shared" si="1"/>
        <v/>
      </c>
      <c r="CI20" s="13" t="str">
        <f t="shared" si="1"/>
        <v/>
      </c>
      <c r="CJ20" s="13" t="str">
        <f t="shared" si="1"/>
        <v/>
      </c>
      <c r="CK20" s="13" t="str">
        <f t="shared" si="1"/>
        <v/>
      </c>
      <c r="CL20" s="13" t="str">
        <f t="shared" si="1"/>
        <v/>
      </c>
      <c r="CM20" s="13" t="str">
        <f t="shared" si="1"/>
        <v/>
      </c>
      <c r="CN20" s="13" t="str">
        <f t="shared" si="1"/>
        <v/>
      </c>
      <c r="CO20" s="13" t="str">
        <f t="shared" si="1"/>
        <v/>
      </c>
      <c r="CP20" s="13" t="str">
        <f t="shared" si="1"/>
        <v/>
      </c>
      <c r="CQ20" s="13" t="str">
        <f t="shared" si="1"/>
        <v/>
      </c>
      <c r="CR20" s="13" t="str">
        <f t="shared" si="1"/>
        <v/>
      </c>
      <c r="CS20" s="13" t="str">
        <f t="shared" si="1"/>
        <v/>
      </c>
      <c r="CT20" s="13" t="str">
        <f t="shared" si="1"/>
        <v/>
      </c>
      <c r="CU20" s="13" t="str">
        <f t="shared" si="2"/>
        <v/>
      </c>
      <c r="CV20" s="13" t="str">
        <f t="shared" si="2"/>
        <v/>
      </c>
      <c r="CW20" s="13" t="str">
        <f t="shared" si="2"/>
        <v/>
      </c>
      <c r="CX20" s="13" t="str">
        <f t="shared" si="2"/>
        <v/>
      </c>
      <c r="CY20" s="13" t="str">
        <f t="shared" si="2"/>
        <v/>
      </c>
      <c r="CZ20" s="13" t="str">
        <f t="shared" si="2"/>
        <v/>
      </c>
      <c r="DA20" s="13" t="str">
        <f t="shared" si="2"/>
        <v/>
      </c>
      <c r="DB20" s="13" t="str">
        <f t="shared" si="2"/>
        <v/>
      </c>
      <c r="DC20" s="13" t="str">
        <f t="shared" si="2"/>
        <v/>
      </c>
      <c r="DD20" s="13" t="str">
        <f t="shared" si="2"/>
        <v/>
      </c>
      <c r="DE20" s="13" t="str">
        <f t="shared" si="2"/>
        <v/>
      </c>
      <c r="DF20" s="13" t="str">
        <f t="shared" si="2"/>
        <v/>
      </c>
      <c r="DG20" s="13" t="str">
        <f t="shared" si="2"/>
        <v/>
      </c>
      <c r="DH20" s="13" t="str">
        <f t="shared" si="2"/>
        <v/>
      </c>
      <c r="DI20" s="13" t="str">
        <f t="shared" si="2"/>
        <v/>
      </c>
      <c r="DJ20" s="13" t="str">
        <f t="shared" si="2"/>
        <v/>
      </c>
      <c r="DK20" s="13" t="str">
        <f t="shared" si="3"/>
        <v/>
      </c>
      <c r="DL20" s="13" t="str">
        <f t="shared" si="3"/>
        <v/>
      </c>
      <c r="DM20" s="13" t="str">
        <f t="shared" si="3"/>
        <v/>
      </c>
      <c r="DN20" s="13" t="str">
        <f t="shared" si="3"/>
        <v/>
      </c>
      <c r="DO20" s="13" t="str">
        <f t="shared" si="3"/>
        <v/>
      </c>
      <c r="DP20" s="13" t="str">
        <f t="shared" si="3"/>
        <v/>
      </c>
      <c r="DQ20" s="13" t="str">
        <f t="shared" si="3"/>
        <v/>
      </c>
      <c r="DR20" s="13" t="str">
        <f t="shared" si="3"/>
        <v/>
      </c>
      <c r="DS20" s="13" t="str">
        <f t="shared" si="3"/>
        <v/>
      </c>
      <c r="DT20" s="13" t="str">
        <f t="shared" si="3"/>
        <v/>
      </c>
      <c r="DU20" s="13" t="str">
        <f t="shared" si="3"/>
        <v/>
      </c>
      <c r="DV20" s="13" t="str">
        <f t="shared" si="3"/>
        <v/>
      </c>
      <c r="DW20" s="13" t="str">
        <f t="shared" si="3"/>
        <v/>
      </c>
      <c r="DX20" s="13" t="str">
        <f t="shared" si="3"/>
        <v/>
      </c>
    </row>
    <row r="21" spans="1:128" ht="15" thickBot="1" x14ac:dyDescent="0.4">
      <c r="A21" s="19" t="s">
        <v>110</v>
      </c>
      <c r="B21" s="20" t="s">
        <v>14</v>
      </c>
      <c r="C21" s="81">
        <v>495.21268484662102</v>
      </c>
      <c r="D21" s="81">
        <v>511.57380823960801</v>
      </c>
      <c r="E21" s="81">
        <v>494.28558104899702</v>
      </c>
      <c r="F21" s="81">
        <v>474.71038543901699</v>
      </c>
      <c r="G21" s="81">
        <v>469.53702896648502</v>
      </c>
      <c r="H21" s="81">
        <v>455.36526379702502</v>
      </c>
      <c r="I21" s="81">
        <v>469.45833708039697</v>
      </c>
      <c r="J21" s="81">
        <v>483.86655175124702</v>
      </c>
      <c r="K21" s="81">
        <v>516.77311420354499</v>
      </c>
      <c r="L21" s="81">
        <v>483.19140888627101</v>
      </c>
      <c r="M21" s="81">
        <v>488.33248748523999</v>
      </c>
      <c r="N21" s="81">
        <v>488.58968712739801</v>
      </c>
      <c r="O21" s="81">
        <v>491.51612765092801</v>
      </c>
      <c r="P21" s="81">
        <v>490.01827175014301</v>
      </c>
      <c r="Q21" s="81">
        <v>468.75020961163199</v>
      </c>
      <c r="R21" s="81">
        <v>466.83194605343402</v>
      </c>
      <c r="S21" s="81">
        <v>446.05287598644099</v>
      </c>
      <c r="T21" s="81">
        <v>493.73814909689798</v>
      </c>
      <c r="U21" s="81">
        <v>480.00319880080201</v>
      </c>
      <c r="V21" s="81">
        <v>476.70029091476698</v>
      </c>
      <c r="W21" s="81">
        <v>484.16919251952601</v>
      </c>
      <c r="X21" s="81">
        <v>490.693013937552</v>
      </c>
      <c r="Y21" s="81">
        <v>515.72941190248105</v>
      </c>
      <c r="Z21" s="81">
        <v>497.08341623858797</v>
      </c>
      <c r="AA21" s="81">
        <v>487.99497912680698</v>
      </c>
      <c r="AB21" s="81">
        <v>481.67380745202797</v>
      </c>
      <c r="AC21" s="81">
        <v>472.16252326750401</v>
      </c>
      <c r="AD21" s="81">
        <v>491.27647379613802</v>
      </c>
      <c r="AE21" s="81">
        <v>475.61122283438601</v>
      </c>
      <c r="AF21" s="81">
        <v>484.68624260271702</v>
      </c>
      <c r="AG21" s="81">
        <v>495.30742666983599</v>
      </c>
      <c r="AH21" s="81">
        <v>487.36623746918599</v>
      </c>
      <c r="AI21" s="81">
        <v>490.84047996077402</v>
      </c>
      <c r="AJ21" s="81">
        <v>491.63708935190999</v>
      </c>
      <c r="AK21" s="81">
        <v>489.29660578526699</v>
      </c>
      <c r="AL21" s="81">
        <v>481.407993917748</v>
      </c>
      <c r="AM21" s="81">
        <v>473.36318426238898</v>
      </c>
      <c r="AN21" s="81">
        <v>467.53391980925898</v>
      </c>
      <c r="AO21" s="81">
        <v>464.830093390613</v>
      </c>
      <c r="AP21" s="81">
        <v>473.21324756488502</v>
      </c>
      <c r="AQ21" s="81">
        <v>484.76069840757299</v>
      </c>
      <c r="AR21" s="81">
        <v>480.89280925880598</v>
      </c>
      <c r="AS21" s="81">
        <v>495.16216553065402</v>
      </c>
      <c r="AT21" s="81">
        <v>510.958802371037</v>
      </c>
      <c r="AU21" s="81">
        <v>521.267008960927</v>
      </c>
      <c r="AV21" s="81">
        <v>536.66684786952703</v>
      </c>
      <c r="AW21" s="81">
        <v>523.66737548133995</v>
      </c>
      <c r="AX21" s="81">
        <v>534.20631628174499</v>
      </c>
      <c r="AY21" s="81">
        <v>535.36102130141205</v>
      </c>
      <c r="AZ21" s="81">
        <v>533.499170511378</v>
      </c>
      <c r="BA21" s="81">
        <v>535.71116765722195</v>
      </c>
      <c r="BB21" s="81">
        <v>533.06657561687405</v>
      </c>
      <c r="BC21" s="81">
        <v>548.10163528378098</v>
      </c>
      <c r="BD21" s="81">
        <v>537.93189808044599</v>
      </c>
      <c r="BE21" s="81">
        <v>534.51324828966597</v>
      </c>
      <c r="BF21" s="81">
        <v>526.63078320261195</v>
      </c>
      <c r="BG21" s="81">
        <v>500.98298406279503</v>
      </c>
      <c r="BH21" s="110"/>
      <c r="BO21" s="13" t="str">
        <f t="shared" si="0"/>
        <v/>
      </c>
      <c r="BP21" s="13" t="str">
        <f t="shared" si="0"/>
        <v/>
      </c>
      <c r="BQ21" s="13" t="str">
        <f t="shared" si="0"/>
        <v/>
      </c>
      <c r="BR21" s="13" t="str">
        <f t="shared" si="0"/>
        <v/>
      </c>
      <c r="BS21" s="13" t="str">
        <f t="shared" si="0"/>
        <v/>
      </c>
      <c r="BT21" s="13" t="str">
        <f t="shared" si="0"/>
        <v/>
      </c>
      <c r="BU21" s="13" t="str">
        <f t="shared" si="0"/>
        <v/>
      </c>
      <c r="BV21" s="13" t="str">
        <f t="shared" si="0"/>
        <v/>
      </c>
      <c r="BW21" s="13" t="str">
        <f t="shared" si="0"/>
        <v/>
      </c>
      <c r="BX21" s="13" t="str">
        <f t="shared" si="0"/>
        <v/>
      </c>
      <c r="BY21" s="13" t="str">
        <f t="shared" si="0"/>
        <v/>
      </c>
      <c r="BZ21" s="13" t="str">
        <f t="shared" si="0"/>
        <v/>
      </c>
      <c r="CA21" s="13" t="str">
        <f t="shared" si="0"/>
        <v/>
      </c>
      <c r="CB21" s="13" t="str">
        <f t="shared" si="0"/>
        <v/>
      </c>
      <c r="CC21" s="13" t="str">
        <f t="shared" si="0"/>
        <v/>
      </c>
      <c r="CD21" s="13" t="str">
        <f t="shared" si="0"/>
        <v/>
      </c>
      <c r="CE21" s="13" t="str">
        <f t="shared" si="1"/>
        <v/>
      </c>
      <c r="CF21" s="13" t="str">
        <f t="shared" si="1"/>
        <v/>
      </c>
      <c r="CG21" s="13" t="str">
        <f t="shared" si="1"/>
        <v/>
      </c>
      <c r="CH21" s="13" t="str">
        <f t="shared" si="1"/>
        <v/>
      </c>
      <c r="CI21" s="13" t="str">
        <f t="shared" si="1"/>
        <v/>
      </c>
      <c r="CJ21" s="13" t="str">
        <f t="shared" si="1"/>
        <v/>
      </c>
      <c r="CK21" s="13" t="str">
        <f t="shared" si="1"/>
        <v/>
      </c>
      <c r="CL21" s="13" t="str">
        <f t="shared" si="1"/>
        <v/>
      </c>
      <c r="CM21" s="13" t="str">
        <f t="shared" si="1"/>
        <v/>
      </c>
      <c r="CN21" s="13" t="str">
        <f t="shared" si="1"/>
        <v/>
      </c>
      <c r="CO21" s="13" t="str">
        <f t="shared" si="1"/>
        <v/>
      </c>
      <c r="CP21" s="13" t="str">
        <f t="shared" si="1"/>
        <v/>
      </c>
      <c r="CQ21" s="13" t="str">
        <f t="shared" si="1"/>
        <v/>
      </c>
      <c r="CR21" s="13" t="str">
        <f t="shared" si="1"/>
        <v/>
      </c>
      <c r="CS21" s="13" t="str">
        <f t="shared" si="1"/>
        <v/>
      </c>
      <c r="CT21" s="13" t="str">
        <f t="shared" si="1"/>
        <v/>
      </c>
      <c r="CU21" s="13" t="str">
        <f t="shared" si="2"/>
        <v/>
      </c>
      <c r="CV21" s="13" t="str">
        <f t="shared" si="2"/>
        <v/>
      </c>
      <c r="CW21" s="13" t="str">
        <f t="shared" si="2"/>
        <v/>
      </c>
      <c r="CX21" s="13" t="str">
        <f t="shared" si="2"/>
        <v/>
      </c>
      <c r="CY21" s="13" t="str">
        <f t="shared" si="2"/>
        <v/>
      </c>
      <c r="CZ21" s="13" t="str">
        <f t="shared" si="2"/>
        <v/>
      </c>
      <c r="DA21" s="13" t="str">
        <f t="shared" si="2"/>
        <v/>
      </c>
      <c r="DB21" s="13" t="str">
        <f t="shared" si="2"/>
        <v/>
      </c>
      <c r="DC21" s="13" t="str">
        <f t="shared" si="2"/>
        <v/>
      </c>
      <c r="DD21" s="13" t="str">
        <f t="shared" si="2"/>
        <v/>
      </c>
      <c r="DE21" s="13" t="str">
        <f t="shared" si="2"/>
        <v/>
      </c>
      <c r="DF21" s="13" t="str">
        <f t="shared" si="2"/>
        <v/>
      </c>
      <c r="DG21" s="13" t="str">
        <f t="shared" si="2"/>
        <v/>
      </c>
      <c r="DH21" s="13" t="str">
        <f t="shared" si="2"/>
        <v/>
      </c>
      <c r="DI21" s="13" t="str">
        <f t="shared" si="2"/>
        <v/>
      </c>
      <c r="DJ21" s="13" t="str">
        <f t="shared" si="2"/>
        <v/>
      </c>
      <c r="DK21" s="13" t="str">
        <f t="shared" si="3"/>
        <v/>
      </c>
      <c r="DL21" s="13" t="str">
        <f t="shared" si="3"/>
        <v/>
      </c>
      <c r="DM21" s="13" t="str">
        <f t="shared" si="3"/>
        <v/>
      </c>
      <c r="DN21" s="13" t="str">
        <f t="shared" si="3"/>
        <v/>
      </c>
      <c r="DO21" s="13" t="str">
        <f t="shared" si="3"/>
        <v/>
      </c>
      <c r="DP21" s="13" t="str">
        <f t="shared" si="3"/>
        <v/>
      </c>
      <c r="DQ21" s="13" t="str">
        <f t="shared" si="3"/>
        <v/>
      </c>
      <c r="DR21" s="13" t="str">
        <f t="shared" si="3"/>
        <v/>
      </c>
      <c r="DS21" s="13" t="str">
        <f t="shared" si="3"/>
        <v/>
      </c>
      <c r="DT21" s="13" t="str">
        <f t="shared" si="3"/>
        <v/>
      </c>
      <c r="DU21" s="13" t="str">
        <f t="shared" si="3"/>
        <v/>
      </c>
      <c r="DV21" s="13" t="str">
        <f t="shared" si="3"/>
        <v/>
      </c>
      <c r="DW21" s="13" t="str">
        <f t="shared" si="3"/>
        <v/>
      </c>
      <c r="DX21" s="13" t="str">
        <f t="shared" si="3"/>
        <v/>
      </c>
    </row>
    <row r="22" spans="1:128" ht="15" thickBot="1" x14ac:dyDescent="0.4">
      <c r="A22" s="19" t="s">
        <v>111</v>
      </c>
      <c r="B22" s="20" t="s">
        <v>112</v>
      </c>
      <c r="C22" s="81">
        <v>1340.14210487696</v>
      </c>
      <c r="D22" s="81">
        <v>1336.3325313123501</v>
      </c>
      <c r="E22" s="81">
        <v>1353.3866470657499</v>
      </c>
      <c r="F22" s="81">
        <v>1368.97778004773</v>
      </c>
      <c r="G22" s="81">
        <v>1337.49133988774</v>
      </c>
      <c r="H22" s="81">
        <v>1367.2939803085801</v>
      </c>
      <c r="I22" s="81">
        <v>1383.56453447935</v>
      </c>
      <c r="J22" s="81">
        <v>1374.9031178217899</v>
      </c>
      <c r="K22" s="81">
        <v>1394.19083902432</v>
      </c>
      <c r="L22" s="81">
        <v>1418.22921506327</v>
      </c>
      <c r="M22" s="81">
        <v>1386.5933800141199</v>
      </c>
      <c r="N22" s="81">
        <v>1395.5002996410401</v>
      </c>
      <c r="O22" s="81">
        <v>1435.02007053281</v>
      </c>
      <c r="P22" s="81">
        <v>1407.5676654502099</v>
      </c>
      <c r="Q22" s="81">
        <v>1414.50936745694</v>
      </c>
      <c r="R22" s="81">
        <v>1443.40360105727</v>
      </c>
      <c r="S22" s="81">
        <v>1463.7101113481399</v>
      </c>
      <c r="T22" s="81">
        <v>1454.61070708734</v>
      </c>
      <c r="U22" s="81">
        <v>1472.21170665518</v>
      </c>
      <c r="V22" s="81">
        <v>1463.0238953503499</v>
      </c>
      <c r="W22" s="81">
        <v>1480.3845020209801</v>
      </c>
      <c r="X22" s="81">
        <v>1510.31074807909</v>
      </c>
      <c r="Y22" s="81">
        <v>1507.548692054</v>
      </c>
      <c r="Z22" s="81">
        <v>1477.2604892633201</v>
      </c>
      <c r="AA22" s="81">
        <v>1445.4691635787699</v>
      </c>
      <c r="AB22" s="81">
        <v>1439.24197197835</v>
      </c>
      <c r="AC22" s="81">
        <v>1454.2649240097401</v>
      </c>
      <c r="AD22" s="81">
        <v>1477.06366760777</v>
      </c>
      <c r="AE22" s="81">
        <v>1518.8935847494799</v>
      </c>
      <c r="AF22" s="81">
        <v>1526.1514084560199</v>
      </c>
      <c r="AG22" s="81">
        <v>1517.49477520499</v>
      </c>
      <c r="AH22" s="81">
        <v>1461.2393605002201</v>
      </c>
      <c r="AI22" s="81">
        <v>1513.35942942981</v>
      </c>
      <c r="AJ22" s="81">
        <v>1513.2596496696799</v>
      </c>
      <c r="AK22" s="81">
        <v>1482.4413441648401</v>
      </c>
      <c r="AL22" s="81">
        <v>1475.21179190821</v>
      </c>
      <c r="AM22" s="81">
        <v>1440.12131392014</v>
      </c>
      <c r="AN22" s="81">
        <v>1444.48744277278</v>
      </c>
      <c r="AO22" s="81">
        <v>1452.71049166643</v>
      </c>
      <c r="AP22" s="81">
        <v>1468.9008947781999</v>
      </c>
      <c r="AQ22" s="81">
        <v>1442.80207932964</v>
      </c>
      <c r="AR22" s="81">
        <v>1447.7449542157101</v>
      </c>
      <c r="AS22" s="81">
        <v>1451.5535597703299</v>
      </c>
      <c r="AT22" s="81">
        <v>1461.7614082561799</v>
      </c>
      <c r="AU22" s="81">
        <v>1494.7805981639999</v>
      </c>
      <c r="AV22" s="81">
        <v>1493.2426000983601</v>
      </c>
      <c r="AW22" s="81">
        <v>1512.1716410128799</v>
      </c>
      <c r="AX22" s="81">
        <v>1516.5454878760099</v>
      </c>
      <c r="AY22" s="81">
        <v>1539.74559957883</v>
      </c>
      <c r="AZ22" s="81">
        <v>1559.3864009118499</v>
      </c>
      <c r="BA22" s="81">
        <v>1543.44859173297</v>
      </c>
      <c r="BB22" s="81">
        <v>1543.5024013927</v>
      </c>
      <c r="BC22" s="81">
        <v>1541.0151642835799</v>
      </c>
      <c r="BD22" s="81">
        <v>1535.6319409093901</v>
      </c>
      <c r="BE22" s="81">
        <v>1546.32440661645</v>
      </c>
      <c r="BF22" s="81">
        <v>1547.89534673767</v>
      </c>
      <c r="BG22" s="81">
        <v>1544.1889504471601</v>
      </c>
      <c r="BH22" s="110"/>
      <c r="BO22" s="13" t="str">
        <f t="shared" si="0"/>
        <v/>
      </c>
      <c r="BP22" s="13" t="str">
        <f t="shared" si="0"/>
        <v/>
      </c>
      <c r="BQ22" s="13" t="str">
        <f t="shared" si="0"/>
        <v/>
      </c>
      <c r="BR22" s="13" t="str">
        <f t="shared" si="0"/>
        <v/>
      </c>
      <c r="BS22" s="13" t="str">
        <f t="shared" si="0"/>
        <v/>
      </c>
      <c r="BT22" s="13" t="str">
        <f t="shared" si="0"/>
        <v/>
      </c>
      <c r="BU22" s="13" t="str">
        <f t="shared" si="0"/>
        <v/>
      </c>
      <c r="BV22" s="13" t="str">
        <f t="shared" si="0"/>
        <v/>
      </c>
      <c r="BW22" s="13" t="str">
        <f t="shared" si="0"/>
        <v/>
      </c>
      <c r="BX22" s="13" t="str">
        <f t="shared" si="0"/>
        <v/>
      </c>
      <c r="BY22" s="13" t="str">
        <f t="shared" si="0"/>
        <v/>
      </c>
      <c r="BZ22" s="13" t="str">
        <f t="shared" si="0"/>
        <v/>
      </c>
      <c r="CA22" s="13" t="str">
        <f t="shared" si="0"/>
        <v/>
      </c>
      <c r="CB22" s="13" t="str">
        <f t="shared" si="0"/>
        <v/>
      </c>
      <c r="CC22" s="13" t="str">
        <f t="shared" si="0"/>
        <v/>
      </c>
      <c r="CD22" s="13" t="str">
        <f t="shared" si="0"/>
        <v/>
      </c>
      <c r="CE22" s="13" t="str">
        <f t="shared" si="1"/>
        <v/>
      </c>
      <c r="CF22" s="13" t="str">
        <f t="shared" si="1"/>
        <v/>
      </c>
      <c r="CG22" s="13" t="str">
        <f t="shared" si="1"/>
        <v/>
      </c>
      <c r="CH22" s="13" t="str">
        <f t="shared" si="1"/>
        <v/>
      </c>
      <c r="CI22" s="13" t="str">
        <f t="shared" si="1"/>
        <v/>
      </c>
      <c r="CJ22" s="13" t="str">
        <f t="shared" si="1"/>
        <v/>
      </c>
      <c r="CK22" s="13" t="str">
        <f t="shared" si="1"/>
        <v/>
      </c>
      <c r="CL22" s="13" t="str">
        <f t="shared" si="1"/>
        <v/>
      </c>
      <c r="CM22" s="13" t="str">
        <f t="shared" si="1"/>
        <v/>
      </c>
      <c r="CN22" s="13" t="str">
        <f t="shared" si="1"/>
        <v/>
      </c>
      <c r="CO22" s="13" t="str">
        <f t="shared" si="1"/>
        <v/>
      </c>
      <c r="CP22" s="13" t="str">
        <f t="shared" si="1"/>
        <v/>
      </c>
      <c r="CQ22" s="13" t="str">
        <f t="shared" si="1"/>
        <v/>
      </c>
      <c r="CR22" s="13" t="str">
        <f t="shared" si="1"/>
        <v/>
      </c>
      <c r="CS22" s="13" t="str">
        <f t="shared" si="1"/>
        <v/>
      </c>
      <c r="CT22" s="13" t="str">
        <f t="shared" si="1"/>
        <v/>
      </c>
      <c r="CU22" s="13" t="str">
        <f t="shared" si="2"/>
        <v/>
      </c>
      <c r="CV22" s="13" t="str">
        <f t="shared" si="2"/>
        <v/>
      </c>
      <c r="CW22" s="13" t="str">
        <f t="shared" si="2"/>
        <v/>
      </c>
      <c r="CX22" s="13" t="str">
        <f t="shared" si="2"/>
        <v/>
      </c>
      <c r="CY22" s="13" t="str">
        <f t="shared" si="2"/>
        <v/>
      </c>
      <c r="CZ22" s="13" t="str">
        <f t="shared" si="2"/>
        <v/>
      </c>
      <c r="DA22" s="13" t="str">
        <f t="shared" si="2"/>
        <v/>
      </c>
      <c r="DB22" s="13" t="str">
        <f t="shared" si="2"/>
        <v/>
      </c>
      <c r="DC22" s="13" t="str">
        <f t="shared" si="2"/>
        <v/>
      </c>
      <c r="DD22" s="13" t="str">
        <f t="shared" si="2"/>
        <v/>
      </c>
      <c r="DE22" s="13" t="str">
        <f t="shared" si="2"/>
        <v/>
      </c>
      <c r="DF22" s="13" t="str">
        <f t="shared" si="2"/>
        <v/>
      </c>
      <c r="DG22" s="13" t="str">
        <f t="shared" si="2"/>
        <v/>
      </c>
      <c r="DH22" s="13" t="str">
        <f t="shared" si="2"/>
        <v/>
      </c>
      <c r="DI22" s="13" t="str">
        <f t="shared" si="2"/>
        <v/>
      </c>
      <c r="DJ22" s="13" t="str">
        <f t="shared" si="2"/>
        <v/>
      </c>
      <c r="DK22" s="13" t="str">
        <f t="shared" si="3"/>
        <v/>
      </c>
      <c r="DL22" s="13" t="str">
        <f t="shared" si="3"/>
        <v/>
      </c>
      <c r="DM22" s="13" t="str">
        <f t="shared" si="3"/>
        <v/>
      </c>
      <c r="DN22" s="13" t="str">
        <f t="shared" si="3"/>
        <v/>
      </c>
      <c r="DO22" s="13" t="str">
        <f t="shared" si="3"/>
        <v/>
      </c>
      <c r="DP22" s="13" t="str">
        <f t="shared" si="3"/>
        <v/>
      </c>
      <c r="DQ22" s="13" t="str">
        <f t="shared" si="3"/>
        <v/>
      </c>
      <c r="DR22" s="13" t="str">
        <f t="shared" si="3"/>
        <v/>
      </c>
      <c r="DS22" s="13" t="str">
        <f t="shared" si="3"/>
        <v/>
      </c>
      <c r="DT22" s="13" t="str">
        <f t="shared" si="3"/>
        <v/>
      </c>
      <c r="DU22" s="13" t="str">
        <f t="shared" si="3"/>
        <v/>
      </c>
      <c r="DV22" s="13" t="str">
        <f t="shared" si="3"/>
        <v/>
      </c>
      <c r="DW22" s="13" t="str">
        <f t="shared" si="3"/>
        <v/>
      </c>
      <c r="DX22" s="13" t="str">
        <f t="shared" si="3"/>
        <v/>
      </c>
    </row>
    <row r="23" spans="1:128" ht="15" thickBot="1" x14ac:dyDescent="0.4">
      <c r="A23" s="19" t="s">
        <v>113</v>
      </c>
      <c r="B23" s="20" t="s">
        <v>114</v>
      </c>
      <c r="C23" s="81">
        <v>333.28587332137897</v>
      </c>
      <c r="D23" s="81">
        <v>326.230192218051</v>
      </c>
      <c r="E23" s="81">
        <v>327.97799443062797</v>
      </c>
      <c r="F23" s="81">
        <v>320.77398406633603</v>
      </c>
      <c r="G23" s="81">
        <v>300.085188286419</v>
      </c>
      <c r="H23" s="81">
        <v>298.28996452727398</v>
      </c>
      <c r="I23" s="81">
        <v>309.65426533671598</v>
      </c>
      <c r="J23" s="81">
        <v>315.94933948336302</v>
      </c>
      <c r="K23" s="81">
        <v>298.95297198695903</v>
      </c>
      <c r="L23" s="81">
        <v>305.98388159211601</v>
      </c>
      <c r="M23" s="81">
        <v>316.97011332922199</v>
      </c>
      <c r="N23" s="81">
        <v>309.46873180840697</v>
      </c>
      <c r="O23" s="81">
        <v>309.56757417813498</v>
      </c>
      <c r="P23" s="81">
        <v>312.22546986268202</v>
      </c>
      <c r="Q23" s="81">
        <v>299.09768990108603</v>
      </c>
      <c r="R23" s="81">
        <v>297.98794721115001</v>
      </c>
      <c r="S23" s="81">
        <v>295.81676747520999</v>
      </c>
      <c r="T23" s="81">
        <v>290.67929386095801</v>
      </c>
      <c r="U23" s="81">
        <v>304.90258454492403</v>
      </c>
      <c r="V23" s="81">
        <v>287.03843272321598</v>
      </c>
      <c r="W23" s="81">
        <v>285.531019033684</v>
      </c>
      <c r="X23" s="81">
        <v>293.671394198977</v>
      </c>
      <c r="Y23" s="81">
        <v>300.64630581012102</v>
      </c>
      <c r="Z23" s="81">
        <v>312.17877787178298</v>
      </c>
      <c r="AA23" s="81">
        <v>310.57868116767702</v>
      </c>
      <c r="AB23" s="81">
        <v>321.11620894047502</v>
      </c>
      <c r="AC23" s="81">
        <v>323.72672664650997</v>
      </c>
      <c r="AD23" s="81">
        <v>322.922705554277</v>
      </c>
      <c r="AE23" s="81">
        <v>312.96950724492802</v>
      </c>
      <c r="AF23" s="81">
        <v>305.37958648442702</v>
      </c>
      <c r="AG23" s="81">
        <v>295.55952082742101</v>
      </c>
      <c r="AH23" s="81">
        <v>326.449602885584</v>
      </c>
      <c r="AI23" s="81">
        <v>294.24033548003001</v>
      </c>
      <c r="AJ23" s="81">
        <v>299.54874833677201</v>
      </c>
      <c r="AK23" s="81">
        <v>309.40130126435798</v>
      </c>
      <c r="AL23" s="81">
        <v>316.98156159881802</v>
      </c>
      <c r="AM23" s="81">
        <v>303.58346028745598</v>
      </c>
      <c r="AN23" s="81">
        <v>307.62450089078402</v>
      </c>
      <c r="AO23" s="81">
        <v>320.61494392919298</v>
      </c>
      <c r="AP23" s="81">
        <v>325.14419920779602</v>
      </c>
      <c r="AQ23" s="81">
        <v>326.59958504307201</v>
      </c>
      <c r="AR23" s="81">
        <v>326.00743957316701</v>
      </c>
      <c r="AS23" s="81">
        <v>331.59365608879699</v>
      </c>
      <c r="AT23" s="81">
        <v>330.25580001701297</v>
      </c>
      <c r="AU23" s="81">
        <v>335.48566935396099</v>
      </c>
      <c r="AV23" s="81">
        <v>343.974220167098</v>
      </c>
      <c r="AW23" s="81">
        <v>348.49332914914999</v>
      </c>
      <c r="AX23" s="81">
        <v>363.167165387637</v>
      </c>
      <c r="AY23" s="81">
        <v>370.522258769004</v>
      </c>
      <c r="AZ23" s="81">
        <v>366.60739709149499</v>
      </c>
      <c r="BA23" s="81">
        <v>361.77952680109399</v>
      </c>
      <c r="BB23" s="81">
        <v>366.79129682464202</v>
      </c>
      <c r="BC23" s="81">
        <v>365.94481871345698</v>
      </c>
      <c r="BD23" s="81">
        <v>354.80924848974797</v>
      </c>
      <c r="BE23" s="81">
        <v>346.04139608572598</v>
      </c>
      <c r="BF23" s="81">
        <v>333.89465153591402</v>
      </c>
      <c r="BG23" s="81">
        <v>322.03485018187098</v>
      </c>
      <c r="BH23" s="110"/>
      <c r="BO23" s="13" t="str">
        <f t="shared" si="0"/>
        <v/>
      </c>
      <c r="BP23" s="13" t="str">
        <f t="shared" si="0"/>
        <v/>
      </c>
      <c r="BQ23" s="13" t="str">
        <f t="shared" si="0"/>
        <v/>
      </c>
      <c r="BR23" s="13" t="str">
        <f t="shared" si="0"/>
        <v/>
      </c>
      <c r="BS23" s="13" t="str">
        <f t="shared" si="0"/>
        <v/>
      </c>
      <c r="BT23" s="13" t="str">
        <f t="shared" si="0"/>
        <v/>
      </c>
      <c r="BU23" s="13" t="str">
        <f t="shared" si="0"/>
        <v/>
      </c>
      <c r="BV23" s="13" t="str">
        <f t="shared" si="0"/>
        <v/>
      </c>
      <c r="BW23" s="13" t="str">
        <f t="shared" si="0"/>
        <v/>
      </c>
      <c r="BX23" s="13" t="str">
        <f t="shared" si="0"/>
        <v/>
      </c>
      <c r="BY23" s="13" t="str">
        <f t="shared" si="0"/>
        <v/>
      </c>
      <c r="BZ23" s="13" t="str">
        <f t="shared" si="0"/>
        <v/>
      </c>
      <c r="CA23" s="13" t="str">
        <f t="shared" si="0"/>
        <v/>
      </c>
      <c r="CB23" s="13" t="str">
        <f t="shared" si="0"/>
        <v/>
      </c>
      <c r="CC23" s="13" t="str">
        <f t="shared" si="0"/>
        <v/>
      </c>
      <c r="CD23" s="13" t="str">
        <f t="shared" ref="CD23:CS29" si="4">IF(R23&gt;0,IF(R23&lt;5,"SECRETTTTTTTT",""),"")</f>
        <v/>
      </c>
      <c r="CE23" s="13" t="str">
        <f t="shared" si="1"/>
        <v/>
      </c>
      <c r="CF23" s="13" t="str">
        <f t="shared" si="1"/>
        <v/>
      </c>
      <c r="CG23" s="13" t="str">
        <f t="shared" si="1"/>
        <v/>
      </c>
      <c r="CH23" s="13" t="str">
        <f t="shared" si="1"/>
        <v/>
      </c>
      <c r="CI23" s="13" t="str">
        <f t="shared" si="1"/>
        <v/>
      </c>
      <c r="CJ23" s="13" t="str">
        <f t="shared" si="1"/>
        <v/>
      </c>
      <c r="CK23" s="13" t="str">
        <f t="shared" si="1"/>
        <v/>
      </c>
      <c r="CL23" s="13" t="str">
        <f t="shared" si="1"/>
        <v/>
      </c>
      <c r="CM23" s="13" t="str">
        <f t="shared" si="1"/>
        <v/>
      </c>
      <c r="CN23" s="13" t="str">
        <f t="shared" si="1"/>
        <v/>
      </c>
      <c r="CO23" s="13" t="str">
        <f t="shared" si="1"/>
        <v/>
      </c>
      <c r="CP23" s="13" t="str">
        <f t="shared" si="1"/>
        <v/>
      </c>
      <c r="CQ23" s="13" t="str">
        <f t="shared" si="1"/>
        <v/>
      </c>
      <c r="CR23" s="13" t="str">
        <f t="shared" si="1"/>
        <v/>
      </c>
      <c r="CS23" s="13" t="str">
        <f t="shared" si="1"/>
        <v/>
      </c>
      <c r="CT23" s="13" t="str">
        <f t="shared" ref="CT23:DI29" si="5">IF(AH23&gt;0,IF(AH23&lt;5,"SECRETTTTTTTT",""),"")</f>
        <v/>
      </c>
      <c r="CU23" s="13" t="str">
        <f t="shared" si="2"/>
        <v/>
      </c>
      <c r="CV23" s="13" t="str">
        <f t="shared" si="2"/>
        <v/>
      </c>
      <c r="CW23" s="13" t="str">
        <f t="shared" si="2"/>
        <v/>
      </c>
      <c r="CX23" s="13" t="str">
        <f t="shared" si="2"/>
        <v/>
      </c>
      <c r="CY23" s="13" t="str">
        <f t="shared" si="2"/>
        <v/>
      </c>
      <c r="CZ23" s="13" t="str">
        <f t="shared" si="2"/>
        <v/>
      </c>
      <c r="DA23" s="13" t="str">
        <f t="shared" si="2"/>
        <v/>
      </c>
      <c r="DB23" s="13" t="str">
        <f t="shared" si="2"/>
        <v/>
      </c>
      <c r="DC23" s="13" t="str">
        <f t="shared" si="2"/>
        <v/>
      </c>
      <c r="DD23" s="13" t="str">
        <f t="shared" si="2"/>
        <v/>
      </c>
      <c r="DE23" s="13" t="str">
        <f t="shared" si="2"/>
        <v/>
      </c>
      <c r="DF23" s="13" t="str">
        <f t="shared" si="2"/>
        <v/>
      </c>
      <c r="DG23" s="13" t="str">
        <f t="shared" si="2"/>
        <v/>
      </c>
      <c r="DH23" s="13" t="str">
        <f t="shared" si="2"/>
        <v/>
      </c>
      <c r="DI23" s="13" t="str">
        <f t="shared" si="2"/>
        <v/>
      </c>
      <c r="DJ23" s="13" t="str">
        <f t="shared" ref="DJ23:DM29" si="6">IF(AX23&gt;0,IF(AX23&lt;5,"SECRETTTTTTTT",""),"")</f>
        <v/>
      </c>
      <c r="DK23" s="13" t="str">
        <f t="shared" si="3"/>
        <v/>
      </c>
      <c r="DL23" s="13" t="str">
        <f t="shared" si="3"/>
        <v/>
      </c>
      <c r="DM23" s="13" t="str">
        <f t="shared" si="3"/>
        <v/>
      </c>
      <c r="DN23" s="13" t="str">
        <f t="shared" si="3"/>
        <v/>
      </c>
      <c r="DO23" s="13" t="str">
        <f t="shared" si="3"/>
        <v/>
      </c>
      <c r="DP23" s="13" t="str">
        <f t="shared" si="3"/>
        <v/>
      </c>
      <c r="DQ23" s="13" t="str">
        <f t="shared" si="3"/>
        <v/>
      </c>
      <c r="DR23" s="13" t="str">
        <f t="shared" si="3"/>
        <v/>
      </c>
      <c r="DS23" s="13" t="str">
        <f t="shared" si="3"/>
        <v/>
      </c>
      <c r="DT23" s="13" t="str">
        <f t="shared" si="3"/>
        <v/>
      </c>
      <c r="DU23" s="13" t="str">
        <f t="shared" si="3"/>
        <v/>
      </c>
      <c r="DV23" s="13" t="str">
        <f t="shared" si="3"/>
        <v/>
      </c>
      <c r="DW23" s="13" t="str">
        <f t="shared" si="3"/>
        <v/>
      </c>
      <c r="DX23" s="13" t="str">
        <f t="shared" si="3"/>
        <v/>
      </c>
    </row>
    <row r="24" spans="1:128" ht="15" thickBot="1" x14ac:dyDescent="0.4">
      <c r="A24" s="19" t="s">
        <v>115</v>
      </c>
      <c r="B24" s="20" t="s">
        <v>17</v>
      </c>
      <c r="C24" s="81">
        <v>2429.3225900683401</v>
      </c>
      <c r="D24" s="81">
        <v>2404.42048406494</v>
      </c>
      <c r="E24" s="81">
        <v>2401.60901153451</v>
      </c>
      <c r="F24" s="81">
        <v>2350.83233452077</v>
      </c>
      <c r="G24" s="81">
        <v>2391.9696171536598</v>
      </c>
      <c r="H24" s="81">
        <v>2453.6328317980101</v>
      </c>
      <c r="I24" s="81">
        <v>2466.8726549001199</v>
      </c>
      <c r="J24" s="81">
        <v>2471.60168621201</v>
      </c>
      <c r="K24" s="81">
        <v>2452.6494199190302</v>
      </c>
      <c r="L24" s="81">
        <v>2529.5064348035098</v>
      </c>
      <c r="M24" s="81">
        <v>2532.9430163649299</v>
      </c>
      <c r="N24" s="81">
        <v>2515.6878847057301</v>
      </c>
      <c r="O24" s="81">
        <v>2563.42513464883</v>
      </c>
      <c r="P24" s="81">
        <v>2526.3380875643602</v>
      </c>
      <c r="Q24" s="81">
        <v>2543.3428039</v>
      </c>
      <c r="R24" s="81">
        <v>2549.4537512902598</v>
      </c>
      <c r="S24" s="81">
        <v>2526.47061487473</v>
      </c>
      <c r="T24" s="81">
        <v>2574.4299377174798</v>
      </c>
      <c r="U24" s="81">
        <v>2583.7576033106102</v>
      </c>
      <c r="V24" s="81">
        <v>2594.3131068387802</v>
      </c>
      <c r="W24" s="81">
        <v>2619.2486251045598</v>
      </c>
      <c r="X24" s="81">
        <v>2646.1998122965902</v>
      </c>
      <c r="Y24" s="81">
        <v>2610.4310995476599</v>
      </c>
      <c r="Z24" s="81">
        <v>2583.1556992666901</v>
      </c>
      <c r="AA24" s="81">
        <v>2709.9246388540801</v>
      </c>
      <c r="AB24" s="81">
        <v>2792.9226486571902</v>
      </c>
      <c r="AC24" s="81">
        <v>2824.6634001578</v>
      </c>
      <c r="AD24" s="81">
        <v>2843.19289659279</v>
      </c>
      <c r="AE24" s="81">
        <v>2830.98948275982</v>
      </c>
      <c r="AF24" s="81">
        <v>2912.62717027596</v>
      </c>
      <c r="AG24" s="81">
        <v>2979.0145806688402</v>
      </c>
      <c r="AH24" s="81">
        <v>3032.99167678092</v>
      </c>
      <c r="AI24" s="81">
        <v>3094.2516740245001</v>
      </c>
      <c r="AJ24" s="81">
        <v>3095.5824079909498</v>
      </c>
      <c r="AK24" s="81">
        <v>3111.6519611499002</v>
      </c>
      <c r="AL24" s="81">
        <v>3154.5728053436601</v>
      </c>
      <c r="AM24" s="81">
        <v>3079.1611003500502</v>
      </c>
      <c r="AN24" s="81">
        <v>3129.6282439909601</v>
      </c>
      <c r="AO24" s="81">
        <v>3177.21367522422</v>
      </c>
      <c r="AP24" s="81">
        <v>3240.2550260892899</v>
      </c>
      <c r="AQ24" s="81">
        <v>3333.8459858361498</v>
      </c>
      <c r="AR24" s="81">
        <v>3585.7763340895499</v>
      </c>
      <c r="AS24" s="81">
        <v>3619.1829226099399</v>
      </c>
      <c r="AT24" s="81">
        <v>3503.6286422120702</v>
      </c>
      <c r="AU24" s="81">
        <v>3631.8789199877101</v>
      </c>
      <c r="AV24" s="81">
        <v>3574.20366289702</v>
      </c>
      <c r="AW24" s="81">
        <v>3604.6563409731998</v>
      </c>
      <c r="AX24" s="81">
        <v>3597.0737888372701</v>
      </c>
      <c r="AY24" s="81">
        <v>3608.8322989547</v>
      </c>
      <c r="AZ24" s="81">
        <v>3682.4135240799301</v>
      </c>
      <c r="BA24" s="81">
        <v>3657.8298942269798</v>
      </c>
      <c r="BB24" s="81">
        <v>3684.9493150212402</v>
      </c>
      <c r="BC24" s="81">
        <v>3642.9426938926999</v>
      </c>
      <c r="BD24" s="81">
        <v>3616.2484332129002</v>
      </c>
      <c r="BE24" s="81">
        <v>3591.72039370116</v>
      </c>
      <c r="BF24" s="81">
        <v>3561.04369468712</v>
      </c>
      <c r="BG24" s="81">
        <v>3611.8768142747499</v>
      </c>
      <c r="BH24" s="110"/>
      <c r="BO24" s="13" t="str">
        <f t="shared" ref="BO24:CC29" si="7">IF(C24&gt;0,IF(C24&lt;5,"SECRETTTTTTTT",""),"")</f>
        <v/>
      </c>
      <c r="BP24" s="13" t="str">
        <f t="shared" si="7"/>
        <v/>
      </c>
      <c r="BQ24" s="13" t="str">
        <f t="shared" si="7"/>
        <v/>
      </c>
      <c r="BR24" s="13" t="str">
        <f t="shared" si="7"/>
        <v/>
      </c>
      <c r="BS24" s="13" t="str">
        <f t="shared" si="7"/>
        <v/>
      </c>
      <c r="BT24" s="13" t="str">
        <f t="shared" si="7"/>
        <v/>
      </c>
      <c r="BU24" s="13" t="str">
        <f t="shared" si="7"/>
        <v/>
      </c>
      <c r="BV24" s="13" t="str">
        <f t="shared" si="7"/>
        <v/>
      </c>
      <c r="BW24" s="13" t="str">
        <f t="shared" si="7"/>
        <v/>
      </c>
      <c r="BX24" s="13" t="str">
        <f t="shared" si="7"/>
        <v/>
      </c>
      <c r="BY24" s="13" t="str">
        <f t="shared" si="7"/>
        <v/>
      </c>
      <c r="BZ24" s="13" t="str">
        <f t="shared" si="7"/>
        <v/>
      </c>
      <c r="CA24" s="13" t="str">
        <f t="shared" si="7"/>
        <v/>
      </c>
      <c r="CB24" s="13" t="str">
        <f t="shared" si="7"/>
        <v/>
      </c>
      <c r="CC24" s="13" t="str">
        <f t="shared" si="7"/>
        <v/>
      </c>
      <c r="CD24" s="13" t="str">
        <f t="shared" si="4"/>
        <v/>
      </c>
      <c r="CE24" s="13" t="str">
        <f t="shared" si="4"/>
        <v/>
      </c>
      <c r="CF24" s="13" t="str">
        <f t="shared" si="4"/>
        <v/>
      </c>
      <c r="CG24" s="13" t="str">
        <f t="shared" si="4"/>
        <v/>
      </c>
      <c r="CH24" s="13" t="str">
        <f t="shared" si="4"/>
        <v/>
      </c>
      <c r="CI24" s="13" t="str">
        <f t="shared" si="4"/>
        <v/>
      </c>
      <c r="CJ24" s="13" t="str">
        <f t="shared" si="4"/>
        <v/>
      </c>
      <c r="CK24" s="13" t="str">
        <f t="shared" si="4"/>
        <v/>
      </c>
      <c r="CL24" s="13" t="str">
        <f t="shared" si="4"/>
        <v/>
      </c>
      <c r="CM24" s="13" t="str">
        <f t="shared" si="4"/>
        <v/>
      </c>
      <c r="CN24" s="13" t="str">
        <f t="shared" si="4"/>
        <v/>
      </c>
      <c r="CO24" s="13" t="str">
        <f t="shared" si="4"/>
        <v/>
      </c>
      <c r="CP24" s="13" t="str">
        <f t="shared" si="4"/>
        <v/>
      </c>
      <c r="CQ24" s="13" t="str">
        <f t="shared" si="4"/>
        <v/>
      </c>
      <c r="CR24" s="13" t="str">
        <f t="shared" si="4"/>
        <v/>
      </c>
      <c r="CS24" s="13" t="str">
        <f t="shared" si="4"/>
        <v/>
      </c>
      <c r="CT24" s="13" t="str">
        <f t="shared" si="5"/>
        <v/>
      </c>
      <c r="CU24" s="13" t="str">
        <f t="shared" si="5"/>
        <v/>
      </c>
      <c r="CV24" s="13" t="str">
        <f t="shared" si="5"/>
        <v/>
      </c>
      <c r="CW24" s="13" t="str">
        <f t="shared" si="5"/>
        <v/>
      </c>
      <c r="CX24" s="13" t="str">
        <f t="shared" si="5"/>
        <v/>
      </c>
      <c r="CY24" s="13" t="str">
        <f t="shared" si="5"/>
        <v/>
      </c>
      <c r="CZ24" s="13" t="str">
        <f t="shared" si="5"/>
        <v/>
      </c>
      <c r="DA24" s="13" t="str">
        <f t="shared" si="5"/>
        <v/>
      </c>
      <c r="DB24" s="13" t="str">
        <f t="shared" si="5"/>
        <v/>
      </c>
      <c r="DC24" s="13" t="str">
        <f t="shared" si="5"/>
        <v/>
      </c>
      <c r="DD24" s="13" t="str">
        <f t="shared" si="5"/>
        <v/>
      </c>
      <c r="DE24" s="13" t="str">
        <f t="shared" si="5"/>
        <v/>
      </c>
      <c r="DF24" s="13" t="str">
        <f t="shared" si="5"/>
        <v/>
      </c>
      <c r="DG24" s="13" t="str">
        <f t="shared" si="5"/>
        <v/>
      </c>
      <c r="DH24" s="13" t="str">
        <f t="shared" si="5"/>
        <v/>
      </c>
      <c r="DI24" s="13" t="str">
        <f t="shared" si="5"/>
        <v/>
      </c>
      <c r="DJ24" s="13" t="str">
        <f t="shared" si="6"/>
        <v/>
      </c>
      <c r="DK24" s="13" t="str">
        <f t="shared" si="3"/>
        <v/>
      </c>
      <c r="DL24" s="13" t="str">
        <f t="shared" si="3"/>
        <v/>
      </c>
      <c r="DM24" s="13" t="str">
        <f t="shared" si="3"/>
        <v/>
      </c>
      <c r="DN24" s="13" t="str">
        <f t="shared" si="3"/>
        <v/>
      </c>
      <c r="DO24" s="13" t="str">
        <f t="shared" si="3"/>
        <v/>
      </c>
      <c r="DP24" s="13" t="str">
        <f t="shared" si="3"/>
        <v/>
      </c>
      <c r="DQ24" s="13" t="str">
        <f t="shared" si="3"/>
        <v/>
      </c>
      <c r="DR24" s="13" t="str">
        <f t="shared" si="3"/>
        <v/>
      </c>
      <c r="DS24" s="13" t="str">
        <f t="shared" si="3"/>
        <v/>
      </c>
      <c r="DT24" s="13" t="str">
        <f t="shared" si="3"/>
        <v/>
      </c>
      <c r="DU24" s="13" t="str">
        <f t="shared" si="3"/>
        <v/>
      </c>
      <c r="DV24" s="13" t="str">
        <f t="shared" si="3"/>
        <v/>
      </c>
      <c r="DW24" s="13" t="str">
        <f t="shared" si="3"/>
        <v/>
      </c>
      <c r="DX24" s="13" t="str">
        <f t="shared" si="3"/>
        <v/>
      </c>
    </row>
    <row r="25" spans="1:128" ht="15" thickBot="1" x14ac:dyDescent="0.4">
      <c r="A25" s="19" t="s">
        <v>118</v>
      </c>
      <c r="B25" s="20" t="s">
        <v>119</v>
      </c>
      <c r="C25" s="81">
        <v>2649.5392749286002</v>
      </c>
      <c r="D25" s="81">
        <v>2607.0946975291399</v>
      </c>
      <c r="E25" s="81">
        <v>2531.6919593543298</v>
      </c>
      <c r="F25" s="81">
        <v>2524.6242463681601</v>
      </c>
      <c r="G25" s="81">
        <v>2538.5693576742001</v>
      </c>
      <c r="H25" s="81">
        <v>2599.48895372273</v>
      </c>
      <c r="I25" s="81">
        <v>2519.34790466598</v>
      </c>
      <c r="J25" s="81">
        <v>2594.35759776029</v>
      </c>
      <c r="K25" s="81">
        <v>2558.0915105004701</v>
      </c>
      <c r="L25" s="81">
        <v>2522.39443901603</v>
      </c>
      <c r="M25" s="81">
        <v>2534.0472321298698</v>
      </c>
      <c r="N25" s="81">
        <v>2538.9945641062</v>
      </c>
      <c r="O25" s="81">
        <v>2563.98478202054</v>
      </c>
      <c r="P25" s="81">
        <v>2560.2464042452798</v>
      </c>
      <c r="Q25" s="81">
        <v>2638.27748572666</v>
      </c>
      <c r="R25" s="81">
        <v>2557.5839607541002</v>
      </c>
      <c r="S25" s="81">
        <v>2548.9149295155298</v>
      </c>
      <c r="T25" s="81">
        <v>2603.18538287717</v>
      </c>
      <c r="U25" s="81">
        <v>2544.0861397466601</v>
      </c>
      <c r="V25" s="81">
        <v>2601.95757957867</v>
      </c>
      <c r="W25" s="81">
        <v>2604.1116515383101</v>
      </c>
      <c r="X25" s="81">
        <v>2602.8107545160901</v>
      </c>
      <c r="Y25" s="81">
        <v>2619.2949625976098</v>
      </c>
      <c r="Z25" s="81">
        <v>2560.37960112167</v>
      </c>
      <c r="AA25" s="81">
        <v>2570.05079322952</v>
      </c>
      <c r="AB25" s="81">
        <v>2622.68379306209</v>
      </c>
      <c r="AC25" s="81">
        <v>2549.8706196837402</v>
      </c>
      <c r="AD25" s="81">
        <v>2565.0880114599199</v>
      </c>
      <c r="AE25" s="81">
        <v>2599.7266676754002</v>
      </c>
      <c r="AF25" s="81">
        <v>2595.5110380227602</v>
      </c>
      <c r="AG25" s="81">
        <v>2588.9486990840801</v>
      </c>
      <c r="AH25" s="81">
        <v>2583.6193471902402</v>
      </c>
      <c r="AI25" s="81">
        <v>2595.6737599632802</v>
      </c>
      <c r="AJ25" s="81">
        <v>2536.4570151862999</v>
      </c>
      <c r="AK25" s="81">
        <v>2499.16425114403</v>
      </c>
      <c r="AL25" s="81">
        <v>2536.1554351274299</v>
      </c>
      <c r="AM25" s="81">
        <v>2477.7994482888298</v>
      </c>
      <c r="AN25" s="81">
        <v>2421.8991353750398</v>
      </c>
      <c r="AO25" s="81">
        <v>2560.90939293574</v>
      </c>
      <c r="AP25" s="81">
        <v>2500.9252446340602</v>
      </c>
      <c r="AQ25" s="81">
        <v>2553.80382734761</v>
      </c>
      <c r="AR25" s="81">
        <v>2627.8320667776902</v>
      </c>
      <c r="AS25" s="81">
        <v>2663.0495789251299</v>
      </c>
      <c r="AT25" s="81">
        <v>2671.2620557980499</v>
      </c>
      <c r="AU25" s="81">
        <v>2683.4519121313401</v>
      </c>
      <c r="AV25" s="81">
        <v>2662.4766988262199</v>
      </c>
      <c r="AW25" s="81">
        <v>2656.4878118564902</v>
      </c>
      <c r="AX25" s="81">
        <v>2627.1692177904301</v>
      </c>
      <c r="AY25" s="81">
        <v>2622.9866687979502</v>
      </c>
      <c r="AZ25" s="81">
        <v>2643.3568233747101</v>
      </c>
      <c r="BA25" s="81">
        <v>2677.06295784852</v>
      </c>
      <c r="BB25" s="81">
        <v>2753.1312160019302</v>
      </c>
      <c r="BC25" s="81">
        <v>2757.4628913831002</v>
      </c>
      <c r="BD25" s="81">
        <v>2740.5604637427</v>
      </c>
      <c r="BE25" s="81">
        <v>2672.3537616278099</v>
      </c>
      <c r="BF25" s="81">
        <v>2667.5351994459502</v>
      </c>
      <c r="BG25" s="81">
        <v>2651.8713019613701</v>
      </c>
      <c r="BH25" s="110"/>
      <c r="BO25" s="13" t="str">
        <f t="shared" si="7"/>
        <v/>
      </c>
      <c r="BP25" s="13" t="str">
        <f t="shared" si="7"/>
        <v/>
      </c>
      <c r="BQ25" s="13" t="str">
        <f t="shared" si="7"/>
        <v/>
      </c>
      <c r="BR25" s="13" t="str">
        <f t="shared" si="7"/>
        <v/>
      </c>
      <c r="BS25" s="13" t="str">
        <f t="shared" si="7"/>
        <v/>
      </c>
      <c r="BT25" s="13" t="str">
        <f t="shared" si="7"/>
        <v/>
      </c>
      <c r="BU25" s="13" t="str">
        <f t="shared" si="7"/>
        <v/>
      </c>
      <c r="BV25" s="13" t="str">
        <f t="shared" si="7"/>
        <v/>
      </c>
      <c r="BW25" s="13" t="str">
        <f t="shared" si="7"/>
        <v/>
      </c>
      <c r="BX25" s="13" t="str">
        <f t="shared" si="7"/>
        <v/>
      </c>
      <c r="BY25" s="13" t="str">
        <f t="shared" si="7"/>
        <v/>
      </c>
      <c r="BZ25" s="13" t="str">
        <f t="shared" si="7"/>
        <v/>
      </c>
      <c r="CA25" s="13" t="str">
        <f t="shared" si="7"/>
        <v/>
      </c>
      <c r="CB25" s="13" t="str">
        <f t="shared" si="7"/>
        <v/>
      </c>
      <c r="CC25" s="13" t="str">
        <f t="shared" si="7"/>
        <v/>
      </c>
      <c r="CD25" s="13" t="str">
        <f t="shared" si="4"/>
        <v/>
      </c>
      <c r="CE25" s="13" t="str">
        <f t="shared" si="4"/>
        <v/>
      </c>
      <c r="CF25" s="13" t="str">
        <f t="shared" si="4"/>
        <v/>
      </c>
      <c r="CG25" s="13" t="str">
        <f t="shared" si="4"/>
        <v/>
      </c>
      <c r="CH25" s="13" t="str">
        <f t="shared" si="4"/>
        <v/>
      </c>
      <c r="CI25" s="13" t="str">
        <f t="shared" si="4"/>
        <v/>
      </c>
      <c r="CJ25" s="13" t="str">
        <f t="shared" si="4"/>
        <v/>
      </c>
      <c r="CK25" s="13" t="str">
        <f t="shared" si="4"/>
        <v/>
      </c>
      <c r="CL25" s="13" t="str">
        <f t="shared" si="4"/>
        <v/>
      </c>
      <c r="CM25" s="13" t="str">
        <f t="shared" si="4"/>
        <v/>
      </c>
      <c r="CN25" s="13" t="str">
        <f t="shared" si="4"/>
        <v/>
      </c>
      <c r="CO25" s="13" t="str">
        <f t="shared" si="4"/>
        <v/>
      </c>
      <c r="CP25" s="13" t="str">
        <f t="shared" si="4"/>
        <v/>
      </c>
      <c r="CQ25" s="13" t="str">
        <f t="shared" si="4"/>
        <v/>
      </c>
      <c r="CR25" s="13" t="str">
        <f t="shared" si="4"/>
        <v/>
      </c>
      <c r="CS25" s="13" t="str">
        <f t="shared" si="4"/>
        <v/>
      </c>
      <c r="CT25" s="13" t="str">
        <f t="shared" si="5"/>
        <v/>
      </c>
      <c r="CU25" s="13" t="str">
        <f t="shared" si="5"/>
        <v/>
      </c>
      <c r="CV25" s="13" t="str">
        <f t="shared" si="5"/>
        <v/>
      </c>
      <c r="CW25" s="13" t="str">
        <f t="shared" si="5"/>
        <v/>
      </c>
      <c r="CX25" s="13" t="str">
        <f t="shared" si="5"/>
        <v/>
      </c>
      <c r="CY25" s="13" t="str">
        <f t="shared" si="5"/>
        <v/>
      </c>
      <c r="CZ25" s="13" t="str">
        <f t="shared" si="5"/>
        <v/>
      </c>
      <c r="DA25" s="13" t="str">
        <f t="shared" si="5"/>
        <v/>
      </c>
      <c r="DB25" s="13" t="str">
        <f t="shared" si="5"/>
        <v/>
      </c>
      <c r="DC25" s="13" t="str">
        <f t="shared" si="5"/>
        <v/>
      </c>
      <c r="DD25" s="13" t="str">
        <f t="shared" si="5"/>
        <v/>
      </c>
      <c r="DE25" s="13" t="str">
        <f t="shared" si="5"/>
        <v/>
      </c>
      <c r="DF25" s="13" t="str">
        <f t="shared" si="5"/>
        <v/>
      </c>
      <c r="DG25" s="13" t="str">
        <f t="shared" si="5"/>
        <v/>
      </c>
      <c r="DH25" s="13" t="str">
        <f t="shared" si="5"/>
        <v/>
      </c>
      <c r="DI25" s="13" t="str">
        <f t="shared" si="5"/>
        <v/>
      </c>
      <c r="DJ25" s="13" t="str">
        <f t="shared" si="6"/>
        <v/>
      </c>
      <c r="DK25" s="13" t="str">
        <f t="shared" si="3"/>
        <v/>
      </c>
      <c r="DL25" s="13" t="str">
        <f t="shared" si="3"/>
        <v/>
      </c>
      <c r="DM25" s="13" t="str">
        <f t="shared" si="3"/>
        <v/>
      </c>
      <c r="DN25" s="13" t="str">
        <f t="shared" si="3"/>
        <v/>
      </c>
      <c r="DO25" s="13" t="str">
        <f t="shared" si="3"/>
        <v/>
      </c>
      <c r="DP25" s="13" t="str">
        <f t="shared" si="3"/>
        <v/>
      </c>
      <c r="DQ25" s="13" t="str">
        <f t="shared" si="3"/>
        <v/>
      </c>
      <c r="DR25" s="13" t="str">
        <f t="shared" si="3"/>
        <v/>
      </c>
      <c r="DS25" s="13" t="str">
        <f t="shared" si="3"/>
        <v/>
      </c>
      <c r="DT25" s="13" t="str">
        <f t="shared" si="3"/>
        <v/>
      </c>
      <c r="DU25" s="13" t="str">
        <f t="shared" si="3"/>
        <v/>
      </c>
      <c r="DV25" s="13" t="str">
        <f t="shared" si="3"/>
        <v/>
      </c>
      <c r="DW25" s="13" t="str">
        <f t="shared" si="3"/>
        <v/>
      </c>
      <c r="DX25" s="13" t="str">
        <f t="shared" si="3"/>
        <v/>
      </c>
    </row>
    <row r="26" spans="1:128" ht="15" thickBot="1" x14ac:dyDescent="0.4">
      <c r="A26" s="18"/>
      <c r="B26" s="18" t="s">
        <v>148</v>
      </c>
      <c r="C26" s="77">
        <v>19562.630141323014</v>
      </c>
      <c r="D26" s="77">
        <v>19466.472683771128</v>
      </c>
      <c r="E26" s="77">
        <v>19402.777659850675</v>
      </c>
      <c r="F26" s="77">
        <v>19394.590170034371</v>
      </c>
      <c r="G26" s="77">
        <v>19216.472184223461</v>
      </c>
      <c r="H26" s="77">
        <v>19348.061185258419</v>
      </c>
      <c r="I26" s="77">
        <v>19411.921232942354</v>
      </c>
      <c r="J26" s="77">
        <v>19569.503471558019</v>
      </c>
      <c r="K26" s="77">
        <v>19489.594535243436</v>
      </c>
      <c r="L26" s="77">
        <v>19367.209981258653</v>
      </c>
      <c r="M26" s="77">
        <v>19425.896167846709</v>
      </c>
      <c r="N26" s="77">
        <v>19344.800392201094</v>
      </c>
      <c r="O26" s="77">
        <v>19577.085034217871</v>
      </c>
      <c r="P26" s="77">
        <v>19523.617921706034</v>
      </c>
      <c r="Q26" s="77">
        <v>19465.764352035138</v>
      </c>
      <c r="R26" s="77">
        <v>19539.829525587425</v>
      </c>
      <c r="S26" s="77">
        <v>19597.877026614573</v>
      </c>
      <c r="T26" s="77">
        <v>19743.208415040666</v>
      </c>
      <c r="U26" s="77">
        <v>19788.689325438176</v>
      </c>
      <c r="V26" s="77">
        <v>19740.360163744725</v>
      </c>
      <c r="W26" s="77">
        <v>19771.296214607111</v>
      </c>
      <c r="X26" s="77">
        <v>19988.766987410709</v>
      </c>
      <c r="Y26" s="77">
        <v>19988.090154332804</v>
      </c>
      <c r="Z26" s="77">
        <v>19948.839834473489</v>
      </c>
      <c r="AA26" s="77">
        <v>20037.154036463202</v>
      </c>
      <c r="AB26" s="77">
        <v>20227.689884457472</v>
      </c>
      <c r="AC26" s="77">
        <v>20175.937143637304</v>
      </c>
      <c r="AD26" s="77">
        <v>20511.343605263319</v>
      </c>
      <c r="AE26" s="77">
        <v>20414.891840341275</v>
      </c>
      <c r="AF26" s="77">
        <v>20713.988040272812</v>
      </c>
      <c r="AG26" s="77">
        <v>20843.05822655213</v>
      </c>
      <c r="AH26" s="77">
        <v>20726.834678633932</v>
      </c>
      <c r="AI26" s="77">
        <v>21012.370947100204</v>
      </c>
      <c r="AJ26" s="77">
        <v>21000.517964777482</v>
      </c>
      <c r="AK26" s="77">
        <v>20928.485214016873</v>
      </c>
      <c r="AL26" s="77">
        <v>21045.796606740114</v>
      </c>
      <c r="AM26" s="77">
        <v>20660.002251577331</v>
      </c>
      <c r="AN26" s="77">
        <v>20478.775500659613</v>
      </c>
      <c r="AO26" s="77">
        <v>21112.686846018834</v>
      </c>
      <c r="AP26" s="77">
        <v>21027.909613389675</v>
      </c>
      <c r="AQ26" s="77">
        <v>21175.278579635655</v>
      </c>
      <c r="AR26" s="77">
        <v>21711.058584716673</v>
      </c>
      <c r="AS26" s="77">
        <v>22016.324784711411</v>
      </c>
      <c r="AT26" s="77">
        <v>22061.212962402089</v>
      </c>
      <c r="AU26" s="77">
        <v>22274.377056979516</v>
      </c>
      <c r="AV26" s="77">
        <v>22412.260351533201</v>
      </c>
      <c r="AW26" s="77">
        <v>22404.52859065494</v>
      </c>
      <c r="AX26" s="77">
        <v>22391.798784672901</v>
      </c>
      <c r="AY26" s="77">
        <v>22468.84918480066</v>
      </c>
      <c r="AZ26" s="77">
        <v>22645.966001955145</v>
      </c>
      <c r="BA26" s="77">
        <v>22710.046551012838</v>
      </c>
      <c r="BB26" s="77">
        <v>22659.130242431936</v>
      </c>
      <c r="BC26" s="77">
        <v>22705.44235014181</v>
      </c>
      <c r="BD26" s="77">
        <v>22581.34985504183</v>
      </c>
      <c r="BE26" s="77">
        <v>22521.588475785429</v>
      </c>
      <c r="BF26" s="77">
        <v>22553.281931975976</v>
      </c>
      <c r="BG26" s="77">
        <v>22454.104547830979</v>
      </c>
      <c r="BH26" s="112"/>
      <c r="BO26" s="13" t="str">
        <f t="shared" si="7"/>
        <v/>
      </c>
      <c r="BP26" s="13" t="str">
        <f t="shared" si="7"/>
        <v/>
      </c>
      <c r="BQ26" s="13" t="str">
        <f t="shared" si="7"/>
        <v/>
      </c>
      <c r="BR26" s="13" t="str">
        <f t="shared" si="7"/>
        <v/>
      </c>
      <c r="BS26" s="13" t="str">
        <f t="shared" si="7"/>
        <v/>
      </c>
      <c r="BT26" s="13" t="str">
        <f t="shared" si="7"/>
        <v/>
      </c>
      <c r="BU26" s="13" t="str">
        <f t="shared" si="7"/>
        <v/>
      </c>
      <c r="BV26" s="13" t="str">
        <f t="shared" si="7"/>
        <v/>
      </c>
      <c r="BW26" s="13" t="str">
        <f t="shared" si="7"/>
        <v/>
      </c>
      <c r="BX26" s="13" t="str">
        <f t="shared" si="7"/>
        <v/>
      </c>
      <c r="BY26" s="13" t="str">
        <f t="shared" si="7"/>
        <v/>
      </c>
      <c r="BZ26" s="13" t="str">
        <f t="shared" si="7"/>
        <v/>
      </c>
      <c r="CA26" s="13" t="str">
        <f t="shared" si="7"/>
        <v/>
      </c>
      <c r="CB26" s="13" t="str">
        <f t="shared" si="7"/>
        <v/>
      </c>
      <c r="CC26" s="13" t="str">
        <f t="shared" si="7"/>
        <v/>
      </c>
      <c r="CD26" s="13" t="str">
        <f t="shared" si="4"/>
        <v/>
      </c>
      <c r="CE26" s="13" t="str">
        <f t="shared" si="4"/>
        <v/>
      </c>
      <c r="CF26" s="13" t="str">
        <f t="shared" si="4"/>
        <v/>
      </c>
      <c r="CG26" s="13" t="str">
        <f t="shared" si="4"/>
        <v/>
      </c>
      <c r="CH26" s="13" t="str">
        <f t="shared" si="4"/>
        <v/>
      </c>
      <c r="CI26" s="13" t="str">
        <f t="shared" si="4"/>
        <v/>
      </c>
      <c r="CJ26" s="13" t="str">
        <f t="shared" si="4"/>
        <v/>
      </c>
      <c r="CK26" s="13" t="str">
        <f t="shared" si="4"/>
        <v/>
      </c>
      <c r="CL26" s="13" t="str">
        <f t="shared" si="4"/>
        <v/>
      </c>
      <c r="CM26" s="13" t="str">
        <f t="shared" si="4"/>
        <v/>
      </c>
      <c r="CN26" s="13" t="str">
        <f t="shared" si="4"/>
        <v/>
      </c>
      <c r="CO26" s="13" t="str">
        <f t="shared" si="4"/>
        <v/>
      </c>
      <c r="CP26" s="13" t="str">
        <f t="shared" si="4"/>
        <v/>
      </c>
      <c r="CQ26" s="13" t="str">
        <f t="shared" si="4"/>
        <v/>
      </c>
      <c r="CR26" s="13" t="str">
        <f t="shared" si="4"/>
        <v/>
      </c>
      <c r="CS26" s="13" t="str">
        <f t="shared" si="4"/>
        <v/>
      </c>
      <c r="CT26" s="13" t="str">
        <f t="shared" si="5"/>
        <v/>
      </c>
      <c r="CU26" s="13" t="str">
        <f t="shared" si="5"/>
        <v/>
      </c>
      <c r="CV26" s="13" t="str">
        <f t="shared" si="5"/>
        <v/>
      </c>
      <c r="CW26" s="13" t="str">
        <f t="shared" si="5"/>
        <v/>
      </c>
      <c r="CX26" s="13" t="str">
        <f t="shared" si="5"/>
        <v/>
      </c>
      <c r="CY26" s="13" t="str">
        <f t="shared" si="5"/>
        <v/>
      </c>
      <c r="CZ26" s="13" t="str">
        <f t="shared" si="5"/>
        <v/>
      </c>
      <c r="DA26" s="13" t="str">
        <f t="shared" si="5"/>
        <v/>
      </c>
      <c r="DB26" s="13" t="str">
        <f t="shared" si="5"/>
        <v/>
      </c>
      <c r="DC26" s="13" t="str">
        <f t="shared" si="5"/>
        <v/>
      </c>
      <c r="DD26" s="13" t="str">
        <f t="shared" si="5"/>
        <v/>
      </c>
      <c r="DE26" s="13" t="str">
        <f t="shared" si="5"/>
        <v/>
      </c>
      <c r="DF26" s="13" t="str">
        <f t="shared" si="5"/>
        <v/>
      </c>
      <c r="DG26" s="13" t="str">
        <f t="shared" si="5"/>
        <v/>
      </c>
      <c r="DH26" s="13" t="str">
        <f t="shared" si="5"/>
        <v/>
      </c>
      <c r="DI26" s="13" t="str">
        <f t="shared" si="5"/>
        <v/>
      </c>
      <c r="DJ26" s="13" t="str">
        <f t="shared" si="6"/>
        <v/>
      </c>
      <c r="DK26" s="13" t="str">
        <f t="shared" si="3"/>
        <v/>
      </c>
      <c r="DL26" s="13" t="str">
        <f t="shared" si="3"/>
        <v/>
      </c>
      <c r="DM26" s="13" t="str">
        <f t="shared" si="3"/>
        <v/>
      </c>
      <c r="DN26" s="13" t="str">
        <f t="shared" ref="DN26:DX29" si="8">IF(BB26&gt;0,IF(BB26&lt;5,"SECRETTTTTTTT",""),"")</f>
        <v/>
      </c>
      <c r="DO26" s="13" t="str">
        <f t="shared" si="8"/>
        <v/>
      </c>
      <c r="DP26" s="13" t="str">
        <f t="shared" si="8"/>
        <v/>
      </c>
      <c r="DQ26" s="13" t="str">
        <f t="shared" si="8"/>
        <v/>
      </c>
      <c r="DR26" s="13" t="str">
        <f t="shared" si="8"/>
        <v/>
      </c>
      <c r="DS26" s="13" t="str">
        <f t="shared" si="8"/>
        <v/>
      </c>
      <c r="DT26" s="13" t="str">
        <f t="shared" si="8"/>
        <v/>
      </c>
      <c r="DU26" s="13" t="str">
        <f t="shared" si="8"/>
        <v/>
      </c>
      <c r="DV26" s="13" t="str">
        <f t="shared" si="8"/>
        <v/>
      </c>
      <c r="DW26" s="13" t="str">
        <f t="shared" si="8"/>
        <v/>
      </c>
      <c r="DX26" s="13" t="str">
        <f t="shared" si="8"/>
        <v/>
      </c>
    </row>
    <row r="27" spans="1:128" ht="15" thickBot="1" x14ac:dyDescent="0.4">
      <c r="A27" s="16" t="s">
        <v>116</v>
      </c>
      <c r="B27" s="17" t="s">
        <v>117</v>
      </c>
      <c r="C27" s="81">
        <v>24626.164392745799</v>
      </c>
      <c r="D27" s="81">
        <v>24671.1050451706</v>
      </c>
      <c r="E27" s="81">
        <v>24737.4189511964</v>
      </c>
      <c r="F27" s="81">
        <v>25103.933131702001</v>
      </c>
      <c r="G27" s="81">
        <v>24490.712802795901</v>
      </c>
      <c r="H27" s="81">
        <v>24859.586137643899</v>
      </c>
      <c r="I27" s="81">
        <v>24967.868132791798</v>
      </c>
      <c r="J27" s="81">
        <v>25063.853923594401</v>
      </c>
      <c r="K27" s="81">
        <v>24886.684735108902</v>
      </c>
      <c r="L27" s="81">
        <v>25191.741331667501</v>
      </c>
      <c r="M27" s="81">
        <v>25281.5863680845</v>
      </c>
      <c r="N27" s="81">
        <v>25756.829547254401</v>
      </c>
      <c r="O27" s="81">
        <v>25757.560670041701</v>
      </c>
      <c r="P27" s="81">
        <v>25798.310160502399</v>
      </c>
      <c r="Q27" s="81">
        <v>25927.7449057339</v>
      </c>
      <c r="R27" s="81">
        <v>25890.096185503</v>
      </c>
      <c r="S27" s="81">
        <v>25814.5052663026</v>
      </c>
      <c r="T27" s="81">
        <v>25830.346815917499</v>
      </c>
      <c r="U27" s="81">
        <v>25906.935835558699</v>
      </c>
      <c r="V27" s="81">
        <v>25968.992928106702</v>
      </c>
      <c r="W27" s="81">
        <v>25871.1795257173</v>
      </c>
      <c r="X27" s="81">
        <v>25965.2022008106</v>
      </c>
      <c r="Y27" s="81">
        <v>25929.132725568499</v>
      </c>
      <c r="Z27" s="81">
        <v>25996.1252562183</v>
      </c>
      <c r="AA27" s="81">
        <v>26198.289164210499</v>
      </c>
      <c r="AB27" s="81">
        <v>26353.0752945083</v>
      </c>
      <c r="AC27" s="81">
        <v>26378.286758345101</v>
      </c>
      <c r="AD27" s="81">
        <v>26428.867584477699</v>
      </c>
      <c r="AE27" s="81">
        <v>26377.262964212299</v>
      </c>
      <c r="AF27" s="81">
        <v>26235.454110807299</v>
      </c>
      <c r="AG27" s="81">
        <v>26000.138336442</v>
      </c>
      <c r="AH27" s="81">
        <v>26144.530387705701</v>
      </c>
      <c r="AI27" s="81">
        <v>26142.4902300949</v>
      </c>
      <c r="AJ27" s="81">
        <v>26164.112173445999</v>
      </c>
      <c r="AK27" s="81">
        <v>26171.883496306102</v>
      </c>
      <c r="AL27" s="81">
        <v>26064.1932343265</v>
      </c>
      <c r="AM27" s="81">
        <v>26106.4088424691</v>
      </c>
      <c r="AN27" s="81">
        <v>26114.2882363963</v>
      </c>
      <c r="AO27" s="81">
        <v>26604.0698438174</v>
      </c>
      <c r="AP27" s="81">
        <v>26696.752380197599</v>
      </c>
      <c r="AQ27" s="81">
        <v>26653.4369506201</v>
      </c>
      <c r="AR27" s="81">
        <v>26854.6107672043</v>
      </c>
      <c r="AS27" s="81">
        <v>27091.157484372499</v>
      </c>
      <c r="AT27" s="81">
        <v>27421.9802162204</v>
      </c>
      <c r="AU27" s="81">
        <v>27550.3653128962</v>
      </c>
      <c r="AV27" s="81">
        <v>27444.7393335747</v>
      </c>
      <c r="AW27" s="81">
        <v>27525.712702204099</v>
      </c>
      <c r="AX27" s="81">
        <v>27619.127624840301</v>
      </c>
      <c r="AY27" s="81">
        <v>27600.1439130652</v>
      </c>
      <c r="AZ27" s="81">
        <v>27759.891404496298</v>
      </c>
      <c r="BA27" s="81">
        <v>27643.4590110799</v>
      </c>
      <c r="BB27" s="81">
        <v>27756.662012398399</v>
      </c>
      <c r="BC27" s="81">
        <v>27861.033275168302</v>
      </c>
      <c r="BD27" s="81">
        <v>27960.021374565898</v>
      </c>
      <c r="BE27" s="81">
        <v>27903.7762751419</v>
      </c>
      <c r="BF27" s="81">
        <v>27915.123399263899</v>
      </c>
      <c r="BG27" s="81">
        <v>27897.4574824952</v>
      </c>
      <c r="BH27" s="110"/>
      <c r="BO27" s="13" t="str">
        <f t="shared" si="7"/>
        <v/>
      </c>
      <c r="BP27" s="13" t="str">
        <f t="shared" si="7"/>
        <v/>
      </c>
      <c r="BQ27" s="13" t="str">
        <f t="shared" si="7"/>
        <v/>
      </c>
      <c r="BR27" s="13" t="str">
        <f t="shared" si="7"/>
        <v/>
      </c>
      <c r="BS27" s="13" t="str">
        <f t="shared" si="7"/>
        <v/>
      </c>
      <c r="BT27" s="13" t="str">
        <f t="shared" si="7"/>
        <v/>
      </c>
      <c r="BU27" s="13" t="str">
        <f t="shared" si="7"/>
        <v/>
      </c>
      <c r="BV27" s="13" t="str">
        <f t="shared" si="7"/>
        <v/>
      </c>
      <c r="BW27" s="13" t="str">
        <f t="shared" si="7"/>
        <v/>
      </c>
      <c r="BX27" s="13" t="str">
        <f t="shared" si="7"/>
        <v/>
      </c>
      <c r="BY27" s="13" t="str">
        <f t="shared" si="7"/>
        <v/>
      </c>
      <c r="BZ27" s="13" t="str">
        <f t="shared" si="7"/>
        <v/>
      </c>
      <c r="CA27" s="13" t="str">
        <f t="shared" si="7"/>
        <v/>
      </c>
      <c r="CB27" s="13" t="str">
        <f t="shared" si="7"/>
        <v/>
      </c>
      <c r="CC27" s="13" t="str">
        <f t="shared" si="7"/>
        <v/>
      </c>
      <c r="CD27" s="13" t="str">
        <f t="shared" si="4"/>
        <v/>
      </c>
      <c r="CE27" s="13" t="str">
        <f t="shared" si="4"/>
        <v/>
      </c>
      <c r="CF27" s="13" t="str">
        <f t="shared" si="4"/>
        <v/>
      </c>
      <c r="CG27" s="13" t="str">
        <f t="shared" si="4"/>
        <v/>
      </c>
      <c r="CH27" s="13" t="str">
        <f t="shared" si="4"/>
        <v/>
      </c>
      <c r="CI27" s="13" t="str">
        <f t="shared" si="4"/>
        <v/>
      </c>
      <c r="CJ27" s="13" t="str">
        <f t="shared" si="4"/>
        <v/>
      </c>
      <c r="CK27" s="13" t="str">
        <f t="shared" si="4"/>
        <v/>
      </c>
      <c r="CL27" s="13" t="str">
        <f t="shared" si="4"/>
        <v/>
      </c>
      <c r="CM27" s="13" t="str">
        <f t="shared" si="4"/>
        <v/>
      </c>
      <c r="CN27" s="13" t="str">
        <f t="shared" si="4"/>
        <v/>
      </c>
      <c r="CO27" s="13" t="str">
        <f t="shared" si="4"/>
        <v/>
      </c>
      <c r="CP27" s="13" t="str">
        <f t="shared" si="4"/>
        <v/>
      </c>
      <c r="CQ27" s="13" t="str">
        <f t="shared" si="4"/>
        <v/>
      </c>
      <c r="CR27" s="13" t="str">
        <f t="shared" si="4"/>
        <v/>
      </c>
      <c r="CS27" s="13" t="str">
        <f t="shared" si="4"/>
        <v/>
      </c>
      <c r="CT27" s="13" t="str">
        <f t="shared" si="5"/>
        <v/>
      </c>
      <c r="CU27" s="13" t="str">
        <f t="shared" si="5"/>
        <v/>
      </c>
      <c r="CV27" s="13" t="str">
        <f t="shared" si="5"/>
        <v/>
      </c>
      <c r="CW27" s="13" t="str">
        <f t="shared" si="5"/>
        <v/>
      </c>
      <c r="CX27" s="13" t="str">
        <f t="shared" si="5"/>
        <v/>
      </c>
      <c r="CY27" s="13" t="str">
        <f t="shared" si="5"/>
        <v/>
      </c>
      <c r="CZ27" s="13" t="str">
        <f t="shared" si="5"/>
        <v/>
      </c>
      <c r="DA27" s="13" t="str">
        <f t="shared" si="5"/>
        <v/>
      </c>
      <c r="DB27" s="13" t="str">
        <f t="shared" si="5"/>
        <v/>
      </c>
      <c r="DC27" s="13" t="str">
        <f t="shared" si="5"/>
        <v/>
      </c>
      <c r="DD27" s="13" t="str">
        <f t="shared" si="5"/>
        <v/>
      </c>
      <c r="DE27" s="13" t="str">
        <f t="shared" si="5"/>
        <v/>
      </c>
      <c r="DF27" s="13" t="str">
        <f t="shared" si="5"/>
        <v/>
      </c>
      <c r="DG27" s="13" t="str">
        <f t="shared" si="5"/>
        <v/>
      </c>
      <c r="DH27" s="13" t="str">
        <f t="shared" si="5"/>
        <v/>
      </c>
      <c r="DI27" s="13" t="str">
        <f t="shared" si="5"/>
        <v/>
      </c>
      <c r="DJ27" s="13" t="str">
        <f t="shared" si="6"/>
        <v/>
      </c>
      <c r="DK27" s="13" t="str">
        <f t="shared" si="6"/>
        <v/>
      </c>
      <c r="DL27" s="13" t="str">
        <f t="shared" si="6"/>
        <v/>
      </c>
      <c r="DM27" s="13" t="str">
        <f t="shared" si="6"/>
        <v/>
      </c>
      <c r="DN27" s="13" t="str">
        <f t="shared" si="8"/>
        <v/>
      </c>
      <c r="DO27" s="13" t="str">
        <f t="shared" si="8"/>
        <v/>
      </c>
      <c r="DP27" s="13" t="str">
        <f t="shared" si="8"/>
        <v/>
      </c>
      <c r="DQ27" s="13" t="str">
        <f t="shared" si="8"/>
        <v/>
      </c>
      <c r="DR27" s="13" t="str">
        <f t="shared" si="8"/>
        <v/>
      </c>
      <c r="DS27" s="13" t="str">
        <f t="shared" si="8"/>
        <v/>
      </c>
      <c r="DT27" s="13" t="str">
        <f t="shared" si="8"/>
        <v/>
      </c>
      <c r="DU27" s="13" t="str">
        <f t="shared" si="8"/>
        <v/>
      </c>
      <c r="DV27" s="13" t="str">
        <f t="shared" si="8"/>
        <v/>
      </c>
      <c r="DW27" s="13" t="str">
        <f t="shared" si="8"/>
        <v/>
      </c>
      <c r="DX27" s="13" t="str">
        <f t="shared" si="8"/>
        <v/>
      </c>
    </row>
    <row r="28" spans="1:128" ht="15" thickBot="1" x14ac:dyDescent="0.4">
      <c r="A28" s="18"/>
      <c r="B28" s="21" t="s">
        <v>149</v>
      </c>
      <c r="C28" s="77">
        <v>24626.164392745799</v>
      </c>
      <c r="D28" s="77">
        <v>24671.1050451706</v>
      </c>
      <c r="E28" s="77">
        <v>24737.4189511964</v>
      </c>
      <c r="F28" s="77">
        <v>25103.933131702001</v>
      </c>
      <c r="G28" s="77">
        <v>24490.712802795901</v>
      </c>
      <c r="H28" s="77">
        <v>24859.586137643899</v>
      </c>
      <c r="I28" s="77">
        <v>24967.868132791798</v>
      </c>
      <c r="J28" s="77">
        <v>25063.853923594401</v>
      </c>
      <c r="K28" s="77">
        <v>24886.684735108902</v>
      </c>
      <c r="L28" s="77">
        <v>25191.741331667501</v>
      </c>
      <c r="M28" s="77">
        <v>25281.5863680845</v>
      </c>
      <c r="N28" s="77">
        <v>25756.829547254401</v>
      </c>
      <c r="O28" s="77">
        <v>25757.560670041701</v>
      </c>
      <c r="P28" s="77">
        <v>25798.310160502399</v>
      </c>
      <c r="Q28" s="77">
        <v>25927.7449057339</v>
      </c>
      <c r="R28" s="77">
        <v>25890.096185503</v>
      </c>
      <c r="S28" s="77">
        <v>25814.5052663026</v>
      </c>
      <c r="T28" s="77">
        <v>25830.346815917499</v>
      </c>
      <c r="U28" s="77">
        <v>25906.935835558699</v>
      </c>
      <c r="V28" s="77">
        <v>25968.992928106702</v>
      </c>
      <c r="W28" s="77">
        <v>25871.1795257173</v>
      </c>
      <c r="X28" s="77">
        <v>25965.2022008106</v>
      </c>
      <c r="Y28" s="77">
        <v>25929.132725568499</v>
      </c>
      <c r="Z28" s="77">
        <v>25996.1252562183</v>
      </c>
      <c r="AA28" s="77">
        <v>26198.289164210499</v>
      </c>
      <c r="AB28" s="77">
        <v>26353.0752945083</v>
      </c>
      <c r="AC28" s="77">
        <v>26378.286758345101</v>
      </c>
      <c r="AD28" s="77">
        <v>26428.867584477699</v>
      </c>
      <c r="AE28" s="77">
        <v>26377.262964212299</v>
      </c>
      <c r="AF28" s="77">
        <v>26235.454110807299</v>
      </c>
      <c r="AG28" s="77">
        <v>26000.138336442</v>
      </c>
      <c r="AH28" s="77">
        <v>26144.530387705701</v>
      </c>
      <c r="AI28" s="77">
        <v>26142.4902300949</v>
      </c>
      <c r="AJ28" s="77">
        <v>26164.112173445999</v>
      </c>
      <c r="AK28" s="77">
        <v>26171.883496306102</v>
      </c>
      <c r="AL28" s="77">
        <v>26064.1932343265</v>
      </c>
      <c r="AM28" s="77">
        <v>26106.4088424691</v>
      </c>
      <c r="AN28" s="77">
        <v>26114.2882363963</v>
      </c>
      <c r="AO28" s="77">
        <v>26604.0698438174</v>
      </c>
      <c r="AP28" s="77">
        <v>26696.752380197599</v>
      </c>
      <c r="AQ28" s="77">
        <v>26653.4369506201</v>
      </c>
      <c r="AR28" s="77">
        <v>26854.6107672043</v>
      </c>
      <c r="AS28" s="77">
        <v>27091.157484372499</v>
      </c>
      <c r="AT28" s="77">
        <v>27421.9802162204</v>
      </c>
      <c r="AU28" s="77">
        <v>27550.3653128962</v>
      </c>
      <c r="AV28" s="77">
        <v>27444.7393335747</v>
      </c>
      <c r="AW28" s="77">
        <v>27525.712702204099</v>
      </c>
      <c r="AX28" s="77">
        <v>27619.127624840301</v>
      </c>
      <c r="AY28" s="77">
        <v>27600.1439130652</v>
      </c>
      <c r="AZ28" s="77">
        <v>27759.891404496298</v>
      </c>
      <c r="BA28" s="77">
        <v>27643.4590110799</v>
      </c>
      <c r="BB28" s="77">
        <v>27756.662012398399</v>
      </c>
      <c r="BC28" s="77">
        <v>27861.033275168302</v>
      </c>
      <c r="BD28" s="77">
        <v>27960.021374565898</v>
      </c>
      <c r="BE28" s="77">
        <v>27903.7762751419</v>
      </c>
      <c r="BF28" s="77">
        <v>27915.123399263899</v>
      </c>
      <c r="BG28" s="77">
        <v>27897.4574824952</v>
      </c>
      <c r="BH28" s="112"/>
      <c r="BO28" s="13" t="str">
        <f t="shared" si="7"/>
        <v/>
      </c>
      <c r="BP28" s="13" t="str">
        <f t="shared" si="7"/>
        <v/>
      </c>
      <c r="BQ28" s="13" t="str">
        <f t="shared" si="7"/>
        <v/>
      </c>
      <c r="BR28" s="13" t="str">
        <f t="shared" si="7"/>
        <v/>
      </c>
      <c r="BS28" s="13" t="str">
        <f t="shared" si="7"/>
        <v/>
      </c>
      <c r="BT28" s="13" t="str">
        <f t="shared" si="7"/>
        <v/>
      </c>
      <c r="BU28" s="13" t="str">
        <f t="shared" si="7"/>
        <v/>
      </c>
      <c r="BV28" s="13" t="str">
        <f t="shared" si="7"/>
        <v/>
      </c>
      <c r="BW28" s="13" t="str">
        <f t="shared" si="7"/>
        <v/>
      </c>
      <c r="BX28" s="13" t="str">
        <f t="shared" si="7"/>
        <v/>
      </c>
      <c r="BY28" s="13" t="str">
        <f t="shared" si="7"/>
        <v/>
      </c>
      <c r="BZ28" s="13" t="str">
        <f t="shared" si="7"/>
        <v/>
      </c>
      <c r="CA28" s="13" t="str">
        <f t="shared" si="7"/>
        <v/>
      </c>
      <c r="CB28" s="13" t="str">
        <f t="shared" si="7"/>
        <v/>
      </c>
      <c r="CC28" s="13" t="str">
        <f t="shared" si="7"/>
        <v/>
      </c>
      <c r="CD28" s="13" t="str">
        <f t="shared" si="4"/>
        <v/>
      </c>
      <c r="CE28" s="13" t="str">
        <f t="shared" si="4"/>
        <v/>
      </c>
      <c r="CF28" s="13" t="str">
        <f t="shared" si="4"/>
        <v/>
      </c>
      <c r="CG28" s="13" t="str">
        <f t="shared" si="4"/>
        <v/>
      </c>
      <c r="CH28" s="13" t="str">
        <f t="shared" si="4"/>
        <v/>
      </c>
      <c r="CI28" s="13" t="str">
        <f t="shared" si="4"/>
        <v/>
      </c>
      <c r="CJ28" s="13" t="str">
        <f t="shared" si="4"/>
        <v/>
      </c>
      <c r="CK28" s="13" t="str">
        <f t="shared" si="4"/>
        <v/>
      </c>
      <c r="CL28" s="13" t="str">
        <f t="shared" si="4"/>
        <v/>
      </c>
      <c r="CM28" s="13" t="str">
        <f t="shared" si="4"/>
        <v/>
      </c>
      <c r="CN28" s="13" t="str">
        <f t="shared" si="4"/>
        <v/>
      </c>
      <c r="CO28" s="13" t="str">
        <f t="shared" si="4"/>
        <v/>
      </c>
      <c r="CP28" s="13" t="str">
        <f t="shared" si="4"/>
        <v/>
      </c>
      <c r="CQ28" s="13" t="str">
        <f t="shared" si="4"/>
        <v/>
      </c>
      <c r="CR28" s="13" t="str">
        <f t="shared" si="4"/>
        <v/>
      </c>
      <c r="CS28" s="13" t="str">
        <f t="shared" si="4"/>
        <v/>
      </c>
      <c r="CT28" s="13" t="str">
        <f t="shared" si="5"/>
        <v/>
      </c>
      <c r="CU28" s="13" t="str">
        <f t="shared" si="5"/>
        <v/>
      </c>
      <c r="CV28" s="13" t="str">
        <f t="shared" si="5"/>
        <v/>
      </c>
      <c r="CW28" s="13" t="str">
        <f t="shared" si="5"/>
        <v/>
      </c>
      <c r="CX28" s="13" t="str">
        <f t="shared" si="5"/>
        <v/>
      </c>
      <c r="CY28" s="13" t="str">
        <f t="shared" si="5"/>
        <v/>
      </c>
      <c r="CZ28" s="13" t="str">
        <f t="shared" si="5"/>
        <v/>
      </c>
      <c r="DA28" s="13" t="str">
        <f t="shared" si="5"/>
        <v/>
      </c>
      <c r="DB28" s="13" t="str">
        <f t="shared" si="5"/>
        <v/>
      </c>
      <c r="DC28" s="13" t="str">
        <f t="shared" si="5"/>
        <v/>
      </c>
      <c r="DD28" s="13" t="str">
        <f t="shared" si="5"/>
        <v/>
      </c>
      <c r="DE28" s="13" t="str">
        <f t="shared" si="5"/>
        <v/>
      </c>
      <c r="DF28" s="13" t="str">
        <f t="shared" si="5"/>
        <v/>
      </c>
      <c r="DG28" s="13" t="str">
        <f t="shared" si="5"/>
        <v/>
      </c>
      <c r="DH28" s="13" t="str">
        <f t="shared" si="5"/>
        <v/>
      </c>
      <c r="DI28" s="13" t="str">
        <f t="shared" si="5"/>
        <v/>
      </c>
      <c r="DJ28" s="13" t="str">
        <f t="shared" si="6"/>
        <v/>
      </c>
      <c r="DK28" s="13" t="str">
        <f t="shared" si="6"/>
        <v/>
      </c>
      <c r="DL28" s="13" t="str">
        <f t="shared" si="6"/>
        <v/>
      </c>
      <c r="DM28" s="13" t="str">
        <f t="shared" si="6"/>
        <v/>
      </c>
      <c r="DN28" s="13" t="str">
        <f t="shared" si="8"/>
        <v/>
      </c>
      <c r="DO28" s="13" t="str">
        <f t="shared" si="8"/>
        <v/>
      </c>
      <c r="DP28" s="13" t="str">
        <f t="shared" si="8"/>
        <v/>
      </c>
      <c r="DQ28" s="13" t="str">
        <f t="shared" si="8"/>
        <v/>
      </c>
      <c r="DR28" s="13" t="str">
        <f t="shared" si="8"/>
        <v/>
      </c>
      <c r="DS28" s="13" t="str">
        <f t="shared" si="8"/>
        <v/>
      </c>
      <c r="DT28" s="13" t="str">
        <f t="shared" si="8"/>
        <v/>
      </c>
      <c r="DU28" s="13" t="str">
        <f t="shared" si="8"/>
        <v/>
      </c>
      <c r="DV28" s="13" t="str">
        <f t="shared" si="8"/>
        <v/>
      </c>
      <c r="DW28" s="13" t="str">
        <f t="shared" si="8"/>
        <v/>
      </c>
      <c r="DX28" s="13" t="str">
        <f t="shared" si="8"/>
        <v/>
      </c>
    </row>
    <row r="29" spans="1:128" ht="15" thickBot="1" x14ac:dyDescent="0.4">
      <c r="A29" s="119" t="s">
        <v>150</v>
      </c>
      <c r="B29" s="119"/>
      <c r="C29" s="78">
        <v>66827.122174450255</v>
      </c>
      <c r="D29" s="78">
        <v>66833.288442933161</v>
      </c>
      <c r="E29" s="78">
        <v>66747.098152268532</v>
      </c>
      <c r="F29" s="78">
        <v>67204.280017172743</v>
      </c>
      <c r="G29" s="78">
        <v>66123.974534585723</v>
      </c>
      <c r="H29" s="78">
        <v>66690.138704910874</v>
      </c>
      <c r="I29" s="78">
        <v>66629.87149658562</v>
      </c>
      <c r="J29" s="78">
        <v>66633.380704608047</v>
      </c>
      <c r="K29" s="78">
        <v>66501.47324144555</v>
      </c>
      <c r="L29" s="78">
        <v>66470.315976991085</v>
      </c>
      <c r="M29" s="78">
        <v>66797.753639347822</v>
      </c>
      <c r="N29" s="78">
        <v>67201.93554706061</v>
      </c>
      <c r="O29" s="78">
        <v>67561.870458269186</v>
      </c>
      <c r="P29" s="78">
        <v>67573.662136153071</v>
      </c>
      <c r="Q29" s="78">
        <v>67545.687989494996</v>
      </c>
      <c r="R29" s="78">
        <v>67592.964628856382</v>
      </c>
      <c r="S29" s="78">
        <v>67536.933272492519</v>
      </c>
      <c r="T29" s="78">
        <v>67704.120177751494</v>
      </c>
      <c r="U29" s="78">
        <v>67867.961779739402</v>
      </c>
      <c r="V29" s="78">
        <v>67708.537788548696</v>
      </c>
      <c r="W29" s="78">
        <v>67582.716197358182</v>
      </c>
      <c r="X29" s="78">
        <v>67944.165889779339</v>
      </c>
      <c r="Y29" s="78">
        <v>67992.802014288565</v>
      </c>
      <c r="Z29" s="78">
        <v>67987.404689134913</v>
      </c>
      <c r="AA29" s="78">
        <v>68233.838657988279</v>
      </c>
      <c r="AB29" s="78">
        <v>69022.329520095518</v>
      </c>
      <c r="AC29" s="78">
        <v>69089.297951866582</v>
      </c>
      <c r="AD29" s="78">
        <v>69584.757980023642</v>
      </c>
      <c r="AE29" s="78">
        <v>69404.830501499964</v>
      </c>
      <c r="AF29" s="78">
        <v>69409.456174365827</v>
      </c>
      <c r="AG29" s="78">
        <v>69540.825073769782</v>
      </c>
      <c r="AH29" s="78">
        <v>69587.099169408582</v>
      </c>
      <c r="AI29" s="78">
        <v>69986.600889098438</v>
      </c>
      <c r="AJ29" s="78">
        <v>69942.445814556646</v>
      </c>
      <c r="AK29" s="78">
        <v>69932.238043781952</v>
      </c>
      <c r="AL29" s="78">
        <v>69830.340715330822</v>
      </c>
      <c r="AM29" s="78">
        <v>68781.609022040546</v>
      </c>
      <c r="AN29" s="78">
        <v>68661.698123576469</v>
      </c>
      <c r="AO29" s="78">
        <v>70392.280615852389</v>
      </c>
      <c r="AP29" s="78">
        <v>70580.294418128586</v>
      </c>
      <c r="AQ29" s="78">
        <v>70791.123220682479</v>
      </c>
      <c r="AR29" s="78">
        <v>72015.138475947213</v>
      </c>
      <c r="AS29" s="78">
        <v>72545.124017713722</v>
      </c>
      <c r="AT29" s="78">
        <v>73020.198779176979</v>
      </c>
      <c r="AU29" s="78">
        <v>73424.719674430511</v>
      </c>
      <c r="AV29" s="78">
        <v>73435.087170546845</v>
      </c>
      <c r="AW29" s="78">
        <v>73617.241387895265</v>
      </c>
      <c r="AX29" s="78">
        <v>73587.310975054992</v>
      </c>
      <c r="AY29" s="78">
        <v>73434.703497139883</v>
      </c>
      <c r="AZ29" s="78">
        <v>73720.35678899342</v>
      </c>
      <c r="BA29" s="78">
        <v>73660.648206702317</v>
      </c>
      <c r="BB29" s="78">
        <v>73728.674557825332</v>
      </c>
      <c r="BC29" s="78">
        <v>73928.538530409816</v>
      </c>
      <c r="BD29" s="78">
        <v>73775.12346998771</v>
      </c>
      <c r="BE29" s="78">
        <v>73716.677153056284</v>
      </c>
      <c r="BF29" s="78">
        <v>73717.017414244954</v>
      </c>
      <c r="BG29" s="78">
        <v>73577.277373194345</v>
      </c>
      <c r="BH29" s="112"/>
      <c r="BO29" s="13" t="str">
        <f t="shared" si="7"/>
        <v/>
      </c>
      <c r="BP29" s="13" t="str">
        <f t="shared" si="7"/>
        <v/>
      </c>
      <c r="BQ29" s="13" t="str">
        <f t="shared" si="7"/>
        <v/>
      </c>
      <c r="BR29" s="13" t="str">
        <f t="shared" si="7"/>
        <v/>
      </c>
      <c r="BS29" s="13" t="str">
        <f t="shared" si="7"/>
        <v/>
      </c>
      <c r="BT29" s="13" t="str">
        <f t="shared" si="7"/>
        <v/>
      </c>
      <c r="BU29" s="13" t="str">
        <f t="shared" si="7"/>
        <v/>
      </c>
      <c r="BV29" s="13" t="str">
        <f t="shared" si="7"/>
        <v/>
      </c>
      <c r="BW29" s="13" t="str">
        <f t="shared" si="7"/>
        <v/>
      </c>
      <c r="BX29" s="13" t="str">
        <f t="shared" si="7"/>
        <v/>
      </c>
      <c r="BY29" s="13" t="str">
        <f t="shared" si="7"/>
        <v/>
      </c>
      <c r="BZ29" s="13" t="str">
        <f t="shared" si="7"/>
        <v/>
      </c>
      <c r="CA29" s="13" t="str">
        <f t="shared" si="7"/>
        <v/>
      </c>
      <c r="CB29" s="13" t="str">
        <f t="shared" si="7"/>
        <v/>
      </c>
      <c r="CC29" s="13" t="str">
        <f t="shared" si="7"/>
        <v/>
      </c>
      <c r="CD29" s="13" t="str">
        <f t="shared" si="4"/>
        <v/>
      </c>
      <c r="CE29" s="13" t="str">
        <f t="shared" si="4"/>
        <v/>
      </c>
      <c r="CF29" s="13" t="str">
        <f t="shared" si="4"/>
        <v/>
      </c>
      <c r="CG29" s="13" t="str">
        <f t="shared" si="4"/>
        <v/>
      </c>
      <c r="CH29" s="13" t="str">
        <f t="shared" si="4"/>
        <v/>
      </c>
      <c r="CI29" s="13" t="str">
        <f t="shared" si="4"/>
        <v/>
      </c>
      <c r="CJ29" s="13" t="str">
        <f t="shared" si="4"/>
        <v/>
      </c>
      <c r="CK29" s="13" t="str">
        <f t="shared" si="4"/>
        <v/>
      </c>
      <c r="CL29" s="13" t="str">
        <f t="shared" si="4"/>
        <v/>
      </c>
      <c r="CM29" s="13" t="str">
        <f t="shared" si="4"/>
        <v/>
      </c>
      <c r="CN29" s="13" t="str">
        <f t="shared" si="4"/>
        <v/>
      </c>
      <c r="CO29" s="13" t="str">
        <f t="shared" si="4"/>
        <v/>
      </c>
      <c r="CP29" s="13" t="str">
        <f t="shared" si="4"/>
        <v/>
      </c>
      <c r="CQ29" s="13" t="str">
        <f t="shared" si="4"/>
        <v/>
      </c>
      <c r="CR29" s="13" t="str">
        <f t="shared" si="4"/>
        <v/>
      </c>
      <c r="CS29" s="13" t="str">
        <f t="shared" si="4"/>
        <v/>
      </c>
      <c r="CT29" s="13" t="str">
        <f t="shared" si="5"/>
        <v/>
      </c>
      <c r="CU29" s="13" t="str">
        <f t="shared" si="5"/>
        <v/>
      </c>
      <c r="CV29" s="13" t="str">
        <f t="shared" si="5"/>
        <v/>
      </c>
      <c r="CW29" s="13" t="str">
        <f t="shared" si="5"/>
        <v/>
      </c>
      <c r="CX29" s="13" t="str">
        <f t="shared" si="5"/>
        <v/>
      </c>
      <c r="CY29" s="13" t="str">
        <f t="shared" si="5"/>
        <v/>
      </c>
      <c r="CZ29" s="13" t="str">
        <f t="shared" si="5"/>
        <v/>
      </c>
      <c r="DA29" s="13" t="str">
        <f t="shared" si="5"/>
        <v/>
      </c>
      <c r="DB29" s="13" t="str">
        <f t="shared" si="5"/>
        <v/>
      </c>
      <c r="DC29" s="13" t="str">
        <f t="shared" si="5"/>
        <v/>
      </c>
      <c r="DD29" s="13" t="str">
        <f t="shared" si="5"/>
        <v/>
      </c>
      <c r="DE29" s="13" t="str">
        <f t="shared" si="5"/>
        <v/>
      </c>
      <c r="DF29" s="13" t="str">
        <f t="shared" si="5"/>
        <v/>
      </c>
      <c r="DG29" s="13" t="str">
        <f t="shared" si="5"/>
        <v/>
      </c>
      <c r="DH29" s="13" t="str">
        <f t="shared" si="5"/>
        <v/>
      </c>
      <c r="DI29" s="13" t="str">
        <f t="shared" si="5"/>
        <v/>
      </c>
      <c r="DJ29" s="13" t="str">
        <f t="shared" si="6"/>
        <v/>
      </c>
      <c r="DK29" s="13" t="str">
        <f t="shared" si="6"/>
        <v/>
      </c>
      <c r="DL29" s="13" t="str">
        <f t="shared" si="6"/>
        <v/>
      </c>
      <c r="DM29" s="13" t="str">
        <f t="shared" si="6"/>
        <v/>
      </c>
      <c r="DN29" s="13" t="str">
        <f t="shared" si="8"/>
        <v/>
      </c>
      <c r="DO29" s="13" t="str">
        <f t="shared" si="8"/>
        <v/>
      </c>
      <c r="DP29" s="13" t="str">
        <f t="shared" si="8"/>
        <v/>
      </c>
      <c r="DQ29" s="13" t="str">
        <f t="shared" si="8"/>
        <v/>
      </c>
      <c r="DR29" s="13" t="str">
        <f t="shared" si="8"/>
        <v/>
      </c>
      <c r="DS29" s="13" t="str">
        <f t="shared" si="8"/>
        <v/>
      </c>
      <c r="DT29" s="13" t="str">
        <f t="shared" si="8"/>
        <v/>
      </c>
      <c r="DU29" s="13" t="str">
        <f t="shared" si="8"/>
        <v/>
      </c>
      <c r="DV29" s="13" t="str">
        <f t="shared" si="8"/>
        <v/>
      </c>
      <c r="DW29" s="13" t="str">
        <f t="shared" si="8"/>
        <v/>
      </c>
      <c r="DX29" s="13" t="str">
        <f t="shared" si="8"/>
        <v/>
      </c>
    </row>
    <row r="30" spans="1:128" x14ac:dyDescent="0.35">
      <c r="A30" s="7"/>
      <c r="B30" s="7"/>
      <c r="C30" s="82"/>
      <c r="D30" s="82"/>
      <c r="E30" s="82"/>
      <c r="F30" s="82"/>
      <c r="G30" s="82"/>
      <c r="H30" s="82"/>
      <c r="I30" s="82"/>
      <c r="J30" s="82"/>
      <c r="K30" s="82"/>
      <c r="L30" s="82"/>
      <c r="M30" s="82"/>
      <c r="N30" s="82"/>
      <c r="O30" s="82"/>
      <c r="P30" s="82"/>
      <c r="Q30" s="82"/>
      <c r="R30" s="82"/>
      <c r="S30" s="82"/>
      <c r="T30" s="82"/>
      <c r="U30" s="82"/>
      <c r="V30" s="82"/>
      <c r="W30" s="82"/>
      <c r="X30" s="82"/>
      <c r="Y30" s="82"/>
      <c r="Z30" s="82"/>
      <c r="AA30" s="82"/>
      <c r="AB30" s="82"/>
      <c r="AC30" s="82"/>
      <c r="AD30" s="82"/>
      <c r="AE30" s="82"/>
      <c r="AF30" s="82"/>
      <c r="AG30" s="82"/>
      <c r="AH30" s="82"/>
      <c r="AI30" s="82"/>
      <c r="AJ30" s="82"/>
      <c r="AK30" s="82"/>
      <c r="AL30" s="82"/>
      <c r="AM30" s="82"/>
      <c r="AN30" s="82"/>
      <c r="AO30" s="82"/>
      <c r="AP30" s="82"/>
      <c r="AQ30" s="82"/>
      <c r="AR30" s="82"/>
      <c r="AS30" s="82"/>
      <c r="AT30" s="82"/>
      <c r="AU30" s="82"/>
      <c r="AV30" s="82"/>
      <c r="AW30" s="82"/>
      <c r="AX30" s="82"/>
      <c r="AY30" s="82"/>
      <c r="AZ30" s="82"/>
      <c r="BA30" s="82"/>
      <c r="BB30" s="82"/>
      <c r="BC30" s="82"/>
      <c r="BD30" s="82"/>
      <c r="BE30" s="82"/>
      <c r="BF30" s="82"/>
      <c r="BG30" s="82"/>
      <c r="BH30" s="111"/>
    </row>
    <row r="31" spans="1:128" ht="15" thickBot="1" x14ac:dyDescent="0.4">
      <c r="A31" s="88" t="s">
        <v>298</v>
      </c>
      <c r="B31" s="89"/>
      <c r="C31" s="82"/>
      <c r="D31" s="82"/>
      <c r="E31" s="82"/>
      <c r="F31" s="82"/>
      <c r="G31" s="82"/>
      <c r="H31" s="82"/>
      <c r="I31" s="82"/>
      <c r="J31" s="82"/>
      <c r="K31" s="82"/>
      <c r="L31" s="82"/>
      <c r="M31" s="82"/>
      <c r="N31" s="82"/>
      <c r="O31" s="82"/>
      <c r="P31" s="82"/>
      <c r="Q31" s="82"/>
      <c r="R31" s="82"/>
      <c r="S31" s="82"/>
      <c r="T31" s="82"/>
      <c r="U31" s="82"/>
      <c r="V31" s="82"/>
      <c r="W31" s="82"/>
      <c r="X31" s="82"/>
      <c r="Y31" s="82"/>
      <c r="Z31" s="82"/>
      <c r="AA31" s="82"/>
      <c r="AB31" s="82"/>
      <c r="AC31" s="82"/>
      <c r="AD31" s="82"/>
      <c r="AE31" s="82"/>
      <c r="AF31" s="82"/>
      <c r="AG31" s="82"/>
      <c r="AH31" s="82"/>
      <c r="AI31" s="82"/>
      <c r="AJ31" s="82"/>
      <c r="AK31" s="82"/>
      <c r="AL31" s="82"/>
      <c r="AM31" s="82"/>
      <c r="AN31" s="82"/>
      <c r="AO31" s="82"/>
      <c r="AP31" s="82"/>
      <c r="AQ31" s="82"/>
      <c r="AR31" s="82"/>
      <c r="AS31" s="82"/>
      <c r="AT31" s="82"/>
      <c r="AU31" s="82"/>
      <c r="AV31" s="82"/>
      <c r="AW31" s="82"/>
      <c r="AX31" s="82"/>
      <c r="AY31" s="82"/>
      <c r="AZ31" s="82"/>
      <c r="BA31" s="82"/>
      <c r="BB31" s="82"/>
      <c r="BC31" s="82"/>
      <c r="BD31" s="82"/>
      <c r="BE31" s="82"/>
      <c r="BF31" s="82"/>
      <c r="BG31" s="82"/>
      <c r="BH31" s="111"/>
    </row>
    <row r="32" spans="1:128" ht="15" thickBot="1" x14ac:dyDescent="0.4">
      <c r="A32" s="14" t="s">
        <v>144</v>
      </c>
      <c r="B32" s="15" t="s">
        <v>22</v>
      </c>
      <c r="C32" s="22" t="s">
        <v>47</v>
      </c>
      <c r="D32" s="22" t="s">
        <v>48</v>
      </c>
      <c r="E32" s="22" t="s">
        <v>49</v>
      </c>
      <c r="F32" s="22" t="s">
        <v>50</v>
      </c>
      <c r="G32" s="22" t="s">
        <v>51</v>
      </c>
      <c r="H32" s="22" t="s">
        <v>52</v>
      </c>
      <c r="I32" s="22" t="s">
        <v>53</v>
      </c>
      <c r="J32" s="22" t="s">
        <v>54</v>
      </c>
      <c r="K32" s="22" t="s">
        <v>55</v>
      </c>
      <c r="L32" s="22" t="s">
        <v>56</v>
      </c>
      <c r="M32" s="22" t="s">
        <v>57</v>
      </c>
      <c r="N32" s="22" t="s">
        <v>58</v>
      </c>
      <c r="O32" s="22" t="s">
        <v>59</v>
      </c>
      <c r="P32" s="22" t="s">
        <v>60</v>
      </c>
      <c r="Q32" s="22" t="s">
        <v>61</v>
      </c>
      <c r="R32" s="22" t="s">
        <v>62</v>
      </c>
      <c r="S32" s="22" t="s">
        <v>63</v>
      </c>
      <c r="T32" s="22" t="s">
        <v>64</v>
      </c>
      <c r="U32" s="22" t="s">
        <v>65</v>
      </c>
      <c r="V32" s="22" t="s">
        <v>66</v>
      </c>
      <c r="W32" s="22" t="s">
        <v>67</v>
      </c>
      <c r="X32" s="22" t="s">
        <v>68</v>
      </c>
      <c r="Y32" s="22" t="s">
        <v>69</v>
      </c>
      <c r="Z32" s="22" t="s">
        <v>70</v>
      </c>
      <c r="AA32" s="22" t="s">
        <v>71</v>
      </c>
      <c r="AB32" s="22" t="s">
        <v>72</v>
      </c>
      <c r="AC32" s="22" t="s">
        <v>73</v>
      </c>
      <c r="AD32" s="22" t="s">
        <v>74</v>
      </c>
      <c r="AE32" s="22" t="s">
        <v>75</v>
      </c>
      <c r="AF32" s="22" t="s">
        <v>76</v>
      </c>
      <c r="AG32" s="22" t="s">
        <v>77</v>
      </c>
      <c r="AH32" s="22" t="s">
        <v>78</v>
      </c>
      <c r="AI32" s="22" t="s">
        <v>79</v>
      </c>
      <c r="AJ32" s="22" t="s">
        <v>80</v>
      </c>
      <c r="AK32" s="22" t="s">
        <v>81</v>
      </c>
      <c r="AL32" s="22" t="s">
        <v>82</v>
      </c>
      <c r="AM32" s="22" t="s">
        <v>83</v>
      </c>
      <c r="AN32" s="22" t="s">
        <v>84</v>
      </c>
      <c r="AO32" s="22" t="s">
        <v>85</v>
      </c>
      <c r="AP32" s="22" t="s">
        <v>86</v>
      </c>
      <c r="AQ32" s="22" t="s">
        <v>87</v>
      </c>
      <c r="AR32" s="22" t="s">
        <v>88</v>
      </c>
      <c r="AS32" s="22" t="s">
        <v>89</v>
      </c>
      <c r="AT32" s="22" t="s">
        <v>90</v>
      </c>
      <c r="AU32" s="22" t="s">
        <v>91</v>
      </c>
      <c r="AV32" s="22" t="s">
        <v>92</v>
      </c>
      <c r="AW32" s="22" t="s">
        <v>93</v>
      </c>
      <c r="AX32" s="22" t="s">
        <v>283</v>
      </c>
      <c r="AY32" s="22" t="s">
        <v>311</v>
      </c>
      <c r="AZ32" s="22" t="s">
        <v>314</v>
      </c>
      <c r="BA32" s="22" t="s">
        <v>317</v>
      </c>
      <c r="BB32" s="22" t="s">
        <v>319</v>
      </c>
      <c r="BC32" s="22" t="s">
        <v>321</v>
      </c>
      <c r="BD32" s="22" t="s">
        <v>324</v>
      </c>
      <c r="BE32" s="22" t="s">
        <v>326</v>
      </c>
      <c r="BF32" s="22" t="s">
        <v>328</v>
      </c>
      <c r="BG32" s="22" t="s">
        <v>333</v>
      </c>
      <c r="BH32" s="107"/>
    </row>
    <row r="33" spans="1:128" ht="15" thickBot="1" x14ac:dyDescent="0.4">
      <c r="A33" s="16" t="s">
        <v>94</v>
      </c>
      <c r="B33" s="17" t="s">
        <v>95</v>
      </c>
      <c r="C33" s="81" t="s">
        <v>330</v>
      </c>
      <c r="D33" s="81" t="s">
        <v>330</v>
      </c>
      <c r="E33" s="81" t="s">
        <v>330</v>
      </c>
      <c r="F33" s="81" t="s">
        <v>330</v>
      </c>
      <c r="G33" s="81" t="s">
        <v>330</v>
      </c>
      <c r="H33" s="81" t="s">
        <v>330</v>
      </c>
      <c r="I33" s="81" t="s">
        <v>330</v>
      </c>
      <c r="J33" s="81" t="s">
        <v>330</v>
      </c>
      <c r="K33" s="81" t="s">
        <v>330</v>
      </c>
      <c r="L33" s="81" t="s">
        <v>330</v>
      </c>
      <c r="M33" s="81" t="s">
        <v>330</v>
      </c>
      <c r="N33" s="81" t="s">
        <v>330</v>
      </c>
      <c r="O33" s="81" t="s">
        <v>330</v>
      </c>
      <c r="P33" s="81" t="s">
        <v>330</v>
      </c>
      <c r="Q33" s="81" t="s">
        <v>330</v>
      </c>
      <c r="R33" s="81" t="s">
        <v>330</v>
      </c>
      <c r="S33" s="81" t="s">
        <v>330</v>
      </c>
      <c r="T33" s="81" t="s">
        <v>330</v>
      </c>
      <c r="U33" s="81" t="s">
        <v>330</v>
      </c>
      <c r="V33" s="81" t="s">
        <v>330</v>
      </c>
      <c r="W33" s="81" t="s">
        <v>330</v>
      </c>
      <c r="X33" s="81" t="s">
        <v>330</v>
      </c>
      <c r="Y33" s="81" t="s">
        <v>330</v>
      </c>
      <c r="Z33" s="81" t="s">
        <v>330</v>
      </c>
      <c r="AA33" s="81" t="s">
        <v>330</v>
      </c>
      <c r="AB33" s="81" t="s">
        <v>330</v>
      </c>
      <c r="AC33" s="81" t="s">
        <v>330</v>
      </c>
      <c r="AD33" s="81" t="s">
        <v>330</v>
      </c>
      <c r="AE33" s="81" t="s">
        <v>330</v>
      </c>
      <c r="AF33" s="81" t="s">
        <v>330</v>
      </c>
      <c r="AG33" s="81" t="s">
        <v>330</v>
      </c>
      <c r="AH33" s="81" t="s">
        <v>330</v>
      </c>
      <c r="AI33" s="81" t="s">
        <v>330</v>
      </c>
      <c r="AJ33" s="81" t="s">
        <v>330</v>
      </c>
      <c r="AK33" s="81" t="s">
        <v>330</v>
      </c>
      <c r="AL33" s="81" t="s">
        <v>330</v>
      </c>
      <c r="AM33" s="81" t="s">
        <v>330</v>
      </c>
      <c r="AN33" s="81" t="s">
        <v>330</v>
      </c>
      <c r="AO33" s="81" t="s">
        <v>330</v>
      </c>
      <c r="AP33" s="81" t="s">
        <v>330</v>
      </c>
      <c r="AQ33" s="81" t="s">
        <v>330</v>
      </c>
      <c r="AR33" s="81" t="s">
        <v>330</v>
      </c>
      <c r="AS33" s="81" t="s">
        <v>330</v>
      </c>
      <c r="AT33" s="81" t="s">
        <v>330</v>
      </c>
      <c r="AU33" s="81" t="s">
        <v>330</v>
      </c>
      <c r="AV33" s="81" t="s">
        <v>330</v>
      </c>
      <c r="AW33" s="81" t="s">
        <v>330</v>
      </c>
      <c r="AX33" s="81" t="s">
        <v>330</v>
      </c>
      <c r="AY33" s="81" t="s">
        <v>330</v>
      </c>
      <c r="AZ33" s="81" t="s">
        <v>330</v>
      </c>
      <c r="BA33" s="81" t="s">
        <v>330</v>
      </c>
      <c r="BB33" s="81" t="s">
        <v>330</v>
      </c>
      <c r="BC33" s="81" t="s">
        <v>330</v>
      </c>
      <c r="BD33" s="81" t="s">
        <v>330</v>
      </c>
      <c r="BE33" s="81" t="s">
        <v>330</v>
      </c>
      <c r="BF33" s="81" t="s">
        <v>330</v>
      </c>
      <c r="BG33" s="81" t="s">
        <v>330</v>
      </c>
      <c r="BH33" s="110"/>
      <c r="BO33" s="13" t="str">
        <f t="shared" ref="BO33:CD48" si="9">IF(C33&gt;0,IF(C33&lt;5,"SECRETTTTTTTT",""),"")</f>
        <v/>
      </c>
      <c r="BP33" s="13" t="str">
        <f t="shared" si="9"/>
        <v/>
      </c>
      <c r="BQ33" s="13" t="str">
        <f t="shared" si="9"/>
        <v/>
      </c>
      <c r="BR33" s="13" t="str">
        <f t="shared" si="9"/>
        <v/>
      </c>
      <c r="BS33" s="13" t="str">
        <f t="shared" si="9"/>
        <v/>
      </c>
      <c r="BT33" s="13" t="str">
        <f t="shared" si="9"/>
        <v/>
      </c>
      <c r="BU33" s="13" t="str">
        <f t="shared" si="9"/>
        <v/>
      </c>
      <c r="BV33" s="13" t="str">
        <f t="shared" si="9"/>
        <v/>
      </c>
      <c r="BW33" s="13" t="str">
        <f t="shared" si="9"/>
        <v/>
      </c>
      <c r="BX33" s="13" t="str">
        <f t="shared" si="9"/>
        <v/>
      </c>
      <c r="BY33" s="13" t="str">
        <f t="shared" si="9"/>
        <v/>
      </c>
      <c r="BZ33" s="13" t="str">
        <f t="shared" si="9"/>
        <v/>
      </c>
      <c r="CA33" s="13" t="str">
        <f t="shared" si="9"/>
        <v/>
      </c>
      <c r="CB33" s="13" t="str">
        <f t="shared" si="9"/>
        <v/>
      </c>
      <c r="CC33" s="13" t="str">
        <f t="shared" si="9"/>
        <v/>
      </c>
      <c r="CD33" s="13" t="str">
        <f t="shared" si="9"/>
        <v/>
      </c>
      <c r="CE33" s="13" t="str">
        <f t="shared" ref="CE33:CT48" si="10">IF(S33&gt;0,IF(S33&lt;5,"SECRETTTTTTTT",""),"")</f>
        <v/>
      </c>
      <c r="CF33" s="13" t="str">
        <f t="shared" si="10"/>
        <v/>
      </c>
      <c r="CG33" s="13" t="str">
        <f t="shared" si="10"/>
        <v/>
      </c>
      <c r="CH33" s="13" t="str">
        <f t="shared" si="10"/>
        <v/>
      </c>
      <c r="CI33" s="13" t="str">
        <f t="shared" si="10"/>
        <v/>
      </c>
      <c r="CJ33" s="13" t="str">
        <f t="shared" si="10"/>
        <v/>
      </c>
      <c r="CK33" s="13" t="str">
        <f t="shared" si="10"/>
        <v/>
      </c>
      <c r="CL33" s="13" t="str">
        <f t="shared" si="10"/>
        <v/>
      </c>
      <c r="CM33" s="13" t="str">
        <f t="shared" si="10"/>
        <v/>
      </c>
      <c r="CN33" s="13" t="str">
        <f t="shared" si="10"/>
        <v/>
      </c>
      <c r="CO33" s="13" t="str">
        <f t="shared" si="10"/>
        <v/>
      </c>
      <c r="CP33" s="13" t="str">
        <f t="shared" si="10"/>
        <v/>
      </c>
      <c r="CQ33" s="13" t="str">
        <f t="shared" si="10"/>
        <v/>
      </c>
      <c r="CR33" s="13" t="str">
        <f t="shared" si="10"/>
        <v/>
      </c>
      <c r="CS33" s="13" t="str">
        <f t="shared" si="10"/>
        <v/>
      </c>
      <c r="CT33" s="13" t="str">
        <f t="shared" si="10"/>
        <v/>
      </c>
      <c r="CU33" s="13" t="str">
        <f t="shared" ref="CU33:DJ48" si="11">IF(AI33&gt;0,IF(AI33&lt;5,"SECRETTTTTTTT",""),"")</f>
        <v/>
      </c>
      <c r="CV33" s="13" t="str">
        <f t="shared" si="11"/>
        <v/>
      </c>
      <c r="CW33" s="13" t="str">
        <f t="shared" si="11"/>
        <v/>
      </c>
      <c r="CX33" s="13" t="str">
        <f t="shared" si="11"/>
        <v/>
      </c>
      <c r="CY33" s="13" t="str">
        <f t="shared" si="11"/>
        <v/>
      </c>
      <c r="CZ33" s="13" t="str">
        <f t="shared" si="11"/>
        <v/>
      </c>
      <c r="DA33" s="13" t="str">
        <f t="shared" si="11"/>
        <v/>
      </c>
      <c r="DB33" s="13" t="str">
        <f t="shared" si="11"/>
        <v/>
      </c>
      <c r="DC33" s="13" t="str">
        <f t="shared" si="11"/>
        <v/>
      </c>
      <c r="DD33" s="13" t="str">
        <f t="shared" si="11"/>
        <v/>
      </c>
      <c r="DE33" s="13" t="str">
        <f t="shared" si="11"/>
        <v/>
      </c>
      <c r="DF33" s="13" t="str">
        <f t="shared" si="11"/>
        <v/>
      </c>
      <c r="DG33" s="13" t="str">
        <f t="shared" si="11"/>
        <v/>
      </c>
      <c r="DH33" s="13" t="str">
        <f t="shared" si="11"/>
        <v/>
      </c>
      <c r="DI33" s="13" t="str">
        <f t="shared" si="11"/>
        <v/>
      </c>
      <c r="DJ33" s="13" t="str">
        <f t="shared" si="11"/>
        <v/>
      </c>
      <c r="DK33" s="13" t="str">
        <f t="shared" ref="DK33:DX51" si="12">IF(AY33&gt;0,IF(AY33&lt;5,"SECRETTTTTTTT",""),"")</f>
        <v/>
      </c>
      <c r="DL33" s="13" t="str">
        <f t="shared" si="12"/>
        <v/>
      </c>
      <c r="DM33" s="13" t="str">
        <f t="shared" si="12"/>
        <v/>
      </c>
      <c r="DN33" s="13" t="str">
        <f t="shared" si="12"/>
        <v/>
      </c>
      <c r="DO33" s="13" t="str">
        <f t="shared" si="12"/>
        <v/>
      </c>
      <c r="DP33" s="13" t="str">
        <f t="shared" si="12"/>
        <v/>
      </c>
      <c r="DQ33" s="13" t="str">
        <f t="shared" si="12"/>
        <v/>
      </c>
      <c r="DR33" s="13" t="str">
        <f t="shared" si="12"/>
        <v/>
      </c>
      <c r="DS33" s="13" t="str">
        <f t="shared" si="12"/>
        <v/>
      </c>
      <c r="DT33" s="13" t="str">
        <f t="shared" si="12"/>
        <v/>
      </c>
      <c r="DU33" s="13" t="str">
        <f t="shared" si="12"/>
        <v/>
      </c>
      <c r="DV33" s="13" t="str">
        <f t="shared" si="12"/>
        <v/>
      </c>
      <c r="DW33" s="13" t="str">
        <f t="shared" si="12"/>
        <v/>
      </c>
      <c r="DX33" s="13" t="str">
        <f t="shared" si="12"/>
        <v/>
      </c>
    </row>
    <row r="34" spans="1:128" ht="15" thickBot="1" x14ac:dyDescent="0.4">
      <c r="A34" s="18"/>
      <c r="B34" s="18" t="s">
        <v>145</v>
      </c>
      <c r="C34" s="77" t="s">
        <v>330</v>
      </c>
      <c r="D34" s="77" t="s">
        <v>330</v>
      </c>
      <c r="E34" s="77" t="s">
        <v>330</v>
      </c>
      <c r="F34" s="77" t="s">
        <v>330</v>
      </c>
      <c r="G34" s="77" t="s">
        <v>330</v>
      </c>
      <c r="H34" s="77" t="s">
        <v>330</v>
      </c>
      <c r="I34" s="77" t="s">
        <v>330</v>
      </c>
      <c r="J34" s="77" t="s">
        <v>330</v>
      </c>
      <c r="K34" s="77" t="s">
        <v>330</v>
      </c>
      <c r="L34" s="77" t="s">
        <v>330</v>
      </c>
      <c r="M34" s="77" t="s">
        <v>330</v>
      </c>
      <c r="N34" s="77" t="s">
        <v>330</v>
      </c>
      <c r="O34" s="77" t="s">
        <v>330</v>
      </c>
      <c r="P34" s="77" t="s">
        <v>330</v>
      </c>
      <c r="Q34" s="77" t="s">
        <v>330</v>
      </c>
      <c r="R34" s="77" t="s">
        <v>330</v>
      </c>
      <c r="S34" s="77" t="s">
        <v>330</v>
      </c>
      <c r="T34" s="77" t="s">
        <v>330</v>
      </c>
      <c r="U34" s="77" t="s">
        <v>330</v>
      </c>
      <c r="V34" s="77" t="s">
        <v>330</v>
      </c>
      <c r="W34" s="77" t="s">
        <v>330</v>
      </c>
      <c r="X34" s="77" t="s">
        <v>330</v>
      </c>
      <c r="Y34" s="77" t="s">
        <v>330</v>
      </c>
      <c r="Z34" s="77" t="s">
        <v>330</v>
      </c>
      <c r="AA34" s="77" t="s">
        <v>330</v>
      </c>
      <c r="AB34" s="77" t="s">
        <v>330</v>
      </c>
      <c r="AC34" s="77" t="s">
        <v>330</v>
      </c>
      <c r="AD34" s="77" t="s">
        <v>330</v>
      </c>
      <c r="AE34" s="77" t="s">
        <v>330</v>
      </c>
      <c r="AF34" s="77" t="s">
        <v>330</v>
      </c>
      <c r="AG34" s="77" t="s">
        <v>330</v>
      </c>
      <c r="AH34" s="77" t="s">
        <v>330</v>
      </c>
      <c r="AI34" s="77" t="s">
        <v>330</v>
      </c>
      <c r="AJ34" s="77" t="s">
        <v>330</v>
      </c>
      <c r="AK34" s="77" t="s">
        <v>330</v>
      </c>
      <c r="AL34" s="77" t="s">
        <v>330</v>
      </c>
      <c r="AM34" s="77" t="s">
        <v>330</v>
      </c>
      <c r="AN34" s="77" t="s">
        <v>330</v>
      </c>
      <c r="AO34" s="77" t="s">
        <v>330</v>
      </c>
      <c r="AP34" s="77" t="s">
        <v>330</v>
      </c>
      <c r="AQ34" s="77" t="s">
        <v>330</v>
      </c>
      <c r="AR34" s="77" t="s">
        <v>330</v>
      </c>
      <c r="AS34" s="77" t="s">
        <v>330</v>
      </c>
      <c r="AT34" s="77" t="s">
        <v>330</v>
      </c>
      <c r="AU34" s="77" t="s">
        <v>330</v>
      </c>
      <c r="AV34" s="77" t="s">
        <v>330</v>
      </c>
      <c r="AW34" s="77" t="s">
        <v>330</v>
      </c>
      <c r="AX34" s="77" t="s">
        <v>330</v>
      </c>
      <c r="AY34" s="77" t="s">
        <v>330</v>
      </c>
      <c r="AZ34" s="77" t="s">
        <v>330</v>
      </c>
      <c r="BA34" s="77" t="s">
        <v>330</v>
      </c>
      <c r="BB34" s="77" t="s">
        <v>330</v>
      </c>
      <c r="BC34" s="77" t="s">
        <v>330</v>
      </c>
      <c r="BD34" s="77" t="s">
        <v>330</v>
      </c>
      <c r="BE34" s="77" t="s">
        <v>330</v>
      </c>
      <c r="BF34" s="77" t="s">
        <v>330</v>
      </c>
      <c r="BG34" s="77" t="s">
        <v>330</v>
      </c>
      <c r="BH34" s="112"/>
      <c r="BO34" s="13" t="str">
        <f t="shared" si="9"/>
        <v/>
      </c>
      <c r="BP34" s="13" t="str">
        <f t="shared" si="9"/>
        <v/>
      </c>
      <c r="BQ34" s="13" t="str">
        <f t="shared" si="9"/>
        <v/>
      </c>
      <c r="BR34" s="13" t="str">
        <f t="shared" si="9"/>
        <v/>
      </c>
      <c r="BS34" s="13" t="str">
        <f t="shared" si="9"/>
        <v/>
      </c>
      <c r="BT34" s="13" t="str">
        <f t="shared" si="9"/>
        <v/>
      </c>
      <c r="BU34" s="13" t="str">
        <f t="shared" si="9"/>
        <v/>
      </c>
      <c r="BV34" s="13" t="str">
        <f t="shared" si="9"/>
        <v/>
      </c>
      <c r="BW34" s="13" t="str">
        <f t="shared" si="9"/>
        <v/>
      </c>
      <c r="BX34" s="13" t="str">
        <f t="shared" si="9"/>
        <v/>
      </c>
      <c r="BY34" s="13" t="str">
        <f t="shared" si="9"/>
        <v/>
      </c>
      <c r="BZ34" s="13" t="str">
        <f t="shared" si="9"/>
        <v/>
      </c>
      <c r="CA34" s="13" t="str">
        <f t="shared" si="9"/>
        <v/>
      </c>
      <c r="CB34" s="13" t="str">
        <f t="shared" si="9"/>
        <v/>
      </c>
      <c r="CC34" s="13" t="str">
        <f t="shared" si="9"/>
        <v/>
      </c>
      <c r="CD34" s="13" t="str">
        <f t="shared" si="9"/>
        <v/>
      </c>
      <c r="CE34" s="13" t="str">
        <f t="shared" si="10"/>
        <v/>
      </c>
      <c r="CF34" s="13" t="str">
        <f t="shared" si="10"/>
        <v/>
      </c>
      <c r="CG34" s="13" t="str">
        <f t="shared" si="10"/>
        <v/>
      </c>
      <c r="CH34" s="13" t="str">
        <f t="shared" si="10"/>
        <v/>
      </c>
      <c r="CI34" s="13" t="str">
        <f t="shared" si="10"/>
        <v/>
      </c>
      <c r="CJ34" s="13" t="str">
        <f t="shared" si="10"/>
        <v/>
      </c>
      <c r="CK34" s="13" t="str">
        <f t="shared" si="10"/>
        <v/>
      </c>
      <c r="CL34" s="13" t="str">
        <f t="shared" si="10"/>
        <v/>
      </c>
      <c r="CM34" s="13" t="str">
        <f t="shared" si="10"/>
        <v/>
      </c>
      <c r="CN34" s="13" t="str">
        <f t="shared" si="10"/>
        <v/>
      </c>
      <c r="CO34" s="13" t="str">
        <f t="shared" si="10"/>
        <v/>
      </c>
      <c r="CP34" s="13" t="str">
        <f t="shared" si="10"/>
        <v/>
      </c>
      <c r="CQ34" s="13" t="str">
        <f t="shared" si="10"/>
        <v/>
      </c>
      <c r="CR34" s="13" t="str">
        <f t="shared" si="10"/>
        <v/>
      </c>
      <c r="CS34" s="13" t="str">
        <f t="shared" si="10"/>
        <v/>
      </c>
      <c r="CT34" s="13" t="str">
        <f t="shared" si="10"/>
        <v/>
      </c>
      <c r="CU34" s="13" t="str">
        <f t="shared" si="11"/>
        <v/>
      </c>
      <c r="CV34" s="13" t="str">
        <f t="shared" si="11"/>
        <v/>
      </c>
      <c r="CW34" s="13" t="str">
        <f t="shared" si="11"/>
        <v/>
      </c>
      <c r="CX34" s="13" t="str">
        <f t="shared" si="11"/>
        <v/>
      </c>
      <c r="CY34" s="13" t="str">
        <f t="shared" si="11"/>
        <v/>
      </c>
      <c r="CZ34" s="13" t="str">
        <f t="shared" si="11"/>
        <v/>
      </c>
      <c r="DA34" s="13" t="str">
        <f t="shared" si="11"/>
        <v/>
      </c>
      <c r="DB34" s="13" t="str">
        <f t="shared" si="11"/>
        <v/>
      </c>
      <c r="DC34" s="13" t="str">
        <f t="shared" si="11"/>
        <v/>
      </c>
      <c r="DD34" s="13" t="str">
        <f t="shared" si="11"/>
        <v/>
      </c>
      <c r="DE34" s="13" t="str">
        <f t="shared" si="11"/>
        <v/>
      </c>
      <c r="DF34" s="13" t="str">
        <f t="shared" si="11"/>
        <v/>
      </c>
      <c r="DG34" s="13" t="str">
        <f t="shared" si="11"/>
        <v/>
      </c>
      <c r="DH34" s="13" t="str">
        <f t="shared" si="11"/>
        <v/>
      </c>
      <c r="DI34" s="13" t="str">
        <f t="shared" si="11"/>
        <v/>
      </c>
      <c r="DJ34" s="13" t="str">
        <f t="shared" si="11"/>
        <v/>
      </c>
      <c r="DK34" s="13" t="str">
        <f t="shared" si="12"/>
        <v/>
      </c>
      <c r="DL34" s="13" t="str">
        <f t="shared" si="12"/>
        <v/>
      </c>
      <c r="DM34" s="13" t="str">
        <f t="shared" si="12"/>
        <v/>
      </c>
      <c r="DN34" s="13" t="str">
        <f t="shared" si="12"/>
        <v/>
      </c>
      <c r="DO34" s="13" t="str">
        <f t="shared" si="12"/>
        <v/>
      </c>
      <c r="DP34" s="13" t="str">
        <f t="shared" si="12"/>
        <v/>
      </c>
      <c r="DQ34" s="13" t="str">
        <f t="shared" si="12"/>
        <v/>
      </c>
      <c r="DR34" s="13" t="str">
        <f t="shared" si="12"/>
        <v/>
      </c>
      <c r="DS34" s="13" t="str">
        <f t="shared" si="12"/>
        <v/>
      </c>
      <c r="DT34" s="13" t="str">
        <f t="shared" si="12"/>
        <v/>
      </c>
      <c r="DU34" s="13" t="str">
        <f t="shared" si="12"/>
        <v/>
      </c>
      <c r="DV34" s="13" t="str">
        <f t="shared" si="12"/>
        <v/>
      </c>
      <c r="DW34" s="13" t="str">
        <f t="shared" si="12"/>
        <v/>
      </c>
      <c r="DX34" s="13" t="str">
        <f t="shared" si="12"/>
        <v/>
      </c>
    </row>
    <row r="35" spans="1:128" ht="15" thickBot="1" x14ac:dyDescent="0.4">
      <c r="A35" s="19" t="s">
        <v>96</v>
      </c>
      <c r="B35" s="20" t="s">
        <v>97</v>
      </c>
      <c r="C35" s="81">
        <v>394.05872209090597</v>
      </c>
      <c r="D35" s="81">
        <v>379.11818389478702</v>
      </c>
      <c r="E35" s="81">
        <v>402.48508601656403</v>
      </c>
      <c r="F35" s="81">
        <v>397.59514502953601</v>
      </c>
      <c r="G35" s="81">
        <v>392.748217261999</v>
      </c>
      <c r="H35" s="81">
        <v>524.84169925980405</v>
      </c>
      <c r="I35" s="81">
        <v>396.30494738395402</v>
      </c>
      <c r="J35" s="81">
        <v>400.74326925920298</v>
      </c>
      <c r="K35" s="81">
        <v>406.93257134253099</v>
      </c>
      <c r="L35" s="81">
        <v>376.45822325317602</v>
      </c>
      <c r="M35" s="81">
        <v>411.59636060362402</v>
      </c>
      <c r="N35" s="81">
        <v>434.96470872780702</v>
      </c>
      <c r="O35" s="81">
        <v>400.63269796430302</v>
      </c>
      <c r="P35" s="81">
        <v>507.58177415446801</v>
      </c>
      <c r="Q35" s="81">
        <v>480.195259283658</v>
      </c>
      <c r="R35" s="81">
        <v>473.06208156806201</v>
      </c>
      <c r="S35" s="81">
        <v>422.73419148893203</v>
      </c>
      <c r="T35" s="81">
        <v>439.82905803191198</v>
      </c>
      <c r="U35" s="81">
        <v>492.17045249592701</v>
      </c>
      <c r="V35" s="81">
        <v>472.69499084602597</v>
      </c>
      <c r="W35" s="81">
        <v>475.92907331207999</v>
      </c>
      <c r="X35" s="81">
        <v>477.87288488184402</v>
      </c>
      <c r="Y35" s="81">
        <v>423.50039240788999</v>
      </c>
      <c r="Z35" s="81">
        <v>456.69624824866497</v>
      </c>
      <c r="AA35" s="81">
        <v>450.33306407563998</v>
      </c>
      <c r="AB35" s="81">
        <v>429.34392062956999</v>
      </c>
      <c r="AC35" s="81">
        <v>499.54692046419399</v>
      </c>
      <c r="AD35" s="81">
        <v>483.68300525246099</v>
      </c>
      <c r="AE35" s="81">
        <v>488.68748841176102</v>
      </c>
      <c r="AF35" s="81">
        <v>471.54667110431399</v>
      </c>
      <c r="AG35" s="81">
        <v>467.73007780763902</v>
      </c>
      <c r="AH35" s="81">
        <v>503.35224945941201</v>
      </c>
      <c r="AI35" s="81">
        <v>511.79654627153297</v>
      </c>
      <c r="AJ35" s="81">
        <v>464.81026501130401</v>
      </c>
      <c r="AK35" s="81">
        <v>468.341667194764</v>
      </c>
      <c r="AL35" s="81">
        <v>421.02229037269097</v>
      </c>
      <c r="AM35" s="81">
        <v>389.97964401798703</v>
      </c>
      <c r="AN35" s="81">
        <v>405.09466110447198</v>
      </c>
      <c r="AO35" s="81">
        <v>416.77340258811398</v>
      </c>
      <c r="AP35" s="81">
        <v>398.68902120974298</v>
      </c>
      <c r="AQ35" s="81">
        <v>472.49144421483601</v>
      </c>
      <c r="AR35" s="81">
        <v>452.115006371091</v>
      </c>
      <c r="AS35" s="81">
        <v>481.86391309607302</v>
      </c>
      <c r="AT35" s="81">
        <v>452.29143197741598</v>
      </c>
      <c r="AU35" s="81">
        <v>443.93730493673502</v>
      </c>
      <c r="AV35" s="81">
        <v>395.846474787776</v>
      </c>
      <c r="AW35" s="81">
        <v>421.76910422220902</v>
      </c>
      <c r="AX35" s="81">
        <v>402.33975242065901</v>
      </c>
      <c r="AY35" s="81">
        <v>410.28486564153701</v>
      </c>
      <c r="AZ35" s="81">
        <v>404.92741851351798</v>
      </c>
      <c r="BA35" s="81">
        <v>395.30844200368398</v>
      </c>
      <c r="BB35" s="81">
        <v>387.07554720332797</v>
      </c>
      <c r="BC35" s="81">
        <v>411.68877878921001</v>
      </c>
      <c r="BD35" s="81">
        <v>447.24864444494102</v>
      </c>
      <c r="BE35" s="81">
        <v>468.42176142401502</v>
      </c>
      <c r="BF35" s="81">
        <v>451.12375192434502</v>
      </c>
      <c r="BG35" s="81">
        <v>447.776678503075</v>
      </c>
      <c r="BH35" s="110"/>
      <c r="BO35" s="13" t="str">
        <f t="shared" si="9"/>
        <v/>
      </c>
      <c r="BP35" s="13" t="str">
        <f t="shared" si="9"/>
        <v/>
      </c>
      <c r="BQ35" s="13" t="str">
        <f t="shared" si="9"/>
        <v/>
      </c>
      <c r="BR35" s="13" t="str">
        <f t="shared" si="9"/>
        <v/>
      </c>
      <c r="BS35" s="13" t="str">
        <f t="shared" si="9"/>
        <v/>
      </c>
      <c r="BT35" s="13" t="str">
        <f t="shared" si="9"/>
        <v/>
      </c>
      <c r="BU35" s="13" t="str">
        <f t="shared" si="9"/>
        <v/>
      </c>
      <c r="BV35" s="13" t="str">
        <f t="shared" si="9"/>
        <v/>
      </c>
      <c r="BW35" s="13" t="str">
        <f t="shared" si="9"/>
        <v/>
      </c>
      <c r="BX35" s="13" t="str">
        <f t="shared" si="9"/>
        <v/>
      </c>
      <c r="BY35" s="13" t="str">
        <f t="shared" si="9"/>
        <v/>
      </c>
      <c r="BZ35" s="13" t="str">
        <f t="shared" si="9"/>
        <v/>
      </c>
      <c r="CA35" s="13" t="str">
        <f t="shared" si="9"/>
        <v/>
      </c>
      <c r="CB35" s="13" t="str">
        <f t="shared" si="9"/>
        <v/>
      </c>
      <c r="CC35" s="13" t="str">
        <f t="shared" si="9"/>
        <v/>
      </c>
      <c r="CD35" s="13" t="str">
        <f t="shared" si="9"/>
        <v/>
      </c>
      <c r="CE35" s="13" t="str">
        <f t="shared" si="10"/>
        <v/>
      </c>
      <c r="CF35" s="13" t="str">
        <f t="shared" si="10"/>
        <v/>
      </c>
      <c r="CG35" s="13" t="str">
        <f t="shared" si="10"/>
        <v/>
      </c>
      <c r="CH35" s="13" t="str">
        <f t="shared" si="10"/>
        <v/>
      </c>
      <c r="CI35" s="13" t="str">
        <f t="shared" si="10"/>
        <v/>
      </c>
      <c r="CJ35" s="13" t="str">
        <f t="shared" si="10"/>
        <v/>
      </c>
      <c r="CK35" s="13" t="str">
        <f t="shared" si="10"/>
        <v/>
      </c>
      <c r="CL35" s="13" t="str">
        <f t="shared" si="10"/>
        <v/>
      </c>
      <c r="CM35" s="13" t="str">
        <f t="shared" si="10"/>
        <v/>
      </c>
      <c r="CN35" s="13" t="str">
        <f t="shared" si="10"/>
        <v/>
      </c>
      <c r="CO35" s="13" t="str">
        <f t="shared" si="10"/>
        <v/>
      </c>
      <c r="CP35" s="13" t="str">
        <f t="shared" si="10"/>
        <v/>
      </c>
      <c r="CQ35" s="13" t="str">
        <f t="shared" si="10"/>
        <v/>
      </c>
      <c r="CR35" s="13" t="str">
        <f t="shared" si="10"/>
        <v/>
      </c>
      <c r="CS35" s="13" t="str">
        <f t="shared" si="10"/>
        <v/>
      </c>
      <c r="CT35" s="13" t="str">
        <f t="shared" si="10"/>
        <v/>
      </c>
      <c r="CU35" s="13" t="str">
        <f t="shared" si="11"/>
        <v/>
      </c>
      <c r="CV35" s="13" t="str">
        <f t="shared" si="11"/>
        <v/>
      </c>
      <c r="CW35" s="13" t="str">
        <f t="shared" si="11"/>
        <v/>
      </c>
      <c r="CX35" s="13" t="str">
        <f t="shared" si="11"/>
        <v/>
      </c>
      <c r="CY35" s="13" t="str">
        <f t="shared" si="11"/>
        <v/>
      </c>
      <c r="CZ35" s="13" t="str">
        <f t="shared" si="11"/>
        <v/>
      </c>
      <c r="DA35" s="13" t="str">
        <f t="shared" si="11"/>
        <v/>
      </c>
      <c r="DB35" s="13" t="str">
        <f t="shared" si="11"/>
        <v/>
      </c>
      <c r="DC35" s="13" t="str">
        <f t="shared" si="11"/>
        <v/>
      </c>
      <c r="DD35" s="13" t="str">
        <f t="shared" si="11"/>
        <v/>
      </c>
      <c r="DE35" s="13" t="str">
        <f t="shared" si="11"/>
        <v/>
      </c>
      <c r="DF35" s="13" t="str">
        <f t="shared" si="11"/>
        <v/>
      </c>
      <c r="DG35" s="13" t="str">
        <f t="shared" si="11"/>
        <v/>
      </c>
      <c r="DH35" s="13" t="str">
        <f t="shared" si="11"/>
        <v/>
      </c>
      <c r="DI35" s="13" t="str">
        <f t="shared" si="11"/>
        <v/>
      </c>
      <c r="DJ35" s="13" t="str">
        <f t="shared" si="11"/>
        <v/>
      </c>
      <c r="DK35" s="13" t="str">
        <f t="shared" si="12"/>
        <v/>
      </c>
      <c r="DL35" s="13" t="str">
        <f t="shared" si="12"/>
        <v/>
      </c>
      <c r="DM35" s="13" t="str">
        <f t="shared" si="12"/>
        <v/>
      </c>
      <c r="DN35" s="13" t="str">
        <f t="shared" si="12"/>
        <v/>
      </c>
      <c r="DO35" s="13" t="str">
        <f t="shared" si="12"/>
        <v/>
      </c>
      <c r="DP35" s="13" t="str">
        <f t="shared" si="12"/>
        <v/>
      </c>
      <c r="DQ35" s="13" t="str">
        <f t="shared" si="12"/>
        <v/>
      </c>
      <c r="DR35" s="13" t="str">
        <f t="shared" si="12"/>
        <v/>
      </c>
      <c r="DS35" s="13" t="str">
        <f t="shared" si="12"/>
        <v/>
      </c>
      <c r="DT35" s="13" t="str">
        <f t="shared" si="12"/>
        <v/>
      </c>
      <c r="DU35" s="13" t="str">
        <f t="shared" si="12"/>
        <v/>
      </c>
      <c r="DV35" s="13" t="str">
        <f t="shared" si="12"/>
        <v/>
      </c>
      <c r="DW35" s="13" t="str">
        <f t="shared" si="12"/>
        <v/>
      </c>
      <c r="DX35" s="13" t="str">
        <f t="shared" si="12"/>
        <v/>
      </c>
    </row>
    <row r="36" spans="1:128" ht="15" thickBot="1" x14ac:dyDescent="0.4">
      <c r="A36" s="19" t="s">
        <v>98</v>
      </c>
      <c r="B36" s="20" t="s">
        <v>99</v>
      </c>
      <c r="C36" s="81">
        <v>33.355549952487003</v>
      </c>
      <c r="D36" s="81">
        <v>27.028255490194901</v>
      </c>
      <c r="E36" s="81">
        <v>26.104609482186198</v>
      </c>
      <c r="F36" s="81">
        <v>18.061175799355802</v>
      </c>
      <c r="G36" s="81">
        <v>21.5231567172623</v>
      </c>
      <c r="H36" s="81">
        <v>24.438625285377199</v>
      </c>
      <c r="I36" s="81">
        <v>28.619646297906701</v>
      </c>
      <c r="J36" s="81">
        <v>27.3280208618134</v>
      </c>
      <c r="K36" s="81">
        <v>19.210815104627901</v>
      </c>
      <c r="L36" s="81">
        <v>27.756444409204001</v>
      </c>
      <c r="M36" s="81">
        <v>35.946123505874397</v>
      </c>
      <c r="N36" s="81">
        <v>42.646626925618897</v>
      </c>
      <c r="O36" s="81">
        <v>43.851747948361897</v>
      </c>
      <c r="P36" s="81">
        <v>30.3281322649426</v>
      </c>
      <c r="Q36" s="81">
        <v>41.390022729175499</v>
      </c>
      <c r="R36" s="81">
        <v>44.376965052409403</v>
      </c>
      <c r="S36" s="81">
        <v>42.921854891656601</v>
      </c>
      <c r="T36" s="81">
        <v>43.632874165172602</v>
      </c>
      <c r="U36" s="81">
        <v>54.003642903820101</v>
      </c>
      <c r="V36" s="81">
        <v>49.454671531522003</v>
      </c>
      <c r="W36" s="81">
        <v>48.179873704581802</v>
      </c>
      <c r="X36" s="81">
        <v>48.574202696235098</v>
      </c>
      <c r="Y36" s="81">
        <v>40.076923037929298</v>
      </c>
      <c r="Z36" s="81">
        <v>42.632977477028</v>
      </c>
      <c r="AA36" s="81">
        <v>38.454227251427596</v>
      </c>
      <c r="AB36" s="81">
        <v>58.988594919509801</v>
      </c>
      <c r="AC36" s="81">
        <v>49.325551117683801</v>
      </c>
      <c r="AD36" s="81">
        <v>54.896172282726504</v>
      </c>
      <c r="AE36" s="81">
        <v>46.845344473026898</v>
      </c>
      <c r="AF36" s="81">
        <v>41.776246046773103</v>
      </c>
      <c r="AG36" s="81">
        <v>51.316891026634501</v>
      </c>
      <c r="AH36" s="81">
        <v>50.973975613109403</v>
      </c>
      <c r="AI36" s="81">
        <v>57.053870619748203</v>
      </c>
      <c r="AJ36" s="81">
        <v>48.6407629488561</v>
      </c>
      <c r="AK36" s="81">
        <v>55.655952470164102</v>
      </c>
      <c r="AL36" s="81">
        <v>48.647390291049497</v>
      </c>
      <c r="AM36" s="81">
        <v>31.352478868307202</v>
      </c>
      <c r="AN36" s="81">
        <v>40.887550746877203</v>
      </c>
      <c r="AO36" s="81">
        <v>50.270435965733</v>
      </c>
      <c r="AP36" s="81">
        <v>46.895010321020202</v>
      </c>
      <c r="AQ36" s="81">
        <v>61.020955579830002</v>
      </c>
      <c r="AR36" s="81">
        <v>61.330545900119901</v>
      </c>
      <c r="AS36" s="81">
        <v>58.453928078214403</v>
      </c>
      <c r="AT36" s="81">
        <v>58.379582232121699</v>
      </c>
      <c r="AU36" s="81">
        <v>61.590792040684498</v>
      </c>
      <c r="AV36" s="81">
        <v>55.175236767812997</v>
      </c>
      <c r="AW36" s="81">
        <v>49.599681173288097</v>
      </c>
      <c r="AX36" s="81">
        <v>50.148516316157</v>
      </c>
      <c r="AY36" s="81">
        <v>54.044523156364903</v>
      </c>
      <c r="AZ36" s="81">
        <v>60.0764268710208</v>
      </c>
      <c r="BA36" s="81">
        <v>57.655257020314203</v>
      </c>
      <c r="BB36" s="81">
        <v>56.023185819338302</v>
      </c>
      <c r="BC36" s="81">
        <v>61.919553028510201</v>
      </c>
      <c r="BD36" s="81">
        <v>59.0018450143628</v>
      </c>
      <c r="BE36" s="81">
        <v>58.461415174876699</v>
      </c>
      <c r="BF36" s="81">
        <v>65.755937617093494</v>
      </c>
      <c r="BG36" s="81">
        <v>58.013063738877896</v>
      </c>
      <c r="BH36" s="110"/>
      <c r="BO36" s="13" t="str">
        <f t="shared" si="9"/>
        <v/>
      </c>
      <c r="BP36" s="13" t="str">
        <f t="shared" si="9"/>
        <v/>
      </c>
      <c r="BQ36" s="13" t="str">
        <f t="shared" si="9"/>
        <v/>
      </c>
      <c r="BR36" s="13" t="str">
        <f t="shared" si="9"/>
        <v/>
      </c>
      <c r="BS36" s="13" t="str">
        <f t="shared" si="9"/>
        <v/>
      </c>
      <c r="BT36" s="13" t="str">
        <f t="shared" si="9"/>
        <v/>
      </c>
      <c r="BU36" s="13" t="str">
        <f t="shared" si="9"/>
        <v/>
      </c>
      <c r="BV36" s="13" t="str">
        <f t="shared" si="9"/>
        <v/>
      </c>
      <c r="BW36" s="13" t="str">
        <f t="shared" si="9"/>
        <v/>
      </c>
      <c r="BX36" s="13" t="str">
        <f t="shared" si="9"/>
        <v/>
      </c>
      <c r="BY36" s="13" t="str">
        <f t="shared" si="9"/>
        <v/>
      </c>
      <c r="BZ36" s="13" t="str">
        <f t="shared" si="9"/>
        <v/>
      </c>
      <c r="CA36" s="13" t="str">
        <f t="shared" si="9"/>
        <v/>
      </c>
      <c r="CB36" s="13" t="str">
        <f t="shared" si="9"/>
        <v/>
      </c>
      <c r="CC36" s="13" t="str">
        <f t="shared" si="9"/>
        <v/>
      </c>
      <c r="CD36" s="13" t="str">
        <f t="shared" si="9"/>
        <v/>
      </c>
      <c r="CE36" s="13" t="str">
        <f t="shared" si="10"/>
        <v/>
      </c>
      <c r="CF36" s="13" t="str">
        <f t="shared" si="10"/>
        <v/>
      </c>
      <c r="CG36" s="13" t="str">
        <f t="shared" si="10"/>
        <v/>
      </c>
      <c r="CH36" s="13" t="str">
        <f t="shared" si="10"/>
        <v/>
      </c>
      <c r="CI36" s="13" t="str">
        <f t="shared" si="10"/>
        <v/>
      </c>
      <c r="CJ36" s="13" t="str">
        <f t="shared" si="10"/>
        <v/>
      </c>
      <c r="CK36" s="13" t="str">
        <f t="shared" si="10"/>
        <v/>
      </c>
      <c r="CL36" s="13" t="str">
        <f t="shared" si="10"/>
        <v/>
      </c>
      <c r="CM36" s="13" t="str">
        <f t="shared" si="10"/>
        <v/>
      </c>
      <c r="CN36" s="13" t="str">
        <f t="shared" si="10"/>
        <v/>
      </c>
      <c r="CO36" s="13" t="str">
        <f t="shared" si="10"/>
        <v/>
      </c>
      <c r="CP36" s="13" t="str">
        <f t="shared" si="10"/>
        <v/>
      </c>
      <c r="CQ36" s="13" t="str">
        <f t="shared" si="10"/>
        <v/>
      </c>
      <c r="CR36" s="13" t="str">
        <f t="shared" si="10"/>
        <v/>
      </c>
      <c r="CS36" s="13" t="str">
        <f t="shared" si="10"/>
        <v/>
      </c>
      <c r="CT36" s="13" t="str">
        <f t="shared" si="10"/>
        <v/>
      </c>
      <c r="CU36" s="13" t="str">
        <f t="shared" si="11"/>
        <v/>
      </c>
      <c r="CV36" s="13" t="str">
        <f t="shared" si="11"/>
        <v/>
      </c>
      <c r="CW36" s="13" t="str">
        <f t="shared" si="11"/>
        <v/>
      </c>
      <c r="CX36" s="13" t="str">
        <f t="shared" si="11"/>
        <v/>
      </c>
      <c r="CY36" s="13" t="str">
        <f t="shared" si="11"/>
        <v/>
      </c>
      <c r="CZ36" s="13" t="str">
        <f t="shared" si="11"/>
        <v/>
      </c>
      <c r="DA36" s="13" t="str">
        <f t="shared" si="11"/>
        <v/>
      </c>
      <c r="DB36" s="13" t="str">
        <f t="shared" si="11"/>
        <v/>
      </c>
      <c r="DC36" s="13" t="str">
        <f t="shared" si="11"/>
        <v/>
      </c>
      <c r="DD36" s="13" t="str">
        <f t="shared" si="11"/>
        <v/>
      </c>
      <c r="DE36" s="13" t="str">
        <f t="shared" si="11"/>
        <v/>
      </c>
      <c r="DF36" s="13" t="str">
        <f t="shared" si="11"/>
        <v/>
      </c>
      <c r="DG36" s="13" t="str">
        <f t="shared" si="11"/>
        <v/>
      </c>
      <c r="DH36" s="13" t="str">
        <f t="shared" si="11"/>
        <v/>
      </c>
      <c r="DI36" s="13" t="str">
        <f t="shared" si="11"/>
        <v/>
      </c>
      <c r="DJ36" s="13" t="str">
        <f t="shared" si="11"/>
        <v/>
      </c>
      <c r="DK36" s="13" t="str">
        <f t="shared" si="12"/>
        <v/>
      </c>
      <c r="DL36" s="13" t="str">
        <f t="shared" si="12"/>
        <v/>
      </c>
      <c r="DM36" s="13" t="str">
        <f t="shared" si="12"/>
        <v/>
      </c>
      <c r="DN36" s="13" t="str">
        <f t="shared" si="12"/>
        <v/>
      </c>
      <c r="DO36" s="13" t="str">
        <f t="shared" si="12"/>
        <v/>
      </c>
      <c r="DP36" s="13" t="str">
        <f t="shared" si="12"/>
        <v/>
      </c>
      <c r="DQ36" s="13" t="str">
        <f t="shared" si="12"/>
        <v/>
      </c>
      <c r="DR36" s="13" t="str">
        <f t="shared" si="12"/>
        <v/>
      </c>
      <c r="DS36" s="13" t="str">
        <f t="shared" si="12"/>
        <v/>
      </c>
      <c r="DT36" s="13" t="str">
        <f t="shared" si="12"/>
        <v/>
      </c>
      <c r="DU36" s="13" t="str">
        <f t="shared" si="12"/>
        <v/>
      </c>
      <c r="DV36" s="13" t="str">
        <f t="shared" si="12"/>
        <v/>
      </c>
      <c r="DW36" s="13" t="str">
        <f t="shared" si="12"/>
        <v/>
      </c>
      <c r="DX36" s="13" t="str">
        <f t="shared" si="12"/>
        <v/>
      </c>
    </row>
    <row r="37" spans="1:128" ht="15" thickBot="1" x14ac:dyDescent="0.4">
      <c r="A37" s="19" t="s">
        <v>100</v>
      </c>
      <c r="B37" s="20" t="s">
        <v>101</v>
      </c>
      <c r="C37" s="81">
        <v>49.457844293053</v>
      </c>
      <c r="D37" s="81">
        <v>54.896064815480102</v>
      </c>
      <c r="E37" s="81">
        <v>34.1627516134781</v>
      </c>
      <c r="F37" s="81">
        <v>54.5783594913499</v>
      </c>
      <c r="G37" s="81">
        <v>40.585543439006003</v>
      </c>
      <c r="H37" s="81">
        <v>41.371183164383098</v>
      </c>
      <c r="I37" s="81">
        <v>41.839784137439104</v>
      </c>
      <c r="J37" s="81">
        <v>45.782393510409896</v>
      </c>
      <c r="K37" s="81">
        <v>48.790365372795101</v>
      </c>
      <c r="L37" s="81">
        <v>51.6531482467486</v>
      </c>
      <c r="M37" s="81">
        <v>48.193176903249899</v>
      </c>
      <c r="N37" s="81">
        <v>25.4244727065226</v>
      </c>
      <c r="O37" s="81">
        <v>42.153305804065297</v>
      </c>
      <c r="P37" s="81">
        <v>61.364100565627702</v>
      </c>
      <c r="Q37" s="81">
        <v>43.355267283810903</v>
      </c>
      <c r="R37" s="81">
        <v>46.043765491259002</v>
      </c>
      <c r="S37" s="81">
        <v>48.775640030114999</v>
      </c>
      <c r="T37" s="81">
        <v>52.426697162007997</v>
      </c>
      <c r="U37" s="81">
        <v>64.851510179572898</v>
      </c>
      <c r="V37" s="81">
        <v>56.665565131498603</v>
      </c>
      <c r="W37" s="81">
        <v>60.261474273830402</v>
      </c>
      <c r="X37" s="81">
        <v>73.605227473478195</v>
      </c>
      <c r="Y37" s="81">
        <v>45.954626611261702</v>
      </c>
      <c r="Z37" s="81">
        <v>37.605694259774999</v>
      </c>
      <c r="AA37" s="81">
        <v>33.979936844596899</v>
      </c>
      <c r="AB37" s="81">
        <v>48.704918801398001</v>
      </c>
      <c r="AC37" s="81">
        <v>47.374134366229796</v>
      </c>
      <c r="AD37" s="81">
        <v>47.154384018259201</v>
      </c>
      <c r="AE37" s="81">
        <v>62.778339008803101</v>
      </c>
      <c r="AF37" s="81">
        <v>76.556664175093204</v>
      </c>
      <c r="AG37" s="81">
        <v>81.738110711899907</v>
      </c>
      <c r="AH37" s="81">
        <v>76.766222128457102</v>
      </c>
      <c r="AI37" s="81">
        <v>78.084742452885493</v>
      </c>
      <c r="AJ37" s="81">
        <v>78.6055382368978</v>
      </c>
      <c r="AK37" s="81">
        <v>70.155619610582406</v>
      </c>
      <c r="AL37" s="81">
        <v>69.207790129533095</v>
      </c>
      <c r="AM37" s="81">
        <v>35.807052881676697</v>
      </c>
      <c r="AN37" s="81">
        <v>31.4193708537973</v>
      </c>
      <c r="AO37" s="81">
        <v>34.254702988397199</v>
      </c>
      <c r="AP37" s="81">
        <v>54.450142788957997</v>
      </c>
      <c r="AQ37" s="81">
        <v>55.603463444456601</v>
      </c>
      <c r="AR37" s="81">
        <v>52.876089298586002</v>
      </c>
      <c r="AS37" s="81">
        <v>65.3743367496985</v>
      </c>
      <c r="AT37" s="81">
        <v>64.657733946030703</v>
      </c>
      <c r="AU37" s="81">
        <v>72.573347564536604</v>
      </c>
      <c r="AV37" s="81">
        <v>83.173615435921903</v>
      </c>
      <c r="AW37" s="81">
        <v>90.124101362389894</v>
      </c>
      <c r="AX37" s="81">
        <v>86.536043818313701</v>
      </c>
      <c r="AY37" s="81">
        <v>83.534691483616797</v>
      </c>
      <c r="AZ37" s="81">
        <v>86.078080870137697</v>
      </c>
      <c r="BA37" s="81">
        <v>75.813011304451095</v>
      </c>
      <c r="BB37" s="81">
        <v>64.216560675378105</v>
      </c>
      <c r="BC37" s="81">
        <v>50.275910598601001</v>
      </c>
      <c r="BD37" s="81">
        <v>52.692686463266</v>
      </c>
      <c r="BE37" s="81">
        <v>34.954056556187403</v>
      </c>
      <c r="BF37" s="81">
        <v>28.228381615981899</v>
      </c>
      <c r="BG37" s="81">
        <v>28.123329018362099</v>
      </c>
      <c r="BH37" s="110"/>
      <c r="BO37" s="13" t="str">
        <f t="shared" si="9"/>
        <v/>
      </c>
      <c r="BP37" s="13" t="str">
        <f t="shared" si="9"/>
        <v/>
      </c>
      <c r="BQ37" s="13" t="str">
        <f t="shared" si="9"/>
        <v/>
      </c>
      <c r="BR37" s="13" t="str">
        <f t="shared" si="9"/>
        <v/>
      </c>
      <c r="BS37" s="13" t="str">
        <f t="shared" si="9"/>
        <v/>
      </c>
      <c r="BT37" s="13" t="str">
        <f t="shared" si="9"/>
        <v/>
      </c>
      <c r="BU37" s="13" t="str">
        <f t="shared" si="9"/>
        <v/>
      </c>
      <c r="BV37" s="13" t="str">
        <f t="shared" si="9"/>
        <v/>
      </c>
      <c r="BW37" s="13" t="str">
        <f t="shared" si="9"/>
        <v/>
      </c>
      <c r="BX37" s="13" t="str">
        <f t="shared" si="9"/>
        <v/>
      </c>
      <c r="BY37" s="13" t="str">
        <f t="shared" si="9"/>
        <v/>
      </c>
      <c r="BZ37" s="13" t="str">
        <f t="shared" si="9"/>
        <v/>
      </c>
      <c r="CA37" s="13" t="str">
        <f t="shared" si="9"/>
        <v/>
      </c>
      <c r="CB37" s="13" t="str">
        <f t="shared" si="9"/>
        <v/>
      </c>
      <c r="CC37" s="13" t="str">
        <f t="shared" si="9"/>
        <v/>
      </c>
      <c r="CD37" s="13" t="str">
        <f t="shared" si="9"/>
        <v/>
      </c>
      <c r="CE37" s="13" t="str">
        <f t="shared" si="10"/>
        <v/>
      </c>
      <c r="CF37" s="13" t="str">
        <f t="shared" si="10"/>
        <v/>
      </c>
      <c r="CG37" s="13" t="str">
        <f t="shared" si="10"/>
        <v/>
      </c>
      <c r="CH37" s="13" t="str">
        <f t="shared" si="10"/>
        <v/>
      </c>
      <c r="CI37" s="13" t="str">
        <f t="shared" si="10"/>
        <v/>
      </c>
      <c r="CJ37" s="13" t="str">
        <f t="shared" si="10"/>
        <v/>
      </c>
      <c r="CK37" s="13" t="str">
        <f t="shared" si="10"/>
        <v/>
      </c>
      <c r="CL37" s="13" t="str">
        <f t="shared" si="10"/>
        <v/>
      </c>
      <c r="CM37" s="13" t="str">
        <f t="shared" si="10"/>
        <v/>
      </c>
      <c r="CN37" s="13" t="str">
        <f t="shared" si="10"/>
        <v/>
      </c>
      <c r="CO37" s="13" t="str">
        <f t="shared" si="10"/>
        <v/>
      </c>
      <c r="CP37" s="13" t="str">
        <f t="shared" si="10"/>
        <v/>
      </c>
      <c r="CQ37" s="13" t="str">
        <f t="shared" si="10"/>
        <v/>
      </c>
      <c r="CR37" s="13" t="str">
        <f t="shared" si="10"/>
        <v/>
      </c>
      <c r="CS37" s="13" t="str">
        <f t="shared" si="10"/>
        <v/>
      </c>
      <c r="CT37" s="13" t="str">
        <f t="shared" si="10"/>
        <v/>
      </c>
      <c r="CU37" s="13" t="str">
        <f t="shared" si="11"/>
        <v/>
      </c>
      <c r="CV37" s="13" t="str">
        <f t="shared" si="11"/>
        <v/>
      </c>
      <c r="CW37" s="13" t="str">
        <f t="shared" si="11"/>
        <v/>
      </c>
      <c r="CX37" s="13" t="str">
        <f t="shared" si="11"/>
        <v/>
      </c>
      <c r="CY37" s="13" t="str">
        <f t="shared" si="11"/>
        <v/>
      </c>
      <c r="CZ37" s="13" t="str">
        <f t="shared" si="11"/>
        <v/>
      </c>
      <c r="DA37" s="13" t="str">
        <f t="shared" si="11"/>
        <v/>
      </c>
      <c r="DB37" s="13" t="str">
        <f t="shared" si="11"/>
        <v/>
      </c>
      <c r="DC37" s="13" t="str">
        <f t="shared" si="11"/>
        <v/>
      </c>
      <c r="DD37" s="13" t="str">
        <f t="shared" si="11"/>
        <v/>
      </c>
      <c r="DE37" s="13" t="str">
        <f t="shared" si="11"/>
        <v/>
      </c>
      <c r="DF37" s="13" t="str">
        <f t="shared" si="11"/>
        <v/>
      </c>
      <c r="DG37" s="13" t="str">
        <f t="shared" si="11"/>
        <v/>
      </c>
      <c r="DH37" s="13" t="str">
        <f t="shared" si="11"/>
        <v/>
      </c>
      <c r="DI37" s="13" t="str">
        <f t="shared" si="11"/>
        <v/>
      </c>
      <c r="DJ37" s="13" t="str">
        <f t="shared" si="11"/>
        <v/>
      </c>
      <c r="DK37" s="13" t="str">
        <f t="shared" si="12"/>
        <v/>
      </c>
      <c r="DL37" s="13" t="str">
        <f t="shared" si="12"/>
        <v/>
      </c>
      <c r="DM37" s="13" t="str">
        <f t="shared" si="12"/>
        <v/>
      </c>
      <c r="DN37" s="13" t="str">
        <f t="shared" si="12"/>
        <v/>
      </c>
      <c r="DO37" s="13" t="str">
        <f t="shared" si="12"/>
        <v/>
      </c>
      <c r="DP37" s="13" t="str">
        <f t="shared" si="12"/>
        <v/>
      </c>
      <c r="DQ37" s="13" t="str">
        <f t="shared" si="12"/>
        <v/>
      </c>
      <c r="DR37" s="13" t="str">
        <f t="shared" si="12"/>
        <v/>
      </c>
      <c r="DS37" s="13" t="str">
        <f t="shared" si="12"/>
        <v/>
      </c>
      <c r="DT37" s="13" t="str">
        <f t="shared" si="12"/>
        <v/>
      </c>
      <c r="DU37" s="13" t="str">
        <f t="shared" si="12"/>
        <v/>
      </c>
      <c r="DV37" s="13" t="str">
        <f t="shared" si="12"/>
        <v/>
      </c>
      <c r="DW37" s="13" t="str">
        <f t="shared" si="12"/>
        <v/>
      </c>
      <c r="DX37" s="13" t="str">
        <f t="shared" si="12"/>
        <v/>
      </c>
    </row>
    <row r="38" spans="1:128" ht="15" thickBot="1" x14ac:dyDescent="0.4">
      <c r="A38" s="19" t="s">
        <v>102</v>
      </c>
      <c r="B38" s="20" t="s">
        <v>103</v>
      </c>
      <c r="C38" s="81">
        <v>347.1937173938</v>
      </c>
      <c r="D38" s="81">
        <v>283.16211890700498</v>
      </c>
      <c r="E38" s="81">
        <v>296.69871978139599</v>
      </c>
      <c r="F38" s="81">
        <v>277.34503086862298</v>
      </c>
      <c r="G38" s="81">
        <v>178.99608902225</v>
      </c>
      <c r="H38" s="81">
        <v>156.263231186079</v>
      </c>
      <c r="I38" s="81">
        <v>121.56311123100301</v>
      </c>
      <c r="J38" s="81">
        <v>70.673507592136104</v>
      </c>
      <c r="K38" s="81">
        <v>113.36268889378</v>
      </c>
      <c r="L38" s="81">
        <v>137.77352765938301</v>
      </c>
      <c r="M38" s="81">
        <v>138.92724650795901</v>
      </c>
      <c r="N38" s="81">
        <v>121.893583369342</v>
      </c>
      <c r="O38" s="81">
        <v>145.165964765344</v>
      </c>
      <c r="P38" s="81">
        <v>152.62657884606199</v>
      </c>
      <c r="Q38" s="81">
        <v>113.837783523875</v>
      </c>
      <c r="R38" s="81">
        <v>102.78778857456101</v>
      </c>
      <c r="S38" s="81">
        <v>166.90555732053301</v>
      </c>
      <c r="T38" s="81">
        <v>203.781972331855</v>
      </c>
      <c r="U38" s="81">
        <v>222.68180765937799</v>
      </c>
      <c r="V38" s="81">
        <v>165.64379303194599</v>
      </c>
      <c r="W38" s="81">
        <v>185.395113024247</v>
      </c>
      <c r="X38" s="81">
        <v>264.29853405082201</v>
      </c>
      <c r="Y38" s="81">
        <v>176.94027906029399</v>
      </c>
      <c r="Z38" s="81">
        <v>162.70425582046701</v>
      </c>
      <c r="AA38" s="81">
        <v>138.849052278784</v>
      </c>
      <c r="AB38" s="81">
        <v>180.004490779311</v>
      </c>
      <c r="AC38" s="81">
        <v>126.463170400229</v>
      </c>
      <c r="AD38" s="81">
        <v>82.617598445214398</v>
      </c>
      <c r="AE38" s="81">
        <v>66.482650937893894</v>
      </c>
      <c r="AF38" s="81">
        <v>115.85947717009201</v>
      </c>
      <c r="AG38" s="81">
        <v>56.679711807521798</v>
      </c>
      <c r="AH38" s="81">
        <v>42.950215418706399</v>
      </c>
      <c r="AI38" s="81">
        <v>41.761740366593003</v>
      </c>
      <c r="AJ38" s="81">
        <v>87.4228659150223</v>
      </c>
      <c r="AK38" s="81">
        <v>133.335538407613</v>
      </c>
      <c r="AL38" s="81">
        <v>168.57316478478401</v>
      </c>
      <c r="AM38" s="81">
        <v>81.276326382218699</v>
      </c>
      <c r="AN38" s="81">
        <v>75.946209303043801</v>
      </c>
      <c r="AO38" s="81">
        <v>218.07499867613399</v>
      </c>
      <c r="AP38" s="81">
        <v>248.58510418139099</v>
      </c>
      <c r="AQ38" s="81">
        <v>151.84022709832399</v>
      </c>
      <c r="AR38" s="81">
        <v>147.365851763568</v>
      </c>
      <c r="AS38" s="81">
        <v>58.836903074728703</v>
      </c>
      <c r="AT38" s="81">
        <v>102.91674811528</v>
      </c>
      <c r="AU38" s="81">
        <v>87.480305442657595</v>
      </c>
      <c r="AV38" s="81">
        <v>104.680751692808</v>
      </c>
      <c r="AW38" s="81">
        <v>116.352778564136</v>
      </c>
      <c r="AX38" s="81">
        <v>106.359278525593</v>
      </c>
      <c r="AY38" s="81">
        <v>89.064174607827795</v>
      </c>
      <c r="AZ38" s="81">
        <v>114.20072097782101</v>
      </c>
      <c r="BA38" s="81">
        <v>113.127227805861</v>
      </c>
      <c r="BB38" s="81">
        <v>91.275170811590797</v>
      </c>
      <c r="BC38" s="81">
        <v>99.958011229501906</v>
      </c>
      <c r="BD38" s="81">
        <v>71.905543260341204</v>
      </c>
      <c r="BE38" s="81">
        <v>73.462762931648101</v>
      </c>
      <c r="BF38" s="81">
        <v>69.045095574225996</v>
      </c>
      <c r="BG38" s="81">
        <v>70.704425771515901</v>
      </c>
      <c r="BH38" s="110"/>
      <c r="BO38" s="13" t="str">
        <f t="shared" si="9"/>
        <v/>
      </c>
      <c r="BP38" s="13" t="str">
        <f t="shared" si="9"/>
        <v/>
      </c>
      <c r="BQ38" s="13" t="str">
        <f t="shared" si="9"/>
        <v/>
      </c>
      <c r="BR38" s="13" t="str">
        <f t="shared" si="9"/>
        <v/>
      </c>
      <c r="BS38" s="13" t="str">
        <f t="shared" si="9"/>
        <v/>
      </c>
      <c r="BT38" s="13" t="str">
        <f t="shared" si="9"/>
        <v/>
      </c>
      <c r="BU38" s="13" t="str">
        <f t="shared" si="9"/>
        <v/>
      </c>
      <c r="BV38" s="13" t="str">
        <f t="shared" si="9"/>
        <v/>
      </c>
      <c r="BW38" s="13" t="str">
        <f t="shared" si="9"/>
        <v/>
      </c>
      <c r="BX38" s="13" t="str">
        <f t="shared" si="9"/>
        <v/>
      </c>
      <c r="BY38" s="13" t="str">
        <f t="shared" si="9"/>
        <v/>
      </c>
      <c r="BZ38" s="13" t="str">
        <f t="shared" si="9"/>
        <v/>
      </c>
      <c r="CA38" s="13" t="str">
        <f t="shared" si="9"/>
        <v/>
      </c>
      <c r="CB38" s="13" t="str">
        <f t="shared" si="9"/>
        <v/>
      </c>
      <c r="CC38" s="13" t="str">
        <f t="shared" si="9"/>
        <v/>
      </c>
      <c r="CD38" s="13" t="str">
        <f t="shared" si="9"/>
        <v/>
      </c>
      <c r="CE38" s="13" t="str">
        <f t="shared" si="10"/>
        <v/>
      </c>
      <c r="CF38" s="13" t="str">
        <f t="shared" si="10"/>
        <v/>
      </c>
      <c r="CG38" s="13" t="str">
        <f t="shared" si="10"/>
        <v/>
      </c>
      <c r="CH38" s="13" t="str">
        <f t="shared" si="10"/>
        <v/>
      </c>
      <c r="CI38" s="13" t="str">
        <f t="shared" si="10"/>
        <v/>
      </c>
      <c r="CJ38" s="13" t="str">
        <f t="shared" si="10"/>
        <v/>
      </c>
      <c r="CK38" s="13" t="str">
        <f t="shared" si="10"/>
        <v/>
      </c>
      <c r="CL38" s="13" t="str">
        <f t="shared" si="10"/>
        <v/>
      </c>
      <c r="CM38" s="13" t="str">
        <f t="shared" si="10"/>
        <v/>
      </c>
      <c r="CN38" s="13" t="str">
        <f t="shared" si="10"/>
        <v/>
      </c>
      <c r="CO38" s="13" t="str">
        <f t="shared" si="10"/>
        <v/>
      </c>
      <c r="CP38" s="13" t="str">
        <f t="shared" si="10"/>
        <v/>
      </c>
      <c r="CQ38" s="13" t="str">
        <f t="shared" si="10"/>
        <v/>
      </c>
      <c r="CR38" s="13" t="str">
        <f t="shared" si="10"/>
        <v/>
      </c>
      <c r="CS38" s="13" t="str">
        <f t="shared" si="10"/>
        <v/>
      </c>
      <c r="CT38" s="13" t="str">
        <f t="shared" si="10"/>
        <v/>
      </c>
      <c r="CU38" s="13" t="str">
        <f t="shared" si="11"/>
        <v/>
      </c>
      <c r="CV38" s="13" t="str">
        <f t="shared" si="11"/>
        <v/>
      </c>
      <c r="CW38" s="13" t="str">
        <f t="shared" si="11"/>
        <v/>
      </c>
      <c r="CX38" s="13" t="str">
        <f t="shared" si="11"/>
        <v/>
      </c>
      <c r="CY38" s="13" t="str">
        <f t="shared" si="11"/>
        <v/>
      </c>
      <c r="CZ38" s="13" t="str">
        <f t="shared" si="11"/>
        <v/>
      </c>
      <c r="DA38" s="13" t="str">
        <f t="shared" si="11"/>
        <v/>
      </c>
      <c r="DB38" s="13" t="str">
        <f t="shared" si="11"/>
        <v/>
      </c>
      <c r="DC38" s="13" t="str">
        <f t="shared" si="11"/>
        <v/>
      </c>
      <c r="DD38" s="13" t="str">
        <f t="shared" si="11"/>
        <v/>
      </c>
      <c r="DE38" s="13" t="str">
        <f t="shared" si="11"/>
        <v/>
      </c>
      <c r="DF38" s="13" t="str">
        <f t="shared" si="11"/>
        <v/>
      </c>
      <c r="DG38" s="13" t="str">
        <f t="shared" si="11"/>
        <v/>
      </c>
      <c r="DH38" s="13" t="str">
        <f t="shared" si="11"/>
        <v/>
      </c>
      <c r="DI38" s="13" t="str">
        <f t="shared" si="11"/>
        <v/>
      </c>
      <c r="DJ38" s="13" t="str">
        <f t="shared" si="11"/>
        <v/>
      </c>
      <c r="DK38" s="13" t="str">
        <f t="shared" si="12"/>
        <v/>
      </c>
      <c r="DL38" s="13" t="str">
        <f t="shared" si="12"/>
        <v/>
      </c>
      <c r="DM38" s="13" t="str">
        <f t="shared" si="12"/>
        <v/>
      </c>
      <c r="DN38" s="13" t="str">
        <f t="shared" si="12"/>
        <v/>
      </c>
      <c r="DO38" s="13" t="str">
        <f t="shared" si="12"/>
        <v/>
      </c>
      <c r="DP38" s="13" t="str">
        <f t="shared" si="12"/>
        <v/>
      </c>
      <c r="DQ38" s="13" t="str">
        <f t="shared" si="12"/>
        <v/>
      </c>
      <c r="DR38" s="13" t="str">
        <f t="shared" si="12"/>
        <v/>
      </c>
      <c r="DS38" s="13" t="str">
        <f t="shared" si="12"/>
        <v/>
      </c>
      <c r="DT38" s="13" t="str">
        <f t="shared" si="12"/>
        <v/>
      </c>
      <c r="DU38" s="13" t="str">
        <f t="shared" si="12"/>
        <v/>
      </c>
      <c r="DV38" s="13" t="str">
        <f t="shared" si="12"/>
        <v/>
      </c>
      <c r="DW38" s="13" t="str">
        <f t="shared" si="12"/>
        <v/>
      </c>
      <c r="DX38" s="13" t="str">
        <f t="shared" si="12"/>
        <v/>
      </c>
    </row>
    <row r="39" spans="1:128" ht="15" thickBot="1" x14ac:dyDescent="0.4">
      <c r="A39" s="19" t="s">
        <v>104</v>
      </c>
      <c r="B39" s="20" t="s">
        <v>8</v>
      </c>
      <c r="C39" s="81">
        <v>738.73199445466298</v>
      </c>
      <c r="D39" s="81">
        <v>739.39944655637396</v>
      </c>
      <c r="E39" s="81">
        <v>715.79193458617704</v>
      </c>
      <c r="F39" s="81">
        <v>719.75986476024502</v>
      </c>
      <c r="G39" s="81">
        <v>756.52327785285195</v>
      </c>
      <c r="H39" s="81">
        <v>646.24024540216305</v>
      </c>
      <c r="I39" s="81">
        <v>570.23115516760004</v>
      </c>
      <c r="J39" s="81">
        <v>561.47386297764501</v>
      </c>
      <c r="K39" s="81">
        <v>543.573707766501</v>
      </c>
      <c r="L39" s="81">
        <v>549.98541039512804</v>
      </c>
      <c r="M39" s="81">
        <v>638.51272751054796</v>
      </c>
      <c r="N39" s="81">
        <v>714.43083231771095</v>
      </c>
      <c r="O39" s="81">
        <v>773.37211119398705</v>
      </c>
      <c r="P39" s="81">
        <v>731.98073955017799</v>
      </c>
      <c r="Q39" s="81">
        <v>754.594142874574</v>
      </c>
      <c r="R39" s="81">
        <v>753.638659909544</v>
      </c>
      <c r="S39" s="81">
        <v>762.83380073467094</v>
      </c>
      <c r="T39" s="81">
        <v>740.77977859791201</v>
      </c>
      <c r="U39" s="81">
        <v>802.72273112261405</v>
      </c>
      <c r="V39" s="81">
        <v>741.35002938350897</v>
      </c>
      <c r="W39" s="81">
        <v>738.31100062584005</v>
      </c>
      <c r="X39" s="81">
        <v>750.77585982663004</v>
      </c>
      <c r="Y39" s="81">
        <v>858.41032036686795</v>
      </c>
      <c r="Z39" s="81">
        <v>890.96917901909296</v>
      </c>
      <c r="AA39" s="81">
        <v>898.96617196322802</v>
      </c>
      <c r="AB39" s="81">
        <v>942.34985588439804</v>
      </c>
      <c r="AC39" s="81">
        <v>1027.01315760424</v>
      </c>
      <c r="AD39" s="81">
        <v>1083.9765407719699</v>
      </c>
      <c r="AE39" s="81">
        <v>1029.9133137296001</v>
      </c>
      <c r="AF39" s="81">
        <v>969.603632779191</v>
      </c>
      <c r="AG39" s="81">
        <v>1041.32607535395</v>
      </c>
      <c r="AH39" s="81">
        <v>965.83583964706202</v>
      </c>
      <c r="AI39" s="81">
        <v>1040.09282149872</v>
      </c>
      <c r="AJ39" s="81">
        <v>957.996302232576</v>
      </c>
      <c r="AK39" s="81">
        <v>918.651738719984</v>
      </c>
      <c r="AL39" s="81">
        <v>872.71976257562301</v>
      </c>
      <c r="AM39" s="81">
        <v>563.13935881198302</v>
      </c>
      <c r="AN39" s="81">
        <v>600.41625095819904</v>
      </c>
      <c r="AO39" s="81">
        <v>829.92035659252701</v>
      </c>
      <c r="AP39" s="81">
        <v>870.84451662419997</v>
      </c>
      <c r="AQ39" s="81">
        <v>918.98687642336699</v>
      </c>
      <c r="AR39" s="81">
        <v>984.07917834964803</v>
      </c>
      <c r="AS39" s="81">
        <v>999.91348756623904</v>
      </c>
      <c r="AT39" s="81">
        <v>1005.33701537328</v>
      </c>
      <c r="AU39" s="81">
        <v>979.20118822157497</v>
      </c>
      <c r="AV39" s="81">
        <v>926.05543755655196</v>
      </c>
      <c r="AW39" s="81">
        <v>953.153185878145</v>
      </c>
      <c r="AX39" s="81">
        <v>894.75914312586701</v>
      </c>
      <c r="AY39" s="81">
        <v>767.91264761878494</v>
      </c>
      <c r="AZ39" s="81">
        <v>759.47807663282799</v>
      </c>
      <c r="BA39" s="81">
        <v>782.43496833147697</v>
      </c>
      <c r="BB39" s="81">
        <v>752.79887532641396</v>
      </c>
      <c r="BC39" s="81">
        <v>785.28006166079399</v>
      </c>
      <c r="BD39" s="81">
        <v>784.336705156074</v>
      </c>
      <c r="BE39" s="81">
        <v>780.36007009386901</v>
      </c>
      <c r="BF39" s="81">
        <v>771.87216440889097</v>
      </c>
      <c r="BG39" s="81">
        <v>843.16844263783003</v>
      </c>
      <c r="BH39" s="110"/>
      <c r="BO39" s="13" t="str">
        <f t="shared" si="9"/>
        <v/>
      </c>
      <c r="BP39" s="13" t="str">
        <f t="shared" si="9"/>
        <v/>
      </c>
      <c r="BQ39" s="13" t="str">
        <f t="shared" si="9"/>
        <v/>
      </c>
      <c r="BR39" s="13" t="str">
        <f t="shared" si="9"/>
        <v/>
      </c>
      <c r="BS39" s="13" t="str">
        <f t="shared" si="9"/>
        <v/>
      </c>
      <c r="BT39" s="13" t="str">
        <f t="shared" si="9"/>
        <v/>
      </c>
      <c r="BU39" s="13" t="str">
        <f t="shared" si="9"/>
        <v/>
      </c>
      <c r="BV39" s="13" t="str">
        <f t="shared" si="9"/>
        <v/>
      </c>
      <c r="BW39" s="13" t="str">
        <f t="shared" si="9"/>
        <v/>
      </c>
      <c r="BX39" s="13" t="str">
        <f t="shared" si="9"/>
        <v/>
      </c>
      <c r="BY39" s="13" t="str">
        <f t="shared" si="9"/>
        <v/>
      </c>
      <c r="BZ39" s="13" t="str">
        <f t="shared" si="9"/>
        <v/>
      </c>
      <c r="CA39" s="13" t="str">
        <f t="shared" si="9"/>
        <v/>
      </c>
      <c r="CB39" s="13" t="str">
        <f t="shared" si="9"/>
        <v/>
      </c>
      <c r="CC39" s="13" t="str">
        <f t="shared" si="9"/>
        <v/>
      </c>
      <c r="CD39" s="13" t="str">
        <f t="shared" si="9"/>
        <v/>
      </c>
      <c r="CE39" s="13" t="str">
        <f t="shared" si="10"/>
        <v/>
      </c>
      <c r="CF39" s="13" t="str">
        <f t="shared" si="10"/>
        <v/>
      </c>
      <c r="CG39" s="13" t="str">
        <f t="shared" si="10"/>
        <v/>
      </c>
      <c r="CH39" s="13" t="str">
        <f t="shared" si="10"/>
        <v/>
      </c>
      <c r="CI39" s="13" t="str">
        <f t="shared" si="10"/>
        <v/>
      </c>
      <c r="CJ39" s="13" t="str">
        <f t="shared" si="10"/>
        <v/>
      </c>
      <c r="CK39" s="13" t="str">
        <f t="shared" si="10"/>
        <v/>
      </c>
      <c r="CL39" s="13" t="str">
        <f t="shared" si="10"/>
        <v/>
      </c>
      <c r="CM39" s="13" t="str">
        <f t="shared" si="10"/>
        <v/>
      </c>
      <c r="CN39" s="13" t="str">
        <f t="shared" si="10"/>
        <v/>
      </c>
      <c r="CO39" s="13" t="str">
        <f t="shared" si="10"/>
        <v/>
      </c>
      <c r="CP39" s="13" t="str">
        <f t="shared" si="10"/>
        <v/>
      </c>
      <c r="CQ39" s="13" t="str">
        <f t="shared" si="10"/>
        <v/>
      </c>
      <c r="CR39" s="13" t="str">
        <f t="shared" si="10"/>
        <v/>
      </c>
      <c r="CS39" s="13" t="str">
        <f t="shared" si="10"/>
        <v/>
      </c>
      <c r="CT39" s="13" t="str">
        <f t="shared" si="10"/>
        <v/>
      </c>
      <c r="CU39" s="13" t="str">
        <f t="shared" si="11"/>
        <v/>
      </c>
      <c r="CV39" s="13" t="str">
        <f t="shared" si="11"/>
        <v/>
      </c>
      <c r="CW39" s="13" t="str">
        <f t="shared" si="11"/>
        <v/>
      </c>
      <c r="CX39" s="13" t="str">
        <f t="shared" si="11"/>
        <v/>
      </c>
      <c r="CY39" s="13" t="str">
        <f t="shared" si="11"/>
        <v/>
      </c>
      <c r="CZ39" s="13" t="str">
        <f t="shared" si="11"/>
        <v/>
      </c>
      <c r="DA39" s="13" t="str">
        <f t="shared" si="11"/>
        <v/>
      </c>
      <c r="DB39" s="13" t="str">
        <f t="shared" si="11"/>
        <v/>
      </c>
      <c r="DC39" s="13" t="str">
        <f t="shared" si="11"/>
        <v/>
      </c>
      <c r="DD39" s="13" t="str">
        <f t="shared" si="11"/>
        <v/>
      </c>
      <c r="DE39" s="13" t="str">
        <f t="shared" si="11"/>
        <v/>
      </c>
      <c r="DF39" s="13" t="str">
        <f t="shared" si="11"/>
        <v/>
      </c>
      <c r="DG39" s="13" t="str">
        <f t="shared" si="11"/>
        <v/>
      </c>
      <c r="DH39" s="13" t="str">
        <f t="shared" si="11"/>
        <v/>
      </c>
      <c r="DI39" s="13" t="str">
        <f t="shared" si="11"/>
        <v/>
      </c>
      <c r="DJ39" s="13" t="str">
        <f t="shared" si="11"/>
        <v/>
      </c>
      <c r="DK39" s="13" t="str">
        <f t="shared" si="12"/>
        <v/>
      </c>
      <c r="DL39" s="13" t="str">
        <f t="shared" si="12"/>
        <v/>
      </c>
      <c r="DM39" s="13" t="str">
        <f t="shared" si="12"/>
        <v/>
      </c>
      <c r="DN39" s="13" t="str">
        <f t="shared" si="12"/>
        <v/>
      </c>
      <c r="DO39" s="13" t="str">
        <f t="shared" si="12"/>
        <v/>
      </c>
      <c r="DP39" s="13" t="str">
        <f t="shared" si="12"/>
        <v/>
      </c>
      <c r="DQ39" s="13" t="str">
        <f t="shared" si="12"/>
        <v/>
      </c>
      <c r="DR39" s="13" t="str">
        <f t="shared" si="12"/>
        <v/>
      </c>
      <c r="DS39" s="13" t="str">
        <f t="shared" si="12"/>
        <v/>
      </c>
      <c r="DT39" s="13" t="str">
        <f t="shared" si="12"/>
        <v/>
      </c>
      <c r="DU39" s="13" t="str">
        <f t="shared" si="12"/>
        <v/>
      </c>
      <c r="DV39" s="13" t="str">
        <f t="shared" si="12"/>
        <v/>
      </c>
      <c r="DW39" s="13" t="str">
        <f t="shared" si="12"/>
        <v/>
      </c>
      <c r="DX39" s="13" t="str">
        <f t="shared" si="12"/>
        <v/>
      </c>
    </row>
    <row r="40" spans="1:128" ht="15" thickBot="1" x14ac:dyDescent="0.4">
      <c r="A40" s="18"/>
      <c r="B40" s="18" t="s">
        <v>146</v>
      </c>
      <c r="C40" s="77">
        <v>1562.7978281849089</v>
      </c>
      <c r="D40" s="77">
        <v>1483.6040696638411</v>
      </c>
      <c r="E40" s="77">
        <v>1475.2431014798012</v>
      </c>
      <c r="F40" s="77">
        <v>1467.3395759491095</v>
      </c>
      <c r="G40" s="77">
        <v>1390.3762842933693</v>
      </c>
      <c r="H40" s="77">
        <v>1393.1549842978063</v>
      </c>
      <c r="I40" s="77">
        <v>1158.5586442179028</v>
      </c>
      <c r="J40" s="77">
        <v>1106.0010542012074</v>
      </c>
      <c r="K40" s="77">
        <v>1131.870148480235</v>
      </c>
      <c r="L40" s="77">
        <v>1143.6267539636397</v>
      </c>
      <c r="M40" s="77">
        <v>1273.1756350312553</v>
      </c>
      <c r="N40" s="77">
        <v>1339.3602240470013</v>
      </c>
      <c r="O40" s="77">
        <v>1405.1758276760613</v>
      </c>
      <c r="P40" s="77">
        <v>1483.8813253812782</v>
      </c>
      <c r="Q40" s="77">
        <v>1433.3724756950935</v>
      </c>
      <c r="R40" s="77">
        <v>1419.9092605958353</v>
      </c>
      <c r="S40" s="77">
        <v>1444.1710444659075</v>
      </c>
      <c r="T40" s="77">
        <v>1480.4503802888598</v>
      </c>
      <c r="U40" s="77">
        <v>1636.4301443613122</v>
      </c>
      <c r="V40" s="77">
        <v>1485.8090499245016</v>
      </c>
      <c r="W40" s="77">
        <v>1508.0765349405792</v>
      </c>
      <c r="X40" s="77">
        <v>1615.1267089290095</v>
      </c>
      <c r="Y40" s="77">
        <v>1544.8825414842429</v>
      </c>
      <c r="Z40" s="77">
        <v>1590.6083548250281</v>
      </c>
      <c r="AA40" s="77">
        <v>1560.5824524136765</v>
      </c>
      <c r="AB40" s="77">
        <v>1659.391781014187</v>
      </c>
      <c r="AC40" s="77">
        <v>1749.7229339525766</v>
      </c>
      <c r="AD40" s="77">
        <v>1752.3277007706311</v>
      </c>
      <c r="AE40" s="77">
        <v>1694.707136561085</v>
      </c>
      <c r="AF40" s="77">
        <v>1675.342691275463</v>
      </c>
      <c r="AG40" s="77">
        <v>1698.7908667076454</v>
      </c>
      <c r="AH40" s="77">
        <v>1639.8785022667471</v>
      </c>
      <c r="AI40" s="77">
        <v>1728.7897212094797</v>
      </c>
      <c r="AJ40" s="77">
        <v>1637.4757343446563</v>
      </c>
      <c r="AK40" s="77">
        <v>1646.1405164031075</v>
      </c>
      <c r="AL40" s="77">
        <v>1580.1703981536807</v>
      </c>
      <c r="AM40" s="77">
        <v>1101.5548609621726</v>
      </c>
      <c r="AN40" s="77">
        <v>1153.7640429663893</v>
      </c>
      <c r="AO40" s="77">
        <v>1549.2938968109052</v>
      </c>
      <c r="AP40" s="77">
        <v>1619.4637951253121</v>
      </c>
      <c r="AQ40" s="77">
        <v>1659.9429667608135</v>
      </c>
      <c r="AR40" s="77">
        <v>1697.7666716830129</v>
      </c>
      <c r="AS40" s="77">
        <v>1664.4425685649537</v>
      </c>
      <c r="AT40" s="77">
        <v>1683.5825116441283</v>
      </c>
      <c r="AU40" s="77">
        <v>1644.7829382061886</v>
      </c>
      <c r="AV40" s="77">
        <v>1564.9315162408709</v>
      </c>
      <c r="AW40" s="77">
        <v>1630.998851200168</v>
      </c>
      <c r="AX40" s="77">
        <v>1540.1427342065897</v>
      </c>
      <c r="AY40" s="77">
        <v>1404.8409025081314</v>
      </c>
      <c r="AZ40" s="77">
        <v>1424.7607238653254</v>
      </c>
      <c r="BA40" s="77">
        <v>1424.3389064657872</v>
      </c>
      <c r="BB40" s="77">
        <v>1351.3893398360492</v>
      </c>
      <c r="BC40" s="77">
        <v>1409.1223153066171</v>
      </c>
      <c r="BD40" s="77">
        <v>1415.1854243389851</v>
      </c>
      <c r="BE40" s="77">
        <v>1415.6600661805962</v>
      </c>
      <c r="BF40" s="77">
        <v>1386.0253311405374</v>
      </c>
      <c r="BG40" s="77">
        <v>1447.7859396696608</v>
      </c>
      <c r="BH40" s="112"/>
      <c r="BO40" s="13" t="str">
        <f t="shared" si="9"/>
        <v/>
      </c>
      <c r="BP40" s="13" t="str">
        <f t="shared" si="9"/>
        <v/>
      </c>
      <c r="BQ40" s="13" t="str">
        <f t="shared" si="9"/>
        <v/>
      </c>
      <c r="BR40" s="13" t="str">
        <f t="shared" si="9"/>
        <v/>
      </c>
      <c r="BS40" s="13" t="str">
        <f t="shared" si="9"/>
        <v/>
      </c>
      <c r="BT40" s="13" t="str">
        <f t="shared" si="9"/>
        <v/>
      </c>
      <c r="BU40" s="13" t="str">
        <f t="shared" si="9"/>
        <v/>
      </c>
      <c r="BV40" s="13" t="str">
        <f t="shared" si="9"/>
        <v/>
      </c>
      <c r="BW40" s="13" t="str">
        <f t="shared" si="9"/>
        <v/>
      </c>
      <c r="BX40" s="13" t="str">
        <f t="shared" si="9"/>
        <v/>
      </c>
      <c r="BY40" s="13" t="str">
        <f t="shared" si="9"/>
        <v/>
      </c>
      <c r="BZ40" s="13" t="str">
        <f t="shared" si="9"/>
        <v/>
      </c>
      <c r="CA40" s="13" t="str">
        <f t="shared" si="9"/>
        <v/>
      </c>
      <c r="CB40" s="13" t="str">
        <f t="shared" si="9"/>
        <v/>
      </c>
      <c r="CC40" s="13" t="str">
        <f t="shared" si="9"/>
        <v/>
      </c>
      <c r="CD40" s="13" t="str">
        <f t="shared" si="9"/>
        <v/>
      </c>
      <c r="CE40" s="13" t="str">
        <f t="shared" si="10"/>
        <v/>
      </c>
      <c r="CF40" s="13" t="str">
        <f t="shared" si="10"/>
        <v/>
      </c>
      <c r="CG40" s="13" t="str">
        <f t="shared" si="10"/>
        <v/>
      </c>
      <c r="CH40" s="13" t="str">
        <f t="shared" si="10"/>
        <v/>
      </c>
      <c r="CI40" s="13" t="str">
        <f t="shared" si="10"/>
        <v/>
      </c>
      <c r="CJ40" s="13" t="str">
        <f t="shared" si="10"/>
        <v/>
      </c>
      <c r="CK40" s="13" t="str">
        <f t="shared" si="10"/>
        <v/>
      </c>
      <c r="CL40" s="13" t="str">
        <f t="shared" si="10"/>
        <v/>
      </c>
      <c r="CM40" s="13" t="str">
        <f t="shared" si="10"/>
        <v/>
      </c>
      <c r="CN40" s="13" t="str">
        <f t="shared" si="10"/>
        <v/>
      </c>
      <c r="CO40" s="13" t="str">
        <f t="shared" si="10"/>
        <v/>
      </c>
      <c r="CP40" s="13" t="str">
        <f t="shared" si="10"/>
        <v/>
      </c>
      <c r="CQ40" s="13" t="str">
        <f t="shared" si="10"/>
        <v/>
      </c>
      <c r="CR40" s="13" t="str">
        <f t="shared" si="10"/>
        <v/>
      </c>
      <c r="CS40" s="13" t="str">
        <f t="shared" si="10"/>
        <v/>
      </c>
      <c r="CT40" s="13" t="str">
        <f t="shared" si="10"/>
        <v/>
      </c>
      <c r="CU40" s="13" t="str">
        <f t="shared" si="11"/>
        <v/>
      </c>
      <c r="CV40" s="13" t="str">
        <f t="shared" si="11"/>
        <v/>
      </c>
      <c r="CW40" s="13" t="str">
        <f t="shared" si="11"/>
        <v/>
      </c>
      <c r="CX40" s="13" t="str">
        <f t="shared" si="11"/>
        <v/>
      </c>
      <c r="CY40" s="13" t="str">
        <f t="shared" si="11"/>
        <v/>
      </c>
      <c r="CZ40" s="13" t="str">
        <f t="shared" si="11"/>
        <v/>
      </c>
      <c r="DA40" s="13" t="str">
        <f t="shared" si="11"/>
        <v/>
      </c>
      <c r="DB40" s="13" t="str">
        <f t="shared" si="11"/>
        <v/>
      </c>
      <c r="DC40" s="13" t="str">
        <f t="shared" si="11"/>
        <v/>
      </c>
      <c r="DD40" s="13" t="str">
        <f t="shared" si="11"/>
        <v/>
      </c>
      <c r="DE40" s="13" t="str">
        <f t="shared" si="11"/>
        <v/>
      </c>
      <c r="DF40" s="13" t="str">
        <f t="shared" si="11"/>
        <v/>
      </c>
      <c r="DG40" s="13" t="str">
        <f t="shared" si="11"/>
        <v/>
      </c>
      <c r="DH40" s="13" t="str">
        <f t="shared" si="11"/>
        <v/>
      </c>
      <c r="DI40" s="13" t="str">
        <f t="shared" si="11"/>
        <v/>
      </c>
      <c r="DJ40" s="13" t="str">
        <f t="shared" si="11"/>
        <v/>
      </c>
      <c r="DK40" s="13" t="str">
        <f t="shared" si="12"/>
        <v/>
      </c>
      <c r="DL40" s="13" t="str">
        <f t="shared" si="12"/>
        <v/>
      </c>
      <c r="DM40" s="13" t="str">
        <f t="shared" si="12"/>
        <v/>
      </c>
      <c r="DN40" s="13" t="str">
        <f t="shared" si="12"/>
        <v/>
      </c>
      <c r="DO40" s="13" t="str">
        <f t="shared" si="12"/>
        <v/>
      </c>
      <c r="DP40" s="13" t="str">
        <f t="shared" si="12"/>
        <v/>
      </c>
      <c r="DQ40" s="13" t="str">
        <f t="shared" si="12"/>
        <v/>
      </c>
      <c r="DR40" s="13" t="str">
        <f t="shared" si="12"/>
        <v/>
      </c>
      <c r="DS40" s="13" t="str">
        <f t="shared" si="12"/>
        <v/>
      </c>
      <c r="DT40" s="13" t="str">
        <f t="shared" si="12"/>
        <v/>
      </c>
      <c r="DU40" s="13" t="str">
        <f t="shared" si="12"/>
        <v/>
      </c>
      <c r="DV40" s="13" t="str">
        <f t="shared" si="12"/>
        <v/>
      </c>
      <c r="DW40" s="13" t="str">
        <f t="shared" si="12"/>
        <v/>
      </c>
      <c r="DX40" s="13" t="str">
        <f t="shared" si="12"/>
        <v/>
      </c>
    </row>
    <row r="41" spans="1:128" ht="15" thickBot="1" x14ac:dyDescent="0.4">
      <c r="A41" s="16" t="s">
        <v>105</v>
      </c>
      <c r="B41" s="17" t="s">
        <v>10</v>
      </c>
      <c r="C41" s="81">
        <v>293.769000663182</v>
      </c>
      <c r="D41" s="81">
        <v>291.311085776906</v>
      </c>
      <c r="E41" s="81">
        <v>339.43449727574801</v>
      </c>
      <c r="F41" s="81">
        <v>351.87204236288898</v>
      </c>
      <c r="G41" s="81">
        <v>280.02089829458902</v>
      </c>
      <c r="H41" s="81">
        <v>235.14968716928101</v>
      </c>
      <c r="I41" s="81">
        <v>211.58731135004601</v>
      </c>
      <c r="J41" s="81">
        <v>232.38673609341799</v>
      </c>
      <c r="K41" s="81">
        <v>305.02960716966402</v>
      </c>
      <c r="L41" s="81">
        <v>229.91518923882299</v>
      </c>
      <c r="M41" s="81">
        <v>260.12707969390402</v>
      </c>
      <c r="N41" s="81">
        <v>237.45487157288801</v>
      </c>
      <c r="O41" s="81">
        <v>263.381120807228</v>
      </c>
      <c r="P41" s="81">
        <v>207.90219856970501</v>
      </c>
      <c r="Q41" s="81">
        <v>228.19436482373101</v>
      </c>
      <c r="R41" s="81">
        <v>201.86304618889099</v>
      </c>
      <c r="S41" s="81">
        <v>225.42980329845801</v>
      </c>
      <c r="T41" s="81">
        <v>257.096280546836</v>
      </c>
      <c r="U41" s="81">
        <v>275.67351493517702</v>
      </c>
      <c r="V41" s="81">
        <v>294.20079713112301</v>
      </c>
      <c r="W41" s="81">
        <v>234.232825473855</v>
      </c>
      <c r="X41" s="81">
        <v>194.00383195759801</v>
      </c>
      <c r="Y41" s="81">
        <v>225.22231744254401</v>
      </c>
      <c r="Z41" s="81">
        <v>246.71181523200599</v>
      </c>
      <c r="AA41" s="81">
        <v>249.42475909705399</v>
      </c>
      <c r="AB41" s="81">
        <v>280.288755067436</v>
      </c>
      <c r="AC41" s="81">
        <v>348.81793831727299</v>
      </c>
      <c r="AD41" s="81">
        <v>301.86433704633998</v>
      </c>
      <c r="AE41" s="81">
        <v>313.70391862095101</v>
      </c>
      <c r="AF41" s="81">
        <v>333.446533556259</v>
      </c>
      <c r="AG41" s="81">
        <v>328.825324311207</v>
      </c>
      <c r="AH41" s="81">
        <v>314.73769623055699</v>
      </c>
      <c r="AI41" s="81">
        <v>301.22182896057501</v>
      </c>
      <c r="AJ41" s="81">
        <v>266.09141560742302</v>
      </c>
      <c r="AK41" s="81">
        <v>320.027498101547</v>
      </c>
      <c r="AL41" s="81">
        <v>313.46341807173002</v>
      </c>
      <c r="AM41" s="81">
        <v>74.272066394480305</v>
      </c>
      <c r="AN41" s="81">
        <v>219.73917612355601</v>
      </c>
      <c r="AO41" s="81">
        <v>281.08915007459899</v>
      </c>
      <c r="AP41" s="81">
        <v>290.96307149459898</v>
      </c>
      <c r="AQ41" s="81">
        <v>312.12994123000101</v>
      </c>
      <c r="AR41" s="81">
        <v>312.114878738882</v>
      </c>
      <c r="AS41" s="81">
        <v>309.36746487735502</v>
      </c>
      <c r="AT41" s="81">
        <v>310.93824572874502</v>
      </c>
      <c r="AU41" s="81">
        <v>308.09325932448002</v>
      </c>
      <c r="AV41" s="81">
        <v>288.08389514950898</v>
      </c>
      <c r="AW41" s="81">
        <v>314.44162127442002</v>
      </c>
      <c r="AX41" s="81">
        <v>291.54619165822601</v>
      </c>
      <c r="AY41" s="81">
        <v>301.27477532282302</v>
      </c>
      <c r="AZ41" s="81">
        <v>259.507617032187</v>
      </c>
      <c r="BA41" s="81">
        <v>249.793181242201</v>
      </c>
      <c r="BB41" s="81">
        <v>262.80981622495898</v>
      </c>
      <c r="BC41" s="81">
        <v>258.23877207618301</v>
      </c>
      <c r="BD41" s="81">
        <v>271.94714045867801</v>
      </c>
      <c r="BE41" s="81">
        <v>255.31094051814699</v>
      </c>
      <c r="BF41" s="81">
        <v>278.813800619674</v>
      </c>
      <c r="BG41" s="81">
        <v>253.320236692599</v>
      </c>
      <c r="BH41" s="110"/>
      <c r="BO41" s="13" t="str">
        <f t="shared" si="9"/>
        <v/>
      </c>
      <c r="BP41" s="13" t="str">
        <f t="shared" si="9"/>
        <v/>
      </c>
      <c r="BQ41" s="13" t="str">
        <f t="shared" si="9"/>
        <v/>
      </c>
      <c r="BR41" s="13" t="str">
        <f t="shared" si="9"/>
        <v/>
      </c>
      <c r="BS41" s="13" t="str">
        <f t="shared" si="9"/>
        <v/>
      </c>
      <c r="BT41" s="13" t="str">
        <f t="shared" si="9"/>
        <v/>
      </c>
      <c r="BU41" s="13" t="str">
        <f t="shared" si="9"/>
        <v/>
      </c>
      <c r="BV41" s="13" t="str">
        <f t="shared" si="9"/>
        <v/>
      </c>
      <c r="BW41" s="13" t="str">
        <f t="shared" si="9"/>
        <v/>
      </c>
      <c r="BX41" s="13" t="str">
        <f t="shared" si="9"/>
        <v/>
      </c>
      <c r="BY41" s="13" t="str">
        <f t="shared" si="9"/>
        <v/>
      </c>
      <c r="BZ41" s="13" t="str">
        <f t="shared" si="9"/>
        <v/>
      </c>
      <c r="CA41" s="13" t="str">
        <f t="shared" si="9"/>
        <v/>
      </c>
      <c r="CB41" s="13" t="str">
        <f t="shared" si="9"/>
        <v/>
      </c>
      <c r="CC41" s="13" t="str">
        <f t="shared" si="9"/>
        <v/>
      </c>
      <c r="CD41" s="13" t="str">
        <f t="shared" si="9"/>
        <v/>
      </c>
      <c r="CE41" s="13" t="str">
        <f t="shared" si="10"/>
        <v/>
      </c>
      <c r="CF41" s="13" t="str">
        <f t="shared" si="10"/>
        <v/>
      </c>
      <c r="CG41" s="13" t="str">
        <f t="shared" si="10"/>
        <v/>
      </c>
      <c r="CH41" s="13" t="str">
        <f t="shared" si="10"/>
        <v/>
      </c>
      <c r="CI41" s="13" t="str">
        <f t="shared" si="10"/>
        <v/>
      </c>
      <c r="CJ41" s="13" t="str">
        <f t="shared" si="10"/>
        <v/>
      </c>
      <c r="CK41" s="13" t="str">
        <f t="shared" si="10"/>
        <v/>
      </c>
      <c r="CL41" s="13" t="str">
        <f t="shared" si="10"/>
        <v/>
      </c>
      <c r="CM41" s="13" t="str">
        <f t="shared" si="10"/>
        <v/>
      </c>
      <c r="CN41" s="13" t="str">
        <f t="shared" si="10"/>
        <v/>
      </c>
      <c r="CO41" s="13" t="str">
        <f t="shared" si="10"/>
        <v/>
      </c>
      <c r="CP41" s="13" t="str">
        <f t="shared" si="10"/>
        <v/>
      </c>
      <c r="CQ41" s="13" t="str">
        <f t="shared" si="10"/>
        <v/>
      </c>
      <c r="CR41" s="13" t="str">
        <f t="shared" si="10"/>
        <v/>
      </c>
      <c r="CS41" s="13" t="str">
        <f t="shared" si="10"/>
        <v/>
      </c>
      <c r="CT41" s="13" t="str">
        <f t="shared" si="10"/>
        <v/>
      </c>
      <c r="CU41" s="13" t="str">
        <f t="shared" si="11"/>
        <v/>
      </c>
      <c r="CV41" s="13" t="str">
        <f t="shared" si="11"/>
        <v/>
      </c>
      <c r="CW41" s="13" t="str">
        <f t="shared" si="11"/>
        <v/>
      </c>
      <c r="CX41" s="13" t="str">
        <f t="shared" si="11"/>
        <v/>
      </c>
      <c r="CY41" s="13" t="str">
        <f t="shared" si="11"/>
        <v/>
      </c>
      <c r="CZ41" s="13" t="str">
        <f t="shared" si="11"/>
        <v/>
      </c>
      <c r="DA41" s="13" t="str">
        <f t="shared" si="11"/>
        <v/>
      </c>
      <c r="DB41" s="13" t="str">
        <f t="shared" si="11"/>
        <v/>
      </c>
      <c r="DC41" s="13" t="str">
        <f t="shared" si="11"/>
        <v/>
      </c>
      <c r="DD41" s="13" t="str">
        <f t="shared" si="11"/>
        <v/>
      </c>
      <c r="DE41" s="13" t="str">
        <f t="shared" si="11"/>
        <v/>
      </c>
      <c r="DF41" s="13" t="str">
        <f t="shared" si="11"/>
        <v/>
      </c>
      <c r="DG41" s="13" t="str">
        <f t="shared" si="11"/>
        <v/>
      </c>
      <c r="DH41" s="13" t="str">
        <f t="shared" si="11"/>
        <v/>
      </c>
      <c r="DI41" s="13" t="str">
        <f t="shared" si="11"/>
        <v/>
      </c>
      <c r="DJ41" s="13" t="str">
        <f t="shared" si="11"/>
        <v/>
      </c>
      <c r="DK41" s="13" t="str">
        <f t="shared" si="12"/>
        <v/>
      </c>
      <c r="DL41" s="13" t="str">
        <f t="shared" si="12"/>
        <v/>
      </c>
      <c r="DM41" s="13" t="str">
        <f t="shared" si="12"/>
        <v/>
      </c>
      <c r="DN41" s="13" t="str">
        <f t="shared" si="12"/>
        <v/>
      </c>
      <c r="DO41" s="13" t="str">
        <f t="shared" si="12"/>
        <v/>
      </c>
      <c r="DP41" s="13" t="str">
        <f t="shared" si="12"/>
        <v/>
      </c>
      <c r="DQ41" s="13" t="str">
        <f t="shared" si="12"/>
        <v/>
      </c>
      <c r="DR41" s="13" t="str">
        <f t="shared" si="12"/>
        <v/>
      </c>
      <c r="DS41" s="13" t="str">
        <f t="shared" si="12"/>
        <v/>
      </c>
      <c r="DT41" s="13" t="str">
        <f t="shared" si="12"/>
        <v/>
      </c>
      <c r="DU41" s="13" t="str">
        <f t="shared" si="12"/>
        <v/>
      </c>
      <c r="DV41" s="13" t="str">
        <f t="shared" si="12"/>
        <v/>
      </c>
      <c r="DW41" s="13" t="str">
        <f t="shared" si="12"/>
        <v/>
      </c>
      <c r="DX41" s="13" t="str">
        <f t="shared" si="12"/>
        <v/>
      </c>
    </row>
    <row r="42" spans="1:128" ht="15" thickBot="1" x14ac:dyDescent="0.4">
      <c r="A42" s="18"/>
      <c r="B42" s="21" t="s">
        <v>147</v>
      </c>
      <c r="C42" s="77">
        <v>293.769000663182</v>
      </c>
      <c r="D42" s="77">
        <v>291.311085776906</v>
      </c>
      <c r="E42" s="77">
        <v>339.43449727574801</v>
      </c>
      <c r="F42" s="77">
        <v>351.87204236288898</v>
      </c>
      <c r="G42" s="77">
        <v>280.02089829458902</v>
      </c>
      <c r="H42" s="77">
        <v>235.14968716928101</v>
      </c>
      <c r="I42" s="77">
        <v>211.58731135004601</v>
      </c>
      <c r="J42" s="77">
        <v>232.38673609341799</v>
      </c>
      <c r="K42" s="77">
        <v>305.02960716966402</v>
      </c>
      <c r="L42" s="77">
        <v>229.91518923882299</v>
      </c>
      <c r="M42" s="77">
        <v>260.12707969390402</v>
      </c>
      <c r="N42" s="77">
        <v>237.45487157288801</v>
      </c>
      <c r="O42" s="77">
        <v>263.381120807228</v>
      </c>
      <c r="P42" s="77">
        <v>207.90219856970501</v>
      </c>
      <c r="Q42" s="77">
        <v>228.19436482373101</v>
      </c>
      <c r="R42" s="77">
        <v>201.86304618889099</v>
      </c>
      <c r="S42" s="77">
        <v>225.42980329845801</v>
      </c>
      <c r="T42" s="77">
        <v>257.096280546836</v>
      </c>
      <c r="U42" s="77">
        <v>275.67351493517702</v>
      </c>
      <c r="V42" s="77">
        <v>294.20079713112301</v>
      </c>
      <c r="W42" s="77">
        <v>234.232825473855</v>
      </c>
      <c r="X42" s="77">
        <v>194.00383195759801</v>
      </c>
      <c r="Y42" s="77">
        <v>225.22231744254401</v>
      </c>
      <c r="Z42" s="77">
        <v>246.71181523200599</v>
      </c>
      <c r="AA42" s="77">
        <v>249.42475909705399</v>
      </c>
      <c r="AB42" s="77">
        <v>280.288755067436</v>
      </c>
      <c r="AC42" s="77">
        <v>348.81793831727299</v>
      </c>
      <c r="AD42" s="77">
        <v>301.86433704633998</v>
      </c>
      <c r="AE42" s="77">
        <v>313.70391862095101</v>
      </c>
      <c r="AF42" s="77">
        <v>333.446533556259</v>
      </c>
      <c r="AG42" s="77">
        <v>328.825324311207</v>
      </c>
      <c r="AH42" s="77">
        <v>314.73769623055699</v>
      </c>
      <c r="AI42" s="77">
        <v>301.22182896057501</v>
      </c>
      <c r="AJ42" s="77">
        <v>266.09141560742302</v>
      </c>
      <c r="AK42" s="77">
        <v>320.027498101547</v>
      </c>
      <c r="AL42" s="77">
        <v>313.46341807173002</v>
      </c>
      <c r="AM42" s="77">
        <v>74.272066394480305</v>
      </c>
      <c r="AN42" s="77">
        <v>219.73917612355601</v>
      </c>
      <c r="AO42" s="77">
        <v>281.08915007459899</v>
      </c>
      <c r="AP42" s="77">
        <v>290.96307149459898</v>
      </c>
      <c r="AQ42" s="77">
        <v>312.12994123000101</v>
      </c>
      <c r="AR42" s="77">
        <v>312.114878738882</v>
      </c>
      <c r="AS42" s="77">
        <v>309.36746487735502</v>
      </c>
      <c r="AT42" s="77">
        <v>310.93824572874502</v>
      </c>
      <c r="AU42" s="77">
        <v>308.09325932448002</v>
      </c>
      <c r="AV42" s="77">
        <v>288.08389514950898</v>
      </c>
      <c r="AW42" s="77">
        <v>314.44162127442002</v>
      </c>
      <c r="AX42" s="77">
        <v>291.54619165822601</v>
      </c>
      <c r="AY42" s="77">
        <v>301.27477532282302</v>
      </c>
      <c r="AZ42" s="77">
        <v>259.507617032187</v>
      </c>
      <c r="BA42" s="77">
        <v>249.793181242201</v>
      </c>
      <c r="BB42" s="77">
        <v>262.80981622495898</v>
      </c>
      <c r="BC42" s="77">
        <v>258.23877207618301</v>
      </c>
      <c r="BD42" s="77">
        <v>271.94714045867801</v>
      </c>
      <c r="BE42" s="77">
        <v>255.31094051814699</v>
      </c>
      <c r="BF42" s="77">
        <v>278.813800619674</v>
      </c>
      <c r="BG42" s="77">
        <v>253.320236692599</v>
      </c>
      <c r="BH42" s="112"/>
      <c r="BO42" s="13" t="str">
        <f t="shared" si="9"/>
        <v/>
      </c>
      <c r="BP42" s="13" t="str">
        <f t="shared" si="9"/>
        <v/>
      </c>
      <c r="BQ42" s="13" t="str">
        <f t="shared" si="9"/>
        <v/>
      </c>
      <c r="BR42" s="13" t="str">
        <f t="shared" si="9"/>
        <v/>
      </c>
      <c r="BS42" s="13" t="str">
        <f t="shared" si="9"/>
        <v/>
      </c>
      <c r="BT42" s="13" t="str">
        <f t="shared" si="9"/>
        <v/>
      </c>
      <c r="BU42" s="13" t="str">
        <f t="shared" si="9"/>
        <v/>
      </c>
      <c r="BV42" s="13" t="str">
        <f t="shared" si="9"/>
        <v/>
      </c>
      <c r="BW42" s="13" t="str">
        <f t="shared" si="9"/>
        <v/>
      </c>
      <c r="BX42" s="13" t="str">
        <f t="shared" si="9"/>
        <v/>
      </c>
      <c r="BY42" s="13" t="str">
        <f t="shared" si="9"/>
        <v/>
      </c>
      <c r="BZ42" s="13" t="str">
        <f t="shared" si="9"/>
        <v/>
      </c>
      <c r="CA42" s="13" t="str">
        <f t="shared" si="9"/>
        <v/>
      </c>
      <c r="CB42" s="13" t="str">
        <f t="shared" si="9"/>
        <v/>
      </c>
      <c r="CC42" s="13" t="str">
        <f t="shared" si="9"/>
        <v/>
      </c>
      <c r="CD42" s="13" t="str">
        <f t="shared" si="9"/>
        <v/>
      </c>
      <c r="CE42" s="13" t="str">
        <f t="shared" si="10"/>
        <v/>
      </c>
      <c r="CF42" s="13" t="str">
        <f t="shared" si="10"/>
        <v/>
      </c>
      <c r="CG42" s="13" t="str">
        <f t="shared" si="10"/>
        <v/>
      </c>
      <c r="CH42" s="13" t="str">
        <f t="shared" si="10"/>
        <v/>
      </c>
      <c r="CI42" s="13" t="str">
        <f t="shared" si="10"/>
        <v/>
      </c>
      <c r="CJ42" s="13" t="str">
        <f t="shared" si="10"/>
        <v/>
      </c>
      <c r="CK42" s="13" t="str">
        <f t="shared" si="10"/>
        <v/>
      </c>
      <c r="CL42" s="13" t="str">
        <f t="shared" si="10"/>
        <v/>
      </c>
      <c r="CM42" s="13" t="str">
        <f t="shared" si="10"/>
        <v/>
      </c>
      <c r="CN42" s="13" t="str">
        <f t="shared" si="10"/>
        <v/>
      </c>
      <c r="CO42" s="13" t="str">
        <f t="shared" si="10"/>
        <v/>
      </c>
      <c r="CP42" s="13" t="str">
        <f t="shared" si="10"/>
        <v/>
      </c>
      <c r="CQ42" s="13" t="str">
        <f t="shared" si="10"/>
        <v/>
      </c>
      <c r="CR42" s="13" t="str">
        <f t="shared" si="10"/>
        <v/>
      </c>
      <c r="CS42" s="13" t="str">
        <f t="shared" si="10"/>
        <v/>
      </c>
      <c r="CT42" s="13" t="str">
        <f t="shared" si="10"/>
        <v/>
      </c>
      <c r="CU42" s="13" t="str">
        <f t="shared" si="11"/>
        <v/>
      </c>
      <c r="CV42" s="13" t="str">
        <f t="shared" si="11"/>
        <v/>
      </c>
      <c r="CW42" s="13" t="str">
        <f t="shared" si="11"/>
        <v/>
      </c>
      <c r="CX42" s="13" t="str">
        <f t="shared" si="11"/>
        <v/>
      </c>
      <c r="CY42" s="13" t="str">
        <f t="shared" si="11"/>
        <v/>
      </c>
      <c r="CZ42" s="13" t="str">
        <f t="shared" si="11"/>
        <v/>
      </c>
      <c r="DA42" s="13" t="str">
        <f t="shared" si="11"/>
        <v/>
      </c>
      <c r="DB42" s="13" t="str">
        <f t="shared" si="11"/>
        <v/>
      </c>
      <c r="DC42" s="13" t="str">
        <f t="shared" si="11"/>
        <v/>
      </c>
      <c r="DD42" s="13" t="str">
        <f t="shared" si="11"/>
        <v/>
      </c>
      <c r="DE42" s="13" t="str">
        <f t="shared" si="11"/>
        <v/>
      </c>
      <c r="DF42" s="13" t="str">
        <f t="shared" si="11"/>
        <v/>
      </c>
      <c r="DG42" s="13" t="str">
        <f t="shared" si="11"/>
        <v/>
      </c>
      <c r="DH42" s="13" t="str">
        <f t="shared" si="11"/>
        <v/>
      </c>
      <c r="DI42" s="13" t="str">
        <f t="shared" si="11"/>
        <v/>
      </c>
      <c r="DJ42" s="13" t="str">
        <f t="shared" si="11"/>
        <v/>
      </c>
      <c r="DK42" s="13" t="str">
        <f t="shared" si="12"/>
        <v/>
      </c>
      <c r="DL42" s="13" t="str">
        <f t="shared" si="12"/>
        <v/>
      </c>
      <c r="DM42" s="13" t="str">
        <f t="shared" si="12"/>
        <v/>
      </c>
      <c r="DN42" s="13" t="str">
        <f t="shared" si="12"/>
        <v/>
      </c>
      <c r="DO42" s="13" t="str">
        <f t="shared" si="12"/>
        <v/>
      </c>
      <c r="DP42" s="13" t="str">
        <f t="shared" si="12"/>
        <v/>
      </c>
      <c r="DQ42" s="13" t="str">
        <f t="shared" si="12"/>
        <v/>
      </c>
      <c r="DR42" s="13" t="str">
        <f t="shared" si="12"/>
        <v/>
      </c>
      <c r="DS42" s="13" t="str">
        <f t="shared" si="12"/>
        <v/>
      </c>
      <c r="DT42" s="13" t="str">
        <f t="shared" si="12"/>
        <v/>
      </c>
      <c r="DU42" s="13" t="str">
        <f t="shared" si="12"/>
        <v/>
      </c>
      <c r="DV42" s="13" t="str">
        <f t="shared" si="12"/>
        <v/>
      </c>
      <c r="DW42" s="13" t="str">
        <f t="shared" si="12"/>
        <v/>
      </c>
      <c r="DX42" s="13" t="str">
        <f t="shared" si="12"/>
        <v/>
      </c>
    </row>
    <row r="43" spans="1:128" ht="15" thickBot="1" x14ac:dyDescent="0.4">
      <c r="A43" s="19" t="s">
        <v>106</v>
      </c>
      <c r="B43" s="20" t="s">
        <v>107</v>
      </c>
      <c r="C43" s="81">
        <v>78.7581846874386</v>
      </c>
      <c r="D43" s="81">
        <v>103.868843294359</v>
      </c>
      <c r="E43" s="81">
        <v>112.38724773299199</v>
      </c>
      <c r="F43" s="81">
        <v>95.114564554368002</v>
      </c>
      <c r="G43" s="81">
        <v>62.922267116925703</v>
      </c>
      <c r="H43" s="81">
        <v>49.1248295351403</v>
      </c>
      <c r="I43" s="81">
        <v>78.467266008571897</v>
      </c>
      <c r="J43" s="81">
        <v>73.989183968934796</v>
      </c>
      <c r="K43" s="81">
        <v>59.677319793524099</v>
      </c>
      <c r="L43" s="81">
        <v>70.538582254367597</v>
      </c>
      <c r="M43" s="81">
        <v>75.6954285192421</v>
      </c>
      <c r="N43" s="81">
        <v>59.076061152223502</v>
      </c>
      <c r="O43" s="81">
        <v>63.731425618118202</v>
      </c>
      <c r="P43" s="81">
        <v>75.789695530028098</v>
      </c>
      <c r="Q43" s="81">
        <v>55.560891448095198</v>
      </c>
      <c r="R43" s="81">
        <v>96.155855530480807</v>
      </c>
      <c r="S43" s="81">
        <v>78.933061759467506</v>
      </c>
      <c r="T43" s="81">
        <v>95.234619994500093</v>
      </c>
      <c r="U43" s="81">
        <v>92.193945560542602</v>
      </c>
      <c r="V43" s="81">
        <v>84.564419497097404</v>
      </c>
      <c r="W43" s="81">
        <v>64.513164829425307</v>
      </c>
      <c r="X43" s="81">
        <v>76.673343665738699</v>
      </c>
      <c r="Y43" s="81">
        <v>89.854290768222</v>
      </c>
      <c r="Z43" s="81">
        <v>114.724817372998</v>
      </c>
      <c r="AA43" s="81">
        <v>138.20911099441699</v>
      </c>
      <c r="AB43" s="81">
        <v>153.84493532207901</v>
      </c>
      <c r="AC43" s="81">
        <v>144.64887900016001</v>
      </c>
      <c r="AD43" s="81">
        <v>177.45679252534001</v>
      </c>
      <c r="AE43" s="81">
        <v>146.00593272108799</v>
      </c>
      <c r="AF43" s="81">
        <v>136.24807177893501</v>
      </c>
      <c r="AG43" s="81">
        <v>140.09188023876601</v>
      </c>
      <c r="AH43" s="81">
        <v>112.90984217414299</v>
      </c>
      <c r="AI43" s="81">
        <v>102.26630174980799</v>
      </c>
      <c r="AJ43" s="81">
        <v>107.00671163227</v>
      </c>
      <c r="AK43" s="81">
        <v>91.905505400321999</v>
      </c>
      <c r="AL43" s="81">
        <v>117.065721410124</v>
      </c>
      <c r="AM43" s="81">
        <v>43.338239731584103</v>
      </c>
      <c r="AN43" s="81">
        <v>106.713121840779</v>
      </c>
      <c r="AO43" s="81">
        <v>131.51416132564299</v>
      </c>
      <c r="AP43" s="81">
        <v>139.37472738470899</v>
      </c>
      <c r="AQ43" s="81">
        <v>131.113016832178</v>
      </c>
      <c r="AR43" s="81">
        <v>152.77751498756999</v>
      </c>
      <c r="AS43" s="81">
        <v>154.45506038696001</v>
      </c>
      <c r="AT43" s="81">
        <v>164.65643819149099</v>
      </c>
      <c r="AU43" s="81">
        <v>147.176561945164</v>
      </c>
      <c r="AV43" s="81">
        <v>177.53645587432999</v>
      </c>
      <c r="AW43" s="81">
        <v>133.847974183524</v>
      </c>
      <c r="AX43" s="81">
        <v>119.698919306288</v>
      </c>
      <c r="AY43" s="81">
        <v>121.26729574052401</v>
      </c>
      <c r="AZ43" s="81">
        <v>143.90827541092901</v>
      </c>
      <c r="BA43" s="81">
        <v>135.48304462688</v>
      </c>
      <c r="BB43" s="81">
        <v>136.790874676269</v>
      </c>
      <c r="BC43" s="81">
        <v>100.20495610968401</v>
      </c>
      <c r="BD43" s="81">
        <v>146.16703482441599</v>
      </c>
      <c r="BE43" s="81">
        <v>123.588867111653</v>
      </c>
      <c r="BF43" s="81">
        <v>127.70167594399101</v>
      </c>
      <c r="BG43" s="81">
        <v>130.53053988035199</v>
      </c>
      <c r="BH43" s="110"/>
      <c r="BO43" s="13" t="str">
        <f t="shared" si="9"/>
        <v/>
      </c>
      <c r="BP43" s="13" t="str">
        <f t="shared" si="9"/>
        <v/>
      </c>
      <c r="BQ43" s="13" t="str">
        <f t="shared" si="9"/>
        <v/>
      </c>
      <c r="BR43" s="13" t="str">
        <f t="shared" si="9"/>
        <v/>
      </c>
      <c r="BS43" s="13" t="str">
        <f t="shared" si="9"/>
        <v/>
      </c>
      <c r="BT43" s="13" t="str">
        <f t="shared" si="9"/>
        <v/>
      </c>
      <c r="BU43" s="13" t="str">
        <f t="shared" si="9"/>
        <v/>
      </c>
      <c r="BV43" s="13" t="str">
        <f t="shared" si="9"/>
        <v/>
      </c>
      <c r="BW43" s="13" t="str">
        <f t="shared" si="9"/>
        <v/>
      </c>
      <c r="BX43" s="13" t="str">
        <f t="shared" si="9"/>
        <v/>
      </c>
      <c r="BY43" s="13" t="str">
        <f t="shared" si="9"/>
        <v/>
      </c>
      <c r="BZ43" s="13" t="str">
        <f t="shared" si="9"/>
        <v/>
      </c>
      <c r="CA43" s="13" t="str">
        <f t="shared" si="9"/>
        <v/>
      </c>
      <c r="CB43" s="13" t="str">
        <f t="shared" si="9"/>
        <v/>
      </c>
      <c r="CC43" s="13" t="str">
        <f t="shared" si="9"/>
        <v/>
      </c>
      <c r="CD43" s="13" t="str">
        <f t="shared" si="9"/>
        <v/>
      </c>
      <c r="CE43" s="13" t="str">
        <f t="shared" si="10"/>
        <v/>
      </c>
      <c r="CF43" s="13" t="str">
        <f t="shared" si="10"/>
        <v/>
      </c>
      <c r="CG43" s="13" t="str">
        <f t="shared" si="10"/>
        <v/>
      </c>
      <c r="CH43" s="13" t="str">
        <f t="shared" si="10"/>
        <v/>
      </c>
      <c r="CI43" s="13" t="str">
        <f t="shared" si="10"/>
        <v/>
      </c>
      <c r="CJ43" s="13" t="str">
        <f t="shared" si="10"/>
        <v/>
      </c>
      <c r="CK43" s="13" t="str">
        <f t="shared" si="10"/>
        <v/>
      </c>
      <c r="CL43" s="13" t="str">
        <f t="shared" si="10"/>
        <v/>
      </c>
      <c r="CM43" s="13" t="str">
        <f t="shared" si="10"/>
        <v/>
      </c>
      <c r="CN43" s="13" t="str">
        <f t="shared" si="10"/>
        <v/>
      </c>
      <c r="CO43" s="13" t="str">
        <f t="shared" si="10"/>
        <v/>
      </c>
      <c r="CP43" s="13" t="str">
        <f t="shared" si="10"/>
        <v/>
      </c>
      <c r="CQ43" s="13" t="str">
        <f t="shared" si="10"/>
        <v/>
      </c>
      <c r="CR43" s="13" t="str">
        <f t="shared" si="10"/>
        <v/>
      </c>
      <c r="CS43" s="13" t="str">
        <f t="shared" si="10"/>
        <v/>
      </c>
      <c r="CT43" s="13" t="str">
        <f t="shared" si="10"/>
        <v/>
      </c>
      <c r="CU43" s="13" t="str">
        <f t="shared" si="11"/>
        <v/>
      </c>
      <c r="CV43" s="13" t="str">
        <f t="shared" si="11"/>
        <v/>
      </c>
      <c r="CW43" s="13" t="str">
        <f t="shared" si="11"/>
        <v/>
      </c>
      <c r="CX43" s="13" t="str">
        <f t="shared" si="11"/>
        <v/>
      </c>
      <c r="CY43" s="13" t="str">
        <f t="shared" si="11"/>
        <v/>
      </c>
      <c r="CZ43" s="13" t="str">
        <f t="shared" si="11"/>
        <v/>
      </c>
      <c r="DA43" s="13" t="str">
        <f t="shared" si="11"/>
        <v/>
      </c>
      <c r="DB43" s="13" t="str">
        <f t="shared" si="11"/>
        <v/>
      </c>
      <c r="DC43" s="13" t="str">
        <f t="shared" si="11"/>
        <v/>
      </c>
      <c r="DD43" s="13" t="str">
        <f t="shared" si="11"/>
        <v/>
      </c>
      <c r="DE43" s="13" t="str">
        <f t="shared" si="11"/>
        <v/>
      </c>
      <c r="DF43" s="13" t="str">
        <f t="shared" si="11"/>
        <v/>
      </c>
      <c r="DG43" s="13" t="str">
        <f t="shared" si="11"/>
        <v/>
      </c>
      <c r="DH43" s="13" t="str">
        <f t="shared" si="11"/>
        <v/>
      </c>
      <c r="DI43" s="13" t="str">
        <f t="shared" si="11"/>
        <v/>
      </c>
      <c r="DJ43" s="13" t="str">
        <f t="shared" si="11"/>
        <v/>
      </c>
      <c r="DK43" s="13" t="str">
        <f t="shared" si="12"/>
        <v/>
      </c>
      <c r="DL43" s="13" t="str">
        <f t="shared" si="12"/>
        <v/>
      </c>
      <c r="DM43" s="13" t="str">
        <f t="shared" si="12"/>
        <v/>
      </c>
      <c r="DN43" s="13" t="str">
        <f t="shared" si="12"/>
        <v/>
      </c>
      <c r="DO43" s="13" t="str">
        <f t="shared" si="12"/>
        <v/>
      </c>
      <c r="DP43" s="13" t="str">
        <f t="shared" si="12"/>
        <v/>
      </c>
      <c r="DQ43" s="13" t="str">
        <f t="shared" si="12"/>
        <v/>
      </c>
      <c r="DR43" s="13" t="str">
        <f t="shared" si="12"/>
        <v/>
      </c>
      <c r="DS43" s="13" t="str">
        <f t="shared" si="12"/>
        <v/>
      </c>
      <c r="DT43" s="13" t="str">
        <f t="shared" si="12"/>
        <v/>
      </c>
      <c r="DU43" s="13" t="str">
        <f t="shared" si="12"/>
        <v/>
      </c>
      <c r="DV43" s="13" t="str">
        <f t="shared" si="12"/>
        <v/>
      </c>
      <c r="DW43" s="13" t="str">
        <f t="shared" si="12"/>
        <v/>
      </c>
      <c r="DX43" s="13" t="str">
        <f t="shared" si="12"/>
        <v/>
      </c>
    </row>
    <row r="44" spans="1:128" ht="15" thickBot="1" x14ac:dyDescent="0.4">
      <c r="A44" s="19" t="s">
        <v>108</v>
      </c>
      <c r="B44" s="20" t="s">
        <v>12</v>
      </c>
      <c r="C44" s="81">
        <v>44.615004351339401</v>
      </c>
      <c r="D44" s="81">
        <v>41.876017818449498</v>
      </c>
      <c r="E44" s="81">
        <v>31.7412353709657</v>
      </c>
      <c r="F44" s="81">
        <v>18.7214930024459</v>
      </c>
      <c r="G44" s="81">
        <v>8.8952904435994693</v>
      </c>
      <c r="H44" s="81">
        <v>15.386543980659701</v>
      </c>
      <c r="I44" s="81">
        <v>15.069228259737001</v>
      </c>
      <c r="J44" s="81">
        <v>18.7605542672366</v>
      </c>
      <c r="K44" s="81">
        <v>21.629645690838998</v>
      </c>
      <c r="L44" s="81">
        <v>17.173129031568902</v>
      </c>
      <c r="M44" s="81">
        <v>22.580255853142301</v>
      </c>
      <c r="N44" s="81">
        <v>19.491448216090198</v>
      </c>
      <c r="O44" s="81">
        <v>17.642793534711501</v>
      </c>
      <c r="P44" s="81">
        <v>35.172943244115103</v>
      </c>
      <c r="Q44" s="81">
        <v>28.272578684551998</v>
      </c>
      <c r="R44" s="81">
        <v>25.212682047387499</v>
      </c>
      <c r="S44" s="81">
        <v>20.208055880688502</v>
      </c>
      <c r="T44" s="81">
        <v>17.775792096573099</v>
      </c>
      <c r="U44" s="81">
        <v>19.814832634170202</v>
      </c>
      <c r="V44" s="81">
        <v>12.5680306543884</v>
      </c>
      <c r="W44" s="81">
        <v>27.332110235740899</v>
      </c>
      <c r="X44" s="81">
        <v>20.4878048364425</v>
      </c>
      <c r="Y44" s="81">
        <v>28.137899757024101</v>
      </c>
      <c r="Z44" s="81">
        <v>48.929007579054797</v>
      </c>
      <c r="AA44" s="81">
        <v>54.175870230871297</v>
      </c>
      <c r="AB44" s="81">
        <v>55.2052523338822</v>
      </c>
      <c r="AC44" s="81">
        <v>73.409037676822393</v>
      </c>
      <c r="AD44" s="81">
        <v>48.776230653611201</v>
      </c>
      <c r="AE44" s="81">
        <v>49.640433675272803</v>
      </c>
      <c r="AF44" s="81">
        <v>52.768578362969997</v>
      </c>
      <c r="AG44" s="81">
        <v>59.693973252586702</v>
      </c>
      <c r="AH44" s="81">
        <v>39.610184950443099</v>
      </c>
      <c r="AI44" s="81">
        <v>50.315167754173899</v>
      </c>
      <c r="AJ44" s="81">
        <v>57.929810565447802</v>
      </c>
      <c r="AK44" s="81">
        <v>56.245980942401097</v>
      </c>
      <c r="AL44" s="81">
        <v>67.955310577957604</v>
      </c>
      <c r="AM44" s="81">
        <v>43.114984605163698</v>
      </c>
      <c r="AN44" s="81">
        <v>70.723248711664795</v>
      </c>
      <c r="AO44" s="81">
        <v>96.629747569957701</v>
      </c>
      <c r="AP44" s="81">
        <v>109.405557716134</v>
      </c>
      <c r="AQ44" s="81">
        <v>111.955549576255</v>
      </c>
      <c r="AR44" s="81">
        <v>94.643299293081199</v>
      </c>
      <c r="AS44" s="81">
        <v>108.949571300166</v>
      </c>
      <c r="AT44" s="81">
        <v>88.147157585325004</v>
      </c>
      <c r="AU44" s="81">
        <v>85.320990884028305</v>
      </c>
      <c r="AV44" s="81">
        <v>100.410866487776</v>
      </c>
      <c r="AW44" s="81">
        <v>105.77966707758399</v>
      </c>
      <c r="AX44" s="81">
        <v>118.949541381234</v>
      </c>
      <c r="AY44" s="81">
        <v>118.19733401869399</v>
      </c>
      <c r="AZ44" s="81">
        <v>112.925005750385</v>
      </c>
      <c r="BA44" s="81">
        <v>111.148191485035</v>
      </c>
      <c r="BB44" s="81">
        <v>121.878012252326</v>
      </c>
      <c r="BC44" s="81">
        <v>118.82327740887</v>
      </c>
      <c r="BD44" s="81">
        <v>108.30324650802901</v>
      </c>
      <c r="BE44" s="81">
        <v>96.724901519379102</v>
      </c>
      <c r="BF44" s="81">
        <v>71.077048864919007</v>
      </c>
      <c r="BG44" s="81">
        <v>53.473144650451303</v>
      </c>
      <c r="BH44" s="110"/>
      <c r="BO44" s="13" t="str">
        <f t="shared" si="9"/>
        <v/>
      </c>
      <c r="BP44" s="13" t="str">
        <f t="shared" si="9"/>
        <v/>
      </c>
      <c r="BQ44" s="13" t="str">
        <f t="shared" si="9"/>
        <v/>
      </c>
      <c r="BR44" s="13" t="str">
        <f t="shared" si="9"/>
        <v/>
      </c>
      <c r="BS44" s="13" t="str">
        <f t="shared" si="9"/>
        <v/>
      </c>
      <c r="BT44" s="13" t="str">
        <f t="shared" si="9"/>
        <v/>
      </c>
      <c r="BU44" s="13" t="str">
        <f t="shared" si="9"/>
        <v/>
      </c>
      <c r="BV44" s="13" t="str">
        <f t="shared" si="9"/>
        <v/>
      </c>
      <c r="BW44" s="13" t="str">
        <f t="shared" si="9"/>
        <v/>
      </c>
      <c r="BX44" s="13" t="str">
        <f t="shared" si="9"/>
        <v/>
      </c>
      <c r="BY44" s="13" t="str">
        <f t="shared" si="9"/>
        <v/>
      </c>
      <c r="BZ44" s="13" t="str">
        <f t="shared" si="9"/>
        <v/>
      </c>
      <c r="CA44" s="13" t="str">
        <f t="shared" si="9"/>
        <v/>
      </c>
      <c r="CB44" s="13" t="str">
        <f t="shared" si="9"/>
        <v/>
      </c>
      <c r="CC44" s="13" t="str">
        <f t="shared" si="9"/>
        <v/>
      </c>
      <c r="CD44" s="13" t="str">
        <f t="shared" si="9"/>
        <v/>
      </c>
      <c r="CE44" s="13" t="str">
        <f t="shared" si="10"/>
        <v/>
      </c>
      <c r="CF44" s="13" t="str">
        <f t="shared" si="10"/>
        <v/>
      </c>
      <c r="CG44" s="13" t="str">
        <f t="shared" si="10"/>
        <v/>
      </c>
      <c r="CH44" s="13" t="str">
        <f t="shared" si="10"/>
        <v/>
      </c>
      <c r="CI44" s="13" t="str">
        <f t="shared" si="10"/>
        <v/>
      </c>
      <c r="CJ44" s="13" t="str">
        <f t="shared" si="10"/>
        <v/>
      </c>
      <c r="CK44" s="13" t="str">
        <f t="shared" si="10"/>
        <v/>
      </c>
      <c r="CL44" s="13" t="str">
        <f t="shared" si="10"/>
        <v/>
      </c>
      <c r="CM44" s="13" t="str">
        <f t="shared" si="10"/>
        <v/>
      </c>
      <c r="CN44" s="13" t="str">
        <f t="shared" si="10"/>
        <v/>
      </c>
      <c r="CO44" s="13" t="str">
        <f t="shared" si="10"/>
        <v/>
      </c>
      <c r="CP44" s="13" t="str">
        <f t="shared" si="10"/>
        <v/>
      </c>
      <c r="CQ44" s="13" t="str">
        <f t="shared" si="10"/>
        <v/>
      </c>
      <c r="CR44" s="13" t="str">
        <f t="shared" si="10"/>
        <v/>
      </c>
      <c r="CS44" s="13" t="str">
        <f t="shared" si="10"/>
        <v/>
      </c>
      <c r="CT44" s="13" t="str">
        <f t="shared" si="10"/>
        <v/>
      </c>
      <c r="CU44" s="13" t="str">
        <f t="shared" si="11"/>
        <v/>
      </c>
      <c r="CV44" s="13" t="str">
        <f t="shared" si="11"/>
        <v/>
      </c>
      <c r="CW44" s="13" t="str">
        <f t="shared" si="11"/>
        <v/>
      </c>
      <c r="CX44" s="13" t="str">
        <f t="shared" si="11"/>
        <v/>
      </c>
      <c r="CY44" s="13" t="str">
        <f t="shared" si="11"/>
        <v/>
      </c>
      <c r="CZ44" s="13" t="str">
        <f t="shared" si="11"/>
        <v/>
      </c>
      <c r="DA44" s="13" t="str">
        <f t="shared" si="11"/>
        <v/>
      </c>
      <c r="DB44" s="13" t="str">
        <f t="shared" si="11"/>
        <v/>
      </c>
      <c r="DC44" s="13" t="str">
        <f t="shared" si="11"/>
        <v/>
      </c>
      <c r="DD44" s="13" t="str">
        <f t="shared" si="11"/>
        <v/>
      </c>
      <c r="DE44" s="13" t="str">
        <f t="shared" si="11"/>
        <v/>
      </c>
      <c r="DF44" s="13" t="str">
        <f t="shared" si="11"/>
        <v/>
      </c>
      <c r="DG44" s="13" t="str">
        <f t="shared" si="11"/>
        <v/>
      </c>
      <c r="DH44" s="13" t="str">
        <f t="shared" si="11"/>
        <v/>
      </c>
      <c r="DI44" s="13" t="str">
        <f t="shared" si="11"/>
        <v/>
      </c>
      <c r="DJ44" s="13" t="str">
        <f t="shared" si="11"/>
        <v/>
      </c>
      <c r="DK44" s="13" t="str">
        <f t="shared" si="12"/>
        <v/>
      </c>
      <c r="DL44" s="13" t="str">
        <f t="shared" si="12"/>
        <v/>
      </c>
      <c r="DM44" s="13" t="str">
        <f t="shared" si="12"/>
        <v/>
      </c>
      <c r="DN44" s="13" t="str">
        <f t="shared" si="12"/>
        <v/>
      </c>
      <c r="DO44" s="13" t="str">
        <f t="shared" si="12"/>
        <v/>
      </c>
      <c r="DP44" s="13" t="str">
        <f t="shared" si="12"/>
        <v/>
      </c>
      <c r="DQ44" s="13" t="str">
        <f t="shared" si="12"/>
        <v/>
      </c>
      <c r="DR44" s="13" t="str">
        <f t="shared" si="12"/>
        <v/>
      </c>
      <c r="DS44" s="13" t="str">
        <f t="shared" si="12"/>
        <v/>
      </c>
      <c r="DT44" s="13" t="str">
        <f t="shared" si="12"/>
        <v/>
      </c>
      <c r="DU44" s="13" t="str">
        <f t="shared" si="12"/>
        <v/>
      </c>
      <c r="DV44" s="13" t="str">
        <f t="shared" si="12"/>
        <v/>
      </c>
      <c r="DW44" s="13" t="str">
        <f t="shared" si="12"/>
        <v/>
      </c>
      <c r="DX44" s="13" t="str">
        <f t="shared" si="12"/>
        <v/>
      </c>
    </row>
    <row r="45" spans="1:128" ht="15" thickBot="1" x14ac:dyDescent="0.4">
      <c r="A45" s="19" t="s">
        <v>109</v>
      </c>
      <c r="B45" s="20" t="s">
        <v>13</v>
      </c>
      <c r="C45" s="81" t="s">
        <v>330</v>
      </c>
      <c r="D45" s="81" t="s">
        <v>330</v>
      </c>
      <c r="E45" s="81" t="s">
        <v>330</v>
      </c>
      <c r="F45" s="81" t="s">
        <v>330</v>
      </c>
      <c r="G45" s="81" t="s">
        <v>330</v>
      </c>
      <c r="H45" s="81" t="s">
        <v>330</v>
      </c>
      <c r="I45" s="81" t="s">
        <v>330</v>
      </c>
      <c r="J45" s="81" t="s">
        <v>330</v>
      </c>
      <c r="K45" s="81" t="s">
        <v>330</v>
      </c>
      <c r="L45" s="81" t="s">
        <v>330</v>
      </c>
      <c r="M45" s="81" t="s">
        <v>330</v>
      </c>
      <c r="N45" s="81" t="s">
        <v>330</v>
      </c>
      <c r="O45" s="81" t="s">
        <v>330</v>
      </c>
      <c r="P45" s="81" t="s">
        <v>330</v>
      </c>
      <c r="Q45" s="81" t="s">
        <v>330</v>
      </c>
      <c r="R45" s="81" t="s">
        <v>330</v>
      </c>
      <c r="S45" s="81" t="s">
        <v>330</v>
      </c>
      <c r="T45" s="81" t="s">
        <v>330</v>
      </c>
      <c r="U45" s="81" t="s">
        <v>330</v>
      </c>
      <c r="V45" s="81" t="s">
        <v>330</v>
      </c>
      <c r="W45" s="81" t="s">
        <v>330</v>
      </c>
      <c r="X45" s="81" t="s">
        <v>330</v>
      </c>
      <c r="Y45" s="81" t="s">
        <v>330</v>
      </c>
      <c r="Z45" s="81" t="s">
        <v>330</v>
      </c>
      <c r="AA45" s="81" t="s">
        <v>330</v>
      </c>
      <c r="AB45" s="81" t="s">
        <v>330</v>
      </c>
      <c r="AC45" s="81" t="s">
        <v>330</v>
      </c>
      <c r="AD45" s="81" t="s">
        <v>330</v>
      </c>
      <c r="AE45" s="81" t="s">
        <v>330</v>
      </c>
      <c r="AF45" s="81" t="s">
        <v>330</v>
      </c>
      <c r="AG45" s="81" t="s">
        <v>330</v>
      </c>
      <c r="AH45" s="81" t="s">
        <v>330</v>
      </c>
      <c r="AI45" s="81" t="s">
        <v>330</v>
      </c>
      <c r="AJ45" s="81" t="s">
        <v>330</v>
      </c>
      <c r="AK45" s="81" t="s">
        <v>330</v>
      </c>
      <c r="AL45" s="81" t="s">
        <v>330</v>
      </c>
      <c r="AM45" s="81" t="s">
        <v>330</v>
      </c>
      <c r="AN45" s="81" t="s">
        <v>330</v>
      </c>
      <c r="AO45" s="81" t="s">
        <v>330</v>
      </c>
      <c r="AP45" s="81" t="s">
        <v>330</v>
      </c>
      <c r="AQ45" s="81" t="s">
        <v>330</v>
      </c>
      <c r="AR45" s="81" t="s">
        <v>330</v>
      </c>
      <c r="AS45" s="81" t="s">
        <v>330</v>
      </c>
      <c r="AT45" s="81" t="s">
        <v>330</v>
      </c>
      <c r="AU45" s="81" t="s">
        <v>330</v>
      </c>
      <c r="AV45" s="81" t="s">
        <v>330</v>
      </c>
      <c r="AW45" s="81" t="s">
        <v>330</v>
      </c>
      <c r="AX45" s="81" t="s">
        <v>330</v>
      </c>
      <c r="AY45" s="81" t="s">
        <v>330</v>
      </c>
      <c r="AZ45" s="81" t="s">
        <v>330</v>
      </c>
      <c r="BA45" s="81" t="s">
        <v>330</v>
      </c>
      <c r="BB45" s="81" t="s">
        <v>330</v>
      </c>
      <c r="BC45" s="81" t="s">
        <v>330</v>
      </c>
      <c r="BD45" s="81" t="s">
        <v>330</v>
      </c>
      <c r="BE45" s="81" t="s">
        <v>330</v>
      </c>
      <c r="BF45" s="81" t="s">
        <v>330</v>
      </c>
      <c r="BG45" s="81" t="s">
        <v>330</v>
      </c>
      <c r="BH45" s="110"/>
      <c r="BO45" s="13" t="str">
        <f t="shared" si="9"/>
        <v/>
      </c>
      <c r="BP45" s="13" t="str">
        <f t="shared" si="9"/>
        <v/>
      </c>
      <c r="BQ45" s="13" t="str">
        <f t="shared" si="9"/>
        <v/>
      </c>
      <c r="BR45" s="13" t="str">
        <f t="shared" si="9"/>
        <v/>
      </c>
      <c r="BS45" s="13" t="str">
        <f t="shared" si="9"/>
        <v/>
      </c>
      <c r="BT45" s="13" t="str">
        <f t="shared" si="9"/>
        <v/>
      </c>
      <c r="BU45" s="13" t="str">
        <f t="shared" si="9"/>
        <v/>
      </c>
      <c r="BV45" s="13" t="str">
        <f t="shared" si="9"/>
        <v/>
      </c>
      <c r="BW45" s="13" t="str">
        <f t="shared" si="9"/>
        <v/>
      </c>
      <c r="BX45" s="13" t="str">
        <f t="shared" si="9"/>
        <v/>
      </c>
      <c r="BY45" s="13" t="str">
        <f t="shared" si="9"/>
        <v/>
      </c>
      <c r="BZ45" s="13" t="str">
        <f t="shared" si="9"/>
        <v/>
      </c>
      <c r="CA45" s="13" t="str">
        <f t="shared" si="9"/>
        <v/>
      </c>
      <c r="CB45" s="13" t="str">
        <f t="shared" si="9"/>
        <v/>
      </c>
      <c r="CC45" s="13" t="str">
        <f t="shared" si="9"/>
        <v/>
      </c>
      <c r="CD45" s="13" t="str">
        <f t="shared" si="9"/>
        <v/>
      </c>
      <c r="CE45" s="13" t="str">
        <f t="shared" si="10"/>
        <v/>
      </c>
      <c r="CF45" s="13" t="str">
        <f t="shared" si="10"/>
        <v/>
      </c>
      <c r="CG45" s="13" t="str">
        <f t="shared" si="10"/>
        <v/>
      </c>
      <c r="CH45" s="13" t="str">
        <f t="shared" si="10"/>
        <v/>
      </c>
      <c r="CI45" s="13" t="str">
        <f t="shared" si="10"/>
        <v/>
      </c>
      <c r="CJ45" s="13" t="str">
        <f t="shared" si="10"/>
        <v/>
      </c>
      <c r="CK45" s="13" t="str">
        <f t="shared" si="10"/>
        <v/>
      </c>
      <c r="CL45" s="13" t="str">
        <f t="shared" si="10"/>
        <v/>
      </c>
      <c r="CM45" s="13" t="str">
        <f t="shared" si="10"/>
        <v/>
      </c>
      <c r="CN45" s="13" t="str">
        <f t="shared" si="10"/>
        <v/>
      </c>
      <c r="CO45" s="13" t="str">
        <f t="shared" si="10"/>
        <v/>
      </c>
      <c r="CP45" s="13" t="str">
        <f t="shared" si="10"/>
        <v/>
      </c>
      <c r="CQ45" s="13" t="str">
        <f t="shared" si="10"/>
        <v/>
      </c>
      <c r="CR45" s="13" t="str">
        <f t="shared" si="10"/>
        <v/>
      </c>
      <c r="CS45" s="13" t="str">
        <f t="shared" si="10"/>
        <v/>
      </c>
      <c r="CT45" s="13" t="str">
        <f t="shared" si="10"/>
        <v/>
      </c>
      <c r="CU45" s="13" t="str">
        <f t="shared" si="11"/>
        <v/>
      </c>
      <c r="CV45" s="13" t="str">
        <f t="shared" si="11"/>
        <v/>
      </c>
      <c r="CW45" s="13" t="str">
        <f t="shared" si="11"/>
        <v/>
      </c>
      <c r="CX45" s="13" t="str">
        <f t="shared" si="11"/>
        <v/>
      </c>
      <c r="CY45" s="13" t="str">
        <f t="shared" si="11"/>
        <v/>
      </c>
      <c r="CZ45" s="13" t="str">
        <f t="shared" si="11"/>
        <v/>
      </c>
      <c r="DA45" s="13" t="str">
        <f t="shared" si="11"/>
        <v/>
      </c>
      <c r="DB45" s="13" t="str">
        <f t="shared" si="11"/>
        <v/>
      </c>
      <c r="DC45" s="13" t="str">
        <f t="shared" si="11"/>
        <v/>
      </c>
      <c r="DD45" s="13" t="str">
        <f t="shared" si="11"/>
        <v/>
      </c>
      <c r="DE45" s="13" t="str">
        <f t="shared" si="11"/>
        <v/>
      </c>
      <c r="DF45" s="13" t="str">
        <f t="shared" si="11"/>
        <v/>
      </c>
      <c r="DG45" s="13" t="str">
        <f t="shared" si="11"/>
        <v/>
      </c>
      <c r="DH45" s="13" t="str">
        <f t="shared" si="11"/>
        <v/>
      </c>
      <c r="DI45" s="13" t="str">
        <f t="shared" si="11"/>
        <v/>
      </c>
      <c r="DJ45" s="13" t="str">
        <f t="shared" si="11"/>
        <v/>
      </c>
      <c r="DK45" s="13" t="str">
        <f t="shared" si="12"/>
        <v/>
      </c>
      <c r="DL45" s="13" t="str">
        <f t="shared" si="12"/>
        <v/>
      </c>
      <c r="DM45" s="13" t="str">
        <f t="shared" si="12"/>
        <v/>
      </c>
      <c r="DN45" s="13" t="str">
        <f t="shared" si="12"/>
        <v/>
      </c>
      <c r="DO45" s="13" t="str">
        <f t="shared" si="12"/>
        <v/>
      </c>
      <c r="DP45" s="13" t="str">
        <f t="shared" si="12"/>
        <v/>
      </c>
      <c r="DQ45" s="13" t="str">
        <f t="shared" si="12"/>
        <v/>
      </c>
      <c r="DR45" s="13" t="str">
        <f t="shared" si="12"/>
        <v/>
      </c>
      <c r="DS45" s="13" t="str">
        <f t="shared" si="12"/>
        <v/>
      </c>
      <c r="DT45" s="13" t="str">
        <f t="shared" si="12"/>
        <v/>
      </c>
      <c r="DU45" s="13" t="str">
        <f t="shared" si="12"/>
        <v/>
      </c>
      <c r="DV45" s="13" t="str">
        <f t="shared" si="12"/>
        <v/>
      </c>
      <c r="DW45" s="13" t="str">
        <f t="shared" si="12"/>
        <v/>
      </c>
      <c r="DX45" s="13" t="str">
        <f t="shared" si="12"/>
        <v/>
      </c>
    </row>
    <row r="46" spans="1:128" ht="15" thickBot="1" x14ac:dyDescent="0.4">
      <c r="A46" s="19" t="s">
        <v>110</v>
      </c>
      <c r="B46" s="20" t="s">
        <v>14</v>
      </c>
      <c r="C46" s="81" t="s">
        <v>330</v>
      </c>
      <c r="D46" s="81" t="s">
        <v>330</v>
      </c>
      <c r="E46" s="81" t="s">
        <v>330</v>
      </c>
      <c r="F46" s="81" t="s">
        <v>330</v>
      </c>
      <c r="G46" s="81" t="s">
        <v>330</v>
      </c>
      <c r="H46" s="81" t="s">
        <v>330</v>
      </c>
      <c r="I46" s="81" t="s">
        <v>330</v>
      </c>
      <c r="J46" s="81" t="s">
        <v>330</v>
      </c>
      <c r="K46" s="81" t="s">
        <v>330</v>
      </c>
      <c r="L46" s="81" t="s">
        <v>330</v>
      </c>
      <c r="M46" s="81" t="s">
        <v>330</v>
      </c>
      <c r="N46" s="81" t="s">
        <v>330</v>
      </c>
      <c r="O46" s="81" t="s">
        <v>330</v>
      </c>
      <c r="P46" s="81" t="s">
        <v>330</v>
      </c>
      <c r="Q46" s="81" t="s">
        <v>330</v>
      </c>
      <c r="R46" s="81" t="s">
        <v>330</v>
      </c>
      <c r="S46" s="81" t="s">
        <v>330</v>
      </c>
      <c r="T46" s="81" t="s">
        <v>330</v>
      </c>
      <c r="U46" s="81" t="s">
        <v>330</v>
      </c>
      <c r="V46" s="81" t="s">
        <v>330</v>
      </c>
      <c r="W46" s="81" t="s">
        <v>330</v>
      </c>
      <c r="X46" s="81" t="s">
        <v>330</v>
      </c>
      <c r="Y46" s="81" t="s">
        <v>330</v>
      </c>
      <c r="Z46" s="81" t="s">
        <v>330</v>
      </c>
      <c r="AA46" s="81" t="s">
        <v>330</v>
      </c>
      <c r="AB46" s="81" t="s">
        <v>330</v>
      </c>
      <c r="AC46" s="81" t="s">
        <v>330</v>
      </c>
      <c r="AD46" s="81" t="s">
        <v>330</v>
      </c>
      <c r="AE46" s="81" t="s">
        <v>330</v>
      </c>
      <c r="AF46" s="81" t="s">
        <v>330</v>
      </c>
      <c r="AG46" s="81" t="s">
        <v>330</v>
      </c>
      <c r="AH46" s="81" t="s">
        <v>330</v>
      </c>
      <c r="AI46" s="81" t="s">
        <v>330</v>
      </c>
      <c r="AJ46" s="81" t="s">
        <v>330</v>
      </c>
      <c r="AK46" s="81" t="s">
        <v>330</v>
      </c>
      <c r="AL46" s="81" t="s">
        <v>330</v>
      </c>
      <c r="AM46" s="81" t="s">
        <v>330</v>
      </c>
      <c r="AN46" s="81" t="s">
        <v>330</v>
      </c>
      <c r="AO46" s="81" t="s">
        <v>330</v>
      </c>
      <c r="AP46" s="81" t="s">
        <v>330</v>
      </c>
      <c r="AQ46" s="81" t="s">
        <v>330</v>
      </c>
      <c r="AR46" s="81" t="s">
        <v>330</v>
      </c>
      <c r="AS46" s="81" t="s">
        <v>330</v>
      </c>
      <c r="AT46" s="81" t="s">
        <v>330</v>
      </c>
      <c r="AU46" s="81" t="s">
        <v>330</v>
      </c>
      <c r="AV46" s="81" t="s">
        <v>330</v>
      </c>
      <c r="AW46" s="81" t="s">
        <v>330</v>
      </c>
      <c r="AX46" s="81" t="s">
        <v>330</v>
      </c>
      <c r="AY46" s="81" t="s">
        <v>330</v>
      </c>
      <c r="AZ46" s="81" t="s">
        <v>330</v>
      </c>
      <c r="BA46" s="81" t="s">
        <v>330</v>
      </c>
      <c r="BB46" s="81" t="s">
        <v>330</v>
      </c>
      <c r="BC46" s="81" t="s">
        <v>330</v>
      </c>
      <c r="BD46" s="81" t="s">
        <v>330</v>
      </c>
      <c r="BE46" s="81" t="s">
        <v>330</v>
      </c>
      <c r="BF46" s="81" t="s">
        <v>330</v>
      </c>
      <c r="BG46" s="81" t="s">
        <v>330</v>
      </c>
      <c r="BH46" s="110"/>
      <c r="BO46" s="13" t="str">
        <f t="shared" si="9"/>
        <v/>
      </c>
      <c r="BP46" s="13" t="str">
        <f t="shared" si="9"/>
        <v/>
      </c>
      <c r="BQ46" s="13" t="str">
        <f t="shared" si="9"/>
        <v/>
      </c>
      <c r="BR46" s="13" t="str">
        <f t="shared" si="9"/>
        <v/>
      </c>
      <c r="BS46" s="13" t="str">
        <f t="shared" si="9"/>
        <v/>
      </c>
      <c r="BT46" s="13" t="str">
        <f t="shared" si="9"/>
        <v/>
      </c>
      <c r="BU46" s="13" t="str">
        <f t="shared" si="9"/>
        <v/>
      </c>
      <c r="BV46" s="13" t="str">
        <f t="shared" si="9"/>
        <v/>
      </c>
      <c r="BW46" s="13" t="str">
        <f t="shared" si="9"/>
        <v/>
      </c>
      <c r="BX46" s="13" t="str">
        <f t="shared" si="9"/>
        <v/>
      </c>
      <c r="BY46" s="13" t="str">
        <f t="shared" si="9"/>
        <v/>
      </c>
      <c r="BZ46" s="13" t="str">
        <f t="shared" si="9"/>
        <v/>
      </c>
      <c r="CA46" s="13" t="str">
        <f t="shared" si="9"/>
        <v/>
      </c>
      <c r="CB46" s="13" t="str">
        <f t="shared" si="9"/>
        <v/>
      </c>
      <c r="CC46" s="13" t="str">
        <f t="shared" si="9"/>
        <v/>
      </c>
      <c r="CD46" s="13" t="str">
        <f t="shared" si="9"/>
        <v/>
      </c>
      <c r="CE46" s="13" t="str">
        <f t="shared" si="10"/>
        <v/>
      </c>
      <c r="CF46" s="13" t="str">
        <f t="shared" si="10"/>
        <v/>
      </c>
      <c r="CG46" s="13" t="str">
        <f t="shared" si="10"/>
        <v/>
      </c>
      <c r="CH46" s="13" t="str">
        <f t="shared" si="10"/>
        <v/>
      </c>
      <c r="CI46" s="13" t="str">
        <f t="shared" si="10"/>
        <v/>
      </c>
      <c r="CJ46" s="13" t="str">
        <f t="shared" si="10"/>
        <v/>
      </c>
      <c r="CK46" s="13" t="str">
        <f t="shared" si="10"/>
        <v/>
      </c>
      <c r="CL46" s="13" t="str">
        <f t="shared" si="10"/>
        <v/>
      </c>
      <c r="CM46" s="13" t="str">
        <f t="shared" si="10"/>
        <v/>
      </c>
      <c r="CN46" s="13" t="str">
        <f t="shared" si="10"/>
        <v/>
      </c>
      <c r="CO46" s="13" t="str">
        <f t="shared" si="10"/>
        <v/>
      </c>
      <c r="CP46" s="13" t="str">
        <f t="shared" si="10"/>
        <v/>
      </c>
      <c r="CQ46" s="13" t="str">
        <f t="shared" si="10"/>
        <v/>
      </c>
      <c r="CR46" s="13" t="str">
        <f t="shared" si="10"/>
        <v/>
      </c>
      <c r="CS46" s="13" t="str">
        <f t="shared" si="10"/>
        <v/>
      </c>
      <c r="CT46" s="13" t="str">
        <f t="shared" si="10"/>
        <v/>
      </c>
      <c r="CU46" s="13" t="str">
        <f t="shared" si="11"/>
        <v/>
      </c>
      <c r="CV46" s="13" t="str">
        <f t="shared" si="11"/>
        <v/>
      </c>
      <c r="CW46" s="13" t="str">
        <f t="shared" si="11"/>
        <v/>
      </c>
      <c r="CX46" s="13" t="str">
        <f t="shared" si="11"/>
        <v/>
      </c>
      <c r="CY46" s="13" t="str">
        <f t="shared" si="11"/>
        <v/>
      </c>
      <c r="CZ46" s="13" t="str">
        <f t="shared" si="11"/>
        <v/>
      </c>
      <c r="DA46" s="13" t="str">
        <f t="shared" si="11"/>
        <v/>
      </c>
      <c r="DB46" s="13" t="str">
        <f t="shared" si="11"/>
        <v/>
      </c>
      <c r="DC46" s="13" t="str">
        <f t="shared" si="11"/>
        <v/>
      </c>
      <c r="DD46" s="13" t="str">
        <f t="shared" si="11"/>
        <v/>
      </c>
      <c r="DE46" s="13" t="str">
        <f t="shared" si="11"/>
        <v/>
      </c>
      <c r="DF46" s="13" t="str">
        <f t="shared" si="11"/>
        <v/>
      </c>
      <c r="DG46" s="13" t="str">
        <f t="shared" si="11"/>
        <v/>
      </c>
      <c r="DH46" s="13" t="str">
        <f t="shared" si="11"/>
        <v/>
      </c>
      <c r="DI46" s="13" t="str">
        <f t="shared" si="11"/>
        <v/>
      </c>
      <c r="DJ46" s="13" t="str">
        <f t="shared" si="11"/>
        <v/>
      </c>
      <c r="DK46" s="13" t="str">
        <f t="shared" si="12"/>
        <v/>
      </c>
      <c r="DL46" s="13" t="str">
        <f t="shared" si="12"/>
        <v/>
      </c>
      <c r="DM46" s="13" t="str">
        <f t="shared" si="12"/>
        <v/>
      </c>
      <c r="DN46" s="13" t="str">
        <f t="shared" si="12"/>
        <v/>
      </c>
      <c r="DO46" s="13" t="str">
        <f t="shared" si="12"/>
        <v/>
      </c>
      <c r="DP46" s="13" t="str">
        <f t="shared" si="12"/>
        <v/>
      </c>
      <c r="DQ46" s="13" t="str">
        <f t="shared" si="12"/>
        <v/>
      </c>
      <c r="DR46" s="13" t="str">
        <f t="shared" si="12"/>
        <v/>
      </c>
      <c r="DS46" s="13" t="str">
        <f t="shared" si="12"/>
        <v/>
      </c>
      <c r="DT46" s="13" t="str">
        <f t="shared" si="12"/>
        <v/>
      </c>
      <c r="DU46" s="13" t="str">
        <f t="shared" si="12"/>
        <v/>
      </c>
      <c r="DV46" s="13" t="str">
        <f t="shared" si="12"/>
        <v/>
      </c>
      <c r="DW46" s="13" t="str">
        <f t="shared" si="12"/>
        <v/>
      </c>
      <c r="DX46" s="13" t="str">
        <f t="shared" si="12"/>
        <v/>
      </c>
    </row>
    <row r="47" spans="1:128" ht="15" thickBot="1" x14ac:dyDescent="0.4">
      <c r="A47" s="19" t="s">
        <v>111</v>
      </c>
      <c r="B47" s="20" t="s">
        <v>112</v>
      </c>
      <c r="C47" s="81" t="s">
        <v>330</v>
      </c>
      <c r="D47" s="81" t="s">
        <v>330</v>
      </c>
      <c r="E47" s="81" t="s">
        <v>330</v>
      </c>
      <c r="F47" s="81" t="s">
        <v>330</v>
      </c>
      <c r="G47" s="81" t="s">
        <v>330</v>
      </c>
      <c r="H47" s="81" t="s">
        <v>330</v>
      </c>
      <c r="I47" s="81" t="s">
        <v>330</v>
      </c>
      <c r="J47" s="81" t="s">
        <v>330</v>
      </c>
      <c r="K47" s="81" t="s">
        <v>330</v>
      </c>
      <c r="L47" s="81" t="s">
        <v>330</v>
      </c>
      <c r="M47" s="81" t="s">
        <v>330</v>
      </c>
      <c r="N47" s="81" t="s">
        <v>330</v>
      </c>
      <c r="O47" s="81" t="s">
        <v>330</v>
      </c>
      <c r="P47" s="81" t="s">
        <v>330</v>
      </c>
      <c r="Q47" s="81" t="s">
        <v>330</v>
      </c>
      <c r="R47" s="81" t="s">
        <v>330</v>
      </c>
      <c r="S47" s="81" t="s">
        <v>330</v>
      </c>
      <c r="T47" s="81" t="s">
        <v>330</v>
      </c>
      <c r="U47" s="81" t="s">
        <v>330</v>
      </c>
      <c r="V47" s="81" t="s">
        <v>330</v>
      </c>
      <c r="W47" s="81" t="s">
        <v>330</v>
      </c>
      <c r="X47" s="81" t="s">
        <v>330</v>
      </c>
      <c r="Y47" s="81" t="s">
        <v>330</v>
      </c>
      <c r="Z47" s="81" t="s">
        <v>330</v>
      </c>
      <c r="AA47" s="81" t="s">
        <v>330</v>
      </c>
      <c r="AB47" s="81" t="s">
        <v>330</v>
      </c>
      <c r="AC47" s="81" t="s">
        <v>330</v>
      </c>
      <c r="AD47" s="81" t="s">
        <v>330</v>
      </c>
      <c r="AE47" s="81" t="s">
        <v>330</v>
      </c>
      <c r="AF47" s="81" t="s">
        <v>330</v>
      </c>
      <c r="AG47" s="81" t="s">
        <v>330</v>
      </c>
      <c r="AH47" s="81" t="s">
        <v>330</v>
      </c>
      <c r="AI47" s="81" t="s">
        <v>330</v>
      </c>
      <c r="AJ47" s="81" t="s">
        <v>330</v>
      </c>
      <c r="AK47" s="81" t="s">
        <v>330</v>
      </c>
      <c r="AL47" s="81" t="s">
        <v>330</v>
      </c>
      <c r="AM47" s="81" t="s">
        <v>330</v>
      </c>
      <c r="AN47" s="81" t="s">
        <v>330</v>
      </c>
      <c r="AO47" s="81" t="s">
        <v>330</v>
      </c>
      <c r="AP47" s="81" t="s">
        <v>330</v>
      </c>
      <c r="AQ47" s="81" t="s">
        <v>330</v>
      </c>
      <c r="AR47" s="81" t="s">
        <v>330</v>
      </c>
      <c r="AS47" s="81" t="s">
        <v>330</v>
      </c>
      <c r="AT47" s="81" t="s">
        <v>330</v>
      </c>
      <c r="AU47" s="81" t="s">
        <v>330</v>
      </c>
      <c r="AV47" s="81" t="s">
        <v>330</v>
      </c>
      <c r="AW47" s="81" t="s">
        <v>330</v>
      </c>
      <c r="AX47" s="81" t="s">
        <v>330</v>
      </c>
      <c r="AY47" s="81" t="s">
        <v>330</v>
      </c>
      <c r="AZ47" s="81" t="s">
        <v>330</v>
      </c>
      <c r="BA47" s="81" t="s">
        <v>330</v>
      </c>
      <c r="BB47" s="81" t="s">
        <v>330</v>
      </c>
      <c r="BC47" s="81" t="s">
        <v>330</v>
      </c>
      <c r="BD47" s="81" t="s">
        <v>330</v>
      </c>
      <c r="BE47" s="81" t="s">
        <v>330</v>
      </c>
      <c r="BF47" s="81" t="s">
        <v>330</v>
      </c>
      <c r="BG47" s="81" t="s">
        <v>330</v>
      </c>
      <c r="BH47" s="110"/>
      <c r="BO47" s="13" t="str">
        <f t="shared" si="9"/>
        <v/>
      </c>
      <c r="BP47" s="13" t="str">
        <f t="shared" si="9"/>
        <v/>
      </c>
      <c r="BQ47" s="13" t="str">
        <f t="shared" si="9"/>
        <v/>
      </c>
      <c r="BR47" s="13" t="str">
        <f t="shared" si="9"/>
        <v/>
      </c>
      <c r="BS47" s="13" t="str">
        <f t="shared" si="9"/>
        <v/>
      </c>
      <c r="BT47" s="13" t="str">
        <f t="shared" si="9"/>
        <v/>
      </c>
      <c r="BU47" s="13" t="str">
        <f t="shared" si="9"/>
        <v/>
      </c>
      <c r="BV47" s="13" t="str">
        <f t="shared" si="9"/>
        <v/>
      </c>
      <c r="BW47" s="13" t="str">
        <f t="shared" si="9"/>
        <v/>
      </c>
      <c r="BX47" s="13" t="str">
        <f t="shared" si="9"/>
        <v/>
      </c>
      <c r="BY47" s="13" t="str">
        <f t="shared" si="9"/>
        <v/>
      </c>
      <c r="BZ47" s="13" t="str">
        <f t="shared" si="9"/>
        <v/>
      </c>
      <c r="CA47" s="13" t="str">
        <f t="shared" si="9"/>
        <v/>
      </c>
      <c r="CB47" s="13" t="str">
        <f t="shared" si="9"/>
        <v/>
      </c>
      <c r="CC47" s="13" t="str">
        <f t="shared" si="9"/>
        <v/>
      </c>
      <c r="CD47" s="13" t="str">
        <f t="shared" si="9"/>
        <v/>
      </c>
      <c r="CE47" s="13" t="str">
        <f t="shared" si="10"/>
        <v/>
      </c>
      <c r="CF47" s="13" t="str">
        <f t="shared" si="10"/>
        <v/>
      </c>
      <c r="CG47" s="13" t="str">
        <f t="shared" si="10"/>
        <v/>
      </c>
      <c r="CH47" s="13" t="str">
        <f t="shared" si="10"/>
        <v/>
      </c>
      <c r="CI47" s="13" t="str">
        <f t="shared" si="10"/>
        <v/>
      </c>
      <c r="CJ47" s="13" t="str">
        <f t="shared" si="10"/>
        <v/>
      </c>
      <c r="CK47" s="13" t="str">
        <f t="shared" si="10"/>
        <v/>
      </c>
      <c r="CL47" s="13" t="str">
        <f t="shared" si="10"/>
        <v/>
      </c>
      <c r="CM47" s="13" t="str">
        <f t="shared" si="10"/>
        <v/>
      </c>
      <c r="CN47" s="13" t="str">
        <f t="shared" si="10"/>
        <v/>
      </c>
      <c r="CO47" s="13" t="str">
        <f t="shared" si="10"/>
        <v/>
      </c>
      <c r="CP47" s="13" t="str">
        <f t="shared" si="10"/>
        <v/>
      </c>
      <c r="CQ47" s="13" t="str">
        <f t="shared" si="10"/>
        <v/>
      </c>
      <c r="CR47" s="13" t="str">
        <f t="shared" si="10"/>
        <v/>
      </c>
      <c r="CS47" s="13" t="str">
        <f t="shared" si="10"/>
        <v/>
      </c>
      <c r="CT47" s="13" t="str">
        <f t="shared" si="10"/>
        <v/>
      </c>
      <c r="CU47" s="13" t="str">
        <f t="shared" si="11"/>
        <v/>
      </c>
      <c r="CV47" s="13" t="str">
        <f t="shared" si="11"/>
        <v/>
      </c>
      <c r="CW47" s="13" t="str">
        <f t="shared" si="11"/>
        <v/>
      </c>
      <c r="CX47" s="13" t="str">
        <f t="shared" si="11"/>
        <v/>
      </c>
      <c r="CY47" s="13" t="str">
        <f t="shared" si="11"/>
        <v/>
      </c>
      <c r="CZ47" s="13" t="str">
        <f t="shared" si="11"/>
        <v/>
      </c>
      <c r="DA47" s="13" t="str">
        <f t="shared" si="11"/>
        <v/>
      </c>
      <c r="DB47" s="13" t="str">
        <f t="shared" si="11"/>
        <v/>
      </c>
      <c r="DC47" s="13" t="str">
        <f t="shared" si="11"/>
        <v/>
      </c>
      <c r="DD47" s="13" t="str">
        <f t="shared" si="11"/>
        <v/>
      </c>
      <c r="DE47" s="13" t="str">
        <f t="shared" si="11"/>
        <v/>
      </c>
      <c r="DF47" s="13" t="str">
        <f t="shared" si="11"/>
        <v/>
      </c>
      <c r="DG47" s="13" t="str">
        <f t="shared" si="11"/>
        <v/>
      </c>
      <c r="DH47" s="13" t="str">
        <f t="shared" si="11"/>
        <v/>
      </c>
      <c r="DI47" s="13" t="str">
        <f t="shared" si="11"/>
        <v/>
      </c>
      <c r="DJ47" s="13" t="str">
        <f t="shared" si="11"/>
        <v/>
      </c>
      <c r="DK47" s="13" t="str">
        <f t="shared" si="12"/>
        <v/>
      </c>
      <c r="DL47" s="13" t="str">
        <f t="shared" si="12"/>
        <v/>
      </c>
      <c r="DM47" s="13" t="str">
        <f t="shared" si="12"/>
        <v/>
      </c>
      <c r="DN47" s="13" t="str">
        <f t="shared" si="12"/>
        <v/>
      </c>
      <c r="DO47" s="13" t="str">
        <f t="shared" si="12"/>
        <v/>
      </c>
      <c r="DP47" s="13" t="str">
        <f t="shared" si="12"/>
        <v/>
      </c>
      <c r="DQ47" s="13" t="str">
        <f t="shared" si="12"/>
        <v/>
      </c>
      <c r="DR47" s="13" t="str">
        <f t="shared" si="12"/>
        <v/>
      </c>
      <c r="DS47" s="13" t="str">
        <f t="shared" si="12"/>
        <v/>
      </c>
      <c r="DT47" s="13" t="str">
        <f t="shared" si="12"/>
        <v/>
      </c>
      <c r="DU47" s="13" t="str">
        <f t="shared" si="12"/>
        <v/>
      </c>
      <c r="DV47" s="13" t="str">
        <f t="shared" si="12"/>
        <v/>
      </c>
      <c r="DW47" s="13" t="str">
        <f t="shared" si="12"/>
        <v/>
      </c>
      <c r="DX47" s="13" t="str">
        <f t="shared" si="12"/>
        <v/>
      </c>
    </row>
    <row r="48" spans="1:128" ht="15" thickBot="1" x14ac:dyDescent="0.4">
      <c r="A48" s="19" t="s">
        <v>113</v>
      </c>
      <c r="B48" s="20" t="s">
        <v>114</v>
      </c>
      <c r="C48" s="81" t="s">
        <v>330</v>
      </c>
      <c r="D48" s="81" t="s">
        <v>330</v>
      </c>
      <c r="E48" s="81" t="s">
        <v>330</v>
      </c>
      <c r="F48" s="81" t="s">
        <v>330</v>
      </c>
      <c r="G48" s="81" t="s">
        <v>330</v>
      </c>
      <c r="H48" s="81" t="s">
        <v>330</v>
      </c>
      <c r="I48" s="81" t="s">
        <v>330</v>
      </c>
      <c r="J48" s="81" t="s">
        <v>330</v>
      </c>
      <c r="K48" s="81" t="s">
        <v>330</v>
      </c>
      <c r="L48" s="81" t="s">
        <v>330</v>
      </c>
      <c r="M48" s="81" t="s">
        <v>330</v>
      </c>
      <c r="N48" s="81" t="s">
        <v>330</v>
      </c>
      <c r="O48" s="81" t="s">
        <v>330</v>
      </c>
      <c r="P48" s="81" t="s">
        <v>330</v>
      </c>
      <c r="Q48" s="81" t="s">
        <v>330</v>
      </c>
      <c r="R48" s="81" t="s">
        <v>330</v>
      </c>
      <c r="S48" s="81" t="s">
        <v>330</v>
      </c>
      <c r="T48" s="81" t="s">
        <v>330</v>
      </c>
      <c r="U48" s="81" t="s">
        <v>330</v>
      </c>
      <c r="V48" s="81" t="s">
        <v>330</v>
      </c>
      <c r="W48" s="81" t="s">
        <v>330</v>
      </c>
      <c r="X48" s="81" t="s">
        <v>330</v>
      </c>
      <c r="Y48" s="81" t="s">
        <v>330</v>
      </c>
      <c r="Z48" s="81" t="s">
        <v>330</v>
      </c>
      <c r="AA48" s="81" t="s">
        <v>330</v>
      </c>
      <c r="AB48" s="81" t="s">
        <v>330</v>
      </c>
      <c r="AC48" s="81" t="s">
        <v>330</v>
      </c>
      <c r="AD48" s="81" t="s">
        <v>330</v>
      </c>
      <c r="AE48" s="81" t="s">
        <v>330</v>
      </c>
      <c r="AF48" s="81" t="s">
        <v>330</v>
      </c>
      <c r="AG48" s="81" t="s">
        <v>330</v>
      </c>
      <c r="AH48" s="81" t="s">
        <v>330</v>
      </c>
      <c r="AI48" s="81" t="s">
        <v>330</v>
      </c>
      <c r="AJ48" s="81" t="s">
        <v>330</v>
      </c>
      <c r="AK48" s="81" t="s">
        <v>330</v>
      </c>
      <c r="AL48" s="81" t="s">
        <v>330</v>
      </c>
      <c r="AM48" s="81" t="s">
        <v>330</v>
      </c>
      <c r="AN48" s="81" t="s">
        <v>330</v>
      </c>
      <c r="AO48" s="81" t="s">
        <v>330</v>
      </c>
      <c r="AP48" s="81" t="s">
        <v>330</v>
      </c>
      <c r="AQ48" s="81" t="s">
        <v>330</v>
      </c>
      <c r="AR48" s="81" t="s">
        <v>330</v>
      </c>
      <c r="AS48" s="81" t="s">
        <v>330</v>
      </c>
      <c r="AT48" s="81" t="s">
        <v>330</v>
      </c>
      <c r="AU48" s="81" t="s">
        <v>330</v>
      </c>
      <c r="AV48" s="81" t="s">
        <v>330</v>
      </c>
      <c r="AW48" s="81" t="s">
        <v>330</v>
      </c>
      <c r="AX48" s="81" t="s">
        <v>330</v>
      </c>
      <c r="AY48" s="81" t="s">
        <v>330</v>
      </c>
      <c r="AZ48" s="81" t="s">
        <v>330</v>
      </c>
      <c r="BA48" s="81" t="s">
        <v>330</v>
      </c>
      <c r="BB48" s="81" t="s">
        <v>330</v>
      </c>
      <c r="BC48" s="81" t="s">
        <v>330</v>
      </c>
      <c r="BD48" s="81" t="s">
        <v>330</v>
      </c>
      <c r="BE48" s="81" t="s">
        <v>330</v>
      </c>
      <c r="BF48" s="81" t="s">
        <v>330</v>
      </c>
      <c r="BG48" s="81" t="s">
        <v>330</v>
      </c>
      <c r="BH48" s="110"/>
      <c r="BO48" s="13" t="str">
        <f t="shared" si="9"/>
        <v/>
      </c>
      <c r="BP48" s="13" t="str">
        <f t="shared" si="9"/>
        <v/>
      </c>
      <c r="BQ48" s="13" t="str">
        <f t="shared" si="9"/>
        <v/>
      </c>
      <c r="BR48" s="13" t="str">
        <f t="shared" si="9"/>
        <v/>
      </c>
      <c r="BS48" s="13" t="str">
        <f t="shared" si="9"/>
        <v/>
      </c>
      <c r="BT48" s="13" t="str">
        <f t="shared" si="9"/>
        <v/>
      </c>
      <c r="BU48" s="13" t="str">
        <f t="shared" si="9"/>
        <v/>
      </c>
      <c r="BV48" s="13" t="str">
        <f t="shared" si="9"/>
        <v/>
      </c>
      <c r="BW48" s="13" t="str">
        <f t="shared" si="9"/>
        <v/>
      </c>
      <c r="BX48" s="13" t="str">
        <f t="shared" si="9"/>
        <v/>
      </c>
      <c r="BY48" s="13" t="str">
        <f t="shared" si="9"/>
        <v/>
      </c>
      <c r="BZ48" s="13" t="str">
        <f t="shared" si="9"/>
        <v/>
      </c>
      <c r="CA48" s="13" t="str">
        <f t="shared" si="9"/>
        <v/>
      </c>
      <c r="CB48" s="13" t="str">
        <f t="shared" si="9"/>
        <v/>
      </c>
      <c r="CC48" s="13" t="str">
        <f t="shared" si="9"/>
        <v/>
      </c>
      <c r="CD48" s="13" t="str">
        <f t="shared" ref="CD48:CS54" si="13">IF(R48&gt;0,IF(R48&lt;5,"SECRETTTTTTTT",""),"")</f>
        <v/>
      </c>
      <c r="CE48" s="13" t="str">
        <f t="shared" si="10"/>
        <v/>
      </c>
      <c r="CF48" s="13" t="str">
        <f t="shared" si="10"/>
        <v/>
      </c>
      <c r="CG48" s="13" t="str">
        <f t="shared" si="10"/>
        <v/>
      </c>
      <c r="CH48" s="13" t="str">
        <f t="shared" si="10"/>
        <v/>
      </c>
      <c r="CI48" s="13" t="str">
        <f t="shared" si="10"/>
        <v/>
      </c>
      <c r="CJ48" s="13" t="str">
        <f t="shared" si="10"/>
        <v/>
      </c>
      <c r="CK48" s="13" t="str">
        <f t="shared" si="10"/>
        <v/>
      </c>
      <c r="CL48" s="13" t="str">
        <f t="shared" si="10"/>
        <v/>
      </c>
      <c r="CM48" s="13" t="str">
        <f t="shared" si="10"/>
        <v/>
      </c>
      <c r="CN48" s="13" t="str">
        <f t="shared" si="10"/>
        <v/>
      </c>
      <c r="CO48" s="13" t="str">
        <f t="shared" si="10"/>
        <v/>
      </c>
      <c r="CP48" s="13" t="str">
        <f t="shared" si="10"/>
        <v/>
      </c>
      <c r="CQ48" s="13" t="str">
        <f t="shared" si="10"/>
        <v/>
      </c>
      <c r="CR48" s="13" t="str">
        <f t="shared" si="10"/>
        <v/>
      </c>
      <c r="CS48" s="13" t="str">
        <f t="shared" si="10"/>
        <v/>
      </c>
      <c r="CT48" s="13" t="str">
        <f t="shared" ref="CT48:DI54" si="14">IF(AH48&gt;0,IF(AH48&lt;5,"SECRETTTTTTTT",""),"")</f>
        <v/>
      </c>
      <c r="CU48" s="13" t="str">
        <f t="shared" si="11"/>
        <v/>
      </c>
      <c r="CV48" s="13" t="str">
        <f t="shared" si="11"/>
        <v/>
      </c>
      <c r="CW48" s="13" t="str">
        <f t="shared" si="11"/>
        <v/>
      </c>
      <c r="CX48" s="13" t="str">
        <f t="shared" si="11"/>
        <v/>
      </c>
      <c r="CY48" s="13" t="str">
        <f t="shared" si="11"/>
        <v/>
      </c>
      <c r="CZ48" s="13" t="str">
        <f t="shared" si="11"/>
        <v/>
      </c>
      <c r="DA48" s="13" t="str">
        <f t="shared" si="11"/>
        <v/>
      </c>
      <c r="DB48" s="13" t="str">
        <f t="shared" si="11"/>
        <v/>
      </c>
      <c r="DC48" s="13" t="str">
        <f t="shared" si="11"/>
        <v/>
      </c>
      <c r="DD48" s="13" t="str">
        <f t="shared" si="11"/>
        <v/>
      </c>
      <c r="DE48" s="13" t="str">
        <f t="shared" si="11"/>
        <v/>
      </c>
      <c r="DF48" s="13" t="str">
        <f t="shared" si="11"/>
        <v/>
      </c>
      <c r="DG48" s="13" t="str">
        <f t="shared" si="11"/>
        <v/>
      </c>
      <c r="DH48" s="13" t="str">
        <f t="shared" si="11"/>
        <v/>
      </c>
      <c r="DI48" s="13" t="str">
        <f t="shared" si="11"/>
        <v/>
      </c>
      <c r="DJ48" s="13" t="str">
        <f t="shared" ref="DJ48:DM54" si="15">IF(AX48&gt;0,IF(AX48&lt;5,"SECRETTTTTTTT",""),"")</f>
        <v/>
      </c>
      <c r="DK48" s="13" t="str">
        <f t="shared" si="12"/>
        <v/>
      </c>
      <c r="DL48" s="13" t="str">
        <f t="shared" si="12"/>
        <v/>
      </c>
      <c r="DM48" s="13" t="str">
        <f t="shared" si="12"/>
        <v/>
      </c>
      <c r="DN48" s="13" t="str">
        <f t="shared" si="12"/>
        <v/>
      </c>
      <c r="DO48" s="13" t="str">
        <f t="shared" si="12"/>
        <v/>
      </c>
      <c r="DP48" s="13" t="str">
        <f t="shared" si="12"/>
        <v/>
      </c>
      <c r="DQ48" s="13" t="str">
        <f t="shared" si="12"/>
        <v/>
      </c>
      <c r="DR48" s="13" t="str">
        <f t="shared" si="12"/>
        <v/>
      </c>
      <c r="DS48" s="13" t="str">
        <f t="shared" si="12"/>
        <v/>
      </c>
      <c r="DT48" s="13" t="str">
        <f t="shared" si="12"/>
        <v/>
      </c>
      <c r="DU48" s="13" t="str">
        <f t="shared" si="12"/>
        <v/>
      </c>
      <c r="DV48" s="13" t="str">
        <f t="shared" si="12"/>
        <v/>
      </c>
      <c r="DW48" s="13" t="str">
        <f t="shared" si="12"/>
        <v/>
      </c>
      <c r="DX48" s="13" t="str">
        <f t="shared" si="12"/>
        <v/>
      </c>
    </row>
    <row r="49" spans="1:129" ht="15" thickBot="1" x14ac:dyDescent="0.4">
      <c r="A49" s="19" t="s">
        <v>115</v>
      </c>
      <c r="B49" s="20" t="s">
        <v>17</v>
      </c>
      <c r="C49" s="81">
        <v>47.039193363617699</v>
      </c>
      <c r="D49" s="81">
        <v>43.179185381553502</v>
      </c>
      <c r="E49" s="81">
        <v>32.4845893350465</v>
      </c>
      <c r="F49" s="81">
        <v>30.860208201811599</v>
      </c>
      <c r="G49" s="81">
        <v>20.209108065184999</v>
      </c>
      <c r="H49" s="81">
        <v>36.333857274123098</v>
      </c>
      <c r="I49" s="81">
        <v>29.315883685382602</v>
      </c>
      <c r="J49" s="81">
        <v>37.444284901007798</v>
      </c>
      <c r="K49" s="81">
        <v>30.648418850828701</v>
      </c>
      <c r="L49" s="81">
        <v>41.107280180959997</v>
      </c>
      <c r="M49" s="81">
        <v>22.423199945940802</v>
      </c>
      <c r="N49" s="81">
        <v>30.885701983325699</v>
      </c>
      <c r="O49" s="81">
        <v>39.056890423198197</v>
      </c>
      <c r="P49" s="81">
        <v>47.651192131252699</v>
      </c>
      <c r="Q49" s="81">
        <v>44.245834819622303</v>
      </c>
      <c r="R49" s="81">
        <v>54.223530265968797</v>
      </c>
      <c r="S49" s="81">
        <v>56.075334526768302</v>
      </c>
      <c r="T49" s="81">
        <v>69.837051660824798</v>
      </c>
      <c r="U49" s="81">
        <v>63.5882441782637</v>
      </c>
      <c r="V49" s="81">
        <v>66.207115967284096</v>
      </c>
      <c r="W49" s="81">
        <v>68.459949730212301</v>
      </c>
      <c r="X49" s="81">
        <v>75.566283314293898</v>
      </c>
      <c r="Y49" s="81">
        <v>72.842636063312298</v>
      </c>
      <c r="Z49" s="81">
        <v>102.953796268199</v>
      </c>
      <c r="AA49" s="81">
        <v>120.882648889687</v>
      </c>
      <c r="AB49" s="81">
        <v>130.558812756599</v>
      </c>
      <c r="AC49" s="81">
        <v>128.44535175446401</v>
      </c>
      <c r="AD49" s="81">
        <v>141.073446401734</v>
      </c>
      <c r="AE49" s="81">
        <v>134.135084590237</v>
      </c>
      <c r="AF49" s="81">
        <v>154.78975165329001</v>
      </c>
      <c r="AG49" s="81">
        <v>139.01445106476399</v>
      </c>
      <c r="AH49" s="81">
        <v>137.401820366631</v>
      </c>
      <c r="AI49" s="81">
        <v>164.91031428482501</v>
      </c>
      <c r="AJ49" s="81">
        <v>196.982852383634</v>
      </c>
      <c r="AK49" s="81">
        <v>212.26061046951801</v>
      </c>
      <c r="AL49" s="81">
        <v>237.587637064793</v>
      </c>
      <c r="AM49" s="81">
        <v>201.98661907400401</v>
      </c>
      <c r="AN49" s="81">
        <v>268.649553479026</v>
      </c>
      <c r="AO49" s="81">
        <v>263.997306261924</v>
      </c>
      <c r="AP49" s="81">
        <v>253.83900611675099</v>
      </c>
      <c r="AQ49" s="81">
        <v>286.30808124340302</v>
      </c>
      <c r="AR49" s="81">
        <v>450.19454669450602</v>
      </c>
      <c r="AS49" s="81">
        <v>333.59248799060902</v>
      </c>
      <c r="AT49" s="81">
        <v>281.46533278377001</v>
      </c>
      <c r="AU49" s="81">
        <v>339.12813933340698</v>
      </c>
      <c r="AV49" s="81">
        <v>309.78194582677702</v>
      </c>
      <c r="AW49" s="81">
        <v>318.94896724195502</v>
      </c>
      <c r="AX49" s="81">
        <v>298.47688333594101</v>
      </c>
      <c r="AY49" s="81">
        <v>301.28869398388099</v>
      </c>
      <c r="AZ49" s="81">
        <v>330.29166673111501</v>
      </c>
      <c r="BA49" s="81">
        <v>320.24710734878198</v>
      </c>
      <c r="BB49" s="81">
        <v>342.228333865168</v>
      </c>
      <c r="BC49" s="81">
        <v>309.82484614522201</v>
      </c>
      <c r="BD49" s="81">
        <v>295.98337132601</v>
      </c>
      <c r="BE49" s="81">
        <v>282.28928565263698</v>
      </c>
      <c r="BF49" s="81">
        <v>264.66869116770403</v>
      </c>
      <c r="BG49" s="81">
        <v>274.37578346145</v>
      </c>
      <c r="BH49" s="110"/>
      <c r="BO49" s="13" t="str">
        <f t="shared" ref="BO49:CC54" si="16">IF(C49&gt;0,IF(C49&lt;5,"SECRETTTTTTTT",""),"")</f>
        <v/>
      </c>
      <c r="BP49" s="13" t="str">
        <f t="shared" si="16"/>
        <v/>
      </c>
      <c r="BQ49" s="13" t="str">
        <f t="shared" si="16"/>
        <v/>
      </c>
      <c r="BR49" s="13" t="str">
        <f t="shared" si="16"/>
        <v/>
      </c>
      <c r="BS49" s="13" t="str">
        <f t="shared" si="16"/>
        <v/>
      </c>
      <c r="BT49" s="13" t="str">
        <f t="shared" si="16"/>
        <v/>
      </c>
      <c r="BU49" s="13" t="str">
        <f t="shared" si="16"/>
        <v/>
      </c>
      <c r="BV49" s="13" t="str">
        <f t="shared" si="16"/>
        <v/>
      </c>
      <c r="BW49" s="13" t="str">
        <f t="shared" si="16"/>
        <v/>
      </c>
      <c r="BX49" s="13" t="str">
        <f t="shared" si="16"/>
        <v/>
      </c>
      <c r="BY49" s="13" t="str">
        <f t="shared" si="16"/>
        <v/>
      </c>
      <c r="BZ49" s="13" t="str">
        <f t="shared" si="16"/>
        <v/>
      </c>
      <c r="CA49" s="13" t="str">
        <f t="shared" si="16"/>
        <v/>
      </c>
      <c r="CB49" s="13" t="str">
        <f t="shared" si="16"/>
        <v/>
      </c>
      <c r="CC49" s="13" t="str">
        <f t="shared" si="16"/>
        <v/>
      </c>
      <c r="CD49" s="13" t="str">
        <f t="shared" si="13"/>
        <v/>
      </c>
      <c r="CE49" s="13" t="str">
        <f t="shared" si="13"/>
        <v/>
      </c>
      <c r="CF49" s="13" t="str">
        <f t="shared" si="13"/>
        <v/>
      </c>
      <c r="CG49" s="13" t="str">
        <f t="shared" si="13"/>
        <v/>
      </c>
      <c r="CH49" s="13" t="str">
        <f t="shared" si="13"/>
        <v/>
      </c>
      <c r="CI49" s="13" t="str">
        <f t="shared" si="13"/>
        <v/>
      </c>
      <c r="CJ49" s="13" t="str">
        <f t="shared" si="13"/>
        <v/>
      </c>
      <c r="CK49" s="13" t="str">
        <f t="shared" si="13"/>
        <v/>
      </c>
      <c r="CL49" s="13" t="str">
        <f t="shared" si="13"/>
        <v/>
      </c>
      <c r="CM49" s="13" t="str">
        <f t="shared" si="13"/>
        <v/>
      </c>
      <c r="CN49" s="13" t="str">
        <f t="shared" si="13"/>
        <v/>
      </c>
      <c r="CO49" s="13" t="str">
        <f t="shared" si="13"/>
        <v/>
      </c>
      <c r="CP49" s="13" t="str">
        <f t="shared" si="13"/>
        <v/>
      </c>
      <c r="CQ49" s="13" t="str">
        <f t="shared" si="13"/>
        <v/>
      </c>
      <c r="CR49" s="13" t="str">
        <f t="shared" si="13"/>
        <v/>
      </c>
      <c r="CS49" s="13" t="str">
        <f t="shared" si="13"/>
        <v/>
      </c>
      <c r="CT49" s="13" t="str">
        <f t="shared" si="14"/>
        <v/>
      </c>
      <c r="CU49" s="13" t="str">
        <f t="shared" si="14"/>
        <v/>
      </c>
      <c r="CV49" s="13" t="str">
        <f t="shared" si="14"/>
        <v/>
      </c>
      <c r="CW49" s="13" t="str">
        <f t="shared" si="14"/>
        <v/>
      </c>
      <c r="CX49" s="13" t="str">
        <f t="shared" si="14"/>
        <v/>
      </c>
      <c r="CY49" s="13" t="str">
        <f t="shared" si="14"/>
        <v/>
      </c>
      <c r="CZ49" s="13" t="str">
        <f t="shared" si="14"/>
        <v/>
      </c>
      <c r="DA49" s="13" t="str">
        <f t="shared" si="14"/>
        <v/>
      </c>
      <c r="DB49" s="13" t="str">
        <f t="shared" si="14"/>
        <v/>
      </c>
      <c r="DC49" s="13" t="str">
        <f t="shared" si="14"/>
        <v/>
      </c>
      <c r="DD49" s="13" t="str">
        <f t="shared" si="14"/>
        <v/>
      </c>
      <c r="DE49" s="13" t="str">
        <f t="shared" si="14"/>
        <v/>
      </c>
      <c r="DF49" s="13" t="str">
        <f t="shared" si="14"/>
        <v/>
      </c>
      <c r="DG49" s="13" t="str">
        <f t="shared" si="14"/>
        <v/>
      </c>
      <c r="DH49" s="13" t="str">
        <f t="shared" si="14"/>
        <v/>
      </c>
      <c r="DI49" s="13" t="str">
        <f t="shared" si="14"/>
        <v/>
      </c>
      <c r="DJ49" s="13" t="str">
        <f t="shared" si="15"/>
        <v/>
      </c>
      <c r="DK49" s="13" t="str">
        <f t="shared" si="12"/>
        <v/>
      </c>
      <c r="DL49" s="13" t="str">
        <f t="shared" si="12"/>
        <v/>
      </c>
      <c r="DM49" s="13" t="str">
        <f t="shared" si="12"/>
        <v/>
      </c>
      <c r="DN49" s="13" t="str">
        <f t="shared" si="12"/>
        <v/>
      </c>
      <c r="DO49" s="13" t="str">
        <f t="shared" si="12"/>
        <v/>
      </c>
      <c r="DP49" s="13" t="str">
        <f t="shared" si="12"/>
        <v/>
      </c>
      <c r="DQ49" s="13" t="str">
        <f t="shared" si="12"/>
        <v/>
      </c>
      <c r="DR49" s="13" t="str">
        <f t="shared" si="12"/>
        <v/>
      </c>
      <c r="DS49" s="13" t="str">
        <f t="shared" si="12"/>
        <v/>
      </c>
      <c r="DT49" s="13" t="str">
        <f t="shared" si="12"/>
        <v/>
      </c>
      <c r="DU49" s="13" t="str">
        <f t="shared" si="12"/>
        <v/>
      </c>
      <c r="DV49" s="13" t="str">
        <f t="shared" si="12"/>
        <v/>
      </c>
      <c r="DW49" s="13" t="str">
        <f t="shared" si="12"/>
        <v/>
      </c>
      <c r="DX49" s="13" t="str">
        <f t="shared" si="12"/>
        <v/>
      </c>
    </row>
    <row r="50" spans="1:129" ht="15" thickBot="1" x14ac:dyDescent="0.4">
      <c r="A50" s="19" t="s">
        <v>118</v>
      </c>
      <c r="B50" s="20" t="s">
        <v>119</v>
      </c>
      <c r="C50" s="81" t="s">
        <v>330</v>
      </c>
      <c r="D50" s="81" t="s">
        <v>330</v>
      </c>
      <c r="E50" s="81" t="s">
        <v>330</v>
      </c>
      <c r="F50" s="81" t="s">
        <v>330</v>
      </c>
      <c r="G50" s="81" t="s">
        <v>330</v>
      </c>
      <c r="H50" s="81" t="s">
        <v>330</v>
      </c>
      <c r="I50" s="81" t="s">
        <v>330</v>
      </c>
      <c r="J50" s="81" t="s">
        <v>330</v>
      </c>
      <c r="K50" s="81" t="s">
        <v>330</v>
      </c>
      <c r="L50" s="81" t="s">
        <v>330</v>
      </c>
      <c r="M50" s="81" t="s">
        <v>330</v>
      </c>
      <c r="N50" s="81" t="s">
        <v>330</v>
      </c>
      <c r="O50" s="81" t="s">
        <v>330</v>
      </c>
      <c r="P50" s="81" t="s">
        <v>330</v>
      </c>
      <c r="Q50" s="81" t="s">
        <v>330</v>
      </c>
      <c r="R50" s="81" t="s">
        <v>330</v>
      </c>
      <c r="S50" s="81" t="s">
        <v>330</v>
      </c>
      <c r="T50" s="81" t="s">
        <v>330</v>
      </c>
      <c r="U50" s="81" t="s">
        <v>330</v>
      </c>
      <c r="V50" s="81" t="s">
        <v>330</v>
      </c>
      <c r="W50" s="81" t="s">
        <v>330</v>
      </c>
      <c r="X50" s="81" t="s">
        <v>330</v>
      </c>
      <c r="Y50" s="81" t="s">
        <v>330</v>
      </c>
      <c r="Z50" s="81" t="s">
        <v>330</v>
      </c>
      <c r="AA50" s="81" t="s">
        <v>330</v>
      </c>
      <c r="AB50" s="81" t="s">
        <v>330</v>
      </c>
      <c r="AC50" s="81" t="s">
        <v>330</v>
      </c>
      <c r="AD50" s="81" t="s">
        <v>330</v>
      </c>
      <c r="AE50" s="81" t="s">
        <v>330</v>
      </c>
      <c r="AF50" s="81" t="s">
        <v>330</v>
      </c>
      <c r="AG50" s="81" t="s">
        <v>330</v>
      </c>
      <c r="AH50" s="81" t="s">
        <v>330</v>
      </c>
      <c r="AI50" s="81" t="s">
        <v>330</v>
      </c>
      <c r="AJ50" s="81" t="s">
        <v>330</v>
      </c>
      <c r="AK50" s="81" t="s">
        <v>330</v>
      </c>
      <c r="AL50" s="81" t="s">
        <v>330</v>
      </c>
      <c r="AM50" s="81" t="s">
        <v>330</v>
      </c>
      <c r="AN50" s="81" t="s">
        <v>330</v>
      </c>
      <c r="AO50" s="81" t="s">
        <v>330</v>
      </c>
      <c r="AP50" s="81" t="s">
        <v>330</v>
      </c>
      <c r="AQ50" s="81" t="s">
        <v>330</v>
      </c>
      <c r="AR50" s="81" t="s">
        <v>330</v>
      </c>
      <c r="AS50" s="81" t="s">
        <v>330</v>
      </c>
      <c r="AT50" s="81" t="s">
        <v>330</v>
      </c>
      <c r="AU50" s="81" t="s">
        <v>330</v>
      </c>
      <c r="AV50" s="81" t="s">
        <v>330</v>
      </c>
      <c r="AW50" s="81" t="s">
        <v>330</v>
      </c>
      <c r="AX50" s="81" t="s">
        <v>330</v>
      </c>
      <c r="AY50" s="81" t="s">
        <v>330</v>
      </c>
      <c r="AZ50" s="81" t="s">
        <v>330</v>
      </c>
      <c r="BA50" s="81" t="s">
        <v>330</v>
      </c>
      <c r="BB50" s="81" t="s">
        <v>330</v>
      </c>
      <c r="BC50" s="81" t="s">
        <v>330</v>
      </c>
      <c r="BD50" s="81" t="s">
        <v>330</v>
      </c>
      <c r="BE50" s="81" t="s">
        <v>330</v>
      </c>
      <c r="BF50" s="81" t="s">
        <v>330</v>
      </c>
      <c r="BG50" s="81" t="s">
        <v>330</v>
      </c>
      <c r="BH50" s="110"/>
      <c r="BO50" s="13" t="str">
        <f t="shared" si="16"/>
        <v/>
      </c>
      <c r="BP50" s="13" t="str">
        <f t="shared" si="16"/>
        <v/>
      </c>
      <c r="BQ50" s="13" t="str">
        <f t="shared" si="16"/>
        <v/>
      </c>
      <c r="BR50" s="13" t="str">
        <f t="shared" si="16"/>
        <v/>
      </c>
      <c r="BS50" s="13" t="str">
        <f t="shared" si="16"/>
        <v/>
      </c>
      <c r="BT50" s="13" t="str">
        <f t="shared" si="16"/>
        <v/>
      </c>
      <c r="BU50" s="13" t="str">
        <f t="shared" si="16"/>
        <v/>
      </c>
      <c r="BV50" s="13" t="str">
        <f t="shared" si="16"/>
        <v/>
      </c>
      <c r="BW50" s="13" t="str">
        <f t="shared" si="16"/>
        <v/>
      </c>
      <c r="BX50" s="13" t="str">
        <f t="shared" si="16"/>
        <v/>
      </c>
      <c r="BY50" s="13" t="str">
        <f t="shared" si="16"/>
        <v/>
      </c>
      <c r="BZ50" s="13" t="str">
        <f t="shared" si="16"/>
        <v/>
      </c>
      <c r="CA50" s="13" t="str">
        <f t="shared" si="16"/>
        <v/>
      </c>
      <c r="CB50" s="13" t="str">
        <f t="shared" si="16"/>
        <v/>
      </c>
      <c r="CC50" s="13" t="str">
        <f t="shared" si="16"/>
        <v/>
      </c>
      <c r="CD50" s="13" t="str">
        <f t="shared" si="13"/>
        <v/>
      </c>
      <c r="CE50" s="13" t="str">
        <f t="shared" si="13"/>
        <v/>
      </c>
      <c r="CF50" s="13" t="str">
        <f t="shared" si="13"/>
        <v/>
      </c>
      <c r="CG50" s="13" t="str">
        <f t="shared" si="13"/>
        <v/>
      </c>
      <c r="CH50" s="13" t="str">
        <f t="shared" si="13"/>
        <v/>
      </c>
      <c r="CI50" s="13" t="str">
        <f t="shared" si="13"/>
        <v/>
      </c>
      <c r="CJ50" s="13" t="str">
        <f t="shared" si="13"/>
        <v/>
      </c>
      <c r="CK50" s="13" t="str">
        <f t="shared" si="13"/>
        <v/>
      </c>
      <c r="CL50" s="13" t="str">
        <f t="shared" si="13"/>
        <v/>
      </c>
      <c r="CM50" s="13" t="str">
        <f t="shared" si="13"/>
        <v/>
      </c>
      <c r="CN50" s="13" t="str">
        <f t="shared" si="13"/>
        <v/>
      </c>
      <c r="CO50" s="13" t="str">
        <f t="shared" si="13"/>
        <v/>
      </c>
      <c r="CP50" s="13" t="str">
        <f t="shared" si="13"/>
        <v/>
      </c>
      <c r="CQ50" s="13" t="str">
        <f t="shared" si="13"/>
        <v/>
      </c>
      <c r="CR50" s="13" t="str">
        <f t="shared" si="13"/>
        <v/>
      </c>
      <c r="CS50" s="13" t="str">
        <f t="shared" si="13"/>
        <v/>
      </c>
      <c r="CT50" s="13" t="str">
        <f t="shared" si="14"/>
        <v/>
      </c>
      <c r="CU50" s="13" t="str">
        <f t="shared" si="14"/>
        <v/>
      </c>
      <c r="CV50" s="13" t="str">
        <f t="shared" si="14"/>
        <v/>
      </c>
      <c r="CW50" s="13" t="str">
        <f t="shared" si="14"/>
        <v/>
      </c>
      <c r="CX50" s="13" t="str">
        <f t="shared" si="14"/>
        <v/>
      </c>
      <c r="CY50" s="13" t="str">
        <f t="shared" si="14"/>
        <v/>
      </c>
      <c r="CZ50" s="13" t="str">
        <f t="shared" si="14"/>
        <v/>
      </c>
      <c r="DA50" s="13" t="str">
        <f t="shared" si="14"/>
        <v/>
      </c>
      <c r="DB50" s="13" t="str">
        <f t="shared" si="14"/>
        <v/>
      </c>
      <c r="DC50" s="13" t="str">
        <f t="shared" si="14"/>
        <v/>
      </c>
      <c r="DD50" s="13" t="str">
        <f t="shared" si="14"/>
        <v/>
      </c>
      <c r="DE50" s="13" t="str">
        <f t="shared" si="14"/>
        <v/>
      </c>
      <c r="DF50" s="13" t="str">
        <f t="shared" si="14"/>
        <v/>
      </c>
      <c r="DG50" s="13" t="str">
        <f t="shared" si="14"/>
        <v/>
      </c>
      <c r="DH50" s="13" t="str">
        <f t="shared" si="14"/>
        <v/>
      </c>
      <c r="DI50" s="13" t="str">
        <f t="shared" si="14"/>
        <v/>
      </c>
      <c r="DJ50" s="13" t="str">
        <f t="shared" si="15"/>
        <v/>
      </c>
      <c r="DK50" s="13" t="str">
        <f t="shared" si="12"/>
        <v/>
      </c>
      <c r="DL50" s="13" t="str">
        <f t="shared" si="12"/>
        <v/>
      </c>
      <c r="DM50" s="13" t="str">
        <f t="shared" si="12"/>
        <v/>
      </c>
      <c r="DN50" s="13" t="str">
        <f t="shared" si="12"/>
        <v/>
      </c>
      <c r="DO50" s="13" t="str">
        <f t="shared" si="12"/>
        <v/>
      </c>
      <c r="DP50" s="13" t="str">
        <f t="shared" si="12"/>
        <v/>
      </c>
      <c r="DQ50" s="13" t="str">
        <f t="shared" si="12"/>
        <v/>
      </c>
      <c r="DR50" s="13" t="str">
        <f t="shared" si="12"/>
        <v/>
      </c>
      <c r="DS50" s="13" t="str">
        <f t="shared" si="12"/>
        <v/>
      </c>
      <c r="DT50" s="13" t="str">
        <f t="shared" si="12"/>
        <v/>
      </c>
      <c r="DU50" s="13" t="str">
        <f t="shared" si="12"/>
        <v/>
      </c>
      <c r="DV50" s="13" t="str">
        <f t="shared" si="12"/>
        <v/>
      </c>
      <c r="DW50" s="13" t="str">
        <f t="shared" si="12"/>
        <v/>
      </c>
      <c r="DX50" s="13" t="str">
        <f t="shared" si="12"/>
        <v/>
      </c>
    </row>
    <row r="51" spans="1:129" ht="15" thickBot="1" x14ac:dyDescent="0.4">
      <c r="A51" s="18"/>
      <c r="B51" s="18" t="s">
        <v>148</v>
      </c>
      <c r="C51" s="77">
        <v>182.64916259278519</v>
      </c>
      <c r="D51" s="77">
        <v>202.81833456071962</v>
      </c>
      <c r="E51" s="77">
        <v>194.34807952926957</v>
      </c>
      <c r="F51" s="77">
        <v>159.71034375196518</v>
      </c>
      <c r="G51" s="77">
        <v>115.42533404833266</v>
      </c>
      <c r="H51" s="77">
        <v>111.83779247766805</v>
      </c>
      <c r="I51" s="77">
        <v>141.07927765940855</v>
      </c>
      <c r="J51" s="77">
        <v>145.95651176894771</v>
      </c>
      <c r="K51" s="77">
        <v>139.79640782351581</v>
      </c>
      <c r="L51" s="77">
        <v>143.76952785172486</v>
      </c>
      <c r="M51" s="77">
        <v>138.97447401327801</v>
      </c>
      <c r="N51" s="77">
        <v>125.81240795580624</v>
      </c>
      <c r="O51" s="77">
        <v>130.35471703331194</v>
      </c>
      <c r="P51" s="77">
        <v>172.92798719627518</v>
      </c>
      <c r="Q51" s="77">
        <v>144.4544064576921</v>
      </c>
      <c r="R51" s="77">
        <v>192.29922428446585</v>
      </c>
      <c r="S51" s="77">
        <v>178.17932183083241</v>
      </c>
      <c r="T51" s="77">
        <v>198.08306402520088</v>
      </c>
      <c r="U51" s="77">
        <v>203.07306824736335</v>
      </c>
      <c r="V51" s="77">
        <v>180.53328952303917</v>
      </c>
      <c r="W51" s="77">
        <v>188.57283540832969</v>
      </c>
      <c r="X51" s="77">
        <v>199.63885646097384</v>
      </c>
      <c r="Y51" s="77">
        <v>222.39800604028329</v>
      </c>
      <c r="Z51" s="77">
        <v>293.68006038441121</v>
      </c>
      <c r="AA51" s="77">
        <v>339.81102496514347</v>
      </c>
      <c r="AB51" s="77">
        <v>374.04598816669176</v>
      </c>
      <c r="AC51" s="77">
        <v>382.57373338439317</v>
      </c>
      <c r="AD51" s="77">
        <v>404.31511125239399</v>
      </c>
      <c r="AE51" s="77">
        <v>361.72823709908579</v>
      </c>
      <c r="AF51" s="77">
        <v>389.9814389187934</v>
      </c>
      <c r="AG51" s="77">
        <v>383.13064585385189</v>
      </c>
      <c r="AH51" s="77">
        <v>332.65121254391562</v>
      </c>
      <c r="AI51" s="77">
        <v>358.82478937090178</v>
      </c>
      <c r="AJ51" s="77">
        <v>399.12028682490501</v>
      </c>
      <c r="AK51" s="77">
        <v>396.45113381903246</v>
      </c>
      <c r="AL51" s="77">
        <v>450.98737669847128</v>
      </c>
      <c r="AM51" s="77">
        <v>305.78435754623303</v>
      </c>
      <c r="AN51" s="77">
        <v>465.28156048481355</v>
      </c>
      <c r="AO51" s="77">
        <v>517.38312083806863</v>
      </c>
      <c r="AP51" s="77">
        <v>524.12040605340701</v>
      </c>
      <c r="AQ51" s="77">
        <v>556.72339908875097</v>
      </c>
      <c r="AR51" s="77">
        <v>742.97961767063794</v>
      </c>
      <c r="AS51" s="77">
        <v>632.98625090840528</v>
      </c>
      <c r="AT51" s="77">
        <v>589.68822105581796</v>
      </c>
      <c r="AU51" s="77">
        <v>642.71537615661794</v>
      </c>
      <c r="AV51" s="77">
        <v>660.97730408425468</v>
      </c>
      <c r="AW51" s="77">
        <v>617.0681091315779</v>
      </c>
      <c r="AX51" s="77">
        <v>581.85174736703766</v>
      </c>
      <c r="AY51" s="77">
        <v>587.67339194411727</v>
      </c>
      <c r="AZ51" s="77">
        <v>627.09818103547775</v>
      </c>
      <c r="BA51" s="77">
        <v>615.76040317012473</v>
      </c>
      <c r="BB51" s="77">
        <v>651.5047927603099</v>
      </c>
      <c r="BC51" s="77">
        <v>575.89378363702554</v>
      </c>
      <c r="BD51" s="77">
        <v>592.19604845365211</v>
      </c>
      <c r="BE51" s="77">
        <v>541.23768746979204</v>
      </c>
      <c r="BF51" s="77">
        <v>500.16803245517048</v>
      </c>
      <c r="BG51" s="77">
        <v>481.30491151137659</v>
      </c>
      <c r="BH51" s="112"/>
      <c r="BO51" s="13" t="str">
        <f t="shared" si="16"/>
        <v/>
      </c>
      <c r="BP51" s="13" t="str">
        <f t="shared" si="16"/>
        <v/>
      </c>
      <c r="BQ51" s="13" t="str">
        <f t="shared" si="16"/>
        <v/>
      </c>
      <c r="BR51" s="13" t="str">
        <f t="shared" si="16"/>
        <v/>
      </c>
      <c r="BS51" s="13" t="str">
        <f t="shared" si="16"/>
        <v/>
      </c>
      <c r="BT51" s="13" t="str">
        <f t="shared" si="16"/>
        <v/>
      </c>
      <c r="BU51" s="13" t="str">
        <f t="shared" si="16"/>
        <v/>
      </c>
      <c r="BV51" s="13" t="str">
        <f t="shared" si="16"/>
        <v/>
      </c>
      <c r="BW51" s="13" t="str">
        <f t="shared" si="16"/>
        <v/>
      </c>
      <c r="BX51" s="13" t="str">
        <f t="shared" si="16"/>
        <v/>
      </c>
      <c r="BY51" s="13" t="str">
        <f t="shared" si="16"/>
        <v/>
      </c>
      <c r="BZ51" s="13" t="str">
        <f t="shared" si="16"/>
        <v/>
      </c>
      <c r="CA51" s="13" t="str">
        <f t="shared" si="16"/>
        <v/>
      </c>
      <c r="CB51" s="13" t="str">
        <f t="shared" si="16"/>
        <v/>
      </c>
      <c r="CC51" s="13" t="str">
        <f t="shared" si="16"/>
        <v/>
      </c>
      <c r="CD51" s="13" t="str">
        <f t="shared" si="13"/>
        <v/>
      </c>
      <c r="CE51" s="13" t="str">
        <f t="shared" si="13"/>
        <v/>
      </c>
      <c r="CF51" s="13" t="str">
        <f t="shared" si="13"/>
        <v/>
      </c>
      <c r="CG51" s="13" t="str">
        <f t="shared" si="13"/>
        <v/>
      </c>
      <c r="CH51" s="13" t="str">
        <f t="shared" si="13"/>
        <v/>
      </c>
      <c r="CI51" s="13" t="str">
        <f t="shared" si="13"/>
        <v/>
      </c>
      <c r="CJ51" s="13" t="str">
        <f t="shared" si="13"/>
        <v/>
      </c>
      <c r="CK51" s="13" t="str">
        <f t="shared" si="13"/>
        <v/>
      </c>
      <c r="CL51" s="13" t="str">
        <f t="shared" si="13"/>
        <v/>
      </c>
      <c r="CM51" s="13" t="str">
        <f t="shared" si="13"/>
        <v/>
      </c>
      <c r="CN51" s="13" t="str">
        <f t="shared" si="13"/>
        <v/>
      </c>
      <c r="CO51" s="13" t="str">
        <f t="shared" si="13"/>
        <v/>
      </c>
      <c r="CP51" s="13" t="str">
        <f t="shared" si="13"/>
        <v/>
      </c>
      <c r="CQ51" s="13" t="str">
        <f t="shared" si="13"/>
        <v/>
      </c>
      <c r="CR51" s="13" t="str">
        <f t="shared" si="13"/>
        <v/>
      </c>
      <c r="CS51" s="13" t="str">
        <f t="shared" si="13"/>
        <v/>
      </c>
      <c r="CT51" s="13" t="str">
        <f t="shared" si="14"/>
        <v/>
      </c>
      <c r="CU51" s="13" t="str">
        <f t="shared" si="14"/>
        <v/>
      </c>
      <c r="CV51" s="13" t="str">
        <f t="shared" si="14"/>
        <v/>
      </c>
      <c r="CW51" s="13" t="str">
        <f t="shared" si="14"/>
        <v/>
      </c>
      <c r="CX51" s="13" t="str">
        <f t="shared" si="14"/>
        <v/>
      </c>
      <c r="CY51" s="13" t="str">
        <f t="shared" si="14"/>
        <v/>
      </c>
      <c r="CZ51" s="13" t="str">
        <f t="shared" si="14"/>
        <v/>
      </c>
      <c r="DA51" s="13" t="str">
        <f t="shared" si="14"/>
        <v/>
      </c>
      <c r="DB51" s="13" t="str">
        <f t="shared" si="14"/>
        <v/>
      </c>
      <c r="DC51" s="13" t="str">
        <f t="shared" si="14"/>
        <v/>
      </c>
      <c r="DD51" s="13" t="str">
        <f t="shared" si="14"/>
        <v/>
      </c>
      <c r="DE51" s="13" t="str">
        <f t="shared" si="14"/>
        <v/>
      </c>
      <c r="DF51" s="13" t="str">
        <f t="shared" si="14"/>
        <v/>
      </c>
      <c r="DG51" s="13" t="str">
        <f t="shared" si="14"/>
        <v/>
      </c>
      <c r="DH51" s="13" t="str">
        <f t="shared" si="14"/>
        <v/>
      </c>
      <c r="DI51" s="13" t="str">
        <f t="shared" si="14"/>
        <v/>
      </c>
      <c r="DJ51" s="13" t="str">
        <f t="shared" si="15"/>
        <v/>
      </c>
      <c r="DK51" s="13" t="str">
        <f t="shared" si="12"/>
        <v/>
      </c>
      <c r="DL51" s="13" t="str">
        <f t="shared" si="12"/>
        <v/>
      </c>
      <c r="DM51" s="13" t="str">
        <f t="shared" si="12"/>
        <v/>
      </c>
      <c r="DN51" s="13" t="str">
        <f t="shared" ref="DN51:DX54" si="17">IF(BB51&gt;0,IF(BB51&lt;5,"SECRETTTTTTTT",""),"")</f>
        <v/>
      </c>
      <c r="DO51" s="13" t="str">
        <f t="shared" si="17"/>
        <v/>
      </c>
      <c r="DP51" s="13" t="str">
        <f t="shared" si="17"/>
        <v/>
      </c>
      <c r="DQ51" s="13" t="str">
        <f t="shared" si="17"/>
        <v/>
      </c>
      <c r="DR51" s="13" t="str">
        <f t="shared" si="17"/>
        <v/>
      </c>
      <c r="DS51" s="13" t="str">
        <f t="shared" si="17"/>
        <v/>
      </c>
      <c r="DT51" s="13" t="str">
        <f t="shared" si="17"/>
        <v/>
      </c>
      <c r="DU51" s="13" t="str">
        <f t="shared" si="17"/>
        <v/>
      </c>
      <c r="DV51" s="13" t="str">
        <f t="shared" si="17"/>
        <v/>
      </c>
      <c r="DW51" s="13" t="str">
        <f t="shared" si="17"/>
        <v/>
      </c>
      <c r="DX51" s="13" t="str">
        <f t="shared" si="17"/>
        <v/>
      </c>
    </row>
    <row r="52" spans="1:129" ht="15" thickBot="1" x14ac:dyDescent="0.4">
      <c r="A52" s="16" t="s">
        <v>116</v>
      </c>
      <c r="B52" s="17" t="s">
        <v>117</v>
      </c>
      <c r="C52" s="81">
        <v>19.330476408103902</v>
      </c>
      <c r="D52" s="81">
        <v>14.7242178580304</v>
      </c>
      <c r="E52" s="81">
        <v>17.2909665962849</v>
      </c>
      <c r="F52" s="81">
        <v>22.264182526587899</v>
      </c>
      <c r="G52" s="81">
        <v>25.054075262391301</v>
      </c>
      <c r="H52" s="81">
        <v>17.422936020397099</v>
      </c>
      <c r="I52" s="81">
        <v>26.922627453145999</v>
      </c>
      <c r="J52" s="81">
        <v>32.213629512861303</v>
      </c>
      <c r="K52" s="81">
        <v>20.958201444969301</v>
      </c>
      <c r="L52" s="81">
        <v>21.1875032924899</v>
      </c>
      <c r="M52" s="81">
        <v>7.2139240422323203</v>
      </c>
      <c r="N52" s="81">
        <v>9.4824534823348596</v>
      </c>
      <c r="O52" s="81">
        <v>6.3156963099502104</v>
      </c>
      <c r="P52" s="81">
        <v>7.4982961204030403</v>
      </c>
      <c r="Q52" s="81">
        <v>9.41421848440317</v>
      </c>
      <c r="R52" s="81">
        <v>10.161406735496399</v>
      </c>
      <c r="S52" s="81">
        <v>5.7571384251116902</v>
      </c>
      <c r="T52" s="81">
        <v>11.4300585890437</v>
      </c>
      <c r="U52" s="81">
        <v>18.228914712942998</v>
      </c>
      <c r="V52" s="81">
        <v>16.9810629466465</v>
      </c>
      <c r="W52" s="81">
        <v>15.941537625188399</v>
      </c>
      <c r="X52" s="81">
        <v>13.8147074884216</v>
      </c>
      <c r="Y52" s="81">
        <v>21.0252258552248</v>
      </c>
      <c r="Z52" s="81">
        <v>17.261461467490001</v>
      </c>
      <c r="AA52" s="81">
        <v>32.010661745655199</v>
      </c>
      <c r="AB52" s="81">
        <v>38.248991507690199</v>
      </c>
      <c r="AC52" s="81">
        <v>25.821058844120302</v>
      </c>
      <c r="AD52" s="81">
        <v>30.4480914194205</v>
      </c>
      <c r="AE52" s="81">
        <v>36.022265659102203</v>
      </c>
      <c r="AF52" s="81">
        <v>41.005001255942801</v>
      </c>
      <c r="AG52" s="81">
        <v>21.879484767219498</v>
      </c>
      <c r="AH52" s="81">
        <v>43.020177711434499</v>
      </c>
      <c r="AI52" s="81">
        <v>20.032327026557901</v>
      </c>
      <c r="AJ52" s="81">
        <v>16.948068245210301</v>
      </c>
      <c r="AK52" s="81">
        <v>23.074164481285202</v>
      </c>
      <c r="AL52" s="81">
        <v>27.707592974434199</v>
      </c>
      <c r="AM52" s="81">
        <v>8.0955887207065906</v>
      </c>
      <c r="AN52" s="81">
        <v>16.563791459926101</v>
      </c>
      <c r="AO52" s="81">
        <v>44.649733265538998</v>
      </c>
      <c r="AP52" s="81">
        <v>32.628618292739503</v>
      </c>
      <c r="AQ52" s="81">
        <v>36.529229984858603</v>
      </c>
      <c r="AR52" s="81">
        <v>43.963010538414601</v>
      </c>
      <c r="AS52" s="81">
        <v>43.7123212577877</v>
      </c>
      <c r="AT52" s="81">
        <v>246.51308286395499</v>
      </c>
      <c r="AU52" s="81">
        <v>251.18157566043001</v>
      </c>
      <c r="AV52" s="81">
        <v>249.04705145802899</v>
      </c>
      <c r="AW52" s="81">
        <v>230.84785774958101</v>
      </c>
      <c r="AX52" s="81">
        <v>294.88360094979203</v>
      </c>
      <c r="AY52" s="81">
        <v>244.65080135873799</v>
      </c>
      <c r="AZ52" s="81">
        <v>252.736941645331</v>
      </c>
      <c r="BA52" s="81">
        <v>279.81939840520198</v>
      </c>
      <c r="BB52" s="81">
        <v>281.90619330696899</v>
      </c>
      <c r="BC52" s="81">
        <v>258.40442086551502</v>
      </c>
      <c r="BD52" s="81">
        <v>258.25313131706901</v>
      </c>
      <c r="BE52" s="81">
        <v>197.60470294412599</v>
      </c>
      <c r="BF52" s="81">
        <v>173.02251948470899</v>
      </c>
      <c r="BG52" s="81">
        <v>165.48041734678301</v>
      </c>
      <c r="BH52" s="110"/>
      <c r="BO52" s="13" t="str">
        <f t="shared" si="16"/>
        <v/>
      </c>
      <c r="BP52" s="13" t="str">
        <f t="shared" si="16"/>
        <v/>
      </c>
      <c r="BQ52" s="13" t="str">
        <f t="shared" si="16"/>
        <v/>
      </c>
      <c r="BR52" s="13" t="str">
        <f t="shared" si="16"/>
        <v/>
      </c>
      <c r="BS52" s="13" t="str">
        <f t="shared" si="16"/>
        <v/>
      </c>
      <c r="BT52" s="13" t="str">
        <f t="shared" si="16"/>
        <v/>
      </c>
      <c r="BU52" s="13" t="str">
        <f t="shared" si="16"/>
        <v/>
      </c>
      <c r="BV52" s="13" t="str">
        <f t="shared" si="16"/>
        <v/>
      </c>
      <c r="BW52" s="13" t="str">
        <f t="shared" si="16"/>
        <v/>
      </c>
      <c r="BX52" s="13" t="str">
        <f t="shared" si="16"/>
        <v/>
      </c>
      <c r="BY52" s="13" t="str">
        <f t="shared" si="16"/>
        <v/>
      </c>
      <c r="BZ52" s="13" t="str">
        <f t="shared" si="16"/>
        <v/>
      </c>
      <c r="CA52" s="13" t="str">
        <f t="shared" si="16"/>
        <v/>
      </c>
      <c r="CB52" s="13" t="str">
        <f t="shared" si="16"/>
        <v/>
      </c>
      <c r="CC52" s="13" t="str">
        <f t="shared" si="16"/>
        <v/>
      </c>
      <c r="CD52" s="13" t="str">
        <f t="shared" si="13"/>
        <v/>
      </c>
      <c r="CE52" s="13" t="str">
        <f t="shared" si="13"/>
        <v/>
      </c>
      <c r="CF52" s="13" t="str">
        <f t="shared" si="13"/>
        <v/>
      </c>
      <c r="CG52" s="13" t="str">
        <f t="shared" si="13"/>
        <v/>
      </c>
      <c r="CH52" s="13" t="str">
        <f t="shared" si="13"/>
        <v/>
      </c>
      <c r="CI52" s="13" t="str">
        <f t="shared" si="13"/>
        <v/>
      </c>
      <c r="CJ52" s="13" t="str">
        <f t="shared" si="13"/>
        <v/>
      </c>
      <c r="CK52" s="13" t="str">
        <f t="shared" si="13"/>
        <v/>
      </c>
      <c r="CL52" s="13" t="str">
        <f t="shared" si="13"/>
        <v/>
      </c>
      <c r="CM52" s="13" t="str">
        <f t="shared" si="13"/>
        <v/>
      </c>
      <c r="CN52" s="13" t="str">
        <f t="shared" si="13"/>
        <v/>
      </c>
      <c r="CO52" s="13" t="str">
        <f t="shared" si="13"/>
        <v/>
      </c>
      <c r="CP52" s="13" t="str">
        <f t="shared" si="13"/>
        <v/>
      </c>
      <c r="CQ52" s="13" t="str">
        <f t="shared" si="13"/>
        <v/>
      </c>
      <c r="CR52" s="13" t="str">
        <f t="shared" si="13"/>
        <v/>
      </c>
      <c r="CS52" s="13" t="str">
        <f t="shared" si="13"/>
        <v/>
      </c>
      <c r="CT52" s="13" t="str">
        <f t="shared" si="14"/>
        <v/>
      </c>
      <c r="CU52" s="13" t="str">
        <f t="shared" si="14"/>
        <v/>
      </c>
      <c r="CV52" s="13" t="str">
        <f t="shared" si="14"/>
        <v/>
      </c>
      <c r="CW52" s="13" t="str">
        <f t="shared" si="14"/>
        <v/>
      </c>
      <c r="CX52" s="13" t="str">
        <f t="shared" si="14"/>
        <v/>
      </c>
      <c r="CY52" s="13" t="str">
        <f t="shared" si="14"/>
        <v/>
      </c>
      <c r="CZ52" s="13" t="str">
        <f t="shared" si="14"/>
        <v/>
      </c>
      <c r="DA52" s="13" t="str">
        <f t="shared" si="14"/>
        <v/>
      </c>
      <c r="DB52" s="13" t="str">
        <f t="shared" si="14"/>
        <v/>
      </c>
      <c r="DC52" s="13" t="str">
        <f t="shared" si="14"/>
        <v/>
      </c>
      <c r="DD52" s="13" t="str">
        <f t="shared" si="14"/>
        <v/>
      </c>
      <c r="DE52" s="13" t="str">
        <f t="shared" si="14"/>
        <v/>
      </c>
      <c r="DF52" s="13" t="str">
        <f t="shared" si="14"/>
        <v/>
      </c>
      <c r="DG52" s="13" t="str">
        <f t="shared" si="14"/>
        <v/>
      </c>
      <c r="DH52" s="13" t="str">
        <f t="shared" si="14"/>
        <v/>
      </c>
      <c r="DI52" s="13" t="str">
        <f t="shared" si="14"/>
        <v/>
      </c>
      <c r="DJ52" s="13" t="str">
        <f t="shared" si="15"/>
        <v/>
      </c>
      <c r="DK52" s="13" t="str">
        <f t="shared" si="15"/>
        <v/>
      </c>
      <c r="DL52" s="13" t="str">
        <f t="shared" si="15"/>
        <v/>
      </c>
      <c r="DM52" s="13" t="str">
        <f t="shared" si="15"/>
        <v/>
      </c>
      <c r="DN52" s="13" t="str">
        <f t="shared" si="17"/>
        <v/>
      </c>
      <c r="DO52" s="13" t="str">
        <f t="shared" si="17"/>
        <v/>
      </c>
      <c r="DP52" s="13" t="str">
        <f t="shared" si="17"/>
        <v/>
      </c>
      <c r="DQ52" s="13" t="str">
        <f t="shared" si="17"/>
        <v/>
      </c>
      <c r="DR52" s="13" t="str">
        <f t="shared" si="17"/>
        <v/>
      </c>
      <c r="DS52" s="13" t="str">
        <f t="shared" si="17"/>
        <v/>
      </c>
      <c r="DT52" s="13" t="str">
        <f t="shared" si="17"/>
        <v/>
      </c>
      <c r="DU52" s="13" t="str">
        <f t="shared" si="17"/>
        <v/>
      </c>
      <c r="DV52" s="13" t="str">
        <f t="shared" si="17"/>
        <v/>
      </c>
      <c r="DW52" s="13" t="str">
        <f t="shared" si="17"/>
        <v/>
      </c>
      <c r="DX52" s="13" t="str">
        <f t="shared" si="17"/>
        <v/>
      </c>
    </row>
    <row r="53" spans="1:129" ht="15" thickBot="1" x14ac:dyDescent="0.4">
      <c r="A53" s="18"/>
      <c r="B53" s="21" t="s">
        <v>149</v>
      </c>
      <c r="C53" s="77">
        <v>19.330476408103902</v>
      </c>
      <c r="D53" s="77">
        <v>14.7242178580304</v>
      </c>
      <c r="E53" s="77">
        <v>17.2909665962849</v>
      </c>
      <c r="F53" s="77">
        <v>22.264182526587899</v>
      </c>
      <c r="G53" s="77">
        <v>25.054075262391301</v>
      </c>
      <c r="H53" s="77">
        <v>17.422936020397099</v>
      </c>
      <c r="I53" s="77">
        <v>26.922627453145999</v>
      </c>
      <c r="J53" s="77">
        <v>32.213629512861303</v>
      </c>
      <c r="K53" s="77">
        <v>20.958201444969301</v>
      </c>
      <c r="L53" s="77">
        <v>21.1875032924899</v>
      </c>
      <c r="M53" s="77">
        <v>7.2139240422323203</v>
      </c>
      <c r="N53" s="77">
        <v>9.4824534823348596</v>
      </c>
      <c r="O53" s="77">
        <v>6.3156963099502104</v>
      </c>
      <c r="P53" s="77">
        <v>7.4982961204030403</v>
      </c>
      <c r="Q53" s="77">
        <v>9.41421848440317</v>
      </c>
      <c r="R53" s="77">
        <v>10.161406735496399</v>
      </c>
      <c r="S53" s="77">
        <v>5.7571384251116902</v>
      </c>
      <c r="T53" s="77">
        <v>11.4300585890437</v>
      </c>
      <c r="U53" s="77">
        <v>18.228914712942998</v>
      </c>
      <c r="V53" s="77">
        <v>16.9810629466465</v>
      </c>
      <c r="W53" s="77">
        <v>15.941537625188399</v>
      </c>
      <c r="X53" s="77">
        <v>13.8147074884216</v>
      </c>
      <c r="Y53" s="77">
        <v>21.0252258552248</v>
      </c>
      <c r="Z53" s="77">
        <v>17.261461467490001</v>
      </c>
      <c r="AA53" s="77">
        <v>32.010661745655199</v>
      </c>
      <c r="AB53" s="77">
        <v>38.248991507690199</v>
      </c>
      <c r="AC53" s="77">
        <v>25.821058844120302</v>
      </c>
      <c r="AD53" s="77">
        <v>30.4480914194205</v>
      </c>
      <c r="AE53" s="77">
        <v>36.022265659102203</v>
      </c>
      <c r="AF53" s="77">
        <v>41.005001255942801</v>
      </c>
      <c r="AG53" s="77">
        <v>21.879484767219498</v>
      </c>
      <c r="AH53" s="77">
        <v>43.020177711434499</v>
      </c>
      <c r="AI53" s="77">
        <v>20.032327026557901</v>
      </c>
      <c r="AJ53" s="77">
        <v>16.948068245210301</v>
      </c>
      <c r="AK53" s="77">
        <v>23.074164481285202</v>
      </c>
      <c r="AL53" s="77">
        <v>27.707592974434199</v>
      </c>
      <c r="AM53" s="77">
        <v>8.0955887207065906</v>
      </c>
      <c r="AN53" s="77">
        <v>16.563791459926101</v>
      </c>
      <c r="AO53" s="77">
        <v>44.649733265538998</v>
      </c>
      <c r="AP53" s="77">
        <v>32.628618292739503</v>
      </c>
      <c r="AQ53" s="77">
        <v>36.529229984858603</v>
      </c>
      <c r="AR53" s="77">
        <v>43.963010538414601</v>
      </c>
      <c r="AS53" s="77">
        <v>43.7123212577877</v>
      </c>
      <c r="AT53" s="77">
        <v>246.51308286395499</v>
      </c>
      <c r="AU53" s="77">
        <v>251.18157566043001</v>
      </c>
      <c r="AV53" s="77">
        <v>249.04705145802899</v>
      </c>
      <c r="AW53" s="77">
        <v>230.84785774958101</v>
      </c>
      <c r="AX53" s="77">
        <v>294.88360094979203</v>
      </c>
      <c r="AY53" s="77">
        <v>244.65080135873799</v>
      </c>
      <c r="AZ53" s="77">
        <v>252.736941645331</v>
      </c>
      <c r="BA53" s="77">
        <v>279.81939840520198</v>
      </c>
      <c r="BB53" s="77">
        <v>281.90619330696899</v>
      </c>
      <c r="BC53" s="77">
        <v>258.40442086551502</v>
      </c>
      <c r="BD53" s="77">
        <v>258.25313131706901</v>
      </c>
      <c r="BE53" s="77">
        <v>197.60470294412599</v>
      </c>
      <c r="BF53" s="77">
        <v>173.02251948470899</v>
      </c>
      <c r="BG53" s="77">
        <v>165.48041734678301</v>
      </c>
      <c r="BH53" s="112"/>
      <c r="BO53" s="13" t="str">
        <f t="shared" si="16"/>
        <v/>
      </c>
      <c r="BP53" s="13" t="str">
        <f t="shared" si="16"/>
        <v/>
      </c>
      <c r="BQ53" s="13" t="str">
        <f t="shared" si="16"/>
        <v/>
      </c>
      <c r="BR53" s="13" t="str">
        <f t="shared" si="16"/>
        <v/>
      </c>
      <c r="BS53" s="13" t="str">
        <f t="shared" si="16"/>
        <v/>
      </c>
      <c r="BT53" s="13" t="str">
        <f t="shared" si="16"/>
        <v/>
      </c>
      <c r="BU53" s="13" t="str">
        <f t="shared" si="16"/>
        <v/>
      </c>
      <c r="BV53" s="13" t="str">
        <f t="shared" si="16"/>
        <v/>
      </c>
      <c r="BW53" s="13" t="str">
        <f t="shared" si="16"/>
        <v/>
      </c>
      <c r="BX53" s="13" t="str">
        <f t="shared" si="16"/>
        <v/>
      </c>
      <c r="BY53" s="13" t="str">
        <f t="shared" si="16"/>
        <v/>
      </c>
      <c r="BZ53" s="13" t="str">
        <f t="shared" si="16"/>
        <v/>
      </c>
      <c r="CA53" s="13" t="str">
        <f t="shared" si="16"/>
        <v/>
      </c>
      <c r="CB53" s="13" t="str">
        <f t="shared" si="16"/>
        <v/>
      </c>
      <c r="CC53" s="13" t="str">
        <f t="shared" si="16"/>
        <v/>
      </c>
      <c r="CD53" s="13" t="str">
        <f t="shared" si="13"/>
        <v/>
      </c>
      <c r="CE53" s="13" t="str">
        <f t="shared" si="13"/>
        <v/>
      </c>
      <c r="CF53" s="13" t="str">
        <f t="shared" si="13"/>
        <v/>
      </c>
      <c r="CG53" s="13" t="str">
        <f t="shared" si="13"/>
        <v/>
      </c>
      <c r="CH53" s="13" t="str">
        <f t="shared" si="13"/>
        <v/>
      </c>
      <c r="CI53" s="13" t="str">
        <f t="shared" si="13"/>
        <v/>
      </c>
      <c r="CJ53" s="13" t="str">
        <f t="shared" si="13"/>
        <v/>
      </c>
      <c r="CK53" s="13" t="str">
        <f t="shared" si="13"/>
        <v/>
      </c>
      <c r="CL53" s="13" t="str">
        <f t="shared" si="13"/>
        <v/>
      </c>
      <c r="CM53" s="13" t="str">
        <f t="shared" si="13"/>
        <v/>
      </c>
      <c r="CN53" s="13" t="str">
        <f t="shared" si="13"/>
        <v/>
      </c>
      <c r="CO53" s="13" t="str">
        <f t="shared" si="13"/>
        <v/>
      </c>
      <c r="CP53" s="13" t="str">
        <f t="shared" si="13"/>
        <v/>
      </c>
      <c r="CQ53" s="13" t="str">
        <f t="shared" si="13"/>
        <v/>
      </c>
      <c r="CR53" s="13" t="str">
        <f t="shared" si="13"/>
        <v/>
      </c>
      <c r="CS53" s="13" t="str">
        <f t="shared" si="13"/>
        <v/>
      </c>
      <c r="CT53" s="13" t="str">
        <f t="shared" si="14"/>
        <v/>
      </c>
      <c r="CU53" s="13" t="str">
        <f t="shared" si="14"/>
        <v/>
      </c>
      <c r="CV53" s="13" t="str">
        <f t="shared" si="14"/>
        <v/>
      </c>
      <c r="CW53" s="13" t="str">
        <f t="shared" si="14"/>
        <v/>
      </c>
      <c r="CX53" s="13" t="str">
        <f t="shared" si="14"/>
        <v/>
      </c>
      <c r="CY53" s="13" t="str">
        <f t="shared" si="14"/>
        <v/>
      </c>
      <c r="CZ53" s="13" t="str">
        <f t="shared" si="14"/>
        <v/>
      </c>
      <c r="DA53" s="13" t="str">
        <f t="shared" si="14"/>
        <v/>
      </c>
      <c r="DB53" s="13" t="str">
        <f t="shared" si="14"/>
        <v/>
      </c>
      <c r="DC53" s="13" t="str">
        <f t="shared" si="14"/>
        <v/>
      </c>
      <c r="DD53" s="13" t="str">
        <f t="shared" si="14"/>
        <v/>
      </c>
      <c r="DE53" s="13" t="str">
        <f t="shared" si="14"/>
        <v/>
      </c>
      <c r="DF53" s="13" t="str">
        <f t="shared" si="14"/>
        <v/>
      </c>
      <c r="DG53" s="13" t="str">
        <f t="shared" si="14"/>
        <v/>
      </c>
      <c r="DH53" s="13" t="str">
        <f t="shared" si="14"/>
        <v/>
      </c>
      <c r="DI53" s="13" t="str">
        <f t="shared" si="14"/>
        <v/>
      </c>
      <c r="DJ53" s="13" t="str">
        <f t="shared" si="15"/>
        <v/>
      </c>
      <c r="DK53" s="13" t="str">
        <f t="shared" si="15"/>
        <v/>
      </c>
      <c r="DL53" s="13" t="str">
        <f t="shared" si="15"/>
        <v/>
      </c>
      <c r="DM53" s="13" t="str">
        <f t="shared" si="15"/>
        <v/>
      </c>
      <c r="DN53" s="13" t="str">
        <f t="shared" si="17"/>
        <v/>
      </c>
      <c r="DO53" s="13" t="str">
        <f t="shared" si="17"/>
        <v/>
      </c>
      <c r="DP53" s="13" t="str">
        <f t="shared" si="17"/>
        <v/>
      </c>
      <c r="DQ53" s="13" t="str">
        <f t="shared" si="17"/>
        <v/>
      </c>
      <c r="DR53" s="13" t="str">
        <f t="shared" si="17"/>
        <v/>
      </c>
      <c r="DS53" s="13" t="str">
        <f t="shared" si="17"/>
        <v/>
      </c>
      <c r="DT53" s="13" t="str">
        <f t="shared" si="17"/>
        <v/>
      </c>
      <c r="DU53" s="13" t="str">
        <f t="shared" si="17"/>
        <v/>
      </c>
      <c r="DV53" s="13" t="str">
        <f t="shared" si="17"/>
        <v/>
      </c>
      <c r="DW53" s="13" t="str">
        <f t="shared" si="17"/>
        <v/>
      </c>
      <c r="DX53" s="13" t="str">
        <f t="shared" si="17"/>
        <v/>
      </c>
    </row>
    <row r="54" spans="1:129" ht="15" thickBot="1" x14ac:dyDescent="0.4">
      <c r="A54" s="119" t="s">
        <v>150</v>
      </c>
      <c r="B54" s="119"/>
      <c r="C54" s="78">
        <v>2060.4950536099668</v>
      </c>
      <c r="D54" s="78">
        <v>1993.3874203476832</v>
      </c>
      <c r="E54" s="78">
        <v>2026.3166448811039</v>
      </c>
      <c r="F54" s="78">
        <v>2002.9651279335701</v>
      </c>
      <c r="G54" s="78">
        <v>1810.8765918986821</v>
      </c>
      <c r="H54" s="78">
        <v>1758.6731683823411</v>
      </c>
      <c r="I54" s="78">
        <v>1538.1478606805035</v>
      </c>
      <c r="J54" s="78">
        <v>1516.5579315764344</v>
      </c>
      <c r="K54" s="78">
        <v>1597.6543649183841</v>
      </c>
      <c r="L54" s="78">
        <v>1538.4989743466774</v>
      </c>
      <c r="M54" s="78">
        <v>1680.4733713427877</v>
      </c>
      <c r="N54" s="78">
        <v>1712.1099570580304</v>
      </c>
      <c r="O54" s="78">
        <v>1808.1459644831236</v>
      </c>
      <c r="P54" s="78">
        <v>1872.2098072676613</v>
      </c>
      <c r="Q54" s="78">
        <v>1815.4354654609197</v>
      </c>
      <c r="R54" s="78">
        <v>1825.22735033187</v>
      </c>
      <c r="S54" s="78">
        <v>1854.5103760879874</v>
      </c>
      <c r="T54" s="78">
        <v>1947.9773814649295</v>
      </c>
      <c r="U54" s="78">
        <v>2134.1961458501373</v>
      </c>
      <c r="V54" s="78">
        <v>1978.7099381126673</v>
      </c>
      <c r="W54" s="78">
        <v>1947.4087258975223</v>
      </c>
      <c r="X54" s="78">
        <v>2025.7177655886301</v>
      </c>
      <c r="Y54" s="78">
        <v>2014.917573160571</v>
      </c>
      <c r="Z54" s="78">
        <v>2150.8530067566639</v>
      </c>
      <c r="AA54" s="78">
        <v>2183.7817681551269</v>
      </c>
      <c r="AB54" s="78">
        <v>2353.8274138092902</v>
      </c>
      <c r="AC54" s="78">
        <v>2507.9267551754806</v>
      </c>
      <c r="AD54" s="78">
        <v>2489.9295046213942</v>
      </c>
      <c r="AE54" s="78">
        <v>2408.3061595833819</v>
      </c>
      <c r="AF54" s="78">
        <v>2441.4520883095624</v>
      </c>
      <c r="AG54" s="78">
        <v>2435.2117120030734</v>
      </c>
      <c r="AH54" s="78">
        <v>2334.1744860756139</v>
      </c>
      <c r="AI54" s="78">
        <v>2409.8398698318542</v>
      </c>
      <c r="AJ54" s="78">
        <v>2322.4495457705325</v>
      </c>
      <c r="AK54" s="78">
        <v>2386.4905357550924</v>
      </c>
      <c r="AL54" s="78">
        <v>2374.8419179421262</v>
      </c>
      <c r="AM54" s="78">
        <v>1489.7068736235926</v>
      </c>
      <c r="AN54" s="78">
        <v>1858.6254379335471</v>
      </c>
      <c r="AO54" s="78">
        <v>2393.4116772387742</v>
      </c>
      <c r="AP54" s="78">
        <v>2468.1379076231065</v>
      </c>
      <c r="AQ54" s="78">
        <v>2569.6027265601515</v>
      </c>
      <c r="AR54" s="78">
        <v>2803.6961613556732</v>
      </c>
      <c r="AS54" s="78">
        <v>2657.0460392834716</v>
      </c>
      <c r="AT54" s="78">
        <v>2838.7564542681885</v>
      </c>
      <c r="AU54" s="78">
        <v>2853.8343399215632</v>
      </c>
      <c r="AV54" s="78">
        <v>2770.0819265919977</v>
      </c>
      <c r="AW54" s="78">
        <v>2795.722936546882</v>
      </c>
      <c r="AX54" s="78">
        <v>2713.3800828584654</v>
      </c>
      <c r="AY54" s="78">
        <v>2549.1038743019312</v>
      </c>
      <c r="AZ54" s="78">
        <v>2570.7540879281114</v>
      </c>
      <c r="BA54" s="78">
        <v>2576.0296402253521</v>
      </c>
      <c r="BB54" s="78">
        <v>2553.7078570885601</v>
      </c>
      <c r="BC54" s="78">
        <v>2507.9932648741406</v>
      </c>
      <c r="BD54" s="78">
        <v>2547.4735124243039</v>
      </c>
      <c r="BE54" s="78">
        <v>2414.7504107505411</v>
      </c>
      <c r="BF54" s="78">
        <v>2342.7979914054931</v>
      </c>
      <c r="BG54" s="78">
        <v>2352.8427955405537</v>
      </c>
      <c r="BH54" s="112"/>
      <c r="BO54" s="13" t="str">
        <f t="shared" si="16"/>
        <v/>
      </c>
      <c r="BP54" s="13" t="str">
        <f t="shared" si="16"/>
        <v/>
      </c>
      <c r="BQ54" s="13" t="str">
        <f t="shared" si="16"/>
        <v/>
      </c>
      <c r="BR54" s="13" t="str">
        <f t="shared" si="16"/>
        <v/>
      </c>
      <c r="BS54" s="13" t="str">
        <f t="shared" si="16"/>
        <v/>
      </c>
      <c r="BT54" s="13" t="str">
        <f t="shared" si="16"/>
        <v/>
      </c>
      <c r="BU54" s="13" t="str">
        <f t="shared" si="16"/>
        <v/>
      </c>
      <c r="BV54" s="13" t="str">
        <f t="shared" si="16"/>
        <v/>
      </c>
      <c r="BW54" s="13" t="str">
        <f t="shared" si="16"/>
        <v/>
      </c>
      <c r="BX54" s="13" t="str">
        <f t="shared" si="16"/>
        <v/>
      </c>
      <c r="BY54" s="13" t="str">
        <f t="shared" si="16"/>
        <v/>
      </c>
      <c r="BZ54" s="13" t="str">
        <f t="shared" si="16"/>
        <v/>
      </c>
      <c r="CA54" s="13" t="str">
        <f t="shared" si="16"/>
        <v/>
      </c>
      <c r="CB54" s="13" t="str">
        <f t="shared" si="16"/>
        <v/>
      </c>
      <c r="CC54" s="13" t="str">
        <f t="shared" si="16"/>
        <v/>
      </c>
      <c r="CD54" s="13" t="str">
        <f t="shared" si="13"/>
        <v/>
      </c>
      <c r="CE54" s="13" t="str">
        <f t="shared" si="13"/>
        <v/>
      </c>
      <c r="CF54" s="13" t="str">
        <f t="shared" si="13"/>
        <v/>
      </c>
      <c r="CG54" s="13" t="str">
        <f t="shared" si="13"/>
        <v/>
      </c>
      <c r="CH54" s="13" t="str">
        <f t="shared" si="13"/>
        <v/>
      </c>
      <c r="CI54" s="13" t="str">
        <f t="shared" si="13"/>
        <v/>
      </c>
      <c r="CJ54" s="13" t="str">
        <f t="shared" si="13"/>
        <v/>
      </c>
      <c r="CK54" s="13" t="str">
        <f t="shared" si="13"/>
        <v/>
      </c>
      <c r="CL54" s="13" t="str">
        <f t="shared" si="13"/>
        <v/>
      </c>
      <c r="CM54" s="13" t="str">
        <f t="shared" si="13"/>
        <v/>
      </c>
      <c r="CN54" s="13" t="str">
        <f t="shared" si="13"/>
        <v/>
      </c>
      <c r="CO54" s="13" t="str">
        <f t="shared" si="13"/>
        <v/>
      </c>
      <c r="CP54" s="13" t="str">
        <f t="shared" si="13"/>
        <v/>
      </c>
      <c r="CQ54" s="13" t="str">
        <f t="shared" si="13"/>
        <v/>
      </c>
      <c r="CR54" s="13" t="str">
        <f t="shared" si="13"/>
        <v/>
      </c>
      <c r="CS54" s="13" t="str">
        <f t="shared" si="13"/>
        <v/>
      </c>
      <c r="CT54" s="13" t="str">
        <f t="shared" si="14"/>
        <v/>
      </c>
      <c r="CU54" s="13" t="str">
        <f t="shared" si="14"/>
        <v/>
      </c>
      <c r="CV54" s="13" t="str">
        <f t="shared" si="14"/>
        <v/>
      </c>
      <c r="CW54" s="13" t="str">
        <f t="shared" si="14"/>
        <v/>
      </c>
      <c r="CX54" s="13" t="str">
        <f t="shared" si="14"/>
        <v/>
      </c>
      <c r="CY54" s="13" t="str">
        <f t="shared" si="14"/>
        <v/>
      </c>
      <c r="CZ54" s="13" t="str">
        <f t="shared" si="14"/>
        <v/>
      </c>
      <c r="DA54" s="13" t="str">
        <f t="shared" si="14"/>
        <v/>
      </c>
      <c r="DB54" s="13" t="str">
        <f t="shared" si="14"/>
        <v/>
      </c>
      <c r="DC54" s="13" t="str">
        <f t="shared" si="14"/>
        <v/>
      </c>
      <c r="DD54" s="13" t="str">
        <f t="shared" si="14"/>
        <v/>
      </c>
      <c r="DE54" s="13" t="str">
        <f t="shared" si="14"/>
        <v/>
      </c>
      <c r="DF54" s="13" t="str">
        <f t="shared" si="14"/>
        <v/>
      </c>
      <c r="DG54" s="13" t="str">
        <f t="shared" si="14"/>
        <v/>
      </c>
      <c r="DH54" s="13" t="str">
        <f t="shared" si="14"/>
        <v/>
      </c>
      <c r="DI54" s="13" t="str">
        <f t="shared" si="14"/>
        <v/>
      </c>
      <c r="DJ54" s="13" t="str">
        <f t="shared" si="15"/>
        <v/>
      </c>
      <c r="DK54" s="13" t="str">
        <f t="shared" si="15"/>
        <v/>
      </c>
      <c r="DL54" s="13" t="str">
        <f t="shared" si="15"/>
        <v/>
      </c>
      <c r="DM54" s="13" t="str">
        <f t="shared" si="15"/>
        <v/>
      </c>
      <c r="DN54" s="13" t="str">
        <f t="shared" si="17"/>
        <v/>
      </c>
      <c r="DO54" s="13" t="str">
        <f t="shared" si="17"/>
        <v/>
      </c>
      <c r="DP54" s="13" t="str">
        <f t="shared" si="17"/>
        <v/>
      </c>
      <c r="DQ54" s="13" t="str">
        <f t="shared" si="17"/>
        <v/>
      </c>
      <c r="DR54" s="13" t="str">
        <f t="shared" si="17"/>
        <v/>
      </c>
      <c r="DS54" s="13" t="str">
        <f t="shared" si="17"/>
        <v/>
      </c>
      <c r="DT54" s="13" t="str">
        <f t="shared" si="17"/>
        <v/>
      </c>
      <c r="DU54" s="13" t="str">
        <f t="shared" si="17"/>
        <v/>
      </c>
      <c r="DV54" s="13" t="str">
        <f t="shared" si="17"/>
        <v/>
      </c>
      <c r="DW54" s="13" t="str">
        <f t="shared" si="17"/>
        <v/>
      </c>
      <c r="DX54" s="13" t="str">
        <f t="shared" si="17"/>
        <v/>
      </c>
    </row>
    <row r="55" spans="1:129" s="7" customFormat="1" x14ac:dyDescent="0.35">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86"/>
      <c r="BN55" s="100"/>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100"/>
    </row>
    <row r="56" spans="1:129" s="7" customFormat="1" ht="15" thickBot="1" x14ac:dyDescent="0.4">
      <c r="A56" s="88" t="s">
        <v>180</v>
      </c>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86"/>
      <c r="BN56" s="85"/>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85"/>
    </row>
    <row r="57" spans="1:129" ht="15" thickBot="1" x14ac:dyDescent="0.4">
      <c r="A57" s="14" t="s">
        <v>144</v>
      </c>
      <c r="B57" s="15" t="s">
        <v>22</v>
      </c>
      <c r="C57" s="22" t="s">
        <v>47</v>
      </c>
      <c r="D57" s="22" t="s">
        <v>48</v>
      </c>
      <c r="E57" s="22" t="s">
        <v>49</v>
      </c>
      <c r="F57" s="22" t="s">
        <v>50</v>
      </c>
      <c r="G57" s="22" t="s">
        <v>51</v>
      </c>
      <c r="H57" s="22" t="s">
        <v>52</v>
      </c>
      <c r="I57" s="22" t="s">
        <v>53</v>
      </c>
      <c r="J57" s="22" t="s">
        <v>54</v>
      </c>
      <c r="K57" s="22" t="s">
        <v>55</v>
      </c>
      <c r="L57" s="22" t="s">
        <v>56</v>
      </c>
      <c r="M57" s="22" t="s">
        <v>57</v>
      </c>
      <c r="N57" s="22" t="s">
        <v>58</v>
      </c>
      <c r="O57" s="22" t="s">
        <v>59</v>
      </c>
      <c r="P57" s="22" t="s">
        <v>60</v>
      </c>
      <c r="Q57" s="22" t="s">
        <v>61</v>
      </c>
      <c r="R57" s="22" t="s">
        <v>62</v>
      </c>
      <c r="S57" s="22" t="s">
        <v>63</v>
      </c>
      <c r="T57" s="22" t="s">
        <v>64</v>
      </c>
      <c r="U57" s="22" t="s">
        <v>65</v>
      </c>
      <c r="V57" s="22" t="s">
        <v>66</v>
      </c>
      <c r="W57" s="22" t="s">
        <v>67</v>
      </c>
      <c r="X57" s="22" t="s">
        <v>68</v>
      </c>
      <c r="Y57" s="22" t="s">
        <v>69</v>
      </c>
      <c r="Z57" s="22" t="s">
        <v>70</v>
      </c>
      <c r="AA57" s="22" t="s">
        <v>71</v>
      </c>
      <c r="AB57" s="22" t="s">
        <v>72</v>
      </c>
      <c r="AC57" s="22" t="s">
        <v>73</v>
      </c>
      <c r="AD57" s="22" t="s">
        <v>74</v>
      </c>
      <c r="AE57" s="22" t="s">
        <v>75</v>
      </c>
      <c r="AF57" s="22" t="s">
        <v>76</v>
      </c>
      <c r="AG57" s="22" t="s">
        <v>77</v>
      </c>
      <c r="AH57" s="22" t="s">
        <v>78</v>
      </c>
      <c r="AI57" s="22" t="s">
        <v>79</v>
      </c>
      <c r="AJ57" s="22" t="s">
        <v>80</v>
      </c>
      <c r="AK57" s="22" t="s">
        <v>81</v>
      </c>
      <c r="AL57" s="22" t="s">
        <v>82</v>
      </c>
      <c r="AM57" s="22" t="s">
        <v>83</v>
      </c>
      <c r="AN57" s="22" t="s">
        <v>84</v>
      </c>
      <c r="AO57" s="22" t="s">
        <v>85</v>
      </c>
      <c r="AP57" s="22" t="s">
        <v>86</v>
      </c>
      <c r="AQ57" s="22" t="s">
        <v>87</v>
      </c>
      <c r="AR57" s="22" t="s">
        <v>88</v>
      </c>
      <c r="AS57" s="22" t="s">
        <v>89</v>
      </c>
      <c r="AT57" s="22" t="s">
        <v>90</v>
      </c>
      <c r="AU57" s="22" t="s">
        <v>91</v>
      </c>
      <c r="AV57" s="22" t="s">
        <v>92</v>
      </c>
      <c r="AW57" s="22" t="s">
        <v>93</v>
      </c>
      <c r="AX57" s="22" t="s">
        <v>283</v>
      </c>
      <c r="AY57" s="22" t="s">
        <v>311</v>
      </c>
      <c r="AZ57" s="22" t="s">
        <v>314</v>
      </c>
      <c r="BA57" s="22" t="s">
        <v>317</v>
      </c>
      <c r="BB57" s="22" t="s">
        <v>319</v>
      </c>
      <c r="BC57" s="22" t="s">
        <v>321</v>
      </c>
      <c r="BD57" s="22" t="s">
        <v>324</v>
      </c>
      <c r="BE57" s="22" t="s">
        <v>326</v>
      </c>
      <c r="BF57" s="22" t="s">
        <v>328</v>
      </c>
      <c r="BG57" s="22" t="s">
        <v>333</v>
      </c>
      <c r="BH57" s="107"/>
    </row>
    <row r="58" spans="1:129" s="93" customFormat="1" ht="15" thickBot="1" x14ac:dyDescent="0.4">
      <c r="A58" s="94" t="s">
        <v>94</v>
      </c>
      <c r="B58" s="95" t="s">
        <v>95</v>
      </c>
      <c r="C58" s="23">
        <v>3.8697696202667836E-3</v>
      </c>
      <c r="D58" s="23">
        <v>1.5161662561580694E-3</v>
      </c>
      <c r="E58" s="23">
        <v>0</v>
      </c>
      <c r="F58" s="23">
        <v>3.3343433819489729E-3</v>
      </c>
      <c r="G58" s="23">
        <v>0</v>
      </c>
      <c r="H58" s="23">
        <v>2.0366444003720088E-3</v>
      </c>
      <c r="I58" s="23">
        <v>0</v>
      </c>
      <c r="J58" s="23">
        <v>0</v>
      </c>
      <c r="K58" s="23">
        <v>0</v>
      </c>
      <c r="L58" s="23">
        <v>0</v>
      </c>
      <c r="M58" s="23">
        <v>1.630071519855999E-3</v>
      </c>
      <c r="N58" s="23">
        <v>0</v>
      </c>
      <c r="O58" s="23">
        <v>4.6476873805843784E-3</v>
      </c>
      <c r="P58" s="23">
        <v>0</v>
      </c>
      <c r="Q58" s="23">
        <v>0</v>
      </c>
      <c r="R58" s="23">
        <v>1.5019660452593082E-3</v>
      </c>
      <c r="S58" s="23">
        <v>1.3809417950118011E-3</v>
      </c>
      <c r="T58" s="23">
        <v>1.239881121197145E-3</v>
      </c>
      <c r="U58" s="23">
        <v>1.0541432549673849E-3</v>
      </c>
      <c r="V58" s="23">
        <v>1.6266585719575345E-3</v>
      </c>
      <c r="W58" s="23">
        <v>7.7295372255764062E-4</v>
      </c>
      <c r="X58" s="23">
        <v>4.3014357555767472E-3</v>
      </c>
      <c r="Y58" s="23">
        <v>1.9765848543132516E-3</v>
      </c>
      <c r="Z58" s="23">
        <v>3.7287787993353478E-3</v>
      </c>
      <c r="AA58" s="23">
        <v>2.8277231764538419E-3</v>
      </c>
      <c r="AB58" s="23">
        <v>2.2883438365895012E-3</v>
      </c>
      <c r="AC58" s="23">
        <v>1.3807786636808111E-3</v>
      </c>
      <c r="AD58" s="23">
        <v>1.3435101483518861E-3</v>
      </c>
      <c r="AE58" s="23">
        <v>2.7664790094292062E-3</v>
      </c>
      <c r="AF58" s="23">
        <v>2.5010029937323139E-3</v>
      </c>
      <c r="AG58" s="23">
        <v>3.1673252511149165E-3</v>
      </c>
      <c r="AH58" s="23">
        <v>4.7169854813009747E-3</v>
      </c>
      <c r="AI58" s="23">
        <v>1.3329889277599802E-3</v>
      </c>
      <c r="AJ58" s="23">
        <v>3.2374864822271761E-3</v>
      </c>
      <c r="AK58" s="23">
        <v>8.8132115765478952E-4</v>
      </c>
      <c r="AL58" s="23">
        <v>2.8676907400296604E-3</v>
      </c>
      <c r="AM58" s="23">
        <v>0</v>
      </c>
      <c r="AN58" s="23">
        <v>3.871907553870681E-3</v>
      </c>
      <c r="AO58" s="23">
        <v>1.0475805659239423E-3</v>
      </c>
      <c r="AP58" s="23">
        <v>9.9486843744652138E-4</v>
      </c>
      <c r="AQ58" s="23">
        <v>4.5370473848007397E-3</v>
      </c>
      <c r="AR58" s="23">
        <v>6.5397155963446661E-3</v>
      </c>
      <c r="AS58" s="23">
        <v>6.0775640368960831E-3</v>
      </c>
      <c r="AT58" s="23">
        <v>7.9150658042456967E-3</v>
      </c>
      <c r="AU58" s="23">
        <v>6.8165628074703293E-3</v>
      </c>
      <c r="AV58" s="23">
        <v>6.783135601488177E-3</v>
      </c>
      <c r="AW58" s="23">
        <v>2.3743344744665408E-3</v>
      </c>
      <c r="AX58" s="23">
        <v>4.7815515300167425E-3</v>
      </c>
      <c r="AY58" s="23">
        <v>9.9165625435726039E-3</v>
      </c>
      <c r="AZ58" s="23">
        <v>6.3317960013834235E-3</v>
      </c>
      <c r="BA58" s="23">
        <v>6.0024473043439963E-3</v>
      </c>
      <c r="BB58" s="23">
        <v>5.652619173349512E-3</v>
      </c>
      <c r="BC58" s="23">
        <v>5.7350672157493411E-3</v>
      </c>
      <c r="BD58" s="23">
        <v>9.1379460851433534E-3</v>
      </c>
      <c r="BE58" s="23">
        <v>4.4590970901536566E-3</v>
      </c>
      <c r="BF58" s="23">
        <v>4.2052854963341062E-3</v>
      </c>
      <c r="BG58" s="23">
        <v>4.39173113396687E-3</v>
      </c>
      <c r="BH58" s="106"/>
      <c r="BN58" s="85"/>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85"/>
    </row>
    <row r="59" spans="1:129" s="93" customFormat="1" ht="15" thickBot="1" x14ac:dyDescent="0.4">
      <c r="A59" s="96"/>
      <c r="B59" s="96" t="s">
        <v>145</v>
      </c>
      <c r="C59" s="24">
        <v>3.8697696202667836E-3</v>
      </c>
      <c r="D59" s="24">
        <v>1.5161662561580694E-3</v>
      </c>
      <c r="E59" s="24">
        <v>0</v>
      </c>
      <c r="F59" s="24">
        <v>3.3343433819489729E-3</v>
      </c>
      <c r="G59" s="24">
        <v>0</v>
      </c>
      <c r="H59" s="24">
        <v>2.0366444003720088E-3</v>
      </c>
      <c r="I59" s="24">
        <v>0</v>
      </c>
      <c r="J59" s="24">
        <v>0</v>
      </c>
      <c r="K59" s="24">
        <v>0</v>
      </c>
      <c r="L59" s="24">
        <v>0</v>
      </c>
      <c r="M59" s="24">
        <v>1.630071519855999E-3</v>
      </c>
      <c r="N59" s="24">
        <v>0</v>
      </c>
      <c r="O59" s="24">
        <v>4.6476873805843784E-3</v>
      </c>
      <c r="P59" s="24">
        <v>0</v>
      </c>
      <c r="Q59" s="24">
        <v>0</v>
      </c>
      <c r="R59" s="24">
        <v>1.5019660452593082E-3</v>
      </c>
      <c r="S59" s="24">
        <v>1.3809417950118011E-3</v>
      </c>
      <c r="T59" s="24">
        <v>1.239881121197145E-3</v>
      </c>
      <c r="U59" s="24">
        <v>1.0541432549673849E-3</v>
      </c>
      <c r="V59" s="24">
        <v>1.6266585719575345E-3</v>
      </c>
      <c r="W59" s="24">
        <v>7.7295372255764062E-4</v>
      </c>
      <c r="X59" s="24">
        <v>4.3014357555767472E-3</v>
      </c>
      <c r="Y59" s="24">
        <v>1.9765848543132516E-3</v>
      </c>
      <c r="Z59" s="24">
        <v>3.7287787993353478E-3</v>
      </c>
      <c r="AA59" s="24">
        <v>2.8277231764538419E-3</v>
      </c>
      <c r="AB59" s="24">
        <v>2.2883438365895012E-3</v>
      </c>
      <c r="AC59" s="24">
        <v>1.3807786636808111E-3</v>
      </c>
      <c r="AD59" s="24">
        <v>1.3435101483518861E-3</v>
      </c>
      <c r="AE59" s="24">
        <v>2.7664790094292062E-3</v>
      </c>
      <c r="AF59" s="24">
        <v>2.5010029937323139E-3</v>
      </c>
      <c r="AG59" s="24">
        <v>3.1673252511149165E-3</v>
      </c>
      <c r="AH59" s="24">
        <v>4.7169854813009747E-3</v>
      </c>
      <c r="AI59" s="24">
        <v>1.3329889277599802E-3</v>
      </c>
      <c r="AJ59" s="24">
        <v>3.2374864822271761E-3</v>
      </c>
      <c r="AK59" s="24">
        <v>8.8132115765478952E-4</v>
      </c>
      <c r="AL59" s="24">
        <v>2.8676907400296604E-3</v>
      </c>
      <c r="AM59" s="24">
        <v>0</v>
      </c>
      <c r="AN59" s="24">
        <v>3.871907553870681E-3</v>
      </c>
      <c r="AO59" s="24">
        <v>1.0475805659239423E-3</v>
      </c>
      <c r="AP59" s="24">
        <v>9.9486843744652138E-4</v>
      </c>
      <c r="AQ59" s="24">
        <v>4.5370473848007397E-3</v>
      </c>
      <c r="AR59" s="24">
        <v>6.5397155963446661E-3</v>
      </c>
      <c r="AS59" s="24">
        <v>6.0775640368960831E-3</v>
      </c>
      <c r="AT59" s="24">
        <v>7.9150658042456967E-3</v>
      </c>
      <c r="AU59" s="24">
        <v>6.8165628074703293E-3</v>
      </c>
      <c r="AV59" s="24">
        <v>6.783135601488177E-3</v>
      </c>
      <c r="AW59" s="24">
        <v>2.3743344744665408E-3</v>
      </c>
      <c r="AX59" s="24">
        <v>4.7815515300167425E-3</v>
      </c>
      <c r="AY59" s="24">
        <v>9.9165625435726039E-3</v>
      </c>
      <c r="AZ59" s="24">
        <v>6.3317960013834235E-3</v>
      </c>
      <c r="BA59" s="24">
        <v>6.0024473043439963E-3</v>
      </c>
      <c r="BB59" s="24">
        <v>5.652619173349512E-3</v>
      </c>
      <c r="BC59" s="24">
        <v>5.7350672157493411E-3</v>
      </c>
      <c r="BD59" s="24">
        <v>9.1379460851433534E-3</v>
      </c>
      <c r="BE59" s="24">
        <v>4.4590970901536566E-3</v>
      </c>
      <c r="BF59" s="24">
        <v>4.2052854963341062E-3</v>
      </c>
      <c r="BG59" s="24">
        <v>4.39173113396687E-3</v>
      </c>
      <c r="BH59" s="108"/>
      <c r="BN59" s="85"/>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85"/>
    </row>
    <row r="60" spans="1:129" s="93" customFormat="1" ht="15" thickBot="1" x14ac:dyDescent="0.4">
      <c r="A60" s="97" t="s">
        <v>96</v>
      </c>
      <c r="B60" s="98" t="s">
        <v>97</v>
      </c>
      <c r="C60" s="23">
        <v>0.13196257115635041</v>
      </c>
      <c r="D60" s="23">
        <v>0.12625584226249539</v>
      </c>
      <c r="E60" s="23">
        <v>0.13086788010172315</v>
      </c>
      <c r="F60" s="23">
        <v>0.13033549167476588</v>
      </c>
      <c r="G60" s="23">
        <v>0.12833416527151678</v>
      </c>
      <c r="H60" s="23">
        <v>0.16436993814355474</v>
      </c>
      <c r="I60" s="23">
        <v>0.1267349259698563</v>
      </c>
      <c r="J60" s="23">
        <v>0.13113783090084133</v>
      </c>
      <c r="K60" s="23">
        <v>0.1327828726401078</v>
      </c>
      <c r="L60" s="23">
        <v>0.1243401619555768</v>
      </c>
      <c r="M60" s="23">
        <v>0.13651112069116705</v>
      </c>
      <c r="N60" s="23">
        <v>0.13920570441192442</v>
      </c>
      <c r="O60" s="23">
        <v>0.13118869166812894</v>
      </c>
      <c r="P60" s="23">
        <v>0.16009950792993011</v>
      </c>
      <c r="Q60" s="23">
        <v>0.15184686112082518</v>
      </c>
      <c r="R60" s="23">
        <v>0.14954106969980344</v>
      </c>
      <c r="S60" s="23">
        <v>0.13494479855556898</v>
      </c>
      <c r="T60" s="23">
        <v>0.14024374902556394</v>
      </c>
      <c r="U60" s="23">
        <v>0.1558261058974634</v>
      </c>
      <c r="V60" s="23">
        <v>0.14820283586246316</v>
      </c>
      <c r="W60" s="23">
        <v>0.1491408994953517</v>
      </c>
      <c r="X60" s="23">
        <v>0.14957769513993815</v>
      </c>
      <c r="Y60" s="23">
        <v>0.13224174407691205</v>
      </c>
      <c r="Z60" s="23">
        <v>0.14160803500664607</v>
      </c>
      <c r="AA60" s="23">
        <v>0.14129656147760292</v>
      </c>
      <c r="AB60" s="23">
        <v>0.13344000960871938</v>
      </c>
      <c r="AC60" s="23">
        <v>0.15324849313214306</v>
      </c>
      <c r="AD60" s="23">
        <v>0.14317156568397046</v>
      </c>
      <c r="AE60" s="23">
        <v>0.14769252076124323</v>
      </c>
      <c r="AF60" s="23">
        <v>0.14325179748690459</v>
      </c>
      <c r="AG60" s="23">
        <v>0.14188406650114832</v>
      </c>
      <c r="AH60" s="23">
        <v>0.15058886079922748</v>
      </c>
      <c r="AI60" s="23">
        <v>0.15080978159692029</v>
      </c>
      <c r="AJ60" s="23">
        <v>0.13842124027101185</v>
      </c>
      <c r="AK60" s="23">
        <v>0.13832444974692634</v>
      </c>
      <c r="AL60" s="23">
        <v>0.1243998941298828</v>
      </c>
      <c r="AM60" s="23">
        <v>0.11674810340479354</v>
      </c>
      <c r="AN60" s="23">
        <v>0.12100082142446861</v>
      </c>
      <c r="AO60" s="23">
        <v>0.12392389164800766</v>
      </c>
      <c r="AP60" s="23">
        <v>0.11741408978480887</v>
      </c>
      <c r="AQ60" s="23">
        <v>0.13459056684781581</v>
      </c>
      <c r="AR60" s="23">
        <v>0.12716970678192657</v>
      </c>
      <c r="AS60" s="23">
        <v>0.13317428124688732</v>
      </c>
      <c r="AT60" s="23">
        <v>0.12628737049386876</v>
      </c>
      <c r="AU60" s="23">
        <v>0.12463570788839527</v>
      </c>
      <c r="AV60" s="23">
        <v>0.11353873592253104</v>
      </c>
      <c r="AW60" s="23">
        <v>0.11980808871177129</v>
      </c>
      <c r="AX60" s="23">
        <v>0.11534412689620817</v>
      </c>
      <c r="AY60" s="23">
        <v>0.11790952430175632</v>
      </c>
      <c r="AZ60" s="23">
        <v>0.11666724335406059</v>
      </c>
      <c r="BA60" s="23">
        <v>0.1142371326734795</v>
      </c>
      <c r="BB60" s="23">
        <v>0.11250023680153146</v>
      </c>
      <c r="BC60" s="23">
        <v>0.11911764816558877</v>
      </c>
      <c r="BD60" s="23">
        <v>0.12951502463797424</v>
      </c>
      <c r="BE60" s="23">
        <v>0.13481021631009621</v>
      </c>
      <c r="BF60" s="23">
        <v>0.13008496334930361</v>
      </c>
      <c r="BG60" s="23">
        <v>0.12833689240974833</v>
      </c>
      <c r="BH60" s="106"/>
      <c r="BN60" s="85"/>
      <c r="BO60" s="13"/>
      <c r="BP60" s="13"/>
      <c r="BQ60" s="13"/>
      <c r="BR60" s="13"/>
      <c r="BS60" s="13"/>
      <c r="BT60" s="13"/>
      <c r="BU60" s="13"/>
      <c r="BV60" s="1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3"/>
      <c r="CZ60" s="13"/>
      <c r="DA60" s="13"/>
      <c r="DB60" s="13"/>
      <c r="DC60" s="13"/>
      <c r="DD60" s="13"/>
      <c r="DE60" s="13"/>
      <c r="DF60" s="13"/>
      <c r="DG60" s="13"/>
      <c r="DH60" s="13"/>
      <c r="DI60" s="13"/>
      <c r="DJ60" s="13"/>
      <c r="DK60" s="13"/>
      <c r="DL60" s="13"/>
      <c r="DM60" s="13"/>
      <c r="DN60" s="13"/>
      <c r="DO60" s="13"/>
      <c r="DP60" s="13"/>
      <c r="DQ60" s="13"/>
      <c r="DR60" s="13"/>
      <c r="DS60" s="13"/>
      <c r="DT60" s="13"/>
      <c r="DU60" s="13"/>
      <c r="DV60" s="13"/>
      <c r="DW60" s="13"/>
      <c r="DX60" s="13"/>
      <c r="DY60" s="85"/>
    </row>
    <row r="61" spans="1:129" s="93" customFormat="1" ht="15" thickBot="1" x14ac:dyDescent="0.4">
      <c r="A61" s="97" t="s">
        <v>98</v>
      </c>
      <c r="B61" s="98" t="s">
        <v>99</v>
      </c>
      <c r="C61" s="23">
        <v>3.398426574126226E-2</v>
      </c>
      <c r="D61" s="23">
        <v>2.764113731817977E-2</v>
      </c>
      <c r="E61" s="23">
        <v>2.6779848079380678E-2</v>
      </c>
      <c r="F61" s="23">
        <v>1.8565263370272304E-2</v>
      </c>
      <c r="G61" s="23">
        <v>2.1872437896772286E-2</v>
      </c>
      <c r="H61" s="23">
        <v>2.4782641861689395E-2</v>
      </c>
      <c r="I61" s="23">
        <v>2.8585243973296533E-2</v>
      </c>
      <c r="J61" s="23">
        <v>2.6758917106982943E-2</v>
      </c>
      <c r="K61" s="23">
        <v>1.8791402860986278E-2</v>
      </c>
      <c r="L61" s="23">
        <v>2.684559242504015E-2</v>
      </c>
      <c r="M61" s="23">
        <v>3.3328543054104709E-2</v>
      </c>
      <c r="N61" s="23">
        <v>3.9705701913389256E-2</v>
      </c>
      <c r="O61" s="23">
        <v>4.0872783887135701E-2</v>
      </c>
      <c r="P61" s="23">
        <v>2.7975455364239569E-2</v>
      </c>
      <c r="Q61" s="23">
        <v>3.8418590290957455E-2</v>
      </c>
      <c r="R61" s="23">
        <v>4.1136604337727721E-2</v>
      </c>
      <c r="S61" s="23">
        <v>4.026908507059538E-2</v>
      </c>
      <c r="T61" s="23">
        <v>4.0779827457330949E-2</v>
      </c>
      <c r="U61" s="23">
        <v>5.0715096182968357E-2</v>
      </c>
      <c r="V61" s="23">
        <v>4.7199605862683493E-2</v>
      </c>
      <c r="W61" s="23">
        <v>4.6664276052720603E-2</v>
      </c>
      <c r="X61" s="23">
        <v>4.7593567302165324E-2</v>
      </c>
      <c r="Y61" s="23">
        <v>3.906716066013826E-2</v>
      </c>
      <c r="Z61" s="23">
        <v>4.2096890517631866E-2</v>
      </c>
      <c r="AA61" s="23">
        <v>3.8449751413753973E-2</v>
      </c>
      <c r="AB61" s="23">
        <v>5.7320913061632388E-2</v>
      </c>
      <c r="AC61" s="23">
        <v>4.8445208124686251E-2</v>
      </c>
      <c r="AD61" s="23">
        <v>5.3731374542924759E-2</v>
      </c>
      <c r="AE61" s="23">
        <v>4.6780055032660452E-2</v>
      </c>
      <c r="AF61" s="23">
        <v>4.1185633920965976E-2</v>
      </c>
      <c r="AG61" s="23">
        <v>5.0671971000469683E-2</v>
      </c>
      <c r="AH61" s="23">
        <v>5.005471079131469E-2</v>
      </c>
      <c r="AI61" s="23">
        <v>5.3380956232745809E-2</v>
      </c>
      <c r="AJ61" s="23">
        <v>4.5473843831863758E-2</v>
      </c>
      <c r="AK61" s="23">
        <v>5.1206134145409817E-2</v>
      </c>
      <c r="AL61" s="23">
        <v>4.5220432302442305E-2</v>
      </c>
      <c r="AM61" s="23">
        <v>2.9712369704716583E-2</v>
      </c>
      <c r="AN61" s="23">
        <v>3.8284011981638555E-2</v>
      </c>
      <c r="AO61" s="23">
        <v>4.6153678666813129E-2</v>
      </c>
      <c r="AP61" s="23">
        <v>4.4138970196146092E-2</v>
      </c>
      <c r="AQ61" s="23">
        <v>5.5447021149843345E-2</v>
      </c>
      <c r="AR61" s="23">
        <v>5.5152015969586791E-2</v>
      </c>
      <c r="AS61" s="23">
        <v>5.2939827551469414E-2</v>
      </c>
      <c r="AT61" s="23">
        <v>5.412097278128989E-2</v>
      </c>
      <c r="AU61" s="23">
        <v>5.7638411362300607E-2</v>
      </c>
      <c r="AV61" s="23">
        <v>5.1856234747262094E-2</v>
      </c>
      <c r="AW61" s="23">
        <v>4.6634084834920618E-2</v>
      </c>
      <c r="AX61" s="23">
        <v>4.5694177822450291E-2</v>
      </c>
      <c r="AY61" s="23">
        <v>5.0643859101178558E-2</v>
      </c>
      <c r="AZ61" s="23">
        <v>5.586355623994143E-2</v>
      </c>
      <c r="BA61" s="23">
        <v>5.3428353539511426E-2</v>
      </c>
      <c r="BB61" s="23">
        <v>5.1555968351855601E-2</v>
      </c>
      <c r="BC61" s="23">
        <v>5.7608986583034608E-2</v>
      </c>
      <c r="BD61" s="23">
        <v>5.4959323916944088E-2</v>
      </c>
      <c r="BE61" s="23">
        <v>5.3751432822298696E-2</v>
      </c>
      <c r="BF61" s="23">
        <v>6.0853108991618068E-2</v>
      </c>
      <c r="BG61" s="23">
        <v>5.2057507936560318E-2</v>
      </c>
      <c r="BH61" s="106"/>
      <c r="BN61" s="85"/>
      <c r="BO61" s="13"/>
      <c r="BP61" s="13"/>
      <c r="BQ61" s="13"/>
      <c r="BR61" s="13"/>
      <c r="BS61" s="13"/>
      <c r="BT61" s="13"/>
      <c r="BU61" s="13"/>
      <c r="BV61" s="13"/>
      <c r="BW61" s="13"/>
      <c r="BX61" s="13"/>
      <c r="BY61" s="13"/>
      <c r="BZ61" s="13"/>
      <c r="CA61" s="13"/>
      <c r="CB61" s="13"/>
      <c r="CC61" s="13"/>
      <c r="CD61" s="13"/>
      <c r="CE61" s="13"/>
      <c r="CF61" s="13"/>
      <c r="CG61" s="13"/>
      <c r="CH61" s="13"/>
      <c r="CI61" s="13"/>
      <c r="CJ61" s="13"/>
      <c r="CK61" s="13"/>
      <c r="CL61" s="13"/>
      <c r="CM61" s="13"/>
      <c r="CN61" s="13"/>
      <c r="CO61" s="13"/>
      <c r="CP61" s="13"/>
      <c r="CQ61" s="13"/>
      <c r="CR61" s="13"/>
      <c r="CS61" s="13"/>
      <c r="CT61" s="13"/>
      <c r="CU61" s="13"/>
      <c r="CV61" s="13"/>
      <c r="CW61" s="13"/>
      <c r="CX61" s="13"/>
      <c r="CY61" s="13"/>
      <c r="CZ61" s="13"/>
      <c r="DA61" s="13"/>
      <c r="DB61" s="13"/>
      <c r="DC61" s="13"/>
      <c r="DD61" s="13"/>
      <c r="DE61" s="13"/>
      <c r="DF61" s="13"/>
      <c r="DG61" s="13"/>
      <c r="DH61" s="13"/>
      <c r="DI61" s="13"/>
      <c r="DJ61" s="13"/>
      <c r="DK61" s="13"/>
      <c r="DL61" s="13"/>
      <c r="DM61" s="13"/>
      <c r="DN61" s="13"/>
      <c r="DO61" s="13"/>
      <c r="DP61" s="13"/>
      <c r="DQ61" s="13"/>
      <c r="DR61" s="13"/>
      <c r="DS61" s="13"/>
      <c r="DT61" s="13"/>
      <c r="DU61" s="13"/>
      <c r="DV61" s="13"/>
      <c r="DW61" s="13"/>
      <c r="DX61" s="13"/>
      <c r="DY61" s="85"/>
    </row>
    <row r="62" spans="1:129" s="93" customFormat="1" ht="15" thickBot="1" x14ac:dyDescent="0.4">
      <c r="A62" s="97" t="s">
        <v>100</v>
      </c>
      <c r="B62" s="98" t="s">
        <v>101</v>
      </c>
      <c r="C62" s="23">
        <v>7.1092696311668091E-2</v>
      </c>
      <c r="D62" s="23">
        <v>7.5549612668494595E-2</v>
      </c>
      <c r="E62" s="23">
        <v>4.7600366286313707E-2</v>
      </c>
      <c r="F62" s="23">
        <v>7.3906391625528062E-2</v>
      </c>
      <c r="G62" s="23">
        <v>5.4031281700460843E-2</v>
      </c>
      <c r="H62" s="23">
        <v>5.3358811190524033E-2</v>
      </c>
      <c r="I62" s="23">
        <v>5.245786029860737E-2</v>
      </c>
      <c r="J62" s="23">
        <v>5.5918819904653631E-2</v>
      </c>
      <c r="K62" s="23">
        <v>5.7465953002610169E-2</v>
      </c>
      <c r="L62" s="23">
        <v>5.9339357358888789E-2</v>
      </c>
      <c r="M62" s="23">
        <v>5.4978318842436993E-2</v>
      </c>
      <c r="N62" s="23">
        <v>2.9790645185654267E-2</v>
      </c>
      <c r="O62" s="23">
        <v>4.8633530379124885E-2</v>
      </c>
      <c r="P62" s="23">
        <v>6.9041658539347336E-2</v>
      </c>
      <c r="Q62" s="23">
        <v>4.943997422094188E-2</v>
      </c>
      <c r="R62" s="23">
        <v>5.2493555410368591E-2</v>
      </c>
      <c r="S62" s="23">
        <v>5.53691908863558E-2</v>
      </c>
      <c r="T62" s="23">
        <v>5.8632802383957065E-2</v>
      </c>
      <c r="U62" s="23">
        <v>7.3345887305492782E-2</v>
      </c>
      <c r="V62" s="23">
        <v>6.6057578092158994E-2</v>
      </c>
      <c r="W62" s="23">
        <v>7.1237489203350254E-2</v>
      </c>
      <c r="X62" s="23">
        <v>8.5574017021238707E-2</v>
      </c>
      <c r="Y62" s="23">
        <v>5.5457253827356251E-2</v>
      </c>
      <c r="Z62" s="23">
        <v>4.4886072186498725E-2</v>
      </c>
      <c r="AA62" s="23">
        <v>4.0433005091057503E-2</v>
      </c>
      <c r="AB62" s="23">
        <v>5.7388883649314035E-2</v>
      </c>
      <c r="AC62" s="23">
        <v>5.6654466749826583E-2</v>
      </c>
      <c r="AD62" s="23">
        <v>5.5985589832094167E-2</v>
      </c>
      <c r="AE62" s="23">
        <v>7.2810663024229796E-2</v>
      </c>
      <c r="AF62" s="23">
        <v>8.744951183786856E-2</v>
      </c>
      <c r="AG62" s="23">
        <v>9.1640979554199115E-2</v>
      </c>
      <c r="AH62" s="23">
        <v>8.7462364464229711E-2</v>
      </c>
      <c r="AI62" s="23">
        <v>8.8691827545109E-2</v>
      </c>
      <c r="AJ62" s="23">
        <v>8.8508696501086365E-2</v>
      </c>
      <c r="AK62" s="23">
        <v>8.1448252892475606E-2</v>
      </c>
      <c r="AL62" s="23">
        <v>8.1620505638711302E-2</v>
      </c>
      <c r="AM62" s="23">
        <v>4.3647006269991899E-2</v>
      </c>
      <c r="AN62" s="23">
        <v>3.8079515646380221E-2</v>
      </c>
      <c r="AO62" s="23">
        <v>4.4099173787085437E-2</v>
      </c>
      <c r="AP62" s="23">
        <v>6.9181982098255629E-2</v>
      </c>
      <c r="AQ62" s="23">
        <v>6.8632130194520885E-2</v>
      </c>
      <c r="AR62" s="23">
        <v>6.5125444541413113E-2</v>
      </c>
      <c r="AS62" s="23">
        <v>8.1885068420367607E-2</v>
      </c>
      <c r="AT62" s="23">
        <v>7.9035864879052523E-2</v>
      </c>
      <c r="AU62" s="23">
        <v>8.6957312429622138E-2</v>
      </c>
      <c r="AV62" s="23">
        <v>9.7700839650580837E-2</v>
      </c>
      <c r="AW62" s="23">
        <v>0.10377073905213614</v>
      </c>
      <c r="AX62" s="23">
        <v>9.9570648934095438E-2</v>
      </c>
      <c r="AY62" s="23">
        <v>9.5470475566580365E-2</v>
      </c>
      <c r="AZ62" s="23">
        <v>9.7375511528367389E-2</v>
      </c>
      <c r="BA62" s="23">
        <v>8.537542788589142E-2</v>
      </c>
      <c r="BB62" s="23">
        <v>7.3155376338382094E-2</v>
      </c>
      <c r="BC62" s="23">
        <v>5.8658643664540162E-2</v>
      </c>
      <c r="BD62" s="23">
        <v>6.0922761676633602E-2</v>
      </c>
      <c r="BE62" s="23">
        <v>4.1300105774387495E-2</v>
      </c>
      <c r="BF62" s="23">
        <v>3.3653397259109964E-2</v>
      </c>
      <c r="BG62" s="23">
        <v>3.3493981562409771E-2</v>
      </c>
      <c r="BH62" s="106"/>
      <c r="BN62" s="85"/>
      <c r="BO62" s="13"/>
      <c r="BP62" s="13"/>
      <c r="BQ62" s="13"/>
      <c r="BR62" s="13"/>
      <c r="BS62" s="13"/>
      <c r="BT62" s="13"/>
      <c r="BU62" s="13"/>
      <c r="BV62" s="1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c r="CY62" s="13"/>
      <c r="CZ62" s="13"/>
      <c r="DA62" s="13"/>
      <c r="DB62" s="13"/>
      <c r="DC62" s="13"/>
      <c r="DD62" s="13"/>
      <c r="DE62" s="13"/>
      <c r="DF62" s="13"/>
      <c r="DG62" s="13"/>
      <c r="DH62" s="13"/>
      <c r="DI62" s="13"/>
      <c r="DJ62" s="13"/>
      <c r="DK62" s="13"/>
      <c r="DL62" s="13"/>
      <c r="DM62" s="13"/>
      <c r="DN62" s="13"/>
      <c r="DO62" s="13"/>
      <c r="DP62" s="13"/>
      <c r="DQ62" s="13"/>
      <c r="DR62" s="13"/>
      <c r="DS62" s="13"/>
      <c r="DT62" s="13"/>
      <c r="DU62" s="13"/>
      <c r="DV62" s="13"/>
      <c r="DW62" s="13"/>
      <c r="DX62" s="13"/>
      <c r="DY62" s="85"/>
    </row>
    <row r="63" spans="1:129" s="93" customFormat="1" ht="15" thickBot="1" x14ac:dyDescent="0.4">
      <c r="A63" s="97" t="s">
        <v>102</v>
      </c>
      <c r="B63" s="98" t="s">
        <v>103</v>
      </c>
      <c r="C63" s="23">
        <v>0.28622120711057752</v>
      </c>
      <c r="D63" s="23">
        <v>0.24707650100030548</v>
      </c>
      <c r="E63" s="23">
        <v>0.26122115526188594</v>
      </c>
      <c r="F63" s="23">
        <v>0.25097212594859597</v>
      </c>
      <c r="G63" s="23">
        <v>0.18037453522006519</v>
      </c>
      <c r="H63" s="23">
        <v>0.16358043999491009</v>
      </c>
      <c r="I63" s="23">
        <v>0.1340333610329916</v>
      </c>
      <c r="J63" s="23">
        <v>8.4584461846894166E-2</v>
      </c>
      <c r="K63" s="23">
        <v>0.12836605263184372</v>
      </c>
      <c r="L63" s="23">
        <v>0.15293077135609184</v>
      </c>
      <c r="M63" s="23">
        <v>0.15577781021602288</v>
      </c>
      <c r="N63" s="23">
        <v>0.1404474169528995</v>
      </c>
      <c r="O63" s="23">
        <v>0.16562411140426803</v>
      </c>
      <c r="P63" s="23">
        <v>0.17282436469218701</v>
      </c>
      <c r="Q63" s="23">
        <v>0.13327301337861702</v>
      </c>
      <c r="R63" s="23">
        <v>0.12282697463698924</v>
      </c>
      <c r="S63" s="23">
        <v>0.18780447664320091</v>
      </c>
      <c r="T63" s="23">
        <v>0.21871170794188921</v>
      </c>
      <c r="U63" s="23">
        <v>0.23234853819231369</v>
      </c>
      <c r="V63" s="23">
        <v>0.18636483835647544</v>
      </c>
      <c r="W63" s="23">
        <v>0.20511626132831359</v>
      </c>
      <c r="X63" s="23">
        <v>0.26866954849645053</v>
      </c>
      <c r="Y63" s="23">
        <v>0.19355362718629693</v>
      </c>
      <c r="Z63" s="23">
        <v>0.18406950752539197</v>
      </c>
      <c r="AA63" s="23">
        <v>0.16111406017073251</v>
      </c>
      <c r="AB63" s="23">
        <v>0.19896382066428531</v>
      </c>
      <c r="AC63" s="23">
        <v>0.14753756013868793</v>
      </c>
      <c r="AD63" s="23">
        <v>0.1004921801548484</v>
      </c>
      <c r="AE63" s="23">
        <v>8.3093442568657472E-2</v>
      </c>
      <c r="AF63" s="23">
        <v>0.13823745128694259</v>
      </c>
      <c r="AG63" s="23">
        <v>7.3744478879888151E-2</v>
      </c>
      <c r="AH63" s="23">
        <v>5.6989250471595587E-2</v>
      </c>
      <c r="AI63" s="23">
        <v>5.5568323311403607E-2</v>
      </c>
      <c r="AJ63" s="23">
        <v>0.10978987092201922</v>
      </c>
      <c r="AK63" s="23">
        <v>0.158312068774492</v>
      </c>
      <c r="AL63" s="23">
        <v>0.19172618417034809</v>
      </c>
      <c r="AM63" s="23">
        <v>0.10211712268677947</v>
      </c>
      <c r="AN63" s="23">
        <v>9.636283801788105E-2</v>
      </c>
      <c r="AO63" s="23">
        <v>0.23297471805938974</v>
      </c>
      <c r="AP63" s="23">
        <v>0.25410921765731037</v>
      </c>
      <c r="AQ63" s="23">
        <v>0.17173325474772613</v>
      </c>
      <c r="AR63" s="23">
        <v>0.16514704416575121</v>
      </c>
      <c r="AS63" s="23">
        <v>7.3563955816770804E-2</v>
      </c>
      <c r="AT63" s="23">
        <v>0.11852607634682212</v>
      </c>
      <c r="AU63" s="23">
        <v>0.1024654769257312</v>
      </c>
      <c r="AV63" s="23">
        <v>0.12138695393945696</v>
      </c>
      <c r="AW63" s="23">
        <v>0.13376672454822322</v>
      </c>
      <c r="AX63" s="23">
        <v>0.12261956088242128</v>
      </c>
      <c r="AY63" s="23">
        <v>0.1060261138409008</v>
      </c>
      <c r="AZ63" s="23">
        <v>0.13169826910362822</v>
      </c>
      <c r="BA63" s="23">
        <v>0.13097046483436717</v>
      </c>
      <c r="BB63" s="23">
        <v>0.1085284527129128</v>
      </c>
      <c r="BC63" s="23">
        <v>0.11772494775157533</v>
      </c>
      <c r="BD63" s="23">
        <v>8.7776060402442777E-2</v>
      </c>
      <c r="BE63" s="23">
        <v>9.0562143588114805E-2</v>
      </c>
      <c r="BF63" s="23">
        <v>8.5824493068973301E-2</v>
      </c>
      <c r="BG63" s="23">
        <v>8.8344421545357571E-2</v>
      </c>
      <c r="BH63" s="106"/>
      <c r="BN63" s="85"/>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c r="CY63" s="13"/>
      <c r="CZ63" s="13"/>
      <c r="DA63" s="13"/>
      <c r="DB63" s="13"/>
      <c r="DC63" s="13"/>
      <c r="DD63" s="13"/>
      <c r="DE63" s="13"/>
      <c r="DF63" s="13"/>
      <c r="DG63" s="13"/>
      <c r="DH63" s="13"/>
      <c r="DI63" s="13"/>
      <c r="DJ63" s="13"/>
      <c r="DK63" s="13"/>
      <c r="DL63" s="13"/>
      <c r="DM63" s="13"/>
      <c r="DN63" s="13"/>
      <c r="DO63" s="13"/>
      <c r="DP63" s="13"/>
      <c r="DQ63" s="13"/>
      <c r="DR63" s="13"/>
      <c r="DS63" s="13"/>
      <c r="DT63" s="13"/>
      <c r="DU63" s="13"/>
      <c r="DV63" s="13"/>
      <c r="DW63" s="13"/>
      <c r="DX63" s="13"/>
      <c r="DY63" s="85"/>
    </row>
    <row r="64" spans="1:129" s="93" customFormat="1" ht="15" thickBot="1" x14ac:dyDescent="0.4">
      <c r="A64" s="97" t="s">
        <v>104</v>
      </c>
      <c r="B64" s="98" t="s">
        <v>8</v>
      </c>
      <c r="C64" s="23">
        <v>6.8844067795895456E-2</v>
      </c>
      <c r="D64" s="23">
        <v>6.8751920048387857E-2</v>
      </c>
      <c r="E64" s="23">
        <v>6.6675116878697357E-2</v>
      </c>
      <c r="F64" s="23">
        <v>6.6623928510976677E-2</v>
      </c>
      <c r="G64" s="23">
        <v>7.0354708778986322E-2</v>
      </c>
      <c r="H64" s="23">
        <v>6.1086365077948998E-2</v>
      </c>
      <c r="I64" s="23">
        <v>5.4383900421281932E-2</v>
      </c>
      <c r="J64" s="23">
        <v>5.3972875059891387E-2</v>
      </c>
      <c r="K64" s="23">
        <v>5.2316874082625572E-2</v>
      </c>
      <c r="L64" s="23">
        <v>5.321693522786098E-2</v>
      </c>
      <c r="M64" s="23">
        <v>6.151629244223706E-2</v>
      </c>
      <c r="N64" s="23">
        <v>6.8689732063830292E-2</v>
      </c>
      <c r="O64" s="23">
        <v>7.3694083965093735E-2</v>
      </c>
      <c r="P64" s="23">
        <v>7.0103899674924447E-2</v>
      </c>
      <c r="Q64" s="23">
        <v>7.1928008641313809E-2</v>
      </c>
      <c r="R64" s="23">
        <v>7.1570369907778639E-2</v>
      </c>
      <c r="S64" s="23">
        <v>7.241451793669762E-2</v>
      </c>
      <c r="T64" s="23">
        <v>7.0714547684120638E-2</v>
      </c>
      <c r="U64" s="23">
        <v>7.650566990805531E-2</v>
      </c>
      <c r="V64" s="23">
        <v>7.1336330553118124E-2</v>
      </c>
      <c r="W64" s="23">
        <v>7.1145592915937611E-2</v>
      </c>
      <c r="X64" s="23">
        <v>7.2192199528935824E-2</v>
      </c>
      <c r="Y64" s="23">
        <v>8.1211288436246434E-2</v>
      </c>
      <c r="Z64" s="23">
        <v>8.4030282066517289E-2</v>
      </c>
      <c r="AA64" s="23">
        <v>8.4939714255593615E-2</v>
      </c>
      <c r="AB64" s="23">
        <v>8.769440050489713E-2</v>
      </c>
      <c r="AC64" s="23">
        <v>9.4313281940758414E-2</v>
      </c>
      <c r="AD64" s="23">
        <v>9.883345217277327E-2</v>
      </c>
      <c r="AE64" s="23">
        <v>9.3918729642877369E-2</v>
      </c>
      <c r="AF64" s="23">
        <v>8.8704680895826296E-2</v>
      </c>
      <c r="AG64" s="23">
        <v>9.4075817126700503E-2</v>
      </c>
      <c r="AH64" s="23">
        <v>8.7478325447665789E-2</v>
      </c>
      <c r="AI64" s="23">
        <v>9.3229275150150115E-2</v>
      </c>
      <c r="AJ64" s="23">
        <v>8.7541115574014727E-2</v>
      </c>
      <c r="AK64" s="23">
        <v>8.4789363245519278E-2</v>
      </c>
      <c r="AL64" s="23">
        <v>8.1419474948376813E-2</v>
      </c>
      <c r="AM64" s="23">
        <v>5.4525068255922161E-2</v>
      </c>
      <c r="AN64" s="23">
        <v>5.8283243750694012E-2</v>
      </c>
      <c r="AO64" s="23">
        <v>7.8879727212053968E-2</v>
      </c>
      <c r="AP64" s="23">
        <v>8.2348531220379856E-2</v>
      </c>
      <c r="AQ64" s="23">
        <v>8.7433544348800712E-2</v>
      </c>
      <c r="AR64" s="23">
        <v>9.1407977598438245E-2</v>
      </c>
      <c r="AS64" s="23">
        <v>9.307754518563606E-2</v>
      </c>
      <c r="AT64" s="23">
        <v>9.2774702505482393E-2</v>
      </c>
      <c r="AU64" s="23">
        <v>8.9732790585875827E-2</v>
      </c>
      <c r="AV64" s="23">
        <v>8.475050304442179E-2</v>
      </c>
      <c r="AW64" s="23">
        <v>8.6727258410154134E-2</v>
      </c>
      <c r="AX64" s="23">
        <v>8.2092602605940868E-2</v>
      </c>
      <c r="AY64" s="23">
        <v>7.1580513158947381E-2</v>
      </c>
      <c r="AZ64" s="23">
        <v>7.0738305331249168E-2</v>
      </c>
      <c r="BA64" s="23">
        <v>7.2992258390568193E-2</v>
      </c>
      <c r="BB64" s="23">
        <v>7.0412968488130986E-2</v>
      </c>
      <c r="BC64" s="23">
        <v>7.3029446009591714E-2</v>
      </c>
      <c r="BD64" s="23">
        <v>7.3150037640444851E-2</v>
      </c>
      <c r="BE64" s="23">
        <v>7.289866974118174E-2</v>
      </c>
      <c r="BF64" s="23">
        <v>7.2217710615397571E-2</v>
      </c>
      <c r="BG64" s="23">
        <v>7.9023481233366097E-2</v>
      </c>
      <c r="BH64" s="106"/>
      <c r="BN64" s="85"/>
      <c r="BO64" s="13"/>
      <c r="BP64" s="13"/>
      <c r="BQ64" s="13"/>
      <c r="BR64" s="13"/>
      <c r="BS64" s="13"/>
      <c r="BT64" s="13"/>
      <c r="BU64" s="13"/>
      <c r="BV64" s="13"/>
      <c r="BW64" s="13"/>
      <c r="BX64" s="13"/>
      <c r="BY64" s="13"/>
      <c r="BZ64" s="13"/>
      <c r="CA64" s="13"/>
      <c r="CB64" s="13"/>
      <c r="CC64" s="13"/>
      <c r="CD64" s="13"/>
      <c r="CE64" s="13"/>
      <c r="CF64" s="13"/>
      <c r="CG64" s="13"/>
      <c r="CH64" s="13"/>
      <c r="CI64" s="13"/>
      <c r="CJ64" s="13"/>
      <c r="CK64" s="13"/>
      <c r="CL64" s="13"/>
      <c r="CM64" s="13"/>
      <c r="CN64" s="13"/>
      <c r="CO64" s="13"/>
      <c r="CP64" s="13"/>
      <c r="CQ64" s="13"/>
      <c r="CR64" s="13"/>
      <c r="CS64" s="13"/>
      <c r="CT64" s="13"/>
      <c r="CU64" s="13"/>
      <c r="CV64" s="13"/>
      <c r="CW64" s="13"/>
      <c r="CX64" s="13"/>
      <c r="CY64" s="13"/>
      <c r="CZ64" s="13"/>
      <c r="DA64" s="13"/>
      <c r="DB64" s="13"/>
      <c r="DC64" s="13"/>
      <c r="DD64" s="13"/>
      <c r="DE64" s="13"/>
      <c r="DF64" s="13"/>
      <c r="DG64" s="13"/>
      <c r="DH64" s="13"/>
      <c r="DI64" s="13"/>
      <c r="DJ64" s="13"/>
      <c r="DK64" s="13"/>
      <c r="DL64" s="13"/>
      <c r="DM64" s="13"/>
      <c r="DN64" s="13"/>
      <c r="DO64" s="13"/>
      <c r="DP64" s="13"/>
      <c r="DQ64" s="13"/>
      <c r="DR64" s="13"/>
      <c r="DS64" s="13"/>
      <c r="DT64" s="13"/>
      <c r="DU64" s="13"/>
      <c r="DV64" s="13"/>
      <c r="DW64" s="13"/>
      <c r="DX64" s="13"/>
      <c r="DY64" s="85"/>
    </row>
    <row r="65" spans="1:129" s="93" customFormat="1" ht="15" thickBot="1" x14ac:dyDescent="0.4">
      <c r="A65" s="96"/>
      <c r="B65" s="96" t="s">
        <v>146</v>
      </c>
      <c r="C65" s="24">
        <v>9.4105573256730038E-2</v>
      </c>
      <c r="D65" s="24">
        <v>8.9331342663773017E-2</v>
      </c>
      <c r="E65" s="24">
        <v>8.8660035578257773E-2</v>
      </c>
      <c r="F65" s="24">
        <v>8.8021261582604413E-2</v>
      </c>
      <c r="G65" s="24">
        <v>8.4056967423470519E-2</v>
      </c>
      <c r="H65" s="24">
        <v>8.4490462920033607E-2</v>
      </c>
      <c r="I65" s="24">
        <v>7.0998443329564453E-2</v>
      </c>
      <c r="J65" s="24">
        <v>6.8549598589965094E-2</v>
      </c>
      <c r="K65" s="24">
        <v>6.9829114334246212E-2</v>
      </c>
      <c r="L65" s="24">
        <v>7.073520195463967E-2</v>
      </c>
      <c r="M65" s="24">
        <v>7.8389614290544335E-2</v>
      </c>
      <c r="N65" s="24">
        <v>8.2064325413465894E-2</v>
      </c>
      <c r="O65" s="24">
        <v>8.5868161237587753E-2</v>
      </c>
      <c r="P65" s="24">
        <v>9.0107986763858006E-2</v>
      </c>
      <c r="Q65" s="24">
        <v>8.7072803626379716E-2</v>
      </c>
      <c r="R65" s="24">
        <v>8.6127057480588798E-2</v>
      </c>
      <c r="S65" s="24">
        <v>8.7512661910138817E-2</v>
      </c>
      <c r="T65" s="24">
        <v>8.9682610739565904E-2</v>
      </c>
      <c r="U65" s="24">
        <v>9.8828892143633343E-2</v>
      </c>
      <c r="V65" s="24">
        <v>9.0729520045481016E-2</v>
      </c>
      <c r="W65" s="24">
        <v>9.2232246772266435E-2</v>
      </c>
      <c r="X65" s="24">
        <v>9.8130511888863431E-2</v>
      </c>
      <c r="Y65" s="24">
        <v>9.3395921693938774E-2</v>
      </c>
      <c r="Z65" s="24">
        <v>9.6036773274062459E-2</v>
      </c>
      <c r="AA65" s="24">
        <v>9.4735487381619451E-2</v>
      </c>
      <c r="AB65" s="24">
        <v>9.9092840978158236E-2</v>
      </c>
      <c r="AC65" s="24">
        <v>0.10377569585375819</v>
      </c>
      <c r="AD65" s="24">
        <v>0.1028837012216498</v>
      </c>
      <c r="AE65" s="24">
        <v>0.1000504458351357</v>
      </c>
      <c r="AF65" s="24">
        <v>9.8838387535928912E-2</v>
      </c>
      <c r="AG65" s="24">
        <v>9.9701109756942352E-2</v>
      </c>
      <c r="AH65" s="24">
        <v>9.6275737003854292E-2</v>
      </c>
      <c r="AI65" s="24">
        <v>0.10021565309234358</v>
      </c>
      <c r="AJ65" s="24">
        <v>9.6009476757462631E-2</v>
      </c>
      <c r="AK65" s="24">
        <v>9.6770200224119751E-2</v>
      </c>
      <c r="AL65" s="24">
        <v>9.3467032867944971E-2</v>
      </c>
      <c r="AM65" s="24">
        <v>6.7414934829118589E-2</v>
      </c>
      <c r="AN65" s="24">
        <v>7.0649592746972356E-2</v>
      </c>
      <c r="AO65" s="24">
        <v>9.2847219083819155E-2</v>
      </c>
      <c r="AP65" s="24">
        <v>9.6405576453250277E-2</v>
      </c>
      <c r="AQ65" s="24">
        <v>9.8711350225798952E-2</v>
      </c>
      <c r="AR65" s="24">
        <v>9.9068673278300212E-2</v>
      </c>
      <c r="AS65" s="24">
        <v>9.7544448162027383E-2</v>
      </c>
      <c r="AT65" s="24">
        <v>9.798042385130093E-2</v>
      </c>
      <c r="AU65" s="24">
        <v>9.5453750334815193E-2</v>
      </c>
      <c r="AV65" s="24">
        <v>9.1032168618327303E-2</v>
      </c>
      <c r="AW65" s="24">
        <v>9.420924312627045E-2</v>
      </c>
      <c r="AX65" s="24">
        <v>8.9431275820571129E-2</v>
      </c>
      <c r="AY65" s="24">
        <v>8.2687487022732153E-2</v>
      </c>
      <c r="AZ65" s="24">
        <v>8.3643299802716828E-2</v>
      </c>
      <c r="BA65" s="24">
        <v>8.373186871175016E-2</v>
      </c>
      <c r="BB65" s="24">
        <v>7.9787557380769175E-2</v>
      </c>
      <c r="BC65" s="24">
        <v>8.2937969793718355E-2</v>
      </c>
      <c r="BD65" s="24">
        <v>8.3574525535521388E-2</v>
      </c>
      <c r="BE65" s="24">
        <v>8.3645344106081959E-2</v>
      </c>
      <c r="BF65" s="24">
        <v>8.2110982186577725E-2</v>
      </c>
      <c r="BG65" s="24">
        <v>8.5600427801383189E-2</v>
      </c>
      <c r="BH65" s="108"/>
      <c r="BN65" s="85"/>
      <c r="BO65" s="13"/>
      <c r="BP65" s="13"/>
      <c r="BQ65" s="13"/>
      <c r="BR65" s="13"/>
      <c r="BS65" s="13"/>
      <c r="BT65" s="13"/>
      <c r="BU65" s="13"/>
      <c r="BV65" s="13"/>
      <c r="BW65" s="13"/>
      <c r="BX65" s="13"/>
      <c r="BY65" s="13"/>
      <c r="BZ65" s="13"/>
      <c r="CA65" s="13"/>
      <c r="CB65" s="13"/>
      <c r="CC65" s="13"/>
      <c r="CD65" s="13"/>
      <c r="CE65" s="13"/>
      <c r="CF65" s="13"/>
      <c r="CG65" s="13"/>
      <c r="CH65" s="13"/>
      <c r="CI65" s="13"/>
      <c r="CJ65" s="13"/>
      <c r="CK65" s="13"/>
      <c r="CL65" s="13"/>
      <c r="CM65" s="13"/>
      <c r="CN65" s="13"/>
      <c r="CO65" s="13"/>
      <c r="CP65" s="13"/>
      <c r="CQ65" s="13"/>
      <c r="CR65" s="13"/>
      <c r="CS65" s="13"/>
      <c r="CT65" s="13"/>
      <c r="CU65" s="13"/>
      <c r="CV65" s="13"/>
      <c r="CW65" s="13"/>
      <c r="CX65" s="13"/>
      <c r="CY65" s="13"/>
      <c r="CZ65" s="13"/>
      <c r="DA65" s="13"/>
      <c r="DB65" s="13"/>
      <c r="DC65" s="13"/>
      <c r="DD65" s="13"/>
      <c r="DE65" s="13"/>
      <c r="DF65" s="13"/>
      <c r="DG65" s="13"/>
      <c r="DH65" s="13"/>
      <c r="DI65" s="13"/>
      <c r="DJ65" s="13"/>
      <c r="DK65" s="13"/>
      <c r="DL65" s="13"/>
      <c r="DM65" s="13"/>
      <c r="DN65" s="13"/>
      <c r="DO65" s="13"/>
      <c r="DP65" s="13"/>
      <c r="DQ65" s="13"/>
      <c r="DR65" s="13"/>
      <c r="DS65" s="13"/>
      <c r="DT65" s="13"/>
      <c r="DU65" s="13"/>
      <c r="DV65" s="13"/>
      <c r="DW65" s="13"/>
      <c r="DX65" s="13"/>
      <c r="DY65" s="85"/>
    </row>
    <row r="66" spans="1:129" s="93" customFormat="1" ht="15" thickBot="1" x14ac:dyDescent="0.4">
      <c r="A66" s="94" t="s">
        <v>105</v>
      </c>
      <c r="B66" s="95" t="s">
        <v>10</v>
      </c>
      <c r="C66" s="23">
        <v>5.3142679211604128E-2</v>
      </c>
      <c r="D66" s="23">
        <v>5.3211072811552899E-2</v>
      </c>
      <c r="E66" s="23">
        <v>6.1981160022803593E-2</v>
      </c>
      <c r="F66" s="23">
        <v>6.3954203245003227E-2</v>
      </c>
      <c r="G66" s="23">
        <v>5.2411635821861979E-2</v>
      </c>
      <c r="H66" s="23">
        <v>4.3149338729910607E-2</v>
      </c>
      <c r="I66" s="23">
        <v>3.915474942085545E-2</v>
      </c>
      <c r="J66" s="23">
        <v>4.3874031899524983E-2</v>
      </c>
      <c r="K66" s="23">
        <v>5.7217683334405738E-2</v>
      </c>
      <c r="L66" s="23">
        <v>4.4375885737751287E-2</v>
      </c>
      <c r="M66" s="23">
        <v>4.958533881636943E-2</v>
      </c>
      <c r="N66" s="23">
        <v>4.5964039844983082E-2</v>
      </c>
      <c r="O66" s="23">
        <v>5.0312392332726316E-2</v>
      </c>
      <c r="P66" s="23">
        <v>4.0532487732363585E-2</v>
      </c>
      <c r="Q66" s="23">
        <v>4.5144333738914993E-2</v>
      </c>
      <c r="R66" s="23">
        <v>4.0253867124749425E-2</v>
      </c>
      <c r="S66" s="23">
        <v>4.5842488527809234E-2</v>
      </c>
      <c r="T66" s="23">
        <v>5.2653109385554432E-2</v>
      </c>
      <c r="U66" s="23">
        <v>5.6673745179463997E-2</v>
      </c>
      <c r="V66" s="23">
        <v>6.0114635401135492E-2</v>
      </c>
      <c r="W66" s="23">
        <v>4.8469785177333691E-2</v>
      </c>
      <c r="X66" s="23">
        <v>4.0394607169624064E-2</v>
      </c>
      <c r="Y66" s="23">
        <v>4.6616489899223519E-2</v>
      </c>
      <c r="Z66" s="23">
        <v>5.1559451338746759E-2</v>
      </c>
      <c r="AA66" s="23">
        <v>5.1590220643456218E-2</v>
      </c>
      <c r="AB66" s="23">
        <v>5.7360278519057291E-2</v>
      </c>
      <c r="AC66" s="23">
        <v>7.0373388179311436E-2</v>
      </c>
      <c r="AD66" s="23">
        <v>6.1765531055910088E-2</v>
      </c>
      <c r="AE66" s="23">
        <v>6.4035069367120084E-2</v>
      </c>
      <c r="AF66" s="23">
        <v>6.890260107961084E-2</v>
      </c>
      <c r="AG66" s="23">
        <v>6.7903717909724021E-2</v>
      </c>
      <c r="AH66" s="23">
        <v>6.477992326963565E-2</v>
      </c>
      <c r="AI66" s="23">
        <v>6.2076190574178465E-2</v>
      </c>
      <c r="AJ66" s="23">
        <v>5.4827412721851952E-2</v>
      </c>
      <c r="AK66" s="23">
        <v>6.5092921017664646E-2</v>
      </c>
      <c r="AL66" s="23">
        <v>6.3482265026771789E-2</v>
      </c>
      <c r="AM66" s="23">
        <v>1.5730667796476808E-2</v>
      </c>
      <c r="AN66" s="23">
        <v>4.4922468345562815E-2</v>
      </c>
      <c r="AO66" s="23">
        <v>5.5788387690600648E-2</v>
      </c>
      <c r="AP66" s="23">
        <v>5.7161327534381981E-2</v>
      </c>
      <c r="AQ66" s="23">
        <v>5.9984018898395788E-2</v>
      </c>
      <c r="AR66" s="23">
        <v>5.9321743609480712E-2</v>
      </c>
      <c r="AS66" s="23">
        <v>5.8387215698738469E-2</v>
      </c>
      <c r="AT66" s="23">
        <v>5.8238127180340681E-2</v>
      </c>
      <c r="AU66" s="23">
        <v>5.7772319229263687E-2</v>
      </c>
      <c r="AV66" s="23">
        <v>5.3858244696028332E-2</v>
      </c>
      <c r="AW66" s="23">
        <v>5.8470451144183845E-2</v>
      </c>
      <c r="AX66" s="23">
        <v>5.4818213183897686E-2</v>
      </c>
      <c r="AY66" s="23">
        <v>5.6838149101334293E-2</v>
      </c>
      <c r="AZ66" s="23">
        <v>4.9615480937480146E-2</v>
      </c>
      <c r="BA66" s="23">
        <v>4.7635009582595152E-2</v>
      </c>
      <c r="BB66" s="23">
        <v>4.9616749050473377E-2</v>
      </c>
      <c r="BC66" s="23">
        <v>4.9024369045804421E-2</v>
      </c>
      <c r="BD66" s="23">
        <v>5.2116687173387577E-2</v>
      </c>
      <c r="BE66" s="23">
        <v>4.85420642368821E-2</v>
      </c>
      <c r="BF66" s="23">
        <v>5.3261334325749553E-2</v>
      </c>
      <c r="BG66" s="23">
        <v>4.8856354989105621E-2</v>
      </c>
      <c r="BH66" s="106"/>
      <c r="BN66" s="85"/>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c r="CY66" s="13"/>
      <c r="CZ66" s="13"/>
      <c r="DA66" s="13"/>
      <c r="DB66" s="13"/>
      <c r="DC66" s="13"/>
      <c r="DD66" s="13"/>
      <c r="DE66" s="13"/>
      <c r="DF66" s="13"/>
      <c r="DG66" s="13"/>
      <c r="DH66" s="13"/>
      <c r="DI66" s="13"/>
      <c r="DJ66" s="13"/>
      <c r="DK66" s="13"/>
      <c r="DL66" s="13"/>
      <c r="DM66" s="13"/>
      <c r="DN66" s="13"/>
      <c r="DO66" s="13"/>
      <c r="DP66" s="13"/>
      <c r="DQ66" s="13"/>
      <c r="DR66" s="13"/>
      <c r="DS66" s="13"/>
      <c r="DT66" s="13"/>
      <c r="DU66" s="13"/>
      <c r="DV66" s="13"/>
      <c r="DW66" s="13"/>
      <c r="DX66" s="13"/>
      <c r="DY66" s="85"/>
    </row>
    <row r="67" spans="1:129" s="93" customFormat="1" ht="15" thickBot="1" x14ac:dyDescent="0.4">
      <c r="A67" s="96"/>
      <c r="B67" s="99" t="s">
        <v>147</v>
      </c>
      <c r="C67" s="24">
        <v>5.3142679211604128E-2</v>
      </c>
      <c r="D67" s="24">
        <v>5.3211072811552899E-2</v>
      </c>
      <c r="E67" s="24">
        <v>6.1981160022803593E-2</v>
      </c>
      <c r="F67" s="24">
        <v>6.3954203245003227E-2</v>
      </c>
      <c r="G67" s="24">
        <v>5.2411635821861979E-2</v>
      </c>
      <c r="H67" s="24">
        <v>4.3149338729910607E-2</v>
      </c>
      <c r="I67" s="24">
        <v>3.915474942085545E-2</v>
      </c>
      <c r="J67" s="24">
        <v>4.3874031899524983E-2</v>
      </c>
      <c r="K67" s="24">
        <v>5.7217683334405738E-2</v>
      </c>
      <c r="L67" s="24">
        <v>4.4375885737751287E-2</v>
      </c>
      <c r="M67" s="24">
        <v>4.958533881636943E-2</v>
      </c>
      <c r="N67" s="24">
        <v>4.5964039844983082E-2</v>
      </c>
      <c r="O67" s="24">
        <v>5.0312392332726316E-2</v>
      </c>
      <c r="P67" s="24">
        <v>4.0532487732363585E-2</v>
      </c>
      <c r="Q67" s="24">
        <v>4.5144333738914993E-2</v>
      </c>
      <c r="R67" s="24">
        <v>4.0253867124749425E-2</v>
      </c>
      <c r="S67" s="24">
        <v>4.5842488527809234E-2</v>
      </c>
      <c r="T67" s="24">
        <v>5.2653109385554432E-2</v>
      </c>
      <c r="U67" s="24">
        <v>5.6673745179463997E-2</v>
      </c>
      <c r="V67" s="24">
        <v>6.0114635401135492E-2</v>
      </c>
      <c r="W67" s="24">
        <v>4.8469785177333691E-2</v>
      </c>
      <c r="X67" s="24">
        <v>4.0394607169624064E-2</v>
      </c>
      <c r="Y67" s="24">
        <v>4.6616489899223519E-2</v>
      </c>
      <c r="Z67" s="24">
        <v>5.1559451338746759E-2</v>
      </c>
      <c r="AA67" s="24">
        <v>5.1590220643456218E-2</v>
      </c>
      <c r="AB67" s="24">
        <v>5.7360278519057291E-2</v>
      </c>
      <c r="AC67" s="24">
        <v>7.0373388179311436E-2</v>
      </c>
      <c r="AD67" s="24">
        <v>6.1765531055910088E-2</v>
      </c>
      <c r="AE67" s="24">
        <v>6.4035069367120084E-2</v>
      </c>
      <c r="AF67" s="24">
        <v>6.890260107961084E-2</v>
      </c>
      <c r="AG67" s="24">
        <v>6.7903717909724021E-2</v>
      </c>
      <c r="AH67" s="24">
        <v>6.477992326963565E-2</v>
      </c>
      <c r="AI67" s="24">
        <v>6.2076190574178465E-2</v>
      </c>
      <c r="AJ67" s="24">
        <v>5.4827412721851952E-2</v>
      </c>
      <c r="AK67" s="24">
        <v>6.5092921017664646E-2</v>
      </c>
      <c r="AL67" s="24">
        <v>6.3482265026771789E-2</v>
      </c>
      <c r="AM67" s="24">
        <v>1.5730667796476808E-2</v>
      </c>
      <c r="AN67" s="24">
        <v>4.4922468345562815E-2</v>
      </c>
      <c r="AO67" s="24">
        <v>5.5788387690600648E-2</v>
      </c>
      <c r="AP67" s="24">
        <v>5.7161327534381981E-2</v>
      </c>
      <c r="AQ67" s="24">
        <v>5.9984018898395788E-2</v>
      </c>
      <c r="AR67" s="24">
        <v>5.9321743609480712E-2</v>
      </c>
      <c r="AS67" s="24">
        <v>5.8387215698738469E-2</v>
      </c>
      <c r="AT67" s="24">
        <v>5.8238127180340681E-2</v>
      </c>
      <c r="AU67" s="24">
        <v>5.7772319229263687E-2</v>
      </c>
      <c r="AV67" s="24">
        <v>5.3858244696028332E-2</v>
      </c>
      <c r="AW67" s="24">
        <v>5.8470451144183845E-2</v>
      </c>
      <c r="AX67" s="24">
        <v>5.4818213183897686E-2</v>
      </c>
      <c r="AY67" s="24">
        <v>5.6838149101334293E-2</v>
      </c>
      <c r="AZ67" s="24">
        <v>4.9615480937480146E-2</v>
      </c>
      <c r="BA67" s="24">
        <v>4.7635009582595152E-2</v>
      </c>
      <c r="BB67" s="24">
        <v>4.9616749050473377E-2</v>
      </c>
      <c r="BC67" s="24">
        <v>4.9024369045804421E-2</v>
      </c>
      <c r="BD67" s="24">
        <v>5.2116687173387577E-2</v>
      </c>
      <c r="BE67" s="24">
        <v>4.85420642368821E-2</v>
      </c>
      <c r="BF67" s="24">
        <v>5.3261334325749553E-2</v>
      </c>
      <c r="BG67" s="24">
        <v>4.8856354989105621E-2</v>
      </c>
      <c r="BH67" s="108"/>
      <c r="BN67" s="85"/>
      <c r="BO67" s="13"/>
      <c r="BP67" s="13"/>
      <c r="BQ67" s="13"/>
      <c r="BR67" s="13"/>
      <c r="BS67" s="13"/>
      <c r="BT67" s="13"/>
      <c r="BU67" s="13"/>
      <c r="BV67" s="1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c r="DJ67" s="13"/>
      <c r="DK67" s="13"/>
      <c r="DL67" s="13"/>
      <c r="DM67" s="13"/>
      <c r="DN67" s="13"/>
      <c r="DO67" s="13"/>
      <c r="DP67" s="13"/>
      <c r="DQ67" s="13"/>
      <c r="DR67" s="13"/>
      <c r="DS67" s="13"/>
      <c r="DT67" s="13"/>
      <c r="DU67" s="13"/>
      <c r="DV67" s="13"/>
      <c r="DW67" s="13"/>
      <c r="DX67" s="13"/>
      <c r="DY67" s="85"/>
    </row>
    <row r="68" spans="1:129" s="93" customFormat="1" ht="15" thickBot="1" x14ac:dyDescent="0.4">
      <c r="A68" s="97" t="s">
        <v>106</v>
      </c>
      <c r="B68" s="98" t="s">
        <v>107</v>
      </c>
      <c r="C68" s="23">
        <v>9.9898778066087844E-3</v>
      </c>
      <c r="D68" s="23">
        <v>1.3236974717735486E-2</v>
      </c>
      <c r="E68" s="23">
        <v>1.4308919316354288E-2</v>
      </c>
      <c r="F68" s="23">
        <v>1.204355378698178E-2</v>
      </c>
      <c r="G68" s="23">
        <v>8.1268258704672389E-3</v>
      </c>
      <c r="H68" s="23">
        <v>6.3545088943932071E-3</v>
      </c>
      <c r="I68" s="23">
        <v>1.0112169775242022E-2</v>
      </c>
      <c r="J68" s="23">
        <v>9.5261066098899054E-3</v>
      </c>
      <c r="K68" s="23">
        <v>7.7748285622109611E-3</v>
      </c>
      <c r="L68" s="23">
        <v>9.2481117705708309E-3</v>
      </c>
      <c r="M68" s="23">
        <v>9.879482164457408E-3</v>
      </c>
      <c r="N68" s="23">
        <v>7.7077054185332372E-3</v>
      </c>
      <c r="O68" s="23">
        <v>8.2102399020803213E-3</v>
      </c>
      <c r="P68" s="23">
        <v>9.8073893521057852E-3</v>
      </c>
      <c r="Q68" s="23">
        <v>7.2735014054064254E-3</v>
      </c>
      <c r="R68" s="23">
        <v>1.2484519795748529E-2</v>
      </c>
      <c r="S68" s="23">
        <v>1.0150268622018821E-2</v>
      </c>
      <c r="T68" s="23">
        <v>1.2138986898099793E-2</v>
      </c>
      <c r="U68" s="23">
        <v>1.1676899544509251E-2</v>
      </c>
      <c r="V68" s="23">
        <v>1.0733227383561278E-2</v>
      </c>
      <c r="W68" s="23">
        <v>8.2184362581512738E-3</v>
      </c>
      <c r="X68" s="23">
        <v>9.6263930702095851E-3</v>
      </c>
      <c r="Y68" s="23">
        <v>1.1257232212627765E-2</v>
      </c>
      <c r="Z68" s="23">
        <v>1.4362388152725135E-2</v>
      </c>
      <c r="AA68" s="23">
        <v>1.7288445091684469E-2</v>
      </c>
      <c r="AB68" s="23">
        <v>1.9151095801435789E-2</v>
      </c>
      <c r="AC68" s="23">
        <v>1.798472255241524E-2</v>
      </c>
      <c r="AD68" s="23">
        <v>2.1780453630886987E-2</v>
      </c>
      <c r="AE68" s="23">
        <v>1.8098419360288859E-2</v>
      </c>
      <c r="AF68" s="23">
        <v>1.6814788125140923E-2</v>
      </c>
      <c r="AG68" s="23">
        <v>1.7096087922151677E-2</v>
      </c>
      <c r="AH68" s="23">
        <v>1.3847119327675432E-2</v>
      </c>
      <c r="AI68" s="23">
        <v>1.2490826948607668E-2</v>
      </c>
      <c r="AJ68" s="23">
        <v>1.2998688928677763E-2</v>
      </c>
      <c r="AK68" s="23">
        <v>1.118610715400214E-2</v>
      </c>
      <c r="AL68" s="23">
        <v>1.4161125149224404E-2</v>
      </c>
      <c r="AM68" s="23">
        <v>5.2565619405762461E-3</v>
      </c>
      <c r="AN68" s="23">
        <v>1.2953265212772238E-2</v>
      </c>
      <c r="AO68" s="23">
        <v>1.571673292319849E-2</v>
      </c>
      <c r="AP68" s="23">
        <v>1.659082256373982E-2</v>
      </c>
      <c r="AQ68" s="23">
        <v>1.5520013058652611E-2</v>
      </c>
      <c r="AR68" s="23">
        <v>1.8004056331549129E-2</v>
      </c>
      <c r="AS68" s="23">
        <v>1.8043869095922763E-2</v>
      </c>
      <c r="AT68" s="23">
        <v>1.9017768893922395E-2</v>
      </c>
      <c r="AU68" s="23">
        <v>1.7097638261011499E-2</v>
      </c>
      <c r="AV68" s="23">
        <v>2.0395643775671456E-2</v>
      </c>
      <c r="AW68" s="23">
        <v>1.5454106492271994E-2</v>
      </c>
      <c r="AX68" s="23">
        <v>1.3925163836990332E-2</v>
      </c>
      <c r="AY68" s="23">
        <v>1.4120358949350421E-2</v>
      </c>
      <c r="AZ68" s="23">
        <v>1.6748005835020521E-2</v>
      </c>
      <c r="BA68" s="23">
        <v>1.564269866462014E-2</v>
      </c>
      <c r="BB68" s="23">
        <v>1.586324148659075E-2</v>
      </c>
      <c r="BC68" s="23">
        <v>1.1675558575794075E-2</v>
      </c>
      <c r="BD68" s="23">
        <v>1.7091596331929918E-2</v>
      </c>
      <c r="BE68" s="23">
        <v>1.4448079931900181E-2</v>
      </c>
      <c r="BF68" s="23">
        <v>1.4863735599680511E-2</v>
      </c>
      <c r="BG68" s="23">
        <v>1.5310340612735063E-2</v>
      </c>
      <c r="BH68" s="106"/>
      <c r="BN68" s="85"/>
      <c r="BO68" s="13"/>
      <c r="BP68" s="13"/>
      <c r="BQ68" s="13"/>
      <c r="BR68" s="13"/>
      <c r="BS68" s="13"/>
      <c r="BT68" s="13"/>
      <c r="BU68" s="13"/>
      <c r="BV68" s="1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c r="CY68" s="13"/>
      <c r="CZ68" s="13"/>
      <c r="DA68" s="13"/>
      <c r="DB68" s="13"/>
      <c r="DC68" s="13"/>
      <c r="DD68" s="13"/>
      <c r="DE68" s="13"/>
      <c r="DF68" s="13"/>
      <c r="DG68" s="13"/>
      <c r="DH68" s="13"/>
      <c r="DI68" s="13"/>
      <c r="DJ68" s="13"/>
      <c r="DK68" s="13"/>
      <c r="DL68" s="13"/>
      <c r="DM68" s="13"/>
      <c r="DN68" s="13"/>
      <c r="DO68" s="13"/>
      <c r="DP68" s="13"/>
      <c r="DQ68" s="13"/>
      <c r="DR68" s="13"/>
      <c r="DS68" s="13"/>
      <c r="DT68" s="13"/>
      <c r="DU68" s="13"/>
      <c r="DV68" s="13"/>
      <c r="DW68" s="13"/>
      <c r="DX68" s="13"/>
      <c r="DY68" s="85"/>
    </row>
    <row r="69" spans="1:129" s="93" customFormat="1" ht="15" thickBot="1" x14ac:dyDescent="0.4">
      <c r="A69" s="97" t="s">
        <v>108</v>
      </c>
      <c r="B69" s="98" t="s">
        <v>12</v>
      </c>
      <c r="C69" s="23">
        <v>1.755832632867399E-2</v>
      </c>
      <c r="D69" s="23">
        <v>1.6447977188150237E-2</v>
      </c>
      <c r="E69" s="23">
        <v>1.2449923263465196E-2</v>
      </c>
      <c r="F69" s="23">
        <v>7.3942054610402329E-3</v>
      </c>
      <c r="G69" s="23">
        <v>3.5511022625086324E-3</v>
      </c>
      <c r="H69" s="23">
        <v>6.0799218490506981E-3</v>
      </c>
      <c r="I69" s="23">
        <v>5.9082176458881142E-3</v>
      </c>
      <c r="J69" s="23">
        <v>7.3131013424223238E-3</v>
      </c>
      <c r="K69" s="23">
        <v>8.5908584746848624E-3</v>
      </c>
      <c r="L69" s="23">
        <v>6.9674637287036288E-3</v>
      </c>
      <c r="M69" s="23">
        <v>9.1706072266149238E-3</v>
      </c>
      <c r="N69" s="23">
        <v>7.9551681840435012E-3</v>
      </c>
      <c r="O69" s="23">
        <v>7.1780287620532637E-3</v>
      </c>
      <c r="P69" s="23">
        <v>1.4225680429500936E-2</v>
      </c>
      <c r="Q69" s="23">
        <v>1.165732923554965E-2</v>
      </c>
      <c r="R69" s="23">
        <v>1.0317858800685894E-2</v>
      </c>
      <c r="S69" s="23">
        <v>8.2398590383911847E-3</v>
      </c>
      <c r="T69" s="23">
        <v>7.3090650018788157E-3</v>
      </c>
      <c r="U69" s="23">
        <v>8.0934812786205897E-3</v>
      </c>
      <c r="V69" s="23">
        <v>5.1522465493757906E-3</v>
      </c>
      <c r="W69" s="23">
        <v>1.1118657651527307E-2</v>
      </c>
      <c r="X69" s="23">
        <v>8.2308717444125497E-3</v>
      </c>
      <c r="Y69" s="23">
        <v>1.1259881770492905E-2</v>
      </c>
      <c r="Z69" s="23">
        <v>1.9345746998860457E-2</v>
      </c>
      <c r="AA69" s="23">
        <v>2.0018680619166104E-2</v>
      </c>
      <c r="AB69" s="23">
        <v>2.1438768003185608E-2</v>
      </c>
      <c r="AC69" s="23">
        <v>2.9819144252347246E-2</v>
      </c>
      <c r="AD69" s="23">
        <v>1.9414840314496726E-2</v>
      </c>
      <c r="AE69" s="23">
        <v>2.0432937624084598E-2</v>
      </c>
      <c r="AF69" s="23">
        <v>2.0651890419267713E-2</v>
      </c>
      <c r="AG69" s="23">
        <v>2.3086809626102371E-2</v>
      </c>
      <c r="AH69" s="23">
        <v>1.569728733289338E-2</v>
      </c>
      <c r="AI69" s="23">
        <v>1.9650140740217377E-2</v>
      </c>
      <c r="AJ69" s="23">
        <v>2.2195849997840487E-2</v>
      </c>
      <c r="AK69" s="23">
        <v>2.1629180214032873E-2</v>
      </c>
      <c r="AL69" s="23">
        <v>2.6634933948159668E-2</v>
      </c>
      <c r="AM69" s="23">
        <v>1.7387437576691589E-2</v>
      </c>
      <c r="AN69" s="23">
        <v>2.7715302918121496E-2</v>
      </c>
      <c r="AO69" s="23">
        <v>3.697845979859652E-2</v>
      </c>
      <c r="AP69" s="23">
        <v>4.2506938715683423E-2</v>
      </c>
      <c r="AQ69" s="23">
        <v>4.3291507095017848E-2</v>
      </c>
      <c r="AR69" s="23">
        <v>3.6143829878915901E-2</v>
      </c>
      <c r="AS69" s="23">
        <v>4.0404108291331127E-2</v>
      </c>
      <c r="AT69" s="23">
        <v>3.3153616694264823E-2</v>
      </c>
      <c r="AU69" s="23">
        <v>3.1976790617588458E-2</v>
      </c>
      <c r="AV69" s="23">
        <v>3.6701043163602752E-2</v>
      </c>
      <c r="AW69" s="23">
        <v>3.8324995198496643E-2</v>
      </c>
      <c r="AX69" s="23">
        <v>4.3167468497414326E-2</v>
      </c>
      <c r="AY69" s="23">
        <v>4.2218516351601516E-2</v>
      </c>
      <c r="AZ69" s="23">
        <v>3.9320002007997332E-2</v>
      </c>
      <c r="BA69" s="23">
        <v>3.9219818761280438E-2</v>
      </c>
      <c r="BB69" s="23">
        <v>4.4688671062211187E-2</v>
      </c>
      <c r="BC69" s="23">
        <v>4.3238889574493081E-2</v>
      </c>
      <c r="BD69" s="23">
        <v>3.9114150799417984E-2</v>
      </c>
      <c r="BE69" s="23">
        <v>3.4680853427963773E-2</v>
      </c>
      <c r="BF69" s="23">
        <v>2.5472460222339396E-2</v>
      </c>
      <c r="BG69" s="23">
        <v>1.9370988414562133E-2</v>
      </c>
      <c r="BH69" s="106"/>
      <c r="BN69" s="85"/>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c r="CY69" s="13"/>
      <c r="CZ69" s="13"/>
      <c r="DA69" s="13"/>
      <c r="DB69" s="13"/>
      <c r="DC69" s="13"/>
      <c r="DD69" s="13"/>
      <c r="DE69" s="13"/>
      <c r="DF69" s="13"/>
      <c r="DG69" s="13"/>
      <c r="DH69" s="13"/>
      <c r="DI69" s="13"/>
      <c r="DJ69" s="13"/>
      <c r="DK69" s="13"/>
      <c r="DL69" s="13"/>
      <c r="DM69" s="13"/>
      <c r="DN69" s="13"/>
      <c r="DO69" s="13"/>
      <c r="DP69" s="13"/>
      <c r="DQ69" s="13"/>
      <c r="DR69" s="13"/>
      <c r="DS69" s="13"/>
      <c r="DT69" s="13"/>
      <c r="DU69" s="13"/>
      <c r="DV69" s="13"/>
      <c r="DW69" s="13"/>
      <c r="DX69" s="13"/>
      <c r="DY69" s="85"/>
    </row>
    <row r="70" spans="1:129" s="93" customFormat="1" ht="15" thickBot="1" x14ac:dyDescent="0.4">
      <c r="A70" s="97" t="s">
        <v>109</v>
      </c>
      <c r="B70" s="98" t="s">
        <v>13</v>
      </c>
      <c r="C70" s="23">
        <v>2.1646726169747342E-3</v>
      </c>
      <c r="D70" s="23">
        <v>4.9243727512092873E-4</v>
      </c>
      <c r="E70" s="23">
        <v>4.2294245088960944E-3</v>
      </c>
      <c r="F70" s="23">
        <v>2.053438918376982E-3</v>
      </c>
      <c r="G70" s="23">
        <v>2.7258500295348773E-3</v>
      </c>
      <c r="H70" s="23">
        <v>1.1584071799630668E-3</v>
      </c>
      <c r="I70" s="23">
        <v>1.505611286561899E-3</v>
      </c>
      <c r="J70" s="23">
        <v>1.5994762942107292E-3</v>
      </c>
      <c r="K70" s="23">
        <v>1.1255576078036042E-3</v>
      </c>
      <c r="L70" s="23">
        <v>5.4221655854855679E-4</v>
      </c>
      <c r="M70" s="23">
        <v>1.5386213728115668E-3</v>
      </c>
      <c r="N70" s="23">
        <v>5.0332881075316918E-4</v>
      </c>
      <c r="O70" s="23">
        <v>1.2690098610592254E-3</v>
      </c>
      <c r="P70" s="23">
        <v>2.3530161818497348E-3</v>
      </c>
      <c r="Q70" s="23">
        <v>2.1293257018085996E-3</v>
      </c>
      <c r="R70" s="23">
        <v>2.2002761440919017E-3</v>
      </c>
      <c r="S70" s="23">
        <v>3.9146692467219753E-3</v>
      </c>
      <c r="T70" s="23">
        <v>3.8509507995554315E-3</v>
      </c>
      <c r="U70" s="23">
        <v>4.4128575499975415E-3</v>
      </c>
      <c r="V70" s="23">
        <v>3.5585568877967381E-3</v>
      </c>
      <c r="W70" s="23">
        <v>6.6638310262787008E-3</v>
      </c>
      <c r="X70" s="23">
        <v>5.0919925622951393E-3</v>
      </c>
      <c r="Y70" s="23">
        <v>7.3157393799015719E-3</v>
      </c>
      <c r="Z70" s="23">
        <v>6.6555211855574385E-3</v>
      </c>
      <c r="AA70" s="23">
        <v>4.9560727204505809E-3</v>
      </c>
      <c r="AB70" s="23">
        <v>7.3629867281369814E-3</v>
      </c>
      <c r="AC70" s="23">
        <v>8.6200126584508405E-3</v>
      </c>
      <c r="AD70" s="23">
        <v>6.791007396768513E-3</v>
      </c>
      <c r="AE70" s="23">
        <v>5.9027393210383979E-3</v>
      </c>
      <c r="AF70" s="23">
        <v>6.9278722855235456E-3</v>
      </c>
      <c r="AG70" s="23">
        <v>6.4572556661831758E-3</v>
      </c>
      <c r="AH70" s="23">
        <v>7.7458389896716542E-3</v>
      </c>
      <c r="AI70" s="23">
        <v>9.8138279679169556E-3</v>
      </c>
      <c r="AJ70" s="23">
        <v>9.4562140200087214E-3</v>
      </c>
      <c r="AK70" s="23">
        <v>8.7083172543221329E-3</v>
      </c>
      <c r="AL70" s="23">
        <v>8.1139483585567235E-3</v>
      </c>
      <c r="AM70" s="23">
        <v>4.2944232569677721E-3</v>
      </c>
      <c r="AN70" s="23">
        <v>6.2325306972274789E-3</v>
      </c>
      <c r="AO70" s="23">
        <v>7.3915457718408449E-3</v>
      </c>
      <c r="AP70" s="23">
        <v>5.1748376313468627E-3</v>
      </c>
      <c r="AQ70" s="23">
        <v>4.8619398420934956E-3</v>
      </c>
      <c r="AR70" s="23">
        <v>1.1871621022586149E-2</v>
      </c>
      <c r="AS70" s="23">
        <v>1.1709815835575343E-2</v>
      </c>
      <c r="AT70" s="23">
        <v>6.4142972324473793E-3</v>
      </c>
      <c r="AU70" s="23">
        <v>9.0866255267393076E-3</v>
      </c>
      <c r="AV70" s="23">
        <v>1.3461571417902244E-2</v>
      </c>
      <c r="AW70" s="23">
        <v>7.5071147660686951E-3</v>
      </c>
      <c r="AX70" s="23">
        <v>5.3955504359979953E-3</v>
      </c>
      <c r="AY70" s="23">
        <v>5.9976637203523215E-3</v>
      </c>
      <c r="AZ70" s="23">
        <v>7.13699073028591E-3</v>
      </c>
      <c r="BA70" s="23">
        <v>6.7991854011488382E-3</v>
      </c>
      <c r="BB70" s="23">
        <v>7.2224422545106208E-3</v>
      </c>
      <c r="BC70" s="23">
        <v>4.7137966323493059E-3</v>
      </c>
      <c r="BD70" s="23">
        <v>5.0721207900637838E-3</v>
      </c>
      <c r="BE70" s="23">
        <v>5.6363228771438333E-3</v>
      </c>
      <c r="BF70" s="23">
        <v>3.4617838957756047E-3</v>
      </c>
      <c r="BG70" s="23">
        <v>1.0929017862270842E-3</v>
      </c>
      <c r="BH70" s="106"/>
      <c r="BN70" s="85"/>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c r="CY70" s="13"/>
      <c r="CZ70" s="13"/>
      <c r="DA70" s="13"/>
      <c r="DB70" s="13"/>
      <c r="DC70" s="13"/>
      <c r="DD70" s="13"/>
      <c r="DE70" s="13"/>
      <c r="DF70" s="13"/>
      <c r="DG70" s="13"/>
      <c r="DH70" s="13"/>
      <c r="DI70" s="13"/>
      <c r="DJ70" s="13"/>
      <c r="DK70" s="13"/>
      <c r="DL70" s="13"/>
      <c r="DM70" s="13"/>
      <c r="DN70" s="13"/>
      <c r="DO70" s="13"/>
      <c r="DP70" s="13"/>
      <c r="DQ70" s="13"/>
      <c r="DR70" s="13"/>
      <c r="DS70" s="13"/>
      <c r="DT70" s="13"/>
      <c r="DU70" s="13"/>
      <c r="DV70" s="13"/>
      <c r="DW70" s="13"/>
      <c r="DX70" s="13"/>
      <c r="DY70" s="85"/>
    </row>
    <row r="71" spans="1:129" s="93" customFormat="1" ht="15" thickBot="1" x14ac:dyDescent="0.4">
      <c r="A71" s="97" t="s">
        <v>110</v>
      </c>
      <c r="B71" s="98" t="s">
        <v>14</v>
      </c>
      <c r="C71" s="23">
        <v>3.9348462198427782E-3</v>
      </c>
      <c r="D71" s="23">
        <v>1.599274584480748E-2</v>
      </c>
      <c r="E71" s="23">
        <v>1.9721648062292494E-3</v>
      </c>
      <c r="F71" s="23">
        <v>2.4983420033011187E-3</v>
      </c>
      <c r="G71" s="23">
        <v>3.7374053135183914E-3</v>
      </c>
      <c r="H71" s="23">
        <v>4.8654058851642125E-3</v>
      </c>
      <c r="I71" s="23">
        <v>2.0876061555231019E-3</v>
      </c>
      <c r="J71" s="23">
        <v>2.8873499483367199E-3</v>
      </c>
      <c r="K71" s="23">
        <v>2.5616117812362945E-2</v>
      </c>
      <c r="L71" s="23">
        <v>3.7700627098558688E-4</v>
      </c>
      <c r="M71" s="23">
        <v>4.0229089290218646E-4</v>
      </c>
      <c r="N71" s="23">
        <v>0</v>
      </c>
      <c r="O71" s="23">
        <v>3.9586393913066467E-3</v>
      </c>
      <c r="P71" s="23">
        <v>1.4973860366899079E-3</v>
      </c>
      <c r="Q71" s="23">
        <v>4.2073853485678093E-3</v>
      </c>
      <c r="R71" s="23">
        <v>2.5561554703041776E-3</v>
      </c>
      <c r="S71" s="23">
        <v>4.3630166738690149E-4</v>
      </c>
      <c r="T71" s="23">
        <v>0</v>
      </c>
      <c r="U71" s="23">
        <v>8.2343575554961817E-4</v>
      </c>
      <c r="V71" s="23">
        <v>4.1456466811378469E-3</v>
      </c>
      <c r="W71" s="23">
        <v>1.1679650626023429E-2</v>
      </c>
      <c r="X71" s="23">
        <v>4.8835600727289109E-3</v>
      </c>
      <c r="Y71" s="23">
        <v>7.6977373140052858E-3</v>
      </c>
      <c r="Z71" s="23">
        <v>2.6819887089652369E-3</v>
      </c>
      <c r="AA71" s="23">
        <v>3.2014590594221107E-3</v>
      </c>
      <c r="AB71" s="23">
        <v>2.691299832467384E-3</v>
      </c>
      <c r="AC71" s="23">
        <v>2.9386638701496127E-3</v>
      </c>
      <c r="AD71" s="23">
        <v>5.1561328089031588E-3</v>
      </c>
      <c r="AE71" s="23">
        <v>4.0992259303669317E-3</v>
      </c>
      <c r="AF71" s="23">
        <v>5.3803251534500262E-3</v>
      </c>
      <c r="AG71" s="23">
        <v>4.0152069416343654E-3</v>
      </c>
      <c r="AH71" s="23">
        <v>7.9753110169138476E-3</v>
      </c>
      <c r="AI71" s="23">
        <v>3.957307125186515E-3</v>
      </c>
      <c r="AJ71" s="23">
        <v>0</v>
      </c>
      <c r="AK71" s="23">
        <v>0</v>
      </c>
      <c r="AL71" s="23">
        <v>0</v>
      </c>
      <c r="AM71" s="23">
        <v>0</v>
      </c>
      <c r="AN71" s="23">
        <v>0</v>
      </c>
      <c r="AO71" s="23">
        <v>0</v>
      </c>
      <c r="AP71" s="23">
        <v>0</v>
      </c>
      <c r="AQ71" s="23">
        <v>3.6095321772353587E-3</v>
      </c>
      <c r="AR71" s="23">
        <v>1.1908375755152998E-3</v>
      </c>
      <c r="AS71" s="23">
        <v>1.6003165390825762E-3</v>
      </c>
      <c r="AT71" s="23">
        <v>0</v>
      </c>
      <c r="AU71" s="23">
        <v>1.5051340616997154E-3</v>
      </c>
      <c r="AV71" s="23">
        <v>1.0639485568954366E-3</v>
      </c>
      <c r="AW71" s="23">
        <v>0</v>
      </c>
      <c r="AX71" s="23">
        <v>0</v>
      </c>
      <c r="AY71" s="23">
        <v>5.9020072748766179E-3</v>
      </c>
      <c r="AZ71" s="23">
        <v>0</v>
      </c>
      <c r="BA71" s="23">
        <v>0</v>
      </c>
      <c r="BB71" s="23">
        <v>0</v>
      </c>
      <c r="BC71" s="23">
        <v>0</v>
      </c>
      <c r="BD71" s="23">
        <v>0</v>
      </c>
      <c r="BE71" s="23">
        <v>0</v>
      </c>
      <c r="BF71" s="23">
        <v>1.8108731420539946E-3</v>
      </c>
      <c r="BG71" s="23">
        <v>0</v>
      </c>
      <c r="BH71" s="106"/>
      <c r="BN71" s="85"/>
      <c r="BO71" s="13"/>
      <c r="BP71" s="13"/>
      <c r="BQ71" s="13"/>
      <c r="BR71" s="13"/>
      <c r="BS71" s="13"/>
      <c r="BT71" s="13"/>
      <c r="BU71" s="13"/>
      <c r="BV71" s="13"/>
      <c r="BW71" s="13"/>
      <c r="BX71" s="13"/>
      <c r="BY71" s="13"/>
      <c r="BZ71" s="13"/>
      <c r="CA71" s="13"/>
      <c r="CB71" s="13"/>
      <c r="CC71" s="13"/>
      <c r="CD71" s="13"/>
      <c r="CE71" s="13"/>
      <c r="CF71" s="13"/>
      <c r="CG71" s="13"/>
      <c r="CH71" s="13"/>
      <c r="CI71" s="13"/>
      <c r="CJ71" s="13"/>
      <c r="CK71" s="13"/>
      <c r="CL71" s="13"/>
      <c r="CM71" s="13"/>
      <c r="CN71" s="13"/>
      <c r="CO71" s="13"/>
      <c r="CP71" s="13"/>
      <c r="CQ71" s="13"/>
      <c r="CR71" s="13"/>
      <c r="CS71" s="13"/>
      <c r="CT71" s="13"/>
      <c r="CU71" s="13"/>
      <c r="CV71" s="13"/>
      <c r="CW71" s="13"/>
      <c r="CX71" s="13"/>
      <c r="CY71" s="13"/>
      <c r="CZ71" s="13"/>
      <c r="DA71" s="13"/>
      <c r="DB71" s="13"/>
      <c r="DC71" s="13"/>
      <c r="DD71" s="13"/>
      <c r="DE71" s="13"/>
      <c r="DF71" s="13"/>
      <c r="DG71" s="13"/>
      <c r="DH71" s="13"/>
      <c r="DI71" s="13"/>
      <c r="DJ71" s="13"/>
      <c r="DK71" s="13"/>
      <c r="DL71" s="13"/>
      <c r="DM71" s="13"/>
      <c r="DN71" s="13"/>
      <c r="DO71" s="13"/>
      <c r="DP71" s="13"/>
      <c r="DQ71" s="13"/>
      <c r="DR71" s="13"/>
      <c r="DS71" s="13"/>
      <c r="DT71" s="13"/>
      <c r="DU71" s="13"/>
      <c r="DV71" s="13"/>
      <c r="DW71" s="13"/>
      <c r="DX71" s="13"/>
      <c r="DY71" s="85"/>
    </row>
    <row r="72" spans="1:129" s="93" customFormat="1" ht="15" thickBot="1" x14ac:dyDescent="0.4">
      <c r="A72" s="97" t="s">
        <v>111</v>
      </c>
      <c r="B72" s="98" t="s">
        <v>112</v>
      </c>
      <c r="C72" s="23">
        <v>1.5994157106812208E-3</v>
      </c>
      <c r="D72" s="23">
        <v>1.5305827150674989E-3</v>
      </c>
      <c r="E72" s="23">
        <v>2.7370507838854045E-3</v>
      </c>
      <c r="F72" s="23">
        <v>3.032161072449799E-3</v>
      </c>
      <c r="G72" s="23">
        <v>4.2277038366060095E-3</v>
      </c>
      <c r="H72" s="23">
        <v>2.7006345700400346E-3</v>
      </c>
      <c r="I72" s="23">
        <v>1.416694472613778E-3</v>
      </c>
      <c r="J72" s="23">
        <v>1.7419518033252167E-3</v>
      </c>
      <c r="K72" s="23">
        <v>1.3963107620613562E-4</v>
      </c>
      <c r="L72" s="23">
        <v>1.7982471734634342E-3</v>
      </c>
      <c r="M72" s="23">
        <v>7.0839697944318218E-4</v>
      </c>
      <c r="N72" s="23">
        <v>2.287404650876726E-3</v>
      </c>
      <c r="O72" s="23">
        <v>1.3558940006037936E-3</v>
      </c>
      <c r="P72" s="23">
        <v>9.1225199167392428E-4</v>
      </c>
      <c r="Q72" s="23">
        <v>3.2068287857921567E-3</v>
      </c>
      <c r="R72" s="23">
        <v>4.9603383214916353E-3</v>
      </c>
      <c r="S72" s="23">
        <v>2.3932642238936748E-3</v>
      </c>
      <c r="T72" s="23">
        <v>1.5139688063920804E-3</v>
      </c>
      <c r="U72" s="23">
        <v>1.4766115986322647E-3</v>
      </c>
      <c r="V72" s="23">
        <v>2.5664918200563633E-3</v>
      </c>
      <c r="W72" s="23">
        <v>2.2392542003146156E-3</v>
      </c>
      <c r="X72" s="23">
        <v>4.2717397720358919E-3</v>
      </c>
      <c r="Y72" s="23">
        <v>4.213409022322475E-3</v>
      </c>
      <c r="Z72" s="23">
        <v>2.6766558260793113E-3</v>
      </c>
      <c r="AA72" s="23">
        <v>2.1616454867982157E-3</v>
      </c>
      <c r="AB72" s="23">
        <v>1.4153894190658395E-3</v>
      </c>
      <c r="AC72" s="23">
        <v>3.2712301394498032E-3</v>
      </c>
      <c r="AD72" s="23">
        <v>5.1448427044821958E-3</v>
      </c>
      <c r="AE72" s="23">
        <v>2.9522588791478506E-3</v>
      </c>
      <c r="AF72" s="23">
        <v>9.7641298166564108E-3</v>
      </c>
      <c r="AG72" s="23">
        <v>9.5670584882479402E-3</v>
      </c>
      <c r="AH72" s="23">
        <v>4.6550007473458868E-3</v>
      </c>
      <c r="AI72" s="23">
        <v>3.4654673076630412E-3</v>
      </c>
      <c r="AJ72" s="23">
        <v>1.4876710676594777E-3</v>
      </c>
      <c r="AK72" s="23">
        <v>1.3444426541027595E-3</v>
      </c>
      <c r="AL72" s="23">
        <v>2.0967061199940683E-3</v>
      </c>
      <c r="AM72" s="23">
        <v>1.9733265290325808E-3</v>
      </c>
      <c r="AN72" s="23">
        <v>0</v>
      </c>
      <c r="AO72" s="23">
        <v>2.1934748989562249E-3</v>
      </c>
      <c r="AP72" s="23">
        <v>3.2746138982847782E-3</v>
      </c>
      <c r="AQ72" s="23">
        <v>3.5035022374524287E-3</v>
      </c>
      <c r="AR72" s="23">
        <v>2.6370447151525577E-3</v>
      </c>
      <c r="AS72" s="23">
        <v>0</v>
      </c>
      <c r="AT72" s="23">
        <v>2.0807716014912318E-2</v>
      </c>
      <c r="AU72" s="23">
        <v>2.2700952656640679E-2</v>
      </c>
      <c r="AV72" s="23">
        <v>1.6952174445095513E-2</v>
      </c>
      <c r="AW72" s="23">
        <v>1.9040419560345967E-2</v>
      </c>
      <c r="AX72" s="23">
        <v>1.2442880696938313E-2</v>
      </c>
      <c r="AY72" s="23">
        <v>1.1543035822539177E-2</v>
      </c>
      <c r="AZ72" s="23">
        <v>1.1088735479123351E-2</v>
      </c>
      <c r="BA72" s="23">
        <v>1.5733504383318209E-2</v>
      </c>
      <c r="BB72" s="23">
        <v>1.7283745672908916E-2</v>
      </c>
      <c r="BC72" s="23">
        <v>1.605570312411762E-2</v>
      </c>
      <c r="BD72" s="23">
        <v>1.6227616319288179E-2</v>
      </c>
      <c r="BE72" s="23">
        <v>1.2898674438358513E-2</v>
      </c>
      <c r="BF72" s="23">
        <v>1.4170347815231275E-2</v>
      </c>
      <c r="BG72" s="23">
        <v>7.8236205340214294E-3</v>
      </c>
      <c r="BH72" s="106"/>
      <c r="BN72" s="85"/>
      <c r="BO72" s="13"/>
      <c r="BP72" s="13"/>
      <c r="BQ72" s="13"/>
      <c r="BR72" s="13"/>
      <c r="BS72" s="13"/>
      <c r="BT72" s="13"/>
      <c r="BU72" s="13"/>
      <c r="BV72" s="13"/>
      <c r="BW72" s="13"/>
      <c r="BX72" s="13"/>
      <c r="BY72" s="13"/>
      <c r="BZ72" s="13"/>
      <c r="CA72" s="13"/>
      <c r="CB72" s="13"/>
      <c r="CC72" s="13"/>
      <c r="CD72" s="13"/>
      <c r="CE72" s="13"/>
      <c r="CF72" s="13"/>
      <c r="CG72" s="13"/>
      <c r="CH72" s="13"/>
      <c r="CI72" s="13"/>
      <c r="CJ72" s="13"/>
      <c r="CK72" s="13"/>
      <c r="CL72" s="13"/>
      <c r="CM72" s="13"/>
      <c r="CN72" s="13"/>
      <c r="CO72" s="13"/>
      <c r="CP72" s="13"/>
      <c r="CQ72" s="13"/>
      <c r="CR72" s="13"/>
      <c r="CS72" s="13"/>
      <c r="CT72" s="13"/>
      <c r="CU72" s="13"/>
      <c r="CV72" s="13"/>
      <c r="CW72" s="13"/>
      <c r="CX72" s="13"/>
      <c r="CY72" s="13"/>
      <c r="CZ72" s="13"/>
      <c r="DA72" s="13"/>
      <c r="DB72" s="13"/>
      <c r="DC72" s="13"/>
      <c r="DD72" s="13"/>
      <c r="DE72" s="13"/>
      <c r="DF72" s="13"/>
      <c r="DG72" s="13"/>
      <c r="DH72" s="13"/>
      <c r="DI72" s="13"/>
      <c r="DJ72" s="13"/>
      <c r="DK72" s="13"/>
      <c r="DL72" s="13"/>
      <c r="DM72" s="13"/>
      <c r="DN72" s="13"/>
      <c r="DO72" s="13"/>
      <c r="DP72" s="13"/>
      <c r="DQ72" s="13"/>
      <c r="DR72" s="13"/>
      <c r="DS72" s="13"/>
      <c r="DT72" s="13"/>
      <c r="DU72" s="13"/>
      <c r="DV72" s="13"/>
      <c r="DW72" s="13"/>
      <c r="DX72" s="13"/>
      <c r="DY72" s="85"/>
    </row>
    <row r="73" spans="1:129" s="93" customFormat="1" ht="15" thickBot="1" x14ac:dyDescent="0.4">
      <c r="A73" s="97" t="s">
        <v>113</v>
      </c>
      <c r="B73" s="98" t="s">
        <v>114</v>
      </c>
      <c r="C73" s="23">
        <v>8.7698845809222863E-3</v>
      </c>
      <c r="D73" s="23">
        <v>5.6997329515382734E-3</v>
      </c>
      <c r="E73" s="23">
        <v>5.9443782432030932E-3</v>
      </c>
      <c r="F73" s="23">
        <v>1.2940454462949998E-2</v>
      </c>
      <c r="G73" s="23">
        <v>2.9239200324643274E-2</v>
      </c>
      <c r="H73" s="23">
        <v>7.4274601825393078E-3</v>
      </c>
      <c r="I73" s="23">
        <v>1.5824812120462519E-2</v>
      </c>
      <c r="J73" s="23">
        <v>1.326565897069451E-2</v>
      </c>
      <c r="K73" s="23">
        <v>2.2140139446877781E-2</v>
      </c>
      <c r="L73" s="23">
        <v>2.3813828400192267E-2</v>
      </c>
      <c r="M73" s="23">
        <v>4.0285694993174213E-2</v>
      </c>
      <c r="N73" s="23">
        <v>2.7720728006380875E-2</v>
      </c>
      <c r="O73" s="23">
        <v>3.1426662006625995E-3</v>
      </c>
      <c r="P73" s="23">
        <v>1.3512806881016663E-2</v>
      </c>
      <c r="Q73" s="23">
        <v>9.2314249253961714E-3</v>
      </c>
      <c r="R73" s="23">
        <v>0</v>
      </c>
      <c r="S73" s="23">
        <v>2.0394455902873757E-2</v>
      </c>
      <c r="T73" s="23">
        <v>0</v>
      </c>
      <c r="U73" s="23">
        <v>2.8519074509438209E-2</v>
      </c>
      <c r="V73" s="23">
        <v>3.4424501279831684E-3</v>
      </c>
      <c r="W73" s="23">
        <v>6.8292924478045311E-3</v>
      </c>
      <c r="X73" s="23">
        <v>6.2768451095292655E-3</v>
      </c>
      <c r="Y73" s="23">
        <v>6.6023587538092321E-3</v>
      </c>
      <c r="Z73" s="23">
        <v>6.7965270151049487E-3</v>
      </c>
      <c r="AA73" s="23">
        <v>9.4317642453211389E-3</v>
      </c>
      <c r="AB73" s="23">
        <v>1.9608021039936037E-2</v>
      </c>
      <c r="AC73" s="23">
        <v>1.0409113690140165E-2</v>
      </c>
      <c r="AD73" s="23">
        <v>6.0340392041271637E-3</v>
      </c>
      <c r="AE73" s="23">
        <v>1.1213067286465215E-2</v>
      </c>
      <c r="AF73" s="23">
        <v>8.5394364850237443E-3</v>
      </c>
      <c r="AG73" s="23">
        <v>8.7474440204541575E-3</v>
      </c>
      <c r="AH73" s="23">
        <v>1.9645851997349681E-2</v>
      </c>
      <c r="AI73" s="23">
        <v>1.3202856946923039E-2</v>
      </c>
      <c r="AJ73" s="23">
        <v>1.3151972991198961E-2</v>
      </c>
      <c r="AK73" s="23">
        <v>1.8036642470594073E-2</v>
      </c>
      <c r="AL73" s="23">
        <v>6.0987096078636976E-3</v>
      </c>
      <c r="AM73" s="23">
        <v>3.1203166679908594E-3</v>
      </c>
      <c r="AN73" s="23">
        <v>3.1329896650868342E-3</v>
      </c>
      <c r="AO73" s="23">
        <v>6.2116646058932596E-3</v>
      </c>
      <c r="AP73" s="23">
        <v>2.958738490161142E-3</v>
      </c>
      <c r="AQ73" s="23">
        <v>5.9527847938204556E-3</v>
      </c>
      <c r="AR73" s="23">
        <v>2.1079220565405735E-2</v>
      </c>
      <c r="AS73" s="23">
        <v>9.5588825476739508E-3</v>
      </c>
      <c r="AT73" s="23">
        <v>8.6884955920406327E-3</v>
      </c>
      <c r="AU73" s="23">
        <v>1.4031777845025708E-2</v>
      </c>
      <c r="AV73" s="23">
        <v>9.4064807209481155E-3</v>
      </c>
      <c r="AW73" s="23">
        <v>1.0185979155954551E-2</v>
      </c>
      <c r="AX73" s="23">
        <v>7.872739231315571E-3</v>
      </c>
      <c r="AY73" s="23">
        <v>9.0606869171918833E-3</v>
      </c>
      <c r="AZ73" s="23">
        <v>5.183142513570228E-3</v>
      </c>
      <c r="BA73" s="23">
        <v>8.1857748564868899E-3</v>
      </c>
      <c r="BB73" s="23">
        <v>6.2341803905878743E-3</v>
      </c>
      <c r="BC73" s="23">
        <v>9.1951654408717574E-3</v>
      </c>
      <c r="BD73" s="23">
        <v>5.3613682769330208E-3</v>
      </c>
      <c r="BE73" s="23">
        <v>5.1361626953913553E-3</v>
      </c>
      <c r="BF73" s="23">
        <v>5.1411149176799915E-3</v>
      </c>
      <c r="BG73" s="23">
        <v>9.2250083815547876E-3</v>
      </c>
      <c r="BH73" s="106"/>
      <c r="BN73" s="85"/>
      <c r="BO73" s="13"/>
      <c r="BP73" s="13"/>
      <c r="BQ73" s="13"/>
      <c r="BR73" s="13"/>
      <c r="BS73" s="13"/>
      <c r="BT73" s="13"/>
      <c r="BU73" s="13"/>
      <c r="BV73" s="13"/>
      <c r="BW73" s="13"/>
      <c r="BX73" s="13"/>
      <c r="BY73" s="13"/>
      <c r="BZ73" s="13"/>
      <c r="CA73" s="13"/>
      <c r="CB73" s="13"/>
      <c r="CC73" s="13"/>
      <c r="CD73" s="13"/>
      <c r="CE73" s="13"/>
      <c r="CF73" s="13"/>
      <c r="CG73" s="13"/>
      <c r="CH73" s="13"/>
      <c r="CI73" s="13"/>
      <c r="CJ73" s="13"/>
      <c r="CK73" s="13"/>
      <c r="CL73" s="13"/>
      <c r="CM73" s="13"/>
      <c r="CN73" s="13"/>
      <c r="CO73" s="13"/>
      <c r="CP73" s="13"/>
      <c r="CQ73" s="13"/>
      <c r="CR73" s="13"/>
      <c r="CS73" s="13"/>
      <c r="CT73" s="13"/>
      <c r="CU73" s="13"/>
      <c r="CV73" s="13"/>
      <c r="CW73" s="13"/>
      <c r="CX73" s="13"/>
      <c r="CY73" s="13"/>
      <c r="CZ73" s="13"/>
      <c r="DA73" s="13"/>
      <c r="DB73" s="13"/>
      <c r="DC73" s="13"/>
      <c r="DD73" s="13"/>
      <c r="DE73" s="13"/>
      <c r="DF73" s="13"/>
      <c r="DG73" s="13"/>
      <c r="DH73" s="13"/>
      <c r="DI73" s="13"/>
      <c r="DJ73" s="13"/>
      <c r="DK73" s="13"/>
      <c r="DL73" s="13"/>
      <c r="DM73" s="13"/>
      <c r="DN73" s="13"/>
      <c r="DO73" s="13"/>
      <c r="DP73" s="13"/>
      <c r="DQ73" s="13"/>
      <c r="DR73" s="13"/>
      <c r="DS73" s="13"/>
      <c r="DT73" s="13"/>
      <c r="DU73" s="13"/>
      <c r="DV73" s="13"/>
      <c r="DW73" s="13"/>
      <c r="DX73" s="13"/>
      <c r="DY73" s="85"/>
    </row>
    <row r="74" spans="1:129" s="93" customFormat="1" ht="15" thickBot="1" x14ac:dyDescent="0.4">
      <c r="A74" s="97" t="s">
        <v>115</v>
      </c>
      <c r="B74" s="98" t="s">
        <v>17</v>
      </c>
      <c r="C74" s="23">
        <v>1.9363090581681217E-2</v>
      </c>
      <c r="D74" s="23">
        <v>1.7958250508893641E-2</v>
      </c>
      <c r="E74" s="23">
        <v>1.3526177316552642E-2</v>
      </c>
      <c r="F74" s="23">
        <v>1.3127353979543854E-2</v>
      </c>
      <c r="G74" s="23">
        <v>8.4487310876602863E-3</v>
      </c>
      <c r="H74" s="23">
        <v>1.4808188414848454E-2</v>
      </c>
      <c r="I74" s="23">
        <v>1.1883825306973359E-2</v>
      </c>
      <c r="J74" s="23">
        <v>1.5149805532943745E-2</v>
      </c>
      <c r="K74" s="23">
        <v>1.2496045542391665E-2</v>
      </c>
      <c r="L74" s="23">
        <v>1.6251107178603869E-2</v>
      </c>
      <c r="M74" s="23">
        <v>8.8526270828313859E-3</v>
      </c>
      <c r="N74" s="23">
        <v>1.2277239227925335E-2</v>
      </c>
      <c r="O74" s="23">
        <v>1.5236212634135968E-2</v>
      </c>
      <c r="P74" s="23">
        <v>1.8861763738515759E-2</v>
      </c>
      <c r="Q74" s="23">
        <v>1.7396724795326481E-2</v>
      </c>
      <c r="R74" s="23">
        <v>2.126868559138469E-2</v>
      </c>
      <c r="S74" s="23">
        <v>2.2195126353982426E-2</v>
      </c>
      <c r="T74" s="23">
        <v>2.7127190620981963E-2</v>
      </c>
      <c r="U74" s="23">
        <v>2.4610762285435392E-2</v>
      </c>
      <c r="V74" s="23">
        <v>2.5520094622641262E-2</v>
      </c>
      <c r="W74" s="23">
        <v>2.6137247557963077E-2</v>
      </c>
      <c r="X74" s="23">
        <v>2.8556529617735575E-2</v>
      </c>
      <c r="Y74" s="23">
        <v>2.7904446922937212E-2</v>
      </c>
      <c r="Z74" s="23">
        <v>3.9855822975527824E-2</v>
      </c>
      <c r="AA74" s="23">
        <v>4.4607383967992367E-2</v>
      </c>
      <c r="AB74" s="23">
        <v>4.6746304563561901E-2</v>
      </c>
      <c r="AC74" s="23">
        <v>4.5472799253634399E-2</v>
      </c>
      <c r="AD74" s="23">
        <v>4.9617965270943393E-2</v>
      </c>
      <c r="AE74" s="23">
        <v>4.7380990076824302E-2</v>
      </c>
      <c r="AF74" s="23">
        <v>5.3144375371127331E-2</v>
      </c>
      <c r="AG74" s="23">
        <v>4.6664575583766646E-2</v>
      </c>
      <c r="AH74" s="23">
        <v>4.5302406010049812E-2</v>
      </c>
      <c r="AI74" s="23">
        <v>5.3295701726271169E-2</v>
      </c>
      <c r="AJ74" s="23">
        <v>6.3633535284068551E-2</v>
      </c>
      <c r="AK74" s="23">
        <v>6.8214766021286594E-2</v>
      </c>
      <c r="AL74" s="23">
        <v>7.5315312635147805E-2</v>
      </c>
      <c r="AM74" s="23">
        <v>6.5597938039371001E-2</v>
      </c>
      <c r="AN74" s="23">
        <v>8.5840723732873492E-2</v>
      </c>
      <c r="AO74" s="23">
        <v>8.3090825247468872E-2</v>
      </c>
      <c r="AP74" s="23">
        <v>7.8339206041788914E-2</v>
      </c>
      <c r="AQ74" s="23">
        <v>8.58792165144351E-2</v>
      </c>
      <c r="AR74" s="23">
        <v>0.12555009145845486</v>
      </c>
      <c r="AS74" s="23">
        <v>9.2173425638857165E-2</v>
      </c>
      <c r="AT74" s="23">
        <v>8.0335378411012903E-2</v>
      </c>
      <c r="AU74" s="23">
        <v>9.337539791512503E-2</v>
      </c>
      <c r="AV74" s="23">
        <v>8.6671598779485243E-2</v>
      </c>
      <c r="AW74" s="23">
        <v>8.8482489611157733E-2</v>
      </c>
      <c r="AX74" s="23">
        <v>8.2977692662907998E-2</v>
      </c>
      <c r="AY74" s="23">
        <v>8.3486476795042369E-2</v>
      </c>
      <c r="AZ74" s="23">
        <v>8.9694344367160686E-2</v>
      </c>
      <c r="BA74" s="23">
        <v>8.7551120913035449E-2</v>
      </c>
      <c r="BB74" s="23">
        <v>9.2871924308461043E-2</v>
      </c>
      <c r="BC74" s="23">
        <v>8.5047960448193557E-2</v>
      </c>
      <c r="BD74" s="23">
        <v>8.1848185154425337E-2</v>
      </c>
      <c r="BE74" s="23">
        <v>7.8594449096786825E-2</v>
      </c>
      <c r="BF74" s="23">
        <v>7.4323348394341543E-2</v>
      </c>
      <c r="BG74" s="23">
        <v>7.5964878529929475E-2</v>
      </c>
      <c r="BH74" s="106"/>
      <c r="BN74" s="85"/>
      <c r="BO74" s="13"/>
      <c r="BP74" s="13"/>
      <c r="BQ74" s="13"/>
      <c r="BR74" s="13"/>
      <c r="BS74" s="13"/>
      <c r="BT74" s="13"/>
      <c r="BU74" s="13"/>
      <c r="BV74" s="13"/>
      <c r="BW74" s="13"/>
      <c r="BX74" s="13"/>
      <c r="BY74" s="13"/>
      <c r="BZ74" s="13"/>
      <c r="CA74" s="13"/>
      <c r="CB74" s="13"/>
      <c r="CC74" s="13"/>
      <c r="CD74" s="13"/>
      <c r="CE74" s="13"/>
      <c r="CF74" s="13"/>
      <c r="CG74" s="13"/>
      <c r="CH74" s="13"/>
      <c r="CI74" s="13"/>
      <c r="CJ74" s="13"/>
      <c r="CK74" s="13"/>
      <c r="CL74" s="13"/>
      <c r="CM74" s="13"/>
      <c r="CN74" s="13"/>
      <c r="CO74" s="13"/>
      <c r="CP74" s="13"/>
      <c r="CQ74" s="13"/>
      <c r="CR74" s="13"/>
      <c r="CS74" s="13"/>
      <c r="CT74" s="13"/>
      <c r="CU74" s="13"/>
      <c r="CV74" s="13"/>
      <c r="CW74" s="13"/>
      <c r="CX74" s="13"/>
      <c r="CY74" s="13"/>
      <c r="CZ74" s="13"/>
      <c r="DA74" s="13"/>
      <c r="DB74" s="13"/>
      <c r="DC74" s="13"/>
      <c r="DD74" s="13"/>
      <c r="DE74" s="13"/>
      <c r="DF74" s="13"/>
      <c r="DG74" s="13"/>
      <c r="DH74" s="13"/>
      <c r="DI74" s="13"/>
      <c r="DJ74" s="13"/>
      <c r="DK74" s="13"/>
      <c r="DL74" s="13"/>
      <c r="DM74" s="13"/>
      <c r="DN74" s="13"/>
      <c r="DO74" s="13"/>
      <c r="DP74" s="13"/>
      <c r="DQ74" s="13"/>
      <c r="DR74" s="13"/>
      <c r="DS74" s="13"/>
      <c r="DT74" s="13"/>
      <c r="DU74" s="13"/>
      <c r="DV74" s="13"/>
      <c r="DW74" s="13"/>
      <c r="DX74" s="13"/>
      <c r="DY74" s="85"/>
    </row>
    <row r="75" spans="1:129" s="93" customFormat="1" ht="15" thickBot="1" x14ac:dyDescent="0.4">
      <c r="A75" s="97" t="s">
        <v>118</v>
      </c>
      <c r="B75" s="98" t="s">
        <v>119</v>
      </c>
      <c r="C75" s="23">
        <v>4.2642936583550624E-4</v>
      </c>
      <c r="D75" s="23">
        <v>3.3689349013167326E-4</v>
      </c>
      <c r="E75" s="23">
        <v>1.2295404546326077E-3</v>
      </c>
      <c r="F75" s="23">
        <v>6.230117273963874E-4</v>
      </c>
      <c r="G75" s="23">
        <v>7.683459445685419E-4</v>
      </c>
      <c r="H75" s="23">
        <v>2.5135317195637124E-4</v>
      </c>
      <c r="I75" s="23">
        <v>2.9556912069065269E-3</v>
      </c>
      <c r="J75" s="23">
        <v>1.7675867544708376E-3</v>
      </c>
      <c r="K75" s="23">
        <v>2.1319414210250074E-3</v>
      </c>
      <c r="L75" s="23">
        <v>1.5217281881179951E-3</v>
      </c>
      <c r="M75" s="23">
        <v>4.6735147596506008E-4</v>
      </c>
      <c r="N75" s="23">
        <v>1.4143004290502732E-3</v>
      </c>
      <c r="O75" s="23">
        <v>9.8667280647462261E-4</v>
      </c>
      <c r="P75" s="23">
        <v>1.2920469364864331E-3</v>
      </c>
      <c r="Q75" s="23">
        <v>1.0487272276668207E-3</v>
      </c>
      <c r="R75" s="23">
        <v>1.4778766387637584E-3</v>
      </c>
      <c r="S75" s="23">
        <v>1.9845374830118985E-3</v>
      </c>
      <c r="T75" s="23">
        <v>1.9752808010692351E-3</v>
      </c>
      <c r="U75" s="23">
        <v>2.7988747057720326E-3</v>
      </c>
      <c r="V75" s="23">
        <v>1.2913763768261071E-3</v>
      </c>
      <c r="W75" s="23">
        <v>1.5697954789949263E-3</v>
      </c>
      <c r="X75" s="23">
        <v>2.33662677098171E-3</v>
      </c>
      <c r="Y75" s="23">
        <v>1.8953640649386483E-3</v>
      </c>
      <c r="Z75" s="23">
        <v>2.4765314675175231E-3</v>
      </c>
      <c r="AA75" s="23">
        <v>3.8691843915246481E-3</v>
      </c>
      <c r="AB75" s="23">
        <v>3.9510340853278689E-3</v>
      </c>
      <c r="AC75" s="23">
        <v>3.4960912648286453E-3</v>
      </c>
      <c r="AD75" s="23">
        <v>4.0208384243164419E-3</v>
      </c>
      <c r="AE75" s="23">
        <v>3.5142245122588662E-3</v>
      </c>
      <c r="AF75" s="23">
        <v>4.0830530447991372E-3</v>
      </c>
      <c r="AG75" s="23">
        <v>4.2944145414231423E-3</v>
      </c>
      <c r="AH75" s="23">
        <v>3.4499503003959701E-3</v>
      </c>
      <c r="AI75" s="23">
        <v>3.0526229494004906E-3</v>
      </c>
      <c r="AJ75" s="23">
        <v>3.941923037959206E-3</v>
      </c>
      <c r="AK75" s="23">
        <v>3.654326615808493E-3</v>
      </c>
      <c r="AL75" s="23">
        <v>1.9664598565749948E-3</v>
      </c>
      <c r="AM75" s="23">
        <v>1.724150034429023E-3</v>
      </c>
      <c r="AN75" s="23">
        <v>2.5933886521354184E-3</v>
      </c>
      <c r="AO75" s="23">
        <v>1.6132742529240155E-3</v>
      </c>
      <c r="AP75" s="23">
        <v>2.0579710157381265E-3</v>
      </c>
      <c r="AQ75" s="23">
        <v>3.476018568257154E-3</v>
      </c>
      <c r="AR75" s="23">
        <v>3.315920478241874E-3</v>
      </c>
      <c r="AS75" s="23">
        <v>2.3557667370590501E-3</v>
      </c>
      <c r="AT75" s="23">
        <v>2.8434218077498193E-3</v>
      </c>
      <c r="AU75" s="23">
        <v>3.9058391622809174E-3</v>
      </c>
      <c r="AV75" s="23">
        <v>4.6358607681122547E-3</v>
      </c>
      <c r="AW75" s="23">
        <v>3.2365484520746738E-3</v>
      </c>
      <c r="AX75" s="23">
        <v>3.819983325732257E-3</v>
      </c>
      <c r="AY75" s="23">
        <v>3.1314251152123385E-3</v>
      </c>
      <c r="AZ75" s="23">
        <v>1.3921033832861561E-3</v>
      </c>
      <c r="BA75" s="23">
        <v>1.8873902588762996E-3</v>
      </c>
      <c r="BB75" s="23">
        <v>1.4937520487800162E-3</v>
      </c>
      <c r="BC75" s="23">
        <v>2.5594177544521258E-3</v>
      </c>
      <c r="BD75" s="23">
        <v>8.6316310394709899E-4</v>
      </c>
      <c r="BE75" s="23">
        <v>1.0816885434037807E-3</v>
      </c>
      <c r="BF75" s="23">
        <v>1.2530153459396798E-3</v>
      </c>
      <c r="BG75" s="23">
        <v>1.9234713098134364E-3</v>
      </c>
      <c r="BH75" s="106"/>
      <c r="BN75" s="85"/>
      <c r="BO75" s="13"/>
      <c r="BP75" s="13"/>
      <c r="BQ75" s="13"/>
      <c r="BR75" s="13"/>
      <c r="BS75" s="13"/>
      <c r="BT75" s="13"/>
      <c r="BU75" s="13"/>
      <c r="BV75" s="13"/>
      <c r="BW75" s="13"/>
      <c r="BX75" s="13"/>
      <c r="BY75" s="13"/>
      <c r="BZ75" s="13"/>
      <c r="CA75" s="13"/>
      <c r="CB75" s="13"/>
      <c r="CC75" s="13"/>
      <c r="CD75" s="13"/>
      <c r="CE75" s="13"/>
      <c r="CF75" s="13"/>
      <c r="CG75" s="13"/>
      <c r="CH75" s="13"/>
      <c r="CI75" s="13"/>
      <c r="CJ75" s="13"/>
      <c r="CK75" s="13"/>
      <c r="CL75" s="13"/>
      <c r="CM75" s="13"/>
      <c r="CN75" s="13"/>
      <c r="CO75" s="13"/>
      <c r="CP75" s="13"/>
      <c r="CQ75" s="13"/>
      <c r="CR75" s="13"/>
      <c r="CS75" s="13"/>
      <c r="CT75" s="13"/>
      <c r="CU75" s="13"/>
      <c r="CV75" s="13"/>
      <c r="CW75" s="13"/>
      <c r="CX75" s="13"/>
      <c r="CY75" s="13"/>
      <c r="CZ75" s="13"/>
      <c r="DA75" s="13"/>
      <c r="DB75" s="13"/>
      <c r="DC75" s="13"/>
      <c r="DD75" s="13"/>
      <c r="DE75" s="13"/>
      <c r="DF75" s="13"/>
      <c r="DG75" s="13"/>
      <c r="DH75" s="13"/>
      <c r="DI75" s="13"/>
      <c r="DJ75" s="13"/>
      <c r="DK75" s="13"/>
      <c r="DL75" s="13"/>
      <c r="DM75" s="13"/>
      <c r="DN75" s="13"/>
      <c r="DO75" s="13"/>
      <c r="DP75" s="13"/>
      <c r="DQ75" s="13"/>
      <c r="DR75" s="13"/>
      <c r="DS75" s="13"/>
      <c r="DT75" s="13"/>
      <c r="DU75" s="13"/>
      <c r="DV75" s="13"/>
      <c r="DW75" s="13"/>
      <c r="DX75" s="13"/>
      <c r="DY75" s="85"/>
    </row>
    <row r="76" spans="1:129" s="93" customFormat="1" ht="15" thickBot="1" x14ac:dyDescent="0.4">
      <c r="A76" s="96"/>
      <c r="B76" s="96" t="s">
        <v>148</v>
      </c>
      <c r="C76" s="24">
        <v>9.3366362944708146E-3</v>
      </c>
      <c r="D76" s="24">
        <v>1.0418853885624892E-2</v>
      </c>
      <c r="E76" s="24">
        <v>1.0016508096746663E-2</v>
      </c>
      <c r="F76" s="24">
        <v>8.234788276100094E-3</v>
      </c>
      <c r="G76" s="24">
        <v>6.0065829431010624E-3</v>
      </c>
      <c r="H76" s="24">
        <v>5.780310047958653E-3</v>
      </c>
      <c r="I76" s="24">
        <v>7.2676617613713921E-3</v>
      </c>
      <c r="J76" s="24">
        <v>7.4583656136742761E-3</v>
      </c>
      <c r="K76" s="24">
        <v>7.1728740980587912E-3</v>
      </c>
      <c r="L76" s="24">
        <v>7.4233473995918044E-3</v>
      </c>
      <c r="M76" s="24">
        <v>7.1540830246640211E-3</v>
      </c>
      <c r="N76" s="24">
        <v>6.5036808550646939E-3</v>
      </c>
      <c r="O76" s="24">
        <v>6.6585355687770178E-3</v>
      </c>
      <c r="P76" s="24">
        <v>8.8573740732764868E-3</v>
      </c>
      <c r="Q76" s="24">
        <v>7.4209470455543379E-3</v>
      </c>
      <c r="R76" s="24">
        <v>9.8413972359712668E-3</v>
      </c>
      <c r="S76" s="24">
        <v>9.0917665004662963E-3</v>
      </c>
      <c r="T76" s="24">
        <v>1.0032972344773421E-2</v>
      </c>
      <c r="U76" s="24">
        <v>1.0262077740859512E-2</v>
      </c>
      <c r="V76" s="24">
        <v>9.1453898523395638E-3</v>
      </c>
      <c r="W76" s="24">
        <v>9.5377072581114501E-3</v>
      </c>
      <c r="X76" s="24">
        <v>9.9875523381061995E-3</v>
      </c>
      <c r="Y76" s="24">
        <v>1.1126526062424941E-2</v>
      </c>
      <c r="Z76" s="24">
        <v>1.4721661150284247E-2</v>
      </c>
      <c r="AA76" s="24">
        <v>1.6959046396846696E-2</v>
      </c>
      <c r="AB76" s="24">
        <v>1.8491779847490186E-2</v>
      </c>
      <c r="AC76" s="24">
        <v>1.8961881703970406E-2</v>
      </c>
      <c r="AD76" s="24">
        <v>1.9711780906865827E-2</v>
      </c>
      <c r="AE76" s="24">
        <v>1.7718841712611236E-2</v>
      </c>
      <c r="AF76" s="24">
        <v>1.8826960706966652E-2</v>
      </c>
      <c r="AG76" s="24">
        <v>1.8381690522064505E-2</v>
      </c>
      <c r="AH76" s="24">
        <v>1.604930119343433E-2</v>
      </c>
      <c r="AI76" s="24">
        <v>1.7076834892847784E-2</v>
      </c>
      <c r="AJ76" s="24">
        <v>1.9005259179526814E-2</v>
      </c>
      <c r="AK76" s="24">
        <v>1.8943135624240447E-2</v>
      </c>
      <c r="AL76" s="24">
        <v>2.142885751133974E-2</v>
      </c>
      <c r="AM76" s="24">
        <v>1.4800790136549346E-2</v>
      </c>
      <c r="AN76" s="24">
        <v>2.272018463554264E-2</v>
      </c>
      <c r="AO76" s="24">
        <v>2.4505792399209969E-2</v>
      </c>
      <c r="AP76" s="24">
        <v>2.4924988536172397E-2</v>
      </c>
      <c r="AQ76" s="24">
        <v>2.6291195980965933E-2</v>
      </c>
      <c r="AR76" s="24">
        <v>3.4221252490822925E-2</v>
      </c>
      <c r="AS76" s="24">
        <v>2.8750768218497758E-2</v>
      </c>
      <c r="AT76" s="24">
        <v>2.6729637307830557E-2</v>
      </c>
      <c r="AU76" s="24">
        <v>2.8854471418549847E-2</v>
      </c>
      <c r="AV76" s="24">
        <v>2.9491773418518132E-2</v>
      </c>
      <c r="AW76" s="24">
        <v>2.7542115275255585E-2</v>
      </c>
      <c r="AX76" s="24">
        <v>2.5985038225929079E-2</v>
      </c>
      <c r="AY76" s="24">
        <v>2.6155028551335707E-2</v>
      </c>
      <c r="AZ76" s="24">
        <v>2.7691385785059339E-2</v>
      </c>
      <c r="BA76" s="24">
        <v>2.7114008850090299E-2</v>
      </c>
      <c r="BB76" s="24">
        <v>2.8752418375718989E-2</v>
      </c>
      <c r="BC76" s="24">
        <v>2.5363689231688927E-2</v>
      </c>
      <c r="BD76" s="24">
        <v>2.6225006576452738E-2</v>
      </c>
      <c r="BE76" s="24">
        <v>2.4031949968880542E-2</v>
      </c>
      <c r="BF76" s="24">
        <v>2.2177172881700812E-2</v>
      </c>
      <c r="BG76" s="24">
        <v>2.1435052575181392E-2</v>
      </c>
      <c r="BH76" s="108"/>
      <c r="BN76" s="85"/>
      <c r="BO76" s="13"/>
      <c r="BP76" s="13"/>
      <c r="BQ76" s="13"/>
      <c r="BR76" s="13"/>
      <c r="BS76" s="13"/>
      <c r="BT76" s="13"/>
      <c r="BU76" s="13"/>
      <c r="BV76" s="13"/>
      <c r="BW76" s="13"/>
      <c r="BX76" s="13"/>
      <c r="BY76" s="13"/>
      <c r="BZ76" s="13"/>
      <c r="CA76" s="13"/>
      <c r="CB76" s="13"/>
      <c r="CC76" s="13"/>
      <c r="CD76" s="13"/>
      <c r="CE76" s="13"/>
      <c r="CF76" s="13"/>
      <c r="CG76" s="13"/>
      <c r="CH76" s="13"/>
      <c r="CI76" s="13"/>
      <c r="CJ76" s="13"/>
      <c r="CK76" s="13"/>
      <c r="CL76" s="13"/>
      <c r="CM76" s="13"/>
      <c r="CN76" s="13"/>
      <c r="CO76" s="13"/>
      <c r="CP76" s="13"/>
      <c r="CQ76" s="13"/>
      <c r="CR76" s="13"/>
      <c r="CS76" s="13"/>
      <c r="CT76" s="13"/>
      <c r="CU76" s="13"/>
      <c r="CV76" s="13"/>
      <c r="CW76" s="13"/>
      <c r="CX76" s="13"/>
      <c r="CY76" s="13"/>
      <c r="CZ76" s="13"/>
      <c r="DA76" s="13"/>
      <c r="DB76" s="13"/>
      <c r="DC76" s="13"/>
      <c r="DD76" s="13"/>
      <c r="DE76" s="13"/>
      <c r="DF76" s="13"/>
      <c r="DG76" s="13"/>
      <c r="DH76" s="13"/>
      <c r="DI76" s="13"/>
      <c r="DJ76" s="13"/>
      <c r="DK76" s="13"/>
      <c r="DL76" s="13"/>
      <c r="DM76" s="13"/>
      <c r="DN76" s="13"/>
      <c r="DO76" s="13"/>
      <c r="DP76" s="13"/>
      <c r="DQ76" s="13"/>
      <c r="DR76" s="13"/>
      <c r="DS76" s="13"/>
      <c r="DT76" s="13"/>
      <c r="DU76" s="13"/>
      <c r="DV76" s="13"/>
      <c r="DW76" s="13"/>
      <c r="DX76" s="13"/>
      <c r="DY76" s="85"/>
    </row>
    <row r="77" spans="1:129" s="93" customFormat="1" ht="15" thickBot="1" x14ac:dyDescent="0.4">
      <c r="A77" s="94" t="s">
        <v>116</v>
      </c>
      <c r="B77" s="95" t="s">
        <v>117</v>
      </c>
      <c r="C77" s="23">
        <v>7.8495684913880198E-4</v>
      </c>
      <c r="D77" s="23">
        <v>5.9682036256874865E-4</v>
      </c>
      <c r="E77" s="23">
        <v>6.9898022224540283E-4</v>
      </c>
      <c r="F77" s="23">
        <v>8.8688025138467332E-4</v>
      </c>
      <c r="G77" s="23">
        <v>1.0230031058765707E-3</v>
      </c>
      <c r="H77" s="23">
        <v>7.0085382451376486E-4</v>
      </c>
      <c r="I77" s="23">
        <v>1.0782909982525459E-3</v>
      </c>
      <c r="J77" s="23">
        <v>1.2852624185834527E-3</v>
      </c>
      <c r="K77" s="23">
        <v>8.4214517393723038E-4</v>
      </c>
      <c r="L77" s="23">
        <v>8.4104957309385998E-4</v>
      </c>
      <c r="M77" s="23">
        <v>2.8534301357525515E-4</v>
      </c>
      <c r="N77" s="23">
        <v>3.6815297724970424E-4</v>
      </c>
      <c r="O77" s="23">
        <v>2.4519776507004091E-4</v>
      </c>
      <c r="P77" s="23">
        <v>2.9065066951102262E-4</v>
      </c>
      <c r="Q77" s="23">
        <v>3.6309438088930068E-4</v>
      </c>
      <c r="R77" s="23">
        <v>3.9248238641871933E-4</v>
      </c>
      <c r="S77" s="23">
        <v>2.2301951425065148E-4</v>
      </c>
      <c r="T77" s="23">
        <v>4.4250503760174549E-4</v>
      </c>
      <c r="U77" s="23">
        <v>7.0363067360219443E-4</v>
      </c>
      <c r="V77" s="23">
        <v>6.5389763067275487E-4</v>
      </c>
      <c r="W77" s="23">
        <v>6.1618905351190807E-4</v>
      </c>
      <c r="X77" s="23">
        <v>5.3204698278799941E-4</v>
      </c>
      <c r="Y77" s="23">
        <v>8.1087269974487047E-4</v>
      </c>
      <c r="Z77" s="23">
        <v>6.6400131932588843E-4</v>
      </c>
      <c r="AA77" s="23">
        <v>1.2218607690377349E-3</v>
      </c>
      <c r="AB77" s="23">
        <v>1.4514052375382877E-3</v>
      </c>
      <c r="AC77" s="23">
        <v>9.7887550774886805E-4</v>
      </c>
      <c r="AD77" s="23">
        <v>1.1520770355406141E-3</v>
      </c>
      <c r="AE77" s="23">
        <v>1.3656559328379101E-3</v>
      </c>
      <c r="AF77" s="23">
        <v>1.5629613683359653E-3</v>
      </c>
      <c r="AG77" s="23">
        <v>8.4151416750552586E-4</v>
      </c>
      <c r="AH77" s="23">
        <v>1.6454752513613503E-3</v>
      </c>
      <c r="AI77" s="23">
        <v>7.6627462993165594E-4</v>
      </c>
      <c r="AJ77" s="23">
        <v>6.4776011251056027E-4</v>
      </c>
      <c r="AK77" s="23">
        <v>8.8163943128288368E-4</v>
      </c>
      <c r="AL77" s="23">
        <v>1.0630520087590259E-3</v>
      </c>
      <c r="AM77" s="23">
        <v>3.1009966822924097E-4</v>
      </c>
      <c r="AN77" s="23">
        <v>6.3428079333369028E-4</v>
      </c>
      <c r="AO77" s="23">
        <v>1.6783046175889995E-3</v>
      </c>
      <c r="AP77" s="23">
        <v>1.2221942889556066E-3</v>
      </c>
      <c r="AQ77" s="23">
        <v>1.3705260620810382E-3</v>
      </c>
      <c r="AR77" s="23">
        <v>1.637074948489055E-3</v>
      </c>
      <c r="AS77" s="23">
        <v>1.6135272656032913E-3</v>
      </c>
      <c r="AT77" s="23">
        <v>8.9896163924055288E-3</v>
      </c>
      <c r="AU77" s="23">
        <v>9.1171776783247616E-3</v>
      </c>
      <c r="AV77" s="23">
        <v>9.0744914145843483E-3</v>
      </c>
      <c r="AW77" s="23">
        <v>8.3866259975566796E-3</v>
      </c>
      <c r="AX77" s="23">
        <v>1.0676789106277831E-2</v>
      </c>
      <c r="AY77" s="23">
        <v>8.8641132498923879E-3</v>
      </c>
      <c r="AZ77" s="23">
        <v>9.1043923033645204E-3</v>
      </c>
      <c r="BA77" s="23">
        <v>1.0122445179275368E-2</v>
      </c>
      <c r="BB77" s="23">
        <v>1.0156343481829573E-2</v>
      </c>
      <c r="BC77" s="23">
        <v>9.274760857337732E-3</v>
      </c>
      <c r="BD77" s="23">
        <v>9.2365140876462786E-3</v>
      </c>
      <c r="BE77" s="23">
        <v>7.0816473367499829E-3</v>
      </c>
      <c r="BF77" s="23">
        <v>6.1981642355652799E-3</v>
      </c>
      <c r="BG77" s="23">
        <v>5.9317383116585772E-3</v>
      </c>
      <c r="BH77" s="106"/>
      <c r="BN77" s="85"/>
      <c r="BO77" s="13"/>
      <c r="BP77" s="13"/>
      <c r="BQ77" s="13"/>
      <c r="BR77" s="13"/>
      <c r="BS77" s="13"/>
      <c r="BT77" s="13"/>
      <c r="BU77" s="13"/>
      <c r="BV77" s="13"/>
      <c r="BW77" s="13"/>
      <c r="BX77" s="13"/>
      <c r="BY77" s="13"/>
      <c r="BZ77" s="13"/>
      <c r="CA77" s="13"/>
      <c r="CB77" s="13"/>
      <c r="CC77" s="13"/>
      <c r="CD77" s="13"/>
      <c r="CE77" s="13"/>
      <c r="CF77" s="13"/>
      <c r="CG77" s="13"/>
      <c r="CH77" s="13"/>
      <c r="CI77" s="13"/>
      <c r="CJ77" s="13"/>
      <c r="CK77" s="13"/>
      <c r="CL77" s="13"/>
      <c r="CM77" s="13"/>
      <c r="CN77" s="13"/>
      <c r="CO77" s="13"/>
      <c r="CP77" s="13"/>
      <c r="CQ77" s="13"/>
      <c r="CR77" s="13"/>
      <c r="CS77" s="13"/>
      <c r="CT77" s="13"/>
      <c r="CU77" s="13"/>
      <c r="CV77" s="13"/>
      <c r="CW77" s="13"/>
      <c r="CX77" s="13"/>
      <c r="CY77" s="13"/>
      <c r="CZ77" s="13"/>
      <c r="DA77" s="13"/>
      <c r="DB77" s="13"/>
      <c r="DC77" s="13"/>
      <c r="DD77" s="13"/>
      <c r="DE77" s="13"/>
      <c r="DF77" s="13"/>
      <c r="DG77" s="13"/>
      <c r="DH77" s="13"/>
      <c r="DI77" s="13"/>
      <c r="DJ77" s="13"/>
      <c r="DK77" s="13"/>
      <c r="DL77" s="13"/>
      <c r="DM77" s="13"/>
      <c r="DN77" s="13"/>
      <c r="DO77" s="13"/>
      <c r="DP77" s="13"/>
      <c r="DQ77" s="13"/>
      <c r="DR77" s="13"/>
      <c r="DS77" s="13"/>
      <c r="DT77" s="13"/>
      <c r="DU77" s="13"/>
      <c r="DV77" s="13"/>
      <c r="DW77" s="13"/>
      <c r="DX77" s="13"/>
      <c r="DY77" s="85"/>
    </row>
    <row r="78" spans="1:129" s="93" customFormat="1" ht="15" thickBot="1" x14ac:dyDescent="0.4">
      <c r="A78" s="96"/>
      <c r="B78" s="99" t="s">
        <v>149</v>
      </c>
      <c r="C78" s="24">
        <v>7.8495684913880198E-4</v>
      </c>
      <c r="D78" s="24">
        <v>5.9682036256874865E-4</v>
      </c>
      <c r="E78" s="24">
        <v>6.9898022224540283E-4</v>
      </c>
      <c r="F78" s="24">
        <v>8.8688025138467332E-4</v>
      </c>
      <c r="G78" s="24">
        <v>1.0230031058765707E-3</v>
      </c>
      <c r="H78" s="24">
        <v>7.0085382451376486E-4</v>
      </c>
      <c r="I78" s="24">
        <v>1.0782909982525459E-3</v>
      </c>
      <c r="J78" s="24">
        <v>1.2852624185834527E-3</v>
      </c>
      <c r="K78" s="24">
        <v>8.4214517393723038E-4</v>
      </c>
      <c r="L78" s="24">
        <v>8.4104957309385998E-4</v>
      </c>
      <c r="M78" s="24">
        <v>2.8534301357525515E-4</v>
      </c>
      <c r="N78" s="24">
        <v>3.6815297724970424E-4</v>
      </c>
      <c r="O78" s="24">
        <v>2.4519776507004091E-4</v>
      </c>
      <c r="P78" s="24">
        <v>2.9065066951102262E-4</v>
      </c>
      <c r="Q78" s="24">
        <v>3.6309438088930068E-4</v>
      </c>
      <c r="R78" s="24">
        <v>3.9248238641871933E-4</v>
      </c>
      <c r="S78" s="24">
        <v>2.2301951425065148E-4</v>
      </c>
      <c r="T78" s="24">
        <v>4.4250503760174549E-4</v>
      </c>
      <c r="U78" s="24">
        <v>7.0363067360219443E-4</v>
      </c>
      <c r="V78" s="24">
        <v>6.5389763067275487E-4</v>
      </c>
      <c r="W78" s="24">
        <v>6.1618905351190807E-4</v>
      </c>
      <c r="X78" s="24">
        <v>5.3204698278799941E-4</v>
      </c>
      <c r="Y78" s="24">
        <v>8.1087269974487047E-4</v>
      </c>
      <c r="Z78" s="24">
        <v>6.6400131932588843E-4</v>
      </c>
      <c r="AA78" s="24">
        <v>1.2218607690377349E-3</v>
      </c>
      <c r="AB78" s="24">
        <v>1.4514052375382877E-3</v>
      </c>
      <c r="AC78" s="24">
        <v>9.7887550774886805E-4</v>
      </c>
      <c r="AD78" s="24">
        <v>1.1520770355406141E-3</v>
      </c>
      <c r="AE78" s="24">
        <v>1.3656559328379101E-3</v>
      </c>
      <c r="AF78" s="24">
        <v>1.5629613683359653E-3</v>
      </c>
      <c r="AG78" s="24">
        <v>8.4151416750552586E-4</v>
      </c>
      <c r="AH78" s="24">
        <v>1.6454752513613503E-3</v>
      </c>
      <c r="AI78" s="24">
        <v>7.6627462993165594E-4</v>
      </c>
      <c r="AJ78" s="24">
        <v>6.4776011251056027E-4</v>
      </c>
      <c r="AK78" s="24">
        <v>8.8163943128288368E-4</v>
      </c>
      <c r="AL78" s="24">
        <v>1.0630520087590259E-3</v>
      </c>
      <c r="AM78" s="24">
        <v>3.1009966822924097E-4</v>
      </c>
      <c r="AN78" s="24">
        <v>6.3428079333369028E-4</v>
      </c>
      <c r="AO78" s="24">
        <v>1.6783046175889995E-3</v>
      </c>
      <c r="AP78" s="24">
        <v>1.2221942889556066E-3</v>
      </c>
      <c r="AQ78" s="24">
        <v>1.3705260620810382E-3</v>
      </c>
      <c r="AR78" s="24">
        <v>1.637074948489055E-3</v>
      </c>
      <c r="AS78" s="24">
        <v>1.6135272656032913E-3</v>
      </c>
      <c r="AT78" s="24">
        <v>8.9896163924055288E-3</v>
      </c>
      <c r="AU78" s="24">
        <v>9.1171776783247616E-3</v>
      </c>
      <c r="AV78" s="24">
        <v>9.0744914145843483E-3</v>
      </c>
      <c r="AW78" s="24">
        <v>8.3866259975566796E-3</v>
      </c>
      <c r="AX78" s="24">
        <v>1.0676789106277831E-2</v>
      </c>
      <c r="AY78" s="24">
        <v>8.8641132498923879E-3</v>
      </c>
      <c r="AZ78" s="24">
        <v>9.1043923033645204E-3</v>
      </c>
      <c r="BA78" s="24">
        <v>1.0122445179275368E-2</v>
      </c>
      <c r="BB78" s="24">
        <v>1.0156343481829573E-2</v>
      </c>
      <c r="BC78" s="24">
        <v>9.274760857337732E-3</v>
      </c>
      <c r="BD78" s="24">
        <v>9.2365140876462786E-3</v>
      </c>
      <c r="BE78" s="24">
        <v>7.0816473367499829E-3</v>
      </c>
      <c r="BF78" s="24">
        <v>6.1981642355652799E-3</v>
      </c>
      <c r="BG78" s="24">
        <v>5.9317383116585772E-3</v>
      </c>
      <c r="BH78" s="108"/>
      <c r="BN78" s="85"/>
      <c r="BO78" s="13"/>
      <c r="BP78" s="13"/>
      <c r="BQ78" s="13"/>
      <c r="BR78" s="13"/>
      <c r="BS78" s="13"/>
      <c r="BT78" s="13"/>
      <c r="BU78" s="13"/>
      <c r="BV78" s="13"/>
      <c r="BW78" s="13"/>
      <c r="BX78" s="13"/>
      <c r="BY78" s="13"/>
      <c r="BZ78" s="13"/>
      <c r="CA78" s="13"/>
      <c r="CB78" s="13"/>
      <c r="CC78" s="13"/>
      <c r="CD78" s="13"/>
      <c r="CE78" s="13"/>
      <c r="CF78" s="13"/>
      <c r="CG78" s="13"/>
      <c r="CH78" s="13"/>
      <c r="CI78" s="13"/>
      <c r="CJ78" s="13"/>
      <c r="CK78" s="13"/>
      <c r="CL78" s="13"/>
      <c r="CM78" s="13"/>
      <c r="CN78" s="13"/>
      <c r="CO78" s="13"/>
      <c r="CP78" s="13"/>
      <c r="CQ78" s="13"/>
      <c r="CR78" s="13"/>
      <c r="CS78" s="13"/>
      <c r="CT78" s="13"/>
      <c r="CU78" s="13"/>
      <c r="CV78" s="13"/>
      <c r="CW78" s="13"/>
      <c r="CX78" s="13"/>
      <c r="CY78" s="13"/>
      <c r="CZ78" s="13"/>
      <c r="DA78" s="13"/>
      <c r="DB78" s="13"/>
      <c r="DC78" s="13"/>
      <c r="DD78" s="13"/>
      <c r="DE78" s="13"/>
      <c r="DF78" s="13"/>
      <c r="DG78" s="13"/>
      <c r="DH78" s="13"/>
      <c r="DI78" s="13"/>
      <c r="DJ78" s="13"/>
      <c r="DK78" s="13"/>
      <c r="DL78" s="13"/>
      <c r="DM78" s="13"/>
      <c r="DN78" s="13"/>
      <c r="DO78" s="13"/>
      <c r="DP78" s="13"/>
      <c r="DQ78" s="13"/>
      <c r="DR78" s="13"/>
      <c r="DS78" s="13"/>
      <c r="DT78" s="13"/>
      <c r="DU78" s="13"/>
      <c r="DV78" s="13"/>
      <c r="DW78" s="13"/>
      <c r="DX78" s="13"/>
      <c r="DY78" s="85"/>
    </row>
    <row r="79" spans="1:129" s="93" customFormat="1" ht="15" thickBot="1" x14ac:dyDescent="0.4">
      <c r="A79" s="120" t="s">
        <v>150</v>
      </c>
      <c r="B79" s="120"/>
      <c r="C79" s="25">
        <v>3.083321541560782E-2</v>
      </c>
      <c r="D79" s="25">
        <v>2.9826265724598813E-2</v>
      </c>
      <c r="E79" s="25">
        <v>3.0358123438692677E-2</v>
      </c>
      <c r="F79" s="25">
        <v>2.9804130442610967E-2</v>
      </c>
      <c r="G79" s="25">
        <v>2.7386082047314242E-2</v>
      </c>
      <c r="H79" s="25">
        <v>2.637081287481019E-2</v>
      </c>
      <c r="I79" s="25">
        <v>2.3084959135172944E-2</v>
      </c>
      <c r="J79" s="25">
        <v>2.2759732667617095E-2</v>
      </c>
      <c r="K79" s="25">
        <v>2.4024345432435951E-2</v>
      </c>
      <c r="L79" s="25">
        <v>2.3145654593837554E-2</v>
      </c>
      <c r="M79" s="25">
        <v>2.5157633000893156E-2</v>
      </c>
      <c r="N79" s="25">
        <v>2.5477092930739517E-2</v>
      </c>
      <c r="O79" s="25">
        <v>2.6762816840601798E-2</v>
      </c>
      <c r="P79" s="25">
        <v>2.7706206058439993E-2</v>
      </c>
      <c r="Q79" s="25">
        <v>2.6877148186620948E-2</v>
      </c>
      <c r="R79" s="25">
        <v>2.7003214910811219E-2</v>
      </c>
      <c r="S79" s="25">
        <v>2.7459203227448305E-2</v>
      </c>
      <c r="T79" s="25">
        <v>2.8771917814612732E-2</v>
      </c>
      <c r="U79" s="25">
        <v>3.144629792738609E-2</v>
      </c>
      <c r="V79" s="25">
        <v>2.9223935455408984E-2</v>
      </c>
      <c r="W79" s="25">
        <v>2.8815188785999798E-2</v>
      </c>
      <c r="X79" s="25">
        <v>2.9814447481404042E-2</v>
      </c>
      <c r="Y79" s="25">
        <v>2.9634277650995171E-2</v>
      </c>
      <c r="Z79" s="25">
        <v>3.1636051068447274E-2</v>
      </c>
      <c r="AA79" s="25">
        <v>3.2004380980249408E-2</v>
      </c>
      <c r="AB79" s="25">
        <v>3.410240468809423E-2</v>
      </c>
      <c r="AC79" s="25">
        <v>3.6299786356531132E-2</v>
      </c>
      <c r="AD79" s="25">
        <v>3.5782685417059319E-2</v>
      </c>
      <c r="AE79" s="25">
        <v>3.4699402652259688E-2</v>
      </c>
      <c r="AF79" s="25">
        <v>3.5174632144881077E-2</v>
      </c>
      <c r="AG79" s="25">
        <v>3.5018447213126538E-2</v>
      </c>
      <c r="AH79" s="25">
        <v>3.3543207202718806E-2</v>
      </c>
      <c r="AI79" s="25">
        <v>3.4432874853438218E-2</v>
      </c>
      <c r="AJ79" s="25">
        <v>3.3205152017820587E-2</v>
      </c>
      <c r="AK79" s="25">
        <v>3.4125756625449338E-2</v>
      </c>
      <c r="AL79" s="25">
        <v>3.400874023547109E-2</v>
      </c>
      <c r="AM79" s="25">
        <v>2.1658505737285491E-2</v>
      </c>
      <c r="AN79" s="25">
        <v>2.7069319412817552E-2</v>
      </c>
      <c r="AO79" s="25">
        <v>3.400105318792266E-2</v>
      </c>
      <c r="AP79" s="25">
        <v>3.4969220913155671E-2</v>
      </c>
      <c r="AQ79" s="25">
        <v>3.6298374847786155E-2</v>
      </c>
      <c r="AR79" s="25">
        <v>3.8932038744771663E-2</v>
      </c>
      <c r="AS79" s="25">
        <v>3.6626114783878332E-2</v>
      </c>
      <c r="AT79" s="25">
        <v>3.8876317809719667E-2</v>
      </c>
      <c r="AU79" s="25">
        <v>3.8867487034007497E-2</v>
      </c>
      <c r="AV79" s="25">
        <v>3.7721503893073813E-2</v>
      </c>
      <c r="AW79" s="25">
        <v>3.797646969432051E-2</v>
      </c>
      <c r="AX79" s="25">
        <v>3.6872934299478084E-2</v>
      </c>
      <c r="AY79" s="25">
        <v>3.4712523546870634E-2</v>
      </c>
      <c r="AZ79" s="25">
        <v>3.4871698943159883E-2</v>
      </c>
      <c r="BA79" s="25">
        <v>3.4971585275717969E-2</v>
      </c>
      <c r="BB79" s="25">
        <v>3.4636562672582555E-2</v>
      </c>
      <c r="BC79" s="25">
        <v>3.3924561674413475E-2</v>
      </c>
      <c r="BD79" s="25">
        <v>3.4530250748555313E-2</v>
      </c>
      <c r="BE79" s="25">
        <v>3.2757179297933481E-2</v>
      </c>
      <c r="BF79" s="25">
        <v>3.1780965556981074E-2</v>
      </c>
      <c r="BG79" s="25">
        <v>3.1977845328614196E-2</v>
      </c>
      <c r="BH79" s="108"/>
      <c r="BN79" s="85"/>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3"/>
      <c r="CN79" s="13"/>
      <c r="CO79" s="13"/>
      <c r="CP79" s="13"/>
      <c r="CQ79" s="13"/>
      <c r="CR79" s="13"/>
      <c r="CS79" s="13"/>
      <c r="CT79" s="13"/>
      <c r="CU79" s="13"/>
      <c r="CV79" s="13"/>
      <c r="CW79" s="13"/>
      <c r="CX79" s="13"/>
      <c r="CY79" s="13"/>
      <c r="CZ79" s="13"/>
      <c r="DA79" s="13"/>
      <c r="DB79" s="13"/>
      <c r="DC79" s="13"/>
      <c r="DD79" s="13"/>
      <c r="DE79" s="13"/>
      <c r="DF79" s="13"/>
      <c r="DG79" s="13"/>
      <c r="DH79" s="13"/>
      <c r="DI79" s="13"/>
      <c r="DJ79" s="13"/>
      <c r="DK79" s="13"/>
      <c r="DL79" s="13"/>
      <c r="DM79" s="13"/>
      <c r="DN79" s="13"/>
      <c r="DO79" s="13"/>
      <c r="DP79" s="13"/>
      <c r="DQ79" s="13"/>
      <c r="DR79" s="13"/>
      <c r="DS79" s="13"/>
      <c r="DT79" s="13"/>
      <c r="DU79" s="13"/>
      <c r="DV79" s="13"/>
      <c r="DW79" s="13"/>
      <c r="DX79" s="13"/>
      <c r="DY79" s="85"/>
    </row>
    <row r="80" spans="1:129" x14ac:dyDescent="0.35">
      <c r="A80" s="7"/>
      <c r="B80" s="7"/>
    </row>
    <row r="81" spans="1:129" x14ac:dyDescent="0.35">
      <c r="A81" s="7"/>
      <c r="B81" s="7"/>
    </row>
    <row r="82" spans="1:129" x14ac:dyDescent="0.35">
      <c r="A82" s="7"/>
      <c r="B82" s="7"/>
    </row>
    <row r="83" spans="1:129" x14ac:dyDescent="0.35">
      <c r="A83" s="7"/>
      <c r="B83" s="7" t="s">
        <v>181</v>
      </c>
    </row>
    <row r="84" spans="1:129" x14ac:dyDescent="0.35">
      <c r="A84" s="7"/>
      <c r="B84" s="7"/>
    </row>
    <row r="85" spans="1:129" x14ac:dyDescent="0.35">
      <c r="A85" s="7"/>
      <c r="B85" s="7"/>
      <c r="C85" s="13" t="s">
        <v>216</v>
      </c>
      <c r="D85" s="13" t="s">
        <v>217</v>
      </c>
      <c r="E85" s="13" t="s">
        <v>218</v>
      </c>
      <c r="F85" s="13" t="s">
        <v>219</v>
      </c>
      <c r="G85" s="13" t="s">
        <v>220</v>
      </c>
      <c r="H85" s="13" t="s">
        <v>221</v>
      </c>
      <c r="I85" s="13" t="s">
        <v>222</v>
      </c>
      <c r="J85" s="13" t="s">
        <v>223</v>
      </c>
      <c r="K85" s="13" t="s">
        <v>224</v>
      </c>
      <c r="L85" s="13" t="s">
        <v>225</v>
      </c>
      <c r="M85" s="13" t="s">
        <v>226</v>
      </c>
      <c r="N85" s="13" t="s">
        <v>227</v>
      </c>
      <c r="O85" s="13" t="s">
        <v>228</v>
      </c>
      <c r="P85" s="13" t="s">
        <v>229</v>
      </c>
      <c r="Q85" s="13" t="s">
        <v>230</v>
      </c>
      <c r="R85" s="13" t="s">
        <v>231</v>
      </c>
      <c r="S85" s="13" t="s">
        <v>232</v>
      </c>
      <c r="T85" s="13" t="s">
        <v>233</v>
      </c>
      <c r="U85" s="13" t="s">
        <v>234</v>
      </c>
      <c r="V85" s="13" t="s">
        <v>235</v>
      </c>
      <c r="W85" s="13" t="s">
        <v>236</v>
      </c>
      <c r="X85" s="13" t="s">
        <v>237</v>
      </c>
      <c r="Y85" s="13" t="s">
        <v>238</v>
      </c>
      <c r="Z85" s="13" t="s">
        <v>239</v>
      </c>
      <c r="AA85" s="13" t="s">
        <v>240</v>
      </c>
      <c r="AB85" s="13" t="s">
        <v>241</v>
      </c>
      <c r="AC85" s="13" t="s">
        <v>242</v>
      </c>
      <c r="AD85" s="13" t="s">
        <v>243</v>
      </c>
      <c r="AE85" s="13" t="s">
        <v>244</v>
      </c>
      <c r="AF85" s="13" t="s">
        <v>245</v>
      </c>
      <c r="AG85" s="13" t="s">
        <v>246</v>
      </c>
      <c r="AH85" s="13" t="s">
        <v>247</v>
      </c>
      <c r="AI85" s="13" t="s">
        <v>248</v>
      </c>
      <c r="AJ85" s="13" t="s">
        <v>249</v>
      </c>
      <c r="AK85" s="13" t="s">
        <v>250</v>
      </c>
      <c r="AL85" s="13" t="s">
        <v>251</v>
      </c>
      <c r="AM85" s="13" t="s">
        <v>252</v>
      </c>
      <c r="AN85" s="13" t="s">
        <v>253</v>
      </c>
      <c r="AO85" s="13" t="s">
        <v>254</v>
      </c>
      <c r="AP85" s="13" t="s">
        <v>255</v>
      </c>
      <c r="AQ85" s="13" t="s">
        <v>256</v>
      </c>
      <c r="AR85" s="13" t="s">
        <v>257</v>
      </c>
      <c r="AS85" s="13" t="s">
        <v>258</v>
      </c>
      <c r="AT85" s="13" t="s">
        <v>259</v>
      </c>
      <c r="AU85" s="13" t="s">
        <v>260</v>
      </c>
      <c r="AV85" s="13" t="s">
        <v>261</v>
      </c>
      <c r="AW85" s="13" t="s">
        <v>262</v>
      </c>
      <c r="AX85" s="13" t="s">
        <v>308</v>
      </c>
      <c r="AY85" s="13" t="s">
        <v>312</v>
      </c>
      <c r="AZ85" s="13" t="s">
        <v>315</v>
      </c>
      <c r="BA85" s="13" t="s">
        <v>318</v>
      </c>
      <c r="BB85" s="13" t="s">
        <v>320</v>
      </c>
      <c r="BC85" s="13" t="s">
        <v>323</v>
      </c>
      <c r="BD85" s="13" t="s">
        <v>325</v>
      </c>
      <c r="BE85" s="13" t="s">
        <v>327</v>
      </c>
      <c r="BF85" s="13" t="s">
        <v>329</v>
      </c>
      <c r="BG85" s="13" t="s">
        <v>334</v>
      </c>
    </row>
    <row r="86" spans="1:129" s="93" customFormat="1" x14ac:dyDescent="0.35">
      <c r="A86" s="90"/>
      <c r="B86" s="90" t="str">
        <f>MID(B59,7,50)</f>
        <v>Agriculture</v>
      </c>
      <c r="C86" s="93">
        <v>3.8697696202667836E-3</v>
      </c>
      <c r="D86" s="93">
        <v>1.5161662561580694E-3</v>
      </c>
      <c r="E86" s="93">
        <v>0</v>
      </c>
      <c r="F86" s="93">
        <v>3.3343433819489729E-3</v>
      </c>
      <c r="G86" s="93">
        <v>0</v>
      </c>
      <c r="H86" s="93">
        <v>2.0366444003720088E-3</v>
      </c>
      <c r="I86" s="93">
        <v>0</v>
      </c>
      <c r="J86" s="93">
        <v>0</v>
      </c>
      <c r="K86" s="93">
        <v>0</v>
      </c>
      <c r="L86" s="93">
        <v>0</v>
      </c>
      <c r="M86" s="93">
        <v>1.630071519855999E-3</v>
      </c>
      <c r="N86" s="93">
        <v>0</v>
      </c>
      <c r="O86" s="93">
        <v>4.6476873805843784E-3</v>
      </c>
      <c r="P86" s="93">
        <v>0</v>
      </c>
      <c r="Q86" s="93">
        <v>0</v>
      </c>
      <c r="R86" s="93">
        <v>1.5019660452593082E-3</v>
      </c>
      <c r="S86" s="93">
        <v>1.3809417950118011E-3</v>
      </c>
      <c r="T86" s="93">
        <v>1.239881121197145E-3</v>
      </c>
      <c r="U86" s="93">
        <v>1.0541432549673849E-3</v>
      </c>
      <c r="V86" s="93">
        <v>1.6266585719575345E-3</v>
      </c>
      <c r="W86" s="93">
        <v>7.7295372255764062E-4</v>
      </c>
      <c r="X86" s="93">
        <v>4.3014357555767472E-3</v>
      </c>
      <c r="Y86" s="93">
        <v>1.9765848543132516E-3</v>
      </c>
      <c r="Z86" s="93">
        <v>3.7287787993353478E-3</v>
      </c>
      <c r="AA86" s="93">
        <v>2.8277231764538419E-3</v>
      </c>
      <c r="AB86" s="93">
        <v>2.2883438365895012E-3</v>
      </c>
      <c r="AC86" s="93">
        <v>1.3807786636808111E-3</v>
      </c>
      <c r="AD86" s="93">
        <v>1.3435101483518861E-3</v>
      </c>
      <c r="AE86" s="93">
        <v>2.7664790094292062E-3</v>
      </c>
      <c r="AF86" s="93">
        <v>2.5010029937323139E-3</v>
      </c>
      <c r="AG86" s="93">
        <v>3.1673252511149165E-3</v>
      </c>
      <c r="AH86" s="93">
        <v>4.7169854813009747E-3</v>
      </c>
      <c r="AI86" s="93">
        <v>1.3329889277599802E-3</v>
      </c>
      <c r="AJ86" s="93">
        <v>3.2374864822271761E-3</v>
      </c>
      <c r="AK86" s="93">
        <v>8.8132115765478952E-4</v>
      </c>
      <c r="AL86" s="93">
        <v>2.8676907400296604E-3</v>
      </c>
      <c r="AM86" s="93">
        <v>0</v>
      </c>
      <c r="AN86" s="93">
        <v>3.871907553870681E-3</v>
      </c>
      <c r="AO86" s="93">
        <v>1.0475805659239423E-3</v>
      </c>
      <c r="AP86" s="93">
        <v>9.9486843744652138E-4</v>
      </c>
      <c r="AQ86" s="93">
        <v>4.5370473848007397E-3</v>
      </c>
      <c r="AR86" s="93">
        <v>6.5397155963446661E-3</v>
      </c>
      <c r="AS86" s="93">
        <v>6.0775640368960831E-3</v>
      </c>
      <c r="AT86" s="93">
        <v>7.9150658042456967E-3</v>
      </c>
      <c r="AU86" s="93">
        <v>6.8165628074703293E-3</v>
      </c>
      <c r="AV86" s="93">
        <v>6.783135601488177E-3</v>
      </c>
      <c r="AW86" s="93">
        <v>2.3743344744665408E-3</v>
      </c>
      <c r="AX86" s="93">
        <v>4.7815515300167425E-3</v>
      </c>
      <c r="AY86" s="93">
        <v>9.9165625435726039E-3</v>
      </c>
      <c r="AZ86" s="93">
        <v>6.3317960013834235E-3</v>
      </c>
      <c r="BA86" s="93">
        <v>6.0024473043439963E-3</v>
      </c>
      <c r="BB86" s="93">
        <v>5.652619173349512E-3</v>
      </c>
      <c r="BC86" s="93">
        <v>5.7350672157493411E-3</v>
      </c>
      <c r="BD86" s="93">
        <v>9.1379460851433534E-3</v>
      </c>
      <c r="BE86" s="93">
        <v>4.4590970901536566E-3</v>
      </c>
      <c r="BF86" s="93">
        <v>4.2052854963341062E-3</v>
      </c>
      <c r="BG86" s="93">
        <v>4.39173113396687E-3</v>
      </c>
      <c r="BH86" s="109"/>
      <c r="BN86" s="85"/>
      <c r="BO86" s="13"/>
      <c r="BP86" s="13"/>
      <c r="BQ86" s="13"/>
      <c r="BR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85"/>
    </row>
    <row r="87" spans="1:129" s="93" customFormat="1" x14ac:dyDescent="0.35">
      <c r="A87" s="90"/>
      <c r="B87" s="90" t="str">
        <f>MID(B65,7,50)</f>
        <v>Industrie</v>
      </c>
      <c r="C87" s="93">
        <v>9.4105573256730038E-2</v>
      </c>
      <c r="D87" s="93">
        <v>8.9331342663773017E-2</v>
      </c>
      <c r="E87" s="93">
        <v>8.8660035578257773E-2</v>
      </c>
      <c r="F87" s="93">
        <v>8.8021261582604413E-2</v>
      </c>
      <c r="G87" s="93">
        <v>8.4056967423470519E-2</v>
      </c>
      <c r="H87" s="93">
        <v>8.4490462920033607E-2</v>
      </c>
      <c r="I87" s="93">
        <v>7.0998443329564453E-2</v>
      </c>
      <c r="J87" s="93">
        <v>6.8549598589965094E-2</v>
      </c>
      <c r="K87" s="93">
        <v>6.9829114334246212E-2</v>
      </c>
      <c r="L87" s="93">
        <v>7.073520195463967E-2</v>
      </c>
      <c r="M87" s="93">
        <v>7.8389614290544335E-2</v>
      </c>
      <c r="N87" s="93">
        <v>8.2064325413465894E-2</v>
      </c>
      <c r="O87" s="93">
        <v>8.5868161237587753E-2</v>
      </c>
      <c r="P87" s="93">
        <v>9.0107986763858006E-2</v>
      </c>
      <c r="Q87" s="93">
        <v>8.7072803626379716E-2</v>
      </c>
      <c r="R87" s="93">
        <v>8.6127057480588798E-2</v>
      </c>
      <c r="S87" s="93">
        <v>8.7512661910138817E-2</v>
      </c>
      <c r="T87" s="93">
        <v>8.9682610739565904E-2</v>
      </c>
      <c r="U87" s="93">
        <v>9.8828892143633343E-2</v>
      </c>
      <c r="V87" s="93">
        <v>9.0729520045481016E-2</v>
      </c>
      <c r="W87" s="93">
        <v>9.2232246772266435E-2</v>
      </c>
      <c r="X87" s="93">
        <v>9.8130511888863431E-2</v>
      </c>
      <c r="Y87" s="93">
        <v>9.3395921693938774E-2</v>
      </c>
      <c r="Z87" s="93">
        <v>9.6036773274062459E-2</v>
      </c>
      <c r="AA87" s="93">
        <v>9.4735487381619451E-2</v>
      </c>
      <c r="AB87" s="93">
        <v>9.9092840978158236E-2</v>
      </c>
      <c r="AC87" s="93">
        <v>0.10377569585375819</v>
      </c>
      <c r="AD87" s="93">
        <v>0.1028837012216498</v>
      </c>
      <c r="AE87" s="93">
        <v>0.1000504458351357</v>
      </c>
      <c r="AF87" s="93">
        <v>9.8838387535928912E-2</v>
      </c>
      <c r="AG87" s="93">
        <v>9.9701109756942352E-2</v>
      </c>
      <c r="AH87" s="93">
        <v>9.6275737003854292E-2</v>
      </c>
      <c r="AI87" s="93">
        <v>0.10021565309234358</v>
      </c>
      <c r="AJ87" s="93">
        <v>9.6009476757462631E-2</v>
      </c>
      <c r="AK87" s="93">
        <v>9.6770200224119751E-2</v>
      </c>
      <c r="AL87" s="93">
        <v>9.3467032867944971E-2</v>
      </c>
      <c r="AM87" s="93">
        <v>6.7414934829118589E-2</v>
      </c>
      <c r="AN87" s="93">
        <v>7.0649592746972356E-2</v>
      </c>
      <c r="AO87" s="93">
        <v>9.2847219083819155E-2</v>
      </c>
      <c r="AP87" s="93">
        <v>9.6405576453250277E-2</v>
      </c>
      <c r="AQ87" s="93">
        <v>9.8711350225798952E-2</v>
      </c>
      <c r="AR87" s="93">
        <v>9.9068673278300212E-2</v>
      </c>
      <c r="AS87" s="93">
        <v>9.7544448162027383E-2</v>
      </c>
      <c r="AT87" s="93">
        <v>9.798042385130093E-2</v>
      </c>
      <c r="AU87" s="93">
        <v>9.5453750334815193E-2</v>
      </c>
      <c r="AV87" s="93">
        <v>9.1032168618327303E-2</v>
      </c>
      <c r="AW87" s="93">
        <v>9.420924312627045E-2</v>
      </c>
      <c r="AX87" s="93">
        <v>8.9431275820571129E-2</v>
      </c>
      <c r="AY87" s="93">
        <v>8.2687487022732153E-2</v>
      </c>
      <c r="AZ87" s="93">
        <v>8.3643299802716828E-2</v>
      </c>
      <c r="BA87" s="93">
        <v>8.373186871175016E-2</v>
      </c>
      <c r="BB87" s="93">
        <v>7.9787557380769175E-2</v>
      </c>
      <c r="BC87" s="93">
        <v>8.2937969793718355E-2</v>
      </c>
      <c r="BD87" s="93">
        <v>8.3574525535521388E-2</v>
      </c>
      <c r="BE87" s="93">
        <v>8.3645344106081959E-2</v>
      </c>
      <c r="BF87" s="93">
        <v>8.2110982186577725E-2</v>
      </c>
      <c r="BG87" s="93">
        <v>8.5600427801383189E-2</v>
      </c>
      <c r="BH87" s="109"/>
      <c r="BN87" s="85"/>
      <c r="BO87" s="13"/>
      <c r="BP87" s="13"/>
      <c r="BQ87" s="13"/>
      <c r="BR87" s="13"/>
      <c r="BS87" s="13"/>
      <c r="BT87" s="13"/>
      <c r="BU87" s="13"/>
      <c r="BV87" s="1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c r="CY87" s="13"/>
      <c r="CZ87" s="13"/>
      <c r="DA87" s="13"/>
      <c r="DB87" s="13"/>
      <c r="DC87" s="13"/>
      <c r="DD87" s="13"/>
      <c r="DE87" s="13"/>
      <c r="DF87" s="13"/>
      <c r="DG87" s="13"/>
      <c r="DH87" s="13"/>
      <c r="DI87" s="13"/>
      <c r="DJ87" s="13"/>
      <c r="DK87" s="13"/>
      <c r="DL87" s="13"/>
      <c r="DM87" s="13"/>
      <c r="DN87" s="13"/>
      <c r="DO87" s="13"/>
      <c r="DP87" s="13"/>
      <c r="DQ87" s="13"/>
      <c r="DR87" s="13"/>
      <c r="DS87" s="13"/>
      <c r="DT87" s="13"/>
      <c r="DU87" s="13"/>
      <c r="DV87" s="13"/>
      <c r="DW87" s="13"/>
      <c r="DX87" s="13"/>
      <c r="DY87" s="85"/>
    </row>
    <row r="88" spans="1:129" s="93" customFormat="1" x14ac:dyDescent="0.35">
      <c r="A88" s="90"/>
      <c r="B88" s="90" t="str">
        <f>MID(B67,7,50)</f>
        <v>Construction</v>
      </c>
      <c r="C88" s="93">
        <v>5.3142679211604128E-2</v>
      </c>
      <c r="D88" s="93">
        <v>5.3211072811552899E-2</v>
      </c>
      <c r="E88" s="93">
        <v>6.1981160022803593E-2</v>
      </c>
      <c r="F88" s="93">
        <v>6.3954203245003227E-2</v>
      </c>
      <c r="G88" s="93">
        <v>5.2411635821861979E-2</v>
      </c>
      <c r="H88" s="93">
        <v>4.3149338729910607E-2</v>
      </c>
      <c r="I88" s="93">
        <v>3.915474942085545E-2</v>
      </c>
      <c r="J88" s="93">
        <v>4.3874031899524983E-2</v>
      </c>
      <c r="K88" s="93">
        <v>5.7217683334405738E-2</v>
      </c>
      <c r="L88" s="93">
        <v>4.4375885737751287E-2</v>
      </c>
      <c r="M88" s="93">
        <v>4.958533881636943E-2</v>
      </c>
      <c r="N88" s="93">
        <v>4.5964039844983082E-2</v>
      </c>
      <c r="O88" s="93">
        <v>5.0312392332726316E-2</v>
      </c>
      <c r="P88" s="93">
        <v>4.0532487732363585E-2</v>
      </c>
      <c r="Q88" s="93">
        <v>4.5144333738914993E-2</v>
      </c>
      <c r="R88" s="93">
        <v>4.0253867124749425E-2</v>
      </c>
      <c r="S88" s="93">
        <v>4.5842488527809234E-2</v>
      </c>
      <c r="T88" s="93">
        <v>5.2653109385554432E-2</v>
      </c>
      <c r="U88" s="93">
        <v>5.6673745179463997E-2</v>
      </c>
      <c r="V88" s="93">
        <v>6.0114635401135492E-2</v>
      </c>
      <c r="W88" s="93">
        <v>4.8469785177333691E-2</v>
      </c>
      <c r="X88" s="93">
        <v>4.0394607169624064E-2</v>
      </c>
      <c r="Y88" s="93">
        <v>4.6616489899223519E-2</v>
      </c>
      <c r="Z88" s="93">
        <v>5.1559451338746759E-2</v>
      </c>
      <c r="AA88" s="93">
        <v>5.1590220643456218E-2</v>
      </c>
      <c r="AB88" s="93">
        <v>5.7360278519057291E-2</v>
      </c>
      <c r="AC88" s="93">
        <v>7.0373388179311436E-2</v>
      </c>
      <c r="AD88" s="93">
        <v>6.1765531055910088E-2</v>
      </c>
      <c r="AE88" s="93">
        <v>6.4035069367120084E-2</v>
      </c>
      <c r="AF88" s="93">
        <v>6.890260107961084E-2</v>
      </c>
      <c r="AG88" s="93">
        <v>6.7903717909724021E-2</v>
      </c>
      <c r="AH88" s="93">
        <v>6.477992326963565E-2</v>
      </c>
      <c r="AI88" s="93">
        <v>6.2076190574178465E-2</v>
      </c>
      <c r="AJ88" s="93">
        <v>5.4827412721851952E-2</v>
      </c>
      <c r="AK88" s="93">
        <v>6.5092921017664646E-2</v>
      </c>
      <c r="AL88" s="93">
        <v>6.3482265026771789E-2</v>
      </c>
      <c r="AM88" s="93">
        <v>1.5730667796476808E-2</v>
      </c>
      <c r="AN88" s="93">
        <v>4.4922468345562815E-2</v>
      </c>
      <c r="AO88" s="93">
        <v>5.5788387690600648E-2</v>
      </c>
      <c r="AP88" s="93">
        <v>5.7161327534381981E-2</v>
      </c>
      <c r="AQ88" s="93">
        <v>5.9984018898395788E-2</v>
      </c>
      <c r="AR88" s="93">
        <v>5.9321743609480712E-2</v>
      </c>
      <c r="AS88" s="93">
        <v>5.8387215698738469E-2</v>
      </c>
      <c r="AT88" s="93">
        <v>5.8238127180340681E-2</v>
      </c>
      <c r="AU88" s="93">
        <v>5.7772319229263687E-2</v>
      </c>
      <c r="AV88" s="93">
        <v>5.3858244696028332E-2</v>
      </c>
      <c r="AW88" s="93">
        <v>5.8470451144183845E-2</v>
      </c>
      <c r="AX88" s="93">
        <v>5.4818213183897686E-2</v>
      </c>
      <c r="AY88" s="93">
        <v>5.6838149101334293E-2</v>
      </c>
      <c r="AZ88" s="93">
        <v>4.9615480937480146E-2</v>
      </c>
      <c r="BA88" s="93">
        <v>4.7635009582595152E-2</v>
      </c>
      <c r="BB88" s="93">
        <v>4.9616749050473377E-2</v>
      </c>
      <c r="BC88" s="93">
        <v>4.9024369045804421E-2</v>
      </c>
      <c r="BD88" s="93">
        <v>5.2116687173387577E-2</v>
      </c>
      <c r="BE88" s="93">
        <v>4.85420642368821E-2</v>
      </c>
      <c r="BF88" s="93">
        <v>5.3261334325749553E-2</v>
      </c>
      <c r="BG88" s="93">
        <v>4.8856354989105621E-2</v>
      </c>
      <c r="BH88" s="109"/>
      <c r="BN88" s="85"/>
      <c r="BO88" s="13"/>
      <c r="BP88" s="13"/>
      <c r="BQ88" s="13"/>
      <c r="BR88" s="13"/>
      <c r="BS88" s="13"/>
      <c r="BT88" s="13"/>
      <c r="BU88" s="13"/>
      <c r="BV88" s="13"/>
      <c r="BW88" s="13"/>
      <c r="BX88" s="13"/>
      <c r="BY88" s="13"/>
      <c r="BZ88" s="13"/>
      <c r="CA88" s="13"/>
      <c r="CB88" s="13"/>
      <c r="CC88" s="13"/>
      <c r="CD88" s="13"/>
      <c r="CE88" s="13"/>
      <c r="CF88" s="13"/>
      <c r="CG88" s="13"/>
      <c r="CH88" s="13"/>
      <c r="CI88" s="13"/>
      <c r="CJ88" s="13"/>
      <c r="CK88" s="13"/>
      <c r="CL88" s="13"/>
      <c r="CM88" s="13"/>
      <c r="CN88" s="13"/>
      <c r="CO88" s="13"/>
      <c r="CP88" s="13"/>
      <c r="CQ88" s="13"/>
      <c r="CR88" s="13"/>
      <c r="CS88" s="13"/>
      <c r="CT88" s="13"/>
      <c r="CU88" s="13"/>
      <c r="CV88" s="13"/>
      <c r="CW88" s="13"/>
      <c r="CX88" s="13"/>
      <c r="CY88" s="13"/>
      <c r="CZ88" s="13"/>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85"/>
    </row>
    <row r="89" spans="1:129" s="93" customFormat="1" x14ac:dyDescent="0.35">
      <c r="A89" s="90"/>
      <c r="B89" s="90" t="str">
        <f>MID(B76,7,50)</f>
        <v>Tertiaire marchand</v>
      </c>
      <c r="C89" s="93">
        <v>9.3366362944708146E-3</v>
      </c>
      <c r="D89" s="93">
        <v>1.0418853885624892E-2</v>
      </c>
      <c r="E89" s="93">
        <v>1.0016508096746663E-2</v>
      </c>
      <c r="F89" s="93">
        <v>8.234788276100094E-3</v>
      </c>
      <c r="G89" s="93">
        <v>6.0065829431010624E-3</v>
      </c>
      <c r="H89" s="93">
        <v>5.780310047958653E-3</v>
      </c>
      <c r="I89" s="93">
        <v>7.2676617613713921E-3</v>
      </c>
      <c r="J89" s="93">
        <v>7.4583656136742761E-3</v>
      </c>
      <c r="K89" s="93">
        <v>7.1728740980587912E-3</v>
      </c>
      <c r="L89" s="93">
        <v>7.4233473995918044E-3</v>
      </c>
      <c r="M89" s="93">
        <v>7.1540830246640211E-3</v>
      </c>
      <c r="N89" s="93">
        <v>6.5036808550646939E-3</v>
      </c>
      <c r="O89" s="93">
        <v>6.6585355687770178E-3</v>
      </c>
      <c r="P89" s="93">
        <v>8.8573740732764868E-3</v>
      </c>
      <c r="Q89" s="93">
        <v>7.4209470455543379E-3</v>
      </c>
      <c r="R89" s="93">
        <v>9.8413972359712668E-3</v>
      </c>
      <c r="S89" s="93">
        <v>9.0917665004662963E-3</v>
      </c>
      <c r="T89" s="93">
        <v>1.0032972344773421E-2</v>
      </c>
      <c r="U89" s="93">
        <v>1.0262077740859512E-2</v>
      </c>
      <c r="V89" s="93">
        <v>9.1453898523395638E-3</v>
      </c>
      <c r="W89" s="93">
        <v>9.5377072581114501E-3</v>
      </c>
      <c r="X89" s="93">
        <v>9.9875523381061995E-3</v>
      </c>
      <c r="Y89" s="93">
        <v>1.1126526062424941E-2</v>
      </c>
      <c r="Z89" s="93">
        <v>1.4721661150284247E-2</v>
      </c>
      <c r="AA89" s="93">
        <v>1.6959046396846696E-2</v>
      </c>
      <c r="AB89" s="93">
        <v>1.8491779847490186E-2</v>
      </c>
      <c r="AC89" s="93">
        <v>1.8961881703970406E-2</v>
      </c>
      <c r="AD89" s="93">
        <v>1.9711780906865827E-2</v>
      </c>
      <c r="AE89" s="93">
        <v>1.7718841712611236E-2</v>
      </c>
      <c r="AF89" s="93">
        <v>1.8826960706966652E-2</v>
      </c>
      <c r="AG89" s="93">
        <v>1.8381690522064505E-2</v>
      </c>
      <c r="AH89" s="93">
        <v>1.604930119343433E-2</v>
      </c>
      <c r="AI89" s="93">
        <v>1.7076834892847784E-2</v>
      </c>
      <c r="AJ89" s="93">
        <v>1.9005259179526814E-2</v>
      </c>
      <c r="AK89" s="93">
        <v>1.8943135624240447E-2</v>
      </c>
      <c r="AL89" s="93">
        <v>2.142885751133974E-2</v>
      </c>
      <c r="AM89" s="93">
        <v>1.4800790136549346E-2</v>
      </c>
      <c r="AN89" s="93">
        <v>2.272018463554264E-2</v>
      </c>
      <c r="AO89" s="93">
        <v>2.4505792399209969E-2</v>
      </c>
      <c r="AP89" s="93">
        <v>2.4924988536172397E-2</v>
      </c>
      <c r="AQ89" s="93">
        <v>2.6291195980965933E-2</v>
      </c>
      <c r="AR89" s="93">
        <v>3.4221252490822925E-2</v>
      </c>
      <c r="AS89" s="93">
        <v>2.8750768218497758E-2</v>
      </c>
      <c r="AT89" s="93">
        <v>2.6729637307830557E-2</v>
      </c>
      <c r="AU89" s="93">
        <v>2.8854471418549847E-2</v>
      </c>
      <c r="AV89" s="93">
        <v>2.9491773418518132E-2</v>
      </c>
      <c r="AW89" s="93">
        <v>2.7542115275255585E-2</v>
      </c>
      <c r="AX89" s="93">
        <v>2.5985038225929079E-2</v>
      </c>
      <c r="AY89" s="93">
        <v>2.6155028551335707E-2</v>
      </c>
      <c r="AZ89" s="93">
        <v>2.7691385785059339E-2</v>
      </c>
      <c r="BA89" s="93">
        <v>2.7114008850090299E-2</v>
      </c>
      <c r="BB89" s="93">
        <v>2.8752418375718989E-2</v>
      </c>
      <c r="BC89" s="93">
        <v>2.5363689231688927E-2</v>
      </c>
      <c r="BD89" s="93">
        <v>2.6225006576452738E-2</v>
      </c>
      <c r="BE89" s="93">
        <v>2.4031949968880542E-2</v>
      </c>
      <c r="BF89" s="93">
        <v>2.2177172881700812E-2</v>
      </c>
      <c r="BG89" s="93">
        <v>2.1435052575181392E-2</v>
      </c>
      <c r="BH89" s="109"/>
      <c r="BN89" s="85"/>
      <c r="BO89" s="13"/>
      <c r="BP89" s="13"/>
      <c r="BQ89" s="13"/>
      <c r="BR89" s="13"/>
      <c r="BS89" s="13"/>
      <c r="BT89" s="13"/>
      <c r="BU89" s="13"/>
      <c r="BV89" s="13"/>
      <c r="BW89" s="13"/>
      <c r="BX89" s="13"/>
      <c r="BY89" s="13"/>
      <c r="BZ89" s="13"/>
      <c r="CA89" s="13"/>
      <c r="CB89" s="13"/>
      <c r="CC89" s="13"/>
      <c r="CD89" s="13"/>
      <c r="CE89" s="13"/>
      <c r="CF89" s="13"/>
      <c r="CG89" s="13"/>
      <c r="CH89" s="13"/>
      <c r="CI89" s="13"/>
      <c r="CJ89" s="13"/>
      <c r="CK89" s="13"/>
      <c r="CL89" s="13"/>
      <c r="CM89" s="13"/>
      <c r="CN89" s="13"/>
      <c r="CO89" s="13"/>
      <c r="CP89" s="13"/>
      <c r="CQ89" s="13"/>
      <c r="CR89" s="13"/>
      <c r="CS89" s="13"/>
      <c r="CT89" s="13"/>
      <c r="CU89" s="13"/>
      <c r="CV89" s="13"/>
      <c r="CW89" s="13"/>
      <c r="CX89" s="13"/>
      <c r="CY89" s="13"/>
      <c r="CZ89" s="13"/>
      <c r="DA89" s="13"/>
      <c r="DB89" s="13"/>
      <c r="DC89" s="13"/>
      <c r="DD89" s="13"/>
      <c r="DE89" s="13"/>
      <c r="DF89" s="13"/>
      <c r="DG89" s="13"/>
      <c r="DH89" s="13"/>
      <c r="DI89" s="13"/>
      <c r="DJ89" s="13"/>
      <c r="DK89" s="13"/>
      <c r="DL89" s="13"/>
      <c r="DM89" s="13"/>
      <c r="DN89" s="13"/>
      <c r="DO89" s="13"/>
      <c r="DP89" s="13"/>
      <c r="DQ89" s="13"/>
      <c r="DR89" s="13"/>
      <c r="DS89" s="13"/>
      <c r="DT89" s="13"/>
      <c r="DU89" s="13"/>
      <c r="DV89" s="13"/>
      <c r="DW89" s="13"/>
      <c r="DX89" s="13"/>
      <c r="DY89" s="85"/>
    </row>
    <row r="90" spans="1:129" s="93" customFormat="1" x14ac:dyDescent="0.35">
      <c r="A90" s="90"/>
      <c r="B90" s="90" t="str">
        <f>MID(B78,7,50)</f>
        <v>Tertiaire non marchand</v>
      </c>
      <c r="C90" s="93">
        <v>7.8495684913880198E-4</v>
      </c>
      <c r="D90" s="93">
        <v>5.9682036256874865E-4</v>
      </c>
      <c r="E90" s="93">
        <v>6.9898022224540283E-4</v>
      </c>
      <c r="F90" s="93">
        <v>8.8688025138467332E-4</v>
      </c>
      <c r="G90" s="93">
        <v>1.0230031058765707E-3</v>
      </c>
      <c r="H90" s="93">
        <v>7.0085382451376486E-4</v>
      </c>
      <c r="I90" s="93">
        <v>1.0782909982525459E-3</v>
      </c>
      <c r="J90" s="93">
        <v>1.2852624185834527E-3</v>
      </c>
      <c r="K90" s="93">
        <v>8.4214517393723038E-4</v>
      </c>
      <c r="L90" s="93">
        <v>8.4104957309385998E-4</v>
      </c>
      <c r="M90" s="93">
        <v>2.8534301357525515E-4</v>
      </c>
      <c r="N90" s="93">
        <v>3.6815297724970424E-4</v>
      </c>
      <c r="O90" s="93">
        <v>2.4519776507004091E-4</v>
      </c>
      <c r="P90" s="93">
        <v>2.9065066951102262E-4</v>
      </c>
      <c r="Q90" s="93">
        <v>3.6309438088930068E-4</v>
      </c>
      <c r="R90" s="93">
        <v>3.9248238641871933E-4</v>
      </c>
      <c r="S90" s="93">
        <v>2.2301951425065148E-4</v>
      </c>
      <c r="T90" s="93">
        <v>4.4250503760174549E-4</v>
      </c>
      <c r="U90" s="93">
        <v>7.0363067360219443E-4</v>
      </c>
      <c r="V90" s="93">
        <v>6.5389763067275487E-4</v>
      </c>
      <c r="W90" s="93">
        <v>6.1618905351190807E-4</v>
      </c>
      <c r="X90" s="93">
        <v>5.3204698278799941E-4</v>
      </c>
      <c r="Y90" s="93">
        <v>8.1087269974487047E-4</v>
      </c>
      <c r="Z90" s="93">
        <v>6.6400131932588843E-4</v>
      </c>
      <c r="AA90" s="93">
        <v>1.2218607690377349E-3</v>
      </c>
      <c r="AB90" s="93">
        <v>1.4514052375382877E-3</v>
      </c>
      <c r="AC90" s="93">
        <v>9.7887550774886805E-4</v>
      </c>
      <c r="AD90" s="93">
        <v>1.1520770355406141E-3</v>
      </c>
      <c r="AE90" s="93">
        <v>1.3656559328379101E-3</v>
      </c>
      <c r="AF90" s="93">
        <v>1.5629613683359653E-3</v>
      </c>
      <c r="AG90" s="93">
        <v>8.4151416750552586E-4</v>
      </c>
      <c r="AH90" s="93">
        <v>1.6454752513613503E-3</v>
      </c>
      <c r="AI90" s="93">
        <v>7.6627462993165594E-4</v>
      </c>
      <c r="AJ90" s="93">
        <v>6.4776011251056027E-4</v>
      </c>
      <c r="AK90" s="93">
        <v>8.8163943128288368E-4</v>
      </c>
      <c r="AL90" s="93">
        <v>1.0630520087590259E-3</v>
      </c>
      <c r="AM90" s="93">
        <v>3.1009966822924097E-4</v>
      </c>
      <c r="AN90" s="93">
        <v>6.3428079333369028E-4</v>
      </c>
      <c r="AO90" s="93">
        <v>1.6783046175889995E-3</v>
      </c>
      <c r="AP90" s="93">
        <v>1.2221942889556066E-3</v>
      </c>
      <c r="AQ90" s="93">
        <v>1.3705260620810382E-3</v>
      </c>
      <c r="AR90" s="93">
        <v>1.637074948489055E-3</v>
      </c>
      <c r="AS90" s="93">
        <v>1.6135272656032913E-3</v>
      </c>
      <c r="AT90" s="93">
        <v>8.9896163924055288E-3</v>
      </c>
      <c r="AU90" s="93">
        <v>9.1171776783247616E-3</v>
      </c>
      <c r="AV90" s="93">
        <v>9.0744914145843483E-3</v>
      </c>
      <c r="AW90" s="93">
        <v>8.3866259975566796E-3</v>
      </c>
      <c r="AX90" s="93">
        <v>1.0676789106277831E-2</v>
      </c>
      <c r="AY90" s="93">
        <v>8.8641132498923879E-3</v>
      </c>
      <c r="AZ90" s="93">
        <v>9.1043923033645204E-3</v>
      </c>
      <c r="BA90" s="93">
        <v>1.0122445179275368E-2</v>
      </c>
      <c r="BB90" s="93">
        <v>1.0156343481829573E-2</v>
      </c>
      <c r="BC90" s="93">
        <v>9.274760857337732E-3</v>
      </c>
      <c r="BD90" s="93">
        <v>9.2365140876462786E-3</v>
      </c>
      <c r="BE90" s="93">
        <v>7.0816473367499829E-3</v>
      </c>
      <c r="BF90" s="93">
        <v>6.1981642355652799E-3</v>
      </c>
      <c r="BG90" s="93">
        <v>5.9317383116585772E-3</v>
      </c>
      <c r="BH90" s="109"/>
      <c r="BN90" s="85"/>
      <c r="BO90" s="13"/>
      <c r="BP90" s="13"/>
      <c r="BQ90" s="13"/>
      <c r="BR90" s="13"/>
      <c r="BS90" s="13"/>
      <c r="BT90" s="13"/>
      <c r="BU90" s="13"/>
      <c r="BV90" s="13"/>
      <c r="BW90" s="13"/>
      <c r="BX90" s="13"/>
      <c r="BY90" s="13"/>
      <c r="BZ90" s="13"/>
      <c r="CA90" s="13"/>
      <c r="CB90" s="13"/>
      <c r="CC90" s="13"/>
      <c r="CD90" s="13"/>
      <c r="CE90" s="13"/>
      <c r="CF90" s="13"/>
      <c r="CG90" s="13"/>
      <c r="CH90" s="13"/>
      <c r="CI90" s="13"/>
      <c r="CJ90" s="13"/>
      <c r="CK90" s="13"/>
      <c r="CL90" s="13"/>
      <c r="CM90" s="13"/>
      <c r="CN90" s="13"/>
      <c r="CO90" s="13"/>
      <c r="CP90" s="13"/>
      <c r="CQ90" s="13"/>
      <c r="CR90" s="13"/>
      <c r="CS90" s="13"/>
      <c r="CT90" s="13"/>
      <c r="CU90" s="13"/>
      <c r="CV90" s="13"/>
      <c r="CW90" s="13"/>
      <c r="CX90" s="13"/>
      <c r="CY90" s="13"/>
      <c r="CZ90" s="13"/>
      <c r="DA90" s="13"/>
      <c r="DB90" s="13"/>
      <c r="DC90" s="13"/>
      <c r="DD90" s="13"/>
      <c r="DE90" s="13"/>
      <c r="DF90" s="13"/>
      <c r="DG90" s="13"/>
      <c r="DH90" s="13"/>
      <c r="DI90" s="13"/>
      <c r="DJ90" s="13"/>
      <c r="DK90" s="13"/>
      <c r="DL90" s="13"/>
      <c r="DM90" s="13"/>
      <c r="DN90" s="13"/>
      <c r="DO90" s="13"/>
      <c r="DP90" s="13"/>
      <c r="DQ90" s="13"/>
      <c r="DR90" s="13"/>
      <c r="DS90" s="13"/>
      <c r="DT90" s="13"/>
      <c r="DU90" s="13"/>
      <c r="DV90" s="13"/>
      <c r="DW90" s="13"/>
      <c r="DX90" s="13"/>
      <c r="DY90" s="85"/>
    </row>
    <row r="91" spans="1:129" x14ac:dyDescent="0.35">
      <c r="A91" s="7"/>
      <c r="B91" s="7"/>
    </row>
    <row r="92" spans="1:129" x14ac:dyDescent="0.35">
      <c r="A92" s="7"/>
      <c r="B92" s="7"/>
    </row>
    <row r="93" spans="1:129" x14ac:dyDescent="0.35">
      <c r="A93" s="7"/>
      <c r="B93" s="7"/>
    </row>
    <row r="94" spans="1:129" x14ac:dyDescent="0.35">
      <c r="A94" s="7"/>
      <c r="B94" s="7"/>
    </row>
    <row r="95" spans="1:129" x14ac:dyDescent="0.35">
      <c r="A95" s="7"/>
      <c r="B95" s="7"/>
    </row>
    <row r="96" spans="1:129" x14ac:dyDescent="0.35">
      <c r="A96" s="7"/>
      <c r="B96" s="7"/>
    </row>
    <row r="97" spans="1:2" x14ac:dyDescent="0.35">
      <c r="A97" s="7"/>
      <c r="B97" s="7"/>
    </row>
    <row r="98" spans="1:2" x14ac:dyDescent="0.35">
      <c r="A98" s="7"/>
      <c r="B98" s="7"/>
    </row>
    <row r="99" spans="1:2" x14ac:dyDescent="0.35">
      <c r="A99" s="7"/>
      <c r="B99" s="7"/>
    </row>
    <row r="100" spans="1:2" x14ac:dyDescent="0.35">
      <c r="A100" s="7"/>
      <c r="B100" s="7"/>
    </row>
    <row r="101" spans="1:2" x14ac:dyDescent="0.35">
      <c r="A101" s="7"/>
      <c r="B101" s="7"/>
    </row>
    <row r="102" spans="1:2" x14ac:dyDescent="0.35">
      <c r="A102" s="7"/>
      <c r="B102" s="7"/>
    </row>
    <row r="103" spans="1:2" x14ac:dyDescent="0.35">
      <c r="A103" s="7"/>
      <c r="B103" s="7"/>
    </row>
    <row r="104" spans="1:2" x14ac:dyDescent="0.35">
      <c r="A104" s="7"/>
      <c r="B104" s="7"/>
    </row>
    <row r="105" spans="1:2" x14ac:dyDescent="0.35">
      <c r="A105" s="7"/>
      <c r="B105" s="7"/>
    </row>
    <row r="106" spans="1:2" x14ac:dyDescent="0.35">
      <c r="A106" s="7"/>
      <c r="B106" s="7"/>
    </row>
    <row r="107" spans="1:2" x14ac:dyDescent="0.35">
      <c r="A107" s="7"/>
      <c r="B107" s="7"/>
    </row>
    <row r="108" spans="1:2" x14ac:dyDescent="0.35">
      <c r="A108" s="7"/>
      <c r="B108" s="7"/>
    </row>
    <row r="109" spans="1:2" x14ac:dyDescent="0.35">
      <c r="A109" s="7"/>
      <c r="B109" s="7"/>
    </row>
    <row r="110" spans="1:2" x14ac:dyDescent="0.35">
      <c r="A110" s="7"/>
      <c r="B110" s="7"/>
    </row>
    <row r="111" spans="1:2" x14ac:dyDescent="0.35">
      <c r="A111" s="7"/>
      <c r="B111" s="7"/>
    </row>
    <row r="112" spans="1:2" x14ac:dyDescent="0.35">
      <c r="A112" s="7"/>
      <c r="B112" s="7"/>
    </row>
    <row r="113" spans="1:129" x14ac:dyDescent="0.35">
      <c r="A113" s="7"/>
      <c r="B113" s="7"/>
    </row>
    <row r="114" spans="1:129" x14ac:dyDescent="0.35">
      <c r="A114" s="7"/>
      <c r="B114" s="7"/>
    </row>
    <row r="115" spans="1:129" x14ac:dyDescent="0.35">
      <c r="A115" s="7"/>
      <c r="B115" s="7"/>
    </row>
    <row r="116" spans="1:129" x14ac:dyDescent="0.35">
      <c r="A116" s="7"/>
      <c r="B116" s="7"/>
    </row>
    <row r="117" spans="1:129" x14ac:dyDescent="0.35">
      <c r="A117" s="7"/>
      <c r="B117" s="7"/>
    </row>
    <row r="118" spans="1:129" x14ac:dyDescent="0.35">
      <c r="A118" s="7"/>
      <c r="B118" s="7"/>
    </row>
    <row r="119" spans="1:129" x14ac:dyDescent="0.35">
      <c r="A119" s="7"/>
      <c r="B119" s="7"/>
    </row>
    <row r="120" spans="1:129" x14ac:dyDescent="0.35">
      <c r="A120" s="7"/>
      <c r="B120" s="7"/>
    </row>
    <row r="124" spans="1:129" s="85" customFormat="1" hidden="1" x14ac:dyDescent="0.35">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86"/>
      <c r="BO124" s="13"/>
      <c r="BP124" s="13"/>
      <c r="BQ124" s="13"/>
      <c r="BR124" s="13"/>
      <c r="BS124" s="13"/>
      <c r="BT124" s="13"/>
      <c r="BU124" s="13"/>
      <c r="BV124" s="13"/>
      <c r="BW124" s="13"/>
      <c r="BX124" s="13"/>
      <c r="BY124" s="13"/>
      <c r="BZ124" s="13"/>
      <c r="CA124" s="13"/>
      <c r="CB124" s="13"/>
      <c r="CC124" s="13"/>
      <c r="CD124" s="13"/>
      <c r="CE124" s="13"/>
      <c r="CF124" s="13"/>
      <c r="CG124" s="13"/>
      <c r="CH124" s="13"/>
      <c r="CI124" s="13"/>
      <c r="CJ124" s="13"/>
      <c r="CK124" s="13"/>
      <c r="CL124" s="13"/>
      <c r="CM124" s="13"/>
      <c r="CN124" s="13"/>
      <c r="CO124" s="13"/>
      <c r="CP124" s="13"/>
      <c r="CQ124" s="13"/>
      <c r="CR124" s="13"/>
      <c r="CS124" s="13"/>
      <c r="CT124" s="13"/>
      <c r="CU124" s="13"/>
      <c r="CV124" s="13"/>
      <c r="CW124" s="13"/>
      <c r="CX124" s="13"/>
      <c r="CY124" s="13"/>
      <c r="CZ124" s="13"/>
      <c r="DA124" s="13"/>
      <c r="DB124" s="13"/>
      <c r="DC124" s="13"/>
      <c r="DD124" s="13"/>
      <c r="DE124" s="13"/>
      <c r="DF124" s="13"/>
      <c r="DG124" s="13"/>
      <c r="DH124" s="13"/>
      <c r="DI124" s="13"/>
      <c r="DJ124" s="13"/>
      <c r="DK124" s="13"/>
      <c r="DL124" s="13"/>
      <c r="DM124" s="13"/>
      <c r="DN124" s="13"/>
      <c r="DO124" s="13"/>
      <c r="DP124" s="13"/>
      <c r="DQ124" s="13"/>
      <c r="DR124" s="13"/>
      <c r="DS124" s="13"/>
      <c r="DT124" s="13"/>
      <c r="DU124" s="13"/>
      <c r="DV124" s="13"/>
      <c r="DW124" s="13"/>
      <c r="DX124" s="13"/>
    </row>
    <row r="125" spans="1:129" s="7" customFormat="1" hidden="1" x14ac:dyDescent="0.35">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86"/>
      <c r="BN125" s="85"/>
      <c r="BO125" s="13"/>
      <c r="BP125" s="13"/>
      <c r="BQ125" s="13"/>
      <c r="BR125" s="13"/>
      <c r="BS125" s="13"/>
      <c r="BT125" s="13"/>
      <c r="BU125" s="13"/>
      <c r="BV125" s="13"/>
      <c r="BW125" s="13"/>
      <c r="BX125" s="13"/>
      <c r="BY125" s="13"/>
      <c r="BZ125" s="13"/>
      <c r="CA125" s="13"/>
      <c r="CB125" s="13"/>
      <c r="CC125" s="13"/>
      <c r="CD125" s="13"/>
      <c r="CE125" s="13"/>
      <c r="CF125" s="13"/>
      <c r="CG125" s="13"/>
      <c r="CH125" s="13"/>
      <c r="CI125" s="13"/>
      <c r="CJ125" s="13"/>
      <c r="CK125" s="13"/>
      <c r="CL125" s="13"/>
      <c r="CM125" s="13"/>
      <c r="CN125" s="13"/>
      <c r="CO125" s="13"/>
      <c r="CP125" s="13"/>
      <c r="CQ125" s="13"/>
      <c r="CR125" s="13"/>
      <c r="CS125" s="13"/>
      <c r="CT125" s="13"/>
      <c r="CU125" s="13"/>
      <c r="CV125" s="13"/>
      <c r="CW125" s="13"/>
      <c r="CX125" s="13"/>
      <c r="CY125" s="13"/>
      <c r="CZ125" s="13"/>
      <c r="DA125" s="13"/>
      <c r="DB125" s="13"/>
      <c r="DC125" s="13"/>
      <c r="DD125" s="13"/>
      <c r="DE125" s="13"/>
      <c r="DF125" s="13"/>
      <c r="DG125" s="13"/>
      <c r="DH125" s="13"/>
      <c r="DI125" s="13"/>
      <c r="DJ125" s="13"/>
      <c r="DK125" s="13"/>
      <c r="DL125" s="13"/>
      <c r="DM125" s="13"/>
      <c r="DN125" s="13"/>
      <c r="DO125" s="13"/>
      <c r="DP125" s="13"/>
      <c r="DQ125" s="13"/>
      <c r="DR125" s="13"/>
      <c r="DS125" s="13"/>
      <c r="DT125" s="13"/>
      <c r="DU125" s="13"/>
      <c r="DV125" s="13"/>
      <c r="DW125" s="13"/>
      <c r="DX125" s="13"/>
      <c r="DY125" s="85"/>
    </row>
    <row r="126" spans="1:129" hidden="1" x14ac:dyDescent="0.35"/>
    <row r="127" spans="1:129" hidden="1" x14ac:dyDescent="0.35"/>
    <row r="128" spans="1:129" hidden="1" x14ac:dyDescent="0.35"/>
    <row r="129" hidden="1" x14ac:dyDescent="0.35"/>
    <row r="130" hidden="1" x14ac:dyDescent="0.35"/>
    <row r="131" hidden="1" x14ac:dyDescent="0.35"/>
    <row r="132" hidden="1" x14ac:dyDescent="0.35"/>
    <row r="133" hidden="1" x14ac:dyDescent="0.35"/>
    <row r="134" hidden="1" x14ac:dyDescent="0.35"/>
    <row r="135" hidden="1" x14ac:dyDescent="0.35"/>
    <row r="136" hidden="1" x14ac:dyDescent="0.35"/>
    <row r="137" hidden="1" x14ac:dyDescent="0.35"/>
    <row r="138" hidden="1" x14ac:dyDescent="0.35"/>
    <row r="139" hidden="1" x14ac:dyDescent="0.35"/>
    <row r="140" hidden="1" x14ac:dyDescent="0.35"/>
    <row r="141" hidden="1" x14ac:dyDescent="0.35"/>
    <row r="142" hidden="1" x14ac:dyDescent="0.35"/>
    <row r="143" hidden="1" x14ac:dyDescent="0.35"/>
    <row r="144" hidden="1" x14ac:dyDescent="0.35"/>
    <row r="145" hidden="1" x14ac:dyDescent="0.35"/>
    <row r="146" hidden="1" x14ac:dyDescent="0.35"/>
    <row r="147" hidden="1" x14ac:dyDescent="0.35"/>
    <row r="148" hidden="1" x14ac:dyDescent="0.35"/>
    <row r="149" hidden="1" x14ac:dyDescent="0.35"/>
  </sheetData>
  <mergeCells count="3">
    <mergeCell ref="A29:B29"/>
    <mergeCell ref="A54:B54"/>
    <mergeCell ref="A79:B79"/>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DY149"/>
  <sheetViews>
    <sheetView zoomScaleNormal="100" workbookViewId="0">
      <pane xSplit="2" ySplit="7" topLeftCell="C8" activePane="bottomRight" state="frozen"/>
      <selection activeCell="BN1" sqref="BN1:DY1048576"/>
      <selection pane="topRight" activeCell="BN1" sqref="BN1:DY1048576"/>
      <selection pane="bottomLeft" activeCell="BN1" sqref="BN1:DY1048576"/>
      <selection pane="bottomRight" activeCell="BN1" sqref="BN1:DY1048576"/>
    </sheetView>
  </sheetViews>
  <sheetFormatPr baseColWidth="10" defaultColWidth="11.453125" defaultRowHeight="14.5" x14ac:dyDescent="0.35"/>
  <cols>
    <col min="1" max="1" width="11.453125" style="13"/>
    <col min="2" max="2" width="82.453125" style="13" customWidth="1"/>
    <col min="3" max="59" width="10.90625" style="13"/>
    <col min="60" max="60" width="11.453125" style="86"/>
    <col min="61" max="65" width="11.453125" style="13"/>
    <col min="66" max="66" width="0" style="85" hidden="1" customWidth="1"/>
    <col min="67" max="128" width="0" style="13" hidden="1" customWidth="1"/>
    <col min="129" max="129" width="0" style="85" hidden="1" customWidth="1"/>
    <col min="130" max="16384" width="11.453125" style="13"/>
  </cols>
  <sheetData>
    <row r="1" spans="1:128" ht="18.5" x14ac:dyDescent="0.45">
      <c r="A1" s="67" t="s">
        <v>182</v>
      </c>
      <c r="B1" s="7"/>
      <c r="BO1" s="13" t="s">
        <v>316</v>
      </c>
    </row>
    <row r="2" spans="1:128" x14ac:dyDescent="0.35">
      <c r="A2" s="7" t="s">
        <v>142</v>
      </c>
      <c r="B2" s="7"/>
    </row>
    <row r="3" spans="1:128" x14ac:dyDescent="0.35">
      <c r="A3" s="7" t="s">
        <v>143</v>
      </c>
      <c r="B3" s="7"/>
    </row>
    <row r="4" spans="1:128" x14ac:dyDescent="0.35">
      <c r="A4" s="7"/>
      <c r="B4" s="7"/>
    </row>
    <row r="5" spans="1:128" x14ac:dyDescent="0.35">
      <c r="A5" s="7"/>
      <c r="B5" s="7"/>
    </row>
    <row r="6" spans="1:128" ht="15" thickBot="1" x14ac:dyDescent="0.4">
      <c r="A6" s="88" t="s">
        <v>299</v>
      </c>
      <c r="B6" s="89"/>
      <c r="C6" s="92" t="s">
        <v>134</v>
      </c>
    </row>
    <row r="7" spans="1:128" ht="15" thickBot="1" x14ac:dyDescent="0.4">
      <c r="A7" s="14" t="s">
        <v>144</v>
      </c>
      <c r="B7" s="15" t="s">
        <v>22</v>
      </c>
      <c r="C7" s="22" t="s">
        <v>47</v>
      </c>
      <c r="D7" s="22" t="s">
        <v>48</v>
      </c>
      <c r="E7" s="22" t="s">
        <v>49</v>
      </c>
      <c r="F7" s="22" t="s">
        <v>50</v>
      </c>
      <c r="G7" s="22" t="s">
        <v>51</v>
      </c>
      <c r="H7" s="22" t="s">
        <v>52</v>
      </c>
      <c r="I7" s="22" t="s">
        <v>53</v>
      </c>
      <c r="J7" s="22" t="s">
        <v>54</v>
      </c>
      <c r="K7" s="22" t="s">
        <v>55</v>
      </c>
      <c r="L7" s="22" t="s">
        <v>56</v>
      </c>
      <c r="M7" s="22" t="s">
        <v>57</v>
      </c>
      <c r="N7" s="22" t="s">
        <v>58</v>
      </c>
      <c r="O7" s="22" t="s">
        <v>59</v>
      </c>
      <c r="P7" s="22" t="s">
        <v>60</v>
      </c>
      <c r="Q7" s="22" t="s">
        <v>61</v>
      </c>
      <c r="R7" s="22" t="s">
        <v>62</v>
      </c>
      <c r="S7" s="22" t="s">
        <v>63</v>
      </c>
      <c r="T7" s="22" t="s">
        <v>64</v>
      </c>
      <c r="U7" s="22" t="s">
        <v>65</v>
      </c>
      <c r="V7" s="22" t="s">
        <v>66</v>
      </c>
      <c r="W7" s="22" t="s">
        <v>67</v>
      </c>
      <c r="X7" s="22" t="s">
        <v>68</v>
      </c>
      <c r="Y7" s="22" t="s">
        <v>69</v>
      </c>
      <c r="Z7" s="22" t="s">
        <v>70</v>
      </c>
      <c r="AA7" s="22" t="s">
        <v>71</v>
      </c>
      <c r="AB7" s="22" t="s">
        <v>72</v>
      </c>
      <c r="AC7" s="22" t="s">
        <v>73</v>
      </c>
      <c r="AD7" s="22" t="s">
        <v>74</v>
      </c>
      <c r="AE7" s="22" t="s">
        <v>75</v>
      </c>
      <c r="AF7" s="22" t="s">
        <v>76</v>
      </c>
      <c r="AG7" s="22" t="s">
        <v>77</v>
      </c>
      <c r="AH7" s="22" t="s">
        <v>78</v>
      </c>
      <c r="AI7" s="22" t="s">
        <v>79</v>
      </c>
      <c r="AJ7" s="22" t="s">
        <v>80</v>
      </c>
      <c r="AK7" s="22" t="s">
        <v>81</v>
      </c>
      <c r="AL7" s="22" t="s">
        <v>82</v>
      </c>
      <c r="AM7" s="22" t="s">
        <v>83</v>
      </c>
      <c r="AN7" s="22" t="s">
        <v>84</v>
      </c>
      <c r="AO7" s="22" t="s">
        <v>85</v>
      </c>
      <c r="AP7" s="22" t="s">
        <v>86</v>
      </c>
      <c r="AQ7" s="22" t="s">
        <v>87</v>
      </c>
      <c r="AR7" s="22" t="s">
        <v>88</v>
      </c>
      <c r="AS7" s="22" t="s">
        <v>89</v>
      </c>
      <c r="AT7" s="22" t="s">
        <v>90</v>
      </c>
      <c r="AU7" s="22" t="s">
        <v>91</v>
      </c>
      <c r="AV7" s="22" t="s">
        <v>92</v>
      </c>
      <c r="AW7" s="22" t="s">
        <v>93</v>
      </c>
      <c r="AX7" s="22" t="s">
        <v>283</v>
      </c>
      <c r="AY7" s="22" t="s">
        <v>311</v>
      </c>
      <c r="AZ7" s="22" t="s">
        <v>314</v>
      </c>
      <c r="BA7" s="22" t="s">
        <v>317</v>
      </c>
      <c r="BB7" s="22" t="s">
        <v>319</v>
      </c>
      <c r="BC7" s="22" t="s">
        <v>321</v>
      </c>
      <c r="BD7" s="22" t="s">
        <v>324</v>
      </c>
      <c r="BE7" s="22" t="s">
        <v>326</v>
      </c>
      <c r="BF7" s="22" t="s">
        <v>328</v>
      </c>
      <c r="BG7" s="22" t="s">
        <v>333</v>
      </c>
      <c r="BH7" s="107"/>
    </row>
    <row r="8" spans="1:128" ht="15" thickBot="1" x14ac:dyDescent="0.4">
      <c r="A8" s="16" t="s">
        <v>94</v>
      </c>
      <c r="B8" s="17" t="s">
        <v>95</v>
      </c>
      <c r="C8" s="81">
        <v>1657.5239277573501</v>
      </c>
      <c r="D8" s="81">
        <v>1712.3457687298601</v>
      </c>
      <c r="E8" s="81">
        <v>1963.49215533808</v>
      </c>
      <c r="F8" s="81">
        <v>1691.0598933732699</v>
      </c>
      <c r="G8" s="81">
        <v>1826.83323799697</v>
      </c>
      <c r="H8" s="81">
        <v>1798.0952763830201</v>
      </c>
      <c r="I8" s="81">
        <v>2005.8632424499899</v>
      </c>
      <c r="J8" s="81">
        <v>1877.8922982870199</v>
      </c>
      <c r="K8" s="81">
        <v>1579.05000171185</v>
      </c>
      <c r="L8" s="81">
        <v>1564.8414784444899</v>
      </c>
      <c r="M8" s="81">
        <v>1520.19860660882</v>
      </c>
      <c r="N8" s="81">
        <v>1713.3510775418499</v>
      </c>
      <c r="O8" s="81">
        <v>2012.26394870229</v>
      </c>
      <c r="P8" s="81">
        <v>2041.73365786721</v>
      </c>
      <c r="Q8" s="81">
        <v>1813.1182755422001</v>
      </c>
      <c r="R8" s="81">
        <v>1993.76823470964</v>
      </c>
      <c r="S8" s="81">
        <v>1998.82806360005</v>
      </c>
      <c r="T8" s="81">
        <v>2038.20193555267</v>
      </c>
      <c r="U8" s="81">
        <v>1958.2815227562701</v>
      </c>
      <c r="V8" s="81">
        <v>2030.5243191575</v>
      </c>
      <c r="W8" s="81">
        <v>2074.1903489552701</v>
      </c>
      <c r="X8" s="81">
        <v>2005.4518775643201</v>
      </c>
      <c r="Y8" s="81">
        <v>1907.3895325419501</v>
      </c>
      <c r="Z8" s="81">
        <v>2066.9167130454198</v>
      </c>
      <c r="AA8" s="81">
        <v>2089.4913665026702</v>
      </c>
      <c r="AB8" s="81">
        <v>2364.62469212209</v>
      </c>
      <c r="AC8" s="81">
        <v>2293.0439941467798</v>
      </c>
      <c r="AD8" s="81">
        <v>2133.27128528513</v>
      </c>
      <c r="AE8" s="81">
        <v>2117.1571373781399</v>
      </c>
      <c r="AF8" s="81">
        <v>2123.2593128798799</v>
      </c>
      <c r="AG8" s="81">
        <v>2257.3793987403301</v>
      </c>
      <c r="AH8" s="81">
        <v>2128.1868305896201</v>
      </c>
      <c r="AI8" s="81">
        <v>2188.7314024509501</v>
      </c>
      <c r="AJ8" s="81">
        <v>2067.9358139812698</v>
      </c>
      <c r="AK8" s="81">
        <v>2222.4678587963499</v>
      </c>
      <c r="AL8" s="81">
        <v>2211.18401468002</v>
      </c>
      <c r="AM8" s="81">
        <v>2230.1961386001799</v>
      </c>
      <c r="AN8" s="81">
        <v>2215.2171426384398</v>
      </c>
      <c r="AO8" s="81">
        <v>2349.1483875172498</v>
      </c>
      <c r="AP8" s="81">
        <v>2264.6162195913598</v>
      </c>
      <c r="AQ8" s="81">
        <v>2194.8342218364601</v>
      </c>
      <c r="AR8" s="81">
        <v>2315.2516646640001</v>
      </c>
      <c r="AS8" s="81">
        <v>2426.6067686614501</v>
      </c>
      <c r="AT8" s="81">
        <v>2468.6423961320302</v>
      </c>
      <c r="AU8" s="81">
        <v>2534.0192618453402</v>
      </c>
      <c r="AV8" s="81">
        <v>2630.9155531521501</v>
      </c>
      <c r="AW8" s="81">
        <v>2553.5479121763701</v>
      </c>
      <c r="AX8" s="81">
        <v>2583.5144814914102</v>
      </c>
      <c r="AY8" s="81">
        <v>2640.3793518860498</v>
      </c>
      <c r="AZ8" s="81">
        <v>2687.3027519897</v>
      </c>
      <c r="BA8" s="81">
        <v>2700.7912949173201</v>
      </c>
      <c r="BB8" s="81">
        <v>2609.69525052675</v>
      </c>
      <c r="BC8" s="81">
        <v>2703.7301839721099</v>
      </c>
      <c r="BD8" s="81">
        <v>2470.7829089619299</v>
      </c>
      <c r="BE8" s="81">
        <v>2563.9898720954402</v>
      </c>
      <c r="BF8" s="81">
        <v>2717.4947409019601</v>
      </c>
      <c r="BG8" s="81">
        <v>2727.5158996313298</v>
      </c>
      <c r="BH8" s="110"/>
      <c r="BO8" s="13" t="str">
        <f t="shared" ref="BO8:CD23" si="0">IF(C8&gt;0,IF(C8&lt;5,"SECRETTTTTTTT",""),"")</f>
        <v/>
      </c>
      <c r="BP8" s="13" t="str">
        <f t="shared" si="0"/>
        <v/>
      </c>
      <c r="BQ8" s="13" t="str">
        <f t="shared" si="0"/>
        <v/>
      </c>
      <c r="BR8" s="13" t="str">
        <f t="shared" si="0"/>
        <v/>
      </c>
      <c r="BS8" s="13" t="str">
        <f t="shared" si="0"/>
        <v/>
      </c>
      <c r="BT8" s="13" t="str">
        <f t="shared" si="0"/>
        <v/>
      </c>
      <c r="BU8" s="13" t="str">
        <f t="shared" si="0"/>
        <v/>
      </c>
      <c r="BV8" s="13" t="str">
        <f t="shared" si="0"/>
        <v/>
      </c>
      <c r="BW8" s="13" t="str">
        <f t="shared" si="0"/>
        <v/>
      </c>
      <c r="BX8" s="13" t="str">
        <f t="shared" si="0"/>
        <v/>
      </c>
      <c r="BY8" s="13" t="str">
        <f t="shared" si="0"/>
        <v/>
      </c>
      <c r="BZ8" s="13" t="str">
        <f t="shared" si="0"/>
        <v/>
      </c>
      <c r="CA8" s="13" t="str">
        <f t="shared" si="0"/>
        <v/>
      </c>
      <c r="CB8" s="13" t="str">
        <f t="shared" si="0"/>
        <v/>
      </c>
      <c r="CC8" s="13" t="str">
        <f t="shared" si="0"/>
        <v/>
      </c>
      <c r="CD8" s="13" t="str">
        <f t="shared" si="0"/>
        <v/>
      </c>
      <c r="CE8" s="13" t="str">
        <f t="shared" ref="CE8:CT23" si="1">IF(S8&gt;0,IF(S8&lt;5,"SECRETTTTTTTT",""),"")</f>
        <v/>
      </c>
      <c r="CF8" s="13" t="str">
        <f t="shared" si="1"/>
        <v/>
      </c>
      <c r="CG8" s="13" t="str">
        <f t="shared" si="1"/>
        <v/>
      </c>
      <c r="CH8" s="13" t="str">
        <f t="shared" si="1"/>
        <v/>
      </c>
      <c r="CI8" s="13" t="str">
        <f t="shared" si="1"/>
        <v/>
      </c>
      <c r="CJ8" s="13" t="str">
        <f t="shared" si="1"/>
        <v/>
      </c>
      <c r="CK8" s="13" t="str">
        <f t="shared" si="1"/>
        <v/>
      </c>
      <c r="CL8" s="13" t="str">
        <f t="shared" si="1"/>
        <v/>
      </c>
      <c r="CM8" s="13" t="str">
        <f t="shared" si="1"/>
        <v/>
      </c>
      <c r="CN8" s="13" t="str">
        <f t="shared" si="1"/>
        <v/>
      </c>
      <c r="CO8" s="13" t="str">
        <f t="shared" si="1"/>
        <v/>
      </c>
      <c r="CP8" s="13" t="str">
        <f t="shared" si="1"/>
        <v/>
      </c>
      <c r="CQ8" s="13" t="str">
        <f t="shared" si="1"/>
        <v/>
      </c>
      <c r="CR8" s="13" t="str">
        <f t="shared" si="1"/>
        <v/>
      </c>
      <c r="CS8" s="13" t="str">
        <f t="shared" si="1"/>
        <v/>
      </c>
      <c r="CT8" s="13" t="str">
        <f t="shared" si="1"/>
        <v/>
      </c>
      <c r="CU8" s="13" t="str">
        <f t="shared" ref="CU8:DJ23" si="2">IF(AI8&gt;0,IF(AI8&lt;5,"SECRETTTTTTTT",""),"")</f>
        <v/>
      </c>
      <c r="CV8" s="13" t="str">
        <f t="shared" si="2"/>
        <v/>
      </c>
      <c r="CW8" s="13" t="str">
        <f t="shared" si="2"/>
        <v/>
      </c>
      <c r="CX8" s="13" t="str">
        <f t="shared" si="2"/>
        <v/>
      </c>
      <c r="CY8" s="13" t="str">
        <f t="shared" si="2"/>
        <v/>
      </c>
      <c r="CZ8" s="13" t="str">
        <f t="shared" si="2"/>
        <v/>
      </c>
      <c r="DA8" s="13" t="str">
        <f t="shared" si="2"/>
        <v/>
      </c>
      <c r="DB8" s="13" t="str">
        <f t="shared" si="2"/>
        <v/>
      </c>
      <c r="DC8" s="13" t="str">
        <f t="shared" si="2"/>
        <v/>
      </c>
      <c r="DD8" s="13" t="str">
        <f t="shared" si="2"/>
        <v/>
      </c>
      <c r="DE8" s="13" t="str">
        <f t="shared" si="2"/>
        <v/>
      </c>
      <c r="DF8" s="13" t="str">
        <f t="shared" si="2"/>
        <v/>
      </c>
      <c r="DG8" s="13" t="str">
        <f t="shared" si="2"/>
        <v/>
      </c>
      <c r="DH8" s="13" t="str">
        <f t="shared" si="2"/>
        <v/>
      </c>
      <c r="DI8" s="13" t="str">
        <f t="shared" si="2"/>
        <v/>
      </c>
      <c r="DJ8" s="13" t="str">
        <f t="shared" si="2"/>
        <v/>
      </c>
      <c r="DK8" s="13" t="str">
        <f t="shared" ref="DK8:DX26" si="3">IF(AY8&gt;0,IF(AY8&lt;5,"SECRETTTTTTTT",""),"")</f>
        <v/>
      </c>
      <c r="DL8" s="13" t="str">
        <f t="shared" si="3"/>
        <v/>
      </c>
      <c r="DM8" s="13" t="str">
        <f t="shared" si="3"/>
        <v/>
      </c>
      <c r="DN8" s="13" t="str">
        <f t="shared" si="3"/>
        <v/>
      </c>
      <c r="DO8" s="13" t="str">
        <f t="shared" si="3"/>
        <v/>
      </c>
      <c r="DP8" s="13" t="str">
        <f t="shared" si="3"/>
        <v/>
      </c>
      <c r="DQ8" s="13" t="str">
        <f t="shared" si="3"/>
        <v/>
      </c>
      <c r="DR8" s="13" t="str">
        <f t="shared" si="3"/>
        <v/>
      </c>
      <c r="DS8" s="13" t="str">
        <f t="shared" si="3"/>
        <v/>
      </c>
      <c r="DT8" s="13" t="str">
        <f t="shared" si="3"/>
        <v/>
      </c>
      <c r="DU8" s="13" t="str">
        <f t="shared" si="3"/>
        <v/>
      </c>
      <c r="DV8" s="13" t="str">
        <f t="shared" si="3"/>
        <v/>
      </c>
      <c r="DW8" s="13" t="str">
        <f t="shared" si="3"/>
        <v/>
      </c>
      <c r="DX8" s="13" t="str">
        <f t="shared" si="3"/>
        <v/>
      </c>
    </row>
    <row r="9" spans="1:128" ht="15" thickBot="1" x14ac:dyDescent="0.4">
      <c r="A9" s="18"/>
      <c r="B9" s="18" t="s">
        <v>145</v>
      </c>
      <c r="C9" s="77">
        <v>1657.5239277573501</v>
      </c>
      <c r="D9" s="77">
        <v>1712.3457687298601</v>
      </c>
      <c r="E9" s="77">
        <v>1963.49215533808</v>
      </c>
      <c r="F9" s="77">
        <v>1691.0598933732699</v>
      </c>
      <c r="G9" s="77">
        <v>1826.83323799697</v>
      </c>
      <c r="H9" s="77">
        <v>1798.0952763830201</v>
      </c>
      <c r="I9" s="77">
        <v>2005.8632424499899</v>
      </c>
      <c r="J9" s="77">
        <v>1877.8922982870199</v>
      </c>
      <c r="K9" s="77">
        <v>1579.05000171185</v>
      </c>
      <c r="L9" s="77">
        <v>1564.8414784444899</v>
      </c>
      <c r="M9" s="77">
        <v>1520.19860660882</v>
      </c>
      <c r="N9" s="77">
        <v>1713.3510775418499</v>
      </c>
      <c r="O9" s="77">
        <v>2012.26394870229</v>
      </c>
      <c r="P9" s="77">
        <v>2041.73365786721</v>
      </c>
      <c r="Q9" s="77">
        <v>1813.1182755422001</v>
      </c>
      <c r="R9" s="77">
        <v>1993.76823470964</v>
      </c>
      <c r="S9" s="77">
        <v>1998.82806360005</v>
      </c>
      <c r="T9" s="77">
        <v>2038.20193555267</v>
      </c>
      <c r="U9" s="77">
        <v>1958.2815227562701</v>
      </c>
      <c r="V9" s="77">
        <v>2030.5243191575</v>
      </c>
      <c r="W9" s="77">
        <v>2074.1903489552701</v>
      </c>
      <c r="X9" s="77">
        <v>2005.4518775643201</v>
      </c>
      <c r="Y9" s="77">
        <v>1907.3895325419501</v>
      </c>
      <c r="Z9" s="77">
        <v>2066.9167130454198</v>
      </c>
      <c r="AA9" s="77">
        <v>2089.4913665026702</v>
      </c>
      <c r="AB9" s="77">
        <v>2364.62469212209</v>
      </c>
      <c r="AC9" s="77">
        <v>2293.0439941467798</v>
      </c>
      <c r="AD9" s="77">
        <v>2133.27128528513</v>
      </c>
      <c r="AE9" s="77">
        <v>2117.1571373781399</v>
      </c>
      <c r="AF9" s="77">
        <v>2123.2593128798799</v>
      </c>
      <c r="AG9" s="77">
        <v>2257.3793987403301</v>
      </c>
      <c r="AH9" s="77">
        <v>2128.1868305896201</v>
      </c>
      <c r="AI9" s="77">
        <v>2188.7314024509501</v>
      </c>
      <c r="AJ9" s="77">
        <v>2067.9358139812698</v>
      </c>
      <c r="AK9" s="77">
        <v>2222.4678587963499</v>
      </c>
      <c r="AL9" s="77">
        <v>2211.18401468002</v>
      </c>
      <c r="AM9" s="77">
        <v>2230.1961386001799</v>
      </c>
      <c r="AN9" s="77">
        <v>2215.2171426384398</v>
      </c>
      <c r="AO9" s="77">
        <v>2349.1483875172498</v>
      </c>
      <c r="AP9" s="77">
        <v>2264.6162195913598</v>
      </c>
      <c r="AQ9" s="77">
        <v>2194.8342218364601</v>
      </c>
      <c r="AR9" s="77">
        <v>2315.2516646640001</v>
      </c>
      <c r="AS9" s="77">
        <v>2426.6067686614501</v>
      </c>
      <c r="AT9" s="77">
        <v>2468.6423961320302</v>
      </c>
      <c r="AU9" s="77">
        <v>2534.0192618453402</v>
      </c>
      <c r="AV9" s="77">
        <v>2630.9155531521501</v>
      </c>
      <c r="AW9" s="77">
        <v>2553.5479121763701</v>
      </c>
      <c r="AX9" s="77">
        <v>2583.5144814914102</v>
      </c>
      <c r="AY9" s="77">
        <v>2640.3793518860498</v>
      </c>
      <c r="AZ9" s="77">
        <v>2687.3027519897</v>
      </c>
      <c r="BA9" s="77">
        <v>2700.7912949173201</v>
      </c>
      <c r="BB9" s="77">
        <v>2609.69525052675</v>
      </c>
      <c r="BC9" s="77">
        <v>2703.7301839721099</v>
      </c>
      <c r="BD9" s="77">
        <v>2470.7829089619299</v>
      </c>
      <c r="BE9" s="77">
        <v>2563.9898720954402</v>
      </c>
      <c r="BF9" s="77">
        <v>2717.4947409019601</v>
      </c>
      <c r="BG9" s="77">
        <v>2727.5158996313298</v>
      </c>
      <c r="BH9" s="112"/>
      <c r="BO9" s="13" t="str">
        <f t="shared" si="0"/>
        <v/>
      </c>
      <c r="BP9" s="13" t="str">
        <f t="shared" si="0"/>
        <v/>
      </c>
      <c r="BQ9" s="13" t="str">
        <f t="shared" si="0"/>
        <v/>
      </c>
      <c r="BR9" s="13" t="str">
        <f t="shared" si="0"/>
        <v/>
      </c>
      <c r="BS9" s="13" t="str">
        <f t="shared" si="0"/>
        <v/>
      </c>
      <c r="BT9" s="13" t="str">
        <f t="shared" si="0"/>
        <v/>
      </c>
      <c r="BU9" s="13" t="str">
        <f t="shared" si="0"/>
        <v/>
      </c>
      <c r="BV9" s="13" t="str">
        <f t="shared" si="0"/>
        <v/>
      </c>
      <c r="BW9" s="13" t="str">
        <f t="shared" si="0"/>
        <v/>
      </c>
      <c r="BX9" s="13" t="str">
        <f t="shared" si="0"/>
        <v/>
      </c>
      <c r="BY9" s="13" t="str">
        <f t="shared" si="0"/>
        <v/>
      </c>
      <c r="BZ9" s="13" t="str">
        <f t="shared" si="0"/>
        <v/>
      </c>
      <c r="CA9" s="13" t="str">
        <f t="shared" si="0"/>
        <v/>
      </c>
      <c r="CB9" s="13" t="str">
        <f t="shared" si="0"/>
        <v/>
      </c>
      <c r="CC9" s="13" t="str">
        <f t="shared" si="0"/>
        <v/>
      </c>
      <c r="CD9" s="13" t="str">
        <f t="shared" si="0"/>
        <v/>
      </c>
      <c r="CE9" s="13" t="str">
        <f t="shared" si="1"/>
        <v/>
      </c>
      <c r="CF9" s="13" t="str">
        <f t="shared" si="1"/>
        <v/>
      </c>
      <c r="CG9" s="13" t="str">
        <f t="shared" si="1"/>
        <v/>
      </c>
      <c r="CH9" s="13" t="str">
        <f t="shared" si="1"/>
        <v/>
      </c>
      <c r="CI9" s="13" t="str">
        <f t="shared" si="1"/>
        <v/>
      </c>
      <c r="CJ9" s="13" t="str">
        <f t="shared" si="1"/>
        <v/>
      </c>
      <c r="CK9" s="13" t="str">
        <f t="shared" si="1"/>
        <v/>
      </c>
      <c r="CL9" s="13" t="str">
        <f t="shared" si="1"/>
        <v/>
      </c>
      <c r="CM9" s="13" t="str">
        <f t="shared" si="1"/>
        <v/>
      </c>
      <c r="CN9" s="13" t="str">
        <f t="shared" si="1"/>
        <v/>
      </c>
      <c r="CO9" s="13" t="str">
        <f t="shared" si="1"/>
        <v/>
      </c>
      <c r="CP9" s="13" t="str">
        <f t="shared" si="1"/>
        <v/>
      </c>
      <c r="CQ9" s="13" t="str">
        <f t="shared" si="1"/>
        <v/>
      </c>
      <c r="CR9" s="13" t="str">
        <f t="shared" si="1"/>
        <v/>
      </c>
      <c r="CS9" s="13" t="str">
        <f t="shared" si="1"/>
        <v/>
      </c>
      <c r="CT9" s="13" t="str">
        <f t="shared" si="1"/>
        <v/>
      </c>
      <c r="CU9" s="13" t="str">
        <f t="shared" si="2"/>
        <v/>
      </c>
      <c r="CV9" s="13" t="str">
        <f t="shared" si="2"/>
        <v/>
      </c>
      <c r="CW9" s="13" t="str">
        <f t="shared" si="2"/>
        <v/>
      </c>
      <c r="CX9" s="13" t="str">
        <f t="shared" si="2"/>
        <v/>
      </c>
      <c r="CY9" s="13" t="str">
        <f t="shared" si="2"/>
        <v/>
      </c>
      <c r="CZ9" s="13" t="str">
        <f t="shared" si="2"/>
        <v/>
      </c>
      <c r="DA9" s="13" t="str">
        <f t="shared" si="2"/>
        <v/>
      </c>
      <c r="DB9" s="13" t="str">
        <f t="shared" si="2"/>
        <v/>
      </c>
      <c r="DC9" s="13" t="str">
        <f t="shared" si="2"/>
        <v/>
      </c>
      <c r="DD9" s="13" t="str">
        <f t="shared" si="2"/>
        <v/>
      </c>
      <c r="DE9" s="13" t="str">
        <f t="shared" si="2"/>
        <v/>
      </c>
      <c r="DF9" s="13" t="str">
        <f t="shared" si="2"/>
        <v/>
      </c>
      <c r="DG9" s="13" t="str">
        <f t="shared" si="2"/>
        <v/>
      </c>
      <c r="DH9" s="13" t="str">
        <f t="shared" si="2"/>
        <v/>
      </c>
      <c r="DI9" s="13" t="str">
        <f t="shared" si="2"/>
        <v/>
      </c>
      <c r="DJ9" s="13" t="str">
        <f t="shared" si="2"/>
        <v/>
      </c>
      <c r="DK9" s="13" t="str">
        <f t="shared" si="3"/>
        <v/>
      </c>
      <c r="DL9" s="13" t="str">
        <f t="shared" si="3"/>
        <v/>
      </c>
      <c r="DM9" s="13" t="str">
        <f t="shared" si="3"/>
        <v/>
      </c>
      <c r="DN9" s="13" t="str">
        <f t="shared" si="3"/>
        <v/>
      </c>
      <c r="DO9" s="13" t="str">
        <f t="shared" si="3"/>
        <v/>
      </c>
      <c r="DP9" s="13" t="str">
        <f t="shared" si="3"/>
        <v/>
      </c>
      <c r="DQ9" s="13" t="str">
        <f t="shared" si="3"/>
        <v/>
      </c>
      <c r="DR9" s="13" t="str">
        <f t="shared" si="3"/>
        <v/>
      </c>
      <c r="DS9" s="13" t="str">
        <f t="shared" si="3"/>
        <v/>
      </c>
      <c r="DT9" s="13" t="str">
        <f t="shared" si="3"/>
        <v/>
      </c>
      <c r="DU9" s="13" t="str">
        <f t="shared" si="3"/>
        <v/>
      </c>
      <c r="DV9" s="13" t="str">
        <f t="shared" si="3"/>
        <v/>
      </c>
      <c r="DW9" s="13" t="str">
        <f t="shared" si="3"/>
        <v/>
      </c>
      <c r="DX9" s="13" t="str">
        <f t="shared" si="3"/>
        <v/>
      </c>
    </row>
    <row r="10" spans="1:128" ht="15" thickBot="1" x14ac:dyDescent="0.4">
      <c r="A10" s="19" t="s">
        <v>96</v>
      </c>
      <c r="B10" s="20" t="s">
        <v>97</v>
      </c>
      <c r="C10" s="81">
        <v>5847.2769310281901</v>
      </c>
      <c r="D10" s="81">
        <v>5913.9354171395098</v>
      </c>
      <c r="E10" s="81">
        <v>5771.3942512753301</v>
      </c>
      <c r="F10" s="81">
        <v>5736.6292270714503</v>
      </c>
      <c r="G10" s="81">
        <v>5776.1937855208498</v>
      </c>
      <c r="H10" s="81">
        <v>5615.3836703615998</v>
      </c>
      <c r="I10" s="81">
        <v>5617.0695047961499</v>
      </c>
      <c r="J10" s="81">
        <v>5684.81670403318</v>
      </c>
      <c r="K10" s="81">
        <v>5679.39064383188</v>
      </c>
      <c r="L10" s="81">
        <v>5546.97999593651</v>
      </c>
      <c r="M10" s="81">
        <v>5759.4856210116995</v>
      </c>
      <c r="N10" s="81">
        <v>5767.7178509594396</v>
      </c>
      <c r="O10" s="81">
        <v>5805.4315460725802</v>
      </c>
      <c r="P10" s="81">
        <v>5918.5138560156201</v>
      </c>
      <c r="Q10" s="81">
        <v>5844.7445602246598</v>
      </c>
      <c r="R10" s="81">
        <v>5908.7468449746902</v>
      </c>
      <c r="S10" s="81">
        <v>5949.6310580850204</v>
      </c>
      <c r="T10" s="81">
        <v>5974.34199422452</v>
      </c>
      <c r="U10" s="81">
        <v>5952.5106332770101</v>
      </c>
      <c r="V10" s="81">
        <v>5998.8399828579504</v>
      </c>
      <c r="W10" s="81">
        <v>5883.33253924563</v>
      </c>
      <c r="X10" s="81">
        <v>5863.3092755816597</v>
      </c>
      <c r="Y10" s="81">
        <v>5882.9518214339996</v>
      </c>
      <c r="Z10" s="81">
        <v>5930.1586990015703</v>
      </c>
      <c r="AA10" s="81">
        <v>6050.8470155544801</v>
      </c>
      <c r="AB10" s="81">
        <v>6037.08770899712</v>
      </c>
      <c r="AC10" s="81">
        <v>6037.8506874807199</v>
      </c>
      <c r="AD10" s="81">
        <v>6004.2726094714199</v>
      </c>
      <c r="AE10" s="81">
        <v>5957.9073869819904</v>
      </c>
      <c r="AF10" s="81">
        <v>6014.0137798956403</v>
      </c>
      <c r="AG10" s="81">
        <v>5970.5444330208302</v>
      </c>
      <c r="AH10" s="81">
        <v>5876.0575938904003</v>
      </c>
      <c r="AI10" s="81">
        <v>5858.3296599383502</v>
      </c>
      <c r="AJ10" s="81">
        <v>5738.1986797140798</v>
      </c>
      <c r="AK10" s="81">
        <v>5636.7981721111601</v>
      </c>
      <c r="AL10" s="81">
        <v>5703.0494185699399</v>
      </c>
      <c r="AM10" s="81">
        <v>5602.4293830381503</v>
      </c>
      <c r="AN10" s="81">
        <v>5588.7157753208903</v>
      </c>
      <c r="AO10" s="81">
        <v>5767.8688246421198</v>
      </c>
      <c r="AP10" s="81">
        <v>5778.7789220529603</v>
      </c>
      <c r="AQ10" s="81">
        <v>5864.1594194155796</v>
      </c>
      <c r="AR10" s="81">
        <v>5945.9854245578199</v>
      </c>
      <c r="AS10" s="81">
        <v>5967.8261666765802</v>
      </c>
      <c r="AT10" s="81">
        <v>6016.85849513433</v>
      </c>
      <c r="AU10" s="81">
        <v>5951.3208674593197</v>
      </c>
      <c r="AV10" s="81">
        <v>5960.0101359189102</v>
      </c>
      <c r="AW10" s="81">
        <v>5967.7957087442501</v>
      </c>
      <c r="AX10" s="81">
        <v>5976.5458786300396</v>
      </c>
      <c r="AY10" s="81">
        <v>5940.1333371421397</v>
      </c>
      <c r="AZ10" s="81">
        <v>6004.6857549691804</v>
      </c>
      <c r="BA10" s="81">
        <v>6008.7730250582399</v>
      </c>
      <c r="BB10" s="81">
        <v>6028.5247360658204</v>
      </c>
      <c r="BC10" s="81">
        <v>6074.2699188762099</v>
      </c>
      <c r="BD10" s="81">
        <v>6025.1117162221899</v>
      </c>
      <c r="BE10" s="81">
        <v>6066.3163486763797</v>
      </c>
      <c r="BF10" s="81">
        <v>5982.3777264570799</v>
      </c>
      <c r="BG10" s="81">
        <v>6054.12178811595</v>
      </c>
      <c r="BH10" s="110"/>
      <c r="BO10" s="13" t="str">
        <f t="shared" si="0"/>
        <v/>
      </c>
      <c r="BP10" s="13" t="str">
        <f t="shared" si="0"/>
        <v/>
      </c>
      <c r="BQ10" s="13" t="str">
        <f t="shared" si="0"/>
        <v/>
      </c>
      <c r="BR10" s="13" t="str">
        <f t="shared" si="0"/>
        <v/>
      </c>
      <c r="BS10" s="13" t="str">
        <f t="shared" si="0"/>
        <v/>
      </c>
      <c r="BT10" s="13" t="str">
        <f t="shared" si="0"/>
        <v/>
      </c>
      <c r="BU10" s="13" t="str">
        <f t="shared" si="0"/>
        <v/>
      </c>
      <c r="BV10" s="13" t="str">
        <f t="shared" si="0"/>
        <v/>
      </c>
      <c r="BW10" s="13" t="str">
        <f t="shared" si="0"/>
        <v/>
      </c>
      <c r="BX10" s="13" t="str">
        <f t="shared" si="0"/>
        <v/>
      </c>
      <c r="BY10" s="13" t="str">
        <f t="shared" si="0"/>
        <v/>
      </c>
      <c r="BZ10" s="13" t="str">
        <f t="shared" si="0"/>
        <v/>
      </c>
      <c r="CA10" s="13" t="str">
        <f t="shared" si="0"/>
        <v/>
      </c>
      <c r="CB10" s="13" t="str">
        <f t="shared" si="0"/>
        <v/>
      </c>
      <c r="CC10" s="13" t="str">
        <f t="shared" si="0"/>
        <v/>
      </c>
      <c r="CD10" s="13" t="str">
        <f t="shared" si="0"/>
        <v/>
      </c>
      <c r="CE10" s="13" t="str">
        <f t="shared" si="1"/>
        <v/>
      </c>
      <c r="CF10" s="13" t="str">
        <f t="shared" si="1"/>
        <v/>
      </c>
      <c r="CG10" s="13" t="str">
        <f t="shared" si="1"/>
        <v/>
      </c>
      <c r="CH10" s="13" t="str">
        <f t="shared" si="1"/>
        <v/>
      </c>
      <c r="CI10" s="13" t="str">
        <f t="shared" si="1"/>
        <v/>
      </c>
      <c r="CJ10" s="13" t="str">
        <f t="shared" si="1"/>
        <v/>
      </c>
      <c r="CK10" s="13" t="str">
        <f t="shared" si="1"/>
        <v/>
      </c>
      <c r="CL10" s="13" t="str">
        <f t="shared" si="1"/>
        <v/>
      </c>
      <c r="CM10" s="13" t="str">
        <f t="shared" si="1"/>
        <v/>
      </c>
      <c r="CN10" s="13" t="str">
        <f t="shared" si="1"/>
        <v/>
      </c>
      <c r="CO10" s="13" t="str">
        <f t="shared" si="1"/>
        <v/>
      </c>
      <c r="CP10" s="13" t="str">
        <f t="shared" si="1"/>
        <v/>
      </c>
      <c r="CQ10" s="13" t="str">
        <f t="shared" si="1"/>
        <v/>
      </c>
      <c r="CR10" s="13" t="str">
        <f t="shared" si="1"/>
        <v/>
      </c>
      <c r="CS10" s="13" t="str">
        <f t="shared" si="1"/>
        <v/>
      </c>
      <c r="CT10" s="13" t="str">
        <f t="shared" si="1"/>
        <v/>
      </c>
      <c r="CU10" s="13" t="str">
        <f t="shared" si="2"/>
        <v/>
      </c>
      <c r="CV10" s="13" t="str">
        <f t="shared" si="2"/>
        <v/>
      </c>
      <c r="CW10" s="13" t="str">
        <f t="shared" si="2"/>
        <v/>
      </c>
      <c r="CX10" s="13" t="str">
        <f t="shared" si="2"/>
        <v/>
      </c>
      <c r="CY10" s="13" t="str">
        <f t="shared" si="2"/>
        <v/>
      </c>
      <c r="CZ10" s="13" t="str">
        <f t="shared" si="2"/>
        <v/>
      </c>
      <c r="DA10" s="13" t="str">
        <f t="shared" si="2"/>
        <v/>
      </c>
      <c r="DB10" s="13" t="str">
        <f t="shared" si="2"/>
        <v/>
      </c>
      <c r="DC10" s="13" t="str">
        <f t="shared" si="2"/>
        <v/>
      </c>
      <c r="DD10" s="13" t="str">
        <f t="shared" si="2"/>
        <v/>
      </c>
      <c r="DE10" s="13" t="str">
        <f t="shared" si="2"/>
        <v/>
      </c>
      <c r="DF10" s="13" t="str">
        <f t="shared" si="2"/>
        <v/>
      </c>
      <c r="DG10" s="13" t="str">
        <f t="shared" si="2"/>
        <v/>
      </c>
      <c r="DH10" s="13" t="str">
        <f t="shared" si="2"/>
        <v/>
      </c>
      <c r="DI10" s="13" t="str">
        <f t="shared" si="2"/>
        <v/>
      </c>
      <c r="DJ10" s="13" t="str">
        <f t="shared" si="2"/>
        <v/>
      </c>
      <c r="DK10" s="13" t="str">
        <f t="shared" si="3"/>
        <v/>
      </c>
      <c r="DL10" s="13" t="str">
        <f t="shared" si="3"/>
        <v/>
      </c>
      <c r="DM10" s="13" t="str">
        <f t="shared" si="3"/>
        <v/>
      </c>
      <c r="DN10" s="13" t="str">
        <f t="shared" si="3"/>
        <v/>
      </c>
      <c r="DO10" s="13" t="str">
        <f t="shared" si="3"/>
        <v/>
      </c>
      <c r="DP10" s="13" t="str">
        <f t="shared" si="3"/>
        <v/>
      </c>
      <c r="DQ10" s="13" t="str">
        <f t="shared" si="3"/>
        <v/>
      </c>
      <c r="DR10" s="13" t="str">
        <f t="shared" si="3"/>
        <v/>
      </c>
      <c r="DS10" s="13" t="str">
        <f t="shared" si="3"/>
        <v/>
      </c>
      <c r="DT10" s="13" t="str">
        <f t="shared" si="3"/>
        <v/>
      </c>
      <c r="DU10" s="13" t="str">
        <f t="shared" si="3"/>
        <v/>
      </c>
      <c r="DV10" s="13" t="str">
        <f t="shared" si="3"/>
        <v/>
      </c>
      <c r="DW10" s="13" t="str">
        <f t="shared" si="3"/>
        <v/>
      </c>
      <c r="DX10" s="13" t="str">
        <f t="shared" si="3"/>
        <v/>
      </c>
    </row>
    <row r="11" spans="1:128" ht="15" thickBot="1" x14ac:dyDescent="0.4">
      <c r="A11" s="19" t="s">
        <v>98</v>
      </c>
      <c r="B11" s="20" t="s">
        <v>99</v>
      </c>
      <c r="C11" s="81">
        <v>3705.0306121898998</v>
      </c>
      <c r="D11" s="81">
        <v>3701.0106583952402</v>
      </c>
      <c r="E11" s="81">
        <v>3710.5304697800998</v>
      </c>
      <c r="F11" s="81">
        <v>3767.2987786174499</v>
      </c>
      <c r="G11" s="81">
        <v>3798.6218848062999</v>
      </c>
      <c r="H11" s="81">
        <v>3831.6123537794401</v>
      </c>
      <c r="I11" s="81">
        <v>3822.2219637928401</v>
      </c>
      <c r="J11" s="81">
        <v>3824.66709452944</v>
      </c>
      <c r="K11" s="81">
        <v>3889.8048997691199</v>
      </c>
      <c r="L11" s="81">
        <v>3916.9418195611001</v>
      </c>
      <c r="M11" s="81">
        <v>3945.35942198571</v>
      </c>
      <c r="N11" s="81">
        <v>3963.4726972927801</v>
      </c>
      <c r="O11" s="81">
        <v>4013.8018092829402</v>
      </c>
      <c r="P11" s="81">
        <v>4016.5994056858699</v>
      </c>
      <c r="Q11" s="81">
        <v>4028.0847076067898</v>
      </c>
      <c r="R11" s="81">
        <v>4065.2194234111298</v>
      </c>
      <c r="S11" s="81">
        <v>4045.8820836222399</v>
      </c>
      <c r="T11" s="81">
        <v>4040.6250459020998</v>
      </c>
      <c r="U11" s="81">
        <v>4033.5678544033099</v>
      </c>
      <c r="V11" s="81">
        <v>4043.9936792753401</v>
      </c>
      <c r="W11" s="81">
        <v>3974.8042134852499</v>
      </c>
      <c r="X11" s="81">
        <v>3979.9127815607299</v>
      </c>
      <c r="Y11" s="81">
        <v>4001.1063854890499</v>
      </c>
      <c r="Z11" s="81">
        <v>3996.6039420249599</v>
      </c>
      <c r="AA11" s="81">
        <v>4034.8196729026999</v>
      </c>
      <c r="AB11" s="81">
        <v>4080.2316483988002</v>
      </c>
      <c r="AC11" s="81">
        <v>4171.2403765467498</v>
      </c>
      <c r="AD11" s="81">
        <v>4173.0962095140803</v>
      </c>
      <c r="AE11" s="81">
        <v>4152.2543520485397</v>
      </c>
      <c r="AF11" s="81">
        <v>4148.85443444668</v>
      </c>
      <c r="AG11" s="81">
        <v>4084.3719208861598</v>
      </c>
      <c r="AH11" s="81">
        <v>4132.1789439669601</v>
      </c>
      <c r="AI11" s="81">
        <v>4098.79715332669</v>
      </c>
      <c r="AJ11" s="81">
        <v>4120.4826405591202</v>
      </c>
      <c r="AK11" s="81">
        <v>4087.3260059905501</v>
      </c>
      <c r="AL11" s="81">
        <v>4137.8781031980698</v>
      </c>
      <c r="AM11" s="81">
        <v>4053.5769610278699</v>
      </c>
      <c r="AN11" s="81">
        <v>4060.5025740677102</v>
      </c>
      <c r="AO11" s="81">
        <v>4134.5723101825497</v>
      </c>
      <c r="AP11" s="81">
        <v>4145.9130439394303</v>
      </c>
      <c r="AQ11" s="81">
        <v>4108.6317782022497</v>
      </c>
      <c r="AR11" s="81">
        <v>4080.8873337582299</v>
      </c>
      <c r="AS11" s="81">
        <v>4080.8268017435098</v>
      </c>
      <c r="AT11" s="81">
        <v>4093.6542157253198</v>
      </c>
      <c r="AU11" s="81">
        <v>4096.3938416303999</v>
      </c>
      <c r="AV11" s="81">
        <v>4109.5668692784702</v>
      </c>
      <c r="AW11" s="81">
        <v>4131.6668862562201</v>
      </c>
      <c r="AX11" s="81">
        <v>4133.3551507692</v>
      </c>
      <c r="AY11" s="81">
        <v>4111.1554609330497</v>
      </c>
      <c r="AZ11" s="81">
        <v>4155.7279364872102</v>
      </c>
      <c r="BA11" s="81">
        <v>4139.9576665093</v>
      </c>
      <c r="BB11" s="81">
        <v>4129.9361391400298</v>
      </c>
      <c r="BC11" s="81">
        <v>4152.86868114565</v>
      </c>
      <c r="BD11" s="81">
        <v>4172.9463934885998</v>
      </c>
      <c r="BE11" s="81">
        <v>4173.2365021932401</v>
      </c>
      <c r="BF11" s="81">
        <v>4181.43864572232</v>
      </c>
      <c r="BG11" s="81">
        <v>4189.9407034204096</v>
      </c>
      <c r="BH11" s="110"/>
      <c r="BO11" s="13" t="str">
        <f t="shared" si="0"/>
        <v/>
      </c>
      <c r="BP11" s="13" t="str">
        <f t="shared" si="0"/>
        <v/>
      </c>
      <c r="BQ11" s="13" t="str">
        <f t="shared" si="0"/>
        <v/>
      </c>
      <c r="BR11" s="13" t="str">
        <f t="shared" si="0"/>
        <v/>
      </c>
      <c r="BS11" s="13" t="str">
        <f t="shared" si="0"/>
        <v/>
      </c>
      <c r="BT11" s="13" t="str">
        <f t="shared" si="0"/>
        <v/>
      </c>
      <c r="BU11" s="13" t="str">
        <f t="shared" si="0"/>
        <v/>
      </c>
      <c r="BV11" s="13" t="str">
        <f t="shared" si="0"/>
        <v/>
      </c>
      <c r="BW11" s="13" t="str">
        <f t="shared" si="0"/>
        <v/>
      </c>
      <c r="BX11" s="13" t="str">
        <f t="shared" si="0"/>
        <v/>
      </c>
      <c r="BY11" s="13" t="str">
        <f t="shared" si="0"/>
        <v/>
      </c>
      <c r="BZ11" s="13" t="str">
        <f t="shared" si="0"/>
        <v/>
      </c>
      <c r="CA11" s="13" t="str">
        <f t="shared" si="0"/>
        <v/>
      </c>
      <c r="CB11" s="13" t="str">
        <f t="shared" si="0"/>
        <v/>
      </c>
      <c r="CC11" s="13" t="str">
        <f t="shared" si="0"/>
        <v/>
      </c>
      <c r="CD11" s="13" t="str">
        <f t="shared" si="0"/>
        <v/>
      </c>
      <c r="CE11" s="13" t="str">
        <f t="shared" si="1"/>
        <v/>
      </c>
      <c r="CF11" s="13" t="str">
        <f t="shared" si="1"/>
        <v/>
      </c>
      <c r="CG11" s="13" t="str">
        <f t="shared" si="1"/>
        <v/>
      </c>
      <c r="CH11" s="13" t="str">
        <f t="shared" si="1"/>
        <v/>
      </c>
      <c r="CI11" s="13" t="str">
        <f t="shared" si="1"/>
        <v/>
      </c>
      <c r="CJ11" s="13" t="str">
        <f t="shared" si="1"/>
        <v/>
      </c>
      <c r="CK11" s="13" t="str">
        <f t="shared" si="1"/>
        <v/>
      </c>
      <c r="CL11" s="13" t="str">
        <f t="shared" si="1"/>
        <v/>
      </c>
      <c r="CM11" s="13" t="str">
        <f t="shared" si="1"/>
        <v/>
      </c>
      <c r="CN11" s="13" t="str">
        <f t="shared" si="1"/>
        <v/>
      </c>
      <c r="CO11" s="13" t="str">
        <f t="shared" si="1"/>
        <v/>
      </c>
      <c r="CP11" s="13" t="str">
        <f t="shared" si="1"/>
        <v/>
      </c>
      <c r="CQ11" s="13" t="str">
        <f t="shared" si="1"/>
        <v/>
      </c>
      <c r="CR11" s="13" t="str">
        <f t="shared" si="1"/>
        <v/>
      </c>
      <c r="CS11" s="13" t="str">
        <f t="shared" si="1"/>
        <v/>
      </c>
      <c r="CT11" s="13" t="str">
        <f t="shared" si="1"/>
        <v/>
      </c>
      <c r="CU11" s="13" t="str">
        <f t="shared" si="2"/>
        <v/>
      </c>
      <c r="CV11" s="13" t="str">
        <f t="shared" si="2"/>
        <v/>
      </c>
      <c r="CW11" s="13" t="str">
        <f t="shared" si="2"/>
        <v/>
      </c>
      <c r="CX11" s="13" t="str">
        <f t="shared" si="2"/>
        <v/>
      </c>
      <c r="CY11" s="13" t="str">
        <f t="shared" si="2"/>
        <v/>
      </c>
      <c r="CZ11" s="13" t="str">
        <f t="shared" si="2"/>
        <v/>
      </c>
      <c r="DA11" s="13" t="str">
        <f t="shared" si="2"/>
        <v/>
      </c>
      <c r="DB11" s="13" t="str">
        <f t="shared" si="2"/>
        <v/>
      </c>
      <c r="DC11" s="13" t="str">
        <f t="shared" si="2"/>
        <v/>
      </c>
      <c r="DD11" s="13" t="str">
        <f t="shared" si="2"/>
        <v/>
      </c>
      <c r="DE11" s="13" t="str">
        <f t="shared" si="2"/>
        <v/>
      </c>
      <c r="DF11" s="13" t="str">
        <f t="shared" si="2"/>
        <v/>
      </c>
      <c r="DG11" s="13" t="str">
        <f t="shared" si="2"/>
        <v/>
      </c>
      <c r="DH11" s="13" t="str">
        <f t="shared" si="2"/>
        <v/>
      </c>
      <c r="DI11" s="13" t="str">
        <f t="shared" si="2"/>
        <v/>
      </c>
      <c r="DJ11" s="13" t="str">
        <f t="shared" si="2"/>
        <v/>
      </c>
      <c r="DK11" s="13" t="str">
        <f t="shared" si="3"/>
        <v/>
      </c>
      <c r="DL11" s="13" t="str">
        <f t="shared" si="3"/>
        <v/>
      </c>
      <c r="DM11" s="13" t="str">
        <f t="shared" si="3"/>
        <v/>
      </c>
      <c r="DN11" s="13" t="str">
        <f t="shared" si="3"/>
        <v/>
      </c>
      <c r="DO11" s="13" t="str">
        <f t="shared" si="3"/>
        <v/>
      </c>
      <c r="DP11" s="13" t="str">
        <f t="shared" si="3"/>
        <v/>
      </c>
      <c r="DQ11" s="13" t="str">
        <f t="shared" si="3"/>
        <v/>
      </c>
      <c r="DR11" s="13" t="str">
        <f t="shared" si="3"/>
        <v/>
      </c>
      <c r="DS11" s="13" t="str">
        <f t="shared" si="3"/>
        <v/>
      </c>
      <c r="DT11" s="13" t="str">
        <f t="shared" si="3"/>
        <v/>
      </c>
      <c r="DU11" s="13" t="str">
        <f t="shared" si="3"/>
        <v/>
      </c>
      <c r="DV11" s="13" t="str">
        <f t="shared" si="3"/>
        <v/>
      </c>
      <c r="DW11" s="13" t="str">
        <f t="shared" si="3"/>
        <v/>
      </c>
      <c r="DX11" s="13" t="str">
        <f t="shared" si="3"/>
        <v/>
      </c>
    </row>
    <row r="12" spans="1:128" ht="15" thickBot="1" x14ac:dyDescent="0.4">
      <c r="A12" s="19" t="s">
        <v>100</v>
      </c>
      <c r="B12" s="20" t="s">
        <v>101</v>
      </c>
      <c r="C12" s="81">
        <v>2450.99111376572</v>
      </c>
      <c r="D12" s="81">
        <v>2422.4468851847</v>
      </c>
      <c r="E12" s="81">
        <v>2367.1955321639798</v>
      </c>
      <c r="F12" s="81">
        <v>2366.6698447009899</v>
      </c>
      <c r="G12" s="81">
        <v>2310.1048932766298</v>
      </c>
      <c r="H12" s="81">
        <v>2280.9989579544499</v>
      </c>
      <c r="I12" s="81">
        <v>2294.57407983127</v>
      </c>
      <c r="J12" s="81">
        <v>2198.2754490182601</v>
      </c>
      <c r="K12" s="81">
        <v>2211.2468356263898</v>
      </c>
      <c r="L12" s="81">
        <v>2263.3622470814798</v>
      </c>
      <c r="M12" s="81">
        <v>2250.6638381633202</v>
      </c>
      <c r="N12" s="81">
        <v>2239.3551442388398</v>
      </c>
      <c r="O12" s="81">
        <v>2251.84562294035</v>
      </c>
      <c r="P12" s="81">
        <v>2238.3498565257801</v>
      </c>
      <c r="Q12" s="81">
        <v>2225.08498379503</v>
      </c>
      <c r="R12" s="81">
        <v>2242.0430001827599</v>
      </c>
      <c r="S12" s="81">
        <v>2249.4101234083901</v>
      </c>
      <c r="T12" s="81">
        <v>2283.75479996799</v>
      </c>
      <c r="U12" s="81">
        <v>2277.7173553637299</v>
      </c>
      <c r="V12" s="81">
        <v>2274.23002293134</v>
      </c>
      <c r="W12" s="81">
        <v>2224.8114366617801</v>
      </c>
      <c r="X12" s="81">
        <v>2203.2261146542701</v>
      </c>
      <c r="Y12" s="81">
        <v>2185.6136518993599</v>
      </c>
      <c r="Z12" s="81">
        <v>2132.4082443684501</v>
      </c>
      <c r="AA12" s="81">
        <v>2125.4722495760102</v>
      </c>
      <c r="AB12" s="81">
        <v>2052.6137070712798</v>
      </c>
      <c r="AC12" s="81">
        <v>2034.2629075664299</v>
      </c>
      <c r="AD12" s="81">
        <v>2042.1130333705501</v>
      </c>
      <c r="AE12" s="81">
        <v>2058.2496325683101</v>
      </c>
      <c r="AF12" s="81">
        <v>2030.2018584596301</v>
      </c>
      <c r="AG12" s="81">
        <v>2076.6806579730601</v>
      </c>
      <c r="AH12" s="81">
        <v>2093.5556413788299</v>
      </c>
      <c r="AI12" s="81">
        <v>2090.1070476202399</v>
      </c>
      <c r="AJ12" s="81">
        <v>2131.2014505643501</v>
      </c>
      <c r="AK12" s="81">
        <v>2123.2087111020401</v>
      </c>
      <c r="AL12" s="81">
        <v>2131.3813677186699</v>
      </c>
      <c r="AM12" s="81">
        <v>2051.4689722964099</v>
      </c>
      <c r="AN12" s="81">
        <v>2045.20430601778</v>
      </c>
      <c r="AO12" s="81">
        <v>2054.1003433302599</v>
      </c>
      <c r="AP12" s="81">
        <v>2064.9022250660501</v>
      </c>
      <c r="AQ12" s="81">
        <v>2175.80204823339</v>
      </c>
      <c r="AR12" s="81">
        <v>2148.6725489784199</v>
      </c>
      <c r="AS12" s="81">
        <v>2113.6517312521901</v>
      </c>
      <c r="AT12" s="81">
        <v>2072.6372208307198</v>
      </c>
      <c r="AU12" s="81">
        <v>2067.3471272841998</v>
      </c>
      <c r="AV12" s="81">
        <v>2027.07498799632</v>
      </c>
      <c r="AW12" s="81">
        <v>2017.86362839863</v>
      </c>
      <c r="AX12" s="81">
        <v>2033.3549906969299</v>
      </c>
      <c r="AY12" s="81">
        <v>2050.8016347163498</v>
      </c>
      <c r="AZ12" s="81">
        <v>2055.6633030594799</v>
      </c>
      <c r="BA12" s="81">
        <v>2060.17531207611</v>
      </c>
      <c r="BB12" s="81">
        <v>2070.5254696697898</v>
      </c>
      <c r="BC12" s="81">
        <v>2054.2337733018799</v>
      </c>
      <c r="BD12" s="81">
        <v>2034.6176621945101</v>
      </c>
      <c r="BE12" s="81">
        <v>2005.5585531024101</v>
      </c>
      <c r="BF12" s="81">
        <v>1978.94320684849</v>
      </c>
      <c r="BG12" s="81">
        <v>1968.7089125242601</v>
      </c>
      <c r="BH12" s="110"/>
      <c r="BO12" s="13" t="str">
        <f t="shared" si="0"/>
        <v/>
      </c>
      <c r="BP12" s="13" t="str">
        <f t="shared" si="0"/>
        <v/>
      </c>
      <c r="BQ12" s="13" t="str">
        <f t="shared" si="0"/>
        <v/>
      </c>
      <c r="BR12" s="13" t="str">
        <f t="shared" si="0"/>
        <v/>
      </c>
      <c r="BS12" s="13" t="str">
        <f t="shared" si="0"/>
        <v/>
      </c>
      <c r="BT12" s="13" t="str">
        <f t="shared" si="0"/>
        <v/>
      </c>
      <c r="BU12" s="13" t="str">
        <f t="shared" si="0"/>
        <v/>
      </c>
      <c r="BV12" s="13" t="str">
        <f t="shared" si="0"/>
        <v/>
      </c>
      <c r="BW12" s="13" t="str">
        <f t="shared" si="0"/>
        <v/>
      </c>
      <c r="BX12" s="13" t="str">
        <f t="shared" si="0"/>
        <v/>
      </c>
      <c r="BY12" s="13" t="str">
        <f t="shared" si="0"/>
        <v/>
      </c>
      <c r="BZ12" s="13" t="str">
        <f t="shared" si="0"/>
        <v/>
      </c>
      <c r="CA12" s="13" t="str">
        <f t="shared" si="0"/>
        <v/>
      </c>
      <c r="CB12" s="13" t="str">
        <f t="shared" si="0"/>
        <v/>
      </c>
      <c r="CC12" s="13" t="str">
        <f t="shared" si="0"/>
        <v/>
      </c>
      <c r="CD12" s="13" t="str">
        <f t="shared" si="0"/>
        <v/>
      </c>
      <c r="CE12" s="13" t="str">
        <f t="shared" si="1"/>
        <v/>
      </c>
      <c r="CF12" s="13" t="str">
        <f t="shared" si="1"/>
        <v/>
      </c>
      <c r="CG12" s="13" t="str">
        <f t="shared" si="1"/>
        <v/>
      </c>
      <c r="CH12" s="13" t="str">
        <f t="shared" si="1"/>
        <v/>
      </c>
      <c r="CI12" s="13" t="str">
        <f t="shared" si="1"/>
        <v/>
      </c>
      <c r="CJ12" s="13" t="str">
        <f t="shared" si="1"/>
        <v/>
      </c>
      <c r="CK12" s="13" t="str">
        <f t="shared" si="1"/>
        <v/>
      </c>
      <c r="CL12" s="13" t="str">
        <f t="shared" si="1"/>
        <v/>
      </c>
      <c r="CM12" s="13" t="str">
        <f t="shared" si="1"/>
        <v/>
      </c>
      <c r="CN12" s="13" t="str">
        <f t="shared" si="1"/>
        <v/>
      </c>
      <c r="CO12" s="13" t="str">
        <f t="shared" si="1"/>
        <v/>
      </c>
      <c r="CP12" s="13" t="str">
        <f t="shared" si="1"/>
        <v/>
      </c>
      <c r="CQ12" s="13" t="str">
        <f t="shared" si="1"/>
        <v/>
      </c>
      <c r="CR12" s="13" t="str">
        <f t="shared" si="1"/>
        <v/>
      </c>
      <c r="CS12" s="13" t="str">
        <f t="shared" si="1"/>
        <v/>
      </c>
      <c r="CT12" s="13" t="str">
        <f t="shared" si="1"/>
        <v/>
      </c>
      <c r="CU12" s="13" t="str">
        <f t="shared" si="2"/>
        <v/>
      </c>
      <c r="CV12" s="13" t="str">
        <f t="shared" si="2"/>
        <v/>
      </c>
      <c r="CW12" s="13" t="str">
        <f t="shared" si="2"/>
        <v/>
      </c>
      <c r="CX12" s="13" t="str">
        <f t="shared" si="2"/>
        <v/>
      </c>
      <c r="CY12" s="13" t="str">
        <f t="shared" si="2"/>
        <v/>
      </c>
      <c r="CZ12" s="13" t="str">
        <f t="shared" si="2"/>
        <v/>
      </c>
      <c r="DA12" s="13" t="str">
        <f t="shared" si="2"/>
        <v/>
      </c>
      <c r="DB12" s="13" t="str">
        <f t="shared" si="2"/>
        <v/>
      </c>
      <c r="DC12" s="13" t="str">
        <f t="shared" si="2"/>
        <v/>
      </c>
      <c r="DD12" s="13" t="str">
        <f t="shared" si="2"/>
        <v/>
      </c>
      <c r="DE12" s="13" t="str">
        <f t="shared" si="2"/>
        <v/>
      </c>
      <c r="DF12" s="13" t="str">
        <f t="shared" si="2"/>
        <v/>
      </c>
      <c r="DG12" s="13" t="str">
        <f t="shared" si="2"/>
        <v/>
      </c>
      <c r="DH12" s="13" t="str">
        <f t="shared" si="2"/>
        <v/>
      </c>
      <c r="DI12" s="13" t="str">
        <f t="shared" si="2"/>
        <v/>
      </c>
      <c r="DJ12" s="13" t="str">
        <f t="shared" si="2"/>
        <v/>
      </c>
      <c r="DK12" s="13" t="str">
        <f t="shared" si="3"/>
        <v/>
      </c>
      <c r="DL12" s="13" t="str">
        <f t="shared" si="3"/>
        <v/>
      </c>
      <c r="DM12" s="13" t="str">
        <f t="shared" si="3"/>
        <v/>
      </c>
      <c r="DN12" s="13" t="str">
        <f t="shared" si="3"/>
        <v/>
      </c>
      <c r="DO12" s="13" t="str">
        <f t="shared" si="3"/>
        <v/>
      </c>
      <c r="DP12" s="13" t="str">
        <f t="shared" si="3"/>
        <v/>
      </c>
      <c r="DQ12" s="13" t="str">
        <f t="shared" si="3"/>
        <v/>
      </c>
      <c r="DR12" s="13" t="str">
        <f t="shared" si="3"/>
        <v/>
      </c>
      <c r="DS12" s="13" t="str">
        <f t="shared" si="3"/>
        <v/>
      </c>
      <c r="DT12" s="13" t="str">
        <f t="shared" si="3"/>
        <v/>
      </c>
      <c r="DU12" s="13" t="str">
        <f t="shared" si="3"/>
        <v/>
      </c>
      <c r="DV12" s="13" t="str">
        <f t="shared" si="3"/>
        <v/>
      </c>
      <c r="DW12" s="13" t="str">
        <f t="shared" si="3"/>
        <v/>
      </c>
      <c r="DX12" s="13" t="str">
        <f t="shared" si="3"/>
        <v/>
      </c>
    </row>
    <row r="13" spans="1:128" ht="15" thickBot="1" x14ac:dyDescent="0.4">
      <c r="A13" s="19" t="s">
        <v>102</v>
      </c>
      <c r="B13" s="20" t="s">
        <v>103</v>
      </c>
      <c r="C13" s="81">
        <v>1782.3369515271299</v>
      </c>
      <c r="D13" s="81">
        <v>1792.46151692034</v>
      </c>
      <c r="E13" s="81">
        <v>1831.36470433199</v>
      </c>
      <c r="F13" s="81">
        <v>1831.9968460907701</v>
      </c>
      <c r="G13" s="81">
        <v>1837.1879690257699</v>
      </c>
      <c r="H13" s="81">
        <v>1849.71019674225</v>
      </c>
      <c r="I13" s="81">
        <v>1813.9040765150701</v>
      </c>
      <c r="J13" s="81">
        <v>1873.25551544943</v>
      </c>
      <c r="K13" s="81">
        <v>1915.2177679449701</v>
      </c>
      <c r="L13" s="81">
        <v>1949.50398709612</v>
      </c>
      <c r="M13" s="81">
        <v>1894.0732852142</v>
      </c>
      <c r="N13" s="81">
        <v>1916.5933583127101</v>
      </c>
      <c r="O13" s="81">
        <v>1878.2247181606399</v>
      </c>
      <c r="P13" s="81">
        <v>1842.0347056416001</v>
      </c>
      <c r="Q13" s="81">
        <v>1834.80210164864</v>
      </c>
      <c r="R13" s="81">
        <v>1833.74410276094</v>
      </c>
      <c r="S13" s="81">
        <v>1812.1995682694601</v>
      </c>
      <c r="T13" s="81">
        <v>1817.0019591079099</v>
      </c>
      <c r="U13" s="81">
        <v>1840.0951545632299</v>
      </c>
      <c r="V13" s="81">
        <v>1824.0195894101701</v>
      </c>
      <c r="W13" s="81">
        <v>1816.35440967879</v>
      </c>
      <c r="X13" s="81">
        <v>1820.9350908446299</v>
      </c>
      <c r="Y13" s="81">
        <v>1677.6850549245801</v>
      </c>
      <c r="Z13" s="81">
        <v>1705.94941543356</v>
      </c>
      <c r="AA13" s="81">
        <v>1659.58413332954</v>
      </c>
      <c r="AB13" s="81">
        <v>1697.58328350239</v>
      </c>
      <c r="AC13" s="81">
        <v>1675.79556325658</v>
      </c>
      <c r="AD13" s="81">
        <v>1683.83650794816</v>
      </c>
      <c r="AE13" s="81">
        <v>1714.7512263108899</v>
      </c>
      <c r="AF13" s="81">
        <v>1723.72721711131</v>
      </c>
      <c r="AG13" s="81">
        <v>1693.0010788852501</v>
      </c>
      <c r="AH13" s="81">
        <v>1706.2010035221699</v>
      </c>
      <c r="AI13" s="81">
        <v>1681.5133153120901</v>
      </c>
      <c r="AJ13" s="81">
        <v>1672.92793944648</v>
      </c>
      <c r="AK13" s="81">
        <v>1667.8832461147199</v>
      </c>
      <c r="AL13" s="81">
        <v>1707.54598667612</v>
      </c>
      <c r="AM13" s="81">
        <v>1640.42050692521</v>
      </c>
      <c r="AN13" s="81">
        <v>1568.7319753796301</v>
      </c>
      <c r="AO13" s="81">
        <v>1631.03063196066</v>
      </c>
      <c r="AP13" s="81">
        <v>1631.46387187249</v>
      </c>
      <c r="AQ13" s="81">
        <v>1585.2153465173899</v>
      </c>
      <c r="AR13" s="81">
        <v>1584.26608103796</v>
      </c>
      <c r="AS13" s="81">
        <v>1565.79615087299</v>
      </c>
      <c r="AT13" s="81">
        <v>1627.1344729360201</v>
      </c>
      <c r="AU13" s="81">
        <v>1571.89444607725</v>
      </c>
      <c r="AV13" s="81">
        <v>1605.55566464402</v>
      </c>
      <c r="AW13" s="81">
        <v>1579.3903786769699</v>
      </c>
      <c r="AX13" s="81">
        <v>1657.90001437616</v>
      </c>
      <c r="AY13" s="81">
        <v>1661.67087034725</v>
      </c>
      <c r="AZ13" s="81">
        <v>1644.6226147693601</v>
      </c>
      <c r="BA13" s="81">
        <v>1582.2015882738799</v>
      </c>
      <c r="BB13" s="81">
        <v>1595.54431438134</v>
      </c>
      <c r="BC13" s="81">
        <v>1579.89378233569</v>
      </c>
      <c r="BD13" s="81">
        <v>1581.9822643494599</v>
      </c>
      <c r="BE13" s="81">
        <v>1585.8634895316</v>
      </c>
      <c r="BF13" s="81">
        <v>1590.4512548666901</v>
      </c>
      <c r="BG13" s="81">
        <v>1576.1869502089301</v>
      </c>
      <c r="BH13" s="110"/>
      <c r="BO13" s="13" t="str">
        <f t="shared" si="0"/>
        <v/>
      </c>
      <c r="BP13" s="13" t="str">
        <f t="shared" si="0"/>
        <v/>
      </c>
      <c r="BQ13" s="13" t="str">
        <f t="shared" si="0"/>
        <v/>
      </c>
      <c r="BR13" s="13" t="str">
        <f t="shared" si="0"/>
        <v/>
      </c>
      <c r="BS13" s="13" t="str">
        <f t="shared" si="0"/>
        <v/>
      </c>
      <c r="BT13" s="13" t="str">
        <f t="shared" si="0"/>
        <v/>
      </c>
      <c r="BU13" s="13" t="str">
        <f t="shared" si="0"/>
        <v/>
      </c>
      <c r="BV13" s="13" t="str">
        <f t="shared" si="0"/>
        <v/>
      </c>
      <c r="BW13" s="13" t="str">
        <f t="shared" si="0"/>
        <v/>
      </c>
      <c r="BX13" s="13" t="str">
        <f t="shared" si="0"/>
        <v/>
      </c>
      <c r="BY13" s="13" t="str">
        <f t="shared" si="0"/>
        <v/>
      </c>
      <c r="BZ13" s="13" t="str">
        <f t="shared" si="0"/>
        <v/>
      </c>
      <c r="CA13" s="13" t="str">
        <f t="shared" si="0"/>
        <v/>
      </c>
      <c r="CB13" s="13" t="str">
        <f t="shared" si="0"/>
        <v/>
      </c>
      <c r="CC13" s="13" t="str">
        <f t="shared" si="0"/>
        <v/>
      </c>
      <c r="CD13" s="13" t="str">
        <f t="shared" si="0"/>
        <v/>
      </c>
      <c r="CE13" s="13" t="str">
        <f t="shared" si="1"/>
        <v/>
      </c>
      <c r="CF13" s="13" t="str">
        <f t="shared" si="1"/>
        <v/>
      </c>
      <c r="CG13" s="13" t="str">
        <f t="shared" si="1"/>
        <v/>
      </c>
      <c r="CH13" s="13" t="str">
        <f t="shared" si="1"/>
        <v/>
      </c>
      <c r="CI13" s="13" t="str">
        <f t="shared" si="1"/>
        <v/>
      </c>
      <c r="CJ13" s="13" t="str">
        <f t="shared" si="1"/>
        <v/>
      </c>
      <c r="CK13" s="13" t="str">
        <f t="shared" si="1"/>
        <v/>
      </c>
      <c r="CL13" s="13" t="str">
        <f t="shared" si="1"/>
        <v/>
      </c>
      <c r="CM13" s="13" t="str">
        <f t="shared" si="1"/>
        <v/>
      </c>
      <c r="CN13" s="13" t="str">
        <f t="shared" si="1"/>
        <v/>
      </c>
      <c r="CO13" s="13" t="str">
        <f t="shared" si="1"/>
        <v/>
      </c>
      <c r="CP13" s="13" t="str">
        <f t="shared" si="1"/>
        <v/>
      </c>
      <c r="CQ13" s="13" t="str">
        <f t="shared" si="1"/>
        <v/>
      </c>
      <c r="CR13" s="13" t="str">
        <f t="shared" si="1"/>
        <v/>
      </c>
      <c r="CS13" s="13" t="str">
        <f t="shared" si="1"/>
        <v/>
      </c>
      <c r="CT13" s="13" t="str">
        <f t="shared" si="1"/>
        <v/>
      </c>
      <c r="CU13" s="13" t="str">
        <f t="shared" si="2"/>
        <v/>
      </c>
      <c r="CV13" s="13" t="str">
        <f t="shared" si="2"/>
        <v/>
      </c>
      <c r="CW13" s="13" t="str">
        <f t="shared" si="2"/>
        <v/>
      </c>
      <c r="CX13" s="13" t="str">
        <f t="shared" si="2"/>
        <v/>
      </c>
      <c r="CY13" s="13" t="str">
        <f t="shared" si="2"/>
        <v/>
      </c>
      <c r="CZ13" s="13" t="str">
        <f t="shared" si="2"/>
        <v/>
      </c>
      <c r="DA13" s="13" t="str">
        <f t="shared" si="2"/>
        <v/>
      </c>
      <c r="DB13" s="13" t="str">
        <f t="shared" si="2"/>
        <v/>
      </c>
      <c r="DC13" s="13" t="str">
        <f t="shared" si="2"/>
        <v/>
      </c>
      <c r="DD13" s="13" t="str">
        <f t="shared" si="2"/>
        <v/>
      </c>
      <c r="DE13" s="13" t="str">
        <f t="shared" si="2"/>
        <v/>
      </c>
      <c r="DF13" s="13" t="str">
        <f t="shared" si="2"/>
        <v/>
      </c>
      <c r="DG13" s="13" t="str">
        <f t="shared" si="2"/>
        <v/>
      </c>
      <c r="DH13" s="13" t="str">
        <f t="shared" si="2"/>
        <v/>
      </c>
      <c r="DI13" s="13" t="str">
        <f t="shared" si="2"/>
        <v/>
      </c>
      <c r="DJ13" s="13" t="str">
        <f t="shared" si="2"/>
        <v/>
      </c>
      <c r="DK13" s="13" t="str">
        <f t="shared" si="3"/>
        <v/>
      </c>
      <c r="DL13" s="13" t="str">
        <f t="shared" si="3"/>
        <v/>
      </c>
      <c r="DM13" s="13" t="str">
        <f t="shared" si="3"/>
        <v/>
      </c>
      <c r="DN13" s="13" t="str">
        <f t="shared" si="3"/>
        <v/>
      </c>
      <c r="DO13" s="13" t="str">
        <f t="shared" si="3"/>
        <v/>
      </c>
      <c r="DP13" s="13" t="str">
        <f t="shared" si="3"/>
        <v/>
      </c>
      <c r="DQ13" s="13" t="str">
        <f t="shared" si="3"/>
        <v/>
      </c>
      <c r="DR13" s="13" t="str">
        <f t="shared" si="3"/>
        <v/>
      </c>
      <c r="DS13" s="13" t="str">
        <f t="shared" si="3"/>
        <v/>
      </c>
      <c r="DT13" s="13" t="str">
        <f t="shared" si="3"/>
        <v/>
      </c>
      <c r="DU13" s="13" t="str">
        <f t="shared" si="3"/>
        <v/>
      </c>
      <c r="DV13" s="13" t="str">
        <f t="shared" si="3"/>
        <v/>
      </c>
      <c r="DW13" s="13" t="str">
        <f t="shared" si="3"/>
        <v/>
      </c>
      <c r="DX13" s="13" t="str">
        <f t="shared" si="3"/>
        <v/>
      </c>
    </row>
    <row r="14" spans="1:128" ht="15" thickBot="1" x14ac:dyDescent="0.4">
      <c r="A14" s="19" t="s">
        <v>104</v>
      </c>
      <c r="B14" s="20" t="s">
        <v>8</v>
      </c>
      <c r="C14" s="81">
        <v>30937.049199494199</v>
      </c>
      <c r="D14" s="81">
        <v>31090.168875451302</v>
      </c>
      <c r="E14" s="81">
        <v>31088.510782229001</v>
      </c>
      <c r="F14" s="81">
        <v>31350.265354569601</v>
      </c>
      <c r="G14" s="81">
        <v>31214.995978073301</v>
      </c>
      <c r="H14" s="81">
        <v>31252.795716562199</v>
      </c>
      <c r="I14" s="81">
        <v>31244.358082819901</v>
      </c>
      <c r="J14" s="81">
        <v>31178.938872302399</v>
      </c>
      <c r="K14" s="81">
        <v>31271.6454287052</v>
      </c>
      <c r="L14" s="81">
        <v>31297.7381449112</v>
      </c>
      <c r="M14" s="81">
        <v>31400.943462954099</v>
      </c>
      <c r="N14" s="81">
        <v>31566.649948433598</v>
      </c>
      <c r="O14" s="81">
        <v>31686.2338729121</v>
      </c>
      <c r="P14" s="81">
        <v>31748.794739847799</v>
      </c>
      <c r="Q14" s="81">
        <v>31688.884094263401</v>
      </c>
      <c r="R14" s="81">
        <v>31698.4582408274</v>
      </c>
      <c r="S14" s="81">
        <v>31626.892047661</v>
      </c>
      <c r="T14" s="81">
        <v>31430.223531370801</v>
      </c>
      <c r="U14" s="81">
        <v>31511.981754201999</v>
      </c>
      <c r="V14" s="81">
        <v>31461.243743672701</v>
      </c>
      <c r="W14" s="81">
        <v>31631.4043739523</v>
      </c>
      <c r="X14" s="81">
        <v>31379.0062381473</v>
      </c>
      <c r="Y14" s="81">
        <v>31400.221436681</v>
      </c>
      <c r="Z14" s="81">
        <v>31533.381331596</v>
      </c>
      <c r="AA14" s="81">
        <v>31635.851120815601</v>
      </c>
      <c r="AB14" s="81">
        <v>31774.514206183601</v>
      </c>
      <c r="AC14" s="81">
        <v>31626.981759803301</v>
      </c>
      <c r="AD14" s="81">
        <v>31438.780001498399</v>
      </c>
      <c r="AE14" s="81">
        <v>31291.596334128099</v>
      </c>
      <c r="AF14" s="81">
        <v>31142.485272407899</v>
      </c>
      <c r="AG14" s="81">
        <v>31171.204904145699</v>
      </c>
      <c r="AH14" s="81">
        <v>31080.052410149299</v>
      </c>
      <c r="AI14" s="81">
        <v>31400.0961052696</v>
      </c>
      <c r="AJ14" s="81">
        <v>31265.009870756399</v>
      </c>
      <c r="AK14" s="81">
        <v>31025.365316134601</v>
      </c>
      <c r="AL14" s="81">
        <v>30682.823664826599</v>
      </c>
      <c r="AM14" s="81">
        <v>29916.3449820305</v>
      </c>
      <c r="AN14" s="81">
        <v>29622.4174417738</v>
      </c>
      <c r="AO14" s="81">
        <v>29676.751120024699</v>
      </c>
      <c r="AP14" s="81">
        <v>29563.437235335099</v>
      </c>
      <c r="AQ14" s="81">
        <v>30095.987353350301</v>
      </c>
      <c r="AR14" s="81">
        <v>30022.4065433902</v>
      </c>
      <c r="AS14" s="81">
        <v>29758.362323023801</v>
      </c>
      <c r="AT14" s="81">
        <v>29651.083565629498</v>
      </c>
      <c r="AU14" s="81">
        <v>29839.501096854299</v>
      </c>
      <c r="AV14" s="81">
        <v>30019.392791170299</v>
      </c>
      <c r="AW14" s="81">
        <v>30083.313017875102</v>
      </c>
      <c r="AX14" s="81">
        <v>30122.378579915101</v>
      </c>
      <c r="AY14" s="81">
        <v>29970.429806960201</v>
      </c>
      <c r="AZ14" s="81">
        <v>30139.890357792101</v>
      </c>
      <c r="BA14" s="81">
        <v>30326.9335649979</v>
      </c>
      <c r="BB14" s="81">
        <v>30390.961452437201</v>
      </c>
      <c r="BC14" s="81">
        <v>30481.4630665636</v>
      </c>
      <c r="BD14" s="81">
        <v>30540.964815924301</v>
      </c>
      <c r="BE14" s="81">
        <v>30629.5722664815</v>
      </c>
      <c r="BF14" s="81">
        <v>30738.889706297901</v>
      </c>
      <c r="BG14" s="81">
        <v>30949.099432437099</v>
      </c>
      <c r="BH14" s="110"/>
      <c r="BO14" s="13" t="str">
        <f t="shared" si="0"/>
        <v/>
      </c>
      <c r="BP14" s="13" t="str">
        <f t="shared" si="0"/>
        <v/>
      </c>
      <c r="BQ14" s="13" t="str">
        <f t="shared" si="0"/>
        <v/>
      </c>
      <c r="BR14" s="13" t="str">
        <f t="shared" si="0"/>
        <v/>
      </c>
      <c r="BS14" s="13" t="str">
        <f t="shared" si="0"/>
        <v/>
      </c>
      <c r="BT14" s="13" t="str">
        <f t="shared" si="0"/>
        <v/>
      </c>
      <c r="BU14" s="13" t="str">
        <f t="shared" si="0"/>
        <v/>
      </c>
      <c r="BV14" s="13" t="str">
        <f t="shared" si="0"/>
        <v/>
      </c>
      <c r="BW14" s="13" t="str">
        <f t="shared" si="0"/>
        <v/>
      </c>
      <c r="BX14" s="13" t="str">
        <f t="shared" si="0"/>
        <v/>
      </c>
      <c r="BY14" s="13" t="str">
        <f t="shared" si="0"/>
        <v/>
      </c>
      <c r="BZ14" s="13" t="str">
        <f t="shared" si="0"/>
        <v/>
      </c>
      <c r="CA14" s="13" t="str">
        <f t="shared" si="0"/>
        <v/>
      </c>
      <c r="CB14" s="13" t="str">
        <f t="shared" si="0"/>
        <v/>
      </c>
      <c r="CC14" s="13" t="str">
        <f t="shared" si="0"/>
        <v/>
      </c>
      <c r="CD14" s="13" t="str">
        <f t="shared" si="0"/>
        <v/>
      </c>
      <c r="CE14" s="13" t="str">
        <f t="shared" si="1"/>
        <v/>
      </c>
      <c r="CF14" s="13" t="str">
        <f t="shared" si="1"/>
        <v/>
      </c>
      <c r="CG14" s="13" t="str">
        <f t="shared" si="1"/>
        <v/>
      </c>
      <c r="CH14" s="13" t="str">
        <f t="shared" si="1"/>
        <v/>
      </c>
      <c r="CI14" s="13" t="str">
        <f t="shared" si="1"/>
        <v/>
      </c>
      <c r="CJ14" s="13" t="str">
        <f t="shared" si="1"/>
        <v/>
      </c>
      <c r="CK14" s="13" t="str">
        <f t="shared" si="1"/>
        <v/>
      </c>
      <c r="CL14" s="13" t="str">
        <f t="shared" si="1"/>
        <v/>
      </c>
      <c r="CM14" s="13" t="str">
        <f t="shared" si="1"/>
        <v/>
      </c>
      <c r="CN14" s="13" t="str">
        <f t="shared" si="1"/>
        <v/>
      </c>
      <c r="CO14" s="13" t="str">
        <f t="shared" si="1"/>
        <v/>
      </c>
      <c r="CP14" s="13" t="str">
        <f t="shared" si="1"/>
        <v/>
      </c>
      <c r="CQ14" s="13" t="str">
        <f t="shared" si="1"/>
        <v/>
      </c>
      <c r="CR14" s="13" t="str">
        <f t="shared" si="1"/>
        <v/>
      </c>
      <c r="CS14" s="13" t="str">
        <f t="shared" si="1"/>
        <v/>
      </c>
      <c r="CT14" s="13" t="str">
        <f t="shared" si="1"/>
        <v/>
      </c>
      <c r="CU14" s="13" t="str">
        <f t="shared" si="2"/>
        <v/>
      </c>
      <c r="CV14" s="13" t="str">
        <f t="shared" si="2"/>
        <v/>
      </c>
      <c r="CW14" s="13" t="str">
        <f t="shared" si="2"/>
        <v/>
      </c>
      <c r="CX14" s="13" t="str">
        <f t="shared" si="2"/>
        <v/>
      </c>
      <c r="CY14" s="13" t="str">
        <f t="shared" si="2"/>
        <v/>
      </c>
      <c r="CZ14" s="13" t="str">
        <f t="shared" si="2"/>
        <v/>
      </c>
      <c r="DA14" s="13" t="str">
        <f t="shared" si="2"/>
        <v/>
      </c>
      <c r="DB14" s="13" t="str">
        <f t="shared" si="2"/>
        <v/>
      </c>
      <c r="DC14" s="13" t="str">
        <f t="shared" si="2"/>
        <v/>
      </c>
      <c r="DD14" s="13" t="str">
        <f t="shared" si="2"/>
        <v/>
      </c>
      <c r="DE14" s="13" t="str">
        <f t="shared" si="2"/>
        <v/>
      </c>
      <c r="DF14" s="13" t="str">
        <f t="shared" si="2"/>
        <v/>
      </c>
      <c r="DG14" s="13" t="str">
        <f t="shared" si="2"/>
        <v/>
      </c>
      <c r="DH14" s="13" t="str">
        <f t="shared" si="2"/>
        <v/>
      </c>
      <c r="DI14" s="13" t="str">
        <f t="shared" si="2"/>
        <v/>
      </c>
      <c r="DJ14" s="13" t="str">
        <f t="shared" si="2"/>
        <v/>
      </c>
      <c r="DK14" s="13" t="str">
        <f t="shared" si="3"/>
        <v/>
      </c>
      <c r="DL14" s="13" t="str">
        <f t="shared" si="3"/>
        <v/>
      </c>
      <c r="DM14" s="13" t="str">
        <f t="shared" si="3"/>
        <v/>
      </c>
      <c r="DN14" s="13" t="str">
        <f t="shared" si="3"/>
        <v/>
      </c>
      <c r="DO14" s="13" t="str">
        <f t="shared" si="3"/>
        <v/>
      </c>
      <c r="DP14" s="13" t="str">
        <f t="shared" si="3"/>
        <v/>
      </c>
      <c r="DQ14" s="13" t="str">
        <f t="shared" si="3"/>
        <v/>
      </c>
      <c r="DR14" s="13" t="str">
        <f t="shared" si="3"/>
        <v/>
      </c>
      <c r="DS14" s="13" t="str">
        <f t="shared" si="3"/>
        <v/>
      </c>
      <c r="DT14" s="13" t="str">
        <f t="shared" si="3"/>
        <v/>
      </c>
      <c r="DU14" s="13" t="str">
        <f t="shared" si="3"/>
        <v/>
      </c>
      <c r="DV14" s="13" t="str">
        <f t="shared" si="3"/>
        <v/>
      </c>
      <c r="DW14" s="13" t="str">
        <f t="shared" si="3"/>
        <v/>
      </c>
      <c r="DX14" s="13" t="str">
        <f t="shared" si="3"/>
        <v/>
      </c>
    </row>
    <row r="15" spans="1:128" ht="15" thickBot="1" x14ac:dyDescent="0.4">
      <c r="A15" s="18"/>
      <c r="B15" s="18" t="s">
        <v>146</v>
      </c>
      <c r="C15" s="77">
        <v>44722.684808005142</v>
      </c>
      <c r="D15" s="77">
        <v>44920.023353091092</v>
      </c>
      <c r="E15" s="77">
        <v>44768.995739780403</v>
      </c>
      <c r="F15" s="77">
        <v>45052.860051050258</v>
      </c>
      <c r="G15" s="77">
        <v>44937.104510702848</v>
      </c>
      <c r="H15" s="77">
        <v>44830.500895399935</v>
      </c>
      <c r="I15" s="77">
        <v>44792.127707755229</v>
      </c>
      <c r="J15" s="77">
        <v>44759.953635332706</v>
      </c>
      <c r="K15" s="77">
        <v>44967.305575877559</v>
      </c>
      <c r="L15" s="77">
        <v>44974.526194586404</v>
      </c>
      <c r="M15" s="77">
        <v>45250.525629329029</v>
      </c>
      <c r="N15" s="77">
        <v>45453.788999237368</v>
      </c>
      <c r="O15" s="77">
        <v>45635.537569368607</v>
      </c>
      <c r="P15" s="77">
        <v>45764.29256371667</v>
      </c>
      <c r="Q15" s="77">
        <v>45621.60044753852</v>
      </c>
      <c r="R15" s="77">
        <v>45748.21161215692</v>
      </c>
      <c r="S15" s="77">
        <v>45684.014881046111</v>
      </c>
      <c r="T15" s="77">
        <v>45545.947330573319</v>
      </c>
      <c r="U15" s="77">
        <v>45615.872751809278</v>
      </c>
      <c r="V15" s="77">
        <v>45602.327018147502</v>
      </c>
      <c r="W15" s="77">
        <v>45530.706973023749</v>
      </c>
      <c r="X15" s="77">
        <v>45246.389500788588</v>
      </c>
      <c r="Y15" s="77">
        <v>45147.57835042799</v>
      </c>
      <c r="Z15" s="77">
        <v>45298.501632424537</v>
      </c>
      <c r="AA15" s="77">
        <v>45506.574192178334</v>
      </c>
      <c r="AB15" s="77">
        <v>45642.030554153192</v>
      </c>
      <c r="AC15" s="77">
        <v>45546.13129465378</v>
      </c>
      <c r="AD15" s="77">
        <v>45342.098361802608</v>
      </c>
      <c r="AE15" s="77">
        <v>45174.758932037825</v>
      </c>
      <c r="AF15" s="77">
        <v>45059.282562321161</v>
      </c>
      <c r="AG15" s="77">
        <v>44995.802994910999</v>
      </c>
      <c r="AH15" s="77">
        <v>44888.045592907656</v>
      </c>
      <c r="AI15" s="77">
        <v>45128.843281466972</v>
      </c>
      <c r="AJ15" s="77">
        <v>44927.820581040432</v>
      </c>
      <c r="AK15" s="77">
        <v>44540.581451453072</v>
      </c>
      <c r="AL15" s="77">
        <v>44362.6785409894</v>
      </c>
      <c r="AM15" s="77">
        <v>43264.240805318143</v>
      </c>
      <c r="AN15" s="77">
        <v>42885.572072559808</v>
      </c>
      <c r="AO15" s="77">
        <v>43264.32323014029</v>
      </c>
      <c r="AP15" s="77">
        <v>43184.495298266032</v>
      </c>
      <c r="AQ15" s="77">
        <v>43829.795945718914</v>
      </c>
      <c r="AR15" s="77">
        <v>43782.217931722633</v>
      </c>
      <c r="AS15" s="77">
        <v>43486.463173569071</v>
      </c>
      <c r="AT15" s="77">
        <v>43461.367970255887</v>
      </c>
      <c r="AU15" s="77">
        <v>43526.457379305473</v>
      </c>
      <c r="AV15" s="77">
        <v>43721.600449008023</v>
      </c>
      <c r="AW15" s="77">
        <v>43780.029619951172</v>
      </c>
      <c r="AX15" s="77">
        <v>43923.534614387434</v>
      </c>
      <c r="AY15" s="77">
        <v>43734.191110098989</v>
      </c>
      <c r="AZ15" s="77">
        <v>44000.589967077329</v>
      </c>
      <c r="BA15" s="77">
        <v>44118.041156915431</v>
      </c>
      <c r="BB15" s="77">
        <v>44215.492111694184</v>
      </c>
      <c r="BC15" s="77">
        <v>44342.729222223032</v>
      </c>
      <c r="BD15" s="77">
        <v>44355.622852179062</v>
      </c>
      <c r="BE15" s="77">
        <v>44460.54715998513</v>
      </c>
      <c r="BF15" s="77">
        <v>44472.100540192478</v>
      </c>
      <c r="BG15" s="77">
        <v>44738.057786706646</v>
      </c>
      <c r="BH15" s="112"/>
      <c r="BO15" s="13" t="str">
        <f t="shared" si="0"/>
        <v/>
      </c>
      <c r="BP15" s="13" t="str">
        <f t="shared" si="0"/>
        <v/>
      </c>
      <c r="BQ15" s="13" t="str">
        <f t="shared" si="0"/>
        <v/>
      </c>
      <c r="BR15" s="13" t="str">
        <f t="shared" si="0"/>
        <v/>
      </c>
      <c r="BS15" s="13" t="str">
        <f t="shared" si="0"/>
        <v/>
      </c>
      <c r="BT15" s="13" t="str">
        <f t="shared" si="0"/>
        <v/>
      </c>
      <c r="BU15" s="13" t="str">
        <f t="shared" si="0"/>
        <v/>
      </c>
      <c r="BV15" s="13" t="str">
        <f t="shared" si="0"/>
        <v/>
      </c>
      <c r="BW15" s="13" t="str">
        <f t="shared" si="0"/>
        <v/>
      </c>
      <c r="BX15" s="13" t="str">
        <f t="shared" si="0"/>
        <v/>
      </c>
      <c r="BY15" s="13" t="str">
        <f t="shared" si="0"/>
        <v/>
      </c>
      <c r="BZ15" s="13" t="str">
        <f t="shared" si="0"/>
        <v/>
      </c>
      <c r="CA15" s="13" t="str">
        <f t="shared" si="0"/>
        <v/>
      </c>
      <c r="CB15" s="13" t="str">
        <f t="shared" si="0"/>
        <v/>
      </c>
      <c r="CC15" s="13" t="str">
        <f t="shared" si="0"/>
        <v/>
      </c>
      <c r="CD15" s="13" t="str">
        <f t="shared" si="0"/>
        <v/>
      </c>
      <c r="CE15" s="13" t="str">
        <f t="shared" si="1"/>
        <v/>
      </c>
      <c r="CF15" s="13" t="str">
        <f t="shared" si="1"/>
        <v/>
      </c>
      <c r="CG15" s="13" t="str">
        <f t="shared" si="1"/>
        <v/>
      </c>
      <c r="CH15" s="13" t="str">
        <f t="shared" si="1"/>
        <v/>
      </c>
      <c r="CI15" s="13" t="str">
        <f t="shared" si="1"/>
        <v/>
      </c>
      <c r="CJ15" s="13" t="str">
        <f t="shared" si="1"/>
        <v/>
      </c>
      <c r="CK15" s="13" t="str">
        <f t="shared" si="1"/>
        <v/>
      </c>
      <c r="CL15" s="13" t="str">
        <f t="shared" si="1"/>
        <v/>
      </c>
      <c r="CM15" s="13" t="str">
        <f t="shared" si="1"/>
        <v/>
      </c>
      <c r="CN15" s="13" t="str">
        <f t="shared" si="1"/>
        <v/>
      </c>
      <c r="CO15" s="13" t="str">
        <f t="shared" si="1"/>
        <v/>
      </c>
      <c r="CP15" s="13" t="str">
        <f t="shared" si="1"/>
        <v/>
      </c>
      <c r="CQ15" s="13" t="str">
        <f t="shared" si="1"/>
        <v/>
      </c>
      <c r="CR15" s="13" t="str">
        <f t="shared" si="1"/>
        <v/>
      </c>
      <c r="CS15" s="13" t="str">
        <f t="shared" si="1"/>
        <v/>
      </c>
      <c r="CT15" s="13" t="str">
        <f t="shared" si="1"/>
        <v/>
      </c>
      <c r="CU15" s="13" t="str">
        <f t="shared" si="2"/>
        <v/>
      </c>
      <c r="CV15" s="13" t="str">
        <f t="shared" si="2"/>
        <v/>
      </c>
      <c r="CW15" s="13" t="str">
        <f t="shared" si="2"/>
        <v/>
      </c>
      <c r="CX15" s="13" t="str">
        <f t="shared" si="2"/>
        <v/>
      </c>
      <c r="CY15" s="13" t="str">
        <f t="shared" si="2"/>
        <v/>
      </c>
      <c r="CZ15" s="13" t="str">
        <f t="shared" si="2"/>
        <v/>
      </c>
      <c r="DA15" s="13" t="str">
        <f t="shared" si="2"/>
        <v/>
      </c>
      <c r="DB15" s="13" t="str">
        <f t="shared" si="2"/>
        <v/>
      </c>
      <c r="DC15" s="13" t="str">
        <f t="shared" si="2"/>
        <v/>
      </c>
      <c r="DD15" s="13" t="str">
        <f t="shared" si="2"/>
        <v/>
      </c>
      <c r="DE15" s="13" t="str">
        <f t="shared" si="2"/>
        <v/>
      </c>
      <c r="DF15" s="13" t="str">
        <f t="shared" si="2"/>
        <v/>
      </c>
      <c r="DG15" s="13" t="str">
        <f t="shared" si="2"/>
        <v/>
      </c>
      <c r="DH15" s="13" t="str">
        <f t="shared" si="2"/>
        <v/>
      </c>
      <c r="DI15" s="13" t="str">
        <f t="shared" si="2"/>
        <v/>
      </c>
      <c r="DJ15" s="13" t="str">
        <f t="shared" si="2"/>
        <v/>
      </c>
      <c r="DK15" s="13" t="str">
        <f t="shared" si="3"/>
        <v/>
      </c>
      <c r="DL15" s="13" t="str">
        <f t="shared" si="3"/>
        <v/>
      </c>
      <c r="DM15" s="13" t="str">
        <f t="shared" si="3"/>
        <v/>
      </c>
      <c r="DN15" s="13" t="str">
        <f t="shared" si="3"/>
        <v/>
      </c>
      <c r="DO15" s="13" t="str">
        <f t="shared" si="3"/>
        <v/>
      </c>
      <c r="DP15" s="13" t="str">
        <f t="shared" si="3"/>
        <v/>
      </c>
      <c r="DQ15" s="13" t="str">
        <f t="shared" si="3"/>
        <v/>
      </c>
      <c r="DR15" s="13" t="str">
        <f t="shared" si="3"/>
        <v/>
      </c>
      <c r="DS15" s="13" t="str">
        <f t="shared" si="3"/>
        <v/>
      </c>
      <c r="DT15" s="13" t="str">
        <f t="shared" si="3"/>
        <v/>
      </c>
      <c r="DU15" s="13" t="str">
        <f t="shared" si="3"/>
        <v/>
      </c>
      <c r="DV15" s="13" t="str">
        <f t="shared" si="3"/>
        <v/>
      </c>
      <c r="DW15" s="13" t="str">
        <f t="shared" si="3"/>
        <v/>
      </c>
      <c r="DX15" s="13" t="str">
        <f t="shared" si="3"/>
        <v/>
      </c>
    </row>
    <row r="16" spans="1:128" ht="15" thickBot="1" x14ac:dyDescent="0.4">
      <c r="A16" s="16" t="s">
        <v>105</v>
      </c>
      <c r="B16" s="17" t="s">
        <v>10</v>
      </c>
      <c r="C16" s="81">
        <v>15596.5965278885</v>
      </c>
      <c r="D16" s="81">
        <v>15567.479504998801</v>
      </c>
      <c r="E16" s="81">
        <v>15487.415198008401</v>
      </c>
      <c r="F16" s="81">
        <v>15595.184783261901</v>
      </c>
      <c r="G16" s="81">
        <v>15465.3510079518</v>
      </c>
      <c r="H16" s="81">
        <v>15342.7450924362</v>
      </c>
      <c r="I16" s="81">
        <v>15335.070177900699</v>
      </c>
      <c r="J16" s="81">
        <v>15163.4725827244</v>
      </c>
      <c r="K16" s="81">
        <v>15179.1237773621</v>
      </c>
      <c r="L16" s="81">
        <v>15287.672389736301</v>
      </c>
      <c r="M16" s="81">
        <v>15337.305078261201</v>
      </c>
      <c r="N16" s="81">
        <v>15103.956264131701</v>
      </c>
      <c r="O16" s="81">
        <v>14959.9592239348</v>
      </c>
      <c r="P16" s="81">
        <v>14855.8212522166</v>
      </c>
      <c r="Q16" s="81">
        <v>14718.8646903811</v>
      </c>
      <c r="R16" s="81">
        <v>14575.394974516401</v>
      </c>
      <c r="S16" s="81">
        <v>14402.612352249</v>
      </c>
      <c r="T16" s="81">
        <v>14268.444152607301</v>
      </c>
      <c r="U16" s="81">
        <v>14100.6264324645</v>
      </c>
      <c r="V16" s="81">
        <v>14087.4248879268</v>
      </c>
      <c r="W16" s="81">
        <v>13867.430252367099</v>
      </c>
      <c r="X16" s="81">
        <v>13975.7557006529</v>
      </c>
      <c r="Y16" s="81">
        <v>14058.4888432066</v>
      </c>
      <c r="Z16" s="81">
        <v>14150.709884804</v>
      </c>
      <c r="AA16" s="81">
        <v>14230.159240868699</v>
      </c>
      <c r="AB16" s="81">
        <v>14278.9421745645</v>
      </c>
      <c r="AC16" s="81">
        <v>14336.789158313501</v>
      </c>
      <c r="AD16" s="81">
        <v>14205.9549699543</v>
      </c>
      <c r="AE16" s="81">
        <v>14229.8322788758</v>
      </c>
      <c r="AF16" s="81">
        <v>14144.4455122856</v>
      </c>
      <c r="AG16" s="81">
        <v>14288.4031287254</v>
      </c>
      <c r="AH16" s="81">
        <v>14281.532336352</v>
      </c>
      <c r="AI16" s="81">
        <v>14363.731297509499</v>
      </c>
      <c r="AJ16" s="81">
        <v>14410.4124031883</v>
      </c>
      <c r="AK16" s="81">
        <v>14453.7436641242</v>
      </c>
      <c r="AL16" s="81">
        <v>14463.308402308399</v>
      </c>
      <c r="AM16" s="81">
        <v>13506.428419461499</v>
      </c>
      <c r="AN16" s="81">
        <v>14196.867293859301</v>
      </c>
      <c r="AO16" s="81">
        <v>14599.7396669723</v>
      </c>
      <c r="AP16" s="81">
        <v>14882.5770982134</v>
      </c>
      <c r="AQ16" s="81">
        <v>15042.9757530108</v>
      </c>
      <c r="AR16" s="81">
        <v>15118.509431111101</v>
      </c>
      <c r="AS16" s="81">
        <v>15271.187411795099</v>
      </c>
      <c r="AT16" s="81">
        <v>15480.8554547883</v>
      </c>
      <c r="AU16" s="81">
        <v>15565.399169246401</v>
      </c>
      <c r="AV16" s="81">
        <v>15585.784263158101</v>
      </c>
      <c r="AW16" s="81">
        <v>15707.819893854999</v>
      </c>
      <c r="AX16" s="81">
        <v>15735.0828173273</v>
      </c>
      <c r="AY16" s="81">
        <v>15695.9754876966</v>
      </c>
      <c r="AZ16" s="81">
        <v>15770.059581081399</v>
      </c>
      <c r="BA16" s="81">
        <v>15696.2246104032</v>
      </c>
      <c r="BB16" s="81">
        <v>15706.9355637269</v>
      </c>
      <c r="BC16" s="81">
        <v>15714.817528563501</v>
      </c>
      <c r="BD16" s="81">
        <v>15621.0531945898</v>
      </c>
      <c r="BE16" s="81">
        <v>15718.5369153229</v>
      </c>
      <c r="BF16" s="81">
        <v>15755.851206573499</v>
      </c>
      <c r="BG16" s="81">
        <v>15727.673176525301</v>
      </c>
      <c r="BH16" s="110"/>
      <c r="BO16" s="13" t="str">
        <f t="shared" si="0"/>
        <v/>
      </c>
      <c r="BP16" s="13" t="str">
        <f t="shared" si="0"/>
        <v/>
      </c>
      <c r="BQ16" s="13" t="str">
        <f t="shared" si="0"/>
        <v/>
      </c>
      <c r="BR16" s="13" t="str">
        <f t="shared" si="0"/>
        <v/>
      </c>
      <c r="BS16" s="13" t="str">
        <f t="shared" si="0"/>
        <v/>
      </c>
      <c r="BT16" s="13" t="str">
        <f t="shared" si="0"/>
        <v/>
      </c>
      <c r="BU16" s="13" t="str">
        <f t="shared" si="0"/>
        <v/>
      </c>
      <c r="BV16" s="13" t="str">
        <f t="shared" si="0"/>
        <v/>
      </c>
      <c r="BW16" s="13" t="str">
        <f t="shared" si="0"/>
        <v/>
      </c>
      <c r="BX16" s="13" t="str">
        <f t="shared" si="0"/>
        <v/>
      </c>
      <c r="BY16" s="13" t="str">
        <f t="shared" si="0"/>
        <v/>
      </c>
      <c r="BZ16" s="13" t="str">
        <f t="shared" si="0"/>
        <v/>
      </c>
      <c r="CA16" s="13" t="str">
        <f t="shared" si="0"/>
        <v/>
      </c>
      <c r="CB16" s="13" t="str">
        <f t="shared" si="0"/>
        <v/>
      </c>
      <c r="CC16" s="13" t="str">
        <f t="shared" si="0"/>
        <v/>
      </c>
      <c r="CD16" s="13" t="str">
        <f t="shared" si="0"/>
        <v/>
      </c>
      <c r="CE16" s="13" t="str">
        <f t="shared" si="1"/>
        <v/>
      </c>
      <c r="CF16" s="13" t="str">
        <f t="shared" si="1"/>
        <v/>
      </c>
      <c r="CG16" s="13" t="str">
        <f t="shared" si="1"/>
        <v/>
      </c>
      <c r="CH16" s="13" t="str">
        <f t="shared" si="1"/>
        <v/>
      </c>
      <c r="CI16" s="13" t="str">
        <f t="shared" si="1"/>
        <v/>
      </c>
      <c r="CJ16" s="13" t="str">
        <f t="shared" si="1"/>
        <v/>
      </c>
      <c r="CK16" s="13" t="str">
        <f t="shared" si="1"/>
        <v/>
      </c>
      <c r="CL16" s="13" t="str">
        <f t="shared" si="1"/>
        <v/>
      </c>
      <c r="CM16" s="13" t="str">
        <f t="shared" si="1"/>
        <v/>
      </c>
      <c r="CN16" s="13" t="str">
        <f t="shared" si="1"/>
        <v/>
      </c>
      <c r="CO16" s="13" t="str">
        <f t="shared" si="1"/>
        <v/>
      </c>
      <c r="CP16" s="13" t="str">
        <f t="shared" si="1"/>
        <v/>
      </c>
      <c r="CQ16" s="13" t="str">
        <f t="shared" si="1"/>
        <v/>
      </c>
      <c r="CR16" s="13" t="str">
        <f t="shared" si="1"/>
        <v/>
      </c>
      <c r="CS16" s="13" t="str">
        <f t="shared" si="1"/>
        <v/>
      </c>
      <c r="CT16" s="13" t="str">
        <f t="shared" si="1"/>
        <v/>
      </c>
      <c r="CU16" s="13" t="str">
        <f t="shared" si="2"/>
        <v/>
      </c>
      <c r="CV16" s="13" t="str">
        <f t="shared" si="2"/>
        <v/>
      </c>
      <c r="CW16" s="13" t="str">
        <f t="shared" si="2"/>
        <v/>
      </c>
      <c r="CX16" s="13" t="str">
        <f t="shared" si="2"/>
        <v/>
      </c>
      <c r="CY16" s="13" t="str">
        <f t="shared" si="2"/>
        <v/>
      </c>
      <c r="CZ16" s="13" t="str">
        <f t="shared" si="2"/>
        <v/>
      </c>
      <c r="DA16" s="13" t="str">
        <f t="shared" si="2"/>
        <v/>
      </c>
      <c r="DB16" s="13" t="str">
        <f t="shared" si="2"/>
        <v/>
      </c>
      <c r="DC16" s="13" t="str">
        <f t="shared" si="2"/>
        <v/>
      </c>
      <c r="DD16" s="13" t="str">
        <f t="shared" si="2"/>
        <v/>
      </c>
      <c r="DE16" s="13" t="str">
        <f t="shared" si="2"/>
        <v/>
      </c>
      <c r="DF16" s="13" t="str">
        <f t="shared" si="2"/>
        <v/>
      </c>
      <c r="DG16" s="13" t="str">
        <f t="shared" si="2"/>
        <v/>
      </c>
      <c r="DH16" s="13" t="str">
        <f t="shared" si="2"/>
        <v/>
      </c>
      <c r="DI16" s="13" t="str">
        <f t="shared" si="2"/>
        <v/>
      </c>
      <c r="DJ16" s="13" t="str">
        <f t="shared" si="2"/>
        <v/>
      </c>
      <c r="DK16" s="13" t="str">
        <f t="shared" si="3"/>
        <v/>
      </c>
      <c r="DL16" s="13" t="str">
        <f t="shared" si="3"/>
        <v/>
      </c>
      <c r="DM16" s="13" t="str">
        <f t="shared" si="3"/>
        <v/>
      </c>
      <c r="DN16" s="13" t="str">
        <f t="shared" si="3"/>
        <v/>
      </c>
      <c r="DO16" s="13" t="str">
        <f t="shared" si="3"/>
        <v/>
      </c>
      <c r="DP16" s="13" t="str">
        <f t="shared" si="3"/>
        <v/>
      </c>
      <c r="DQ16" s="13" t="str">
        <f t="shared" si="3"/>
        <v/>
      </c>
      <c r="DR16" s="13" t="str">
        <f t="shared" si="3"/>
        <v/>
      </c>
      <c r="DS16" s="13" t="str">
        <f t="shared" si="3"/>
        <v/>
      </c>
      <c r="DT16" s="13" t="str">
        <f t="shared" si="3"/>
        <v/>
      </c>
      <c r="DU16" s="13" t="str">
        <f t="shared" si="3"/>
        <v/>
      </c>
      <c r="DV16" s="13" t="str">
        <f t="shared" si="3"/>
        <v/>
      </c>
      <c r="DW16" s="13" t="str">
        <f t="shared" si="3"/>
        <v/>
      </c>
      <c r="DX16" s="13" t="str">
        <f t="shared" si="3"/>
        <v/>
      </c>
    </row>
    <row r="17" spans="1:128" ht="15" thickBot="1" x14ac:dyDescent="0.4">
      <c r="A17" s="18"/>
      <c r="B17" s="21" t="s">
        <v>147</v>
      </c>
      <c r="C17" s="77">
        <v>15596.5965278885</v>
      </c>
      <c r="D17" s="77">
        <v>15567.479504998801</v>
      </c>
      <c r="E17" s="77">
        <v>15487.415198008401</v>
      </c>
      <c r="F17" s="77">
        <v>15595.184783261901</v>
      </c>
      <c r="G17" s="77">
        <v>15465.3510079518</v>
      </c>
      <c r="H17" s="77">
        <v>15342.7450924362</v>
      </c>
      <c r="I17" s="77">
        <v>15335.070177900699</v>
      </c>
      <c r="J17" s="77">
        <v>15163.4725827244</v>
      </c>
      <c r="K17" s="77">
        <v>15179.1237773621</v>
      </c>
      <c r="L17" s="77">
        <v>15287.672389736301</v>
      </c>
      <c r="M17" s="77">
        <v>15337.305078261201</v>
      </c>
      <c r="N17" s="77">
        <v>15103.956264131701</v>
      </c>
      <c r="O17" s="77">
        <v>14959.9592239348</v>
      </c>
      <c r="P17" s="77">
        <v>14855.8212522166</v>
      </c>
      <c r="Q17" s="77">
        <v>14718.8646903811</v>
      </c>
      <c r="R17" s="77">
        <v>14575.394974516401</v>
      </c>
      <c r="S17" s="77">
        <v>14402.612352249</v>
      </c>
      <c r="T17" s="77">
        <v>14268.444152607301</v>
      </c>
      <c r="U17" s="77">
        <v>14100.6264324645</v>
      </c>
      <c r="V17" s="77">
        <v>14087.4248879268</v>
      </c>
      <c r="W17" s="77">
        <v>13867.430252367099</v>
      </c>
      <c r="X17" s="77">
        <v>13975.7557006529</v>
      </c>
      <c r="Y17" s="77">
        <v>14058.4888432066</v>
      </c>
      <c r="Z17" s="77">
        <v>14150.709884804</v>
      </c>
      <c r="AA17" s="77">
        <v>14230.159240868699</v>
      </c>
      <c r="AB17" s="77">
        <v>14278.9421745645</v>
      </c>
      <c r="AC17" s="77">
        <v>14336.789158313501</v>
      </c>
      <c r="AD17" s="77">
        <v>14205.9549699543</v>
      </c>
      <c r="AE17" s="77">
        <v>14229.8322788758</v>
      </c>
      <c r="AF17" s="77">
        <v>14144.4455122856</v>
      </c>
      <c r="AG17" s="77">
        <v>14288.4031287254</v>
      </c>
      <c r="AH17" s="77">
        <v>14281.532336352</v>
      </c>
      <c r="AI17" s="77">
        <v>14363.731297509499</v>
      </c>
      <c r="AJ17" s="77">
        <v>14410.4124031883</v>
      </c>
      <c r="AK17" s="77">
        <v>14453.7436641242</v>
      </c>
      <c r="AL17" s="77">
        <v>14463.308402308399</v>
      </c>
      <c r="AM17" s="77">
        <v>13506.428419461499</v>
      </c>
      <c r="AN17" s="77">
        <v>14196.867293859301</v>
      </c>
      <c r="AO17" s="77">
        <v>14599.7396669723</v>
      </c>
      <c r="AP17" s="77">
        <v>14882.5770982134</v>
      </c>
      <c r="AQ17" s="77">
        <v>15042.9757530108</v>
      </c>
      <c r="AR17" s="77">
        <v>15118.509431111101</v>
      </c>
      <c r="AS17" s="77">
        <v>15271.187411795099</v>
      </c>
      <c r="AT17" s="77">
        <v>15480.8554547883</v>
      </c>
      <c r="AU17" s="77">
        <v>15565.399169246401</v>
      </c>
      <c r="AV17" s="77">
        <v>15585.784263158101</v>
      </c>
      <c r="AW17" s="77">
        <v>15707.819893854999</v>
      </c>
      <c r="AX17" s="77">
        <v>15735.0828173273</v>
      </c>
      <c r="AY17" s="77">
        <v>15695.9754876966</v>
      </c>
      <c r="AZ17" s="77">
        <v>15770.059581081399</v>
      </c>
      <c r="BA17" s="77">
        <v>15696.2246104032</v>
      </c>
      <c r="BB17" s="77">
        <v>15706.9355637269</v>
      </c>
      <c r="BC17" s="77">
        <v>15714.817528563501</v>
      </c>
      <c r="BD17" s="77">
        <v>15621.0531945898</v>
      </c>
      <c r="BE17" s="77">
        <v>15718.5369153229</v>
      </c>
      <c r="BF17" s="77">
        <v>15755.851206573499</v>
      </c>
      <c r="BG17" s="77">
        <v>15727.673176525301</v>
      </c>
      <c r="BH17" s="112"/>
      <c r="BO17" s="13" t="str">
        <f t="shared" si="0"/>
        <v/>
      </c>
      <c r="BP17" s="13" t="str">
        <f t="shared" si="0"/>
        <v/>
      </c>
      <c r="BQ17" s="13" t="str">
        <f t="shared" si="0"/>
        <v/>
      </c>
      <c r="BR17" s="13" t="str">
        <f t="shared" si="0"/>
        <v/>
      </c>
      <c r="BS17" s="13" t="str">
        <f t="shared" si="0"/>
        <v/>
      </c>
      <c r="BT17" s="13" t="str">
        <f t="shared" si="0"/>
        <v/>
      </c>
      <c r="BU17" s="13" t="str">
        <f t="shared" si="0"/>
        <v/>
      </c>
      <c r="BV17" s="13" t="str">
        <f t="shared" si="0"/>
        <v/>
      </c>
      <c r="BW17" s="13" t="str">
        <f t="shared" si="0"/>
        <v/>
      </c>
      <c r="BX17" s="13" t="str">
        <f t="shared" si="0"/>
        <v/>
      </c>
      <c r="BY17" s="13" t="str">
        <f t="shared" si="0"/>
        <v/>
      </c>
      <c r="BZ17" s="13" t="str">
        <f t="shared" si="0"/>
        <v/>
      </c>
      <c r="CA17" s="13" t="str">
        <f t="shared" si="0"/>
        <v/>
      </c>
      <c r="CB17" s="13" t="str">
        <f t="shared" si="0"/>
        <v/>
      </c>
      <c r="CC17" s="13" t="str">
        <f t="shared" si="0"/>
        <v/>
      </c>
      <c r="CD17" s="13" t="str">
        <f t="shared" si="0"/>
        <v/>
      </c>
      <c r="CE17" s="13" t="str">
        <f t="shared" si="1"/>
        <v/>
      </c>
      <c r="CF17" s="13" t="str">
        <f t="shared" si="1"/>
        <v/>
      </c>
      <c r="CG17" s="13" t="str">
        <f t="shared" si="1"/>
        <v/>
      </c>
      <c r="CH17" s="13" t="str">
        <f t="shared" si="1"/>
        <v/>
      </c>
      <c r="CI17" s="13" t="str">
        <f t="shared" si="1"/>
        <v/>
      </c>
      <c r="CJ17" s="13" t="str">
        <f t="shared" si="1"/>
        <v/>
      </c>
      <c r="CK17" s="13" t="str">
        <f t="shared" si="1"/>
        <v/>
      </c>
      <c r="CL17" s="13" t="str">
        <f t="shared" si="1"/>
        <v/>
      </c>
      <c r="CM17" s="13" t="str">
        <f t="shared" si="1"/>
        <v/>
      </c>
      <c r="CN17" s="13" t="str">
        <f t="shared" si="1"/>
        <v/>
      </c>
      <c r="CO17" s="13" t="str">
        <f t="shared" si="1"/>
        <v/>
      </c>
      <c r="CP17" s="13" t="str">
        <f t="shared" si="1"/>
        <v/>
      </c>
      <c r="CQ17" s="13" t="str">
        <f t="shared" si="1"/>
        <v/>
      </c>
      <c r="CR17" s="13" t="str">
        <f t="shared" si="1"/>
        <v/>
      </c>
      <c r="CS17" s="13" t="str">
        <f t="shared" si="1"/>
        <v/>
      </c>
      <c r="CT17" s="13" t="str">
        <f t="shared" si="1"/>
        <v/>
      </c>
      <c r="CU17" s="13" t="str">
        <f t="shared" si="2"/>
        <v/>
      </c>
      <c r="CV17" s="13" t="str">
        <f t="shared" si="2"/>
        <v/>
      </c>
      <c r="CW17" s="13" t="str">
        <f t="shared" si="2"/>
        <v/>
      </c>
      <c r="CX17" s="13" t="str">
        <f t="shared" si="2"/>
        <v/>
      </c>
      <c r="CY17" s="13" t="str">
        <f t="shared" si="2"/>
        <v/>
      </c>
      <c r="CZ17" s="13" t="str">
        <f t="shared" si="2"/>
        <v/>
      </c>
      <c r="DA17" s="13" t="str">
        <f t="shared" si="2"/>
        <v/>
      </c>
      <c r="DB17" s="13" t="str">
        <f t="shared" si="2"/>
        <v/>
      </c>
      <c r="DC17" s="13" t="str">
        <f t="shared" si="2"/>
        <v/>
      </c>
      <c r="DD17" s="13" t="str">
        <f t="shared" si="2"/>
        <v/>
      </c>
      <c r="DE17" s="13" t="str">
        <f t="shared" si="2"/>
        <v/>
      </c>
      <c r="DF17" s="13" t="str">
        <f t="shared" si="2"/>
        <v/>
      </c>
      <c r="DG17" s="13" t="str">
        <f t="shared" si="2"/>
        <v/>
      </c>
      <c r="DH17" s="13" t="str">
        <f t="shared" si="2"/>
        <v/>
      </c>
      <c r="DI17" s="13" t="str">
        <f t="shared" si="2"/>
        <v/>
      </c>
      <c r="DJ17" s="13" t="str">
        <f t="shared" si="2"/>
        <v/>
      </c>
      <c r="DK17" s="13" t="str">
        <f t="shared" si="3"/>
        <v/>
      </c>
      <c r="DL17" s="13" t="str">
        <f t="shared" si="3"/>
        <v/>
      </c>
      <c r="DM17" s="13" t="str">
        <f t="shared" si="3"/>
        <v/>
      </c>
      <c r="DN17" s="13" t="str">
        <f t="shared" si="3"/>
        <v/>
      </c>
      <c r="DO17" s="13" t="str">
        <f t="shared" si="3"/>
        <v/>
      </c>
      <c r="DP17" s="13" t="str">
        <f t="shared" si="3"/>
        <v/>
      </c>
      <c r="DQ17" s="13" t="str">
        <f t="shared" si="3"/>
        <v/>
      </c>
      <c r="DR17" s="13" t="str">
        <f t="shared" si="3"/>
        <v/>
      </c>
      <c r="DS17" s="13" t="str">
        <f t="shared" si="3"/>
        <v/>
      </c>
      <c r="DT17" s="13" t="str">
        <f t="shared" si="3"/>
        <v/>
      </c>
      <c r="DU17" s="13" t="str">
        <f t="shared" si="3"/>
        <v/>
      </c>
      <c r="DV17" s="13" t="str">
        <f t="shared" si="3"/>
        <v/>
      </c>
      <c r="DW17" s="13" t="str">
        <f t="shared" si="3"/>
        <v/>
      </c>
      <c r="DX17" s="13" t="str">
        <f t="shared" si="3"/>
        <v/>
      </c>
    </row>
    <row r="18" spans="1:128" ht="15" thickBot="1" x14ac:dyDescent="0.4">
      <c r="A18" s="19" t="s">
        <v>106</v>
      </c>
      <c r="B18" s="20" t="s">
        <v>107</v>
      </c>
      <c r="C18" s="81">
        <v>27902.9139710319</v>
      </c>
      <c r="D18" s="81">
        <v>28065.979139446299</v>
      </c>
      <c r="E18" s="81">
        <v>27892.335124090201</v>
      </c>
      <c r="F18" s="81">
        <v>27823.316407506802</v>
      </c>
      <c r="G18" s="81">
        <v>27828.2373810385</v>
      </c>
      <c r="H18" s="81">
        <v>27965.045355068301</v>
      </c>
      <c r="I18" s="81">
        <v>28413.900004277199</v>
      </c>
      <c r="J18" s="81">
        <v>28163.637159206501</v>
      </c>
      <c r="K18" s="81">
        <v>28139.2388165753</v>
      </c>
      <c r="L18" s="81">
        <v>27892.907861200401</v>
      </c>
      <c r="M18" s="81">
        <v>27933.3283299871</v>
      </c>
      <c r="N18" s="81">
        <v>28335.541799524999</v>
      </c>
      <c r="O18" s="81">
        <v>28396.386023255101</v>
      </c>
      <c r="P18" s="81">
        <v>28376.841734738999</v>
      </c>
      <c r="Q18" s="81">
        <v>28362.904060506698</v>
      </c>
      <c r="R18" s="81">
        <v>28518.28589531</v>
      </c>
      <c r="S18" s="81">
        <v>28385.815378308798</v>
      </c>
      <c r="T18" s="81">
        <v>28237.739101441701</v>
      </c>
      <c r="U18" s="81">
        <v>28386.7610119866</v>
      </c>
      <c r="V18" s="81">
        <v>28175.575029089199</v>
      </c>
      <c r="W18" s="81">
        <v>28244.050188263001</v>
      </c>
      <c r="X18" s="81">
        <v>28411.354149301002</v>
      </c>
      <c r="Y18" s="81">
        <v>28152.044768730899</v>
      </c>
      <c r="Z18" s="81">
        <v>28214.172706811602</v>
      </c>
      <c r="AA18" s="81">
        <v>28226.947864814501</v>
      </c>
      <c r="AB18" s="81">
        <v>28421.205621901099</v>
      </c>
      <c r="AC18" s="81">
        <v>28378.169042962301</v>
      </c>
      <c r="AD18" s="81">
        <v>28604.413458958901</v>
      </c>
      <c r="AE18" s="81">
        <v>28620.365113928401</v>
      </c>
      <c r="AF18" s="81">
        <v>28484.289115414202</v>
      </c>
      <c r="AG18" s="81">
        <v>28735.070372992399</v>
      </c>
      <c r="AH18" s="81">
        <v>28746.049389360502</v>
      </c>
      <c r="AI18" s="81">
        <v>28994.7939481785</v>
      </c>
      <c r="AJ18" s="81">
        <v>29077.1203546135</v>
      </c>
      <c r="AK18" s="81">
        <v>29039.948145429</v>
      </c>
      <c r="AL18" s="81">
        <v>29004.527539326002</v>
      </c>
      <c r="AM18" s="81">
        <v>28522.7495514363</v>
      </c>
      <c r="AN18" s="81">
        <v>28580.335604997101</v>
      </c>
      <c r="AO18" s="81">
        <v>29100.5776167316</v>
      </c>
      <c r="AP18" s="81">
        <v>29030.4815105417</v>
      </c>
      <c r="AQ18" s="81">
        <v>29253.028783317601</v>
      </c>
      <c r="AR18" s="81">
        <v>29585.168378083599</v>
      </c>
      <c r="AS18" s="81">
        <v>29804.642457745402</v>
      </c>
      <c r="AT18" s="81">
        <v>30151.810671667899</v>
      </c>
      <c r="AU18" s="81">
        <v>30269.132907251402</v>
      </c>
      <c r="AV18" s="81">
        <v>30212.712365945299</v>
      </c>
      <c r="AW18" s="81">
        <v>30466.790213436499</v>
      </c>
      <c r="AX18" s="81">
        <v>30444.849207227799</v>
      </c>
      <c r="AY18" s="81">
        <v>30623.577216538099</v>
      </c>
      <c r="AZ18" s="81">
        <v>30417.542789256499</v>
      </c>
      <c r="BA18" s="81">
        <v>30361.420552679901</v>
      </c>
      <c r="BB18" s="81">
        <v>30308.6048178253</v>
      </c>
      <c r="BC18" s="81">
        <v>30379.1616110346</v>
      </c>
      <c r="BD18" s="81">
        <v>30440.925342852999</v>
      </c>
      <c r="BE18" s="81">
        <v>30540.763439987499</v>
      </c>
      <c r="BF18" s="81">
        <v>30503.334450326802</v>
      </c>
      <c r="BG18" s="81">
        <v>30290.314612771301</v>
      </c>
      <c r="BH18" s="110"/>
      <c r="BO18" s="13" t="str">
        <f t="shared" si="0"/>
        <v/>
      </c>
      <c r="BP18" s="13" t="str">
        <f t="shared" si="0"/>
        <v/>
      </c>
      <c r="BQ18" s="13" t="str">
        <f t="shared" si="0"/>
        <v/>
      </c>
      <c r="BR18" s="13" t="str">
        <f t="shared" si="0"/>
        <v/>
      </c>
      <c r="BS18" s="13" t="str">
        <f t="shared" si="0"/>
        <v/>
      </c>
      <c r="BT18" s="13" t="str">
        <f t="shared" si="0"/>
        <v/>
      </c>
      <c r="BU18" s="13" t="str">
        <f t="shared" si="0"/>
        <v/>
      </c>
      <c r="BV18" s="13" t="str">
        <f t="shared" si="0"/>
        <v/>
      </c>
      <c r="BW18" s="13" t="str">
        <f t="shared" si="0"/>
        <v/>
      </c>
      <c r="BX18" s="13" t="str">
        <f t="shared" si="0"/>
        <v/>
      </c>
      <c r="BY18" s="13" t="str">
        <f t="shared" si="0"/>
        <v/>
      </c>
      <c r="BZ18" s="13" t="str">
        <f t="shared" si="0"/>
        <v/>
      </c>
      <c r="CA18" s="13" t="str">
        <f t="shared" si="0"/>
        <v/>
      </c>
      <c r="CB18" s="13" t="str">
        <f t="shared" si="0"/>
        <v/>
      </c>
      <c r="CC18" s="13" t="str">
        <f t="shared" si="0"/>
        <v/>
      </c>
      <c r="CD18" s="13" t="str">
        <f t="shared" si="0"/>
        <v/>
      </c>
      <c r="CE18" s="13" t="str">
        <f t="shared" si="1"/>
        <v/>
      </c>
      <c r="CF18" s="13" t="str">
        <f t="shared" si="1"/>
        <v/>
      </c>
      <c r="CG18" s="13" t="str">
        <f t="shared" si="1"/>
        <v/>
      </c>
      <c r="CH18" s="13" t="str">
        <f t="shared" si="1"/>
        <v/>
      </c>
      <c r="CI18" s="13" t="str">
        <f t="shared" si="1"/>
        <v/>
      </c>
      <c r="CJ18" s="13" t="str">
        <f t="shared" si="1"/>
        <v/>
      </c>
      <c r="CK18" s="13" t="str">
        <f t="shared" si="1"/>
        <v/>
      </c>
      <c r="CL18" s="13" t="str">
        <f t="shared" si="1"/>
        <v/>
      </c>
      <c r="CM18" s="13" t="str">
        <f t="shared" si="1"/>
        <v/>
      </c>
      <c r="CN18" s="13" t="str">
        <f t="shared" si="1"/>
        <v/>
      </c>
      <c r="CO18" s="13" t="str">
        <f t="shared" si="1"/>
        <v/>
      </c>
      <c r="CP18" s="13" t="str">
        <f t="shared" si="1"/>
        <v/>
      </c>
      <c r="CQ18" s="13" t="str">
        <f t="shared" si="1"/>
        <v/>
      </c>
      <c r="CR18" s="13" t="str">
        <f t="shared" si="1"/>
        <v/>
      </c>
      <c r="CS18" s="13" t="str">
        <f t="shared" si="1"/>
        <v/>
      </c>
      <c r="CT18" s="13" t="str">
        <f t="shared" si="1"/>
        <v/>
      </c>
      <c r="CU18" s="13" t="str">
        <f t="shared" si="2"/>
        <v/>
      </c>
      <c r="CV18" s="13" t="str">
        <f t="shared" si="2"/>
        <v/>
      </c>
      <c r="CW18" s="13" t="str">
        <f t="shared" si="2"/>
        <v/>
      </c>
      <c r="CX18" s="13" t="str">
        <f t="shared" si="2"/>
        <v/>
      </c>
      <c r="CY18" s="13" t="str">
        <f t="shared" si="2"/>
        <v/>
      </c>
      <c r="CZ18" s="13" t="str">
        <f t="shared" si="2"/>
        <v/>
      </c>
      <c r="DA18" s="13" t="str">
        <f t="shared" si="2"/>
        <v/>
      </c>
      <c r="DB18" s="13" t="str">
        <f t="shared" si="2"/>
        <v/>
      </c>
      <c r="DC18" s="13" t="str">
        <f t="shared" si="2"/>
        <v/>
      </c>
      <c r="DD18" s="13" t="str">
        <f t="shared" si="2"/>
        <v/>
      </c>
      <c r="DE18" s="13" t="str">
        <f t="shared" si="2"/>
        <v/>
      </c>
      <c r="DF18" s="13" t="str">
        <f t="shared" si="2"/>
        <v/>
      </c>
      <c r="DG18" s="13" t="str">
        <f t="shared" si="2"/>
        <v/>
      </c>
      <c r="DH18" s="13" t="str">
        <f t="shared" si="2"/>
        <v/>
      </c>
      <c r="DI18" s="13" t="str">
        <f t="shared" si="2"/>
        <v/>
      </c>
      <c r="DJ18" s="13" t="str">
        <f t="shared" si="2"/>
        <v/>
      </c>
      <c r="DK18" s="13" t="str">
        <f t="shared" si="3"/>
        <v/>
      </c>
      <c r="DL18" s="13" t="str">
        <f t="shared" si="3"/>
        <v/>
      </c>
      <c r="DM18" s="13" t="str">
        <f t="shared" si="3"/>
        <v/>
      </c>
      <c r="DN18" s="13" t="str">
        <f t="shared" si="3"/>
        <v/>
      </c>
      <c r="DO18" s="13" t="str">
        <f t="shared" si="3"/>
        <v/>
      </c>
      <c r="DP18" s="13" t="str">
        <f t="shared" si="3"/>
        <v/>
      </c>
      <c r="DQ18" s="13" t="str">
        <f t="shared" si="3"/>
        <v/>
      </c>
      <c r="DR18" s="13" t="str">
        <f t="shared" si="3"/>
        <v/>
      </c>
      <c r="DS18" s="13" t="str">
        <f t="shared" si="3"/>
        <v/>
      </c>
      <c r="DT18" s="13" t="str">
        <f t="shared" si="3"/>
        <v/>
      </c>
      <c r="DU18" s="13" t="str">
        <f t="shared" si="3"/>
        <v/>
      </c>
      <c r="DV18" s="13" t="str">
        <f t="shared" si="3"/>
        <v/>
      </c>
      <c r="DW18" s="13" t="str">
        <f t="shared" si="3"/>
        <v/>
      </c>
      <c r="DX18" s="13" t="str">
        <f t="shared" si="3"/>
        <v/>
      </c>
    </row>
    <row r="19" spans="1:128" ht="15" thickBot="1" x14ac:dyDescent="0.4">
      <c r="A19" s="19" t="s">
        <v>108</v>
      </c>
      <c r="B19" s="20" t="s">
        <v>12</v>
      </c>
      <c r="C19" s="81">
        <v>13676.358843670199</v>
      </c>
      <c r="D19" s="81">
        <v>13635.9787533422</v>
      </c>
      <c r="E19" s="81">
        <v>13898.3390217572</v>
      </c>
      <c r="F19" s="81">
        <v>14074.476481333601</v>
      </c>
      <c r="G19" s="81">
        <v>13899.8475456136</v>
      </c>
      <c r="H19" s="81">
        <v>14156.1863308268</v>
      </c>
      <c r="I19" s="81">
        <v>14349.502712043501</v>
      </c>
      <c r="J19" s="81">
        <v>14459.549177761</v>
      </c>
      <c r="K19" s="81">
        <v>14435.6556945786</v>
      </c>
      <c r="L19" s="81">
        <v>14526.109186817701</v>
      </c>
      <c r="M19" s="81">
        <v>14550.7394885748</v>
      </c>
      <c r="N19" s="81">
        <v>14613.3857343162</v>
      </c>
      <c r="O19" s="81">
        <v>14590.7920139326</v>
      </c>
      <c r="P19" s="81">
        <v>14449.913304346799</v>
      </c>
      <c r="Q19" s="81">
        <v>14445.774154077601</v>
      </c>
      <c r="R19" s="81">
        <v>14613.9589704998</v>
      </c>
      <c r="S19" s="81">
        <v>14584.420647318801</v>
      </c>
      <c r="T19" s="81">
        <v>14716.840743942301</v>
      </c>
      <c r="U19" s="81">
        <v>14515.011770878</v>
      </c>
      <c r="V19" s="81">
        <v>14519.6590492095</v>
      </c>
      <c r="W19" s="81">
        <v>14683.818665714</v>
      </c>
      <c r="X19" s="81">
        <v>14686.491095875401</v>
      </c>
      <c r="Y19" s="81">
        <v>14751.810922901999</v>
      </c>
      <c r="Z19" s="81">
        <v>14763.1337846238</v>
      </c>
      <c r="AA19" s="81">
        <v>14762.961950356799</v>
      </c>
      <c r="AB19" s="81">
        <v>14731.482531170701</v>
      </c>
      <c r="AC19" s="81">
        <v>14638.881739719</v>
      </c>
      <c r="AD19" s="81">
        <v>14706.390641333701</v>
      </c>
      <c r="AE19" s="81">
        <v>14736.659128167399</v>
      </c>
      <c r="AF19" s="81">
        <v>14673.545214142099</v>
      </c>
      <c r="AG19" s="81">
        <v>14700.412995561301</v>
      </c>
      <c r="AH19" s="81">
        <v>14711.243602405901</v>
      </c>
      <c r="AI19" s="81">
        <v>14708.1371688702</v>
      </c>
      <c r="AJ19" s="81">
        <v>14758.1163516818</v>
      </c>
      <c r="AK19" s="81">
        <v>14899.278502065201</v>
      </c>
      <c r="AL19" s="81">
        <v>14846.4312488634</v>
      </c>
      <c r="AM19" s="81">
        <v>14541.3391718368</v>
      </c>
      <c r="AN19" s="81">
        <v>14701.1680394245</v>
      </c>
      <c r="AO19" s="81">
        <v>14793.2355046908</v>
      </c>
      <c r="AP19" s="81">
        <v>14949.3733292467</v>
      </c>
      <c r="AQ19" s="81">
        <v>14953.5719321549</v>
      </c>
      <c r="AR19" s="81">
        <v>14988.642575842499</v>
      </c>
      <c r="AS19" s="81">
        <v>15007.2968332161</v>
      </c>
      <c r="AT19" s="81">
        <v>15090.876462992999</v>
      </c>
      <c r="AU19" s="81">
        <v>15022.429429067701</v>
      </c>
      <c r="AV19" s="81">
        <v>15022.447365240399</v>
      </c>
      <c r="AW19" s="81">
        <v>14906.9919367207</v>
      </c>
      <c r="AX19" s="81">
        <v>15024.6295941477</v>
      </c>
      <c r="AY19" s="81">
        <v>15096.674329245199</v>
      </c>
      <c r="AZ19" s="81">
        <v>15065.838057725299</v>
      </c>
      <c r="BA19" s="81">
        <v>15050.7414996635</v>
      </c>
      <c r="BB19" s="81">
        <v>15051.1493937696</v>
      </c>
      <c r="BC19" s="81">
        <v>15166.2971379227</v>
      </c>
      <c r="BD19" s="81">
        <v>15242.029583699499</v>
      </c>
      <c r="BE19" s="81">
        <v>15251.729721664</v>
      </c>
      <c r="BF19" s="81">
        <v>15197.8695659481</v>
      </c>
      <c r="BG19" s="81">
        <v>15012.989688302399</v>
      </c>
      <c r="BH19" s="110"/>
      <c r="BO19" s="13" t="str">
        <f t="shared" si="0"/>
        <v/>
      </c>
      <c r="BP19" s="13" t="str">
        <f t="shared" si="0"/>
        <v/>
      </c>
      <c r="BQ19" s="13" t="str">
        <f t="shared" si="0"/>
        <v/>
      </c>
      <c r="BR19" s="13" t="str">
        <f t="shared" si="0"/>
        <v/>
      </c>
      <c r="BS19" s="13" t="str">
        <f t="shared" si="0"/>
        <v/>
      </c>
      <c r="BT19" s="13" t="str">
        <f t="shared" si="0"/>
        <v/>
      </c>
      <c r="BU19" s="13" t="str">
        <f t="shared" si="0"/>
        <v/>
      </c>
      <c r="BV19" s="13" t="str">
        <f t="shared" si="0"/>
        <v/>
      </c>
      <c r="BW19" s="13" t="str">
        <f t="shared" si="0"/>
        <v/>
      </c>
      <c r="BX19" s="13" t="str">
        <f t="shared" si="0"/>
        <v/>
      </c>
      <c r="BY19" s="13" t="str">
        <f t="shared" si="0"/>
        <v/>
      </c>
      <c r="BZ19" s="13" t="str">
        <f t="shared" si="0"/>
        <v/>
      </c>
      <c r="CA19" s="13" t="str">
        <f t="shared" si="0"/>
        <v/>
      </c>
      <c r="CB19" s="13" t="str">
        <f t="shared" si="0"/>
        <v/>
      </c>
      <c r="CC19" s="13" t="str">
        <f t="shared" si="0"/>
        <v/>
      </c>
      <c r="CD19" s="13" t="str">
        <f t="shared" si="0"/>
        <v/>
      </c>
      <c r="CE19" s="13" t="str">
        <f t="shared" si="1"/>
        <v/>
      </c>
      <c r="CF19" s="13" t="str">
        <f t="shared" si="1"/>
        <v/>
      </c>
      <c r="CG19" s="13" t="str">
        <f t="shared" si="1"/>
        <v/>
      </c>
      <c r="CH19" s="13" t="str">
        <f t="shared" si="1"/>
        <v/>
      </c>
      <c r="CI19" s="13" t="str">
        <f t="shared" si="1"/>
        <v/>
      </c>
      <c r="CJ19" s="13" t="str">
        <f t="shared" si="1"/>
        <v/>
      </c>
      <c r="CK19" s="13" t="str">
        <f t="shared" si="1"/>
        <v/>
      </c>
      <c r="CL19" s="13" t="str">
        <f t="shared" si="1"/>
        <v/>
      </c>
      <c r="CM19" s="13" t="str">
        <f t="shared" si="1"/>
        <v/>
      </c>
      <c r="CN19" s="13" t="str">
        <f t="shared" si="1"/>
        <v/>
      </c>
      <c r="CO19" s="13" t="str">
        <f t="shared" si="1"/>
        <v/>
      </c>
      <c r="CP19" s="13" t="str">
        <f t="shared" si="1"/>
        <v/>
      </c>
      <c r="CQ19" s="13" t="str">
        <f t="shared" si="1"/>
        <v/>
      </c>
      <c r="CR19" s="13" t="str">
        <f t="shared" si="1"/>
        <v/>
      </c>
      <c r="CS19" s="13" t="str">
        <f t="shared" si="1"/>
        <v/>
      </c>
      <c r="CT19" s="13" t="str">
        <f t="shared" si="1"/>
        <v/>
      </c>
      <c r="CU19" s="13" t="str">
        <f t="shared" si="2"/>
        <v/>
      </c>
      <c r="CV19" s="13" t="str">
        <f t="shared" si="2"/>
        <v/>
      </c>
      <c r="CW19" s="13" t="str">
        <f t="shared" si="2"/>
        <v/>
      </c>
      <c r="CX19" s="13" t="str">
        <f t="shared" si="2"/>
        <v/>
      </c>
      <c r="CY19" s="13" t="str">
        <f t="shared" si="2"/>
        <v/>
      </c>
      <c r="CZ19" s="13" t="str">
        <f t="shared" si="2"/>
        <v/>
      </c>
      <c r="DA19" s="13" t="str">
        <f t="shared" si="2"/>
        <v/>
      </c>
      <c r="DB19" s="13" t="str">
        <f t="shared" si="2"/>
        <v/>
      </c>
      <c r="DC19" s="13" t="str">
        <f t="shared" si="2"/>
        <v/>
      </c>
      <c r="DD19" s="13" t="str">
        <f t="shared" si="2"/>
        <v/>
      </c>
      <c r="DE19" s="13" t="str">
        <f t="shared" si="2"/>
        <v/>
      </c>
      <c r="DF19" s="13" t="str">
        <f t="shared" si="2"/>
        <v/>
      </c>
      <c r="DG19" s="13" t="str">
        <f t="shared" si="2"/>
        <v/>
      </c>
      <c r="DH19" s="13" t="str">
        <f t="shared" si="2"/>
        <v/>
      </c>
      <c r="DI19" s="13" t="str">
        <f t="shared" si="2"/>
        <v/>
      </c>
      <c r="DJ19" s="13" t="str">
        <f t="shared" si="2"/>
        <v/>
      </c>
      <c r="DK19" s="13" t="str">
        <f t="shared" si="3"/>
        <v/>
      </c>
      <c r="DL19" s="13" t="str">
        <f t="shared" si="3"/>
        <v/>
      </c>
      <c r="DM19" s="13" t="str">
        <f t="shared" si="3"/>
        <v/>
      </c>
      <c r="DN19" s="13" t="str">
        <f t="shared" si="3"/>
        <v/>
      </c>
      <c r="DO19" s="13" t="str">
        <f t="shared" si="3"/>
        <v/>
      </c>
      <c r="DP19" s="13" t="str">
        <f t="shared" si="3"/>
        <v/>
      </c>
      <c r="DQ19" s="13" t="str">
        <f t="shared" si="3"/>
        <v/>
      </c>
      <c r="DR19" s="13" t="str">
        <f t="shared" si="3"/>
        <v/>
      </c>
      <c r="DS19" s="13" t="str">
        <f t="shared" si="3"/>
        <v/>
      </c>
      <c r="DT19" s="13" t="str">
        <f t="shared" si="3"/>
        <v/>
      </c>
      <c r="DU19" s="13" t="str">
        <f t="shared" si="3"/>
        <v/>
      </c>
      <c r="DV19" s="13" t="str">
        <f t="shared" si="3"/>
        <v/>
      </c>
      <c r="DW19" s="13" t="str">
        <f t="shared" si="3"/>
        <v/>
      </c>
      <c r="DX19" s="13" t="str">
        <f t="shared" si="3"/>
        <v/>
      </c>
    </row>
    <row r="20" spans="1:128" ht="15" thickBot="1" x14ac:dyDescent="0.4">
      <c r="A20" s="19" t="s">
        <v>109</v>
      </c>
      <c r="B20" s="20" t="s">
        <v>13</v>
      </c>
      <c r="C20" s="81">
        <v>8831.3994201846708</v>
      </c>
      <c r="D20" s="81">
        <v>8867.3044482796395</v>
      </c>
      <c r="E20" s="81">
        <v>8805.7867180616395</v>
      </c>
      <c r="F20" s="81">
        <v>8711.4102959470401</v>
      </c>
      <c r="G20" s="81">
        <v>8673.0796842148102</v>
      </c>
      <c r="H20" s="81">
        <v>8741.5021229099602</v>
      </c>
      <c r="I20" s="81">
        <v>8768.1425441622196</v>
      </c>
      <c r="J20" s="81">
        <v>8877.9826123023904</v>
      </c>
      <c r="K20" s="81">
        <v>8790.96879646255</v>
      </c>
      <c r="L20" s="81">
        <v>8690.4080441616097</v>
      </c>
      <c r="M20" s="81">
        <v>8744.2029055282401</v>
      </c>
      <c r="N20" s="81">
        <v>8883.7067382191708</v>
      </c>
      <c r="O20" s="81">
        <v>8731.4863361278294</v>
      </c>
      <c r="P20" s="81">
        <v>8755.7066166886707</v>
      </c>
      <c r="Q20" s="81">
        <v>8764.0093321617696</v>
      </c>
      <c r="R20" s="81">
        <v>8829.30460784139</v>
      </c>
      <c r="S20" s="81">
        <v>8865.3479607325808</v>
      </c>
      <c r="T20" s="81">
        <v>8821.7553767808604</v>
      </c>
      <c r="U20" s="81">
        <v>8969.4332694536406</v>
      </c>
      <c r="V20" s="81">
        <v>8987.7179670836103</v>
      </c>
      <c r="W20" s="81">
        <v>9010.3937341815799</v>
      </c>
      <c r="X20" s="81">
        <v>9055.1138634843501</v>
      </c>
      <c r="Y20" s="81">
        <v>9019.4591749270403</v>
      </c>
      <c r="Z20" s="81">
        <v>9110.8611652857908</v>
      </c>
      <c r="AA20" s="81">
        <v>9177.4005928156093</v>
      </c>
      <c r="AB20" s="81">
        <v>9224.1756642699802</v>
      </c>
      <c r="AC20" s="81">
        <v>9260.7359611344691</v>
      </c>
      <c r="AD20" s="81">
        <v>9534.8478047624503</v>
      </c>
      <c r="AE20" s="81">
        <v>9577.8222615269606</v>
      </c>
      <c r="AF20" s="81">
        <v>9589.75141972655</v>
      </c>
      <c r="AG20" s="81">
        <v>9464.5737293996499</v>
      </c>
      <c r="AH20" s="81">
        <v>9683.9012859326394</v>
      </c>
      <c r="AI20" s="81">
        <v>9855.6225266443198</v>
      </c>
      <c r="AJ20" s="81">
        <v>9769.7308038741994</v>
      </c>
      <c r="AK20" s="81">
        <v>9799.0816531604196</v>
      </c>
      <c r="AL20" s="81">
        <v>10029.7469994044</v>
      </c>
      <c r="AM20" s="81">
        <v>9563.7850175615004</v>
      </c>
      <c r="AN20" s="81">
        <v>8679.4038507338701</v>
      </c>
      <c r="AO20" s="81">
        <v>9642.0215741151696</v>
      </c>
      <c r="AP20" s="81">
        <v>8853.9717527367993</v>
      </c>
      <c r="AQ20" s="81">
        <v>8971.1052946084892</v>
      </c>
      <c r="AR20" s="81">
        <v>9650.7217001055105</v>
      </c>
      <c r="AS20" s="81">
        <v>10115.866396183599</v>
      </c>
      <c r="AT20" s="81">
        <v>10356.9829491398</v>
      </c>
      <c r="AU20" s="81">
        <v>10364.2933004755</v>
      </c>
      <c r="AV20" s="81">
        <v>10422.746894497999</v>
      </c>
      <c r="AW20" s="81">
        <v>10546.8971672885</v>
      </c>
      <c r="AX20" s="81">
        <v>10654.5772492206</v>
      </c>
      <c r="AY20" s="81">
        <v>10734.1861790311</v>
      </c>
      <c r="AZ20" s="81">
        <v>10559.980702119799</v>
      </c>
      <c r="BA20" s="81">
        <v>10526.226333992599</v>
      </c>
      <c r="BB20" s="81">
        <v>10699.4059106967</v>
      </c>
      <c r="BC20" s="81">
        <v>10877.5962340838</v>
      </c>
      <c r="BD20" s="81">
        <v>10726.0449100286</v>
      </c>
      <c r="BE20" s="81">
        <v>10789.1810826741</v>
      </c>
      <c r="BF20" s="81">
        <v>10716.755954137599</v>
      </c>
      <c r="BG20" s="81">
        <v>10684.7647311746</v>
      </c>
      <c r="BH20" s="110"/>
      <c r="BO20" s="13" t="str">
        <f t="shared" si="0"/>
        <v/>
      </c>
      <c r="BP20" s="13" t="str">
        <f t="shared" si="0"/>
        <v/>
      </c>
      <c r="BQ20" s="13" t="str">
        <f t="shared" si="0"/>
        <v/>
      </c>
      <c r="BR20" s="13" t="str">
        <f t="shared" si="0"/>
        <v/>
      </c>
      <c r="BS20" s="13" t="str">
        <f t="shared" si="0"/>
        <v/>
      </c>
      <c r="BT20" s="13" t="str">
        <f t="shared" si="0"/>
        <v/>
      </c>
      <c r="BU20" s="13" t="str">
        <f t="shared" si="0"/>
        <v/>
      </c>
      <c r="BV20" s="13" t="str">
        <f t="shared" si="0"/>
        <v/>
      </c>
      <c r="BW20" s="13" t="str">
        <f t="shared" si="0"/>
        <v/>
      </c>
      <c r="BX20" s="13" t="str">
        <f t="shared" si="0"/>
        <v/>
      </c>
      <c r="BY20" s="13" t="str">
        <f t="shared" si="0"/>
        <v/>
      </c>
      <c r="BZ20" s="13" t="str">
        <f t="shared" si="0"/>
        <v/>
      </c>
      <c r="CA20" s="13" t="str">
        <f t="shared" si="0"/>
        <v/>
      </c>
      <c r="CB20" s="13" t="str">
        <f t="shared" si="0"/>
        <v/>
      </c>
      <c r="CC20" s="13" t="str">
        <f t="shared" si="0"/>
        <v/>
      </c>
      <c r="CD20" s="13" t="str">
        <f t="shared" si="0"/>
        <v/>
      </c>
      <c r="CE20" s="13" t="str">
        <f t="shared" si="1"/>
        <v/>
      </c>
      <c r="CF20" s="13" t="str">
        <f t="shared" si="1"/>
        <v/>
      </c>
      <c r="CG20" s="13" t="str">
        <f t="shared" si="1"/>
        <v/>
      </c>
      <c r="CH20" s="13" t="str">
        <f t="shared" si="1"/>
        <v/>
      </c>
      <c r="CI20" s="13" t="str">
        <f t="shared" si="1"/>
        <v/>
      </c>
      <c r="CJ20" s="13" t="str">
        <f t="shared" si="1"/>
        <v/>
      </c>
      <c r="CK20" s="13" t="str">
        <f t="shared" si="1"/>
        <v/>
      </c>
      <c r="CL20" s="13" t="str">
        <f t="shared" si="1"/>
        <v/>
      </c>
      <c r="CM20" s="13" t="str">
        <f t="shared" si="1"/>
        <v/>
      </c>
      <c r="CN20" s="13" t="str">
        <f t="shared" si="1"/>
        <v/>
      </c>
      <c r="CO20" s="13" t="str">
        <f t="shared" si="1"/>
        <v/>
      </c>
      <c r="CP20" s="13" t="str">
        <f t="shared" si="1"/>
        <v/>
      </c>
      <c r="CQ20" s="13" t="str">
        <f t="shared" si="1"/>
        <v/>
      </c>
      <c r="CR20" s="13" t="str">
        <f t="shared" si="1"/>
        <v/>
      </c>
      <c r="CS20" s="13" t="str">
        <f t="shared" si="1"/>
        <v/>
      </c>
      <c r="CT20" s="13" t="str">
        <f t="shared" si="1"/>
        <v/>
      </c>
      <c r="CU20" s="13" t="str">
        <f t="shared" si="2"/>
        <v/>
      </c>
      <c r="CV20" s="13" t="str">
        <f t="shared" si="2"/>
        <v/>
      </c>
      <c r="CW20" s="13" t="str">
        <f t="shared" si="2"/>
        <v/>
      </c>
      <c r="CX20" s="13" t="str">
        <f t="shared" si="2"/>
        <v/>
      </c>
      <c r="CY20" s="13" t="str">
        <f t="shared" si="2"/>
        <v/>
      </c>
      <c r="CZ20" s="13" t="str">
        <f t="shared" si="2"/>
        <v/>
      </c>
      <c r="DA20" s="13" t="str">
        <f t="shared" si="2"/>
        <v/>
      </c>
      <c r="DB20" s="13" t="str">
        <f t="shared" si="2"/>
        <v/>
      </c>
      <c r="DC20" s="13" t="str">
        <f t="shared" si="2"/>
        <v/>
      </c>
      <c r="DD20" s="13" t="str">
        <f t="shared" si="2"/>
        <v/>
      </c>
      <c r="DE20" s="13" t="str">
        <f t="shared" si="2"/>
        <v/>
      </c>
      <c r="DF20" s="13" t="str">
        <f t="shared" si="2"/>
        <v/>
      </c>
      <c r="DG20" s="13" t="str">
        <f t="shared" si="2"/>
        <v/>
      </c>
      <c r="DH20" s="13" t="str">
        <f t="shared" si="2"/>
        <v/>
      </c>
      <c r="DI20" s="13" t="str">
        <f t="shared" si="2"/>
        <v/>
      </c>
      <c r="DJ20" s="13" t="str">
        <f t="shared" si="2"/>
        <v/>
      </c>
      <c r="DK20" s="13" t="str">
        <f t="shared" si="3"/>
        <v/>
      </c>
      <c r="DL20" s="13" t="str">
        <f t="shared" si="3"/>
        <v/>
      </c>
      <c r="DM20" s="13" t="str">
        <f t="shared" si="3"/>
        <v/>
      </c>
      <c r="DN20" s="13" t="str">
        <f t="shared" si="3"/>
        <v/>
      </c>
      <c r="DO20" s="13" t="str">
        <f t="shared" si="3"/>
        <v/>
      </c>
      <c r="DP20" s="13" t="str">
        <f t="shared" si="3"/>
        <v/>
      </c>
      <c r="DQ20" s="13" t="str">
        <f t="shared" si="3"/>
        <v/>
      </c>
      <c r="DR20" s="13" t="str">
        <f t="shared" si="3"/>
        <v/>
      </c>
      <c r="DS20" s="13" t="str">
        <f t="shared" si="3"/>
        <v/>
      </c>
      <c r="DT20" s="13" t="str">
        <f t="shared" si="3"/>
        <v/>
      </c>
      <c r="DU20" s="13" t="str">
        <f t="shared" si="3"/>
        <v/>
      </c>
      <c r="DV20" s="13" t="str">
        <f t="shared" si="3"/>
        <v/>
      </c>
      <c r="DW20" s="13" t="str">
        <f t="shared" si="3"/>
        <v/>
      </c>
      <c r="DX20" s="13" t="str">
        <f t="shared" si="3"/>
        <v/>
      </c>
    </row>
    <row r="21" spans="1:128" ht="15" thickBot="1" x14ac:dyDescent="0.4">
      <c r="A21" s="19" t="s">
        <v>110</v>
      </c>
      <c r="B21" s="20" t="s">
        <v>14</v>
      </c>
      <c r="C21" s="81">
        <v>4339.3778446660399</v>
      </c>
      <c r="D21" s="81">
        <v>4375.3516731763802</v>
      </c>
      <c r="E21" s="81">
        <v>4407.8498845261101</v>
      </c>
      <c r="F21" s="81">
        <v>4498.3641548799596</v>
      </c>
      <c r="G21" s="81">
        <v>4497.8164168885496</v>
      </c>
      <c r="H21" s="81">
        <v>4476.59147109481</v>
      </c>
      <c r="I21" s="81">
        <v>4530.3723441081302</v>
      </c>
      <c r="J21" s="81">
        <v>4488.1731619167304</v>
      </c>
      <c r="K21" s="81">
        <v>4570.3052565245398</v>
      </c>
      <c r="L21" s="81">
        <v>4532.4574707269003</v>
      </c>
      <c r="M21" s="81">
        <v>4556.3712653520097</v>
      </c>
      <c r="N21" s="81">
        <v>4668.6024304958801</v>
      </c>
      <c r="O21" s="81">
        <v>4700.1712555619997</v>
      </c>
      <c r="P21" s="81">
        <v>4672.0414037037499</v>
      </c>
      <c r="Q21" s="81">
        <v>4636.4709231401002</v>
      </c>
      <c r="R21" s="81">
        <v>4599.5730435343303</v>
      </c>
      <c r="S21" s="81">
        <v>4589.6121303242098</v>
      </c>
      <c r="T21" s="81">
        <v>4590.5269938711299</v>
      </c>
      <c r="U21" s="81">
        <v>4608.8820361246198</v>
      </c>
      <c r="V21" s="81">
        <v>4649.2419083185296</v>
      </c>
      <c r="W21" s="81">
        <v>4660.7218920162004</v>
      </c>
      <c r="X21" s="81">
        <v>4697.5839312470998</v>
      </c>
      <c r="Y21" s="81">
        <v>4743.6508690802802</v>
      </c>
      <c r="Z21" s="81">
        <v>4738.3697293860296</v>
      </c>
      <c r="AA21" s="81">
        <v>4774.7696217311704</v>
      </c>
      <c r="AB21" s="81">
        <v>4831.4901039961096</v>
      </c>
      <c r="AC21" s="81">
        <v>4732.1366415092098</v>
      </c>
      <c r="AD21" s="81">
        <v>4769.4385133400901</v>
      </c>
      <c r="AE21" s="81">
        <v>4807.4369930948196</v>
      </c>
      <c r="AF21" s="81">
        <v>4817.0259412949299</v>
      </c>
      <c r="AG21" s="81">
        <v>4905.9277407752797</v>
      </c>
      <c r="AH21" s="81">
        <v>4956.4406159591399</v>
      </c>
      <c r="AI21" s="81">
        <v>4963.1902951770498</v>
      </c>
      <c r="AJ21" s="81">
        <v>5015.6169547598101</v>
      </c>
      <c r="AK21" s="81">
        <v>5042.4120787489001</v>
      </c>
      <c r="AL21" s="81">
        <v>5020.6963586391403</v>
      </c>
      <c r="AM21" s="81">
        <v>4743.5561620338804</v>
      </c>
      <c r="AN21" s="81">
        <v>4838.3511167966199</v>
      </c>
      <c r="AO21" s="81">
        <v>5046.0569777575502</v>
      </c>
      <c r="AP21" s="81">
        <v>5142.7915846566502</v>
      </c>
      <c r="AQ21" s="81">
        <v>5286.4708048216899</v>
      </c>
      <c r="AR21" s="81">
        <v>5374.4732248998898</v>
      </c>
      <c r="AS21" s="81">
        <v>5476.8000666417502</v>
      </c>
      <c r="AT21" s="81">
        <v>5533.5442681773402</v>
      </c>
      <c r="AU21" s="81">
        <v>5563.9746762959103</v>
      </c>
      <c r="AV21" s="81">
        <v>5579.7940689791503</v>
      </c>
      <c r="AW21" s="81">
        <v>5643.5216624895602</v>
      </c>
      <c r="AX21" s="81">
        <v>5680.8073350681698</v>
      </c>
      <c r="AY21" s="81">
        <v>6013.2357962856104</v>
      </c>
      <c r="AZ21" s="81">
        <v>6210.1997462456502</v>
      </c>
      <c r="BA21" s="81">
        <v>5744.8331097832597</v>
      </c>
      <c r="BB21" s="81">
        <v>5883.34174947258</v>
      </c>
      <c r="BC21" s="81">
        <v>5879.2438162190501</v>
      </c>
      <c r="BD21" s="81">
        <v>5868.2553433683897</v>
      </c>
      <c r="BE21" s="81">
        <v>5812.0542932153503</v>
      </c>
      <c r="BF21" s="81">
        <v>5788.0604001152196</v>
      </c>
      <c r="BG21" s="81">
        <v>5874.8757149429503</v>
      </c>
      <c r="BH21" s="110"/>
      <c r="BO21" s="13" t="str">
        <f t="shared" si="0"/>
        <v/>
      </c>
      <c r="BP21" s="13" t="str">
        <f t="shared" si="0"/>
        <v/>
      </c>
      <c r="BQ21" s="13" t="str">
        <f t="shared" si="0"/>
        <v/>
      </c>
      <c r="BR21" s="13" t="str">
        <f t="shared" si="0"/>
        <v/>
      </c>
      <c r="BS21" s="13" t="str">
        <f t="shared" si="0"/>
        <v/>
      </c>
      <c r="BT21" s="13" t="str">
        <f t="shared" si="0"/>
        <v/>
      </c>
      <c r="BU21" s="13" t="str">
        <f t="shared" si="0"/>
        <v/>
      </c>
      <c r="BV21" s="13" t="str">
        <f t="shared" si="0"/>
        <v/>
      </c>
      <c r="BW21" s="13" t="str">
        <f t="shared" si="0"/>
        <v/>
      </c>
      <c r="BX21" s="13" t="str">
        <f t="shared" si="0"/>
        <v/>
      </c>
      <c r="BY21" s="13" t="str">
        <f t="shared" si="0"/>
        <v/>
      </c>
      <c r="BZ21" s="13" t="str">
        <f t="shared" si="0"/>
        <v/>
      </c>
      <c r="CA21" s="13" t="str">
        <f t="shared" si="0"/>
        <v/>
      </c>
      <c r="CB21" s="13" t="str">
        <f t="shared" si="0"/>
        <v/>
      </c>
      <c r="CC21" s="13" t="str">
        <f t="shared" si="0"/>
        <v/>
      </c>
      <c r="CD21" s="13" t="str">
        <f t="shared" si="0"/>
        <v/>
      </c>
      <c r="CE21" s="13" t="str">
        <f t="shared" si="1"/>
        <v/>
      </c>
      <c r="CF21" s="13" t="str">
        <f t="shared" si="1"/>
        <v/>
      </c>
      <c r="CG21" s="13" t="str">
        <f t="shared" si="1"/>
        <v/>
      </c>
      <c r="CH21" s="13" t="str">
        <f t="shared" si="1"/>
        <v/>
      </c>
      <c r="CI21" s="13" t="str">
        <f t="shared" si="1"/>
        <v/>
      </c>
      <c r="CJ21" s="13" t="str">
        <f t="shared" si="1"/>
        <v/>
      </c>
      <c r="CK21" s="13" t="str">
        <f t="shared" si="1"/>
        <v/>
      </c>
      <c r="CL21" s="13" t="str">
        <f t="shared" si="1"/>
        <v/>
      </c>
      <c r="CM21" s="13" t="str">
        <f t="shared" si="1"/>
        <v/>
      </c>
      <c r="CN21" s="13" t="str">
        <f t="shared" si="1"/>
        <v/>
      </c>
      <c r="CO21" s="13" t="str">
        <f t="shared" si="1"/>
        <v/>
      </c>
      <c r="CP21" s="13" t="str">
        <f t="shared" si="1"/>
        <v/>
      </c>
      <c r="CQ21" s="13" t="str">
        <f t="shared" si="1"/>
        <v/>
      </c>
      <c r="CR21" s="13" t="str">
        <f t="shared" si="1"/>
        <v/>
      </c>
      <c r="CS21" s="13" t="str">
        <f t="shared" si="1"/>
        <v/>
      </c>
      <c r="CT21" s="13" t="str">
        <f t="shared" si="1"/>
        <v/>
      </c>
      <c r="CU21" s="13" t="str">
        <f t="shared" si="2"/>
        <v/>
      </c>
      <c r="CV21" s="13" t="str">
        <f t="shared" si="2"/>
        <v/>
      </c>
      <c r="CW21" s="13" t="str">
        <f t="shared" si="2"/>
        <v/>
      </c>
      <c r="CX21" s="13" t="str">
        <f t="shared" si="2"/>
        <v/>
      </c>
      <c r="CY21" s="13" t="str">
        <f t="shared" si="2"/>
        <v/>
      </c>
      <c r="CZ21" s="13" t="str">
        <f t="shared" si="2"/>
        <v/>
      </c>
      <c r="DA21" s="13" t="str">
        <f t="shared" si="2"/>
        <v/>
      </c>
      <c r="DB21" s="13" t="str">
        <f t="shared" si="2"/>
        <v/>
      </c>
      <c r="DC21" s="13" t="str">
        <f t="shared" si="2"/>
        <v/>
      </c>
      <c r="DD21" s="13" t="str">
        <f t="shared" si="2"/>
        <v/>
      </c>
      <c r="DE21" s="13" t="str">
        <f t="shared" si="2"/>
        <v/>
      </c>
      <c r="DF21" s="13" t="str">
        <f t="shared" si="2"/>
        <v/>
      </c>
      <c r="DG21" s="13" t="str">
        <f t="shared" si="2"/>
        <v/>
      </c>
      <c r="DH21" s="13" t="str">
        <f t="shared" si="2"/>
        <v/>
      </c>
      <c r="DI21" s="13" t="str">
        <f t="shared" si="2"/>
        <v/>
      </c>
      <c r="DJ21" s="13" t="str">
        <f t="shared" si="2"/>
        <v/>
      </c>
      <c r="DK21" s="13" t="str">
        <f t="shared" si="3"/>
        <v/>
      </c>
      <c r="DL21" s="13" t="str">
        <f t="shared" si="3"/>
        <v/>
      </c>
      <c r="DM21" s="13" t="str">
        <f t="shared" si="3"/>
        <v/>
      </c>
      <c r="DN21" s="13" t="str">
        <f t="shared" si="3"/>
        <v/>
      </c>
      <c r="DO21" s="13" t="str">
        <f t="shared" si="3"/>
        <v/>
      </c>
      <c r="DP21" s="13" t="str">
        <f t="shared" si="3"/>
        <v/>
      </c>
      <c r="DQ21" s="13" t="str">
        <f t="shared" si="3"/>
        <v/>
      </c>
      <c r="DR21" s="13" t="str">
        <f t="shared" si="3"/>
        <v/>
      </c>
      <c r="DS21" s="13" t="str">
        <f t="shared" si="3"/>
        <v/>
      </c>
      <c r="DT21" s="13" t="str">
        <f t="shared" si="3"/>
        <v/>
      </c>
      <c r="DU21" s="13" t="str">
        <f t="shared" si="3"/>
        <v/>
      </c>
      <c r="DV21" s="13" t="str">
        <f t="shared" si="3"/>
        <v/>
      </c>
      <c r="DW21" s="13" t="str">
        <f t="shared" si="3"/>
        <v/>
      </c>
      <c r="DX21" s="13" t="str">
        <f t="shared" si="3"/>
        <v/>
      </c>
    </row>
    <row r="22" spans="1:128" ht="15" thickBot="1" x14ac:dyDescent="0.4">
      <c r="A22" s="19" t="s">
        <v>111</v>
      </c>
      <c r="B22" s="20" t="s">
        <v>112</v>
      </c>
      <c r="C22" s="81">
        <v>6239.2372524186403</v>
      </c>
      <c r="D22" s="81">
        <v>6210.4757206629802</v>
      </c>
      <c r="E22" s="81">
        <v>6170.1966853511303</v>
      </c>
      <c r="F22" s="81">
        <v>6126.3935173748396</v>
      </c>
      <c r="G22" s="81">
        <v>6040.4045569181098</v>
      </c>
      <c r="H22" s="81">
        <v>6107.5425865490297</v>
      </c>
      <c r="I22" s="81">
        <v>6053.1881612586703</v>
      </c>
      <c r="J22" s="81">
        <v>6091.2498093159102</v>
      </c>
      <c r="K22" s="81">
        <v>6084.4624900978197</v>
      </c>
      <c r="L22" s="81">
        <v>6150.5611240611997</v>
      </c>
      <c r="M22" s="81">
        <v>6198.9721361292204</v>
      </c>
      <c r="N22" s="81">
        <v>6185.4769988111202</v>
      </c>
      <c r="O22" s="81">
        <v>6136.7146087863202</v>
      </c>
      <c r="P22" s="81">
        <v>6075.7142815612697</v>
      </c>
      <c r="Q22" s="81">
        <v>6068.3621371551399</v>
      </c>
      <c r="R22" s="81">
        <v>6142.6217250107302</v>
      </c>
      <c r="S22" s="81">
        <v>6231.0860028007401</v>
      </c>
      <c r="T22" s="81">
        <v>6259.3127687467104</v>
      </c>
      <c r="U22" s="81">
        <v>6320.0227975500402</v>
      </c>
      <c r="V22" s="81">
        <v>6237.1073278151098</v>
      </c>
      <c r="W22" s="81">
        <v>6286.7648640504403</v>
      </c>
      <c r="X22" s="81">
        <v>6324.6721044462502</v>
      </c>
      <c r="Y22" s="81">
        <v>6276.3018163435499</v>
      </c>
      <c r="Z22" s="81">
        <v>6267.1664887719598</v>
      </c>
      <c r="AA22" s="81">
        <v>6205.0507903712696</v>
      </c>
      <c r="AB22" s="81">
        <v>6164.9632540401799</v>
      </c>
      <c r="AC22" s="81">
        <v>6069.9754857816997</v>
      </c>
      <c r="AD22" s="81">
        <v>6066.2430596557597</v>
      </c>
      <c r="AE22" s="81">
        <v>6113.8230813412301</v>
      </c>
      <c r="AF22" s="81">
        <v>6134.4708211197603</v>
      </c>
      <c r="AG22" s="81">
        <v>6063.1770233193802</v>
      </c>
      <c r="AH22" s="81">
        <v>6064.3571339284699</v>
      </c>
      <c r="AI22" s="81">
        <v>6119.9115819642702</v>
      </c>
      <c r="AJ22" s="81">
        <v>6084.80488579144</v>
      </c>
      <c r="AK22" s="81">
        <v>6100.4483859148504</v>
      </c>
      <c r="AL22" s="81">
        <v>6159.0455447597997</v>
      </c>
      <c r="AM22" s="81">
        <v>5982.9275717600704</v>
      </c>
      <c r="AN22" s="81">
        <v>5977.0857729597201</v>
      </c>
      <c r="AO22" s="81">
        <v>6013.8703369249997</v>
      </c>
      <c r="AP22" s="81">
        <v>6081.6268938666399</v>
      </c>
      <c r="AQ22" s="81">
        <v>6124.0642724073496</v>
      </c>
      <c r="AR22" s="81">
        <v>6122.6637869526403</v>
      </c>
      <c r="AS22" s="81">
        <v>6172.7524085069099</v>
      </c>
      <c r="AT22" s="81">
        <v>6227.2285905468698</v>
      </c>
      <c r="AU22" s="81">
        <v>6159.6221507200999</v>
      </c>
      <c r="AV22" s="81">
        <v>6192.2577244931599</v>
      </c>
      <c r="AW22" s="81">
        <v>6218.5248890132998</v>
      </c>
      <c r="AX22" s="81">
        <v>6270.9560996837099</v>
      </c>
      <c r="AY22" s="81">
        <v>6256.2003765459804</v>
      </c>
      <c r="AZ22" s="81">
        <v>6305.9069820941104</v>
      </c>
      <c r="BA22" s="81">
        <v>6281.3333035185897</v>
      </c>
      <c r="BB22" s="81">
        <v>6282.7043169252001</v>
      </c>
      <c r="BC22" s="81">
        <v>6249.3752478994802</v>
      </c>
      <c r="BD22" s="81">
        <v>6317.3292678607204</v>
      </c>
      <c r="BE22" s="81">
        <v>6281.6352461605502</v>
      </c>
      <c r="BF22" s="81">
        <v>6183.5982756621297</v>
      </c>
      <c r="BG22" s="81">
        <v>6212.2413187710199</v>
      </c>
      <c r="BH22" s="110"/>
      <c r="BO22" s="13" t="str">
        <f t="shared" si="0"/>
        <v/>
      </c>
      <c r="BP22" s="13" t="str">
        <f t="shared" si="0"/>
        <v/>
      </c>
      <c r="BQ22" s="13" t="str">
        <f t="shared" si="0"/>
        <v/>
      </c>
      <c r="BR22" s="13" t="str">
        <f t="shared" si="0"/>
        <v/>
      </c>
      <c r="BS22" s="13" t="str">
        <f t="shared" si="0"/>
        <v/>
      </c>
      <c r="BT22" s="13" t="str">
        <f t="shared" si="0"/>
        <v/>
      </c>
      <c r="BU22" s="13" t="str">
        <f t="shared" si="0"/>
        <v/>
      </c>
      <c r="BV22" s="13" t="str">
        <f t="shared" si="0"/>
        <v/>
      </c>
      <c r="BW22" s="13" t="str">
        <f t="shared" si="0"/>
        <v/>
      </c>
      <c r="BX22" s="13" t="str">
        <f t="shared" si="0"/>
        <v/>
      </c>
      <c r="BY22" s="13" t="str">
        <f t="shared" si="0"/>
        <v/>
      </c>
      <c r="BZ22" s="13" t="str">
        <f t="shared" si="0"/>
        <v/>
      </c>
      <c r="CA22" s="13" t="str">
        <f t="shared" si="0"/>
        <v/>
      </c>
      <c r="CB22" s="13" t="str">
        <f t="shared" si="0"/>
        <v/>
      </c>
      <c r="CC22" s="13" t="str">
        <f t="shared" si="0"/>
        <v/>
      </c>
      <c r="CD22" s="13" t="str">
        <f t="shared" si="0"/>
        <v/>
      </c>
      <c r="CE22" s="13" t="str">
        <f t="shared" si="1"/>
        <v/>
      </c>
      <c r="CF22" s="13" t="str">
        <f t="shared" si="1"/>
        <v/>
      </c>
      <c r="CG22" s="13" t="str">
        <f t="shared" si="1"/>
        <v/>
      </c>
      <c r="CH22" s="13" t="str">
        <f t="shared" si="1"/>
        <v/>
      </c>
      <c r="CI22" s="13" t="str">
        <f t="shared" si="1"/>
        <v/>
      </c>
      <c r="CJ22" s="13" t="str">
        <f t="shared" si="1"/>
        <v/>
      </c>
      <c r="CK22" s="13" t="str">
        <f t="shared" si="1"/>
        <v/>
      </c>
      <c r="CL22" s="13" t="str">
        <f t="shared" si="1"/>
        <v/>
      </c>
      <c r="CM22" s="13" t="str">
        <f t="shared" si="1"/>
        <v/>
      </c>
      <c r="CN22" s="13" t="str">
        <f t="shared" si="1"/>
        <v/>
      </c>
      <c r="CO22" s="13" t="str">
        <f t="shared" si="1"/>
        <v/>
      </c>
      <c r="CP22" s="13" t="str">
        <f t="shared" si="1"/>
        <v/>
      </c>
      <c r="CQ22" s="13" t="str">
        <f t="shared" si="1"/>
        <v/>
      </c>
      <c r="CR22" s="13" t="str">
        <f t="shared" si="1"/>
        <v/>
      </c>
      <c r="CS22" s="13" t="str">
        <f t="shared" si="1"/>
        <v/>
      </c>
      <c r="CT22" s="13" t="str">
        <f t="shared" si="1"/>
        <v/>
      </c>
      <c r="CU22" s="13" t="str">
        <f t="shared" si="2"/>
        <v/>
      </c>
      <c r="CV22" s="13" t="str">
        <f t="shared" si="2"/>
        <v/>
      </c>
      <c r="CW22" s="13" t="str">
        <f t="shared" si="2"/>
        <v/>
      </c>
      <c r="CX22" s="13" t="str">
        <f t="shared" si="2"/>
        <v/>
      </c>
      <c r="CY22" s="13" t="str">
        <f t="shared" si="2"/>
        <v/>
      </c>
      <c r="CZ22" s="13" t="str">
        <f t="shared" si="2"/>
        <v/>
      </c>
      <c r="DA22" s="13" t="str">
        <f t="shared" si="2"/>
        <v/>
      </c>
      <c r="DB22" s="13" t="str">
        <f t="shared" si="2"/>
        <v/>
      </c>
      <c r="DC22" s="13" t="str">
        <f t="shared" si="2"/>
        <v/>
      </c>
      <c r="DD22" s="13" t="str">
        <f t="shared" si="2"/>
        <v/>
      </c>
      <c r="DE22" s="13" t="str">
        <f t="shared" si="2"/>
        <v/>
      </c>
      <c r="DF22" s="13" t="str">
        <f t="shared" si="2"/>
        <v/>
      </c>
      <c r="DG22" s="13" t="str">
        <f t="shared" si="2"/>
        <v/>
      </c>
      <c r="DH22" s="13" t="str">
        <f t="shared" si="2"/>
        <v/>
      </c>
      <c r="DI22" s="13" t="str">
        <f t="shared" si="2"/>
        <v/>
      </c>
      <c r="DJ22" s="13" t="str">
        <f t="shared" si="2"/>
        <v/>
      </c>
      <c r="DK22" s="13" t="str">
        <f t="shared" si="3"/>
        <v/>
      </c>
      <c r="DL22" s="13" t="str">
        <f t="shared" si="3"/>
        <v/>
      </c>
      <c r="DM22" s="13" t="str">
        <f t="shared" si="3"/>
        <v/>
      </c>
      <c r="DN22" s="13" t="str">
        <f t="shared" si="3"/>
        <v/>
      </c>
      <c r="DO22" s="13" t="str">
        <f t="shared" si="3"/>
        <v/>
      </c>
      <c r="DP22" s="13" t="str">
        <f t="shared" si="3"/>
        <v/>
      </c>
      <c r="DQ22" s="13" t="str">
        <f t="shared" si="3"/>
        <v/>
      </c>
      <c r="DR22" s="13" t="str">
        <f t="shared" si="3"/>
        <v/>
      </c>
      <c r="DS22" s="13" t="str">
        <f t="shared" si="3"/>
        <v/>
      </c>
      <c r="DT22" s="13" t="str">
        <f t="shared" si="3"/>
        <v/>
      </c>
      <c r="DU22" s="13" t="str">
        <f t="shared" si="3"/>
        <v/>
      </c>
      <c r="DV22" s="13" t="str">
        <f t="shared" si="3"/>
        <v/>
      </c>
      <c r="DW22" s="13" t="str">
        <f t="shared" si="3"/>
        <v/>
      </c>
      <c r="DX22" s="13" t="str">
        <f t="shared" si="3"/>
        <v/>
      </c>
    </row>
    <row r="23" spans="1:128" ht="15" thickBot="1" x14ac:dyDescent="0.4">
      <c r="A23" s="19" t="s">
        <v>113</v>
      </c>
      <c r="B23" s="20" t="s">
        <v>114</v>
      </c>
      <c r="C23" s="81">
        <v>1631.92322520778</v>
      </c>
      <c r="D23" s="81">
        <v>1639.0758331142899</v>
      </c>
      <c r="E23" s="81">
        <v>1618.2225278603501</v>
      </c>
      <c r="F23" s="81">
        <v>1640.5176020236099</v>
      </c>
      <c r="G23" s="81">
        <v>1638.3534130953699</v>
      </c>
      <c r="H23" s="81">
        <v>1630.4390698806999</v>
      </c>
      <c r="I23" s="81">
        <v>1637.0697732286901</v>
      </c>
      <c r="J23" s="81">
        <v>1647.2147325246699</v>
      </c>
      <c r="K23" s="81">
        <v>1639.03528334515</v>
      </c>
      <c r="L23" s="81">
        <v>1641.4921407008201</v>
      </c>
      <c r="M23" s="81">
        <v>1668.5694713352</v>
      </c>
      <c r="N23" s="81">
        <v>1673.0336390160301</v>
      </c>
      <c r="O23" s="81">
        <v>1692.43255550857</v>
      </c>
      <c r="P23" s="81">
        <v>1682.9892392555701</v>
      </c>
      <c r="Q23" s="81">
        <v>1679.62520969507</v>
      </c>
      <c r="R23" s="81">
        <v>1651.4592992406999</v>
      </c>
      <c r="S23" s="81">
        <v>1639.6587239313001</v>
      </c>
      <c r="T23" s="81">
        <v>1625.7550777663</v>
      </c>
      <c r="U23" s="81">
        <v>1627.8280170016999</v>
      </c>
      <c r="V23" s="81">
        <v>1629.07179306385</v>
      </c>
      <c r="W23" s="81">
        <v>1652.49825693874</v>
      </c>
      <c r="X23" s="81">
        <v>1667.4777696457099</v>
      </c>
      <c r="Y23" s="81">
        <v>1693.8878063448201</v>
      </c>
      <c r="Z23" s="81">
        <v>1731.22889985395</v>
      </c>
      <c r="AA23" s="81">
        <v>1754.5132304394599</v>
      </c>
      <c r="AB23" s="81">
        <v>1755.35921535789</v>
      </c>
      <c r="AC23" s="81">
        <v>1746.9922726146399</v>
      </c>
      <c r="AD23" s="81">
        <v>1748.0571369951299</v>
      </c>
      <c r="AE23" s="81">
        <v>1743.9751990162099</v>
      </c>
      <c r="AF23" s="81">
        <v>1748.02454451075</v>
      </c>
      <c r="AG23" s="81">
        <v>1742.02423456984</v>
      </c>
      <c r="AH23" s="81">
        <v>1751.49443283804</v>
      </c>
      <c r="AI23" s="81">
        <v>1750.7089313112201</v>
      </c>
      <c r="AJ23" s="81">
        <v>1756.5218474143101</v>
      </c>
      <c r="AK23" s="81">
        <v>1792.9235812214299</v>
      </c>
      <c r="AL23" s="81">
        <v>1808.52027800206</v>
      </c>
      <c r="AM23" s="81">
        <v>1776.3204226416101</v>
      </c>
      <c r="AN23" s="81">
        <v>1787.64101117773</v>
      </c>
      <c r="AO23" s="81">
        <v>1846.9728464745999</v>
      </c>
      <c r="AP23" s="81">
        <v>1832.9482855399899</v>
      </c>
      <c r="AQ23" s="81">
        <v>1837.2485723728</v>
      </c>
      <c r="AR23" s="81">
        <v>1833.2543903184001</v>
      </c>
      <c r="AS23" s="81">
        <v>1890.2731864193499</v>
      </c>
      <c r="AT23" s="81">
        <v>1905.9588114785399</v>
      </c>
      <c r="AU23" s="81">
        <v>1935.5495878587101</v>
      </c>
      <c r="AV23" s="81">
        <v>1935.38903280619</v>
      </c>
      <c r="AW23" s="81">
        <v>1961.00976878865</v>
      </c>
      <c r="AX23" s="81">
        <v>1973.65539862889</v>
      </c>
      <c r="AY23" s="81">
        <v>1960.2036398191501</v>
      </c>
      <c r="AZ23" s="81">
        <v>1962.70420224642</v>
      </c>
      <c r="BA23" s="81">
        <v>1961.3205737061201</v>
      </c>
      <c r="BB23" s="81">
        <v>1953.6085903313499</v>
      </c>
      <c r="BC23" s="81">
        <v>1955.49215055846</v>
      </c>
      <c r="BD23" s="81">
        <v>1945.26057220127</v>
      </c>
      <c r="BE23" s="81">
        <v>1924.3624896512999</v>
      </c>
      <c r="BF23" s="81">
        <v>1892.8431955301701</v>
      </c>
      <c r="BG23" s="81">
        <v>1894.70848374754</v>
      </c>
      <c r="BH23" s="110"/>
      <c r="BO23" s="13" t="str">
        <f t="shared" si="0"/>
        <v/>
      </c>
      <c r="BP23" s="13" t="str">
        <f t="shared" si="0"/>
        <v/>
      </c>
      <c r="BQ23" s="13" t="str">
        <f t="shared" si="0"/>
        <v/>
      </c>
      <c r="BR23" s="13" t="str">
        <f t="shared" si="0"/>
        <v/>
      </c>
      <c r="BS23" s="13" t="str">
        <f t="shared" si="0"/>
        <v/>
      </c>
      <c r="BT23" s="13" t="str">
        <f t="shared" si="0"/>
        <v/>
      </c>
      <c r="BU23" s="13" t="str">
        <f t="shared" si="0"/>
        <v/>
      </c>
      <c r="BV23" s="13" t="str">
        <f t="shared" si="0"/>
        <v/>
      </c>
      <c r="BW23" s="13" t="str">
        <f t="shared" si="0"/>
        <v/>
      </c>
      <c r="BX23" s="13" t="str">
        <f t="shared" si="0"/>
        <v/>
      </c>
      <c r="BY23" s="13" t="str">
        <f t="shared" si="0"/>
        <v/>
      </c>
      <c r="BZ23" s="13" t="str">
        <f t="shared" si="0"/>
        <v/>
      </c>
      <c r="CA23" s="13" t="str">
        <f t="shared" si="0"/>
        <v/>
      </c>
      <c r="CB23" s="13" t="str">
        <f t="shared" si="0"/>
        <v/>
      </c>
      <c r="CC23" s="13" t="str">
        <f t="shared" si="0"/>
        <v/>
      </c>
      <c r="CD23" s="13" t="str">
        <f t="shared" ref="CD23:CS29" si="4">IF(R23&gt;0,IF(R23&lt;5,"SECRETTTTTTTT",""),"")</f>
        <v/>
      </c>
      <c r="CE23" s="13" t="str">
        <f t="shared" si="1"/>
        <v/>
      </c>
      <c r="CF23" s="13" t="str">
        <f t="shared" si="1"/>
        <v/>
      </c>
      <c r="CG23" s="13" t="str">
        <f t="shared" si="1"/>
        <v/>
      </c>
      <c r="CH23" s="13" t="str">
        <f t="shared" si="1"/>
        <v/>
      </c>
      <c r="CI23" s="13" t="str">
        <f t="shared" si="1"/>
        <v/>
      </c>
      <c r="CJ23" s="13" t="str">
        <f t="shared" si="1"/>
        <v/>
      </c>
      <c r="CK23" s="13" t="str">
        <f t="shared" si="1"/>
        <v/>
      </c>
      <c r="CL23" s="13" t="str">
        <f t="shared" si="1"/>
        <v/>
      </c>
      <c r="CM23" s="13" t="str">
        <f t="shared" si="1"/>
        <v/>
      </c>
      <c r="CN23" s="13" t="str">
        <f t="shared" si="1"/>
        <v/>
      </c>
      <c r="CO23" s="13" t="str">
        <f t="shared" si="1"/>
        <v/>
      </c>
      <c r="CP23" s="13" t="str">
        <f t="shared" si="1"/>
        <v/>
      </c>
      <c r="CQ23" s="13" t="str">
        <f t="shared" si="1"/>
        <v/>
      </c>
      <c r="CR23" s="13" t="str">
        <f t="shared" si="1"/>
        <v/>
      </c>
      <c r="CS23" s="13" t="str">
        <f t="shared" si="1"/>
        <v/>
      </c>
      <c r="CT23" s="13" t="str">
        <f t="shared" ref="CT23:DI29" si="5">IF(AH23&gt;0,IF(AH23&lt;5,"SECRETTTTTTTT",""),"")</f>
        <v/>
      </c>
      <c r="CU23" s="13" t="str">
        <f t="shared" si="2"/>
        <v/>
      </c>
      <c r="CV23" s="13" t="str">
        <f t="shared" si="2"/>
        <v/>
      </c>
      <c r="CW23" s="13" t="str">
        <f t="shared" si="2"/>
        <v/>
      </c>
      <c r="CX23" s="13" t="str">
        <f t="shared" si="2"/>
        <v/>
      </c>
      <c r="CY23" s="13" t="str">
        <f t="shared" si="2"/>
        <v/>
      </c>
      <c r="CZ23" s="13" t="str">
        <f t="shared" si="2"/>
        <v/>
      </c>
      <c r="DA23" s="13" t="str">
        <f t="shared" si="2"/>
        <v/>
      </c>
      <c r="DB23" s="13" t="str">
        <f t="shared" si="2"/>
        <v/>
      </c>
      <c r="DC23" s="13" t="str">
        <f t="shared" si="2"/>
        <v/>
      </c>
      <c r="DD23" s="13" t="str">
        <f t="shared" si="2"/>
        <v/>
      </c>
      <c r="DE23" s="13" t="str">
        <f t="shared" si="2"/>
        <v/>
      </c>
      <c r="DF23" s="13" t="str">
        <f t="shared" si="2"/>
        <v/>
      </c>
      <c r="DG23" s="13" t="str">
        <f t="shared" si="2"/>
        <v/>
      </c>
      <c r="DH23" s="13" t="str">
        <f t="shared" si="2"/>
        <v/>
      </c>
      <c r="DI23" s="13" t="str">
        <f t="shared" si="2"/>
        <v/>
      </c>
      <c r="DJ23" s="13" t="str">
        <f t="shared" ref="DJ23:DM29" si="6">IF(AX23&gt;0,IF(AX23&lt;5,"SECRETTTTTTTT",""),"")</f>
        <v/>
      </c>
      <c r="DK23" s="13" t="str">
        <f t="shared" si="3"/>
        <v/>
      </c>
      <c r="DL23" s="13" t="str">
        <f t="shared" si="3"/>
        <v/>
      </c>
      <c r="DM23" s="13" t="str">
        <f t="shared" si="3"/>
        <v/>
      </c>
      <c r="DN23" s="13" t="str">
        <f t="shared" si="3"/>
        <v/>
      </c>
      <c r="DO23" s="13" t="str">
        <f t="shared" si="3"/>
        <v/>
      </c>
      <c r="DP23" s="13" t="str">
        <f t="shared" si="3"/>
        <v/>
      </c>
      <c r="DQ23" s="13" t="str">
        <f t="shared" si="3"/>
        <v/>
      </c>
      <c r="DR23" s="13" t="str">
        <f t="shared" si="3"/>
        <v/>
      </c>
      <c r="DS23" s="13" t="str">
        <f t="shared" si="3"/>
        <v/>
      </c>
      <c r="DT23" s="13" t="str">
        <f t="shared" si="3"/>
        <v/>
      </c>
      <c r="DU23" s="13" t="str">
        <f t="shared" si="3"/>
        <v/>
      </c>
      <c r="DV23" s="13" t="str">
        <f t="shared" si="3"/>
        <v/>
      </c>
      <c r="DW23" s="13" t="str">
        <f t="shared" si="3"/>
        <v/>
      </c>
      <c r="DX23" s="13" t="str">
        <f t="shared" si="3"/>
        <v/>
      </c>
    </row>
    <row r="24" spans="1:128" ht="15" thickBot="1" x14ac:dyDescent="0.4">
      <c r="A24" s="19" t="s">
        <v>115</v>
      </c>
      <c r="B24" s="20" t="s">
        <v>17</v>
      </c>
      <c r="C24" s="81">
        <v>20267.4453156294</v>
      </c>
      <c r="D24" s="81">
        <v>20263.0814813906</v>
      </c>
      <c r="E24" s="81">
        <v>20371.061134575699</v>
      </c>
      <c r="F24" s="81">
        <v>20510.508374197099</v>
      </c>
      <c r="G24" s="81">
        <v>20760.835010481798</v>
      </c>
      <c r="H24" s="81">
        <v>21005.576430818001</v>
      </c>
      <c r="I24" s="81">
        <v>20979.076438648499</v>
      </c>
      <c r="J24" s="81">
        <v>20942.742577407898</v>
      </c>
      <c r="K24" s="81">
        <v>20979.4928315818</v>
      </c>
      <c r="L24" s="81">
        <v>20947.5498389692</v>
      </c>
      <c r="M24" s="81">
        <v>21292.074301607401</v>
      </c>
      <c r="N24" s="81">
        <v>21392.858503013002</v>
      </c>
      <c r="O24" s="81">
        <v>21328.947691449201</v>
      </c>
      <c r="P24" s="81">
        <v>21108.516322613701</v>
      </c>
      <c r="Q24" s="81">
        <v>21090.576270994599</v>
      </c>
      <c r="R24" s="81">
        <v>21243.620199122499</v>
      </c>
      <c r="S24" s="81">
        <v>21134.341112726201</v>
      </c>
      <c r="T24" s="81">
        <v>21172.995241597098</v>
      </c>
      <c r="U24" s="81">
        <v>21425.441063640799</v>
      </c>
      <c r="V24" s="81">
        <v>21509.8289266428</v>
      </c>
      <c r="W24" s="81">
        <v>21633.852710435302</v>
      </c>
      <c r="X24" s="81">
        <v>21796.7864719729</v>
      </c>
      <c r="Y24" s="81">
        <v>21658.962022760101</v>
      </c>
      <c r="Z24" s="81">
        <v>21695.928799015801</v>
      </c>
      <c r="AA24" s="81">
        <v>22120.797935623999</v>
      </c>
      <c r="AB24" s="81">
        <v>22478.420919333101</v>
      </c>
      <c r="AC24" s="81">
        <v>22589.684232512602</v>
      </c>
      <c r="AD24" s="81">
        <v>22596.3813101671</v>
      </c>
      <c r="AE24" s="81">
        <v>22671.315725957</v>
      </c>
      <c r="AF24" s="81">
        <v>22775.4029801287</v>
      </c>
      <c r="AG24" s="81">
        <v>23074.557669531401</v>
      </c>
      <c r="AH24" s="81">
        <v>23194.050116024398</v>
      </c>
      <c r="AI24" s="81">
        <v>23228.213119181</v>
      </c>
      <c r="AJ24" s="81">
        <v>23228.156444693199</v>
      </c>
      <c r="AK24" s="81">
        <v>23467.550590303599</v>
      </c>
      <c r="AL24" s="81">
        <v>23735.601971822802</v>
      </c>
      <c r="AM24" s="81">
        <v>23513.468493400502</v>
      </c>
      <c r="AN24" s="81">
        <v>23692.956781059998</v>
      </c>
      <c r="AO24" s="81">
        <v>23984.9591408614</v>
      </c>
      <c r="AP24" s="81">
        <v>24195.635487111998</v>
      </c>
      <c r="AQ24" s="81">
        <v>24303.155906370099</v>
      </c>
      <c r="AR24" s="81">
        <v>24718.702812233001</v>
      </c>
      <c r="AS24" s="81">
        <v>25203.975168788598</v>
      </c>
      <c r="AT24" s="81">
        <v>25193.427704046</v>
      </c>
      <c r="AU24" s="81">
        <v>25264.267983897498</v>
      </c>
      <c r="AV24" s="81">
        <v>25268.821694575799</v>
      </c>
      <c r="AW24" s="81">
        <v>25557.823393455001</v>
      </c>
      <c r="AX24" s="81">
        <v>25623.022791326301</v>
      </c>
      <c r="AY24" s="81">
        <v>25723.836750866001</v>
      </c>
      <c r="AZ24" s="81">
        <v>25502.971856437602</v>
      </c>
      <c r="BA24" s="81">
        <v>25552.4259363815</v>
      </c>
      <c r="BB24" s="81">
        <v>25832.603223563499</v>
      </c>
      <c r="BC24" s="81">
        <v>25675.8020334422</v>
      </c>
      <c r="BD24" s="81">
        <v>25877.834957854699</v>
      </c>
      <c r="BE24" s="81">
        <v>25730.688268755599</v>
      </c>
      <c r="BF24" s="81">
        <v>25608.8103633723</v>
      </c>
      <c r="BG24" s="81">
        <v>25847.078584475901</v>
      </c>
      <c r="BH24" s="110"/>
      <c r="BO24" s="13" t="str">
        <f t="shared" ref="BO24:CC29" si="7">IF(C24&gt;0,IF(C24&lt;5,"SECRETTTTTTTT",""),"")</f>
        <v/>
      </c>
      <c r="BP24" s="13" t="str">
        <f t="shared" si="7"/>
        <v/>
      </c>
      <c r="BQ24" s="13" t="str">
        <f t="shared" si="7"/>
        <v/>
      </c>
      <c r="BR24" s="13" t="str">
        <f t="shared" si="7"/>
        <v/>
      </c>
      <c r="BS24" s="13" t="str">
        <f t="shared" si="7"/>
        <v/>
      </c>
      <c r="BT24" s="13" t="str">
        <f t="shared" si="7"/>
        <v/>
      </c>
      <c r="BU24" s="13" t="str">
        <f t="shared" si="7"/>
        <v/>
      </c>
      <c r="BV24" s="13" t="str">
        <f t="shared" si="7"/>
        <v/>
      </c>
      <c r="BW24" s="13" t="str">
        <f t="shared" si="7"/>
        <v/>
      </c>
      <c r="BX24" s="13" t="str">
        <f t="shared" si="7"/>
        <v/>
      </c>
      <c r="BY24" s="13" t="str">
        <f t="shared" si="7"/>
        <v/>
      </c>
      <c r="BZ24" s="13" t="str">
        <f t="shared" si="7"/>
        <v/>
      </c>
      <c r="CA24" s="13" t="str">
        <f t="shared" si="7"/>
        <v/>
      </c>
      <c r="CB24" s="13" t="str">
        <f t="shared" si="7"/>
        <v/>
      </c>
      <c r="CC24" s="13" t="str">
        <f t="shared" si="7"/>
        <v/>
      </c>
      <c r="CD24" s="13" t="str">
        <f t="shared" si="4"/>
        <v/>
      </c>
      <c r="CE24" s="13" t="str">
        <f t="shared" si="4"/>
        <v/>
      </c>
      <c r="CF24" s="13" t="str">
        <f t="shared" si="4"/>
        <v/>
      </c>
      <c r="CG24" s="13" t="str">
        <f t="shared" si="4"/>
        <v/>
      </c>
      <c r="CH24" s="13" t="str">
        <f t="shared" si="4"/>
        <v/>
      </c>
      <c r="CI24" s="13" t="str">
        <f t="shared" si="4"/>
        <v/>
      </c>
      <c r="CJ24" s="13" t="str">
        <f t="shared" si="4"/>
        <v/>
      </c>
      <c r="CK24" s="13" t="str">
        <f t="shared" si="4"/>
        <v/>
      </c>
      <c r="CL24" s="13" t="str">
        <f t="shared" si="4"/>
        <v/>
      </c>
      <c r="CM24" s="13" t="str">
        <f t="shared" si="4"/>
        <v/>
      </c>
      <c r="CN24" s="13" t="str">
        <f t="shared" si="4"/>
        <v/>
      </c>
      <c r="CO24" s="13" t="str">
        <f t="shared" si="4"/>
        <v/>
      </c>
      <c r="CP24" s="13" t="str">
        <f t="shared" si="4"/>
        <v/>
      </c>
      <c r="CQ24" s="13" t="str">
        <f t="shared" si="4"/>
        <v/>
      </c>
      <c r="CR24" s="13" t="str">
        <f t="shared" si="4"/>
        <v/>
      </c>
      <c r="CS24" s="13" t="str">
        <f t="shared" si="4"/>
        <v/>
      </c>
      <c r="CT24" s="13" t="str">
        <f t="shared" si="5"/>
        <v/>
      </c>
      <c r="CU24" s="13" t="str">
        <f t="shared" si="5"/>
        <v/>
      </c>
      <c r="CV24" s="13" t="str">
        <f t="shared" si="5"/>
        <v/>
      </c>
      <c r="CW24" s="13" t="str">
        <f t="shared" si="5"/>
        <v/>
      </c>
      <c r="CX24" s="13" t="str">
        <f t="shared" si="5"/>
        <v/>
      </c>
      <c r="CY24" s="13" t="str">
        <f t="shared" si="5"/>
        <v/>
      </c>
      <c r="CZ24" s="13" t="str">
        <f t="shared" si="5"/>
        <v/>
      </c>
      <c r="DA24" s="13" t="str">
        <f t="shared" si="5"/>
        <v/>
      </c>
      <c r="DB24" s="13" t="str">
        <f t="shared" si="5"/>
        <v/>
      </c>
      <c r="DC24" s="13" t="str">
        <f t="shared" si="5"/>
        <v/>
      </c>
      <c r="DD24" s="13" t="str">
        <f t="shared" si="5"/>
        <v/>
      </c>
      <c r="DE24" s="13" t="str">
        <f t="shared" si="5"/>
        <v/>
      </c>
      <c r="DF24" s="13" t="str">
        <f t="shared" si="5"/>
        <v/>
      </c>
      <c r="DG24" s="13" t="str">
        <f t="shared" si="5"/>
        <v/>
      </c>
      <c r="DH24" s="13" t="str">
        <f t="shared" si="5"/>
        <v/>
      </c>
      <c r="DI24" s="13" t="str">
        <f t="shared" si="5"/>
        <v/>
      </c>
      <c r="DJ24" s="13" t="str">
        <f t="shared" si="6"/>
        <v/>
      </c>
      <c r="DK24" s="13" t="str">
        <f t="shared" si="3"/>
        <v/>
      </c>
      <c r="DL24" s="13" t="str">
        <f t="shared" si="3"/>
        <v/>
      </c>
      <c r="DM24" s="13" t="str">
        <f t="shared" si="3"/>
        <v/>
      </c>
      <c r="DN24" s="13" t="str">
        <f t="shared" si="3"/>
        <v/>
      </c>
      <c r="DO24" s="13" t="str">
        <f t="shared" si="3"/>
        <v/>
      </c>
      <c r="DP24" s="13" t="str">
        <f t="shared" si="3"/>
        <v/>
      </c>
      <c r="DQ24" s="13" t="str">
        <f t="shared" si="3"/>
        <v/>
      </c>
      <c r="DR24" s="13" t="str">
        <f t="shared" si="3"/>
        <v/>
      </c>
      <c r="DS24" s="13" t="str">
        <f t="shared" si="3"/>
        <v/>
      </c>
      <c r="DT24" s="13" t="str">
        <f t="shared" si="3"/>
        <v/>
      </c>
      <c r="DU24" s="13" t="str">
        <f t="shared" si="3"/>
        <v/>
      </c>
      <c r="DV24" s="13" t="str">
        <f t="shared" si="3"/>
        <v/>
      </c>
      <c r="DW24" s="13" t="str">
        <f t="shared" si="3"/>
        <v/>
      </c>
      <c r="DX24" s="13" t="str">
        <f t="shared" si="3"/>
        <v/>
      </c>
    </row>
    <row r="25" spans="1:128" ht="15" thickBot="1" x14ac:dyDescent="0.4">
      <c r="A25" s="19" t="s">
        <v>118</v>
      </c>
      <c r="B25" s="20" t="s">
        <v>119</v>
      </c>
      <c r="C25" s="81">
        <v>11245.6682066865</v>
      </c>
      <c r="D25" s="81">
        <v>11085.3374497205</v>
      </c>
      <c r="E25" s="81">
        <v>10871.2764739835</v>
      </c>
      <c r="F25" s="81">
        <v>10845.6160720916</v>
      </c>
      <c r="G25" s="81">
        <v>10950.0507424138</v>
      </c>
      <c r="H25" s="81">
        <v>11095.4231292967</v>
      </c>
      <c r="I25" s="81">
        <v>11015.3794833499</v>
      </c>
      <c r="J25" s="81">
        <v>11069.9456480115</v>
      </c>
      <c r="K25" s="81">
        <v>10921.024977028599</v>
      </c>
      <c r="L25" s="81">
        <v>11003.9114561196</v>
      </c>
      <c r="M25" s="81">
        <v>10893.718295937901</v>
      </c>
      <c r="N25" s="81">
        <v>10866.8007975047</v>
      </c>
      <c r="O25" s="81">
        <v>10745.469437256001</v>
      </c>
      <c r="P25" s="81">
        <v>10598.661368360299</v>
      </c>
      <c r="Q25" s="81">
        <v>10713.025062577901</v>
      </c>
      <c r="R25" s="81">
        <v>10698.573167655701</v>
      </c>
      <c r="S25" s="81">
        <v>10702.827957867799</v>
      </c>
      <c r="T25" s="81">
        <v>10582.9027123696</v>
      </c>
      <c r="U25" s="81">
        <v>10603.317693754299</v>
      </c>
      <c r="V25" s="81">
        <v>10653.820128940701</v>
      </c>
      <c r="W25" s="81">
        <v>10505.234063308901</v>
      </c>
      <c r="X25" s="81">
        <v>10649.9574165862</v>
      </c>
      <c r="Y25" s="81">
        <v>10627.7095310644</v>
      </c>
      <c r="Z25" s="81">
        <v>10464.2113544518</v>
      </c>
      <c r="AA25" s="81">
        <v>10576.2781885313</v>
      </c>
      <c r="AB25" s="81">
        <v>10485.781391684301</v>
      </c>
      <c r="AC25" s="81">
        <v>10431.6532814694</v>
      </c>
      <c r="AD25" s="81">
        <v>10361.6260993384</v>
      </c>
      <c r="AE25" s="81">
        <v>10385.097803496599</v>
      </c>
      <c r="AF25" s="81">
        <v>10354.9926366285</v>
      </c>
      <c r="AG25" s="81">
        <v>10267.709015050101</v>
      </c>
      <c r="AH25" s="81">
        <v>10231.9868999013</v>
      </c>
      <c r="AI25" s="81">
        <v>10270.3688999143</v>
      </c>
      <c r="AJ25" s="81">
        <v>10139.5554297247</v>
      </c>
      <c r="AK25" s="81">
        <v>10015.3892014955</v>
      </c>
      <c r="AL25" s="81">
        <v>10255.0662072859</v>
      </c>
      <c r="AM25" s="81">
        <v>9864.3068946119492</v>
      </c>
      <c r="AN25" s="81">
        <v>9658.4050309407594</v>
      </c>
      <c r="AO25" s="81">
        <v>10291.840103660001</v>
      </c>
      <c r="AP25" s="81">
        <v>9981.6497206159493</v>
      </c>
      <c r="AQ25" s="81">
        <v>10046.7492819296</v>
      </c>
      <c r="AR25" s="81">
        <v>10253.5984201315</v>
      </c>
      <c r="AS25" s="81">
        <v>10669.600015522899</v>
      </c>
      <c r="AT25" s="81">
        <v>10641.276197179401</v>
      </c>
      <c r="AU25" s="81">
        <v>10579.0581016625</v>
      </c>
      <c r="AV25" s="81">
        <v>10623.0564746706</v>
      </c>
      <c r="AW25" s="81">
        <v>10768.989510613001</v>
      </c>
      <c r="AX25" s="81">
        <v>10789.3603174574</v>
      </c>
      <c r="AY25" s="81">
        <v>10888.4645981298</v>
      </c>
      <c r="AZ25" s="81">
        <v>10885.922863712</v>
      </c>
      <c r="BA25" s="81">
        <v>10863.4870560203</v>
      </c>
      <c r="BB25" s="81">
        <v>10914.3828234462</v>
      </c>
      <c r="BC25" s="81">
        <v>10956.0643509645</v>
      </c>
      <c r="BD25" s="81">
        <v>10901.8849425565</v>
      </c>
      <c r="BE25" s="81">
        <v>10807.831660883399</v>
      </c>
      <c r="BF25" s="81">
        <v>10793.2499023933</v>
      </c>
      <c r="BG25" s="81">
        <v>10646.8116183234</v>
      </c>
      <c r="BH25" s="110"/>
      <c r="BO25" s="13" t="str">
        <f t="shared" si="7"/>
        <v/>
      </c>
      <c r="BP25" s="13" t="str">
        <f t="shared" si="7"/>
        <v/>
      </c>
      <c r="BQ25" s="13" t="str">
        <f t="shared" si="7"/>
        <v/>
      </c>
      <c r="BR25" s="13" t="str">
        <f t="shared" si="7"/>
        <v/>
      </c>
      <c r="BS25" s="13" t="str">
        <f t="shared" si="7"/>
        <v/>
      </c>
      <c r="BT25" s="13" t="str">
        <f t="shared" si="7"/>
        <v/>
      </c>
      <c r="BU25" s="13" t="str">
        <f t="shared" si="7"/>
        <v/>
      </c>
      <c r="BV25" s="13" t="str">
        <f t="shared" si="7"/>
        <v/>
      </c>
      <c r="BW25" s="13" t="str">
        <f t="shared" si="7"/>
        <v/>
      </c>
      <c r="BX25" s="13" t="str">
        <f t="shared" si="7"/>
        <v/>
      </c>
      <c r="BY25" s="13" t="str">
        <f t="shared" si="7"/>
        <v/>
      </c>
      <c r="BZ25" s="13" t="str">
        <f t="shared" si="7"/>
        <v/>
      </c>
      <c r="CA25" s="13" t="str">
        <f t="shared" si="7"/>
        <v/>
      </c>
      <c r="CB25" s="13" t="str">
        <f t="shared" si="7"/>
        <v/>
      </c>
      <c r="CC25" s="13" t="str">
        <f t="shared" si="7"/>
        <v/>
      </c>
      <c r="CD25" s="13" t="str">
        <f t="shared" si="4"/>
        <v/>
      </c>
      <c r="CE25" s="13" t="str">
        <f t="shared" si="4"/>
        <v/>
      </c>
      <c r="CF25" s="13" t="str">
        <f t="shared" si="4"/>
        <v/>
      </c>
      <c r="CG25" s="13" t="str">
        <f t="shared" si="4"/>
        <v/>
      </c>
      <c r="CH25" s="13" t="str">
        <f t="shared" si="4"/>
        <v/>
      </c>
      <c r="CI25" s="13" t="str">
        <f t="shared" si="4"/>
        <v/>
      </c>
      <c r="CJ25" s="13" t="str">
        <f t="shared" si="4"/>
        <v/>
      </c>
      <c r="CK25" s="13" t="str">
        <f t="shared" si="4"/>
        <v/>
      </c>
      <c r="CL25" s="13" t="str">
        <f t="shared" si="4"/>
        <v/>
      </c>
      <c r="CM25" s="13" t="str">
        <f t="shared" si="4"/>
        <v/>
      </c>
      <c r="CN25" s="13" t="str">
        <f t="shared" si="4"/>
        <v/>
      </c>
      <c r="CO25" s="13" t="str">
        <f t="shared" si="4"/>
        <v/>
      </c>
      <c r="CP25" s="13" t="str">
        <f t="shared" si="4"/>
        <v/>
      </c>
      <c r="CQ25" s="13" t="str">
        <f t="shared" si="4"/>
        <v/>
      </c>
      <c r="CR25" s="13" t="str">
        <f t="shared" si="4"/>
        <v/>
      </c>
      <c r="CS25" s="13" t="str">
        <f t="shared" si="4"/>
        <v/>
      </c>
      <c r="CT25" s="13" t="str">
        <f t="shared" si="5"/>
        <v/>
      </c>
      <c r="CU25" s="13" t="str">
        <f t="shared" si="5"/>
        <v/>
      </c>
      <c r="CV25" s="13" t="str">
        <f t="shared" si="5"/>
        <v/>
      </c>
      <c r="CW25" s="13" t="str">
        <f t="shared" si="5"/>
        <v/>
      </c>
      <c r="CX25" s="13" t="str">
        <f t="shared" si="5"/>
        <v/>
      </c>
      <c r="CY25" s="13" t="str">
        <f t="shared" si="5"/>
        <v/>
      </c>
      <c r="CZ25" s="13" t="str">
        <f t="shared" si="5"/>
        <v/>
      </c>
      <c r="DA25" s="13" t="str">
        <f t="shared" si="5"/>
        <v/>
      </c>
      <c r="DB25" s="13" t="str">
        <f t="shared" si="5"/>
        <v/>
      </c>
      <c r="DC25" s="13" t="str">
        <f t="shared" si="5"/>
        <v/>
      </c>
      <c r="DD25" s="13" t="str">
        <f t="shared" si="5"/>
        <v/>
      </c>
      <c r="DE25" s="13" t="str">
        <f t="shared" si="5"/>
        <v/>
      </c>
      <c r="DF25" s="13" t="str">
        <f t="shared" si="5"/>
        <v/>
      </c>
      <c r="DG25" s="13" t="str">
        <f t="shared" si="5"/>
        <v/>
      </c>
      <c r="DH25" s="13" t="str">
        <f t="shared" si="5"/>
        <v/>
      </c>
      <c r="DI25" s="13" t="str">
        <f t="shared" si="5"/>
        <v/>
      </c>
      <c r="DJ25" s="13" t="str">
        <f t="shared" si="6"/>
        <v/>
      </c>
      <c r="DK25" s="13" t="str">
        <f t="shared" si="3"/>
        <v/>
      </c>
      <c r="DL25" s="13" t="str">
        <f t="shared" si="3"/>
        <v/>
      </c>
      <c r="DM25" s="13" t="str">
        <f t="shared" si="3"/>
        <v/>
      </c>
      <c r="DN25" s="13" t="str">
        <f t="shared" si="3"/>
        <v/>
      </c>
      <c r="DO25" s="13" t="str">
        <f t="shared" si="3"/>
        <v/>
      </c>
      <c r="DP25" s="13" t="str">
        <f t="shared" si="3"/>
        <v/>
      </c>
      <c r="DQ25" s="13" t="str">
        <f t="shared" si="3"/>
        <v/>
      </c>
      <c r="DR25" s="13" t="str">
        <f t="shared" si="3"/>
        <v/>
      </c>
      <c r="DS25" s="13" t="str">
        <f t="shared" si="3"/>
        <v/>
      </c>
      <c r="DT25" s="13" t="str">
        <f t="shared" si="3"/>
        <v/>
      </c>
      <c r="DU25" s="13" t="str">
        <f t="shared" si="3"/>
        <v/>
      </c>
      <c r="DV25" s="13" t="str">
        <f t="shared" si="3"/>
        <v/>
      </c>
      <c r="DW25" s="13" t="str">
        <f t="shared" si="3"/>
        <v/>
      </c>
      <c r="DX25" s="13" t="str">
        <f t="shared" si="3"/>
        <v/>
      </c>
    </row>
    <row r="26" spans="1:128" ht="15" thickBot="1" x14ac:dyDescent="0.4">
      <c r="A26" s="18"/>
      <c r="B26" s="18" t="s">
        <v>148</v>
      </c>
      <c r="C26" s="77">
        <v>94134.324079495127</v>
      </c>
      <c r="D26" s="77">
        <v>94142.584499132907</v>
      </c>
      <c r="E26" s="77">
        <v>94035.067570205822</v>
      </c>
      <c r="F26" s="77">
        <v>94230.602905354535</v>
      </c>
      <c r="G26" s="77">
        <v>94288.624750664545</v>
      </c>
      <c r="H26" s="77">
        <v>95178.306496444304</v>
      </c>
      <c r="I26" s="77">
        <v>95746.631461076817</v>
      </c>
      <c r="J26" s="77">
        <v>95740.494878446596</v>
      </c>
      <c r="K26" s="77">
        <v>95560.184146194355</v>
      </c>
      <c r="L26" s="77">
        <v>95385.397122757437</v>
      </c>
      <c r="M26" s="77">
        <v>95837.976194451869</v>
      </c>
      <c r="N26" s="77">
        <v>96619.406640901114</v>
      </c>
      <c r="O26" s="77">
        <v>96322.39992187763</v>
      </c>
      <c r="P26" s="77">
        <v>95720.384271269053</v>
      </c>
      <c r="Q26" s="77">
        <v>95760.747150308875</v>
      </c>
      <c r="R26" s="77">
        <v>96297.396908215145</v>
      </c>
      <c r="S26" s="77">
        <v>96133.109914010434</v>
      </c>
      <c r="T26" s="77">
        <v>96007.828016515705</v>
      </c>
      <c r="U26" s="77">
        <v>96456.697660389706</v>
      </c>
      <c r="V26" s="77">
        <v>96362.022130163299</v>
      </c>
      <c r="W26" s="77">
        <v>96677.334374908169</v>
      </c>
      <c r="X26" s="77">
        <v>97289.436802558921</v>
      </c>
      <c r="Y26" s="77">
        <v>96923.826912153076</v>
      </c>
      <c r="Z26" s="77">
        <v>96985.072928200738</v>
      </c>
      <c r="AA26" s="77">
        <v>97598.720174684102</v>
      </c>
      <c r="AB26" s="77">
        <v>98092.878701753361</v>
      </c>
      <c r="AC26" s="77">
        <v>97848.228657703323</v>
      </c>
      <c r="AD26" s="77">
        <v>98387.398024551541</v>
      </c>
      <c r="AE26" s="77">
        <v>98656.495306528624</v>
      </c>
      <c r="AF26" s="77">
        <v>98577.502672965493</v>
      </c>
      <c r="AG26" s="77">
        <v>98953.452781199347</v>
      </c>
      <c r="AH26" s="77">
        <v>99339.523476350383</v>
      </c>
      <c r="AI26" s="77">
        <v>99890.946471240866</v>
      </c>
      <c r="AJ26" s="77">
        <v>99829.62307255296</v>
      </c>
      <c r="AK26" s="77">
        <v>100157.03213833891</v>
      </c>
      <c r="AL26" s="77">
        <v>100859.63614810351</v>
      </c>
      <c r="AM26" s="77">
        <v>98508.453285282609</v>
      </c>
      <c r="AN26" s="77">
        <v>97915.347208090301</v>
      </c>
      <c r="AO26" s="77">
        <v>100719.53410121611</v>
      </c>
      <c r="AP26" s="77">
        <v>100068.47856431644</v>
      </c>
      <c r="AQ26" s="77">
        <v>100775.39484798253</v>
      </c>
      <c r="AR26" s="77">
        <v>102527.22528856703</v>
      </c>
      <c r="AS26" s="77">
        <v>104341.20653302461</v>
      </c>
      <c r="AT26" s="77">
        <v>105101.10565522885</v>
      </c>
      <c r="AU26" s="77">
        <v>105158.32813722931</v>
      </c>
      <c r="AV26" s="77">
        <v>105257.22562120861</v>
      </c>
      <c r="AW26" s="77">
        <v>106070.54854180521</v>
      </c>
      <c r="AX26" s="77">
        <v>106461.85799276056</v>
      </c>
      <c r="AY26" s="77">
        <v>107296.37888646094</v>
      </c>
      <c r="AZ26" s="77">
        <v>106911.06719983737</v>
      </c>
      <c r="BA26" s="77">
        <v>106341.78836574577</v>
      </c>
      <c r="BB26" s="77">
        <v>106925.80082603045</v>
      </c>
      <c r="BC26" s="77">
        <v>107139.03258212481</v>
      </c>
      <c r="BD26" s="77">
        <v>107319.56492042268</v>
      </c>
      <c r="BE26" s="77">
        <v>107138.2462029918</v>
      </c>
      <c r="BF26" s="77">
        <v>106684.52210748561</v>
      </c>
      <c r="BG26" s="77">
        <v>106463.78475250911</v>
      </c>
      <c r="BH26" s="112"/>
      <c r="BO26" s="13" t="str">
        <f t="shared" si="7"/>
        <v/>
      </c>
      <c r="BP26" s="13" t="str">
        <f t="shared" si="7"/>
        <v/>
      </c>
      <c r="BQ26" s="13" t="str">
        <f t="shared" si="7"/>
        <v/>
      </c>
      <c r="BR26" s="13" t="str">
        <f t="shared" si="7"/>
        <v/>
      </c>
      <c r="BS26" s="13" t="str">
        <f t="shared" si="7"/>
        <v/>
      </c>
      <c r="BT26" s="13" t="str">
        <f t="shared" si="7"/>
        <v/>
      </c>
      <c r="BU26" s="13" t="str">
        <f t="shared" si="7"/>
        <v/>
      </c>
      <c r="BV26" s="13" t="str">
        <f t="shared" si="7"/>
        <v/>
      </c>
      <c r="BW26" s="13" t="str">
        <f t="shared" si="7"/>
        <v/>
      </c>
      <c r="BX26" s="13" t="str">
        <f t="shared" si="7"/>
        <v/>
      </c>
      <c r="BY26" s="13" t="str">
        <f t="shared" si="7"/>
        <v/>
      </c>
      <c r="BZ26" s="13" t="str">
        <f t="shared" si="7"/>
        <v/>
      </c>
      <c r="CA26" s="13" t="str">
        <f t="shared" si="7"/>
        <v/>
      </c>
      <c r="CB26" s="13" t="str">
        <f t="shared" si="7"/>
        <v/>
      </c>
      <c r="CC26" s="13" t="str">
        <f t="shared" si="7"/>
        <v/>
      </c>
      <c r="CD26" s="13" t="str">
        <f t="shared" si="4"/>
        <v/>
      </c>
      <c r="CE26" s="13" t="str">
        <f t="shared" si="4"/>
        <v/>
      </c>
      <c r="CF26" s="13" t="str">
        <f t="shared" si="4"/>
        <v/>
      </c>
      <c r="CG26" s="13" t="str">
        <f t="shared" si="4"/>
        <v/>
      </c>
      <c r="CH26" s="13" t="str">
        <f t="shared" si="4"/>
        <v/>
      </c>
      <c r="CI26" s="13" t="str">
        <f t="shared" si="4"/>
        <v/>
      </c>
      <c r="CJ26" s="13" t="str">
        <f t="shared" si="4"/>
        <v/>
      </c>
      <c r="CK26" s="13" t="str">
        <f t="shared" si="4"/>
        <v/>
      </c>
      <c r="CL26" s="13" t="str">
        <f t="shared" si="4"/>
        <v/>
      </c>
      <c r="CM26" s="13" t="str">
        <f t="shared" si="4"/>
        <v/>
      </c>
      <c r="CN26" s="13" t="str">
        <f t="shared" si="4"/>
        <v/>
      </c>
      <c r="CO26" s="13" t="str">
        <f t="shared" si="4"/>
        <v/>
      </c>
      <c r="CP26" s="13" t="str">
        <f t="shared" si="4"/>
        <v/>
      </c>
      <c r="CQ26" s="13" t="str">
        <f t="shared" si="4"/>
        <v/>
      </c>
      <c r="CR26" s="13" t="str">
        <f t="shared" si="4"/>
        <v/>
      </c>
      <c r="CS26" s="13" t="str">
        <f t="shared" si="4"/>
        <v/>
      </c>
      <c r="CT26" s="13" t="str">
        <f t="shared" si="5"/>
        <v/>
      </c>
      <c r="CU26" s="13" t="str">
        <f t="shared" si="5"/>
        <v/>
      </c>
      <c r="CV26" s="13" t="str">
        <f t="shared" si="5"/>
        <v/>
      </c>
      <c r="CW26" s="13" t="str">
        <f t="shared" si="5"/>
        <v/>
      </c>
      <c r="CX26" s="13" t="str">
        <f t="shared" si="5"/>
        <v/>
      </c>
      <c r="CY26" s="13" t="str">
        <f t="shared" si="5"/>
        <v/>
      </c>
      <c r="CZ26" s="13" t="str">
        <f t="shared" si="5"/>
        <v/>
      </c>
      <c r="DA26" s="13" t="str">
        <f t="shared" si="5"/>
        <v/>
      </c>
      <c r="DB26" s="13" t="str">
        <f t="shared" si="5"/>
        <v/>
      </c>
      <c r="DC26" s="13" t="str">
        <f t="shared" si="5"/>
        <v/>
      </c>
      <c r="DD26" s="13" t="str">
        <f t="shared" si="5"/>
        <v/>
      </c>
      <c r="DE26" s="13" t="str">
        <f t="shared" si="5"/>
        <v/>
      </c>
      <c r="DF26" s="13" t="str">
        <f t="shared" si="5"/>
        <v/>
      </c>
      <c r="DG26" s="13" t="str">
        <f t="shared" si="5"/>
        <v/>
      </c>
      <c r="DH26" s="13" t="str">
        <f t="shared" si="5"/>
        <v/>
      </c>
      <c r="DI26" s="13" t="str">
        <f t="shared" si="5"/>
        <v/>
      </c>
      <c r="DJ26" s="13" t="str">
        <f t="shared" si="6"/>
        <v/>
      </c>
      <c r="DK26" s="13" t="str">
        <f t="shared" si="3"/>
        <v/>
      </c>
      <c r="DL26" s="13" t="str">
        <f t="shared" si="3"/>
        <v/>
      </c>
      <c r="DM26" s="13" t="str">
        <f t="shared" si="3"/>
        <v/>
      </c>
      <c r="DN26" s="13" t="str">
        <f t="shared" ref="DN26:DX29" si="8">IF(BB26&gt;0,IF(BB26&lt;5,"SECRETTTTTTTT",""),"")</f>
        <v/>
      </c>
      <c r="DO26" s="13" t="str">
        <f t="shared" si="8"/>
        <v/>
      </c>
      <c r="DP26" s="13" t="str">
        <f t="shared" si="8"/>
        <v/>
      </c>
      <c r="DQ26" s="13" t="str">
        <f t="shared" si="8"/>
        <v/>
      </c>
      <c r="DR26" s="13" t="str">
        <f t="shared" si="8"/>
        <v/>
      </c>
      <c r="DS26" s="13" t="str">
        <f t="shared" si="8"/>
        <v/>
      </c>
      <c r="DT26" s="13" t="str">
        <f t="shared" si="8"/>
        <v/>
      </c>
      <c r="DU26" s="13" t="str">
        <f t="shared" si="8"/>
        <v/>
      </c>
      <c r="DV26" s="13" t="str">
        <f t="shared" si="8"/>
        <v/>
      </c>
      <c r="DW26" s="13" t="str">
        <f t="shared" si="8"/>
        <v/>
      </c>
      <c r="DX26" s="13" t="str">
        <f t="shared" si="8"/>
        <v/>
      </c>
    </row>
    <row r="27" spans="1:128" ht="15" thickBot="1" x14ac:dyDescent="0.4">
      <c r="A27" s="16" t="s">
        <v>116</v>
      </c>
      <c r="B27" s="17" t="s">
        <v>117</v>
      </c>
      <c r="C27" s="81">
        <v>83235.954547949805</v>
      </c>
      <c r="D27" s="81">
        <v>83628.431302912402</v>
      </c>
      <c r="E27" s="81">
        <v>84050.809843585201</v>
      </c>
      <c r="F27" s="81">
        <v>84694.315877450397</v>
      </c>
      <c r="G27" s="81">
        <v>85068.951963728498</v>
      </c>
      <c r="H27" s="81">
        <v>85153.219590287496</v>
      </c>
      <c r="I27" s="81">
        <v>85212.3558556731</v>
      </c>
      <c r="J27" s="81">
        <v>85322.905477853506</v>
      </c>
      <c r="K27" s="81">
        <v>85675.138913017305</v>
      </c>
      <c r="L27" s="81">
        <v>85474.819755472301</v>
      </c>
      <c r="M27" s="81">
        <v>85543.826688604298</v>
      </c>
      <c r="N27" s="81">
        <v>86541.584070054902</v>
      </c>
      <c r="O27" s="81">
        <v>86565.425607884696</v>
      </c>
      <c r="P27" s="81">
        <v>86894.644698118296</v>
      </c>
      <c r="Q27" s="81">
        <v>86959.097702323401</v>
      </c>
      <c r="R27" s="81">
        <v>87069.979353594594</v>
      </c>
      <c r="S27" s="81">
        <v>86873.4333480895</v>
      </c>
      <c r="T27" s="81">
        <v>87260.257298077006</v>
      </c>
      <c r="U27" s="81">
        <v>87351.320061038496</v>
      </c>
      <c r="V27" s="81">
        <v>86832.188801377895</v>
      </c>
      <c r="W27" s="81">
        <v>86944.025679637998</v>
      </c>
      <c r="X27" s="81">
        <v>87250.839025379493</v>
      </c>
      <c r="Y27" s="81">
        <v>87494.008178352698</v>
      </c>
      <c r="Z27" s="81">
        <v>87435.671497657895</v>
      </c>
      <c r="AA27" s="81">
        <v>87631.803809593403</v>
      </c>
      <c r="AB27" s="81">
        <v>87324.613545497603</v>
      </c>
      <c r="AC27" s="81">
        <v>86823.687511121199</v>
      </c>
      <c r="AD27" s="81">
        <v>87394.096705646705</v>
      </c>
      <c r="AE27" s="81">
        <v>87392.987830883794</v>
      </c>
      <c r="AF27" s="81">
        <v>86989.042619016705</v>
      </c>
      <c r="AG27" s="81">
        <v>86525.017940406397</v>
      </c>
      <c r="AH27" s="81">
        <v>86962.986735600702</v>
      </c>
      <c r="AI27" s="81">
        <v>86870.104214954903</v>
      </c>
      <c r="AJ27" s="81">
        <v>86646.0538447297</v>
      </c>
      <c r="AK27" s="81">
        <v>86555.008427322697</v>
      </c>
      <c r="AL27" s="81">
        <v>86232.950711352401</v>
      </c>
      <c r="AM27" s="81">
        <v>86280.582872599203</v>
      </c>
      <c r="AN27" s="81">
        <v>86051.181587355095</v>
      </c>
      <c r="AO27" s="81">
        <v>87078.6425021662</v>
      </c>
      <c r="AP27" s="81">
        <v>87431.180535032996</v>
      </c>
      <c r="AQ27" s="81">
        <v>87817.706312476905</v>
      </c>
      <c r="AR27" s="81">
        <v>87943.865036199204</v>
      </c>
      <c r="AS27" s="81">
        <v>88663.235965482396</v>
      </c>
      <c r="AT27" s="81">
        <v>88137.044493084395</v>
      </c>
      <c r="AU27" s="81">
        <v>87928.546933707199</v>
      </c>
      <c r="AV27" s="81">
        <v>88330.503239902304</v>
      </c>
      <c r="AW27" s="81">
        <v>88362.394375659904</v>
      </c>
      <c r="AX27" s="81">
        <v>88578.321018256698</v>
      </c>
      <c r="AY27" s="81">
        <v>89115.600113782697</v>
      </c>
      <c r="AZ27" s="81">
        <v>88813.881284131799</v>
      </c>
      <c r="BA27" s="81">
        <v>89065.518822288606</v>
      </c>
      <c r="BB27" s="81">
        <v>89742.653635330498</v>
      </c>
      <c r="BC27" s="81">
        <v>90094.062142150506</v>
      </c>
      <c r="BD27" s="81">
        <v>90162.468978340999</v>
      </c>
      <c r="BE27" s="81">
        <v>90398.358062857704</v>
      </c>
      <c r="BF27" s="81">
        <v>89845.646975902695</v>
      </c>
      <c r="BG27" s="81">
        <v>90012.606825858995</v>
      </c>
      <c r="BH27" s="110"/>
      <c r="BO27" s="13" t="str">
        <f t="shared" si="7"/>
        <v/>
      </c>
      <c r="BP27" s="13" t="str">
        <f t="shared" si="7"/>
        <v/>
      </c>
      <c r="BQ27" s="13" t="str">
        <f t="shared" si="7"/>
        <v/>
      </c>
      <c r="BR27" s="13" t="str">
        <f t="shared" si="7"/>
        <v/>
      </c>
      <c r="BS27" s="13" t="str">
        <f t="shared" si="7"/>
        <v/>
      </c>
      <c r="BT27" s="13" t="str">
        <f t="shared" si="7"/>
        <v/>
      </c>
      <c r="BU27" s="13" t="str">
        <f t="shared" si="7"/>
        <v/>
      </c>
      <c r="BV27" s="13" t="str">
        <f t="shared" si="7"/>
        <v/>
      </c>
      <c r="BW27" s="13" t="str">
        <f t="shared" si="7"/>
        <v/>
      </c>
      <c r="BX27" s="13" t="str">
        <f t="shared" si="7"/>
        <v/>
      </c>
      <c r="BY27" s="13" t="str">
        <f t="shared" si="7"/>
        <v/>
      </c>
      <c r="BZ27" s="13" t="str">
        <f t="shared" si="7"/>
        <v/>
      </c>
      <c r="CA27" s="13" t="str">
        <f t="shared" si="7"/>
        <v/>
      </c>
      <c r="CB27" s="13" t="str">
        <f t="shared" si="7"/>
        <v/>
      </c>
      <c r="CC27" s="13" t="str">
        <f t="shared" si="7"/>
        <v/>
      </c>
      <c r="CD27" s="13" t="str">
        <f t="shared" si="4"/>
        <v/>
      </c>
      <c r="CE27" s="13" t="str">
        <f t="shared" si="4"/>
        <v/>
      </c>
      <c r="CF27" s="13" t="str">
        <f t="shared" si="4"/>
        <v/>
      </c>
      <c r="CG27" s="13" t="str">
        <f t="shared" si="4"/>
        <v/>
      </c>
      <c r="CH27" s="13" t="str">
        <f t="shared" si="4"/>
        <v/>
      </c>
      <c r="CI27" s="13" t="str">
        <f t="shared" si="4"/>
        <v/>
      </c>
      <c r="CJ27" s="13" t="str">
        <f t="shared" si="4"/>
        <v/>
      </c>
      <c r="CK27" s="13" t="str">
        <f t="shared" si="4"/>
        <v/>
      </c>
      <c r="CL27" s="13" t="str">
        <f t="shared" si="4"/>
        <v/>
      </c>
      <c r="CM27" s="13" t="str">
        <f t="shared" si="4"/>
        <v/>
      </c>
      <c r="CN27" s="13" t="str">
        <f t="shared" si="4"/>
        <v/>
      </c>
      <c r="CO27" s="13" t="str">
        <f t="shared" si="4"/>
        <v/>
      </c>
      <c r="CP27" s="13" t="str">
        <f t="shared" si="4"/>
        <v/>
      </c>
      <c r="CQ27" s="13" t="str">
        <f t="shared" si="4"/>
        <v/>
      </c>
      <c r="CR27" s="13" t="str">
        <f t="shared" si="4"/>
        <v/>
      </c>
      <c r="CS27" s="13" t="str">
        <f t="shared" si="4"/>
        <v/>
      </c>
      <c r="CT27" s="13" t="str">
        <f t="shared" si="5"/>
        <v/>
      </c>
      <c r="CU27" s="13" t="str">
        <f t="shared" si="5"/>
        <v/>
      </c>
      <c r="CV27" s="13" t="str">
        <f t="shared" si="5"/>
        <v/>
      </c>
      <c r="CW27" s="13" t="str">
        <f t="shared" si="5"/>
        <v/>
      </c>
      <c r="CX27" s="13" t="str">
        <f t="shared" si="5"/>
        <v/>
      </c>
      <c r="CY27" s="13" t="str">
        <f t="shared" si="5"/>
        <v/>
      </c>
      <c r="CZ27" s="13" t="str">
        <f t="shared" si="5"/>
        <v/>
      </c>
      <c r="DA27" s="13" t="str">
        <f t="shared" si="5"/>
        <v/>
      </c>
      <c r="DB27" s="13" t="str">
        <f t="shared" si="5"/>
        <v/>
      </c>
      <c r="DC27" s="13" t="str">
        <f t="shared" si="5"/>
        <v/>
      </c>
      <c r="DD27" s="13" t="str">
        <f t="shared" si="5"/>
        <v/>
      </c>
      <c r="DE27" s="13" t="str">
        <f t="shared" si="5"/>
        <v/>
      </c>
      <c r="DF27" s="13" t="str">
        <f t="shared" si="5"/>
        <v/>
      </c>
      <c r="DG27" s="13" t="str">
        <f t="shared" si="5"/>
        <v/>
      </c>
      <c r="DH27" s="13" t="str">
        <f t="shared" si="5"/>
        <v/>
      </c>
      <c r="DI27" s="13" t="str">
        <f t="shared" si="5"/>
        <v/>
      </c>
      <c r="DJ27" s="13" t="str">
        <f t="shared" si="6"/>
        <v/>
      </c>
      <c r="DK27" s="13" t="str">
        <f t="shared" si="6"/>
        <v/>
      </c>
      <c r="DL27" s="13" t="str">
        <f t="shared" si="6"/>
        <v/>
      </c>
      <c r="DM27" s="13" t="str">
        <f t="shared" si="6"/>
        <v/>
      </c>
      <c r="DN27" s="13" t="str">
        <f t="shared" si="8"/>
        <v/>
      </c>
      <c r="DO27" s="13" t="str">
        <f t="shared" si="8"/>
        <v/>
      </c>
      <c r="DP27" s="13" t="str">
        <f t="shared" si="8"/>
        <v/>
      </c>
      <c r="DQ27" s="13" t="str">
        <f t="shared" si="8"/>
        <v/>
      </c>
      <c r="DR27" s="13" t="str">
        <f t="shared" si="8"/>
        <v/>
      </c>
      <c r="DS27" s="13" t="str">
        <f t="shared" si="8"/>
        <v/>
      </c>
      <c r="DT27" s="13" t="str">
        <f t="shared" si="8"/>
        <v/>
      </c>
      <c r="DU27" s="13" t="str">
        <f t="shared" si="8"/>
        <v/>
      </c>
      <c r="DV27" s="13" t="str">
        <f t="shared" si="8"/>
        <v/>
      </c>
      <c r="DW27" s="13" t="str">
        <f t="shared" si="8"/>
        <v/>
      </c>
      <c r="DX27" s="13" t="str">
        <f t="shared" si="8"/>
        <v/>
      </c>
    </row>
    <row r="28" spans="1:128" ht="15" thickBot="1" x14ac:dyDescent="0.4">
      <c r="A28" s="18"/>
      <c r="B28" s="21" t="s">
        <v>149</v>
      </c>
      <c r="C28" s="77">
        <v>83235.954547949805</v>
      </c>
      <c r="D28" s="77">
        <v>83628.431302912402</v>
      </c>
      <c r="E28" s="77">
        <v>84050.809843585201</v>
      </c>
      <c r="F28" s="77">
        <v>84694.315877450397</v>
      </c>
      <c r="G28" s="77">
        <v>85068.951963728498</v>
      </c>
      <c r="H28" s="77">
        <v>85153.219590287496</v>
      </c>
      <c r="I28" s="77">
        <v>85212.3558556731</v>
      </c>
      <c r="J28" s="77">
        <v>85322.905477853506</v>
      </c>
      <c r="K28" s="77">
        <v>85675.138913017305</v>
      </c>
      <c r="L28" s="77">
        <v>85474.819755472301</v>
      </c>
      <c r="M28" s="77">
        <v>85543.826688604298</v>
      </c>
      <c r="N28" s="77">
        <v>86541.584070054902</v>
      </c>
      <c r="O28" s="77">
        <v>86565.425607884696</v>
      </c>
      <c r="P28" s="77">
        <v>86894.644698118296</v>
      </c>
      <c r="Q28" s="77">
        <v>86959.097702323401</v>
      </c>
      <c r="R28" s="77">
        <v>87069.979353594594</v>
      </c>
      <c r="S28" s="77">
        <v>86873.4333480895</v>
      </c>
      <c r="T28" s="77">
        <v>87260.257298077006</v>
      </c>
      <c r="U28" s="77">
        <v>87351.320061038496</v>
      </c>
      <c r="V28" s="77">
        <v>86832.188801377895</v>
      </c>
      <c r="W28" s="77">
        <v>86944.025679637998</v>
      </c>
      <c r="X28" s="77">
        <v>87250.839025379493</v>
      </c>
      <c r="Y28" s="77">
        <v>87494.008178352698</v>
      </c>
      <c r="Z28" s="77">
        <v>87435.671497657895</v>
      </c>
      <c r="AA28" s="77">
        <v>87631.803809593403</v>
      </c>
      <c r="AB28" s="77">
        <v>87324.613545497603</v>
      </c>
      <c r="AC28" s="77">
        <v>86823.687511121199</v>
      </c>
      <c r="AD28" s="77">
        <v>87394.096705646705</v>
      </c>
      <c r="AE28" s="77">
        <v>87392.987830883794</v>
      </c>
      <c r="AF28" s="77">
        <v>86989.042619016705</v>
      </c>
      <c r="AG28" s="77">
        <v>86525.017940406397</v>
      </c>
      <c r="AH28" s="77">
        <v>86962.986735600702</v>
      </c>
      <c r="AI28" s="77">
        <v>86870.104214954903</v>
      </c>
      <c r="AJ28" s="77">
        <v>86646.0538447297</v>
      </c>
      <c r="AK28" s="77">
        <v>86555.008427322697</v>
      </c>
      <c r="AL28" s="77">
        <v>86232.950711352401</v>
      </c>
      <c r="AM28" s="77">
        <v>86280.582872599203</v>
      </c>
      <c r="AN28" s="77">
        <v>86051.181587355095</v>
      </c>
      <c r="AO28" s="77">
        <v>87078.6425021662</v>
      </c>
      <c r="AP28" s="77">
        <v>87431.180535032996</v>
      </c>
      <c r="AQ28" s="77">
        <v>87817.706312476905</v>
      </c>
      <c r="AR28" s="77">
        <v>87943.865036199204</v>
      </c>
      <c r="AS28" s="77">
        <v>88663.235965482396</v>
      </c>
      <c r="AT28" s="77">
        <v>88137.044493084395</v>
      </c>
      <c r="AU28" s="77">
        <v>87928.546933707199</v>
      </c>
      <c r="AV28" s="77">
        <v>88330.503239902304</v>
      </c>
      <c r="AW28" s="77">
        <v>88362.394375659904</v>
      </c>
      <c r="AX28" s="77">
        <v>88578.321018256698</v>
      </c>
      <c r="AY28" s="77">
        <v>89115.600113782697</v>
      </c>
      <c r="AZ28" s="77">
        <v>88813.881284131799</v>
      </c>
      <c r="BA28" s="77">
        <v>89065.518822288606</v>
      </c>
      <c r="BB28" s="77">
        <v>89742.653635330498</v>
      </c>
      <c r="BC28" s="77">
        <v>90094.062142150506</v>
      </c>
      <c r="BD28" s="77">
        <v>90162.468978340999</v>
      </c>
      <c r="BE28" s="77">
        <v>90398.358062857704</v>
      </c>
      <c r="BF28" s="77">
        <v>89845.646975902695</v>
      </c>
      <c r="BG28" s="77">
        <v>90012.606825858995</v>
      </c>
      <c r="BH28" s="112"/>
      <c r="BO28" s="13" t="str">
        <f t="shared" si="7"/>
        <v/>
      </c>
      <c r="BP28" s="13" t="str">
        <f t="shared" si="7"/>
        <v/>
      </c>
      <c r="BQ28" s="13" t="str">
        <f t="shared" si="7"/>
        <v/>
      </c>
      <c r="BR28" s="13" t="str">
        <f t="shared" si="7"/>
        <v/>
      </c>
      <c r="BS28" s="13" t="str">
        <f t="shared" si="7"/>
        <v/>
      </c>
      <c r="BT28" s="13" t="str">
        <f t="shared" si="7"/>
        <v/>
      </c>
      <c r="BU28" s="13" t="str">
        <f t="shared" si="7"/>
        <v/>
      </c>
      <c r="BV28" s="13" t="str">
        <f t="shared" si="7"/>
        <v/>
      </c>
      <c r="BW28" s="13" t="str">
        <f t="shared" si="7"/>
        <v/>
      </c>
      <c r="BX28" s="13" t="str">
        <f t="shared" si="7"/>
        <v/>
      </c>
      <c r="BY28" s="13" t="str">
        <f t="shared" si="7"/>
        <v/>
      </c>
      <c r="BZ28" s="13" t="str">
        <f t="shared" si="7"/>
        <v/>
      </c>
      <c r="CA28" s="13" t="str">
        <f t="shared" si="7"/>
        <v/>
      </c>
      <c r="CB28" s="13" t="str">
        <f t="shared" si="7"/>
        <v/>
      </c>
      <c r="CC28" s="13" t="str">
        <f t="shared" si="7"/>
        <v/>
      </c>
      <c r="CD28" s="13" t="str">
        <f t="shared" si="4"/>
        <v/>
      </c>
      <c r="CE28" s="13" t="str">
        <f t="shared" si="4"/>
        <v/>
      </c>
      <c r="CF28" s="13" t="str">
        <f t="shared" si="4"/>
        <v/>
      </c>
      <c r="CG28" s="13" t="str">
        <f t="shared" si="4"/>
        <v/>
      </c>
      <c r="CH28" s="13" t="str">
        <f t="shared" si="4"/>
        <v/>
      </c>
      <c r="CI28" s="13" t="str">
        <f t="shared" si="4"/>
        <v/>
      </c>
      <c r="CJ28" s="13" t="str">
        <f t="shared" si="4"/>
        <v/>
      </c>
      <c r="CK28" s="13" t="str">
        <f t="shared" si="4"/>
        <v/>
      </c>
      <c r="CL28" s="13" t="str">
        <f t="shared" si="4"/>
        <v/>
      </c>
      <c r="CM28" s="13" t="str">
        <f t="shared" si="4"/>
        <v/>
      </c>
      <c r="CN28" s="13" t="str">
        <f t="shared" si="4"/>
        <v/>
      </c>
      <c r="CO28" s="13" t="str">
        <f t="shared" si="4"/>
        <v/>
      </c>
      <c r="CP28" s="13" t="str">
        <f t="shared" si="4"/>
        <v/>
      </c>
      <c r="CQ28" s="13" t="str">
        <f t="shared" si="4"/>
        <v/>
      </c>
      <c r="CR28" s="13" t="str">
        <f t="shared" si="4"/>
        <v/>
      </c>
      <c r="CS28" s="13" t="str">
        <f t="shared" si="4"/>
        <v/>
      </c>
      <c r="CT28" s="13" t="str">
        <f t="shared" si="5"/>
        <v/>
      </c>
      <c r="CU28" s="13" t="str">
        <f t="shared" si="5"/>
        <v/>
      </c>
      <c r="CV28" s="13" t="str">
        <f t="shared" si="5"/>
        <v/>
      </c>
      <c r="CW28" s="13" t="str">
        <f t="shared" si="5"/>
        <v/>
      </c>
      <c r="CX28" s="13" t="str">
        <f t="shared" si="5"/>
        <v/>
      </c>
      <c r="CY28" s="13" t="str">
        <f t="shared" si="5"/>
        <v/>
      </c>
      <c r="CZ28" s="13" t="str">
        <f t="shared" si="5"/>
        <v/>
      </c>
      <c r="DA28" s="13" t="str">
        <f t="shared" si="5"/>
        <v/>
      </c>
      <c r="DB28" s="13" t="str">
        <f t="shared" si="5"/>
        <v/>
      </c>
      <c r="DC28" s="13" t="str">
        <f t="shared" si="5"/>
        <v/>
      </c>
      <c r="DD28" s="13" t="str">
        <f t="shared" si="5"/>
        <v/>
      </c>
      <c r="DE28" s="13" t="str">
        <f t="shared" si="5"/>
        <v/>
      </c>
      <c r="DF28" s="13" t="str">
        <f t="shared" si="5"/>
        <v/>
      </c>
      <c r="DG28" s="13" t="str">
        <f t="shared" si="5"/>
        <v/>
      </c>
      <c r="DH28" s="13" t="str">
        <f t="shared" si="5"/>
        <v/>
      </c>
      <c r="DI28" s="13" t="str">
        <f t="shared" si="5"/>
        <v/>
      </c>
      <c r="DJ28" s="13" t="str">
        <f t="shared" si="6"/>
        <v/>
      </c>
      <c r="DK28" s="13" t="str">
        <f t="shared" si="6"/>
        <v/>
      </c>
      <c r="DL28" s="13" t="str">
        <f t="shared" si="6"/>
        <v/>
      </c>
      <c r="DM28" s="13" t="str">
        <f t="shared" si="6"/>
        <v/>
      </c>
      <c r="DN28" s="13" t="str">
        <f t="shared" si="8"/>
        <v/>
      </c>
      <c r="DO28" s="13" t="str">
        <f t="shared" si="8"/>
        <v/>
      </c>
      <c r="DP28" s="13" t="str">
        <f t="shared" si="8"/>
        <v/>
      </c>
      <c r="DQ28" s="13" t="str">
        <f t="shared" si="8"/>
        <v/>
      </c>
      <c r="DR28" s="13" t="str">
        <f t="shared" si="8"/>
        <v/>
      </c>
      <c r="DS28" s="13" t="str">
        <f t="shared" si="8"/>
        <v/>
      </c>
      <c r="DT28" s="13" t="str">
        <f t="shared" si="8"/>
        <v/>
      </c>
      <c r="DU28" s="13" t="str">
        <f t="shared" si="8"/>
        <v/>
      </c>
      <c r="DV28" s="13" t="str">
        <f t="shared" si="8"/>
        <v/>
      </c>
      <c r="DW28" s="13" t="str">
        <f t="shared" si="8"/>
        <v/>
      </c>
      <c r="DX28" s="13" t="str">
        <f t="shared" si="8"/>
        <v/>
      </c>
    </row>
    <row r="29" spans="1:128" ht="15" thickBot="1" x14ac:dyDescent="0.4">
      <c r="A29" s="119" t="s">
        <v>150</v>
      </c>
      <c r="B29" s="119"/>
      <c r="C29" s="78">
        <v>239347.08389109591</v>
      </c>
      <c r="D29" s="78">
        <v>239970.86442886508</v>
      </c>
      <c r="E29" s="78">
        <v>240305.78050691792</v>
      </c>
      <c r="F29" s="78">
        <v>241264.02351049037</v>
      </c>
      <c r="G29" s="78">
        <v>241586.86547104467</v>
      </c>
      <c r="H29" s="78">
        <v>242302.86735095095</v>
      </c>
      <c r="I29" s="78">
        <v>243092.04844485584</v>
      </c>
      <c r="J29" s="78">
        <v>242864.71887264424</v>
      </c>
      <c r="K29" s="78">
        <v>242960.80241416313</v>
      </c>
      <c r="L29" s="78">
        <v>242687.25694099691</v>
      </c>
      <c r="M29" s="78">
        <v>243489.83219725522</v>
      </c>
      <c r="N29" s="78">
        <v>245432.08705186693</v>
      </c>
      <c r="O29" s="78">
        <v>245495.58627176803</v>
      </c>
      <c r="P29" s="78">
        <v>245276.87644318782</v>
      </c>
      <c r="Q29" s="78">
        <v>244873.4282660941</v>
      </c>
      <c r="R29" s="78">
        <v>245684.75108319271</v>
      </c>
      <c r="S29" s="78">
        <v>245091.99855899508</v>
      </c>
      <c r="T29" s="78">
        <v>245120.67873332597</v>
      </c>
      <c r="U29" s="78">
        <v>245482.79842845822</v>
      </c>
      <c r="V29" s="78">
        <v>244914.48715677299</v>
      </c>
      <c r="W29" s="78">
        <v>245093.68762889228</v>
      </c>
      <c r="X29" s="78">
        <v>245767.87290694425</v>
      </c>
      <c r="Y29" s="78">
        <v>245531.29181668232</v>
      </c>
      <c r="Z29" s="78">
        <v>245936.87265613259</v>
      </c>
      <c r="AA29" s="78">
        <v>247056.74878382721</v>
      </c>
      <c r="AB29" s="78">
        <v>247703.08966809075</v>
      </c>
      <c r="AC29" s="78">
        <v>246847.88061593857</v>
      </c>
      <c r="AD29" s="78">
        <v>247462.81934724026</v>
      </c>
      <c r="AE29" s="78">
        <v>247571.23148570419</v>
      </c>
      <c r="AF29" s="78">
        <v>246893.53267946886</v>
      </c>
      <c r="AG29" s="78">
        <v>247020.05624398246</v>
      </c>
      <c r="AH29" s="78">
        <v>247600.27497180033</v>
      </c>
      <c r="AI29" s="78">
        <v>248442.35666762316</v>
      </c>
      <c r="AJ29" s="78">
        <v>247881.84571549264</v>
      </c>
      <c r="AK29" s="78">
        <v>247928.83354003524</v>
      </c>
      <c r="AL29" s="78">
        <v>248129.75781743374</v>
      </c>
      <c r="AM29" s="78">
        <v>243789.90152126161</v>
      </c>
      <c r="AN29" s="78">
        <v>243264.18530450296</v>
      </c>
      <c r="AO29" s="78">
        <v>248011.38788801216</v>
      </c>
      <c r="AP29" s="78">
        <v>247831.34771542021</v>
      </c>
      <c r="AQ29" s="78">
        <v>249660.70708102558</v>
      </c>
      <c r="AR29" s="78">
        <v>251687.06935226399</v>
      </c>
      <c r="AS29" s="78">
        <v>254188.69985253262</v>
      </c>
      <c r="AT29" s="78">
        <v>254649.01596948947</v>
      </c>
      <c r="AU29" s="78">
        <v>254712.75088133372</v>
      </c>
      <c r="AV29" s="78">
        <v>255526.02912642917</v>
      </c>
      <c r="AW29" s="78">
        <v>256474.34034344766</v>
      </c>
      <c r="AX29" s="78">
        <v>257282.31092422339</v>
      </c>
      <c r="AY29" s="78">
        <v>258482.52494992525</v>
      </c>
      <c r="AZ29" s="78">
        <v>258182.90078411758</v>
      </c>
      <c r="BA29" s="78">
        <v>257922.36425027033</v>
      </c>
      <c r="BB29" s="78">
        <v>259200.57738730876</v>
      </c>
      <c r="BC29" s="78">
        <v>259994.37165903396</v>
      </c>
      <c r="BD29" s="78">
        <v>259929.49285449446</v>
      </c>
      <c r="BE29" s="78">
        <v>260279.67821325298</v>
      </c>
      <c r="BF29" s="78">
        <v>259475.61557105623</v>
      </c>
      <c r="BG29" s="78">
        <v>259669.63844123139</v>
      </c>
      <c r="BH29" s="112"/>
      <c r="BO29" s="13" t="str">
        <f t="shared" si="7"/>
        <v/>
      </c>
      <c r="BP29" s="13" t="str">
        <f t="shared" si="7"/>
        <v/>
      </c>
      <c r="BQ29" s="13" t="str">
        <f t="shared" si="7"/>
        <v/>
      </c>
      <c r="BR29" s="13" t="str">
        <f t="shared" si="7"/>
        <v/>
      </c>
      <c r="BS29" s="13" t="str">
        <f t="shared" si="7"/>
        <v/>
      </c>
      <c r="BT29" s="13" t="str">
        <f t="shared" si="7"/>
        <v/>
      </c>
      <c r="BU29" s="13" t="str">
        <f t="shared" si="7"/>
        <v/>
      </c>
      <c r="BV29" s="13" t="str">
        <f t="shared" si="7"/>
        <v/>
      </c>
      <c r="BW29" s="13" t="str">
        <f t="shared" si="7"/>
        <v/>
      </c>
      <c r="BX29" s="13" t="str">
        <f t="shared" si="7"/>
        <v/>
      </c>
      <c r="BY29" s="13" t="str">
        <f t="shared" si="7"/>
        <v/>
      </c>
      <c r="BZ29" s="13" t="str">
        <f t="shared" si="7"/>
        <v/>
      </c>
      <c r="CA29" s="13" t="str">
        <f t="shared" si="7"/>
        <v/>
      </c>
      <c r="CB29" s="13" t="str">
        <f t="shared" si="7"/>
        <v/>
      </c>
      <c r="CC29" s="13" t="str">
        <f t="shared" si="7"/>
        <v/>
      </c>
      <c r="CD29" s="13" t="str">
        <f t="shared" si="4"/>
        <v/>
      </c>
      <c r="CE29" s="13" t="str">
        <f t="shared" si="4"/>
        <v/>
      </c>
      <c r="CF29" s="13" t="str">
        <f t="shared" si="4"/>
        <v/>
      </c>
      <c r="CG29" s="13" t="str">
        <f t="shared" si="4"/>
        <v/>
      </c>
      <c r="CH29" s="13" t="str">
        <f t="shared" si="4"/>
        <v/>
      </c>
      <c r="CI29" s="13" t="str">
        <f t="shared" si="4"/>
        <v/>
      </c>
      <c r="CJ29" s="13" t="str">
        <f t="shared" si="4"/>
        <v/>
      </c>
      <c r="CK29" s="13" t="str">
        <f t="shared" si="4"/>
        <v/>
      </c>
      <c r="CL29" s="13" t="str">
        <f t="shared" si="4"/>
        <v/>
      </c>
      <c r="CM29" s="13" t="str">
        <f t="shared" si="4"/>
        <v/>
      </c>
      <c r="CN29" s="13" t="str">
        <f t="shared" si="4"/>
        <v/>
      </c>
      <c r="CO29" s="13" t="str">
        <f t="shared" si="4"/>
        <v/>
      </c>
      <c r="CP29" s="13" t="str">
        <f t="shared" si="4"/>
        <v/>
      </c>
      <c r="CQ29" s="13" t="str">
        <f t="shared" si="4"/>
        <v/>
      </c>
      <c r="CR29" s="13" t="str">
        <f t="shared" si="4"/>
        <v/>
      </c>
      <c r="CS29" s="13" t="str">
        <f t="shared" si="4"/>
        <v/>
      </c>
      <c r="CT29" s="13" t="str">
        <f t="shared" si="5"/>
        <v/>
      </c>
      <c r="CU29" s="13" t="str">
        <f t="shared" si="5"/>
        <v/>
      </c>
      <c r="CV29" s="13" t="str">
        <f t="shared" si="5"/>
        <v/>
      </c>
      <c r="CW29" s="13" t="str">
        <f t="shared" si="5"/>
        <v/>
      </c>
      <c r="CX29" s="13" t="str">
        <f t="shared" si="5"/>
        <v/>
      </c>
      <c r="CY29" s="13" t="str">
        <f t="shared" si="5"/>
        <v/>
      </c>
      <c r="CZ29" s="13" t="str">
        <f t="shared" si="5"/>
        <v/>
      </c>
      <c r="DA29" s="13" t="str">
        <f t="shared" si="5"/>
        <v/>
      </c>
      <c r="DB29" s="13" t="str">
        <f t="shared" si="5"/>
        <v/>
      </c>
      <c r="DC29" s="13" t="str">
        <f t="shared" si="5"/>
        <v/>
      </c>
      <c r="DD29" s="13" t="str">
        <f t="shared" si="5"/>
        <v/>
      </c>
      <c r="DE29" s="13" t="str">
        <f t="shared" si="5"/>
        <v/>
      </c>
      <c r="DF29" s="13" t="str">
        <f t="shared" si="5"/>
        <v/>
      </c>
      <c r="DG29" s="13" t="str">
        <f t="shared" si="5"/>
        <v/>
      </c>
      <c r="DH29" s="13" t="str">
        <f t="shared" si="5"/>
        <v/>
      </c>
      <c r="DI29" s="13" t="str">
        <f t="shared" si="5"/>
        <v/>
      </c>
      <c r="DJ29" s="13" t="str">
        <f t="shared" si="6"/>
        <v/>
      </c>
      <c r="DK29" s="13" t="str">
        <f t="shared" si="6"/>
        <v/>
      </c>
      <c r="DL29" s="13" t="str">
        <f t="shared" si="6"/>
        <v/>
      </c>
      <c r="DM29" s="13" t="str">
        <f t="shared" si="6"/>
        <v/>
      </c>
      <c r="DN29" s="13" t="str">
        <f t="shared" si="8"/>
        <v/>
      </c>
      <c r="DO29" s="13" t="str">
        <f t="shared" si="8"/>
        <v/>
      </c>
      <c r="DP29" s="13" t="str">
        <f t="shared" si="8"/>
        <v/>
      </c>
      <c r="DQ29" s="13" t="str">
        <f t="shared" si="8"/>
        <v/>
      </c>
      <c r="DR29" s="13" t="str">
        <f t="shared" si="8"/>
        <v/>
      </c>
      <c r="DS29" s="13" t="str">
        <f t="shared" si="8"/>
        <v/>
      </c>
      <c r="DT29" s="13" t="str">
        <f t="shared" si="8"/>
        <v/>
      </c>
      <c r="DU29" s="13" t="str">
        <f t="shared" si="8"/>
        <v/>
      </c>
      <c r="DV29" s="13" t="str">
        <f t="shared" si="8"/>
        <v/>
      </c>
      <c r="DW29" s="13" t="str">
        <f t="shared" si="8"/>
        <v/>
      </c>
      <c r="DX29" s="13" t="str">
        <f t="shared" si="8"/>
        <v/>
      </c>
    </row>
    <row r="30" spans="1:128" x14ac:dyDescent="0.35">
      <c r="A30" s="7"/>
      <c r="B30" s="7"/>
      <c r="C30" s="82"/>
      <c r="D30" s="82"/>
      <c r="E30" s="82"/>
      <c r="F30" s="82"/>
      <c r="G30" s="82"/>
      <c r="H30" s="82"/>
      <c r="I30" s="82"/>
      <c r="J30" s="82"/>
      <c r="K30" s="82"/>
      <c r="L30" s="82"/>
      <c r="M30" s="82"/>
      <c r="N30" s="82"/>
      <c r="O30" s="82"/>
      <c r="P30" s="82"/>
      <c r="Q30" s="82"/>
      <c r="R30" s="82"/>
      <c r="S30" s="82"/>
      <c r="T30" s="82"/>
      <c r="U30" s="82"/>
      <c r="V30" s="82"/>
      <c r="W30" s="82"/>
      <c r="X30" s="82"/>
      <c r="Y30" s="82"/>
      <c r="Z30" s="82"/>
      <c r="AA30" s="82"/>
      <c r="AB30" s="82"/>
      <c r="AC30" s="82"/>
      <c r="AD30" s="82"/>
      <c r="AE30" s="82"/>
      <c r="AF30" s="82"/>
      <c r="AG30" s="82"/>
      <c r="AH30" s="82"/>
      <c r="AI30" s="82"/>
      <c r="AJ30" s="82"/>
      <c r="AK30" s="82"/>
      <c r="AL30" s="82"/>
      <c r="AM30" s="82"/>
      <c r="AN30" s="82"/>
      <c r="AO30" s="82"/>
      <c r="AP30" s="82"/>
      <c r="AQ30" s="82"/>
      <c r="AR30" s="82"/>
      <c r="AS30" s="82"/>
      <c r="AT30" s="82"/>
      <c r="AU30" s="82"/>
      <c r="AV30" s="82"/>
      <c r="AW30" s="82"/>
      <c r="AX30" s="82"/>
      <c r="AY30" s="82"/>
      <c r="AZ30" s="82"/>
      <c r="BA30" s="82"/>
      <c r="BB30" s="82"/>
      <c r="BC30" s="82"/>
      <c r="BD30" s="82"/>
      <c r="BE30" s="82"/>
      <c r="BF30" s="82"/>
      <c r="BG30" s="82"/>
      <c r="BH30" s="111"/>
    </row>
    <row r="31" spans="1:128" ht="15" thickBot="1" x14ac:dyDescent="0.4">
      <c r="A31" s="88" t="s">
        <v>300</v>
      </c>
      <c r="B31" s="89"/>
      <c r="C31" s="82"/>
      <c r="D31" s="82"/>
      <c r="E31" s="82"/>
      <c r="F31" s="82"/>
      <c r="G31" s="82"/>
      <c r="H31" s="82"/>
      <c r="I31" s="82"/>
      <c r="J31" s="82"/>
      <c r="K31" s="82"/>
      <c r="L31" s="82"/>
      <c r="M31" s="82"/>
      <c r="N31" s="82"/>
      <c r="O31" s="82"/>
      <c r="P31" s="82"/>
      <c r="Q31" s="82"/>
      <c r="R31" s="82"/>
      <c r="S31" s="82"/>
      <c r="T31" s="82"/>
      <c r="U31" s="82"/>
      <c r="V31" s="82"/>
      <c r="W31" s="82"/>
      <c r="X31" s="82"/>
      <c r="Y31" s="82"/>
      <c r="Z31" s="82"/>
      <c r="AA31" s="82"/>
      <c r="AB31" s="82"/>
      <c r="AC31" s="82"/>
      <c r="AD31" s="82"/>
      <c r="AE31" s="82"/>
      <c r="AF31" s="82"/>
      <c r="AG31" s="82"/>
      <c r="AH31" s="82"/>
      <c r="AI31" s="82"/>
      <c r="AJ31" s="82"/>
      <c r="AK31" s="82"/>
      <c r="AL31" s="82"/>
      <c r="AM31" s="82"/>
      <c r="AN31" s="82"/>
      <c r="AO31" s="82"/>
      <c r="AP31" s="82"/>
      <c r="AQ31" s="82"/>
      <c r="AR31" s="82"/>
      <c r="AS31" s="82"/>
      <c r="AT31" s="82"/>
      <c r="AU31" s="82"/>
      <c r="AV31" s="82"/>
      <c r="AW31" s="82"/>
      <c r="AX31" s="82"/>
      <c r="AY31" s="82"/>
      <c r="AZ31" s="82"/>
      <c r="BA31" s="82"/>
      <c r="BB31" s="82"/>
      <c r="BC31" s="82"/>
      <c r="BD31" s="82"/>
      <c r="BE31" s="82"/>
      <c r="BF31" s="82"/>
      <c r="BG31" s="82"/>
      <c r="BH31" s="111"/>
    </row>
    <row r="32" spans="1:128" ht="15" thickBot="1" x14ac:dyDescent="0.4">
      <c r="A32" s="14" t="s">
        <v>144</v>
      </c>
      <c r="B32" s="15" t="s">
        <v>22</v>
      </c>
      <c r="C32" s="22" t="s">
        <v>47</v>
      </c>
      <c r="D32" s="22" t="s">
        <v>48</v>
      </c>
      <c r="E32" s="22" t="s">
        <v>49</v>
      </c>
      <c r="F32" s="22" t="s">
        <v>50</v>
      </c>
      <c r="G32" s="22" t="s">
        <v>51</v>
      </c>
      <c r="H32" s="22" t="s">
        <v>52</v>
      </c>
      <c r="I32" s="22" t="s">
        <v>53</v>
      </c>
      <c r="J32" s="22" t="s">
        <v>54</v>
      </c>
      <c r="K32" s="22" t="s">
        <v>55</v>
      </c>
      <c r="L32" s="22" t="s">
        <v>56</v>
      </c>
      <c r="M32" s="22" t="s">
        <v>57</v>
      </c>
      <c r="N32" s="22" t="s">
        <v>58</v>
      </c>
      <c r="O32" s="22" t="s">
        <v>59</v>
      </c>
      <c r="P32" s="22" t="s">
        <v>60</v>
      </c>
      <c r="Q32" s="22" t="s">
        <v>61</v>
      </c>
      <c r="R32" s="22" t="s">
        <v>62</v>
      </c>
      <c r="S32" s="22" t="s">
        <v>63</v>
      </c>
      <c r="T32" s="22" t="s">
        <v>64</v>
      </c>
      <c r="U32" s="22" t="s">
        <v>65</v>
      </c>
      <c r="V32" s="22" t="s">
        <v>66</v>
      </c>
      <c r="W32" s="22" t="s">
        <v>67</v>
      </c>
      <c r="X32" s="22" t="s">
        <v>68</v>
      </c>
      <c r="Y32" s="22" t="s">
        <v>69</v>
      </c>
      <c r="Z32" s="22" t="s">
        <v>70</v>
      </c>
      <c r="AA32" s="22" t="s">
        <v>71</v>
      </c>
      <c r="AB32" s="22" t="s">
        <v>72</v>
      </c>
      <c r="AC32" s="22" t="s">
        <v>73</v>
      </c>
      <c r="AD32" s="22" t="s">
        <v>74</v>
      </c>
      <c r="AE32" s="22" t="s">
        <v>75</v>
      </c>
      <c r="AF32" s="22" t="s">
        <v>76</v>
      </c>
      <c r="AG32" s="22" t="s">
        <v>77</v>
      </c>
      <c r="AH32" s="22" t="s">
        <v>78</v>
      </c>
      <c r="AI32" s="22" t="s">
        <v>79</v>
      </c>
      <c r="AJ32" s="22" t="s">
        <v>80</v>
      </c>
      <c r="AK32" s="22" t="s">
        <v>81</v>
      </c>
      <c r="AL32" s="22" t="s">
        <v>82</v>
      </c>
      <c r="AM32" s="22" t="s">
        <v>83</v>
      </c>
      <c r="AN32" s="22" t="s">
        <v>84</v>
      </c>
      <c r="AO32" s="22" t="s">
        <v>85</v>
      </c>
      <c r="AP32" s="22" t="s">
        <v>86</v>
      </c>
      <c r="AQ32" s="22" t="s">
        <v>87</v>
      </c>
      <c r="AR32" s="22" t="s">
        <v>88</v>
      </c>
      <c r="AS32" s="22" t="s">
        <v>89</v>
      </c>
      <c r="AT32" s="22" t="s">
        <v>90</v>
      </c>
      <c r="AU32" s="22" t="s">
        <v>91</v>
      </c>
      <c r="AV32" s="22" t="s">
        <v>92</v>
      </c>
      <c r="AW32" s="22" t="s">
        <v>93</v>
      </c>
      <c r="AX32" s="22" t="s">
        <v>283</v>
      </c>
      <c r="AY32" s="22" t="s">
        <v>311</v>
      </c>
      <c r="AZ32" s="22" t="s">
        <v>314</v>
      </c>
      <c r="BA32" s="22" t="s">
        <v>317</v>
      </c>
      <c r="BB32" s="22" t="s">
        <v>319</v>
      </c>
      <c r="BC32" s="22" t="s">
        <v>321</v>
      </c>
      <c r="BD32" s="22" t="s">
        <v>324</v>
      </c>
      <c r="BE32" s="22" t="s">
        <v>326</v>
      </c>
      <c r="BF32" s="22" t="s">
        <v>328</v>
      </c>
      <c r="BG32" s="22" t="s">
        <v>333</v>
      </c>
      <c r="BH32" s="107"/>
    </row>
    <row r="33" spans="1:128" ht="15" thickBot="1" x14ac:dyDescent="0.4">
      <c r="A33" s="16" t="s">
        <v>94</v>
      </c>
      <c r="B33" s="17" t="s">
        <v>95</v>
      </c>
      <c r="C33" s="81">
        <v>20.564425905027498</v>
      </c>
      <c r="D33" s="81">
        <v>21.041929679107199</v>
      </c>
      <c r="E33" s="81">
        <v>24.8110159690514</v>
      </c>
      <c r="F33" s="81">
        <v>10.300197506555101</v>
      </c>
      <c r="G33" s="81">
        <v>19.860830809667299</v>
      </c>
      <c r="H33" s="81">
        <v>31.268402409444601</v>
      </c>
      <c r="I33" s="81">
        <v>41.179798470215601</v>
      </c>
      <c r="J33" s="81">
        <v>20.848435688178899</v>
      </c>
      <c r="K33" s="81">
        <v>28.7148932433821</v>
      </c>
      <c r="L33" s="81">
        <v>26.6367481619857</v>
      </c>
      <c r="M33" s="81">
        <v>38.353903954944897</v>
      </c>
      <c r="N33" s="81">
        <v>39.296858312432498</v>
      </c>
      <c r="O33" s="81">
        <v>22.193893496968698</v>
      </c>
      <c r="P33" s="81">
        <v>25.516300189278901</v>
      </c>
      <c r="Q33" s="81">
        <v>31.985476840433101</v>
      </c>
      <c r="R33" s="81">
        <v>21.703114166769499</v>
      </c>
      <c r="S33" s="81">
        <v>25.7518248125177</v>
      </c>
      <c r="T33" s="81">
        <v>26.2975378300074</v>
      </c>
      <c r="U33" s="81">
        <v>27.435621092803402</v>
      </c>
      <c r="V33" s="81">
        <v>17.7627541407454</v>
      </c>
      <c r="W33" s="81">
        <v>9.1841350468925995</v>
      </c>
      <c r="X33" s="81">
        <v>17.463983805567398</v>
      </c>
      <c r="Y33" s="81">
        <v>10.507906991238301</v>
      </c>
      <c r="Z33" s="81">
        <v>7.8480846431450999</v>
      </c>
      <c r="AA33" s="81">
        <v>9.0299098271440705</v>
      </c>
      <c r="AB33" s="81">
        <v>21.533367832873999</v>
      </c>
      <c r="AC33" s="81">
        <v>20.738049233195799</v>
      </c>
      <c r="AD33" s="81">
        <v>15.368329574385299</v>
      </c>
      <c r="AE33" s="81">
        <v>14.1543815920559</v>
      </c>
      <c r="AF33" s="81">
        <v>22.981764993338999</v>
      </c>
      <c r="AG33" s="81">
        <v>10.2418278698329</v>
      </c>
      <c r="AH33" s="81">
        <v>8.5701537140229807</v>
      </c>
      <c r="AI33" s="81">
        <v>12.9126848716054</v>
      </c>
      <c r="AJ33" s="81">
        <v>15.534710836215501</v>
      </c>
      <c r="AK33" s="81">
        <v>8.2879728761876592</v>
      </c>
      <c r="AL33" s="81">
        <v>7.4243371155121096</v>
      </c>
      <c r="AM33" s="81">
        <v>8.2351582963503898</v>
      </c>
      <c r="AN33" s="81" t="s">
        <v>330</v>
      </c>
      <c r="AO33" s="81">
        <v>15.6106254230583</v>
      </c>
      <c r="AP33" s="81">
        <v>6.2587588530969498</v>
      </c>
      <c r="AQ33" s="81">
        <v>10.905557157611099</v>
      </c>
      <c r="AR33" s="81">
        <v>11.893377466426401</v>
      </c>
      <c r="AS33" s="81">
        <v>6.3632815081481304</v>
      </c>
      <c r="AT33" s="81">
        <v>6.2346097743231903</v>
      </c>
      <c r="AU33" s="81">
        <v>8.5684148436667495</v>
      </c>
      <c r="AV33" s="81">
        <v>9.3770664328498494</v>
      </c>
      <c r="AW33" s="81">
        <v>15.052435289386899</v>
      </c>
      <c r="AX33" s="81" t="s">
        <v>330</v>
      </c>
      <c r="AY33" s="81" t="s">
        <v>330</v>
      </c>
      <c r="AZ33" s="81">
        <v>8.8030979880949491</v>
      </c>
      <c r="BA33" s="81">
        <v>22.991954347698599</v>
      </c>
      <c r="BB33" s="81">
        <v>13.212595940986899</v>
      </c>
      <c r="BC33" s="81">
        <v>9.9130620475081592</v>
      </c>
      <c r="BD33" s="81">
        <v>27.042595560343401</v>
      </c>
      <c r="BE33" s="81">
        <v>21.306683540823599</v>
      </c>
      <c r="BF33" s="81">
        <v>17.466835709268899</v>
      </c>
      <c r="BG33" s="81">
        <v>13.4095432066974</v>
      </c>
      <c r="BH33" s="110"/>
      <c r="BO33" s="13" t="str">
        <f t="shared" ref="BO33:CD48" si="9">IF(C33&gt;0,IF(C33&lt;5,"SECRETTTTTTTT",""),"")</f>
        <v/>
      </c>
      <c r="BP33" s="13" t="str">
        <f t="shared" si="9"/>
        <v/>
      </c>
      <c r="BQ33" s="13" t="str">
        <f t="shared" si="9"/>
        <v/>
      </c>
      <c r="BR33" s="13" t="str">
        <f t="shared" si="9"/>
        <v/>
      </c>
      <c r="BS33" s="13" t="str">
        <f t="shared" si="9"/>
        <v/>
      </c>
      <c r="BT33" s="13" t="str">
        <f t="shared" si="9"/>
        <v/>
      </c>
      <c r="BU33" s="13" t="str">
        <f t="shared" si="9"/>
        <v/>
      </c>
      <c r="BV33" s="13" t="str">
        <f t="shared" si="9"/>
        <v/>
      </c>
      <c r="BW33" s="13" t="str">
        <f t="shared" si="9"/>
        <v/>
      </c>
      <c r="BX33" s="13" t="str">
        <f t="shared" si="9"/>
        <v/>
      </c>
      <c r="BY33" s="13" t="str">
        <f t="shared" si="9"/>
        <v/>
      </c>
      <c r="BZ33" s="13" t="str">
        <f t="shared" si="9"/>
        <v/>
      </c>
      <c r="CA33" s="13" t="str">
        <f t="shared" si="9"/>
        <v/>
      </c>
      <c r="CB33" s="13" t="str">
        <f t="shared" si="9"/>
        <v/>
      </c>
      <c r="CC33" s="13" t="str">
        <f t="shared" si="9"/>
        <v/>
      </c>
      <c r="CD33" s="13" t="str">
        <f t="shared" si="9"/>
        <v/>
      </c>
      <c r="CE33" s="13" t="str">
        <f t="shared" ref="CE33:CT48" si="10">IF(S33&gt;0,IF(S33&lt;5,"SECRETTTTTTTT",""),"")</f>
        <v/>
      </c>
      <c r="CF33" s="13" t="str">
        <f t="shared" si="10"/>
        <v/>
      </c>
      <c r="CG33" s="13" t="str">
        <f t="shared" si="10"/>
        <v/>
      </c>
      <c r="CH33" s="13" t="str">
        <f t="shared" si="10"/>
        <v/>
      </c>
      <c r="CI33" s="13" t="str">
        <f t="shared" si="10"/>
        <v/>
      </c>
      <c r="CJ33" s="13" t="str">
        <f t="shared" si="10"/>
        <v/>
      </c>
      <c r="CK33" s="13" t="str">
        <f t="shared" si="10"/>
        <v/>
      </c>
      <c r="CL33" s="13" t="str">
        <f t="shared" si="10"/>
        <v/>
      </c>
      <c r="CM33" s="13" t="str">
        <f t="shared" si="10"/>
        <v/>
      </c>
      <c r="CN33" s="13" t="str">
        <f t="shared" si="10"/>
        <v/>
      </c>
      <c r="CO33" s="13" t="str">
        <f t="shared" si="10"/>
        <v/>
      </c>
      <c r="CP33" s="13" t="str">
        <f t="shared" si="10"/>
        <v/>
      </c>
      <c r="CQ33" s="13" t="str">
        <f t="shared" si="10"/>
        <v/>
      </c>
      <c r="CR33" s="13" t="str">
        <f t="shared" si="10"/>
        <v/>
      </c>
      <c r="CS33" s="13" t="str">
        <f t="shared" si="10"/>
        <v/>
      </c>
      <c r="CT33" s="13" t="str">
        <f t="shared" si="10"/>
        <v/>
      </c>
      <c r="CU33" s="13" t="str">
        <f t="shared" ref="CU33:DJ48" si="11">IF(AI33&gt;0,IF(AI33&lt;5,"SECRETTTTTTTT",""),"")</f>
        <v/>
      </c>
      <c r="CV33" s="13" t="str">
        <f t="shared" si="11"/>
        <v/>
      </c>
      <c r="CW33" s="13" t="str">
        <f t="shared" si="11"/>
        <v/>
      </c>
      <c r="CX33" s="13" t="str">
        <f t="shared" si="11"/>
        <v/>
      </c>
      <c r="CY33" s="13" t="str">
        <f t="shared" si="11"/>
        <v/>
      </c>
      <c r="CZ33" s="13" t="str">
        <f t="shared" si="11"/>
        <v/>
      </c>
      <c r="DA33" s="13" t="str">
        <f t="shared" si="11"/>
        <v/>
      </c>
      <c r="DB33" s="13" t="str">
        <f t="shared" si="11"/>
        <v/>
      </c>
      <c r="DC33" s="13" t="str">
        <f t="shared" si="11"/>
        <v/>
      </c>
      <c r="DD33" s="13" t="str">
        <f t="shared" si="11"/>
        <v/>
      </c>
      <c r="DE33" s="13" t="str">
        <f t="shared" si="11"/>
        <v/>
      </c>
      <c r="DF33" s="13" t="str">
        <f t="shared" si="11"/>
        <v/>
      </c>
      <c r="DG33" s="13" t="str">
        <f t="shared" si="11"/>
        <v/>
      </c>
      <c r="DH33" s="13" t="str">
        <f t="shared" si="11"/>
        <v/>
      </c>
      <c r="DI33" s="13" t="str">
        <f t="shared" si="11"/>
        <v/>
      </c>
      <c r="DJ33" s="13" t="str">
        <f t="shared" si="11"/>
        <v/>
      </c>
      <c r="DK33" s="13" t="str">
        <f t="shared" ref="DK33:DX51" si="12">IF(AY33&gt;0,IF(AY33&lt;5,"SECRETTTTTTTT",""),"")</f>
        <v/>
      </c>
      <c r="DL33" s="13" t="str">
        <f t="shared" si="12"/>
        <v/>
      </c>
      <c r="DM33" s="13" t="str">
        <f t="shared" si="12"/>
        <v/>
      </c>
      <c r="DN33" s="13" t="str">
        <f t="shared" si="12"/>
        <v/>
      </c>
      <c r="DO33" s="13" t="str">
        <f t="shared" si="12"/>
        <v/>
      </c>
      <c r="DP33" s="13" t="str">
        <f t="shared" si="12"/>
        <v/>
      </c>
      <c r="DQ33" s="13" t="str">
        <f t="shared" si="12"/>
        <v/>
      </c>
      <c r="DR33" s="13" t="str">
        <f t="shared" si="12"/>
        <v/>
      </c>
      <c r="DS33" s="13" t="str">
        <f t="shared" si="12"/>
        <v/>
      </c>
      <c r="DT33" s="13" t="str">
        <f t="shared" si="12"/>
        <v/>
      </c>
      <c r="DU33" s="13" t="str">
        <f t="shared" si="12"/>
        <v/>
      </c>
      <c r="DV33" s="13" t="str">
        <f t="shared" si="12"/>
        <v/>
      </c>
      <c r="DW33" s="13" t="str">
        <f t="shared" si="12"/>
        <v/>
      </c>
      <c r="DX33" s="13" t="str">
        <f t="shared" si="12"/>
        <v/>
      </c>
    </row>
    <row r="34" spans="1:128" ht="15" thickBot="1" x14ac:dyDescent="0.4">
      <c r="A34" s="18"/>
      <c r="B34" s="18" t="s">
        <v>145</v>
      </c>
      <c r="C34" s="77">
        <v>20.564425905027498</v>
      </c>
      <c r="D34" s="77">
        <v>21.041929679107199</v>
      </c>
      <c r="E34" s="77">
        <v>24.8110159690514</v>
      </c>
      <c r="F34" s="77">
        <v>10.300197506555101</v>
      </c>
      <c r="G34" s="77">
        <v>19.860830809667299</v>
      </c>
      <c r="H34" s="77">
        <v>31.268402409444601</v>
      </c>
      <c r="I34" s="77">
        <v>41.179798470215601</v>
      </c>
      <c r="J34" s="77">
        <v>20.848435688178899</v>
      </c>
      <c r="K34" s="77">
        <v>28.7148932433821</v>
      </c>
      <c r="L34" s="77">
        <v>26.6367481619857</v>
      </c>
      <c r="M34" s="77">
        <v>38.353903954944897</v>
      </c>
      <c r="N34" s="77">
        <v>39.296858312432498</v>
      </c>
      <c r="O34" s="77">
        <v>22.193893496968698</v>
      </c>
      <c r="P34" s="77">
        <v>25.516300189278901</v>
      </c>
      <c r="Q34" s="77">
        <v>31.985476840433101</v>
      </c>
      <c r="R34" s="77">
        <v>21.703114166769499</v>
      </c>
      <c r="S34" s="77">
        <v>25.7518248125177</v>
      </c>
      <c r="T34" s="77">
        <v>26.2975378300074</v>
      </c>
      <c r="U34" s="77">
        <v>27.435621092803402</v>
      </c>
      <c r="V34" s="77">
        <v>17.7627541407454</v>
      </c>
      <c r="W34" s="77">
        <v>9.1841350468925995</v>
      </c>
      <c r="X34" s="77">
        <v>17.463983805567398</v>
      </c>
      <c r="Y34" s="77">
        <v>10.507906991238301</v>
      </c>
      <c r="Z34" s="77">
        <v>7.8480846431450999</v>
      </c>
      <c r="AA34" s="77">
        <v>9.0299098271440705</v>
      </c>
      <c r="AB34" s="77">
        <v>21.533367832873999</v>
      </c>
      <c r="AC34" s="77">
        <v>20.738049233195799</v>
      </c>
      <c r="AD34" s="77">
        <v>15.368329574385299</v>
      </c>
      <c r="AE34" s="77">
        <v>14.1543815920559</v>
      </c>
      <c r="AF34" s="77">
        <v>22.981764993338999</v>
      </c>
      <c r="AG34" s="77">
        <v>10.2418278698329</v>
      </c>
      <c r="AH34" s="77">
        <v>8.5701537140229807</v>
      </c>
      <c r="AI34" s="77">
        <v>12.9126848716054</v>
      </c>
      <c r="AJ34" s="77">
        <v>15.534710836215501</v>
      </c>
      <c r="AK34" s="77">
        <v>8.2879728761876592</v>
      </c>
      <c r="AL34" s="77">
        <v>7.4243371155121096</v>
      </c>
      <c r="AM34" s="77">
        <v>8.2351582963503898</v>
      </c>
      <c r="AN34" s="77" t="s">
        <v>330</v>
      </c>
      <c r="AO34" s="77">
        <v>15.6106254230583</v>
      </c>
      <c r="AP34" s="77">
        <v>6.2587588530969498</v>
      </c>
      <c r="AQ34" s="77">
        <v>10.905557157611099</v>
      </c>
      <c r="AR34" s="77">
        <v>11.893377466426401</v>
      </c>
      <c r="AS34" s="77">
        <v>6.3632815081481304</v>
      </c>
      <c r="AT34" s="77">
        <v>6.2346097743231903</v>
      </c>
      <c r="AU34" s="77">
        <v>8.5684148436667495</v>
      </c>
      <c r="AV34" s="77">
        <v>9.3770664328498494</v>
      </c>
      <c r="AW34" s="77">
        <v>15.052435289386899</v>
      </c>
      <c r="AX34" s="77" t="s">
        <v>330</v>
      </c>
      <c r="AY34" s="77" t="s">
        <v>330</v>
      </c>
      <c r="AZ34" s="77">
        <v>8.8030979880949491</v>
      </c>
      <c r="BA34" s="77">
        <v>22.991954347698599</v>
      </c>
      <c r="BB34" s="77">
        <v>13.212595940986899</v>
      </c>
      <c r="BC34" s="77">
        <v>9.9130620475081592</v>
      </c>
      <c r="BD34" s="77">
        <v>27.042595560343401</v>
      </c>
      <c r="BE34" s="77">
        <v>21.306683540823599</v>
      </c>
      <c r="BF34" s="77">
        <v>17.466835709268899</v>
      </c>
      <c r="BG34" s="77">
        <v>13.4095432066974</v>
      </c>
      <c r="BH34" s="112"/>
      <c r="BO34" s="13" t="str">
        <f t="shared" si="9"/>
        <v/>
      </c>
      <c r="BP34" s="13" t="str">
        <f t="shared" si="9"/>
        <v/>
      </c>
      <c r="BQ34" s="13" t="str">
        <f t="shared" si="9"/>
        <v/>
      </c>
      <c r="BR34" s="13" t="str">
        <f t="shared" si="9"/>
        <v/>
      </c>
      <c r="BS34" s="13" t="str">
        <f t="shared" si="9"/>
        <v/>
      </c>
      <c r="BT34" s="13" t="str">
        <f t="shared" si="9"/>
        <v/>
      </c>
      <c r="BU34" s="13" t="str">
        <f t="shared" si="9"/>
        <v/>
      </c>
      <c r="BV34" s="13" t="str">
        <f t="shared" si="9"/>
        <v/>
      </c>
      <c r="BW34" s="13" t="str">
        <f t="shared" si="9"/>
        <v/>
      </c>
      <c r="BX34" s="13" t="str">
        <f t="shared" si="9"/>
        <v/>
      </c>
      <c r="BY34" s="13" t="str">
        <f t="shared" si="9"/>
        <v/>
      </c>
      <c r="BZ34" s="13" t="str">
        <f t="shared" si="9"/>
        <v/>
      </c>
      <c r="CA34" s="13" t="str">
        <f t="shared" si="9"/>
        <v/>
      </c>
      <c r="CB34" s="13" t="str">
        <f t="shared" si="9"/>
        <v/>
      </c>
      <c r="CC34" s="13" t="str">
        <f t="shared" si="9"/>
        <v/>
      </c>
      <c r="CD34" s="13" t="str">
        <f t="shared" si="9"/>
        <v/>
      </c>
      <c r="CE34" s="13" t="str">
        <f t="shared" si="10"/>
        <v/>
      </c>
      <c r="CF34" s="13" t="str">
        <f t="shared" si="10"/>
        <v/>
      </c>
      <c r="CG34" s="13" t="str">
        <f t="shared" si="10"/>
        <v/>
      </c>
      <c r="CH34" s="13" t="str">
        <f t="shared" si="10"/>
        <v/>
      </c>
      <c r="CI34" s="13" t="str">
        <f t="shared" si="10"/>
        <v/>
      </c>
      <c r="CJ34" s="13" t="str">
        <f t="shared" si="10"/>
        <v/>
      </c>
      <c r="CK34" s="13" t="str">
        <f t="shared" si="10"/>
        <v/>
      </c>
      <c r="CL34" s="13" t="str">
        <f t="shared" si="10"/>
        <v/>
      </c>
      <c r="CM34" s="13" t="str">
        <f t="shared" si="10"/>
        <v/>
      </c>
      <c r="CN34" s="13" t="str">
        <f t="shared" si="10"/>
        <v/>
      </c>
      <c r="CO34" s="13" t="str">
        <f t="shared" si="10"/>
        <v/>
      </c>
      <c r="CP34" s="13" t="str">
        <f t="shared" si="10"/>
        <v/>
      </c>
      <c r="CQ34" s="13" t="str">
        <f t="shared" si="10"/>
        <v/>
      </c>
      <c r="CR34" s="13" t="str">
        <f t="shared" si="10"/>
        <v/>
      </c>
      <c r="CS34" s="13" t="str">
        <f t="shared" si="10"/>
        <v/>
      </c>
      <c r="CT34" s="13" t="str">
        <f t="shared" si="10"/>
        <v/>
      </c>
      <c r="CU34" s="13" t="str">
        <f t="shared" si="11"/>
        <v/>
      </c>
      <c r="CV34" s="13" t="str">
        <f t="shared" si="11"/>
        <v/>
      </c>
      <c r="CW34" s="13" t="str">
        <f t="shared" si="11"/>
        <v/>
      </c>
      <c r="CX34" s="13" t="str">
        <f t="shared" si="11"/>
        <v/>
      </c>
      <c r="CY34" s="13" t="str">
        <f t="shared" si="11"/>
        <v/>
      </c>
      <c r="CZ34" s="13" t="str">
        <f t="shared" si="11"/>
        <v/>
      </c>
      <c r="DA34" s="13" t="str">
        <f t="shared" si="11"/>
        <v/>
      </c>
      <c r="DB34" s="13" t="str">
        <f t="shared" si="11"/>
        <v/>
      </c>
      <c r="DC34" s="13" t="str">
        <f t="shared" si="11"/>
        <v/>
      </c>
      <c r="DD34" s="13" t="str">
        <f t="shared" si="11"/>
        <v/>
      </c>
      <c r="DE34" s="13" t="str">
        <f t="shared" si="11"/>
        <v/>
      </c>
      <c r="DF34" s="13" t="str">
        <f t="shared" si="11"/>
        <v/>
      </c>
      <c r="DG34" s="13" t="str">
        <f t="shared" si="11"/>
        <v/>
      </c>
      <c r="DH34" s="13" t="str">
        <f t="shared" si="11"/>
        <v/>
      </c>
      <c r="DI34" s="13" t="str">
        <f t="shared" si="11"/>
        <v/>
      </c>
      <c r="DJ34" s="13" t="str">
        <f t="shared" si="11"/>
        <v/>
      </c>
      <c r="DK34" s="13" t="str">
        <f t="shared" si="12"/>
        <v/>
      </c>
      <c r="DL34" s="13" t="str">
        <f t="shared" si="12"/>
        <v/>
      </c>
      <c r="DM34" s="13" t="str">
        <f t="shared" si="12"/>
        <v/>
      </c>
      <c r="DN34" s="13" t="str">
        <f t="shared" si="12"/>
        <v/>
      </c>
      <c r="DO34" s="13" t="str">
        <f t="shared" si="12"/>
        <v/>
      </c>
      <c r="DP34" s="13" t="str">
        <f t="shared" si="12"/>
        <v/>
      </c>
      <c r="DQ34" s="13" t="str">
        <f t="shared" si="12"/>
        <v/>
      </c>
      <c r="DR34" s="13" t="str">
        <f t="shared" si="12"/>
        <v/>
      </c>
      <c r="DS34" s="13" t="str">
        <f t="shared" si="12"/>
        <v/>
      </c>
      <c r="DT34" s="13" t="str">
        <f t="shared" si="12"/>
        <v/>
      </c>
      <c r="DU34" s="13" t="str">
        <f t="shared" si="12"/>
        <v/>
      </c>
      <c r="DV34" s="13" t="str">
        <f t="shared" si="12"/>
        <v/>
      </c>
      <c r="DW34" s="13" t="str">
        <f t="shared" si="12"/>
        <v/>
      </c>
      <c r="DX34" s="13" t="str">
        <f t="shared" si="12"/>
        <v/>
      </c>
    </row>
    <row r="35" spans="1:128" ht="15" thickBot="1" x14ac:dyDescent="0.4">
      <c r="A35" s="19" t="s">
        <v>96</v>
      </c>
      <c r="B35" s="20" t="s">
        <v>97</v>
      </c>
      <c r="C35" s="81">
        <v>389.60405446418702</v>
      </c>
      <c r="D35" s="81">
        <v>483.53205137989198</v>
      </c>
      <c r="E35" s="81">
        <v>362.13612194975502</v>
      </c>
      <c r="F35" s="81">
        <v>336.293340655691</v>
      </c>
      <c r="G35" s="81">
        <v>325.65482504067802</v>
      </c>
      <c r="H35" s="81">
        <v>306.64375101914999</v>
      </c>
      <c r="I35" s="81">
        <v>334.81047835172802</v>
      </c>
      <c r="J35" s="81">
        <v>416.74632347649202</v>
      </c>
      <c r="K35" s="81">
        <v>395.19618528157901</v>
      </c>
      <c r="L35" s="81">
        <v>288.57592026280298</v>
      </c>
      <c r="M35" s="81">
        <v>350.74293503569902</v>
      </c>
      <c r="N35" s="81">
        <v>314.57376975145797</v>
      </c>
      <c r="O35" s="81">
        <v>360.86826539697103</v>
      </c>
      <c r="P35" s="81">
        <v>424.57331832982999</v>
      </c>
      <c r="Q35" s="81">
        <v>391.29040318091199</v>
      </c>
      <c r="R35" s="81">
        <v>428.95152136739301</v>
      </c>
      <c r="S35" s="81">
        <v>454.15188972898801</v>
      </c>
      <c r="T35" s="81">
        <v>427.79992550710801</v>
      </c>
      <c r="U35" s="81">
        <v>444.11030878180202</v>
      </c>
      <c r="V35" s="81">
        <v>497.09670798820002</v>
      </c>
      <c r="W35" s="81">
        <v>395.54551869240601</v>
      </c>
      <c r="X35" s="81">
        <v>418.47757577966502</v>
      </c>
      <c r="Y35" s="81">
        <v>392.50148747307998</v>
      </c>
      <c r="Z35" s="81">
        <v>428.77009869817999</v>
      </c>
      <c r="AA35" s="81">
        <v>493.620878250538</v>
      </c>
      <c r="AB35" s="81">
        <v>517.73524579129696</v>
      </c>
      <c r="AC35" s="81">
        <v>558.06666165961997</v>
      </c>
      <c r="AD35" s="81">
        <v>478.98430697933799</v>
      </c>
      <c r="AE35" s="81">
        <v>516.54033574901996</v>
      </c>
      <c r="AF35" s="81">
        <v>514.71912237654305</v>
      </c>
      <c r="AG35" s="81">
        <v>499.99256121010399</v>
      </c>
      <c r="AH35" s="81">
        <v>507.75347865650099</v>
      </c>
      <c r="AI35" s="81">
        <v>458.751874926168</v>
      </c>
      <c r="AJ35" s="81">
        <v>443.80049663582099</v>
      </c>
      <c r="AK35" s="81">
        <v>394.758463805784</v>
      </c>
      <c r="AL35" s="81">
        <v>389.33174586187698</v>
      </c>
      <c r="AM35" s="81">
        <v>369.88766743756099</v>
      </c>
      <c r="AN35" s="81">
        <v>396.82021456509102</v>
      </c>
      <c r="AO35" s="81">
        <v>427.30127337854299</v>
      </c>
      <c r="AP35" s="81">
        <v>424.29439724845901</v>
      </c>
      <c r="AQ35" s="81">
        <v>451.39949733600503</v>
      </c>
      <c r="AR35" s="81">
        <v>436.69435016196599</v>
      </c>
      <c r="AS35" s="81">
        <v>430.433089098111</v>
      </c>
      <c r="AT35" s="81">
        <v>472.90224808421499</v>
      </c>
      <c r="AU35" s="81">
        <v>426.50752071305499</v>
      </c>
      <c r="AV35" s="81">
        <v>403.15801175451099</v>
      </c>
      <c r="AW35" s="81">
        <v>457.783183929529</v>
      </c>
      <c r="AX35" s="81">
        <v>454.15109584709103</v>
      </c>
      <c r="AY35" s="81">
        <v>443.20413224711501</v>
      </c>
      <c r="AZ35" s="81">
        <v>451.18300036349302</v>
      </c>
      <c r="BA35" s="81">
        <v>437.34767773477603</v>
      </c>
      <c r="BB35" s="81">
        <v>434.76988380312798</v>
      </c>
      <c r="BC35" s="81">
        <v>475.670321421837</v>
      </c>
      <c r="BD35" s="81">
        <v>449.52226854453198</v>
      </c>
      <c r="BE35" s="81">
        <v>520.05356088875499</v>
      </c>
      <c r="BF35" s="81">
        <v>431.52595993953003</v>
      </c>
      <c r="BG35" s="81">
        <v>461.86365060546802</v>
      </c>
      <c r="BH35" s="110"/>
      <c r="BO35" s="13" t="str">
        <f t="shared" si="9"/>
        <v/>
      </c>
      <c r="BP35" s="13" t="str">
        <f t="shared" si="9"/>
        <v/>
      </c>
      <c r="BQ35" s="13" t="str">
        <f t="shared" si="9"/>
        <v/>
      </c>
      <c r="BR35" s="13" t="str">
        <f t="shared" si="9"/>
        <v/>
      </c>
      <c r="BS35" s="13" t="str">
        <f t="shared" si="9"/>
        <v/>
      </c>
      <c r="BT35" s="13" t="str">
        <f t="shared" si="9"/>
        <v/>
      </c>
      <c r="BU35" s="13" t="str">
        <f t="shared" si="9"/>
        <v/>
      </c>
      <c r="BV35" s="13" t="str">
        <f t="shared" si="9"/>
        <v/>
      </c>
      <c r="BW35" s="13" t="str">
        <f t="shared" si="9"/>
        <v/>
      </c>
      <c r="BX35" s="13" t="str">
        <f t="shared" si="9"/>
        <v/>
      </c>
      <c r="BY35" s="13" t="str">
        <f t="shared" si="9"/>
        <v/>
      </c>
      <c r="BZ35" s="13" t="str">
        <f t="shared" si="9"/>
        <v/>
      </c>
      <c r="CA35" s="13" t="str">
        <f t="shared" si="9"/>
        <v/>
      </c>
      <c r="CB35" s="13" t="str">
        <f t="shared" si="9"/>
        <v/>
      </c>
      <c r="CC35" s="13" t="str">
        <f t="shared" si="9"/>
        <v/>
      </c>
      <c r="CD35" s="13" t="str">
        <f t="shared" si="9"/>
        <v/>
      </c>
      <c r="CE35" s="13" t="str">
        <f t="shared" si="10"/>
        <v/>
      </c>
      <c r="CF35" s="13" t="str">
        <f t="shared" si="10"/>
        <v/>
      </c>
      <c r="CG35" s="13" t="str">
        <f t="shared" si="10"/>
        <v/>
      </c>
      <c r="CH35" s="13" t="str">
        <f t="shared" si="10"/>
        <v/>
      </c>
      <c r="CI35" s="13" t="str">
        <f t="shared" si="10"/>
        <v/>
      </c>
      <c r="CJ35" s="13" t="str">
        <f t="shared" si="10"/>
        <v/>
      </c>
      <c r="CK35" s="13" t="str">
        <f t="shared" si="10"/>
        <v/>
      </c>
      <c r="CL35" s="13" t="str">
        <f t="shared" si="10"/>
        <v/>
      </c>
      <c r="CM35" s="13" t="str">
        <f t="shared" si="10"/>
        <v/>
      </c>
      <c r="CN35" s="13" t="str">
        <f t="shared" si="10"/>
        <v/>
      </c>
      <c r="CO35" s="13" t="str">
        <f t="shared" si="10"/>
        <v/>
      </c>
      <c r="CP35" s="13" t="str">
        <f t="shared" si="10"/>
        <v/>
      </c>
      <c r="CQ35" s="13" t="str">
        <f t="shared" si="10"/>
        <v/>
      </c>
      <c r="CR35" s="13" t="str">
        <f t="shared" si="10"/>
        <v/>
      </c>
      <c r="CS35" s="13" t="str">
        <f t="shared" si="10"/>
        <v/>
      </c>
      <c r="CT35" s="13" t="str">
        <f t="shared" si="10"/>
        <v/>
      </c>
      <c r="CU35" s="13" t="str">
        <f t="shared" si="11"/>
        <v/>
      </c>
      <c r="CV35" s="13" t="str">
        <f t="shared" si="11"/>
        <v/>
      </c>
      <c r="CW35" s="13" t="str">
        <f t="shared" si="11"/>
        <v/>
      </c>
      <c r="CX35" s="13" t="str">
        <f t="shared" si="11"/>
        <v/>
      </c>
      <c r="CY35" s="13" t="str">
        <f t="shared" si="11"/>
        <v/>
      </c>
      <c r="CZ35" s="13" t="str">
        <f t="shared" si="11"/>
        <v/>
      </c>
      <c r="DA35" s="13" t="str">
        <f t="shared" si="11"/>
        <v/>
      </c>
      <c r="DB35" s="13" t="str">
        <f t="shared" si="11"/>
        <v/>
      </c>
      <c r="DC35" s="13" t="str">
        <f t="shared" si="11"/>
        <v/>
      </c>
      <c r="DD35" s="13" t="str">
        <f t="shared" si="11"/>
        <v/>
      </c>
      <c r="DE35" s="13" t="str">
        <f t="shared" si="11"/>
        <v/>
      </c>
      <c r="DF35" s="13" t="str">
        <f t="shared" si="11"/>
        <v/>
      </c>
      <c r="DG35" s="13" t="str">
        <f t="shared" si="11"/>
        <v/>
      </c>
      <c r="DH35" s="13" t="str">
        <f t="shared" si="11"/>
        <v/>
      </c>
      <c r="DI35" s="13" t="str">
        <f t="shared" si="11"/>
        <v/>
      </c>
      <c r="DJ35" s="13" t="str">
        <f t="shared" si="11"/>
        <v/>
      </c>
      <c r="DK35" s="13" t="str">
        <f t="shared" si="12"/>
        <v/>
      </c>
      <c r="DL35" s="13" t="str">
        <f t="shared" si="12"/>
        <v/>
      </c>
      <c r="DM35" s="13" t="str">
        <f t="shared" si="12"/>
        <v/>
      </c>
      <c r="DN35" s="13" t="str">
        <f t="shared" si="12"/>
        <v/>
      </c>
      <c r="DO35" s="13" t="str">
        <f t="shared" si="12"/>
        <v/>
      </c>
      <c r="DP35" s="13" t="str">
        <f t="shared" si="12"/>
        <v/>
      </c>
      <c r="DQ35" s="13" t="str">
        <f t="shared" si="12"/>
        <v/>
      </c>
      <c r="DR35" s="13" t="str">
        <f t="shared" si="12"/>
        <v/>
      </c>
      <c r="DS35" s="13" t="str">
        <f t="shared" si="12"/>
        <v/>
      </c>
      <c r="DT35" s="13" t="str">
        <f t="shared" si="12"/>
        <v/>
      </c>
      <c r="DU35" s="13" t="str">
        <f t="shared" si="12"/>
        <v/>
      </c>
      <c r="DV35" s="13" t="str">
        <f t="shared" si="12"/>
        <v/>
      </c>
      <c r="DW35" s="13" t="str">
        <f t="shared" si="12"/>
        <v/>
      </c>
      <c r="DX35" s="13" t="str">
        <f t="shared" si="12"/>
        <v/>
      </c>
    </row>
    <row r="36" spans="1:128" ht="15" thickBot="1" x14ac:dyDescent="0.4">
      <c r="A36" s="19" t="s">
        <v>98</v>
      </c>
      <c r="B36" s="20" t="s">
        <v>99</v>
      </c>
      <c r="C36" s="81">
        <v>181.09984697126299</v>
      </c>
      <c r="D36" s="81">
        <v>183.515489349164</v>
      </c>
      <c r="E36" s="81">
        <v>177.90318178286901</v>
      </c>
      <c r="F36" s="81">
        <v>194.135085343475</v>
      </c>
      <c r="G36" s="81">
        <v>186.53788580504599</v>
      </c>
      <c r="H36" s="81">
        <v>210.29422139416201</v>
      </c>
      <c r="I36" s="81">
        <v>158.949267953722</v>
      </c>
      <c r="J36" s="81">
        <v>164.836528388082</v>
      </c>
      <c r="K36" s="81">
        <v>163.85247496711401</v>
      </c>
      <c r="L36" s="81">
        <v>153.38196709329301</v>
      </c>
      <c r="M36" s="81">
        <v>134.811993132221</v>
      </c>
      <c r="N36" s="81">
        <v>126.34816796310101</v>
      </c>
      <c r="O36" s="81">
        <v>135.15047916250299</v>
      </c>
      <c r="P36" s="81">
        <v>120.448773382936</v>
      </c>
      <c r="Q36" s="81">
        <v>152.65188550208899</v>
      </c>
      <c r="R36" s="81">
        <v>155.16779332386801</v>
      </c>
      <c r="S36" s="81">
        <v>136.68515719672001</v>
      </c>
      <c r="T36" s="81">
        <v>154.26503920249101</v>
      </c>
      <c r="U36" s="81">
        <v>145.707529715763</v>
      </c>
      <c r="V36" s="81">
        <v>171.94645027486899</v>
      </c>
      <c r="W36" s="81">
        <v>132.747801160905</v>
      </c>
      <c r="X36" s="81">
        <v>159.93478686599201</v>
      </c>
      <c r="Y36" s="81">
        <v>153.22219809888799</v>
      </c>
      <c r="Z36" s="81">
        <v>175.294415958038</v>
      </c>
      <c r="AA36" s="81">
        <v>211.260214144488</v>
      </c>
      <c r="AB36" s="81">
        <v>248.84768671627401</v>
      </c>
      <c r="AC36" s="81">
        <v>267.420229103765</v>
      </c>
      <c r="AD36" s="81">
        <v>244.48549893346799</v>
      </c>
      <c r="AE36" s="81">
        <v>268.765498014228</v>
      </c>
      <c r="AF36" s="81">
        <v>274.41373943564599</v>
      </c>
      <c r="AG36" s="81">
        <v>239.49865737541899</v>
      </c>
      <c r="AH36" s="81">
        <v>239.62937779057901</v>
      </c>
      <c r="AI36" s="81">
        <v>226.20011605575201</v>
      </c>
      <c r="AJ36" s="81">
        <v>232.05956976258199</v>
      </c>
      <c r="AK36" s="81">
        <v>237.67135938985101</v>
      </c>
      <c r="AL36" s="81">
        <v>240.67464330745099</v>
      </c>
      <c r="AM36" s="81">
        <v>144.609724035082</v>
      </c>
      <c r="AN36" s="81">
        <v>155.678214552925</v>
      </c>
      <c r="AO36" s="81">
        <v>188.44578276119401</v>
      </c>
      <c r="AP36" s="81">
        <v>210.69419306691699</v>
      </c>
      <c r="AQ36" s="81">
        <v>180.82280239881999</v>
      </c>
      <c r="AR36" s="81">
        <v>165.325867682488</v>
      </c>
      <c r="AS36" s="81">
        <v>156.018096344063</v>
      </c>
      <c r="AT36" s="81">
        <v>194.17985207483699</v>
      </c>
      <c r="AU36" s="81">
        <v>209.73788704339401</v>
      </c>
      <c r="AV36" s="81">
        <v>224.50194543187399</v>
      </c>
      <c r="AW36" s="81">
        <v>230.39204944398</v>
      </c>
      <c r="AX36" s="81">
        <v>223.55004322495</v>
      </c>
      <c r="AY36" s="81">
        <v>191.938763644555</v>
      </c>
      <c r="AZ36" s="81">
        <v>212.624125419314</v>
      </c>
      <c r="BA36" s="81">
        <v>182.46488267205501</v>
      </c>
      <c r="BB36" s="81">
        <v>169.427777578448</v>
      </c>
      <c r="BC36" s="81">
        <v>198.903266859685</v>
      </c>
      <c r="BD36" s="81">
        <v>200.66170851863299</v>
      </c>
      <c r="BE36" s="81">
        <v>197.47206197118501</v>
      </c>
      <c r="BF36" s="81">
        <v>202.64162900430401</v>
      </c>
      <c r="BG36" s="81">
        <v>206.97112387742601</v>
      </c>
      <c r="BH36" s="110"/>
      <c r="BO36" s="13" t="str">
        <f t="shared" si="9"/>
        <v/>
      </c>
      <c r="BP36" s="13" t="str">
        <f t="shared" si="9"/>
        <v/>
      </c>
      <c r="BQ36" s="13" t="str">
        <f t="shared" si="9"/>
        <v/>
      </c>
      <c r="BR36" s="13" t="str">
        <f t="shared" si="9"/>
        <v/>
      </c>
      <c r="BS36" s="13" t="str">
        <f t="shared" si="9"/>
        <v/>
      </c>
      <c r="BT36" s="13" t="str">
        <f t="shared" si="9"/>
        <v/>
      </c>
      <c r="BU36" s="13" t="str">
        <f t="shared" si="9"/>
        <v/>
      </c>
      <c r="BV36" s="13" t="str">
        <f t="shared" si="9"/>
        <v/>
      </c>
      <c r="BW36" s="13" t="str">
        <f t="shared" si="9"/>
        <v/>
      </c>
      <c r="BX36" s="13" t="str">
        <f t="shared" si="9"/>
        <v/>
      </c>
      <c r="BY36" s="13" t="str">
        <f t="shared" si="9"/>
        <v/>
      </c>
      <c r="BZ36" s="13" t="str">
        <f t="shared" si="9"/>
        <v/>
      </c>
      <c r="CA36" s="13" t="str">
        <f t="shared" si="9"/>
        <v/>
      </c>
      <c r="CB36" s="13" t="str">
        <f t="shared" si="9"/>
        <v/>
      </c>
      <c r="CC36" s="13" t="str">
        <f t="shared" si="9"/>
        <v/>
      </c>
      <c r="CD36" s="13" t="str">
        <f t="shared" si="9"/>
        <v/>
      </c>
      <c r="CE36" s="13" t="str">
        <f t="shared" si="10"/>
        <v/>
      </c>
      <c r="CF36" s="13" t="str">
        <f t="shared" si="10"/>
        <v/>
      </c>
      <c r="CG36" s="13" t="str">
        <f t="shared" si="10"/>
        <v/>
      </c>
      <c r="CH36" s="13" t="str">
        <f t="shared" si="10"/>
        <v/>
      </c>
      <c r="CI36" s="13" t="str">
        <f t="shared" si="10"/>
        <v/>
      </c>
      <c r="CJ36" s="13" t="str">
        <f t="shared" si="10"/>
        <v/>
      </c>
      <c r="CK36" s="13" t="str">
        <f t="shared" si="10"/>
        <v/>
      </c>
      <c r="CL36" s="13" t="str">
        <f t="shared" si="10"/>
        <v/>
      </c>
      <c r="CM36" s="13" t="str">
        <f t="shared" si="10"/>
        <v/>
      </c>
      <c r="CN36" s="13" t="str">
        <f t="shared" si="10"/>
        <v/>
      </c>
      <c r="CO36" s="13" t="str">
        <f t="shared" si="10"/>
        <v/>
      </c>
      <c r="CP36" s="13" t="str">
        <f t="shared" si="10"/>
        <v/>
      </c>
      <c r="CQ36" s="13" t="str">
        <f t="shared" si="10"/>
        <v/>
      </c>
      <c r="CR36" s="13" t="str">
        <f t="shared" si="10"/>
        <v/>
      </c>
      <c r="CS36" s="13" t="str">
        <f t="shared" si="10"/>
        <v/>
      </c>
      <c r="CT36" s="13" t="str">
        <f t="shared" si="10"/>
        <v/>
      </c>
      <c r="CU36" s="13" t="str">
        <f t="shared" si="11"/>
        <v/>
      </c>
      <c r="CV36" s="13" t="str">
        <f t="shared" si="11"/>
        <v/>
      </c>
      <c r="CW36" s="13" t="str">
        <f t="shared" si="11"/>
        <v/>
      </c>
      <c r="CX36" s="13" t="str">
        <f t="shared" si="11"/>
        <v/>
      </c>
      <c r="CY36" s="13" t="str">
        <f t="shared" si="11"/>
        <v/>
      </c>
      <c r="CZ36" s="13" t="str">
        <f t="shared" si="11"/>
        <v/>
      </c>
      <c r="DA36" s="13" t="str">
        <f t="shared" si="11"/>
        <v/>
      </c>
      <c r="DB36" s="13" t="str">
        <f t="shared" si="11"/>
        <v/>
      </c>
      <c r="DC36" s="13" t="str">
        <f t="shared" si="11"/>
        <v/>
      </c>
      <c r="DD36" s="13" t="str">
        <f t="shared" si="11"/>
        <v/>
      </c>
      <c r="DE36" s="13" t="str">
        <f t="shared" si="11"/>
        <v/>
      </c>
      <c r="DF36" s="13" t="str">
        <f t="shared" si="11"/>
        <v/>
      </c>
      <c r="DG36" s="13" t="str">
        <f t="shared" si="11"/>
        <v/>
      </c>
      <c r="DH36" s="13" t="str">
        <f t="shared" si="11"/>
        <v/>
      </c>
      <c r="DI36" s="13" t="str">
        <f t="shared" si="11"/>
        <v/>
      </c>
      <c r="DJ36" s="13" t="str">
        <f t="shared" si="11"/>
        <v/>
      </c>
      <c r="DK36" s="13" t="str">
        <f t="shared" si="12"/>
        <v/>
      </c>
      <c r="DL36" s="13" t="str">
        <f t="shared" si="12"/>
        <v/>
      </c>
      <c r="DM36" s="13" t="str">
        <f t="shared" si="12"/>
        <v/>
      </c>
      <c r="DN36" s="13" t="str">
        <f t="shared" si="12"/>
        <v/>
      </c>
      <c r="DO36" s="13" t="str">
        <f t="shared" si="12"/>
        <v/>
      </c>
      <c r="DP36" s="13" t="str">
        <f t="shared" si="12"/>
        <v/>
      </c>
      <c r="DQ36" s="13" t="str">
        <f t="shared" si="12"/>
        <v/>
      </c>
      <c r="DR36" s="13" t="str">
        <f t="shared" si="12"/>
        <v/>
      </c>
      <c r="DS36" s="13" t="str">
        <f t="shared" si="12"/>
        <v/>
      </c>
      <c r="DT36" s="13" t="str">
        <f t="shared" si="12"/>
        <v/>
      </c>
      <c r="DU36" s="13" t="str">
        <f t="shared" si="12"/>
        <v/>
      </c>
      <c r="DV36" s="13" t="str">
        <f t="shared" si="12"/>
        <v/>
      </c>
      <c r="DW36" s="13" t="str">
        <f t="shared" si="12"/>
        <v/>
      </c>
      <c r="DX36" s="13" t="str">
        <f t="shared" si="12"/>
        <v/>
      </c>
    </row>
    <row r="37" spans="1:128" ht="15" thickBot="1" x14ac:dyDescent="0.4">
      <c r="A37" s="19" t="s">
        <v>100</v>
      </c>
      <c r="B37" s="20" t="s">
        <v>101</v>
      </c>
      <c r="C37" s="81">
        <v>179.00698919765901</v>
      </c>
      <c r="D37" s="81">
        <v>161.132599061235</v>
      </c>
      <c r="E37" s="81">
        <v>140.57715723954399</v>
      </c>
      <c r="F37" s="81">
        <v>172.280526568721</v>
      </c>
      <c r="G37" s="81">
        <v>124.67947516836</v>
      </c>
      <c r="H37" s="81">
        <v>107.496068325992</v>
      </c>
      <c r="I37" s="81">
        <v>107.630554009013</v>
      </c>
      <c r="J37" s="81">
        <v>109.58164598634301</v>
      </c>
      <c r="K37" s="81">
        <v>122.187031901457</v>
      </c>
      <c r="L37" s="81">
        <v>149.183995565217</v>
      </c>
      <c r="M37" s="81">
        <v>154.422341807945</v>
      </c>
      <c r="N37" s="81">
        <v>139.621130149679</v>
      </c>
      <c r="O37" s="81">
        <v>130.421742567129</v>
      </c>
      <c r="P37" s="81">
        <v>134.17401086919</v>
      </c>
      <c r="Q37" s="81">
        <v>108.25454624046399</v>
      </c>
      <c r="R37" s="81">
        <v>127.00656290798401</v>
      </c>
      <c r="S37" s="81">
        <v>124.004765182236</v>
      </c>
      <c r="T37" s="81">
        <v>132.83343377413601</v>
      </c>
      <c r="U37" s="81">
        <v>120.933154095765</v>
      </c>
      <c r="V37" s="81">
        <v>116.425647242693</v>
      </c>
      <c r="W37" s="81">
        <v>111.703239829053</v>
      </c>
      <c r="X37" s="81">
        <v>119.98553473288401</v>
      </c>
      <c r="Y37" s="81">
        <v>125.480925634518</v>
      </c>
      <c r="Z37" s="81">
        <v>110.863014841069</v>
      </c>
      <c r="AA37" s="81">
        <v>100.83920058689399</v>
      </c>
      <c r="AB37" s="81">
        <v>96.041325350955603</v>
      </c>
      <c r="AC37" s="81">
        <v>99.163653725672603</v>
      </c>
      <c r="AD37" s="81">
        <v>88.732897415208299</v>
      </c>
      <c r="AE37" s="81">
        <v>93.101602553574693</v>
      </c>
      <c r="AF37" s="81">
        <v>85.9260441561715</v>
      </c>
      <c r="AG37" s="81">
        <v>85.1849283641575</v>
      </c>
      <c r="AH37" s="81">
        <v>106.2597943331</v>
      </c>
      <c r="AI37" s="81">
        <v>111.440504532902</v>
      </c>
      <c r="AJ37" s="81">
        <v>107.551266413612</v>
      </c>
      <c r="AK37" s="81">
        <v>81.800645915505598</v>
      </c>
      <c r="AL37" s="81">
        <v>82.186499215962698</v>
      </c>
      <c r="AM37" s="81">
        <v>37.1519970863936</v>
      </c>
      <c r="AN37" s="81">
        <v>54.342965020708398</v>
      </c>
      <c r="AO37" s="81">
        <v>70.260062169609597</v>
      </c>
      <c r="AP37" s="81">
        <v>78.610395535512495</v>
      </c>
      <c r="AQ37" s="81">
        <v>85.633554018662807</v>
      </c>
      <c r="AR37" s="81">
        <v>91.9439469369553</v>
      </c>
      <c r="AS37" s="81">
        <v>74.629867602809696</v>
      </c>
      <c r="AT37" s="81">
        <v>96.931258848102402</v>
      </c>
      <c r="AU37" s="81">
        <v>92.463097359557807</v>
      </c>
      <c r="AV37" s="81">
        <v>69.311162390256797</v>
      </c>
      <c r="AW37" s="81">
        <v>68.646216418587002</v>
      </c>
      <c r="AX37" s="81">
        <v>65.421074210837403</v>
      </c>
      <c r="AY37" s="81">
        <v>93.222445866985197</v>
      </c>
      <c r="AZ37" s="81">
        <v>102.483664108722</v>
      </c>
      <c r="BA37" s="81">
        <v>81.393894379682806</v>
      </c>
      <c r="BB37" s="81">
        <v>87.775164621912296</v>
      </c>
      <c r="BC37" s="81">
        <v>82.632477976864493</v>
      </c>
      <c r="BD37" s="81">
        <v>59.292347320801703</v>
      </c>
      <c r="BE37" s="81">
        <v>64.720505366821897</v>
      </c>
      <c r="BF37" s="81">
        <v>62.306668586081599</v>
      </c>
      <c r="BG37" s="81">
        <v>46.671323049178397</v>
      </c>
      <c r="BH37" s="110"/>
      <c r="BO37" s="13" t="str">
        <f t="shared" si="9"/>
        <v/>
      </c>
      <c r="BP37" s="13" t="str">
        <f t="shared" si="9"/>
        <v/>
      </c>
      <c r="BQ37" s="13" t="str">
        <f t="shared" si="9"/>
        <v/>
      </c>
      <c r="BR37" s="13" t="str">
        <f t="shared" si="9"/>
        <v/>
      </c>
      <c r="BS37" s="13" t="str">
        <f t="shared" si="9"/>
        <v/>
      </c>
      <c r="BT37" s="13" t="str">
        <f t="shared" si="9"/>
        <v/>
      </c>
      <c r="BU37" s="13" t="str">
        <f t="shared" si="9"/>
        <v/>
      </c>
      <c r="BV37" s="13" t="str">
        <f t="shared" si="9"/>
        <v/>
      </c>
      <c r="BW37" s="13" t="str">
        <f t="shared" si="9"/>
        <v/>
      </c>
      <c r="BX37" s="13" t="str">
        <f t="shared" si="9"/>
        <v/>
      </c>
      <c r="BY37" s="13" t="str">
        <f t="shared" si="9"/>
        <v/>
      </c>
      <c r="BZ37" s="13" t="str">
        <f t="shared" si="9"/>
        <v/>
      </c>
      <c r="CA37" s="13" t="str">
        <f t="shared" si="9"/>
        <v/>
      </c>
      <c r="CB37" s="13" t="str">
        <f t="shared" si="9"/>
        <v/>
      </c>
      <c r="CC37" s="13" t="str">
        <f t="shared" si="9"/>
        <v/>
      </c>
      <c r="CD37" s="13" t="str">
        <f t="shared" si="9"/>
        <v/>
      </c>
      <c r="CE37" s="13" t="str">
        <f t="shared" si="10"/>
        <v/>
      </c>
      <c r="CF37" s="13" t="str">
        <f t="shared" si="10"/>
        <v/>
      </c>
      <c r="CG37" s="13" t="str">
        <f t="shared" si="10"/>
        <v/>
      </c>
      <c r="CH37" s="13" t="str">
        <f t="shared" si="10"/>
        <v/>
      </c>
      <c r="CI37" s="13" t="str">
        <f t="shared" si="10"/>
        <v/>
      </c>
      <c r="CJ37" s="13" t="str">
        <f t="shared" si="10"/>
        <v/>
      </c>
      <c r="CK37" s="13" t="str">
        <f t="shared" si="10"/>
        <v/>
      </c>
      <c r="CL37" s="13" t="str">
        <f t="shared" si="10"/>
        <v/>
      </c>
      <c r="CM37" s="13" t="str">
        <f t="shared" si="10"/>
        <v/>
      </c>
      <c r="CN37" s="13" t="str">
        <f t="shared" si="10"/>
        <v/>
      </c>
      <c r="CO37" s="13" t="str">
        <f t="shared" si="10"/>
        <v/>
      </c>
      <c r="CP37" s="13" t="str">
        <f t="shared" si="10"/>
        <v/>
      </c>
      <c r="CQ37" s="13" t="str">
        <f t="shared" si="10"/>
        <v/>
      </c>
      <c r="CR37" s="13" t="str">
        <f t="shared" si="10"/>
        <v/>
      </c>
      <c r="CS37" s="13" t="str">
        <f t="shared" si="10"/>
        <v/>
      </c>
      <c r="CT37" s="13" t="str">
        <f t="shared" si="10"/>
        <v/>
      </c>
      <c r="CU37" s="13" t="str">
        <f t="shared" si="11"/>
        <v/>
      </c>
      <c r="CV37" s="13" t="str">
        <f t="shared" si="11"/>
        <v/>
      </c>
      <c r="CW37" s="13" t="str">
        <f t="shared" si="11"/>
        <v/>
      </c>
      <c r="CX37" s="13" t="str">
        <f t="shared" si="11"/>
        <v/>
      </c>
      <c r="CY37" s="13" t="str">
        <f t="shared" si="11"/>
        <v/>
      </c>
      <c r="CZ37" s="13" t="str">
        <f t="shared" si="11"/>
        <v/>
      </c>
      <c r="DA37" s="13" t="str">
        <f t="shared" si="11"/>
        <v/>
      </c>
      <c r="DB37" s="13" t="str">
        <f t="shared" si="11"/>
        <v/>
      </c>
      <c r="DC37" s="13" t="str">
        <f t="shared" si="11"/>
        <v/>
      </c>
      <c r="DD37" s="13" t="str">
        <f t="shared" si="11"/>
        <v/>
      </c>
      <c r="DE37" s="13" t="str">
        <f t="shared" si="11"/>
        <v/>
      </c>
      <c r="DF37" s="13" t="str">
        <f t="shared" si="11"/>
        <v/>
      </c>
      <c r="DG37" s="13" t="str">
        <f t="shared" si="11"/>
        <v/>
      </c>
      <c r="DH37" s="13" t="str">
        <f t="shared" si="11"/>
        <v/>
      </c>
      <c r="DI37" s="13" t="str">
        <f t="shared" si="11"/>
        <v/>
      </c>
      <c r="DJ37" s="13" t="str">
        <f t="shared" si="11"/>
        <v/>
      </c>
      <c r="DK37" s="13" t="str">
        <f t="shared" si="12"/>
        <v/>
      </c>
      <c r="DL37" s="13" t="str">
        <f t="shared" si="12"/>
        <v/>
      </c>
      <c r="DM37" s="13" t="str">
        <f t="shared" si="12"/>
        <v/>
      </c>
      <c r="DN37" s="13" t="str">
        <f t="shared" si="12"/>
        <v/>
      </c>
      <c r="DO37" s="13" t="str">
        <f t="shared" si="12"/>
        <v/>
      </c>
      <c r="DP37" s="13" t="str">
        <f t="shared" si="12"/>
        <v/>
      </c>
      <c r="DQ37" s="13" t="str">
        <f t="shared" si="12"/>
        <v/>
      </c>
      <c r="DR37" s="13" t="str">
        <f t="shared" si="12"/>
        <v/>
      </c>
      <c r="DS37" s="13" t="str">
        <f t="shared" si="12"/>
        <v/>
      </c>
      <c r="DT37" s="13" t="str">
        <f t="shared" si="12"/>
        <v/>
      </c>
      <c r="DU37" s="13" t="str">
        <f t="shared" si="12"/>
        <v/>
      </c>
      <c r="DV37" s="13" t="str">
        <f t="shared" si="12"/>
        <v/>
      </c>
      <c r="DW37" s="13" t="str">
        <f t="shared" si="12"/>
        <v/>
      </c>
      <c r="DX37" s="13" t="str">
        <f t="shared" si="12"/>
        <v/>
      </c>
    </row>
    <row r="38" spans="1:128" ht="15" thickBot="1" x14ac:dyDescent="0.4">
      <c r="A38" s="19" t="s">
        <v>102</v>
      </c>
      <c r="B38" s="20" t="s">
        <v>103</v>
      </c>
      <c r="C38" s="81">
        <v>145.126091386908</v>
      </c>
      <c r="D38" s="81">
        <v>89.141265731490407</v>
      </c>
      <c r="E38" s="81">
        <v>95.948850817816094</v>
      </c>
      <c r="F38" s="81">
        <v>89.980970670472104</v>
      </c>
      <c r="G38" s="81">
        <v>90.347308781231703</v>
      </c>
      <c r="H38" s="81">
        <v>100.94675592678701</v>
      </c>
      <c r="I38" s="81">
        <v>57.496322392376499</v>
      </c>
      <c r="J38" s="81">
        <v>99.760738993902905</v>
      </c>
      <c r="K38" s="81">
        <v>114.859572973528</v>
      </c>
      <c r="L38" s="81">
        <v>151.65447858648801</v>
      </c>
      <c r="M38" s="81">
        <v>110.38915503783601</v>
      </c>
      <c r="N38" s="81">
        <v>125.906352006003</v>
      </c>
      <c r="O38" s="81">
        <v>104.40779462486999</v>
      </c>
      <c r="P38" s="81">
        <v>99.922610664886193</v>
      </c>
      <c r="Q38" s="81">
        <v>81.914026054767604</v>
      </c>
      <c r="R38" s="81">
        <v>98.543869730196604</v>
      </c>
      <c r="S38" s="81">
        <v>108.622358795658</v>
      </c>
      <c r="T38" s="81">
        <v>117.26753906418099</v>
      </c>
      <c r="U38" s="81">
        <v>129.00579279807499</v>
      </c>
      <c r="V38" s="81">
        <v>138.19813111700799</v>
      </c>
      <c r="W38" s="81">
        <v>130.14114768575499</v>
      </c>
      <c r="X38" s="81">
        <v>167.072111739928</v>
      </c>
      <c r="Y38" s="81">
        <v>62.463669336805403</v>
      </c>
      <c r="Z38" s="81">
        <v>118.47843552147501</v>
      </c>
      <c r="AA38" s="81">
        <v>79.306164568830496</v>
      </c>
      <c r="AB38" s="81">
        <v>119.77935857036201</v>
      </c>
      <c r="AC38" s="81">
        <v>109.310838948808</v>
      </c>
      <c r="AD38" s="81">
        <v>122.946636595082</v>
      </c>
      <c r="AE38" s="81">
        <v>128.96214339428701</v>
      </c>
      <c r="AF38" s="81">
        <v>167.38385503481899</v>
      </c>
      <c r="AG38" s="81">
        <v>119.810061873517</v>
      </c>
      <c r="AH38" s="81">
        <v>116.67095624317599</v>
      </c>
      <c r="AI38" s="81">
        <v>143.40906077101101</v>
      </c>
      <c r="AJ38" s="81">
        <v>144.798847917811</v>
      </c>
      <c r="AK38" s="81">
        <v>135.88420645842601</v>
      </c>
      <c r="AL38" s="81">
        <v>176.23031784715599</v>
      </c>
      <c r="AM38" s="81">
        <v>133.10313990612801</v>
      </c>
      <c r="AN38" s="81">
        <v>66.905739680488693</v>
      </c>
      <c r="AO38" s="81">
        <v>144.35010422062601</v>
      </c>
      <c r="AP38" s="81">
        <v>149.42786761769</v>
      </c>
      <c r="AQ38" s="81">
        <v>104.381761365706</v>
      </c>
      <c r="AR38" s="81">
        <v>127.182407423237</v>
      </c>
      <c r="AS38" s="81">
        <v>125.53018975165</v>
      </c>
      <c r="AT38" s="81">
        <v>179.82952567813399</v>
      </c>
      <c r="AU38" s="81">
        <v>149.61029185571499</v>
      </c>
      <c r="AV38" s="81">
        <v>182.94847979192801</v>
      </c>
      <c r="AW38" s="81">
        <v>158.82249029699199</v>
      </c>
      <c r="AX38" s="81">
        <v>221.14477516582801</v>
      </c>
      <c r="AY38" s="81">
        <v>217.24579871447</v>
      </c>
      <c r="AZ38" s="81">
        <v>222.182538351701</v>
      </c>
      <c r="BA38" s="81">
        <v>231.272011379791</v>
      </c>
      <c r="BB38" s="81">
        <v>240.74127016004101</v>
      </c>
      <c r="BC38" s="81">
        <v>221.78046659229099</v>
      </c>
      <c r="BD38" s="81">
        <v>224.779588629237</v>
      </c>
      <c r="BE38" s="81">
        <v>214.42271526992499</v>
      </c>
      <c r="BF38" s="81">
        <v>215.81245898563401</v>
      </c>
      <c r="BG38" s="81">
        <v>193.75818227648301</v>
      </c>
      <c r="BH38" s="110"/>
      <c r="BO38" s="13" t="str">
        <f t="shared" si="9"/>
        <v/>
      </c>
      <c r="BP38" s="13" t="str">
        <f t="shared" si="9"/>
        <v/>
      </c>
      <c r="BQ38" s="13" t="str">
        <f t="shared" si="9"/>
        <v/>
      </c>
      <c r="BR38" s="13" t="str">
        <f t="shared" si="9"/>
        <v/>
      </c>
      <c r="BS38" s="13" t="str">
        <f t="shared" si="9"/>
        <v/>
      </c>
      <c r="BT38" s="13" t="str">
        <f t="shared" si="9"/>
        <v/>
      </c>
      <c r="BU38" s="13" t="str">
        <f t="shared" si="9"/>
        <v/>
      </c>
      <c r="BV38" s="13" t="str">
        <f t="shared" si="9"/>
        <v/>
      </c>
      <c r="BW38" s="13" t="str">
        <f t="shared" si="9"/>
        <v/>
      </c>
      <c r="BX38" s="13" t="str">
        <f t="shared" si="9"/>
        <v/>
      </c>
      <c r="BY38" s="13" t="str">
        <f t="shared" si="9"/>
        <v/>
      </c>
      <c r="BZ38" s="13" t="str">
        <f t="shared" si="9"/>
        <v/>
      </c>
      <c r="CA38" s="13" t="str">
        <f t="shared" si="9"/>
        <v/>
      </c>
      <c r="CB38" s="13" t="str">
        <f t="shared" si="9"/>
        <v/>
      </c>
      <c r="CC38" s="13" t="str">
        <f t="shared" si="9"/>
        <v/>
      </c>
      <c r="CD38" s="13" t="str">
        <f t="shared" si="9"/>
        <v/>
      </c>
      <c r="CE38" s="13" t="str">
        <f t="shared" si="10"/>
        <v/>
      </c>
      <c r="CF38" s="13" t="str">
        <f t="shared" si="10"/>
        <v/>
      </c>
      <c r="CG38" s="13" t="str">
        <f t="shared" si="10"/>
        <v/>
      </c>
      <c r="CH38" s="13" t="str">
        <f t="shared" si="10"/>
        <v/>
      </c>
      <c r="CI38" s="13" t="str">
        <f t="shared" si="10"/>
        <v/>
      </c>
      <c r="CJ38" s="13" t="str">
        <f t="shared" si="10"/>
        <v/>
      </c>
      <c r="CK38" s="13" t="str">
        <f t="shared" si="10"/>
        <v/>
      </c>
      <c r="CL38" s="13" t="str">
        <f t="shared" si="10"/>
        <v/>
      </c>
      <c r="CM38" s="13" t="str">
        <f t="shared" si="10"/>
        <v/>
      </c>
      <c r="CN38" s="13" t="str">
        <f t="shared" si="10"/>
        <v/>
      </c>
      <c r="CO38" s="13" t="str">
        <f t="shared" si="10"/>
        <v/>
      </c>
      <c r="CP38" s="13" t="str">
        <f t="shared" si="10"/>
        <v/>
      </c>
      <c r="CQ38" s="13" t="str">
        <f t="shared" si="10"/>
        <v/>
      </c>
      <c r="CR38" s="13" t="str">
        <f t="shared" si="10"/>
        <v/>
      </c>
      <c r="CS38" s="13" t="str">
        <f t="shared" si="10"/>
        <v/>
      </c>
      <c r="CT38" s="13" t="str">
        <f t="shared" si="10"/>
        <v/>
      </c>
      <c r="CU38" s="13" t="str">
        <f t="shared" si="11"/>
        <v/>
      </c>
      <c r="CV38" s="13" t="str">
        <f t="shared" si="11"/>
        <v/>
      </c>
      <c r="CW38" s="13" t="str">
        <f t="shared" si="11"/>
        <v/>
      </c>
      <c r="CX38" s="13" t="str">
        <f t="shared" si="11"/>
        <v/>
      </c>
      <c r="CY38" s="13" t="str">
        <f t="shared" si="11"/>
        <v/>
      </c>
      <c r="CZ38" s="13" t="str">
        <f t="shared" si="11"/>
        <v/>
      </c>
      <c r="DA38" s="13" t="str">
        <f t="shared" si="11"/>
        <v/>
      </c>
      <c r="DB38" s="13" t="str">
        <f t="shared" si="11"/>
        <v/>
      </c>
      <c r="DC38" s="13" t="str">
        <f t="shared" si="11"/>
        <v/>
      </c>
      <c r="DD38" s="13" t="str">
        <f t="shared" si="11"/>
        <v/>
      </c>
      <c r="DE38" s="13" t="str">
        <f t="shared" si="11"/>
        <v/>
      </c>
      <c r="DF38" s="13" t="str">
        <f t="shared" si="11"/>
        <v/>
      </c>
      <c r="DG38" s="13" t="str">
        <f t="shared" si="11"/>
        <v/>
      </c>
      <c r="DH38" s="13" t="str">
        <f t="shared" si="11"/>
        <v/>
      </c>
      <c r="DI38" s="13" t="str">
        <f t="shared" si="11"/>
        <v/>
      </c>
      <c r="DJ38" s="13" t="str">
        <f t="shared" si="11"/>
        <v/>
      </c>
      <c r="DK38" s="13" t="str">
        <f t="shared" si="12"/>
        <v/>
      </c>
      <c r="DL38" s="13" t="str">
        <f t="shared" si="12"/>
        <v/>
      </c>
      <c r="DM38" s="13" t="str">
        <f t="shared" si="12"/>
        <v/>
      </c>
      <c r="DN38" s="13" t="str">
        <f t="shared" si="12"/>
        <v/>
      </c>
      <c r="DO38" s="13" t="str">
        <f t="shared" si="12"/>
        <v/>
      </c>
      <c r="DP38" s="13" t="str">
        <f t="shared" si="12"/>
        <v/>
      </c>
      <c r="DQ38" s="13" t="str">
        <f t="shared" si="12"/>
        <v/>
      </c>
      <c r="DR38" s="13" t="str">
        <f t="shared" si="12"/>
        <v/>
      </c>
      <c r="DS38" s="13" t="str">
        <f t="shared" si="12"/>
        <v/>
      </c>
      <c r="DT38" s="13" t="str">
        <f t="shared" si="12"/>
        <v/>
      </c>
      <c r="DU38" s="13" t="str">
        <f t="shared" si="12"/>
        <v/>
      </c>
      <c r="DV38" s="13" t="str">
        <f t="shared" si="12"/>
        <v/>
      </c>
      <c r="DW38" s="13" t="str">
        <f t="shared" si="12"/>
        <v/>
      </c>
      <c r="DX38" s="13" t="str">
        <f t="shared" si="12"/>
        <v/>
      </c>
    </row>
    <row r="39" spans="1:128" ht="15" thickBot="1" x14ac:dyDescent="0.4">
      <c r="A39" s="19" t="s">
        <v>104</v>
      </c>
      <c r="B39" s="20" t="s">
        <v>8</v>
      </c>
      <c r="C39" s="81">
        <v>1598.5855310444499</v>
      </c>
      <c r="D39" s="81">
        <v>1643.6479062789699</v>
      </c>
      <c r="E39" s="81">
        <v>1539.2191353112</v>
      </c>
      <c r="F39" s="81">
        <v>1560.40791330297</v>
      </c>
      <c r="G39" s="81">
        <v>1401.1827130950501</v>
      </c>
      <c r="H39" s="81">
        <v>1345.16935939269</v>
      </c>
      <c r="I39" s="81">
        <v>1239.4063048354601</v>
      </c>
      <c r="J39" s="81">
        <v>1206.5616595506101</v>
      </c>
      <c r="K39" s="81">
        <v>1264.3614484483001</v>
      </c>
      <c r="L39" s="81">
        <v>1360.56656997346</v>
      </c>
      <c r="M39" s="81">
        <v>1426.6700802837299</v>
      </c>
      <c r="N39" s="81">
        <v>1507.30414853517</v>
      </c>
      <c r="O39" s="81">
        <v>1523.03255303269</v>
      </c>
      <c r="P39" s="81">
        <v>1516.09118244262</v>
      </c>
      <c r="Q39" s="81">
        <v>1492.9195867203</v>
      </c>
      <c r="R39" s="81">
        <v>1489.8480392383699</v>
      </c>
      <c r="S39" s="81">
        <v>1432.8935439945601</v>
      </c>
      <c r="T39" s="81">
        <v>1324.18932981334</v>
      </c>
      <c r="U39" s="81">
        <v>1408.7617074203699</v>
      </c>
      <c r="V39" s="81">
        <v>1435.72832994187</v>
      </c>
      <c r="W39" s="81">
        <v>1528.58102665146</v>
      </c>
      <c r="X39" s="81">
        <v>1591.9343710932801</v>
      </c>
      <c r="Y39" s="81">
        <v>1518.38939874787</v>
      </c>
      <c r="Z39" s="81">
        <v>1632.90382138371</v>
      </c>
      <c r="AA39" s="81">
        <v>1622.98015790508</v>
      </c>
      <c r="AB39" s="81">
        <v>1781.4915409452601</v>
      </c>
      <c r="AC39" s="81">
        <v>1919.8911713344601</v>
      </c>
      <c r="AD39" s="81">
        <v>1971.9323053687499</v>
      </c>
      <c r="AE39" s="81">
        <v>1938.13614189381</v>
      </c>
      <c r="AF39" s="81">
        <v>1869.0877922110301</v>
      </c>
      <c r="AG39" s="81">
        <v>1934.3889561472299</v>
      </c>
      <c r="AH39" s="81">
        <v>1872.8779134454001</v>
      </c>
      <c r="AI39" s="81">
        <v>1965.2984167352899</v>
      </c>
      <c r="AJ39" s="81">
        <v>1898.9678386468199</v>
      </c>
      <c r="AK39" s="81">
        <v>1794.07128654178</v>
      </c>
      <c r="AL39" s="81">
        <v>1684.2034464178601</v>
      </c>
      <c r="AM39" s="81">
        <v>988.08894671252801</v>
      </c>
      <c r="AN39" s="81">
        <v>887.68701991182002</v>
      </c>
      <c r="AO39" s="81">
        <v>1251.65556887762</v>
      </c>
      <c r="AP39" s="81">
        <v>1356.14145570345</v>
      </c>
      <c r="AQ39" s="81">
        <v>1391.67864704152</v>
      </c>
      <c r="AR39" s="81">
        <v>1444.31202412876</v>
      </c>
      <c r="AS39" s="81">
        <v>1468.65434702371</v>
      </c>
      <c r="AT39" s="81">
        <v>1590.9861141537999</v>
      </c>
      <c r="AU39" s="81">
        <v>1700.9667764675801</v>
      </c>
      <c r="AV39" s="81">
        <v>1665.08365261105</v>
      </c>
      <c r="AW39" s="81">
        <v>1626.9175998082001</v>
      </c>
      <c r="AX39" s="81">
        <v>1644.5264038227799</v>
      </c>
      <c r="AY39" s="81">
        <v>1537.1380213544701</v>
      </c>
      <c r="AZ39" s="81">
        <v>1523.3403432687201</v>
      </c>
      <c r="BA39" s="81">
        <v>1495.7293916026399</v>
      </c>
      <c r="BB39" s="81">
        <v>1496.96228036507</v>
      </c>
      <c r="BC39" s="81">
        <v>1464.48629478966</v>
      </c>
      <c r="BD39" s="81">
        <v>1419.34743973276</v>
      </c>
      <c r="BE39" s="81">
        <v>1381.8885254936199</v>
      </c>
      <c r="BF39" s="81">
        <v>1362.1492887715399</v>
      </c>
      <c r="BG39" s="81">
        <v>1470.2850880972101</v>
      </c>
      <c r="BH39" s="110"/>
      <c r="BO39" s="13" t="str">
        <f t="shared" si="9"/>
        <v/>
      </c>
      <c r="BP39" s="13" t="str">
        <f t="shared" si="9"/>
        <v/>
      </c>
      <c r="BQ39" s="13" t="str">
        <f t="shared" si="9"/>
        <v/>
      </c>
      <c r="BR39" s="13" t="str">
        <f t="shared" si="9"/>
        <v/>
      </c>
      <c r="BS39" s="13" t="str">
        <f t="shared" si="9"/>
        <v/>
      </c>
      <c r="BT39" s="13" t="str">
        <f t="shared" si="9"/>
        <v/>
      </c>
      <c r="BU39" s="13" t="str">
        <f t="shared" si="9"/>
        <v/>
      </c>
      <c r="BV39" s="13" t="str">
        <f t="shared" si="9"/>
        <v/>
      </c>
      <c r="BW39" s="13" t="str">
        <f t="shared" si="9"/>
        <v/>
      </c>
      <c r="BX39" s="13" t="str">
        <f t="shared" si="9"/>
        <v/>
      </c>
      <c r="BY39" s="13" t="str">
        <f t="shared" si="9"/>
        <v/>
      </c>
      <c r="BZ39" s="13" t="str">
        <f t="shared" si="9"/>
        <v/>
      </c>
      <c r="CA39" s="13" t="str">
        <f t="shared" si="9"/>
        <v/>
      </c>
      <c r="CB39" s="13" t="str">
        <f t="shared" si="9"/>
        <v/>
      </c>
      <c r="CC39" s="13" t="str">
        <f t="shared" si="9"/>
        <v/>
      </c>
      <c r="CD39" s="13" t="str">
        <f t="shared" si="9"/>
        <v/>
      </c>
      <c r="CE39" s="13" t="str">
        <f t="shared" si="10"/>
        <v/>
      </c>
      <c r="CF39" s="13" t="str">
        <f t="shared" si="10"/>
        <v/>
      </c>
      <c r="CG39" s="13" t="str">
        <f t="shared" si="10"/>
        <v/>
      </c>
      <c r="CH39" s="13" t="str">
        <f t="shared" si="10"/>
        <v/>
      </c>
      <c r="CI39" s="13" t="str">
        <f t="shared" si="10"/>
        <v/>
      </c>
      <c r="CJ39" s="13" t="str">
        <f t="shared" si="10"/>
        <v/>
      </c>
      <c r="CK39" s="13" t="str">
        <f t="shared" si="10"/>
        <v/>
      </c>
      <c r="CL39" s="13" t="str">
        <f t="shared" si="10"/>
        <v/>
      </c>
      <c r="CM39" s="13" t="str">
        <f t="shared" si="10"/>
        <v/>
      </c>
      <c r="CN39" s="13" t="str">
        <f t="shared" si="10"/>
        <v/>
      </c>
      <c r="CO39" s="13" t="str">
        <f t="shared" si="10"/>
        <v/>
      </c>
      <c r="CP39" s="13" t="str">
        <f t="shared" si="10"/>
        <v/>
      </c>
      <c r="CQ39" s="13" t="str">
        <f t="shared" si="10"/>
        <v/>
      </c>
      <c r="CR39" s="13" t="str">
        <f t="shared" si="10"/>
        <v/>
      </c>
      <c r="CS39" s="13" t="str">
        <f t="shared" si="10"/>
        <v/>
      </c>
      <c r="CT39" s="13" t="str">
        <f t="shared" si="10"/>
        <v/>
      </c>
      <c r="CU39" s="13" t="str">
        <f t="shared" si="11"/>
        <v/>
      </c>
      <c r="CV39" s="13" t="str">
        <f t="shared" si="11"/>
        <v/>
      </c>
      <c r="CW39" s="13" t="str">
        <f t="shared" si="11"/>
        <v/>
      </c>
      <c r="CX39" s="13" t="str">
        <f t="shared" si="11"/>
        <v/>
      </c>
      <c r="CY39" s="13" t="str">
        <f t="shared" si="11"/>
        <v/>
      </c>
      <c r="CZ39" s="13" t="str">
        <f t="shared" si="11"/>
        <v/>
      </c>
      <c r="DA39" s="13" t="str">
        <f t="shared" si="11"/>
        <v/>
      </c>
      <c r="DB39" s="13" t="str">
        <f t="shared" si="11"/>
        <v/>
      </c>
      <c r="DC39" s="13" t="str">
        <f t="shared" si="11"/>
        <v/>
      </c>
      <c r="DD39" s="13" t="str">
        <f t="shared" si="11"/>
        <v/>
      </c>
      <c r="DE39" s="13" t="str">
        <f t="shared" si="11"/>
        <v/>
      </c>
      <c r="DF39" s="13" t="str">
        <f t="shared" si="11"/>
        <v/>
      </c>
      <c r="DG39" s="13" t="str">
        <f t="shared" si="11"/>
        <v/>
      </c>
      <c r="DH39" s="13" t="str">
        <f t="shared" si="11"/>
        <v/>
      </c>
      <c r="DI39" s="13" t="str">
        <f t="shared" si="11"/>
        <v/>
      </c>
      <c r="DJ39" s="13" t="str">
        <f t="shared" si="11"/>
        <v/>
      </c>
      <c r="DK39" s="13" t="str">
        <f t="shared" si="12"/>
        <v/>
      </c>
      <c r="DL39" s="13" t="str">
        <f t="shared" si="12"/>
        <v/>
      </c>
      <c r="DM39" s="13" t="str">
        <f t="shared" si="12"/>
        <v/>
      </c>
      <c r="DN39" s="13" t="str">
        <f t="shared" si="12"/>
        <v/>
      </c>
      <c r="DO39" s="13" t="str">
        <f t="shared" si="12"/>
        <v/>
      </c>
      <c r="DP39" s="13" t="str">
        <f t="shared" si="12"/>
        <v/>
      </c>
      <c r="DQ39" s="13" t="str">
        <f t="shared" si="12"/>
        <v/>
      </c>
      <c r="DR39" s="13" t="str">
        <f t="shared" si="12"/>
        <v/>
      </c>
      <c r="DS39" s="13" t="str">
        <f t="shared" si="12"/>
        <v/>
      </c>
      <c r="DT39" s="13" t="str">
        <f t="shared" si="12"/>
        <v/>
      </c>
      <c r="DU39" s="13" t="str">
        <f t="shared" si="12"/>
        <v/>
      </c>
      <c r="DV39" s="13" t="str">
        <f t="shared" si="12"/>
        <v/>
      </c>
      <c r="DW39" s="13" t="str">
        <f t="shared" si="12"/>
        <v/>
      </c>
      <c r="DX39" s="13" t="str">
        <f t="shared" si="12"/>
        <v/>
      </c>
    </row>
    <row r="40" spans="1:128" ht="15" thickBot="1" x14ac:dyDescent="0.4">
      <c r="A40" s="18"/>
      <c r="B40" s="18" t="s">
        <v>146</v>
      </c>
      <c r="C40" s="77">
        <v>2493.4225130644668</v>
      </c>
      <c r="D40" s="77">
        <v>2560.9693118007513</v>
      </c>
      <c r="E40" s="77">
        <v>2315.784447101184</v>
      </c>
      <c r="F40" s="77">
        <v>2353.0978365413289</v>
      </c>
      <c r="G40" s="77">
        <v>2128.4022078903658</v>
      </c>
      <c r="H40" s="77">
        <v>2070.5501560587809</v>
      </c>
      <c r="I40" s="77">
        <v>1898.2929275422996</v>
      </c>
      <c r="J40" s="77">
        <v>1997.48689639543</v>
      </c>
      <c r="K40" s="77">
        <v>2060.4567135719781</v>
      </c>
      <c r="L40" s="77">
        <v>2103.3629314812611</v>
      </c>
      <c r="M40" s="77">
        <v>2177.0365052974312</v>
      </c>
      <c r="N40" s="77">
        <v>2213.753568405411</v>
      </c>
      <c r="O40" s="77">
        <v>2253.8808347841632</v>
      </c>
      <c r="P40" s="77">
        <v>2295.2098956894624</v>
      </c>
      <c r="Q40" s="77">
        <v>2227.0304476985325</v>
      </c>
      <c r="R40" s="77">
        <v>2299.5177865678115</v>
      </c>
      <c r="S40" s="77">
        <v>2256.3577148981622</v>
      </c>
      <c r="T40" s="77">
        <v>2156.3552673612558</v>
      </c>
      <c r="U40" s="77">
        <v>2248.5184928117751</v>
      </c>
      <c r="V40" s="77">
        <v>2359.3952665646402</v>
      </c>
      <c r="W40" s="77">
        <v>2298.7187340195787</v>
      </c>
      <c r="X40" s="77">
        <v>2457.4043802117494</v>
      </c>
      <c r="Y40" s="77">
        <v>2252.0576792911615</v>
      </c>
      <c r="Z40" s="77">
        <v>2466.3097864024721</v>
      </c>
      <c r="AA40" s="77">
        <v>2508.0066154558303</v>
      </c>
      <c r="AB40" s="77">
        <v>2763.8951573741488</v>
      </c>
      <c r="AC40" s="77">
        <v>2953.8525547723257</v>
      </c>
      <c r="AD40" s="77">
        <v>2907.0816452918461</v>
      </c>
      <c r="AE40" s="77">
        <v>2945.5057216049199</v>
      </c>
      <c r="AF40" s="77">
        <v>2911.5305532142097</v>
      </c>
      <c r="AG40" s="77">
        <v>2878.8751649704272</v>
      </c>
      <c r="AH40" s="77">
        <v>2843.1915204687562</v>
      </c>
      <c r="AI40" s="77">
        <v>2905.0999730211229</v>
      </c>
      <c r="AJ40" s="77">
        <v>2827.1780193766458</v>
      </c>
      <c r="AK40" s="77">
        <v>2644.1859621113463</v>
      </c>
      <c r="AL40" s="77">
        <v>2572.6266526503068</v>
      </c>
      <c r="AM40" s="77">
        <v>1672.8414751776927</v>
      </c>
      <c r="AN40" s="77">
        <v>1561.4341537310331</v>
      </c>
      <c r="AO40" s="77">
        <v>2082.0127914075924</v>
      </c>
      <c r="AP40" s="77">
        <v>2219.1683091720283</v>
      </c>
      <c r="AQ40" s="77">
        <v>2213.9162621607138</v>
      </c>
      <c r="AR40" s="77">
        <v>2265.4585963334061</v>
      </c>
      <c r="AS40" s="77">
        <v>2255.2655898203438</v>
      </c>
      <c r="AT40" s="77">
        <v>2534.8289988390884</v>
      </c>
      <c r="AU40" s="77">
        <v>2579.285573439302</v>
      </c>
      <c r="AV40" s="77">
        <v>2545.0032519796196</v>
      </c>
      <c r="AW40" s="77">
        <v>2542.5615398972877</v>
      </c>
      <c r="AX40" s="77">
        <v>2608.7933922714865</v>
      </c>
      <c r="AY40" s="77">
        <v>2482.7491618275953</v>
      </c>
      <c r="AZ40" s="77">
        <v>2511.8136715119499</v>
      </c>
      <c r="BA40" s="77">
        <v>2428.2078577689449</v>
      </c>
      <c r="BB40" s="77">
        <v>2429.6763765285991</v>
      </c>
      <c r="BC40" s="77">
        <v>2443.4728276403375</v>
      </c>
      <c r="BD40" s="77">
        <v>2353.6033527459635</v>
      </c>
      <c r="BE40" s="77">
        <v>2378.5573689903067</v>
      </c>
      <c r="BF40" s="77">
        <v>2274.4360052870898</v>
      </c>
      <c r="BG40" s="77">
        <v>2379.5493679057654</v>
      </c>
      <c r="BH40" s="112"/>
      <c r="BO40" s="13" t="str">
        <f t="shared" si="9"/>
        <v/>
      </c>
      <c r="BP40" s="13" t="str">
        <f t="shared" si="9"/>
        <v/>
      </c>
      <c r="BQ40" s="13" t="str">
        <f t="shared" si="9"/>
        <v/>
      </c>
      <c r="BR40" s="13" t="str">
        <f t="shared" si="9"/>
        <v/>
      </c>
      <c r="BS40" s="13" t="str">
        <f t="shared" si="9"/>
        <v/>
      </c>
      <c r="BT40" s="13" t="str">
        <f t="shared" si="9"/>
        <v/>
      </c>
      <c r="BU40" s="13" t="str">
        <f t="shared" si="9"/>
        <v/>
      </c>
      <c r="BV40" s="13" t="str">
        <f t="shared" si="9"/>
        <v/>
      </c>
      <c r="BW40" s="13" t="str">
        <f t="shared" si="9"/>
        <v/>
      </c>
      <c r="BX40" s="13" t="str">
        <f t="shared" si="9"/>
        <v/>
      </c>
      <c r="BY40" s="13" t="str">
        <f t="shared" si="9"/>
        <v/>
      </c>
      <c r="BZ40" s="13" t="str">
        <f t="shared" si="9"/>
        <v/>
      </c>
      <c r="CA40" s="13" t="str">
        <f t="shared" si="9"/>
        <v/>
      </c>
      <c r="CB40" s="13" t="str">
        <f t="shared" si="9"/>
        <v/>
      </c>
      <c r="CC40" s="13" t="str">
        <f t="shared" si="9"/>
        <v/>
      </c>
      <c r="CD40" s="13" t="str">
        <f t="shared" si="9"/>
        <v/>
      </c>
      <c r="CE40" s="13" t="str">
        <f t="shared" si="10"/>
        <v/>
      </c>
      <c r="CF40" s="13" t="str">
        <f t="shared" si="10"/>
        <v/>
      </c>
      <c r="CG40" s="13" t="str">
        <f t="shared" si="10"/>
        <v/>
      </c>
      <c r="CH40" s="13" t="str">
        <f t="shared" si="10"/>
        <v/>
      </c>
      <c r="CI40" s="13" t="str">
        <f t="shared" si="10"/>
        <v/>
      </c>
      <c r="CJ40" s="13" t="str">
        <f t="shared" si="10"/>
        <v/>
      </c>
      <c r="CK40" s="13" t="str">
        <f t="shared" si="10"/>
        <v/>
      </c>
      <c r="CL40" s="13" t="str">
        <f t="shared" si="10"/>
        <v/>
      </c>
      <c r="CM40" s="13" t="str">
        <f t="shared" si="10"/>
        <v/>
      </c>
      <c r="CN40" s="13" t="str">
        <f t="shared" si="10"/>
        <v/>
      </c>
      <c r="CO40" s="13" t="str">
        <f t="shared" si="10"/>
        <v/>
      </c>
      <c r="CP40" s="13" t="str">
        <f t="shared" si="10"/>
        <v/>
      </c>
      <c r="CQ40" s="13" t="str">
        <f t="shared" si="10"/>
        <v/>
      </c>
      <c r="CR40" s="13" t="str">
        <f t="shared" si="10"/>
        <v/>
      </c>
      <c r="CS40" s="13" t="str">
        <f t="shared" si="10"/>
        <v/>
      </c>
      <c r="CT40" s="13" t="str">
        <f t="shared" si="10"/>
        <v/>
      </c>
      <c r="CU40" s="13" t="str">
        <f t="shared" si="11"/>
        <v/>
      </c>
      <c r="CV40" s="13" t="str">
        <f t="shared" si="11"/>
        <v/>
      </c>
      <c r="CW40" s="13" t="str">
        <f t="shared" si="11"/>
        <v/>
      </c>
      <c r="CX40" s="13" t="str">
        <f t="shared" si="11"/>
        <v/>
      </c>
      <c r="CY40" s="13" t="str">
        <f t="shared" si="11"/>
        <v/>
      </c>
      <c r="CZ40" s="13" t="str">
        <f t="shared" si="11"/>
        <v/>
      </c>
      <c r="DA40" s="13" t="str">
        <f t="shared" si="11"/>
        <v/>
      </c>
      <c r="DB40" s="13" t="str">
        <f t="shared" si="11"/>
        <v/>
      </c>
      <c r="DC40" s="13" t="str">
        <f t="shared" si="11"/>
        <v/>
      </c>
      <c r="DD40" s="13" t="str">
        <f t="shared" si="11"/>
        <v/>
      </c>
      <c r="DE40" s="13" t="str">
        <f t="shared" si="11"/>
        <v/>
      </c>
      <c r="DF40" s="13" t="str">
        <f t="shared" si="11"/>
        <v/>
      </c>
      <c r="DG40" s="13" t="str">
        <f t="shared" si="11"/>
        <v/>
      </c>
      <c r="DH40" s="13" t="str">
        <f t="shared" si="11"/>
        <v/>
      </c>
      <c r="DI40" s="13" t="str">
        <f t="shared" si="11"/>
        <v/>
      </c>
      <c r="DJ40" s="13" t="str">
        <f t="shared" si="11"/>
        <v/>
      </c>
      <c r="DK40" s="13" t="str">
        <f t="shared" si="12"/>
        <v/>
      </c>
      <c r="DL40" s="13" t="str">
        <f t="shared" si="12"/>
        <v/>
      </c>
      <c r="DM40" s="13" t="str">
        <f t="shared" si="12"/>
        <v/>
      </c>
      <c r="DN40" s="13" t="str">
        <f t="shared" si="12"/>
        <v/>
      </c>
      <c r="DO40" s="13" t="str">
        <f t="shared" si="12"/>
        <v/>
      </c>
      <c r="DP40" s="13" t="str">
        <f t="shared" si="12"/>
        <v/>
      </c>
      <c r="DQ40" s="13" t="str">
        <f t="shared" si="12"/>
        <v/>
      </c>
      <c r="DR40" s="13" t="str">
        <f t="shared" si="12"/>
        <v/>
      </c>
      <c r="DS40" s="13" t="str">
        <f t="shared" si="12"/>
        <v/>
      </c>
      <c r="DT40" s="13" t="str">
        <f t="shared" si="12"/>
        <v/>
      </c>
      <c r="DU40" s="13" t="str">
        <f t="shared" si="12"/>
        <v/>
      </c>
      <c r="DV40" s="13" t="str">
        <f t="shared" si="12"/>
        <v/>
      </c>
      <c r="DW40" s="13" t="str">
        <f t="shared" si="12"/>
        <v/>
      </c>
      <c r="DX40" s="13" t="str">
        <f t="shared" si="12"/>
        <v/>
      </c>
    </row>
    <row r="41" spans="1:128" ht="15" thickBot="1" x14ac:dyDescent="0.4">
      <c r="A41" s="16" t="s">
        <v>105</v>
      </c>
      <c r="B41" s="17" t="s">
        <v>10</v>
      </c>
      <c r="C41" s="81">
        <v>1102.1612671718101</v>
      </c>
      <c r="D41" s="81">
        <v>1132.9536105585901</v>
      </c>
      <c r="E41" s="81">
        <v>1152.7376138756199</v>
      </c>
      <c r="F41" s="81">
        <v>1262.74782309121</v>
      </c>
      <c r="G41" s="81">
        <v>1171.25760712496</v>
      </c>
      <c r="H41" s="81">
        <v>1094.84769288242</v>
      </c>
      <c r="I41" s="81">
        <v>1076.8615599449799</v>
      </c>
      <c r="J41" s="81">
        <v>1063.9853979090699</v>
      </c>
      <c r="K41" s="81">
        <v>1100.00826006286</v>
      </c>
      <c r="L41" s="81">
        <v>1143.47170777054</v>
      </c>
      <c r="M41" s="81">
        <v>1171.47154678269</v>
      </c>
      <c r="N41" s="81">
        <v>1030.64622167272</v>
      </c>
      <c r="O41" s="81">
        <v>984.04031120845696</v>
      </c>
      <c r="P41" s="81">
        <v>957.71261188271296</v>
      </c>
      <c r="Q41" s="81">
        <v>929.15286244275296</v>
      </c>
      <c r="R41" s="81">
        <v>930.17808225148201</v>
      </c>
      <c r="S41" s="81">
        <v>921.29081534737702</v>
      </c>
      <c r="T41" s="81">
        <v>934.56990731163603</v>
      </c>
      <c r="U41" s="81">
        <v>929.79336582370695</v>
      </c>
      <c r="V41" s="81">
        <v>917.60424897269195</v>
      </c>
      <c r="W41" s="81">
        <v>720.89132467776096</v>
      </c>
      <c r="X41" s="81">
        <v>910.17592751522898</v>
      </c>
      <c r="Y41" s="81">
        <v>999.92683517307796</v>
      </c>
      <c r="Z41" s="81">
        <v>1134.8306379206599</v>
      </c>
      <c r="AA41" s="81">
        <v>1218.9130930873</v>
      </c>
      <c r="AB41" s="81">
        <v>1180.8307678962001</v>
      </c>
      <c r="AC41" s="81">
        <v>1181.36291043284</v>
      </c>
      <c r="AD41" s="81">
        <v>1179.0371635469301</v>
      </c>
      <c r="AE41" s="81">
        <v>1145.66731716661</v>
      </c>
      <c r="AF41" s="81">
        <v>1115.25061132168</v>
      </c>
      <c r="AG41" s="81">
        <v>1160.2006804453899</v>
      </c>
      <c r="AH41" s="81">
        <v>1178.49520902174</v>
      </c>
      <c r="AI41" s="81">
        <v>1256.5809228595999</v>
      </c>
      <c r="AJ41" s="81">
        <v>1248.5430753498799</v>
      </c>
      <c r="AK41" s="81">
        <v>1259.01815345305</v>
      </c>
      <c r="AL41" s="81">
        <v>1201.5487263222999</v>
      </c>
      <c r="AM41" s="81">
        <v>266.19386580849198</v>
      </c>
      <c r="AN41" s="81">
        <v>872.04777950737298</v>
      </c>
      <c r="AO41" s="81">
        <v>1083.75477516924</v>
      </c>
      <c r="AP41" s="81">
        <v>1241.5890509529499</v>
      </c>
      <c r="AQ41" s="81">
        <v>1268.2916312733701</v>
      </c>
      <c r="AR41" s="81">
        <v>1273.9166095297201</v>
      </c>
      <c r="AS41" s="81">
        <v>1315.43626478581</v>
      </c>
      <c r="AT41" s="81">
        <v>1359.1294616115599</v>
      </c>
      <c r="AU41" s="81">
        <v>1333.7637260234601</v>
      </c>
      <c r="AV41" s="81">
        <v>1276.5524702632599</v>
      </c>
      <c r="AW41" s="81">
        <v>1288.98497200421</v>
      </c>
      <c r="AX41" s="81">
        <v>1284.89118455026</v>
      </c>
      <c r="AY41" s="81">
        <v>1218.07420735338</v>
      </c>
      <c r="AZ41" s="81">
        <v>1214.4969400933901</v>
      </c>
      <c r="BA41" s="81">
        <v>1118.24742731839</v>
      </c>
      <c r="BB41" s="81">
        <v>1109.2657850369901</v>
      </c>
      <c r="BC41" s="81">
        <v>1111.3324392967299</v>
      </c>
      <c r="BD41" s="81">
        <v>1078.9127429568</v>
      </c>
      <c r="BE41" s="81">
        <v>1144.96508329678</v>
      </c>
      <c r="BF41" s="81">
        <v>1181.30165666381</v>
      </c>
      <c r="BG41" s="81">
        <v>1199.87466496359</v>
      </c>
      <c r="BH41" s="110"/>
      <c r="BO41" s="13" t="str">
        <f t="shared" si="9"/>
        <v/>
      </c>
      <c r="BP41" s="13" t="str">
        <f t="shared" si="9"/>
        <v/>
      </c>
      <c r="BQ41" s="13" t="str">
        <f t="shared" si="9"/>
        <v/>
      </c>
      <c r="BR41" s="13" t="str">
        <f t="shared" si="9"/>
        <v/>
      </c>
      <c r="BS41" s="13" t="str">
        <f t="shared" si="9"/>
        <v/>
      </c>
      <c r="BT41" s="13" t="str">
        <f t="shared" si="9"/>
        <v/>
      </c>
      <c r="BU41" s="13" t="str">
        <f t="shared" si="9"/>
        <v/>
      </c>
      <c r="BV41" s="13" t="str">
        <f t="shared" si="9"/>
        <v/>
      </c>
      <c r="BW41" s="13" t="str">
        <f t="shared" si="9"/>
        <v/>
      </c>
      <c r="BX41" s="13" t="str">
        <f t="shared" si="9"/>
        <v/>
      </c>
      <c r="BY41" s="13" t="str">
        <f t="shared" si="9"/>
        <v/>
      </c>
      <c r="BZ41" s="13" t="str">
        <f t="shared" si="9"/>
        <v/>
      </c>
      <c r="CA41" s="13" t="str">
        <f t="shared" si="9"/>
        <v/>
      </c>
      <c r="CB41" s="13" t="str">
        <f t="shared" si="9"/>
        <v/>
      </c>
      <c r="CC41" s="13" t="str">
        <f t="shared" si="9"/>
        <v/>
      </c>
      <c r="CD41" s="13" t="str">
        <f t="shared" si="9"/>
        <v/>
      </c>
      <c r="CE41" s="13" t="str">
        <f t="shared" si="10"/>
        <v/>
      </c>
      <c r="CF41" s="13" t="str">
        <f t="shared" si="10"/>
        <v/>
      </c>
      <c r="CG41" s="13" t="str">
        <f t="shared" si="10"/>
        <v/>
      </c>
      <c r="CH41" s="13" t="str">
        <f t="shared" si="10"/>
        <v/>
      </c>
      <c r="CI41" s="13" t="str">
        <f t="shared" si="10"/>
        <v/>
      </c>
      <c r="CJ41" s="13" t="str">
        <f t="shared" si="10"/>
        <v/>
      </c>
      <c r="CK41" s="13" t="str">
        <f t="shared" si="10"/>
        <v/>
      </c>
      <c r="CL41" s="13" t="str">
        <f t="shared" si="10"/>
        <v/>
      </c>
      <c r="CM41" s="13" t="str">
        <f t="shared" si="10"/>
        <v/>
      </c>
      <c r="CN41" s="13" t="str">
        <f t="shared" si="10"/>
        <v/>
      </c>
      <c r="CO41" s="13" t="str">
        <f t="shared" si="10"/>
        <v/>
      </c>
      <c r="CP41" s="13" t="str">
        <f t="shared" si="10"/>
        <v/>
      </c>
      <c r="CQ41" s="13" t="str">
        <f t="shared" si="10"/>
        <v/>
      </c>
      <c r="CR41" s="13" t="str">
        <f t="shared" si="10"/>
        <v/>
      </c>
      <c r="CS41" s="13" t="str">
        <f t="shared" si="10"/>
        <v/>
      </c>
      <c r="CT41" s="13" t="str">
        <f t="shared" si="10"/>
        <v/>
      </c>
      <c r="CU41" s="13" t="str">
        <f t="shared" si="11"/>
        <v/>
      </c>
      <c r="CV41" s="13" t="str">
        <f t="shared" si="11"/>
        <v/>
      </c>
      <c r="CW41" s="13" t="str">
        <f t="shared" si="11"/>
        <v/>
      </c>
      <c r="CX41" s="13" t="str">
        <f t="shared" si="11"/>
        <v/>
      </c>
      <c r="CY41" s="13" t="str">
        <f t="shared" si="11"/>
        <v/>
      </c>
      <c r="CZ41" s="13" t="str">
        <f t="shared" si="11"/>
        <v/>
      </c>
      <c r="DA41" s="13" t="str">
        <f t="shared" si="11"/>
        <v/>
      </c>
      <c r="DB41" s="13" t="str">
        <f t="shared" si="11"/>
        <v/>
      </c>
      <c r="DC41" s="13" t="str">
        <f t="shared" si="11"/>
        <v/>
      </c>
      <c r="DD41" s="13" t="str">
        <f t="shared" si="11"/>
        <v/>
      </c>
      <c r="DE41" s="13" t="str">
        <f t="shared" si="11"/>
        <v/>
      </c>
      <c r="DF41" s="13" t="str">
        <f t="shared" si="11"/>
        <v/>
      </c>
      <c r="DG41" s="13" t="str">
        <f t="shared" si="11"/>
        <v/>
      </c>
      <c r="DH41" s="13" t="str">
        <f t="shared" si="11"/>
        <v/>
      </c>
      <c r="DI41" s="13" t="str">
        <f t="shared" si="11"/>
        <v/>
      </c>
      <c r="DJ41" s="13" t="str">
        <f t="shared" si="11"/>
        <v/>
      </c>
      <c r="DK41" s="13" t="str">
        <f t="shared" si="12"/>
        <v/>
      </c>
      <c r="DL41" s="13" t="str">
        <f t="shared" si="12"/>
        <v/>
      </c>
      <c r="DM41" s="13" t="str">
        <f t="shared" si="12"/>
        <v/>
      </c>
      <c r="DN41" s="13" t="str">
        <f t="shared" si="12"/>
        <v/>
      </c>
      <c r="DO41" s="13" t="str">
        <f t="shared" si="12"/>
        <v/>
      </c>
      <c r="DP41" s="13" t="str">
        <f t="shared" si="12"/>
        <v/>
      </c>
      <c r="DQ41" s="13" t="str">
        <f t="shared" si="12"/>
        <v/>
      </c>
      <c r="DR41" s="13" t="str">
        <f t="shared" si="12"/>
        <v/>
      </c>
      <c r="DS41" s="13" t="str">
        <f t="shared" si="12"/>
        <v/>
      </c>
      <c r="DT41" s="13" t="str">
        <f t="shared" si="12"/>
        <v/>
      </c>
      <c r="DU41" s="13" t="str">
        <f t="shared" si="12"/>
        <v/>
      </c>
      <c r="DV41" s="13" t="str">
        <f t="shared" si="12"/>
        <v/>
      </c>
      <c r="DW41" s="13" t="str">
        <f t="shared" si="12"/>
        <v/>
      </c>
      <c r="DX41" s="13" t="str">
        <f t="shared" si="12"/>
        <v/>
      </c>
    </row>
    <row r="42" spans="1:128" ht="15" thickBot="1" x14ac:dyDescent="0.4">
      <c r="A42" s="18"/>
      <c r="B42" s="21" t="s">
        <v>147</v>
      </c>
      <c r="C42" s="77">
        <v>1102.1612671718101</v>
      </c>
      <c r="D42" s="77">
        <v>1132.9536105585901</v>
      </c>
      <c r="E42" s="77">
        <v>1152.7376138756199</v>
      </c>
      <c r="F42" s="77">
        <v>1262.74782309121</v>
      </c>
      <c r="G42" s="77">
        <v>1171.25760712496</v>
      </c>
      <c r="H42" s="77">
        <v>1094.84769288242</v>
      </c>
      <c r="I42" s="77">
        <v>1076.8615599449799</v>
      </c>
      <c r="J42" s="77">
        <v>1063.9853979090699</v>
      </c>
      <c r="K42" s="77">
        <v>1100.00826006286</v>
      </c>
      <c r="L42" s="77">
        <v>1143.47170777054</v>
      </c>
      <c r="M42" s="77">
        <v>1171.47154678269</v>
      </c>
      <c r="N42" s="77">
        <v>1030.64622167272</v>
      </c>
      <c r="O42" s="77">
        <v>984.04031120845696</v>
      </c>
      <c r="P42" s="77">
        <v>957.71261188271296</v>
      </c>
      <c r="Q42" s="77">
        <v>929.15286244275296</v>
      </c>
      <c r="R42" s="77">
        <v>930.17808225148201</v>
      </c>
      <c r="S42" s="77">
        <v>921.29081534737702</v>
      </c>
      <c r="T42" s="77">
        <v>934.56990731163603</v>
      </c>
      <c r="U42" s="77">
        <v>929.79336582370695</v>
      </c>
      <c r="V42" s="77">
        <v>917.60424897269195</v>
      </c>
      <c r="W42" s="77">
        <v>720.89132467776096</v>
      </c>
      <c r="X42" s="77">
        <v>910.17592751522898</v>
      </c>
      <c r="Y42" s="77">
        <v>999.92683517307796</v>
      </c>
      <c r="Z42" s="77">
        <v>1134.8306379206599</v>
      </c>
      <c r="AA42" s="77">
        <v>1218.9130930873</v>
      </c>
      <c r="AB42" s="77">
        <v>1180.8307678962001</v>
      </c>
      <c r="AC42" s="77">
        <v>1181.36291043284</v>
      </c>
      <c r="AD42" s="77">
        <v>1179.0371635469301</v>
      </c>
      <c r="AE42" s="77">
        <v>1145.66731716661</v>
      </c>
      <c r="AF42" s="77">
        <v>1115.25061132168</v>
      </c>
      <c r="AG42" s="77">
        <v>1160.2006804453899</v>
      </c>
      <c r="AH42" s="77">
        <v>1178.49520902174</v>
      </c>
      <c r="AI42" s="77">
        <v>1256.5809228595999</v>
      </c>
      <c r="AJ42" s="77">
        <v>1248.5430753498799</v>
      </c>
      <c r="AK42" s="77">
        <v>1259.01815345305</v>
      </c>
      <c r="AL42" s="77">
        <v>1201.5487263222999</v>
      </c>
      <c r="AM42" s="77">
        <v>266.19386580849198</v>
      </c>
      <c r="AN42" s="77">
        <v>872.04777950737298</v>
      </c>
      <c r="AO42" s="77">
        <v>1083.75477516924</v>
      </c>
      <c r="AP42" s="77">
        <v>1241.5890509529499</v>
      </c>
      <c r="AQ42" s="77">
        <v>1268.2916312733701</v>
      </c>
      <c r="AR42" s="77">
        <v>1273.9166095297201</v>
      </c>
      <c r="AS42" s="77">
        <v>1315.43626478581</v>
      </c>
      <c r="AT42" s="77">
        <v>1359.1294616115599</v>
      </c>
      <c r="AU42" s="77">
        <v>1333.7637260234601</v>
      </c>
      <c r="AV42" s="77">
        <v>1276.5524702632599</v>
      </c>
      <c r="AW42" s="77">
        <v>1288.98497200421</v>
      </c>
      <c r="AX42" s="77">
        <v>1284.89118455026</v>
      </c>
      <c r="AY42" s="77">
        <v>1218.07420735338</v>
      </c>
      <c r="AZ42" s="77">
        <v>1214.4969400933901</v>
      </c>
      <c r="BA42" s="77">
        <v>1118.24742731839</v>
      </c>
      <c r="BB42" s="77">
        <v>1109.2657850369901</v>
      </c>
      <c r="BC42" s="77">
        <v>1111.3324392967299</v>
      </c>
      <c r="BD42" s="77">
        <v>1078.9127429568</v>
      </c>
      <c r="BE42" s="77">
        <v>1144.96508329678</v>
      </c>
      <c r="BF42" s="77">
        <v>1181.30165666381</v>
      </c>
      <c r="BG42" s="77">
        <v>1199.87466496359</v>
      </c>
      <c r="BH42" s="112"/>
      <c r="BO42" s="13" t="str">
        <f t="shared" si="9"/>
        <v/>
      </c>
      <c r="BP42" s="13" t="str">
        <f t="shared" si="9"/>
        <v/>
      </c>
      <c r="BQ42" s="13" t="str">
        <f t="shared" si="9"/>
        <v/>
      </c>
      <c r="BR42" s="13" t="str">
        <f t="shared" si="9"/>
        <v/>
      </c>
      <c r="BS42" s="13" t="str">
        <f t="shared" si="9"/>
        <v/>
      </c>
      <c r="BT42" s="13" t="str">
        <f t="shared" si="9"/>
        <v/>
      </c>
      <c r="BU42" s="13" t="str">
        <f t="shared" si="9"/>
        <v/>
      </c>
      <c r="BV42" s="13" t="str">
        <f t="shared" si="9"/>
        <v/>
      </c>
      <c r="BW42" s="13" t="str">
        <f t="shared" si="9"/>
        <v/>
      </c>
      <c r="BX42" s="13" t="str">
        <f t="shared" si="9"/>
        <v/>
      </c>
      <c r="BY42" s="13" t="str">
        <f t="shared" si="9"/>
        <v/>
      </c>
      <c r="BZ42" s="13" t="str">
        <f t="shared" si="9"/>
        <v/>
      </c>
      <c r="CA42" s="13" t="str">
        <f t="shared" si="9"/>
        <v/>
      </c>
      <c r="CB42" s="13" t="str">
        <f t="shared" si="9"/>
        <v/>
      </c>
      <c r="CC42" s="13" t="str">
        <f t="shared" si="9"/>
        <v/>
      </c>
      <c r="CD42" s="13" t="str">
        <f t="shared" si="9"/>
        <v/>
      </c>
      <c r="CE42" s="13" t="str">
        <f t="shared" si="10"/>
        <v/>
      </c>
      <c r="CF42" s="13" t="str">
        <f t="shared" si="10"/>
        <v/>
      </c>
      <c r="CG42" s="13" t="str">
        <f t="shared" si="10"/>
        <v/>
      </c>
      <c r="CH42" s="13" t="str">
        <f t="shared" si="10"/>
        <v/>
      </c>
      <c r="CI42" s="13" t="str">
        <f t="shared" si="10"/>
        <v/>
      </c>
      <c r="CJ42" s="13" t="str">
        <f t="shared" si="10"/>
        <v/>
      </c>
      <c r="CK42" s="13" t="str">
        <f t="shared" si="10"/>
        <v/>
      </c>
      <c r="CL42" s="13" t="str">
        <f t="shared" si="10"/>
        <v/>
      </c>
      <c r="CM42" s="13" t="str">
        <f t="shared" si="10"/>
        <v/>
      </c>
      <c r="CN42" s="13" t="str">
        <f t="shared" si="10"/>
        <v/>
      </c>
      <c r="CO42" s="13" t="str">
        <f t="shared" si="10"/>
        <v/>
      </c>
      <c r="CP42" s="13" t="str">
        <f t="shared" si="10"/>
        <v/>
      </c>
      <c r="CQ42" s="13" t="str">
        <f t="shared" si="10"/>
        <v/>
      </c>
      <c r="CR42" s="13" t="str">
        <f t="shared" si="10"/>
        <v/>
      </c>
      <c r="CS42" s="13" t="str">
        <f t="shared" si="10"/>
        <v/>
      </c>
      <c r="CT42" s="13" t="str">
        <f t="shared" si="10"/>
        <v/>
      </c>
      <c r="CU42" s="13" t="str">
        <f t="shared" si="11"/>
        <v/>
      </c>
      <c r="CV42" s="13" t="str">
        <f t="shared" si="11"/>
        <v/>
      </c>
      <c r="CW42" s="13" t="str">
        <f t="shared" si="11"/>
        <v/>
      </c>
      <c r="CX42" s="13" t="str">
        <f t="shared" si="11"/>
        <v/>
      </c>
      <c r="CY42" s="13" t="str">
        <f t="shared" si="11"/>
        <v/>
      </c>
      <c r="CZ42" s="13" t="str">
        <f t="shared" si="11"/>
        <v/>
      </c>
      <c r="DA42" s="13" t="str">
        <f t="shared" si="11"/>
        <v/>
      </c>
      <c r="DB42" s="13" t="str">
        <f t="shared" si="11"/>
        <v/>
      </c>
      <c r="DC42" s="13" t="str">
        <f t="shared" si="11"/>
        <v/>
      </c>
      <c r="DD42" s="13" t="str">
        <f t="shared" si="11"/>
        <v/>
      </c>
      <c r="DE42" s="13" t="str">
        <f t="shared" si="11"/>
        <v/>
      </c>
      <c r="DF42" s="13" t="str">
        <f t="shared" si="11"/>
        <v/>
      </c>
      <c r="DG42" s="13" t="str">
        <f t="shared" si="11"/>
        <v/>
      </c>
      <c r="DH42" s="13" t="str">
        <f t="shared" si="11"/>
        <v/>
      </c>
      <c r="DI42" s="13" t="str">
        <f t="shared" si="11"/>
        <v/>
      </c>
      <c r="DJ42" s="13" t="str">
        <f t="shared" si="11"/>
        <v/>
      </c>
      <c r="DK42" s="13" t="str">
        <f t="shared" si="12"/>
        <v/>
      </c>
      <c r="DL42" s="13" t="str">
        <f t="shared" si="12"/>
        <v/>
      </c>
      <c r="DM42" s="13" t="str">
        <f t="shared" si="12"/>
        <v/>
      </c>
      <c r="DN42" s="13" t="str">
        <f t="shared" si="12"/>
        <v/>
      </c>
      <c r="DO42" s="13" t="str">
        <f t="shared" si="12"/>
        <v/>
      </c>
      <c r="DP42" s="13" t="str">
        <f t="shared" si="12"/>
        <v/>
      </c>
      <c r="DQ42" s="13" t="str">
        <f t="shared" si="12"/>
        <v/>
      </c>
      <c r="DR42" s="13" t="str">
        <f t="shared" si="12"/>
        <v/>
      </c>
      <c r="DS42" s="13" t="str">
        <f t="shared" si="12"/>
        <v/>
      </c>
      <c r="DT42" s="13" t="str">
        <f t="shared" si="12"/>
        <v/>
      </c>
      <c r="DU42" s="13" t="str">
        <f t="shared" si="12"/>
        <v/>
      </c>
      <c r="DV42" s="13" t="str">
        <f t="shared" si="12"/>
        <v/>
      </c>
      <c r="DW42" s="13" t="str">
        <f t="shared" si="12"/>
        <v/>
      </c>
      <c r="DX42" s="13" t="str">
        <f t="shared" si="12"/>
        <v/>
      </c>
    </row>
    <row r="43" spans="1:128" ht="15" thickBot="1" x14ac:dyDescent="0.4">
      <c r="A43" s="19" t="s">
        <v>106</v>
      </c>
      <c r="B43" s="20" t="s">
        <v>107</v>
      </c>
      <c r="C43" s="81">
        <v>326.18039004763898</v>
      </c>
      <c r="D43" s="81">
        <v>358.9198716962</v>
      </c>
      <c r="E43" s="81">
        <v>318.4762784541</v>
      </c>
      <c r="F43" s="81">
        <v>307.71571988538602</v>
      </c>
      <c r="G43" s="81">
        <v>350.93414640174899</v>
      </c>
      <c r="H43" s="81">
        <v>366.89411577614197</v>
      </c>
      <c r="I43" s="81">
        <v>395.72828157545598</v>
      </c>
      <c r="J43" s="81">
        <v>358.22413277256499</v>
      </c>
      <c r="K43" s="81">
        <v>385.40246782265598</v>
      </c>
      <c r="L43" s="81">
        <v>330.48308513916101</v>
      </c>
      <c r="M43" s="81">
        <v>356.21499419128003</v>
      </c>
      <c r="N43" s="81">
        <v>324.15949728498202</v>
      </c>
      <c r="O43" s="81">
        <v>401.431649853853</v>
      </c>
      <c r="P43" s="81">
        <v>366.16475767557603</v>
      </c>
      <c r="Q43" s="81">
        <v>341.624821697904</v>
      </c>
      <c r="R43" s="81">
        <v>403.19889413487601</v>
      </c>
      <c r="S43" s="81">
        <v>405.473333376651</v>
      </c>
      <c r="T43" s="81">
        <v>416.88512960007102</v>
      </c>
      <c r="U43" s="81">
        <v>484.703846589438</v>
      </c>
      <c r="V43" s="81">
        <v>400.54167889337498</v>
      </c>
      <c r="W43" s="81">
        <v>388.38829977934103</v>
      </c>
      <c r="X43" s="81">
        <v>398.64262467992199</v>
      </c>
      <c r="Y43" s="81">
        <v>361.08968701950198</v>
      </c>
      <c r="Z43" s="81">
        <v>461.103919381764</v>
      </c>
      <c r="AA43" s="81">
        <v>424.847792010577</v>
      </c>
      <c r="AB43" s="81">
        <v>510.96960469227599</v>
      </c>
      <c r="AC43" s="81">
        <v>477.43810381811397</v>
      </c>
      <c r="AD43" s="81">
        <v>499.52820914220598</v>
      </c>
      <c r="AE43" s="81">
        <v>539.60931391759595</v>
      </c>
      <c r="AF43" s="81">
        <v>514.33928563582197</v>
      </c>
      <c r="AG43" s="81">
        <v>534.092871271891</v>
      </c>
      <c r="AH43" s="81">
        <v>511.08996029902403</v>
      </c>
      <c r="AI43" s="81">
        <v>609.50593258875597</v>
      </c>
      <c r="AJ43" s="81">
        <v>646.64538983657803</v>
      </c>
      <c r="AK43" s="81">
        <v>625.14350295976101</v>
      </c>
      <c r="AL43" s="81">
        <v>604.80266645977201</v>
      </c>
      <c r="AM43" s="81">
        <v>336.61927696963897</v>
      </c>
      <c r="AN43" s="81">
        <v>393.67802430908603</v>
      </c>
      <c r="AO43" s="81">
        <v>532.09159648612001</v>
      </c>
      <c r="AP43" s="81">
        <v>477.57375015312698</v>
      </c>
      <c r="AQ43" s="81">
        <v>467.688587155069</v>
      </c>
      <c r="AR43" s="81">
        <v>502.07849599096102</v>
      </c>
      <c r="AS43" s="81">
        <v>555.70059462537495</v>
      </c>
      <c r="AT43" s="81">
        <v>624.79702630881297</v>
      </c>
      <c r="AU43" s="81">
        <v>645.13530888390903</v>
      </c>
      <c r="AV43" s="81">
        <v>603.24635110688496</v>
      </c>
      <c r="AW43" s="81">
        <v>639.87069650674403</v>
      </c>
      <c r="AX43" s="81">
        <v>657.23195783371898</v>
      </c>
      <c r="AY43" s="81">
        <v>585.01975068049001</v>
      </c>
      <c r="AZ43" s="81">
        <v>563.03173827734497</v>
      </c>
      <c r="BA43" s="81">
        <v>546.19085205609201</v>
      </c>
      <c r="BB43" s="81">
        <v>493.56676057066102</v>
      </c>
      <c r="BC43" s="81">
        <v>522.686156480205</v>
      </c>
      <c r="BD43" s="81">
        <v>511.70609544886798</v>
      </c>
      <c r="BE43" s="81">
        <v>515.59727667838501</v>
      </c>
      <c r="BF43" s="81">
        <v>467.86584045566201</v>
      </c>
      <c r="BG43" s="81">
        <v>460.81247819024799</v>
      </c>
      <c r="BH43" s="110"/>
      <c r="BO43" s="13" t="str">
        <f t="shared" si="9"/>
        <v/>
      </c>
      <c r="BP43" s="13" t="str">
        <f t="shared" si="9"/>
        <v/>
      </c>
      <c r="BQ43" s="13" t="str">
        <f t="shared" si="9"/>
        <v/>
      </c>
      <c r="BR43" s="13" t="str">
        <f t="shared" si="9"/>
        <v/>
      </c>
      <c r="BS43" s="13" t="str">
        <f t="shared" si="9"/>
        <v/>
      </c>
      <c r="BT43" s="13" t="str">
        <f t="shared" si="9"/>
        <v/>
      </c>
      <c r="BU43" s="13" t="str">
        <f t="shared" si="9"/>
        <v/>
      </c>
      <c r="BV43" s="13" t="str">
        <f t="shared" si="9"/>
        <v/>
      </c>
      <c r="BW43" s="13" t="str">
        <f t="shared" si="9"/>
        <v/>
      </c>
      <c r="BX43" s="13" t="str">
        <f t="shared" si="9"/>
        <v/>
      </c>
      <c r="BY43" s="13" t="str">
        <f t="shared" si="9"/>
        <v/>
      </c>
      <c r="BZ43" s="13" t="str">
        <f t="shared" si="9"/>
        <v/>
      </c>
      <c r="CA43" s="13" t="str">
        <f t="shared" si="9"/>
        <v/>
      </c>
      <c r="CB43" s="13" t="str">
        <f t="shared" si="9"/>
        <v/>
      </c>
      <c r="CC43" s="13" t="str">
        <f t="shared" si="9"/>
        <v/>
      </c>
      <c r="CD43" s="13" t="str">
        <f t="shared" si="9"/>
        <v/>
      </c>
      <c r="CE43" s="13" t="str">
        <f t="shared" si="10"/>
        <v/>
      </c>
      <c r="CF43" s="13" t="str">
        <f t="shared" si="10"/>
        <v/>
      </c>
      <c r="CG43" s="13" t="str">
        <f t="shared" si="10"/>
        <v/>
      </c>
      <c r="CH43" s="13" t="str">
        <f t="shared" si="10"/>
        <v/>
      </c>
      <c r="CI43" s="13" t="str">
        <f t="shared" si="10"/>
        <v/>
      </c>
      <c r="CJ43" s="13" t="str">
        <f t="shared" si="10"/>
        <v/>
      </c>
      <c r="CK43" s="13" t="str">
        <f t="shared" si="10"/>
        <v/>
      </c>
      <c r="CL43" s="13" t="str">
        <f t="shared" si="10"/>
        <v/>
      </c>
      <c r="CM43" s="13" t="str">
        <f t="shared" si="10"/>
        <v/>
      </c>
      <c r="CN43" s="13" t="str">
        <f t="shared" si="10"/>
        <v/>
      </c>
      <c r="CO43" s="13" t="str">
        <f t="shared" si="10"/>
        <v/>
      </c>
      <c r="CP43" s="13" t="str">
        <f t="shared" si="10"/>
        <v/>
      </c>
      <c r="CQ43" s="13" t="str">
        <f t="shared" si="10"/>
        <v/>
      </c>
      <c r="CR43" s="13" t="str">
        <f t="shared" si="10"/>
        <v/>
      </c>
      <c r="CS43" s="13" t="str">
        <f t="shared" si="10"/>
        <v/>
      </c>
      <c r="CT43" s="13" t="str">
        <f t="shared" si="10"/>
        <v/>
      </c>
      <c r="CU43" s="13" t="str">
        <f t="shared" si="11"/>
        <v/>
      </c>
      <c r="CV43" s="13" t="str">
        <f t="shared" si="11"/>
        <v/>
      </c>
      <c r="CW43" s="13" t="str">
        <f t="shared" si="11"/>
        <v/>
      </c>
      <c r="CX43" s="13" t="str">
        <f t="shared" si="11"/>
        <v/>
      </c>
      <c r="CY43" s="13" t="str">
        <f t="shared" si="11"/>
        <v/>
      </c>
      <c r="CZ43" s="13" t="str">
        <f t="shared" si="11"/>
        <v/>
      </c>
      <c r="DA43" s="13" t="str">
        <f t="shared" si="11"/>
        <v/>
      </c>
      <c r="DB43" s="13" t="str">
        <f t="shared" si="11"/>
        <v/>
      </c>
      <c r="DC43" s="13" t="str">
        <f t="shared" si="11"/>
        <v/>
      </c>
      <c r="DD43" s="13" t="str">
        <f t="shared" si="11"/>
        <v/>
      </c>
      <c r="DE43" s="13" t="str">
        <f t="shared" si="11"/>
        <v/>
      </c>
      <c r="DF43" s="13" t="str">
        <f t="shared" si="11"/>
        <v/>
      </c>
      <c r="DG43" s="13" t="str">
        <f t="shared" si="11"/>
        <v/>
      </c>
      <c r="DH43" s="13" t="str">
        <f t="shared" si="11"/>
        <v/>
      </c>
      <c r="DI43" s="13" t="str">
        <f t="shared" si="11"/>
        <v/>
      </c>
      <c r="DJ43" s="13" t="str">
        <f t="shared" si="11"/>
        <v/>
      </c>
      <c r="DK43" s="13" t="str">
        <f t="shared" si="12"/>
        <v/>
      </c>
      <c r="DL43" s="13" t="str">
        <f t="shared" si="12"/>
        <v/>
      </c>
      <c r="DM43" s="13" t="str">
        <f t="shared" si="12"/>
        <v/>
      </c>
      <c r="DN43" s="13" t="str">
        <f t="shared" si="12"/>
        <v/>
      </c>
      <c r="DO43" s="13" t="str">
        <f t="shared" si="12"/>
        <v/>
      </c>
      <c r="DP43" s="13" t="str">
        <f t="shared" si="12"/>
        <v/>
      </c>
      <c r="DQ43" s="13" t="str">
        <f t="shared" si="12"/>
        <v/>
      </c>
      <c r="DR43" s="13" t="str">
        <f t="shared" si="12"/>
        <v/>
      </c>
      <c r="DS43" s="13" t="str">
        <f t="shared" si="12"/>
        <v/>
      </c>
      <c r="DT43" s="13" t="str">
        <f t="shared" si="12"/>
        <v/>
      </c>
      <c r="DU43" s="13" t="str">
        <f t="shared" si="12"/>
        <v/>
      </c>
      <c r="DV43" s="13" t="str">
        <f t="shared" si="12"/>
        <v/>
      </c>
      <c r="DW43" s="13" t="str">
        <f t="shared" si="12"/>
        <v/>
      </c>
      <c r="DX43" s="13" t="str">
        <f t="shared" si="12"/>
        <v/>
      </c>
    </row>
    <row r="44" spans="1:128" ht="15" thickBot="1" x14ac:dyDescent="0.4">
      <c r="A44" s="19" t="s">
        <v>108</v>
      </c>
      <c r="B44" s="20" t="s">
        <v>12</v>
      </c>
      <c r="C44" s="81">
        <v>637.11319544967103</v>
      </c>
      <c r="D44" s="81">
        <v>582.12824033942502</v>
      </c>
      <c r="E44" s="81">
        <v>555.28919803515703</v>
      </c>
      <c r="F44" s="81">
        <v>556.04148252977302</v>
      </c>
      <c r="G44" s="81">
        <v>442.80507307543201</v>
      </c>
      <c r="H44" s="81">
        <v>487.07736552300702</v>
      </c>
      <c r="I44" s="81">
        <v>473.47317390245598</v>
      </c>
      <c r="J44" s="81">
        <v>523.61877580376597</v>
      </c>
      <c r="K44" s="81">
        <v>559.30595189443295</v>
      </c>
      <c r="L44" s="81">
        <v>567.75171439276801</v>
      </c>
      <c r="M44" s="81">
        <v>581.57347474999597</v>
      </c>
      <c r="N44" s="81">
        <v>579.02921400245202</v>
      </c>
      <c r="O44" s="81">
        <v>558.00955415220596</v>
      </c>
      <c r="P44" s="81">
        <v>591.06843555312798</v>
      </c>
      <c r="Q44" s="81">
        <v>638.751335342841</v>
      </c>
      <c r="R44" s="81">
        <v>603.26678089349798</v>
      </c>
      <c r="S44" s="81">
        <v>664.20860720041901</v>
      </c>
      <c r="T44" s="81">
        <v>734.01070722496195</v>
      </c>
      <c r="U44" s="81">
        <v>736.79407468074999</v>
      </c>
      <c r="V44" s="81">
        <v>673.42029072120499</v>
      </c>
      <c r="W44" s="81">
        <v>772.690510663395</v>
      </c>
      <c r="X44" s="81">
        <v>799.48713069409303</v>
      </c>
      <c r="Y44" s="81">
        <v>802.30945052683501</v>
      </c>
      <c r="Z44" s="81">
        <v>919.51789227560403</v>
      </c>
      <c r="AA44" s="81">
        <v>972.56440320693105</v>
      </c>
      <c r="AB44" s="81">
        <v>919.55505880384999</v>
      </c>
      <c r="AC44" s="81">
        <v>929.18231966473195</v>
      </c>
      <c r="AD44" s="81">
        <v>964.82761405130702</v>
      </c>
      <c r="AE44" s="81">
        <v>980.77233539925999</v>
      </c>
      <c r="AF44" s="81">
        <v>921.05513661560406</v>
      </c>
      <c r="AG44" s="81">
        <v>850.76715963177003</v>
      </c>
      <c r="AH44" s="81">
        <v>747.72400743708795</v>
      </c>
      <c r="AI44" s="81">
        <v>735.68800783816198</v>
      </c>
      <c r="AJ44" s="81">
        <v>734.17517874448197</v>
      </c>
      <c r="AK44" s="81">
        <v>812.008556386598</v>
      </c>
      <c r="AL44" s="81">
        <v>780.87737223700003</v>
      </c>
      <c r="AM44" s="81">
        <v>544.75518397185397</v>
      </c>
      <c r="AN44" s="81">
        <v>795.52235338925095</v>
      </c>
      <c r="AO44" s="81">
        <v>872.98919638386894</v>
      </c>
      <c r="AP44" s="81">
        <v>934.972988525456</v>
      </c>
      <c r="AQ44" s="81">
        <v>939.63730659328996</v>
      </c>
      <c r="AR44" s="81">
        <v>958.88235964472597</v>
      </c>
      <c r="AS44" s="81">
        <v>951.63367381212095</v>
      </c>
      <c r="AT44" s="81">
        <v>1015.4592999722601</v>
      </c>
      <c r="AU44" s="81">
        <v>954.04735536292606</v>
      </c>
      <c r="AV44" s="81">
        <v>946.59007521176397</v>
      </c>
      <c r="AW44" s="81">
        <v>979.56701223170796</v>
      </c>
      <c r="AX44" s="81">
        <v>1024.05510685382</v>
      </c>
      <c r="AY44" s="81">
        <v>995.93868804344402</v>
      </c>
      <c r="AZ44" s="81">
        <v>904.855623661712</v>
      </c>
      <c r="BA44" s="81">
        <v>919.65158467999697</v>
      </c>
      <c r="BB44" s="81">
        <v>919.82802711982401</v>
      </c>
      <c r="BC44" s="81">
        <v>977.08721561178299</v>
      </c>
      <c r="BD44" s="81">
        <v>991.61930383036304</v>
      </c>
      <c r="BE44" s="81">
        <v>955.277420660595</v>
      </c>
      <c r="BF44" s="81">
        <v>844.12597516373899</v>
      </c>
      <c r="BG44" s="81">
        <v>809.08440542997096</v>
      </c>
      <c r="BH44" s="110"/>
      <c r="BO44" s="13" t="str">
        <f t="shared" si="9"/>
        <v/>
      </c>
      <c r="BP44" s="13" t="str">
        <f t="shared" si="9"/>
        <v/>
      </c>
      <c r="BQ44" s="13" t="str">
        <f t="shared" si="9"/>
        <v/>
      </c>
      <c r="BR44" s="13" t="str">
        <f t="shared" si="9"/>
        <v/>
      </c>
      <c r="BS44" s="13" t="str">
        <f t="shared" si="9"/>
        <v/>
      </c>
      <c r="BT44" s="13" t="str">
        <f t="shared" si="9"/>
        <v/>
      </c>
      <c r="BU44" s="13" t="str">
        <f t="shared" si="9"/>
        <v/>
      </c>
      <c r="BV44" s="13" t="str">
        <f t="shared" si="9"/>
        <v/>
      </c>
      <c r="BW44" s="13" t="str">
        <f t="shared" si="9"/>
        <v/>
      </c>
      <c r="BX44" s="13" t="str">
        <f t="shared" si="9"/>
        <v/>
      </c>
      <c r="BY44" s="13" t="str">
        <f t="shared" si="9"/>
        <v/>
      </c>
      <c r="BZ44" s="13" t="str">
        <f t="shared" si="9"/>
        <v/>
      </c>
      <c r="CA44" s="13" t="str">
        <f t="shared" si="9"/>
        <v/>
      </c>
      <c r="CB44" s="13" t="str">
        <f t="shared" si="9"/>
        <v/>
      </c>
      <c r="CC44" s="13" t="str">
        <f t="shared" si="9"/>
        <v/>
      </c>
      <c r="CD44" s="13" t="str">
        <f t="shared" si="9"/>
        <v/>
      </c>
      <c r="CE44" s="13" t="str">
        <f t="shared" si="10"/>
        <v/>
      </c>
      <c r="CF44" s="13" t="str">
        <f t="shared" si="10"/>
        <v/>
      </c>
      <c r="CG44" s="13" t="str">
        <f t="shared" si="10"/>
        <v/>
      </c>
      <c r="CH44" s="13" t="str">
        <f t="shared" si="10"/>
        <v/>
      </c>
      <c r="CI44" s="13" t="str">
        <f t="shared" si="10"/>
        <v/>
      </c>
      <c r="CJ44" s="13" t="str">
        <f t="shared" si="10"/>
        <v/>
      </c>
      <c r="CK44" s="13" t="str">
        <f t="shared" si="10"/>
        <v/>
      </c>
      <c r="CL44" s="13" t="str">
        <f t="shared" si="10"/>
        <v/>
      </c>
      <c r="CM44" s="13" t="str">
        <f t="shared" si="10"/>
        <v/>
      </c>
      <c r="CN44" s="13" t="str">
        <f t="shared" si="10"/>
        <v/>
      </c>
      <c r="CO44" s="13" t="str">
        <f t="shared" si="10"/>
        <v/>
      </c>
      <c r="CP44" s="13" t="str">
        <f t="shared" si="10"/>
        <v/>
      </c>
      <c r="CQ44" s="13" t="str">
        <f t="shared" si="10"/>
        <v/>
      </c>
      <c r="CR44" s="13" t="str">
        <f t="shared" si="10"/>
        <v/>
      </c>
      <c r="CS44" s="13" t="str">
        <f t="shared" si="10"/>
        <v/>
      </c>
      <c r="CT44" s="13" t="str">
        <f t="shared" si="10"/>
        <v/>
      </c>
      <c r="CU44" s="13" t="str">
        <f t="shared" si="11"/>
        <v/>
      </c>
      <c r="CV44" s="13" t="str">
        <f t="shared" si="11"/>
        <v/>
      </c>
      <c r="CW44" s="13" t="str">
        <f t="shared" si="11"/>
        <v/>
      </c>
      <c r="CX44" s="13" t="str">
        <f t="shared" si="11"/>
        <v/>
      </c>
      <c r="CY44" s="13" t="str">
        <f t="shared" si="11"/>
        <v/>
      </c>
      <c r="CZ44" s="13" t="str">
        <f t="shared" si="11"/>
        <v/>
      </c>
      <c r="DA44" s="13" t="str">
        <f t="shared" si="11"/>
        <v/>
      </c>
      <c r="DB44" s="13" t="str">
        <f t="shared" si="11"/>
        <v/>
      </c>
      <c r="DC44" s="13" t="str">
        <f t="shared" si="11"/>
        <v/>
      </c>
      <c r="DD44" s="13" t="str">
        <f t="shared" si="11"/>
        <v/>
      </c>
      <c r="DE44" s="13" t="str">
        <f t="shared" si="11"/>
        <v/>
      </c>
      <c r="DF44" s="13" t="str">
        <f t="shared" si="11"/>
        <v/>
      </c>
      <c r="DG44" s="13" t="str">
        <f t="shared" si="11"/>
        <v/>
      </c>
      <c r="DH44" s="13" t="str">
        <f t="shared" si="11"/>
        <v/>
      </c>
      <c r="DI44" s="13" t="str">
        <f t="shared" si="11"/>
        <v/>
      </c>
      <c r="DJ44" s="13" t="str">
        <f t="shared" si="11"/>
        <v/>
      </c>
      <c r="DK44" s="13" t="str">
        <f t="shared" si="12"/>
        <v/>
      </c>
      <c r="DL44" s="13" t="str">
        <f t="shared" si="12"/>
        <v/>
      </c>
      <c r="DM44" s="13" t="str">
        <f t="shared" si="12"/>
        <v/>
      </c>
      <c r="DN44" s="13" t="str">
        <f t="shared" si="12"/>
        <v/>
      </c>
      <c r="DO44" s="13" t="str">
        <f t="shared" si="12"/>
        <v/>
      </c>
      <c r="DP44" s="13" t="str">
        <f t="shared" si="12"/>
        <v/>
      </c>
      <c r="DQ44" s="13" t="str">
        <f t="shared" si="12"/>
        <v/>
      </c>
      <c r="DR44" s="13" t="str">
        <f t="shared" si="12"/>
        <v/>
      </c>
      <c r="DS44" s="13" t="str">
        <f t="shared" si="12"/>
        <v/>
      </c>
      <c r="DT44" s="13" t="str">
        <f t="shared" si="12"/>
        <v/>
      </c>
      <c r="DU44" s="13" t="str">
        <f t="shared" si="12"/>
        <v/>
      </c>
      <c r="DV44" s="13" t="str">
        <f t="shared" si="12"/>
        <v/>
      </c>
      <c r="DW44" s="13" t="str">
        <f t="shared" si="12"/>
        <v/>
      </c>
      <c r="DX44" s="13" t="str">
        <f t="shared" si="12"/>
        <v/>
      </c>
    </row>
    <row r="45" spans="1:128" ht="15" thickBot="1" x14ac:dyDescent="0.4">
      <c r="A45" s="19" t="s">
        <v>109</v>
      </c>
      <c r="B45" s="20" t="s">
        <v>13</v>
      </c>
      <c r="C45" s="81">
        <v>92.655980153207395</v>
      </c>
      <c r="D45" s="81">
        <v>97.253889994582295</v>
      </c>
      <c r="E45" s="81">
        <v>85.288489873486199</v>
      </c>
      <c r="F45" s="81">
        <v>82.829586608454804</v>
      </c>
      <c r="G45" s="81">
        <v>89.531575030682902</v>
      </c>
      <c r="H45" s="81">
        <v>83.058117279768794</v>
      </c>
      <c r="I45" s="81">
        <v>87.047669058877503</v>
      </c>
      <c r="J45" s="81">
        <v>90.595633135124601</v>
      </c>
      <c r="K45" s="81">
        <v>76.777483929108698</v>
      </c>
      <c r="L45" s="81">
        <v>85.636272132359196</v>
      </c>
      <c r="M45" s="81">
        <v>99.884804806045295</v>
      </c>
      <c r="N45" s="81">
        <v>125.34203447392601</v>
      </c>
      <c r="O45" s="81">
        <v>107.19902525214999</v>
      </c>
      <c r="P45" s="81">
        <v>105.813626339533</v>
      </c>
      <c r="Q45" s="81">
        <v>84.101693914597902</v>
      </c>
      <c r="R45" s="81">
        <v>92.961478120859994</v>
      </c>
      <c r="S45" s="81">
        <v>95.093470820910696</v>
      </c>
      <c r="T45" s="81">
        <v>113.73879394986101</v>
      </c>
      <c r="U45" s="81">
        <v>125.967487634045</v>
      </c>
      <c r="V45" s="81">
        <v>140.286441781012</v>
      </c>
      <c r="W45" s="81">
        <v>141.267004699138</v>
      </c>
      <c r="X45" s="81">
        <v>117.98400061776201</v>
      </c>
      <c r="Y45" s="81">
        <v>111.165752462938</v>
      </c>
      <c r="Z45" s="81">
        <v>133.369178426899</v>
      </c>
      <c r="AA45" s="81">
        <v>157.94313711245201</v>
      </c>
      <c r="AB45" s="81">
        <v>152.33657770024601</v>
      </c>
      <c r="AC45" s="81">
        <v>160.06390927323599</v>
      </c>
      <c r="AD45" s="81">
        <v>160.964310321277</v>
      </c>
      <c r="AE45" s="81">
        <v>167.62742120129701</v>
      </c>
      <c r="AF45" s="81">
        <v>159.33827556053299</v>
      </c>
      <c r="AG45" s="81">
        <v>156.996018627865</v>
      </c>
      <c r="AH45" s="81">
        <v>155.104352473982</v>
      </c>
      <c r="AI45" s="81">
        <v>168.20779625847899</v>
      </c>
      <c r="AJ45" s="81">
        <v>185.666270391811</v>
      </c>
      <c r="AK45" s="81">
        <v>194.10816300302901</v>
      </c>
      <c r="AL45" s="81">
        <v>184.824818145617</v>
      </c>
      <c r="AM45" s="81">
        <v>29.240499176047599</v>
      </c>
      <c r="AN45" s="81" t="s">
        <v>330</v>
      </c>
      <c r="AO45" s="81">
        <v>109.411604467488</v>
      </c>
      <c r="AP45" s="81">
        <v>46.028230606319397</v>
      </c>
      <c r="AQ45" s="81">
        <v>62.493349187402202</v>
      </c>
      <c r="AR45" s="81">
        <v>107.24488824250599</v>
      </c>
      <c r="AS45" s="81">
        <v>153.69583800987701</v>
      </c>
      <c r="AT45" s="81">
        <v>143.051556523605</v>
      </c>
      <c r="AU45" s="81">
        <v>162.601352671011</v>
      </c>
      <c r="AV45" s="81">
        <v>172.58267949704199</v>
      </c>
      <c r="AW45" s="81">
        <v>181.184481108466</v>
      </c>
      <c r="AX45" s="81">
        <v>181.85390611089801</v>
      </c>
      <c r="AY45" s="81">
        <v>221.28550841252701</v>
      </c>
      <c r="AZ45" s="81">
        <v>144.835997736379</v>
      </c>
      <c r="BA45" s="81">
        <v>142.39909412915199</v>
      </c>
      <c r="BB45" s="81">
        <v>159.28817436146801</v>
      </c>
      <c r="BC45" s="81">
        <v>126.298198080383</v>
      </c>
      <c r="BD45" s="81">
        <v>162.62935305673</v>
      </c>
      <c r="BE45" s="81">
        <v>147.71654829713</v>
      </c>
      <c r="BF45" s="81">
        <v>151.06446636520701</v>
      </c>
      <c r="BG45" s="81">
        <v>138.48569478214301</v>
      </c>
      <c r="BH45" s="110"/>
      <c r="BO45" s="13" t="str">
        <f t="shared" si="9"/>
        <v/>
      </c>
      <c r="BP45" s="13" t="str">
        <f t="shared" si="9"/>
        <v/>
      </c>
      <c r="BQ45" s="13" t="str">
        <f t="shared" si="9"/>
        <v/>
      </c>
      <c r="BR45" s="13" t="str">
        <f t="shared" si="9"/>
        <v/>
      </c>
      <c r="BS45" s="13" t="str">
        <f t="shared" si="9"/>
        <v/>
      </c>
      <c r="BT45" s="13" t="str">
        <f t="shared" si="9"/>
        <v/>
      </c>
      <c r="BU45" s="13" t="str">
        <f t="shared" si="9"/>
        <v/>
      </c>
      <c r="BV45" s="13" t="str">
        <f t="shared" si="9"/>
        <v/>
      </c>
      <c r="BW45" s="13" t="str">
        <f t="shared" si="9"/>
        <v/>
      </c>
      <c r="BX45" s="13" t="str">
        <f t="shared" si="9"/>
        <v/>
      </c>
      <c r="BY45" s="13" t="str">
        <f t="shared" si="9"/>
        <v/>
      </c>
      <c r="BZ45" s="13" t="str">
        <f t="shared" si="9"/>
        <v/>
      </c>
      <c r="CA45" s="13" t="str">
        <f t="shared" si="9"/>
        <v/>
      </c>
      <c r="CB45" s="13" t="str">
        <f t="shared" si="9"/>
        <v/>
      </c>
      <c r="CC45" s="13" t="str">
        <f t="shared" si="9"/>
        <v/>
      </c>
      <c r="CD45" s="13" t="str">
        <f t="shared" si="9"/>
        <v/>
      </c>
      <c r="CE45" s="13" t="str">
        <f t="shared" si="10"/>
        <v/>
      </c>
      <c r="CF45" s="13" t="str">
        <f t="shared" si="10"/>
        <v/>
      </c>
      <c r="CG45" s="13" t="str">
        <f t="shared" si="10"/>
        <v/>
      </c>
      <c r="CH45" s="13" t="str">
        <f t="shared" si="10"/>
        <v/>
      </c>
      <c r="CI45" s="13" t="str">
        <f t="shared" si="10"/>
        <v/>
      </c>
      <c r="CJ45" s="13" t="str">
        <f t="shared" si="10"/>
        <v/>
      </c>
      <c r="CK45" s="13" t="str">
        <f t="shared" si="10"/>
        <v/>
      </c>
      <c r="CL45" s="13" t="str">
        <f t="shared" si="10"/>
        <v/>
      </c>
      <c r="CM45" s="13" t="str">
        <f t="shared" si="10"/>
        <v/>
      </c>
      <c r="CN45" s="13" t="str">
        <f t="shared" si="10"/>
        <v/>
      </c>
      <c r="CO45" s="13" t="str">
        <f t="shared" si="10"/>
        <v/>
      </c>
      <c r="CP45" s="13" t="str">
        <f t="shared" si="10"/>
        <v/>
      </c>
      <c r="CQ45" s="13" t="str">
        <f t="shared" si="10"/>
        <v/>
      </c>
      <c r="CR45" s="13" t="str">
        <f t="shared" si="10"/>
        <v/>
      </c>
      <c r="CS45" s="13" t="str">
        <f t="shared" si="10"/>
        <v/>
      </c>
      <c r="CT45" s="13" t="str">
        <f t="shared" si="10"/>
        <v/>
      </c>
      <c r="CU45" s="13" t="str">
        <f t="shared" si="11"/>
        <v/>
      </c>
      <c r="CV45" s="13" t="str">
        <f t="shared" si="11"/>
        <v/>
      </c>
      <c r="CW45" s="13" t="str">
        <f t="shared" si="11"/>
        <v/>
      </c>
      <c r="CX45" s="13" t="str">
        <f t="shared" si="11"/>
        <v/>
      </c>
      <c r="CY45" s="13" t="str">
        <f t="shared" si="11"/>
        <v/>
      </c>
      <c r="CZ45" s="13" t="str">
        <f t="shared" si="11"/>
        <v/>
      </c>
      <c r="DA45" s="13" t="str">
        <f t="shared" si="11"/>
        <v/>
      </c>
      <c r="DB45" s="13" t="str">
        <f t="shared" si="11"/>
        <v/>
      </c>
      <c r="DC45" s="13" t="str">
        <f t="shared" si="11"/>
        <v/>
      </c>
      <c r="DD45" s="13" t="str">
        <f t="shared" si="11"/>
        <v/>
      </c>
      <c r="DE45" s="13" t="str">
        <f t="shared" si="11"/>
        <v/>
      </c>
      <c r="DF45" s="13" t="str">
        <f t="shared" si="11"/>
        <v/>
      </c>
      <c r="DG45" s="13" t="str">
        <f t="shared" si="11"/>
        <v/>
      </c>
      <c r="DH45" s="13" t="str">
        <f t="shared" si="11"/>
        <v/>
      </c>
      <c r="DI45" s="13" t="str">
        <f t="shared" si="11"/>
        <v/>
      </c>
      <c r="DJ45" s="13" t="str">
        <f t="shared" si="11"/>
        <v/>
      </c>
      <c r="DK45" s="13" t="str">
        <f t="shared" si="12"/>
        <v/>
      </c>
      <c r="DL45" s="13" t="str">
        <f t="shared" si="12"/>
        <v/>
      </c>
      <c r="DM45" s="13" t="str">
        <f t="shared" si="12"/>
        <v/>
      </c>
      <c r="DN45" s="13" t="str">
        <f t="shared" si="12"/>
        <v/>
      </c>
      <c r="DO45" s="13" t="str">
        <f t="shared" si="12"/>
        <v/>
      </c>
      <c r="DP45" s="13" t="str">
        <f t="shared" si="12"/>
        <v/>
      </c>
      <c r="DQ45" s="13" t="str">
        <f t="shared" si="12"/>
        <v/>
      </c>
      <c r="DR45" s="13" t="str">
        <f t="shared" si="12"/>
        <v/>
      </c>
      <c r="DS45" s="13" t="str">
        <f t="shared" si="12"/>
        <v/>
      </c>
      <c r="DT45" s="13" t="str">
        <f t="shared" si="12"/>
        <v/>
      </c>
      <c r="DU45" s="13" t="str">
        <f t="shared" si="12"/>
        <v/>
      </c>
      <c r="DV45" s="13" t="str">
        <f t="shared" si="12"/>
        <v/>
      </c>
      <c r="DW45" s="13" t="str">
        <f t="shared" si="12"/>
        <v/>
      </c>
      <c r="DX45" s="13" t="str">
        <f t="shared" si="12"/>
        <v/>
      </c>
    </row>
    <row r="46" spans="1:128" ht="15" thickBot="1" x14ac:dyDescent="0.4">
      <c r="A46" s="19" t="s">
        <v>110</v>
      </c>
      <c r="B46" s="20" t="s">
        <v>14</v>
      </c>
      <c r="C46" s="81">
        <v>61.846740185737097</v>
      </c>
      <c r="D46" s="81">
        <v>60.6998175657939</v>
      </c>
      <c r="E46" s="81">
        <v>61.559814542799501</v>
      </c>
      <c r="F46" s="81">
        <v>73.592857611442099</v>
      </c>
      <c r="G46" s="81">
        <v>77.893589745348507</v>
      </c>
      <c r="H46" s="81">
        <v>69.659740873971103</v>
      </c>
      <c r="I46" s="81">
        <v>81.643410436855206</v>
      </c>
      <c r="J46" s="81">
        <v>81.082073595512696</v>
      </c>
      <c r="K46" s="81">
        <v>119.252537780157</v>
      </c>
      <c r="L46" s="81">
        <v>70.466057747013295</v>
      </c>
      <c r="M46" s="81">
        <v>68.592724401692493</v>
      </c>
      <c r="N46" s="81">
        <v>108.146157369234</v>
      </c>
      <c r="O46" s="81">
        <v>110.77732114786799</v>
      </c>
      <c r="P46" s="81">
        <v>86.793065623496702</v>
      </c>
      <c r="Q46" s="81">
        <v>48.262599427829002</v>
      </c>
      <c r="R46" s="81">
        <v>31.3418882364975</v>
      </c>
      <c r="S46" s="81">
        <v>34.637206991005201</v>
      </c>
      <c r="T46" s="81">
        <v>29.741321463796901</v>
      </c>
      <c r="U46" s="81">
        <v>33.218786697012199</v>
      </c>
      <c r="V46" s="81">
        <v>32.393374730440598</v>
      </c>
      <c r="W46" s="81">
        <v>33.958711451548297</v>
      </c>
      <c r="X46" s="81">
        <v>48.254827613700797</v>
      </c>
      <c r="Y46" s="81">
        <v>24.387779140004099</v>
      </c>
      <c r="Z46" s="81">
        <v>30.214493535817201</v>
      </c>
      <c r="AA46" s="81">
        <v>22.459528827032599</v>
      </c>
      <c r="AB46" s="81">
        <v>42.341631389154003</v>
      </c>
      <c r="AC46" s="81">
        <v>19.659533119936398</v>
      </c>
      <c r="AD46" s="81">
        <v>16.190842895801001</v>
      </c>
      <c r="AE46" s="81">
        <v>12.2322959157587</v>
      </c>
      <c r="AF46" s="81">
        <v>22.837954559514799</v>
      </c>
      <c r="AG46" s="81">
        <v>22.183926818983799</v>
      </c>
      <c r="AH46" s="81">
        <v>12.5691201047359</v>
      </c>
      <c r="AI46" s="81">
        <v>26.542286222301499</v>
      </c>
      <c r="AJ46" s="81">
        <v>29.915717403418601</v>
      </c>
      <c r="AK46" s="81">
        <v>19.244620329347502</v>
      </c>
      <c r="AL46" s="81">
        <v>24.409460755650802</v>
      </c>
      <c r="AM46" s="81">
        <v>20.324693918948402</v>
      </c>
      <c r="AN46" s="81">
        <v>27.075308453806599</v>
      </c>
      <c r="AO46" s="81">
        <v>31.828590969411302</v>
      </c>
      <c r="AP46" s="81">
        <v>28.143662261684302</v>
      </c>
      <c r="AQ46" s="81">
        <v>29.527463402933801</v>
      </c>
      <c r="AR46" s="81">
        <v>39.410108392619499</v>
      </c>
      <c r="AS46" s="81">
        <v>45.858139377783601</v>
      </c>
      <c r="AT46" s="81">
        <v>47.251886064865701</v>
      </c>
      <c r="AU46" s="81">
        <v>48.280835471673903</v>
      </c>
      <c r="AV46" s="81">
        <v>44.532466784551801</v>
      </c>
      <c r="AW46" s="81">
        <v>41.392449630584601</v>
      </c>
      <c r="AX46" s="81">
        <v>34.342504000087899</v>
      </c>
      <c r="AY46" s="81">
        <v>26.051010239633499</v>
      </c>
      <c r="AZ46" s="81">
        <v>29.840562920143402</v>
      </c>
      <c r="BA46" s="81">
        <v>23.6107216719675</v>
      </c>
      <c r="BB46" s="81">
        <v>23.748554597190299</v>
      </c>
      <c r="BC46" s="81">
        <v>18.880770770193401</v>
      </c>
      <c r="BD46" s="81">
        <v>22.680805972419702</v>
      </c>
      <c r="BE46" s="81">
        <v>20.0871358358248</v>
      </c>
      <c r="BF46" s="81">
        <v>10.6346270426353</v>
      </c>
      <c r="BG46" s="81">
        <v>11.802453566983599</v>
      </c>
      <c r="BH46" s="110"/>
      <c r="BO46" s="13" t="str">
        <f t="shared" si="9"/>
        <v/>
      </c>
      <c r="BP46" s="13" t="str">
        <f t="shared" si="9"/>
        <v/>
      </c>
      <c r="BQ46" s="13" t="str">
        <f t="shared" si="9"/>
        <v/>
      </c>
      <c r="BR46" s="13" t="str">
        <f t="shared" si="9"/>
        <v/>
      </c>
      <c r="BS46" s="13" t="str">
        <f t="shared" si="9"/>
        <v/>
      </c>
      <c r="BT46" s="13" t="str">
        <f t="shared" si="9"/>
        <v/>
      </c>
      <c r="BU46" s="13" t="str">
        <f t="shared" si="9"/>
        <v/>
      </c>
      <c r="BV46" s="13" t="str">
        <f t="shared" si="9"/>
        <v/>
      </c>
      <c r="BW46" s="13" t="str">
        <f t="shared" si="9"/>
        <v/>
      </c>
      <c r="BX46" s="13" t="str">
        <f t="shared" si="9"/>
        <v/>
      </c>
      <c r="BY46" s="13" t="str">
        <f t="shared" si="9"/>
        <v/>
      </c>
      <c r="BZ46" s="13" t="str">
        <f t="shared" si="9"/>
        <v/>
      </c>
      <c r="CA46" s="13" t="str">
        <f t="shared" si="9"/>
        <v/>
      </c>
      <c r="CB46" s="13" t="str">
        <f t="shared" si="9"/>
        <v/>
      </c>
      <c r="CC46" s="13" t="str">
        <f t="shared" si="9"/>
        <v/>
      </c>
      <c r="CD46" s="13" t="str">
        <f t="shared" si="9"/>
        <v/>
      </c>
      <c r="CE46" s="13" t="str">
        <f t="shared" si="10"/>
        <v/>
      </c>
      <c r="CF46" s="13" t="str">
        <f t="shared" si="10"/>
        <v/>
      </c>
      <c r="CG46" s="13" t="str">
        <f t="shared" si="10"/>
        <v/>
      </c>
      <c r="CH46" s="13" t="str">
        <f t="shared" si="10"/>
        <v/>
      </c>
      <c r="CI46" s="13" t="str">
        <f t="shared" si="10"/>
        <v/>
      </c>
      <c r="CJ46" s="13" t="str">
        <f t="shared" si="10"/>
        <v/>
      </c>
      <c r="CK46" s="13" t="str">
        <f t="shared" si="10"/>
        <v/>
      </c>
      <c r="CL46" s="13" t="str">
        <f t="shared" si="10"/>
        <v/>
      </c>
      <c r="CM46" s="13" t="str">
        <f t="shared" si="10"/>
        <v/>
      </c>
      <c r="CN46" s="13" t="str">
        <f t="shared" si="10"/>
        <v/>
      </c>
      <c r="CO46" s="13" t="str">
        <f t="shared" si="10"/>
        <v/>
      </c>
      <c r="CP46" s="13" t="str">
        <f t="shared" si="10"/>
        <v/>
      </c>
      <c r="CQ46" s="13" t="str">
        <f t="shared" si="10"/>
        <v/>
      </c>
      <c r="CR46" s="13" t="str">
        <f t="shared" si="10"/>
        <v/>
      </c>
      <c r="CS46" s="13" t="str">
        <f t="shared" si="10"/>
        <v/>
      </c>
      <c r="CT46" s="13" t="str">
        <f t="shared" si="10"/>
        <v/>
      </c>
      <c r="CU46" s="13" t="str">
        <f t="shared" si="11"/>
        <v/>
      </c>
      <c r="CV46" s="13" t="str">
        <f t="shared" si="11"/>
        <v/>
      </c>
      <c r="CW46" s="13" t="str">
        <f t="shared" si="11"/>
        <v/>
      </c>
      <c r="CX46" s="13" t="str">
        <f t="shared" si="11"/>
        <v/>
      </c>
      <c r="CY46" s="13" t="str">
        <f t="shared" si="11"/>
        <v/>
      </c>
      <c r="CZ46" s="13" t="str">
        <f t="shared" si="11"/>
        <v/>
      </c>
      <c r="DA46" s="13" t="str">
        <f t="shared" si="11"/>
        <v/>
      </c>
      <c r="DB46" s="13" t="str">
        <f t="shared" si="11"/>
        <v/>
      </c>
      <c r="DC46" s="13" t="str">
        <f t="shared" si="11"/>
        <v/>
      </c>
      <c r="DD46" s="13" t="str">
        <f t="shared" si="11"/>
        <v/>
      </c>
      <c r="DE46" s="13" t="str">
        <f t="shared" si="11"/>
        <v/>
      </c>
      <c r="DF46" s="13" t="str">
        <f t="shared" si="11"/>
        <v/>
      </c>
      <c r="DG46" s="13" t="str">
        <f t="shared" si="11"/>
        <v/>
      </c>
      <c r="DH46" s="13" t="str">
        <f t="shared" si="11"/>
        <v/>
      </c>
      <c r="DI46" s="13" t="str">
        <f t="shared" si="11"/>
        <v/>
      </c>
      <c r="DJ46" s="13" t="str">
        <f t="shared" si="11"/>
        <v/>
      </c>
      <c r="DK46" s="13" t="str">
        <f t="shared" si="12"/>
        <v/>
      </c>
      <c r="DL46" s="13" t="str">
        <f t="shared" si="12"/>
        <v/>
      </c>
      <c r="DM46" s="13" t="str">
        <f t="shared" si="12"/>
        <v/>
      </c>
      <c r="DN46" s="13" t="str">
        <f t="shared" si="12"/>
        <v/>
      </c>
      <c r="DO46" s="13" t="str">
        <f t="shared" si="12"/>
        <v/>
      </c>
      <c r="DP46" s="13" t="str">
        <f t="shared" si="12"/>
        <v/>
      </c>
      <c r="DQ46" s="13" t="str">
        <f t="shared" si="12"/>
        <v/>
      </c>
      <c r="DR46" s="13" t="str">
        <f t="shared" si="12"/>
        <v/>
      </c>
      <c r="DS46" s="13" t="str">
        <f t="shared" si="12"/>
        <v/>
      </c>
      <c r="DT46" s="13" t="str">
        <f t="shared" si="12"/>
        <v/>
      </c>
      <c r="DU46" s="13" t="str">
        <f t="shared" si="12"/>
        <v/>
      </c>
      <c r="DV46" s="13" t="str">
        <f t="shared" si="12"/>
        <v/>
      </c>
      <c r="DW46" s="13" t="str">
        <f t="shared" si="12"/>
        <v/>
      </c>
      <c r="DX46" s="13" t="str">
        <f t="shared" si="12"/>
        <v/>
      </c>
    </row>
    <row r="47" spans="1:128" ht="15" thickBot="1" x14ac:dyDescent="0.4">
      <c r="A47" s="19" t="s">
        <v>111</v>
      </c>
      <c r="B47" s="20" t="s">
        <v>112</v>
      </c>
      <c r="C47" s="81">
        <v>46.370906523655101</v>
      </c>
      <c r="D47" s="81">
        <v>51.383872719572999</v>
      </c>
      <c r="E47" s="81">
        <v>47.5400890444173</v>
      </c>
      <c r="F47" s="81">
        <v>36.522153840127302</v>
      </c>
      <c r="G47" s="81">
        <v>35.971613679325003</v>
      </c>
      <c r="H47" s="81">
        <v>32.788692053722201</v>
      </c>
      <c r="I47" s="81">
        <v>28.460391813190299</v>
      </c>
      <c r="J47" s="81">
        <v>32.272137207378201</v>
      </c>
      <c r="K47" s="81">
        <v>39.081186211647299</v>
      </c>
      <c r="L47" s="81">
        <v>53.465524783777099</v>
      </c>
      <c r="M47" s="81">
        <v>41.134844409774097</v>
      </c>
      <c r="N47" s="81">
        <v>35.495338020332497</v>
      </c>
      <c r="O47" s="81">
        <v>25.408017202137898</v>
      </c>
      <c r="P47" s="81">
        <v>26.677771584525701</v>
      </c>
      <c r="Q47" s="81">
        <v>17.187016988387299</v>
      </c>
      <c r="R47" s="81">
        <v>26.364299067475802</v>
      </c>
      <c r="S47" s="81">
        <v>42.759550934701103</v>
      </c>
      <c r="T47" s="81">
        <v>46.948379834253103</v>
      </c>
      <c r="U47" s="81">
        <v>31.814846837576599</v>
      </c>
      <c r="V47" s="81">
        <v>40.205371057789499</v>
      </c>
      <c r="W47" s="81">
        <v>33.610026127099701</v>
      </c>
      <c r="X47" s="81">
        <v>36.8779926868689</v>
      </c>
      <c r="Y47" s="81">
        <v>28.924371323080301</v>
      </c>
      <c r="Z47" s="81">
        <v>50.783849359824401</v>
      </c>
      <c r="AA47" s="81">
        <v>47.112573011186399</v>
      </c>
      <c r="AB47" s="81">
        <v>44.220308942509099</v>
      </c>
      <c r="AC47" s="81">
        <v>31.203980621911501</v>
      </c>
      <c r="AD47" s="81">
        <v>38.129020209867299</v>
      </c>
      <c r="AE47" s="81">
        <v>46.394917440627502</v>
      </c>
      <c r="AF47" s="81">
        <v>43.856868195621999</v>
      </c>
      <c r="AG47" s="81">
        <v>38.261922985413499</v>
      </c>
      <c r="AH47" s="81">
        <v>45.967188102486901</v>
      </c>
      <c r="AI47" s="81">
        <v>31.499125217098001</v>
      </c>
      <c r="AJ47" s="81">
        <v>21.8636671028218</v>
      </c>
      <c r="AK47" s="81">
        <v>26.791354181164799</v>
      </c>
      <c r="AL47" s="81">
        <v>40.443099550289602</v>
      </c>
      <c r="AM47" s="81">
        <v>22.981837106094101</v>
      </c>
      <c r="AN47" s="81">
        <v>21.1281283201543</v>
      </c>
      <c r="AO47" s="81">
        <v>31.9921459287368</v>
      </c>
      <c r="AP47" s="81">
        <v>30.5114494088476</v>
      </c>
      <c r="AQ47" s="81">
        <v>26.095440341426499</v>
      </c>
      <c r="AR47" s="81">
        <v>21.2929822382795</v>
      </c>
      <c r="AS47" s="81">
        <v>18.511364387339999</v>
      </c>
      <c r="AT47" s="81">
        <v>26.691923096321101</v>
      </c>
      <c r="AU47" s="81">
        <v>21.4210371091669</v>
      </c>
      <c r="AV47" s="81">
        <v>25.643406163303698</v>
      </c>
      <c r="AW47" s="81">
        <v>26.8242116054458</v>
      </c>
      <c r="AX47" s="81" t="s">
        <v>330</v>
      </c>
      <c r="AY47" s="81" t="s">
        <v>330</v>
      </c>
      <c r="AZ47" s="81">
        <v>18.945797843943499</v>
      </c>
      <c r="BA47" s="81">
        <v>19.514179740483701</v>
      </c>
      <c r="BB47" s="81">
        <v>14.767018992867699</v>
      </c>
      <c r="BC47" s="81">
        <v>13.0230422977068</v>
      </c>
      <c r="BD47" s="81">
        <v>19.370937245352401</v>
      </c>
      <c r="BE47" s="81">
        <v>13.3651014937893</v>
      </c>
      <c r="BF47" s="81">
        <v>22.5128104697244</v>
      </c>
      <c r="BG47" s="81">
        <v>17.8793909422632</v>
      </c>
      <c r="BH47" s="110"/>
      <c r="BO47" s="13" t="str">
        <f t="shared" si="9"/>
        <v/>
      </c>
      <c r="BP47" s="13" t="str">
        <f t="shared" si="9"/>
        <v/>
      </c>
      <c r="BQ47" s="13" t="str">
        <f t="shared" si="9"/>
        <v/>
      </c>
      <c r="BR47" s="13" t="str">
        <f t="shared" si="9"/>
        <v/>
      </c>
      <c r="BS47" s="13" t="str">
        <f t="shared" si="9"/>
        <v/>
      </c>
      <c r="BT47" s="13" t="str">
        <f t="shared" si="9"/>
        <v/>
      </c>
      <c r="BU47" s="13" t="str">
        <f t="shared" si="9"/>
        <v/>
      </c>
      <c r="BV47" s="13" t="str">
        <f t="shared" si="9"/>
        <v/>
      </c>
      <c r="BW47" s="13" t="str">
        <f t="shared" si="9"/>
        <v/>
      </c>
      <c r="BX47" s="13" t="str">
        <f t="shared" si="9"/>
        <v/>
      </c>
      <c r="BY47" s="13" t="str">
        <f t="shared" si="9"/>
        <v/>
      </c>
      <c r="BZ47" s="13" t="str">
        <f t="shared" si="9"/>
        <v/>
      </c>
      <c r="CA47" s="13" t="str">
        <f t="shared" si="9"/>
        <v/>
      </c>
      <c r="CB47" s="13" t="str">
        <f t="shared" si="9"/>
        <v/>
      </c>
      <c r="CC47" s="13" t="str">
        <f t="shared" si="9"/>
        <v/>
      </c>
      <c r="CD47" s="13" t="str">
        <f t="shared" si="9"/>
        <v/>
      </c>
      <c r="CE47" s="13" t="str">
        <f t="shared" si="10"/>
        <v/>
      </c>
      <c r="CF47" s="13" t="str">
        <f t="shared" si="10"/>
        <v/>
      </c>
      <c r="CG47" s="13" t="str">
        <f t="shared" si="10"/>
        <v/>
      </c>
      <c r="CH47" s="13" t="str">
        <f t="shared" si="10"/>
        <v/>
      </c>
      <c r="CI47" s="13" t="str">
        <f t="shared" si="10"/>
        <v/>
      </c>
      <c r="CJ47" s="13" t="str">
        <f t="shared" si="10"/>
        <v/>
      </c>
      <c r="CK47" s="13" t="str">
        <f t="shared" si="10"/>
        <v/>
      </c>
      <c r="CL47" s="13" t="str">
        <f t="shared" si="10"/>
        <v/>
      </c>
      <c r="CM47" s="13" t="str">
        <f t="shared" si="10"/>
        <v/>
      </c>
      <c r="CN47" s="13" t="str">
        <f t="shared" si="10"/>
        <v/>
      </c>
      <c r="CO47" s="13" t="str">
        <f t="shared" si="10"/>
        <v/>
      </c>
      <c r="CP47" s="13" t="str">
        <f t="shared" si="10"/>
        <v/>
      </c>
      <c r="CQ47" s="13" t="str">
        <f t="shared" si="10"/>
        <v/>
      </c>
      <c r="CR47" s="13" t="str">
        <f t="shared" si="10"/>
        <v/>
      </c>
      <c r="CS47" s="13" t="str">
        <f t="shared" si="10"/>
        <v/>
      </c>
      <c r="CT47" s="13" t="str">
        <f t="shared" si="10"/>
        <v/>
      </c>
      <c r="CU47" s="13" t="str">
        <f t="shared" si="11"/>
        <v/>
      </c>
      <c r="CV47" s="13" t="str">
        <f t="shared" si="11"/>
        <v/>
      </c>
      <c r="CW47" s="13" t="str">
        <f t="shared" si="11"/>
        <v/>
      </c>
      <c r="CX47" s="13" t="str">
        <f t="shared" si="11"/>
        <v/>
      </c>
      <c r="CY47" s="13" t="str">
        <f t="shared" si="11"/>
        <v/>
      </c>
      <c r="CZ47" s="13" t="str">
        <f t="shared" si="11"/>
        <v/>
      </c>
      <c r="DA47" s="13" t="str">
        <f t="shared" si="11"/>
        <v/>
      </c>
      <c r="DB47" s="13" t="str">
        <f t="shared" si="11"/>
        <v/>
      </c>
      <c r="DC47" s="13" t="str">
        <f t="shared" si="11"/>
        <v/>
      </c>
      <c r="DD47" s="13" t="str">
        <f t="shared" si="11"/>
        <v/>
      </c>
      <c r="DE47" s="13" t="str">
        <f t="shared" si="11"/>
        <v/>
      </c>
      <c r="DF47" s="13" t="str">
        <f t="shared" si="11"/>
        <v/>
      </c>
      <c r="DG47" s="13" t="str">
        <f t="shared" si="11"/>
        <v/>
      </c>
      <c r="DH47" s="13" t="str">
        <f t="shared" si="11"/>
        <v/>
      </c>
      <c r="DI47" s="13" t="str">
        <f t="shared" si="11"/>
        <v/>
      </c>
      <c r="DJ47" s="13" t="str">
        <f t="shared" si="11"/>
        <v/>
      </c>
      <c r="DK47" s="13" t="str">
        <f t="shared" si="12"/>
        <v/>
      </c>
      <c r="DL47" s="13" t="str">
        <f t="shared" si="12"/>
        <v/>
      </c>
      <c r="DM47" s="13" t="str">
        <f t="shared" si="12"/>
        <v/>
      </c>
      <c r="DN47" s="13" t="str">
        <f t="shared" si="12"/>
        <v/>
      </c>
      <c r="DO47" s="13" t="str">
        <f t="shared" si="12"/>
        <v/>
      </c>
      <c r="DP47" s="13" t="str">
        <f t="shared" si="12"/>
        <v/>
      </c>
      <c r="DQ47" s="13" t="str">
        <f t="shared" si="12"/>
        <v/>
      </c>
      <c r="DR47" s="13" t="str">
        <f t="shared" si="12"/>
        <v/>
      </c>
      <c r="DS47" s="13" t="str">
        <f t="shared" si="12"/>
        <v/>
      </c>
      <c r="DT47" s="13" t="str">
        <f t="shared" si="12"/>
        <v/>
      </c>
      <c r="DU47" s="13" t="str">
        <f t="shared" si="12"/>
        <v/>
      </c>
      <c r="DV47" s="13" t="str">
        <f t="shared" si="12"/>
        <v/>
      </c>
      <c r="DW47" s="13" t="str">
        <f t="shared" si="12"/>
        <v/>
      </c>
      <c r="DX47" s="13" t="str">
        <f t="shared" si="12"/>
        <v/>
      </c>
    </row>
    <row r="48" spans="1:128" ht="15" thickBot="1" x14ac:dyDescent="0.4">
      <c r="A48" s="19" t="s">
        <v>113</v>
      </c>
      <c r="B48" s="20" t="s">
        <v>114</v>
      </c>
      <c r="C48" s="81">
        <v>26.926499438441098</v>
      </c>
      <c r="D48" s="81">
        <v>27.580682376162098</v>
      </c>
      <c r="E48" s="81">
        <v>24.440200554913901</v>
      </c>
      <c r="F48" s="81">
        <v>23.999325765622899</v>
      </c>
      <c r="G48" s="81">
        <v>34.022354894683801</v>
      </c>
      <c r="H48" s="81">
        <v>29.403655328488401</v>
      </c>
      <c r="I48" s="81">
        <v>28.5822244780353</v>
      </c>
      <c r="J48" s="81">
        <v>36.506839168709199</v>
      </c>
      <c r="K48" s="81">
        <v>37.496564886087498</v>
      </c>
      <c r="L48" s="81">
        <v>33.828946461430597</v>
      </c>
      <c r="M48" s="81">
        <v>38.811089227176502</v>
      </c>
      <c r="N48" s="81">
        <v>40.4152934957105</v>
      </c>
      <c r="O48" s="81">
        <v>32.530105678142398</v>
      </c>
      <c r="P48" s="81">
        <v>39.561704609826599</v>
      </c>
      <c r="Q48" s="81">
        <v>48.541827806622202</v>
      </c>
      <c r="R48" s="81">
        <v>39.701232399732099</v>
      </c>
      <c r="S48" s="81">
        <v>38.184260629811497</v>
      </c>
      <c r="T48" s="81">
        <v>41.509361501263498</v>
      </c>
      <c r="U48" s="81">
        <v>40.447713285389298</v>
      </c>
      <c r="V48" s="81">
        <v>42.144253056430699</v>
      </c>
      <c r="W48" s="81">
        <v>44.067609889032703</v>
      </c>
      <c r="X48" s="81">
        <v>35.5513071927301</v>
      </c>
      <c r="Y48" s="81">
        <v>43.755985963495597</v>
      </c>
      <c r="Z48" s="81">
        <v>51.685462190353903</v>
      </c>
      <c r="AA48" s="81">
        <v>56.991041353368999</v>
      </c>
      <c r="AB48" s="81">
        <v>64.165220730635497</v>
      </c>
      <c r="AC48" s="81">
        <v>50.7116343082185</v>
      </c>
      <c r="AD48" s="81">
        <v>54.2322001797422</v>
      </c>
      <c r="AE48" s="81">
        <v>56.359411447901998</v>
      </c>
      <c r="AF48" s="81">
        <v>61.739322335087699</v>
      </c>
      <c r="AG48" s="81">
        <v>59.9658038976104</v>
      </c>
      <c r="AH48" s="81">
        <v>47.168342737327002</v>
      </c>
      <c r="AI48" s="81">
        <v>58.8141954208334</v>
      </c>
      <c r="AJ48" s="81">
        <v>51.831806040443297</v>
      </c>
      <c r="AK48" s="81">
        <v>53.735574257852797</v>
      </c>
      <c r="AL48" s="81">
        <v>55.5564555869991</v>
      </c>
      <c r="AM48" s="81">
        <v>30.722658380404301</v>
      </c>
      <c r="AN48" s="81">
        <v>42.400506984459902</v>
      </c>
      <c r="AO48" s="81">
        <v>54.613674632516499</v>
      </c>
      <c r="AP48" s="81">
        <v>45.159105625255798</v>
      </c>
      <c r="AQ48" s="81">
        <v>45.730725170791501</v>
      </c>
      <c r="AR48" s="81">
        <v>35.670303101972898</v>
      </c>
      <c r="AS48" s="81">
        <v>45.080174330223898</v>
      </c>
      <c r="AT48" s="81">
        <v>43.829826017944697</v>
      </c>
      <c r="AU48" s="81">
        <v>47.562172716076503</v>
      </c>
      <c r="AV48" s="81">
        <v>42.229633915270902</v>
      </c>
      <c r="AW48" s="81">
        <v>40.419587248929098</v>
      </c>
      <c r="AX48" s="81">
        <v>52.602194165481102</v>
      </c>
      <c r="AY48" s="81">
        <v>38.542919649776501</v>
      </c>
      <c r="AZ48" s="81">
        <v>53.5430584793584</v>
      </c>
      <c r="BA48" s="81">
        <v>47.419429682456702</v>
      </c>
      <c r="BB48" s="81">
        <v>48.013337737358903</v>
      </c>
      <c r="BC48" s="81">
        <v>47.434239346500298</v>
      </c>
      <c r="BD48" s="81">
        <v>37.616219929735699</v>
      </c>
      <c r="BE48" s="81">
        <v>33.011243375257699</v>
      </c>
      <c r="BF48" s="81">
        <v>28.580868803602002</v>
      </c>
      <c r="BG48" s="81">
        <v>26.5067537020287</v>
      </c>
      <c r="BH48" s="110"/>
      <c r="BO48" s="13" t="str">
        <f t="shared" si="9"/>
        <v/>
      </c>
      <c r="BP48" s="13" t="str">
        <f t="shared" si="9"/>
        <v/>
      </c>
      <c r="BQ48" s="13" t="str">
        <f t="shared" si="9"/>
        <v/>
      </c>
      <c r="BR48" s="13" t="str">
        <f t="shared" si="9"/>
        <v/>
      </c>
      <c r="BS48" s="13" t="str">
        <f t="shared" si="9"/>
        <v/>
      </c>
      <c r="BT48" s="13" t="str">
        <f t="shared" si="9"/>
        <v/>
      </c>
      <c r="BU48" s="13" t="str">
        <f t="shared" si="9"/>
        <v/>
      </c>
      <c r="BV48" s="13" t="str">
        <f t="shared" si="9"/>
        <v/>
      </c>
      <c r="BW48" s="13" t="str">
        <f t="shared" si="9"/>
        <v/>
      </c>
      <c r="BX48" s="13" t="str">
        <f t="shared" si="9"/>
        <v/>
      </c>
      <c r="BY48" s="13" t="str">
        <f t="shared" si="9"/>
        <v/>
      </c>
      <c r="BZ48" s="13" t="str">
        <f t="shared" si="9"/>
        <v/>
      </c>
      <c r="CA48" s="13" t="str">
        <f t="shared" si="9"/>
        <v/>
      </c>
      <c r="CB48" s="13" t="str">
        <f t="shared" si="9"/>
        <v/>
      </c>
      <c r="CC48" s="13" t="str">
        <f t="shared" si="9"/>
        <v/>
      </c>
      <c r="CD48" s="13" t="str">
        <f t="shared" ref="CD48:CS54" si="13">IF(R48&gt;0,IF(R48&lt;5,"SECRETTTTTTTT",""),"")</f>
        <v/>
      </c>
      <c r="CE48" s="13" t="str">
        <f t="shared" si="10"/>
        <v/>
      </c>
      <c r="CF48" s="13" t="str">
        <f t="shared" si="10"/>
        <v/>
      </c>
      <c r="CG48" s="13" t="str">
        <f t="shared" si="10"/>
        <v/>
      </c>
      <c r="CH48" s="13" t="str">
        <f t="shared" si="10"/>
        <v/>
      </c>
      <c r="CI48" s="13" t="str">
        <f t="shared" si="10"/>
        <v/>
      </c>
      <c r="CJ48" s="13" t="str">
        <f t="shared" si="10"/>
        <v/>
      </c>
      <c r="CK48" s="13" t="str">
        <f t="shared" si="10"/>
        <v/>
      </c>
      <c r="CL48" s="13" t="str">
        <f t="shared" si="10"/>
        <v/>
      </c>
      <c r="CM48" s="13" t="str">
        <f t="shared" si="10"/>
        <v/>
      </c>
      <c r="CN48" s="13" t="str">
        <f t="shared" si="10"/>
        <v/>
      </c>
      <c r="CO48" s="13" t="str">
        <f t="shared" si="10"/>
        <v/>
      </c>
      <c r="CP48" s="13" t="str">
        <f t="shared" si="10"/>
        <v/>
      </c>
      <c r="CQ48" s="13" t="str">
        <f t="shared" si="10"/>
        <v/>
      </c>
      <c r="CR48" s="13" t="str">
        <f t="shared" si="10"/>
        <v/>
      </c>
      <c r="CS48" s="13" t="str">
        <f t="shared" si="10"/>
        <v/>
      </c>
      <c r="CT48" s="13" t="str">
        <f t="shared" ref="CT48:DI54" si="14">IF(AH48&gt;0,IF(AH48&lt;5,"SECRETTTTTTTT",""),"")</f>
        <v/>
      </c>
      <c r="CU48" s="13" t="str">
        <f t="shared" si="11"/>
        <v/>
      </c>
      <c r="CV48" s="13" t="str">
        <f t="shared" si="11"/>
        <v/>
      </c>
      <c r="CW48" s="13" t="str">
        <f t="shared" si="11"/>
        <v/>
      </c>
      <c r="CX48" s="13" t="str">
        <f t="shared" si="11"/>
        <v/>
      </c>
      <c r="CY48" s="13" t="str">
        <f t="shared" si="11"/>
        <v/>
      </c>
      <c r="CZ48" s="13" t="str">
        <f t="shared" si="11"/>
        <v/>
      </c>
      <c r="DA48" s="13" t="str">
        <f t="shared" si="11"/>
        <v/>
      </c>
      <c r="DB48" s="13" t="str">
        <f t="shared" si="11"/>
        <v/>
      </c>
      <c r="DC48" s="13" t="str">
        <f t="shared" si="11"/>
        <v/>
      </c>
      <c r="DD48" s="13" t="str">
        <f t="shared" si="11"/>
        <v/>
      </c>
      <c r="DE48" s="13" t="str">
        <f t="shared" si="11"/>
        <v/>
      </c>
      <c r="DF48" s="13" t="str">
        <f t="shared" si="11"/>
        <v/>
      </c>
      <c r="DG48" s="13" t="str">
        <f t="shared" si="11"/>
        <v/>
      </c>
      <c r="DH48" s="13" t="str">
        <f t="shared" si="11"/>
        <v/>
      </c>
      <c r="DI48" s="13" t="str">
        <f t="shared" si="11"/>
        <v/>
      </c>
      <c r="DJ48" s="13" t="str">
        <f t="shared" ref="DJ48:DM54" si="15">IF(AX48&gt;0,IF(AX48&lt;5,"SECRETTTTTTTT",""),"")</f>
        <v/>
      </c>
      <c r="DK48" s="13" t="str">
        <f t="shared" si="12"/>
        <v/>
      </c>
      <c r="DL48" s="13" t="str">
        <f t="shared" si="12"/>
        <v/>
      </c>
      <c r="DM48" s="13" t="str">
        <f t="shared" si="12"/>
        <v/>
      </c>
      <c r="DN48" s="13" t="str">
        <f t="shared" si="12"/>
        <v/>
      </c>
      <c r="DO48" s="13" t="str">
        <f t="shared" si="12"/>
        <v/>
      </c>
      <c r="DP48" s="13" t="str">
        <f t="shared" si="12"/>
        <v/>
      </c>
      <c r="DQ48" s="13" t="str">
        <f t="shared" si="12"/>
        <v/>
      </c>
      <c r="DR48" s="13" t="str">
        <f t="shared" si="12"/>
        <v/>
      </c>
      <c r="DS48" s="13" t="str">
        <f t="shared" si="12"/>
        <v/>
      </c>
      <c r="DT48" s="13" t="str">
        <f t="shared" si="12"/>
        <v/>
      </c>
      <c r="DU48" s="13" t="str">
        <f t="shared" si="12"/>
        <v/>
      </c>
      <c r="DV48" s="13" t="str">
        <f t="shared" si="12"/>
        <v/>
      </c>
      <c r="DW48" s="13" t="str">
        <f t="shared" si="12"/>
        <v/>
      </c>
      <c r="DX48" s="13" t="str">
        <f t="shared" si="12"/>
        <v/>
      </c>
    </row>
    <row r="49" spans="1:129" ht="15" thickBot="1" x14ac:dyDescent="0.4">
      <c r="A49" s="19" t="s">
        <v>115</v>
      </c>
      <c r="B49" s="20" t="s">
        <v>17</v>
      </c>
      <c r="C49" s="81">
        <v>319.18121298549102</v>
      </c>
      <c r="D49" s="81">
        <v>329.42820348163002</v>
      </c>
      <c r="E49" s="81">
        <v>345.591752759077</v>
      </c>
      <c r="F49" s="81">
        <v>293.73056521576098</v>
      </c>
      <c r="G49" s="81">
        <v>324.752993663577</v>
      </c>
      <c r="H49" s="81">
        <v>307.522592362968</v>
      </c>
      <c r="I49" s="81">
        <v>286.67576960186199</v>
      </c>
      <c r="J49" s="81">
        <v>308.85858761396003</v>
      </c>
      <c r="K49" s="81">
        <v>268.67184541864401</v>
      </c>
      <c r="L49" s="81">
        <v>284.84905205916903</v>
      </c>
      <c r="M49" s="81">
        <v>310.95705747287798</v>
      </c>
      <c r="N49" s="81">
        <v>327.81957974897699</v>
      </c>
      <c r="O49" s="81">
        <v>308.82842714848903</v>
      </c>
      <c r="P49" s="81">
        <v>324.91155497684099</v>
      </c>
      <c r="Q49" s="81">
        <v>357.40704220241099</v>
      </c>
      <c r="R49" s="81">
        <v>308.38462686901102</v>
      </c>
      <c r="S49" s="81">
        <v>286.51011476122</v>
      </c>
      <c r="T49" s="81">
        <v>299.80503315687901</v>
      </c>
      <c r="U49" s="81">
        <v>334.36153451569902</v>
      </c>
      <c r="V49" s="81">
        <v>301.79236183934199</v>
      </c>
      <c r="W49" s="81">
        <v>328.02120298762702</v>
      </c>
      <c r="X49" s="81">
        <v>438.23605436611899</v>
      </c>
      <c r="Y49" s="81">
        <v>410.08193473653301</v>
      </c>
      <c r="Z49" s="81">
        <v>546.76771708969795</v>
      </c>
      <c r="AA49" s="81">
        <v>472.12073971705502</v>
      </c>
      <c r="AB49" s="81">
        <v>481.63100794713102</v>
      </c>
      <c r="AC49" s="81">
        <v>497.17451547915698</v>
      </c>
      <c r="AD49" s="81">
        <v>484.83551744335301</v>
      </c>
      <c r="AE49" s="81">
        <v>539.81679049289198</v>
      </c>
      <c r="AF49" s="81">
        <v>550.58889006130801</v>
      </c>
      <c r="AG49" s="81">
        <v>675.18314138322205</v>
      </c>
      <c r="AH49" s="81">
        <v>677.06476750283002</v>
      </c>
      <c r="AI49" s="81">
        <v>783.31414123571506</v>
      </c>
      <c r="AJ49" s="81">
        <v>810.07269944903305</v>
      </c>
      <c r="AK49" s="81">
        <v>839.74043659572703</v>
      </c>
      <c r="AL49" s="81">
        <v>873.34918796172997</v>
      </c>
      <c r="AM49" s="81">
        <v>777.10166240138005</v>
      </c>
      <c r="AN49" s="81">
        <v>877.81171519434201</v>
      </c>
      <c r="AO49" s="81">
        <v>867.18909214380506</v>
      </c>
      <c r="AP49" s="81">
        <v>911.53516423835697</v>
      </c>
      <c r="AQ49" s="81">
        <v>953.472069376646</v>
      </c>
      <c r="AR49" s="81">
        <v>1008.91483218527</v>
      </c>
      <c r="AS49" s="81">
        <v>978.52795661298603</v>
      </c>
      <c r="AT49" s="81">
        <v>960.14557133261701</v>
      </c>
      <c r="AU49" s="81">
        <v>966.53399027497801</v>
      </c>
      <c r="AV49" s="81">
        <v>975.56664926962799</v>
      </c>
      <c r="AW49" s="81">
        <v>988.76324325551104</v>
      </c>
      <c r="AX49" s="81">
        <v>964.29374235450803</v>
      </c>
      <c r="AY49" s="81">
        <v>910.15556852175496</v>
      </c>
      <c r="AZ49" s="81">
        <v>856.35577142230602</v>
      </c>
      <c r="BA49" s="81">
        <v>885.500551235393</v>
      </c>
      <c r="BB49" s="81">
        <v>883.23108881762698</v>
      </c>
      <c r="BC49" s="81">
        <v>878.47232119807495</v>
      </c>
      <c r="BD49" s="81">
        <v>903.565344054295</v>
      </c>
      <c r="BE49" s="81">
        <v>845.42978805354096</v>
      </c>
      <c r="BF49" s="81">
        <v>841.44705291665196</v>
      </c>
      <c r="BG49" s="81">
        <v>812.832033806445</v>
      </c>
      <c r="BH49" s="110"/>
      <c r="BO49" s="13" t="str">
        <f t="shared" ref="BO49:CC54" si="16">IF(C49&gt;0,IF(C49&lt;5,"SECRETTTTTTTT",""),"")</f>
        <v/>
      </c>
      <c r="BP49" s="13" t="str">
        <f t="shared" si="16"/>
        <v/>
      </c>
      <c r="BQ49" s="13" t="str">
        <f t="shared" si="16"/>
        <v/>
      </c>
      <c r="BR49" s="13" t="str">
        <f t="shared" si="16"/>
        <v/>
      </c>
      <c r="BS49" s="13" t="str">
        <f t="shared" si="16"/>
        <v/>
      </c>
      <c r="BT49" s="13" t="str">
        <f t="shared" si="16"/>
        <v/>
      </c>
      <c r="BU49" s="13" t="str">
        <f t="shared" si="16"/>
        <v/>
      </c>
      <c r="BV49" s="13" t="str">
        <f t="shared" si="16"/>
        <v/>
      </c>
      <c r="BW49" s="13" t="str">
        <f t="shared" si="16"/>
        <v/>
      </c>
      <c r="BX49" s="13" t="str">
        <f t="shared" si="16"/>
        <v/>
      </c>
      <c r="BY49" s="13" t="str">
        <f t="shared" si="16"/>
        <v/>
      </c>
      <c r="BZ49" s="13" t="str">
        <f t="shared" si="16"/>
        <v/>
      </c>
      <c r="CA49" s="13" t="str">
        <f t="shared" si="16"/>
        <v/>
      </c>
      <c r="CB49" s="13" t="str">
        <f t="shared" si="16"/>
        <v/>
      </c>
      <c r="CC49" s="13" t="str">
        <f t="shared" si="16"/>
        <v/>
      </c>
      <c r="CD49" s="13" t="str">
        <f t="shared" si="13"/>
        <v/>
      </c>
      <c r="CE49" s="13" t="str">
        <f t="shared" si="13"/>
        <v/>
      </c>
      <c r="CF49" s="13" t="str">
        <f t="shared" si="13"/>
        <v/>
      </c>
      <c r="CG49" s="13" t="str">
        <f t="shared" si="13"/>
        <v/>
      </c>
      <c r="CH49" s="13" t="str">
        <f t="shared" si="13"/>
        <v/>
      </c>
      <c r="CI49" s="13" t="str">
        <f t="shared" si="13"/>
        <v/>
      </c>
      <c r="CJ49" s="13" t="str">
        <f t="shared" si="13"/>
        <v/>
      </c>
      <c r="CK49" s="13" t="str">
        <f t="shared" si="13"/>
        <v/>
      </c>
      <c r="CL49" s="13" t="str">
        <f t="shared" si="13"/>
        <v/>
      </c>
      <c r="CM49" s="13" t="str">
        <f t="shared" si="13"/>
        <v/>
      </c>
      <c r="CN49" s="13" t="str">
        <f t="shared" si="13"/>
        <v/>
      </c>
      <c r="CO49" s="13" t="str">
        <f t="shared" si="13"/>
        <v/>
      </c>
      <c r="CP49" s="13" t="str">
        <f t="shared" si="13"/>
        <v/>
      </c>
      <c r="CQ49" s="13" t="str">
        <f t="shared" si="13"/>
        <v/>
      </c>
      <c r="CR49" s="13" t="str">
        <f t="shared" si="13"/>
        <v/>
      </c>
      <c r="CS49" s="13" t="str">
        <f t="shared" si="13"/>
        <v/>
      </c>
      <c r="CT49" s="13" t="str">
        <f t="shared" si="14"/>
        <v/>
      </c>
      <c r="CU49" s="13" t="str">
        <f t="shared" si="14"/>
        <v/>
      </c>
      <c r="CV49" s="13" t="str">
        <f t="shared" si="14"/>
        <v/>
      </c>
      <c r="CW49" s="13" t="str">
        <f t="shared" si="14"/>
        <v/>
      </c>
      <c r="CX49" s="13" t="str">
        <f t="shared" si="14"/>
        <v/>
      </c>
      <c r="CY49" s="13" t="str">
        <f t="shared" si="14"/>
        <v/>
      </c>
      <c r="CZ49" s="13" t="str">
        <f t="shared" si="14"/>
        <v/>
      </c>
      <c r="DA49" s="13" t="str">
        <f t="shared" si="14"/>
        <v/>
      </c>
      <c r="DB49" s="13" t="str">
        <f t="shared" si="14"/>
        <v/>
      </c>
      <c r="DC49" s="13" t="str">
        <f t="shared" si="14"/>
        <v/>
      </c>
      <c r="DD49" s="13" t="str">
        <f t="shared" si="14"/>
        <v/>
      </c>
      <c r="DE49" s="13" t="str">
        <f t="shared" si="14"/>
        <v/>
      </c>
      <c r="DF49" s="13" t="str">
        <f t="shared" si="14"/>
        <v/>
      </c>
      <c r="DG49" s="13" t="str">
        <f t="shared" si="14"/>
        <v/>
      </c>
      <c r="DH49" s="13" t="str">
        <f t="shared" si="14"/>
        <v/>
      </c>
      <c r="DI49" s="13" t="str">
        <f t="shared" si="14"/>
        <v/>
      </c>
      <c r="DJ49" s="13" t="str">
        <f t="shared" si="15"/>
        <v/>
      </c>
      <c r="DK49" s="13" t="str">
        <f t="shared" si="12"/>
        <v/>
      </c>
      <c r="DL49" s="13" t="str">
        <f t="shared" si="12"/>
        <v/>
      </c>
      <c r="DM49" s="13" t="str">
        <f t="shared" si="12"/>
        <v/>
      </c>
      <c r="DN49" s="13" t="str">
        <f t="shared" si="12"/>
        <v/>
      </c>
      <c r="DO49" s="13" t="str">
        <f t="shared" si="12"/>
        <v/>
      </c>
      <c r="DP49" s="13" t="str">
        <f t="shared" si="12"/>
        <v/>
      </c>
      <c r="DQ49" s="13" t="str">
        <f t="shared" si="12"/>
        <v/>
      </c>
      <c r="DR49" s="13" t="str">
        <f t="shared" si="12"/>
        <v/>
      </c>
      <c r="DS49" s="13" t="str">
        <f t="shared" si="12"/>
        <v/>
      </c>
      <c r="DT49" s="13" t="str">
        <f t="shared" si="12"/>
        <v/>
      </c>
      <c r="DU49" s="13" t="str">
        <f t="shared" si="12"/>
        <v/>
      </c>
      <c r="DV49" s="13" t="str">
        <f t="shared" si="12"/>
        <v/>
      </c>
      <c r="DW49" s="13" t="str">
        <f t="shared" si="12"/>
        <v/>
      </c>
      <c r="DX49" s="13" t="str">
        <f t="shared" si="12"/>
        <v/>
      </c>
    </row>
    <row r="50" spans="1:129" ht="15" thickBot="1" x14ac:dyDescent="0.4">
      <c r="A50" s="19" t="s">
        <v>118</v>
      </c>
      <c r="B50" s="20" t="s">
        <v>119</v>
      </c>
      <c r="C50" s="81">
        <v>28.1936880142405</v>
      </c>
      <c r="D50" s="81">
        <v>35.962570714727804</v>
      </c>
      <c r="E50" s="81">
        <v>28.528237818255999</v>
      </c>
      <c r="F50" s="81">
        <v>22.130710065341201</v>
      </c>
      <c r="G50" s="81">
        <v>16.106744354301402</v>
      </c>
      <c r="H50" s="81">
        <v>19.698542041383199</v>
      </c>
      <c r="I50" s="81">
        <v>42.9868257337776</v>
      </c>
      <c r="J50" s="81">
        <v>15.6989555741063</v>
      </c>
      <c r="K50" s="81">
        <v>26.50029494995</v>
      </c>
      <c r="L50" s="81">
        <v>14.203302957758501</v>
      </c>
      <c r="M50" s="81">
        <v>19.242034013484499</v>
      </c>
      <c r="N50" s="81">
        <v>11.761686544513401</v>
      </c>
      <c r="O50" s="81">
        <v>12.0249547640539</v>
      </c>
      <c r="P50" s="81">
        <v>16.321527846089801</v>
      </c>
      <c r="Q50" s="81">
        <v>15.9236408701939</v>
      </c>
      <c r="R50" s="81">
        <v>12.812937616387</v>
      </c>
      <c r="S50" s="81">
        <v>16.848497879494399</v>
      </c>
      <c r="T50" s="81">
        <v>11.9282292195306</v>
      </c>
      <c r="U50" s="81">
        <v>23.620763296085201</v>
      </c>
      <c r="V50" s="81">
        <v>26.631304097239301</v>
      </c>
      <c r="W50" s="81">
        <v>26.8701551010858</v>
      </c>
      <c r="X50" s="81">
        <v>42.734091155153898</v>
      </c>
      <c r="Y50" s="81">
        <v>35.746898821833298</v>
      </c>
      <c r="Z50" s="81">
        <v>36.668955870902103</v>
      </c>
      <c r="AA50" s="81">
        <v>53.197947025131398</v>
      </c>
      <c r="AB50" s="81">
        <v>48.834602049553503</v>
      </c>
      <c r="AC50" s="81">
        <v>50.972962133929997</v>
      </c>
      <c r="AD50" s="81">
        <v>60.111567575760198</v>
      </c>
      <c r="AE50" s="81">
        <v>55.044817302439398</v>
      </c>
      <c r="AF50" s="81">
        <v>50.1768535687902</v>
      </c>
      <c r="AG50" s="81">
        <v>59.711788901478599</v>
      </c>
      <c r="AH50" s="81">
        <v>48.694055193312302</v>
      </c>
      <c r="AI50" s="81">
        <v>54.976734074562302</v>
      </c>
      <c r="AJ50" s="81">
        <v>49.864503918716402</v>
      </c>
      <c r="AK50" s="81">
        <v>63.605373235858799</v>
      </c>
      <c r="AL50" s="81">
        <v>76.978653250309705</v>
      </c>
      <c r="AM50" s="81">
        <v>32.940633185401602</v>
      </c>
      <c r="AN50" s="81">
        <v>36.387332106932398</v>
      </c>
      <c r="AO50" s="81">
        <v>51.457246764895899</v>
      </c>
      <c r="AP50" s="81">
        <v>41.268691187607999</v>
      </c>
      <c r="AQ50" s="81">
        <v>40.701097248941302</v>
      </c>
      <c r="AR50" s="81">
        <v>48.148995872145498</v>
      </c>
      <c r="AS50" s="81">
        <v>61.704547957800102</v>
      </c>
      <c r="AT50" s="81">
        <v>66.242728852183902</v>
      </c>
      <c r="AU50" s="81">
        <v>65.821004935440001</v>
      </c>
      <c r="AV50" s="81">
        <v>77.504324598044704</v>
      </c>
      <c r="AW50" s="81">
        <v>64.455299828912999</v>
      </c>
      <c r="AX50" s="81">
        <v>81.228924445796395</v>
      </c>
      <c r="AY50" s="81">
        <v>71.570204782953795</v>
      </c>
      <c r="AZ50" s="81">
        <v>76.931421548134097</v>
      </c>
      <c r="BA50" s="81">
        <v>55.451184015037697</v>
      </c>
      <c r="BB50" s="81">
        <v>91.322354297997805</v>
      </c>
      <c r="BC50" s="81">
        <v>52.2865429564647</v>
      </c>
      <c r="BD50" s="81">
        <v>56.194897157309299</v>
      </c>
      <c r="BE50" s="81">
        <v>94.330498948918901</v>
      </c>
      <c r="BF50" s="81">
        <v>65.597671885921102</v>
      </c>
      <c r="BG50" s="81">
        <v>61.606162268450497</v>
      </c>
      <c r="BH50" s="110"/>
      <c r="BO50" s="13" t="str">
        <f t="shared" si="16"/>
        <v/>
      </c>
      <c r="BP50" s="13" t="str">
        <f t="shared" si="16"/>
        <v/>
      </c>
      <c r="BQ50" s="13" t="str">
        <f t="shared" si="16"/>
        <v/>
      </c>
      <c r="BR50" s="13" t="str">
        <f t="shared" si="16"/>
        <v/>
      </c>
      <c r="BS50" s="13" t="str">
        <f t="shared" si="16"/>
        <v/>
      </c>
      <c r="BT50" s="13" t="str">
        <f t="shared" si="16"/>
        <v/>
      </c>
      <c r="BU50" s="13" t="str">
        <f t="shared" si="16"/>
        <v/>
      </c>
      <c r="BV50" s="13" t="str">
        <f t="shared" si="16"/>
        <v/>
      </c>
      <c r="BW50" s="13" t="str">
        <f t="shared" si="16"/>
        <v/>
      </c>
      <c r="BX50" s="13" t="str">
        <f t="shared" si="16"/>
        <v/>
      </c>
      <c r="BY50" s="13" t="str">
        <f t="shared" si="16"/>
        <v/>
      </c>
      <c r="BZ50" s="13" t="str">
        <f t="shared" si="16"/>
        <v/>
      </c>
      <c r="CA50" s="13" t="str">
        <f t="shared" si="16"/>
        <v/>
      </c>
      <c r="CB50" s="13" t="str">
        <f t="shared" si="16"/>
        <v/>
      </c>
      <c r="CC50" s="13" t="str">
        <f t="shared" si="16"/>
        <v/>
      </c>
      <c r="CD50" s="13" t="str">
        <f t="shared" si="13"/>
        <v/>
      </c>
      <c r="CE50" s="13" t="str">
        <f t="shared" si="13"/>
        <v/>
      </c>
      <c r="CF50" s="13" t="str">
        <f t="shared" si="13"/>
        <v/>
      </c>
      <c r="CG50" s="13" t="str">
        <f t="shared" si="13"/>
        <v/>
      </c>
      <c r="CH50" s="13" t="str">
        <f t="shared" si="13"/>
        <v/>
      </c>
      <c r="CI50" s="13" t="str">
        <f t="shared" si="13"/>
        <v/>
      </c>
      <c r="CJ50" s="13" t="str">
        <f t="shared" si="13"/>
        <v/>
      </c>
      <c r="CK50" s="13" t="str">
        <f t="shared" si="13"/>
        <v/>
      </c>
      <c r="CL50" s="13" t="str">
        <f t="shared" si="13"/>
        <v/>
      </c>
      <c r="CM50" s="13" t="str">
        <f t="shared" si="13"/>
        <v/>
      </c>
      <c r="CN50" s="13" t="str">
        <f t="shared" si="13"/>
        <v/>
      </c>
      <c r="CO50" s="13" t="str">
        <f t="shared" si="13"/>
        <v/>
      </c>
      <c r="CP50" s="13" t="str">
        <f t="shared" si="13"/>
        <v/>
      </c>
      <c r="CQ50" s="13" t="str">
        <f t="shared" si="13"/>
        <v/>
      </c>
      <c r="CR50" s="13" t="str">
        <f t="shared" si="13"/>
        <v/>
      </c>
      <c r="CS50" s="13" t="str">
        <f t="shared" si="13"/>
        <v/>
      </c>
      <c r="CT50" s="13" t="str">
        <f t="shared" si="14"/>
        <v/>
      </c>
      <c r="CU50" s="13" t="str">
        <f t="shared" si="14"/>
        <v/>
      </c>
      <c r="CV50" s="13" t="str">
        <f t="shared" si="14"/>
        <v/>
      </c>
      <c r="CW50" s="13" t="str">
        <f t="shared" si="14"/>
        <v/>
      </c>
      <c r="CX50" s="13" t="str">
        <f t="shared" si="14"/>
        <v/>
      </c>
      <c r="CY50" s="13" t="str">
        <f t="shared" si="14"/>
        <v/>
      </c>
      <c r="CZ50" s="13" t="str">
        <f t="shared" si="14"/>
        <v/>
      </c>
      <c r="DA50" s="13" t="str">
        <f t="shared" si="14"/>
        <v/>
      </c>
      <c r="DB50" s="13" t="str">
        <f t="shared" si="14"/>
        <v/>
      </c>
      <c r="DC50" s="13" t="str">
        <f t="shared" si="14"/>
        <v/>
      </c>
      <c r="DD50" s="13" t="str">
        <f t="shared" si="14"/>
        <v/>
      </c>
      <c r="DE50" s="13" t="str">
        <f t="shared" si="14"/>
        <v/>
      </c>
      <c r="DF50" s="13" t="str">
        <f t="shared" si="14"/>
        <v/>
      </c>
      <c r="DG50" s="13" t="str">
        <f t="shared" si="14"/>
        <v/>
      </c>
      <c r="DH50" s="13" t="str">
        <f t="shared" si="14"/>
        <v/>
      </c>
      <c r="DI50" s="13" t="str">
        <f t="shared" si="14"/>
        <v/>
      </c>
      <c r="DJ50" s="13" t="str">
        <f t="shared" si="15"/>
        <v/>
      </c>
      <c r="DK50" s="13" t="str">
        <f t="shared" si="12"/>
        <v/>
      </c>
      <c r="DL50" s="13" t="str">
        <f t="shared" si="12"/>
        <v/>
      </c>
      <c r="DM50" s="13" t="str">
        <f t="shared" si="12"/>
        <v/>
      </c>
      <c r="DN50" s="13" t="str">
        <f t="shared" si="12"/>
        <v/>
      </c>
      <c r="DO50" s="13" t="str">
        <f t="shared" si="12"/>
        <v/>
      </c>
      <c r="DP50" s="13" t="str">
        <f t="shared" si="12"/>
        <v/>
      </c>
      <c r="DQ50" s="13" t="str">
        <f t="shared" si="12"/>
        <v/>
      </c>
      <c r="DR50" s="13" t="str">
        <f t="shared" si="12"/>
        <v/>
      </c>
      <c r="DS50" s="13" t="str">
        <f t="shared" si="12"/>
        <v/>
      </c>
      <c r="DT50" s="13" t="str">
        <f t="shared" si="12"/>
        <v/>
      </c>
      <c r="DU50" s="13" t="str">
        <f t="shared" si="12"/>
        <v/>
      </c>
      <c r="DV50" s="13" t="str">
        <f t="shared" si="12"/>
        <v/>
      </c>
      <c r="DW50" s="13" t="str">
        <f t="shared" si="12"/>
        <v/>
      </c>
      <c r="DX50" s="13" t="str">
        <f t="shared" si="12"/>
        <v/>
      </c>
    </row>
    <row r="51" spans="1:129" ht="15" thickBot="1" x14ac:dyDescent="0.4">
      <c r="A51" s="18"/>
      <c r="B51" s="18" t="s">
        <v>148</v>
      </c>
      <c r="C51" s="77">
        <v>1538.4686127980824</v>
      </c>
      <c r="D51" s="77">
        <v>1543.3571488880943</v>
      </c>
      <c r="E51" s="77">
        <v>1466.7140610822071</v>
      </c>
      <c r="F51" s="77">
        <v>1396.5624015219082</v>
      </c>
      <c r="G51" s="77">
        <v>1372.0180908450996</v>
      </c>
      <c r="H51" s="77">
        <v>1396.1028212394508</v>
      </c>
      <c r="I51" s="77">
        <v>1424.5977466005095</v>
      </c>
      <c r="J51" s="77">
        <v>1446.8571348711218</v>
      </c>
      <c r="K51" s="77">
        <v>1512.4883328926833</v>
      </c>
      <c r="L51" s="77">
        <v>1440.6839556734367</v>
      </c>
      <c r="M51" s="77">
        <v>1516.4110232723272</v>
      </c>
      <c r="N51" s="77">
        <v>1552.1688009401278</v>
      </c>
      <c r="O51" s="77">
        <v>1556.2090551989004</v>
      </c>
      <c r="P51" s="77">
        <v>1557.3124442090168</v>
      </c>
      <c r="Q51" s="77">
        <v>1551.7999782507864</v>
      </c>
      <c r="R51" s="77">
        <v>1518.0321373383374</v>
      </c>
      <c r="S51" s="77">
        <v>1583.7150425942125</v>
      </c>
      <c r="T51" s="77">
        <v>1694.5669559506171</v>
      </c>
      <c r="U51" s="77">
        <v>1810.9290535359953</v>
      </c>
      <c r="V51" s="77">
        <v>1657.4150761768342</v>
      </c>
      <c r="W51" s="77">
        <v>1768.8735206982674</v>
      </c>
      <c r="X51" s="77">
        <v>1917.7680290063497</v>
      </c>
      <c r="Y51" s="77">
        <v>1817.4618599942212</v>
      </c>
      <c r="Z51" s="77">
        <v>2230.1114681308627</v>
      </c>
      <c r="AA51" s="77">
        <v>2207.2371622637343</v>
      </c>
      <c r="AB51" s="77">
        <v>2264.0540122553548</v>
      </c>
      <c r="AC51" s="77">
        <v>2216.4069584192357</v>
      </c>
      <c r="AD51" s="77">
        <v>2278.8192818193138</v>
      </c>
      <c r="AE51" s="77">
        <v>2397.8573031177725</v>
      </c>
      <c r="AF51" s="77">
        <v>2323.9325865322817</v>
      </c>
      <c r="AG51" s="77">
        <v>2397.1626335182341</v>
      </c>
      <c r="AH51" s="77">
        <v>2245.3817938507859</v>
      </c>
      <c r="AI51" s="77">
        <v>2468.5482188559072</v>
      </c>
      <c r="AJ51" s="77">
        <v>2530.0352328873037</v>
      </c>
      <c r="AK51" s="77">
        <v>2634.3775809493386</v>
      </c>
      <c r="AL51" s="77">
        <v>2641.2417139473687</v>
      </c>
      <c r="AM51" s="77">
        <v>1794.686445109769</v>
      </c>
      <c r="AN51" s="77">
        <v>2213.3625878245839</v>
      </c>
      <c r="AO51" s="77">
        <v>2551.5731477768422</v>
      </c>
      <c r="AP51" s="77">
        <v>2515.1930420066551</v>
      </c>
      <c r="AQ51" s="77">
        <v>2565.3460384764999</v>
      </c>
      <c r="AR51" s="77">
        <v>2721.6429656684804</v>
      </c>
      <c r="AS51" s="77">
        <v>2810.7122891135064</v>
      </c>
      <c r="AT51" s="77">
        <v>2927.4698181686108</v>
      </c>
      <c r="AU51" s="77">
        <v>2911.4030574251815</v>
      </c>
      <c r="AV51" s="77">
        <v>2887.89558654649</v>
      </c>
      <c r="AW51" s="77">
        <v>2962.4769814163014</v>
      </c>
      <c r="AX51" s="77">
        <v>3023.5915059083168</v>
      </c>
      <c r="AY51" s="77">
        <v>2864.7498274340815</v>
      </c>
      <c r="AZ51" s="77">
        <v>2648.3399718893211</v>
      </c>
      <c r="BA51" s="77">
        <v>2639.7375972105797</v>
      </c>
      <c r="BB51" s="77">
        <v>2633.7653164949943</v>
      </c>
      <c r="BC51" s="77">
        <v>2636.1684867413105</v>
      </c>
      <c r="BD51" s="77">
        <v>2705.3829566950731</v>
      </c>
      <c r="BE51" s="77">
        <v>2624.8150133434415</v>
      </c>
      <c r="BF51" s="77">
        <v>2431.8293131031423</v>
      </c>
      <c r="BG51" s="77">
        <v>2339.0093726885329</v>
      </c>
      <c r="BH51" s="112"/>
      <c r="BO51" s="13" t="str">
        <f t="shared" si="16"/>
        <v/>
      </c>
      <c r="BP51" s="13" t="str">
        <f t="shared" si="16"/>
        <v/>
      </c>
      <c r="BQ51" s="13" t="str">
        <f t="shared" si="16"/>
        <v/>
      </c>
      <c r="BR51" s="13" t="str">
        <f t="shared" si="16"/>
        <v/>
      </c>
      <c r="BS51" s="13" t="str">
        <f t="shared" si="16"/>
        <v/>
      </c>
      <c r="BT51" s="13" t="str">
        <f t="shared" si="16"/>
        <v/>
      </c>
      <c r="BU51" s="13" t="str">
        <f t="shared" si="16"/>
        <v/>
      </c>
      <c r="BV51" s="13" t="str">
        <f t="shared" si="16"/>
        <v/>
      </c>
      <c r="BW51" s="13" t="str">
        <f t="shared" si="16"/>
        <v/>
      </c>
      <c r="BX51" s="13" t="str">
        <f t="shared" si="16"/>
        <v/>
      </c>
      <c r="BY51" s="13" t="str">
        <f t="shared" si="16"/>
        <v/>
      </c>
      <c r="BZ51" s="13" t="str">
        <f t="shared" si="16"/>
        <v/>
      </c>
      <c r="CA51" s="13" t="str">
        <f t="shared" si="16"/>
        <v/>
      </c>
      <c r="CB51" s="13" t="str">
        <f t="shared" si="16"/>
        <v/>
      </c>
      <c r="CC51" s="13" t="str">
        <f t="shared" si="16"/>
        <v/>
      </c>
      <c r="CD51" s="13" t="str">
        <f t="shared" si="13"/>
        <v/>
      </c>
      <c r="CE51" s="13" t="str">
        <f t="shared" si="13"/>
        <v/>
      </c>
      <c r="CF51" s="13" t="str">
        <f t="shared" si="13"/>
        <v/>
      </c>
      <c r="CG51" s="13" t="str">
        <f t="shared" si="13"/>
        <v/>
      </c>
      <c r="CH51" s="13" t="str">
        <f t="shared" si="13"/>
        <v/>
      </c>
      <c r="CI51" s="13" t="str">
        <f t="shared" si="13"/>
        <v/>
      </c>
      <c r="CJ51" s="13" t="str">
        <f t="shared" si="13"/>
        <v/>
      </c>
      <c r="CK51" s="13" t="str">
        <f t="shared" si="13"/>
        <v/>
      </c>
      <c r="CL51" s="13" t="str">
        <f t="shared" si="13"/>
        <v/>
      </c>
      <c r="CM51" s="13" t="str">
        <f t="shared" si="13"/>
        <v/>
      </c>
      <c r="CN51" s="13" t="str">
        <f t="shared" si="13"/>
        <v/>
      </c>
      <c r="CO51" s="13" t="str">
        <f t="shared" si="13"/>
        <v/>
      </c>
      <c r="CP51" s="13" t="str">
        <f t="shared" si="13"/>
        <v/>
      </c>
      <c r="CQ51" s="13" t="str">
        <f t="shared" si="13"/>
        <v/>
      </c>
      <c r="CR51" s="13" t="str">
        <f t="shared" si="13"/>
        <v/>
      </c>
      <c r="CS51" s="13" t="str">
        <f t="shared" si="13"/>
        <v/>
      </c>
      <c r="CT51" s="13" t="str">
        <f t="shared" si="14"/>
        <v/>
      </c>
      <c r="CU51" s="13" t="str">
        <f t="shared" si="14"/>
        <v/>
      </c>
      <c r="CV51" s="13" t="str">
        <f t="shared" si="14"/>
        <v/>
      </c>
      <c r="CW51" s="13" t="str">
        <f t="shared" si="14"/>
        <v/>
      </c>
      <c r="CX51" s="13" t="str">
        <f t="shared" si="14"/>
        <v/>
      </c>
      <c r="CY51" s="13" t="str">
        <f t="shared" si="14"/>
        <v/>
      </c>
      <c r="CZ51" s="13" t="str">
        <f t="shared" si="14"/>
        <v/>
      </c>
      <c r="DA51" s="13" t="str">
        <f t="shared" si="14"/>
        <v/>
      </c>
      <c r="DB51" s="13" t="str">
        <f t="shared" si="14"/>
        <v/>
      </c>
      <c r="DC51" s="13" t="str">
        <f t="shared" si="14"/>
        <v/>
      </c>
      <c r="DD51" s="13" t="str">
        <f t="shared" si="14"/>
        <v/>
      </c>
      <c r="DE51" s="13" t="str">
        <f t="shared" si="14"/>
        <v/>
      </c>
      <c r="DF51" s="13" t="str">
        <f t="shared" si="14"/>
        <v/>
      </c>
      <c r="DG51" s="13" t="str">
        <f t="shared" si="14"/>
        <v/>
      </c>
      <c r="DH51" s="13" t="str">
        <f t="shared" si="14"/>
        <v/>
      </c>
      <c r="DI51" s="13" t="str">
        <f t="shared" si="14"/>
        <v/>
      </c>
      <c r="DJ51" s="13" t="str">
        <f t="shared" si="15"/>
        <v/>
      </c>
      <c r="DK51" s="13" t="str">
        <f t="shared" si="12"/>
        <v/>
      </c>
      <c r="DL51" s="13" t="str">
        <f t="shared" si="12"/>
        <v/>
      </c>
      <c r="DM51" s="13" t="str">
        <f t="shared" si="12"/>
        <v/>
      </c>
      <c r="DN51" s="13" t="str">
        <f t="shared" ref="DN51:DX54" si="17">IF(BB51&gt;0,IF(BB51&lt;5,"SECRETTTTTTTT",""),"")</f>
        <v/>
      </c>
      <c r="DO51" s="13" t="str">
        <f t="shared" si="17"/>
        <v/>
      </c>
      <c r="DP51" s="13" t="str">
        <f t="shared" si="17"/>
        <v/>
      </c>
      <c r="DQ51" s="13" t="str">
        <f t="shared" si="17"/>
        <v/>
      </c>
      <c r="DR51" s="13" t="str">
        <f t="shared" si="17"/>
        <v/>
      </c>
      <c r="DS51" s="13" t="str">
        <f t="shared" si="17"/>
        <v/>
      </c>
      <c r="DT51" s="13" t="str">
        <f t="shared" si="17"/>
        <v/>
      </c>
      <c r="DU51" s="13" t="str">
        <f t="shared" si="17"/>
        <v/>
      </c>
      <c r="DV51" s="13" t="str">
        <f t="shared" si="17"/>
        <v/>
      </c>
      <c r="DW51" s="13" t="str">
        <f t="shared" si="17"/>
        <v/>
      </c>
      <c r="DX51" s="13" t="str">
        <f t="shared" si="17"/>
        <v/>
      </c>
    </row>
    <row r="52" spans="1:129" ht="15" thickBot="1" x14ac:dyDescent="0.4">
      <c r="A52" s="16" t="s">
        <v>116</v>
      </c>
      <c r="B52" s="17" t="s">
        <v>117</v>
      </c>
      <c r="C52" s="81">
        <v>102.029908549447</v>
      </c>
      <c r="D52" s="81">
        <v>104.85753812666501</v>
      </c>
      <c r="E52" s="81">
        <v>106.679770080784</v>
      </c>
      <c r="F52" s="81">
        <v>112.74555725814101</v>
      </c>
      <c r="G52" s="81">
        <v>110.771235436688</v>
      </c>
      <c r="H52" s="81">
        <v>86.909404878596206</v>
      </c>
      <c r="I52" s="81">
        <v>83.539320203615205</v>
      </c>
      <c r="J52" s="81">
        <v>71.256217278993006</v>
      </c>
      <c r="K52" s="81">
        <v>86.0149428021316</v>
      </c>
      <c r="L52" s="81">
        <v>79.164017694573701</v>
      </c>
      <c r="M52" s="81">
        <v>67.830957169304696</v>
      </c>
      <c r="N52" s="81">
        <v>77.242994257023696</v>
      </c>
      <c r="O52" s="81">
        <v>60.335234700212403</v>
      </c>
      <c r="P52" s="81">
        <v>72.046937582695705</v>
      </c>
      <c r="Q52" s="81">
        <v>71.211359119872398</v>
      </c>
      <c r="R52" s="81">
        <v>82.548721615405498</v>
      </c>
      <c r="S52" s="81">
        <v>83.514407161145698</v>
      </c>
      <c r="T52" s="81">
        <v>79.5552133833677</v>
      </c>
      <c r="U52" s="81">
        <v>96.928511254997801</v>
      </c>
      <c r="V52" s="81">
        <v>83.359840463779904</v>
      </c>
      <c r="W52" s="81">
        <v>102.719730547251</v>
      </c>
      <c r="X52" s="81">
        <v>116.976699039818</v>
      </c>
      <c r="Y52" s="81">
        <v>88.357564168101206</v>
      </c>
      <c r="Z52" s="81">
        <v>95.4250702653773</v>
      </c>
      <c r="AA52" s="81">
        <v>114.372851166961</v>
      </c>
      <c r="AB52" s="81">
        <v>125.047178287943</v>
      </c>
      <c r="AC52" s="81">
        <v>127.450117714306</v>
      </c>
      <c r="AD52" s="81">
        <v>114.866608415709</v>
      </c>
      <c r="AE52" s="81">
        <v>128.00435963051001</v>
      </c>
      <c r="AF52" s="81">
        <v>117.34791515547499</v>
      </c>
      <c r="AG52" s="81">
        <v>123.657613465818</v>
      </c>
      <c r="AH52" s="81">
        <v>157.97067522135401</v>
      </c>
      <c r="AI52" s="81">
        <v>160.369625310912</v>
      </c>
      <c r="AJ52" s="81">
        <v>133.983927854917</v>
      </c>
      <c r="AK52" s="81">
        <v>140.16092281237101</v>
      </c>
      <c r="AL52" s="81">
        <v>169.53850426099299</v>
      </c>
      <c r="AM52" s="81">
        <v>128.50939954504901</v>
      </c>
      <c r="AN52" s="81">
        <v>132.68885560395299</v>
      </c>
      <c r="AO52" s="81">
        <v>210.044411828497</v>
      </c>
      <c r="AP52" s="81">
        <v>274.61718019471101</v>
      </c>
      <c r="AQ52" s="81">
        <v>558.24069676389297</v>
      </c>
      <c r="AR52" s="81">
        <v>610.86142157371296</v>
      </c>
      <c r="AS52" s="81">
        <v>650.54072989409997</v>
      </c>
      <c r="AT52" s="81">
        <v>627.94210549167497</v>
      </c>
      <c r="AU52" s="81">
        <v>633.58805499386995</v>
      </c>
      <c r="AV52" s="81">
        <v>578.26755157661398</v>
      </c>
      <c r="AW52" s="81">
        <v>539.96581909771805</v>
      </c>
      <c r="AX52" s="81">
        <v>583.29781540549402</v>
      </c>
      <c r="AY52" s="81">
        <v>513.63805687027195</v>
      </c>
      <c r="AZ52" s="81">
        <v>557.97945471611399</v>
      </c>
      <c r="BA52" s="81">
        <v>532.76850532163803</v>
      </c>
      <c r="BB52" s="81">
        <v>560.34493086461396</v>
      </c>
      <c r="BC52" s="81">
        <v>523.38528772398899</v>
      </c>
      <c r="BD52" s="81">
        <v>491.888060004328</v>
      </c>
      <c r="BE52" s="81">
        <v>379.63956342914003</v>
      </c>
      <c r="BF52" s="81">
        <v>392.70398305017801</v>
      </c>
      <c r="BG52" s="81">
        <v>403.63411552175597</v>
      </c>
      <c r="BH52" s="110"/>
      <c r="BO52" s="13" t="str">
        <f t="shared" si="16"/>
        <v/>
      </c>
      <c r="BP52" s="13" t="str">
        <f t="shared" si="16"/>
        <v/>
      </c>
      <c r="BQ52" s="13" t="str">
        <f t="shared" si="16"/>
        <v/>
      </c>
      <c r="BR52" s="13" t="str">
        <f t="shared" si="16"/>
        <v/>
      </c>
      <c r="BS52" s="13" t="str">
        <f t="shared" si="16"/>
        <v/>
      </c>
      <c r="BT52" s="13" t="str">
        <f t="shared" si="16"/>
        <v/>
      </c>
      <c r="BU52" s="13" t="str">
        <f t="shared" si="16"/>
        <v/>
      </c>
      <c r="BV52" s="13" t="str">
        <f t="shared" si="16"/>
        <v/>
      </c>
      <c r="BW52" s="13" t="str">
        <f t="shared" si="16"/>
        <v/>
      </c>
      <c r="BX52" s="13" t="str">
        <f t="shared" si="16"/>
        <v/>
      </c>
      <c r="BY52" s="13" t="str">
        <f t="shared" si="16"/>
        <v/>
      </c>
      <c r="BZ52" s="13" t="str">
        <f t="shared" si="16"/>
        <v/>
      </c>
      <c r="CA52" s="13" t="str">
        <f t="shared" si="16"/>
        <v/>
      </c>
      <c r="CB52" s="13" t="str">
        <f t="shared" si="16"/>
        <v/>
      </c>
      <c r="CC52" s="13" t="str">
        <f t="shared" si="16"/>
        <v/>
      </c>
      <c r="CD52" s="13" t="str">
        <f t="shared" si="13"/>
        <v/>
      </c>
      <c r="CE52" s="13" t="str">
        <f t="shared" si="13"/>
        <v/>
      </c>
      <c r="CF52" s="13" t="str">
        <f t="shared" si="13"/>
        <v/>
      </c>
      <c r="CG52" s="13" t="str">
        <f t="shared" si="13"/>
        <v/>
      </c>
      <c r="CH52" s="13" t="str">
        <f t="shared" si="13"/>
        <v/>
      </c>
      <c r="CI52" s="13" t="str">
        <f t="shared" si="13"/>
        <v/>
      </c>
      <c r="CJ52" s="13" t="str">
        <f t="shared" si="13"/>
        <v/>
      </c>
      <c r="CK52" s="13" t="str">
        <f t="shared" si="13"/>
        <v/>
      </c>
      <c r="CL52" s="13" t="str">
        <f t="shared" si="13"/>
        <v/>
      </c>
      <c r="CM52" s="13" t="str">
        <f t="shared" si="13"/>
        <v/>
      </c>
      <c r="CN52" s="13" t="str">
        <f t="shared" si="13"/>
        <v/>
      </c>
      <c r="CO52" s="13" t="str">
        <f t="shared" si="13"/>
        <v/>
      </c>
      <c r="CP52" s="13" t="str">
        <f t="shared" si="13"/>
        <v/>
      </c>
      <c r="CQ52" s="13" t="str">
        <f t="shared" si="13"/>
        <v/>
      </c>
      <c r="CR52" s="13" t="str">
        <f t="shared" si="13"/>
        <v/>
      </c>
      <c r="CS52" s="13" t="str">
        <f t="shared" si="13"/>
        <v/>
      </c>
      <c r="CT52" s="13" t="str">
        <f t="shared" si="14"/>
        <v/>
      </c>
      <c r="CU52" s="13" t="str">
        <f t="shared" si="14"/>
        <v/>
      </c>
      <c r="CV52" s="13" t="str">
        <f t="shared" si="14"/>
        <v/>
      </c>
      <c r="CW52" s="13" t="str">
        <f t="shared" si="14"/>
        <v/>
      </c>
      <c r="CX52" s="13" t="str">
        <f t="shared" si="14"/>
        <v/>
      </c>
      <c r="CY52" s="13" t="str">
        <f t="shared" si="14"/>
        <v/>
      </c>
      <c r="CZ52" s="13" t="str">
        <f t="shared" si="14"/>
        <v/>
      </c>
      <c r="DA52" s="13" t="str">
        <f t="shared" si="14"/>
        <v/>
      </c>
      <c r="DB52" s="13" t="str">
        <f t="shared" si="14"/>
        <v/>
      </c>
      <c r="DC52" s="13" t="str">
        <f t="shared" si="14"/>
        <v/>
      </c>
      <c r="DD52" s="13" t="str">
        <f t="shared" si="14"/>
        <v/>
      </c>
      <c r="DE52" s="13" t="str">
        <f t="shared" si="14"/>
        <v/>
      </c>
      <c r="DF52" s="13" t="str">
        <f t="shared" si="14"/>
        <v/>
      </c>
      <c r="DG52" s="13" t="str">
        <f t="shared" si="14"/>
        <v/>
      </c>
      <c r="DH52" s="13" t="str">
        <f t="shared" si="14"/>
        <v/>
      </c>
      <c r="DI52" s="13" t="str">
        <f t="shared" si="14"/>
        <v/>
      </c>
      <c r="DJ52" s="13" t="str">
        <f t="shared" si="15"/>
        <v/>
      </c>
      <c r="DK52" s="13" t="str">
        <f t="shared" si="15"/>
        <v/>
      </c>
      <c r="DL52" s="13" t="str">
        <f t="shared" si="15"/>
        <v/>
      </c>
      <c r="DM52" s="13" t="str">
        <f t="shared" si="15"/>
        <v/>
      </c>
      <c r="DN52" s="13" t="str">
        <f t="shared" si="17"/>
        <v/>
      </c>
      <c r="DO52" s="13" t="str">
        <f t="shared" si="17"/>
        <v/>
      </c>
      <c r="DP52" s="13" t="str">
        <f t="shared" si="17"/>
        <v/>
      </c>
      <c r="DQ52" s="13" t="str">
        <f t="shared" si="17"/>
        <v/>
      </c>
      <c r="DR52" s="13" t="str">
        <f t="shared" si="17"/>
        <v/>
      </c>
      <c r="DS52" s="13" t="str">
        <f t="shared" si="17"/>
        <v/>
      </c>
      <c r="DT52" s="13" t="str">
        <f t="shared" si="17"/>
        <v/>
      </c>
      <c r="DU52" s="13" t="str">
        <f t="shared" si="17"/>
        <v/>
      </c>
      <c r="DV52" s="13" t="str">
        <f t="shared" si="17"/>
        <v/>
      </c>
      <c r="DW52" s="13" t="str">
        <f t="shared" si="17"/>
        <v/>
      </c>
      <c r="DX52" s="13" t="str">
        <f t="shared" si="17"/>
        <v/>
      </c>
    </row>
    <row r="53" spans="1:129" ht="15" thickBot="1" x14ac:dyDescent="0.4">
      <c r="A53" s="18"/>
      <c r="B53" s="21" t="s">
        <v>149</v>
      </c>
      <c r="C53" s="77">
        <v>102.029908549447</v>
      </c>
      <c r="D53" s="77">
        <v>104.85753812666501</v>
      </c>
      <c r="E53" s="77">
        <v>106.679770080784</v>
      </c>
      <c r="F53" s="77">
        <v>112.74555725814101</v>
      </c>
      <c r="G53" s="77">
        <v>110.771235436688</v>
      </c>
      <c r="H53" s="77">
        <v>86.909404878596206</v>
      </c>
      <c r="I53" s="77">
        <v>83.539320203615205</v>
      </c>
      <c r="J53" s="77">
        <v>71.256217278993006</v>
      </c>
      <c r="K53" s="77">
        <v>86.0149428021316</v>
      </c>
      <c r="L53" s="77">
        <v>79.164017694573701</v>
      </c>
      <c r="M53" s="77">
        <v>67.830957169304696</v>
      </c>
      <c r="N53" s="77">
        <v>77.242994257023696</v>
      </c>
      <c r="O53" s="77">
        <v>60.335234700212403</v>
      </c>
      <c r="P53" s="77">
        <v>72.046937582695705</v>
      </c>
      <c r="Q53" s="77">
        <v>71.211359119872398</v>
      </c>
      <c r="R53" s="77">
        <v>82.548721615405498</v>
      </c>
      <c r="S53" s="77">
        <v>83.514407161145698</v>
      </c>
      <c r="T53" s="77">
        <v>79.5552133833677</v>
      </c>
      <c r="U53" s="77">
        <v>96.928511254997801</v>
      </c>
      <c r="V53" s="77">
        <v>83.359840463779904</v>
      </c>
      <c r="W53" s="77">
        <v>102.719730547251</v>
      </c>
      <c r="X53" s="77">
        <v>116.976699039818</v>
      </c>
      <c r="Y53" s="77">
        <v>88.357564168101206</v>
      </c>
      <c r="Z53" s="77">
        <v>95.4250702653773</v>
      </c>
      <c r="AA53" s="77">
        <v>114.372851166961</v>
      </c>
      <c r="AB53" s="77">
        <v>125.047178287943</v>
      </c>
      <c r="AC53" s="77">
        <v>127.450117714306</v>
      </c>
      <c r="AD53" s="77">
        <v>114.866608415709</v>
      </c>
      <c r="AE53" s="77">
        <v>128.00435963051001</v>
      </c>
      <c r="AF53" s="77">
        <v>117.34791515547499</v>
      </c>
      <c r="AG53" s="77">
        <v>123.657613465818</v>
      </c>
      <c r="AH53" s="77">
        <v>157.97067522135401</v>
      </c>
      <c r="AI53" s="77">
        <v>160.369625310912</v>
      </c>
      <c r="AJ53" s="77">
        <v>133.983927854917</v>
      </c>
      <c r="AK53" s="77">
        <v>140.16092281237101</v>
      </c>
      <c r="AL53" s="77">
        <v>169.53850426099299</v>
      </c>
      <c r="AM53" s="77">
        <v>128.50939954504901</v>
      </c>
      <c r="AN53" s="77">
        <v>132.68885560395299</v>
      </c>
      <c r="AO53" s="77">
        <v>210.044411828497</v>
      </c>
      <c r="AP53" s="77">
        <v>274.61718019471101</v>
      </c>
      <c r="AQ53" s="77">
        <v>558.24069676389297</v>
      </c>
      <c r="AR53" s="77">
        <v>610.86142157371296</v>
      </c>
      <c r="AS53" s="77">
        <v>650.54072989409997</v>
      </c>
      <c r="AT53" s="77">
        <v>627.94210549167497</v>
      </c>
      <c r="AU53" s="77">
        <v>633.58805499386995</v>
      </c>
      <c r="AV53" s="77">
        <v>578.26755157661398</v>
      </c>
      <c r="AW53" s="77">
        <v>539.96581909771805</v>
      </c>
      <c r="AX53" s="77">
        <v>583.29781540549402</v>
      </c>
      <c r="AY53" s="77">
        <v>513.63805687027195</v>
      </c>
      <c r="AZ53" s="77">
        <v>557.97945471611399</v>
      </c>
      <c r="BA53" s="77">
        <v>532.76850532163803</v>
      </c>
      <c r="BB53" s="77">
        <v>560.34493086461396</v>
      </c>
      <c r="BC53" s="77">
        <v>523.38528772398899</v>
      </c>
      <c r="BD53" s="77">
        <v>491.888060004328</v>
      </c>
      <c r="BE53" s="77">
        <v>379.63956342914003</v>
      </c>
      <c r="BF53" s="77">
        <v>392.70398305017801</v>
      </c>
      <c r="BG53" s="77">
        <v>403.63411552175597</v>
      </c>
      <c r="BH53" s="112"/>
      <c r="BO53" s="13" t="str">
        <f t="shared" si="16"/>
        <v/>
      </c>
      <c r="BP53" s="13" t="str">
        <f t="shared" si="16"/>
        <v/>
      </c>
      <c r="BQ53" s="13" t="str">
        <f t="shared" si="16"/>
        <v/>
      </c>
      <c r="BR53" s="13" t="str">
        <f t="shared" si="16"/>
        <v/>
      </c>
      <c r="BS53" s="13" t="str">
        <f t="shared" si="16"/>
        <v/>
      </c>
      <c r="BT53" s="13" t="str">
        <f t="shared" si="16"/>
        <v/>
      </c>
      <c r="BU53" s="13" t="str">
        <f t="shared" si="16"/>
        <v/>
      </c>
      <c r="BV53" s="13" t="str">
        <f t="shared" si="16"/>
        <v/>
      </c>
      <c r="BW53" s="13" t="str">
        <f t="shared" si="16"/>
        <v/>
      </c>
      <c r="BX53" s="13" t="str">
        <f t="shared" si="16"/>
        <v/>
      </c>
      <c r="BY53" s="13" t="str">
        <f t="shared" si="16"/>
        <v/>
      </c>
      <c r="BZ53" s="13" t="str">
        <f t="shared" si="16"/>
        <v/>
      </c>
      <c r="CA53" s="13" t="str">
        <f t="shared" si="16"/>
        <v/>
      </c>
      <c r="CB53" s="13" t="str">
        <f t="shared" si="16"/>
        <v/>
      </c>
      <c r="CC53" s="13" t="str">
        <f t="shared" si="16"/>
        <v/>
      </c>
      <c r="CD53" s="13" t="str">
        <f t="shared" si="13"/>
        <v/>
      </c>
      <c r="CE53" s="13" t="str">
        <f t="shared" si="13"/>
        <v/>
      </c>
      <c r="CF53" s="13" t="str">
        <f t="shared" si="13"/>
        <v/>
      </c>
      <c r="CG53" s="13" t="str">
        <f t="shared" si="13"/>
        <v/>
      </c>
      <c r="CH53" s="13" t="str">
        <f t="shared" si="13"/>
        <v/>
      </c>
      <c r="CI53" s="13" t="str">
        <f t="shared" si="13"/>
        <v/>
      </c>
      <c r="CJ53" s="13" t="str">
        <f t="shared" si="13"/>
        <v/>
      </c>
      <c r="CK53" s="13" t="str">
        <f t="shared" si="13"/>
        <v/>
      </c>
      <c r="CL53" s="13" t="str">
        <f t="shared" si="13"/>
        <v/>
      </c>
      <c r="CM53" s="13" t="str">
        <f t="shared" si="13"/>
        <v/>
      </c>
      <c r="CN53" s="13" t="str">
        <f t="shared" si="13"/>
        <v/>
      </c>
      <c r="CO53" s="13" t="str">
        <f t="shared" si="13"/>
        <v/>
      </c>
      <c r="CP53" s="13" t="str">
        <f t="shared" si="13"/>
        <v/>
      </c>
      <c r="CQ53" s="13" t="str">
        <f t="shared" si="13"/>
        <v/>
      </c>
      <c r="CR53" s="13" t="str">
        <f t="shared" si="13"/>
        <v/>
      </c>
      <c r="CS53" s="13" t="str">
        <f t="shared" si="13"/>
        <v/>
      </c>
      <c r="CT53" s="13" t="str">
        <f t="shared" si="14"/>
        <v/>
      </c>
      <c r="CU53" s="13" t="str">
        <f t="shared" si="14"/>
        <v/>
      </c>
      <c r="CV53" s="13" t="str">
        <f t="shared" si="14"/>
        <v/>
      </c>
      <c r="CW53" s="13" t="str">
        <f t="shared" si="14"/>
        <v/>
      </c>
      <c r="CX53" s="13" t="str">
        <f t="shared" si="14"/>
        <v/>
      </c>
      <c r="CY53" s="13" t="str">
        <f t="shared" si="14"/>
        <v/>
      </c>
      <c r="CZ53" s="13" t="str">
        <f t="shared" si="14"/>
        <v/>
      </c>
      <c r="DA53" s="13" t="str">
        <f t="shared" si="14"/>
        <v/>
      </c>
      <c r="DB53" s="13" t="str">
        <f t="shared" si="14"/>
        <v/>
      </c>
      <c r="DC53" s="13" t="str">
        <f t="shared" si="14"/>
        <v/>
      </c>
      <c r="DD53" s="13" t="str">
        <f t="shared" si="14"/>
        <v/>
      </c>
      <c r="DE53" s="13" t="str">
        <f t="shared" si="14"/>
        <v/>
      </c>
      <c r="DF53" s="13" t="str">
        <f t="shared" si="14"/>
        <v/>
      </c>
      <c r="DG53" s="13" t="str">
        <f t="shared" si="14"/>
        <v/>
      </c>
      <c r="DH53" s="13" t="str">
        <f t="shared" si="14"/>
        <v/>
      </c>
      <c r="DI53" s="13" t="str">
        <f t="shared" si="14"/>
        <v/>
      </c>
      <c r="DJ53" s="13" t="str">
        <f t="shared" si="15"/>
        <v/>
      </c>
      <c r="DK53" s="13" t="str">
        <f t="shared" si="15"/>
        <v/>
      </c>
      <c r="DL53" s="13" t="str">
        <f t="shared" si="15"/>
        <v/>
      </c>
      <c r="DM53" s="13" t="str">
        <f t="shared" si="15"/>
        <v/>
      </c>
      <c r="DN53" s="13" t="str">
        <f t="shared" si="17"/>
        <v/>
      </c>
      <c r="DO53" s="13" t="str">
        <f t="shared" si="17"/>
        <v/>
      </c>
      <c r="DP53" s="13" t="str">
        <f t="shared" si="17"/>
        <v/>
      </c>
      <c r="DQ53" s="13" t="str">
        <f t="shared" si="17"/>
        <v/>
      </c>
      <c r="DR53" s="13" t="str">
        <f t="shared" si="17"/>
        <v/>
      </c>
      <c r="DS53" s="13" t="str">
        <f t="shared" si="17"/>
        <v/>
      </c>
      <c r="DT53" s="13" t="str">
        <f t="shared" si="17"/>
        <v/>
      </c>
      <c r="DU53" s="13" t="str">
        <f t="shared" si="17"/>
        <v/>
      </c>
      <c r="DV53" s="13" t="str">
        <f t="shared" si="17"/>
        <v/>
      </c>
      <c r="DW53" s="13" t="str">
        <f t="shared" si="17"/>
        <v/>
      </c>
      <c r="DX53" s="13" t="str">
        <f t="shared" si="17"/>
        <v/>
      </c>
    </row>
    <row r="54" spans="1:129" ht="15" thickBot="1" x14ac:dyDescent="0.4">
      <c r="A54" s="119" t="s">
        <v>150</v>
      </c>
      <c r="B54" s="119"/>
      <c r="C54" s="78">
        <v>5256.6467274888337</v>
      </c>
      <c r="D54" s="78">
        <v>5363.1795390532079</v>
      </c>
      <c r="E54" s="78">
        <v>5066.7269081088461</v>
      </c>
      <c r="F54" s="78">
        <v>5135.4538159191434</v>
      </c>
      <c r="G54" s="78">
        <v>4802.3099721067802</v>
      </c>
      <c r="H54" s="78">
        <v>4679.6784774686921</v>
      </c>
      <c r="I54" s="78">
        <v>4524.4713527616195</v>
      </c>
      <c r="J54" s="78">
        <v>4600.4340821427941</v>
      </c>
      <c r="K54" s="78">
        <v>4787.6831425730352</v>
      </c>
      <c r="L54" s="78">
        <v>4793.3193607817975</v>
      </c>
      <c r="M54" s="78">
        <v>4971.1039364766975</v>
      </c>
      <c r="N54" s="78">
        <v>4913.1084435877146</v>
      </c>
      <c r="O54" s="78">
        <v>4876.6593293887017</v>
      </c>
      <c r="P54" s="78">
        <v>4907.7981895531666</v>
      </c>
      <c r="Q54" s="78">
        <v>4811.1801243523769</v>
      </c>
      <c r="R54" s="78">
        <v>4851.9798419398057</v>
      </c>
      <c r="S54" s="78">
        <v>4870.6298048134149</v>
      </c>
      <c r="T54" s="78">
        <v>4891.3448818368843</v>
      </c>
      <c r="U54" s="78">
        <v>5113.6050445192786</v>
      </c>
      <c r="V54" s="78">
        <v>5035.537186318692</v>
      </c>
      <c r="W54" s="78">
        <v>4900.3874449897503</v>
      </c>
      <c r="X54" s="78">
        <v>5419.789019578714</v>
      </c>
      <c r="Y54" s="78">
        <v>5168.3118456177999</v>
      </c>
      <c r="Z54" s="78">
        <v>5934.5250473625174</v>
      </c>
      <c r="AA54" s="78">
        <v>6057.5596318009693</v>
      </c>
      <c r="AB54" s="78">
        <v>6355.3604836465202</v>
      </c>
      <c r="AC54" s="78">
        <v>6499.810590571903</v>
      </c>
      <c r="AD54" s="78">
        <v>6495.1730286481852</v>
      </c>
      <c r="AE54" s="78">
        <v>6631.1890831118681</v>
      </c>
      <c r="AF54" s="78">
        <v>6491.0434312169855</v>
      </c>
      <c r="AG54" s="78">
        <v>6570.1379202697017</v>
      </c>
      <c r="AH54" s="78">
        <v>6433.6093522766596</v>
      </c>
      <c r="AI54" s="78">
        <v>6803.5114249191474</v>
      </c>
      <c r="AJ54" s="78">
        <v>6755.2749663049617</v>
      </c>
      <c r="AK54" s="78">
        <v>6686.0305922022926</v>
      </c>
      <c r="AL54" s="78">
        <v>6592.3799342964803</v>
      </c>
      <c r="AM54" s="78">
        <v>3870.466343937353</v>
      </c>
      <c r="AN54" s="78">
        <v>4782.0765772980731</v>
      </c>
      <c r="AO54" s="78">
        <v>5942.99575160523</v>
      </c>
      <c r="AP54" s="78">
        <v>6256.8263411794414</v>
      </c>
      <c r="AQ54" s="78">
        <v>6616.7001858320873</v>
      </c>
      <c r="AR54" s="78">
        <v>6883.7729705717466</v>
      </c>
      <c r="AS54" s="78">
        <v>7038.3181551219086</v>
      </c>
      <c r="AT54" s="78">
        <v>7455.6049938852575</v>
      </c>
      <c r="AU54" s="78">
        <v>7466.60882672548</v>
      </c>
      <c r="AV54" s="78">
        <v>7297.0959267988337</v>
      </c>
      <c r="AW54" s="78">
        <v>7349.0417477049041</v>
      </c>
      <c r="AX54" s="78">
        <v>7503.4888116922248</v>
      </c>
      <c r="AY54" s="78">
        <v>7084.0866080345759</v>
      </c>
      <c r="AZ54" s="78">
        <v>6941.4331361988698</v>
      </c>
      <c r="BA54" s="78">
        <v>6741.9533419672507</v>
      </c>
      <c r="BB54" s="78">
        <v>6746.2650048661844</v>
      </c>
      <c r="BC54" s="78">
        <v>6724.2721034498745</v>
      </c>
      <c r="BD54" s="78">
        <v>6656.8297079625072</v>
      </c>
      <c r="BE54" s="78">
        <v>6549.2837126004924</v>
      </c>
      <c r="BF54" s="78">
        <v>6297.7377938134887</v>
      </c>
      <c r="BG54" s="78">
        <v>6335.4770642863423</v>
      </c>
      <c r="BH54" s="112"/>
      <c r="BO54" s="13" t="str">
        <f t="shared" si="16"/>
        <v/>
      </c>
      <c r="BP54" s="13" t="str">
        <f t="shared" si="16"/>
        <v/>
      </c>
      <c r="BQ54" s="13" t="str">
        <f t="shared" si="16"/>
        <v/>
      </c>
      <c r="BR54" s="13" t="str">
        <f t="shared" si="16"/>
        <v/>
      </c>
      <c r="BS54" s="13" t="str">
        <f t="shared" si="16"/>
        <v/>
      </c>
      <c r="BT54" s="13" t="str">
        <f t="shared" si="16"/>
        <v/>
      </c>
      <c r="BU54" s="13" t="str">
        <f t="shared" si="16"/>
        <v/>
      </c>
      <c r="BV54" s="13" t="str">
        <f t="shared" si="16"/>
        <v/>
      </c>
      <c r="BW54" s="13" t="str">
        <f t="shared" si="16"/>
        <v/>
      </c>
      <c r="BX54" s="13" t="str">
        <f t="shared" si="16"/>
        <v/>
      </c>
      <c r="BY54" s="13" t="str">
        <f t="shared" si="16"/>
        <v/>
      </c>
      <c r="BZ54" s="13" t="str">
        <f t="shared" si="16"/>
        <v/>
      </c>
      <c r="CA54" s="13" t="str">
        <f t="shared" si="16"/>
        <v/>
      </c>
      <c r="CB54" s="13" t="str">
        <f t="shared" si="16"/>
        <v/>
      </c>
      <c r="CC54" s="13" t="str">
        <f t="shared" si="16"/>
        <v/>
      </c>
      <c r="CD54" s="13" t="str">
        <f t="shared" si="13"/>
        <v/>
      </c>
      <c r="CE54" s="13" t="str">
        <f t="shared" si="13"/>
        <v/>
      </c>
      <c r="CF54" s="13" t="str">
        <f t="shared" si="13"/>
        <v/>
      </c>
      <c r="CG54" s="13" t="str">
        <f t="shared" si="13"/>
        <v/>
      </c>
      <c r="CH54" s="13" t="str">
        <f t="shared" si="13"/>
        <v/>
      </c>
      <c r="CI54" s="13" t="str">
        <f t="shared" si="13"/>
        <v/>
      </c>
      <c r="CJ54" s="13" t="str">
        <f t="shared" si="13"/>
        <v/>
      </c>
      <c r="CK54" s="13" t="str">
        <f t="shared" si="13"/>
        <v/>
      </c>
      <c r="CL54" s="13" t="str">
        <f t="shared" si="13"/>
        <v/>
      </c>
      <c r="CM54" s="13" t="str">
        <f t="shared" si="13"/>
        <v/>
      </c>
      <c r="CN54" s="13" t="str">
        <f t="shared" si="13"/>
        <v/>
      </c>
      <c r="CO54" s="13" t="str">
        <f t="shared" si="13"/>
        <v/>
      </c>
      <c r="CP54" s="13" t="str">
        <f t="shared" si="13"/>
        <v/>
      </c>
      <c r="CQ54" s="13" t="str">
        <f t="shared" si="13"/>
        <v/>
      </c>
      <c r="CR54" s="13" t="str">
        <f t="shared" si="13"/>
        <v/>
      </c>
      <c r="CS54" s="13" t="str">
        <f t="shared" si="13"/>
        <v/>
      </c>
      <c r="CT54" s="13" t="str">
        <f t="shared" si="14"/>
        <v/>
      </c>
      <c r="CU54" s="13" t="str">
        <f t="shared" si="14"/>
        <v/>
      </c>
      <c r="CV54" s="13" t="str">
        <f t="shared" si="14"/>
        <v/>
      </c>
      <c r="CW54" s="13" t="str">
        <f t="shared" si="14"/>
        <v/>
      </c>
      <c r="CX54" s="13" t="str">
        <f t="shared" si="14"/>
        <v/>
      </c>
      <c r="CY54" s="13" t="str">
        <f t="shared" si="14"/>
        <v/>
      </c>
      <c r="CZ54" s="13" t="str">
        <f t="shared" si="14"/>
        <v/>
      </c>
      <c r="DA54" s="13" t="str">
        <f t="shared" si="14"/>
        <v/>
      </c>
      <c r="DB54" s="13" t="str">
        <f t="shared" si="14"/>
        <v/>
      </c>
      <c r="DC54" s="13" t="str">
        <f t="shared" si="14"/>
        <v/>
      </c>
      <c r="DD54" s="13" t="str">
        <f t="shared" si="14"/>
        <v/>
      </c>
      <c r="DE54" s="13" t="str">
        <f t="shared" si="14"/>
        <v/>
      </c>
      <c r="DF54" s="13" t="str">
        <f t="shared" si="14"/>
        <v/>
      </c>
      <c r="DG54" s="13" t="str">
        <f t="shared" si="14"/>
        <v/>
      </c>
      <c r="DH54" s="13" t="str">
        <f t="shared" si="14"/>
        <v/>
      </c>
      <c r="DI54" s="13" t="str">
        <f t="shared" si="14"/>
        <v/>
      </c>
      <c r="DJ54" s="13" t="str">
        <f t="shared" si="15"/>
        <v/>
      </c>
      <c r="DK54" s="13" t="str">
        <f t="shared" si="15"/>
        <v/>
      </c>
      <c r="DL54" s="13" t="str">
        <f t="shared" si="15"/>
        <v/>
      </c>
      <c r="DM54" s="13" t="str">
        <f t="shared" si="15"/>
        <v/>
      </c>
      <c r="DN54" s="13" t="str">
        <f t="shared" si="17"/>
        <v/>
      </c>
      <c r="DO54" s="13" t="str">
        <f t="shared" si="17"/>
        <v/>
      </c>
      <c r="DP54" s="13" t="str">
        <f t="shared" si="17"/>
        <v/>
      </c>
      <c r="DQ54" s="13" t="str">
        <f t="shared" si="17"/>
        <v/>
      </c>
      <c r="DR54" s="13" t="str">
        <f t="shared" si="17"/>
        <v/>
      </c>
      <c r="DS54" s="13" t="str">
        <f t="shared" si="17"/>
        <v/>
      </c>
      <c r="DT54" s="13" t="str">
        <f t="shared" si="17"/>
        <v/>
      </c>
      <c r="DU54" s="13" t="str">
        <f t="shared" si="17"/>
        <v/>
      </c>
      <c r="DV54" s="13" t="str">
        <f t="shared" si="17"/>
        <v/>
      </c>
      <c r="DW54" s="13" t="str">
        <f t="shared" si="17"/>
        <v/>
      </c>
      <c r="DX54" s="13" t="str">
        <f t="shared" si="17"/>
        <v/>
      </c>
    </row>
    <row r="55" spans="1:129" s="7" customFormat="1" x14ac:dyDescent="0.35">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86"/>
      <c r="BN55" s="100"/>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100"/>
    </row>
    <row r="56" spans="1:129" s="7" customFormat="1" ht="15" thickBot="1" x14ac:dyDescent="0.4">
      <c r="A56" s="88" t="s">
        <v>183</v>
      </c>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86"/>
      <c r="BN56" s="85"/>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85"/>
    </row>
    <row r="57" spans="1:129" ht="15" thickBot="1" x14ac:dyDescent="0.4">
      <c r="A57" s="14" t="s">
        <v>144</v>
      </c>
      <c r="B57" s="15" t="s">
        <v>22</v>
      </c>
      <c r="C57" s="22" t="s">
        <v>47</v>
      </c>
      <c r="D57" s="22" t="s">
        <v>48</v>
      </c>
      <c r="E57" s="22" t="s">
        <v>49</v>
      </c>
      <c r="F57" s="22" t="s">
        <v>50</v>
      </c>
      <c r="G57" s="22" t="s">
        <v>51</v>
      </c>
      <c r="H57" s="22" t="s">
        <v>52</v>
      </c>
      <c r="I57" s="22" t="s">
        <v>53</v>
      </c>
      <c r="J57" s="22" t="s">
        <v>54</v>
      </c>
      <c r="K57" s="22" t="s">
        <v>55</v>
      </c>
      <c r="L57" s="22" t="s">
        <v>56</v>
      </c>
      <c r="M57" s="22" t="s">
        <v>57</v>
      </c>
      <c r="N57" s="22" t="s">
        <v>58</v>
      </c>
      <c r="O57" s="22" t="s">
        <v>59</v>
      </c>
      <c r="P57" s="22" t="s">
        <v>60</v>
      </c>
      <c r="Q57" s="22" t="s">
        <v>61</v>
      </c>
      <c r="R57" s="22" t="s">
        <v>62</v>
      </c>
      <c r="S57" s="22" t="s">
        <v>63</v>
      </c>
      <c r="T57" s="22" t="s">
        <v>64</v>
      </c>
      <c r="U57" s="22" t="s">
        <v>65</v>
      </c>
      <c r="V57" s="22" t="s">
        <v>66</v>
      </c>
      <c r="W57" s="22" t="s">
        <v>67</v>
      </c>
      <c r="X57" s="22" t="s">
        <v>68</v>
      </c>
      <c r="Y57" s="22" t="s">
        <v>69</v>
      </c>
      <c r="Z57" s="22" t="s">
        <v>70</v>
      </c>
      <c r="AA57" s="22" t="s">
        <v>71</v>
      </c>
      <c r="AB57" s="22" t="s">
        <v>72</v>
      </c>
      <c r="AC57" s="22" t="s">
        <v>73</v>
      </c>
      <c r="AD57" s="22" t="s">
        <v>74</v>
      </c>
      <c r="AE57" s="22" t="s">
        <v>75</v>
      </c>
      <c r="AF57" s="22" t="s">
        <v>76</v>
      </c>
      <c r="AG57" s="22" t="s">
        <v>77</v>
      </c>
      <c r="AH57" s="22" t="s">
        <v>78</v>
      </c>
      <c r="AI57" s="22" t="s">
        <v>79</v>
      </c>
      <c r="AJ57" s="22" t="s">
        <v>80</v>
      </c>
      <c r="AK57" s="22" t="s">
        <v>81</v>
      </c>
      <c r="AL57" s="22" t="s">
        <v>82</v>
      </c>
      <c r="AM57" s="22" t="s">
        <v>83</v>
      </c>
      <c r="AN57" s="22" t="s">
        <v>84</v>
      </c>
      <c r="AO57" s="22" t="s">
        <v>85</v>
      </c>
      <c r="AP57" s="22" t="s">
        <v>86</v>
      </c>
      <c r="AQ57" s="22" t="s">
        <v>87</v>
      </c>
      <c r="AR57" s="22" t="s">
        <v>88</v>
      </c>
      <c r="AS57" s="22" t="s">
        <v>89</v>
      </c>
      <c r="AT57" s="22" t="s">
        <v>90</v>
      </c>
      <c r="AU57" s="22" t="s">
        <v>91</v>
      </c>
      <c r="AV57" s="22" t="s">
        <v>92</v>
      </c>
      <c r="AW57" s="22" t="s">
        <v>93</v>
      </c>
      <c r="AX57" s="22" t="s">
        <v>283</v>
      </c>
      <c r="AY57" s="22" t="s">
        <v>311</v>
      </c>
      <c r="AZ57" s="22" t="s">
        <v>314</v>
      </c>
      <c r="BA57" s="22" t="s">
        <v>317</v>
      </c>
      <c r="BB57" s="22" t="s">
        <v>319</v>
      </c>
      <c r="BC57" s="22" t="s">
        <v>321</v>
      </c>
      <c r="BD57" s="22" t="s">
        <v>324</v>
      </c>
      <c r="BE57" s="22" t="s">
        <v>326</v>
      </c>
      <c r="BF57" s="22" t="s">
        <v>328</v>
      </c>
      <c r="BG57" s="22" t="s">
        <v>333</v>
      </c>
      <c r="BH57" s="107"/>
    </row>
    <row r="58" spans="1:129" s="93" customFormat="1" ht="15" thickBot="1" x14ac:dyDescent="0.4">
      <c r="A58" s="94" t="s">
        <v>94</v>
      </c>
      <c r="B58" s="95" t="s">
        <v>95</v>
      </c>
      <c r="C58" s="23">
        <v>1.2406714353047932E-2</v>
      </c>
      <c r="D58" s="23">
        <v>1.2288364922182242E-2</v>
      </c>
      <c r="E58" s="23">
        <v>1.2636167606577152E-2</v>
      </c>
      <c r="F58" s="23">
        <v>6.0909714356767166E-3</v>
      </c>
      <c r="G58" s="23">
        <v>1.0871726218121415E-2</v>
      </c>
      <c r="H58" s="23">
        <v>1.7389736139201105E-2</v>
      </c>
      <c r="I58" s="23">
        <v>2.0529713890124437E-2</v>
      </c>
      <c r="J58" s="23">
        <v>1.1102040147454927E-2</v>
      </c>
      <c r="K58" s="23">
        <v>1.8184917014820463E-2</v>
      </c>
      <c r="L58" s="23">
        <v>1.7022010554362102E-2</v>
      </c>
      <c r="M58" s="23">
        <v>2.5229535001681649E-2</v>
      </c>
      <c r="N58" s="23">
        <v>2.2935671986626244E-2</v>
      </c>
      <c r="O58" s="23">
        <v>1.1029315270137176E-2</v>
      </c>
      <c r="P58" s="23">
        <v>1.2497369620645411E-2</v>
      </c>
      <c r="Q58" s="23">
        <v>1.7641141933152745E-2</v>
      </c>
      <c r="R58" s="23">
        <v>1.0885474945853076E-2</v>
      </c>
      <c r="S58" s="23">
        <v>1.2883461705123649E-2</v>
      </c>
      <c r="T58" s="23">
        <v>1.290232207677532E-2</v>
      </c>
      <c r="U58" s="23">
        <v>1.4010049512282545E-2</v>
      </c>
      <c r="V58" s="23">
        <v>8.7478657473629654E-3</v>
      </c>
      <c r="W58" s="23">
        <v>4.4278168835943489E-3</v>
      </c>
      <c r="X58" s="23">
        <v>8.7082537361993038E-3</v>
      </c>
      <c r="Y58" s="23">
        <v>5.5090514087253939E-3</v>
      </c>
      <c r="Z58" s="23">
        <v>3.7970009113631087E-3</v>
      </c>
      <c r="AA58" s="23">
        <v>4.3215827410945807E-3</v>
      </c>
      <c r="AB58" s="23">
        <v>9.1064632390137415E-3</v>
      </c>
      <c r="AC58" s="23">
        <v>9.0438950522239037E-3</v>
      </c>
      <c r="AD58" s="23">
        <v>7.2041140198121547E-3</v>
      </c>
      <c r="AE58" s="23">
        <v>6.6855602459364467E-3</v>
      </c>
      <c r="AF58" s="23">
        <v>1.0823814526058861E-2</v>
      </c>
      <c r="AG58" s="23">
        <v>4.537043208398232E-3</v>
      </c>
      <c r="AH58" s="23">
        <v>4.0269743195660108E-3</v>
      </c>
      <c r="AI58" s="23">
        <v>5.8996206008401601E-3</v>
      </c>
      <c r="AJ58" s="23">
        <v>7.5121823081672331E-3</v>
      </c>
      <c r="AK58" s="23">
        <v>3.7291755844227515E-3</v>
      </c>
      <c r="AL58" s="23">
        <v>3.3576296980360018E-3</v>
      </c>
      <c r="AM58" s="23">
        <v>3.6925713186461372E-3</v>
      </c>
      <c r="AN58" s="23">
        <v>1.148059295036244E-3</v>
      </c>
      <c r="AO58" s="23">
        <v>6.6452274815882277E-3</v>
      </c>
      <c r="AP58" s="23">
        <v>2.7637172245575082E-3</v>
      </c>
      <c r="AQ58" s="23">
        <v>4.9687384355098169E-3</v>
      </c>
      <c r="AR58" s="23">
        <v>5.136969621033583E-3</v>
      </c>
      <c r="AS58" s="23">
        <v>2.6222961174950502E-3</v>
      </c>
      <c r="AT58" s="23">
        <v>2.5255216324939697E-3</v>
      </c>
      <c r="AU58" s="23">
        <v>3.3813534777265277E-3</v>
      </c>
      <c r="AV58" s="23">
        <v>3.5641837388566151E-3</v>
      </c>
      <c r="AW58" s="23">
        <v>5.894714259172768E-3</v>
      </c>
      <c r="AX58" s="23">
        <v>1.128274518122546E-3</v>
      </c>
      <c r="AY58" s="23">
        <v>1.8464598830334831E-3</v>
      </c>
      <c r="AZ58" s="23">
        <v>3.2758117713298459E-3</v>
      </c>
      <c r="BA58" s="23">
        <v>8.5130437109182319E-3</v>
      </c>
      <c r="BB58" s="23">
        <v>5.0628884496456139E-3</v>
      </c>
      <c r="BC58" s="23">
        <v>3.6664390945048593E-3</v>
      </c>
      <c r="BD58" s="23">
        <v>1.0944950065121271E-2</v>
      </c>
      <c r="BE58" s="23">
        <v>8.3099718032078451E-3</v>
      </c>
      <c r="BF58" s="23">
        <v>6.4275508785240571E-3</v>
      </c>
      <c r="BG58" s="23">
        <v>4.9163941476967846E-3</v>
      </c>
      <c r="BH58" s="106"/>
      <c r="BN58" s="85"/>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85"/>
    </row>
    <row r="59" spans="1:129" s="93" customFormat="1" ht="15" thickBot="1" x14ac:dyDescent="0.4">
      <c r="A59" s="96"/>
      <c r="B59" s="96" t="s">
        <v>145</v>
      </c>
      <c r="C59" s="24">
        <v>1.2406714353047932E-2</v>
      </c>
      <c r="D59" s="24">
        <v>1.2288364922182242E-2</v>
      </c>
      <c r="E59" s="24">
        <v>1.2636167606577152E-2</v>
      </c>
      <c r="F59" s="24">
        <v>6.0909714356767166E-3</v>
      </c>
      <c r="G59" s="24">
        <v>1.0871726218121415E-2</v>
      </c>
      <c r="H59" s="24">
        <v>1.7389736139201105E-2</v>
      </c>
      <c r="I59" s="24">
        <v>2.0529713890124437E-2</v>
      </c>
      <c r="J59" s="24">
        <v>1.1102040147454927E-2</v>
      </c>
      <c r="K59" s="24">
        <v>1.8184917014820463E-2</v>
      </c>
      <c r="L59" s="24">
        <v>1.7022010554362102E-2</v>
      </c>
      <c r="M59" s="24">
        <v>2.5229535001681649E-2</v>
      </c>
      <c r="N59" s="24">
        <v>2.2935671986626244E-2</v>
      </c>
      <c r="O59" s="24">
        <v>1.1029315270137176E-2</v>
      </c>
      <c r="P59" s="24">
        <v>1.2497369620645411E-2</v>
      </c>
      <c r="Q59" s="24">
        <v>1.7641141933152745E-2</v>
      </c>
      <c r="R59" s="24">
        <v>1.0885474945853076E-2</v>
      </c>
      <c r="S59" s="24">
        <v>1.2883461705123649E-2</v>
      </c>
      <c r="T59" s="24">
        <v>1.290232207677532E-2</v>
      </c>
      <c r="U59" s="24">
        <v>1.4010049512282545E-2</v>
      </c>
      <c r="V59" s="24">
        <v>8.7478657473629654E-3</v>
      </c>
      <c r="W59" s="24">
        <v>4.4278168835943489E-3</v>
      </c>
      <c r="X59" s="24">
        <v>8.7082537361993038E-3</v>
      </c>
      <c r="Y59" s="24">
        <v>5.5090514087253939E-3</v>
      </c>
      <c r="Z59" s="24">
        <v>3.7970009113631087E-3</v>
      </c>
      <c r="AA59" s="24">
        <v>4.3215827410945807E-3</v>
      </c>
      <c r="AB59" s="24">
        <v>9.1064632390137415E-3</v>
      </c>
      <c r="AC59" s="24">
        <v>9.0438950522239037E-3</v>
      </c>
      <c r="AD59" s="24">
        <v>7.2041140198121547E-3</v>
      </c>
      <c r="AE59" s="24">
        <v>6.6855602459364467E-3</v>
      </c>
      <c r="AF59" s="24">
        <v>1.0823814526058861E-2</v>
      </c>
      <c r="AG59" s="24">
        <v>4.537043208398232E-3</v>
      </c>
      <c r="AH59" s="24">
        <v>4.0269743195660108E-3</v>
      </c>
      <c r="AI59" s="24">
        <v>5.8996206008401601E-3</v>
      </c>
      <c r="AJ59" s="24">
        <v>7.5121823081672331E-3</v>
      </c>
      <c r="AK59" s="24">
        <v>3.7291755844227515E-3</v>
      </c>
      <c r="AL59" s="24">
        <v>3.3576296980360018E-3</v>
      </c>
      <c r="AM59" s="24">
        <v>3.6925713186461372E-3</v>
      </c>
      <c r="AN59" s="24">
        <v>1.148059295036244E-3</v>
      </c>
      <c r="AO59" s="24">
        <v>6.6452274815882277E-3</v>
      </c>
      <c r="AP59" s="24">
        <v>2.7637172245575082E-3</v>
      </c>
      <c r="AQ59" s="24">
        <v>4.9687384355098169E-3</v>
      </c>
      <c r="AR59" s="24">
        <v>5.136969621033583E-3</v>
      </c>
      <c r="AS59" s="24">
        <v>2.6222961174950502E-3</v>
      </c>
      <c r="AT59" s="24">
        <v>2.5255216324939697E-3</v>
      </c>
      <c r="AU59" s="24">
        <v>3.3813534777265277E-3</v>
      </c>
      <c r="AV59" s="24">
        <v>3.5641837388566151E-3</v>
      </c>
      <c r="AW59" s="24">
        <v>5.894714259172768E-3</v>
      </c>
      <c r="AX59" s="24">
        <v>1.128274518122546E-3</v>
      </c>
      <c r="AY59" s="24">
        <v>1.8464598830334831E-3</v>
      </c>
      <c r="AZ59" s="24">
        <v>3.2758117713298459E-3</v>
      </c>
      <c r="BA59" s="24">
        <v>8.5130437109182319E-3</v>
      </c>
      <c r="BB59" s="24">
        <v>5.0628884496456139E-3</v>
      </c>
      <c r="BC59" s="24">
        <v>3.6664390945048593E-3</v>
      </c>
      <c r="BD59" s="24">
        <v>1.0944950065121271E-2</v>
      </c>
      <c r="BE59" s="24">
        <v>8.3099718032078451E-3</v>
      </c>
      <c r="BF59" s="24">
        <v>6.4275508785240571E-3</v>
      </c>
      <c r="BG59" s="24">
        <v>4.9163941476967846E-3</v>
      </c>
      <c r="BH59" s="108"/>
      <c r="BN59" s="85"/>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85"/>
    </row>
    <row r="60" spans="1:129" s="93" customFormat="1" ht="15" thickBot="1" x14ac:dyDescent="0.4">
      <c r="A60" s="97" t="s">
        <v>96</v>
      </c>
      <c r="B60" s="98" t="s">
        <v>97</v>
      </c>
      <c r="C60" s="23">
        <v>6.6629998725864809E-2</v>
      </c>
      <c r="D60" s="23">
        <v>8.1761469693859098E-2</v>
      </c>
      <c r="E60" s="23">
        <v>6.2746730890847077E-2</v>
      </c>
      <c r="F60" s="23">
        <v>5.8622115417309058E-2</v>
      </c>
      <c r="G60" s="23">
        <v>5.6378791490166932E-2</v>
      </c>
      <c r="H60" s="23">
        <v>5.4607800467426262E-2</v>
      </c>
      <c r="I60" s="23">
        <v>5.9605899137592865E-2</v>
      </c>
      <c r="J60" s="23">
        <v>7.3308665023592581E-2</v>
      </c>
      <c r="K60" s="23">
        <v>6.9584258253265793E-2</v>
      </c>
      <c r="L60" s="23">
        <v>5.2023969885271241E-2</v>
      </c>
      <c r="M60" s="23">
        <v>6.0898309001088925E-2</v>
      </c>
      <c r="N60" s="23">
        <v>5.4540422725277683E-2</v>
      </c>
      <c r="O60" s="23">
        <v>6.2160454831493316E-2</v>
      </c>
      <c r="P60" s="23">
        <v>7.1736474503357059E-2</v>
      </c>
      <c r="Q60" s="23">
        <v>6.6947391652283195E-2</v>
      </c>
      <c r="R60" s="23">
        <v>7.259602291680689E-2</v>
      </c>
      <c r="S60" s="23">
        <v>7.6332781864152044E-2</v>
      </c>
      <c r="T60" s="23">
        <v>7.1606199631803494E-2</v>
      </c>
      <c r="U60" s="23">
        <v>7.4608906416569962E-2</v>
      </c>
      <c r="V60" s="23">
        <v>8.2865472226077722E-2</v>
      </c>
      <c r="W60" s="23">
        <v>6.723154199662551E-2</v>
      </c>
      <c r="X60" s="23">
        <v>7.1372250057225695E-2</v>
      </c>
      <c r="Y60" s="23">
        <v>6.6718460287748152E-2</v>
      </c>
      <c r="Z60" s="23">
        <v>7.2303309314533146E-2</v>
      </c>
      <c r="AA60" s="23">
        <v>8.1578806567348686E-2</v>
      </c>
      <c r="AB60" s="23">
        <v>8.5759106169637389E-2</v>
      </c>
      <c r="AC60" s="23">
        <v>9.2428032845653568E-2</v>
      </c>
      <c r="AD60" s="23">
        <v>7.9773910702149967E-2</v>
      </c>
      <c r="AE60" s="23">
        <v>8.6698282164919011E-2</v>
      </c>
      <c r="AF60" s="23">
        <v>8.5586621716299896E-2</v>
      </c>
      <c r="AG60" s="23">
        <v>8.3743210827614586E-2</v>
      </c>
      <c r="AH60" s="23">
        <v>8.6410568743307589E-2</v>
      </c>
      <c r="AI60" s="23">
        <v>7.8307623769160783E-2</v>
      </c>
      <c r="AJ60" s="23">
        <v>7.7341430892723023E-2</v>
      </c>
      <c r="AK60" s="23">
        <v>7.0032392814578001E-2</v>
      </c>
      <c r="AL60" s="23">
        <v>6.8267293036977275E-2</v>
      </c>
      <c r="AM60" s="23">
        <v>6.6022727311374693E-2</v>
      </c>
      <c r="AN60" s="23">
        <v>7.1003828163422142E-2</v>
      </c>
      <c r="AO60" s="23">
        <v>7.4083042865499951E-2</v>
      </c>
      <c r="AP60" s="23">
        <v>7.342284641297972E-2</v>
      </c>
      <c r="AQ60" s="23">
        <v>7.697599349728991E-2</v>
      </c>
      <c r="AR60" s="23">
        <v>7.3443562165213555E-2</v>
      </c>
      <c r="AS60" s="23">
        <v>7.2125607729927335E-2</v>
      </c>
      <c r="AT60" s="23">
        <v>7.859620572207876E-2</v>
      </c>
      <c r="AU60" s="23">
        <v>7.1666026788291023E-2</v>
      </c>
      <c r="AV60" s="23">
        <v>6.7643846664759463E-2</v>
      </c>
      <c r="AW60" s="23">
        <v>7.6708923406806129E-2</v>
      </c>
      <c r="AX60" s="23">
        <v>7.5988891421543442E-2</v>
      </c>
      <c r="AY60" s="23">
        <v>7.461181544122461E-2</v>
      </c>
      <c r="AZ60" s="23">
        <v>7.5138486637725599E-2</v>
      </c>
      <c r="BA60" s="23">
        <v>7.2784855728601439E-2</v>
      </c>
      <c r="BB60" s="23">
        <v>7.211878574572396E-2</v>
      </c>
      <c r="BC60" s="23">
        <v>7.8309052408695054E-2</v>
      </c>
      <c r="BD60" s="23">
        <v>7.4608121760501939E-2</v>
      </c>
      <c r="BE60" s="23">
        <v>8.5728064775623905E-2</v>
      </c>
      <c r="BF60" s="23">
        <v>7.2132850794610542E-2</v>
      </c>
      <c r="BG60" s="23">
        <v>7.6289124462625077E-2</v>
      </c>
      <c r="BH60" s="106"/>
      <c r="BN60" s="85"/>
      <c r="BO60" s="13"/>
      <c r="BP60" s="13"/>
      <c r="BQ60" s="13"/>
      <c r="BR60" s="13"/>
      <c r="BS60" s="13"/>
      <c r="BT60" s="13"/>
      <c r="BU60" s="13"/>
      <c r="BV60" s="1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3"/>
      <c r="CZ60" s="13"/>
      <c r="DA60" s="13"/>
      <c r="DB60" s="13"/>
      <c r="DC60" s="13"/>
      <c r="DD60" s="13"/>
      <c r="DE60" s="13"/>
      <c r="DF60" s="13"/>
      <c r="DG60" s="13"/>
      <c r="DH60" s="13"/>
      <c r="DI60" s="13"/>
      <c r="DJ60" s="13"/>
      <c r="DK60" s="13"/>
      <c r="DL60" s="13"/>
      <c r="DM60" s="13"/>
      <c r="DN60" s="13"/>
      <c r="DO60" s="13"/>
      <c r="DP60" s="13"/>
      <c r="DQ60" s="13"/>
      <c r="DR60" s="13"/>
      <c r="DS60" s="13"/>
      <c r="DT60" s="13"/>
      <c r="DU60" s="13"/>
      <c r="DV60" s="13"/>
      <c r="DW60" s="13"/>
      <c r="DX60" s="13"/>
      <c r="DY60" s="85"/>
    </row>
    <row r="61" spans="1:129" s="93" customFormat="1" ht="15" thickBot="1" x14ac:dyDescent="0.4">
      <c r="A61" s="97" t="s">
        <v>98</v>
      </c>
      <c r="B61" s="98" t="s">
        <v>99</v>
      </c>
      <c r="C61" s="23">
        <v>4.8879446872969801E-2</v>
      </c>
      <c r="D61" s="23">
        <v>4.9585236652286861E-2</v>
      </c>
      <c r="E61" s="23">
        <v>4.7945484677130876E-2</v>
      </c>
      <c r="F61" s="23">
        <v>5.1531640241903001E-2</v>
      </c>
      <c r="G61" s="23">
        <v>4.910672645549663E-2</v>
      </c>
      <c r="H61" s="23">
        <v>5.4884002340876474E-2</v>
      </c>
      <c r="I61" s="23">
        <v>4.1585567101915397E-2</v>
      </c>
      <c r="J61" s="23">
        <v>4.3098268245059461E-2</v>
      </c>
      <c r="K61" s="23">
        <v>4.2123571538726659E-2</v>
      </c>
      <c r="L61" s="23">
        <v>3.9158602338004528E-2</v>
      </c>
      <c r="M61" s="23">
        <v>3.4169762171977168E-2</v>
      </c>
      <c r="N61" s="23">
        <v>3.1878147678272684E-2</v>
      </c>
      <c r="O61" s="23">
        <v>3.3671438098894932E-2</v>
      </c>
      <c r="P61" s="23">
        <v>2.9987748644395445E-2</v>
      </c>
      <c r="Q61" s="23">
        <v>3.7896890602577275E-2</v>
      </c>
      <c r="R61" s="23">
        <v>3.8169598528993189E-2</v>
      </c>
      <c r="S61" s="23">
        <v>3.3783771838043063E-2</v>
      </c>
      <c r="T61" s="23">
        <v>3.8178508881674809E-2</v>
      </c>
      <c r="U61" s="23">
        <v>3.6123733373345637E-2</v>
      </c>
      <c r="V61" s="23">
        <v>4.2518971074574176E-2</v>
      </c>
      <c r="W61" s="23">
        <v>3.339731821520512E-2</v>
      </c>
      <c r="X61" s="23">
        <v>4.0185500447895067E-2</v>
      </c>
      <c r="Y61" s="23">
        <v>3.8294957278462827E-2</v>
      </c>
      <c r="Z61" s="23">
        <v>4.3860842480483955E-2</v>
      </c>
      <c r="AA61" s="23">
        <v>5.2359270369202092E-2</v>
      </c>
      <c r="AB61" s="23">
        <v>6.0988617353117433E-2</v>
      </c>
      <c r="AC61" s="23">
        <v>6.4110481526637536E-2</v>
      </c>
      <c r="AD61" s="23">
        <v>5.8586116077572088E-2</v>
      </c>
      <c r="AE61" s="23">
        <v>6.4727609444645631E-2</v>
      </c>
      <c r="AF61" s="23">
        <v>6.6142050479590694E-2</v>
      </c>
      <c r="AG61" s="23">
        <v>5.8637818008369938E-2</v>
      </c>
      <c r="AH61" s="23">
        <v>5.7991045654119437E-2</v>
      </c>
      <c r="AI61" s="23">
        <v>5.5186950608707756E-2</v>
      </c>
      <c r="AJ61" s="23">
        <v>5.6318540813241516E-2</v>
      </c>
      <c r="AK61" s="23">
        <v>5.8148373543365578E-2</v>
      </c>
      <c r="AL61" s="23">
        <v>5.8163782814539454E-2</v>
      </c>
      <c r="AM61" s="23">
        <v>3.5674596886995619E-2</v>
      </c>
      <c r="AN61" s="23">
        <v>3.8339641882549146E-2</v>
      </c>
      <c r="AO61" s="23">
        <v>4.5578059500155109E-2</v>
      </c>
      <c r="AP61" s="23">
        <v>5.0819732790805518E-2</v>
      </c>
      <c r="AQ61" s="23">
        <v>4.4010466783163477E-2</v>
      </c>
      <c r="AR61" s="23">
        <v>4.0512235247189173E-2</v>
      </c>
      <c r="AS61" s="23">
        <v>3.8231981881074975E-2</v>
      </c>
      <c r="AT61" s="23">
        <v>4.7434356162500628E-2</v>
      </c>
      <c r="AU61" s="23">
        <v>5.1200615749367628E-2</v>
      </c>
      <c r="AV61" s="23">
        <v>5.4629101453528728E-2</v>
      </c>
      <c r="AW61" s="23">
        <v>5.5762493876349871E-2</v>
      </c>
      <c r="AX61" s="23">
        <v>5.4084402397250639E-2</v>
      </c>
      <c r="AY61" s="23">
        <v>4.6687303719960382E-2</v>
      </c>
      <c r="AZ61" s="23">
        <v>5.1164110997853909E-2</v>
      </c>
      <c r="BA61" s="23">
        <v>4.4074093836303514E-2</v>
      </c>
      <c r="BB61" s="23">
        <v>4.1024309304145239E-2</v>
      </c>
      <c r="BC61" s="23">
        <v>4.7895390423184206E-2</v>
      </c>
      <c r="BD61" s="23">
        <v>4.8086337469310021E-2</v>
      </c>
      <c r="BE61" s="23">
        <v>4.7318684638985538E-2</v>
      </c>
      <c r="BF61" s="23">
        <v>4.8462179209925682E-2</v>
      </c>
      <c r="BG61" s="23">
        <v>4.9397148677657307E-2</v>
      </c>
      <c r="BH61" s="106"/>
      <c r="BN61" s="85"/>
      <c r="BO61" s="13"/>
      <c r="BP61" s="13"/>
      <c r="BQ61" s="13"/>
      <c r="BR61" s="13"/>
      <c r="BS61" s="13"/>
      <c r="BT61" s="13"/>
      <c r="BU61" s="13"/>
      <c r="BV61" s="13"/>
      <c r="BW61" s="13"/>
      <c r="BX61" s="13"/>
      <c r="BY61" s="13"/>
      <c r="BZ61" s="13"/>
      <c r="CA61" s="13"/>
      <c r="CB61" s="13"/>
      <c r="CC61" s="13"/>
      <c r="CD61" s="13"/>
      <c r="CE61" s="13"/>
      <c r="CF61" s="13"/>
      <c r="CG61" s="13"/>
      <c r="CH61" s="13"/>
      <c r="CI61" s="13"/>
      <c r="CJ61" s="13"/>
      <c r="CK61" s="13"/>
      <c r="CL61" s="13"/>
      <c r="CM61" s="13"/>
      <c r="CN61" s="13"/>
      <c r="CO61" s="13"/>
      <c r="CP61" s="13"/>
      <c r="CQ61" s="13"/>
      <c r="CR61" s="13"/>
      <c r="CS61" s="13"/>
      <c r="CT61" s="13"/>
      <c r="CU61" s="13"/>
      <c r="CV61" s="13"/>
      <c r="CW61" s="13"/>
      <c r="CX61" s="13"/>
      <c r="CY61" s="13"/>
      <c r="CZ61" s="13"/>
      <c r="DA61" s="13"/>
      <c r="DB61" s="13"/>
      <c r="DC61" s="13"/>
      <c r="DD61" s="13"/>
      <c r="DE61" s="13"/>
      <c r="DF61" s="13"/>
      <c r="DG61" s="13"/>
      <c r="DH61" s="13"/>
      <c r="DI61" s="13"/>
      <c r="DJ61" s="13"/>
      <c r="DK61" s="13"/>
      <c r="DL61" s="13"/>
      <c r="DM61" s="13"/>
      <c r="DN61" s="13"/>
      <c r="DO61" s="13"/>
      <c r="DP61" s="13"/>
      <c r="DQ61" s="13"/>
      <c r="DR61" s="13"/>
      <c r="DS61" s="13"/>
      <c r="DT61" s="13"/>
      <c r="DU61" s="13"/>
      <c r="DV61" s="13"/>
      <c r="DW61" s="13"/>
      <c r="DX61" s="13"/>
      <c r="DY61" s="85"/>
    </row>
    <row r="62" spans="1:129" s="93" customFormat="1" ht="15" thickBot="1" x14ac:dyDescent="0.4">
      <c r="A62" s="97" t="s">
        <v>100</v>
      </c>
      <c r="B62" s="98" t="s">
        <v>101</v>
      </c>
      <c r="C62" s="23">
        <v>7.3034532109188852E-2</v>
      </c>
      <c r="D62" s="23">
        <v>6.651646318715855E-2</v>
      </c>
      <c r="E62" s="23">
        <v>5.9385528288419379E-2</v>
      </c>
      <c r="F62" s="23">
        <v>7.2794490940280385E-2</v>
      </c>
      <c r="G62" s="23">
        <v>5.3971348024598083E-2</v>
      </c>
      <c r="H62" s="23">
        <v>4.7126750299961613E-2</v>
      </c>
      <c r="I62" s="23">
        <v>4.6906550089211997E-2</v>
      </c>
      <c r="J62" s="23">
        <v>4.9848914991650235E-2</v>
      </c>
      <c r="K62" s="23">
        <v>5.5257074847026084E-2</v>
      </c>
      <c r="L62" s="23">
        <v>6.5912558079284103E-2</v>
      </c>
      <c r="M62" s="23">
        <v>6.8611908713103562E-2</v>
      </c>
      <c r="N62" s="23">
        <v>6.2348810776566857E-2</v>
      </c>
      <c r="O62" s="23">
        <v>5.7917710360992983E-2</v>
      </c>
      <c r="P62" s="23">
        <v>5.9943270475798678E-2</v>
      </c>
      <c r="Q62" s="23">
        <v>4.8651870390958592E-2</v>
      </c>
      <c r="R62" s="23">
        <v>5.6647692705996754E-2</v>
      </c>
      <c r="S62" s="23">
        <v>5.5127681649418094E-2</v>
      </c>
      <c r="T62" s="23">
        <v>5.8164490240369876E-2</v>
      </c>
      <c r="U62" s="23">
        <v>5.3094012657445427E-2</v>
      </c>
      <c r="V62" s="23">
        <v>5.119343517091892E-2</v>
      </c>
      <c r="W62" s="23">
        <v>5.0207958296303173E-2</v>
      </c>
      <c r="X62" s="23">
        <v>5.4459019859480977E-2</v>
      </c>
      <c r="Y62" s="23">
        <v>5.7412217170894564E-2</v>
      </c>
      <c r="Z62" s="23">
        <v>5.1989582732973827E-2</v>
      </c>
      <c r="AA62" s="23">
        <v>4.7443197909080879E-2</v>
      </c>
      <c r="AB62" s="23">
        <v>4.6789771022229872E-2</v>
      </c>
      <c r="AC62" s="23">
        <v>4.8746724603213248E-2</v>
      </c>
      <c r="AD62" s="23">
        <v>4.3451511236257477E-2</v>
      </c>
      <c r="AE62" s="23">
        <v>4.523338718511094E-2</v>
      </c>
      <c r="AF62" s="23">
        <v>4.232389198055702E-2</v>
      </c>
      <c r="AG62" s="23">
        <v>4.1019753343926303E-2</v>
      </c>
      <c r="AH62" s="23">
        <v>5.0755658093288879E-2</v>
      </c>
      <c r="AI62" s="23">
        <v>5.3318084669293012E-2</v>
      </c>
      <c r="AJ62" s="23">
        <v>5.0465086904446323E-2</v>
      </c>
      <c r="AK62" s="23">
        <v>3.8526898221441175E-2</v>
      </c>
      <c r="AL62" s="23">
        <v>3.8560203472141286E-2</v>
      </c>
      <c r="AM62" s="23">
        <v>1.8109948328784976E-2</v>
      </c>
      <c r="AN62" s="23">
        <v>2.6570922455429236E-2</v>
      </c>
      <c r="AO62" s="23">
        <v>3.4204785758274479E-2</v>
      </c>
      <c r="AP62" s="23">
        <v>3.8069790705464505E-2</v>
      </c>
      <c r="AQ62" s="23">
        <v>3.9357235686119374E-2</v>
      </c>
      <c r="AR62" s="23">
        <v>4.2791046490853052E-2</v>
      </c>
      <c r="AS62" s="23">
        <v>3.5308497847276264E-2</v>
      </c>
      <c r="AT62" s="23">
        <v>4.6767112871422829E-2</v>
      </c>
      <c r="AU62" s="23">
        <v>4.4725482304959242E-2</v>
      </c>
      <c r="AV62" s="23">
        <v>3.4192697754496008E-2</v>
      </c>
      <c r="AW62" s="23">
        <v>3.4019254548467388E-2</v>
      </c>
      <c r="AX62" s="23">
        <v>3.2173956102182835E-2</v>
      </c>
      <c r="AY62" s="23">
        <v>4.5456588432980727E-2</v>
      </c>
      <c r="AZ62" s="23">
        <v>4.9854304426310357E-2</v>
      </c>
      <c r="BA62" s="23">
        <v>3.9508236945941924E-2</v>
      </c>
      <c r="BB62" s="23">
        <v>4.2392699779689645E-2</v>
      </c>
      <c r="BC62" s="23">
        <v>4.0225450019763277E-2</v>
      </c>
      <c r="BD62" s="23">
        <v>2.9141763793031173E-2</v>
      </c>
      <c r="BE62" s="23">
        <v>3.2270563861975195E-2</v>
      </c>
      <c r="BF62" s="23">
        <v>3.148481895309483E-2</v>
      </c>
      <c r="BG62" s="23">
        <v>2.3706563602303637E-2</v>
      </c>
      <c r="BH62" s="106"/>
      <c r="BN62" s="85"/>
      <c r="BO62" s="13"/>
      <c r="BP62" s="13"/>
      <c r="BQ62" s="13"/>
      <c r="BR62" s="13"/>
      <c r="BS62" s="13"/>
      <c r="BT62" s="13"/>
      <c r="BU62" s="13"/>
      <c r="BV62" s="1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c r="CY62" s="13"/>
      <c r="CZ62" s="13"/>
      <c r="DA62" s="13"/>
      <c r="DB62" s="13"/>
      <c r="DC62" s="13"/>
      <c r="DD62" s="13"/>
      <c r="DE62" s="13"/>
      <c r="DF62" s="13"/>
      <c r="DG62" s="13"/>
      <c r="DH62" s="13"/>
      <c r="DI62" s="13"/>
      <c r="DJ62" s="13"/>
      <c r="DK62" s="13"/>
      <c r="DL62" s="13"/>
      <c r="DM62" s="13"/>
      <c r="DN62" s="13"/>
      <c r="DO62" s="13"/>
      <c r="DP62" s="13"/>
      <c r="DQ62" s="13"/>
      <c r="DR62" s="13"/>
      <c r="DS62" s="13"/>
      <c r="DT62" s="13"/>
      <c r="DU62" s="13"/>
      <c r="DV62" s="13"/>
      <c r="DW62" s="13"/>
      <c r="DX62" s="13"/>
      <c r="DY62" s="85"/>
    </row>
    <row r="63" spans="1:129" s="93" customFormat="1" ht="15" thickBot="1" x14ac:dyDescent="0.4">
      <c r="A63" s="97" t="s">
        <v>102</v>
      </c>
      <c r="B63" s="98" t="s">
        <v>103</v>
      </c>
      <c r="C63" s="23">
        <v>8.1424610123558311E-2</v>
      </c>
      <c r="D63" s="23">
        <v>4.973120197561931E-2</v>
      </c>
      <c r="E63" s="23">
        <v>5.2391995210377539E-2</v>
      </c>
      <c r="F63" s="23">
        <v>4.9116334922998994E-2</v>
      </c>
      <c r="G63" s="23">
        <v>4.9176954293436492E-2</v>
      </c>
      <c r="H63" s="23">
        <v>5.4574363110814136E-2</v>
      </c>
      <c r="I63" s="23">
        <v>3.1697553986890122E-2</v>
      </c>
      <c r="J63" s="23">
        <v>5.3255275733149719E-2</v>
      </c>
      <c r="K63" s="23">
        <v>5.9972069440840874E-2</v>
      </c>
      <c r="L63" s="23">
        <v>7.7791314914100101E-2</v>
      </c>
      <c r="M63" s="23">
        <v>5.8281353683393586E-2</v>
      </c>
      <c r="N63" s="23">
        <v>6.569278321868223E-2</v>
      </c>
      <c r="O63" s="23">
        <v>5.558855317755447E-2</v>
      </c>
      <c r="P63" s="23">
        <v>5.424578068961089E-2</v>
      </c>
      <c r="Q63" s="23">
        <v>4.4644610980750843E-2</v>
      </c>
      <c r="R63" s="23">
        <v>5.3739161086776503E-2</v>
      </c>
      <c r="S63" s="23">
        <v>5.9939512566701318E-2</v>
      </c>
      <c r="T63" s="23">
        <v>6.4539027311646721E-2</v>
      </c>
      <c r="U63" s="23">
        <v>7.0108218304990949E-2</v>
      </c>
      <c r="V63" s="23">
        <v>7.5765705543599376E-2</v>
      </c>
      <c r="W63" s="23">
        <v>7.1649644470414539E-2</v>
      </c>
      <c r="X63" s="23">
        <v>9.1750723339859744E-2</v>
      </c>
      <c r="Y63" s="23">
        <v>3.7232059231530459E-2</v>
      </c>
      <c r="Z63" s="23">
        <v>6.945014573680322E-2</v>
      </c>
      <c r="AA63" s="23">
        <v>4.7786769574449071E-2</v>
      </c>
      <c r="AB63" s="23">
        <v>7.0558752394897367E-2</v>
      </c>
      <c r="AC63" s="23">
        <v>6.5229220882041139E-2</v>
      </c>
      <c r="AD63" s="23">
        <v>7.3015780341346023E-2</v>
      </c>
      <c r="AE63" s="23">
        <v>7.5207494484045789E-2</v>
      </c>
      <c r="AF63" s="23">
        <v>9.7105767880910673E-2</v>
      </c>
      <c r="AG63" s="23">
        <v>7.0767859139466982E-2</v>
      </c>
      <c r="AH63" s="23">
        <v>6.8380546021440669E-2</v>
      </c>
      <c r="AI63" s="23">
        <v>8.5285712259967561E-2</v>
      </c>
      <c r="AJ63" s="23">
        <v>8.6554145282384642E-2</v>
      </c>
      <c r="AK63" s="23">
        <v>8.1471054268914725E-2</v>
      </c>
      <c r="AL63" s="23">
        <v>0.10320677699006099</v>
      </c>
      <c r="AM63" s="23">
        <v>8.1139646416402936E-2</v>
      </c>
      <c r="AN63" s="23">
        <v>4.2649567122068535E-2</v>
      </c>
      <c r="AO63" s="23">
        <v>8.8502387013481731E-2</v>
      </c>
      <c r="AP63" s="23">
        <v>9.1591282034450591E-2</v>
      </c>
      <c r="AQ63" s="23">
        <v>6.5847054531124508E-2</v>
      </c>
      <c r="AR63" s="23">
        <v>8.0278438669791619E-2</v>
      </c>
      <c r="AS63" s="23">
        <v>8.0170199474345505E-2</v>
      </c>
      <c r="AT63" s="23">
        <v>0.11051915417516017</v>
      </c>
      <c r="AU63" s="23">
        <v>9.5178332253209361E-2</v>
      </c>
      <c r="AV63" s="23">
        <v>0.11394714230134831</v>
      </c>
      <c r="AW63" s="23">
        <v>0.1005593629296609</v>
      </c>
      <c r="AX63" s="23">
        <v>0.13338848739261341</v>
      </c>
      <c r="AY63" s="23">
        <v>0.13073936757949589</v>
      </c>
      <c r="AZ63" s="23">
        <v>0.13509636579019049</v>
      </c>
      <c r="BA63" s="23">
        <v>0.14617101454947959</v>
      </c>
      <c r="BB63" s="23">
        <v>0.1508834746801668</v>
      </c>
      <c r="BC63" s="23">
        <v>0.14037682094324991</v>
      </c>
      <c r="BD63" s="23">
        <v>0.14208730002524428</v>
      </c>
      <c r="BE63" s="23">
        <v>0.13520881001759918</v>
      </c>
      <c r="BF63" s="23">
        <v>0.13569259562357552</v>
      </c>
      <c r="BG63" s="23">
        <v>0.1229284268917463</v>
      </c>
      <c r="BH63" s="106"/>
      <c r="BN63" s="85"/>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c r="CY63" s="13"/>
      <c r="CZ63" s="13"/>
      <c r="DA63" s="13"/>
      <c r="DB63" s="13"/>
      <c r="DC63" s="13"/>
      <c r="DD63" s="13"/>
      <c r="DE63" s="13"/>
      <c r="DF63" s="13"/>
      <c r="DG63" s="13"/>
      <c r="DH63" s="13"/>
      <c r="DI63" s="13"/>
      <c r="DJ63" s="13"/>
      <c r="DK63" s="13"/>
      <c r="DL63" s="13"/>
      <c r="DM63" s="13"/>
      <c r="DN63" s="13"/>
      <c r="DO63" s="13"/>
      <c r="DP63" s="13"/>
      <c r="DQ63" s="13"/>
      <c r="DR63" s="13"/>
      <c r="DS63" s="13"/>
      <c r="DT63" s="13"/>
      <c r="DU63" s="13"/>
      <c r="DV63" s="13"/>
      <c r="DW63" s="13"/>
      <c r="DX63" s="13"/>
      <c r="DY63" s="85"/>
    </row>
    <row r="64" spans="1:129" s="93" customFormat="1" ht="15" thickBot="1" x14ac:dyDescent="0.4">
      <c r="A64" s="97" t="s">
        <v>104</v>
      </c>
      <c r="B64" s="98" t="s">
        <v>8</v>
      </c>
      <c r="C64" s="23">
        <v>5.1672204441223363E-2</v>
      </c>
      <c r="D64" s="23">
        <v>5.2867126996430987E-2</v>
      </c>
      <c r="E64" s="23">
        <v>4.9510867409932595E-2</v>
      </c>
      <c r="F64" s="23">
        <v>4.9773355844196246E-2</v>
      </c>
      <c r="G64" s="23">
        <v>4.4888127298792498E-2</v>
      </c>
      <c r="H64" s="23">
        <v>4.3041568875703075E-2</v>
      </c>
      <c r="I64" s="23">
        <v>3.9668163498515374E-2</v>
      </c>
      <c r="J64" s="23">
        <v>3.8697970591374135E-2</v>
      </c>
      <c r="K64" s="23">
        <v>4.0431561279078203E-2</v>
      </c>
      <c r="L64" s="23">
        <v>4.3471721939583E-2</v>
      </c>
      <c r="M64" s="23">
        <v>4.543398773883571E-2</v>
      </c>
      <c r="N64" s="23">
        <v>4.7749892718975888E-2</v>
      </c>
      <c r="O64" s="23">
        <v>4.806606424547976E-2</v>
      </c>
      <c r="P64" s="23">
        <v>4.7752716122473129E-2</v>
      </c>
      <c r="Q64" s="23">
        <v>4.7111775292540556E-2</v>
      </c>
      <c r="R64" s="23">
        <v>4.7000646779705384E-2</v>
      </c>
      <c r="S64" s="23">
        <v>4.5306176207109521E-2</v>
      </c>
      <c r="T64" s="23">
        <v>4.2131082157008976E-2</v>
      </c>
      <c r="U64" s="23">
        <v>4.4705589080652378E-2</v>
      </c>
      <c r="V64" s="23">
        <v>4.5634824282196888E-2</v>
      </c>
      <c r="W64" s="23">
        <v>4.8324791671602467E-2</v>
      </c>
      <c r="X64" s="23">
        <v>5.0732466127559307E-2</v>
      </c>
      <c r="Y64" s="23">
        <v>4.8356009266040501E-2</v>
      </c>
      <c r="Z64" s="23">
        <v>5.178334046109935E-2</v>
      </c>
      <c r="AA64" s="23">
        <v>5.1301928046980833E-2</v>
      </c>
      <c r="AB64" s="23">
        <v>5.6066680654351789E-2</v>
      </c>
      <c r="AC64" s="23">
        <v>6.0704217238161162E-2</v>
      </c>
      <c r="AD64" s="23">
        <v>6.2722927075248014E-2</v>
      </c>
      <c r="AE64" s="23">
        <v>6.1937912057876916E-2</v>
      </c>
      <c r="AF64" s="23">
        <v>6.0017297138036489E-2</v>
      </c>
      <c r="AG64" s="23">
        <v>6.2056919586382771E-2</v>
      </c>
      <c r="AH64" s="23">
        <v>6.0259805509008897E-2</v>
      </c>
      <c r="AI64" s="23">
        <v>6.2588929987557315E-2</v>
      </c>
      <c r="AJ64" s="23">
        <v>6.0737797508997805E-2</v>
      </c>
      <c r="AK64" s="23">
        <v>5.7825952031861534E-2</v>
      </c>
      <c r="AL64" s="23">
        <v>5.4890757930749205E-2</v>
      </c>
      <c r="AM64" s="23">
        <v>3.3028397931165451E-2</v>
      </c>
      <c r="AN64" s="23">
        <v>2.996673116421605E-2</v>
      </c>
      <c r="AO64" s="23">
        <v>4.2176300357657827E-2</v>
      </c>
      <c r="AP64" s="23">
        <v>4.5872252434928283E-2</v>
      </c>
      <c r="AQ64" s="23">
        <v>4.6241335454528541E-2</v>
      </c>
      <c r="AR64" s="23">
        <v>4.8107803151667829E-2</v>
      </c>
      <c r="AS64" s="23">
        <v>4.9352660307097077E-2</v>
      </c>
      <c r="AT64" s="23">
        <v>5.3656929961170642E-2</v>
      </c>
      <c r="AU64" s="23">
        <v>5.7003861121756393E-2</v>
      </c>
      <c r="AV64" s="23">
        <v>5.5466933131998804E-2</v>
      </c>
      <c r="AW64" s="23">
        <v>5.4080399949350905E-2</v>
      </c>
      <c r="AX64" s="23">
        <v>5.4594838832525389E-2</v>
      </c>
      <c r="AY64" s="23">
        <v>5.1288487727910122E-2</v>
      </c>
      <c r="AZ64" s="23">
        <v>5.0542331945639909E-2</v>
      </c>
      <c r="BA64" s="23">
        <v>4.9320165799055571E-2</v>
      </c>
      <c r="BB64" s="23">
        <v>4.9256825346176113E-2</v>
      </c>
      <c r="BC64" s="23">
        <v>4.804514440765531E-2</v>
      </c>
      <c r="BD64" s="23">
        <v>4.647356258348135E-2</v>
      </c>
      <c r="BE64" s="23">
        <v>4.5116154854236923E-2</v>
      </c>
      <c r="BF64" s="23">
        <v>4.4313548790685747E-2</v>
      </c>
      <c r="BG64" s="23">
        <v>4.7506554796752351E-2</v>
      </c>
      <c r="BH64" s="106"/>
      <c r="BN64" s="85"/>
      <c r="BO64" s="13"/>
      <c r="BP64" s="13"/>
      <c r="BQ64" s="13"/>
      <c r="BR64" s="13"/>
      <c r="BS64" s="13"/>
      <c r="BT64" s="13"/>
      <c r="BU64" s="13"/>
      <c r="BV64" s="13"/>
      <c r="BW64" s="13"/>
      <c r="BX64" s="13"/>
      <c r="BY64" s="13"/>
      <c r="BZ64" s="13"/>
      <c r="CA64" s="13"/>
      <c r="CB64" s="13"/>
      <c r="CC64" s="13"/>
      <c r="CD64" s="13"/>
      <c r="CE64" s="13"/>
      <c r="CF64" s="13"/>
      <c r="CG64" s="13"/>
      <c r="CH64" s="13"/>
      <c r="CI64" s="13"/>
      <c r="CJ64" s="13"/>
      <c r="CK64" s="13"/>
      <c r="CL64" s="13"/>
      <c r="CM64" s="13"/>
      <c r="CN64" s="13"/>
      <c r="CO64" s="13"/>
      <c r="CP64" s="13"/>
      <c r="CQ64" s="13"/>
      <c r="CR64" s="13"/>
      <c r="CS64" s="13"/>
      <c r="CT64" s="13"/>
      <c r="CU64" s="13"/>
      <c r="CV64" s="13"/>
      <c r="CW64" s="13"/>
      <c r="CX64" s="13"/>
      <c r="CY64" s="13"/>
      <c r="CZ64" s="13"/>
      <c r="DA64" s="13"/>
      <c r="DB64" s="13"/>
      <c r="DC64" s="13"/>
      <c r="DD64" s="13"/>
      <c r="DE64" s="13"/>
      <c r="DF64" s="13"/>
      <c r="DG64" s="13"/>
      <c r="DH64" s="13"/>
      <c r="DI64" s="13"/>
      <c r="DJ64" s="13"/>
      <c r="DK64" s="13"/>
      <c r="DL64" s="13"/>
      <c r="DM64" s="13"/>
      <c r="DN64" s="13"/>
      <c r="DO64" s="13"/>
      <c r="DP64" s="13"/>
      <c r="DQ64" s="13"/>
      <c r="DR64" s="13"/>
      <c r="DS64" s="13"/>
      <c r="DT64" s="13"/>
      <c r="DU64" s="13"/>
      <c r="DV64" s="13"/>
      <c r="DW64" s="13"/>
      <c r="DX64" s="13"/>
      <c r="DY64" s="85"/>
    </row>
    <row r="65" spans="1:129" s="93" customFormat="1" ht="15" thickBot="1" x14ac:dyDescent="0.4">
      <c r="A65" s="96"/>
      <c r="B65" s="96" t="s">
        <v>146</v>
      </c>
      <c r="C65" s="24">
        <v>5.5752970193286705E-2</v>
      </c>
      <c r="D65" s="24">
        <v>5.7011753793412105E-2</v>
      </c>
      <c r="E65" s="24">
        <v>5.1727415565934763E-2</v>
      </c>
      <c r="F65" s="24">
        <v>5.2229710475095004E-2</v>
      </c>
      <c r="G65" s="24">
        <v>4.7364026478017421E-2</v>
      </c>
      <c r="H65" s="24">
        <v>4.6186192763936762E-2</v>
      </c>
      <c r="I65" s="24">
        <v>4.2380057047694847E-2</v>
      </c>
      <c r="J65" s="24">
        <v>4.4626652490959005E-2</v>
      </c>
      <c r="K65" s="24">
        <v>4.5821218042410301E-2</v>
      </c>
      <c r="L65" s="24">
        <v>4.6767873048420096E-2</v>
      </c>
      <c r="M65" s="24">
        <v>4.8110745124392319E-2</v>
      </c>
      <c r="N65" s="24">
        <v>4.8703389027536383E-2</v>
      </c>
      <c r="O65" s="24">
        <v>4.9388721045701203E-2</v>
      </c>
      <c r="P65" s="24">
        <v>5.0152854269382395E-2</v>
      </c>
      <c r="Q65" s="24">
        <v>4.8815263512279744E-2</v>
      </c>
      <c r="R65" s="24">
        <v>5.0264648726875E-2</v>
      </c>
      <c r="S65" s="24">
        <v>4.9390530161881739E-2</v>
      </c>
      <c r="T65" s="24">
        <v>4.7344613379328569E-2</v>
      </c>
      <c r="U65" s="24">
        <v>4.9292458023234717E-2</v>
      </c>
      <c r="V65" s="24">
        <v>5.173848399503201E-2</v>
      </c>
      <c r="W65" s="24">
        <v>5.0487218118127064E-2</v>
      </c>
      <c r="X65" s="24">
        <v>5.4311612646328826E-2</v>
      </c>
      <c r="Y65" s="24">
        <v>4.9882136796154705E-2</v>
      </c>
      <c r="Z65" s="24">
        <v>5.4445725521240967E-2</v>
      </c>
      <c r="AA65" s="24">
        <v>5.5113061353823163E-2</v>
      </c>
      <c r="AB65" s="24">
        <v>6.0555920142397093E-2</v>
      </c>
      <c r="AC65" s="24">
        <v>6.4854082461204554E-2</v>
      </c>
      <c r="AD65" s="24">
        <v>6.4114404721525839E-2</v>
      </c>
      <c r="AE65" s="24">
        <v>6.5202466847387536E-2</v>
      </c>
      <c r="AF65" s="24">
        <v>6.4615555056547855E-2</v>
      </c>
      <c r="AG65" s="24">
        <v>6.3980970965137052E-2</v>
      </c>
      <c r="AH65" s="24">
        <v>6.3339614877730002E-2</v>
      </c>
      <c r="AI65" s="24">
        <v>6.4373464103702344E-2</v>
      </c>
      <c r="AJ65" s="24">
        <v>6.2927112484279207E-2</v>
      </c>
      <c r="AK65" s="24">
        <v>5.9365771077626639E-2</v>
      </c>
      <c r="AL65" s="24">
        <v>5.7990787239623039E-2</v>
      </c>
      <c r="AM65" s="24">
        <v>3.8665684270416299E-2</v>
      </c>
      <c r="AN65" s="24">
        <v>3.6409311529975175E-2</v>
      </c>
      <c r="AO65" s="24">
        <v>4.8123087014039979E-2</v>
      </c>
      <c r="AP65" s="24">
        <v>5.1388080232146041E-2</v>
      </c>
      <c r="AQ65" s="24">
        <v>5.0511671669713959E-2</v>
      </c>
      <c r="AR65" s="24">
        <v>5.1743806123900275E-2</v>
      </c>
      <c r="AS65" s="24">
        <v>5.1861324771776032E-2</v>
      </c>
      <c r="AT65" s="24">
        <v>5.8323727881135171E-2</v>
      </c>
      <c r="AU65" s="24">
        <v>5.9257879660696108E-2</v>
      </c>
      <c r="AV65" s="24">
        <v>5.8209288448802923E-2</v>
      </c>
      <c r="AW65" s="24">
        <v>5.8075829595569915E-2</v>
      </c>
      <c r="AX65" s="24">
        <v>5.9393976718279853E-2</v>
      </c>
      <c r="AY65" s="24">
        <v>5.6769065548220123E-2</v>
      </c>
      <c r="AZ65" s="24">
        <v>5.7085908925116016E-2</v>
      </c>
      <c r="BA65" s="24">
        <v>5.5038886453106436E-2</v>
      </c>
      <c r="BB65" s="24">
        <v>5.4950793499955061E-2</v>
      </c>
      <c r="BC65" s="24">
        <v>5.5104249794704879E-2</v>
      </c>
      <c r="BD65" s="24">
        <v>5.3062119330161493E-2</v>
      </c>
      <c r="BE65" s="24">
        <v>5.349815782588993E-2</v>
      </c>
      <c r="BF65" s="24">
        <v>5.1142985774452601E-2</v>
      </c>
      <c r="BG65" s="24">
        <v>5.3188481700535931E-2</v>
      </c>
      <c r="BH65" s="108"/>
      <c r="BN65" s="85"/>
      <c r="BO65" s="13"/>
      <c r="BP65" s="13"/>
      <c r="BQ65" s="13"/>
      <c r="BR65" s="13"/>
      <c r="BS65" s="13"/>
      <c r="BT65" s="13"/>
      <c r="BU65" s="13"/>
      <c r="BV65" s="13"/>
      <c r="BW65" s="13"/>
      <c r="BX65" s="13"/>
      <c r="BY65" s="13"/>
      <c r="BZ65" s="13"/>
      <c r="CA65" s="13"/>
      <c r="CB65" s="13"/>
      <c r="CC65" s="13"/>
      <c r="CD65" s="13"/>
      <c r="CE65" s="13"/>
      <c r="CF65" s="13"/>
      <c r="CG65" s="13"/>
      <c r="CH65" s="13"/>
      <c r="CI65" s="13"/>
      <c r="CJ65" s="13"/>
      <c r="CK65" s="13"/>
      <c r="CL65" s="13"/>
      <c r="CM65" s="13"/>
      <c r="CN65" s="13"/>
      <c r="CO65" s="13"/>
      <c r="CP65" s="13"/>
      <c r="CQ65" s="13"/>
      <c r="CR65" s="13"/>
      <c r="CS65" s="13"/>
      <c r="CT65" s="13"/>
      <c r="CU65" s="13"/>
      <c r="CV65" s="13"/>
      <c r="CW65" s="13"/>
      <c r="CX65" s="13"/>
      <c r="CY65" s="13"/>
      <c r="CZ65" s="13"/>
      <c r="DA65" s="13"/>
      <c r="DB65" s="13"/>
      <c r="DC65" s="13"/>
      <c r="DD65" s="13"/>
      <c r="DE65" s="13"/>
      <c r="DF65" s="13"/>
      <c r="DG65" s="13"/>
      <c r="DH65" s="13"/>
      <c r="DI65" s="13"/>
      <c r="DJ65" s="13"/>
      <c r="DK65" s="13"/>
      <c r="DL65" s="13"/>
      <c r="DM65" s="13"/>
      <c r="DN65" s="13"/>
      <c r="DO65" s="13"/>
      <c r="DP65" s="13"/>
      <c r="DQ65" s="13"/>
      <c r="DR65" s="13"/>
      <c r="DS65" s="13"/>
      <c r="DT65" s="13"/>
      <c r="DU65" s="13"/>
      <c r="DV65" s="13"/>
      <c r="DW65" s="13"/>
      <c r="DX65" s="13"/>
      <c r="DY65" s="85"/>
    </row>
    <row r="66" spans="1:129" s="93" customFormat="1" ht="15" thickBot="1" x14ac:dyDescent="0.4">
      <c r="A66" s="94" t="s">
        <v>105</v>
      </c>
      <c r="B66" s="95" t="s">
        <v>10</v>
      </c>
      <c r="C66" s="23">
        <v>7.0666780742902446E-2</v>
      </c>
      <c r="D66" s="23">
        <v>7.2776945695980685E-2</v>
      </c>
      <c r="E66" s="23">
        <v>7.4430600531963251E-2</v>
      </c>
      <c r="F66" s="23">
        <v>8.0970366214993483E-2</v>
      </c>
      <c r="G66" s="23">
        <v>7.573430480321694E-2</v>
      </c>
      <c r="H66" s="23">
        <v>7.1359309320870326E-2</v>
      </c>
      <c r="I66" s="23">
        <v>7.0222147499320889E-2</v>
      </c>
      <c r="J66" s="23">
        <v>7.0167660613655106E-2</v>
      </c>
      <c r="K66" s="23">
        <v>7.2468495296375057E-2</v>
      </c>
      <c r="L66" s="23">
        <v>7.4796978808771022E-2</v>
      </c>
      <c r="M66" s="23">
        <v>7.638053365992642E-2</v>
      </c>
      <c r="N66" s="23">
        <v>6.8236838325615348E-2</v>
      </c>
      <c r="O66" s="23">
        <v>6.5778274959069877E-2</v>
      </c>
      <c r="P66" s="23">
        <v>6.4467160423043929E-2</v>
      </c>
      <c r="Q66" s="23">
        <v>6.3126666491469419E-2</v>
      </c>
      <c r="R66" s="23">
        <v>6.381837911616145E-2</v>
      </c>
      <c r="S66" s="23">
        <v>6.3966924389485175E-2</v>
      </c>
      <c r="T66" s="23">
        <v>6.5499075955023467E-2</v>
      </c>
      <c r="U66" s="23">
        <v>6.5939862337108815E-2</v>
      </c>
      <c r="V66" s="23">
        <v>6.5136407560128104E-2</v>
      </c>
      <c r="W66" s="23">
        <v>5.1984492552591605E-2</v>
      </c>
      <c r="X66" s="23">
        <v>6.5125346135859297E-2</v>
      </c>
      <c r="Y66" s="23">
        <v>7.1126196159857297E-2</v>
      </c>
      <c r="Z66" s="23">
        <v>8.0196021765616063E-2</v>
      </c>
      <c r="AA66" s="23">
        <v>8.5657024103188442E-2</v>
      </c>
      <c r="AB66" s="23">
        <v>8.2697356250916731E-2</v>
      </c>
      <c r="AC66" s="23">
        <v>8.2400801001373508E-2</v>
      </c>
      <c r="AD66" s="23">
        <v>8.2995980632108321E-2</v>
      </c>
      <c r="AE66" s="23">
        <v>8.0511652893291957E-2</v>
      </c>
      <c r="AF66" s="23">
        <v>7.8847248579168E-2</v>
      </c>
      <c r="AG66" s="23">
        <v>8.1198764480050464E-2</v>
      </c>
      <c r="AH66" s="23">
        <v>8.2518820898652159E-2</v>
      </c>
      <c r="AI66" s="23">
        <v>8.7482903768707793E-2</v>
      </c>
      <c r="AJ66" s="23">
        <v>8.6641731021774235E-2</v>
      </c>
      <c r="AK66" s="23">
        <v>8.7106716620281091E-2</v>
      </c>
      <c r="AL66" s="23">
        <v>8.3075648592996057E-2</v>
      </c>
      <c r="AM66" s="23">
        <v>1.9708679270452546E-2</v>
      </c>
      <c r="AN66" s="23">
        <v>6.1425366699353993E-2</v>
      </c>
      <c r="AO66" s="23">
        <v>7.4231102738148314E-2</v>
      </c>
      <c r="AP66" s="23">
        <v>8.3425675725341833E-2</v>
      </c>
      <c r="AQ66" s="23">
        <v>8.4311219541753621E-2</v>
      </c>
      <c r="AR66" s="23">
        <v>8.4262050788435197E-2</v>
      </c>
      <c r="AS66" s="23">
        <v>8.6138440274120306E-2</v>
      </c>
      <c r="AT66" s="23">
        <v>8.7794209149545083E-2</v>
      </c>
      <c r="AU66" s="23">
        <v>8.5687730299822074E-2</v>
      </c>
      <c r="AV66" s="23">
        <v>8.1904923660517548E-2</v>
      </c>
      <c r="AW66" s="23">
        <v>8.2060080947864017E-2</v>
      </c>
      <c r="AX66" s="23">
        <v>8.1657732562764276E-2</v>
      </c>
      <c r="AY66" s="23">
        <v>7.7604237360600875E-2</v>
      </c>
      <c r="AZ66" s="23">
        <v>7.701283142584732E-2</v>
      </c>
      <c r="BA66" s="23">
        <v>7.124308265678321E-2</v>
      </c>
      <c r="BB66" s="23">
        <v>7.0622673693186436E-2</v>
      </c>
      <c r="BC66" s="23">
        <v>7.0718761912236944E-2</v>
      </c>
      <c r="BD66" s="23">
        <v>6.9067861783510917E-2</v>
      </c>
      <c r="BE66" s="23">
        <v>7.2841708453197943E-2</v>
      </c>
      <c r="BF66" s="23">
        <v>7.4975426029090644E-2</v>
      </c>
      <c r="BG66" s="23">
        <v>7.6290666235008645E-2</v>
      </c>
      <c r="BH66" s="106"/>
      <c r="BN66" s="85"/>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c r="CY66" s="13"/>
      <c r="CZ66" s="13"/>
      <c r="DA66" s="13"/>
      <c r="DB66" s="13"/>
      <c r="DC66" s="13"/>
      <c r="DD66" s="13"/>
      <c r="DE66" s="13"/>
      <c r="DF66" s="13"/>
      <c r="DG66" s="13"/>
      <c r="DH66" s="13"/>
      <c r="DI66" s="13"/>
      <c r="DJ66" s="13"/>
      <c r="DK66" s="13"/>
      <c r="DL66" s="13"/>
      <c r="DM66" s="13"/>
      <c r="DN66" s="13"/>
      <c r="DO66" s="13"/>
      <c r="DP66" s="13"/>
      <c r="DQ66" s="13"/>
      <c r="DR66" s="13"/>
      <c r="DS66" s="13"/>
      <c r="DT66" s="13"/>
      <c r="DU66" s="13"/>
      <c r="DV66" s="13"/>
      <c r="DW66" s="13"/>
      <c r="DX66" s="13"/>
      <c r="DY66" s="85"/>
    </row>
    <row r="67" spans="1:129" s="93" customFormat="1" ht="15" thickBot="1" x14ac:dyDescent="0.4">
      <c r="A67" s="96"/>
      <c r="B67" s="99" t="s">
        <v>147</v>
      </c>
      <c r="C67" s="24">
        <v>7.0666780742902446E-2</v>
      </c>
      <c r="D67" s="24">
        <v>7.2776945695980685E-2</v>
      </c>
      <c r="E67" s="24">
        <v>7.4430600531963251E-2</v>
      </c>
      <c r="F67" s="24">
        <v>8.0970366214993483E-2</v>
      </c>
      <c r="G67" s="24">
        <v>7.573430480321694E-2</v>
      </c>
      <c r="H67" s="24">
        <v>7.1359309320870326E-2</v>
      </c>
      <c r="I67" s="24">
        <v>7.0222147499320889E-2</v>
      </c>
      <c r="J67" s="24">
        <v>7.0167660613655106E-2</v>
      </c>
      <c r="K67" s="24">
        <v>7.2468495296375057E-2</v>
      </c>
      <c r="L67" s="24">
        <v>7.4796978808771022E-2</v>
      </c>
      <c r="M67" s="24">
        <v>7.638053365992642E-2</v>
      </c>
      <c r="N67" s="24">
        <v>6.8236838325615348E-2</v>
      </c>
      <c r="O67" s="24">
        <v>6.5778274959069877E-2</v>
      </c>
      <c r="P67" s="24">
        <v>6.4467160423043929E-2</v>
      </c>
      <c r="Q67" s="24">
        <v>6.3126666491469419E-2</v>
      </c>
      <c r="R67" s="24">
        <v>6.381837911616145E-2</v>
      </c>
      <c r="S67" s="24">
        <v>6.3966924389485175E-2</v>
      </c>
      <c r="T67" s="24">
        <v>6.5499075955023467E-2</v>
      </c>
      <c r="U67" s="24">
        <v>6.5939862337108815E-2</v>
      </c>
      <c r="V67" s="24">
        <v>6.5136407560128104E-2</v>
      </c>
      <c r="W67" s="24">
        <v>5.1984492552591605E-2</v>
      </c>
      <c r="X67" s="24">
        <v>6.5125346135859297E-2</v>
      </c>
      <c r="Y67" s="24">
        <v>7.1126196159857297E-2</v>
      </c>
      <c r="Z67" s="24">
        <v>8.0196021765616063E-2</v>
      </c>
      <c r="AA67" s="24">
        <v>8.5657024103188442E-2</v>
      </c>
      <c r="AB67" s="24">
        <v>8.2697356250916731E-2</v>
      </c>
      <c r="AC67" s="24">
        <v>8.2400801001373508E-2</v>
      </c>
      <c r="AD67" s="24">
        <v>8.2995980632108321E-2</v>
      </c>
      <c r="AE67" s="24">
        <v>8.0511652893291957E-2</v>
      </c>
      <c r="AF67" s="24">
        <v>7.8847248579168E-2</v>
      </c>
      <c r="AG67" s="24">
        <v>8.1198764480050464E-2</v>
      </c>
      <c r="AH67" s="24">
        <v>8.2518820898652159E-2</v>
      </c>
      <c r="AI67" s="24">
        <v>8.7482903768707793E-2</v>
      </c>
      <c r="AJ67" s="24">
        <v>8.6641731021774235E-2</v>
      </c>
      <c r="AK67" s="24">
        <v>8.7106716620281091E-2</v>
      </c>
      <c r="AL67" s="24">
        <v>8.3075648592996057E-2</v>
      </c>
      <c r="AM67" s="24">
        <v>1.9708679270452546E-2</v>
      </c>
      <c r="AN67" s="24">
        <v>6.1425366699353993E-2</v>
      </c>
      <c r="AO67" s="24">
        <v>7.4231102738148314E-2</v>
      </c>
      <c r="AP67" s="24">
        <v>8.3425675725341833E-2</v>
      </c>
      <c r="AQ67" s="24">
        <v>8.4311219541753621E-2</v>
      </c>
      <c r="AR67" s="24">
        <v>8.4262050788435197E-2</v>
      </c>
      <c r="AS67" s="24">
        <v>8.6138440274120306E-2</v>
      </c>
      <c r="AT67" s="24">
        <v>8.7794209149545083E-2</v>
      </c>
      <c r="AU67" s="24">
        <v>8.5687730299822074E-2</v>
      </c>
      <c r="AV67" s="24">
        <v>8.1904923660517548E-2</v>
      </c>
      <c r="AW67" s="24">
        <v>8.2060080947864017E-2</v>
      </c>
      <c r="AX67" s="24">
        <v>8.1657732562764276E-2</v>
      </c>
      <c r="AY67" s="24">
        <v>7.7604237360600875E-2</v>
      </c>
      <c r="AZ67" s="24">
        <v>7.701283142584732E-2</v>
      </c>
      <c r="BA67" s="24">
        <v>7.124308265678321E-2</v>
      </c>
      <c r="BB67" s="24">
        <v>7.0622673693186436E-2</v>
      </c>
      <c r="BC67" s="24">
        <v>7.0718761912236944E-2</v>
      </c>
      <c r="BD67" s="24">
        <v>6.9067861783510917E-2</v>
      </c>
      <c r="BE67" s="24">
        <v>7.2841708453197943E-2</v>
      </c>
      <c r="BF67" s="24">
        <v>7.4975426029090644E-2</v>
      </c>
      <c r="BG67" s="24">
        <v>7.6290666235008645E-2</v>
      </c>
      <c r="BH67" s="108"/>
      <c r="BN67" s="85"/>
      <c r="BO67" s="13"/>
      <c r="BP67" s="13"/>
      <c r="BQ67" s="13"/>
      <c r="BR67" s="13"/>
      <c r="BS67" s="13"/>
      <c r="BT67" s="13"/>
      <c r="BU67" s="13"/>
      <c r="BV67" s="1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c r="DJ67" s="13"/>
      <c r="DK67" s="13"/>
      <c r="DL67" s="13"/>
      <c r="DM67" s="13"/>
      <c r="DN67" s="13"/>
      <c r="DO67" s="13"/>
      <c r="DP67" s="13"/>
      <c r="DQ67" s="13"/>
      <c r="DR67" s="13"/>
      <c r="DS67" s="13"/>
      <c r="DT67" s="13"/>
      <c r="DU67" s="13"/>
      <c r="DV67" s="13"/>
      <c r="DW67" s="13"/>
      <c r="DX67" s="13"/>
      <c r="DY67" s="85"/>
    </row>
    <row r="68" spans="1:129" s="93" customFormat="1" ht="15" thickBot="1" x14ac:dyDescent="0.4">
      <c r="A68" s="97" t="s">
        <v>106</v>
      </c>
      <c r="B68" s="98" t="s">
        <v>107</v>
      </c>
      <c r="C68" s="23">
        <v>1.1689832480803661E-2</v>
      </c>
      <c r="D68" s="23">
        <v>1.2788432212284505E-2</v>
      </c>
      <c r="E68" s="23">
        <v>1.1418057220280445E-2</v>
      </c>
      <c r="F68" s="23">
        <v>1.1059634853678462E-2</v>
      </c>
      <c r="G68" s="23">
        <v>1.2610721318658407E-2</v>
      </c>
      <c r="H68" s="23">
        <v>1.3119739700677695E-2</v>
      </c>
      <c r="I68" s="23">
        <v>1.3927277899756325E-2</v>
      </c>
      <c r="J68" s="23">
        <v>1.2719384600346762E-2</v>
      </c>
      <c r="K68" s="23">
        <v>1.3696264861138898E-2</v>
      </c>
      <c r="L68" s="23">
        <v>1.18482836850033E-2</v>
      </c>
      <c r="M68" s="23">
        <v>1.2752329045188455E-2</v>
      </c>
      <c r="N68" s="23">
        <v>1.1440031730412017E-2</v>
      </c>
      <c r="O68" s="23">
        <v>1.4136716183710922E-2</v>
      </c>
      <c r="P68" s="23">
        <v>1.2903647315596655E-2</v>
      </c>
      <c r="Q68" s="23">
        <v>1.2044775844148906E-2</v>
      </c>
      <c r="R68" s="23">
        <v>1.4138258365702984E-2</v>
      </c>
      <c r="S68" s="23">
        <v>1.4284364495884661E-2</v>
      </c>
      <c r="T68" s="23">
        <v>1.4763403263357816E-2</v>
      </c>
      <c r="U68" s="23">
        <v>1.7074996558598808E-2</v>
      </c>
      <c r="V68" s="23">
        <v>1.4215918520912006E-2</v>
      </c>
      <c r="W68" s="23">
        <v>1.3751154568502301E-2</v>
      </c>
      <c r="X68" s="23">
        <v>1.403110258613737E-2</v>
      </c>
      <c r="Y68" s="23">
        <v>1.282641065634324E-2</v>
      </c>
      <c r="Z68" s="23">
        <v>1.6342989183958673E-2</v>
      </c>
      <c r="AA68" s="23">
        <v>1.5051141697829786E-2</v>
      </c>
      <c r="AB68" s="23">
        <v>1.7978463387159336E-2</v>
      </c>
      <c r="AC68" s="23">
        <v>1.6824133477227176E-2</v>
      </c>
      <c r="AD68" s="23">
        <v>1.7463326414957611E-2</v>
      </c>
      <c r="AE68" s="23">
        <v>1.8854033195229554E-2</v>
      </c>
      <c r="AF68" s="23">
        <v>1.8056946534694755E-2</v>
      </c>
      <c r="AG68" s="23">
        <v>1.8586795311066152E-2</v>
      </c>
      <c r="AH68" s="23">
        <v>1.7779485221652364E-2</v>
      </c>
      <c r="AI68" s="23">
        <v>2.1021219660264084E-2</v>
      </c>
      <c r="AJ68" s="23">
        <v>2.2238976279299216E-2</v>
      </c>
      <c r="AK68" s="23">
        <v>2.1527018568666453E-2</v>
      </c>
      <c r="AL68" s="23">
        <v>2.0852008902394494E-2</v>
      </c>
      <c r="AM68" s="23">
        <v>1.180178216558677E-2</v>
      </c>
      <c r="AN68" s="23">
        <v>1.3774436722858278E-2</v>
      </c>
      <c r="AO68" s="23">
        <v>1.8284571649883331E-2</v>
      </c>
      <c r="AP68" s="23">
        <v>1.6450769167562995E-2</v>
      </c>
      <c r="AQ68" s="23">
        <v>1.598769791050772E-2</v>
      </c>
      <c r="AR68" s="23">
        <v>1.6970614788283437E-2</v>
      </c>
      <c r="AS68" s="23">
        <v>1.8644766345149152E-2</v>
      </c>
      <c r="AT68" s="23">
        <v>2.0721708328312851E-2</v>
      </c>
      <c r="AU68" s="23">
        <v>2.1313306557564377E-2</v>
      </c>
      <c r="AV68" s="23">
        <v>1.9966639995780151E-2</v>
      </c>
      <c r="AW68" s="23">
        <v>2.1002235287147102E-2</v>
      </c>
      <c r="AX68" s="23">
        <v>2.1587624013512538E-2</v>
      </c>
      <c r="AY68" s="23">
        <v>1.9103573254810782E-2</v>
      </c>
      <c r="AZ68" s="23">
        <v>1.8510099325847195E-2</v>
      </c>
      <c r="BA68" s="23">
        <v>1.7989634283033622E-2</v>
      </c>
      <c r="BB68" s="23">
        <v>1.6284707380538388E-2</v>
      </c>
      <c r="BC68" s="23">
        <v>1.7205417423051927E-2</v>
      </c>
      <c r="BD68" s="23">
        <v>1.6809807510303153E-2</v>
      </c>
      <c r="BE68" s="23">
        <v>1.6882265490564177E-2</v>
      </c>
      <c r="BF68" s="23">
        <v>1.5338186755207329E-2</v>
      </c>
      <c r="BG68" s="23">
        <v>1.5213195507581677E-2</v>
      </c>
      <c r="BH68" s="106"/>
      <c r="BN68" s="85"/>
      <c r="BO68" s="13"/>
      <c r="BP68" s="13"/>
      <c r="BQ68" s="13"/>
      <c r="BR68" s="13"/>
      <c r="BS68" s="13"/>
      <c r="BT68" s="13"/>
      <c r="BU68" s="13"/>
      <c r="BV68" s="1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c r="CY68" s="13"/>
      <c r="CZ68" s="13"/>
      <c r="DA68" s="13"/>
      <c r="DB68" s="13"/>
      <c r="DC68" s="13"/>
      <c r="DD68" s="13"/>
      <c r="DE68" s="13"/>
      <c r="DF68" s="13"/>
      <c r="DG68" s="13"/>
      <c r="DH68" s="13"/>
      <c r="DI68" s="13"/>
      <c r="DJ68" s="13"/>
      <c r="DK68" s="13"/>
      <c r="DL68" s="13"/>
      <c r="DM68" s="13"/>
      <c r="DN68" s="13"/>
      <c r="DO68" s="13"/>
      <c r="DP68" s="13"/>
      <c r="DQ68" s="13"/>
      <c r="DR68" s="13"/>
      <c r="DS68" s="13"/>
      <c r="DT68" s="13"/>
      <c r="DU68" s="13"/>
      <c r="DV68" s="13"/>
      <c r="DW68" s="13"/>
      <c r="DX68" s="13"/>
      <c r="DY68" s="85"/>
    </row>
    <row r="69" spans="1:129" s="93" customFormat="1" ht="15" thickBot="1" x14ac:dyDescent="0.4">
      <c r="A69" s="97" t="s">
        <v>108</v>
      </c>
      <c r="B69" s="98" t="s">
        <v>12</v>
      </c>
      <c r="C69" s="23">
        <v>4.6585001368587578E-2</v>
      </c>
      <c r="D69" s="23">
        <v>4.2690609223539927E-2</v>
      </c>
      <c r="E69" s="23">
        <v>3.9953637421412572E-2</v>
      </c>
      <c r="F69" s="23">
        <v>3.9507081010595878E-2</v>
      </c>
      <c r="G69" s="23">
        <v>3.1856829481210304E-2</v>
      </c>
      <c r="H69" s="23">
        <v>3.4407385869338086E-2</v>
      </c>
      <c r="I69" s="23">
        <v>3.2995789708104045E-2</v>
      </c>
      <c r="J69" s="23">
        <v>3.6212662605629456E-2</v>
      </c>
      <c r="K69" s="23">
        <v>3.874475560569679E-2</v>
      </c>
      <c r="L69" s="23">
        <v>3.9084913041132652E-2</v>
      </c>
      <c r="M69" s="23">
        <v>3.9968654184665039E-2</v>
      </c>
      <c r="N69" s="23">
        <v>3.962320741611125E-2</v>
      </c>
      <c r="O69" s="23">
        <v>3.8243952324134856E-2</v>
      </c>
      <c r="P69" s="23">
        <v>4.0904635419184404E-2</v>
      </c>
      <c r="Q69" s="23">
        <v>4.4217175800338883E-2</v>
      </c>
      <c r="R69" s="23">
        <v>4.128017480487467E-2</v>
      </c>
      <c r="S69" s="23">
        <v>4.5542337488909929E-2</v>
      </c>
      <c r="T69" s="23">
        <v>4.9875562289215712E-2</v>
      </c>
      <c r="U69" s="23">
        <v>5.076083204830787E-2</v>
      </c>
      <c r="V69" s="23">
        <v>4.6379896968577118E-2</v>
      </c>
      <c r="W69" s="23">
        <v>5.2621904986309156E-2</v>
      </c>
      <c r="X69" s="23">
        <v>5.4436905689380317E-2</v>
      </c>
      <c r="Y69" s="23">
        <v>5.4387183696969689E-2</v>
      </c>
      <c r="Z69" s="23">
        <v>6.228473613327995E-2</v>
      </c>
      <c r="AA69" s="23">
        <v>6.5878677089147797E-2</v>
      </c>
      <c r="AB69" s="23">
        <v>6.2421080624990806E-2</v>
      </c>
      <c r="AC69" s="23">
        <v>6.3473586042001054E-2</v>
      </c>
      <c r="AD69" s="23">
        <v>6.5606010174894161E-2</v>
      </c>
      <c r="AE69" s="23">
        <v>6.655323481864546E-2</v>
      </c>
      <c r="AF69" s="23">
        <v>6.2769775345627291E-2</v>
      </c>
      <c r="AG69" s="23">
        <v>5.7873691024099387E-2</v>
      </c>
      <c r="AH69" s="23">
        <v>5.0826702870639971E-2</v>
      </c>
      <c r="AI69" s="23">
        <v>5.001911522794654E-2</v>
      </c>
      <c r="AJ69" s="23">
        <v>4.9747214430981034E-2</v>
      </c>
      <c r="AK69" s="23">
        <v>5.4499857578609923E-2</v>
      </c>
      <c r="AL69" s="23">
        <v>5.2596974932732181E-2</v>
      </c>
      <c r="AM69" s="23">
        <v>3.7462518240886533E-2</v>
      </c>
      <c r="AN69" s="23">
        <v>5.411286717190622E-2</v>
      </c>
      <c r="AO69" s="23">
        <v>5.901272889943867E-2</v>
      </c>
      <c r="AP69" s="23">
        <v>6.254262088005326E-2</v>
      </c>
      <c r="AQ69" s="23">
        <v>6.2836980412203258E-2</v>
      </c>
      <c r="AR69" s="23">
        <v>6.3973929246279856E-2</v>
      </c>
      <c r="AS69" s="23">
        <v>6.3411398094415081E-2</v>
      </c>
      <c r="AT69" s="23">
        <v>6.7289617171172725E-2</v>
      </c>
      <c r="AU69" s="23">
        <v>6.3508193522739328E-2</v>
      </c>
      <c r="AV69" s="23">
        <v>6.3011708558355528E-2</v>
      </c>
      <c r="AW69" s="23">
        <v>6.5711916689155797E-2</v>
      </c>
      <c r="AX69" s="23">
        <v>6.8158426165308164E-2</v>
      </c>
      <c r="AY69" s="23">
        <v>6.597073410493573E-2</v>
      </c>
      <c r="AZ69" s="23">
        <v>6.0060092256051419E-2</v>
      </c>
      <c r="BA69" s="23">
        <v>6.1103407078020595E-2</v>
      </c>
      <c r="BB69" s="23">
        <v>6.1113473998243975E-2</v>
      </c>
      <c r="BC69" s="23">
        <v>6.4424902580117377E-2</v>
      </c>
      <c r="BD69" s="23">
        <v>6.5058219339164947E-2</v>
      </c>
      <c r="BE69" s="23">
        <v>6.2634038111997956E-2</v>
      </c>
      <c r="BF69" s="23">
        <v>5.5542388457857465E-2</v>
      </c>
      <c r="BG69" s="23">
        <v>5.3892290758074751E-2</v>
      </c>
      <c r="BH69" s="106"/>
      <c r="BN69" s="85"/>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c r="CY69" s="13"/>
      <c r="CZ69" s="13"/>
      <c r="DA69" s="13"/>
      <c r="DB69" s="13"/>
      <c r="DC69" s="13"/>
      <c r="DD69" s="13"/>
      <c r="DE69" s="13"/>
      <c r="DF69" s="13"/>
      <c r="DG69" s="13"/>
      <c r="DH69" s="13"/>
      <c r="DI69" s="13"/>
      <c r="DJ69" s="13"/>
      <c r="DK69" s="13"/>
      <c r="DL69" s="13"/>
      <c r="DM69" s="13"/>
      <c r="DN69" s="13"/>
      <c r="DO69" s="13"/>
      <c r="DP69" s="13"/>
      <c r="DQ69" s="13"/>
      <c r="DR69" s="13"/>
      <c r="DS69" s="13"/>
      <c r="DT69" s="13"/>
      <c r="DU69" s="13"/>
      <c r="DV69" s="13"/>
      <c r="DW69" s="13"/>
      <c r="DX69" s="13"/>
      <c r="DY69" s="85"/>
    </row>
    <row r="70" spans="1:129" s="93" customFormat="1" ht="15" thickBot="1" x14ac:dyDescent="0.4">
      <c r="A70" s="97" t="s">
        <v>109</v>
      </c>
      <c r="B70" s="98" t="s">
        <v>13</v>
      </c>
      <c r="C70" s="23">
        <v>1.0491653218790765E-2</v>
      </c>
      <c r="D70" s="23">
        <v>1.0967694924859684E-2</v>
      </c>
      <c r="E70" s="23">
        <v>9.6855048395108299E-3</v>
      </c>
      <c r="F70" s="23">
        <v>9.5081719026586364E-3</v>
      </c>
      <c r="G70" s="23">
        <v>1.0322927759286275E-2</v>
      </c>
      <c r="H70" s="23">
        <v>9.5015840655220899E-3</v>
      </c>
      <c r="I70" s="23">
        <v>9.927720565723849E-3</v>
      </c>
      <c r="J70" s="23">
        <v>1.0204529237259881E-2</v>
      </c>
      <c r="K70" s="23">
        <v>8.7336772211048727E-3</v>
      </c>
      <c r="L70" s="23">
        <v>9.8541140642862401E-3</v>
      </c>
      <c r="M70" s="23">
        <v>1.1422974270518855E-2</v>
      </c>
      <c r="N70" s="23">
        <v>1.4109204430925653E-2</v>
      </c>
      <c r="O70" s="23">
        <v>1.2277294051139725E-2</v>
      </c>
      <c r="P70" s="23">
        <v>1.2085104146574382E-2</v>
      </c>
      <c r="Q70" s="23">
        <v>9.596257914281911E-3</v>
      </c>
      <c r="R70" s="23">
        <v>1.0528742890838766E-2</v>
      </c>
      <c r="S70" s="23">
        <v>1.0726422836656794E-2</v>
      </c>
      <c r="T70" s="23">
        <v>1.2892988877159881E-2</v>
      </c>
      <c r="U70" s="23">
        <v>1.4044085490110136E-2</v>
      </c>
      <c r="V70" s="23">
        <v>1.5608683126772946E-2</v>
      </c>
      <c r="W70" s="23">
        <v>1.5678227707545275E-2</v>
      </c>
      <c r="X70" s="23">
        <v>1.3029543570240928E-2</v>
      </c>
      <c r="Y70" s="23">
        <v>1.2325101794569322E-2</v>
      </c>
      <c r="Z70" s="23">
        <v>1.4638482137677867E-2</v>
      </c>
      <c r="AA70" s="23">
        <v>1.7210007944525756E-2</v>
      </c>
      <c r="AB70" s="23">
        <v>1.6514925912602101E-2</v>
      </c>
      <c r="AC70" s="23">
        <v>1.7284145660236238E-2</v>
      </c>
      <c r="AD70" s="23">
        <v>1.6881686380025785E-2</v>
      </c>
      <c r="AE70" s="23">
        <v>1.7501621623804565E-2</v>
      </c>
      <c r="AF70" s="23">
        <v>1.6615475061508581E-2</v>
      </c>
      <c r="AG70" s="23">
        <v>1.6587753777033913E-2</v>
      </c>
      <c r="AH70" s="23">
        <v>1.601672176267379E-2</v>
      </c>
      <c r="AI70" s="23">
        <v>1.7067191423345941E-2</v>
      </c>
      <c r="AJ70" s="23">
        <v>1.9004236055120863E-2</v>
      </c>
      <c r="AK70" s="23">
        <v>1.9808811669655275E-2</v>
      </c>
      <c r="AL70" s="23">
        <v>1.8427665040463385E-2</v>
      </c>
      <c r="AM70" s="23">
        <v>3.0574191203958196E-3</v>
      </c>
      <c r="AN70" s="23">
        <v>2.2304779682437545E-3</v>
      </c>
      <c r="AO70" s="23">
        <v>1.1347371879068679E-2</v>
      </c>
      <c r="AP70" s="23">
        <v>5.1985969564553765E-3</v>
      </c>
      <c r="AQ70" s="23">
        <v>6.9660701925948684E-3</v>
      </c>
      <c r="AR70" s="23">
        <v>1.1112628834932987E-2</v>
      </c>
      <c r="AS70" s="23">
        <v>1.5193541708682675E-2</v>
      </c>
      <c r="AT70" s="23">
        <v>1.3812087673224003E-2</v>
      </c>
      <c r="AU70" s="23">
        <v>1.5688609725426343E-2</v>
      </c>
      <c r="AV70" s="23">
        <v>1.6558272137275599E-2</v>
      </c>
      <c r="AW70" s="23">
        <v>1.7178936917145147E-2</v>
      </c>
      <c r="AX70" s="23">
        <v>1.7068148445232863E-2</v>
      </c>
      <c r="AY70" s="23">
        <v>2.0615024252588557E-2</v>
      </c>
      <c r="AZ70" s="23">
        <v>1.371555515317417E-2</v>
      </c>
      <c r="BA70" s="23">
        <v>1.3528028907121171E-2</v>
      </c>
      <c r="BB70" s="23">
        <v>1.4887571860622666E-2</v>
      </c>
      <c r="BC70" s="23">
        <v>1.1610855501755151E-2</v>
      </c>
      <c r="BD70" s="23">
        <v>1.5162098837072308E-2</v>
      </c>
      <c r="BE70" s="23">
        <v>1.3691173330508087E-2</v>
      </c>
      <c r="BF70" s="23">
        <v>1.4096100257548833E-2</v>
      </c>
      <c r="BG70" s="23">
        <v>1.2961042967851943E-2</v>
      </c>
      <c r="BH70" s="106"/>
      <c r="BN70" s="85"/>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c r="CY70" s="13"/>
      <c r="CZ70" s="13"/>
      <c r="DA70" s="13"/>
      <c r="DB70" s="13"/>
      <c r="DC70" s="13"/>
      <c r="DD70" s="13"/>
      <c r="DE70" s="13"/>
      <c r="DF70" s="13"/>
      <c r="DG70" s="13"/>
      <c r="DH70" s="13"/>
      <c r="DI70" s="13"/>
      <c r="DJ70" s="13"/>
      <c r="DK70" s="13"/>
      <c r="DL70" s="13"/>
      <c r="DM70" s="13"/>
      <c r="DN70" s="13"/>
      <c r="DO70" s="13"/>
      <c r="DP70" s="13"/>
      <c r="DQ70" s="13"/>
      <c r="DR70" s="13"/>
      <c r="DS70" s="13"/>
      <c r="DT70" s="13"/>
      <c r="DU70" s="13"/>
      <c r="DV70" s="13"/>
      <c r="DW70" s="13"/>
      <c r="DX70" s="13"/>
      <c r="DY70" s="85"/>
    </row>
    <row r="71" spans="1:129" s="93" customFormat="1" ht="15" thickBot="1" x14ac:dyDescent="0.4">
      <c r="A71" s="97" t="s">
        <v>110</v>
      </c>
      <c r="B71" s="98" t="s">
        <v>14</v>
      </c>
      <c r="C71" s="23">
        <v>1.4252444105958431E-2</v>
      </c>
      <c r="D71" s="23">
        <v>1.3873128859086101E-2</v>
      </c>
      <c r="E71" s="23">
        <v>1.3965950782241266E-2</v>
      </c>
      <c r="F71" s="23">
        <v>1.6359915533206971E-2</v>
      </c>
      <c r="G71" s="23">
        <v>1.7318090052068618E-2</v>
      </c>
      <c r="H71" s="23">
        <v>1.5560888529534477E-2</v>
      </c>
      <c r="I71" s="23">
        <v>1.80213466434022E-2</v>
      </c>
      <c r="J71" s="23">
        <v>1.8065718649965274E-2</v>
      </c>
      <c r="K71" s="23">
        <v>2.6092904321853076E-2</v>
      </c>
      <c r="L71" s="23">
        <v>1.5546987081979654E-2</v>
      </c>
      <c r="M71" s="23">
        <v>1.5054243916269904E-2</v>
      </c>
      <c r="N71" s="23">
        <v>2.3164567765036091E-2</v>
      </c>
      <c r="O71" s="23">
        <v>2.3568784013301307E-2</v>
      </c>
      <c r="P71" s="23">
        <v>1.8577118249571097E-2</v>
      </c>
      <c r="Q71" s="23">
        <v>1.0409339393665956E-2</v>
      </c>
      <c r="R71" s="23">
        <v>6.8140864249465792E-3</v>
      </c>
      <c r="S71" s="23">
        <v>7.5468701945753383E-3</v>
      </c>
      <c r="T71" s="23">
        <v>6.4788468739002975E-3</v>
      </c>
      <c r="U71" s="23">
        <v>7.2075584570492129E-3</v>
      </c>
      <c r="V71" s="23">
        <v>6.967453053471284E-3</v>
      </c>
      <c r="W71" s="23">
        <v>7.2861484204237645E-3</v>
      </c>
      <c r="X71" s="23">
        <v>1.0272265130319929E-2</v>
      </c>
      <c r="Y71" s="23">
        <v>5.1411412460741464E-3</v>
      </c>
      <c r="Z71" s="23">
        <v>6.3765588718067848E-3</v>
      </c>
      <c r="AA71" s="23">
        <v>4.7037931892700471E-3</v>
      </c>
      <c r="AB71" s="23">
        <v>8.7636796263192967E-3</v>
      </c>
      <c r="AC71" s="23">
        <v>4.1544728331569117E-3</v>
      </c>
      <c r="AD71" s="23">
        <v>3.3947062847157613E-3</v>
      </c>
      <c r="AE71" s="23">
        <v>2.5444526747471895E-3</v>
      </c>
      <c r="AF71" s="23">
        <v>4.7410902157972229E-3</v>
      </c>
      <c r="AG71" s="23">
        <v>4.5218617132502022E-3</v>
      </c>
      <c r="AH71" s="23">
        <v>2.5359166140848841E-3</v>
      </c>
      <c r="AI71" s="23">
        <v>5.3478276358038907E-3</v>
      </c>
      <c r="AJ71" s="23">
        <v>5.9645139717116246E-3</v>
      </c>
      <c r="AK71" s="23">
        <v>3.8165504978169866E-3</v>
      </c>
      <c r="AL71" s="23">
        <v>4.8617679724146847E-3</v>
      </c>
      <c r="AM71" s="23">
        <v>4.2846955374159293E-3</v>
      </c>
      <c r="AN71" s="23">
        <v>5.5959784232717377E-3</v>
      </c>
      <c r="AO71" s="23">
        <v>6.3076162456563887E-3</v>
      </c>
      <c r="AP71" s="23">
        <v>5.4724485327482435E-3</v>
      </c>
      <c r="AQ71" s="23">
        <v>5.5854774372351328E-3</v>
      </c>
      <c r="AR71" s="23">
        <v>7.3328318410877539E-3</v>
      </c>
      <c r="AS71" s="23">
        <v>8.3731629454757098E-3</v>
      </c>
      <c r="AT71" s="23">
        <v>8.5391719619204755E-3</v>
      </c>
      <c r="AU71" s="23">
        <v>8.677400290365048E-3</v>
      </c>
      <c r="AV71" s="23">
        <v>7.9810233557058904E-3</v>
      </c>
      <c r="AW71" s="23">
        <v>7.3345070872510663E-3</v>
      </c>
      <c r="AX71" s="23">
        <v>6.0453562274658257E-3</v>
      </c>
      <c r="AY71" s="23">
        <v>4.3322781813620662E-3</v>
      </c>
      <c r="AZ71" s="23">
        <v>4.8050890695075284E-3</v>
      </c>
      <c r="BA71" s="23">
        <v>4.1099055831159354E-3</v>
      </c>
      <c r="BB71" s="23">
        <v>4.0365757435932171E-3</v>
      </c>
      <c r="BC71" s="23">
        <v>3.2114284354234609E-3</v>
      </c>
      <c r="BD71" s="23">
        <v>3.8649998415714601E-3</v>
      </c>
      <c r="BE71" s="23">
        <v>3.4561163441424385E-3</v>
      </c>
      <c r="BF71" s="23">
        <v>1.8373386432566602E-3</v>
      </c>
      <c r="BG71" s="23">
        <v>2.0089707663029617E-3</v>
      </c>
      <c r="BH71" s="106"/>
      <c r="BN71" s="85"/>
      <c r="BO71" s="13"/>
      <c r="BP71" s="13"/>
      <c r="BQ71" s="13"/>
      <c r="BR71" s="13"/>
      <c r="BS71" s="13"/>
      <c r="BT71" s="13"/>
      <c r="BU71" s="13"/>
      <c r="BV71" s="13"/>
      <c r="BW71" s="13"/>
      <c r="BX71" s="13"/>
      <c r="BY71" s="13"/>
      <c r="BZ71" s="13"/>
      <c r="CA71" s="13"/>
      <c r="CB71" s="13"/>
      <c r="CC71" s="13"/>
      <c r="CD71" s="13"/>
      <c r="CE71" s="13"/>
      <c r="CF71" s="13"/>
      <c r="CG71" s="13"/>
      <c r="CH71" s="13"/>
      <c r="CI71" s="13"/>
      <c r="CJ71" s="13"/>
      <c r="CK71" s="13"/>
      <c r="CL71" s="13"/>
      <c r="CM71" s="13"/>
      <c r="CN71" s="13"/>
      <c r="CO71" s="13"/>
      <c r="CP71" s="13"/>
      <c r="CQ71" s="13"/>
      <c r="CR71" s="13"/>
      <c r="CS71" s="13"/>
      <c r="CT71" s="13"/>
      <c r="CU71" s="13"/>
      <c r="CV71" s="13"/>
      <c r="CW71" s="13"/>
      <c r="CX71" s="13"/>
      <c r="CY71" s="13"/>
      <c r="CZ71" s="13"/>
      <c r="DA71" s="13"/>
      <c r="DB71" s="13"/>
      <c r="DC71" s="13"/>
      <c r="DD71" s="13"/>
      <c r="DE71" s="13"/>
      <c r="DF71" s="13"/>
      <c r="DG71" s="13"/>
      <c r="DH71" s="13"/>
      <c r="DI71" s="13"/>
      <c r="DJ71" s="13"/>
      <c r="DK71" s="13"/>
      <c r="DL71" s="13"/>
      <c r="DM71" s="13"/>
      <c r="DN71" s="13"/>
      <c r="DO71" s="13"/>
      <c r="DP71" s="13"/>
      <c r="DQ71" s="13"/>
      <c r="DR71" s="13"/>
      <c r="DS71" s="13"/>
      <c r="DT71" s="13"/>
      <c r="DU71" s="13"/>
      <c r="DV71" s="13"/>
      <c r="DW71" s="13"/>
      <c r="DX71" s="13"/>
      <c r="DY71" s="85"/>
    </row>
    <row r="72" spans="1:129" s="93" customFormat="1" ht="15" thickBot="1" x14ac:dyDescent="0.4">
      <c r="A72" s="97" t="s">
        <v>111</v>
      </c>
      <c r="B72" s="98" t="s">
        <v>112</v>
      </c>
      <c r="C72" s="23">
        <v>7.4321434892829922E-3</v>
      </c>
      <c r="D72" s="23">
        <v>8.2737418244165795E-3</v>
      </c>
      <c r="E72" s="23">
        <v>7.704793132005631E-3</v>
      </c>
      <c r="F72" s="23">
        <v>5.9614443206346705E-3</v>
      </c>
      <c r="G72" s="23">
        <v>5.9551663039069972E-3</v>
      </c>
      <c r="H72" s="23">
        <v>5.3685572534417532E-3</v>
      </c>
      <c r="I72" s="23">
        <v>4.7017193345056012E-3</v>
      </c>
      <c r="J72" s="23">
        <v>5.2981142159071268E-3</v>
      </c>
      <c r="K72" s="23">
        <v>6.423112357952755E-3</v>
      </c>
      <c r="L72" s="23">
        <v>8.6927881384054849E-3</v>
      </c>
      <c r="M72" s="23">
        <v>6.635752429024408E-3</v>
      </c>
      <c r="N72" s="23">
        <v>5.7384964857447335E-3</v>
      </c>
      <c r="O72" s="23">
        <v>4.1403289580648969E-3</v>
      </c>
      <c r="P72" s="23">
        <v>4.3908864617758728E-3</v>
      </c>
      <c r="Q72" s="23">
        <v>2.8322332451379715E-3</v>
      </c>
      <c r="R72" s="23">
        <v>4.2920271258327803E-3</v>
      </c>
      <c r="S72" s="23">
        <v>6.8622950983956241E-3</v>
      </c>
      <c r="T72" s="23">
        <v>7.5005646096917254E-3</v>
      </c>
      <c r="U72" s="23">
        <v>5.0339765941840656E-3</v>
      </c>
      <c r="V72" s="23">
        <v>6.4461566788323399E-3</v>
      </c>
      <c r="W72" s="23">
        <v>5.3461560681697601E-3</v>
      </c>
      <c r="X72" s="23">
        <v>5.8308149541766189E-3</v>
      </c>
      <c r="Y72" s="23">
        <v>4.6085054813267525E-3</v>
      </c>
      <c r="Z72" s="23">
        <v>8.1031594502566674E-3</v>
      </c>
      <c r="AA72" s="23">
        <v>7.5926168218145226E-3</v>
      </c>
      <c r="AB72" s="23">
        <v>7.1728422571747733E-3</v>
      </c>
      <c r="AC72" s="23">
        <v>5.1407094962745157E-3</v>
      </c>
      <c r="AD72" s="23">
        <v>6.2854422143828513E-3</v>
      </c>
      <c r="AE72" s="23">
        <v>7.5885279674219068E-3</v>
      </c>
      <c r="AF72" s="23">
        <v>7.149250436505712E-3</v>
      </c>
      <c r="AG72" s="23">
        <v>6.3105403055618552E-3</v>
      </c>
      <c r="AH72" s="23">
        <v>7.5798946347194283E-3</v>
      </c>
      <c r="AI72" s="23">
        <v>5.1469902457296482E-3</v>
      </c>
      <c r="AJ72" s="23">
        <v>3.593158287437516E-3</v>
      </c>
      <c r="AK72" s="23">
        <v>4.3917024596130646E-3</v>
      </c>
      <c r="AL72" s="23">
        <v>6.5664556718043991E-3</v>
      </c>
      <c r="AM72" s="23">
        <v>3.8412360555007113E-3</v>
      </c>
      <c r="AN72" s="23">
        <v>3.5348544629788909E-3</v>
      </c>
      <c r="AO72" s="23">
        <v>5.3197265881018245E-3</v>
      </c>
      <c r="AP72" s="23">
        <v>5.0169880430544983E-3</v>
      </c>
      <c r="AQ72" s="23">
        <v>4.2611310366225908E-3</v>
      </c>
      <c r="AR72" s="23">
        <v>3.4777317486638279E-3</v>
      </c>
      <c r="AS72" s="23">
        <v>2.998883344458911E-3</v>
      </c>
      <c r="AT72" s="23">
        <v>4.2863245998131959E-3</v>
      </c>
      <c r="AU72" s="23">
        <v>3.4776544055811348E-3</v>
      </c>
      <c r="AV72" s="23">
        <v>4.1412045984249831E-3</v>
      </c>
      <c r="AW72" s="23">
        <v>4.3135972090162407E-3</v>
      </c>
      <c r="AX72" s="23">
        <v>4.4623450872854614E-3</v>
      </c>
      <c r="AY72" s="23">
        <v>2.5872216568034729E-3</v>
      </c>
      <c r="AZ72" s="23">
        <v>3.0044524757090285E-3</v>
      </c>
      <c r="BA72" s="23">
        <v>3.1066938813058241E-3</v>
      </c>
      <c r="BB72" s="23">
        <v>2.3504239970495353E-3</v>
      </c>
      <c r="BC72" s="23">
        <v>2.0838950744850957E-3</v>
      </c>
      <c r="BD72" s="23">
        <v>3.0663174933593593E-3</v>
      </c>
      <c r="BE72" s="23">
        <v>2.1276468578716496E-3</v>
      </c>
      <c r="BF72" s="23">
        <v>3.6407297929317321E-3</v>
      </c>
      <c r="BG72" s="23">
        <v>2.8780902133081197E-3</v>
      </c>
      <c r="BH72" s="106"/>
      <c r="BN72" s="85"/>
      <c r="BO72" s="13"/>
      <c r="BP72" s="13"/>
      <c r="BQ72" s="13"/>
      <c r="BR72" s="13"/>
      <c r="BS72" s="13"/>
      <c r="BT72" s="13"/>
      <c r="BU72" s="13"/>
      <c r="BV72" s="13"/>
      <c r="BW72" s="13"/>
      <c r="BX72" s="13"/>
      <c r="BY72" s="13"/>
      <c r="BZ72" s="13"/>
      <c r="CA72" s="13"/>
      <c r="CB72" s="13"/>
      <c r="CC72" s="13"/>
      <c r="CD72" s="13"/>
      <c r="CE72" s="13"/>
      <c r="CF72" s="13"/>
      <c r="CG72" s="13"/>
      <c r="CH72" s="13"/>
      <c r="CI72" s="13"/>
      <c r="CJ72" s="13"/>
      <c r="CK72" s="13"/>
      <c r="CL72" s="13"/>
      <c r="CM72" s="13"/>
      <c r="CN72" s="13"/>
      <c r="CO72" s="13"/>
      <c r="CP72" s="13"/>
      <c r="CQ72" s="13"/>
      <c r="CR72" s="13"/>
      <c r="CS72" s="13"/>
      <c r="CT72" s="13"/>
      <c r="CU72" s="13"/>
      <c r="CV72" s="13"/>
      <c r="CW72" s="13"/>
      <c r="CX72" s="13"/>
      <c r="CY72" s="13"/>
      <c r="CZ72" s="13"/>
      <c r="DA72" s="13"/>
      <c r="DB72" s="13"/>
      <c r="DC72" s="13"/>
      <c r="DD72" s="13"/>
      <c r="DE72" s="13"/>
      <c r="DF72" s="13"/>
      <c r="DG72" s="13"/>
      <c r="DH72" s="13"/>
      <c r="DI72" s="13"/>
      <c r="DJ72" s="13"/>
      <c r="DK72" s="13"/>
      <c r="DL72" s="13"/>
      <c r="DM72" s="13"/>
      <c r="DN72" s="13"/>
      <c r="DO72" s="13"/>
      <c r="DP72" s="13"/>
      <c r="DQ72" s="13"/>
      <c r="DR72" s="13"/>
      <c r="DS72" s="13"/>
      <c r="DT72" s="13"/>
      <c r="DU72" s="13"/>
      <c r="DV72" s="13"/>
      <c r="DW72" s="13"/>
      <c r="DX72" s="13"/>
      <c r="DY72" s="85"/>
    </row>
    <row r="73" spans="1:129" s="93" customFormat="1" ht="15" thickBot="1" x14ac:dyDescent="0.4">
      <c r="A73" s="97" t="s">
        <v>113</v>
      </c>
      <c r="B73" s="98" t="s">
        <v>114</v>
      </c>
      <c r="C73" s="23">
        <v>1.6499856747251549E-2</v>
      </c>
      <c r="D73" s="23">
        <v>1.6826971528070198E-2</v>
      </c>
      <c r="E73" s="23">
        <v>1.5103114765822274E-2</v>
      </c>
      <c r="F73" s="23">
        <v>1.4629118112490394E-2</v>
      </c>
      <c r="G73" s="23">
        <v>2.0766187943787272E-2</v>
      </c>
      <c r="H73" s="23">
        <v>1.8034194513407903E-2</v>
      </c>
      <c r="I73" s="23">
        <v>1.7459380745674859E-2</v>
      </c>
      <c r="J73" s="23">
        <v>2.2162768731891758E-2</v>
      </c>
      <c r="K73" s="23">
        <v>2.2877216413279267E-2</v>
      </c>
      <c r="L73" s="23">
        <v>2.0608655760598182E-2</v>
      </c>
      <c r="M73" s="23">
        <v>2.3260097882600968E-2</v>
      </c>
      <c r="N73" s="23">
        <v>2.4156892338088407E-2</v>
      </c>
      <c r="O73" s="23">
        <v>1.9220917000362957E-2</v>
      </c>
      <c r="P73" s="23">
        <v>2.3506807819713555E-2</v>
      </c>
      <c r="Q73" s="23">
        <v>2.8900392496153827E-2</v>
      </c>
      <c r="R73" s="23">
        <v>2.4040091341025322E-2</v>
      </c>
      <c r="S73" s="23">
        <v>2.3287931855880135E-2</v>
      </c>
      <c r="T73" s="23">
        <v>2.5532358513863679E-2</v>
      </c>
      <c r="U73" s="23">
        <v>2.4847657653595392E-2</v>
      </c>
      <c r="V73" s="23">
        <v>2.5870101757251955E-2</v>
      </c>
      <c r="W73" s="23">
        <v>2.6667265580460058E-2</v>
      </c>
      <c r="X73" s="23">
        <v>2.1320408487534866E-2</v>
      </c>
      <c r="Y73" s="23">
        <v>2.5831690741026748E-2</v>
      </c>
      <c r="Z73" s="23">
        <v>2.98547824581222E-2</v>
      </c>
      <c r="AA73" s="23">
        <v>3.2482537244301217E-2</v>
      </c>
      <c r="AB73" s="23">
        <v>3.6553897441187401E-2</v>
      </c>
      <c r="AC73" s="23">
        <v>2.9027967154268416E-2</v>
      </c>
      <c r="AD73" s="23">
        <v>3.1024272051522358E-2</v>
      </c>
      <c r="AE73" s="23">
        <v>3.2316635855655966E-2</v>
      </c>
      <c r="AF73" s="23">
        <v>3.531948251468503E-2</v>
      </c>
      <c r="AG73" s="23">
        <v>3.4423059511808587E-2</v>
      </c>
      <c r="AH73" s="23">
        <v>2.6930341229174003E-2</v>
      </c>
      <c r="AI73" s="23">
        <v>3.3594502414963756E-2</v>
      </c>
      <c r="AJ73" s="23">
        <v>2.9508204590078038E-2</v>
      </c>
      <c r="AK73" s="23">
        <v>2.9970922810466587E-2</v>
      </c>
      <c r="AL73" s="23">
        <v>3.0719288173187861E-2</v>
      </c>
      <c r="AM73" s="23">
        <v>1.729567367959204E-2</v>
      </c>
      <c r="AN73" s="23">
        <v>2.3718692242647582E-2</v>
      </c>
      <c r="AO73" s="23">
        <v>2.9569289411460527E-2</v>
      </c>
      <c r="AP73" s="23">
        <v>2.463741393115837E-2</v>
      </c>
      <c r="AQ73" s="23">
        <v>2.489087533306962E-2</v>
      </c>
      <c r="AR73" s="23">
        <v>1.9457366795547493E-2</v>
      </c>
      <c r="AS73" s="23">
        <v>2.3848496954885667E-2</v>
      </c>
      <c r="AT73" s="23">
        <v>2.2996208393372301E-2</v>
      </c>
      <c r="AU73" s="23">
        <v>2.4572954893237492E-2</v>
      </c>
      <c r="AV73" s="23">
        <v>2.1819713349331447E-2</v>
      </c>
      <c r="AW73" s="23">
        <v>2.0611619530022527E-2</v>
      </c>
      <c r="AX73" s="23">
        <v>2.6652167446264509E-2</v>
      </c>
      <c r="AY73" s="23">
        <v>1.9662712009519839E-2</v>
      </c>
      <c r="AZ73" s="23">
        <v>2.7280248556086805E-2</v>
      </c>
      <c r="BA73" s="23">
        <v>2.4177296826521703E-2</v>
      </c>
      <c r="BB73" s="23">
        <v>2.4576743762789968E-2</v>
      </c>
      <c r="BC73" s="23">
        <v>2.4256931603102459E-2</v>
      </c>
      <c r="BD73" s="23">
        <v>1.9337368200070457E-2</v>
      </c>
      <c r="BE73" s="23">
        <v>1.7154378945122461E-2</v>
      </c>
      <c r="BF73" s="23">
        <v>1.5099438173797979E-2</v>
      </c>
      <c r="BG73" s="23">
        <v>1.3989884950322832E-2</v>
      </c>
      <c r="BH73" s="106"/>
      <c r="BN73" s="85"/>
      <c r="BO73" s="13"/>
      <c r="BP73" s="13"/>
      <c r="BQ73" s="13"/>
      <c r="BR73" s="13"/>
      <c r="BS73" s="13"/>
      <c r="BT73" s="13"/>
      <c r="BU73" s="13"/>
      <c r="BV73" s="13"/>
      <c r="BW73" s="13"/>
      <c r="BX73" s="13"/>
      <c r="BY73" s="13"/>
      <c r="BZ73" s="13"/>
      <c r="CA73" s="13"/>
      <c r="CB73" s="13"/>
      <c r="CC73" s="13"/>
      <c r="CD73" s="13"/>
      <c r="CE73" s="13"/>
      <c r="CF73" s="13"/>
      <c r="CG73" s="13"/>
      <c r="CH73" s="13"/>
      <c r="CI73" s="13"/>
      <c r="CJ73" s="13"/>
      <c r="CK73" s="13"/>
      <c r="CL73" s="13"/>
      <c r="CM73" s="13"/>
      <c r="CN73" s="13"/>
      <c r="CO73" s="13"/>
      <c r="CP73" s="13"/>
      <c r="CQ73" s="13"/>
      <c r="CR73" s="13"/>
      <c r="CS73" s="13"/>
      <c r="CT73" s="13"/>
      <c r="CU73" s="13"/>
      <c r="CV73" s="13"/>
      <c r="CW73" s="13"/>
      <c r="CX73" s="13"/>
      <c r="CY73" s="13"/>
      <c r="CZ73" s="13"/>
      <c r="DA73" s="13"/>
      <c r="DB73" s="13"/>
      <c r="DC73" s="13"/>
      <c r="DD73" s="13"/>
      <c r="DE73" s="13"/>
      <c r="DF73" s="13"/>
      <c r="DG73" s="13"/>
      <c r="DH73" s="13"/>
      <c r="DI73" s="13"/>
      <c r="DJ73" s="13"/>
      <c r="DK73" s="13"/>
      <c r="DL73" s="13"/>
      <c r="DM73" s="13"/>
      <c r="DN73" s="13"/>
      <c r="DO73" s="13"/>
      <c r="DP73" s="13"/>
      <c r="DQ73" s="13"/>
      <c r="DR73" s="13"/>
      <c r="DS73" s="13"/>
      <c r="DT73" s="13"/>
      <c r="DU73" s="13"/>
      <c r="DV73" s="13"/>
      <c r="DW73" s="13"/>
      <c r="DX73" s="13"/>
      <c r="DY73" s="85"/>
    </row>
    <row r="74" spans="1:129" s="93" customFormat="1" ht="15" thickBot="1" x14ac:dyDescent="0.4">
      <c r="A74" s="97" t="s">
        <v>115</v>
      </c>
      <c r="B74" s="98" t="s">
        <v>17</v>
      </c>
      <c r="C74" s="23">
        <v>1.57484679501936E-2</v>
      </c>
      <c r="D74" s="23">
        <v>1.6257557064268503E-2</v>
      </c>
      <c r="E74" s="23">
        <v>1.6964838035486814E-2</v>
      </c>
      <c r="F74" s="23">
        <v>1.4320979268621336E-2</v>
      </c>
      <c r="G74" s="23">
        <v>1.5642578610138496E-2</v>
      </c>
      <c r="H74" s="23">
        <v>1.4640045388699311E-2</v>
      </c>
      <c r="I74" s="23">
        <v>1.3664842226978894E-2</v>
      </c>
      <c r="J74" s="23">
        <v>1.4747762212726759E-2</v>
      </c>
      <c r="K74" s="23">
        <v>1.2806403261293084E-2</v>
      </c>
      <c r="L74" s="23">
        <v>1.3598203811371671E-2</v>
      </c>
      <c r="M74" s="23">
        <v>1.4604357145672882E-2</v>
      </c>
      <c r="N74" s="23">
        <v>1.532378572516648E-2</v>
      </c>
      <c r="O74" s="23">
        <v>1.4479309134988348E-2</v>
      </c>
      <c r="P74" s="23">
        <v>1.5392439241632581E-2</v>
      </c>
      <c r="Q74" s="23">
        <v>1.6946290969485977E-2</v>
      </c>
      <c r="R74" s="23">
        <v>1.4516575987446307E-2</v>
      </c>
      <c r="S74" s="23">
        <v>1.3556614480339573E-2</v>
      </c>
      <c r="T74" s="23">
        <v>1.415978371203112E-2</v>
      </c>
      <c r="U74" s="23">
        <v>1.5605818032988553E-2</v>
      </c>
      <c r="V74" s="23">
        <v>1.4030439891854825E-2</v>
      </c>
      <c r="W74" s="23">
        <v>1.5162403450653186E-2</v>
      </c>
      <c r="X74" s="23">
        <v>2.0105535048921951E-2</v>
      </c>
      <c r="Y74" s="23">
        <v>1.8933591291475677E-2</v>
      </c>
      <c r="Z74" s="23">
        <v>2.5201397098726704E-2</v>
      </c>
      <c r="AA74" s="23">
        <v>2.1342844010013653E-2</v>
      </c>
      <c r="AB74" s="23">
        <v>2.1426371971391141E-2</v>
      </c>
      <c r="AC74" s="23">
        <v>2.200891833466135E-2</v>
      </c>
      <c r="AD74" s="23">
        <v>2.1456334569164147E-2</v>
      </c>
      <c r="AE74" s="23">
        <v>2.3810562960615525E-2</v>
      </c>
      <c r="AF74" s="23">
        <v>2.4174715614985652E-2</v>
      </c>
      <c r="AG74" s="23">
        <v>2.9260935401364669E-2</v>
      </c>
      <c r="AH74" s="23">
        <v>2.9191312604565634E-2</v>
      </c>
      <c r="AI74" s="23">
        <v>3.372253118294679E-2</v>
      </c>
      <c r="AJ74" s="23">
        <v>3.487460149400301E-2</v>
      </c>
      <c r="AK74" s="23">
        <v>3.5783045757774731E-2</v>
      </c>
      <c r="AL74" s="23">
        <v>3.6794903664061573E-2</v>
      </c>
      <c r="AM74" s="23">
        <v>3.3049214437227255E-2</v>
      </c>
      <c r="AN74" s="23">
        <v>3.7049479442602083E-2</v>
      </c>
      <c r="AO74" s="23">
        <v>3.6155537603832694E-2</v>
      </c>
      <c r="AP74" s="23">
        <v>3.7673536813029505E-2</v>
      </c>
      <c r="AQ74" s="23">
        <v>3.9232438496875688E-2</v>
      </c>
      <c r="AR74" s="23">
        <v>4.0815848624789881E-2</v>
      </c>
      <c r="AS74" s="23">
        <v>3.8824350129687019E-2</v>
      </c>
      <c r="AT74" s="23">
        <v>3.8110954277905583E-2</v>
      </c>
      <c r="AU74" s="23">
        <v>3.8256956065024751E-2</v>
      </c>
      <c r="AV74" s="23">
        <v>3.8607524365848959E-2</v>
      </c>
      <c r="AW74" s="23">
        <v>3.8687302437058056E-2</v>
      </c>
      <c r="AX74" s="23">
        <v>3.7633879117530696E-2</v>
      </c>
      <c r="AY74" s="23">
        <v>3.5381796943300625E-2</v>
      </c>
      <c r="AZ74" s="23">
        <v>3.3578665899917072E-2</v>
      </c>
      <c r="BA74" s="23">
        <v>3.4654265447830485E-2</v>
      </c>
      <c r="BB74" s="23">
        <v>3.4190556839117855E-2</v>
      </c>
      <c r="BC74" s="23">
        <v>3.4214016763872965E-2</v>
      </c>
      <c r="BD74" s="23">
        <v>3.4916574185045408E-2</v>
      </c>
      <c r="BE74" s="23">
        <v>3.2856866447685894E-2</v>
      </c>
      <c r="BF74" s="23">
        <v>3.2857717362777407E-2</v>
      </c>
      <c r="BG74" s="23">
        <v>3.1447733296042314E-2</v>
      </c>
      <c r="BH74" s="106"/>
      <c r="BN74" s="85"/>
      <c r="BO74" s="13"/>
      <c r="BP74" s="13"/>
      <c r="BQ74" s="13"/>
      <c r="BR74" s="13"/>
      <c r="BS74" s="13"/>
      <c r="BT74" s="13"/>
      <c r="BU74" s="13"/>
      <c r="BV74" s="13"/>
      <c r="BW74" s="13"/>
      <c r="BX74" s="13"/>
      <c r="BY74" s="13"/>
      <c r="BZ74" s="13"/>
      <c r="CA74" s="13"/>
      <c r="CB74" s="13"/>
      <c r="CC74" s="13"/>
      <c r="CD74" s="13"/>
      <c r="CE74" s="13"/>
      <c r="CF74" s="13"/>
      <c r="CG74" s="13"/>
      <c r="CH74" s="13"/>
      <c r="CI74" s="13"/>
      <c r="CJ74" s="13"/>
      <c r="CK74" s="13"/>
      <c r="CL74" s="13"/>
      <c r="CM74" s="13"/>
      <c r="CN74" s="13"/>
      <c r="CO74" s="13"/>
      <c r="CP74" s="13"/>
      <c r="CQ74" s="13"/>
      <c r="CR74" s="13"/>
      <c r="CS74" s="13"/>
      <c r="CT74" s="13"/>
      <c r="CU74" s="13"/>
      <c r="CV74" s="13"/>
      <c r="CW74" s="13"/>
      <c r="CX74" s="13"/>
      <c r="CY74" s="13"/>
      <c r="CZ74" s="13"/>
      <c r="DA74" s="13"/>
      <c r="DB74" s="13"/>
      <c r="DC74" s="13"/>
      <c r="DD74" s="13"/>
      <c r="DE74" s="13"/>
      <c r="DF74" s="13"/>
      <c r="DG74" s="13"/>
      <c r="DH74" s="13"/>
      <c r="DI74" s="13"/>
      <c r="DJ74" s="13"/>
      <c r="DK74" s="13"/>
      <c r="DL74" s="13"/>
      <c r="DM74" s="13"/>
      <c r="DN74" s="13"/>
      <c r="DO74" s="13"/>
      <c r="DP74" s="13"/>
      <c r="DQ74" s="13"/>
      <c r="DR74" s="13"/>
      <c r="DS74" s="13"/>
      <c r="DT74" s="13"/>
      <c r="DU74" s="13"/>
      <c r="DV74" s="13"/>
      <c r="DW74" s="13"/>
      <c r="DX74" s="13"/>
      <c r="DY74" s="85"/>
    </row>
    <row r="75" spans="1:129" s="93" customFormat="1" ht="15" thickBot="1" x14ac:dyDescent="0.4">
      <c r="A75" s="97" t="s">
        <v>118</v>
      </c>
      <c r="B75" s="98" t="s">
        <v>119</v>
      </c>
      <c r="C75" s="23">
        <v>2.5070709446573369E-3</v>
      </c>
      <c r="D75" s="23">
        <v>3.2441566057724788E-3</v>
      </c>
      <c r="E75" s="23">
        <v>2.6241847391636208E-3</v>
      </c>
      <c r="F75" s="23">
        <v>2.0405212500826842E-3</v>
      </c>
      <c r="G75" s="23">
        <v>1.4709287411713741E-3</v>
      </c>
      <c r="H75" s="23">
        <v>1.7753754689508467E-3</v>
      </c>
      <c r="I75" s="23">
        <v>3.9024371151945851E-3</v>
      </c>
      <c r="J75" s="23">
        <v>1.4181601313396071E-3</v>
      </c>
      <c r="K75" s="23">
        <v>2.4265391761021521E-3</v>
      </c>
      <c r="L75" s="23">
        <v>1.2907503858420838E-3</v>
      </c>
      <c r="M75" s="23">
        <v>1.766342169932883E-3</v>
      </c>
      <c r="N75" s="23">
        <v>1.0823504326327755E-3</v>
      </c>
      <c r="O75" s="23">
        <v>1.1190720735160952E-3</v>
      </c>
      <c r="P75" s="23">
        <v>1.5399612534856256E-3</v>
      </c>
      <c r="Q75" s="23">
        <v>1.4863813700779448E-3</v>
      </c>
      <c r="R75" s="23">
        <v>1.1976305078815108E-3</v>
      </c>
      <c r="S75" s="23">
        <v>1.5742099140357414E-3</v>
      </c>
      <c r="T75" s="23">
        <v>1.1271226376850789E-3</v>
      </c>
      <c r="U75" s="23">
        <v>2.2276766553923594E-3</v>
      </c>
      <c r="V75" s="23">
        <v>2.4996952994256368E-3</v>
      </c>
      <c r="W75" s="23">
        <v>2.5577873790488715E-3</v>
      </c>
      <c r="X75" s="23">
        <v>4.012606762971653E-3</v>
      </c>
      <c r="Y75" s="23">
        <v>3.3635562505115934E-3</v>
      </c>
      <c r="Z75" s="23">
        <v>3.5042254622754724E-3</v>
      </c>
      <c r="AA75" s="23">
        <v>5.0299307636232724E-3</v>
      </c>
      <c r="AB75" s="23">
        <v>4.657221071600973E-3</v>
      </c>
      <c r="AC75" s="23">
        <v>4.8863742648039736E-3</v>
      </c>
      <c r="AD75" s="23">
        <v>5.8013642838934693E-3</v>
      </c>
      <c r="AE75" s="23">
        <v>5.3003658072344915E-3</v>
      </c>
      <c r="AF75" s="23">
        <v>4.8456677208345532E-3</v>
      </c>
      <c r="AG75" s="23">
        <v>5.8154929024532001E-3</v>
      </c>
      <c r="AH75" s="23">
        <v>4.7590028867005307E-3</v>
      </c>
      <c r="AI75" s="23">
        <v>5.3529463849172013E-3</v>
      </c>
      <c r="AJ75" s="23">
        <v>4.9178195498133671E-3</v>
      </c>
      <c r="AK75" s="23">
        <v>6.3507640048937122E-3</v>
      </c>
      <c r="AL75" s="23">
        <v>7.5064023668241957E-3</v>
      </c>
      <c r="AM75" s="23">
        <v>3.3393763532838104E-3</v>
      </c>
      <c r="AN75" s="23">
        <v>3.7674266082614425E-3</v>
      </c>
      <c r="AO75" s="23">
        <v>4.9998101648116933E-3</v>
      </c>
      <c r="AP75" s="23">
        <v>4.1344559609592657E-3</v>
      </c>
      <c r="AQ75" s="23">
        <v>4.0511707923425117E-3</v>
      </c>
      <c r="AR75" s="23">
        <v>4.6958144740300838E-3</v>
      </c>
      <c r="AS75" s="23">
        <v>5.7832109796082231E-3</v>
      </c>
      <c r="AT75" s="23">
        <v>6.2250737246856104E-3</v>
      </c>
      <c r="AU75" s="23">
        <v>6.2218209128746746E-3</v>
      </c>
      <c r="AV75" s="23">
        <v>7.2958592268472294E-3</v>
      </c>
      <c r="AW75" s="23">
        <v>5.9852690696180297E-3</v>
      </c>
      <c r="AX75" s="23">
        <v>7.5286135651959248E-3</v>
      </c>
      <c r="AY75" s="23">
        <v>6.5730300298948189E-3</v>
      </c>
      <c r="AZ75" s="23">
        <v>7.0670555460744088E-3</v>
      </c>
      <c r="BA75" s="23">
        <v>5.1043632425840559E-3</v>
      </c>
      <c r="BB75" s="23">
        <v>8.3671569684929652E-3</v>
      </c>
      <c r="BC75" s="23">
        <v>4.7723837028998224E-3</v>
      </c>
      <c r="BD75" s="23">
        <v>5.1546037637901863E-3</v>
      </c>
      <c r="BE75" s="23">
        <v>8.7279763331554894E-3</v>
      </c>
      <c r="BF75" s="23">
        <v>6.0776570985700464E-3</v>
      </c>
      <c r="BG75" s="23">
        <v>5.7863484841250423E-3</v>
      </c>
      <c r="BH75" s="106"/>
      <c r="BN75" s="85"/>
      <c r="BO75" s="13"/>
      <c r="BP75" s="13"/>
      <c r="BQ75" s="13"/>
      <c r="BR75" s="13"/>
      <c r="BS75" s="13"/>
      <c r="BT75" s="13"/>
      <c r="BU75" s="13"/>
      <c r="BV75" s="13"/>
      <c r="BW75" s="13"/>
      <c r="BX75" s="13"/>
      <c r="BY75" s="13"/>
      <c r="BZ75" s="13"/>
      <c r="CA75" s="13"/>
      <c r="CB75" s="13"/>
      <c r="CC75" s="13"/>
      <c r="CD75" s="13"/>
      <c r="CE75" s="13"/>
      <c r="CF75" s="13"/>
      <c r="CG75" s="13"/>
      <c r="CH75" s="13"/>
      <c r="CI75" s="13"/>
      <c r="CJ75" s="13"/>
      <c r="CK75" s="13"/>
      <c r="CL75" s="13"/>
      <c r="CM75" s="13"/>
      <c r="CN75" s="13"/>
      <c r="CO75" s="13"/>
      <c r="CP75" s="13"/>
      <c r="CQ75" s="13"/>
      <c r="CR75" s="13"/>
      <c r="CS75" s="13"/>
      <c r="CT75" s="13"/>
      <c r="CU75" s="13"/>
      <c r="CV75" s="13"/>
      <c r="CW75" s="13"/>
      <c r="CX75" s="13"/>
      <c r="CY75" s="13"/>
      <c r="CZ75" s="13"/>
      <c r="DA75" s="13"/>
      <c r="DB75" s="13"/>
      <c r="DC75" s="13"/>
      <c r="DD75" s="13"/>
      <c r="DE75" s="13"/>
      <c r="DF75" s="13"/>
      <c r="DG75" s="13"/>
      <c r="DH75" s="13"/>
      <c r="DI75" s="13"/>
      <c r="DJ75" s="13"/>
      <c r="DK75" s="13"/>
      <c r="DL75" s="13"/>
      <c r="DM75" s="13"/>
      <c r="DN75" s="13"/>
      <c r="DO75" s="13"/>
      <c r="DP75" s="13"/>
      <c r="DQ75" s="13"/>
      <c r="DR75" s="13"/>
      <c r="DS75" s="13"/>
      <c r="DT75" s="13"/>
      <c r="DU75" s="13"/>
      <c r="DV75" s="13"/>
      <c r="DW75" s="13"/>
      <c r="DX75" s="13"/>
      <c r="DY75" s="85"/>
    </row>
    <row r="76" spans="1:129" s="93" customFormat="1" ht="15" thickBot="1" x14ac:dyDescent="0.4">
      <c r="A76" s="96"/>
      <c r="B76" s="96" t="s">
        <v>148</v>
      </c>
      <c r="C76" s="24">
        <v>1.6343333081128484E-2</v>
      </c>
      <c r="D76" s="24">
        <v>1.6393825993828642E-2</v>
      </c>
      <c r="E76" s="24">
        <v>1.5597522275263643E-2</v>
      </c>
      <c r="F76" s="24">
        <v>1.4820688380022562E-2</v>
      </c>
      <c r="G76" s="24">
        <v>1.4551257847627367E-2</v>
      </c>
      <c r="H76" s="24">
        <v>1.4668288107139275E-2</v>
      </c>
      <c r="I76" s="24">
        <v>1.487882889310462E-2</v>
      </c>
      <c r="J76" s="24">
        <v>1.5112279675471397E-2</v>
      </c>
      <c r="K76" s="24">
        <v>1.5827599605488178E-2</v>
      </c>
      <c r="L76" s="24">
        <v>1.5103820911070175E-2</v>
      </c>
      <c r="M76" s="24">
        <v>1.5822652809316246E-2</v>
      </c>
      <c r="N76" s="24">
        <v>1.6064772646648202E-2</v>
      </c>
      <c r="O76" s="24">
        <v>1.6156252922072799E-2</v>
      </c>
      <c r="P76" s="24">
        <v>1.626939189666889E-2</v>
      </c>
      <c r="Q76" s="24">
        <v>1.6204969410013433E-2</v>
      </c>
      <c r="R76" s="24">
        <v>1.5763999714189927E-2</v>
      </c>
      <c r="S76" s="24">
        <v>1.6474189215461985E-2</v>
      </c>
      <c r="T76" s="24">
        <v>1.7650299886579145E-2</v>
      </c>
      <c r="U76" s="24">
        <v>1.8774528855549446E-2</v>
      </c>
      <c r="V76" s="24">
        <v>1.7199878536567459E-2</v>
      </c>
      <c r="W76" s="24">
        <v>1.8296672453118074E-2</v>
      </c>
      <c r="X76" s="24">
        <v>1.9711986131632209E-2</v>
      </c>
      <c r="Y76" s="24">
        <v>1.8751445520630114E-2</v>
      </c>
      <c r="Z76" s="24">
        <v>2.2994378421325127E-2</v>
      </c>
      <c r="AA76" s="24">
        <v>2.2615431414604391E-2</v>
      </c>
      <c r="AB76" s="24">
        <v>2.3080717399874676E-2</v>
      </c>
      <c r="AC76" s="24">
        <v>2.265147758752753E-2</v>
      </c>
      <c r="AD76" s="24">
        <v>2.3161698831090729E-2</v>
      </c>
      <c r="AE76" s="24">
        <v>2.4305113370057994E-2</v>
      </c>
      <c r="AF76" s="24">
        <v>2.3574674986868088E-2</v>
      </c>
      <c r="AG76" s="24">
        <v>2.4225154010731831E-2</v>
      </c>
      <c r="AH76" s="24">
        <v>2.2603106148232539E-2</v>
      </c>
      <c r="AI76" s="24">
        <v>2.4712431967662006E-2</v>
      </c>
      <c r="AJ76" s="24">
        <v>2.534353185976226E-2</v>
      </c>
      <c r="AK76" s="24">
        <v>2.6302472474530627E-2</v>
      </c>
      <c r="AL76" s="24">
        <v>2.6187301628462525E-2</v>
      </c>
      <c r="AM76" s="24">
        <v>1.8218603432055908E-2</v>
      </c>
      <c r="AN76" s="24">
        <v>2.2604858696162636E-2</v>
      </c>
      <c r="AO76" s="24">
        <v>2.5333448675533877E-2</v>
      </c>
      <c r="AP76" s="24">
        <v>2.5134718525675191E-2</v>
      </c>
      <c r="AQ76" s="24">
        <v>2.5456075288479572E-2</v>
      </c>
      <c r="AR76" s="24">
        <v>2.6545563463834177E-2</v>
      </c>
      <c r="AS76" s="24">
        <v>2.693770162820476E-2</v>
      </c>
      <c r="AT76" s="24">
        <v>2.7853844161942622E-2</v>
      </c>
      <c r="AU76" s="24">
        <v>2.7685900955232611E-2</v>
      </c>
      <c r="AV76" s="24">
        <v>2.7436554303067236E-2</v>
      </c>
      <c r="AW76" s="24">
        <v>2.7929307636687772E-2</v>
      </c>
      <c r="AX76" s="24">
        <v>2.8400702025263565E-2</v>
      </c>
      <c r="AY76" s="24">
        <v>2.6699408285395236E-2</v>
      </c>
      <c r="AZ76" s="24">
        <v>2.4771429574630133E-2</v>
      </c>
      <c r="BA76" s="24">
        <v>2.4823144671327319E-2</v>
      </c>
      <c r="BB76" s="24">
        <v>2.4631709990932515E-2</v>
      </c>
      <c r="BC76" s="24">
        <v>2.4605117511403884E-2</v>
      </c>
      <c r="BD76" s="24">
        <v>2.5208664968974774E-2</v>
      </c>
      <c r="BE76" s="24">
        <v>2.4499327797192789E-2</v>
      </c>
      <c r="BF76" s="24">
        <v>2.2794584116457423E-2</v>
      </c>
      <c r="BG76" s="24">
        <v>2.1970000203598884E-2</v>
      </c>
      <c r="BH76" s="108"/>
      <c r="BN76" s="85"/>
      <c r="BO76" s="13"/>
      <c r="BP76" s="13"/>
      <c r="BQ76" s="13"/>
      <c r="BR76" s="13"/>
      <c r="BS76" s="13"/>
      <c r="BT76" s="13"/>
      <c r="BU76" s="13"/>
      <c r="BV76" s="13"/>
      <c r="BW76" s="13"/>
      <c r="BX76" s="13"/>
      <c r="BY76" s="13"/>
      <c r="BZ76" s="13"/>
      <c r="CA76" s="13"/>
      <c r="CB76" s="13"/>
      <c r="CC76" s="13"/>
      <c r="CD76" s="13"/>
      <c r="CE76" s="13"/>
      <c r="CF76" s="13"/>
      <c r="CG76" s="13"/>
      <c r="CH76" s="13"/>
      <c r="CI76" s="13"/>
      <c r="CJ76" s="13"/>
      <c r="CK76" s="13"/>
      <c r="CL76" s="13"/>
      <c r="CM76" s="13"/>
      <c r="CN76" s="13"/>
      <c r="CO76" s="13"/>
      <c r="CP76" s="13"/>
      <c r="CQ76" s="13"/>
      <c r="CR76" s="13"/>
      <c r="CS76" s="13"/>
      <c r="CT76" s="13"/>
      <c r="CU76" s="13"/>
      <c r="CV76" s="13"/>
      <c r="CW76" s="13"/>
      <c r="CX76" s="13"/>
      <c r="CY76" s="13"/>
      <c r="CZ76" s="13"/>
      <c r="DA76" s="13"/>
      <c r="DB76" s="13"/>
      <c r="DC76" s="13"/>
      <c r="DD76" s="13"/>
      <c r="DE76" s="13"/>
      <c r="DF76" s="13"/>
      <c r="DG76" s="13"/>
      <c r="DH76" s="13"/>
      <c r="DI76" s="13"/>
      <c r="DJ76" s="13"/>
      <c r="DK76" s="13"/>
      <c r="DL76" s="13"/>
      <c r="DM76" s="13"/>
      <c r="DN76" s="13"/>
      <c r="DO76" s="13"/>
      <c r="DP76" s="13"/>
      <c r="DQ76" s="13"/>
      <c r="DR76" s="13"/>
      <c r="DS76" s="13"/>
      <c r="DT76" s="13"/>
      <c r="DU76" s="13"/>
      <c r="DV76" s="13"/>
      <c r="DW76" s="13"/>
      <c r="DX76" s="13"/>
      <c r="DY76" s="85"/>
    </row>
    <row r="77" spans="1:129" s="93" customFormat="1" ht="15" thickBot="1" x14ac:dyDescent="0.4">
      <c r="A77" s="94" t="s">
        <v>116</v>
      </c>
      <c r="B77" s="95" t="s">
        <v>117</v>
      </c>
      <c r="C77" s="23">
        <v>1.2257912954031247E-3</v>
      </c>
      <c r="D77" s="23">
        <v>1.2538503531993586E-3</v>
      </c>
      <c r="E77" s="23">
        <v>1.2692295324614989E-3</v>
      </c>
      <c r="F77" s="23">
        <v>1.3312057142214802E-3</v>
      </c>
      <c r="G77" s="23">
        <v>1.30213471401315E-3</v>
      </c>
      <c r="H77" s="23">
        <v>1.0206238272229581E-3</v>
      </c>
      <c r="I77" s="23">
        <v>9.8036627863109941E-4</v>
      </c>
      <c r="J77" s="23">
        <v>8.3513585103461266E-4</v>
      </c>
      <c r="K77" s="23">
        <v>1.0039661901156563E-3</v>
      </c>
      <c r="L77" s="23">
        <v>9.2616770554237332E-4</v>
      </c>
      <c r="M77" s="23">
        <v>7.9293807390943833E-4</v>
      </c>
      <c r="N77" s="23">
        <v>8.9255350577470307E-4</v>
      </c>
      <c r="O77" s="23">
        <v>6.9698998504914476E-4</v>
      </c>
      <c r="P77" s="23">
        <v>8.2912977932063381E-4</v>
      </c>
      <c r="Q77" s="23">
        <v>8.1890637094282723E-4</v>
      </c>
      <c r="R77" s="23">
        <v>9.4807328804078275E-4</v>
      </c>
      <c r="S77" s="23">
        <v>9.6133425309110709E-4</v>
      </c>
      <c r="T77" s="23">
        <v>9.1170042178091183E-4</v>
      </c>
      <c r="U77" s="23">
        <v>1.1096399137101426E-3</v>
      </c>
      <c r="V77" s="23">
        <v>9.6001081643190263E-4</v>
      </c>
      <c r="W77" s="23">
        <v>1.1814466807154942E-3</v>
      </c>
      <c r="X77" s="23">
        <v>1.3406942597513803E-3</v>
      </c>
      <c r="Y77" s="23">
        <v>1.0098698871811678E-3</v>
      </c>
      <c r="Z77" s="23">
        <v>1.0913745915239344E-3</v>
      </c>
      <c r="AA77" s="23">
        <v>1.3051523099475461E-3</v>
      </c>
      <c r="AB77" s="23">
        <v>1.4319808953152859E-3</v>
      </c>
      <c r="AC77" s="23">
        <v>1.4679187370149533E-3</v>
      </c>
      <c r="AD77" s="23">
        <v>1.3143520300071623E-3</v>
      </c>
      <c r="AE77" s="23">
        <v>1.4646982876728534E-3</v>
      </c>
      <c r="AF77" s="23">
        <v>1.3489965129219795E-3</v>
      </c>
      <c r="AG77" s="23">
        <v>1.4291544389044388E-3</v>
      </c>
      <c r="AH77" s="23">
        <v>1.8165277108253268E-3</v>
      </c>
      <c r="AI77" s="23">
        <v>1.8460853335007738E-3</v>
      </c>
      <c r="AJ77" s="23">
        <v>1.5463361793142602E-3</v>
      </c>
      <c r="AK77" s="23">
        <v>1.6193277010660726E-3</v>
      </c>
      <c r="AL77" s="23">
        <v>1.9660524528319727E-3</v>
      </c>
      <c r="AM77" s="23">
        <v>1.4894359225041899E-3</v>
      </c>
      <c r="AN77" s="23">
        <v>1.541975986340798E-3</v>
      </c>
      <c r="AO77" s="23">
        <v>2.4121231773137925E-3</v>
      </c>
      <c r="AP77" s="23">
        <v>3.1409524441303183E-3</v>
      </c>
      <c r="AQ77" s="23">
        <v>6.3568125404862641E-3</v>
      </c>
      <c r="AR77" s="23">
        <v>6.9460379222845382E-3</v>
      </c>
      <c r="AS77" s="23">
        <v>7.3372094172985394E-3</v>
      </c>
      <c r="AT77" s="23">
        <v>7.1246104189589196E-3</v>
      </c>
      <c r="AU77" s="23">
        <v>7.2057150617029645E-3</v>
      </c>
      <c r="AV77" s="23">
        <v>6.5466348584708187E-3</v>
      </c>
      <c r="AW77" s="23">
        <v>6.1108101802009995E-3</v>
      </c>
      <c r="AX77" s="23">
        <v>6.5851080569169027E-3</v>
      </c>
      <c r="AY77" s="23">
        <v>5.7637277447995577E-3</v>
      </c>
      <c r="AZ77" s="23">
        <v>6.2825703217612569E-3</v>
      </c>
      <c r="BA77" s="23">
        <v>5.981759409998664E-3</v>
      </c>
      <c r="BB77" s="23">
        <v>6.2439086450638845E-3</v>
      </c>
      <c r="BC77" s="23">
        <v>5.8093205620831168E-3</v>
      </c>
      <c r="BD77" s="23">
        <v>5.4555744266773605E-3</v>
      </c>
      <c r="BE77" s="23">
        <v>4.1996289707514484E-3</v>
      </c>
      <c r="BF77" s="23">
        <v>4.3708737848535311E-3</v>
      </c>
      <c r="BG77" s="23">
        <v>4.4841953783500378E-3</v>
      </c>
      <c r="BH77" s="106"/>
      <c r="BN77" s="85"/>
      <c r="BO77" s="13"/>
      <c r="BP77" s="13"/>
      <c r="BQ77" s="13"/>
      <c r="BR77" s="13"/>
      <c r="BS77" s="13"/>
      <c r="BT77" s="13"/>
      <c r="BU77" s="13"/>
      <c r="BV77" s="13"/>
      <c r="BW77" s="13"/>
      <c r="BX77" s="13"/>
      <c r="BY77" s="13"/>
      <c r="BZ77" s="13"/>
      <c r="CA77" s="13"/>
      <c r="CB77" s="13"/>
      <c r="CC77" s="13"/>
      <c r="CD77" s="13"/>
      <c r="CE77" s="13"/>
      <c r="CF77" s="13"/>
      <c r="CG77" s="13"/>
      <c r="CH77" s="13"/>
      <c r="CI77" s="13"/>
      <c r="CJ77" s="13"/>
      <c r="CK77" s="13"/>
      <c r="CL77" s="13"/>
      <c r="CM77" s="13"/>
      <c r="CN77" s="13"/>
      <c r="CO77" s="13"/>
      <c r="CP77" s="13"/>
      <c r="CQ77" s="13"/>
      <c r="CR77" s="13"/>
      <c r="CS77" s="13"/>
      <c r="CT77" s="13"/>
      <c r="CU77" s="13"/>
      <c r="CV77" s="13"/>
      <c r="CW77" s="13"/>
      <c r="CX77" s="13"/>
      <c r="CY77" s="13"/>
      <c r="CZ77" s="13"/>
      <c r="DA77" s="13"/>
      <c r="DB77" s="13"/>
      <c r="DC77" s="13"/>
      <c r="DD77" s="13"/>
      <c r="DE77" s="13"/>
      <c r="DF77" s="13"/>
      <c r="DG77" s="13"/>
      <c r="DH77" s="13"/>
      <c r="DI77" s="13"/>
      <c r="DJ77" s="13"/>
      <c r="DK77" s="13"/>
      <c r="DL77" s="13"/>
      <c r="DM77" s="13"/>
      <c r="DN77" s="13"/>
      <c r="DO77" s="13"/>
      <c r="DP77" s="13"/>
      <c r="DQ77" s="13"/>
      <c r="DR77" s="13"/>
      <c r="DS77" s="13"/>
      <c r="DT77" s="13"/>
      <c r="DU77" s="13"/>
      <c r="DV77" s="13"/>
      <c r="DW77" s="13"/>
      <c r="DX77" s="13"/>
      <c r="DY77" s="85"/>
    </row>
    <row r="78" spans="1:129" s="93" customFormat="1" ht="15" thickBot="1" x14ac:dyDescent="0.4">
      <c r="A78" s="96"/>
      <c r="B78" s="99" t="s">
        <v>149</v>
      </c>
      <c r="C78" s="24">
        <v>1.2257912954031247E-3</v>
      </c>
      <c r="D78" s="24">
        <v>1.2538503531993586E-3</v>
      </c>
      <c r="E78" s="24">
        <v>1.2692295324614989E-3</v>
      </c>
      <c r="F78" s="24">
        <v>1.3312057142214802E-3</v>
      </c>
      <c r="G78" s="24">
        <v>1.30213471401315E-3</v>
      </c>
      <c r="H78" s="24">
        <v>1.0206238272229581E-3</v>
      </c>
      <c r="I78" s="24">
        <v>9.8036627863109941E-4</v>
      </c>
      <c r="J78" s="24">
        <v>8.3513585103461266E-4</v>
      </c>
      <c r="K78" s="24">
        <v>1.0039661901156563E-3</v>
      </c>
      <c r="L78" s="24">
        <v>9.2616770554237332E-4</v>
      </c>
      <c r="M78" s="24">
        <v>7.9293807390943833E-4</v>
      </c>
      <c r="N78" s="24">
        <v>8.9255350577470307E-4</v>
      </c>
      <c r="O78" s="24">
        <v>6.9698998504914476E-4</v>
      </c>
      <c r="P78" s="24">
        <v>8.2912977932063381E-4</v>
      </c>
      <c r="Q78" s="24">
        <v>8.1890637094282723E-4</v>
      </c>
      <c r="R78" s="24">
        <v>9.4807328804078275E-4</v>
      </c>
      <c r="S78" s="24">
        <v>9.6133425309110709E-4</v>
      </c>
      <c r="T78" s="24">
        <v>9.1170042178091183E-4</v>
      </c>
      <c r="U78" s="24">
        <v>1.1096399137101426E-3</v>
      </c>
      <c r="V78" s="24">
        <v>9.6001081643190263E-4</v>
      </c>
      <c r="W78" s="24">
        <v>1.1814466807154942E-3</v>
      </c>
      <c r="X78" s="24">
        <v>1.3406942597513803E-3</v>
      </c>
      <c r="Y78" s="24">
        <v>1.0098698871811678E-3</v>
      </c>
      <c r="Z78" s="24">
        <v>1.0913745915239344E-3</v>
      </c>
      <c r="AA78" s="24">
        <v>1.3051523099475461E-3</v>
      </c>
      <c r="AB78" s="24">
        <v>1.4319808953152859E-3</v>
      </c>
      <c r="AC78" s="24">
        <v>1.4679187370149533E-3</v>
      </c>
      <c r="AD78" s="24">
        <v>1.3143520300071623E-3</v>
      </c>
      <c r="AE78" s="24">
        <v>1.4646982876728534E-3</v>
      </c>
      <c r="AF78" s="24">
        <v>1.3489965129219795E-3</v>
      </c>
      <c r="AG78" s="24">
        <v>1.4291544389044388E-3</v>
      </c>
      <c r="AH78" s="24">
        <v>1.8165277108253268E-3</v>
      </c>
      <c r="AI78" s="24">
        <v>1.8460853335007738E-3</v>
      </c>
      <c r="AJ78" s="24">
        <v>1.5463361793142602E-3</v>
      </c>
      <c r="AK78" s="24">
        <v>1.6193277010660726E-3</v>
      </c>
      <c r="AL78" s="24">
        <v>1.9660524528319727E-3</v>
      </c>
      <c r="AM78" s="24">
        <v>1.4894359225041899E-3</v>
      </c>
      <c r="AN78" s="24">
        <v>1.541975986340798E-3</v>
      </c>
      <c r="AO78" s="24">
        <v>2.4121231773137925E-3</v>
      </c>
      <c r="AP78" s="24">
        <v>3.1409524441303183E-3</v>
      </c>
      <c r="AQ78" s="24">
        <v>6.3568125404862641E-3</v>
      </c>
      <c r="AR78" s="24">
        <v>6.9460379222845382E-3</v>
      </c>
      <c r="AS78" s="24">
        <v>7.3372094172985394E-3</v>
      </c>
      <c r="AT78" s="24">
        <v>7.1246104189589196E-3</v>
      </c>
      <c r="AU78" s="24">
        <v>7.2057150617029645E-3</v>
      </c>
      <c r="AV78" s="24">
        <v>6.5466348584708187E-3</v>
      </c>
      <c r="AW78" s="24">
        <v>6.1108101802009995E-3</v>
      </c>
      <c r="AX78" s="24">
        <v>6.5851080569169027E-3</v>
      </c>
      <c r="AY78" s="24">
        <v>5.7637277447995577E-3</v>
      </c>
      <c r="AZ78" s="24">
        <v>6.2825703217612569E-3</v>
      </c>
      <c r="BA78" s="24">
        <v>5.981759409998664E-3</v>
      </c>
      <c r="BB78" s="24">
        <v>6.2439086450638845E-3</v>
      </c>
      <c r="BC78" s="24">
        <v>5.8093205620831168E-3</v>
      </c>
      <c r="BD78" s="24">
        <v>5.4555744266773605E-3</v>
      </c>
      <c r="BE78" s="24">
        <v>4.1996289707514484E-3</v>
      </c>
      <c r="BF78" s="24">
        <v>4.3708737848535311E-3</v>
      </c>
      <c r="BG78" s="24">
        <v>4.4841953783500378E-3</v>
      </c>
      <c r="BH78" s="108"/>
      <c r="BN78" s="85"/>
      <c r="BO78" s="13"/>
      <c r="BP78" s="13"/>
      <c r="BQ78" s="13"/>
      <c r="BR78" s="13"/>
      <c r="BS78" s="13"/>
      <c r="BT78" s="13"/>
      <c r="BU78" s="13"/>
      <c r="BV78" s="13"/>
      <c r="BW78" s="13"/>
      <c r="BX78" s="13"/>
      <c r="BY78" s="13"/>
      <c r="BZ78" s="13"/>
      <c r="CA78" s="13"/>
      <c r="CB78" s="13"/>
      <c r="CC78" s="13"/>
      <c r="CD78" s="13"/>
      <c r="CE78" s="13"/>
      <c r="CF78" s="13"/>
      <c r="CG78" s="13"/>
      <c r="CH78" s="13"/>
      <c r="CI78" s="13"/>
      <c r="CJ78" s="13"/>
      <c r="CK78" s="13"/>
      <c r="CL78" s="13"/>
      <c r="CM78" s="13"/>
      <c r="CN78" s="13"/>
      <c r="CO78" s="13"/>
      <c r="CP78" s="13"/>
      <c r="CQ78" s="13"/>
      <c r="CR78" s="13"/>
      <c r="CS78" s="13"/>
      <c r="CT78" s="13"/>
      <c r="CU78" s="13"/>
      <c r="CV78" s="13"/>
      <c r="CW78" s="13"/>
      <c r="CX78" s="13"/>
      <c r="CY78" s="13"/>
      <c r="CZ78" s="13"/>
      <c r="DA78" s="13"/>
      <c r="DB78" s="13"/>
      <c r="DC78" s="13"/>
      <c r="DD78" s="13"/>
      <c r="DE78" s="13"/>
      <c r="DF78" s="13"/>
      <c r="DG78" s="13"/>
      <c r="DH78" s="13"/>
      <c r="DI78" s="13"/>
      <c r="DJ78" s="13"/>
      <c r="DK78" s="13"/>
      <c r="DL78" s="13"/>
      <c r="DM78" s="13"/>
      <c r="DN78" s="13"/>
      <c r="DO78" s="13"/>
      <c r="DP78" s="13"/>
      <c r="DQ78" s="13"/>
      <c r="DR78" s="13"/>
      <c r="DS78" s="13"/>
      <c r="DT78" s="13"/>
      <c r="DU78" s="13"/>
      <c r="DV78" s="13"/>
      <c r="DW78" s="13"/>
      <c r="DX78" s="13"/>
      <c r="DY78" s="85"/>
    </row>
    <row r="79" spans="1:129" s="93" customFormat="1" ht="15" thickBot="1" x14ac:dyDescent="0.4">
      <c r="A79" s="120" t="s">
        <v>150</v>
      </c>
      <c r="B79" s="120"/>
      <c r="C79" s="25">
        <v>2.1962443168434979E-2</v>
      </c>
      <c r="D79" s="25">
        <v>2.2349294577146565E-2</v>
      </c>
      <c r="E79" s="25">
        <v>2.1084498664246595E-2</v>
      </c>
      <c r="F79" s="25">
        <v>2.128561789360961E-2</v>
      </c>
      <c r="G79" s="25">
        <v>1.9878191485051409E-2</v>
      </c>
      <c r="H79" s="25">
        <v>1.9313343373236504E-2</v>
      </c>
      <c r="I79" s="25">
        <v>1.8612173379204431E-2</v>
      </c>
      <c r="J79" s="25">
        <v>1.894237295354215E-2</v>
      </c>
      <c r="K79" s="25">
        <v>1.9705578410182032E-2</v>
      </c>
      <c r="L79" s="25">
        <v>1.9751013799406733E-2</v>
      </c>
      <c r="M79" s="25">
        <v>2.0416063749428035E-2</v>
      </c>
      <c r="N79" s="25">
        <v>2.0018199342245874E-2</v>
      </c>
      <c r="O79" s="25">
        <v>1.9864549923069297E-2</v>
      </c>
      <c r="P79" s="25">
        <v>2.0009216770541897E-2</v>
      </c>
      <c r="Q79" s="25">
        <v>1.9647620235562109E-2</v>
      </c>
      <c r="R79" s="25">
        <v>1.9748803377287544E-2</v>
      </c>
      <c r="S79" s="25">
        <v>1.9872659382803252E-2</v>
      </c>
      <c r="T79" s="25">
        <v>1.9954843904288967E-2</v>
      </c>
      <c r="U79" s="25">
        <v>2.0830808012845557E-2</v>
      </c>
      <c r="V79" s="25">
        <v>2.0560389239430245E-2</v>
      </c>
      <c r="W79" s="25">
        <v>1.9993935757373134E-2</v>
      </c>
      <c r="X79" s="25">
        <v>2.2052471527191121E-2</v>
      </c>
      <c r="Y79" s="25">
        <v>2.1049503740959201E-2</v>
      </c>
      <c r="Z79" s="25">
        <v>2.4130277754894174E-2</v>
      </c>
      <c r="AA79" s="25">
        <v>2.4518899652084744E-2</v>
      </c>
      <c r="AB79" s="25">
        <v>2.565717081753955E-2</v>
      </c>
      <c r="AC79" s="25">
        <v>2.633123920024542E-2</v>
      </c>
      <c r="AD79" s="25">
        <v>2.6247066309925723E-2</v>
      </c>
      <c r="AE79" s="25">
        <v>2.6784974341797791E-2</v>
      </c>
      <c r="AF79" s="25">
        <v>2.6290860521016663E-2</v>
      </c>
      <c r="AG79" s="25">
        <v>2.6597588957636528E-2</v>
      </c>
      <c r="AH79" s="25">
        <v>2.598385382653309E-2</v>
      </c>
      <c r="AI79" s="25">
        <v>2.7384667881013448E-2</v>
      </c>
      <c r="AJ79" s="25">
        <v>2.7251995590102048E-2</v>
      </c>
      <c r="AK79" s="25">
        <v>2.6967539421439018E-2</v>
      </c>
      <c r="AL79" s="25">
        <v>2.6568276180509356E-2</v>
      </c>
      <c r="AM79" s="25">
        <v>1.5876237365803271E-2</v>
      </c>
      <c r="AN79" s="25">
        <v>1.9657955696652046E-2</v>
      </c>
      <c r="AO79" s="25">
        <v>2.3962592210841339E-2</v>
      </c>
      <c r="AP79" s="25">
        <v>2.5246307211967512E-2</v>
      </c>
      <c r="AQ79" s="25">
        <v>2.6502769551496483E-2</v>
      </c>
      <c r="AR79" s="25">
        <v>2.7350522966029463E-2</v>
      </c>
      <c r="AS79" s="25">
        <v>2.768934322888934E-2</v>
      </c>
      <c r="AT79" s="25">
        <v>2.9277965066939603E-2</v>
      </c>
      <c r="AU79" s="25">
        <v>2.9313840005614971E-2</v>
      </c>
      <c r="AV79" s="25">
        <v>2.8557153068693351E-2</v>
      </c>
      <c r="AW79" s="25">
        <v>2.8654101372728828E-2</v>
      </c>
      <c r="AX79" s="25">
        <v>2.9164417813015545E-2</v>
      </c>
      <c r="AY79" s="25">
        <v>2.7406443083171469E-2</v>
      </c>
      <c r="AZ79" s="25">
        <v>2.6885719833177581E-2</v>
      </c>
      <c r="BA79" s="25">
        <v>2.6139467826160733E-2</v>
      </c>
      <c r="BB79" s="25">
        <v>2.6027198985693702E-2</v>
      </c>
      <c r="BC79" s="25">
        <v>2.5863144884799003E-2</v>
      </c>
      <c r="BD79" s="25">
        <v>2.5610136175231658E-2</v>
      </c>
      <c r="BE79" s="25">
        <v>2.5162485821250007E-2</v>
      </c>
      <c r="BF79" s="25">
        <v>2.4271019764047469E-2</v>
      </c>
      <c r="BG79" s="25">
        <v>2.4398220378468283E-2</v>
      </c>
      <c r="BH79" s="108"/>
      <c r="BN79" s="85"/>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3"/>
      <c r="CN79" s="13"/>
      <c r="CO79" s="13"/>
      <c r="CP79" s="13"/>
      <c r="CQ79" s="13"/>
      <c r="CR79" s="13"/>
      <c r="CS79" s="13"/>
      <c r="CT79" s="13"/>
      <c r="CU79" s="13"/>
      <c r="CV79" s="13"/>
      <c r="CW79" s="13"/>
      <c r="CX79" s="13"/>
      <c r="CY79" s="13"/>
      <c r="CZ79" s="13"/>
      <c r="DA79" s="13"/>
      <c r="DB79" s="13"/>
      <c r="DC79" s="13"/>
      <c r="DD79" s="13"/>
      <c r="DE79" s="13"/>
      <c r="DF79" s="13"/>
      <c r="DG79" s="13"/>
      <c r="DH79" s="13"/>
      <c r="DI79" s="13"/>
      <c r="DJ79" s="13"/>
      <c r="DK79" s="13"/>
      <c r="DL79" s="13"/>
      <c r="DM79" s="13"/>
      <c r="DN79" s="13"/>
      <c r="DO79" s="13"/>
      <c r="DP79" s="13"/>
      <c r="DQ79" s="13"/>
      <c r="DR79" s="13"/>
      <c r="DS79" s="13"/>
      <c r="DT79" s="13"/>
      <c r="DU79" s="13"/>
      <c r="DV79" s="13"/>
      <c r="DW79" s="13"/>
      <c r="DX79" s="13"/>
      <c r="DY79" s="85"/>
    </row>
    <row r="80" spans="1:129" x14ac:dyDescent="0.35">
      <c r="A80" s="7"/>
      <c r="B80" s="7"/>
    </row>
    <row r="81" spans="1:129" x14ac:dyDescent="0.35">
      <c r="A81" s="7"/>
      <c r="B81" s="7"/>
    </row>
    <row r="82" spans="1:129" x14ac:dyDescent="0.35">
      <c r="A82" s="7"/>
      <c r="B82" s="7"/>
    </row>
    <row r="83" spans="1:129" x14ac:dyDescent="0.35">
      <c r="A83" s="7"/>
      <c r="B83" s="7" t="s">
        <v>184</v>
      </c>
    </row>
    <row r="84" spans="1:129" x14ac:dyDescent="0.35">
      <c r="A84" s="7"/>
      <c r="B84" s="7"/>
    </row>
    <row r="85" spans="1:129" x14ac:dyDescent="0.35">
      <c r="A85" s="7"/>
      <c r="B85" s="7"/>
      <c r="C85" s="13" t="s">
        <v>216</v>
      </c>
      <c r="D85" s="13" t="s">
        <v>217</v>
      </c>
      <c r="E85" s="13" t="s">
        <v>218</v>
      </c>
      <c r="F85" s="13" t="s">
        <v>219</v>
      </c>
      <c r="G85" s="13" t="s">
        <v>220</v>
      </c>
      <c r="H85" s="13" t="s">
        <v>221</v>
      </c>
      <c r="I85" s="13" t="s">
        <v>222</v>
      </c>
      <c r="J85" s="13" t="s">
        <v>223</v>
      </c>
      <c r="K85" s="13" t="s">
        <v>224</v>
      </c>
      <c r="L85" s="13" t="s">
        <v>225</v>
      </c>
      <c r="M85" s="13" t="s">
        <v>226</v>
      </c>
      <c r="N85" s="13" t="s">
        <v>227</v>
      </c>
      <c r="O85" s="13" t="s">
        <v>228</v>
      </c>
      <c r="P85" s="13" t="s">
        <v>229</v>
      </c>
      <c r="Q85" s="13" t="s">
        <v>230</v>
      </c>
      <c r="R85" s="13" t="s">
        <v>231</v>
      </c>
      <c r="S85" s="13" t="s">
        <v>232</v>
      </c>
      <c r="T85" s="13" t="s">
        <v>233</v>
      </c>
      <c r="U85" s="13" t="s">
        <v>234</v>
      </c>
      <c r="V85" s="13" t="s">
        <v>235</v>
      </c>
      <c r="W85" s="13" t="s">
        <v>236</v>
      </c>
      <c r="X85" s="13" t="s">
        <v>237</v>
      </c>
      <c r="Y85" s="13" t="s">
        <v>238</v>
      </c>
      <c r="Z85" s="13" t="s">
        <v>239</v>
      </c>
      <c r="AA85" s="13" t="s">
        <v>240</v>
      </c>
      <c r="AB85" s="13" t="s">
        <v>241</v>
      </c>
      <c r="AC85" s="13" t="s">
        <v>242</v>
      </c>
      <c r="AD85" s="13" t="s">
        <v>243</v>
      </c>
      <c r="AE85" s="13" t="s">
        <v>244</v>
      </c>
      <c r="AF85" s="13" t="s">
        <v>245</v>
      </c>
      <c r="AG85" s="13" t="s">
        <v>246</v>
      </c>
      <c r="AH85" s="13" t="s">
        <v>247</v>
      </c>
      <c r="AI85" s="13" t="s">
        <v>248</v>
      </c>
      <c r="AJ85" s="13" t="s">
        <v>249</v>
      </c>
      <c r="AK85" s="13" t="s">
        <v>250</v>
      </c>
      <c r="AL85" s="13" t="s">
        <v>251</v>
      </c>
      <c r="AM85" s="13" t="s">
        <v>252</v>
      </c>
      <c r="AN85" s="13" t="s">
        <v>253</v>
      </c>
      <c r="AO85" s="13" t="s">
        <v>254</v>
      </c>
      <c r="AP85" s="13" t="s">
        <v>255</v>
      </c>
      <c r="AQ85" s="13" t="s">
        <v>256</v>
      </c>
      <c r="AR85" s="13" t="s">
        <v>257</v>
      </c>
      <c r="AS85" s="13" t="s">
        <v>258</v>
      </c>
      <c r="AT85" s="13" t="s">
        <v>259</v>
      </c>
      <c r="AU85" s="13" t="s">
        <v>260</v>
      </c>
      <c r="AV85" s="13" t="s">
        <v>261</v>
      </c>
      <c r="AW85" s="13" t="s">
        <v>262</v>
      </c>
      <c r="AX85" s="13" t="s">
        <v>308</v>
      </c>
      <c r="AY85" s="13" t="s">
        <v>312</v>
      </c>
      <c r="AZ85" s="13" t="s">
        <v>315</v>
      </c>
      <c r="BA85" s="13" t="s">
        <v>318</v>
      </c>
      <c r="BB85" s="13" t="s">
        <v>320</v>
      </c>
      <c r="BC85" s="13" t="s">
        <v>323</v>
      </c>
      <c r="BD85" s="13" t="s">
        <v>325</v>
      </c>
      <c r="BE85" s="13" t="s">
        <v>327</v>
      </c>
      <c r="BF85" s="13" t="s">
        <v>329</v>
      </c>
      <c r="BG85" s="13" t="s">
        <v>334</v>
      </c>
    </row>
    <row r="86" spans="1:129" s="93" customFormat="1" x14ac:dyDescent="0.35">
      <c r="A86" s="90"/>
      <c r="B86" s="90" t="str">
        <f>MID(B59,7,50)</f>
        <v>Agriculture</v>
      </c>
      <c r="C86" s="93">
        <v>1.2406714353047932E-2</v>
      </c>
      <c r="D86" s="93">
        <v>1.2288364922182242E-2</v>
      </c>
      <c r="E86" s="93">
        <v>1.2636167606577152E-2</v>
      </c>
      <c r="F86" s="93">
        <v>6.0909714356767166E-3</v>
      </c>
      <c r="G86" s="93">
        <v>1.0871726218121415E-2</v>
      </c>
      <c r="H86" s="93">
        <v>1.7389736139201105E-2</v>
      </c>
      <c r="I86" s="93">
        <v>2.0529713890124437E-2</v>
      </c>
      <c r="J86" s="93">
        <v>1.1102040147454927E-2</v>
      </c>
      <c r="K86" s="93">
        <v>1.8184917014820463E-2</v>
      </c>
      <c r="L86" s="93">
        <v>1.7022010554362102E-2</v>
      </c>
      <c r="M86" s="93">
        <v>2.5229535001681649E-2</v>
      </c>
      <c r="N86" s="93">
        <v>2.2935671986626244E-2</v>
      </c>
      <c r="O86" s="93">
        <v>1.1029315270137176E-2</v>
      </c>
      <c r="P86" s="93">
        <v>1.2497369620645411E-2</v>
      </c>
      <c r="Q86" s="93">
        <v>1.7641141933152745E-2</v>
      </c>
      <c r="R86" s="93">
        <v>1.0885474945853076E-2</v>
      </c>
      <c r="S86" s="93">
        <v>1.2883461705123649E-2</v>
      </c>
      <c r="T86" s="93">
        <v>1.290232207677532E-2</v>
      </c>
      <c r="U86" s="93">
        <v>1.4010049512282545E-2</v>
      </c>
      <c r="V86" s="93">
        <v>8.7478657473629654E-3</v>
      </c>
      <c r="W86" s="93">
        <v>4.4278168835943489E-3</v>
      </c>
      <c r="X86" s="93">
        <v>8.7082537361993038E-3</v>
      </c>
      <c r="Y86" s="93">
        <v>5.5090514087253939E-3</v>
      </c>
      <c r="Z86" s="93">
        <v>3.7970009113631087E-3</v>
      </c>
      <c r="AA86" s="93">
        <v>4.3215827410945807E-3</v>
      </c>
      <c r="AB86" s="93">
        <v>9.1064632390137415E-3</v>
      </c>
      <c r="AC86" s="93">
        <v>9.0438950522239037E-3</v>
      </c>
      <c r="AD86" s="93">
        <v>7.2041140198121547E-3</v>
      </c>
      <c r="AE86" s="93">
        <v>6.6855602459364467E-3</v>
      </c>
      <c r="AF86" s="93">
        <v>1.0823814526058861E-2</v>
      </c>
      <c r="AG86" s="93">
        <v>4.537043208398232E-3</v>
      </c>
      <c r="AH86" s="93">
        <v>4.0269743195660108E-3</v>
      </c>
      <c r="AI86" s="93">
        <v>5.8996206008401601E-3</v>
      </c>
      <c r="AJ86" s="93">
        <v>7.5121823081672331E-3</v>
      </c>
      <c r="AK86" s="93">
        <v>3.7291755844227515E-3</v>
      </c>
      <c r="AL86" s="93">
        <v>3.3576296980360018E-3</v>
      </c>
      <c r="AM86" s="93">
        <v>3.6925713186461372E-3</v>
      </c>
      <c r="AN86" s="93">
        <v>1.148059295036244E-3</v>
      </c>
      <c r="AO86" s="93">
        <v>6.6452274815882277E-3</v>
      </c>
      <c r="AP86" s="93">
        <v>2.7637172245575082E-3</v>
      </c>
      <c r="AQ86" s="93">
        <v>4.9687384355098169E-3</v>
      </c>
      <c r="AR86" s="93">
        <v>5.136969621033583E-3</v>
      </c>
      <c r="AS86" s="93">
        <v>2.6222961174950502E-3</v>
      </c>
      <c r="AT86" s="93">
        <v>2.5255216324939697E-3</v>
      </c>
      <c r="AU86" s="93">
        <v>3.3813534777265277E-3</v>
      </c>
      <c r="AV86" s="93">
        <v>3.5641837388566151E-3</v>
      </c>
      <c r="AW86" s="93">
        <v>5.894714259172768E-3</v>
      </c>
      <c r="AX86" s="93">
        <v>1.128274518122546E-3</v>
      </c>
      <c r="AY86" s="93">
        <v>1.8464598830334831E-3</v>
      </c>
      <c r="AZ86" s="93">
        <v>3.2758117713298459E-3</v>
      </c>
      <c r="BA86" s="93">
        <v>8.5130437109182319E-3</v>
      </c>
      <c r="BB86" s="93">
        <v>5.0628884496456139E-3</v>
      </c>
      <c r="BC86" s="93">
        <v>3.6664390945048593E-3</v>
      </c>
      <c r="BD86" s="93">
        <v>1.0944950065121271E-2</v>
      </c>
      <c r="BE86" s="93">
        <v>8.3099718032078451E-3</v>
      </c>
      <c r="BF86" s="93">
        <v>6.4275508785240571E-3</v>
      </c>
      <c r="BG86" s="93">
        <v>4.9163941476967846E-3</v>
      </c>
      <c r="BH86" s="109"/>
      <c r="BN86" s="85"/>
      <c r="BO86" s="13"/>
      <c r="BP86" s="13"/>
      <c r="BQ86" s="13"/>
      <c r="BR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85"/>
    </row>
    <row r="87" spans="1:129" s="93" customFormat="1" x14ac:dyDescent="0.35">
      <c r="A87" s="90"/>
      <c r="B87" s="90" t="str">
        <f>MID(B65,7,50)</f>
        <v>Industrie</v>
      </c>
      <c r="C87" s="93">
        <v>5.5752970193286705E-2</v>
      </c>
      <c r="D87" s="93">
        <v>5.7011753793412105E-2</v>
      </c>
      <c r="E87" s="93">
        <v>5.1727415565934763E-2</v>
      </c>
      <c r="F87" s="93">
        <v>5.2229710475095004E-2</v>
      </c>
      <c r="G87" s="93">
        <v>4.7364026478017421E-2</v>
      </c>
      <c r="H87" s="93">
        <v>4.6186192763936762E-2</v>
      </c>
      <c r="I87" s="93">
        <v>4.2380057047694847E-2</v>
      </c>
      <c r="J87" s="93">
        <v>4.4626652490959005E-2</v>
      </c>
      <c r="K87" s="93">
        <v>4.5821218042410301E-2</v>
      </c>
      <c r="L87" s="93">
        <v>4.6767873048420096E-2</v>
      </c>
      <c r="M87" s="93">
        <v>4.8110745124392319E-2</v>
      </c>
      <c r="N87" s="93">
        <v>4.8703389027536383E-2</v>
      </c>
      <c r="O87" s="93">
        <v>4.9388721045701203E-2</v>
      </c>
      <c r="P87" s="93">
        <v>5.0152854269382395E-2</v>
      </c>
      <c r="Q87" s="93">
        <v>4.8815263512279744E-2</v>
      </c>
      <c r="R87" s="93">
        <v>5.0264648726875E-2</v>
      </c>
      <c r="S87" s="93">
        <v>4.9390530161881739E-2</v>
      </c>
      <c r="T87" s="93">
        <v>4.7344613379328569E-2</v>
      </c>
      <c r="U87" s="93">
        <v>4.9292458023234717E-2</v>
      </c>
      <c r="V87" s="93">
        <v>5.173848399503201E-2</v>
      </c>
      <c r="W87" s="93">
        <v>5.0487218118127064E-2</v>
      </c>
      <c r="X87" s="93">
        <v>5.4311612646328826E-2</v>
      </c>
      <c r="Y87" s="93">
        <v>4.9882136796154705E-2</v>
      </c>
      <c r="Z87" s="93">
        <v>5.4445725521240967E-2</v>
      </c>
      <c r="AA87" s="93">
        <v>5.5113061353823163E-2</v>
      </c>
      <c r="AB87" s="93">
        <v>6.0555920142397093E-2</v>
      </c>
      <c r="AC87" s="93">
        <v>6.4854082461204554E-2</v>
      </c>
      <c r="AD87" s="93">
        <v>6.4114404721525839E-2</v>
      </c>
      <c r="AE87" s="93">
        <v>6.5202466847387536E-2</v>
      </c>
      <c r="AF87" s="93">
        <v>6.4615555056547855E-2</v>
      </c>
      <c r="AG87" s="93">
        <v>6.3980970965137052E-2</v>
      </c>
      <c r="AH87" s="93">
        <v>6.3339614877730002E-2</v>
      </c>
      <c r="AI87" s="93">
        <v>6.4373464103702344E-2</v>
      </c>
      <c r="AJ87" s="93">
        <v>6.2927112484279207E-2</v>
      </c>
      <c r="AK87" s="93">
        <v>5.9365771077626639E-2</v>
      </c>
      <c r="AL87" s="93">
        <v>5.7990787239623039E-2</v>
      </c>
      <c r="AM87" s="93">
        <v>3.8665684270416299E-2</v>
      </c>
      <c r="AN87" s="93">
        <v>3.6409311529975175E-2</v>
      </c>
      <c r="AO87" s="93">
        <v>4.8123087014039979E-2</v>
      </c>
      <c r="AP87" s="93">
        <v>5.1388080232146041E-2</v>
      </c>
      <c r="AQ87" s="93">
        <v>5.0511671669713959E-2</v>
      </c>
      <c r="AR87" s="93">
        <v>5.1743806123900275E-2</v>
      </c>
      <c r="AS87" s="93">
        <v>5.1861324771776032E-2</v>
      </c>
      <c r="AT87" s="93">
        <v>5.8323727881135171E-2</v>
      </c>
      <c r="AU87" s="93">
        <v>5.9257879660696108E-2</v>
      </c>
      <c r="AV87" s="93">
        <v>5.8209288448802923E-2</v>
      </c>
      <c r="AW87" s="93">
        <v>5.8075829595569915E-2</v>
      </c>
      <c r="AX87" s="93">
        <v>5.9393976718279853E-2</v>
      </c>
      <c r="AY87" s="93">
        <v>5.6769065548220123E-2</v>
      </c>
      <c r="AZ87" s="93">
        <v>5.7085908925116016E-2</v>
      </c>
      <c r="BA87" s="93">
        <v>5.5038886453106436E-2</v>
      </c>
      <c r="BB87" s="93">
        <v>5.4950793499955061E-2</v>
      </c>
      <c r="BC87" s="93">
        <v>5.5104249794704879E-2</v>
      </c>
      <c r="BD87" s="93">
        <v>5.3062119330161493E-2</v>
      </c>
      <c r="BE87" s="93">
        <v>5.349815782588993E-2</v>
      </c>
      <c r="BF87" s="93">
        <v>5.1142985774452601E-2</v>
      </c>
      <c r="BG87" s="93">
        <v>5.3188481700535931E-2</v>
      </c>
      <c r="BH87" s="109"/>
      <c r="BN87" s="85"/>
      <c r="BO87" s="13"/>
      <c r="BP87" s="13"/>
      <c r="BQ87" s="13"/>
      <c r="BR87" s="13"/>
      <c r="BS87" s="13"/>
      <c r="BT87" s="13"/>
      <c r="BU87" s="13"/>
      <c r="BV87" s="1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c r="CY87" s="13"/>
      <c r="CZ87" s="13"/>
      <c r="DA87" s="13"/>
      <c r="DB87" s="13"/>
      <c r="DC87" s="13"/>
      <c r="DD87" s="13"/>
      <c r="DE87" s="13"/>
      <c r="DF87" s="13"/>
      <c r="DG87" s="13"/>
      <c r="DH87" s="13"/>
      <c r="DI87" s="13"/>
      <c r="DJ87" s="13"/>
      <c r="DK87" s="13"/>
      <c r="DL87" s="13"/>
      <c r="DM87" s="13"/>
      <c r="DN87" s="13"/>
      <c r="DO87" s="13"/>
      <c r="DP87" s="13"/>
      <c r="DQ87" s="13"/>
      <c r="DR87" s="13"/>
      <c r="DS87" s="13"/>
      <c r="DT87" s="13"/>
      <c r="DU87" s="13"/>
      <c r="DV87" s="13"/>
      <c r="DW87" s="13"/>
      <c r="DX87" s="13"/>
      <c r="DY87" s="85"/>
    </row>
    <row r="88" spans="1:129" s="93" customFormat="1" x14ac:dyDescent="0.35">
      <c r="A88" s="90"/>
      <c r="B88" s="90" t="str">
        <f>MID(B67,7,50)</f>
        <v>Construction</v>
      </c>
      <c r="C88" s="93">
        <v>7.0666780742902446E-2</v>
      </c>
      <c r="D88" s="93">
        <v>7.2776945695980685E-2</v>
      </c>
      <c r="E88" s="93">
        <v>7.4430600531963251E-2</v>
      </c>
      <c r="F88" s="93">
        <v>8.0970366214993483E-2</v>
      </c>
      <c r="G88" s="93">
        <v>7.573430480321694E-2</v>
      </c>
      <c r="H88" s="93">
        <v>7.1359309320870326E-2</v>
      </c>
      <c r="I88" s="93">
        <v>7.0222147499320889E-2</v>
      </c>
      <c r="J88" s="93">
        <v>7.0167660613655106E-2</v>
      </c>
      <c r="K88" s="93">
        <v>7.2468495296375057E-2</v>
      </c>
      <c r="L88" s="93">
        <v>7.4796978808771022E-2</v>
      </c>
      <c r="M88" s="93">
        <v>7.638053365992642E-2</v>
      </c>
      <c r="N88" s="93">
        <v>6.8236838325615348E-2</v>
      </c>
      <c r="O88" s="93">
        <v>6.5778274959069877E-2</v>
      </c>
      <c r="P88" s="93">
        <v>6.4467160423043929E-2</v>
      </c>
      <c r="Q88" s="93">
        <v>6.3126666491469419E-2</v>
      </c>
      <c r="R88" s="93">
        <v>6.381837911616145E-2</v>
      </c>
      <c r="S88" s="93">
        <v>6.3966924389485175E-2</v>
      </c>
      <c r="T88" s="93">
        <v>6.5499075955023467E-2</v>
      </c>
      <c r="U88" s="93">
        <v>6.5939862337108815E-2</v>
      </c>
      <c r="V88" s="93">
        <v>6.5136407560128104E-2</v>
      </c>
      <c r="W88" s="93">
        <v>5.1984492552591605E-2</v>
      </c>
      <c r="X88" s="93">
        <v>6.5125346135859297E-2</v>
      </c>
      <c r="Y88" s="93">
        <v>7.1126196159857297E-2</v>
      </c>
      <c r="Z88" s="93">
        <v>8.0196021765616063E-2</v>
      </c>
      <c r="AA88" s="93">
        <v>8.5657024103188442E-2</v>
      </c>
      <c r="AB88" s="93">
        <v>8.2697356250916731E-2</v>
      </c>
      <c r="AC88" s="93">
        <v>8.2400801001373508E-2</v>
      </c>
      <c r="AD88" s="93">
        <v>8.2995980632108321E-2</v>
      </c>
      <c r="AE88" s="93">
        <v>8.0511652893291957E-2</v>
      </c>
      <c r="AF88" s="93">
        <v>7.8847248579168E-2</v>
      </c>
      <c r="AG88" s="93">
        <v>8.1198764480050464E-2</v>
      </c>
      <c r="AH88" s="93">
        <v>8.2518820898652159E-2</v>
      </c>
      <c r="AI88" s="93">
        <v>8.7482903768707793E-2</v>
      </c>
      <c r="AJ88" s="93">
        <v>8.6641731021774235E-2</v>
      </c>
      <c r="AK88" s="93">
        <v>8.7106716620281091E-2</v>
      </c>
      <c r="AL88" s="93">
        <v>8.3075648592996057E-2</v>
      </c>
      <c r="AM88" s="93">
        <v>1.9708679270452546E-2</v>
      </c>
      <c r="AN88" s="93">
        <v>6.1425366699353993E-2</v>
      </c>
      <c r="AO88" s="93">
        <v>7.4231102738148314E-2</v>
      </c>
      <c r="AP88" s="93">
        <v>8.3425675725341833E-2</v>
      </c>
      <c r="AQ88" s="93">
        <v>8.4311219541753621E-2</v>
      </c>
      <c r="AR88" s="93">
        <v>8.4262050788435197E-2</v>
      </c>
      <c r="AS88" s="93">
        <v>8.6138440274120306E-2</v>
      </c>
      <c r="AT88" s="93">
        <v>8.7794209149545083E-2</v>
      </c>
      <c r="AU88" s="93">
        <v>8.5687730299822074E-2</v>
      </c>
      <c r="AV88" s="93">
        <v>8.1904923660517548E-2</v>
      </c>
      <c r="AW88" s="93">
        <v>8.2060080947864017E-2</v>
      </c>
      <c r="AX88" s="93">
        <v>8.1657732562764276E-2</v>
      </c>
      <c r="AY88" s="93">
        <v>7.7604237360600875E-2</v>
      </c>
      <c r="AZ88" s="93">
        <v>7.701283142584732E-2</v>
      </c>
      <c r="BA88" s="93">
        <v>7.124308265678321E-2</v>
      </c>
      <c r="BB88" s="93">
        <v>7.0622673693186436E-2</v>
      </c>
      <c r="BC88" s="93">
        <v>7.0718761912236944E-2</v>
      </c>
      <c r="BD88" s="93">
        <v>6.9067861783510917E-2</v>
      </c>
      <c r="BE88" s="93">
        <v>7.2841708453197943E-2</v>
      </c>
      <c r="BF88" s="93">
        <v>7.4975426029090644E-2</v>
      </c>
      <c r="BG88" s="93">
        <v>7.6290666235008645E-2</v>
      </c>
      <c r="BH88" s="109"/>
      <c r="BN88" s="85"/>
      <c r="BO88" s="13"/>
      <c r="BP88" s="13"/>
      <c r="BQ88" s="13"/>
      <c r="BR88" s="13"/>
      <c r="BS88" s="13"/>
      <c r="BT88" s="13"/>
      <c r="BU88" s="13"/>
      <c r="BV88" s="13"/>
      <c r="BW88" s="13"/>
      <c r="BX88" s="13"/>
      <c r="BY88" s="13"/>
      <c r="BZ88" s="13"/>
      <c r="CA88" s="13"/>
      <c r="CB88" s="13"/>
      <c r="CC88" s="13"/>
      <c r="CD88" s="13"/>
      <c r="CE88" s="13"/>
      <c r="CF88" s="13"/>
      <c r="CG88" s="13"/>
      <c r="CH88" s="13"/>
      <c r="CI88" s="13"/>
      <c r="CJ88" s="13"/>
      <c r="CK88" s="13"/>
      <c r="CL88" s="13"/>
      <c r="CM88" s="13"/>
      <c r="CN88" s="13"/>
      <c r="CO88" s="13"/>
      <c r="CP88" s="13"/>
      <c r="CQ88" s="13"/>
      <c r="CR88" s="13"/>
      <c r="CS88" s="13"/>
      <c r="CT88" s="13"/>
      <c r="CU88" s="13"/>
      <c r="CV88" s="13"/>
      <c r="CW88" s="13"/>
      <c r="CX88" s="13"/>
      <c r="CY88" s="13"/>
      <c r="CZ88" s="13"/>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85"/>
    </row>
    <row r="89" spans="1:129" s="93" customFormat="1" x14ac:dyDescent="0.35">
      <c r="A89" s="90"/>
      <c r="B89" s="90" t="str">
        <f>MID(B76,7,50)</f>
        <v>Tertiaire marchand</v>
      </c>
      <c r="C89" s="93">
        <v>1.6343333081128484E-2</v>
      </c>
      <c r="D89" s="93">
        <v>1.6393825993828642E-2</v>
      </c>
      <c r="E89" s="93">
        <v>1.5597522275263643E-2</v>
      </c>
      <c r="F89" s="93">
        <v>1.4820688380022562E-2</v>
      </c>
      <c r="G89" s="93">
        <v>1.4551257847627367E-2</v>
      </c>
      <c r="H89" s="93">
        <v>1.4668288107139275E-2</v>
      </c>
      <c r="I89" s="93">
        <v>1.487882889310462E-2</v>
      </c>
      <c r="J89" s="93">
        <v>1.5112279675471397E-2</v>
      </c>
      <c r="K89" s="93">
        <v>1.5827599605488178E-2</v>
      </c>
      <c r="L89" s="93">
        <v>1.5103820911070175E-2</v>
      </c>
      <c r="M89" s="93">
        <v>1.5822652809316246E-2</v>
      </c>
      <c r="N89" s="93">
        <v>1.6064772646648202E-2</v>
      </c>
      <c r="O89" s="93">
        <v>1.6156252922072799E-2</v>
      </c>
      <c r="P89" s="93">
        <v>1.626939189666889E-2</v>
      </c>
      <c r="Q89" s="93">
        <v>1.6204969410013433E-2</v>
      </c>
      <c r="R89" s="93">
        <v>1.5763999714189927E-2</v>
      </c>
      <c r="S89" s="93">
        <v>1.6474189215461985E-2</v>
      </c>
      <c r="T89" s="93">
        <v>1.7650299886579145E-2</v>
      </c>
      <c r="U89" s="93">
        <v>1.8774528855549446E-2</v>
      </c>
      <c r="V89" s="93">
        <v>1.7199878536567459E-2</v>
      </c>
      <c r="W89" s="93">
        <v>1.8296672453118074E-2</v>
      </c>
      <c r="X89" s="93">
        <v>1.9711986131632209E-2</v>
      </c>
      <c r="Y89" s="93">
        <v>1.8751445520630114E-2</v>
      </c>
      <c r="Z89" s="93">
        <v>2.2994378421325127E-2</v>
      </c>
      <c r="AA89" s="93">
        <v>2.2615431414604391E-2</v>
      </c>
      <c r="AB89" s="93">
        <v>2.3080717399874676E-2</v>
      </c>
      <c r="AC89" s="93">
        <v>2.265147758752753E-2</v>
      </c>
      <c r="AD89" s="93">
        <v>2.3161698831090729E-2</v>
      </c>
      <c r="AE89" s="93">
        <v>2.4305113370057994E-2</v>
      </c>
      <c r="AF89" s="93">
        <v>2.3574674986868088E-2</v>
      </c>
      <c r="AG89" s="93">
        <v>2.4225154010731831E-2</v>
      </c>
      <c r="AH89" s="93">
        <v>2.2603106148232539E-2</v>
      </c>
      <c r="AI89" s="93">
        <v>2.4712431967662006E-2</v>
      </c>
      <c r="AJ89" s="93">
        <v>2.534353185976226E-2</v>
      </c>
      <c r="AK89" s="93">
        <v>2.6302472474530627E-2</v>
      </c>
      <c r="AL89" s="93">
        <v>2.6187301628462525E-2</v>
      </c>
      <c r="AM89" s="93">
        <v>1.8218603432055908E-2</v>
      </c>
      <c r="AN89" s="93">
        <v>2.2604858696162636E-2</v>
      </c>
      <c r="AO89" s="93">
        <v>2.5333448675533877E-2</v>
      </c>
      <c r="AP89" s="93">
        <v>2.5134718525675191E-2</v>
      </c>
      <c r="AQ89" s="93">
        <v>2.5456075288479572E-2</v>
      </c>
      <c r="AR89" s="93">
        <v>2.6545563463834177E-2</v>
      </c>
      <c r="AS89" s="93">
        <v>2.693770162820476E-2</v>
      </c>
      <c r="AT89" s="93">
        <v>2.7853844161942622E-2</v>
      </c>
      <c r="AU89" s="93">
        <v>2.7685900955232611E-2</v>
      </c>
      <c r="AV89" s="93">
        <v>2.7436554303067236E-2</v>
      </c>
      <c r="AW89" s="93">
        <v>2.7929307636687772E-2</v>
      </c>
      <c r="AX89" s="93">
        <v>2.8400702025263565E-2</v>
      </c>
      <c r="AY89" s="93">
        <v>2.6699408285395236E-2</v>
      </c>
      <c r="AZ89" s="93">
        <v>2.4771429574630133E-2</v>
      </c>
      <c r="BA89" s="93">
        <v>2.4823144671327319E-2</v>
      </c>
      <c r="BB89" s="93">
        <v>2.4631709990932515E-2</v>
      </c>
      <c r="BC89" s="93">
        <v>2.4605117511403884E-2</v>
      </c>
      <c r="BD89" s="93">
        <v>2.5208664968974774E-2</v>
      </c>
      <c r="BE89" s="93">
        <v>2.4499327797192789E-2</v>
      </c>
      <c r="BF89" s="93">
        <v>2.2794584116457423E-2</v>
      </c>
      <c r="BG89" s="93">
        <v>2.1970000203598884E-2</v>
      </c>
      <c r="BH89" s="109"/>
      <c r="BN89" s="85"/>
      <c r="BO89" s="13"/>
      <c r="BP89" s="13"/>
      <c r="BQ89" s="13"/>
      <c r="BR89" s="13"/>
      <c r="BS89" s="13"/>
      <c r="BT89" s="13"/>
      <c r="BU89" s="13"/>
      <c r="BV89" s="13"/>
      <c r="BW89" s="13"/>
      <c r="BX89" s="13"/>
      <c r="BY89" s="13"/>
      <c r="BZ89" s="13"/>
      <c r="CA89" s="13"/>
      <c r="CB89" s="13"/>
      <c r="CC89" s="13"/>
      <c r="CD89" s="13"/>
      <c r="CE89" s="13"/>
      <c r="CF89" s="13"/>
      <c r="CG89" s="13"/>
      <c r="CH89" s="13"/>
      <c r="CI89" s="13"/>
      <c r="CJ89" s="13"/>
      <c r="CK89" s="13"/>
      <c r="CL89" s="13"/>
      <c r="CM89" s="13"/>
      <c r="CN89" s="13"/>
      <c r="CO89" s="13"/>
      <c r="CP89" s="13"/>
      <c r="CQ89" s="13"/>
      <c r="CR89" s="13"/>
      <c r="CS89" s="13"/>
      <c r="CT89" s="13"/>
      <c r="CU89" s="13"/>
      <c r="CV89" s="13"/>
      <c r="CW89" s="13"/>
      <c r="CX89" s="13"/>
      <c r="CY89" s="13"/>
      <c r="CZ89" s="13"/>
      <c r="DA89" s="13"/>
      <c r="DB89" s="13"/>
      <c r="DC89" s="13"/>
      <c r="DD89" s="13"/>
      <c r="DE89" s="13"/>
      <c r="DF89" s="13"/>
      <c r="DG89" s="13"/>
      <c r="DH89" s="13"/>
      <c r="DI89" s="13"/>
      <c r="DJ89" s="13"/>
      <c r="DK89" s="13"/>
      <c r="DL89" s="13"/>
      <c r="DM89" s="13"/>
      <c r="DN89" s="13"/>
      <c r="DO89" s="13"/>
      <c r="DP89" s="13"/>
      <c r="DQ89" s="13"/>
      <c r="DR89" s="13"/>
      <c r="DS89" s="13"/>
      <c r="DT89" s="13"/>
      <c r="DU89" s="13"/>
      <c r="DV89" s="13"/>
      <c r="DW89" s="13"/>
      <c r="DX89" s="13"/>
      <c r="DY89" s="85"/>
    </row>
    <row r="90" spans="1:129" s="93" customFormat="1" x14ac:dyDescent="0.35">
      <c r="A90" s="90"/>
      <c r="B90" s="90" t="str">
        <f>MID(B78,7,50)</f>
        <v>Tertiaire non marchand</v>
      </c>
      <c r="C90" s="93">
        <v>1.2257912954031247E-3</v>
      </c>
      <c r="D90" s="93">
        <v>1.2538503531993586E-3</v>
      </c>
      <c r="E90" s="93">
        <v>1.2692295324614989E-3</v>
      </c>
      <c r="F90" s="93">
        <v>1.3312057142214802E-3</v>
      </c>
      <c r="G90" s="93">
        <v>1.30213471401315E-3</v>
      </c>
      <c r="H90" s="93">
        <v>1.0206238272229581E-3</v>
      </c>
      <c r="I90" s="93">
        <v>9.8036627863109941E-4</v>
      </c>
      <c r="J90" s="93">
        <v>8.3513585103461266E-4</v>
      </c>
      <c r="K90" s="93">
        <v>1.0039661901156563E-3</v>
      </c>
      <c r="L90" s="93">
        <v>9.2616770554237332E-4</v>
      </c>
      <c r="M90" s="93">
        <v>7.9293807390943833E-4</v>
      </c>
      <c r="N90" s="93">
        <v>8.9255350577470307E-4</v>
      </c>
      <c r="O90" s="93">
        <v>6.9698998504914476E-4</v>
      </c>
      <c r="P90" s="93">
        <v>8.2912977932063381E-4</v>
      </c>
      <c r="Q90" s="93">
        <v>8.1890637094282723E-4</v>
      </c>
      <c r="R90" s="93">
        <v>9.4807328804078275E-4</v>
      </c>
      <c r="S90" s="93">
        <v>9.6133425309110709E-4</v>
      </c>
      <c r="T90" s="93">
        <v>9.1170042178091183E-4</v>
      </c>
      <c r="U90" s="93">
        <v>1.1096399137101426E-3</v>
      </c>
      <c r="V90" s="93">
        <v>9.6001081643190263E-4</v>
      </c>
      <c r="W90" s="93">
        <v>1.1814466807154942E-3</v>
      </c>
      <c r="X90" s="93">
        <v>1.3406942597513803E-3</v>
      </c>
      <c r="Y90" s="93">
        <v>1.0098698871811678E-3</v>
      </c>
      <c r="Z90" s="93">
        <v>1.0913745915239344E-3</v>
      </c>
      <c r="AA90" s="93">
        <v>1.3051523099475461E-3</v>
      </c>
      <c r="AB90" s="93">
        <v>1.4319808953152859E-3</v>
      </c>
      <c r="AC90" s="93">
        <v>1.4679187370149533E-3</v>
      </c>
      <c r="AD90" s="93">
        <v>1.3143520300071623E-3</v>
      </c>
      <c r="AE90" s="93">
        <v>1.4646982876728534E-3</v>
      </c>
      <c r="AF90" s="93">
        <v>1.3489965129219795E-3</v>
      </c>
      <c r="AG90" s="93">
        <v>1.4291544389044388E-3</v>
      </c>
      <c r="AH90" s="93">
        <v>1.8165277108253268E-3</v>
      </c>
      <c r="AI90" s="93">
        <v>1.8460853335007738E-3</v>
      </c>
      <c r="AJ90" s="93">
        <v>1.5463361793142602E-3</v>
      </c>
      <c r="AK90" s="93">
        <v>1.6193277010660726E-3</v>
      </c>
      <c r="AL90" s="93">
        <v>1.9660524528319727E-3</v>
      </c>
      <c r="AM90" s="93">
        <v>1.4894359225041899E-3</v>
      </c>
      <c r="AN90" s="93">
        <v>1.541975986340798E-3</v>
      </c>
      <c r="AO90" s="93">
        <v>2.4121231773137925E-3</v>
      </c>
      <c r="AP90" s="93">
        <v>3.1409524441303183E-3</v>
      </c>
      <c r="AQ90" s="93">
        <v>6.3568125404862641E-3</v>
      </c>
      <c r="AR90" s="93">
        <v>6.9460379222845382E-3</v>
      </c>
      <c r="AS90" s="93">
        <v>7.3372094172985394E-3</v>
      </c>
      <c r="AT90" s="93">
        <v>7.1246104189589196E-3</v>
      </c>
      <c r="AU90" s="93">
        <v>7.2057150617029645E-3</v>
      </c>
      <c r="AV90" s="93">
        <v>6.5466348584708187E-3</v>
      </c>
      <c r="AW90" s="93">
        <v>6.1108101802009995E-3</v>
      </c>
      <c r="AX90" s="93">
        <v>6.5851080569169027E-3</v>
      </c>
      <c r="AY90" s="93">
        <v>5.7637277447995577E-3</v>
      </c>
      <c r="AZ90" s="93">
        <v>6.2825703217612569E-3</v>
      </c>
      <c r="BA90" s="93">
        <v>5.981759409998664E-3</v>
      </c>
      <c r="BB90" s="93">
        <v>6.2439086450638845E-3</v>
      </c>
      <c r="BC90" s="93">
        <v>5.8093205620831168E-3</v>
      </c>
      <c r="BD90" s="93">
        <v>5.4555744266773605E-3</v>
      </c>
      <c r="BE90" s="93">
        <v>4.1996289707514484E-3</v>
      </c>
      <c r="BF90" s="93">
        <v>4.3708737848535311E-3</v>
      </c>
      <c r="BG90" s="93">
        <v>4.4841953783500378E-3</v>
      </c>
      <c r="BH90" s="109"/>
      <c r="BN90" s="85"/>
      <c r="BO90" s="13"/>
      <c r="BP90" s="13"/>
      <c r="BQ90" s="13"/>
      <c r="BR90" s="13"/>
      <c r="BS90" s="13"/>
      <c r="BT90" s="13"/>
      <c r="BU90" s="13"/>
      <c r="BV90" s="13"/>
      <c r="BW90" s="13"/>
      <c r="BX90" s="13"/>
      <c r="BY90" s="13"/>
      <c r="BZ90" s="13"/>
      <c r="CA90" s="13"/>
      <c r="CB90" s="13"/>
      <c r="CC90" s="13"/>
      <c r="CD90" s="13"/>
      <c r="CE90" s="13"/>
      <c r="CF90" s="13"/>
      <c r="CG90" s="13"/>
      <c r="CH90" s="13"/>
      <c r="CI90" s="13"/>
      <c r="CJ90" s="13"/>
      <c r="CK90" s="13"/>
      <c r="CL90" s="13"/>
      <c r="CM90" s="13"/>
      <c r="CN90" s="13"/>
      <c r="CO90" s="13"/>
      <c r="CP90" s="13"/>
      <c r="CQ90" s="13"/>
      <c r="CR90" s="13"/>
      <c r="CS90" s="13"/>
      <c r="CT90" s="13"/>
      <c r="CU90" s="13"/>
      <c r="CV90" s="13"/>
      <c r="CW90" s="13"/>
      <c r="CX90" s="13"/>
      <c r="CY90" s="13"/>
      <c r="CZ90" s="13"/>
      <c r="DA90" s="13"/>
      <c r="DB90" s="13"/>
      <c r="DC90" s="13"/>
      <c r="DD90" s="13"/>
      <c r="DE90" s="13"/>
      <c r="DF90" s="13"/>
      <c r="DG90" s="13"/>
      <c r="DH90" s="13"/>
      <c r="DI90" s="13"/>
      <c r="DJ90" s="13"/>
      <c r="DK90" s="13"/>
      <c r="DL90" s="13"/>
      <c r="DM90" s="13"/>
      <c r="DN90" s="13"/>
      <c r="DO90" s="13"/>
      <c r="DP90" s="13"/>
      <c r="DQ90" s="13"/>
      <c r="DR90" s="13"/>
      <c r="DS90" s="13"/>
      <c r="DT90" s="13"/>
      <c r="DU90" s="13"/>
      <c r="DV90" s="13"/>
      <c r="DW90" s="13"/>
      <c r="DX90" s="13"/>
      <c r="DY90" s="85"/>
    </row>
    <row r="91" spans="1:129" x14ac:dyDescent="0.35">
      <c r="A91" s="7"/>
      <c r="B91" s="7"/>
    </row>
    <row r="92" spans="1:129" x14ac:dyDescent="0.35">
      <c r="A92" s="7"/>
      <c r="B92" s="7"/>
    </row>
    <row r="93" spans="1:129" x14ac:dyDescent="0.35">
      <c r="A93" s="7"/>
      <c r="B93" s="7"/>
    </row>
    <row r="94" spans="1:129" x14ac:dyDescent="0.35">
      <c r="A94" s="7"/>
      <c r="B94" s="7"/>
    </row>
    <row r="95" spans="1:129" x14ac:dyDescent="0.35">
      <c r="A95" s="7"/>
      <c r="B95" s="7"/>
    </row>
    <row r="96" spans="1:129" x14ac:dyDescent="0.35">
      <c r="A96" s="7"/>
      <c r="B96" s="7"/>
    </row>
    <row r="97" spans="1:2" x14ac:dyDescent="0.35">
      <c r="A97" s="7"/>
      <c r="B97" s="7"/>
    </row>
    <row r="98" spans="1:2" x14ac:dyDescent="0.35">
      <c r="A98" s="7"/>
      <c r="B98" s="7"/>
    </row>
    <row r="99" spans="1:2" x14ac:dyDescent="0.35">
      <c r="A99" s="7"/>
      <c r="B99" s="7"/>
    </row>
    <row r="100" spans="1:2" x14ac:dyDescent="0.35">
      <c r="A100" s="7"/>
      <c r="B100" s="7"/>
    </row>
    <row r="101" spans="1:2" x14ac:dyDescent="0.35">
      <c r="A101" s="7"/>
      <c r="B101" s="7"/>
    </row>
    <row r="102" spans="1:2" x14ac:dyDescent="0.35">
      <c r="A102" s="7"/>
      <c r="B102" s="7"/>
    </row>
    <row r="103" spans="1:2" x14ac:dyDescent="0.35">
      <c r="A103" s="7"/>
      <c r="B103" s="7"/>
    </row>
    <row r="104" spans="1:2" x14ac:dyDescent="0.35">
      <c r="A104" s="7"/>
      <c r="B104" s="7"/>
    </row>
    <row r="105" spans="1:2" x14ac:dyDescent="0.35">
      <c r="A105" s="7"/>
      <c r="B105" s="7"/>
    </row>
    <row r="106" spans="1:2" x14ac:dyDescent="0.35">
      <c r="A106" s="7"/>
      <c r="B106" s="7"/>
    </row>
    <row r="107" spans="1:2" x14ac:dyDescent="0.35">
      <c r="A107" s="7"/>
      <c r="B107" s="7"/>
    </row>
    <row r="108" spans="1:2" x14ac:dyDescent="0.35">
      <c r="A108" s="7"/>
      <c r="B108" s="7"/>
    </row>
    <row r="109" spans="1:2" x14ac:dyDescent="0.35">
      <c r="A109" s="7"/>
      <c r="B109" s="7"/>
    </row>
    <row r="110" spans="1:2" x14ac:dyDescent="0.35">
      <c r="A110" s="7"/>
      <c r="B110" s="7"/>
    </row>
    <row r="111" spans="1:2" x14ac:dyDescent="0.35">
      <c r="A111" s="7"/>
      <c r="B111" s="7"/>
    </row>
    <row r="112" spans="1:2" x14ac:dyDescent="0.35">
      <c r="A112" s="7"/>
      <c r="B112" s="7"/>
    </row>
    <row r="113" spans="1:129" x14ac:dyDescent="0.35">
      <c r="A113" s="7"/>
      <c r="B113" s="7"/>
    </row>
    <row r="114" spans="1:129" x14ac:dyDescent="0.35">
      <c r="A114" s="7"/>
      <c r="B114" s="7"/>
    </row>
    <row r="115" spans="1:129" x14ac:dyDescent="0.35">
      <c r="A115" s="7"/>
      <c r="B115" s="7"/>
    </row>
    <row r="116" spans="1:129" x14ac:dyDescent="0.35">
      <c r="A116" s="7"/>
      <c r="B116" s="7"/>
    </row>
    <row r="117" spans="1:129" x14ac:dyDescent="0.35">
      <c r="A117" s="7"/>
      <c r="B117" s="7"/>
    </row>
    <row r="118" spans="1:129" x14ac:dyDescent="0.35">
      <c r="A118" s="7"/>
      <c r="B118" s="7"/>
    </row>
    <row r="119" spans="1:129" x14ac:dyDescent="0.35">
      <c r="A119" s="7"/>
      <c r="B119" s="7"/>
    </row>
    <row r="120" spans="1:129" x14ac:dyDescent="0.35">
      <c r="A120" s="7"/>
      <c r="B120" s="7"/>
    </row>
    <row r="124" spans="1:129" s="85" customFormat="1" hidden="1" x14ac:dyDescent="0.35">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86"/>
      <c r="BO124" s="13"/>
      <c r="BP124" s="13"/>
      <c r="BQ124" s="13"/>
      <c r="BR124" s="13"/>
      <c r="BS124" s="13"/>
      <c r="BT124" s="13"/>
      <c r="BU124" s="13"/>
      <c r="BV124" s="13"/>
      <c r="BW124" s="13"/>
      <c r="BX124" s="13"/>
      <c r="BY124" s="13"/>
      <c r="BZ124" s="13"/>
      <c r="CA124" s="13"/>
      <c r="CB124" s="13"/>
      <c r="CC124" s="13"/>
      <c r="CD124" s="13"/>
      <c r="CE124" s="13"/>
      <c r="CF124" s="13"/>
      <c r="CG124" s="13"/>
      <c r="CH124" s="13"/>
      <c r="CI124" s="13"/>
      <c r="CJ124" s="13"/>
      <c r="CK124" s="13"/>
      <c r="CL124" s="13"/>
      <c r="CM124" s="13"/>
      <c r="CN124" s="13"/>
      <c r="CO124" s="13"/>
      <c r="CP124" s="13"/>
      <c r="CQ124" s="13"/>
      <c r="CR124" s="13"/>
      <c r="CS124" s="13"/>
      <c r="CT124" s="13"/>
      <c r="CU124" s="13"/>
      <c r="CV124" s="13"/>
      <c r="CW124" s="13"/>
      <c r="CX124" s="13"/>
      <c r="CY124" s="13"/>
      <c r="CZ124" s="13"/>
      <c r="DA124" s="13"/>
      <c r="DB124" s="13"/>
      <c r="DC124" s="13"/>
      <c r="DD124" s="13"/>
      <c r="DE124" s="13"/>
      <c r="DF124" s="13"/>
      <c r="DG124" s="13"/>
      <c r="DH124" s="13"/>
      <c r="DI124" s="13"/>
      <c r="DJ124" s="13"/>
      <c r="DK124" s="13"/>
      <c r="DL124" s="13"/>
      <c r="DM124" s="13"/>
      <c r="DN124" s="13"/>
      <c r="DO124" s="13"/>
      <c r="DP124" s="13"/>
      <c r="DQ124" s="13"/>
      <c r="DR124" s="13"/>
      <c r="DS124" s="13"/>
      <c r="DT124" s="13"/>
      <c r="DU124" s="13"/>
      <c r="DV124" s="13"/>
      <c r="DW124" s="13"/>
      <c r="DX124" s="13"/>
    </row>
    <row r="125" spans="1:129" s="7" customFormat="1" hidden="1" x14ac:dyDescent="0.35">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86"/>
      <c r="BN125" s="85"/>
      <c r="BO125" s="13"/>
      <c r="BP125" s="13"/>
      <c r="BQ125" s="13"/>
      <c r="BR125" s="13"/>
      <c r="BS125" s="13"/>
      <c r="BT125" s="13"/>
      <c r="BU125" s="13"/>
      <c r="BV125" s="13"/>
      <c r="BW125" s="13"/>
      <c r="BX125" s="13"/>
      <c r="BY125" s="13"/>
      <c r="BZ125" s="13"/>
      <c r="CA125" s="13"/>
      <c r="CB125" s="13"/>
      <c r="CC125" s="13"/>
      <c r="CD125" s="13"/>
      <c r="CE125" s="13"/>
      <c r="CF125" s="13"/>
      <c r="CG125" s="13"/>
      <c r="CH125" s="13"/>
      <c r="CI125" s="13"/>
      <c r="CJ125" s="13"/>
      <c r="CK125" s="13"/>
      <c r="CL125" s="13"/>
      <c r="CM125" s="13"/>
      <c r="CN125" s="13"/>
      <c r="CO125" s="13"/>
      <c r="CP125" s="13"/>
      <c r="CQ125" s="13"/>
      <c r="CR125" s="13"/>
      <c r="CS125" s="13"/>
      <c r="CT125" s="13"/>
      <c r="CU125" s="13"/>
      <c r="CV125" s="13"/>
      <c r="CW125" s="13"/>
      <c r="CX125" s="13"/>
      <c r="CY125" s="13"/>
      <c r="CZ125" s="13"/>
      <c r="DA125" s="13"/>
      <c r="DB125" s="13"/>
      <c r="DC125" s="13"/>
      <c r="DD125" s="13"/>
      <c r="DE125" s="13"/>
      <c r="DF125" s="13"/>
      <c r="DG125" s="13"/>
      <c r="DH125" s="13"/>
      <c r="DI125" s="13"/>
      <c r="DJ125" s="13"/>
      <c r="DK125" s="13"/>
      <c r="DL125" s="13"/>
      <c r="DM125" s="13"/>
      <c r="DN125" s="13"/>
      <c r="DO125" s="13"/>
      <c r="DP125" s="13"/>
      <c r="DQ125" s="13"/>
      <c r="DR125" s="13"/>
      <c r="DS125" s="13"/>
      <c r="DT125" s="13"/>
      <c r="DU125" s="13"/>
      <c r="DV125" s="13"/>
      <c r="DW125" s="13"/>
      <c r="DX125" s="13"/>
      <c r="DY125" s="85"/>
    </row>
    <row r="126" spans="1:129" hidden="1" x14ac:dyDescent="0.35"/>
    <row r="127" spans="1:129" hidden="1" x14ac:dyDescent="0.35"/>
    <row r="128" spans="1:129" hidden="1" x14ac:dyDescent="0.35"/>
    <row r="129" hidden="1" x14ac:dyDescent="0.35"/>
    <row r="130" hidden="1" x14ac:dyDescent="0.35"/>
    <row r="131" hidden="1" x14ac:dyDescent="0.35"/>
    <row r="132" hidden="1" x14ac:dyDescent="0.35"/>
    <row r="133" hidden="1" x14ac:dyDescent="0.35"/>
    <row r="134" hidden="1" x14ac:dyDescent="0.35"/>
    <row r="135" hidden="1" x14ac:dyDescent="0.35"/>
    <row r="136" hidden="1" x14ac:dyDescent="0.35"/>
    <row r="137" hidden="1" x14ac:dyDescent="0.35"/>
    <row r="138" hidden="1" x14ac:dyDescent="0.35"/>
    <row r="139" hidden="1" x14ac:dyDescent="0.35"/>
    <row r="140" hidden="1" x14ac:dyDescent="0.35"/>
    <row r="141" hidden="1" x14ac:dyDescent="0.35"/>
    <row r="142" hidden="1" x14ac:dyDescent="0.35"/>
    <row r="143" hidden="1" x14ac:dyDescent="0.35"/>
    <row r="144" hidden="1" x14ac:dyDescent="0.35"/>
    <row r="145" hidden="1" x14ac:dyDescent="0.35"/>
    <row r="146" hidden="1" x14ac:dyDescent="0.35"/>
    <row r="147" hidden="1" x14ac:dyDescent="0.35"/>
    <row r="148" hidden="1" x14ac:dyDescent="0.35"/>
    <row r="149" hidden="1" x14ac:dyDescent="0.35"/>
  </sheetData>
  <mergeCells count="3">
    <mergeCell ref="A29:B29"/>
    <mergeCell ref="A54:B54"/>
    <mergeCell ref="A79:B79"/>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DY149"/>
  <sheetViews>
    <sheetView zoomScaleNormal="100" workbookViewId="0">
      <pane xSplit="2" ySplit="7" topLeftCell="C8" activePane="bottomRight" state="frozen"/>
      <selection activeCell="BN1" sqref="BN1:DY1048576"/>
      <selection pane="topRight" activeCell="BN1" sqref="BN1:DY1048576"/>
      <selection pane="bottomLeft" activeCell="BN1" sqref="BN1:DY1048576"/>
      <selection pane="bottomRight" activeCell="BN1" sqref="BN1:DY1048576"/>
    </sheetView>
  </sheetViews>
  <sheetFormatPr baseColWidth="10" defaultColWidth="11.453125" defaultRowHeight="14.5" x14ac:dyDescent="0.35"/>
  <cols>
    <col min="1" max="1" width="11.453125" style="13"/>
    <col min="2" max="2" width="82.453125" style="13" customWidth="1"/>
    <col min="3" max="59" width="10.90625" style="13"/>
    <col min="60" max="60" width="10.453125" style="86" customWidth="1"/>
    <col min="61" max="65" width="11.453125" style="13"/>
    <col min="66" max="66" width="0" style="85" hidden="1" customWidth="1"/>
    <col min="67" max="128" width="0" style="13" hidden="1" customWidth="1"/>
    <col min="129" max="129" width="0" style="85" hidden="1" customWidth="1"/>
    <col min="130" max="16384" width="11.453125" style="13"/>
  </cols>
  <sheetData>
    <row r="1" spans="1:128" ht="18.5" x14ac:dyDescent="0.45">
      <c r="A1" s="67" t="s">
        <v>185</v>
      </c>
      <c r="B1" s="7"/>
      <c r="BO1" s="13" t="s">
        <v>316</v>
      </c>
    </row>
    <row r="2" spans="1:128" x14ac:dyDescent="0.35">
      <c r="A2" s="7" t="s">
        <v>142</v>
      </c>
      <c r="B2" s="7"/>
    </row>
    <row r="3" spans="1:128" x14ac:dyDescent="0.35">
      <c r="A3" s="7" t="s">
        <v>143</v>
      </c>
      <c r="B3" s="7"/>
    </row>
    <row r="4" spans="1:128" x14ac:dyDescent="0.35">
      <c r="A4" s="7"/>
      <c r="B4" s="7"/>
    </row>
    <row r="5" spans="1:128" x14ac:dyDescent="0.35">
      <c r="A5" s="7"/>
      <c r="B5" s="7"/>
    </row>
    <row r="6" spans="1:128" ht="15" thickBot="1" x14ac:dyDescent="0.4">
      <c r="A6" s="88" t="s">
        <v>301</v>
      </c>
      <c r="B6" s="89"/>
      <c r="C6" s="92" t="s">
        <v>136</v>
      </c>
    </row>
    <row r="7" spans="1:128" ht="15" thickBot="1" x14ac:dyDescent="0.4">
      <c r="A7" s="14" t="s">
        <v>144</v>
      </c>
      <c r="B7" s="15" t="s">
        <v>22</v>
      </c>
      <c r="C7" s="22" t="s">
        <v>47</v>
      </c>
      <c r="D7" s="22" t="s">
        <v>48</v>
      </c>
      <c r="E7" s="22" t="s">
        <v>49</v>
      </c>
      <c r="F7" s="22" t="s">
        <v>50</v>
      </c>
      <c r="G7" s="22" t="s">
        <v>51</v>
      </c>
      <c r="H7" s="22" t="s">
        <v>52</v>
      </c>
      <c r="I7" s="22" t="s">
        <v>53</v>
      </c>
      <c r="J7" s="22" t="s">
        <v>54</v>
      </c>
      <c r="K7" s="22" t="s">
        <v>55</v>
      </c>
      <c r="L7" s="22" t="s">
        <v>56</v>
      </c>
      <c r="M7" s="22" t="s">
        <v>57</v>
      </c>
      <c r="N7" s="22" t="s">
        <v>58</v>
      </c>
      <c r="O7" s="22" t="s">
        <v>59</v>
      </c>
      <c r="P7" s="22" t="s">
        <v>60</v>
      </c>
      <c r="Q7" s="22" t="s">
        <v>61</v>
      </c>
      <c r="R7" s="22" t="s">
        <v>62</v>
      </c>
      <c r="S7" s="22" t="s">
        <v>63</v>
      </c>
      <c r="T7" s="22" t="s">
        <v>64</v>
      </c>
      <c r="U7" s="22" t="s">
        <v>65</v>
      </c>
      <c r="V7" s="22" t="s">
        <v>66</v>
      </c>
      <c r="W7" s="22" t="s">
        <v>67</v>
      </c>
      <c r="X7" s="22" t="s">
        <v>68</v>
      </c>
      <c r="Y7" s="22" t="s">
        <v>69</v>
      </c>
      <c r="Z7" s="22" t="s">
        <v>70</v>
      </c>
      <c r="AA7" s="22" t="s">
        <v>71</v>
      </c>
      <c r="AB7" s="22" t="s">
        <v>72</v>
      </c>
      <c r="AC7" s="22" t="s">
        <v>73</v>
      </c>
      <c r="AD7" s="22" t="s">
        <v>74</v>
      </c>
      <c r="AE7" s="22" t="s">
        <v>75</v>
      </c>
      <c r="AF7" s="22" t="s">
        <v>76</v>
      </c>
      <c r="AG7" s="22" t="s">
        <v>77</v>
      </c>
      <c r="AH7" s="22" t="s">
        <v>78</v>
      </c>
      <c r="AI7" s="22" t="s">
        <v>79</v>
      </c>
      <c r="AJ7" s="22" t="s">
        <v>80</v>
      </c>
      <c r="AK7" s="22" t="s">
        <v>81</v>
      </c>
      <c r="AL7" s="22" t="s">
        <v>82</v>
      </c>
      <c r="AM7" s="22" t="s">
        <v>83</v>
      </c>
      <c r="AN7" s="22" t="s">
        <v>84</v>
      </c>
      <c r="AO7" s="22" t="s">
        <v>85</v>
      </c>
      <c r="AP7" s="22" t="s">
        <v>86</v>
      </c>
      <c r="AQ7" s="22" t="s">
        <v>87</v>
      </c>
      <c r="AR7" s="22" t="s">
        <v>88</v>
      </c>
      <c r="AS7" s="22" t="s">
        <v>89</v>
      </c>
      <c r="AT7" s="22" t="s">
        <v>90</v>
      </c>
      <c r="AU7" s="22" t="s">
        <v>91</v>
      </c>
      <c r="AV7" s="22" t="s">
        <v>92</v>
      </c>
      <c r="AW7" s="22" t="s">
        <v>93</v>
      </c>
      <c r="AX7" s="22" t="s">
        <v>283</v>
      </c>
      <c r="AY7" s="22" t="s">
        <v>311</v>
      </c>
      <c r="AZ7" s="22" t="s">
        <v>314</v>
      </c>
      <c r="BA7" s="22" t="s">
        <v>317</v>
      </c>
      <c r="BB7" s="22" t="s">
        <v>319</v>
      </c>
      <c r="BC7" s="22" t="s">
        <v>321</v>
      </c>
      <c r="BD7" s="22" t="s">
        <v>324</v>
      </c>
      <c r="BE7" s="22" t="s">
        <v>326</v>
      </c>
      <c r="BF7" s="22" t="s">
        <v>328</v>
      </c>
      <c r="BG7" s="22" t="s">
        <v>333</v>
      </c>
      <c r="BH7" s="107"/>
    </row>
    <row r="8" spans="1:128" ht="15" thickBot="1" x14ac:dyDescent="0.4">
      <c r="A8" s="16" t="s">
        <v>94</v>
      </c>
      <c r="B8" s="17" t="s">
        <v>95</v>
      </c>
      <c r="C8" s="81">
        <v>3199.5817945131898</v>
      </c>
      <c r="D8" s="81">
        <v>2837.6490704846701</v>
      </c>
      <c r="E8" s="81">
        <v>3311.0100699146201</v>
      </c>
      <c r="F8" s="81">
        <v>3036.9209131671701</v>
      </c>
      <c r="G8" s="81">
        <v>2693.0615882596398</v>
      </c>
      <c r="H8" s="81">
        <v>2129.46477966874</v>
      </c>
      <c r="I8" s="81">
        <v>3278.6282120220799</v>
      </c>
      <c r="J8" s="81">
        <v>2891.2956802590002</v>
      </c>
      <c r="K8" s="81">
        <v>3077.6835217963198</v>
      </c>
      <c r="L8" s="81">
        <v>3189.7112753094498</v>
      </c>
      <c r="M8" s="81">
        <v>2922.1218955395002</v>
      </c>
      <c r="N8" s="81">
        <v>2918.0199049807702</v>
      </c>
      <c r="O8" s="81">
        <v>2766.9698533453202</v>
      </c>
      <c r="P8" s="81">
        <v>2715.8371855263999</v>
      </c>
      <c r="Q8" s="81">
        <v>2144.2163879465602</v>
      </c>
      <c r="R8" s="81">
        <v>2853.2793655752398</v>
      </c>
      <c r="S8" s="81">
        <v>2818.5954196263501</v>
      </c>
      <c r="T8" s="81">
        <v>2540.54512236344</v>
      </c>
      <c r="U8" s="81">
        <v>1833.0398469956399</v>
      </c>
      <c r="V8" s="81">
        <v>2917.4392692877</v>
      </c>
      <c r="W8" s="81">
        <v>2729.6076968359398</v>
      </c>
      <c r="X8" s="81">
        <v>2928.4913470264</v>
      </c>
      <c r="Y8" s="81">
        <v>3857.3151506795498</v>
      </c>
      <c r="Z8" s="81">
        <v>3005.1110825861801</v>
      </c>
      <c r="AA8" s="81">
        <v>3260.7536497266601</v>
      </c>
      <c r="AB8" s="81">
        <v>3433.5861670375498</v>
      </c>
      <c r="AC8" s="81">
        <v>3421.4995995355398</v>
      </c>
      <c r="AD8" s="81">
        <v>3100.4137738283698</v>
      </c>
      <c r="AE8" s="81">
        <v>3085.5368864644902</v>
      </c>
      <c r="AF8" s="81">
        <v>3428.11070027399</v>
      </c>
      <c r="AG8" s="81">
        <v>4826.6761168457797</v>
      </c>
      <c r="AH8" s="81">
        <v>3397.4279472850799</v>
      </c>
      <c r="AI8" s="81">
        <v>3601.6418759285398</v>
      </c>
      <c r="AJ8" s="81">
        <v>3439.3345466196201</v>
      </c>
      <c r="AK8" s="81">
        <v>4530.4703553383097</v>
      </c>
      <c r="AL8" s="81">
        <v>3731.4961385230099</v>
      </c>
      <c r="AM8" s="81">
        <v>3880.22708110348</v>
      </c>
      <c r="AN8" s="81">
        <v>4004.21388728395</v>
      </c>
      <c r="AO8" s="81">
        <v>3053.9704622080599</v>
      </c>
      <c r="AP8" s="81">
        <v>4061.8472829807201</v>
      </c>
      <c r="AQ8" s="81">
        <v>4119.8583399512099</v>
      </c>
      <c r="AR8" s="81">
        <v>3857.7149118224602</v>
      </c>
      <c r="AS8" s="81">
        <v>4356.5223779267599</v>
      </c>
      <c r="AT8" s="81">
        <v>4162.2681946963003</v>
      </c>
      <c r="AU8" s="81">
        <v>4221.4654922685104</v>
      </c>
      <c r="AV8" s="81">
        <v>4258.18075167197</v>
      </c>
      <c r="AW8" s="81">
        <v>2830.0218034030099</v>
      </c>
      <c r="AX8" s="81">
        <v>4328.6727529526497</v>
      </c>
      <c r="AY8" s="81">
        <v>4302.87535597433</v>
      </c>
      <c r="AZ8" s="81">
        <v>4572.3836204007202</v>
      </c>
      <c r="BA8" s="81">
        <v>4871.0938568286801</v>
      </c>
      <c r="BB8" s="81">
        <v>4372.6547444396501</v>
      </c>
      <c r="BC8" s="81">
        <v>4558.1015463613403</v>
      </c>
      <c r="BD8" s="81">
        <v>4692.02072838186</v>
      </c>
      <c r="BE8" s="81">
        <v>5154.3230688518897</v>
      </c>
      <c r="BF8" s="81">
        <v>4769.1682998215902</v>
      </c>
      <c r="BG8" s="81">
        <v>4772.5279871676703</v>
      </c>
      <c r="BH8" s="110"/>
      <c r="BO8" s="13" t="str">
        <f t="shared" ref="BO8:CD23" si="0">IF(C8&gt;0,IF(C8&lt;5,"SECRETTTTTTTT",""),"")</f>
        <v/>
      </c>
      <c r="BP8" s="13" t="str">
        <f t="shared" si="0"/>
        <v/>
      </c>
      <c r="BQ8" s="13" t="str">
        <f t="shared" si="0"/>
        <v/>
      </c>
      <c r="BR8" s="13" t="str">
        <f t="shared" si="0"/>
        <v/>
      </c>
      <c r="BS8" s="13" t="str">
        <f t="shared" si="0"/>
        <v/>
      </c>
      <c r="BT8" s="13" t="str">
        <f t="shared" si="0"/>
        <v/>
      </c>
      <c r="BU8" s="13" t="str">
        <f t="shared" si="0"/>
        <v/>
      </c>
      <c r="BV8" s="13" t="str">
        <f t="shared" si="0"/>
        <v/>
      </c>
      <c r="BW8" s="13" t="str">
        <f t="shared" si="0"/>
        <v/>
      </c>
      <c r="BX8" s="13" t="str">
        <f t="shared" si="0"/>
        <v/>
      </c>
      <c r="BY8" s="13" t="str">
        <f t="shared" si="0"/>
        <v/>
      </c>
      <c r="BZ8" s="13" t="str">
        <f t="shared" si="0"/>
        <v/>
      </c>
      <c r="CA8" s="13" t="str">
        <f t="shared" si="0"/>
        <v/>
      </c>
      <c r="CB8" s="13" t="str">
        <f t="shared" si="0"/>
        <v/>
      </c>
      <c r="CC8" s="13" t="str">
        <f t="shared" si="0"/>
        <v/>
      </c>
      <c r="CD8" s="13" t="str">
        <f t="shared" si="0"/>
        <v/>
      </c>
      <c r="CE8" s="13" t="str">
        <f t="shared" ref="CE8:CT23" si="1">IF(S8&gt;0,IF(S8&lt;5,"SECRETTTTTTTT",""),"")</f>
        <v/>
      </c>
      <c r="CF8" s="13" t="str">
        <f t="shared" si="1"/>
        <v/>
      </c>
      <c r="CG8" s="13" t="str">
        <f t="shared" si="1"/>
        <v/>
      </c>
      <c r="CH8" s="13" t="str">
        <f t="shared" si="1"/>
        <v/>
      </c>
      <c r="CI8" s="13" t="str">
        <f t="shared" si="1"/>
        <v/>
      </c>
      <c r="CJ8" s="13" t="str">
        <f t="shared" si="1"/>
        <v/>
      </c>
      <c r="CK8" s="13" t="str">
        <f t="shared" si="1"/>
        <v/>
      </c>
      <c r="CL8" s="13" t="str">
        <f t="shared" si="1"/>
        <v/>
      </c>
      <c r="CM8" s="13" t="str">
        <f t="shared" si="1"/>
        <v/>
      </c>
      <c r="CN8" s="13" t="str">
        <f t="shared" si="1"/>
        <v/>
      </c>
      <c r="CO8" s="13" t="str">
        <f t="shared" si="1"/>
        <v/>
      </c>
      <c r="CP8" s="13" t="str">
        <f t="shared" si="1"/>
        <v/>
      </c>
      <c r="CQ8" s="13" t="str">
        <f t="shared" si="1"/>
        <v/>
      </c>
      <c r="CR8" s="13" t="str">
        <f t="shared" si="1"/>
        <v/>
      </c>
      <c r="CS8" s="13" t="str">
        <f t="shared" si="1"/>
        <v/>
      </c>
      <c r="CT8" s="13" t="str">
        <f t="shared" si="1"/>
        <v/>
      </c>
      <c r="CU8" s="13" t="str">
        <f t="shared" ref="CU8:DJ23" si="2">IF(AI8&gt;0,IF(AI8&lt;5,"SECRETTTTTTTT",""),"")</f>
        <v/>
      </c>
      <c r="CV8" s="13" t="str">
        <f t="shared" si="2"/>
        <v/>
      </c>
      <c r="CW8" s="13" t="str">
        <f t="shared" si="2"/>
        <v/>
      </c>
      <c r="CX8" s="13" t="str">
        <f t="shared" si="2"/>
        <v/>
      </c>
      <c r="CY8" s="13" t="str">
        <f t="shared" si="2"/>
        <v/>
      </c>
      <c r="CZ8" s="13" t="str">
        <f t="shared" si="2"/>
        <v/>
      </c>
      <c r="DA8" s="13" t="str">
        <f t="shared" si="2"/>
        <v/>
      </c>
      <c r="DB8" s="13" t="str">
        <f t="shared" si="2"/>
        <v/>
      </c>
      <c r="DC8" s="13" t="str">
        <f t="shared" si="2"/>
        <v/>
      </c>
      <c r="DD8" s="13" t="str">
        <f t="shared" si="2"/>
        <v/>
      </c>
      <c r="DE8" s="13" t="str">
        <f t="shared" si="2"/>
        <v/>
      </c>
      <c r="DF8" s="13" t="str">
        <f t="shared" si="2"/>
        <v/>
      </c>
      <c r="DG8" s="13" t="str">
        <f t="shared" si="2"/>
        <v/>
      </c>
      <c r="DH8" s="13" t="str">
        <f t="shared" si="2"/>
        <v/>
      </c>
      <c r="DI8" s="13" t="str">
        <f t="shared" si="2"/>
        <v/>
      </c>
      <c r="DJ8" s="13" t="str">
        <f t="shared" si="2"/>
        <v/>
      </c>
      <c r="DK8" s="13" t="str">
        <f t="shared" ref="DK8:DX26" si="3">IF(AY8&gt;0,IF(AY8&lt;5,"SECRETTTTTTTT",""),"")</f>
        <v/>
      </c>
      <c r="DL8" s="13" t="str">
        <f t="shared" si="3"/>
        <v/>
      </c>
      <c r="DM8" s="13" t="str">
        <f t="shared" si="3"/>
        <v/>
      </c>
      <c r="DN8" s="13" t="str">
        <f t="shared" si="3"/>
        <v/>
      </c>
      <c r="DO8" s="13" t="str">
        <f t="shared" si="3"/>
        <v/>
      </c>
      <c r="DP8" s="13" t="str">
        <f t="shared" si="3"/>
        <v/>
      </c>
      <c r="DQ8" s="13" t="str">
        <f t="shared" si="3"/>
        <v/>
      </c>
      <c r="DR8" s="13" t="str">
        <f t="shared" si="3"/>
        <v/>
      </c>
      <c r="DS8" s="13" t="str">
        <f t="shared" si="3"/>
        <v/>
      </c>
      <c r="DT8" s="13" t="str">
        <f t="shared" si="3"/>
        <v/>
      </c>
      <c r="DU8" s="13" t="str">
        <f t="shared" si="3"/>
        <v/>
      </c>
      <c r="DV8" s="13" t="str">
        <f t="shared" si="3"/>
        <v/>
      </c>
      <c r="DW8" s="13" t="str">
        <f t="shared" si="3"/>
        <v/>
      </c>
      <c r="DX8" s="13" t="str">
        <f t="shared" si="3"/>
        <v/>
      </c>
    </row>
    <row r="9" spans="1:128" ht="15" thickBot="1" x14ac:dyDescent="0.4">
      <c r="A9" s="18"/>
      <c r="B9" s="18" t="s">
        <v>145</v>
      </c>
      <c r="C9" s="77">
        <v>3199.5817945131898</v>
      </c>
      <c r="D9" s="77">
        <v>2837.6490704846701</v>
      </c>
      <c r="E9" s="77">
        <v>3311.0100699146201</v>
      </c>
      <c r="F9" s="77">
        <v>3036.9209131671701</v>
      </c>
      <c r="G9" s="77">
        <v>2693.0615882596398</v>
      </c>
      <c r="H9" s="77">
        <v>2129.46477966874</v>
      </c>
      <c r="I9" s="77">
        <v>3278.6282120220799</v>
      </c>
      <c r="J9" s="77">
        <v>2891.2956802590002</v>
      </c>
      <c r="K9" s="77">
        <v>3077.6835217963198</v>
      </c>
      <c r="L9" s="77">
        <v>3189.7112753094498</v>
      </c>
      <c r="M9" s="77">
        <v>2922.1218955395002</v>
      </c>
      <c r="N9" s="77">
        <v>2918.0199049807702</v>
      </c>
      <c r="O9" s="77">
        <v>2766.9698533453202</v>
      </c>
      <c r="P9" s="77">
        <v>2715.8371855263999</v>
      </c>
      <c r="Q9" s="77">
        <v>2144.2163879465602</v>
      </c>
      <c r="R9" s="77">
        <v>2853.2793655752398</v>
      </c>
      <c r="S9" s="77">
        <v>2818.5954196263501</v>
      </c>
      <c r="T9" s="77">
        <v>2540.54512236344</v>
      </c>
      <c r="U9" s="77">
        <v>1833.0398469956399</v>
      </c>
      <c r="V9" s="77">
        <v>2917.4392692877</v>
      </c>
      <c r="W9" s="77">
        <v>2729.6076968359398</v>
      </c>
      <c r="X9" s="77">
        <v>2928.4913470264</v>
      </c>
      <c r="Y9" s="77">
        <v>3857.3151506795498</v>
      </c>
      <c r="Z9" s="77">
        <v>3005.1110825861801</v>
      </c>
      <c r="AA9" s="77">
        <v>3260.7536497266601</v>
      </c>
      <c r="AB9" s="77">
        <v>3433.5861670375498</v>
      </c>
      <c r="AC9" s="77">
        <v>3421.4995995355398</v>
      </c>
      <c r="AD9" s="77">
        <v>3100.4137738283698</v>
      </c>
      <c r="AE9" s="77">
        <v>3085.5368864644902</v>
      </c>
      <c r="AF9" s="77">
        <v>3428.11070027399</v>
      </c>
      <c r="AG9" s="77">
        <v>4826.6761168457797</v>
      </c>
      <c r="AH9" s="77">
        <v>3397.4279472850799</v>
      </c>
      <c r="AI9" s="77">
        <v>3601.6418759285398</v>
      </c>
      <c r="AJ9" s="77">
        <v>3439.3345466196201</v>
      </c>
      <c r="AK9" s="77">
        <v>4530.4703553383097</v>
      </c>
      <c r="AL9" s="77">
        <v>3731.4961385230099</v>
      </c>
      <c r="AM9" s="77">
        <v>3880.22708110348</v>
      </c>
      <c r="AN9" s="77">
        <v>4004.21388728395</v>
      </c>
      <c r="AO9" s="77">
        <v>3053.9704622080599</v>
      </c>
      <c r="AP9" s="77">
        <v>4061.8472829807201</v>
      </c>
      <c r="AQ9" s="77">
        <v>4119.8583399512099</v>
      </c>
      <c r="AR9" s="77">
        <v>3857.7149118224602</v>
      </c>
      <c r="AS9" s="77">
        <v>4356.5223779267599</v>
      </c>
      <c r="AT9" s="77">
        <v>4162.2681946963003</v>
      </c>
      <c r="AU9" s="77">
        <v>4221.4654922685104</v>
      </c>
      <c r="AV9" s="77">
        <v>4258.18075167197</v>
      </c>
      <c r="AW9" s="77">
        <v>2830.0218034030099</v>
      </c>
      <c r="AX9" s="77">
        <v>4328.6727529526497</v>
      </c>
      <c r="AY9" s="77">
        <v>4302.87535597433</v>
      </c>
      <c r="AZ9" s="77">
        <v>4572.3836204007202</v>
      </c>
      <c r="BA9" s="77">
        <v>4871.0938568286801</v>
      </c>
      <c r="BB9" s="77">
        <v>4372.6547444396501</v>
      </c>
      <c r="BC9" s="77">
        <v>4558.1015463613403</v>
      </c>
      <c r="BD9" s="77">
        <v>4692.02072838186</v>
      </c>
      <c r="BE9" s="77">
        <v>5154.3230688518897</v>
      </c>
      <c r="BF9" s="77">
        <v>4769.1682998215902</v>
      </c>
      <c r="BG9" s="77">
        <v>4772.5279871676703</v>
      </c>
      <c r="BH9" s="112"/>
      <c r="BO9" s="13" t="str">
        <f t="shared" si="0"/>
        <v/>
      </c>
      <c r="BP9" s="13" t="str">
        <f t="shared" si="0"/>
        <v/>
      </c>
      <c r="BQ9" s="13" t="str">
        <f t="shared" si="0"/>
        <v/>
      </c>
      <c r="BR9" s="13" t="str">
        <f t="shared" si="0"/>
        <v/>
      </c>
      <c r="BS9" s="13" t="str">
        <f t="shared" si="0"/>
        <v/>
      </c>
      <c r="BT9" s="13" t="str">
        <f t="shared" si="0"/>
        <v/>
      </c>
      <c r="BU9" s="13" t="str">
        <f t="shared" si="0"/>
        <v/>
      </c>
      <c r="BV9" s="13" t="str">
        <f t="shared" si="0"/>
        <v/>
      </c>
      <c r="BW9" s="13" t="str">
        <f t="shared" si="0"/>
        <v/>
      </c>
      <c r="BX9" s="13" t="str">
        <f t="shared" si="0"/>
        <v/>
      </c>
      <c r="BY9" s="13" t="str">
        <f t="shared" si="0"/>
        <v/>
      </c>
      <c r="BZ9" s="13" t="str">
        <f t="shared" si="0"/>
        <v/>
      </c>
      <c r="CA9" s="13" t="str">
        <f t="shared" si="0"/>
        <v/>
      </c>
      <c r="CB9" s="13" t="str">
        <f t="shared" si="0"/>
        <v/>
      </c>
      <c r="CC9" s="13" t="str">
        <f t="shared" si="0"/>
        <v/>
      </c>
      <c r="CD9" s="13" t="str">
        <f t="shared" si="0"/>
        <v/>
      </c>
      <c r="CE9" s="13" t="str">
        <f t="shared" si="1"/>
        <v/>
      </c>
      <c r="CF9" s="13" t="str">
        <f t="shared" si="1"/>
        <v/>
      </c>
      <c r="CG9" s="13" t="str">
        <f t="shared" si="1"/>
        <v/>
      </c>
      <c r="CH9" s="13" t="str">
        <f t="shared" si="1"/>
        <v/>
      </c>
      <c r="CI9" s="13" t="str">
        <f t="shared" si="1"/>
        <v/>
      </c>
      <c r="CJ9" s="13" t="str">
        <f t="shared" si="1"/>
        <v/>
      </c>
      <c r="CK9" s="13" t="str">
        <f t="shared" si="1"/>
        <v/>
      </c>
      <c r="CL9" s="13" t="str">
        <f t="shared" si="1"/>
        <v/>
      </c>
      <c r="CM9" s="13" t="str">
        <f t="shared" si="1"/>
        <v/>
      </c>
      <c r="CN9" s="13" t="str">
        <f t="shared" si="1"/>
        <v/>
      </c>
      <c r="CO9" s="13" t="str">
        <f t="shared" si="1"/>
        <v/>
      </c>
      <c r="CP9" s="13" t="str">
        <f t="shared" si="1"/>
        <v/>
      </c>
      <c r="CQ9" s="13" t="str">
        <f t="shared" si="1"/>
        <v/>
      </c>
      <c r="CR9" s="13" t="str">
        <f t="shared" si="1"/>
        <v/>
      </c>
      <c r="CS9" s="13" t="str">
        <f t="shared" si="1"/>
        <v/>
      </c>
      <c r="CT9" s="13" t="str">
        <f t="shared" si="1"/>
        <v/>
      </c>
      <c r="CU9" s="13" t="str">
        <f t="shared" si="2"/>
        <v/>
      </c>
      <c r="CV9" s="13" t="str">
        <f t="shared" si="2"/>
        <v/>
      </c>
      <c r="CW9" s="13" t="str">
        <f t="shared" si="2"/>
        <v/>
      </c>
      <c r="CX9" s="13" t="str">
        <f t="shared" si="2"/>
        <v/>
      </c>
      <c r="CY9" s="13" t="str">
        <f t="shared" si="2"/>
        <v/>
      </c>
      <c r="CZ9" s="13" t="str">
        <f t="shared" si="2"/>
        <v/>
      </c>
      <c r="DA9" s="13" t="str">
        <f t="shared" si="2"/>
        <v/>
      </c>
      <c r="DB9" s="13" t="str">
        <f t="shared" si="2"/>
        <v/>
      </c>
      <c r="DC9" s="13" t="str">
        <f t="shared" si="2"/>
        <v/>
      </c>
      <c r="DD9" s="13" t="str">
        <f t="shared" si="2"/>
        <v/>
      </c>
      <c r="DE9" s="13" t="str">
        <f t="shared" si="2"/>
        <v/>
      </c>
      <c r="DF9" s="13" t="str">
        <f t="shared" si="2"/>
        <v/>
      </c>
      <c r="DG9" s="13" t="str">
        <f t="shared" si="2"/>
        <v/>
      </c>
      <c r="DH9" s="13" t="str">
        <f t="shared" si="2"/>
        <v/>
      </c>
      <c r="DI9" s="13" t="str">
        <f t="shared" si="2"/>
        <v/>
      </c>
      <c r="DJ9" s="13" t="str">
        <f t="shared" si="2"/>
        <v/>
      </c>
      <c r="DK9" s="13" t="str">
        <f t="shared" si="3"/>
        <v/>
      </c>
      <c r="DL9" s="13" t="str">
        <f t="shared" si="3"/>
        <v/>
      </c>
      <c r="DM9" s="13" t="str">
        <f t="shared" si="3"/>
        <v/>
      </c>
      <c r="DN9" s="13" t="str">
        <f t="shared" si="3"/>
        <v/>
      </c>
      <c r="DO9" s="13" t="str">
        <f t="shared" si="3"/>
        <v/>
      </c>
      <c r="DP9" s="13" t="str">
        <f t="shared" si="3"/>
        <v/>
      </c>
      <c r="DQ9" s="13" t="str">
        <f t="shared" si="3"/>
        <v/>
      </c>
      <c r="DR9" s="13" t="str">
        <f t="shared" si="3"/>
        <v/>
      </c>
      <c r="DS9" s="13" t="str">
        <f t="shared" si="3"/>
        <v/>
      </c>
      <c r="DT9" s="13" t="str">
        <f t="shared" si="3"/>
        <v/>
      </c>
      <c r="DU9" s="13" t="str">
        <f t="shared" si="3"/>
        <v/>
      </c>
      <c r="DV9" s="13" t="str">
        <f t="shared" si="3"/>
        <v/>
      </c>
      <c r="DW9" s="13" t="str">
        <f t="shared" si="3"/>
        <v/>
      </c>
      <c r="DX9" s="13" t="str">
        <f t="shared" si="3"/>
        <v/>
      </c>
    </row>
    <row r="10" spans="1:128" ht="15" thickBot="1" x14ac:dyDescent="0.4">
      <c r="A10" s="19" t="s">
        <v>96</v>
      </c>
      <c r="B10" s="20" t="s">
        <v>97</v>
      </c>
      <c r="C10" s="81">
        <v>10014.2797721321</v>
      </c>
      <c r="D10" s="81">
        <v>9914.1509182707796</v>
      </c>
      <c r="E10" s="81">
        <v>9921.52844145979</v>
      </c>
      <c r="F10" s="81">
        <v>9987.9888425215304</v>
      </c>
      <c r="G10" s="81">
        <v>9899.7108787751404</v>
      </c>
      <c r="H10" s="81">
        <v>9854.2703407619902</v>
      </c>
      <c r="I10" s="81">
        <v>9755.4781700132899</v>
      </c>
      <c r="J10" s="81">
        <v>9709.4561548361398</v>
      </c>
      <c r="K10" s="81">
        <v>9798.1870896810196</v>
      </c>
      <c r="L10" s="81">
        <v>9830.6418417305595</v>
      </c>
      <c r="M10" s="81">
        <v>9882.4091328566192</v>
      </c>
      <c r="N10" s="81">
        <v>9981.7970521690295</v>
      </c>
      <c r="O10" s="81">
        <v>9950.1710007532201</v>
      </c>
      <c r="P10" s="81">
        <v>10022.965734724499</v>
      </c>
      <c r="Q10" s="81">
        <v>9952.3679416150007</v>
      </c>
      <c r="R10" s="81">
        <v>10025.576940609801</v>
      </c>
      <c r="S10" s="81">
        <v>10154.029506369499</v>
      </c>
      <c r="T10" s="81">
        <v>10108.9631954985</v>
      </c>
      <c r="U10" s="81">
        <v>10243.927050370599</v>
      </c>
      <c r="V10" s="81">
        <v>10252.045705721201</v>
      </c>
      <c r="W10" s="81">
        <v>10378.557788395399</v>
      </c>
      <c r="X10" s="81">
        <v>10322.7211647244</v>
      </c>
      <c r="Y10" s="81">
        <v>10453.5953207322</v>
      </c>
      <c r="Z10" s="81">
        <v>10429.613148803301</v>
      </c>
      <c r="AA10" s="81">
        <v>10382.490334145799</v>
      </c>
      <c r="AB10" s="81">
        <v>10486.026612559401</v>
      </c>
      <c r="AC10" s="81">
        <v>10554.5195397152</v>
      </c>
      <c r="AD10" s="81">
        <v>10562.321362627599</v>
      </c>
      <c r="AE10" s="81">
        <v>10622.375386531799</v>
      </c>
      <c r="AF10" s="81">
        <v>10580.4214463186</v>
      </c>
      <c r="AG10" s="81">
        <v>10696.701972463101</v>
      </c>
      <c r="AH10" s="81">
        <v>10755.579630553601</v>
      </c>
      <c r="AI10" s="81">
        <v>10849.2644621008</v>
      </c>
      <c r="AJ10" s="81">
        <v>10898.8607578107</v>
      </c>
      <c r="AK10" s="81">
        <v>10754.472024908</v>
      </c>
      <c r="AL10" s="81">
        <v>11074.444286026899</v>
      </c>
      <c r="AM10" s="81">
        <v>10786.428628832</v>
      </c>
      <c r="AN10" s="81">
        <v>10927.5167540533</v>
      </c>
      <c r="AO10" s="81">
        <v>11286.557016902199</v>
      </c>
      <c r="AP10" s="81">
        <v>11206.776062618501</v>
      </c>
      <c r="AQ10" s="81">
        <v>11615.206935881</v>
      </c>
      <c r="AR10" s="81">
        <v>11650.4863865108</v>
      </c>
      <c r="AS10" s="81">
        <v>11913.028226115101</v>
      </c>
      <c r="AT10" s="81">
        <v>12106.0695789859</v>
      </c>
      <c r="AU10" s="81">
        <v>12096.589486642801</v>
      </c>
      <c r="AV10" s="81">
        <v>12178.2391532693</v>
      </c>
      <c r="AW10" s="81">
        <v>12241.539889838101</v>
      </c>
      <c r="AX10" s="81">
        <v>12404.1677192102</v>
      </c>
      <c r="AY10" s="81">
        <v>12651.2720782503</v>
      </c>
      <c r="AZ10" s="81">
        <v>12639.575315387499</v>
      </c>
      <c r="BA10" s="81">
        <v>12704.753805418301</v>
      </c>
      <c r="BB10" s="81">
        <v>12492.0374177188</v>
      </c>
      <c r="BC10" s="81">
        <v>12685.790345272801</v>
      </c>
      <c r="BD10" s="81">
        <v>12764.8607456727</v>
      </c>
      <c r="BE10" s="81">
        <v>12925.735730524601</v>
      </c>
      <c r="BF10" s="81">
        <v>13031.364840421</v>
      </c>
      <c r="BG10" s="81">
        <v>13055.858614946599</v>
      </c>
      <c r="BH10" s="110"/>
      <c r="BO10" s="13" t="str">
        <f t="shared" si="0"/>
        <v/>
      </c>
      <c r="BP10" s="13" t="str">
        <f t="shared" si="0"/>
        <v/>
      </c>
      <c r="BQ10" s="13" t="str">
        <f t="shared" si="0"/>
        <v/>
      </c>
      <c r="BR10" s="13" t="str">
        <f t="shared" si="0"/>
        <v/>
      </c>
      <c r="BS10" s="13" t="str">
        <f t="shared" si="0"/>
        <v/>
      </c>
      <c r="BT10" s="13" t="str">
        <f t="shared" si="0"/>
        <v/>
      </c>
      <c r="BU10" s="13" t="str">
        <f t="shared" si="0"/>
        <v/>
      </c>
      <c r="BV10" s="13" t="str">
        <f t="shared" si="0"/>
        <v/>
      </c>
      <c r="BW10" s="13" t="str">
        <f t="shared" si="0"/>
        <v/>
      </c>
      <c r="BX10" s="13" t="str">
        <f t="shared" si="0"/>
        <v/>
      </c>
      <c r="BY10" s="13" t="str">
        <f t="shared" si="0"/>
        <v/>
      </c>
      <c r="BZ10" s="13" t="str">
        <f t="shared" si="0"/>
        <v/>
      </c>
      <c r="CA10" s="13" t="str">
        <f t="shared" si="0"/>
        <v/>
      </c>
      <c r="CB10" s="13" t="str">
        <f t="shared" si="0"/>
        <v/>
      </c>
      <c r="CC10" s="13" t="str">
        <f t="shared" si="0"/>
        <v/>
      </c>
      <c r="CD10" s="13" t="str">
        <f t="shared" si="0"/>
        <v/>
      </c>
      <c r="CE10" s="13" t="str">
        <f t="shared" si="1"/>
        <v/>
      </c>
      <c r="CF10" s="13" t="str">
        <f t="shared" si="1"/>
        <v/>
      </c>
      <c r="CG10" s="13" t="str">
        <f t="shared" si="1"/>
        <v/>
      </c>
      <c r="CH10" s="13" t="str">
        <f t="shared" si="1"/>
        <v/>
      </c>
      <c r="CI10" s="13" t="str">
        <f t="shared" si="1"/>
        <v/>
      </c>
      <c r="CJ10" s="13" t="str">
        <f t="shared" si="1"/>
        <v/>
      </c>
      <c r="CK10" s="13" t="str">
        <f t="shared" si="1"/>
        <v/>
      </c>
      <c r="CL10" s="13" t="str">
        <f t="shared" si="1"/>
        <v/>
      </c>
      <c r="CM10" s="13" t="str">
        <f t="shared" si="1"/>
        <v/>
      </c>
      <c r="CN10" s="13" t="str">
        <f t="shared" si="1"/>
        <v/>
      </c>
      <c r="CO10" s="13" t="str">
        <f t="shared" si="1"/>
        <v/>
      </c>
      <c r="CP10" s="13" t="str">
        <f t="shared" si="1"/>
        <v/>
      </c>
      <c r="CQ10" s="13" t="str">
        <f t="shared" si="1"/>
        <v/>
      </c>
      <c r="CR10" s="13" t="str">
        <f t="shared" si="1"/>
        <v/>
      </c>
      <c r="CS10" s="13" t="str">
        <f t="shared" si="1"/>
        <v/>
      </c>
      <c r="CT10" s="13" t="str">
        <f t="shared" si="1"/>
        <v/>
      </c>
      <c r="CU10" s="13" t="str">
        <f t="shared" si="2"/>
        <v/>
      </c>
      <c r="CV10" s="13" t="str">
        <f t="shared" si="2"/>
        <v/>
      </c>
      <c r="CW10" s="13" t="str">
        <f t="shared" si="2"/>
        <v/>
      </c>
      <c r="CX10" s="13" t="str">
        <f t="shared" si="2"/>
        <v/>
      </c>
      <c r="CY10" s="13" t="str">
        <f t="shared" si="2"/>
        <v/>
      </c>
      <c r="CZ10" s="13" t="str">
        <f t="shared" si="2"/>
        <v/>
      </c>
      <c r="DA10" s="13" t="str">
        <f t="shared" si="2"/>
        <v/>
      </c>
      <c r="DB10" s="13" t="str">
        <f t="shared" si="2"/>
        <v/>
      </c>
      <c r="DC10" s="13" t="str">
        <f t="shared" si="2"/>
        <v/>
      </c>
      <c r="DD10" s="13" t="str">
        <f t="shared" si="2"/>
        <v/>
      </c>
      <c r="DE10" s="13" t="str">
        <f t="shared" si="2"/>
        <v/>
      </c>
      <c r="DF10" s="13" t="str">
        <f t="shared" si="2"/>
        <v/>
      </c>
      <c r="DG10" s="13" t="str">
        <f t="shared" si="2"/>
        <v/>
      </c>
      <c r="DH10" s="13" t="str">
        <f t="shared" si="2"/>
        <v/>
      </c>
      <c r="DI10" s="13" t="str">
        <f t="shared" si="2"/>
        <v/>
      </c>
      <c r="DJ10" s="13" t="str">
        <f t="shared" si="2"/>
        <v/>
      </c>
      <c r="DK10" s="13" t="str">
        <f t="shared" si="3"/>
        <v/>
      </c>
      <c r="DL10" s="13" t="str">
        <f t="shared" si="3"/>
        <v/>
      </c>
      <c r="DM10" s="13" t="str">
        <f t="shared" si="3"/>
        <v/>
      </c>
      <c r="DN10" s="13" t="str">
        <f t="shared" si="3"/>
        <v/>
      </c>
      <c r="DO10" s="13" t="str">
        <f t="shared" si="3"/>
        <v/>
      </c>
      <c r="DP10" s="13" t="str">
        <f t="shared" si="3"/>
        <v/>
      </c>
      <c r="DQ10" s="13" t="str">
        <f t="shared" si="3"/>
        <v/>
      </c>
      <c r="DR10" s="13" t="str">
        <f t="shared" si="3"/>
        <v/>
      </c>
      <c r="DS10" s="13" t="str">
        <f t="shared" si="3"/>
        <v/>
      </c>
      <c r="DT10" s="13" t="str">
        <f t="shared" si="3"/>
        <v/>
      </c>
      <c r="DU10" s="13" t="str">
        <f t="shared" si="3"/>
        <v/>
      </c>
      <c r="DV10" s="13" t="str">
        <f t="shared" si="3"/>
        <v/>
      </c>
      <c r="DW10" s="13" t="str">
        <f t="shared" si="3"/>
        <v/>
      </c>
      <c r="DX10" s="13" t="str">
        <f t="shared" si="3"/>
        <v/>
      </c>
    </row>
    <row r="11" spans="1:128" ht="15" thickBot="1" x14ac:dyDescent="0.4">
      <c r="A11" s="19" t="s">
        <v>98</v>
      </c>
      <c r="B11" s="20" t="s">
        <v>99</v>
      </c>
      <c r="C11" s="81">
        <v>16214.3061037638</v>
      </c>
      <c r="D11" s="81">
        <v>15928.5471798214</v>
      </c>
      <c r="E11" s="81">
        <v>15992.533435278199</v>
      </c>
      <c r="F11" s="81">
        <v>16142.1357255528</v>
      </c>
      <c r="G11" s="81">
        <v>16317.354353442701</v>
      </c>
      <c r="H11" s="81">
        <v>16239.3920650939</v>
      </c>
      <c r="I11" s="81">
        <v>16173.780423374699</v>
      </c>
      <c r="J11" s="81">
        <v>16174.897264809</v>
      </c>
      <c r="K11" s="81">
        <v>16115.663596071399</v>
      </c>
      <c r="L11" s="81">
        <v>16138.968369160601</v>
      </c>
      <c r="M11" s="81">
        <v>16200.2409513453</v>
      </c>
      <c r="N11" s="81">
        <v>16101.2715225301</v>
      </c>
      <c r="O11" s="81">
        <v>16078.3013774102</v>
      </c>
      <c r="P11" s="81">
        <v>16066.339647082899</v>
      </c>
      <c r="Q11" s="81">
        <v>15970.145370910899</v>
      </c>
      <c r="R11" s="81">
        <v>16145.997165118701</v>
      </c>
      <c r="S11" s="81">
        <v>16144.260323848999</v>
      </c>
      <c r="T11" s="81">
        <v>16126.2559372224</v>
      </c>
      <c r="U11" s="81">
        <v>16158.4757445695</v>
      </c>
      <c r="V11" s="81">
        <v>16067.960982905</v>
      </c>
      <c r="W11" s="81">
        <v>16035.379662638201</v>
      </c>
      <c r="X11" s="81">
        <v>15974.310097171099</v>
      </c>
      <c r="Y11" s="81">
        <v>16066.739346434</v>
      </c>
      <c r="Z11" s="81">
        <v>16103.1712639179</v>
      </c>
      <c r="AA11" s="81">
        <v>16103.167581481101</v>
      </c>
      <c r="AB11" s="81">
        <v>16156.728534534301</v>
      </c>
      <c r="AC11" s="81">
        <v>16180.796946145399</v>
      </c>
      <c r="AD11" s="81">
        <v>16402.591773352</v>
      </c>
      <c r="AE11" s="81">
        <v>16825.7957438222</v>
      </c>
      <c r="AF11" s="81">
        <v>16767.3270048794</v>
      </c>
      <c r="AG11" s="81">
        <v>16662.150839468399</v>
      </c>
      <c r="AH11" s="81">
        <v>16600.2642937979</v>
      </c>
      <c r="AI11" s="81">
        <v>16674.990876050299</v>
      </c>
      <c r="AJ11" s="81">
        <v>16722.880789303199</v>
      </c>
      <c r="AK11" s="81">
        <v>16784.5728637877</v>
      </c>
      <c r="AL11" s="81">
        <v>16841.1253554223</v>
      </c>
      <c r="AM11" s="81">
        <v>16676.505407911602</v>
      </c>
      <c r="AN11" s="81">
        <v>16743.296216686998</v>
      </c>
      <c r="AO11" s="81">
        <v>16924.5541752516</v>
      </c>
      <c r="AP11" s="81">
        <v>17001.3991481212</v>
      </c>
      <c r="AQ11" s="81">
        <v>17197.879647763701</v>
      </c>
      <c r="AR11" s="81">
        <v>17228.082978988401</v>
      </c>
      <c r="AS11" s="81">
        <v>17363.347795616399</v>
      </c>
      <c r="AT11" s="81">
        <v>17544.969829277499</v>
      </c>
      <c r="AU11" s="81">
        <v>17513.1218492236</v>
      </c>
      <c r="AV11" s="81">
        <v>17545.869413709199</v>
      </c>
      <c r="AW11" s="81">
        <v>17640.803686493</v>
      </c>
      <c r="AX11" s="81">
        <v>17932.050998869701</v>
      </c>
      <c r="AY11" s="81">
        <v>18165.869832917098</v>
      </c>
      <c r="AZ11" s="81">
        <v>18321.057289193101</v>
      </c>
      <c r="BA11" s="81">
        <v>18456.379014676499</v>
      </c>
      <c r="BB11" s="81">
        <v>18687.974717435201</v>
      </c>
      <c r="BC11" s="81">
        <v>18733.692745548298</v>
      </c>
      <c r="BD11" s="81">
        <v>18856.082726012199</v>
      </c>
      <c r="BE11" s="81">
        <v>18968.235789318202</v>
      </c>
      <c r="BF11" s="81">
        <v>19228.3782248508</v>
      </c>
      <c r="BG11" s="81">
        <v>19442.251046822799</v>
      </c>
      <c r="BH11" s="110"/>
      <c r="BO11" s="13" t="str">
        <f t="shared" si="0"/>
        <v/>
      </c>
      <c r="BP11" s="13" t="str">
        <f t="shared" si="0"/>
        <v/>
      </c>
      <c r="BQ11" s="13" t="str">
        <f t="shared" si="0"/>
        <v/>
      </c>
      <c r="BR11" s="13" t="str">
        <f t="shared" si="0"/>
        <v/>
      </c>
      <c r="BS11" s="13" t="str">
        <f t="shared" si="0"/>
        <v/>
      </c>
      <c r="BT11" s="13" t="str">
        <f t="shared" si="0"/>
        <v/>
      </c>
      <c r="BU11" s="13" t="str">
        <f t="shared" si="0"/>
        <v/>
      </c>
      <c r="BV11" s="13" t="str">
        <f t="shared" si="0"/>
        <v/>
      </c>
      <c r="BW11" s="13" t="str">
        <f t="shared" si="0"/>
        <v/>
      </c>
      <c r="BX11" s="13" t="str">
        <f t="shared" si="0"/>
        <v/>
      </c>
      <c r="BY11" s="13" t="str">
        <f t="shared" si="0"/>
        <v/>
      </c>
      <c r="BZ11" s="13" t="str">
        <f t="shared" si="0"/>
        <v/>
      </c>
      <c r="CA11" s="13" t="str">
        <f t="shared" si="0"/>
        <v/>
      </c>
      <c r="CB11" s="13" t="str">
        <f t="shared" si="0"/>
        <v/>
      </c>
      <c r="CC11" s="13" t="str">
        <f t="shared" si="0"/>
        <v/>
      </c>
      <c r="CD11" s="13" t="str">
        <f t="shared" si="0"/>
        <v/>
      </c>
      <c r="CE11" s="13" t="str">
        <f t="shared" si="1"/>
        <v/>
      </c>
      <c r="CF11" s="13" t="str">
        <f t="shared" si="1"/>
        <v/>
      </c>
      <c r="CG11" s="13" t="str">
        <f t="shared" si="1"/>
        <v/>
      </c>
      <c r="CH11" s="13" t="str">
        <f t="shared" si="1"/>
        <v/>
      </c>
      <c r="CI11" s="13" t="str">
        <f t="shared" si="1"/>
        <v/>
      </c>
      <c r="CJ11" s="13" t="str">
        <f t="shared" si="1"/>
        <v/>
      </c>
      <c r="CK11" s="13" t="str">
        <f t="shared" si="1"/>
        <v/>
      </c>
      <c r="CL11" s="13" t="str">
        <f t="shared" si="1"/>
        <v/>
      </c>
      <c r="CM11" s="13" t="str">
        <f t="shared" si="1"/>
        <v/>
      </c>
      <c r="CN11" s="13" t="str">
        <f t="shared" si="1"/>
        <v/>
      </c>
      <c r="CO11" s="13" t="str">
        <f t="shared" si="1"/>
        <v/>
      </c>
      <c r="CP11" s="13" t="str">
        <f t="shared" si="1"/>
        <v/>
      </c>
      <c r="CQ11" s="13" t="str">
        <f t="shared" si="1"/>
        <v/>
      </c>
      <c r="CR11" s="13" t="str">
        <f t="shared" si="1"/>
        <v/>
      </c>
      <c r="CS11" s="13" t="str">
        <f t="shared" si="1"/>
        <v/>
      </c>
      <c r="CT11" s="13" t="str">
        <f t="shared" si="1"/>
        <v/>
      </c>
      <c r="CU11" s="13" t="str">
        <f t="shared" si="2"/>
        <v/>
      </c>
      <c r="CV11" s="13" t="str">
        <f t="shared" si="2"/>
        <v/>
      </c>
      <c r="CW11" s="13" t="str">
        <f t="shared" si="2"/>
        <v/>
      </c>
      <c r="CX11" s="13" t="str">
        <f t="shared" si="2"/>
        <v/>
      </c>
      <c r="CY11" s="13" t="str">
        <f t="shared" si="2"/>
        <v/>
      </c>
      <c r="CZ11" s="13" t="str">
        <f t="shared" si="2"/>
        <v/>
      </c>
      <c r="DA11" s="13" t="str">
        <f t="shared" si="2"/>
        <v/>
      </c>
      <c r="DB11" s="13" t="str">
        <f t="shared" si="2"/>
        <v/>
      </c>
      <c r="DC11" s="13" t="str">
        <f t="shared" si="2"/>
        <v/>
      </c>
      <c r="DD11" s="13" t="str">
        <f t="shared" si="2"/>
        <v/>
      </c>
      <c r="DE11" s="13" t="str">
        <f t="shared" si="2"/>
        <v/>
      </c>
      <c r="DF11" s="13" t="str">
        <f t="shared" si="2"/>
        <v/>
      </c>
      <c r="DG11" s="13" t="str">
        <f t="shared" si="2"/>
        <v/>
      </c>
      <c r="DH11" s="13" t="str">
        <f t="shared" si="2"/>
        <v/>
      </c>
      <c r="DI11" s="13" t="str">
        <f t="shared" si="2"/>
        <v/>
      </c>
      <c r="DJ11" s="13" t="str">
        <f t="shared" si="2"/>
        <v/>
      </c>
      <c r="DK11" s="13" t="str">
        <f t="shared" si="3"/>
        <v/>
      </c>
      <c r="DL11" s="13" t="str">
        <f t="shared" si="3"/>
        <v/>
      </c>
      <c r="DM11" s="13" t="str">
        <f t="shared" si="3"/>
        <v/>
      </c>
      <c r="DN11" s="13" t="str">
        <f t="shared" si="3"/>
        <v/>
      </c>
      <c r="DO11" s="13" t="str">
        <f t="shared" si="3"/>
        <v/>
      </c>
      <c r="DP11" s="13" t="str">
        <f t="shared" si="3"/>
        <v/>
      </c>
      <c r="DQ11" s="13" t="str">
        <f t="shared" si="3"/>
        <v/>
      </c>
      <c r="DR11" s="13" t="str">
        <f t="shared" si="3"/>
        <v/>
      </c>
      <c r="DS11" s="13" t="str">
        <f t="shared" si="3"/>
        <v/>
      </c>
      <c r="DT11" s="13" t="str">
        <f t="shared" si="3"/>
        <v/>
      </c>
      <c r="DU11" s="13" t="str">
        <f t="shared" si="3"/>
        <v/>
      </c>
      <c r="DV11" s="13" t="str">
        <f t="shared" si="3"/>
        <v/>
      </c>
      <c r="DW11" s="13" t="str">
        <f t="shared" si="3"/>
        <v/>
      </c>
      <c r="DX11" s="13" t="str">
        <f t="shared" si="3"/>
        <v/>
      </c>
    </row>
    <row r="12" spans="1:128" ht="15" thickBot="1" x14ac:dyDescent="0.4">
      <c r="A12" s="19" t="s">
        <v>100</v>
      </c>
      <c r="B12" s="20" t="s">
        <v>101</v>
      </c>
      <c r="C12" s="81">
        <v>19676.800697965598</v>
      </c>
      <c r="D12" s="81">
        <v>19348.159172119598</v>
      </c>
      <c r="E12" s="81">
        <v>19218.047920290599</v>
      </c>
      <c r="F12" s="81">
        <v>19173.842986211901</v>
      </c>
      <c r="G12" s="81">
        <v>19070.3524247696</v>
      </c>
      <c r="H12" s="81">
        <v>19322.687846591001</v>
      </c>
      <c r="I12" s="81">
        <v>19341.340827308399</v>
      </c>
      <c r="J12" s="81">
        <v>19217.635479077599</v>
      </c>
      <c r="K12" s="81">
        <v>19180.63765801</v>
      </c>
      <c r="L12" s="81">
        <v>19066.155110056101</v>
      </c>
      <c r="M12" s="81">
        <v>19032.813928952899</v>
      </c>
      <c r="N12" s="81">
        <v>19075.453844569402</v>
      </c>
      <c r="O12" s="81">
        <v>18976.3771915781</v>
      </c>
      <c r="P12" s="81">
        <v>18894.6228241766</v>
      </c>
      <c r="Q12" s="81">
        <v>18305.734678105498</v>
      </c>
      <c r="R12" s="81">
        <v>18294.787571836099</v>
      </c>
      <c r="S12" s="81">
        <v>18113.219855879499</v>
      </c>
      <c r="T12" s="81">
        <v>18146.492362267702</v>
      </c>
      <c r="U12" s="81">
        <v>18210.428280840599</v>
      </c>
      <c r="V12" s="81">
        <v>18161.153037967801</v>
      </c>
      <c r="W12" s="81">
        <v>18021.699729558601</v>
      </c>
      <c r="X12" s="81">
        <v>17897.967628315</v>
      </c>
      <c r="Y12" s="81">
        <v>17857.4097722486</v>
      </c>
      <c r="Z12" s="81">
        <v>17716.917176804</v>
      </c>
      <c r="AA12" s="81">
        <v>17473.412481091</v>
      </c>
      <c r="AB12" s="81">
        <v>17605.6721703617</v>
      </c>
      <c r="AC12" s="81">
        <v>17654.831996214201</v>
      </c>
      <c r="AD12" s="81">
        <v>17818.532192616101</v>
      </c>
      <c r="AE12" s="81">
        <v>17449.944550497799</v>
      </c>
      <c r="AF12" s="81">
        <v>17521.414826820699</v>
      </c>
      <c r="AG12" s="81">
        <v>17536.822348059301</v>
      </c>
      <c r="AH12" s="81">
        <v>17437.963715391401</v>
      </c>
      <c r="AI12" s="81">
        <v>17376.1692366918</v>
      </c>
      <c r="AJ12" s="81">
        <v>17392.3972793678</v>
      </c>
      <c r="AK12" s="81">
        <v>17433.724948295599</v>
      </c>
      <c r="AL12" s="81">
        <v>17331.790476567199</v>
      </c>
      <c r="AM12" s="81">
        <v>16810.581453949999</v>
      </c>
      <c r="AN12" s="81">
        <v>16564.917511138599</v>
      </c>
      <c r="AO12" s="81">
        <v>16827.384454972998</v>
      </c>
      <c r="AP12" s="81">
        <v>17036.7034097209</v>
      </c>
      <c r="AQ12" s="81">
        <v>16987.9819224729</v>
      </c>
      <c r="AR12" s="81">
        <v>17001.892544958198</v>
      </c>
      <c r="AS12" s="81">
        <v>17135.568729530201</v>
      </c>
      <c r="AT12" s="81">
        <v>17173.828906640199</v>
      </c>
      <c r="AU12" s="81">
        <v>17269.724397607999</v>
      </c>
      <c r="AV12" s="81">
        <v>17173.059102782099</v>
      </c>
      <c r="AW12" s="81">
        <v>17688.6796568465</v>
      </c>
      <c r="AX12" s="81">
        <v>17695.944604993099</v>
      </c>
      <c r="AY12" s="81">
        <v>17795.705709875099</v>
      </c>
      <c r="AZ12" s="81">
        <v>17736.750744635701</v>
      </c>
      <c r="BA12" s="81">
        <v>17657.056353752301</v>
      </c>
      <c r="BB12" s="81">
        <v>17567.870197752101</v>
      </c>
      <c r="BC12" s="81">
        <v>17535.435490094798</v>
      </c>
      <c r="BD12" s="81">
        <v>17508.147473149402</v>
      </c>
      <c r="BE12" s="81">
        <v>17392.429934558299</v>
      </c>
      <c r="BF12" s="81">
        <v>17445.818120954202</v>
      </c>
      <c r="BG12" s="81">
        <v>17388.986541293001</v>
      </c>
      <c r="BH12" s="110"/>
      <c r="BO12" s="13" t="str">
        <f t="shared" si="0"/>
        <v/>
      </c>
      <c r="BP12" s="13" t="str">
        <f t="shared" si="0"/>
        <v/>
      </c>
      <c r="BQ12" s="13" t="str">
        <f t="shared" si="0"/>
        <v/>
      </c>
      <c r="BR12" s="13" t="str">
        <f t="shared" si="0"/>
        <v/>
      </c>
      <c r="BS12" s="13" t="str">
        <f t="shared" si="0"/>
        <v/>
      </c>
      <c r="BT12" s="13" t="str">
        <f t="shared" si="0"/>
        <v/>
      </c>
      <c r="BU12" s="13" t="str">
        <f t="shared" si="0"/>
        <v/>
      </c>
      <c r="BV12" s="13" t="str">
        <f t="shared" si="0"/>
        <v/>
      </c>
      <c r="BW12" s="13" t="str">
        <f t="shared" si="0"/>
        <v/>
      </c>
      <c r="BX12" s="13" t="str">
        <f t="shared" si="0"/>
        <v/>
      </c>
      <c r="BY12" s="13" t="str">
        <f t="shared" si="0"/>
        <v/>
      </c>
      <c r="BZ12" s="13" t="str">
        <f t="shared" si="0"/>
        <v/>
      </c>
      <c r="CA12" s="13" t="str">
        <f t="shared" si="0"/>
        <v/>
      </c>
      <c r="CB12" s="13" t="str">
        <f t="shared" si="0"/>
        <v/>
      </c>
      <c r="CC12" s="13" t="str">
        <f t="shared" si="0"/>
        <v/>
      </c>
      <c r="CD12" s="13" t="str">
        <f t="shared" si="0"/>
        <v/>
      </c>
      <c r="CE12" s="13" t="str">
        <f t="shared" si="1"/>
        <v/>
      </c>
      <c r="CF12" s="13" t="str">
        <f t="shared" si="1"/>
        <v/>
      </c>
      <c r="CG12" s="13" t="str">
        <f t="shared" si="1"/>
        <v/>
      </c>
      <c r="CH12" s="13" t="str">
        <f t="shared" si="1"/>
        <v/>
      </c>
      <c r="CI12" s="13" t="str">
        <f t="shared" si="1"/>
        <v/>
      </c>
      <c r="CJ12" s="13" t="str">
        <f t="shared" si="1"/>
        <v/>
      </c>
      <c r="CK12" s="13" t="str">
        <f t="shared" si="1"/>
        <v/>
      </c>
      <c r="CL12" s="13" t="str">
        <f t="shared" si="1"/>
        <v/>
      </c>
      <c r="CM12" s="13" t="str">
        <f t="shared" si="1"/>
        <v/>
      </c>
      <c r="CN12" s="13" t="str">
        <f t="shared" si="1"/>
        <v/>
      </c>
      <c r="CO12" s="13" t="str">
        <f t="shared" si="1"/>
        <v/>
      </c>
      <c r="CP12" s="13" t="str">
        <f t="shared" si="1"/>
        <v/>
      </c>
      <c r="CQ12" s="13" t="str">
        <f t="shared" si="1"/>
        <v/>
      </c>
      <c r="CR12" s="13" t="str">
        <f t="shared" si="1"/>
        <v/>
      </c>
      <c r="CS12" s="13" t="str">
        <f t="shared" si="1"/>
        <v/>
      </c>
      <c r="CT12" s="13" t="str">
        <f t="shared" si="1"/>
        <v/>
      </c>
      <c r="CU12" s="13" t="str">
        <f t="shared" si="2"/>
        <v/>
      </c>
      <c r="CV12" s="13" t="str">
        <f t="shared" si="2"/>
        <v/>
      </c>
      <c r="CW12" s="13" t="str">
        <f t="shared" si="2"/>
        <v/>
      </c>
      <c r="CX12" s="13" t="str">
        <f t="shared" si="2"/>
        <v/>
      </c>
      <c r="CY12" s="13" t="str">
        <f t="shared" si="2"/>
        <v/>
      </c>
      <c r="CZ12" s="13" t="str">
        <f t="shared" si="2"/>
        <v/>
      </c>
      <c r="DA12" s="13" t="str">
        <f t="shared" si="2"/>
        <v/>
      </c>
      <c r="DB12" s="13" t="str">
        <f t="shared" si="2"/>
        <v/>
      </c>
      <c r="DC12" s="13" t="str">
        <f t="shared" si="2"/>
        <v/>
      </c>
      <c r="DD12" s="13" t="str">
        <f t="shared" si="2"/>
        <v/>
      </c>
      <c r="DE12" s="13" t="str">
        <f t="shared" si="2"/>
        <v/>
      </c>
      <c r="DF12" s="13" t="str">
        <f t="shared" si="2"/>
        <v/>
      </c>
      <c r="DG12" s="13" t="str">
        <f t="shared" si="2"/>
        <v/>
      </c>
      <c r="DH12" s="13" t="str">
        <f t="shared" si="2"/>
        <v/>
      </c>
      <c r="DI12" s="13" t="str">
        <f t="shared" si="2"/>
        <v/>
      </c>
      <c r="DJ12" s="13" t="str">
        <f t="shared" si="2"/>
        <v/>
      </c>
      <c r="DK12" s="13" t="str">
        <f t="shared" si="3"/>
        <v/>
      </c>
      <c r="DL12" s="13" t="str">
        <f t="shared" si="3"/>
        <v/>
      </c>
      <c r="DM12" s="13" t="str">
        <f t="shared" si="3"/>
        <v/>
      </c>
      <c r="DN12" s="13" t="str">
        <f t="shared" si="3"/>
        <v/>
      </c>
      <c r="DO12" s="13" t="str">
        <f t="shared" si="3"/>
        <v/>
      </c>
      <c r="DP12" s="13" t="str">
        <f t="shared" si="3"/>
        <v/>
      </c>
      <c r="DQ12" s="13" t="str">
        <f t="shared" si="3"/>
        <v/>
      </c>
      <c r="DR12" s="13" t="str">
        <f t="shared" si="3"/>
        <v/>
      </c>
      <c r="DS12" s="13" t="str">
        <f t="shared" si="3"/>
        <v/>
      </c>
      <c r="DT12" s="13" t="str">
        <f t="shared" si="3"/>
        <v/>
      </c>
      <c r="DU12" s="13" t="str">
        <f t="shared" si="3"/>
        <v/>
      </c>
      <c r="DV12" s="13" t="str">
        <f t="shared" si="3"/>
        <v/>
      </c>
      <c r="DW12" s="13" t="str">
        <f t="shared" si="3"/>
        <v/>
      </c>
      <c r="DX12" s="13" t="str">
        <f t="shared" si="3"/>
        <v/>
      </c>
    </row>
    <row r="13" spans="1:128" ht="15" thickBot="1" x14ac:dyDescent="0.4">
      <c r="A13" s="19" t="s">
        <v>102</v>
      </c>
      <c r="B13" s="20" t="s">
        <v>103</v>
      </c>
      <c r="C13" s="81">
        <v>9620.5188478596992</v>
      </c>
      <c r="D13" s="81">
        <v>9611.1782086960902</v>
      </c>
      <c r="E13" s="81">
        <v>9608.3695973423291</v>
      </c>
      <c r="F13" s="81">
        <v>9172.5834611056598</v>
      </c>
      <c r="G13" s="81">
        <v>9004.8134899442193</v>
      </c>
      <c r="H13" s="81">
        <v>8821.5666725582905</v>
      </c>
      <c r="I13" s="81">
        <v>8599.7797876140794</v>
      </c>
      <c r="J13" s="81">
        <v>8303.6653143383101</v>
      </c>
      <c r="K13" s="81">
        <v>8362.6201458957294</v>
      </c>
      <c r="L13" s="81">
        <v>8537.1079280846297</v>
      </c>
      <c r="M13" s="81">
        <v>8519.5224059001794</v>
      </c>
      <c r="N13" s="81">
        <v>8420.2197877073304</v>
      </c>
      <c r="O13" s="81">
        <v>8430.8213935691492</v>
      </c>
      <c r="P13" s="81">
        <v>8536.0525557829696</v>
      </c>
      <c r="Q13" s="81">
        <v>8624.2525836272507</v>
      </c>
      <c r="R13" s="81">
        <v>8533.8708588960308</v>
      </c>
      <c r="S13" s="81">
        <v>8503.0058836337394</v>
      </c>
      <c r="T13" s="81">
        <v>8626.4378533577201</v>
      </c>
      <c r="U13" s="81">
        <v>8425.9933493895605</v>
      </c>
      <c r="V13" s="81">
        <v>7981.4269419597103</v>
      </c>
      <c r="W13" s="81">
        <v>7909.25009136277</v>
      </c>
      <c r="X13" s="81">
        <v>7742.6388287235904</v>
      </c>
      <c r="Y13" s="81">
        <v>7753.4914574802597</v>
      </c>
      <c r="Z13" s="81">
        <v>7616.2872917391296</v>
      </c>
      <c r="AA13" s="81">
        <v>7819.4955183996299</v>
      </c>
      <c r="AB13" s="81">
        <v>7952.0386122005602</v>
      </c>
      <c r="AC13" s="81">
        <v>7871.3466258762601</v>
      </c>
      <c r="AD13" s="81">
        <v>7900.4162350677798</v>
      </c>
      <c r="AE13" s="81">
        <v>8000.6243055000496</v>
      </c>
      <c r="AF13" s="81">
        <v>8226.6765519279706</v>
      </c>
      <c r="AG13" s="81">
        <v>8050.2741288766701</v>
      </c>
      <c r="AH13" s="81">
        <v>8069.10483984245</v>
      </c>
      <c r="AI13" s="81">
        <v>8314.15142274348</v>
      </c>
      <c r="AJ13" s="81">
        <v>8665.4985802449501</v>
      </c>
      <c r="AK13" s="81">
        <v>8800.0395230510894</v>
      </c>
      <c r="AL13" s="81">
        <v>8804.33588157343</v>
      </c>
      <c r="AM13" s="81">
        <v>8598.6614400910694</v>
      </c>
      <c r="AN13" s="81">
        <v>8604.1667285788008</v>
      </c>
      <c r="AO13" s="81">
        <v>8609.3002371586699</v>
      </c>
      <c r="AP13" s="81">
        <v>8619.0183140256104</v>
      </c>
      <c r="AQ13" s="81">
        <v>8521.6989327839601</v>
      </c>
      <c r="AR13" s="81">
        <v>8577.9660409686203</v>
      </c>
      <c r="AS13" s="81">
        <v>8419.5193374200808</v>
      </c>
      <c r="AT13" s="81">
        <v>8493.3160770914801</v>
      </c>
      <c r="AU13" s="81">
        <v>8296.42007776436</v>
      </c>
      <c r="AV13" s="81">
        <v>8529.8914830777594</v>
      </c>
      <c r="AW13" s="81">
        <v>8335.5443012369396</v>
      </c>
      <c r="AX13" s="81">
        <v>8115.3941945590104</v>
      </c>
      <c r="AY13" s="81">
        <v>8318.0315789750694</v>
      </c>
      <c r="AZ13" s="81">
        <v>8345.6642119131502</v>
      </c>
      <c r="BA13" s="81">
        <v>8654.4830689572791</v>
      </c>
      <c r="BB13" s="81">
        <v>8788.5078423851392</v>
      </c>
      <c r="BC13" s="81">
        <v>8800.6736342892491</v>
      </c>
      <c r="BD13" s="81">
        <v>8847.3563709325008</v>
      </c>
      <c r="BE13" s="81">
        <v>8782.2009844371405</v>
      </c>
      <c r="BF13" s="81">
        <v>8830.6614405043201</v>
      </c>
      <c r="BG13" s="81">
        <v>8739.5668551259096</v>
      </c>
      <c r="BH13" s="110"/>
      <c r="BO13" s="13" t="str">
        <f t="shared" si="0"/>
        <v/>
      </c>
      <c r="BP13" s="13" t="str">
        <f t="shared" si="0"/>
        <v/>
      </c>
      <c r="BQ13" s="13" t="str">
        <f t="shared" si="0"/>
        <v/>
      </c>
      <c r="BR13" s="13" t="str">
        <f t="shared" si="0"/>
        <v/>
      </c>
      <c r="BS13" s="13" t="str">
        <f t="shared" si="0"/>
        <v/>
      </c>
      <c r="BT13" s="13" t="str">
        <f t="shared" si="0"/>
        <v/>
      </c>
      <c r="BU13" s="13" t="str">
        <f t="shared" si="0"/>
        <v/>
      </c>
      <c r="BV13" s="13" t="str">
        <f t="shared" si="0"/>
        <v/>
      </c>
      <c r="BW13" s="13" t="str">
        <f t="shared" si="0"/>
        <v/>
      </c>
      <c r="BX13" s="13" t="str">
        <f t="shared" si="0"/>
        <v/>
      </c>
      <c r="BY13" s="13" t="str">
        <f t="shared" si="0"/>
        <v/>
      </c>
      <c r="BZ13" s="13" t="str">
        <f t="shared" si="0"/>
        <v/>
      </c>
      <c r="CA13" s="13" t="str">
        <f t="shared" si="0"/>
        <v/>
      </c>
      <c r="CB13" s="13" t="str">
        <f t="shared" si="0"/>
        <v/>
      </c>
      <c r="CC13" s="13" t="str">
        <f t="shared" si="0"/>
        <v/>
      </c>
      <c r="CD13" s="13" t="str">
        <f t="shared" si="0"/>
        <v/>
      </c>
      <c r="CE13" s="13" t="str">
        <f t="shared" si="1"/>
        <v/>
      </c>
      <c r="CF13" s="13" t="str">
        <f t="shared" si="1"/>
        <v/>
      </c>
      <c r="CG13" s="13" t="str">
        <f t="shared" si="1"/>
        <v/>
      </c>
      <c r="CH13" s="13" t="str">
        <f t="shared" si="1"/>
        <v/>
      </c>
      <c r="CI13" s="13" t="str">
        <f t="shared" si="1"/>
        <v/>
      </c>
      <c r="CJ13" s="13" t="str">
        <f t="shared" si="1"/>
        <v/>
      </c>
      <c r="CK13" s="13" t="str">
        <f t="shared" si="1"/>
        <v/>
      </c>
      <c r="CL13" s="13" t="str">
        <f t="shared" si="1"/>
        <v/>
      </c>
      <c r="CM13" s="13" t="str">
        <f t="shared" si="1"/>
        <v/>
      </c>
      <c r="CN13" s="13" t="str">
        <f t="shared" si="1"/>
        <v/>
      </c>
      <c r="CO13" s="13" t="str">
        <f t="shared" si="1"/>
        <v/>
      </c>
      <c r="CP13" s="13" t="str">
        <f t="shared" si="1"/>
        <v/>
      </c>
      <c r="CQ13" s="13" t="str">
        <f t="shared" si="1"/>
        <v/>
      </c>
      <c r="CR13" s="13" t="str">
        <f t="shared" si="1"/>
        <v/>
      </c>
      <c r="CS13" s="13" t="str">
        <f t="shared" si="1"/>
        <v/>
      </c>
      <c r="CT13" s="13" t="str">
        <f t="shared" si="1"/>
        <v/>
      </c>
      <c r="CU13" s="13" t="str">
        <f t="shared" si="2"/>
        <v/>
      </c>
      <c r="CV13" s="13" t="str">
        <f t="shared" si="2"/>
        <v/>
      </c>
      <c r="CW13" s="13" t="str">
        <f t="shared" si="2"/>
        <v/>
      </c>
      <c r="CX13" s="13" t="str">
        <f t="shared" si="2"/>
        <v/>
      </c>
      <c r="CY13" s="13" t="str">
        <f t="shared" si="2"/>
        <v/>
      </c>
      <c r="CZ13" s="13" t="str">
        <f t="shared" si="2"/>
        <v/>
      </c>
      <c r="DA13" s="13" t="str">
        <f t="shared" si="2"/>
        <v/>
      </c>
      <c r="DB13" s="13" t="str">
        <f t="shared" si="2"/>
        <v/>
      </c>
      <c r="DC13" s="13" t="str">
        <f t="shared" si="2"/>
        <v/>
      </c>
      <c r="DD13" s="13" t="str">
        <f t="shared" si="2"/>
        <v/>
      </c>
      <c r="DE13" s="13" t="str">
        <f t="shared" si="2"/>
        <v/>
      </c>
      <c r="DF13" s="13" t="str">
        <f t="shared" si="2"/>
        <v/>
      </c>
      <c r="DG13" s="13" t="str">
        <f t="shared" si="2"/>
        <v/>
      </c>
      <c r="DH13" s="13" t="str">
        <f t="shared" si="2"/>
        <v/>
      </c>
      <c r="DI13" s="13" t="str">
        <f t="shared" si="2"/>
        <v/>
      </c>
      <c r="DJ13" s="13" t="str">
        <f t="shared" si="2"/>
        <v/>
      </c>
      <c r="DK13" s="13" t="str">
        <f t="shared" si="3"/>
        <v/>
      </c>
      <c r="DL13" s="13" t="str">
        <f t="shared" si="3"/>
        <v/>
      </c>
      <c r="DM13" s="13" t="str">
        <f t="shared" si="3"/>
        <v/>
      </c>
      <c r="DN13" s="13" t="str">
        <f t="shared" si="3"/>
        <v/>
      </c>
      <c r="DO13" s="13" t="str">
        <f t="shared" si="3"/>
        <v/>
      </c>
      <c r="DP13" s="13" t="str">
        <f t="shared" si="3"/>
        <v/>
      </c>
      <c r="DQ13" s="13" t="str">
        <f t="shared" si="3"/>
        <v/>
      </c>
      <c r="DR13" s="13" t="str">
        <f t="shared" si="3"/>
        <v/>
      </c>
      <c r="DS13" s="13" t="str">
        <f t="shared" si="3"/>
        <v/>
      </c>
      <c r="DT13" s="13" t="str">
        <f t="shared" si="3"/>
        <v/>
      </c>
      <c r="DU13" s="13" t="str">
        <f t="shared" si="3"/>
        <v/>
      </c>
      <c r="DV13" s="13" t="str">
        <f t="shared" si="3"/>
        <v/>
      </c>
      <c r="DW13" s="13" t="str">
        <f t="shared" si="3"/>
        <v/>
      </c>
      <c r="DX13" s="13" t="str">
        <f t="shared" si="3"/>
        <v/>
      </c>
    </row>
    <row r="14" spans="1:128" ht="15" thickBot="1" x14ac:dyDescent="0.4">
      <c r="A14" s="19" t="s">
        <v>104</v>
      </c>
      <c r="B14" s="20" t="s">
        <v>8</v>
      </c>
      <c r="C14" s="81">
        <v>63749.157177897301</v>
      </c>
      <c r="D14" s="81">
        <v>63651.592591767003</v>
      </c>
      <c r="E14" s="81">
        <v>63141.906267947503</v>
      </c>
      <c r="F14" s="81">
        <v>62752.080252359003</v>
      </c>
      <c r="G14" s="81">
        <v>62287.5291549178</v>
      </c>
      <c r="H14" s="81">
        <v>61994.597487981402</v>
      </c>
      <c r="I14" s="81">
        <v>61759.446950313199</v>
      </c>
      <c r="J14" s="81">
        <v>61682.451182594297</v>
      </c>
      <c r="K14" s="81">
        <v>61867.945616343</v>
      </c>
      <c r="L14" s="81">
        <v>61632.805348624897</v>
      </c>
      <c r="M14" s="81">
        <v>61646.562536846599</v>
      </c>
      <c r="N14" s="81">
        <v>61409.419002945397</v>
      </c>
      <c r="O14" s="81">
        <v>61163.242666882601</v>
      </c>
      <c r="P14" s="81">
        <v>61014.562068250001</v>
      </c>
      <c r="Q14" s="81">
        <v>60788.424134679</v>
      </c>
      <c r="R14" s="81">
        <v>61017.6359495656</v>
      </c>
      <c r="S14" s="81">
        <v>60944.718580974099</v>
      </c>
      <c r="T14" s="81">
        <v>61124.493774036797</v>
      </c>
      <c r="U14" s="81">
        <v>61481.378348295002</v>
      </c>
      <c r="V14" s="81">
        <v>61213.209865540601</v>
      </c>
      <c r="W14" s="81">
        <v>61219.104988790597</v>
      </c>
      <c r="X14" s="81">
        <v>61289.351194647497</v>
      </c>
      <c r="Y14" s="81">
        <v>61661.994056537202</v>
      </c>
      <c r="Z14" s="81">
        <v>61658.1132628212</v>
      </c>
      <c r="AA14" s="81">
        <v>61685.130783496403</v>
      </c>
      <c r="AB14" s="81">
        <v>62416.249066118602</v>
      </c>
      <c r="AC14" s="81">
        <v>62608.046781827798</v>
      </c>
      <c r="AD14" s="81">
        <v>63139.008559677699</v>
      </c>
      <c r="AE14" s="81">
        <v>63080.961495470197</v>
      </c>
      <c r="AF14" s="81">
        <v>62898.068716602298</v>
      </c>
      <c r="AG14" s="81">
        <v>62783.952755690603</v>
      </c>
      <c r="AH14" s="81">
        <v>62628.3005328492</v>
      </c>
      <c r="AI14" s="81">
        <v>62923.2245879123</v>
      </c>
      <c r="AJ14" s="81">
        <v>62648.1212124257</v>
      </c>
      <c r="AK14" s="81">
        <v>63162.772792903997</v>
      </c>
      <c r="AL14" s="81">
        <v>63029.459472978</v>
      </c>
      <c r="AM14" s="81">
        <v>60809.911772256099</v>
      </c>
      <c r="AN14" s="81">
        <v>61371.560726314798</v>
      </c>
      <c r="AO14" s="81">
        <v>62050.730825245402</v>
      </c>
      <c r="AP14" s="81">
        <v>62205.730333109997</v>
      </c>
      <c r="AQ14" s="81">
        <v>62622.776197252198</v>
      </c>
      <c r="AR14" s="81">
        <v>62769.368795941198</v>
      </c>
      <c r="AS14" s="81">
        <v>63520.3263345429</v>
      </c>
      <c r="AT14" s="81">
        <v>63929.407596496399</v>
      </c>
      <c r="AU14" s="81">
        <v>64154.162651286599</v>
      </c>
      <c r="AV14" s="81">
        <v>64330.341301539302</v>
      </c>
      <c r="AW14" s="81">
        <v>64953.971752824298</v>
      </c>
      <c r="AX14" s="81">
        <v>65171.827612178597</v>
      </c>
      <c r="AY14" s="81">
        <v>65752.407760011294</v>
      </c>
      <c r="AZ14" s="81">
        <v>65612.849767468593</v>
      </c>
      <c r="BA14" s="81">
        <v>65685.4360112141</v>
      </c>
      <c r="BB14" s="81">
        <v>65841.423006926198</v>
      </c>
      <c r="BC14" s="81">
        <v>65783.332520780707</v>
      </c>
      <c r="BD14" s="81">
        <v>65617.302322852905</v>
      </c>
      <c r="BE14" s="81">
        <v>65797.7918550959</v>
      </c>
      <c r="BF14" s="81">
        <v>65523.075642638702</v>
      </c>
      <c r="BG14" s="81">
        <v>65242.568630836897</v>
      </c>
      <c r="BH14" s="110"/>
      <c r="BO14" s="13" t="str">
        <f t="shared" si="0"/>
        <v/>
      </c>
      <c r="BP14" s="13" t="str">
        <f t="shared" si="0"/>
        <v/>
      </c>
      <c r="BQ14" s="13" t="str">
        <f t="shared" si="0"/>
        <v/>
      </c>
      <c r="BR14" s="13" t="str">
        <f t="shared" si="0"/>
        <v/>
      </c>
      <c r="BS14" s="13" t="str">
        <f t="shared" si="0"/>
        <v/>
      </c>
      <c r="BT14" s="13" t="str">
        <f t="shared" si="0"/>
        <v/>
      </c>
      <c r="BU14" s="13" t="str">
        <f t="shared" si="0"/>
        <v/>
      </c>
      <c r="BV14" s="13" t="str">
        <f t="shared" si="0"/>
        <v/>
      </c>
      <c r="BW14" s="13" t="str">
        <f t="shared" si="0"/>
        <v/>
      </c>
      <c r="BX14" s="13" t="str">
        <f t="shared" si="0"/>
        <v/>
      </c>
      <c r="BY14" s="13" t="str">
        <f t="shared" si="0"/>
        <v/>
      </c>
      <c r="BZ14" s="13" t="str">
        <f t="shared" si="0"/>
        <v/>
      </c>
      <c r="CA14" s="13" t="str">
        <f t="shared" si="0"/>
        <v/>
      </c>
      <c r="CB14" s="13" t="str">
        <f t="shared" si="0"/>
        <v/>
      </c>
      <c r="CC14" s="13" t="str">
        <f t="shared" si="0"/>
        <v/>
      </c>
      <c r="CD14" s="13" t="str">
        <f t="shared" si="0"/>
        <v/>
      </c>
      <c r="CE14" s="13" t="str">
        <f t="shared" si="1"/>
        <v/>
      </c>
      <c r="CF14" s="13" t="str">
        <f t="shared" si="1"/>
        <v/>
      </c>
      <c r="CG14" s="13" t="str">
        <f t="shared" si="1"/>
        <v/>
      </c>
      <c r="CH14" s="13" t="str">
        <f t="shared" si="1"/>
        <v/>
      </c>
      <c r="CI14" s="13" t="str">
        <f t="shared" si="1"/>
        <v/>
      </c>
      <c r="CJ14" s="13" t="str">
        <f t="shared" si="1"/>
        <v/>
      </c>
      <c r="CK14" s="13" t="str">
        <f t="shared" si="1"/>
        <v/>
      </c>
      <c r="CL14" s="13" t="str">
        <f t="shared" si="1"/>
        <v/>
      </c>
      <c r="CM14" s="13" t="str">
        <f t="shared" si="1"/>
        <v/>
      </c>
      <c r="CN14" s="13" t="str">
        <f t="shared" si="1"/>
        <v/>
      </c>
      <c r="CO14" s="13" t="str">
        <f t="shared" si="1"/>
        <v/>
      </c>
      <c r="CP14" s="13" t="str">
        <f t="shared" si="1"/>
        <v/>
      </c>
      <c r="CQ14" s="13" t="str">
        <f t="shared" si="1"/>
        <v/>
      </c>
      <c r="CR14" s="13" t="str">
        <f t="shared" si="1"/>
        <v/>
      </c>
      <c r="CS14" s="13" t="str">
        <f t="shared" si="1"/>
        <v/>
      </c>
      <c r="CT14" s="13" t="str">
        <f t="shared" si="1"/>
        <v/>
      </c>
      <c r="CU14" s="13" t="str">
        <f t="shared" si="2"/>
        <v/>
      </c>
      <c r="CV14" s="13" t="str">
        <f t="shared" si="2"/>
        <v/>
      </c>
      <c r="CW14" s="13" t="str">
        <f t="shared" si="2"/>
        <v/>
      </c>
      <c r="CX14" s="13" t="str">
        <f t="shared" si="2"/>
        <v/>
      </c>
      <c r="CY14" s="13" t="str">
        <f t="shared" si="2"/>
        <v/>
      </c>
      <c r="CZ14" s="13" t="str">
        <f t="shared" si="2"/>
        <v/>
      </c>
      <c r="DA14" s="13" t="str">
        <f t="shared" si="2"/>
        <v/>
      </c>
      <c r="DB14" s="13" t="str">
        <f t="shared" si="2"/>
        <v/>
      </c>
      <c r="DC14" s="13" t="str">
        <f t="shared" si="2"/>
        <v/>
      </c>
      <c r="DD14" s="13" t="str">
        <f t="shared" si="2"/>
        <v/>
      </c>
      <c r="DE14" s="13" t="str">
        <f t="shared" si="2"/>
        <v/>
      </c>
      <c r="DF14" s="13" t="str">
        <f t="shared" si="2"/>
        <v/>
      </c>
      <c r="DG14" s="13" t="str">
        <f t="shared" si="2"/>
        <v/>
      </c>
      <c r="DH14" s="13" t="str">
        <f t="shared" si="2"/>
        <v/>
      </c>
      <c r="DI14" s="13" t="str">
        <f t="shared" si="2"/>
        <v/>
      </c>
      <c r="DJ14" s="13" t="str">
        <f t="shared" si="2"/>
        <v/>
      </c>
      <c r="DK14" s="13" t="str">
        <f t="shared" si="3"/>
        <v/>
      </c>
      <c r="DL14" s="13" t="str">
        <f t="shared" si="3"/>
        <v/>
      </c>
      <c r="DM14" s="13" t="str">
        <f t="shared" si="3"/>
        <v/>
      </c>
      <c r="DN14" s="13" t="str">
        <f t="shared" si="3"/>
        <v/>
      </c>
      <c r="DO14" s="13" t="str">
        <f t="shared" si="3"/>
        <v/>
      </c>
      <c r="DP14" s="13" t="str">
        <f t="shared" si="3"/>
        <v/>
      </c>
      <c r="DQ14" s="13" t="str">
        <f t="shared" si="3"/>
        <v/>
      </c>
      <c r="DR14" s="13" t="str">
        <f t="shared" si="3"/>
        <v/>
      </c>
      <c r="DS14" s="13" t="str">
        <f t="shared" si="3"/>
        <v/>
      </c>
      <c r="DT14" s="13" t="str">
        <f t="shared" si="3"/>
        <v/>
      </c>
      <c r="DU14" s="13" t="str">
        <f t="shared" si="3"/>
        <v/>
      </c>
      <c r="DV14" s="13" t="str">
        <f t="shared" si="3"/>
        <v/>
      </c>
      <c r="DW14" s="13" t="str">
        <f t="shared" si="3"/>
        <v/>
      </c>
      <c r="DX14" s="13" t="str">
        <f t="shared" si="3"/>
        <v/>
      </c>
    </row>
    <row r="15" spans="1:128" ht="15" thickBot="1" x14ac:dyDescent="0.4">
      <c r="A15" s="18"/>
      <c r="B15" s="18" t="s">
        <v>146</v>
      </c>
      <c r="C15" s="77">
        <v>119275.0625996185</v>
      </c>
      <c r="D15" s="77">
        <v>118453.62807067487</v>
      </c>
      <c r="E15" s="77">
        <v>117882.38566231843</v>
      </c>
      <c r="F15" s="77">
        <v>117228.6312677509</v>
      </c>
      <c r="G15" s="77">
        <v>116579.76030184946</v>
      </c>
      <c r="H15" s="77">
        <v>116232.51441298658</v>
      </c>
      <c r="I15" s="77">
        <v>115629.82615862366</v>
      </c>
      <c r="J15" s="77">
        <v>115088.10539565535</v>
      </c>
      <c r="K15" s="77">
        <v>115325.05410600116</v>
      </c>
      <c r="L15" s="77">
        <v>115205.67859765679</v>
      </c>
      <c r="M15" s="77">
        <v>115281.5489559016</v>
      </c>
      <c r="N15" s="77">
        <v>114988.16120992127</v>
      </c>
      <c r="O15" s="77">
        <v>114598.91363019327</v>
      </c>
      <c r="P15" s="77">
        <v>114534.54283001696</v>
      </c>
      <c r="Q15" s="77">
        <v>113640.92470893764</v>
      </c>
      <c r="R15" s="77">
        <v>114017.86848602623</v>
      </c>
      <c r="S15" s="77">
        <v>113859.23415070583</v>
      </c>
      <c r="T15" s="77">
        <v>114132.64312238312</v>
      </c>
      <c r="U15" s="77">
        <v>114520.20277346525</v>
      </c>
      <c r="V15" s="77">
        <v>113675.79653409432</v>
      </c>
      <c r="W15" s="77">
        <v>113563.99226074557</v>
      </c>
      <c r="X15" s="77">
        <v>113226.98891358159</v>
      </c>
      <c r="Y15" s="77">
        <v>113793.22995343227</v>
      </c>
      <c r="Z15" s="77">
        <v>113524.10214408553</v>
      </c>
      <c r="AA15" s="77">
        <v>113463.69669861393</v>
      </c>
      <c r="AB15" s="77">
        <v>114616.71499577456</v>
      </c>
      <c r="AC15" s="77">
        <v>114869.54188977886</v>
      </c>
      <c r="AD15" s="77">
        <v>115822.87012334118</v>
      </c>
      <c r="AE15" s="77">
        <v>115979.70148182205</v>
      </c>
      <c r="AF15" s="77">
        <v>115993.90854654898</v>
      </c>
      <c r="AG15" s="77">
        <v>115729.90204455808</v>
      </c>
      <c r="AH15" s="77">
        <v>115491.21301243456</v>
      </c>
      <c r="AI15" s="77">
        <v>116137.80058549868</v>
      </c>
      <c r="AJ15" s="77">
        <v>116327.75861915236</v>
      </c>
      <c r="AK15" s="77">
        <v>116935.58215294639</v>
      </c>
      <c r="AL15" s="77">
        <v>117081.15547256783</v>
      </c>
      <c r="AM15" s="77">
        <v>113682.08870304076</v>
      </c>
      <c r="AN15" s="77">
        <v>114211.45793677249</v>
      </c>
      <c r="AO15" s="77">
        <v>115698.52670953087</v>
      </c>
      <c r="AP15" s="77">
        <v>116069.62726759621</v>
      </c>
      <c r="AQ15" s="77">
        <v>116945.54363615377</v>
      </c>
      <c r="AR15" s="77">
        <v>117227.79674736722</v>
      </c>
      <c r="AS15" s="77">
        <v>118351.79042322468</v>
      </c>
      <c r="AT15" s="77">
        <v>119247.59198849148</v>
      </c>
      <c r="AU15" s="77">
        <v>119330.01846252536</v>
      </c>
      <c r="AV15" s="77">
        <v>119757.40045437767</v>
      </c>
      <c r="AW15" s="77">
        <v>120860.53928723885</v>
      </c>
      <c r="AX15" s="77">
        <v>121319.3851298106</v>
      </c>
      <c r="AY15" s="77">
        <v>122683.28696002887</v>
      </c>
      <c r="AZ15" s="77">
        <v>122655.89732859805</v>
      </c>
      <c r="BA15" s="77">
        <v>123158.10825401847</v>
      </c>
      <c r="BB15" s="77">
        <v>123377.81318221743</v>
      </c>
      <c r="BC15" s="77">
        <v>123538.92473598584</v>
      </c>
      <c r="BD15" s="77">
        <v>123593.74963861972</v>
      </c>
      <c r="BE15" s="77">
        <v>123866.39429393414</v>
      </c>
      <c r="BF15" s="77">
        <v>124059.29826936903</v>
      </c>
      <c r="BG15" s="77">
        <v>123869.23168902521</v>
      </c>
      <c r="BH15" s="112"/>
      <c r="BO15" s="13" t="str">
        <f t="shared" si="0"/>
        <v/>
      </c>
      <c r="BP15" s="13" t="str">
        <f t="shared" si="0"/>
        <v/>
      </c>
      <c r="BQ15" s="13" t="str">
        <f t="shared" si="0"/>
        <v/>
      </c>
      <c r="BR15" s="13" t="str">
        <f t="shared" si="0"/>
        <v/>
      </c>
      <c r="BS15" s="13" t="str">
        <f t="shared" si="0"/>
        <v/>
      </c>
      <c r="BT15" s="13" t="str">
        <f t="shared" si="0"/>
        <v/>
      </c>
      <c r="BU15" s="13" t="str">
        <f t="shared" si="0"/>
        <v/>
      </c>
      <c r="BV15" s="13" t="str">
        <f t="shared" si="0"/>
        <v/>
      </c>
      <c r="BW15" s="13" t="str">
        <f t="shared" si="0"/>
        <v/>
      </c>
      <c r="BX15" s="13" t="str">
        <f t="shared" si="0"/>
        <v/>
      </c>
      <c r="BY15" s="13" t="str">
        <f t="shared" si="0"/>
        <v/>
      </c>
      <c r="BZ15" s="13" t="str">
        <f t="shared" si="0"/>
        <v/>
      </c>
      <c r="CA15" s="13" t="str">
        <f t="shared" si="0"/>
        <v/>
      </c>
      <c r="CB15" s="13" t="str">
        <f t="shared" si="0"/>
        <v/>
      </c>
      <c r="CC15" s="13" t="str">
        <f t="shared" si="0"/>
        <v/>
      </c>
      <c r="CD15" s="13" t="str">
        <f t="shared" si="0"/>
        <v/>
      </c>
      <c r="CE15" s="13" t="str">
        <f t="shared" si="1"/>
        <v/>
      </c>
      <c r="CF15" s="13" t="str">
        <f t="shared" si="1"/>
        <v/>
      </c>
      <c r="CG15" s="13" t="str">
        <f t="shared" si="1"/>
        <v/>
      </c>
      <c r="CH15" s="13" t="str">
        <f t="shared" si="1"/>
        <v/>
      </c>
      <c r="CI15" s="13" t="str">
        <f t="shared" si="1"/>
        <v/>
      </c>
      <c r="CJ15" s="13" t="str">
        <f t="shared" si="1"/>
        <v/>
      </c>
      <c r="CK15" s="13" t="str">
        <f t="shared" si="1"/>
        <v/>
      </c>
      <c r="CL15" s="13" t="str">
        <f t="shared" si="1"/>
        <v/>
      </c>
      <c r="CM15" s="13" t="str">
        <f t="shared" si="1"/>
        <v/>
      </c>
      <c r="CN15" s="13" t="str">
        <f t="shared" si="1"/>
        <v/>
      </c>
      <c r="CO15" s="13" t="str">
        <f t="shared" si="1"/>
        <v/>
      </c>
      <c r="CP15" s="13" t="str">
        <f t="shared" si="1"/>
        <v/>
      </c>
      <c r="CQ15" s="13" t="str">
        <f t="shared" si="1"/>
        <v/>
      </c>
      <c r="CR15" s="13" t="str">
        <f t="shared" si="1"/>
        <v/>
      </c>
      <c r="CS15" s="13" t="str">
        <f t="shared" si="1"/>
        <v/>
      </c>
      <c r="CT15" s="13" t="str">
        <f t="shared" si="1"/>
        <v/>
      </c>
      <c r="CU15" s="13" t="str">
        <f t="shared" si="2"/>
        <v/>
      </c>
      <c r="CV15" s="13" t="str">
        <f t="shared" si="2"/>
        <v/>
      </c>
      <c r="CW15" s="13" t="str">
        <f t="shared" si="2"/>
        <v/>
      </c>
      <c r="CX15" s="13" t="str">
        <f t="shared" si="2"/>
        <v/>
      </c>
      <c r="CY15" s="13" t="str">
        <f t="shared" si="2"/>
        <v/>
      </c>
      <c r="CZ15" s="13" t="str">
        <f t="shared" si="2"/>
        <v/>
      </c>
      <c r="DA15" s="13" t="str">
        <f t="shared" si="2"/>
        <v/>
      </c>
      <c r="DB15" s="13" t="str">
        <f t="shared" si="2"/>
        <v/>
      </c>
      <c r="DC15" s="13" t="str">
        <f t="shared" si="2"/>
        <v/>
      </c>
      <c r="DD15" s="13" t="str">
        <f t="shared" si="2"/>
        <v/>
      </c>
      <c r="DE15" s="13" t="str">
        <f t="shared" si="2"/>
        <v/>
      </c>
      <c r="DF15" s="13" t="str">
        <f t="shared" si="2"/>
        <v/>
      </c>
      <c r="DG15" s="13" t="str">
        <f t="shared" si="2"/>
        <v/>
      </c>
      <c r="DH15" s="13" t="str">
        <f t="shared" si="2"/>
        <v/>
      </c>
      <c r="DI15" s="13" t="str">
        <f t="shared" si="2"/>
        <v/>
      </c>
      <c r="DJ15" s="13" t="str">
        <f t="shared" si="2"/>
        <v/>
      </c>
      <c r="DK15" s="13" t="str">
        <f t="shared" si="3"/>
        <v/>
      </c>
      <c r="DL15" s="13" t="str">
        <f t="shared" si="3"/>
        <v/>
      </c>
      <c r="DM15" s="13" t="str">
        <f t="shared" si="3"/>
        <v/>
      </c>
      <c r="DN15" s="13" t="str">
        <f t="shared" si="3"/>
        <v/>
      </c>
      <c r="DO15" s="13" t="str">
        <f t="shared" si="3"/>
        <v/>
      </c>
      <c r="DP15" s="13" t="str">
        <f t="shared" si="3"/>
        <v/>
      </c>
      <c r="DQ15" s="13" t="str">
        <f t="shared" si="3"/>
        <v/>
      </c>
      <c r="DR15" s="13" t="str">
        <f t="shared" si="3"/>
        <v/>
      </c>
      <c r="DS15" s="13" t="str">
        <f t="shared" si="3"/>
        <v/>
      </c>
      <c r="DT15" s="13" t="str">
        <f t="shared" si="3"/>
        <v/>
      </c>
      <c r="DU15" s="13" t="str">
        <f t="shared" si="3"/>
        <v/>
      </c>
      <c r="DV15" s="13" t="str">
        <f t="shared" si="3"/>
        <v/>
      </c>
      <c r="DW15" s="13" t="str">
        <f t="shared" si="3"/>
        <v/>
      </c>
      <c r="DX15" s="13" t="str">
        <f t="shared" si="3"/>
        <v/>
      </c>
    </row>
    <row r="16" spans="1:128" ht="15" thickBot="1" x14ac:dyDescent="0.4">
      <c r="A16" s="16" t="s">
        <v>105</v>
      </c>
      <c r="B16" s="17" t="s">
        <v>10</v>
      </c>
      <c r="C16" s="81">
        <v>53346.2053041334</v>
      </c>
      <c r="D16" s="81">
        <v>53304.7449701562</v>
      </c>
      <c r="E16" s="81">
        <v>53533.1825943148</v>
      </c>
      <c r="F16" s="81">
        <v>53634.277455347103</v>
      </c>
      <c r="G16" s="81">
        <v>54074.630413684899</v>
      </c>
      <c r="H16" s="81">
        <v>53546.343235476699</v>
      </c>
      <c r="I16" s="81">
        <v>53590.582279666502</v>
      </c>
      <c r="J16" s="81">
        <v>53211.894695540999</v>
      </c>
      <c r="K16" s="81">
        <v>53161.052294640504</v>
      </c>
      <c r="L16" s="81">
        <v>53385.077452976897</v>
      </c>
      <c r="M16" s="81">
        <v>53249.195265335402</v>
      </c>
      <c r="N16" s="81">
        <v>53056.552724871697</v>
      </c>
      <c r="O16" s="81">
        <v>53119.773917621002</v>
      </c>
      <c r="P16" s="81">
        <v>52592.055468366198</v>
      </c>
      <c r="Q16" s="81">
        <v>52447.425937974003</v>
      </c>
      <c r="R16" s="81">
        <v>52066.820094325201</v>
      </c>
      <c r="S16" s="81">
        <v>51420.450102502102</v>
      </c>
      <c r="T16" s="81">
        <v>51542.387846313599</v>
      </c>
      <c r="U16" s="81">
        <v>51182.413223511103</v>
      </c>
      <c r="V16" s="81">
        <v>51496.088384912</v>
      </c>
      <c r="W16" s="81">
        <v>51462.8493789934</v>
      </c>
      <c r="X16" s="81">
        <v>51900.093721471298</v>
      </c>
      <c r="Y16" s="81">
        <v>52518.6945049555</v>
      </c>
      <c r="Z16" s="81">
        <v>53186.027011170903</v>
      </c>
      <c r="AA16" s="81">
        <v>53961.917318538297</v>
      </c>
      <c r="AB16" s="81">
        <v>54189.532246794697</v>
      </c>
      <c r="AC16" s="81">
        <v>54867.647592654597</v>
      </c>
      <c r="AD16" s="81">
        <v>55650.615226446098</v>
      </c>
      <c r="AE16" s="81">
        <v>55672.179186309899</v>
      </c>
      <c r="AF16" s="81">
        <v>56005.757176257597</v>
      </c>
      <c r="AG16" s="81">
        <v>57020.577026335101</v>
      </c>
      <c r="AH16" s="81">
        <v>57029.133173849601</v>
      </c>
      <c r="AI16" s="81">
        <v>58208.434142626902</v>
      </c>
      <c r="AJ16" s="81">
        <v>58596.147057716997</v>
      </c>
      <c r="AK16" s="81">
        <v>59444.964872827302</v>
      </c>
      <c r="AL16" s="81">
        <v>59440.911190381201</v>
      </c>
      <c r="AM16" s="81">
        <v>55223.540792984699</v>
      </c>
      <c r="AN16" s="81">
        <v>58691.711738242397</v>
      </c>
      <c r="AO16" s="81">
        <v>60432.845803579999</v>
      </c>
      <c r="AP16" s="81">
        <v>61298.273698739598</v>
      </c>
      <c r="AQ16" s="81">
        <v>61969.234296628601</v>
      </c>
      <c r="AR16" s="81">
        <v>61913.711848541498</v>
      </c>
      <c r="AS16" s="81">
        <v>62254.833420184601</v>
      </c>
      <c r="AT16" s="81">
        <v>62478.3637412971</v>
      </c>
      <c r="AU16" s="81">
        <v>62727.789530776703</v>
      </c>
      <c r="AV16" s="81">
        <v>62361.855570692198</v>
      </c>
      <c r="AW16" s="81">
        <v>62084.042098875798</v>
      </c>
      <c r="AX16" s="81">
        <v>62106.849657932202</v>
      </c>
      <c r="AY16" s="81">
        <v>61691.435327373598</v>
      </c>
      <c r="AZ16" s="81">
        <v>61200.431447743998</v>
      </c>
      <c r="BA16" s="81">
        <v>60859.190581934097</v>
      </c>
      <c r="BB16" s="81">
        <v>60663.019434301299</v>
      </c>
      <c r="BC16" s="81">
        <v>60229.713161270898</v>
      </c>
      <c r="BD16" s="81">
        <v>59909.135035694497</v>
      </c>
      <c r="BE16" s="81">
        <v>60112.121488139601</v>
      </c>
      <c r="BF16" s="81">
        <v>59919.795180128996</v>
      </c>
      <c r="BG16" s="81">
        <v>58840.307141883299</v>
      </c>
      <c r="BH16" s="110"/>
      <c r="BO16" s="13" t="str">
        <f t="shared" si="0"/>
        <v/>
      </c>
      <c r="BP16" s="13" t="str">
        <f t="shared" si="0"/>
        <v/>
      </c>
      <c r="BQ16" s="13" t="str">
        <f t="shared" si="0"/>
        <v/>
      </c>
      <c r="BR16" s="13" t="str">
        <f t="shared" si="0"/>
        <v/>
      </c>
      <c r="BS16" s="13" t="str">
        <f t="shared" si="0"/>
        <v/>
      </c>
      <c r="BT16" s="13" t="str">
        <f t="shared" si="0"/>
        <v/>
      </c>
      <c r="BU16" s="13" t="str">
        <f t="shared" si="0"/>
        <v/>
      </c>
      <c r="BV16" s="13" t="str">
        <f t="shared" si="0"/>
        <v/>
      </c>
      <c r="BW16" s="13" t="str">
        <f t="shared" si="0"/>
        <v/>
      </c>
      <c r="BX16" s="13" t="str">
        <f t="shared" si="0"/>
        <v/>
      </c>
      <c r="BY16" s="13" t="str">
        <f t="shared" si="0"/>
        <v/>
      </c>
      <c r="BZ16" s="13" t="str">
        <f t="shared" si="0"/>
        <v/>
      </c>
      <c r="CA16" s="13" t="str">
        <f t="shared" si="0"/>
        <v/>
      </c>
      <c r="CB16" s="13" t="str">
        <f t="shared" si="0"/>
        <v/>
      </c>
      <c r="CC16" s="13" t="str">
        <f t="shared" si="0"/>
        <v/>
      </c>
      <c r="CD16" s="13" t="str">
        <f t="shared" si="0"/>
        <v/>
      </c>
      <c r="CE16" s="13" t="str">
        <f t="shared" si="1"/>
        <v/>
      </c>
      <c r="CF16" s="13" t="str">
        <f t="shared" si="1"/>
        <v/>
      </c>
      <c r="CG16" s="13" t="str">
        <f t="shared" si="1"/>
        <v/>
      </c>
      <c r="CH16" s="13" t="str">
        <f t="shared" si="1"/>
        <v/>
      </c>
      <c r="CI16" s="13" t="str">
        <f t="shared" si="1"/>
        <v/>
      </c>
      <c r="CJ16" s="13" t="str">
        <f t="shared" si="1"/>
        <v/>
      </c>
      <c r="CK16" s="13" t="str">
        <f t="shared" si="1"/>
        <v/>
      </c>
      <c r="CL16" s="13" t="str">
        <f t="shared" si="1"/>
        <v/>
      </c>
      <c r="CM16" s="13" t="str">
        <f t="shared" si="1"/>
        <v/>
      </c>
      <c r="CN16" s="13" t="str">
        <f t="shared" si="1"/>
        <v/>
      </c>
      <c r="CO16" s="13" t="str">
        <f t="shared" si="1"/>
        <v/>
      </c>
      <c r="CP16" s="13" t="str">
        <f t="shared" si="1"/>
        <v/>
      </c>
      <c r="CQ16" s="13" t="str">
        <f t="shared" si="1"/>
        <v/>
      </c>
      <c r="CR16" s="13" t="str">
        <f t="shared" si="1"/>
        <v/>
      </c>
      <c r="CS16" s="13" t="str">
        <f t="shared" si="1"/>
        <v/>
      </c>
      <c r="CT16" s="13" t="str">
        <f t="shared" si="1"/>
        <v/>
      </c>
      <c r="CU16" s="13" t="str">
        <f t="shared" si="2"/>
        <v/>
      </c>
      <c r="CV16" s="13" t="str">
        <f t="shared" si="2"/>
        <v/>
      </c>
      <c r="CW16" s="13" t="str">
        <f t="shared" si="2"/>
        <v/>
      </c>
      <c r="CX16" s="13" t="str">
        <f t="shared" si="2"/>
        <v/>
      </c>
      <c r="CY16" s="13" t="str">
        <f t="shared" si="2"/>
        <v/>
      </c>
      <c r="CZ16" s="13" t="str">
        <f t="shared" si="2"/>
        <v/>
      </c>
      <c r="DA16" s="13" t="str">
        <f t="shared" si="2"/>
        <v/>
      </c>
      <c r="DB16" s="13" t="str">
        <f t="shared" si="2"/>
        <v/>
      </c>
      <c r="DC16" s="13" t="str">
        <f t="shared" si="2"/>
        <v/>
      </c>
      <c r="DD16" s="13" t="str">
        <f t="shared" si="2"/>
        <v/>
      </c>
      <c r="DE16" s="13" t="str">
        <f t="shared" si="2"/>
        <v/>
      </c>
      <c r="DF16" s="13" t="str">
        <f t="shared" si="2"/>
        <v/>
      </c>
      <c r="DG16" s="13" t="str">
        <f t="shared" si="2"/>
        <v/>
      </c>
      <c r="DH16" s="13" t="str">
        <f t="shared" si="2"/>
        <v/>
      </c>
      <c r="DI16" s="13" t="str">
        <f t="shared" si="2"/>
        <v/>
      </c>
      <c r="DJ16" s="13" t="str">
        <f t="shared" si="2"/>
        <v/>
      </c>
      <c r="DK16" s="13" t="str">
        <f t="shared" si="3"/>
        <v/>
      </c>
      <c r="DL16" s="13" t="str">
        <f t="shared" si="3"/>
        <v/>
      </c>
      <c r="DM16" s="13" t="str">
        <f t="shared" si="3"/>
        <v/>
      </c>
      <c r="DN16" s="13" t="str">
        <f t="shared" si="3"/>
        <v/>
      </c>
      <c r="DO16" s="13" t="str">
        <f t="shared" si="3"/>
        <v/>
      </c>
      <c r="DP16" s="13" t="str">
        <f t="shared" si="3"/>
        <v/>
      </c>
      <c r="DQ16" s="13" t="str">
        <f t="shared" si="3"/>
        <v/>
      </c>
      <c r="DR16" s="13" t="str">
        <f t="shared" si="3"/>
        <v/>
      </c>
      <c r="DS16" s="13" t="str">
        <f t="shared" si="3"/>
        <v/>
      </c>
      <c r="DT16" s="13" t="str">
        <f t="shared" si="3"/>
        <v/>
      </c>
      <c r="DU16" s="13" t="str">
        <f t="shared" si="3"/>
        <v/>
      </c>
      <c r="DV16" s="13" t="str">
        <f t="shared" si="3"/>
        <v/>
      </c>
      <c r="DW16" s="13" t="str">
        <f t="shared" si="3"/>
        <v/>
      </c>
      <c r="DX16" s="13" t="str">
        <f t="shared" si="3"/>
        <v/>
      </c>
    </row>
    <row r="17" spans="1:128" ht="15" thickBot="1" x14ac:dyDescent="0.4">
      <c r="A17" s="18"/>
      <c r="B17" s="21" t="s">
        <v>147</v>
      </c>
      <c r="C17" s="77">
        <v>53346.2053041334</v>
      </c>
      <c r="D17" s="77">
        <v>53304.7449701562</v>
      </c>
      <c r="E17" s="77">
        <v>53533.1825943148</v>
      </c>
      <c r="F17" s="77">
        <v>53634.277455347103</v>
      </c>
      <c r="G17" s="77">
        <v>54074.630413684899</v>
      </c>
      <c r="H17" s="77">
        <v>53546.343235476699</v>
      </c>
      <c r="I17" s="77">
        <v>53590.582279666502</v>
      </c>
      <c r="J17" s="77">
        <v>53211.894695540999</v>
      </c>
      <c r="K17" s="77">
        <v>53161.052294640504</v>
      </c>
      <c r="L17" s="77">
        <v>53385.077452976897</v>
      </c>
      <c r="M17" s="77">
        <v>53249.195265335402</v>
      </c>
      <c r="N17" s="77">
        <v>53056.552724871697</v>
      </c>
      <c r="O17" s="77">
        <v>53119.773917621002</v>
      </c>
      <c r="P17" s="77">
        <v>52592.055468366198</v>
      </c>
      <c r="Q17" s="77">
        <v>52447.425937974003</v>
      </c>
      <c r="R17" s="77">
        <v>52066.820094325201</v>
      </c>
      <c r="S17" s="77">
        <v>51420.450102502102</v>
      </c>
      <c r="T17" s="77">
        <v>51542.387846313599</v>
      </c>
      <c r="U17" s="77">
        <v>51182.413223511103</v>
      </c>
      <c r="V17" s="77">
        <v>51496.088384912</v>
      </c>
      <c r="W17" s="77">
        <v>51462.8493789934</v>
      </c>
      <c r="X17" s="77">
        <v>51900.093721471298</v>
      </c>
      <c r="Y17" s="77">
        <v>52518.6945049555</v>
      </c>
      <c r="Z17" s="77">
        <v>53186.027011170903</v>
      </c>
      <c r="AA17" s="77">
        <v>53961.917318538297</v>
      </c>
      <c r="AB17" s="77">
        <v>54189.532246794697</v>
      </c>
      <c r="AC17" s="77">
        <v>54867.647592654597</v>
      </c>
      <c r="AD17" s="77">
        <v>55650.615226446098</v>
      </c>
      <c r="AE17" s="77">
        <v>55672.179186309899</v>
      </c>
      <c r="AF17" s="77">
        <v>56005.757176257597</v>
      </c>
      <c r="AG17" s="77">
        <v>57020.577026335101</v>
      </c>
      <c r="AH17" s="77">
        <v>57029.133173849601</v>
      </c>
      <c r="AI17" s="77">
        <v>58208.434142626902</v>
      </c>
      <c r="AJ17" s="77">
        <v>58596.147057716997</v>
      </c>
      <c r="AK17" s="77">
        <v>59444.964872827302</v>
      </c>
      <c r="AL17" s="77">
        <v>59440.911190381201</v>
      </c>
      <c r="AM17" s="77">
        <v>55223.540792984699</v>
      </c>
      <c r="AN17" s="77">
        <v>58691.711738242397</v>
      </c>
      <c r="AO17" s="77">
        <v>60432.845803579999</v>
      </c>
      <c r="AP17" s="77">
        <v>61298.273698739598</v>
      </c>
      <c r="AQ17" s="77">
        <v>61969.234296628601</v>
      </c>
      <c r="AR17" s="77">
        <v>61913.711848541498</v>
      </c>
      <c r="AS17" s="77">
        <v>62254.833420184601</v>
      </c>
      <c r="AT17" s="77">
        <v>62478.3637412971</v>
      </c>
      <c r="AU17" s="77">
        <v>62727.789530776703</v>
      </c>
      <c r="AV17" s="77">
        <v>62361.855570692198</v>
      </c>
      <c r="AW17" s="77">
        <v>62084.042098875798</v>
      </c>
      <c r="AX17" s="77">
        <v>62106.849657932202</v>
      </c>
      <c r="AY17" s="77">
        <v>61691.435327373598</v>
      </c>
      <c r="AZ17" s="77">
        <v>61200.431447743998</v>
      </c>
      <c r="BA17" s="77">
        <v>60859.190581934097</v>
      </c>
      <c r="BB17" s="77">
        <v>60663.019434301299</v>
      </c>
      <c r="BC17" s="77">
        <v>60229.713161270898</v>
      </c>
      <c r="BD17" s="77">
        <v>59909.135035694497</v>
      </c>
      <c r="BE17" s="77">
        <v>60112.121488139601</v>
      </c>
      <c r="BF17" s="77">
        <v>59919.795180128996</v>
      </c>
      <c r="BG17" s="77">
        <v>58840.307141883299</v>
      </c>
      <c r="BH17" s="112"/>
      <c r="BO17" s="13" t="str">
        <f t="shared" si="0"/>
        <v/>
      </c>
      <c r="BP17" s="13" t="str">
        <f t="shared" si="0"/>
        <v/>
      </c>
      <c r="BQ17" s="13" t="str">
        <f t="shared" si="0"/>
        <v/>
      </c>
      <c r="BR17" s="13" t="str">
        <f t="shared" si="0"/>
        <v/>
      </c>
      <c r="BS17" s="13" t="str">
        <f t="shared" si="0"/>
        <v/>
      </c>
      <c r="BT17" s="13" t="str">
        <f t="shared" si="0"/>
        <v/>
      </c>
      <c r="BU17" s="13" t="str">
        <f t="shared" si="0"/>
        <v/>
      </c>
      <c r="BV17" s="13" t="str">
        <f t="shared" si="0"/>
        <v/>
      </c>
      <c r="BW17" s="13" t="str">
        <f t="shared" si="0"/>
        <v/>
      </c>
      <c r="BX17" s="13" t="str">
        <f t="shared" si="0"/>
        <v/>
      </c>
      <c r="BY17" s="13" t="str">
        <f t="shared" si="0"/>
        <v/>
      </c>
      <c r="BZ17" s="13" t="str">
        <f t="shared" si="0"/>
        <v/>
      </c>
      <c r="CA17" s="13" t="str">
        <f t="shared" si="0"/>
        <v/>
      </c>
      <c r="CB17" s="13" t="str">
        <f t="shared" si="0"/>
        <v/>
      </c>
      <c r="CC17" s="13" t="str">
        <f t="shared" si="0"/>
        <v/>
      </c>
      <c r="CD17" s="13" t="str">
        <f t="shared" si="0"/>
        <v/>
      </c>
      <c r="CE17" s="13" t="str">
        <f t="shared" si="1"/>
        <v/>
      </c>
      <c r="CF17" s="13" t="str">
        <f t="shared" si="1"/>
        <v/>
      </c>
      <c r="CG17" s="13" t="str">
        <f t="shared" si="1"/>
        <v/>
      </c>
      <c r="CH17" s="13" t="str">
        <f t="shared" si="1"/>
        <v/>
      </c>
      <c r="CI17" s="13" t="str">
        <f t="shared" si="1"/>
        <v/>
      </c>
      <c r="CJ17" s="13" t="str">
        <f t="shared" si="1"/>
        <v/>
      </c>
      <c r="CK17" s="13" t="str">
        <f t="shared" si="1"/>
        <v/>
      </c>
      <c r="CL17" s="13" t="str">
        <f t="shared" si="1"/>
        <v/>
      </c>
      <c r="CM17" s="13" t="str">
        <f t="shared" si="1"/>
        <v/>
      </c>
      <c r="CN17" s="13" t="str">
        <f t="shared" si="1"/>
        <v/>
      </c>
      <c r="CO17" s="13" t="str">
        <f t="shared" si="1"/>
        <v/>
      </c>
      <c r="CP17" s="13" t="str">
        <f t="shared" si="1"/>
        <v/>
      </c>
      <c r="CQ17" s="13" t="str">
        <f t="shared" si="1"/>
        <v/>
      </c>
      <c r="CR17" s="13" t="str">
        <f t="shared" si="1"/>
        <v/>
      </c>
      <c r="CS17" s="13" t="str">
        <f t="shared" si="1"/>
        <v/>
      </c>
      <c r="CT17" s="13" t="str">
        <f t="shared" si="1"/>
        <v/>
      </c>
      <c r="CU17" s="13" t="str">
        <f t="shared" si="2"/>
        <v/>
      </c>
      <c r="CV17" s="13" t="str">
        <f t="shared" si="2"/>
        <v/>
      </c>
      <c r="CW17" s="13" t="str">
        <f t="shared" si="2"/>
        <v/>
      </c>
      <c r="CX17" s="13" t="str">
        <f t="shared" si="2"/>
        <v/>
      </c>
      <c r="CY17" s="13" t="str">
        <f t="shared" si="2"/>
        <v/>
      </c>
      <c r="CZ17" s="13" t="str">
        <f t="shared" si="2"/>
        <v/>
      </c>
      <c r="DA17" s="13" t="str">
        <f t="shared" si="2"/>
        <v/>
      </c>
      <c r="DB17" s="13" t="str">
        <f t="shared" si="2"/>
        <v/>
      </c>
      <c r="DC17" s="13" t="str">
        <f t="shared" si="2"/>
        <v/>
      </c>
      <c r="DD17" s="13" t="str">
        <f t="shared" si="2"/>
        <v/>
      </c>
      <c r="DE17" s="13" t="str">
        <f t="shared" si="2"/>
        <v/>
      </c>
      <c r="DF17" s="13" t="str">
        <f t="shared" si="2"/>
        <v/>
      </c>
      <c r="DG17" s="13" t="str">
        <f t="shared" si="2"/>
        <v/>
      </c>
      <c r="DH17" s="13" t="str">
        <f t="shared" si="2"/>
        <v/>
      </c>
      <c r="DI17" s="13" t="str">
        <f t="shared" si="2"/>
        <v/>
      </c>
      <c r="DJ17" s="13" t="str">
        <f t="shared" si="2"/>
        <v/>
      </c>
      <c r="DK17" s="13" t="str">
        <f t="shared" si="3"/>
        <v/>
      </c>
      <c r="DL17" s="13" t="str">
        <f t="shared" si="3"/>
        <v/>
      </c>
      <c r="DM17" s="13" t="str">
        <f t="shared" si="3"/>
        <v/>
      </c>
      <c r="DN17" s="13" t="str">
        <f t="shared" si="3"/>
        <v/>
      </c>
      <c r="DO17" s="13" t="str">
        <f t="shared" si="3"/>
        <v/>
      </c>
      <c r="DP17" s="13" t="str">
        <f t="shared" si="3"/>
        <v/>
      </c>
      <c r="DQ17" s="13" t="str">
        <f t="shared" si="3"/>
        <v/>
      </c>
      <c r="DR17" s="13" t="str">
        <f t="shared" si="3"/>
        <v/>
      </c>
      <c r="DS17" s="13" t="str">
        <f t="shared" si="3"/>
        <v/>
      </c>
      <c r="DT17" s="13" t="str">
        <f t="shared" si="3"/>
        <v/>
      </c>
      <c r="DU17" s="13" t="str">
        <f t="shared" si="3"/>
        <v/>
      </c>
      <c r="DV17" s="13" t="str">
        <f t="shared" si="3"/>
        <v/>
      </c>
      <c r="DW17" s="13" t="str">
        <f t="shared" si="3"/>
        <v/>
      </c>
      <c r="DX17" s="13" t="str">
        <f t="shared" si="3"/>
        <v/>
      </c>
    </row>
    <row r="18" spans="1:128" ht="15" thickBot="1" x14ac:dyDescent="0.4">
      <c r="A18" s="19" t="s">
        <v>106</v>
      </c>
      <c r="B18" s="20" t="s">
        <v>107</v>
      </c>
      <c r="C18" s="81">
        <v>104262.116283975</v>
      </c>
      <c r="D18" s="81">
        <v>104645.01497862001</v>
      </c>
      <c r="E18" s="81">
        <v>104659.491711045</v>
      </c>
      <c r="F18" s="81">
        <v>105352.015646887</v>
      </c>
      <c r="G18" s="81">
        <v>105917.99199720399</v>
      </c>
      <c r="H18" s="81">
        <v>105601.67555352399</v>
      </c>
      <c r="I18" s="81">
        <v>105603.149400572</v>
      </c>
      <c r="J18" s="81">
        <v>105079.612754106</v>
      </c>
      <c r="K18" s="81">
        <v>104420.43920063099</v>
      </c>
      <c r="L18" s="81">
        <v>104087.34240624</v>
      </c>
      <c r="M18" s="81">
        <v>104659.468566985</v>
      </c>
      <c r="N18" s="81">
        <v>105121.663500436</v>
      </c>
      <c r="O18" s="81">
        <v>105011.369560227</v>
      </c>
      <c r="P18" s="81">
        <v>105286.908319079</v>
      </c>
      <c r="Q18" s="81">
        <v>105062.33633914099</v>
      </c>
      <c r="R18" s="81">
        <v>105359.862981076</v>
      </c>
      <c r="S18" s="81">
        <v>105987.676983058</v>
      </c>
      <c r="T18" s="81">
        <v>106782.095452125</v>
      </c>
      <c r="U18" s="81">
        <v>107094.94948589899</v>
      </c>
      <c r="V18" s="81">
        <v>107702.631925694</v>
      </c>
      <c r="W18" s="81">
        <v>108305.56190743401</v>
      </c>
      <c r="X18" s="81">
        <v>108287.28338978899</v>
      </c>
      <c r="Y18" s="81">
        <v>108764.201831029</v>
      </c>
      <c r="Z18" s="81">
        <v>108848.614934967</v>
      </c>
      <c r="AA18" s="81">
        <v>109103.57379955301</v>
      </c>
      <c r="AB18" s="81">
        <v>109723.784002328</v>
      </c>
      <c r="AC18" s="81">
        <v>110052.873573399</v>
      </c>
      <c r="AD18" s="81">
        <v>110452.689727159</v>
      </c>
      <c r="AE18" s="81">
        <v>111328.159297907</v>
      </c>
      <c r="AF18" s="81">
        <v>111419.44433290399</v>
      </c>
      <c r="AG18" s="81">
        <v>111868.77973126101</v>
      </c>
      <c r="AH18" s="81">
        <v>112121.42083069999</v>
      </c>
      <c r="AI18" s="81">
        <v>112479.43269662499</v>
      </c>
      <c r="AJ18" s="81">
        <v>112702.57914562699</v>
      </c>
      <c r="AK18" s="81">
        <v>113225.30863466101</v>
      </c>
      <c r="AL18" s="81">
        <v>113272.20415547201</v>
      </c>
      <c r="AM18" s="81">
        <v>111832.601302647</v>
      </c>
      <c r="AN18" s="81">
        <v>111291.575986198</v>
      </c>
      <c r="AO18" s="81">
        <v>114356.25677827701</v>
      </c>
      <c r="AP18" s="81">
        <v>114624.534411033</v>
      </c>
      <c r="AQ18" s="81">
        <v>115802.11746701501</v>
      </c>
      <c r="AR18" s="81">
        <v>117526.135704125</v>
      </c>
      <c r="AS18" s="81">
        <v>119114.248552755</v>
      </c>
      <c r="AT18" s="81">
        <v>119633.111781856</v>
      </c>
      <c r="AU18" s="81">
        <v>120629.608377866</v>
      </c>
      <c r="AV18" s="81">
        <v>120695.792893971</v>
      </c>
      <c r="AW18" s="81">
        <v>121428.18538613401</v>
      </c>
      <c r="AX18" s="81">
        <v>122346.43107036399</v>
      </c>
      <c r="AY18" s="81">
        <v>122013.9154157</v>
      </c>
      <c r="AZ18" s="81">
        <v>122023.29170250701</v>
      </c>
      <c r="BA18" s="81">
        <v>122371.763709013</v>
      </c>
      <c r="BB18" s="81">
        <v>123127.142394861</v>
      </c>
      <c r="BC18" s="81">
        <v>122789.65741235</v>
      </c>
      <c r="BD18" s="81">
        <v>122783.61750438801</v>
      </c>
      <c r="BE18" s="81">
        <v>123842.526149674</v>
      </c>
      <c r="BF18" s="81">
        <v>122661.79351985799</v>
      </c>
      <c r="BG18" s="81">
        <v>122871.273867661</v>
      </c>
      <c r="BH18" s="110"/>
      <c r="BO18" s="13" t="str">
        <f t="shared" si="0"/>
        <v/>
      </c>
      <c r="BP18" s="13" t="str">
        <f t="shared" si="0"/>
        <v/>
      </c>
      <c r="BQ18" s="13" t="str">
        <f t="shared" si="0"/>
        <v/>
      </c>
      <c r="BR18" s="13" t="str">
        <f t="shared" si="0"/>
        <v/>
      </c>
      <c r="BS18" s="13" t="str">
        <f t="shared" si="0"/>
        <v/>
      </c>
      <c r="BT18" s="13" t="str">
        <f t="shared" si="0"/>
        <v/>
      </c>
      <c r="BU18" s="13" t="str">
        <f t="shared" si="0"/>
        <v/>
      </c>
      <c r="BV18" s="13" t="str">
        <f t="shared" si="0"/>
        <v/>
      </c>
      <c r="BW18" s="13" t="str">
        <f t="shared" si="0"/>
        <v/>
      </c>
      <c r="BX18" s="13" t="str">
        <f t="shared" si="0"/>
        <v/>
      </c>
      <c r="BY18" s="13" t="str">
        <f t="shared" si="0"/>
        <v/>
      </c>
      <c r="BZ18" s="13" t="str">
        <f t="shared" si="0"/>
        <v/>
      </c>
      <c r="CA18" s="13" t="str">
        <f t="shared" si="0"/>
        <v/>
      </c>
      <c r="CB18" s="13" t="str">
        <f t="shared" si="0"/>
        <v/>
      </c>
      <c r="CC18" s="13" t="str">
        <f t="shared" si="0"/>
        <v/>
      </c>
      <c r="CD18" s="13" t="str">
        <f t="shared" si="0"/>
        <v/>
      </c>
      <c r="CE18" s="13" t="str">
        <f t="shared" si="1"/>
        <v/>
      </c>
      <c r="CF18" s="13" t="str">
        <f t="shared" si="1"/>
        <v/>
      </c>
      <c r="CG18" s="13" t="str">
        <f t="shared" si="1"/>
        <v/>
      </c>
      <c r="CH18" s="13" t="str">
        <f t="shared" si="1"/>
        <v/>
      </c>
      <c r="CI18" s="13" t="str">
        <f t="shared" si="1"/>
        <v/>
      </c>
      <c r="CJ18" s="13" t="str">
        <f t="shared" si="1"/>
        <v/>
      </c>
      <c r="CK18" s="13" t="str">
        <f t="shared" si="1"/>
        <v/>
      </c>
      <c r="CL18" s="13" t="str">
        <f t="shared" si="1"/>
        <v/>
      </c>
      <c r="CM18" s="13" t="str">
        <f t="shared" si="1"/>
        <v/>
      </c>
      <c r="CN18" s="13" t="str">
        <f t="shared" si="1"/>
        <v/>
      </c>
      <c r="CO18" s="13" t="str">
        <f t="shared" si="1"/>
        <v/>
      </c>
      <c r="CP18" s="13" t="str">
        <f t="shared" si="1"/>
        <v/>
      </c>
      <c r="CQ18" s="13" t="str">
        <f t="shared" si="1"/>
        <v/>
      </c>
      <c r="CR18" s="13" t="str">
        <f t="shared" si="1"/>
        <v/>
      </c>
      <c r="CS18" s="13" t="str">
        <f t="shared" si="1"/>
        <v/>
      </c>
      <c r="CT18" s="13" t="str">
        <f t="shared" si="1"/>
        <v/>
      </c>
      <c r="CU18" s="13" t="str">
        <f t="shared" si="2"/>
        <v/>
      </c>
      <c r="CV18" s="13" t="str">
        <f t="shared" si="2"/>
        <v/>
      </c>
      <c r="CW18" s="13" t="str">
        <f t="shared" si="2"/>
        <v/>
      </c>
      <c r="CX18" s="13" t="str">
        <f t="shared" si="2"/>
        <v/>
      </c>
      <c r="CY18" s="13" t="str">
        <f t="shared" si="2"/>
        <v/>
      </c>
      <c r="CZ18" s="13" t="str">
        <f t="shared" si="2"/>
        <v/>
      </c>
      <c r="DA18" s="13" t="str">
        <f t="shared" si="2"/>
        <v/>
      </c>
      <c r="DB18" s="13" t="str">
        <f t="shared" si="2"/>
        <v/>
      </c>
      <c r="DC18" s="13" t="str">
        <f t="shared" si="2"/>
        <v/>
      </c>
      <c r="DD18" s="13" t="str">
        <f t="shared" si="2"/>
        <v/>
      </c>
      <c r="DE18" s="13" t="str">
        <f t="shared" si="2"/>
        <v/>
      </c>
      <c r="DF18" s="13" t="str">
        <f t="shared" si="2"/>
        <v/>
      </c>
      <c r="DG18" s="13" t="str">
        <f t="shared" si="2"/>
        <v/>
      </c>
      <c r="DH18" s="13" t="str">
        <f t="shared" si="2"/>
        <v/>
      </c>
      <c r="DI18" s="13" t="str">
        <f t="shared" si="2"/>
        <v/>
      </c>
      <c r="DJ18" s="13" t="str">
        <f t="shared" si="2"/>
        <v/>
      </c>
      <c r="DK18" s="13" t="str">
        <f t="shared" si="3"/>
        <v/>
      </c>
      <c r="DL18" s="13" t="str">
        <f t="shared" si="3"/>
        <v/>
      </c>
      <c r="DM18" s="13" t="str">
        <f t="shared" si="3"/>
        <v/>
      </c>
      <c r="DN18" s="13" t="str">
        <f t="shared" si="3"/>
        <v/>
      </c>
      <c r="DO18" s="13" t="str">
        <f t="shared" si="3"/>
        <v/>
      </c>
      <c r="DP18" s="13" t="str">
        <f t="shared" si="3"/>
        <v/>
      </c>
      <c r="DQ18" s="13" t="str">
        <f t="shared" si="3"/>
        <v/>
      </c>
      <c r="DR18" s="13" t="str">
        <f t="shared" si="3"/>
        <v/>
      </c>
      <c r="DS18" s="13" t="str">
        <f t="shared" si="3"/>
        <v/>
      </c>
      <c r="DT18" s="13" t="str">
        <f t="shared" si="3"/>
        <v/>
      </c>
      <c r="DU18" s="13" t="str">
        <f t="shared" si="3"/>
        <v/>
      </c>
      <c r="DV18" s="13" t="str">
        <f t="shared" si="3"/>
        <v/>
      </c>
      <c r="DW18" s="13" t="str">
        <f t="shared" si="3"/>
        <v/>
      </c>
      <c r="DX18" s="13" t="str">
        <f t="shared" si="3"/>
        <v/>
      </c>
    </row>
    <row r="19" spans="1:128" ht="15" thickBot="1" x14ac:dyDescent="0.4">
      <c r="A19" s="19" t="s">
        <v>108</v>
      </c>
      <c r="B19" s="20" t="s">
        <v>12</v>
      </c>
      <c r="C19" s="81">
        <v>53196.242907892301</v>
      </c>
      <c r="D19" s="81">
        <v>53938.357882853299</v>
      </c>
      <c r="E19" s="81">
        <v>54201.287223599102</v>
      </c>
      <c r="F19" s="81">
        <v>54005.1679830785</v>
      </c>
      <c r="G19" s="81">
        <v>53905.388838602899</v>
      </c>
      <c r="H19" s="81">
        <v>54565.067319048598</v>
      </c>
      <c r="I19" s="81">
        <v>54534.0203056194</v>
      </c>
      <c r="J19" s="81">
        <v>54225.5964281165</v>
      </c>
      <c r="K19" s="81">
        <v>54198.152218919102</v>
      </c>
      <c r="L19" s="81">
        <v>54503.699051961703</v>
      </c>
      <c r="M19" s="81">
        <v>54506.406934568498</v>
      </c>
      <c r="N19" s="81">
        <v>54549.577336023904</v>
      </c>
      <c r="O19" s="81">
        <v>54527.759942536599</v>
      </c>
      <c r="P19" s="81">
        <v>54991.291242612002</v>
      </c>
      <c r="Q19" s="81">
        <v>54971.469364610202</v>
      </c>
      <c r="R19" s="81">
        <v>54957.410164164598</v>
      </c>
      <c r="S19" s="81">
        <v>54927.1413467413</v>
      </c>
      <c r="T19" s="81">
        <v>55824.109000486998</v>
      </c>
      <c r="U19" s="81">
        <v>55745.683126472402</v>
      </c>
      <c r="V19" s="81">
        <v>55702.0328516714</v>
      </c>
      <c r="W19" s="81">
        <v>56232.051700286102</v>
      </c>
      <c r="X19" s="81">
        <v>56610.158271108201</v>
      </c>
      <c r="Y19" s="81">
        <v>56838.147912615801</v>
      </c>
      <c r="Z19" s="81">
        <v>57059.106695466697</v>
      </c>
      <c r="AA19" s="81">
        <v>57019.422287689798</v>
      </c>
      <c r="AB19" s="81">
        <v>57287.493998806698</v>
      </c>
      <c r="AC19" s="81">
        <v>57469.645035131303</v>
      </c>
      <c r="AD19" s="81">
        <v>58126.500671089401</v>
      </c>
      <c r="AE19" s="81">
        <v>58558.709673882899</v>
      </c>
      <c r="AF19" s="81">
        <v>58193.0423591207</v>
      </c>
      <c r="AG19" s="81">
        <v>58053.803451957399</v>
      </c>
      <c r="AH19" s="81">
        <v>58668.351836368704</v>
      </c>
      <c r="AI19" s="81">
        <v>59123.214342106803</v>
      </c>
      <c r="AJ19" s="81">
        <v>59486.928221386501</v>
      </c>
      <c r="AK19" s="81">
        <v>59802.305714925496</v>
      </c>
      <c r="AL19" s="81">
        <v>59710.831707639598</v>
      </c>
      <c r="AM19" s="81">
        <v>57599.101940442997</v>
      </c>
      <c r="AN19" s="81">
        <v>58688.204175852297</v>
      </c>
      <c r="AO19" s="81">
        <v>59897.8472960242</v>
      </c>
      <c r="AP19" s="81">
        <v>60935.623644424501</v>
      </c>
      <c r="AQ19" s="81">
        <v>61133.830779706703</v>
      </c>
      <c r="AR19" s="81">
        <v>61587.560332978697</v>
      </c>
      <c r="AS19" s="81">
        <v>62029.605990013901</v>
      </c>
      <c r="AT19" s="81">
        <v>62043.061412398303</v>
      </c>
      <c r="AU19" s="81">
        <v>62512.809593110098</v>
      </c>
      <c r="AV19" s="81">
        <v>62951.915993191396</v>
      </c>
      <c r="AW19" s="81">
        <v>62722.104122218298</v>
      </c>
      <c r="AX19" s="81">
        <v>62908.668716631299</v>
      </c>
      <c r="AY19" s="81">
        <v>62890.407001733001</v>
      </c>
      <c r="AZ19" s="81">
        <v>62555.604691215798</v>
      </c>
      <c r="BA19" s="81">
        <v>62537.437628134598</v>
      </c>
      <c r="BB19" s="81">
        <v>62747.326749683001</v>
      </c>
      <c r="BC19" s="81">
        <v>62882.9684636725</v>
      </c>
      <c r="BD19" s="81">
        <v>63204.881086482201</v>
      </c>
      <c r="BE19" s="81">
        <v>63434.365974747001</v>
      </c>
      <c r="BF19" s="81">
        <v>63161.147346232698</v>
      </c>
      <c r="BG19" s="81">
        <v>62824.732020228097</v>
      </c>
      <c r="BH19" s="110"/>
      <c r="BO19" s="13" t="str">
        <f t="shared" si="0"/>
        <v/>
      </c>
      <c r="BP19" s="13" t="str">
        <f t="shared" si="0"/>
        <v/>
      </c>
      <c r="BQ19" s="13" t="str">
        <f t="shared" si="0"/>
        <v/>
      </c>
      <c r="BR19" s="13" t="str">
        <f t="shared" si="0"/>
        <v/>
      </c>
      <c r="BS19" s="13" t="str">
        <f t="shared" si="0"/>
        <v/>
      </c>
      <c r="BT19" s="13" t="str">
        <f t="shared" si="0"/>
        <v/>
      </c>
      <c r="BU19" s="13" t="str">
        <f t="shared" si="0"/>
        <v/>
      </c>
      <c r="BV19" s="13" t="str">
        <f t="shared" si="0"/>
        <v/>
      </c>
      <c r="BW19" s="13" t="str">
        <f t="shared" si="0"/>
        <v/>
      </c>
      <c r="BX19" s="13" t="str">
        <f t="shared" si="0"/>
        <v/>
      </c>
      <c r="BY19" s="13" t="str">
        <f t="shared" si="0"/>
        <v/>
      </c>
      <c r="BZ19" s="13" t="str">
        <f t="shared" si="0"/>
        <v/>
      </c>
      <c r="CA19" s="13" t="str">
        <f t="shared" si="0"/>
        <v/>
      </c>
      <c r="CB19" s="13" t="str">
        <f t="shared" si="0"/>
        <v/>
      </c>
      <c r="CC19" s="13" t="str">
        <f t="shared" si="0"/>
        <v/>
      </c>
      <c r="CD19" s="13" t="str">
        <f t="shared" si="0"/>
        <v/>
      </c>
      <c r="CE19" s="13" t="str">
        <f t="shared" si="1"/>
        <v/>
      </c>
      <c r="CF19" s="13" t="str">
        <f t="shared" si="1"/>
        <v/>
      </c>
      <c r="CG19" s="13" t="str">
        <f t="shared" si="1"/>
        <v/>
      </c>
      <c r="CH19" s="13" t="str">
        <f t="shared" si="1"/>
        <v/>
      </c>
      <c r="CI19" s="13" t="str">
        <f t="shared" si="1"/>
        <v/>
      </c>
      <c r="CJ19" s="13" t="str">
        <f t="shared" si="1"/>
        <v/>
      </c>
      <c r="CK19" s="13" t="str">
        <f t="shared" si="1"/>
        <v/>
      </c>
      <c r="CL19" s="13" t="str">
        <f t="shared" si="1"/>
        <v/>
      </c>
      <c r="CM19" s="13" t="str">
        <f t="shared" si="1"/>
        <v/>
      </c>
      <c r="CN19" s="13" t="str">
        <f t="shared" si="1"/>
        <v/>
      </c>
      <c r="CO19" s="13" t="str">
        <f t="shared" si="1"/>
        <v/>
      </c>
      <c r="CP19" s="13" t="str">
        <f t="shared" si="1"/>
        <v/>
      </c>
      <c r="CQ19" s="13" t="str">
        <f t="shared" si="1"/>
        <v/>
      </c>
      <c r="CR19" s="13" t="str">
        <f t="shared" si="1"/>
        <v/>
      </c>
      <c r="CS19" s="13" t="str">
        <f t="shared" si="1"/>
        <v/>
      </c>
      <c r="CT19" s="13" t="str">
        <f t="shared" si="1"/>
        <v/>
      </c>
      <c r="CU19" s="13" t="str">
        <f t="shared" si="2"/>
        <v/>
      </c>
      <c r="CV19" s="13" t="str">
        <f t="shared" si="2"/>
        <v/>
      </c>
      <c r="CW19" s="13" t="str">
        <f t="shared" si="2"/>
        <v/>
      </c>
      <c r="CX19" s="13" t="str">
        <f t="shared" si="2"/>
        <v/>
      </c>
      <c r="CY19" s="13" t="str">
        <f t="shared" si="2"/>
        <v/>
      </c>
      <c r="CZ19" s="13" t="str">
        <f t="shared" si="2"/>
        <v/>
      </c>
      <c r="DA19" s="13" t="str">
        <f t="shared" si="2"/>
        <v/>
      </c>
      <c r="DB19" s="13" t="str">
        <f t="shared" si="2"/>
        <v/>
      </c>
      <c r="DC19" s="13" t="str">
        <f t="shared" si="2"/>
        <v/>
      </c>
      <c r="DD19" s="13" t="str">
        <f t="shared" si="2"/>
        <v/>
      </c>
      <c r="DE19" s="13" t="str">
        <f t="shared" si="2"/>
        <v/>
      </c>
      <c r="DF19" s="13" t="str">
        <f t="shared" si="2"/>
        <v/>
      </c>
      <c r="DG19" s="13" t="str">
        <f t="shared" si="2"/>
        <v/>
      </c>
      <c r="DH19" s="13" t="str">
        <f t="shared" si="2"/>
        <v/>
      </c>
      <c r="DI19" s="13" t="str">
        <f t="shared" si="2"/>
        <v/>
      </c>
      <c r="DJ19" s="13" t="str">
        <f t="shared" si="2"/>
        <v/>
      </c>
      <c r="DK19" s="13" t="str">
        <f t="shared" si="3"/>
        <v/>
      </c>
      <c r="DL19" s="13" t="str">
        <f t="shared" si="3"/>
        <v/>
      </c>
      <c r="DM19" s="13" t="str">
        <f t="shared" si="3"/>
        <v/>
      </c>
      <c r="DN19" s="13" t="str">
        <f t="shared" si="3"/>
        <v/>
      </c>
      <c r="DO19" s="13" t="str">
        <f t="shared" si="3"/>
        <v/>
      </c>
      <c r="DP19" s="13" t="str">
        <f t="shared" si="3"/>
        <v/>
      </c>
      <c r="DQ19" s="13" t="str">
        <f t="shared" si="3"/>
        <v/>
      </c>
      <c r="DR19" s="13" t="str">
        <f t="shared" si="3"/>
        <v/>
      </c>
      <c r="DS19" s="13" t="str">
        <f t="shared" si="3"/>
        <v/>
      </c>
      <c r="DT19" s="13" t="str">
        <f t="shared" si="3"/>
        <v/>
      </c>
      <c r="DU19" s="13" t="str">
        <f t="shared" si="3"/>
        <v/>
      </c>
      <c r="DV19" s="13" t="str">
        <f t="shared" si="3"/>
        <v/>
      </c>
      <c r="DW19" s="13" t="str">
        <f t="shared" si="3"/>
        <v/>
      </c>
      <c r="DX19" s="13" t="str">
        <f t="shared" si="3"/>
        <v/>
      </c>
    </row>
    <row r="20" spans="1:128" ht="15" thickBot="1" x14ac:dyDescent="0.4">
      <c r="A20" s="19" t="s">
        <v>109</v>
      </c>
      <c r="B20" s="20" t="s">
        <v>13</v>
      </c>
      <c r="C20" s="81">
        <v>29800.7888972691</v>
      </c>
      <c r="D20" s="81">
        <v>30119.229304078399</v>
      </c>
      <c r="E20" s="81">
        <v>30258.584855683701</v>
      </c>
      <c r="F20" s="81">
        <v>30369.869501192599</v>
      </c>
      <c r="G20" s="81">
        <v>30624.9878301934</v>
      </c>
      <c r="H20" s="81">
        <v>31141.030524960101</v>
      </c>
      <c r="I20" s="81">
        <v>31448.589740630599</v>
      </c>
      <c r="J20" s="81">
        <v>31548.139185817901</v>
      </c>
      <c r="K20" s="81">
        <v>31475.4557703643</v>
      </c>
      <c r="L20" s="81">
        <v>31711.360711687899</v>
      </c>
      <c r="M20" s="81">
        <v>31809.528456379401</v>
      </c>
      <c r="N20" s="81">
        <v>31949.1569868265</v>
      </c>
      <c r="O20" s="81">
        <v>32086.321065030799</v>
      </c>
      <c r="P20" s="81">
        <v>31984.512551395699</v>
      </c>
      <c r="Q20" s="81">
        <v>32173.538722650599</v>
      </c>
      <c r="R20" s="81">
        <v>32475.8866759105</v>
      </c>
      <c r="S20" s="81">
        <v>32332.348732349299</v>
      </c>
      <c r="T20" s="81">
        <v>32430.065611450402</v>
      </c>
      <c r="U20" s="81">
        <v>32547.327470234799</v>
      </c>
      <c r="V20" s="81">
        <v>32837.136069752101</v>
      </c>
      <c r="W20" s="81">
        <v>33212.416759054002</v>
      </c>
      <c r="X20" s="81">
        <v>33768.4117005839</v>
      </c>
      <c r="Y20" s="81">
        <v>34154.560091266401</v>
      </c>
      <c r="Z20" s="81">
        <v>34468.698112416198</v>
      </c>
      <c r="AA20" s="81">
        <v>34863.450068618702</v>
      </c>
      <c r="AB20" s="81">
        <v>35466.958801306202</v>
      </c>
      <c r="AC20" s="81">
        <v>35888.761371556</v>
      </c>
      <c r="AD20" s="81">
        <v>36220.102055553398</v>
      </c>
      <c r="AE20" s="81">
        <v>36631.305596843296</v>
      </c>
      <c r="AF20" s="81">
        <v>36922.623793386803</v>
      </c>
      <c r="AG20" s="81">
        <v>37340.615860900201</v>
      </c>
      <c r="AH20" s="81">
        <v>37810.935025815197</v>
      </c>
      <c r="AI20" s="81">
        <v>38898.9912106841</v>
      </c>
      <c r="AJ20" s="81">
        <v>38628.307500878298</v>
      </c>
      <c r="AK20" s="81">
        <v>38696.403888741799</v>
      </c>
      <c r="AL20" s="81">
        <v>40110.931040147101</v>
      </c>
      <c r="AM20" s="81">
        <v>37521.461541353798</v>
      </c>
      <c r="AN20" s="81">
        <v>35449.387551130603</v>
      </c>
      <c r="AO20" s="81">
        <v>37343.158382540903</v>
      </c>
      <c r="AP20" s="81">
        <v>35667.045919406497</v>
      </c>
      <c r="AQ20" s="81">
        <v>35268.9997189809</v>
      </c>
      <c r="AR20" s="81">
        <v>38086.180821211703</v>
      </c>
      <c r="AS20" s="81">
        <v>40061.460924893101</v>
      </c>
      <c r="AT20" s="81">
        <v>40767.130490723001</v>
      </c>
      <c r="AU20" s="81">
        <v>41510.468272332902</v>
      </c>
      <c r="AV20" s="81">
        <v>42159.954761205699</v>
      </c>
      <c r="AW20" s="81">
        <v>41979.530015598903</v>
      </c>
      <c r="AX20" s="81">
        <v>43103.244987039201</v>
      </c>
      <c r="AY20" s="81">
        <v>43835.830262912197</v>
      </c>
      <c r="AZ20" s="81">
        <v>43852.7978543547</v>
      </c>
      <c r="BA20" s="81">
        <v>44064.576047495997</v>
      </c>
      <c r="BB20" s="81">
        <v>43485.728888738202</v>
      </c>
      <c r="BC20" s="81">
        <v>43836.424871898402</v>
      </c>
      <c r="BD20" s="81">
        <v>43973.085757509703</v>
      </c>
      <c r="BE20" s="81">
        <v>43894.1143137873</v>
      </c>
      <c r="BF20" s="81">
        <v>43659.846420487003</v>
      </c>
      <c r="BG20" s="81">
        <v>43359.930317003404</v>
      </c>
      <c r="BH20" s="110"/>
      <c r="BO20" s="13" t="str">
        <f t="shared" si="0"/>
        <v/>
      </c>
      <c r="BP20" s="13" t="str">
        <f t="shared" si="0"/>
        <v/>
      </c>
      <c r="BQ20" s="13" t="str">
        <f t="shared" si="0"/>
        <v/>
      </c>
      <c r="BR20" s="13" t="str">
        <f t="shared" si="0"/>
        <v/>
      </c>
      <c r="BS20" s="13" t="str">
        <f t="shared" si="0"/>
        <v/>
      </c>
      <c r="BT20" s="13" t="str">
        <f t="shared" si="0"/>
        <v/>
      </c>
      <c r="BU20" s="13" t="str">
        <f t="shared" si="0"/>
        <v/>
      </c>
      <c r="BV20" s="13" t="str">
        <f t="shared" si="0"/>
        <v/>
      </c>
      <c r="BW20" s="13" t="str">
        <f t="shared" si="0"/>
        <v/>
      </c>
      <c r="BX20" s="13" t="str">
        <f t="shared" si="0"/>
        <v/>
      </c>
      <c r="BY20" s="13" t="str">
        <f t="shared" si="0"/>
        <v/>
      </c>
      <c r="BZ20" s="13" t="str">
        <f t="shared" si="0"/>
        <v/>
      </c>
      <c r="CA20" s="13" t="str">
        <f t="shared" si="0"/>
        <v/>
      </c>
      <c r="CB20" s="13" t="str">
        <f t="shared" si="0"/>
        <v/>
      </c>
      <c r="CC20" s="13" t="str">
        <f t="shared" si="0"/>
        <v/>
      </c>
      <c r="CD20" s="13" t="str">
        <f t="shared" si="0"/>
        <v/>
      </c>
      <c r="CE20" s="13" t="str">
        <f t="shared" si="1"/>
        <v/>
      </c>
      <c r="CF20" s="13" t="str">
        <f t="shared" si="1"/>
        <v/>
      </c>
      <c r="CG20" s="13" t="str">
        <f t="shared" si="1"/>
        <v/>
      </c>
      <c r="CH20" s="13" t="str">
        <f t="shared" si="1"/>
        <v/>
      </c>
      <c r="CI20" s="13" t="str">
        <f t="shared" si="1"/>
        <v/>
      </c>
      <c r="CJ20" s="13" t="str">
        <f t="shared" si="1"/>
        <v/>
      </c>
      <c r="CK20" s="13" t="str">
        <f t="shared" si="1"/>
        <v/>
      </c>
      <c r="CL20" s="13" t="str">
        <f t="shared" si="1"/>
        <v/>
      </c>
      <c r="CM20" s="13" t="str">
        <f t="shared" si="1"/>
        <v/>
      </c>
      <c r="CN20" s="13" t="str">
        <f t="shared" si="1"/>
        <v/>
      </c>
      <c r="CO20" s="13" t="str">
        <f t="shared" si="1"/>
        <v/>
      </c>
      <c r="CP20" s="13" t="str">
        <f t="shared" si="1"/>
        <v/>
      </c>
      <c r="CQ20" s="13" t="str">
        <f t="shared" si="1"/>
        <v/>
      </c>
      <c r="CR20" s="13" t="str">
        <f t="shared" si="1"/>
        <v/>
      </c>
      <c r="CS20" s="13" t="str">
        <f t="shared" si="1"/>
        <v/>
      </c>
      <c r="CT20" s="13" t="str">
        <f t="shared" si="1"/>
        <v/>
      </c>
      <c r="CU20" s="13" t="str">
        <f t="shared" si="2"/>
        <v/>
      </c>
      <c r="CV20" s="13" t="str">
        <f t="shared" si="2"/>
        <v/>
      </c>
      <c r="CW20" s="13" t="str">
        <f t="shared" si="2"/>
        <v/>
      </c>
      <c r="CX20" s="13" t="str">
        <f t="shared" si="2"/>
        <v/>
      </c>
      <c r="CY20" s="13" t="str">
        <f t="shared" si="2"/>
        <v/>
      </c>
      <c r="CZ20" s="13" t="str">
        <f t="shared" si="2"/>
        <v/>
      </c>
      <c r="DA20" s="13" t="str">
        <f t="shared" si="2"/>
        <v/>
      </c>
      <c r="DB20" s="13" t="str">
        <f t="shared" si="2"/>
        <v/>
      </c>
      <c r="DC20" s="13" t="str">
        <f t="shared" si="2"/>
        <v/>
      </c>
      <c r="DD20" s="13" t="str">
        <f t="shared" si="2"/>
        <v/>
      </c>
      <c r="DE20" s="13" t="str">
        <f t="shared" si="2"/>
        <v/>
      </c>
      <c r="DF20" s="13" t="str">
        <f t="shared" si="2"/>
        <v/>
      </c>
      <c r="DG20" s="13" t="str">
        <f t="shared" si="2"/>
        <v/>
      </c>
      <c r="DH20" s="13" t="str">
        <f t="shared" si="2"/>
        <v/>
      </c>
      <c r="DI20" s="13" t="str">
        <f t="shared" si="2"/>
        <v/>
      </c>
      <c r="DJ20" s="13" t="str">
        <f t="shared" si="2"/>
        <v/>
      </c>
      <c r="DK20" s="13" t="str">
        <f t="shared" si="3"/>
        <v/>
      </c>
      <c r="DL20" s="13" t="str">
        <f t="shared" si="3"/>
        <v/>
      </c>
      <c r="DM20" s="13" t="str">
        <f t="shared" si="3"/>
        <v/>
      </c>
      <c r="DN20" s="13" t="str">
        <f t="shared" si="3"/>
        <v/>
      </c>
      <c r="DO20" s="13" t="str">
        <f t="shared" si="3"/>
        <v/>
      </c>
      <c r="DP20" s="13" t="str">
        <f t="shared" si="3"/>
        <v/>
      </c>
      <c r="DQ20" s="13" t="str">
        <f t="shared" si="3"/>
        <v/>
      </c>
      <c r="DR20" s="13" t="str">
        <f t="shared" si="3"/>
        <v/>
      </c>
      <c r="DS20" s="13" t="str">
        <f t="shared" si="3"/>
        <v/>
      </c>
      <c r="DT20" s="13" t="str">
        <f t="shared" si="3"/>
        <v/>
      </c>
      <c r="DU20" s="13" t="str">
        <f t="shared" si="3"/>
        <v/>
      </c>
      <c r="DV20" s="13" t="str">
        <f t="shared" si="3"/>
        <v/>
      </c>
      <c r="DW20" s="13" t="str">
        <f t="shared" si="3"/>
        <v/>
      </c>
      <c r="DX20" s="13" t="str">
        <f t="shared" si="3"/>
        <v/>
      </c>
    </row>
    <row r="21" spans="1:128" ht="15" thickBot="1" x14ac:dyDescent="0.4">
      <c r="A21" s="19" t="s">
        <v>110</v>
      </c>
      <c r="B21" s="20" t="s">
        <v>14</v>
      </c>
      <c r="C21" s="81">
        <v>33128.873817518397</v>
      </c>
      <c r="D21" s="81">
        <v>33423.529878018096</v>
      </c>
      <c r="E21" s="81">
        <v>33439.691251934601</v>
      </c>
      <c r="F21" s="81">
        <v>33849.055827874399</v>
      </c>
      <c r="G21" s="81">
        <v>34193.673927539203</v>
      </c>
      <c r="H21" s="81">
        <v>34357.347071659598</v>
      </c>
      <c r="I21" s="81">
        <v>34763.158000993797</v>
      </c>
      <c r="J21" s="81">
        <v>34836.571144246103</v>
      </c>
      <c r="K21" s="81">
        <v>34914.686947085902</v>
      </c>
      <c r="L21" s="81">
        <v>34933.211032476996</v>
      </c>
      <c r="M21" s="81">
        <v>35417.319683549198</v>
      </c>
      <c r="N21" s="81">
        <v>35670.902831815503</v>
      </c>
      <c r="O21" s="81">
        <v>35771.619354295399</v>
      </c>
      <c r="P21" s="81">
        <v>35976.879481685202</v>
      </c>
      <c r="Q21" s="81">
        <v>35973.678128416199</v>
      </c>
      <c r="R21" s="81">
        <v>36311.276500594897</v>
      </c>
      <c r="S21" s="81">
        <v>36320.599540789801</v>
      </c>
      <c r="T21" s="81">
        <v>36669.008748943997</v>
      </c>
      <c r="U21" s="81">
        <v>37100.766577037401</v>
      </c>
      <c r="V21" s="81">
        <v>37494.011445190998</v>
      </c>
      <c r="W21" s="81">
        <v>38347.646500857503</v>
      </c>
      <c r="X21" s="81">
        <v>38735.689777908301</v>
      </c>
      <c r="Y21" s="81">
        <v>39320.990083505101</v>
      </c>
      <c r="Z21" s="81">
        <v>39409.712596192403</v>
      </c>
      <c r="AA21" s="81">
        <v>39577.654226437997</v>
      </c>
      <c r="AB21" s="81">
        <v>39975.7363093729</v>
      </c>
      <c r="AC21" s="81">
        <v>40210.165895768601</v>
      </c>
      <c r="AD21" s="81">
        <v>41155.5857323276</v>
      </c>
      <c r="AE21" s="81">
        <v>41855.403905731502</v>
      </c>
      <c r="AF21" s="81">
        <v>42265.468790388702</v>
      </c>
      <c r="AG21" s="81">
        <v>42931.583254460602</v>
      </c>
      <c r="AH21" s="81">
        <v>43547.964741594697</v>
      </c>
      <c r="AI21" s="81">
        <v>43935.393822268998</v>
      </c>
      <c r="AJ21" s="81">
        <v>44526.930003145797</v>
      </c>
      <c r="AK21" s="81">
        <v>44952.592642022202</v>
      </c>
      <c r="AL21" s="81">
        <v>45748.973950386702</v>
      </c>
      <c r="AM21" s="81">
        <v>46026.037796426303</v>
      </c>
      <c r="AN21" s="81">
        <v>45875.779166498498</v>
      </c>
      <c r="AO21" s="81">
        <v>46371.8844098146</v>
      </c>
      <c r="AP21" s="81">
        <v>46736.143255992603</v>
      </c>
      <c r="AQ21" s="81">
        <v>48225.488110471801</v>
      </c>
      <c r="AR21" s="81">
        <v>48864.616540237599</v>
      </c>
      <c r="AS21" s="81">
        <v>49530.462612648596</v>
      </c>
      <c r="AT21" s="81">
        <v>50510.038884118199</v>
      </c>
      <c r="AU21" s="81">
        <v>51643.072115784998</v>
      </c>
      <c r="AV21" s="81">
        <v>52358.285363119197</v>
      </c>
      <c r="AW21" s="81">
        <v>53572.902453030802</v>
      </c>
      <c r="AX21" s="81">
        <v>54265.306391243597</v>
      </c>
      <c r="AY21" s="81">
        <v>54869.327851860602</v>
      </c>
      <c r="AZ21" s="81">
        <v>54718.529234079397</v>
      </c>
      <c r="BA21" s="81">
        <v>54910.389338658897</v>
      </c>
      <c r="BB21" s="81">
        <v>55233.916107578203</v>
      </c>
      <c r="BC21" s="81">
        <v>55317.837057462799</v>
      </c>
      <c r="BD21" s="81">
        <v>55276.041893232898</v>
      </c>
      <c r="BE21" s="81">
        <v>55043.220210641302</v>
      </c>
      <c r="BF21" s="81">
        <v>54791.588599149298</v>
      </c>
      <c r="BG21" s="81">
        <v>54349.8360848675</v>
      </c>
      <c r="BH21" s="110"/>
      <c r="BO21" s="13" t="str">
        <f t="shared" si="0"/>
        <v/>
      </c>
      <c r="BP21" s="13" t="str">
        <f t="shared" si="0"/>
        <v/>
      </c>
      <c r="BQ21" s="13" t="str">
        <f t="shared" si="0"/>
        <v/>
      </c>
      <c r="BR21" s="13" t="str">
        <f t="shared" si="0"/>
        <v/>
      </c>
      <c r="BS21" s="13" t="str">
        <f t="shared" si="0"/>
        <v/>
      </c>
      <c r="BT21" s="13" t="str">
        <f t="shared" si="0"/>
        <v/>
      </c>
      <c r="BU21" s="13" t="str">
        <f t="shared" si="0"/>
        <v/>
      </c>
      <c r="BV21" s="13" t="str">
        <f t="shared" si="0"/>
        <v/>
      </c>
      <c r="BW21" s="13" t="str">
        <f t="shared" si="0"/>
        <v/>
      </c>
      <c r="BX21" s="13" t="str">
        <f t="shared" si="0"/>
        <v/>
      </c>
      <c r="BY21" s="13" t="str">
        <f t="shared" si="0"/>
        <v/>
      </c>
      <c r="BZ21" s="13" t="str">
        <f t="shared" si="0"/>
        <v/>
      </c>
      <c r="CA21" s="13" t="str">
        <f t="shared" si="0"/>
        <v/>
      </c>
      <c r="CB21" s="13" t="str">
        <f t="shared" si="0"/>
        <v/>
      </c>
      <c r="CC21" s="13" t="str">
        <f t="shared" si="0"/>
        <v/>
      </c>
      <c r="CD21" s="13" t="str">
        <f t="shared" si="0"/>
        <v/>
      </c>
      <c r="CE21" s="13" t="str">
        <f t="shared" si="1"/>
        <v/>
      </c>
      <c r="CF21" s="13" t="str">
        <f t="shared" si="1"/>
        <v/>
      </c>
      <c r="CG21" s="13" t="str">
        <f t="shared" si="1"/>
        <v/>
      </c>
      <c r="CH21" s="13" t="str">
        <f t="shared" si="1"/>
        <v/>
      </c>
      <c r="CI21" s="13" t="str">
        <f t="shared" si="1"/>
        <v/>
      </c>
      <c r="CJ21" s="13" t="str">
        <f t="shared" si="1"/>
        <v/>
      </c>
      <c r="CK21" s="13" t="str">
        <f t="shared" si="1"/>
        <v/>
      </c>
      <c r="CL21" s="13" t="str">
        <f t="shared" si="1"/>
        <v/>
      </c>
      <c r="CM21" s="13" t="str">
        <f t="shared" si="1"/>
        <v/>
      </c>
      <c r="CN21" s="13" t="str">
        <f t="shared" si="1"/>
        <v/>
      </c>
      <c r="CO21" s="13" t="str">
        <f t="shared" si="1"/>
        <v/>
      </c>
      <c r="CP21" s="13" t="str">
        <f t="shared" si="1"/>
        <v/>
      </c>
      <c r="CQ21" s="13" t="str">
        <f t="shared" si="1"/>
        <v/>
      </c>
      <c r="CR21" s="13" t="str">
        <f t="shared" si="1"/>
        <v/>
      </c>
      <c r="CS21" s="13" t="str">
        <f t="shared" si="1"/>
        <v/>
      </c>
      <c r="CT21" s="13" t="str">
        <f t="shared" si="1"/>
        <v/>
      </c>
      <c r="CU21" s="13" t="str">
        <f t="shared" si="2"/>
        <v/>
      </c>
      <c r="CV21" s="13" t="str">
        <f t="shared" si="2"/>
        <v/>
      </c>
      <c r="CW21" s="13" t="str">
        <f t="shared" si="2"/>
        <v/>
      </c>
      <c r="CX21" s="13" t="str">
        <f t="shared" si="2"/>
        <v/>
      </c>
      <c r="CY21" s="13" t="str">
        <f t="shared" si="2"/>
        <v/>
      </c>
      <c r="CZ21" s="13" t="str">
        <f t="shared" si="2"/>
        <v/>
      </c>
      <c r="DA21" s="13" t="str">
        <f t="shared" si="2"/>
        <v/>
      </c>
      <c r="DB21" s="13" t="str">
        <f t="shared" si="2"/>
        <v/>
      </c>
      <c r="DC21" s="13" t="str">
        <f t="shared" si="2"/>
        <v/>
      </c>
      <c r="DD21" s="13" t="str">
        <f t="shared" si="2"/>
        <v/>
      </c>
      <c r="DE21" s="13" t="str">
        <f t="shared" si="2"/>
        <v/>
      </c>
      <c r="DF21" s="13" t="str">
        <f t="shared" si="2"/>
        <v/>
      </c>
      <c r="DG21" s="13" t="str">
        <f t="shared" si="2"/>
        <v/>
      </c>
      <c r="DH21" s="13" t="str">
        <f t="shared" si="2"/>
        <v/>
      </c>
      <c r="DI21" s="13" t="str">
        <f t="shared" si="2"/>
        <v/>
      </c>
      <c r="DJ21" s="13" t="str">
        <f t="shared" si="2"/>
        <v/>
      </c>
      <c r="DK21" s="13" t="str">
        <f t="shared" si="3"/>
        <v/>
      </c>
      <c r="DL21" s="13" t="str">
        <f t="shared" si="3"/>
        <v/>
      </c>
      <c r="DM21" s="13" t="str">
        <f t="shared" si="3"/>
        <v/>
      </c>
      <c r="DN21" s="13" t="str">
        <f t="shared" si="3"/>
        <v/>
      </c>
      <c r="DO21" s="13" t="str">
        <f t="shared" si="3"/>
        <v/>
      </c>
      <c r="DP21" s="13" t="str">
        <f t="shared" si="3"/>
        <v/>
      </c>
      <c r="DQ21" s="13" t="str">
        <f t="shared" si="3"/>
        <v/>
      </c>
      <c r="DR21" s="13" t="str">
        <f t="shared" si="3"/>
        <v/>
      </c>
      <c r="DS21" s="13" t="str">
        <f t="shared" si="3"/>
        <v/>
      </c>
      <c r="DT21" s="13" t="str">
        <f t="shared" si="3"/>
        <v/>
      </c>
      <c r="DU21" s="13" t="str">
        <f t="shared" si="3"/>
        <v/>
      </c>
      <c r="DV21" s="13" t="str">
        <f t="shared" si="3"/>
        <v/>
      </c>
      <c r="DW21" s="13" t="str">
        <f t="shared" si="3"/>
        <v/>
      </c>
      <c r="DX21" s="13" t="str">
        <f t="shared" si="3"/>
        <v/>
      </c>
    </row>
    <row r="22" spans="1:128" ht="15" thickBot="1" x14ac:dyDescent="0.4">
      <c r="A22" s="19" t="s">
        <v>111</v>
      </c>
      <c r="B22" s="20" t="s">
        <v>112</v>
      </c>
      <c r="C22" s="81">
        <v>28340.465600920801</v>
      </c>
      <c r="D22" s="81">
        <v>28259.378761300301</v>
      </c>
      <c r="E22" s="81">
        <v>28420.540730817502</v>
      </c>
      <c r="F22" s="81">
        <v>28416.5725249106</v>
      </c>
      <c r="G22" s="81">
        <v>28306.5724074141</v>
      </c>
      <c r="H22" s="81">
        <v>28441.4371167887</v>
      </c>
      <c r="I22" s="81">
        <v>28247.271845238502</v>
      </c>
      <c r="J22" s="81">
        <v>28597.332983652301</v>
      </c>
      <c r="K22" s="81">
        <v>28754.077414031701</v>
      </c>
      <c r="L22" s="81">
        <v>28935.1776826471</v>
      </c>
      <c r="M22" s="81">
        <v>29192.133906560401</v>
      </c>
      <c r="N22" s="81">
        <v>29396.709818070402</v>
      </c>
      <c r="O22" s="81">
        <v>29370.5142390244</v>
      </c>
      <c r="P22" s="81">
        <v>29301.644441820601</v>
      </c>
      <c r="Q22" s="81">
        <v>29324.66802949</v>
      </c>
      <c r="R22" s="81">
        <v>29530.482853343099</v>
      </c>
      <c r="S22" s="81">
        <v>29859.587092323702</v>
      </c>
      <c r="T22" s="81">
        <v>30327.533555689501</v>
      </c>
      <c r="U22" s="81">
        <v>30445.486528907699</v>
      </c>
      <c r="V22" s="81">
        <v>30467.305971778202</v>
      </c>
      <c r="W22" s="81">
        <v>30693.505872882299</v>
      </c>
      <c r="X22" s="81">
        <v>31007.804989845899</v>
      </c>
      <c r="Y22" s="81">
        <v>31393.1479967983</v>
      </c>
      <c r="Z22" s="81">
        <v>31612.597256047</v>
      </c>
      <c r="AA22" s="81">
        <v>31978.961396625298</v>
      </c>
      <c r="AB22" s="81">
        <v>31855.425966414401</v>
      </c>
      <c r="AC22" s="81">
        <v>32040.466119386801</v>
      </c>
      <c r="AD22" s="81">
        <v>31645.3559669764</v>
      </c>
      <c r="AE22" s="81">
        <v>31825.133663365799</v>
      </c>
      <c r="AF22" s="81">
        <v>31627.1103729311</v>
      </c>
      <c r="AG22" s="81">
        <v>31983.9363520513</v>
      </c>
      <c r="AH22" s="81">
        <v>32198.8717246083</v>
      </c>
      <c r="AI22" s="81">
        <v>32317.4420246068</v>
      </c>
      <c r="AJ22" s="81">
        <v>32358.646127055901</v>
      </c>
      <c r="AK22" s="81">
        <v>32498.2255521105</v>
      </c>
      <c r="AL22" s="81">
        <v>32691.6612626551</v>
      </c>
      <c r="AM22" s="81">
        <v>32564.309388946102</v>
      </c>
      <c r="AN22" s="81">
        <v>32075.546631798199</v>
      </c>
      <c r="AO22" s="81">
        <v>32235.006033490099</v>
      </c>
      <c r="AP22" s="81">
        <v>32130.218037197101</v>
      </c>
      <c r="AQ22" s="81">
        <v>32298.644035679601</v>
      </c>
      <c r="AR22" s="81">
        <v>32693.489259105801</v>
      </c>
      <c r="AS22" s="81">
        <v>32920.241119943799</v>
      </c>
      <c r="AT22" s="81">
        <v>33072.211731599898</v>
      </c>
      <c r="AU22" s="81">
        <v>33078.571721681699</v>
      </c>
      <c r="AV22" s="81">
        <v>33183.153203766502</v>
      </c>
      <c r="AW22" s="81">
        <v>33698.880667268197</v>
      </c>
      <c r="AX22" s="81">
        <v>33937.483077842102</v>
      </c>
      <c r="AY22" s="81">
        <v>34299.180185035999</v>
      </c>
      <c r="AZ22" s="81">
        <v>34395.968037253697</v>
      </c>
      <c r="BA22" s="81">
        <v>34707.825429292097</v>
      </c>
      <c r="BB22" s="81">
        <v>34809.675733423799</v>
      </c>
      <c r="BC22" s="81">
        <v>34998.981252049503</v>
      </c>
      <c r="BD22" s="81">
        <v>35232.260493081703</v>
      </c>
      <c r="BE22" s="81">
        <v>35140.385681970998</v>
      </c>
      <c r="BF22" s="81">
        <v>35528.701512389001</v>
      </c>
      <c r="BG22" s="81">
        <v>35698.122987725299</v>
      </c>
      <c r="BH22" s="110"/>
      <c r="BO22" s="13" t="str">
        <f t="shared" si="0"/>
        <v/>
      </c>
      <c r="BP22" s="13" t="str">
        <f t="shared" si="0"/>
        <v/>
      </c>
      <c r="BQ22" s="13" t="str">
        <f t="shared" si="0"/>
        <v/>
      </c>
      <c r="BR22" s="13" t="str">
        <f t="shared" si="0"/>
        <v/>
      </c>
      <c r="BS22" s="13" t="str">
        <f t="shared" si="0"/>
        <v/>
      </c>
      <c r="BT22" s="13" t="str">
        <f t="shared" si="0"/>
        <v/>
      </c>
      <c r="BU22" s="13" t="str">
        <f t="shared" si="0"/>
        <v/>
      </c>
      <c r="BV22" s="13" t="str">
        <f t="shared" si="0"/>
        <v/>
      </c>
      <c r="BW22" s="13" t="str">
        <f t="shared" si="0"/>
        <v/>
      </c>
      <c r="BX22" s="13" t="str">
        <f t="shared" si="0"/>
        <v/>
      </c>
      <c r="BY22" s="13" t="str">
        <f t="shared" si="0"/>
        <v/>
      </c>
      <c r="BZ22" s="13" t="str">
        <f t="shared" si="0"/>
        <v/>
      </c>
      <c r="CA22" s="13" t="str">
        <f t="shared" si="0"/>
        <v/>
      </c>
      <c r="CB22" s="13" t="str">
        <f t="shared" si="0"/>
        <v/>
      </c>
      <c r="CC22" s="13" t="str">
        <f t="shared" si="0"/>
        <v/>
      </c>
      <c r="CD22" s="13" t="str">
        <f t="shared" si="0"/>
        <v/>
      </c>
      <c r="CE22" s="13" t="str">
        <f t="shared" si="1"/>
        <v/>
      </c>
      <c r="CF22" s="13" t="str">
        <f t="shared" si="1"/>
        <v/>
      </c>
      <c r="CG22" s="13" t="str">
        <f t="shared" si="1"/>
        <v/>
      </c>
      <c r="CH22" s="13" t="str">
        <f t="shared" si="1"/>
        <v/>
      </c>
      <c r="CI22" s="13" t="str">
        <f t="shared" si="1"/>
        <v/>
      </c>
      <c r="CJ22" s="13" t="str">
        <f t="shared" si="1"/>
        <v/>
      </c>
      <c r="CK22" s="13" t="str">
        <f t="shared" si="1"/>
        <v/>
      </c>
      <c r="CL22" s="13" t="str">
        <f t="shared" si="1"/>
        <v/>
      </c>
      <c r="CM22" s="13" t="str">
        <f t="shared" si="1"/>
        <v/>
      </c>
      <c r="CN22" s="13" t="str">
        <f t="shared" si="1"/>
        <v/>
      </c>
      <c r="CO22" s="13" t="str">
        <f t="shared" si="1"/>
        <v/>
      </c>
      <c r="CP22" s="13" t="str">
        <f t="shared" si="1"/>
        <v/>
      </c>
      <c r="CQ22" s="13" t="str">
        <f t="shared" si="1"/>
        <v/>
      </c>
      <c r="CR22" s="13" t="str">
        <f t="shared" si="1"/>
        <v/>
      </c>
      <c r="CS22" s="13" t="str">
        <f t="shared" si="1"/>
        <v/>
      </c>
      <c r="CT22" s="13" t="str">
        <f t="shared" si="1"/>
        <v/>
      </c>
      <c r="CU22" s="13" t="str">
        <f t="shared" si="2"/>
        <v/>
      </c>
      <c r="CV22" s="13" t="str">
        <f t="shared" si="2"/>
        <v/>
      </c>
      <c r="CW22" s="13" t="str">
        <f t="shared" si="2"/>
        <v/>
      </c>
      <c r="CX22" s="13" t="str">
        <f t="shared" si="2"/>
        <v/>
      </c>
      <c r="CY22" s="13" t="str">
        <f t="shared" si="2"/>
        <v/>
      </c>
      <c r="CZ22" s="13" t="str">
        <f t="shared" si="2"/>
        <v/>
      </c>
      <c r="DA22" s="13" t="str">
        <f t="shared" si="2"/>
        <v/>
      </c>
      <c r="DB22" s="13" t="str">
        <f t="shared" si="2"/>
        <v/>
      </c>
      <c r="DC22" s="13" t="str">
        <f t="shared" si="2"/>
        <v/>
      </c>
      <c r="DD22" s="13" t="str">
        <f t="shared" si="2"/>
        <v/>
      </c>
      <c r="DE22" s="13" t="str">
        <f t="shared" si="2"/>
        <v/>
      </c>
      <c r="DF22" s="13" t="str">
        <f t="shared" si="2"/>
        <v/>
      </c>
      <c r="DG22" s="13" t="str">
        <f t="shared" si="2"/>
        <v/>
      </c>
      <c r="DH22" s="13" t="str">
        <f t="shared" si="2"/>
        <v/>
      </c>
      <c r="DI22" s="13" t="str">
        <f t="shared" si="2"/>
        <v/>
      </c>
      <c r="DJ22" s="13" t="str">
        <f t="shared" si="2"/>
        <v/>
      </c>
      <c r="DK22" s="13" t="str">
        <f t="shared" si="3"/>
        <v/>
      </c>
      <c r="DL22" s="13" t="str">
        <f t="shared" si="3"/>
        <v/>
      </c>
      <c r="DM22" s="13" t="str">
        <f t="shared" si="3"/>
        <v/>
      </c>
      <c r="DN22" s="13" t="str">
        <f t="shared" si="3"/>
        <v/>
      </c>
      <c r="DO22" s="13" t="str">
        <f t="shared" si="3"/>
        <v/>
      </c>
      <c r="DP22" s="13" t="str">
        <f t="shared" si="3"/>
        <v/>
      </c>
      <c r="DQ22" s="13" t="str">
        <f t="shared" si="3"/>
        <v/>
      </c>
      <c r="DR22" s="13" t="str">
        <f t="shared" si="3"/>
        <v/>
      </c>
      <c r="DS22" s="13" t="str">
        <f t="shared" si="3"/>
        <v/>
      </c>
      <c r="DT22" s="13" t="str">
        <f t="shared" si="3"/>
        <v/>
      </c>
      <c r="DU22" s="13" t="str">
        <f t="shared" si="3"/>
        <v/>
      </c>
      <c r="DV22" s="13" t="str">
        <f t="shared" si="3"/>
        <v/>
      </c>
      <c r="DW22" s="13" t="str">
        <f t="shared" si="3"/>
        <v/>
      </c>
      <c r="DX22" s="13" t="str">
        <f t="shared" si="3"/>
        <v/>
      </c>
    </row>
    <row r="23" spans="1:128" ht="15" thickBot="1" x14ac:dyDescent="0.4">
      <c r="A23" s="19" t="s">
        <v>113</v>
      </c>
      <c r="B23" s="20" t="s">
        <v>114</v>
      </c>
      <c r="C23" s="81">
        <v>9968.7753625305504</v>
      </c>
      <c r="D23" s="81">
        <v>10074.5654315887</v>
      </c>
      <c r="E23" s="81">
        <v>10113.313973083201</v>
      </c>
      <c r="F23" s="81">
        <v>10112.6230833994</v>
      </c>
      <c r="G23" s="81">
        <v>10104.059461390199</v>
      </c>
      <c r="H23" s="81">
        <v>10074.4394631592</v>
      </c>
      <c r="I23" s="81">
        <v>10051.415731720999</v>
      </c>
      <c r="J23" s="81">
        <v>10093.8749376087</v>
      </c>
      <c r="K23" s="81">
        <v>10097.770384681</v>
      </c>
      <c r="L23" s="81">
        <v>10065.776861201401</v>
      </c>
      <c r="M23" s="81">
        <v>10131.767001837399</v>
      </c>
      <c r="N23" s="81">
        <v>10174.801610575299</v>
      </c>
      <c r="O23" s="81">
        <v>10260.3741743221</v>
      </c>
      <c r="P23" s="81">
        <v>10194.404598857</v>
      </c>
      <c r="Q23" s="81">
        <v>10204.740919234</v>
      </c>
      <c r="R23" s="81">
        <v>10185.933756411399</v>
      </c>
      <c r="S23" s="81">
        <v>10176.1082682099</v>
      </c>
      <c r="T23" s="81">
        <v>10246.282685249</v>
      </c>
      <c r="U23" s="81">
        <v>10311.410761953101</v>
      </c>
      <c r="V23" s="81">
        <v>10328.324964462499</v>
      </c>
      <c r="W23" s="81">
        <v>10475.784166436701</v>
      </c>
      <c r="X23" s="81">
        <v>10614.1423130035</v>
      </c>
      <c r="Y23" s="81">
        <v>10659.5327807792</v>
      </c>
      <c r="Z23" s="81">
        <v>10795.472294018</v>
      </c>
      <c r="AA23" s="81">
        <v>10869.920144051101</v>
      </c>
      <c r="AB23" s="81">
        <v>10954.231912105401</v>
      </c>
      <c r="AC23" s="81">
        <v>11029.3045996821</v>
      </c>
      <c r="AD23" s="81">
        <v>11138.1661564227</v>
      </c>
      <c r="AE23" s="81">
        <v>11103.0495761207</v>
      </c>
      <c r="AF23" s="81">
        <v>11024.050103466299</v>
      </c>
      <c r="AG23" s="81">
        <v>11087.3813665005</v>
      </c>
      <c r="AH23" s="81">
        <v>11122.665233149801</v>
      </c>
      <c r="AI23" s="81">
        <v>11153.915789312499</v>
      </c>
      <c r="AJ23" s="81">
        <v>11157.230150400201</v>
      </c>
      <c r="AK23" s="81">
        <v>11315.401500636</v>
      </c>
      <c r="AL23" s="81">
        <v>11213.0287381991</v>
      </c>
      <c r="AM23" s="81">
        <v>11226.9485193774</v>
      </c>
      <c r="AN23" s="81">
        <v>11147.490563875301</v>
      </c>
      <c r="AO23" s="81">
        <v>11392.4433880328</v>
      </c>
      <c r="AP23" s="81">
        <v>11415.8877194989</v>
      </c>
      <c r="AQ23" s="81">
        <v>11562.003295759399</v>
      </c>
      <c r="AR23" s="81">
        <v>11654.297286778799</v>
      </c>
      <c r="AS23" s="81">
        <v>11874.470598808701</v>
      </c>
      <c r="AT23" s="81">
        <v>11960.0275144557</v>
      </c>
      <c r="AU23" s="81">
        <v>12151.2438279495</v>
      </c>
      <c r="AV23" s="81">
        <v>12174.5957407606</v>
      </c>
      <c r="AW23" s="81">
        <v>12299.497980615201</v>
      </c>
      <c r="AX23" s="81">
        <v>12322.377508035501</v>
      </c>
      <c r="AY23" s="81">
        <v>12220.9891198808</v>
      </c>
      <c r="AZ23" s="81">
        <v>12151.970778148199</v>
      </c>
      <c r="BA23" s="81">
        <v>12021.2002064969</v>
      </c>
      <c r="BB23" s="81">
        <v>12020.401604842</v>
      </c>
      <c r="BC23" s="81">
        <v>11965.019063604799</v>
      </c>
      <c r="BD23" s="81">
        <v>11826.319445335301</v>
      </c>
      <c r="BE23" s="81">
        <v>11608.3257321907</v>
      </c>
      <c r="BF23" s="81">
        <v>11586.9341756796</v>
      </c>
      <c r="BG23" s="81">
        <v>11464.9573413159</v>
      </c>
      <c r="BH23" s="110"/>
      <c r="BO23" s="13" t="str">
        <f t="shared" si="0"/>
        <v/>
      </c>
      <c r="BP23" s="13" t="str">
        <f t="shared" si="0"/>
        <v/>
      </c>
      <c r="BQ23" s="13" t="str">
        <f t="shared" si="0"/>
        <v/>
      </c>
      <c r="BR23" s="13" t="str">
        <f t="shared" si="0"/>
        <v/>
      </c>
      <c r="BS23" s="13" t="str">
        <f t="shared" si="0"/>
        <v/>
      </c>
      <c r="BT23" s="13" t="str">
        <f t="shared" si="0"/>
        <v/>
      </c>
      <c r="BU23" s="13" t="str">
        <f t="shared" si="0"/>
        <v/>
      </c>
      <c r="BV23" s="13" t="str">
        <f t="shared" si="0"/>
        <v/>
      </c>
      <c r="BW23" s="13" t="str">
        <f t="shared" si="0"/>
        <v/>
      </c>
      <c r="BX23" s="13" t="str">
        <f t="shared" si="0"/>
        <v/>
      </c>
      <c r="BY23" s="13" t="str">
        <f t="shared" si="0"/>
        <v/>
      </c>
      <c r="BZ23" s="13" t="str">
        <f t="shared" si="0"/>
        <v/>
      </c>
      <c r="CA23" s="13" t="str">
        <f t="shared" si="0"/>
        <v/>
      </c>
      <c r="CB23" s="13" t="str">
        <f t="shared" si="0"/>
        <v/>
      </c>
      <c r="CC23" s="13" t="str">
        <f t="shared" si="0"/>
        <v/>
      </c>
      <c r="CD23" s="13" t="str">
        <f t="shared" ref="CD23:CS29" si="4">IF(R23&gt;0,IF(R23&lt;5,"SECRETTTTTTTT",""),"")</f>
        <v/>
      </c>
      <c r="CE23" s="13" t="str">
        <f t="shared" si="1"/>
        <v/>
      </c>
      <c r="CF23" s="13" t="str">
        <f t="shared" si="1"/>
        <v/>
      </c>
      <c r="CG23" s="13" t="str">
        <f t="shared" si="1"/>
        <v/>
      </c>
      <c r="CH23" s="13" t="str">
        <f t="shared" si="1"/>
        <v/>
      </c>
      <c r="CI23" s="13" t="str">
        <f t="shared" si="1"/>
        <v/>
      </c>
      <c r="CJ23" s="13" t="str">
        <f t="shared" si="1"/>
        <v/>
      </c>
      <c r="CK23" s="13" t="str">
        <f t="shared" si="1"/>
        <v/>
      </c>
      <c r="CL23" s="13" t="str">
        <f t="shared" si="1"/>
        <v/>
      </c>
      <c r="CM23" s="13" t="str">
        <f t="shared" si="1"/>
        <v/>
      </c>
      <c r="CN23" s="13" t="str">
        <f t="shared" si="1"/>
        <v/>
      </c>
      <c r="CO23" s="13" t="str">
        <f t="shared" si="1"/>
        <v/>
      </c>
      <c r="CP23" s="13" t="str">
        <f t="shared" si="1"/>
        <v/>
      </c>
      <c r="CQ23" s="13" t="str">
        <f t="shared" si="1"/>
        <v/>
      </c>
      <c r="CR23" s="13" t="str">
        <f t="shared" si="1"/>
        <v/>
      </c>
      <c r="CS23" s="13" t="str">
        <f t="shared" si="1"/>
        <v/>
      </c>
      <c r="CT23" s="13" t="str">
        <f t="shared" ref="CT23:DI29" si="5">IF(AH23&gt;0,IF(AH23&lt;5,"SECRETTTTTTTT",""),"")</f>
        <v/>
      </c>
      <c r="CU23" s="13" t="str">
        <f t="shared" si="2"/>
        <v/>
      </c>
      <c r="CV23" s="13" t="str">
        <f t="shared" si="2"/>
        <v/>
      </c>
      <c r="CW23" s="13" t="str">
        <f t="shared" si="2"/>
        <v/>
      </c>
      <c r="CX23" s="13" t="str">
        <f t="shared" si="2"/>
        <v/>
      </c>
      <c r="CY23" s="13" t="str">
        <f t="shared" si="2"/>
        <v/>
      </c>
      <c r="CZ23" s="13" t="str">
        <f t="shared" si="2"/>
        <v/>
      </c>
      <c r="DA23" s="13" t="str">
        <f t="shared" si="2"/>
        <v/>
      </c>
      <c r="DB23" s="13" t="str">
        <f t="shared" si="2"/>
        <v/>
      </c>
      <c r="DC23" s="13" t="str">
        <f t="shared" si="2"/>
        <v/>
      </c>
      <c r="DD23" s="13" t="str">
        <f t="shared" si="2"/>
        <v/>
      </c>
      <c r="DE23" s="13" t="str">
        <f t="shared" si="2"/>
        <v/>
      </c>
      <c r="DF23" s="13" t="str">
        <f t="shared" si="2"/>
        <v/>
      </c>
      <c r="DG23" s="13" t="str">
        <f t="shared" si="2"/>
        <v/>
      </c>
      <c r="DH23" s="13" t="str">
        <f t="shared" si="2"/>
        <v/>
      </c>
      <c r="DI23" s="13" t="str">
        <f t="shared" si="2"/>
        <v/>
      </c>
      <c r="DJ23" s="13" t="str">
        <f t="shared" ref="DJ23:DM29" si="6">IF(AX23&gt;0,IF(AX23&lt;5,"SECRETTTTTTTT",""),"")</f>
        <v/>
      </c>
      <c r="DK23" s="13" t="str">
        <f t="shared" si="3"/>
        <v/>
      </c>
      <c r="DL23" s="13" t="str">
        <f t="shared" si="3"/>
        <v/>
      </c>
      <c r="DM23" s="13" t="str">
        <f t="shared" si="3"/>
        <v/>
      </c>
      <c r="DN23" s="13" t="str">
        <f t="shared" si="3"/>
        <v/>
      </c>
      <c r="DO23" s="13" t="str">
        <f t="shared" si="3"/>
        <v/>
      </c>
      <c r="DP23" s="13" t="str">
        <f t="shared" si="3"/>
        <v/>
      </c>
      <c r="DQ23" s="13" t="str">
        <f t="shared" si="3"/>
        <v/>
      </c>
      <c r="DR23" s="13" t="str">
        <f t="shared" si="3"/>
        <v/>
      </c>
      <c r="DS23" s="13" t="str">
        <f t="shared" si="3"/>
        <v/>
      </c>
      <c r="DT23" s="13" t="str">
        <f t="shared" si="3"/>
        <v/>
      </c>
      <c r="DU23" s="13" t="str">
        <f t="shared" si="3"/>
        <v/>
      </c>
      <c r="DV23" s="13" t="str">
        <f t="shared" si="3"/>
        <v/>
      </c>
      <c r="DW23" s="13" t="str">
        <f t="shared" si="3"/>
        <v/>
      </c>
      <c r="DX23" s="13" t="str">
        <f t="shared" si="3"/>
        <v/>
      </c>
    </row>
    <row r="24" spans="1:128" ht="15" thickBot="1" x14ac:dyDescent="0.4">
      <c r="A24" s="19" t="s">
        <v>115</v>
      </c>
      <c r="B24" s="20" t="s">
        <v>17</v>
      </c>
      <c r="C24" s="81">
        <v>109052.895448176</v>
      </c>
      <c r="D24" s="81">
        <v>109656.17988232301</v>
      </c>
      <c r="E24" s="81">
        <v>109241.541759418</v>
      </c>
      <c r="F24" s="81">
        <v>109839.92135608201</v>
      </c>
      <c r="G24" s="81">
        <v>110878.909801484</v>
      </c>
      <c r="H24" s="81">
        <v>111395.168894831</v>
      </c>
      <c r="I24" s="81">
        <v>112254.447598149</v>
      </c>
      <c r="J24" s="81">
        <v>112822.77910109299</v>
      </c>
      <c r="K24" s="81">
        <v>112555.580776161</v>
      </c>
      <c r="L24" s="81">
        <v>113243.01847084799</v>
      </c>
      <c r="M24" s="81">
        <v>114890.057424331</v>
      </c>
      <c r="N24" s="81">
        <v>115370.877295289</v>
      </c>
      <c r="O24" s="81">
        <v>116197.943264655</v>
      </c>
      <c r="P24" s="81">
        <v>116594.733388616</v>
      </c>
      <c r="Q24" s="81">
        <v>116705.95153129401</v>
      </c>
      <c r="R24" s="81">
        <v>117507.456097478</v>
      </c>
      <c r="S24" s="81">
        <v>118522.09818468599</v>
      </c>
      <c r="T24" s="81">
        <v>118575.85584459599</v>
      </c>
      <c r="U24" s="81">
        <v>120863.68076649299</v>
      </c>
      <c r="V24" s="81">
        <v>122478.325212389</v>
      </c>
      <c r="W24" s="81">
        <v>123433.435109105</v>
      </c>
      <c r="X24" s="81">
        <v>124264.803810336</v>
      </c>
      <c r="Y24" s="81">
        <v>124783.782567977</v>
      </c>
      <c r="Z24" s="81">
        <v>124947.689406665</v>
      </c>
      <c r="AA24" s="81">
        <v>127137.000063659</v>
      </c>
      <c r="AB24" s="81">
        <v>129415.06081698299</v>
      </c>
      <c r="AC24" s="81">
        <v>131483.91421764001</v>
      </c>
      <c r="AD24" s="81">
        <v>132369.281762275</v>
      </c>
      <c r="AE24" s="81">
        <v>133516.84810240299</v>
      </c>
      <c r="AF24" s="81">
        <v>134340.41055775899</v>
      </c>
      <c r="AG24" s="81">
        <v>134959.933221888</v>
      </c>
      <c r="AH24" s="81">
        <v>137281.658647067</v>
      </c>
      <c r="AI24" s="81">
        <v>138898.91988641</v>
      </c>
      <c r="AJ24" s="81">
        <v>139651.27293827999</v>
      </c>
      <c r="AK24" s="81">
        <v>140940.83576158001</v>
      </c>
      <c r="AL24" s="81">
        <v>142079.67452579501</v>
      </c>
      <c r="AM24" s="81">
        <v>139033.905008703</v>
      </c>
      <c r="AN24" s="81">
        <v>138860.95965733699</v>
      </c>
      <c r="AO24" s="81">
        <v>141860.061192294</v>
      </c>
      <c r="AP24" s="81">
        <v>143645.65190576599</v>
      </c>
      <c r="AQ24" s="81">
        <v>145229.45987592201</v>
      </c>
      <c r="AR24" s="81">
        <v>148448.772753556</v>
      </c>
      <c r="AS24" s="81">
        <v>151283.29648396</v>
      </c>
      <c r="AT24" s="81">
        <v>152671.03002008199</v>
      </c>
      <c r="AU24" s="81">
        <v>154800.17740826501</v>
      </c>
      <c r="AV24" s="81">
        <v>156501.201212632</v>
      </c>
      <c r="AW24" s="81">
        <v>158242.66455123399</v>
      </c>
      <c r="AX24" s="81">
        <v>159795.92076408901</v>
      </c>
      <c r="AY24" s="81">
        <v>160353.42867150399</v>
      </c>
      <c r="AZ24" s="81">
        <v>159930.75212493201</v>
      </c>
      <c r="BA24" s="81">
        <v>161839.48884451401</v>
      </c>
      <c r="BB24" s="81">
        <v>163188.68978178801</v>
      </c>
      <c r="BC24" s="81">
        <v>164764.11115196999</v>
      </c>
      <c r="BD24" s="81">
        <v>165217.124022139</v>
      </c>
      <c r="BE24" s="81">
        <v>164388.10051749501</v>
      </c>
      <c r="BF24" s="81">
        <v>163956.873162773</v>
      </c>
      <c r="BG24" s="81">
        <v>164971.018373275</v>
      </c>
      <c r="BH24" s="110"/>
      <c r="BO24" s="13" t="str">
        <f t="shared" ref="BO24:CC29" si="7">IF(C24&gt;0,IF(C24&lt;5,"SECRETTTTTTTT",""),"")</f>
        <v/>
      </c>
      <c r="BP24" s="13" t="str">
        <f t="shared" si="7"/>
        <v/>
      </c>
      <c r="BQ24" s="13" t="str">
        <f t="shared" si="7"/>
        <v/>
      </c>
      <c r="BR24" s="13" t="str">
        <f t="shared" si="7"/>
        <v/>
      </c>
      <c r="BS24" s="13" t="str">
        <f t="shared" si="7"/>
        <v/>
      </c>
      <c r="BT24" s="13" t="str">
        <f t="shared" si="7"/>
        <v/>
      </c>
      <c r="BU24" s="13" t="str">
        <f t="shared" si="7"/>
        <v/>
      </c>
      <c r="BV24" s="13" t="str">
        <f t="shared" si="7"/>
        <v/>
      </c>
      <c r="BW24" s="13" t="str">
        <f t="shared" si="7"/>
        <v/>
      </c>
      <c r="BX24" s="13" t="str">
        <f t="shared" si="7"/>
        <v/>
      </c>
      <c r="BY24" s="13" t="str">
        <f t="shared" si="7"/>
        <v/>
      </c>
      <c r="BZ24" s="13" t="str">
        <f t="shared" si="7"/>
        <v/>
      </c>
      <c r="CA24" s="13" t="str">
        <f t="shared" si="7"/>
        <v/>
      </c>
      <c r="CB24" s="13" t="str">
        <f t="shared" si="7"/>
        <v/>
      </c>
      <c r="CC24" s="13" t="str">
        <f t="shared" si="7"/>
        <v/>
      </c>
      <c r="CD24" s="13" t="str">
        <f t="shared" si="4"/>
        <v/>
      </c>
      <c r="CE24" s="13" t="str">
        <f t="shared" si="4"/>
        <v/>
      </c>
      <c r="CF24" s="13" t="str">
        <f t="shared" si="4"/>
        <v/>
      </c>
      <c r="CG24" s="13" t="str">
        <f t="shared" si="4"/>
        <v/>
      </c>
      <c r="CH24" s="13" t="str">
        <f t="shared" si="4"/>
        <v/>
      </c>
      <c r="CI24" s="13" t="str">
        <f t="shared" si="4"/>
        <v/>
      </c>
      <c r="CJ24" s="13" t="str">
        <f t="shared" si="4"/>
        <v/>
      </c>
      <c r="CK24" s="13" t="str">
        <f t="shared" si="4"/>
        <v/>
      </c>
      <c r="CL24" s="13" t="str">
        <f t="shared" si="4"/>
        <v/>
      </c>
      <c r="CM24" s="13" t="str">
        <f t="shared" si="4"/>
        <v/>
      </c>
      <c r="CN24" s="13" t="str">
        <f t="shared" si="4"/>
        <v/>
      </c>
      <c r="CO24" s="13" t="str">
        <f t="shared" si="4"/>
        <v/>
      </c>
      <c r="CP24" s="13" t="str">
        <f t="shared" si="4"/>
        <v/>
      </c>
      <c r="CQ24" s="13" t="str">
        <f t="shared" si="4"/>
        <v/>
      </c>
      <c r="CR24" s="13" t="str">
        <f t="shared" si="4"/>
        <v/>
      </c>
      <c r="CS24" s="13" t="str">
        <f t="shared" si="4"/>
        <v/>
      </c>
      <c r="CT24" s="13" t="str">
        <f t="shared" si="5"/>
        <v/>
      </c>
      <c r="CU24" s="13" t="str">
        <f t="shared" si="5"/>
        <v/>
      </c>
      <c r="CV24" s="13" t="str">
        <f t="shared" si="5"/>
        <v/>
      </c>
      <c r="CW24" s="13" t="str">
        <f t="shared" si="5"/>
        <v/>
      </c>
      <c r="CX24" s="13" t="str">
        <f t="shared" si="5"/>
        <v/>
      </c>
      <c r="CY24" s="13" t="str">
        <f t="shared" si="5"/>
        <v/>
      </c>
      <c r="CZ24" s="13" t="str">
        <f t="shared" si="5"/>
        <v/>
      </c>
      <c r="DA24" s="13" t="str">
        <f t="shared" si="5"/>
        <v/>
      </c>
      <c r="DB24" s="13" t="str">
        <f t="shared" si="5"/>
        <v/>
      </c>
      <c r="DC24" s="13" t="str">
        <f t="shared" si="5"/>
        <v/>
      </c>
      <c r="DD24" s="13" t="str">
        <f t="shared" si="5"/>
        <v/>
      </c>
      <c r="DE24" s="13" t="str">
        <f t="shared" si="5"/>
        <v/>
      </c>
      <c r="DF24" s="13" t="str">
        <f t="shared" si="5"/>
        <v/>
      </c>
      <c r="DG24" s="13" t="str">
        <f t="shared" si="5"/>
        <v/>
      </c>
      <c r="DH24" s="13" t="str">
        <f t="shared" si="5"/>
        <v/>
      </c>
      <c r="DI24" s="13" t="str">
        <f t="shared" si="5"/>
        <v/>
      </c>
      <c r="DJ24" s="13" t="str">
        <f t="shared" si="6"/>
        <v/>
      </c>
      <c r="DK24" s="13" t="str">
        <f t="shared" si="3"/>
        <v/>
      </c>
      <c r="DL24" s="13" t="str">
        <f t="shared" si="3"/>
        <v/>
      </c>
      <c r="DM24" s="13" t="str">
        <f t="shared" si="3"/>
        <v/>
      </c>
      <c r="DN24" s="13" t="str">
        <f t="shared" si="3"/>
        <v/>
      </c>
      <c r="DO24" s="13" t="str">
        <f t="shared" si="3"/>
        <v/>
      </c>
      <c r="DP24" s="13" t="str">
        <f t="shared" si="3"/>
        <v/>
      </c>
      <c r="DQ24" s="13" t="str">
        <f t="shared" si="3"/>
        <v/>
      </c>
      <c r="DR24" s="13" t="str">
        <f t="shared" si="3"/>
        <v/>
      </c>
      <c r="DS24" s="13" t="str">
        <f t="shared" si="3"/>
        <v/>
      </c>
      <c r="DT24" s="13" t="str">
        <f t="shared" si="3"/>
        <v/>
      </c>
      <c r="DU24" s="13" t="str">
        <f t="shared" si="3"/>
        <v/>
      </c>
      <c r="DV24" s="13" t="str">
        <f t="shared" si="3"/>
        <v/>
      </c>
      <c r="DW24" s="13" t="str">
        <f t="shared" si="3"/>
        <v/>
      </c>
      <c r="DX24" s="13" t="str">
        <f t="shared" si="3"/>
        <v/>
      </c>
    </row>
    <row r="25" spans="1:128" ht="15" thickBot="1" x14ac:dyDescent="0.4">
      <c r="A25" s="19" t="s">
        <v>118</v>
      </c>
      <c r="B25" s="20" t="s">
        <v>119</v>
      </c>
      <c r="C25" s="81">
        <v>36910.447379174999</v>
      </c>
      <c r="D25" s="81">
        <v>36859.366829859202</v>
      </c>
      <c r="E25" s="81">
        <v>36585.8132369378</v>
      </c>
      <c r="F25" s="81">
        <v>36992.696207299399</v>
      </c>
      <c r="G25" s="81">
        <v>37636.960274367797</v>
      </c>
      <c r="H25" s="81">
        <v>37458.835974612797</v>
      </c>
      <c r="I25" s="81">
        <v>37222.044411354</v>
      </c>
      <c r="J25" s="81">
        <v>36881.5402352866</v>
      </c>
      <c r="K25" s="81">
        <v>37012.724721930303</v>
      </c>
      <c r="L25" s="81">
        <v>36700.510448583103</v>
      </c>
      <c r="M25" s="81">
        <v>36521.370842222103</v>
      </c>
      <c r="N25" s="81">
        <v>36273.714673151801</v>
      </c>
      <c r="O25" s="81">
        <v>36615.593018449501</v>
      </c>
      <c r="P25" s="81">
        <v>36189.570203285199</v>
      </c>
      <c r="Q25" s="81">
        <v>36389.254597972598</v>
      </c>
      <c r="R25" s="81">
        <v>37059.316138757502</v>
      </c>
      <c r="S25" s="81">
        <v>37215.712327788198</v>
      </c>
      <c r="T25" s="81">
        <v>37259.683007768203</v>
      </c>
      <c r="U25" s="81">
        <v>36613.251313355198</v>
      </c>
      <c r="V25" s="81">
        <v>37038.511768709497</v>
      </c>
      <c r="W25" s="81">
        <v>37098.042811405103</v>
      </c>
      <c r="X25" s="81">
        <v>37281.742204145899</v>
      </c>
      <c r="Y25" s="81">
        <v>37604.535787359098</v>
      </c>
      <c r="Z25" s="81">
        <v>37423.385024814903</v>
      </c>
      <c r="AA25" s="81">
        <v>38249.007466516399</v>
      </c>
      <c r="AB25" s="81">
        <v>37809.278383506797</v>
      </c>
      <c r="AC25" s="81">
        <v>37876.028761312496</v>
      </c>
      <c r="AD25" s="81">
        <v>37734.362049424803</v>
      </c>
      <c r="AE25" s="81">
        <v>37930.369978966897</v>
      </c>
      <c r="AF25" s="81">
        <v>38288.373774984197</v>
      </c>
      <c r="AG25" s="81">
        <v>37819.186477821597</v>
      </c>
      <c r="AH25" s="81">
        <v>37595.129484801597</v>
      </c>
      <c r="AI25" s="81">
        <v>37696.608282811001</v>
      </c>
      <c r="AJ25" s="81">
        <v>37398.8976138789</v>
      </c>
      <c r="AK25" s="81">
        <v>37397.945147576</v>
      </c>
      <c r="AL25" s="81">
        <v>37922.210086398401</v>
      </c>
      <c r="AM25" s="81">
        <v>36511.044340048997</v>
      </c>
      <c r="AN25" s="81">
        <v>35655.421382031098</v>
      </c>
      <c r="AO25" s="81">
        <v>36964.933339460396</v>
      </c>
      <c r="AP25" s="81">
        <v>36110.606146337101</v>
      </c>
      <c r="AQ25" s="81">
        <v>36738.442105624199</v>
      </c>
      <c r="AR25" s="81">
        <v>37421.024862922102</v>
      </c>
      <c r="AS25" s="81">
        <v>38364.324984067702</v>
      </c>
      <c r="AT25" s="81">
        <v>38682.520345082099</v>
      </c>
      <c r="AU25" s="81">
        <v>38822.573284098798</v>
      </c>
      <c r="AV25" s="81">
        <v>38796.946251367503</v>
      </c>
      <c r="AW25" s="81">
        <v>39014.995611079197</v>
      </c>
      <c r="AX25" s="81">
        <v>39150.571065592201</v>
      </c>
      <c r="AY25" s="81">
        <v>39559.877418416298</v>
      </c>
      <c r="AZ25" s="81">
        <v>39263.830237150803</v>
      </c>
      <c r="BA25" s="81">
        <v>39433.742310314898</v>
      </c>
      <c r="BB25" s="81">
        <v>39331.350655125199</v>
      </c>
      <c r="BC25" s="81">
        <v>39924.5838569841</v>
      </c>
      <c r="BD25" s="81">
        <v>40065.742650483699</v>
      </c>
      <c r="BE25" s="81">
        <v>39949.311527289203</v>
      </c>
      <c r="BF25" s="81">
        <v>39603.526828988099</v>
      </c>
      <c r="BG25" s="81">
        <v>39174.1215970716</v>
      </c>
      <c r="BH25" s="110"/>
      <c r="BO25" s="13" t="str">
        <f t="shared" si="7"/>
        <v/>
      </c>
      <c r="BP25" s="13" t="str">
        <f t="shared" si="7"/>
        <v/>
      </c>
      <c r="BQ25" s="13" t="str">
        <f t="shared" si="7"/>
        <v/>
      </c>
      <c r="BR25" s="13" t="str">
        <f t="shared" si="7"/>
        <v/>
      </c>
      <c r="BS25" s="13" t="str">
        <f t="shared" si="7"/>
        <v/>
      </c>
      <c r="BT25" s="13" t="str">
        <f t="shared" si="7"/>
        <v/>
      </c>
      <c r="BU25" s="13" t="str">
        <f t="shared" si="7"/>
        <v/>
      </c>
      <c r="BV25" s="13" t="str">
        <f t="shared" si="7"/>
        <v/>
      </c>
      <c r="BW25" s="13" t="str">
        <f t="shared" si="7"/>
        <v/>
      </c>
      <c r="BX25" s="13" t="str">
        <f t="shared" si="7"/>
        <v/>
      </c>
      <c r="BY25" s="13" t="str">
        <f t="shared" si="7"/>
        <v/>
      </c>
      <c r="BZ25" s="13" t="str">
        <f t="shared" si="7"/>
        <v/>
      </c>
      <c r="CA25" s="13" t="str">
        <f t="shared" si="7"/>
        <v/>
      </c>
      <c r="CB25" s="13" t="str">
        <f t="shared" si="7"/>
        <v/>
      </c>
      <c r="CC25" s="13" t="str">
        <f t="shared" si="7"/>
        <v/>
      </c>
      <c r="CD25" s="13" t="str">
        <f t="shared" si="4"/>
        <v/>
      </c>
      <c r="CE25" s="13" t="str">
        <f t="shared" si="4"/>
        <v/>
      </c>
      <c r="CF25" s="13" t="str">
        <f t="shared" si="4"/>
        <v/>
      </c>
      <c r="CG25" s="13" t="str">
        <f t="shared" si="4"/>
        <v/>
      </c>
      <c r="CH25" s="13" t="str">
        <f t="shared" si="4"/>
        <v/>
      </c>
      <c r="CI25" s="13" t="str">
        <f t="shared" si="4"/>
        <v/>
      </c>
      <c r="CJ25" s="13" t="str">
        <f t="shared" si="4"/>
        <v/>
      </c>
      <c r="CK25" s="13" t="str">
        <f t="shared" si="4"/>
        <v/>
      </c>
      <c r="CL25" s="13" t="str">
        <f t="shared" si="4"/>
        <v/>
      </c>
      <c r="CM25" s="13" t="str">
        <f t="shared" si="4"/>
        <v/>
      </c>
      <c r="CN25" s="13" t="str">
        <f t="shared" si="4"/>
        <v/>
      </c>
      <c r="CO25" s="13" t="str">
        <f t="shared" si="4"/>
        <v/>
      </c>
      <c r="CP25" s="13" t="str">
        <f t="shared" si="4"/>
        <v/>
      </c>
      <c r="CQ25" s="13" t="str">
        <f t="shared" si="4"/>
        <v/>
      </c>
      <c r="CR25" s="13" t="str">
        <f t="shared" si="4"/>
        <v/>
      </c>
      <c r="CS25" s="13" t="str">
        <f t="shared" si="4"/>
        <v/>
      </c>
      <c r="CT25" s="13" t="str">
        <f t="shared" si="5"/>
        <v/>
      </c>
      <c r="CU25" s="13" t="str">
        <f t="shared" si="5"/>
        <v/>
      </c>
      <c r="CV25" s="13" t="str">
        <f t="shared" si="5"/>
        <v/>
      </c>
      <c r="CW25" s="13" t="str">
        <f t="shared" si="5"/>
        <v/>
      </c>
      <c r="CX25" s="13" t="str">
        <f t="shared" si="5"/>
        <v/>
      </c>
      <c r="CY25" s="13" t="str">
        <f t="shared" si="5"/>
        <v/>
      </c>
      <c r="CZ25" s="13" t="str">
        <f t="shared" si="5"/>
        <v/>
      </c>
      <c r="DA25" s="13" t="str">
        <f t="shared" si="5"/>
        <v/>
      </c>
      <c r="DB25" s="13" t="str">
        <f t="shared" si="5"/>
        <v/>
      </c>
      <c r="DC25" s="13" t="str">
        <f t="shared" si="5"/>
        <v/>
      </c>
      <c r="DD25" s="13" t="str">
        <f t="shared" si="5"/>
        <v/>
      </c>
      <c r="DE25" s="13" t="str">
        <f t="shared" si="5"/>
        <v/>
      </c>
      <c r="DF25" s="13" t="str">
        <f t="shared" si="5"/>
        <v/>
      </c>
      <c r="DG25" s="13" t="str">
        <f t="shared" si="5"/>
        <v/>
      </c>
      <c r="DH25" s="13" t="str">
        <f t="shared" si="5"/>
        <v/>
      </c>
      <c r="DI25" s="13" t="str">
        <f t="shared" si="5"/>
        <v/>
      </c>
      <c r="DJ25" s="13" t="str">
        <f t="shared" si="6"/>
        <v/>
      </c>
      <c r="DK25" s="13" t="str">
        <f t="shared" si="3"/>
        <v/>
      </c>
      <c r="DL25" s="13" t="str">
        <f t="shared" si="3"/>
        <v/>
      </c>
      <c r="DM25" s="13" t="str">
        <f t="shared" si="3"/>
        <v/>
      </c>
      <c r="DN25" s="13" t="str">
        <f t="shared" si="3"/>
        <v/>
      </c>
      <c r="DO25" s="13" t="str">
        <f t="shared" si="3"/>
        <v/>
      </c>
      <c r="DP25" s="13" t="str">
        <f t="shared" si="3"/>
        <v/>
      </c>
      <c r="DQ25" s="13" t="str">
        <f t="shared" si="3"/>
        <v/>
      </c>
      <c r="DR25" s="13" t="str">
        <f t="shared" si="3"/>
        <v/>
      </c>
      <c r="DS25" s="13" t="str">
        <f t="shared" si="3"/>
        <v/>
      </c>
      <c r="DT25" s="13" t="str">
        <f t="shared" si="3"/>
        <v/>
      </c>
      <c r="DU25" s="13" t="str">
        <f t="shared" si="3"/>
        <v/>
      </c>
      <c r="DV25" s="13" t="str">
        <f t="shared" si="3"/>
        <v/>
      </c>
      <c r="DW25" s="13" t="str">
        <f t="shared" si="3"/>
        <v/>
      </c>
      <c r="DX25" s="13" t="str">
        <f t="shared" si="3"/>
        <v/>
      </c>
    </row>
    <row r="26" spans="1:128" ht="15" thickBot="1" x14ac:dyDescent="0.4">
      <c r="A26" s="18"/>
      <c r="B26" s="18" t="s">
        <v>148</v>
      </c>
      <c r="C26" s="77">
        <v>404660.60569745715</v>
      </c>
      <c r="D26" s="77">
        <v>406975.62294864102</v>
      </c>
      <c r="E26" s="77">
        <v>406920.26474251889</v>
      </c>
      <c r="F26" s="77">
        <v>408937.92213072389</v>
      </c>
      <c r="G26" s="77">
        <v>411568.54453819559</v>
      </c>
      <c r="H26" s="77">
        <v>413035.00191858405</v>
      </c>
      <c r="I26" s="77">
        <v>414124.09703427827</v>
      </c>
      <c r="J26" s="77">
        <v>414085.4467699271</v>
      </c>
      <c r="K26" s="77">
        <v>413428.88743380422</v>
      </c>
      <c r="L26" s="77">
        <v>414180.09666564618</v>
      </c>
      <c r="M26" s="77">
        <v>417128.05281643302</v>
      </c>
      <c r="N26" s="77">
        <v>418507.40405218845</v>
      </c>
      <c r="O26" s="77">
        <v>419841.4946185408</v>
      </c>
      <c r="P26" s="77">
        <v>420519.9442273507</v>
      </c>
      <c r="Q26" s="77">
        <v>420805.63763280853</v>
      </c>
      <c r="R26" s="77">
        <v>423387.62516773603</v>
      </c>
      <c r="S26" s="77">
        <v>425341.27247594617</v>
      </c>
      <c r="T26" s="77">
        <v>428114.63390630909</v>
      </c>
      <c r="U26" s="77">
        <v>430722.5560303526</v>
      </c>
      <c r="V26" s="77">
        <v>434048.28020964767</v>
      </c>
      <c r="W26" s="77">
        <v>437798.44482746074</v>
      </c>
      <c r="X26" s="77">
        <v>440570.03645672067</v>
      </c>
      <c r="Y26" s="77">
        <v>443518.89905132994</v>
      </c>
      <c r="Z26" s="77">
        <v>444565.2763205872</v>
      </c>
      <c r="AA26" s="77">
        <v>448798.98945315124</v>
      </c>
      <c r="AB26" s="77">
        <v>452487.97019082343</v>
      </c>
      <c r="AC26" s="77">
        <v>456051.1595738763</v>
      </c>
      <c r="AD26" s="77">
        <v>458842.04412122827</v>
      </c>
      <c r="AE26" s="77">
        <v>462748.97979522106</v>
      </c>
      <c r="AF26" s="77">
        <v>464080.52408494079</v>
      </c>
      <c r="AG26" s="77">
        <v>466045.2197168406</v>
      </c>
      <c r="AH26" s="77">
        <v>470346.9975241053</v>
      </c>
      <c r="AI26" s="77">
        <v>474503.91805482516</v>
      </c>
      <c r="AJ26" s="77">
        <v>475910.79170065251</v>
      </c>
      <c r="AK26" s="77">
        <v>478829.01884225308</v>
      </c>
      <c r="AL26" s="77">
        <v>482749.51546669297</v>
      </c>
      <c r="AM26" s="77">
        <v>472315.40983794554</v>
      </c>
      <c r="AN26" s="77">
        <v>469044.365114721</v>
      </c>
      <c r="AO26" s="77">
        <v>480421.59081993403</v>
      </c>
      <c r="AP26" s="77">
        <v>481265.71103965567</v>
      </c>
      <c r="AQ26" s="77">
        <v>486258.98538915958</v>
      </c>
      <c r="AR26" s="77">
        <v>496282.07756091579</v>
      </c>
      <c r="AS26" s="77">
        <v>505178.11126709083</v>
      </c>
      <c r="AT26" s="77">
        <v>509339.13218031527</v>
      </c>
      <c r="AU26" s="77">
        <v>515148.52460108901</v>
      </c>
      <c r="AV26" s="77">
        <v>518821.84542001394</v>
      </c>
      <c r="AW26" s="77">
        <v>522958.76078717853</v>
      </c>
      <c r="AX26" s="77">
        <v>527830.00358083693</v>
      </c>
      <c r="AY26" s="77">
        <v>530042.95592704287</v>
      </c>
      <c r="AZ26" s="77">
        <v>528892.74465964164</v>
      </c>
      <c r="BA26" s="77">
        <v>531886.4235139204</v>
      </c>
      <c r="BB26" s="77">
        <v>533944.23191603937</v>
      </c>
      <c r="BC26" s="77">
        <v>536479.58312999213</v>
      </c>
      <c r="BD26" s="77">
        <v>537579.07285265252</v>
      </c>
      <c r="BE26" s="77">
        <v>537300.35010779544</v>
      </c>
      <c r="BF26" s="77">
        <v>534950.41156555666</v>
      </c>
      <c r="BG26" s="77">
        <v>534713.99258914788</v>
      </c>
      <c r="BH26" s="112"/>
      <c r="BO26" s="13" t="str">
        <f t="shared" si="7"/>
        <v/>
      </c>
      <c r="BP26" s="13" t="str">
        <f t="shared" si="7"/>
        <v/>
      </c>
      <c r="BQ26" s="13" t="str">
        <f t="shared" si="7"/>
        <v/>
      </c>
      <c r="BR26" s="13" t="str">
        <f t="shared" si="7"/>
        <v/>
      </c>
      <c r="BS26" s="13" t="str">
        <f t="shared" si="7"/>
        <v/>
      </c>
      <c r="BT26" s="13" t="str">
        <f t="shared" si="7"/>
        <v/>
      </c>
      <c r="BU26" s="13" t="str">
        <f t="shared" si="7"/>
        <v/>
      </c>
      <c r="BV26" s="13" t="str">
        <f t="shared" si="7"/>
        <v/>
      </c>
      <c r="BW26" s="13" t="str">
        <f t="shared" si="7"/>
        <v/>
      </c>
      <c r="BX26" s="13" t="str">
        <f t="shared" si="7"/>
        <v/>
      </c>
      <c r="BY26" s="13" t="str">
        <f t="shared" si="7"/>
        <v/>
      </c>
      <c r="BZ26" s="13" t="str">
        <f t="shared" si="7"/>
        <v/>
      </c>
      <c r="CA26" s="13" t="str">
        <f t="shared" si="7"/>
        <v/>
      </c>
      <c r="CB26" s="13" t="str">
        <f t="shared" si="7"/>
        <v/>
      </c>
      <c r="CC26" s="13" t="str">
        <f t="shared" si="7"/>
        <v/>
      </c>
      <c r="CD26" s="13" t="str">
        <f t="shared" si="4"/>
        <v/>
      </c>
      <c r="CE26" s="13" t="str">
        <f t="shared" si="4"/>
        <v/>
      </c>
      <c r="CF26" s="13" t="str">
        <f t="shared" si="4"/>
        <v/>
      </c>
      <c r="CG26" s="13" t="str">
        <f t="shared" si="4"/>
        <v/>
      </c>
      <c r="CH26" s="13" t="str">
        <f t="shared" si="4"/>
        <v/>
      </c>
      <c r="CI26" s="13" t="str">
        <f t="shared" si="4"/>
        <v/>
      </c>
      <c r="CJ26" s="13" t="str">
        <f t="shared" si="4"/>
        <v/>
      </c>
      <c r="CK26" s="13" t="str">
        <f t="shared" si="4"/>
        <v/>
      </c>
      <c r="CL26" s="13" t="str">
        <f t="shared" si="4"/>
        <v/>
      </c>
      <c r="CM26" s="13" t="str">
        <f t="shared" si="4"/>
        <v/>
      </c>
      <c r="CN26" s="13" t="str">
        <f t="shared" si="4"/>
        <v/>
      </c>
      <c r="CO26" s="13" t="str">
        <f t="shared" si="4"/>
        <v/>
      </c>
      <c r="CP26" s="13" t="str">
        <f t="shared" si="4"/>
        <v/>
      </c>
      <c r="CQ26" s="13" t="str">
        <f t="shared" si="4"/>
        <v/>
      </c>
      <c r="CR26" s="13" t="str">
        <f t="shared" si="4"/>
        <v/>
      </c>
      <c r="CS26" s="13" t="str">
        <f t="shared" si="4"/>
        <v/>
      </c>
      <c r="CT26" s="13" t="str">
        <f t="shared" si="5"/>
        <v/>
      </c>
      <c r="CU26" s="13" t="str">
        <f t="shared" si="5"/>
        <v/>
      </c>
      <c r="CV26" s="13" t="str">
        <f t="shared" si="5"/>
        <v/>
      </c>
      <c r="CW26" s="13" t="str">
        <f t="shared" si="5"/>
        <v/>
      </c>
      <c r="CX26" s="13" t="str">
        <f t="shared" si="5"/>
        <v/>
      </c>
      <c r="CY26" s="13" t="str">
        <f t="shared" si="5"/>
        <v/>
      </c>
      <c r="CZ26" s="13" t="str">
        <f t="shared" si="5"/>
        <v/>
      </c>
      <c r="DA26" s="13" t="str">
        <f t="shared" si="5"/>
        <v/>
      </c>
      <c r="DB26" s="13" t="str">
        <f t="shared" si="5"/>
        <v/>
      </c>
      <c r="DC26" s="13" t="str">
        <f t="shared" si="5"/>
        <v/>
      </c>
      <c r="DD26" s="13" t="str">
        <f t="shared" si="5"/>
        <v/>
      </c>
      <c r="DE26" s="13" t="str">
        <f t="shared" si="5"/>
        <v/>
      </c>
      <c r="DF26" s="13" t="str">
        <f t="shared" si="5"/>
        <v/>
      </c>
      <c r="DG26" s="13" t="str">
        <f t="shared" si="5"/>
        <v/>
      </c>
      <c r="DH26" s="13" t="str">
        <f t="shared" si="5"/>
        <v/>
      </c>
      <c r="DI26" s="13" t="str">
        <f t="shared" si="5"/>
        <v/>
      </c>
      <c r="DJ26" s="13" t="str">
        <f t="shared" si="6"/>
        <v/>
      </c>
      <c r="DK26" s="13" t="str">
        <f t="shared" si="3"/>
        <v/>
      </c>
      <c r="DL26" s="13" t="str">
        <f t="shared" si="3"/>
        <v/>
      </c>
      <c r="DM26" s="13" t="str">
        <f t="shared" si="3"/>
        <v/>
      </c>
      <c r="DN26" s="13" t="str">
        <f t="shared" ref="DN26:DX29" si="8">IF(BB26&gt;0,IF(BB26&lt;5,"SECRETTTTTTTT",""),"")</f>
        <v/>
      </c>
      <c r="DO26" s="13" t="str">
        <f t="shared" si="8"/>
        <v/>
      </c>
      <c r="DP26" s="13" t="str">
        <f t="shared" si="8"/>
        <v/>
      </c>
      <c r="DQ26" s="13" t="str">
        <f t="shared" si="8"/>
        <v/>
      </c>
      <c r="DR26" s="13" t="str">
        <f t="shared" si="8"/>
        <v/>
      </c>
      <c r="DS26" s="13" t="str">
        <f t="shared" si="8"/>
        <v/>
      </c>
      <c r="DT26" s="13" t="str">
        <f t="shared" si="8"/>
        <v/>
      </c>
      <c r="DU26" s="13" t="str">
        <f t="shared" si="8"/>
        <v/>
      </c>
      <c r="DV26" s="13" t="str">
        <f t="shared" si="8"/>
        <v/>
      </c>
      <c r="DW26" s="13" t="str">
        <f t="shared" si="8"/>
        <v/>
      </c>
      <c r="DX26" s="13" t="str">
        <f t="shared" si="8"/>
        <v/>
      </c>
    </row>
    <row r="27" spans="1:128" ht="15" thickBot="1" x14ac:dyDescent="0.4">
      <c r="A27" s="16" t="s">
        <v>116</v>
      </c>
      <c r="B27" s="17" t="s">
        <v>117</v>
      </c>
      <c r="C27" s="81">
        <v>240100.92866859899</v>
      </c>
      <c r="D27" s="81">
        <v>240647.40543936699</v>
      </c>
      <c r="E27" s="81">
        <v>240266.71957054199</v>
      </c>
      <c r="F27" s="81">
        <v>240518.609629557</v>
      </c>
      <c r="G27" s="81">
        <v>240918.573736855</v>
      </c>
      <c r="H27" s="81">
        <v>240829.483880143</v>
      </c>
      <c r="I27" s="81">
        <v>242504.878273557</v>
      </c>
      <c r="J27" s="81">
        <v>243551.49426757701</v>
      </c>
      <c r="K27" s="81">
        <v>246000.15891381699</v>
      </c>
      <c r="L27" s="81">
        <v>246221.410580745</v>
      </c>
      <c r="M27" s="81">
        <v>244975.56659323399</v>
      </c>
      <c r="N27" s="81">
        <v>247228.85683685099</v>
      </c>
      <c r="O27" s="81">
        <v>247202.27268948601</v>
      </c>
      <c r="P27" s="81">
        <v>247441.04605057999</v>
      </c>
      <c r="Q27" s="81">
        <v>247854.32081097399</v>
      </c>
      <c r="R27" s="81">
        <v>249496.35701534501</v>
      </c>
      <c r="S27" s="81">
        <v>249551.06119540101</v>
      </c>
      <c r="T27" s="81">
        <v>250691.19609513399</v>
      </c>
      <c r="U27" s="81">
        <v>250920.20310397199</v>
      </c>
      <c r="V27" s="81">
        <v>250911.996574394</v>
      </c>
      <c r="W27" s="81">
        <v>251355.58646315199</v>
      </c>
      <c r="X27" s="81">
        <v>251755.25493435201</v>
      </c>
      <c r="Y27" s="81">
        <v>252741.67773451001</v>
      </c>
      <c r="Z27" s="81">
        <v>251590.93428943399</v>
      </c>
      <c r="AA27" s="81">
        <v>253258.271332932</v>
      </c>
      <c r="AB27" s="81">
        <v>253770.949124053</v>
      </c>
      <c r="AC27" s="81">
        <v>253789.57372183399</v>
      </c>
      <c r="AD27" s="81">
        <v>252992.007262283</v>
      </c>
      <c r="AE27" s="81">
        <v>252297.63393164001</v>
      </c>
      <c r="AF27" s="81">
        <v>252732.07082322799</v>
      </c>
      <c r="AG27" s="81">
        <v>252617.472222257</v>
      </c>
      <c r="AH27" s="81">
        <v>253818.53510392501</v>
      </c>
      <c r="AI27" s="81">
        <v>254149.598301914</v>
      </c>
      <c r="AJ27" s="81">
        <v>253708.29137051999</v>
      </c>
      <c r="AK27" s="81">
        <v>255714.88076455999</v>
      </c>
      <c r="AL27" s="81">
        <v>256403.297984848</v>
      </c>
      <c r="AM27" s="81">
        <v>256247.36122077599</v>
      </c>
      <c r="AN27" s="81">
        <v>253405.47724169001</v>
      </c>
      <c r="AO27" s="81">
        <v>260417.18170503099</v>
      </c>
      <c r="AP27" s="81">
        <v>260617.44954703099</v>
      </c>
      <c r="AQ27" s="81">
        <v>262423.26759095502</v>
      </c>
      <c r="AR27" s="81">
        <v>262085.37661318199</v>
      </c>
      <c r="AS27" s="81">
        <v>263659.99327259202</v>
      </c>
      <c r="AT27" s="81">
        <v>262377.90520459099</v>
      </c>
      <c r="AU27" s="81">
        <v>262901.05361091503</v>
      </c>
      <c r="AV27" s="81">
        <v>263570.961329679</v>
      </c>
      <c r="AW27" s="81">
        <v>262909.89923388499</v>
      </c>
      <c r="AX27" s="81">
        <v>263974.53024631197</v>
      </c>
      <c r="AY27" s="81">
        <v>265049.70834374102</v>
      </c>
      <c r="AZ27" s="81">
        <v>265164.48056705802</v>
      </c>
      <c r="BA27" s="81">
        <v>267031.19401930901</v>
      </c>
      <c r="BB27" s="81">
        <v>268031.80527616199</v>
      </c>
      <c r="BC27" s="81">
        <v>269784.48355815699</v>
      </c>
      <c r="BD27" s="81">
        <v>269810.398904506</v>
      </c>
      <c r="BE27" s="81">
        <v>270896.12069098599</v>
      </c>
      <c r="BF27" s="81">
        <v>270036.66963994701</v>
      </c>
      <c r="BG27" s="81">
        <v>270086.957346885</v>
      </c>
      <c r="BH27" s="110"/>
      <c r="BO27" s="13" t="str">
        <f t="shared" si="7"/>
        <v/>
      </c>
      <c r="BP27" s="13" t="str">
        <f t="shared" si="7"/>
        <v/>
      </c>
      <c r="BQ27" s="13" t="str">
        <f t="shared" si="7"/>
        <v/>
      </c>
      <c r="BR27" s="13" t="str">
        <f t="shared" si="7"/>
        <v/>
      </c>
      <c r="BS27" s="13" t="str">
        <f t="shared" si="7"/>
        <v/>
      </c>
      <c r="BT27" s="13" t="str">
        <f t="shared" si="7"/>
        <v/>
      </c>
      <c r="BU27" s="13" t="str">
        <f t="shared" si="7"/>
        <v/>
      </c>
      <c r="BV27" s="13" t="str">
        <f t="shared" si="7"/>
        <v/>
      </c>
      <c r="BW27" s="13" t="str">
        <f t="shared" si="7"/>
        <v/>
      </c>
      <c r="BX27" s="13" t="str">
        <f t="shared" si="7"/>
        <v/>
      </c>
      <c r="BY27" s="13" t="str">
        <f t="shared" si="7"/>
        <v/>
      </c>
      <c r="BZ27" s="13" t="str">
        <f t="shared" si="7"/>
        <v/>
      </c>
      <c r="CA27" s="13" t="str">
        <f t="shared" si="7"/>
        <v/>
      </c>
      <c r="CB27" s="13" t="str">
        <f t="shared" si="7"/>
        <v/>
      </c>
      <c r="CC27" s="13" t="str">
        <f t="shared" si="7"/>
        <v/>
      </c>
      <c r="CD27" s="13" t="str">
        <f t="shared" si="4"/>
        <v/>
      </c>
      <c r="CE27" s="13" t="str">
        <f t="shared" si="4"/>
        <v/>
      </c>
      <c r="CF27" s="13" t="str">
        <f t="shared" si="4"/>
        <v/>
      </c>
      <c r="CG27" s="13" t="str">
        <f t="shared" si="4"/>
        <v/>
      </c>
      <c r="CH27" s="13" t="str">
        <f t="shared" si="4"/>
        <v/>
      </c>
      <c r="CI27" s="13" t="str">
        <f t="shared" si="4"/>
        <v/>
      </c>
      <c r="CJ27" s="13" t="str">
        <f t="shared" si="4"/>
        <v/>
      </c>
      <c r="CK27" s="13" t="str">
        <f t="shared" si="4"/>
        <v/>
      </c>
      <c r="CL27" s="13" t="str">
        <f t="shared" si="4"/>
        <v/>
      </c>
      <c r="CM27" s="13" t="str">
        <f t="shared" si="4"/>
        <v/>
      </c>
      <c r="CN27" s="13" t="str">
        <f t="shared" si="4"/>
        <v/>
      </c>
      <c r="CO27" s="13" t="str">
        <f t="shared" si="4"/>
        <v/>
      </c>
      <c r="CP27" s="13" t="str">
        <f t="shared" si="4"/>
        <v/>
      </c>
      <c r="CQ27" s="13" t="str">
        <f t="shared" si="4"/>
        <v/>
      </c>
      <c r="CR27" s="13" t="str">
        <f t="shared" si="4"/>
        <v/>
      </c>
      <c r="CS27" s="13" t="str">
        <f t="shared" si="4"/>
        <v/>
      </c>
      <c r="CT27" s="13" t="str">
        <f t="shared" si="5"/>
        <v/>
      </c>
      <c r="CU27" s="13" t="str">
        <f t="shared" si="5"/>
        <v/>
      </c>
      <c r="CV27" s="13" t="str">
        <f t="shared" si="5"/>
        <v/>
      </c>
      <c r="CW27" s="13" t="str">
        <f t="shared" si="5"/>
        <v/>
      </c>
      <c r="CX27" s="13" t="str">
        <f t="shared" si="5"/>
        <v/>
      </c>
      <c r="CY27" s="13" t="str">
        <f t="shared" si="5"/>
        <v/>
      </c>
      <c r="CZ27" s="13" t="str">
        <f t="shared" si="5"/>
        <v/>
      </c>
      <c r="DA27" s="13" t="str">
        <f t="shared" si="5"/>
        <v/>
      </c>
      <c r="DB27" s="13" t="str">
        <f t="shared" si="5"/>
        <v/>
      </c>
      <c r="DC27" s="13" t="str">
        <f t="shared" si="5"/>
        <v/>
      </c>
      <c r="DD27" s="13" t="str">
        <f t="shared" si="5"/>
        <v/>
      </c>
      <c r="DE27" s="13" t="str">
        <f t="shared" si="5"/>
        <v/>
      </c>
      <c r="DF27" s="13" t="str">
        <f t="shared" si="5"/>
        <v/>
      </c>
      <c r="DG27" s="13" t="str">
        <f t="shared" si="5"/>
        <v/>
      </c>
      <c r="DH27" s="13" t="str">
        <f t="shared" si="5"/>
        <v/>
      </c>
      <c r="DI27" s="13" t="str">
        <f t="shared" si="5"/>
        <v/>
      </c>
      <c r="DJ27" s="13" t="str">
        <f t="shared" si="6"/>
        <v/>
      </c>
      <c r="DK27" s="13" t="str">
        <f t="shared" si="6"/>
        <v/>
      </c>
      <c r="DL27" s="13" t="str">
        <f t="shared" si="6"/>
        <v/>
      </c>
      <c r="DM27" s="13" t="str">
        <f t="shared" si="6"/>
        <v/>
      </c>
      <c r="DN27" s="13" t="str">
        <f t="shared" si="8"/>
        <v/>
      </c>
      <c r="DO27" s="13" t="str">
        <f t="shared" si="8"/>
        <v/>
      </c>
      <c r="DP27" s="13" t="str">
        <f t="shared" si="8"/>
        <v/>
      </c>
      <c r="DQ27" s="13" t="str">
        <f t="shared" si="8"/>
        <v/>
      </c>
      <c r="DR27" s="13" t="str">
        <f t="shared" si="8"/>
        <v/>
      </c>
      <c r="DS27" s="13" t="str">
        <f t="shared" si="8"/>
        <v/>
      </c>
      <c r="DT27" s="13" t="str">
        <f t="shared" si="8"/>
        <v/>
      </c>
      <c r="DU27" s="13" t="str">
        <f t="shared" si="8"/>
        <v/>
      </c>
      <c r="DV27" s="13" t="str">
        <f t="shared" si="8"/>
        <v/>
      </c>
      <c r="DW27" s="13" t="str">
        <f t="shared" si="8"/>
        <v/>
      </c>
      <c r="DX27" s="13" t="str">
        <f t="shared" si="8"/>
        <v/>
      </c>
    </row>
    <row r="28" spans="1:128" ht="15" thickBot="1" x14ac:dyDescent="0.4">
      <c r="A28" s="18"/>
      <c r="B28" s="21" t="s">
        <v>149</v>
      </c>
      <c r="C28" s="77">
        <v>240100.92866859899</v>
      </c>
      <c r="D28" s="77">
        <v>240647.40543936699</v>
      </c>
      <c r="E28" s="77">
        <v>240266.71957054199</v>
      </c>
      <c r="F28" s="77">
        <v>240518.609629557</v>
      </c>
      <c r="G28" s="77">
        <v>240918.573736855</v>
      </c>
      <c r="H28" s="77">
        <v>240829.483880143</v>
      </c>
      <c r="I28" s="77">
        <v>242504.878273557</v>
      </c>
      <c r="J28" s="77">
        <v>243551.49426757701</v>
      </c>
      <c r="K28" s="77">
        <v>246000.15891381699</v>
      </c>
      <c r="L28" s="77">
        <v>246221.410580745</v>
      </c>
      <c r="M28" s="77">
        <v>244975.56659323399</v>
      </c>
      <c r="N28" s="77">
        <v>247228.85683685099</v>
      </c>
      <c r="O28" s="77">
        <v>247202.27268948601</v>
      </c>
      <c r="P28" s="77">
        <v>247441.04605057999</v>
      </c>
      <c r="Q28" s="77">
        <v>247854.32081097399</v>
      </c>
      <c r="R28" s="77">
        <v>249496.35701534501</v>
      </c>
      <c r="S28" s="77">
        <v>249551.06119540101</v>
      </c>
      <c r="T28" s="77">
        <v>250691.19609513399</v>
      </c>
      <c r="U28" s="77">
        <v>250920.20310397199</v>
      </c>
      <c r="V28" s="77">
        <v>250911.996574394</v>
      </c>
      <c r="W28" s="77">
        <v>251355.58646315199</v>
      </c>
      <c r="X28" s="77">
        <v>251755.25493435201</v>
      </c>
      <c r="Y28" s="77">
        <v>252741.67773451001</v>
      </c>
      <c r="Z28" s="77">
        <v>251590.93428943399</v>
      </c>
      <c r="AA28" s="77">
        <v>253258.271332932</v>
      </c>
      <c r="AB28" s="77">
        <v>253770.949124053</v>
      </c>
      <c r="AC28" s="77">
        <v>253789.57372183399</v>
      </c>
      <c r="AD28" s="77">
        <v>252992.007262283</v>
      </c>
      <c r="AE28" s="77">
        <v>252297.63393164001</v>
      </c>
      <c r="AF28" s="77">
        <v>252732.07082322799</v>
      </c>
      <c r="AG28" s="77">
        <v>252617.472222257</v>
      </c>
      <c r="AH28" s="77">
        <v>253818.53510392501</v>
      </c>
      <c r="AI28" s="77">
        <v>254149.598301914</v>
      </c>
      <c r="AJ28" s="77">
        <v>253708.29137051999</v>
      </c>
      <c r="AK28" s="77">
        <v>255714.88076455999</v>
      </c>
      <c r="AL28" s="77">
        <v>256403.297984848</v>
      </c>
      <c r="AM28" s="77">
        <v>256247.36122077599</v>
      </c>
      <c r="AN28" s="77">
        <v>253405.47724169001</v>
      </c>
      <c r="AO28" s="77">
        <v>260417.18170503099</v>
      </c>
      <c r="AP28" s="77">
        <v>260617.44954703099</v>
      </c>
      <c r="AQ28" s="77">
        <v>262423.26759095502</v>
      </c>
      <c r="AR28" s="77">
        <v>262085.37661318199</v>
      </c>
      <c r="AS28" s="77">
        <v>263659.99327259202</v>
      </c>
      <c r="AT28" s="77">
        <v>262377.90520459099</v>
      </c>
      <c r="AU28" s="77">
        <v>262901.05361091503</v>
      </c>
      <c r="AV28" s="77">
        <v>263570.961329679</v>
      </c>
      <c r="AW28" s="77">
        <v>262909.89923388499</v>
      </c>
      <c r="AX28" s="77">
        <v>263974.53024631197</v>
      </c>
      <c r="AY28" s="77">
        <v>265049.70834374102</v>
      </c>
      <c r="AZ28" s="77">
        <v>265164.48056705802</v>
      </c>
      <c r="BA28" s="77">
        <v>267031.19401930901</v>
      </c>
      <c r="BB28" s="77">
        <v>268031.80527616199</v>
      </c>
      <c r="BC28" s="77">
        <v>269784.48355815699</v>
      </c>
      <c r="BD28" s="77">
        <v>269810.398904506</v>
      </c>
      <c r="BE28" s="77">
        <v>270896.12069098599</v>
      </c>
      <c r="BF28" s="77">
        <v>270036.66963994701</v>
      </c>
      <c r="BG28" s="77">
        <v>270086.957346885</v>
      </c>
      <c r="BH28" s="112"/>
      <c r="BO28" s="13" t="str">
        <f t="shared" si="7"/>
        <v/>
      </c>
      <c r="BP28" s="13" t="str">
        <f t="shared" si="7"/>
        <v/>
      </c>
      <c r="BQ28" s="13" t="str">
        <f t="shared" si="7"/>
        <v/>
      </c>
      <c r="BR28" s="13" t="str">
        <f t="shared" si="7"/>
        <v/>
      </c>
      <c r="BS28" s="13" t="str">
        <f t="shared" si="7"/>
        <v/>
      </c>
      <c r="BT28" s="13" t="str">
        <f t="shared" si="7"/>
        <v/>
      </c>
      <c r="BU28" s="13" t="str">
        <f t="shared" si="7"/>
        <v/>
      </c>
      <c r="BV28" s="13" t="str">
        <f t="shared" si="7"/>
        <v/>
      </c>
      <c r="BW28" s="13" t="str">
        <f t="shared" si="7"/>
        <v/>
      </c>
      <c r="BX28" s="13" t="str">
        <f t="shared" si="7"/>
        <v/>
      </c>
      <c r="BY28" s="13" t="str">
        <f t="shared" si="7"/>
        <v/>
      </c>
      <c r="BZ28" s="13" t="str">
        <f t="shared" si="7"/>
        <v/>
      </c>
      <c r="CA28" s="13" t="str">
        <f t="shared" si="7"/>
        <v/>
      </c>
      <c r="CB28" s="13" t="str">
        <f t="shared" si="7"/>
        <v/>
      </c>
      <c r="CC28" s="13" t="str">
        <f t="shared" si="7"/>
        <v/>
      </c>
      <c r="CD28" s="13" t="str">
        <f t="shared" si="4"/>
        <v/>
      </c>
      <c r="CE28" s="13" t="str">
        <f t="shared" si="4"/>
        <v/>
      </c>
      <c r="CF28" s="13" t="str">
        <f t="shared" si="4"/>
        <v/>
      </c>
      <c r="CG28" s="13" t="str">
        <f t="shared" si="4"/>
        <v/>
      </c>
      <c r="CH28" s="13" t="str">
        <f t="shared" si="4"/>
        <v/>
      </c>
      <c r="CI28" s="13" t="str">
        <f t="shared" si="4"/>
        <v/>
      </c>
      <c r="CJ28" s="13" t="str">
        <f t="shared" si="4"/>
        <v/>
      </c>
      <c r="CK28" s="13" t="str">
        <f t="shared" si="4"/>
        <v/>
      </c>
      <c r="CL28" s="13" t="str">
        <f t="shared" si="4"/>
        <v/>
      </c>
      <c r="CM28" s="13" t="str">
        <f t="shared" si="4"/>
        <v/>
      </c>
      <c r="CN28" s="13" t="str">
        <f t="shared" si="4"/>
        <v/>
      </c>
      <c r="CO28" s="13" t="str">
        <f t="shared" si="4"/>
        <v/>
      </c>
      <c r="CP28" s="13" t="str">
        <f t="shared" si="4"/>
        <v/>
      </c>
      <c r="CQ28" s="13" t="str">
        <f t="shared" si="4"/>
        <v/>
      </c>
      <c r="CR28" s="13" t="str">
        <f t="shared" si="4"/>
        <v/>
      </c>
      <c r="CS28" s="13" t="str">
        <f t="shared" si="4"/>
        <v/>
      </c>
      <c r="CT28" s="13" t="str">
        <f t="shared" si="5"/>
        <v/>
      </c>
      <c r="CU28" s="13" t="str">
        <f t="shared" si="5"/>
        <v/>
      </c>
      <c r="CV28" s="13" t="str">
        <f t="shared" si="5"/>
        <v/>
      </c>
      <c r="CW28" s="13" t="str">
        <f t="shared" si="5"/>
        <v/>
      </c>
      <c r="CX28" s="13" t="str">
        <f t="shared" si="5"/>
        <v/>
      </c>
      <c r="CY28" s="13" t="str">
        <f t="shared" si="5"/>
        <v/>
      </c>
      <c r="CZ28" s="13" t="str">
        <f t="shared" si="5"/>
        <v/>
      </c>
      <c r="DA28" s="13" t="str">
        <f t="shared" si="5"/>
        <v/>
      </c>
      <c r="DB28" s="13" t="str">
        <f t="shared" si="5"/>
        <v/>
      </c>
      <c r="DC28" s="13" t="str">
        <f t="shared" si="5"/>
        <v/>
      </c>
      <c r="DD28" s="13" t="str">
        <f t="shared" si="5"/>
        <v/>
      </c>
      <c r="DE28" s="13" t="str">
        <f t="shared" si="5"/>
        <v/>
      </c>
      <c r="DF28" s="13" t="str">
        <f t="shared" si="5"/>
        <v/>
      </c>
      <c r="DG28" s="13" t="str">
        <f t="shared" si="5"/>
        <v/>
      </c>
      <c r="DH28" s="13" t="str">
        <f t="shared" si="5"/>
        <v/>
      </c>
      <c r="DI28" s="13" t="str">
        <f t="shared" si="5"/>
        <v/>
      </c>
      <c r="DJ28" s="13" t="str">
        <f t="shared" si="6"/>
        <v/>
      </c>
      <c r="DK28" s="13" t="str">
        <f t="shared" si="6"/>
        <v/>
      </c>
      <c r="DL28" s="13" t="str">
        <f t="shared" si="6"/>
        <v/>
      </c>
      <c r="DM28" s="13" t="str">
        <f t="shared" si="6"/>
        <v/>
      </c>
      <c r="DN28" s="13" t="str">
        <f t="shared" si="8"/>
        <v/>
      </c>
      <c r="DO28" s="13" t="str">
        <f t="shared" si="8"/>
        <v/>
      </c>
      <c r="DP28" s="13" t="str">
        <f t="shared" si="8"/>
        <v/>
      </c>
      <c r="DQ28" s="13" t="str">
        <f t="shared" si="8"/>
        <v/>
      </c>
      <c r="DR28" s="13" t="str">
        <f t="shared" si="8"/>
        <v/>
      </c>
      <c r="DS28" s="13" t="str">
        <f t="shared" si="8"/>
        <v/>
      </c>
      <c r="DT28" s="13" t="str">
        <f t="shared" si="8"/>
        <v/>
      </c>
      <c r="DU28" s="13" t="str">
        <f t="shared" si="8"/>
        <v/>
      </c>
      <c r="DV28" s="13" t="str">
        <f t="shared" si="8"/>
        <v/>
      </c>
      <c r="DW28" s="13" t="str">
        <f t="shared" si="8"/>
        <v/>
      </c>
      <c r="DX28" s="13" t="str">
        <f t="shared" si="8"/>
        <v/>
      </c>
    </row>
    <row r="29" spans="1:128" ht="15" thickBot="1" x14ac:dyDescent="0.4">
      <c r="A29" s="119" t="s">
        <v>150</v>
      </c>
      <c r="B29" s="119"/>
      <c r="C29" s="78">
        <v>820582.38406432129</v>
      </c>
      <c r="D29" s="78">
        <v>822219.05049932376</v>
      </c>
      <c r="E29" s="78">
        <v>821913.56263960875</v>
      </c>
      <c r="F29" s="78">
        <v>823356.36139654601</v>
      </c>
      <c r="G29" s="78">
        <v>825834.57057884452</v>
      </c>
      <c r="H29" s="78">
        <v>825772.80822685908</v>
      </c>
      <c r="I29" s="78">
        <v>829128.0119581474</v>
      </c>
      <c r="J29" s="78">
        <v>828828.23680895939</v>
      </c>
      <c r="K29" s="78">
        <v>830992.83627005923</v>
      </c>
      <c r="L29" s="78">
        <v>832181.97457233432</v>
      </c>
      <c r="M29" s="78">
        <v>833556.48552644346</v>
      </c>
      <c r="N29" s="78">
        <v>836698.99472881318</v>
      </c>
      <c r="O29" s="78">
        <v>837529.42470918642</v>
      </c>
      <c r="P29" s="78">
        <v>837803.42576184031</v>
      </c>
      <c r="Q29" s="78">
        <v>836892.52547864069</v>
      </c>
      <c r="R29" s="78">
        <v>841821.95012900769</v>
      </c>
      <c r="S29" s="78">
        <v>842990.61334418145</v>
      </c>
      <c r="T29" s="78">
        <v>847021.40609250322</v>
      </c>
      <c r="U29" s="78">
        <v>849178.41497829661</v>
      </c>
      <c r="V29" s="78">
        <v>853049.60097233555</v>
      </c>
      <c r="W29" s="78">
        <v>856910.48062718764</v>
      </c>
      <c r="X29" s="78">
        <v>860380.86537315196</v>
      </c>
      <c r="Y29" s="78">
        <v>866429.81639490731</v>
      </c>
      <c r="Z29" s="78">
        <v>865871.4508478638</v>
      </c>
      <c r="AA29" s="78">
        <v>872743.62845296203</v>
      </c>
      <c r="AB29" s="78">
        <v>878498.75272448326</v>
      </c>
      <c r="AC29" s="78">
        <v>882999.42237767926</v>
      </c>
      <c r="AD29" s="78">
        <v>886407.95050712698</v>
      </c>
      <c r="AE29" s="78">
        <v>889784.03128145752</v>
      </c>
      <c r="AF29" s="78">
        <v>892240.37133124936</v>
      </c>
      <c r="AG29" s="78">
        <v>896239.84712683642</v>
      </c>
      <c r="AH29" s="78">
        <v>900083.30676159961</v>
      </c>
      <c r="AI29" s="78">
        <v>906601.39296079334</v>
      </c>
      <c r="AJ29" s="78">
        <v>907982.32329466147</v>
      </c>
      <c r="AK29" s="78">
        <v>915454.91698792507</v>
      </c>
      <c r="AL29" s="78">
        <v>919406.37625301303</v>
      </c>
      <c r="AM29" s="78">
        <v>901348.62763585045</v>
      </c>
      <c r="AN29" s="78">
        <v>899357.22591870988</v>
      </c>
      <c r="AO29" s="78">
        <v>920024.11550028389</v>
      </c>
      <c r="AP29" s="78">
        <v>923312.90883600316</v>
      </c>
      <c r="AQ29" s="78">
        <v>931716.88925284822</v>
      </c>
      <c r="AR29" s="78">
        <v>941366.67768182897</v>
      </c>
      <c r="AS29" s="78">
        <v>953801.25076101883</v>
      </c>
      <c r="AT29" s="78">
        <v>957605.26130939112</v>
      </c>
      <c r="AU29" s="78">
        <v>964328.8516975746</v>
      </c>
      <c r="AV29" s="78">
        <v>968770.24352643476</v>
      </c>
      <c r="AW29" s="78">
        <v>971643.26321058115</v>
      </c>
      <c r="AX29" s="78">
        <v>979559.44136784435</v>
      </c>
      <c r="AY29" s="78">
        <v>983770.26191416068</v>
      </c>
      <c r="AZ29" s="78">
        <v>982485.93762344238</v>
      </c>
      <c r="BA29" s="78">
        <v>987806.01022601069</v>
      </c>
      <c r="BB29" s="78">
        <v>990389.52455315972</v>
      </c>
      <c r="BC29" s="78">
        <v>994590.80613176723</v>
      </c>
      <c r="BD29" s="78">
        <v>995584.37715985463</v>
      </c>
      <c r="BE29" s="78">
        <v>997329.30964970705</v>
      </c>
      <c r="BF29" s="78">
        <v>993735.34295482328</v>
      </c>
      <c r="BG29" s="78">
        <v>992283.01675410906</v>
      </c>
      <c r="BH29" s="112"/>
      <c r="BO29" s="13" t="str">
        <f t="shared" si="7"/>
        <v/>
      </c>
      <c r="BP29" s="13" t="str">
        <f t="shared" si="7"/>
        <v/>
      </c>
      <c r="BQ29" s="13" t="str">
        <f t="shared" si="7"/>
        <v/>
      </c>
      <c r="BR29" s="13" t="str">
        <f t="shared" si="7"/>
        <v/>
      </c>
      <c r="BS29" s="13" t="str">
        <f t="shared" si="7"/>
        <v/>
      </c>
      <c r="BT29" s="13" t="str">
        <f t="shared" si="7"/>
        <v/>
      </c>
      <c r="BU29" s="13" t="str">
        <f t="shared" si="7"/>
        <v/>
      </c>
      <c r="BV29" s="13" t="str">
        <f t="shared" si="7"/>
        <v/>
      </c>
      <c r="BW29" s="13" t="str">
        <f t="shared" si="7"/>
        <v/>
      </c>
      <c r="BX29" s="13" t="str">
        <f t="shared" si="7"/>
        <v/>
      </c>
      <c r="BY29" s="13" t="str">
        <f t="shared" si="7"/>
        <v/>
      </c>
      <c r="BZ29" s="13" t="str">
        <f t="shared" si="7"/>
        <v/>
      </c>
      <c r="CA29" s="13" t="str">
        <f t="shared" si="7"/>
        <v/>
      </c>
      <c r="CB29" s="13" t="str">
        <f t="shared" si="7"/>
        <v/>
      </c>
      <c r="CC29" s="13" t="str">
        <f t="shared" si="7"/>
        <v/>
      </c>
      <c r="CD29" s="13" t="str">
        <f t="shared" si="4"/>
        <v/>
      </c>
      <c r="CE29" s="13" t="str">
        <f t="shared" si="4"/>
        <v/>
      </c>
      <c r="CF29" s="13" t="str">
        <f t="shared" si="4"/>
        <v/>
      </c>
      <c r="CG29" s="13" t="str">
        <f t="shared" si="4"/>
        <v/>
      </c>
      <c r="CH29" s="13" t="str">
        <f t="shared" si="4"/>
        <v/>
      </c>
      <c r="CI29" s="13" t="str">
        <f t="shared" si="4"/>
        <v/>
      </c>
      <c r="CJ29" s="13" t="str">
        <f t="shared" si="4"/>
        <v/>
      </c>
      <c r="CK29" s="13" t="str">
        <f t="shared" si="4"/>
        <v/>
      </c>
      <c r="CL29" s="13" t="str">
        <f t="shared" si="4"/>
        <v/>
      </c>
      <c r="CM29" s="13" t="str">
        <f t="shared" si="4"/>
        <v/>
      </c>
      <c r="CN29" s="13" t="str">
        <f t="shared" si="4"/>
        <v/>
      </c>
      <c r="CO29" s="13" t="str">
        <f t="shared" si="4"/>
        <v/>
      </c>
      <c r="CP29" s="13" t="str">
        <f t="shared" si="4"/>
        <v/>
      </c>
      <c r="CQ29" s="13" t="str">
        <f t="shared" si="4"/>
        <v/>
      </c>
      <c r="CR29" s="13" t="str">
        <f t="shared" si="4"/>
        <v/>
      </c>
      <c r="CS29" s="13" t="str">
        <f t="shared" si="4"/>
        <v/>
      </c>
      <c r="CT29" s="13" t="str">
        <f t="shared" si="5"/>
        <v/>
      </c>
      <c r="CU29" s="13" t="str">
        <f t="shared" si="5"/>
        <v/>
      </c>
      <c r="CV29" s="13" t="str">
        <f t="shared" si="5"/>
        <v/>
      </c>
      <c r="CW29" s="13" t="str">
        <f t="shared" si="5"/>
        <v/>
      </c>
      <c r="CX29" s="13" t="str">
        <f t="shared" si="5"/>
        <v/>
      </c>
      <c r="CY29" s="13" t="str">
        <f t="shared" si="5"/>
        <v/>
      </c>
      <c r="CZ29" s="13" t="str">
        <f t="shared" si="5"/>
        <v/>
      </c>
      <c r="DA29" s="13" t="str">
        <f t="shared" si="5"/>
        <v/>
      </c>
      <c r="DB29" s="13" t="str">
        <f t="shared" si="5"/>
        <v/>
      </c>
      <c r="DC29" s="13" t="str">
        <f t="shared" si="5"/>
        <v/>
      </c>
      <c r="DD29" s="13" t="str">
        <f t="shared" si="5"/>
        <v/>
      </c>
      <c r="DE29" s="13" t="str">
        <f t="shared" si="5"/>
        <v/>
      </c>
      <c r="DF29" s="13" t="str">
        <f t="shared" si="5"/>
        <v/>
      </c>
      <c r="DG29" s="13" t="str">
        <f t="shared" si="5"/>
        <v/>
      </c>
      <c r="DH29" s="13" t="str">
        <f t="shared" si="5"/>
        <v/>
      </c>
      <c r="DI29" s="13" t="str">
        <f t="shared" si="5"/>
        <v/>
      </c>
      <c r="DJ29" s="13" t="str">
        <f t="shared" si="6"/>
        <v/>
      </c>
      <c r="DK29" s="13" t="str">
        <f t="shared" si="6"/>
        <v/>
      </c>
      <c r="DL29" s="13" t="str">
        <f t="shared" si="6"/>
        <v/>
      </c>
      <c r="DM29" s="13" t="str">
        <f t="shared" si="6"/>
        <v/>
      </c>
      <c r="DN29" s="13" t="str">
        <f t="shared" si="8"/>
        <v/>
      </c>
      <c r="DO29" s="13" t="str">
        <f t="shared" si="8"/>
        <v/>
      </c>
      <c r="DP29" s="13" t="str">
        <f t="shared" si="8"/>
        <v/>
      </c>
      <c r="DQ29" s="13" t="str">
        <f t="shared" si="8"/>
        <v/>
      </c>
      <c r="DR29" s="13" t="str">
        <f t="shared" si="8"/>
        <v/>
      </c>
      <c r="DS29" s="13" t="str">
        <f t="shared" si="8"/>
        <v/>
      </c>
      <c r="DT29" s="13" t="str">
        <f t="shared" si="8"/>
        <v/>
      </c>
      <c r="DU29" s="13" t="str">
        <f t="shared" si="8"/>
        <v/>
      </c>
      <c r="DV29" s="13" t="str">
        <f t="shared" si="8"/>
        <v/>
      </c>
      <c r="DW29" s="13" t="str">
        <f t="shared" si="8"/>
        <v/>
      </c>
      <c r="DX29" s="13" t="str">
        <f t="shared" si="8"/>
        <v/>
      </c>
    </row>
    <row r="30" spans="1:128" x14ac:dyDescent="0.35">
      <c r="A30" s="7"/>
      <c r="B30" s="7"/>
      <c r="C30" s="82"/>
      <c r="D30" s="82"/>
      <c r="E30" s="82"/>
      <c r="F30" s="82"/>
      <c r="G30" s="82"/>
      <c r="H30" s="82"/>
      <c r="I30" s="82"/>
      <c r="J30" s="82"/>
      <c r="K30" s="82"/>
      <c r="L30" s="82"/>
      <c r="M30" s="82"/>
      <c r="N30" s="82"/>
      <c r="O30" s="82"/>
      <c r="P30" s="82"/>
      <c r="Q30" s="82"/>
      <c r="R30" s="82"/>
      <c r="S30" s="82"/>
      <c r="T30" s="82"/>
      <c r="U30" s="82"/>
      <c r="V30" s="82"/>
      <c r="W30" s="82"/>
      <c r="X30" s="82"/>
      <c r="Y30" s="82"/>
      <c r="Z30" s="82"/>
      <c r="AA30" s="82"/>
      <c r="AB30" s="82"/>
      <c r="AC30" s="82"/>
      <c r="AD30" s="82"/>
      <c r="AE30" s="82"/>
      <c r="AF30" s="82"/>
      <c r="AG30" s="82"/>
      <c r="AH30" s="82"/>
      <c r="AI30" s="82"/>
      <c r="AJ30" s="82"/>
      <c r="AK30" s="82"/>
      <c r="AL30" s="82"/>
      <c r="AM30" s="82"/>
      <c r="AN30" s="82"/>
      <c r="AO30" s="82"/>
      <c r="AP30" s="82"/>
      <c r="AQ30" s="82"/>
      <c r="AR30" s="82"/>
      <c r="AS30" s="82"/>
      <c r="AT30" s="82"/>
      <c r="AU30" s="82"/>
      <c r="AV30" s="82"/>
      <c r="AW30" s="82"/>
      <c r="AX30" s="82"/>
      <c r="AY30" s="82"/>
      <c r="AZ30" s="82"/>
      <c r="BA30" s="82"/>
      <c r="BB30" s="82"/>
      <c r="BC30" s="82"/>
      <c r="BD30" s="82"/>
      <c r="BE30" s="82"/>
      <c r="BF30" s="82"/>
      <c r="BG30" s="82"/>
      <c r="BH30" s="111"/>
    </row>
    <row r="31" spans="1:128" ht="15" thickBot="1" x14ac:dyDescent="0.4">
      <c r="A31" s="88" t="s">
        <v>302</v>
      </c>
      <c r="B31" s="89"/>
      <c r="C31" s="82"/>
      <c r="D31" s="82"/>
      <c r="E31" s="82"/>
      <c r="F31" s="82"/>
      <c r="G31" s="82"/>
      <c r="H31" s="82"/>
      <c r="I31" s="82"/>
      <c r="J31" s="82"/>
      <c r="K31" s="82"/>
      <c r="L31" s="82"/>
      <c r="M31" s="82"/>
      <c r="N31" s="82"/>
      <c r="O31" s="82"/>
      <c r="P31" s="82"/>
      <c r="Q31" s="82"/>
      <c r="R31" s="82"/>
      <c r="S31" s="82"/>
      <c r="T31" s="82"/>
      <c r="U31" s="82"/>
      <c r="V31" s="82"/>
      <c r="W31" s="82"/>
      <c r="X31" s="82"/>
      <c r="Y31" s="82"/>
      <c r="Z31" s="82"/>
      <c r="AA31" s="82"/>
      <c r="AB31" s="82"/>
      <c r="AC31" s="82"/>
      <c r="AD31" s="82"/>
      <c r="AE31" s="82"/>
      <c r="AF31" s="82"/>
      <c r="AG31" s="82"/>
      <c r="AH31" s="82"/>
      <c r="AI31" s="82"/>
      <c r="AJ31" s="82"/>
      <c r="AK31" s="82"/>
      <c r="AL31" s="82"/>
      <c r="AM31" s="82"/>
      <c r="AN31" s="82"/>
      <c r="AO31" s="82"/>
      <c r="AP31" s="82"/>
      <c r="AQ31" s="82"/>
      <c r="AR31" s="82"/>
      <c r="AS31" s="82"/>
      <c r="AT31" s="82"/>
      <c r="AU31" s="82"/>
      <c r="AV31" s="82"/>
      <c r="AW31" s="82"/>
      <c r="AX31" s="82"/>
      <c r="AY31" s="82"/>
      <c r="AZ31" s="82"/>
      <c r="BA31" s="82"/>
      <c r="BB31" s="82"/>
      <c r="BC31" s="82"/>
      <c r="BD31" s="82"/>
      <c r="BE31" s="82"/>
      <c r="BF31" s="82"/>
      <c r="BG31" s="82"/>
      <c r="BH31" s="111"/>
    </row>
    <row r="32" spans="1:128" ht="15" thickBot="1" x14ac:dyDescent="0.4">
      <c r="A32" s="14" t="s">
        <v>144</v>
      </c>
      <c r="B32" s="15" t="s">
        <v>22</v>
      </c>
      <c r="C32" s="22" t="s">
        <v>47</v>
      </c>
      <c r="D32" s="22" t="s">
        <v>48</v>
      </c>
      <c r="E32" s="22" t="s">
        <v>49</v>
      </c>
      <c r="F32" s="22" t="s">
        <v>50</v>
      </c>
      <c r="G32" s="22" t="s">
        <v>51</v>
      </c>
      <c r="H32" s="22" t="s">
        <v>52</v>
      </c>
      <c r="I32" s="22" t="s">
        <v>53</v>
      </c>
      <c r="J32" s="22" t="s">
        <v>54</v>
      </c>
      <c r="K32" s="22" t="s">
        <v>55</v>
      </c>
      <c r="L32" s="22" t="s">
        <v>56</v>
      </c>
      <c r="M32" s="22" t="s">
        <v>57</v>
      </c>
      <c r="N32" s="22" t="s">
        <v>58</v>
      </c>
      <c r="O32" s="22" t="s">
        <v>59</v>
      </c>
      <c r="P32" s="22" t="s">
        <v>60</v>
      </c>
      <c r="Q32" s="22" t="s">
        <v>61</v>
      </c>
      <c r="R32" s="22" t="s">
        <v>62</v>
      </c>
      <c r="S32" s="22" t="s">
        <v>63</v>
      </c>
      <c r="T32" s="22" t="s">
        <v>64</v>
      </c>
      <c r="U32" s="22" t="s">
        <v>65</v>
      </c>
      <c r="V32" s="22" t="s">
        <v>66</v>
      </c>
      <c r="W32" s="22" t="s">
        <v>67</v>
      </c>
      <c r="X32" s="22" t="s">
        <v>68</v>
      </c>
      <c r="Y32" s="22" t="s">
        <v>69</v>
      </c>
      <c r="Z32" s="22" t="s">
        <v>70</v>
      </c>
      <c r="AA32" s="22" t="s">
        <v>71</v>
      </c>
      <c r="AB32" s="22" t="s">
        <v>72</v>
      </c>
      <c r="AC32" s="22" t="s">
        <v>73</v>
      </c>
      <c r="AD32" s="22" t="s">
        <v>74</v>
      </c>
      <c r="AE32" s="22" t="s">
        <v>75</v>
      </c>
      <c r="AF32" s="22" t="s">
        <v>76</v>
      </c>
      <c r="AG32" s="22" t="s">
        <v>77</v>
      </c>
      <c r="AH32" s="22" t="s">
        <v>78</v>
      </c>
      <c r="AI32" s="22" t="s">
        <v>79</v>
      </c>
      <c r="AJ32" s="22" t="s">
        <v>80</v>
      </c>
      <c r="AK32" s="22" t="s">
        <v>81</v>
      </c>
      <c r="AL32" s="22" t="s">
        <v>82</v>
      </c>
      <c r="AM32" s="22" t="s">
        <v>83</v>
      </c>
      <c r="AN32" s="22" t="s">
        <v>84</v>
      </c>
      <c r="AO32" s="22" t="s">
        <v>85</v>
      </c>
      <c r="AP32" s="22" t="s">
        <v>86</v>
      </c>
      <c r="AQ32" s="22" t="s">
        <v>87</v>
      </c>
      <c r="AR32" s="22" t="s">
        <v>88</v>
      </c>
      <c r="AS32" s="22" t="s">
        <v>89</v>
      </c>
      <c r="AT32" s="22" t="s">
        <v>90</v>
      </c>
      <c r="AU32" s="22" t="s">
        <v>91</v>
      </c>
      <c r="AV32" s="22" t="s">
        <v>92</v>
      </c>
      <c r="AW32" s="22" t="s">
        <v>93</v>
      </c>
      <c r="AX32" s="22" t="s">
        <v>283</v>
      </c>
      <c r="AY32" s="22" t="s">
        <v>311</v>
      </c>
      <c r="AZ32" s="22" t="s">
        <v>314</v>
      </c>
      <c r="BA32" s="22" t="s">
        <v>317</v>
      </c>
      <c r="BB32" s="22" t="s">
        <v>319</v>
      </c>
      <c r="BC32" s="22" t="s">
        <v>321</v>
      </c>
      <c r="BD32" s="22" t="s">
        <v>324</v>
      </c>
      <c r="BE32" s="22" t="s">
        <v>326</v>
      </c>
      <c r="BF32" s="22" t="s">
        <v>328</v>
      </c>
      <c r="BG32" s="22" t="s">
        <v>333</v>
      </c>
      <c r="BH32" s="107"/>
    </row>
    <row r="33" spans="1:128" ht="15" thickBot="1" x14ac:dyDescent="0.4">
      <c r="A33" s="16" t="s">
        <v>94</v>
      </c>
      <c r="B33" s="17" t="s">
        <v>95</v>
      </c>
      <c r="C33" s="81">
        <v>52.230856246806702</v>
      </c>
      <c r="D33" s="81">
        <v>43.730834165013299</v>
      </c>
      <c r="E33" s="81">
        <v>61.4425160529862</v>
      </c>
      <c r="F33" s="81">
        <v>29.7644199710954</v>
      </c>
      <c r="G33" s="81">
        <v>20.339063411639099</v>
      </c>
      <c r="H33" s="81">
        <v>16.602242054284702</v>
      </c>
      <c r="I33" s="81">
        <v>16.666177983872899</v>
      </c>
      <c r="J33" s="81">
        <v>5.5772768298533197</v>
      </c>
      <c r="K33" s="81">
        <v>8.3604908851753397</v>
      </c>
      <c r="L33" s="81">
        <v>10.0599927743196</v>
      </c>
      <c r="M33" s="81">
        <v>9.8851923953489091</v>
      </c>
      <c r="N33" s="81">
        <v>36.240585486898901</v>
      </c>
      <c r="O33" s="81">
        <v>38.927167897609799</v>
      </c>
      <c r="P33" s="81">
        <v>33.551558214043297</v>
      </c>
      <c r="Q33" s="81">
        <v>28.7177808723801</v>
      </c>
      <c r="R33" s="81">
        <v>30.681010761116202</v>
      </c>
      <c r="S33" s="81">
        <v>37.8531842771241</v>
      </c>
      <c r="T33" s="81">
        <v>65.279437234871295</v>
      </c>
      <c r="U33" s="81">
        <v>57.603619125490802</v>
      </c>
      <c r="V33" s="81">
        <v>58.954872842338702</v>
      </c>
      <c r="W33" s="81">
        <v>19.505520001223999</v>
      </c>
      <c r="X33" s="81">
        <v>39.166591843266197</v>
      </c>
      <c r="Y33" s="81">
        <v>25.208494950541098</v>
      </c>
      <c r="Z33" s="81">
        <v>22.634584757381798</v>
      </c>
      <c r="AA33" s="81">
        <v>21.088587104135001</v>
      </c>
      <c r="AB33" s="81">
        <v>21.027186506449301</v>
      </c>
      <c r="AC33" s="81">
        <v>16.552403876447499</v>
      </c>
      <c r="AD33" s="81">
        <v>13.863654461516401</v>
      </c>
      <c r="AE33" s="81">
        <v>19.076769626489</v>
      </c>
      <c r="AF33" s="81">
        <v>30.7113266840406</v>
      </c>
      <c r="AG33" s="81">
        <v>25.321114072539</v>
      </c>
      <c r="AH33" s="81">
        <v>16.367538217209201</v>
      </c>
      <c r="AI33" s="81">
        <v>36.469433622664397</v>
      </c>
      <c r="AJ33" s="81">
        <v>36.407346942439901</v>
      </c>
      <c r="AK33" s="81">
        <v>22.816304309299799</v>
      </c>
      <c r="AL33" s="81">
        <v>24.702923115799301</v>
      </c>
      <c r="AM33" s="81">
        <v>25.2087370284715</v>
      </c>
      <c r="AN33" s="81">
        <v>40.7369202122376</v>
      </c>
      <c r="AO33" s="81">
        <v>34.3864164394532</v>
      </c>
      <c r="AP33" s="81">
        <v>31.411931666967501</v>
      </c>
      <c r="AQ33" s="81">
        <v>18.355188866579699</v>
      </c>
      <c r="AR33" s="81">
        <v>26.882009983340701</v>
      </c>
      <c r="AS33" s="81">
        <v>35.339235447119201</v>
      </c>
      <c r="AT33" s="81">
        <v>16.255672948536201</v>
      </c>
      <c r="AU33" s="81">
        <v>23.032423393863301</v>
      </c>
      <c r="AV33" s="81">
        <v>73.358114718216498</v>
      </c>
      <c r="AW33" s="81">
        <v>34.121272161215998</v>
      </c>
      <c r="AX33" s="81">
        <v>46.423348055766802</v>
      </c>
      <c r="AY33" s="81">
        <v>48.950134947424402</v>
      </c>
      <c r="AZ33" s="81">
        <v>101.516399255453</v>
      </c>
      <c r="BA33" s="81">
        <v>87.767341224590695</v>
      </c>
      <c r="BB33" s="81">
        <v>83.486641946984193</v>
      </c>
      <c r="BC33" s="81">
        <v>56.768879046974902</v>
      </c>
      <c r="BD33" s="81">
        <v>72.547057310540396</v>
      </c>
      <c r="BE33" s="81">
        <v>96.628600434907995</v>
      </c>
      <c r="BF33" s="81">
        <v>58.241563298339003</v>
      </c>
      <c r="BG33" s="81">
        <v>70.556256619000195</v>
      </c>
      <c r="BH33" s="110"/>
      <c r="BO33" s="13" t="str">
        <f t="shared" ref="BO33:CD48" si="9">IF(C33&gt;0,IF(C33&lt;5,"SECRETTTTTTTT",""),"")</f>
        <v/>
      </c>
      <c r="BP33" s="13" t="str">
        <f t="shared" si="9"/>
        <v/>
      </c>
      <c r="BQ33" s="13" t="str">
        <f t="shared" si="9"/>
        <v/>
      </c>
      <c r="BR33" s="13" t="str">
        <f t="shared" si="9"/>
        <v/>
      </c>
      <c r="BS33" s="13" t="str">
        <f t="shared" si="9"/>
        <v/>
      </c>
      <c r="BT33" s="13" t="str">
        <f t="shared" si="9"/>
        <v/>
      </c>
      <c r="BU33" s="13" t="str">
        <f t="shared" si="9"/>
        <v/>
      </c>
      <c r="BV33" s="13" t="str">
        <f t="shared" si="9"/>
        <v/>
      </c>
      <c r="BW33" s="13" t="str">
        <f t="shared" si="9"/>
        <v/>
      </c>
      <c r="BX33" s="13" t="str">
        <f t="shared" si="9"/>
        <v/>
      </c>
      <c r="BY33" s="13" t="str">
        <f t="shared" si="9"/>
        <v/>
      </c>
      <c r="BZ33" s="13" t="str">
        <f t="shared" si="9"/>
        <v/>
      </c>
      <c r="CA33" s="13" t="str">
        <f t="shared" si="9"/>
        <v/>
      </c>
      <c r="CB33" s="13" t="str">
        <f t="shared" si="9"/>
        <v/>
      </c>
      <c r="CC33" s="13" t="str">
        <f t="shared" si="9"/>
        <v/>
      </c>
      <c r="CD33" s="13" t="str">
        <f t="shared" si="9"/>
        <v/>
      </c>
      <c r="CE33" s="13" t="str">
        <f t="shared" ref="CE33:CT48" si="10">IF(S33&gt;0,IF(S33&lt;5,"SECRETTTTTTTT",""),"")</f>
        <v/>
      </c>
      <c r="CF33" s="13" t="str">
        <f t="shared" si="10"/>
        <v/>
      </c>
      <c r="CG33" s="13" t="str">
        <f t="shared" si="10"/>
        <v/>
      </c>
      <c r="CH33" s="13" t="str">
        <f t="shared" si="10"/>
        <v/>
      </c>
      <c r="CI33" s="13" t="str">
        <f t="shared" si="10"/>
        <v/>
      </c>
      <c r="CJ33" s="13" t="str">
        <f t="shared" si="10"/>
        <v/>
      </c>
      <c r="CK33" s="13" t="str">
        <f t="shared" si="10"/>
        <v/>
      </c>
      <c r="CL33" s="13" t="str">
        <f t="shared" si="10"/>
        <v/>
      </c>
      <c r="CM33" s="13" t="str">
        <f t="shared" si="10"/>
        <v/>
      </c>
      <c r="CN33" s="13" t="str">
        <f t="shared" si="10"/>
        <v/>
      </c>
      <c r="CO33" s="13" t="str">
        <f t="shared" si="10"/>
        <v/>
      </c>
      <c r="CP33" s="13" t="str">
        <f t="shared" si="10"/>
        <v/>
      </c>
      <c r="CQ33" s="13" t="str">
        <f t="shared" si="10"/>
        <v/>
      </c>
      <c r="CR33" s="13" t="str">
        <f t="shared" si="10"/>
        <v/>
      </c>
      <c r="CS33" s="13" t="str">
        <f t="shared" si="10"/>
        <v/>
      </c>
      <c r="CT33" s="13" t="str">
        <f t="shared" si="10"/>
        <v/>
      </c>
      <c r="CU33" s="13" t="str">
        <f t="shared" ref="CU33:DJ48" si="11">IF(AI33&gt;0,IF(AI33&lt;5,"SECRETTTTTTTT",""),"")</f>
        <v/>
      </c>
      <c r="CV33" s="13" t="str">
        <f t="shared" si="11"/>
        <v/>
      </c>
      <c r="CW33" s="13" t="str">
        <f t="shared" si="11"/>
        <v/>
      </c>
      <c r="CX33" s="13" t="str">
        <f t="shared" si="11"/>
        <v/>
      </c>
      <c r="CY33" s="13" t="str">
        <f t="shared" si="11"/>
        <v/>
      </c>
      <c r="CZ33" s="13" t="str">
        <f t="shared" si="11"/>
        <v/>
      </c>
      <c r="DA33" s="13" t="str">
        <f t="shared" si="11"/>
        <v/>
      </c>
      <c r="DB33" s="13" t="str">
        <f t="shared" si="11"/>
        <v/>
      </c>
      <c r="DC33" s="13" t="str">
        <f t="shared" si="11"/>
        <v/>
      </c>
      <c r="DD33" s="13" t="str">
        <f t="shared" si="11"/>
        <v/>
      </c>
      <c r="DE33" s="13" t="str">
        <f t="shared" si="11"/>
        <v/>
      </c>
      <c r="DF33" s="13" t="str">
        <f t="shared" si="11"/>
        <v/>
      </c>
      <c r="DG33" s="13" t="str">
        <f t="shared" si="11"/>
        <v/>
      </c>
      <c r="DH33" s="13" t="str">
        <f t="shared" si="11"/>
        <v/>
      </c>
      <c r="DI33" s="13" t="str">
        <f t="shared" si="11"/>
        <v/>
      </c>
      <c r="DJ33" s="13" t="str">
        <f t="shared" si="11"/>
        <v/>
      </c>
      <c r="DK33" s="13" t="str">
        <f t="shared" ref="DK33:DX51" si="12">IF(AY33&gt;0,IF(AY33&lt;5,"SECRETTTTTTTT",""),"")</f>
        <v/>
      </c>
      <c r="DL33" s="13" t="str">
        <f t="shared" si="12"/>
        <v/>
      </c>
      <c r="DM33" s="13" t="str">
        <f t="shared" si="12"/>
        <v/>
      </c>
      <c r="DN33" s="13" t="str">
        <f t="shared" si="12"/>
        <v/>
      </c>
      <c r="DO33" s="13" t="str">
        <f t="shared" si="12"/>
        <v/>
      </c>
      <c r="DP33" s="13" t="str">
        <f t="shared" si="12"/>
        <v/>
      </c>
      <c r="DQ33" s="13" t="str">
        <f t="shared" si="12"/>
        <v/>
      </c>
      <c r="DR33" s="13" t="str">
        <f t="shared" si="12"/>
        <v/>
      </c>
      <c r="DS33" s="13" t="str">
        <f t="shared" si="12"/>
        <v/>
      </c>
      <c r="DT33" s="13" t="str">
        <f t="shared" si="12"/>
        <v/>
      </c>
      <c r="DU33" s="13" t="str">
        <f t="shared" si="12"/>
        <v/>
      </c>
      <c r="DV33" s="13" t="str">
        <f t="shared" si="12"/>
        <v/>
      </c>
      <c r="DW33" s="13" t="str">
        <f t="shared" si="12"/>
        <v/>
      </c>
      <c r="DX33" s="13" t="str">
        <f t="shared" si="12"/>
        <v/>
      </c>
    </row>
    <row r="34" spans="1:128" ht="15" thickBot="1" x14ac:dyDescent="0.4">
      <c r="A34" s="18"/>
      <c r="B34" s="18" t="s">
        <v>145</v>
      </c>
      <c r="C34" s="77">
        <v>52.230856246806702</v>
      </c>
      <c r="D34" s="77">
        <v>43.730834165013299</v>
      </c>
      <c r="E34" s="77">
        <v>61.4425160529862</v>
      </c>
      <c r="F34" s="77">
        <v>29.7644199710954</v>
      </c>
      <c r="G34" s="77">
        <v>20.339063411639099</v>
      </c>
      <c r="H34" s="77">
        <v>16.602242054284702</v>
      </c>
      <c r="I34" s="77">
        <v>16.666177983872899</v>
      </c>
      <c r="J34" s="77">
        <v>5.5772768298533197</v>
      </c>
      <c r="K34" s="77">
        <v>8.3604908851753397</v>
      </c>
      <c r="L34" s="77">
        <v>10.0599927743196</v>
      </c>
      <c r="M34" s="77">
        <v>9.8851923953489091</v>
      </c>
      <c r="N34" s="77">
        <v>36.240585486898901</v>
      </c>
      <c r="O34" s="77">
        <v>38.927167897609799</v>
      </c>
      <c r="P34" s="77">
        <v>33.551558214043297</v>
      </c>
      <c r="Q34" s="77">
        <v>28.7177808723801</v>
      </c>
      <c r="R34" s="77">
        <v>30.681010761116202</v>
      </c>
      <c r="S34" s="77">
        <v>37.8531842771241</v>
      </c>
      <c r="T34" s="77">
        <v>65.279437234871295</v>
      </c>
      <c r="U34" s="77">
        <v>57.603619125490802</v>
      </c>
      <c r="V34" s="77">
        <v>58.954872842338702</v>
      </c>
      <c r="W34" s="77">
        <v>19.505520001223999</v>
      </c>
      <c r="X34" s="77">
        <v>39.166591843266197</v>
      </c>
      <c r="Y34" s="77">
        <v>25.208494950541098</v>
      </c>
      <c r="Z34" s="77">
        <v>22.634584757381798</v>
      </c>
      <c r="AA34" s="77">
        <v>21.088587104135001</v>
      </c>
      <c r="AB34" s="77">
        <v>21.027186506449301</v>
      </c>
      <c r="AC34" s="77">
        <v>16.552403876447499</v>
      </c>
      <c r="AD34" s="77">
        <v>13.863654461516401</v>
      </c>
      <c r="AE34" s="77">
        <v>19.076769626489</v>
      </c>
      <c r="AF34" s="77">
        <v>30.7113266840406</v>
      </c>
      <c r="AG34" s="77">
        <v>25.321114072539</v>
      </c>
      <c r="AH34" s="77">
        <v>16.367538217209201</v>
      </c>
      <c r="AI34" s="77">
        <v>36.469433622664397</v>
      </c>
      <c r="AJ34" s="77">
        <v>36.407346942439901</v>
      </c>
      <c r="AK34" s="77">
        <v>22.816304309299799</v>
      </c>
      <c r="AL34" s="77">
        <v>24.702923115799301</v>
      </c>
      <c r="AM34" s="77">
        <v>25.2087370284715</v>
      </c>
      <c r="AN34" s="77">
        <v>40.7369202122376</v>
      </c>
      <c r="AO34" s="77">
        <v>34.3864164394532</v>
      </c>
      <c r="AP34" s="77">
        <v>31.411931666967501</v>
      </c>
      <c r="AQ34" s="77">
        <v>18.355188866579699</v>
      </c>
      <c r="AR34" s="77">
        <v>26.882009983340701</v>
      </c>
      <c r="AS34" s="77">
        <v>35.339235447119201</v>
      </c>
      <c r="AT34" s="77">
        <v>16.255672948536201</v>
      </c>
      <c r="AU34" s="77">
        <v>23.032423393863301</v>
      </c>
      <c r="AV34" s="77">
        <v>73.358114718216498</v>
      </c>
      <c r="AW34" s="77">
        <v>34.121272161215998</v>
      </c>
      <c r="AX34" s="77">
        <v>46.423348055766802</v>
      </c>
      <c r="AY34" s="77">
        <v>48.950134947424402</v>
      </c>
      <c r="AZ34" s="77">
        <v>101.516399255453</v>
      </c>
      <c r="BA34" s="77">
        <v>87.767341224590695</v>
      </c>
      <c r="BB34" s="77">
        <v>83.486641946984193</v>
      </c>
      <c r="BC34" s="77">
        <v>56.768879046974902</v>
      </c>
      <c r="BD34" s="77">
        <v>72.547057310540396</v>
      </c>
      <c r="BE34" s="77">
        <v>96.628600434907995</v>
      </c>
      <c r="BF34" s="77">
        <v>58.241563298339003</v>
      </c>
      <c r="BG34" s="77">
        <v>70.556256619000195</v>
      </c>
      <c r="BH34" s="112"/>
      <c r="BO34" s="13" t="str">
        <f t="shared" si="9"/>
        <v/>
      </c>
      <c r="BP34" s="13" t="str">
        <f t="shared" si="9"/>
        <v/>
      </c>
      <c r="BQ34" s="13" t="str">
        <f t="shared" si="9"/>
        <v/>
      </c>
      <c r="BR34" s="13" t="str">
        <f t="shared" si="9"/>
        <v/>
      </c>
      <c r="BS34" s="13" t="str">
        <f t="shared" si="9"/>
        <v/>
      </c>
      <c r="BT34" s="13" t="str">
        <f t="shared" si="9"/>
        <v/>
      </c>
      <c r="BU34" s="13" t="str">
        <f t="shared" si="9"/>
        <v/>
      </c>
      <c r="BV34" s="13" t="str">
        <f t="shared" si="9"/>
        <v/>
      </c>
      <c r="BW34" s="13" t="str">
        <f t="shared" si="9"/>
        <v/>
      </c>
      <c r="BX34" s="13" t="str">
        <f t="shared" si="9"/>
        <v/>
      </c>
      <c r="BY34" s="13" t="str">
        <f t="shared" si="9"/>
        <v/>
      </c>
      <c r="BZ34" s="13" t="str">
        <f t="shared" si="9"/>
        <v/>
      </c>
      <c r="CA34" s="13" t="str">
        <f t="shared" si="9"/>
        <v/>
      </c>
      <c r="CB34" s="13" t="str">
        <f t="shared" si="9"/>
        <v/>
      </c>
      <c r="CC34" s="13" t="str">
        <f t="shared" si="9"/>
        <v/>
      </c>
      <c r="CD34" s="13" t="str">
        <f t="shared" si="9"/>
        <v/>
      </c>
      <c r="CE34" s="13" t="str">
        <f t="shared" si="10"/>
        <v/>
      </c>
      <c r="CF34" s="13" t="str">
        <f t="shared" si="10"/>
        <v/>
      </c>
      <c r="CG34" s="13" t="str">
        <f t="shared" si="10"/>
        <v/>
      </c>
      <c r="CH34" s="13" t="str">
        <f t="shared" si="10"/>
        <v/>
      </c>
      <c r="CI34" s="13" t="str">
        <f t="shared" si="10"/>
        <v/>
      </c>
      <c r="CJ34" s="13" t="str">
        <f t="shared" si="10"/>
        <v/>
      </c>
      <c r="CK34" s="13" t="str">
        <f t="shared" si="10"/>
        <v/>
      </c>
      <c r="CL34" s="13" t="str">
        <f t="shared" si="10"/>
        <v/>
      </c>
      <c r="CM34" s="13" t="str">
        <f t="shared" si="10"/>
        <v/>
      </c>
      <c r="CN34" s="13" t="str">
        <f t="shared" si="10"/>
        <v/>
      </c>
      <c r="CO34" s="13" t="str">
        <f t="shared" si="10"/>
        <v/>
      </c>
      <c r="CP34" s="13" t="str">
        <f t="shared" si="10"/>
        <v/>
      </c>
      <c r="CQ34" s="13" t="str">
        <f t="shared" si="10"/>
        <v/>
      </c>
      <c r="CR34" s="13" t="str">
        <f t="shared" si="10"/>
        <v/>
      </c>
      <c r="CS34" s="13" t="str">
        <f t="shared" si="10"/>
        <v/>
      </c>
      <c r="CT34" s="13" t="str">
        <f t="shared" si="10"/>
        <v/>
      </c>
      <c r="CU34" s="13" t="str">
        <f t="shared" si="11"/>
        <v/>
      </c>
      <c r="CV34" s="13" t="str">
        <f t="shared" si="11"/>
        <v/>
      </c>
      <c r="CW34" s="13" t="str">
        <f t="shared" si="11"/>
        <v/>
      </c>
      <c r="CX34" s="13" t="str">
        <f t="shared" si="11"/>
        <v/>
      </c>
      <c r="CY34" s="13" t="str">
        <f t="shared" si="11"/>
        <v/>
      </c>
      <c r="CZ34" s="13" t="str">
        <f t="shared" si="11"/>
        <v/>
      </c>
      <c r="DA34" s="13" t="str">
        <f t="shared" si="11"/>
        <v/>
      </c>
      <c r="DB34" s="13" t="str">
        <f t="shared" si="11"/>
        <v/>
      </c>
      <c r="DC34" s="13" t="str">
        <f t="shared" si="11"/>
        <v/>
      </c>
      <c r="DD34" s="13" t="str">
        <f t="shared" si="11"/>
        <v/>
      </c>
      <c r="DE34" s="13" t="str">
        <f t="shared" si="11"/>
        <v/>
      </c>
      <c r="DF34" s="13" t="str">
        <f t="shared" si="11"/>
        <v/>
      </c>
      <c r="DG34" s="13" t="str">
        <f t="shared" si="11"/>
        <v/>
      </c>
      <c r="DH34" s="13" t="str">
        <f t="shared" si="11"/>
        <v/>
      </c>
      <c r="DI34" s="13" t="str">
        <f t="shared" si="11"/>
        <v/>
      </c>
      <c r="DJ34" s="13" t="str">
        <f t="shared" si="11"/>
        <v/>
      </c>
      <c r="DK34" s="13" t="str">
        <f t="shared" si="12"/>
        <v/>
      </c>
      <c r="DL34" s="13" t="str">
        <f t="shared" si="12"/>
        <v/>
      </c>
      <c r="DM34" s="13" t="str">
        <f t="shared" si="12"/>
        <v/>
      </c>
      <c r="DN34" s="13" t="str">
        <f t="shared" si="12"/>
        <v/>
      </c>
      <c r="DO34" s="13" t="str">
        <f t="shared" si="12"/>
        <v/>
      </c>
      <c r="DP34" s="13" t="str">
        <f t="shared" si="12"/>
        <v/>
      </c>
      <c r="DQ34" s="13" t="str">
        <f t="shared" si="12"/>
        <v/>
      </c>
      <c r="DR34" s="13" t="str">
        <f t="shared" si="12"/>
        <v/>
      </c>
      <c r="DS34" s="13" t="str">
        <f t="shared" si="12"/>
        <v/>
      </c>
      <c r="DT34" s="13" t="str">
        <f t="shared" si="12"/>
        <v/>
      </c>
      <c r="DU34" s="13" t="str">
        <f t="shared" si="12"/>
        <v/>
      </c>
      <c r="DV34" s="13" t="str">
        <f t="shared" si="12"/>
        <v/>
      </c>
      <c r="DW34" s="13" t="str">
        <f t="shared" si="12"/>
        <v/>
      </c>
      <c r="DX34" s="13" t="str">
        <f t="shared" si="12"/>
        <v/>
      </c>
    </row>
    <row r="35" spans="1:128" ht="15" thickBot="1" x14ac:dyDescent="0.4">
      <c r="A35" s="19" t="s">
        <v>96</v>
      </c>
      <c r="B35" s="20" t="s">
        <v>97</v>
      </c>
      <c r="C35" s="81">
        <v>757.65135445543297</v>
      </c>
      <c r="D35" s="81">
        <v>681.57717877382299</v>
      </c>
      <c r="E35" s="81">
        <v>659.03067011565804</v>
      </c>
      <c r="F35" s="81">
        <v>672.55610399674401</v>
      </c>
      <c r="G35" s="81">
        <v>631.11194299094495</v>
      </c>
      <c r="H35" s="81">
        <v>584.33671446219398</v>
      </c>
      <c r="I35" s="81">
        <v>573.06129403607497</v>
      </c>
      <c r="J35" s="81">
        <v>552.53039725217297</v>
      </c>
      <c r="K35" s="81">
        <v>617.80400674852899</v>
      </c>
      <c r="L35" s="81">
        <v>624.17425930686704</v>
      </c>
      <c r="M35" s="81">
        <v>671.89500528718304</v>
      </c>
      <c r="N35" s="81">
        <v>664.78168335603596</v>
      </c>
      <c r="O35" s="81">
        <v>584.87353806015597</v>
      </c>
      <c r="P35" s="81">
        <v>680.227083634579</v>
      </c>
      <c r="Q35" s="81">
        <v>604.97689989107801</v>
      </c>
      <c r="R35" s="81">
        <v>654.40818162301196</v>
      </c>
      <c r="S35" s="81">
        <v>679.538945271584</v>
      </c>
      <c r="T35" s="81">
        <v>643.25433476114097</v>
      </c>
      <c r="U35" s="81">
        <v>747.838875875898</v>
      </c>
      <c r="V35" s="81">
        <v>684.55050469997605</v>
      </c>
      <c r="W35" s="81">
        <v>743.20844441023701</v>
      </c>
      <c r="X35" s="81">
        <v>609.90853400868104</v>
      </c>
      <c r="Y35" s="81">
        <v>582.83741411777601</v>
      </c>
      <c r="Z35" s="81">
        <v>611.71493856486097</v>
      </c>
      <c r="AA35" s="81">
        <v>584.89849863817403</v>
      </c>
      <c r="AB35" s="81">
        <v>613.94227046826904</v>
      </c>
      <c r="AC35" s="81">
        <v>720.73854536456099</v>
      </c>
      <c r="AD35" s="81">
        <v>599.372789163692</v>
      </c>
      <c r="AE35" s="81">
        <v>714.24625899567104</v>
      </c>
      <c r="AF35" s="81">
        <v>597.29285701149604</v>
      </c>
      <c r="AG35" s="81">
        <v>681.747301643436</v>
      </c>
      <c r="AH35" s="81">
        <v>720.63938809344302</v>
      </c>
      <c r="AI35" s="81">
        <v>671.29208920768497</v>
      </c>
      <c r="AJ35" s="81">
        <v>728.20211839681394</v>
      </c>
      <c r="AK35" s="81">
        <v>658.16132528675905</v>
      </c>
      <c r="AL35" s="81">
        <v>829.04888354132504</v>
      </c>
      <c r="AM35" s="81">
        <v>638.01059335658499</v>
      </c>
      <c r="AN35" s="81">
        <v>788.331313554649</v>
      </c>
      <c r="AO35" s="81">
        <v>819.578528482661</v>
      </c>
      <c r="AP35" s="81">
        <v>734.25516078551902</v>
      </c>
      <c r="AQ35" s="81">
        <v>917.69921001251896</v>
      </c>
      <c r="AR35" s="81">
        <v>827.25730261627302</v>
      </c>
      <c r="AS35" s="81">
        <v>889.29785105064798</v>
      </c>
      <c r="AT35" s="81">
        <v>926.15133603004801</v>
      </c>
      <c r="AU35" s="81">
        <v>930.18006887752995</v>
      </c>
      <c r="AV35" s="81">
        <v>867.73625506444398</v>
      </c>
      <c r="AW35" s="81">
        <v>901.62527192118296</v>
      </c>
      <c r="AX35" s="81">
        <v>977.04420628919604</v>
      </c>
      <c r="AY35" s="81">
        <v>969.63640252292498</v>
      </c>
      <c r="AZ35" s="81">
        <v>1037.6268709671899</v>
      </c>
      <c r="BA35" s="81">
        <v>1040.69360750288</v>
      </c>
      <c r="BB35" s="81">
        <v>943.38224851149505</v>
      </c>
      <c r="BC35" s="81">
        <v>989.85577224339102</v>
      </c>
      <c r="BD35" s="81">
        <v>996.24573277748004</v>
      </c>
      <c r="BE35" s="81">
        <v>1080.40993110863</v>
      </c>
      <c r="BF35" s="81">
        <v>1101.2745523111601</v>
      </c>
      <c r="BG35" s="81">
        <v>1140.28019092973</v>
      </c>
      <c r="BH35" s="110"/>
      <c r="BO35" s="13" t="str">
        <f t="shared" si="9"/>
        <v/>
      </c>
      <c r="BP35" s="13" t="str">
        <f t="shared" si="9"/>
        <v/>
      </c>
      <c r="BQ35" s="13" t="str">
        <f t="shared" si="9"/>
        <v/>
      </c>
      <c r="BR35" s="13" t="str">
        <f t="shared" si="9"/>
        <v/>
      </c>
      <c r="BS35" s="13" t="str">
        <f t="shared" si="9"/>
        <v/>
      </c>
      <c r="BT35" s="13" t="str">
        <f t="shared" si="9"/>
        <v/>
      </c>
      <c r="BU35" s="13" t="str">
        <f t="shared" si="9"/>
        <v/>
      </c>
      <c r="BV35" s="13" t="str">
        <f t="shared" si="9"/>
        <v/>
      </c>
      <c r="BW35" s="13" t="str">
        <f t="shared" si="9"/>
        <v/>
      </c>
      <c r="BX35" s="13" t="str">
        <f t="shared" si="9"/>
        <v/>
      </c>
      <c r="BY35" s="13" t="str">
        <f t="shared" si="9"/>
        <v/>
      </c>
      <c r="BZ35" s="13" t="str">
        <f t="shared" si="9"/>
        <v/>
      </c>
      <c r="CA35" s="13" t="str">
        <f t="shared" si="9"/>
        <v/>
      </c>
      <c r="CB35" s="13" t="str">
        <f t="shared" si="9"/>
        <v/>
      </c>
      <c r="CC35" s="13" t="str">
        <f t="shared" si="9"/>
        <v/>
      </c>
      <c r="CD35" s="13" t="str">
        <f t="shared" si="9"/>
        <v/>
      </c>
      <c r="CE35" s="13" t="str">
        <f t="shared" si="10"/>
        <v/>
      </c>
      <c r="CF35" s="13" t="str">
        <f t="shared" si="10"/>
        <v/>
      </c>
      <c r="CG35" s="13" t="str">
        <f t="shared" si="10"/>
        <v/>
      </c>
      <c r="CH35" s="13" t="str">
        <f t="shared" si="10"/>
        <v/>
      </c>
      <c r="CI35" s="13" t="str">
        <f t="shared" si="10"/>
        <v/>
      </c>
      <c r="CJ35" s="13" t="str">
        <f t="shared" si="10"/>
        <v/>
      </c>
      <c r="CK35" s="13" t="str">
        <f t="shared" si="10"/>
        <v/>
      </c>
      <c r="CL35" s="13" t="str">
        <f t="shared" si="10"/>
        <v/>
      </c>
      <c r="CM35" s="13" t="str">
        <f t="shared" si="10"/>
        <v/>
      </c>
      <c r="CN35" s="13" t="str">
        <f t="shared" si="10"/>
        <v/>
      </c>
      <c r="CO35" s="13" t="str">
        <f t="shared" si="10"/>
        <v/>
      </c>
      <c r="CP35" s="13" t="str">
        <f t="shared" si="10"/>
        <v/>
      </c>
      <c r="CQ35" s="13" t="str">
        <f t="shared" si="10"/>
        <v/>
      </c>
      <c r="CR35" s="13" t="str">
        <f t="shared" si="10"/>
        <v/>
      </c>
      <c r="CS35" s="13" t="str">
        <f t="shared" si="10"/>
        <v/>
      </c>
      <c r="CT35" s="13" t="str">
        <f t="shared" si="10"/>
        <v/>
      </c>
      <c r="CU35" s="13" t="str">
        <f t="shared" si="11"/>
        <v/>
      </c>
      <c r="CV35" s="13" t="str">
        <f t="shared" si="11"/>
        <v/>
      </c>
      <c r="CW35" s="13" t="str">
        <f t="shared" si="11"/>
        <v/>
      </c>
      <c r="CX35" s="13" t="str">
        <f t="shared" si="11"/>
        <v/>
      </c>
      <c r="CY35" s="13" t="str">
        <f t="shared" si="11"/>
        <v/>
      </c>
      <c r="CZ35" s="13" t="str">
        <f t="shared" si="11"/>
        <v/>
      </c>
      <c r="DA35" s="13" t="str">
        <f t="shared" si="11"/>
        <v/>
      </c>
      <c r="DB35" s="13" t="str">
        <f t="shared" si="11"/>
        <v/>
      </c>
      <c r="DC35" s="13" t="str">
        <f t="shared" si="11"/>
        <v/>
      </c>
      <c r="DD35" s="13" t="str">
        <f t="shared" si="11"/>
        <v/>
      </c>
      <c r="DE35" s="13" t="str">
        <f t="shared" si="11"/>
        <v/>
      </c>
      <c r="DF35" s="13" t="str">
        <f t="shared" si="11"/>
        <v/>
      </c>
      <c r="DG35" s="13" t="str">
        <f t="shared" si="11"/>
        <v/>
      </c>
      <c r="DH35" s="13" t="str">
        <f t="shared" si="11"/>
        <v/>
      </c>
      <c r="DI35" s="13" t="str">
        <f t="shared" si="11"/>
        <v/>
      </c>
      <c r="DJ35" s="13" t="str">
        <f t="shared" si="11"/>
        <v/>
      </c>
      <c r="DK35" s="13" t="str">
        <f t="shared" si="12"/>
        <v/>
      </c>
      <c r="DL35" s="13" t="str">
        <f t="shared" si="12"/>
        <v/>
      </c>
      <c r="DM35" s="13" t="str">
        <f t="shared" si="12"/>
        <v/>
      </c>
      <c r="DN35" s="13" t="str">
        <f t="shared" si="12"/>
        <v/>
      </c>
      <c r="DO35" s="13" t="str">
        <f t="shared" si="12"/>
        <v/>
      </c>
      <c r="DP35" s="13" t="str">
        <f t="shared" si="12"/>
        <v/>
      </c>
      <c r="DQ35" s="13" t="str">
        <f t="shared" si="12"/>
        <v/>
      </c>
      <c r="DR35" s="13" t="str">
        <f t="shared" si="12"/>
        <v/>
      </c>
      <c r="DS35" s="13" t="str">
        <f t="shared" si="12"/>
        <v/>
      </c>
      <c r="DT35" s="13" t="str">
        <f t="shared" si="12"/>
        <v/>
      </c>
      <c r="DU35" s="13" t="str">
        <f t="shared" si="12"/>
        <v/>
      </c>
      <c r="DV35" s="13" t="str">
        <f t="shared" si="12"/>
        <v/>
      </c>
      <c r="DW35" s="13" t="str">
        <f t="shared" si="12"/>
        <v/>
      </c>
      <c r="DX35" s="13" t="str">
        <f t="shared" si="12"/>
        <v/>
      </c>
    </row>
    <row r="36" spans="1:128" ht="15" thickBot="1" x14ac:dyDescent="0.4">
      <c r="A36" s="19" t="s">
        <v>98</v>
      </c>
      <c r="B36" s="20" t="s">
        <v>99</v>
      </c>
      <c r="C36" s="81">
        <v>936.22268238878303</v>
      </c>
      <c r="D36" s="81">
        <v>938.11349488715803</v>
      </c>
      <c r="E36" s="81">
        <v>920.98698977824199</v>
      </c>
      <c r="F36" s="81">
        <v>872.43201669785299</v>
      </c>
      <c r="G36" s="81">
        <v>925.92311490658597</v>
      </c>
      <c r="H36" s="81">
        <v>913.87038772780897</v>
      </c>
      <c r="I36" s="81">
        <v>948.28023278405203</v>
      </c>
      <c r="J36" s="81">
        <v>996.90260399336205</v>
      </c>
      <c r="K36" s="81">
        <v>905.36851089903905</v>
      </c>
      <c r="L36" s="81">
        <v>900.47138742523202</v>
      </c>
      <c r="M36" s="81">
        <v>883.22352645580395</v>
      </c>
      <c r="N36" s="81">
        <v>855.07520555648796</v>
      </c>
      <c r="O36" s="81">
        <v>821.30224852197</v>
      </c>
      <c r="P36" s="81">
        <v>845.04119433992901</v>
      </c>
      <c r="Q36" s="81">
        <v>807.90416436352405</v>
      </c>
      <c r="R36" s="81">
        <v>833.69268428536395</v>
      </c>
      <c r="S36" s="81">
        <v>865.50898737231</v>
      </c>
      <c r="T36" s="81">
        <v>921.83611787513905</v>
      </c>
      <c r="U36" s="81">
        <v>904.61005039393694</v>
      </c>
      <c r="V36" s="81">
        <v>899.89364701825696</v>
      </c>
      <c r="W36" s="81">
        <v>882.24087402526698</v>
      </c>
      <c r="X36" s="81">
        <v>862.98603856216505</v>
      </c>
      <c r="Y36" s="81">
        <v>869.69973670404295</v>
      </c>
      <c r="Z36" s="81">
        <v>890.44314174617102</v>
      </c>
      <c r="AA36" s="81">
        <v>925.17336245288402</v>
      </c>
      <c r="AB36" s="81">
        <v>932.08386262252702</v>
      </c>
      <c r="AC36" s="81">
        <v>1016.31088809407</v>
      </c>
      <c r="AD36" s="81">
        <v>1072.75359794684</v>
      </c>
      <c r="AE36" s="81">
        <v>1074.0057085443</v>
      </c>
      <c r="AF36" s="81">
        <v>1021.24315013322</v>
      </c>
      <c r="AG36" s="81">
        <v>1077.12098604272</v>
      </c>
      <c r="AH36" s="81">
        <v>1039.6116034532199</v>
      </c>
      <c r="AI36" s="81">
        <v>1086.1694997361301</v>
      </c>
      <c r="AJ36" s="81">
        <v>1065.8013072250701</v>
      </c>
      <c r="AK36" s="81">
        <v>1073.55917810202</v>
      </c>
      <c r="AL36" s="81">
        <v>1052.7640849438201</v>
      </c>
      <c r="AM36" s="81">
        <v>800.60348938167203</v>
      </c>
      <c r="AN36" s="81">
        <v>879.916263079185</v>
      </c>
      <c r="AO36" s="81">
        <v>952.09057052742696</v>
      </c>
      <c r="AP36" s="81">
        <v>904.344645581912</v>
      </c>
      <c r="AQ36" s="81">
        <v>950.38614868206901</v>
      </c>
      <c r="AR36" s="81">
        <v>948.13672248337502</v>
      </c>
      <c r="AS36" s="81">
        <v>965.08133243300301</v>
      </c>
      <c r="AT36" s="81">
        <v>1029.2596816466801</v>
      </c>
      <c r="AU36" s="81">
        <v>1013.97042454423</v>
      </c>
      <c r="AV36" s="81">
        <v>991.442775179053</v>
      </c>
      <c r="AW36" s="81">
        <v>1010.89843221999</v>
      </c>
      <c r="AX36" s="81">
        <v>1022.6580588944699</v>
      </c>
      <c r="AY36" s="81">
        <v>1092.7528570504801</v>
      </c>
      <c r="AZ36" s="81">
        <v>1128.1508988118001</v>
      </c>
      <c r="BA36" s="81">
        <v>1133.7065165133999</v>
      </c>
      <c r="BB36" s="81">
        <v>1189.78465655831</v>
      </c>
      <c r="BC36" s="81">
        <v>1164.2170635233999</v>
      </c>
      <c r="BD36" s="81">
        <v>1148.73505208393</v>
      </c>
      <c r="BE36" s="81">
        <v>1226.1528493652499</v>
      </c>
      <c r="BF36" s="81">
        <v>1247.76750184204</v>
      </c>
      <c r="BG36" s="81">
        <v>1246.87096433954</v>
      </c>
      <c r="BH36" s="110"/>
      <c r="BO36" s="13" t="str">
        <f t="shared" si="9"/>
        <v/>
      </c>
      <c r="BP36" s="13" t="str">
        <f t="shared" si="9"/>
        <v/>
      </c>
      <c r="BQ36" s="13" t="str">
        <f t="shared" si="9"/>
        <v/>
      </c>
      <c r="BR36" s="13" t="str">
        <f t="shared" si="9"/>
        <v/>
      </c>
      <c r="BS36" s="13" t="str">
        <f t="shared" si="9"/>
        <v/>
      </c>
      <c r="BT36" s="13" t="str">
        <f t="shared" si="9"/>
        <v/>
      </c>
      <c r="BU36" s="13" t="str">
        <f t="shared" si="9"/>
        <v/>
      </c>
      <c r="BV36" s="13" t="str">
        <f t="shared" si="9"/>
        <v/>
      </c>
      <c r="BW36" s="13" t="str">
        <f t="shared" si="9"/>
        <v/>
      </c>
      <c r="BX36" s="13" t="str">
        <f t="shared" si="9"/>
        <v/>
      </c>
      <c r="BY36" s="13" t="str">
        <f t="shared" si="9"/>
        <v/>
      </c>
      <c r="BZ36" s="13" t="str">
        <f t="shared" si="9"/>
        <v/>
      </c>
      <c r="CA36" s="13" t="str">
        <f t="shared" si="9"/>
        <v/>
      </c>
      <c r="CB36" s="13" t="str">
        <f t="shared" si="9"/>
        <v/>
      </c>
      <c r="CC36" s="13" t="str">
        <f t="shared" si="9"/>
        <v/>
      </c>
      <c r="CD36" s="13" t="str">
        <f t="shared" si="9"/>
        <v/>
      </c>
      <c r="CE36" s="13" t="str">
        <f t="shared" si="10"/>
        <v/>
      </c>
      <c r="CF36" s="13" t="str">
        <f t="shared" si="10"/>
        <v/>
      </c>
      <c r="CG36" s="13" t="str">
        <f t="shared" si="10"/>
        <v/>
      </c>
      <c r="CH36" s="13" t="str">
        <f t="shared" si="10"/>
        <v/>
      </c>
      <c r="CI36" s="13" t="str">
        <f t="shared" si="10"/>
        <v/>
      </c>
      <c r="CJ36" s="13" t="str">
        <f t="shared" si="10"/>
        <v/>
      </c>
      <c r="CK36" s="13" t="str">
        <f t="shared" si="10"/>
        <v/>
      </c>
      <c r="CL36" s="13" t="str">
        <f t="shared" si="10"/>
        <v/>
      </c>
      <c r="CM36" s="13" t="str">
        <f t="shared" si="10"/>
        <v/>
      </c>
      <c r="CN36" s="13" t="str">
        <f t="shared" si="10"/>
        <v/>
      </c>
      <c r="CO36" s="13" t="str">
        <f t="shared" si="10"/>
        <v/>
      </c>
      <c r="CP36" s="13" t="str">
        <f t="shared" si="10"/>
        <v/>
      </c>
      <c r="CQ36" s="13" t="str">
        <f t="shared" si="10"/>
        <v/>
      </c>
      <c r="CR36" s="13" t="str">
        <f t="shared" si="10"/>
        <v/>
      </c>
      <c r="CS36" s="13" t="str">
        <f t="shared" si="10"/>
        <v/>
      </c>
      <c r="CT36" s="13" t="str">
        <f t="shared" si="10"/>
        <v/>
      </c>
      <c r="CU36" s="13" t="str">
        <f t="shared" si="11"/>
        <v/>
      </c>
      <c r="CV36" s="13" t="str">
        <f t="shared" si="11"/>
        <v/>
      </c>
      <c r="CW36" s="13" t="str">
        <f t="shared" si="11"/>
        <v/>
      </c>
      <c r="CX36" s="13" t="str">
        <f t="shared" si="11"/>
        <v/>
      </c>
      <c r="CY36" s="13" t="str">
        <f t="shared" si="11"/>
        <v/>
      </c>
      <c r="CZ36" s="13" t="str">
        <f t="shared" si="11"/>
        <v/>
      </c>
      <c r="DA36" s="13" t="str">
        <f t="shared" si="11"/>
        <v/>
      </c>
      <c r="DB36" s="13" t="str">
        <f t="shared" si="11"/>
        <v/>
      </c>
      <c r="DC36" s="13" t="str">
        <f t="shared" si="11"/>
        <v/>
      </c>
      <c r="DD36" s="13" t="str">
        <f t="shared" si="11"/>
        <v/>
      </c>
      <c r="DE36" s="13" t="str">
        <f t="shared" si="11"/>
        <v/>
      </c>
      <c r="DF36" s="13" t="str">
        <f t="shared" si="11"/>
        <v/>
      </c>
      <c r="DG36" s="13" t="str">
        <f t="shared" si="11"/>
        <v/>
      </c>
      <c r="DH36" s="13" t="str">
        <f t="shared" si="11"/>
        <v/>
      </c>
      <c r="DI36" s="13" t="str">
        <f t="shared" si="11"/>
        <v/>
      </c>
      <c r="DJ36" s="13" t="str">
        <f t="shared" si="11"/>
        <v/>
      </c>
      <c r="DK36" s="13" t="str">
        <f t="shared" si="12"/>
        <v/>
      </c>
      <c r="DL36" s="13" t="str">
        <f t="shared" si="12"/>
        <v/>
      </c>
      <c r="DM36" s="13" t="str">
        <f t="shared" si="12"/>
        <v/>
      </c>
      <c r="DN36" s="13" t="str">
        <f t="shared" si="12"/>
        <v/>
      </c>
      <c r="DO36" s="13" t="str">
        <f t="shared" si="12"/>
        <v/>
      </c>
      <c r="DP36" s="13" t="str">
        <f t="shared" si="12"/>
        <v/>
      </c>
      <c r="DQ36" s="13" t="str">
        <f t="shared" si="12"/>
        <v/>
      </c>
      <c r="DR36" s="13" t="str">
        <f t="shared" si="12"/>
        <v/>
      </c>
      <c r="DS36" s="13" t="str">
        <f t="shared" si="12"/>
        <v/>
      </c>
      <c r="DT36" s="13" t="str">
        <f t="shared" si="12"/>
        <v/>
      </c>
      <c r="DU36" s="13" t="str">
        <f t="shared" si="12"/>
        <v/>
      </c>
      <c r="DV36" s="13" t="str">
        <f t="shared" si="12"/>
        <v/>
      </c>
      <c r="DW36" s="13" t="str">
        <f t="shared" si="12"/>
        <v/>
      </c>
      <c r="DX36" s="13" t="str">
        <f t="shared" si="12"/>
        <v/>
      </c>
    </row>
    <row r="37" spans="1:128" ht="15" thickBot="1" x14ac:dyDescent="0.4">
      <c r="A37" s="19" t="s">
        <v>100</v>
      </c>
      <c r="B37" s="20" t="s">
        <v>101</v>
      </c>
      <c r="C37" s="81">
        <v>2424.5174410611598</v>
      </c>
      <c r="D37" s="81">
        <v>2235.2593626739699</v>
      </c>
      <c r="E37" s="81">
        <v>1979.4434007360801</v>
      </c>
      <c r="F37" s="81">
        <v>1941.8468924911199</v>
      </c>
      <c r="G37" s="81">
        <v>1705.4158090646799</v>
      </c>
      <c r="H37" s="81">
        <v>1817.7233517146301</v>
      </c>
      <c r="I37" s="81">
        <v>1650.97511519605</v>
      </c>
      <c r="J37" s="81">
        <v>1493.43220347019</v>
      </c>
      <c r="K37" s="81">
        <v>1523.2014079292501</v>
      </c>
      <c r="L37" s="81">
        <v>1504.6126217984099</v>
      </c>
      <c r="M37" s="81">
        <v>1561.4436817307001</v>
      </c>
      <c r="N37" s="81">
        <v>1607.7989003300099</v>
      </c>
      <c r="O37" s="81">
        <v>1534.6633357073299</v>
      </c>
      <c r="P37" s="81">
        <v>1506.93057889632</v>
      </c>
      <c r="Q37" s="81">
        <v>1483.48886677357</v>
      </c>
      <c r="R37" s="81">
        <v>1588.39637326658</v>
      </c>
      <c r="S37" s="81">
        <v>1497.17484868366</v>
      </c>
      <c r="T37" s="81">
        <v>1609.1775041691801</v>
      </c>
      <c r="U37" s="81">
        <v>1795.28049034122</v>
      </c>
      <c r="V37" s="81">
        <v>1844.45042369321</v>
      </c>
      <c r="W37" s="81">
        <v>1809.7911730486001</v>
      </c>
      <c r="X37" s="81">
        <v>1937.74720275957</v>
      </c>
      <c r="Y37" s="81">
        <v>1931.05018197089</v>
      </c>
      <c r="Z37" s="81">
        <v>1905.18622038584</v>
      </c>
      <c r="AA37" s="81">
        <v>1764.9743118681699</v>
      </c>
      <c r="AB37" s="81">
        <v>1787.2913794359499</v>
      </c>
      <c r="AC37" s="81">
        <v>1858.63375406564</v>
      </c>
      <c r="AD37" s="81">
        <v>1948.85204397286</v>
      </c>
      <c r="AE37" s="81">
        <v>1855.4278828885101</v>
      </c>
      <c r="AF37" s="81">
        <v>1839.1018166819899</v>
      </c>
      <c r="AG37" s="81">
        <v>1793.1566104403701</v>
      </c>
      <c r="AH37" s="81">
        <v>1611.8892841260299</v>
      </c>
      <c r="AI37" s="81">
        <v>1518.52279172307</v>
      </c>
      <c r="AJ37" s="81">
        <v>1452.4654951528701</v>
      </c>
      <c r="AK37" s="81">
        <v>1490.3695206811501</v>
      </c>
      <c r="AL37" s="81">
        <v>1392.81631066762</v>
      </c>
      <c r="AM37" s="81">
        <v>929.96871565387505</v>
      </c>
      <c r="AN37" s="81">
        <v>888.11700640762001</v>
      </c>
      <c r="AO37" s="81">
        <v>1188.0234341406599</v>
      </c>
      <c r="AP37" s="81">
        <v>1455.9461038843201</v>
      </c>
      <c r="AQ37" s="81">
        <v>1509.9765615420399</v>
      </c>
      <c r="AR37" s="81">
        <v>1489.72930973797</v>
      </c>
      <c r="AS37" s="81">
        <v>1542.8978509369399</v>
      </c>
      <c r="AT37" s="81">
        <v>1638.4649924160101</v>
      </c>
      <c r="AU37" s="81">
        <v>1711.6911711273101</v>
      </c>
      <c r="AV37" s="81">
        <v>1608.38696625748</v>
      </c>
      <c r="AW37" s="81">
        <v>1789.6673156269601</v>
      </c>
      <c r="AX37" s="81">
        <v>1753.2986145176101</v>
      </c>
      <c r="AY37" s="81">
        <v>1719.37987388695</v>
      </c>
      <c r="AZ37" s="81">
        <v>1714.8925424542999</v>
      </c>
      <c r="BA37" s="81">
        <v>1634.39695043597</v>
      </c>
      <c r="BB37" s="81">
        <v>1609.1848499149301</v>
      </c>
      <c r="BC37" s="81">
        <v>1604.8470740456901</v>
      </c>
      <c r="BD37" s="81">
        <v>1466.5870561634899</v>
      </c>
      <c r="BE37" s="81">
        <v>1372.85160823878</v>
      </c>
      <c r="BF37" s="81">
        <v>1358.07268280734</v>
      </c>
      <c r="BG37" s="81">
        <v>1255.9464498488701</v>
      </c>
      <c r="BH37" s="110"/>
      <c r="BO37" s="13" t="str">
        <f t="shared" si="9"/>
        <v/>
      </c>
      <c r="BP37" s="13" t="str">
        <f t="shared" si="9"/>
        <v/>
      </c>
      <c r="BQ37" s="13" t="str">
        <f t="shared" si="9"/>
        <v/>
      </c>
      <c r="BR37" s="13" t="str">
        <f t="shared" si="9"/>
        <v/>
      </c>
      <c r="BS37" s="13" t="str">
        <f t="shared" si="9"/>
        <v/>
      </c>
      <c r="BT37" s="13" t="str">
        <f t="shared" si="9"/>
        <v/>
      </c>
      <c r="BU37" s="13" t="str">
        <f t="shared" si="9"/>
        <v/>
      </c>
      <c r="BV37" s="13" t="str">
        <f t="shared" si="9"/>
        <v/>
      </c>
      <c r="BW37" s="13" t="str">
        <f t="shared" si="9"/>
        <v/>
      </c>
      <c r="BX37" s="13" t="str">
        <f t="shared" si="9"/>
        <v/>
      </c>
      <c r="BY37" s="13" t="str">
        <f t="shared" si="9"/>
        <v/>
      </c>
      <c r="BZ37" s="13" t="str">
        <f t="shared" si="9"/>
        <v/>
      </c>
      <c r="CA37" s="13" t="str">
        <f t="shared" si="9"/>
        <v/>
      </c>
      <c r="CB37" s="13" t="str">
        <f t="shared" si="9"/>
        <v/>
      </c>
      <c r="CC37" s="13" t="str">
        <f t="shared" si="9"/>
        <v/>
      </c>
      <c r="CD37" s="13" t="str">
        <f t="shared" si="9"/>
        <v/>
      </c>
      <c r="CE37" s="13" t="str">
        <f t="shared" si="10"/>
        <v/>
      </c>
      <c r="CF37" s="13" t="str">
        <f t="shared" si="10"/>
        <v/>
      </c>
      <c r="CG37" s="13" t="str">
        <f t="shared" si="10"/>
        <v/>
      </c>
      <c r="CH37" s="13" t="str">
        <f t="shared" si="10"/>
        <v/>
      </c>
      <c r="CI37" s="13" t="str">
        <f t="shared" si="10"/>
        <v/>
      </c>
      <c r="CJ37" s="13" t="str">
        <f t="shared" si="10"/>
        <v/>
      </c>
      <c r="CK37" s="13" t="str">
        <f t="shared" si="10"/>
        <v/>
      </c>
      <c r="CL37" s="13" t="str">
        <f t="shared" si="10"/>
        <v/>
      </c>
      <c r="CM37" s="13" t="str">
        <f t="shared" si="10"/>
        <v/>
      </c>
      <c r="CN37" s="13" t="str">
        <f t="shared" si="10"/>
        <v/>
      </c>
      <c r="CO37" s="13" t="str">
        <f t="shared" si="10"/>
        <v/>
      </c>
      <c r="CP37" s="13" t="str">
        <f t="shared" si="10"/>
        <v/>
      </c>
      <c r="CQ37" s="13" t="str">
        <f t="shared" si="10"/>
        <v/>
      </c>
      <c r="CR37" s="13" t="str">
        <f t="shared" si="10"/>
        <v/>
      </c>
      <c r="CS37" s="13" t="str">
        <f t="shared" si="10"/>
        <v/>
      </c>
      <c r="CT37" s="13" t="str">
        <f t="shared" si="10"/>
        <v/>
      </c>
      <c r="CU37" s="13" t="str">
        <f t="shared" si="11"/>
        <v/>
      </c>
      <c r="CV37" s="13" t="str">
        <f t="shared" si="11"/>
        <v/>
      </c>
      <c r="CW37" s="13" t="str">
        <f t="shared" si="11"/>
        <v/>
      </c>
      <c r="CX37" s="13" t="str">
        <f t="shared" si="11"/>
        <v/>
      </c>
      <c r="CY37" s="13" t="str">
        <f t="shared" si="11"/>
        <v/>
      </c>
      <c r="CZ37" s="13" t="str">
        <f t="shared" si="11"/>
        <v/>
      </c>
      <c r="DA37" s="13" t="str">
        <f t="shared" si="11"/>
        <v/>
      </c>
      <c r="DB37" s="13" t="str">
        <f t="shared" si="11"/>
        <v/>
      </c>
      <c r="DC37" s="13" t="str">
        <f t="shared" si="11"/>
        <v/>
      </c>
      <c r="DD37" s="13" t="str">
        <f t="shared" si="11"/>
        <v/>
      </c>
      <c r="DE37" s="13" t="str">
        <f t="shared" si="11"/>
        <v/>
      </c>
      <c r="DF37" s="13" t="str">
        <f t="shared" si="11"/>
        <v/>
      </c>
      <c r="DG37" s="13" t="str">
        <f t="shared" si="11"/>
        <v/>
      </c>
      <c r="DH37" s="13" t="str">
        <f t="shared" si="11"/>
        <v/>
      </c>
      <c r="DI37" s="13" t="str">
        <f t="shared" si="11"/>
        <v/>
      </c>
      <c r="DJ37" s="13" t="str">
        <f t="shared" si="11"/>
        <v/>
      </c>
      <c r="DK37" s="13" t="str">
        <f t="shared" si="12"/>
        <v/>
      </c>
      <c r="DL37" s="13" t="str">
        <f t="shared" si="12"/>
        <v/>
      </c>
      <c r="DM37" s="13" t="str">
        <f t="shared" si="12"/>
        <v/>
      </c>
      <c r="DN37" s="13" t="str">
        <f t="shared" si="12"/>
        <v/>
      </c>
      <c r="DO37" s="13" t="str">
        <f t="shared" si="12"/>
        <v/>
      </c>
      <c r="DP37" s="13" t="str">
        <f t="shared" si="12"/>
        <v/>
      </c>
      <c r="DQ37" s="13" t="str">
        <f t="shared" si="12"/>
        <v/>
      </c>
      <c r="DR37" s="13" t="str">
        <f t="shared" si="12"/>
        <v/>
      </c>
      <c r="DS37" s="13" t="str">
        <f t="shared" si="12"/>
        <v/>
      </c>
      <c r="DT37" s="13" t="str">
        <f t="shared" si="12"/>
        <v/>
      </c>
      <c r="DU37" s="13" t="str">
        <f t="shared" si="12"/>
        <v/>
      </c>
      <c r="DV37" s="13" t="str">
        <f t="shared" si="12"/>
        <v/>
      </c>
      <c r="DW37" s="13" t="str">
        <f t="shared" si="12"/>
        <v/>
      </c>
      <c r="DX37" s="13" t="str">
        <f t="shared" si="12"/>
        <v/>
      </c>
    </row>
    <row r="38" spans="1:128" ht="15" thickBot="1" x14ac:dyDescent="0.4">
      <c r="A38" s="19" t="s">
        <v>102</v>
      </c>
      <c r="B38" s="20" t="s">
        <v>103</v>
      </c>
      <c r="C38" s="81">
        <v>909.71519250557606</v>
      </c>
      <c r="D38" s="81">
        <v>1088.31661816876</v>
      </c>
      <c r="E38" s="81">
        <v>1107.7619995955099</v>
      </c>
      <c r="F38" s="81">
        <v>863.21385623090396</v>
      </c>
      <c r="G38" s="81">
        <v>813.03823023745099</v>
      </c>
      <c r="H38" s="81">
        <v>749.28549335958201</v>
      </c>
      <c r="I38" s="81">
        <v>749.96052858557698</v>
      </c>
      <c r="J38" s="81">
        <v>582.03624406795905</v>
      </c>
      <c r="K38" s="81">
        <v>706.60597746284702</v>
      </c>
      <c r="L38" s="81">
        <v>842.36447892656702</v>
      </c>
      <c r="M38" s="81">
        <v>858.85043283182495</v>
      </c>
      <c r="N38" s="81">
        <v>825.20736335804804</v>
      </c>
      <c r="O38" s="81">
        <v>864.33401071608398</v>
      </c>
      <c r="P38" s="81">
        <v>1010.03350692534</v>
      </c>
      <c r="Q38" s="81">
        <v>832.75322025364801</v>
      </c>
      <c r="R38" s="81">
        <v>727.20623058957301</v>
      </c>
      <c r="S38" s="81">
        <v>759.56325650740303</v>
      </c>
      <c r="T38" s="81">
        <v>879.99494817061304</v>
      </c>
      <c r="U38" s="81">
        <v>827.15518745561201</v>
      </c>
      <c r="V38" s="81">
        <v>744.71748839164695</v>
      </c>
      <c r="W38" s="81">
        <v>743.16268740552096</v>
      </c>
      <c r="X38" s="81">
        <v>847.33610294390803</v>
      </c>
      <c r="Y38" s="81">
        <v>753.13788865017398</v>
      </c>
      <c r="Z38" s="81">
        <v>721.14488986470406</v>
      </c>
      <c r="AA38" s="81">
        <v>1031.4060353407699</v>
      </c>
      <c r="AB38" s="81">
        <v>1206.9605054701899</v>
      </c>
      <c r="AC38" s="81">
        <v>1117.57936290508</v>
      </c>
      <c r="AD38" s="81">
        <v>1057.2962034470299</v>
      </c>
      <c r="AE38" s="81">
        <v>1134.48381003242</v>
      </c>
      <c r="AF38" s="81">
        <v>1345.57576664113</v>
      </c>
      <c r="AG38" s="81">
        <v>1174.5101373646901</v>
      </c>
      <c r="AH38" s="81">
        <v>1121.08008824226</v>
      </c>
      <c r="AI38" s="81">
        <v>1047.6673658874499</v>
      </c>
      <c r="AJ38" s="81">
        <v>1049.33217234624</v>
      </c>
      <c r="AK38" s="81">
        <v>573.72279724752298</v>
      </c>
      <c r="AL38" s="81">
        <v>562.95645881864505</v>
      </c>
      <c r="AM38" s="81">
        <v>337.14327819913399</v>
      </c>
      <c r="AN38" s="81">
        <v>371.405241514659</v>
      </c>
      <c r="AO38" s="81">
        <v>497.90032702841802</v>
      </c>
      <c r="AP38" s="81">
        <v>525.62538237290505</v>
      </c>
      <c r="AQ38" s="81">
        <v>471.79322089806101</v>
      </c>
      <c r="AR38" s="81">
        <v>547.32124853344101</v>
      </c>
      <c r="AS38" s="81">
        <v>494.16678138966199</v>
      </c>
      <c r="AT38" s="81">
        <v>546.50024293650097</v>
      </c>
      <c r="AU38" s="81">
        <v>584.00856605456795</v>
      </c>
      <c r="AV38" s="81">
        <v>485.00855975446899</v>
      </c>
      <c r="AW38" s="81">
        <v>477.74141833302201</v>
      </c>
      <c r="AX38" s="81">
        <v>538.40846676483</v>
      </c>
      <c r="AY38" s="81">
        <v>664.11135597449902</v>
      </c>
      <c r="AZ38" s="81">
        <v>664.94840003158504</v>
      </c>
      <c r="BA38" s="81">
        <v>720.51500465649497</v>
      </c>
      <c r="BB38" s="81">
        <v>763.29304137324095</v>
      </c>
      <c r="BC38" s="81">
        <v>706.39755911058899</v>
      </c>
      <c r="BD38" s="81">
        <v>676.48316423139295</v>
      </c>
      <c r="BE38" s="81">
        <v>587.19172954653004</v>
      </c>
      <c r="BF38" s="81">
        <v>607.55713029866195</v>
      </c>
      <c r="BG38" s="81">
        <v>516.75027234114498</v>
      </c>
      <c r="BH38" s="110"/>
      <c r="BO38" s="13" t="str">
        <f t="shared" si="9"/>
        <v/>
      </c>
      <c r="BP38" s="13" t="str">
        <f t="shared" si="9"/>
        <v/>
      </c>
      <c r="BQ38" s="13" t="str">
        <f t="shared" si="9"/>
        <v/>
      </c>
      <c r="BR38" s="13" t="str">
        <f t="shared" si="9"/>
        <v/>
      </c>
      <c r="BS38" s="13" t="str">
        <f t="shared" si="9"/>
        <v/>
      </c>
      <c r="BT38" s="13" t="str">
        <f t="shared" si="9"/>
        <v/>
      </c>
      <c r="BU38" s="13" t="str">
        <f t="shared" si="9"/>
        <v/>
      </c>
      <c r="BV38" s="13" t="str">
        <f t="shared" si="9"/>
        <v/>
      </c>
      <c r="BW38" s="13" t="str">
        <f t="shared" si="9"/>
        <v/>
      </c>
      <c r="BX38" s="13" t="str">
        <f t="shared" si="9"/>
        <v/>
      </c>
      <c r="BY38" s="13" t="str">
        <f t="shared" si="9"/>
        <v/>
      </c>
      <c r="BZ38" s="13" t="str">
        <f t="shared" si="9"/>
        <v/>
      </c>
      <c r="CA38" s="13" t="str">
        <f t="shared" si="9"/>
        <v/>
      </c>
      <c r="CB38" s="13" t="str">
        <f t="shared" si="9"/>
        <v/>
      </c>
      <c r="CC38" s="13" t="str">
        <f t="shared" si="9"/>
        <v/>
      </c>
      <c r="CD38" s="13" t="str">
        <f t="shared" si="9"/>
        <v/>
      </c>
      <c r="CE38" s="13" t="str">
        <f t="shared" si="10"/>
        <v/>
      </c>
      <c r="CF38" s="13" t="str">
        <f t="shared" si="10"/>
        <v/>
      </c>
      <c r="CG38" s="13" t="str">
        <f t="shared" si="10"/>
        <v/>
      </c>
      <c r="CH38" s="13" t="str">
        <f t="shared" si="10"/>
        <v/>
      </c>
      <c r="CI38" s="13" t="str">
        <f t="shared" si="10"/>
        <v/>
      </c>
      <c r="CJ38" s="13" t="str">
        <f t="shared" si="10"/>
        <v/>
      </c>
      <c r="CK38" s="13" t="str">
        <f t="shared" si="10"/>
        <v/>
      </c>
      <c r="CL38" s="13" t="str">
        <f t="shared" si="10"/>
        <v/>
      </c>
      <c r="CM38" s="13" t="str">
        <f t="shared" si="10"/>
        <v/>
      </c>
      <c r="CN38" s="13" t="str">
        <f t="shared" si="10"/>
        <v/>
      </c>
      <c r="CO38" s="13" t="str">
        <f t="shared" si="10"/>
        <v/>
      </c>
      <c r="CP38" s="13" t="str">
        <f t="shared" si="10"/>
        <v/>
      </c>
      <c r="CQ38" s="13" t="str">
        <f t="shared" si="10"/>
        <v/>
      </c>
      <c r="CR38" s="13" t="str">
        <f t="shared" si="10"/>
        <v/>
      </c>
      <c r="CS38" s="13" t="str">
        <f t="shared" si="10"/>
        <v/>
      </c>
      <c r="CT38" s="13" t="str">
        <f t="shared" si="10"/>
        <v/>
      </c>
      <c r="CU38" s="13" t="str">
        <f t="shared" si="11"/>
        <v/>
      </c>
      <c r="CV38" s="13" t="str">
        <f t="shared" si="11"/>
        <v/>
      </c>
      <c r="CW38" s="13" t="str">
        <f t="shared" si="11"/>
        <v/>
      </c>
      <c r="CX38" s="13" t="str">
        <f t="shared" si="11"/>
        <v/>
      </c>
      <c r="CY38" s="13" t="str">
        <f t="shared" si="11"/>
        <v/>
      </c>
      <c r="CZ38" s="13" t="str">
        <f t="shared" si="11"/>
        <v/>
      </c>
      <c r="DA38" s="13" t="str">
        <f t="shared" si="11"/>
        <v/>
      </c>
      <c r="DB38" s="13" t="str">
        <f t="shared" si="11"/>
        <v/>
      </c>
      <c r="DC38" s="13" t="str">
        <f t="shared" si="11"/>
        <v/>
      </c>
      <c r="DD38" s="13" t="str">
        <f t="shared" si="11"/>
        <v/>
      </c>
      <c r="DE38" s="13" t="str">
        <f t="shared" si="11"/>
        <v/>
      </c>
      <c r="DF38" s="13" t="str">
        <f t="shared" si="11"/>
        <v/>
      </c>
      <c r="DG38" s="13" t="str">
        <f t="shared" si="11"/>
        <v/>
      </c>
      <c r="DH38" s="13" t="str">
        <f t="shared" si="11"/>
        <v/>
      </c>
      <c r="DI38" s="13" t="str">
        <f t="shared" si="11"/>
        <v/>
      </c>
      <c r="DJ38" s="13" t="str">
        <f t="shared" si="11"/>
        <v/>
      </c>
      <c r="DK38" s="13" t="str">
        <f t="shared" si="12"/>
        <v/>
      </c>
      <c r="DL38" s="13" t="str">
        <f t="shared" si="12"/>
        <v/>
      </c>
      <c r="DM38" s="13" t="str">
        <f t="shared" si="12"/>
        <v/>
      </c>
      <c r="DN38" s="13" t="str">
        <f t="shared" si="12"/>
        <v/>
      </c>
      <c r="DO38" s="13" t="str">
        <f t="shared" si="12"/>
        <v/>
      </c>
      <c r="DP38" s="13" t="str">
        <f t="shared" si="12"/>
        <v/>
      </c>
      <c r="DQ38" s="13" t="str">
        <f t="shared" si="12"/>
        <v/>
      </c>
      <c r="DR38" s="13" t="str">
        <f t="shared" si="12"/>
        <v/>
      </c>
      <c r="DS38" s="13" t="str">
        <f t="shared" si="12"/>
        <v/>
      </c>
      <c r="DT38" s="13" t="str">
        <f t="shared" si="12"/>
        <v/>
      </c>
      <c r="DU38" s="13" t="str">
        <f t="shared" si="12"/>
        <v/>
      </c>
      <c r="DV38" s="13" t="str">
        <f t="shared" si="12"/>
        <v/>
      </c>
      <c r="DW38" s="13" t="str">
        <f t="shared" si="12"/>
        <v/>
      </c>
      <c r="DX38" s="13" t="str">
        <f t="shared" si="12"/>
        <v/>
      </c>
    </row>
    <row r="39" spans="1:128" ht="15" thickBot="1" x14ac:dyDescent="0.4">
      <c r="A39" s="19" t="s">
        <v>104</v>
      </c>
      <c r="B39" s="20" t="s">
        <v>8</v>
      </c>
      <c r="C39" s="81">
        <v>5464.6814013522599</v>
      </c>
      <c r="D39" s="81">
        <v>5352.5434376312296</v>
      </c>
      <c r="E39" s="81">
        <v>5086.2745867355598</v>
      </c>
      <c r="F39" s="81">
        <v>4955.1133582197099</v>
      </c>
      <c r="G39" s="81">
        <v>4561.4452392498997</v>
      </c>
      <c r="H39" s="81">
        <v>4366.2916531608198</v>
      </c>
      <c r="I39" s="81">
        <v>4257.1658283152601</v>
      </c>
      <c r="J39" s="81">
        <v>4136.9582572498502</v>
      </c>
      <c r="K39" s="81">
        <v>4364.9573459135099</v>
      </c>
      <c r="L39" s="81">
        <v>4442.3522753714597</v>
      </c>
      <c r="M39" s="81">
        <v>4488.3567029813703</v>
      </c>
      <c r="N39" s="81">
        <v>4424.1590559491297</v>
      </c>
      <c r="O39" s="81">
        <v>4512.7089119540897</v>
      </c>
      <c r="P39" s="81">
        <v>4494.3324381871698</v>
      </c>
      <c r="Q39" s="81">
        <v>4349.1280126515403</v>
      </c>
      <c r="R39" s="81">
        <v>4477.1068838544998</v>
      </c>
      <c r="S39" s="81">
        <v>4388.48438419182</v>
      </c>
      <c r="T39" s="81">
        <v>4373.81806777156</v>
      </c>
      <c r="U39" s="81">
        <v>4875.1663760163401</v>
      </c>
      <c r="V39" s="81">
        <v>4743.7048018777396</v>
      </c>
      <c r="W39" s="81">
        <v>4690.7684311210296</v>
      </c>
      <c r="X39" s="81">
        <v>4843.4735972496201</v>
      </c>
      <c r="Y39" s="81">
        <v>4991.0887162194904</v>
      </c>
      <c r="Z39" s="81">
        <v>5201.6051039641297</v>
      </c>
      <c r="AA39" s="81">
        <v>5163.2837450012203</v>
      </c>
      <c r="AB39" s="81">
        <v>5625.2877904021798</v>
      </c>
      <c r="AC39" s="81">
        <v>5719.9762798554802</v>
      </c>
      <c r="AD39" s="81">
        <v>5901.7130939165299</v>
      </c>
      <c r="AE39" s="81">
        <v>5834.6434961867999</v>
      </c>
      <c r="AF39" s="81">
        <v>5738.5701960905799</v>
      </c>
      <c r="AG39" s="81">
        <v>5687.2933167766196</v>
      </c>
      <c r="AH39" s="81">
        <v>5340.5233416273804</v>
      </c>
      <c r="AI39" s="81">
        <v>5508.1277864458198</v>
      </c>
      <c r="AJ39" s="81">
        <v>5253.77601919274</v>
      </c>
      <c r="AK39" s="81">
        <v>5462.0289514469796</v>
      </c>
      <c r="AL39" s="81">
        <v>5255.9668240726396</v>
      </c>
      <c r="AM39" s="81">
        <v>3232.3982348038699</v>
      </c>
      <c r="AN39" s="81">
        <v>3939.8546834540898</v>
      </c>
      <c r="AO39" s="81">
        <v>4755.7264498129498</v>
      </c>
      <c r="AP39" s="81">
        <v>5012.4914477718603</v>
      </c>
      <c r="AQ39" s="81">
        <v>5458.0362378354102</v>
      </c>
      <c r="AR39" s="81">
        <v>5344.2209140735204</v>
      </c>
      <c r="AS39" s="81">
        <v>5518.8756720158099</v>
      </c>
      <c r="AT39" s="81">
        <v>5899.3571323683</v>
      </c>
      <c r="AU39" s="81">
        <v>5793.4230110521603</v>
      </c>
      <c r="AV39" s="81">
        <v>5748.7666041413604</v>
      </c>
      <c r="AW39" s="81">
        <v>5953.4217505632196</v>
      </c>
      <c r="AX39" s="81">
        <v>6005.4092581497998</v>
      </c>
      <c r="AY39" s="81">
        <v>5960.5202339171501</v>
      </c>
      <c r="AZ39" s="81">
        <v>5790.5036890696301</v>
      </c>
      <c r="BA39" s="81">
        <v>5719.7498186048897</v>
      </c>
      <c r="BB39" s="81">
        <v>5697.7493540672704</v>
      </c>
      <c r="BC39" s="81">
        <v>5600.3588751515499</v>
      </c>
      <c r="BD39" s="81">
        <v>5371.2693124410798</v>
      </c>
      <c r="BE39" s="81">
        <v>5415.0338136877799</v>
      </c>
      <c r="BF39" s="81">
        <v>5250.8130758621201</v>
      </c>
      <c r="BG39" s="81">
        <v>5153.5134217742298</v>
      </c>
      <c r="BH39" s="110"/>
      <c r="BO39" s="13" t="str">
        <f t="shared" si="9"/>
        <v/>
      </c>
      <c r="BP39" s="13" t="str">
        <f t="shared" si="9"/>
        <v/>
      </c>
      <c r="BQ39" s="13" t="str">
        <f t="shared" si="9"/>
        <v/>
      </c>
      <c r="BR39" s="13" t="str">
        <f t="shared" si="9"/>
        <v/>
      </c>
      <c r="BS39" s="13" t="str">
        <f t="shared" si="9"/>
        <v/>
      </c>
      <c r="BT39" s="13" t="str">
        <f t="shared" si="9"/>
        <v/>
      </c>
      <c r="BU39" s="13" t="str">
        <f t="shared" si="9"/>
        <v/>
      </c>
      <c r="BV39" s="13" t="str">
        <f t="shared" si="9"/>
        <v/>
      </c>
      <c r="BW39" s="13" t="str">
        <f t="shared" si="9"/>
        <v/>
      </c>
      <c r="BX39" s="13" t="str">
        <f t="shared" si="9"/>
        <v/>
      </c>
      <c r="BY39" s="13" t="str">
        <f t="shared" si="9"/>
        <v/>
      </c>
      <c r="BZ39" s="13" t="str">
        <f t="shared" si="9"/>
        <v/>
      </c>
      <c r="CA39" s="13" t="str">
        <f t="shared" si="9"/>
        <v/>
      </c>
      <c r="CB39" s="13" t="str">
        <f t="shared" si="9"/>
        <v/>
      </c>
      <c r="CC39" s="13" t="str">
        <f t="shared" si="9"/>
        <v/>
      </c>
      <c r="CD39" s="13" t="str">
        <f t="shared" si="9"/>
        <v/>
      </c>
      <c r="CE39" s="13" t="str">
        <f t="shared" si="10"/>
        <v/>
      </c>
      <c r="CF39" s="13" t="str">
        <f t="shared" si="10"/>
        <v/>
      </c>
      <c r="CG39" s="13" t="str">
        <f t="shared" si="10"/>
        <v/>
      </c>
      <c r="CH39" s="13" t="str">
        <f t="shared" si="10"/>
        <v/>
      </c>
      <c r="CI39" s="13" t="str">
        <f t="shared" si="10"/>
        <v/>
      </c>
      <c r="CJ39" s="13" t="str">
        <f t="shared" si="10"/>
        <v/>
      </c>
      <c r="CK39" s="13" t="str">
        <f t="shared" si="10"/>
        <v/>
      </c>
      <c r="CL39" s="13" t="str">
        <f t="shared" si="10"/>
        <v/>
      </c>
      <c r="CM39" s="13" t="str">
        <f t="shared" si="10"/>
        <v/>
      </c>
      <c r="CN39" s="13" t="str">
        <f t="shared" si="10"/>
        <v/>
      </c>
      <c r="CO39" s="13" t="str">
        <f t="shared" si="10"/>
        <v/>
      </c>
      <c r="CP39" s="13" t="str">
        <f t="shared" si="10"/>
        <v/>
      </c>
      <c r="CQ39" s="13" t="str">
        <f t="shared" si="10"/>
        <v/>
      </c>
      <c r="CR39" s="13" t="str">
        <f t="shared" si="10"/>
        <v/>
      </c>
      <c r="CS39" s="13" t="str">
        <f t="shared" si="10"/>
        <v/>
      </c>
      <c r="CT39" s="13" t="str">
        <f t="shared" si="10"/>
        <v/>
      </c>
      <c r="CU39" s="13" t="str">
        <f t="shared" si="11"/>
        <v/>
      </c>
      <c r="CV39" s="13" t="str">
        <f t="shared" si="11"/>
        <v/>
      </c>
      <c r="CW39" s="13" t="str">
        <f t="shared" si="11"/>
        <v/>
      </c>
      <c r="CX39" s="13" t="str">
        <f t="shared" si="11"/>
        <v/>
      </c>
      <c r="CY39" s="13" t="str">
        <f t="shared" si="11"/>
        <v/>
      </c>
      <c r="CZ39" s="13" t="str">
        <f t="shared" si="11"/>
        <v/>
      </c>
      <c r="DA39" s="13" t="str">
        <f t="shared" si="11"/>
        <v/>
      </c>
      <c r="DB39" s="13" t="str">
        <f t="shared" si="11"/>
        <v/>
      </c>
      <c r="DC39" s="13" t="str">
        <f t="shared" si="11"/>
        <v/>
      </c>
      <c r="DD39" s="13" t="str">
        <f t="shared" si="11"/>
        <v/>
      </c>
      <c r="DE39" s="13" t="str">
        <f t="shared" si="11"/>
        <v/>
      </c>
      <c r="DF39" s="13" t="str">
        <f t="shared" si="11"/>
        <v/>
      </c>
      <c r="DG39" s="13" t="str">
        <f t="shared" si="11"/>
        <v/>
      </c>
      <c r="DH39" s="13" t="str">
        <f t="shared" si="11"/>
        <v/>
      </c>
      <c r="DI39" s="13" t="str">
        <f t="shared" si="11"/>
        <v/>
      </c>
      <c r="DJ39" s="13" t="str">
        <f t="shared" si="11"/>
        <v/>
      </c>
      <c r="DK39" s="13" t="str">
        <f t="shared" si="12"/>
        <v/>
      </c>
      <c r="DL39" s="13" t="str">
        <f t="shared" si="12"/>
        <v/>
      </c>
      <c r="DM39" s="13" t="str">
        <f t="shared" si="12"/>
        <v/>
      </c>
      <c r="DN39" s="13" t="str">
        <f t="shared" si="12"/>
        <v/>
      </c>
      <c r="DO39" s="13" t="str">
        <f t="shared" si="12"/>
        <v/>
      </c>
      <c r="DP39" s="13" t="str">
        <f t="shared" si="12"/>
        <v/>
      </c>
      <c r="DQ39" s="13" t="str">
        <f t="shared" si="12"/>
        <v/>
      </c>
      <c r="DR39" s="13" t="str">
        <f t="shared" si="12"/>
        <v/>
      </c>
      <c r="DS39" s="13" t="str">
        <f t="shared" si="12"/>
        <v/>
      </c>
      <c r="DT39" s="13" t="str">
        <f t="shared" si="12"/>
        <v/>
      </c>
      <c r="DU39" s="13" t="str">
        <f t="shared" si="12"/>
        <v/>
      </c>
      <c r="DV39" s="13" t="str">
        <f t="shared" si="12"/>
        <v/>
      </c>
      <c r="DW39" s="13" t="str">
        <f t="shared" si="12"/>
        <v/>
      </c>
      <c r="DX39" s="13" t="str">
        <f t="shared" si="12"/>
        <v/>
      </c>
    </row>
    <row r="40" spans="1:128" ht="15" thickBot="1" x14ac:dyDescent="0.4">
      <c r="A40" s="18"/>
      <c r="B40" s="18" t="s">
        <v>146</v>
      </c>
      <c r="C40" s="77">
        <v>10492.788071763211</v>
      </c>
      <c r="D40" s="77">
        <v>10295.81009213494</v>
      </c>
      <c r="E40" s="77">
        <v>9753.4976469610501</v>
      </c>
      <c r="F40" s="77">
        <v>9305.1622276363305</v>
      </c>
      <c r="G40" s="77">
        <v>8636.9343364495617</v>
      </c>
      <c r="H40" s="77">
        <v>8431.507600425035</v>
      </c>
      <c r="I40" s="77">
        <v>8179.4429989170139</v>
      </c>
      <c r="J40" s="77">
        <v>7761.8597060335342</v>
      </c>
      <c r="K40" s="77">
        <v>8117.9372489531743</v>
      </c>
      <c r="L40" s="77">
        <v>8313.9750228285357</v>
      </c>
      <c r="M40" s="77">
        <v>8463.7693492868821</v>
      </c>
      <c r="N40" s="77">
        <v>8377.0222085497116</v>
      </c>
      <c r="O40" s="77">
        <v>8317.8820449596296</v>
      </c>
      <c r="P40" s="77">
        <v>8536.5648019833388</v>
      </c>
      <c r="Q40" s="77">
        <v>8078.2511639333607</v>
      </c>
      <c r="R40" s="77">
        <v>8280.8103536190283</v>
      </c>
      <c r="S40" s="77">
        <v>8190.2704220267769</v>
      </c>
      <c r="T40" s="77">
        <v>8428.0809727476335</v>
      </c>
      <c r="U40" s="77">
        <v>9150.0509800830077</v>
      </c>
      <c r="V40" s="77">
        <v>8917.3168656808302</v>
      </c>
      <c r="W40" s="77">
        <v>8869.1716100106532</v>
      </c>
      <c r="X40" s="77">
        <v>9101.4514755239434</v>
      </c>
      <c r="Y40" s="77">
        <v>9127.8139376623731</v>
      </c>
      <c r="Z40" s="77">
        <v>9330.0942945257048</v>
      </c>
      <c r="AA40" s="77">
        <v>9469.7359533012168</v>
      </c>
      <c r="AB40" s="77">
        <v>10165.565808399115</v>
      </c>
      <c r="AC40" s="77">
        <v>10433.23883028483</v>
      </c>
      <c r="AD40" s="77">
        <v>10579.987728446951</v>
      </c>
      <c r="AE40" s="77">
        <v>10612.807156647701</v>
      </c>
      <c r="AF40" s="77">
        <v>10541.783786558415</v>
      </c>
      <c r="AG40" s="77">
        <v>10413.828352267836</v>
      </c>
      <c r="AH40" s="77">
        <v>9833.7437055423325</v>
      </c>
      <c r="AI40" s="77">
        <v>9831.7795330001536</v>
      </c>
      <c r="AJ40" s="77">
        <v>9549.5771123137347</v>
      </c>
      <c r="AK40" s="77">
        <v>9257.8417727644319</v>
      </c>
      <c r="AL40" s="77">
        <v>9093.5525620440494</v>
      </c>
      <c r="AM40" s="77">
        <v>5938.124311395135</v>
      </c>
      <c r="AN40" s="77">
        <v>6867.6245080102026</v>
      </c>
      <c r="AO40" s="77">
        <v>8213.3193099921154</v>
      </c>
      <c r="AP40" s="77">
        <v>8632.6627403965176</v>
      </c>
      <c r="AQ40" s="77">
        <v>9307.8913789701</v>
      </c>
      <c r="AR40" s="77">
        <v>9156.6654974445792</v>
      </c>
      <c r="AS40" s="77">
        <v>9410.319487826062</v>
      </c>
      <c r="AT40" s="77">
        <v>10039.73338539754</v>
      </c>
      <c r="AU40" s="77">
        <v>10033.273241655799</v>
      </c>
      <c r="AV40" s="77">
        <v>9701.341160396807</v>
      </c>
      <c r="AW40" s="77">
        <v>10133.354188664374</v>
      </c>
      <c r="AX40" s="77">
        <v>10296.818604615906</v>
      </c>
      <c r="AY40" s="77">
        <v>10406.400723352004</v>
      </c>
      <c r="AZ40" s="77">
        <v>10336.122401334505</v>
      </c>
      <c r="BA40" s="77">
        <v>10249.061897713635</v>
      </c>
      <c r="BB40" s="77">
        <v>10203.394150425247</v>
      </c>
      <c r="BC40" s="77">
        <v>10065.67634407462</v>
      </c>
      <c r="BD40" s="77">
        <v>9659.320317697373</v>
      </c>
      <c r="BE40" s="77">
        <v>9681.6399319469692</v>
      </c>
      <c r="BF40" s="77">
        <v>9565.4849431213224</v>
      </c>
      <c r="BG40" s="77">
        <v>9313.3612992335147</v>
      </c>
      <c r="BH40" s="112"/>
      <c r="BO40" s="13" t="str">
        <f t="shared" si="9"/>
        <v/>
      </c>
      <c r="BP40" s="13" t="str">
        <f t="shared" si="9"/>
        <v/>
      </c>
      <c r="BQ40" s="13" t="str">
        <f t="shared" si="9"/>
        <v/>
      </c>
      <c r="BR40" s="13" t="str">
        <f t="shared" si="9"/>
        <v/>
      </c>
      <c r="BS40" s="13" t="str">
        <f t="shared" si="9"/>
        <v/>
      </c>
      <c r="BT40" s="13" t="str">
        <f t="shared" si="9"/>
        <v/>
      </c>
      <c r="BU40" s="13" t="str">
        <f t="shared" si="9"/>
        <v/>
      </c>
      <c r="BV40" s="13" t="str">
        <f t="shared" si="9"/>
        <v/>
      </c>
      <c r="BW40" s="13" t="str">
        <f t="shared" si="9"/>
        <v/>
      </c>
      <c r="BX40" s="13" t="str">
        <f t="shared" si="9"/>
        <v/>
      </c>
      <c r="BY40" s="13" t="str">
        <f t="shared" si="9"/>
        <v/>
      </c>
      <c r="BZ40" s="13" t="str">
        <f t="shared" si="9"/>
        <v/>
      </c>
      <c r="CA40" s="13" t="str">
        <f t="shared" si="9"/>
        <v/>
      </c>
      <c r="CB40" s="13" t="str">
        <f t="shared" si="9"/>
        <v/>
      </c>
      <c r="CC40" s="13" t="str">
        <f t="shared" si="9"/>
        <v/>
      </c>
      <c r="CD40" s="13" t="str">
        <f t="shared" si="9"/>
        <v/>
      </c>
      <c r="CE40" s="13" t="str">
        <f t="shared" si="10"/>
        <v/>
      </c>
      <c r="CF40" s="13" t="str">
        <f t="shared" si="10"/>
        <v/>
      </c>
      <c r="CG40" s="13" t="str">
        <f t="shared" si="10"/>
        <v/>
      </c>
      <c r="CH40" s="13" t="str">
        <f t="shared" si="10"/>
        <v/>
      </c>
      <c r="CI40" s="13" t="str">
        <f t="shared" si="10"/>
        <v/>
      </c>
      <c r="CJ40" s="13" t="str">
        <f t="shared" si="10"/>
        <v/>
      </c>
      <c r="CK40" s="13" t="str">
        <f t="shared" si="10"/>
        <v/>
      </c>
      <c r="CL40" s="13" t="str">
        <f t="shared" si="10"/>
        <v/>
      </c>
      <c r="CM40" s="13" t="str">
        <f t="shared" si="10"/>
        <v/>
      </c>
      <c r="CN40" s="13" t="str">
        <f t="shared" si="10"/>
        <v/>
      </c>
      <c r="CO40" s="13" t="str">
        <f t="shared" si="10"/>
        <v/>
      </c>
      <c r="CP40" s="13" t="str">
        <f t="shared" si="10"/>
        <v/>
      </c>
      <c r="CQ40" s="13" t="str">
        <f t="shared" si="10"/>
        <v/>
      </c>
      <c r="CR40" s="13" t="str">
        <f t="shared" si="10"/>
        <v/>
      </c>
      <c r="CS40" s="13" t="str">
        <f t="shared" si="10"/>
        <v/>
      </c>
      <c r="CT40" s="13" t="str">
        <f t="shared" si="10"/>
        <v/>
      </c>
      <c r="CU40" s="13" t="str">
        <f t="shared" si="11"/>
        <v/>
      </c>
      <c r="CV40" s="13" t="str">
        <f t="shared" si="11"/>
        <v/>
      </c>
      <c r="CW40" s="13" t="str">
        <f t="shared" si="11"/>
        <v/>
      </c>
      <c r="CX40" s="13" t="str">
        <f t="shared" si="11"/>
        <v/>
      </c>
      <c r="CY40" s="13" t="str">
        <f t="shared" si="11"/>
        <v/>
      </c>
      <c r="CZ40" s="13" t="str">
        <f t="shared" si="11"/>
        <v/>
      </c>
      <c r="DA40" s="13" t="str">
        <f t="shared" si="11"/>
        <v/>
      </c>
      <c r="DB40" s="13" t="str">
        <f t="shared" si="11"/>
        <v/>
      </c>
      <c r="DC40" s="13" t="str">
        <f t="shared" si="11"/>
        <v/>
      </c>
      <c r="DD40" s="13" t="str">
        <f t="shared" si="11"/>
        <v/>
      </c>
      <c r="DE40" s="13" t="str">
        <f t="shared" si="11"/>
        <v/>
      </c>
      <c r="DF40" s="13" t="str">
        <f t="shared" si="11"/>
        <v/>
      </c>
      <c r="DG40" s="13" t="str">
        <f t="shared" si="11"/>
        <v/>
      </c>
      <c r="DH40" s="13" t="str">
        <f t="shared" si="11"/>
        <v/>
      </c>
      <c r="DI40" s="13" t="str">
        <f t="shared" si="11"/>
        <v/>
      </c>
      <c r="DJ40" s="13" t="str">
        <f t="shared" si="11"/>
        <v/>
      </c>
      <c r="DK40" s="13" t="str">
        <f t="shared" si="12"/>
        <v/>
      </c>
      <c r="DL40" s="13" t="str">
        <f t="shared" si="12"/>
        <v/>
      </c>
      <c r="DM40" s="13" t="str">
        <f t="shared" si="12"/>
        <v/>
      </c>
      <c r="DN40" s="13" t="str">
        <f t="shared" si="12"/>
        <v/>
      </c>
      <c r="DO40" s="13" t="str">
        <f t="shared" si="12"/>
        <v/>
      </c>
      <c r="DP40" s="13" t="str">
        <f t="shared" si="12"/>
        <v/>
      </c>
      <c r="DQ40" s="13" t="str">
        <f t="shared" si="12"/>
        <v/>
      </c>
      <c r="DR40" s="13" t="str">
        <f t="shared" si="12"/>
        <v/>
      </c>
      <c r="DS40" s="13" t="str">
        <f t="shared" si="12"/>
        <v/>
      </c>
      <c r="DT40" s="13" t="str">
        <f t="shared" si="12"/>
        <v/>
      </c>
      <c r="DU40" s="13" t="str">
        <f t="shared" si="12"/>
        <v/>
      </c>
      <c r="DV40" s="13" t="str">
        <f t="shared" si="12"/>
        <v/>
      </c>
      <c r="DW40" s="13" t="str">
        <f t="shared" si="12"/>
        <v/>
      </c>
      <c r="DX40" s="13" t="str">
        <f t="shared" si="12"/>
        <v/>
      </c>
    </row>
    <row r="41" spans="1:128" ht="15" thickBot="1" x14ac:dyDescent="0.4">
      <c r="A41" s="16" t="s">
        <v>105</v>
      </c>
      <c r="B41" s="17" t="s">
        <v>10</v>
      </c>
      <c r="C41" s="81">
        <v>5613.39930987558</v>
      </c>
      <c r="D41" s="81">
        <v>5345.4851804442596</v>
      </c>
      <c r="E41" s="81">
        <v>5468.4057380814902</v>
      </c>
      <c r="F41" s="81">
        <v>5558.6336852123804</v>
      </c>
      <c r="G41" s="81">
        <v>5347.2632313459399</v>
      </c>
      <c r="H41" s="81">
        <v>5256.67089254442</v>
      </c>
      <c r="I41" s="81">
        <v>5111.6371476425202</v>
      </c>
      <c r="J41" s="81">
        <v>4734.7892299858704</v>
      </c>
      <c r="K41" s="81">
        <v>4900.4687888164199</v>
      </c>
      <c r="L41" s="81">
        <v>5186.4200629053503</v>
      </c>
      <c r="M41" s="81">
        <v>5319.6290303722299</v>
      </c>
      <c r="N41" s="81">
        <v>5032.6893431329499</v>
      </c>
      <c r="O41" s="81">
        <v>5042.5175711812899</v>
      </c>
      <c r="P41" s="81">
        <v>4770.3990277384601</v>
      </c>
      <c r="Q41" s="81">
        <v>4765.1242458153702</v>
      </c>
      <c r="R41" s="81">
        <v>4882.5689957821096</v>
      </c>
      <c r="S41" s="81">
        <v>4618.9790570484001</v>
      </c>
      <c r="T41" s="81">
        <v>4992.2757059448404</v>
      </c>
      <c r="U41" s="81">
        <v>4909.7901914998001</v>
      </c>
      <c r="V41" s="81">
        <v>5163.5513472086304</v>
      </c>
      <c r="W41" s="81">
        <v>5040.2003119414003</v>
      </c>
      <c r="X41" s="81">
        <v>5482.6369770028996</v>
      </c>
      <c r="Y41" s="81">
        <v>5907.2970218517503</v>
      </c>
      <c r="Z41" s="81">
        <v>6667.2683283873803</v>
      </c>
      <c r="AA41" s="81">
        <v>7222.2602195330601</v>
      </c>
      <c r="AB41" s="81">
        <v>7165.6477111259801</v>
      </c>
      <c r="AC41" s="81">
        <v>7618.8328740040597</v>
      </c>
      <c r="AD41" s="81">
        <v>7936.5598303839897</v>
      </c>
      <c r="AE41" s="81">
        <v>7752.2007146739097</v>
      </c>
      <c r="AF41" s="81">
        <v>7806.5823957589901</v>
      </c>
      <c r="AG41" s="81">
        <v>8247.7133994551496</v>
      </c>
      <c r="AH41" s="81">
        <v>7766.9265547217401</v>
      </c>
      <c r="AI41" s="81">
        <v>8470.8804892963508</v>
      </c>
      <c r="AJ41" s="81">
        <v>8477.0314830559</v>
      </c>
      <c r="AK41" s="81">
        <v>8633.6523082413405</v>
      </c>
      <c r="AL41" s="81">
        <v>8001.4248362586904</v>
      </c>
      <c r="AM41" s="81">
        <v>3679.5767892318399</v>
      </c>
      <c r="AN41" s="81">
        <v>6412.3194806332504</v>
      </c>
      <c r="AO41" s="81">
        <v>7572.4963776183304</v>
      </c>
      <c r="AP41" s="81">
        <v>7935.1727653220896</v>
      </c>
      <c r="AQ41" s="81">
        <v>8136.1291013693299</v>
      </c>
      <c r="AR41" s="81">
        <v>8035.7205933222804</v>
      </c>
      <c r="AS41" s="81">
        <v>7961.2219936893998</v>
      </c>
      <c r="AT41" s="81">
        <v>8057.0633864731799</v>
      </c>
      <c r="AU41" s="81">
        <v>8239.6550964031194</v>
      </c>
      <c r="AV41" s="81">
        <v>7952.4690582266603</v>
      </c>
      <c r="AW41" s="81">
        <v>7792.0138621849401</v>
      </c>
      <c r="AX41" s="81">
        <v>7857.6935150243999</v>
      </c>
      <c r="AY41" s="81">
        <v>7667.8018973814096</v>
      </c>
      <c r="AZ41" s="81">
        <v>7387.8426655503999</v>
      </c>
      <c r="BA41" s="81">
        <v>7199.6651828735603</v>
      </c>
      <c r="BB41" s="81">
        <v>7029.4220729303897</v>
      </c>
      <c r="BC41" s="81">
        <v>6968.6438517494298</v>
      </c>
      <c r="BD41" s="81">
        <v>6804.6167907579102</v>
      </c>
      <c r="BE41" s="81">
        <v>7168.2018415124803</v>
      </c>
      <c r="BF41" s="81">
        <v>7393.7574116666201</v>
      </c>
      <c r="BG41" s="81">
        <v>6670.29990254103</v>
      </c>
      <c r="BH41" s="110"/>
      <c r="BO41" s="13" t="str">
        <f t="shared" si="9"/>
        <v/>
      </c>
      <c r="BP41" s="13" t="str">
        <f t="shared" si="9"/>
        <v/>
      </c>
      <c r="BQ41" s="13" t="str">
        <f t="shared" si="9"/>
        <v/>
      </c>
      <c r="BR41" s="13" t="str">
        <f t="shared" si="9"/>
        <v/>
      </c>
      <c r="BS41" s="13" t="str">
        <f t="shared" si="9"/>
        <v/>
      </c>
      <c r="BT41" s="13" t="str">
        <f t="shared" si="9"/>
        <v/>
      </c>
      <c r="BU41" s="13" t="str">
        <f t="shared" si="9"/>
        <v/>
      </c>
      <c r="BV41" s="13" t="str">
        <f t="shared" si="9"/>
        <v/>
      </c>
      <c r="BW41" s="13" t="str">
        <f t="shared" si="9"/>
        <v/>
      </c>
      <c r="BX41" s="13" t="str">
        <f t="shared" si="9"/>
        <v/>
      </c>
      <c r="BY41" s="13" t="str">
        <f t="shared" si="9"/>
        <v/>
      </c>
      <c r="BZ41" s="13" t="str">
        <f t="shared" si="9"/>
        <v/>
      </c>
      <c r="CA41" s="13" t="str">
        <f t="shared" si="9"/>
        <v/>
      </c>
      <c r="CB41" s="13" t="str">
        <f t="shared" si="9"/>
        <v/>
      </c>
      <c r="CC41" s="13" t="str">
        <f t="shared" si="9"/>
        <v/>
      </c>
      <c r="CD41" s="13" t="str">
        <f t="shared" si="9"/>
        <v/>
      </c>
      <c r="CE41" s="13" t="str">
        <f t="shared" si="10"/>
        <v/>
      </c>
      <c r="CF41" s="13" t="str">
        <f t="shared" si="10"/>
        <v/>
      </c>
      <c r="CG41" s="13" t="str">
        <f t="shared" si="10"/>
        <v/>
      </c>
      <c r="CH41" s="13" t="str">
        <f t="shared" si="10"/>
        <v/>
      </c>
      <c r="CI41" s="13" t="str">
        <f t="shared" si="10"/>
        <v/>
      </c>
      <c r="CJ41" s="13" t="str">
        <f t="shared" si="10"/>
        <v/>
      </c>
      <c r="CK41" s="13" t="str">
        <f t="shared" si="10"/>
        <v/>
      </c>
      <c r="CL41" s="13" t="str">
        <f t="shared" si="10"/>
        <v/>
      </c>
      <c r="CM41" s="13" t="str">
        <f t="shared" si="10"/>
        <v/>
      </c>
      <c r="CN41" s="13" t="str">
        <f t="shared" si="10"/>
        <v/>
      </c>
      <c r="CO41" s="13" t="str">
        <f t="shared" si="10"/>
        <v/>
      </c>
      <c r="CP41" s="13" t="str">
        <f t="shared" si="10"/>
        <v/>
      </c>
      <c r="CQ41" s="13" t="str">
        <f t="shared" si="10"/>
        <v/>
      </c>
      <c r="CR41" s="13" t="str">
        <f t="shared" si="10"/>
        <v/>
      </c>
      <c r="CS41" s="13" t="str">
        <f t="shared" si="10"/>
        <v/>
      </c>
      <c r="CT41" s="13" t="str">
        <f t="shared" si="10"/>
        <v/>
      </c>
      <c r="CU41" s="13" t="str">
        <f t="shared" si="11"/>
        <v/>
      </c>
      <c r="CV41" s="13" t="str">
        <f t="shared" si="11"/>
        <v/>
      </c>
      <c r="CW41" s="13" t="str">
        <f t="shared" si="11"/>
        <v/>
      </c>
      <c r="CX41" s="13" t="str">
        <f t="shared" si="11"/>
        <v/>
      </c>
      <c r="CY41" s="13" t="str">
        <f t="shared" si="11"/>
        <v/>
      </c>
      <c r="CZ41" s="13" t="str">
        <f t="shared" si="11"/>
        <v/>
      </c>
      <c r="DA41" s="13" t="str">
        <f t="shared" si="11"/>
        <v/>
      </c>
      <c r="DB41" s="13" t="str">
        <f t="shared" si="11"/>
        <v/>
      </c>
      <c r="DC41" s="13" t="str">
        <f t="shared" si="11"/>
        <v/>
      </c>
      <c r="DD41" s="13" t="str">
        <f t="shared" si="11"/>
        <v/>
      </c>
      <c r="DE41" s="13" t="str">
        <f t="shared" si="11"/>
        <v/>
      </c>
      <c r="DF41" s="13" t="str">
        <f t="shared" si="11"/>
        <v/>
      </c>
      <c r="DG41" s="13" t="str">
        <f t="shared" si="11"/>
        <v/>
      </c>
      <c r="DH41" s="13" t="str">
        <f t="shared" si="11"/>
        <v/>
      </c>
      <c r="DI41" s="13" t="str">
        <f t="shared" si="11"/>
        <v/>
      </c>
      <c r="DJ41" s="13" t="str">
        <f t="shared" si="11"/>
        <v/>
      </c>
      <c r="DK41" s="13" t="str">
        <f t="shared" si="12"/>
        <v/>
      </c>
      <c r="DL41" s="13" t="str">
        <f t="shared" si="12"/>
        <v/>
      </c>
      <c r="DM41" s="13" t="str">
        <f t="shared" si="12"/>
        <v/>
      </c>
      <c r="DN41" s="13" t="str">
        <f t="shared" si="12"/>
        <v/>
      </c>
      <c r="DO41" s="13" t="str">
        <f t="shared" si="12"/>
        <v/>
      </c>
      <c r="DP41" s="13" t="str">
        <f t="shared" si="12"/>
        <v/>
      </c>
      <c r="DQ41" s="13" t="str">
        <f t="shared" si="12"/>
        <v/>
      </c>
      <c r="DR41" s="13" t="str">
        <f t="shared" si="12"/>
        <v/>
      </c>
      <c r="DS41" s="13" t="str">
        <f t="shared" si="12"/>
        <v/>
      </c>
      <c r="DT41" s="13" t="str">
        <f t="shared" si="12"/>
        <v/>
      </c>
      <c r="DU41" s="13" t="str">
        <f t="shared" si="12"/>
        <v/>
      </c>
      <c r="DV41" s="13" t="str">
        <f t="shared" si="12"/>
        <v/>
      </c>
      <c r="DW41" s="13" t="str">
        <f t="shared" si="12"/>
        <v/>
      </c>
      <c r="DX41" s="13" t="str">
        <f t="shared" si="12"/>
        <v/>
      </c>
    </row>
    <row r="42" spans="1:128" ht="15" thickBot="1" x14ac:dyDescent="0.4">
      <c r="A42" s="18"/>
      <c r="B42" s="21" t="s">
        <v>147</v>
      </c>
      <c r="C42" s="77">
        <v>5613.39930987558</v>
      </c>
      <c r="D42" s="77">
        <v>5345.4851804442596</v>
      </c>
      <c r="E42" s="77">
        <v>5468.4057380814902</v>
      </c>
      <c r="F42" s="77">
        <v>5558.6336852123804</v>
      </c>
      <c r="G42" s="77">
        <v>5347.2632313459399</v>
      </c>
      <c r="H42" s="77">
        <v>5256.67089254442</v>
      </c>
      <c r="I42" s="77">
        <v>5111.6371476425202</v>
      </c>
      <c r="J42" s="77">
        <v>4734.7892299858704</v>
      </c>
      <c r="K42" s="77">
        <v>4900.4687888164199</v>
      </c>
      <c r="L42" s="77">
        <v>5186.4200629053503</v>
      </c>
      <c r="M42" s="77">
        <v>5319.6290303722299</v>
      </c>
      <c r="N42" s="77">
        <v>5032.6893431329499</v>
      </c>
      <c r="O42" s="77">
        <v>5042.5175711812899</v>
      </c>
      <c r="P42" s="77">
        <v>4770.3990277384601</v>
      </c>
      <c r="Q42" s="77">
        <v>4765.1242458153702</v>
      </c>
      <c r="R42" s="77">
        <v>4882.5689957821096</v>
      </c>
      <c r="S42" s="77">
        <v>4618.9790570484001</v>
      </c>
      <c r="T42" s="77">
        <v>4992.2757059448404</v>
      </c>
      <c r="U42" s="77">
        <v>4909.7901914998001</v>
      </c>
      <c r="V42" s="77">
        <v>5163.5513472086304</v>
      </c>
      <c r="W42" s="77">
        <v>5040.2003119414003</v>
      </c>
      <c r="X42" s="77">
        <v>5482.6369770028996</v>
      </c>
      <c r="Y42" s="77">
        <v>5907.2970218517503</v>
      </c>
      <c r="Z42" s="77">
        <v>6667.2683283873803</v>
      </c>
      <c r="AA42" s="77">
        <v>7222.2602195330601</v>
      </c>
      <c r="AB42" s="77">
        <v>7165.6477111259801</v>
      </c>
      <c r="AC42" s="77">
        <v>7618.8328740040597</v>
      </c>
      <c r="AD42" s="77">
        <v>7936.5598303839897</v>
      </c>
      <c r="AE42" s="77">
        <v>7752.2007146739097</v>
      </c>
      <c r="AF42" s="77">
        <v>7806.5823957589901</v>
      </c>
      <c r="AG42" s="77">
        <v>8247.7133994551496</v>
      </c>
      <c r="AH42" s="77">
        <v>7766.9265547217401</v>
      </c>
      <c r="AI42" s="77">
        <v>8470.8804892963508</v>
      </c>
      <c r="AJ42" s="77">
        <v>8477.0314830559</v>
      </c>
      <c r="AK42" s="77">
        <v>8633.6523082413405</v>
      </c>
      <c r="AL42" s="77">
        <v>8001.4248362586904</v>
      </c>
      <c r="AM42" s="77">
        <v>3679.5767892318399</v>
      </c>
      <c r="AN42" s="77">
        <v>6412.3194806332504</v>
      </c>
      <c r="AO42" s="77">
        <v>7572.4963776183304</v>
      </c>
      <c r="AP42" s="77">
        <v>7935.1727653220896</v>
      </c>
      <c r="AQ42" s="77">
        <v>8136.1291013693299</v>
      </c>
      <c r="AR42" s="77">
        <v>8035.7205933222804</v>
      </c>
      <c r="AS42" s="77">
        <v>7961.2219936893998</v>
      </c>
      <c r="AT42" s="77">
        <v>8057.0633864731799</v>
      </c>
      <c r="AU42" s="77">
        <v>8239.6550964031194</v>
      </c>
      <c r="AV42" s="77">
        <v>7952.4690582266603</v>
      </c>
      <c r="AW42" s="77">
        <v>7792.0138621849401</v>
      </c>
      <c r="AX42" s="77">
        <v>7857.6935150243999</v>
      </c>
      <c r="AY42" s="77">
        <v>7667.8018973814096</v>
      </c>
      <c r="AZ42" s="77">
        <v>7387.8426655503999</v>
      </c>
      <c r="BA42" s="77">
        <v>7199.6651828735603</v>
      </c>
      <c r="BB42" s="77">
        <v>7029.4220729303897</v>
      </c>
      <c r="BC42" s="77">
        <v>6968.6438517494298</v>
      </c>
      <c r="BD42" s="77">
        <v>6804.6167907579102</v>
      </c>
      <c r="BE42" s="77">
        <v>7168.2018415124803</v>
      </c>
      <c r="BF42" s="77">
        <v>7393.7574116666201</v>
      </c>
      <c r="BG42" s="77">
        <v>6670.29990254103</v>
      </c>
      <c r="BH42" s="112"/>
      <c r="BO42" s="13" t="str">
        <f t="shared" si="9"/>
        <v/>
      </c>
      <c r="BP42" s="13" t="str">
        <f t="shared" si="9"/>
        <v/>
      </c>
      <c r="BQ42" s="13" t="str">
        <f t="shared" si="9"/>
        <v/>
      </c>
      <c r="BR42" s="13" t="str">
        <f t="shared" si="9"/>
        <v/>
      </c>
      <c r="BS42" s="13" t="str">
        <f t="shared" si="9"/>
        <v/>
      </c>
      <c r="BT42" s="13" t="str">
        <f t="shared" si="9"/>
        <v/>
      </c>
      <c r="BU42" s="13" t="str">
        <f t="shared" si="9"/>
        <v/>
      </c>
      <c r="BV42" s="13" t="str">
        <f t="shared" si="9"/>
        <v/>
      </c>
      <c r="BW42" s="13" t="str">
        <f t="shared" si="9"/>
        <v/>
      </c>
      <c r="BX42" s="13" t="str">
        <f t="shared" si="9"/>
        <v/>
      </c>
      <c r="BY42" s="13" t="str">
        <f t="shared" si="9"/>
        <v/>
      </c>
      <c r="BZ42" s="13" t="str">
        <f t="shared" si="9"/>
        <v/>
      </c>
      <c r="CA42" s="13" t="str">
        <f t="shared" si="9"/>
        <v/>
      </c>
      <c r="CB42" s="13" t="str">
        <f t="shared" si="9"/>
        <v/>
      </c>
      <c r="CC42" s="13" t="str">
        <f t="shared" si="9"/>
        <v/>
      </c>
      <c r="CD42" s="13" t="str">
        <f t="shared" si="9"/>
        <v/>
      </c>
      <c r="CE42" s="13" t="str">
        <f t="shared" si="10"/>
        <v/>
      </c>
      <c r="CF42" s="13" t="str">
        <f t="shared" si="10"/>
        <v/>
      </c>
      <c r="CG42" s="13" t="str">
        <f t="shared" si="10"/>
        <v/>
      </c>
      <c r="CH42" s="13" t="str">
        <f t="shared" si="10"/>
        <v/>
      </c>
      <c r="CI42" s="13" t="str">
        <f t="shared" si="10"/>
        <v/>
      </c>
      <c r="CJ42" s="13" t="str">
        <f t="shared" si="10"/>
        <v/>
      </c>
      <c r="CK42" s="13" t="str">
        <f t="shared" si="10"/>
        <v/>
      </c>
      <c r="CL42" s="13" t="str">
        <f t="shared" si="10"/>
        <v/>
      </c>
      <c r="CM42" s="13" t="str">
        <f t="shared" si="10"/>
        <v/>
      </c>
      <c r="CN42" s="13" t="str">
        <f t="shared" si="10"/>
        <v/>
      </c>
      <c r="CO42" s="13" t="str">
        <f t="shared" si="10"/>
        <v/>
      </c>
      <c r="CP42" s="13" t="str">
        <f t="shared" si="10"/>
        <v/>
      </c>
      <c r="CQ42" s="13" t="str">
        <f t="shared" si="10"/>
        <v/>
      </c>
      <c r="CR42" s="13" t="str">
        <f t="shared" si="10"/>
        <v/>
      </c>
      <c r="CS42" s="13" t="str">
        <f t="shared" si="10"/>
        <v/>
      </c>
      <c r="CT42" s="13" t="str">
        <f t="shared" si="10"/>
        <v/>
      </c>
      <c r="CU42" s="13" t="str">
        <f t="shared" si="11"/>
        <v/>
      </c>
      <c r="CV42" s="13" t="str">
        <f t="shared" si="11"/>
        <v/>
      </c>
      <c r="CW42" s="13" t="str">
        <f t="shared" si="11"/>
        <v/>
      </c>
      <c r="CX42" s="13" t="str">
        <f t="shared" si="11"/>
        <v/>
      </c>
      <c r="CY42" s="13" t="str">
        <f t="shared" si="11"/>
        <v/>
      </c>
      <c r="CZ42" s="13" t="str">
        <f t="shared" si="11"/>
        <v/>
      </c>
      <c r="DA42" s="13" t="str">
        <f t="shared" si="11"/>
        <v/>
      </c>
      <c r="DB42" s="13" t="str">
        <f t="shared" si="11"/>
        <v/>
      </c>
      <c r="DC42" s="13" t="str">
        <f t="shared" si="11"/>
        <v/>
      </c>
      <c r="DD42" s="13" t="str">
        <f t="shared" si="11"/>
        <v/>
      </c>
      <c r="DE42" s="13" t="str">
        <f t="shared" si="11"/>
        <v/>
      </c>
      <c r="DF42" s="13" t="str">
        <f t="shared" si="11"/>
        <v/>
      </c>
      <c r="DG42" s="13" t="str">
        <f t="shared" si="11"/>
        <v/>
      </c>
      <c r="DH42" s="13" t="str">
        <f t="shared" si="11"/>
        <v/>
      </c>
      <c r="DI42" s="13" t="str">
        <f t="shared" si="11"/>
        <v/>
      </c>
      <c r="DJ42" s="13" t="str">
        <f t="shared" si="11"/>
        <v/>
      </c>
      <c r="DK42" s="13" t="str">
        <f t="shared" si="12"/>
        <v/>
      </c>
      <c r="DL42" s="13" t="str">
        <f t="shared" si="12"/>
        <v/>
      </c>
      <c r="DM42" s="13" t="str">
        <f t="shared" si="12"/>
        <v/>
      </c>
      <c r="DN42" s="13" t="str">
        <f t="shared" si="12"/>
        <v/>
      </c>
      <c r="DO42" s="13" t="str">
        <f t="shared" si="12"/>
        <v/>
      </c>
      <c r="DP42" s="13" t="str">
        <f t="shared" si="12"/>
        <v/>
      </c>
      <c r="DQ42" s="13" t="str">
        <f t="shared" si="12"/>
        <v/>
      </c>
      <c r="DR42" s="13" t="str">
        <f t="shared" si="12"/>
        <v/>
      </c>
      <c r="DS42" s="13" t="str">
        <f t="shared" si="12"/>
        <v/>
      </c>
      <c r="DT42" s="13" t="str">
        <f t="shared" si="12"/>
        <v/>
      </c>
      <c r="DU42" s="13" t="str">
        <f t="shared" si="12"/>
        <v/>
      </c>
      <c r="DV42" s="13" t="str">
        <f t="shared" si="12"/>
        <v/>
      </c>
      <c r="DW42" s="13" t="str">
        <f t="shared" si="12"/>
        <v/>
      </c>
      <c r="DX42" s="13" t="str">
        <f t="shared" si="12"/>
        <v/>
      </c>
    </row>
    <row r="43" spans="1:128" ht="15" thickBot="1" x14ac:dyDescent="0.4">
      <c r="A43" s="19" t="s">
        <v>106</v>
      </c>
      <c r="B43" s="20" t="s">
        <v>107</v>
      </c>
      <c r="C43" s="81">
        <v>2855.5158069122099</v>
      </c>
      <c r="D43" s="81">
        <v>2779.4241609266701</v>
      </c>
      <c r="E43" s="81">
        <v>2706.1932192904901</v>
      </c>
      <c r="F43" s="81">
        <v>2625.8150448165902</v>
      </c>
      <c r="G43" s="81">
        <v>2676.09663262902</v>
      </c>
      <c r="H43" s="81">
        <v>2348.0161076828299</v>
      </c>
      <c r="I43" s="81">
        <v>2373.1804630409702</v>
      </c>
      <c r="J43" s="81">
        <v>2406.0610802572601</v>
      </c>
      <c r="K43" s="81">
        <v>2247.9909534723101</v>
      </c>
      <c r="L43" s="81">
        <v>2372.14363990015</v>
      </c>
      <c r="M43" s="81">
        <v>2502.3193588222598</v>
      </c>
      <c r="N43" s="81">
        <v>2772.8189653708901</v>
      </c>
      <c r="O43" s="81">
        <v>2795.2518279229598</v>
      </c>
      <c r="P43" s="81">
        <v>2839.0825714802399</v>
      </c>
      <c r="Q43" s="81">
        <v>2554.1964644436598</v>
      </c>
      <c r="R43" s="81">
        <v>2649.2871141273899</v>
      </c>
      <c r="S43" s="81">
        <v>2750.7159035980599</v>
      </c>
      <c r="T43" s="81">
        <v>3155.5164892503999</v>
      </c>
      <c r="U43" s="81">
        <v>3161.7711975284601</v>
      </c>
      <c r="V43" s="81">
        <v>3004.5583505295999</v>
      </c>
      <c r="W43" s="81">
        <v>3281.3358330190299</v>
      </c>
      <c r="X43" s="81">
        <v>3174.8824140133602</v>
      </c>
      <c r="Y43" s="81">
        <v>3182.1275686181598</v>
      </c>
      <c r="Z43" s="81">
        <v>3455.69831219965</v>
      </c>
      <c r="AA43" s="81">
        <v>3347.8255833038802</v>
      </c>
      <c r="AB43" s="81">
        <v>3390.4873238905302</v>
      </c>
      <c r="AC43" s="81">
        <v>3467.3274445908901</v>
      </c>
      <c r="AD43" s="81">
        <v>3529.02044858714</v>
      </c>
      <c r="AE43" s="81">
        <v>3874.1016776705901</v>
      </c>
      <c r="AF43" s="81">
        <v>3599.8787924982298</v>
      </c>
      <c r="AG43" s="81">
        <v>3543.30214524229</v>
      </c>
      <c r="AH43" s="81">
        <v>3585.45201211627</v>
      </c>
      <c r="AI43" s="81">
        <v>3549.1071804120402</v>
      </c>
      <c r="AJ43" s="81">
        <v>3640.9050845506699</v>
      </c>
      <c r="AK43" s="81">
        <v>3552.03825781968</v>
      </c>
      <c r="AL43" s="81">
        <v>3249.7361251378902</v>
      </c>
      <c r="AM43" s="81">
        <v>2463.27101690069</v>
      </c>
      <c r="AN43" s="81">
        <v>2532.9661560260301</v>
      </c>
      <c r="AO43" s="81">
        <v>3106.83884723959</v>
      </c>
      <c r="AP43" s="81">
        <v>2884.5650929282601</v>
      </c>
      <c r="AQ43" s="81">
        <v>3104.9483116853899</v>
      </c>
      <c r="AR43" s="81">
        <v>3157.9347183289001</v>
      </c>
      <c r="AS43" s="81">
        <v>3332.1497094707702</v>
      </c>
      <c r="AT43" s="81">
        <v>3582.3443263581298</v>
      </c>
      <c r="AU43" s="81">
        <v>3948.8595799075501</v>
      </c>
      <c r="AV43" s="81">
        <v>3917.4301288717002</v>
      </c>
      <c r="AW43" s="81">
        <v>3922.1770559371898</v>
      </c>
      <c r="AX43" s="81">
        <v>4373.1058011196201</v>
      </c>
      <c r="AY43" s="81">
        <v>3784.2494337830899</v>
      </c>
      <c r="AZ43" s="81">
        <v>3823.8781505009702</v>
      </c>
      <c r="BA43" s="81">
        <v>3942.93399344729</v>
      </c>
      <c r="BB43" s="81">
        <v>4757.4066724554896</v>
      </c>
      <c r="BC43" s="81">
        <v>4513.01007650261</v>
      </c>
      <c r="BD43" s="81">
        <v>4441.3870179783598</v>
      </c>
      <c r="BE43" s="81">
        <v>5117.6537251876298</v>
      </c>
      <c r="BF43" s="81">
        <v>4205.44970580874</v>
      </c>
      <c r="BG43" s="81">
        <v>4496.8909175705803</v>
      </c>
      <c r="BH43" s="110"/>
      <c r="BO43" s="13" t="str">
        <f t="shared" si="9"/>
        <v/>
      </c>
      <c r="BP43" s="13" t="str">
        <f t="shared" si="9"/>
        <v/>
      </c>
      <c r="BQ43" s="13" t="str">
        <f t="shared" si="9"/>
        <v/>
      </c>
      <c r="BR43" s="13" t="str">
        <f t="shared" si="9"/>
        <v/>
      </c>
      <c r="BS43" s="13" t="str">
        <f t="shared" si="9"/>
        <v/>
      </c>
      <c r="BT43" s="13" t="str">
        <f t="shared" si="9"/>
        <v/>
      </c>
      <c r="BU43" s="13" t="str">
        <f t="shared" si="9"/>
        <v/>
      </c>
      <c r="BV43" s="13" t="str">
        <f t="shared" si="9"/>
        <v/>
      </c>
      <c r="BW43" s="13" t="str">
        <f t="shared" si="9"/>
        <v/>
      </c>
      <c r="BX43" s="13" t="str">
        <f t="shared" si="9"/>
        <v/>
      </c>
      <c r="BY43" s="13" t="str">
        <f t="shared" si="9"/>
        <v/>
      </c>
      <c r="BZ43" s="13" t="str">
        <f t="shared" si="9"/>
        <v/>
      </c>
      <c r="CA43" s="13" t="str">
        <f t="shared" si="9"/>
        <v/>
      </c>
      <c r="CB43" s="13" t="str">
        <f t="shared" si="9"/>
        <v/>
      </c>
      <c r="CC43" s="13" t="str">
        <f t="shared" si="9"/>
        <v/>
      </c>
      <c r="CD43" s="13" t="str">
        <f t="shared" si="9"/>
        <v/>
      </c>
      <c r="CE43" s="13" t="str">
        <f t="shared" si="10"/>
        <v/>
      </c>
      <c r="CF43" s="13" t="str">
        <f t="shared" si="10"/>
        <v/>
      </c>
      <c r="CG43" s="13" t="str">
        <f t="shared" si="10"/>
        <v/>
      </c>
      <c r="CH43" s="13" t="str">
        <f t="shared" si="10"/>
        <v/>
      </c>
      <c r="CI43" s="13" t="str">
        <f t="shared" si="10"/>
        <v/>
      </c>
      <c r="CJ43" s="13" t="str">
        <f t="shared" si="10"/>
        <v/>
      </c>
      <c r="CK43" s="13" t="str">
        <f t="shared" si="10"/>
        <v/>
      </c>
      <c r="CL43" s="13" t="str">
        <f t="shared" si="10"/>
        <v/>
      </c>
      <c r="CM43" s="13" t="str">
        <f t="shared" si="10"/>
        <v/>
      </c>
      <c r="CN43" s="13" t="str">
        <f t="shared" si="10"/>
        <v/>
      </c>
      <c r="CO43" s="13" t="str">
        <f t="shared" si="10"/>
        <v/>
      </c>
      <c r="CP43" s="13" t="str">
        <f t="shared" si="10"/>
        <v/>
      </c>
      <c r="CQ43" s="13" t="str">
        <f t="shared" si="10"/>
        <v/>
      </c>
      <c r="CR43" s="13" t="str">
        <f t="shared" si="10"/>
        <v/>
      </c>
      <c r="CS43" s="13" t="str">
        <f t="shared" si="10"/>
        <v/>
      </c>
      <c r="CT43" s="13" t="str">
        <f t="shared" si="10"/>
        <v/>
      </c>
      <c r="CU43" s="13" t="str">
        <f t="shared" si="11"/>
        <v/>
      </c>
      <c r="CV43" s="13" t="str">
        <f t="shared" si="11"/>
        <v/>
      </c>
      <c r="CW43" s="13" t="str">
        <f t="shared" si="11"/>
        <v/>
      </c>
      <c r="CX43" s="13" t="str">
        <f t="shared" si="11"/>
        <v/>
      </c>
      <c r="CY43" s="13" t="str">
        <f t="shared" si="11"/>
        <v/>
      </c>
      <c r="CZ43" s="13" t="str">
        <f t="shared" si="11"/>
        <v/>
      </c>
      <c r="DA43" s="13" t="str">
        <f t="shared" si="11"/>
        <v/>
      </c>
      <c r="DB43" s="13" t="str">
        <f t="shared" si="11"/>
        <v/>
      </c>
      <c r="DC43" s="13" t="str">
        <f t="shared" si="11"/>
        <v/>
      </c>
      <c r="DD43" s="13" t="str">
        <f t="shared" si="11"/>
        <v/>
      </c>
      <c r="DE43" s="13" t="str">
        <f t="shared" si="11"/>
        <v/>
      </c>
      <c r="DF43" s="13" t="str">
        <f t="shared" si="11"/>
        <v/>
      </c>
      <c r="DG43" s="13" t="str">
        <f t="shared" si="11"/>
        <v/>
      </c>
      <c r="DH43" s="13" t="str">
        <f t="shared" si="11"/>
        <v/>
      </c>
      <c r="DI43" s="13" t="str">
        <f t="shared" si="11"/>
        <v/>
      </c>
      <c r="DJ43" s="13" t="str">
        <f t="shared" si="11"/>
        <v/>
      </c>
      <c r="DK43" s="13" t="str">
        <f t="shared" si="12"/>
        <v/>
      </c>
      <c r="DL43" s="13" t="str">
        <f t="shared" si="12"/>
        <v/>
      </c>
      <c r="DM43" s="13" t="str">
        <f t="shared" si="12"/>
        <v/>
      </c>
      <c r="DN43" s="13" t="str">
        <f t="shared" si="12"/>
        <v/>
      </c>
      <c r="DO43" s="13" t="str">
        <f t="shared" si="12"/>
        <v/>
      </c>
      <c r="DP43" s="13" t="str">
        <f t="shared" si="12"/>
        <v/>
      </c>
      <c r="DQ43" s="13" t="str">
        <f t="shared" si="12"/>
        <v/>
      </c>
      <c r="DR43" s="13" t="str">
        <f t="shared" si="12"/>
        <v/>
      </c>
      <c r="DS43" s="13" t="str">
        <f t="shared" si="12"/>
        <v/>
      </c>
      <c r="DT43" s="13" t="str">
        <f t="shared" si="12"/>
        <v/>
      </c>
      <c r="DU43" s="13" t="str">
        <f t="shared" si="12"/>
        <v/>
      </c>
      <c r="DV43" s="13" t="str">
        <f t="shared" si="12"/>
        <v/>
      </c>
      <c r="DW43" s="13" t="str">
        <f t="shared" si="12"/>
        <v/>
      </c>
      <c r="DX43" s="13" t="str">
        <f t="shared" si="12"/>
        <v/>
      </c>
    </row>
    <row r="44" spans="1:128" ht="15" thickBot="1" x14ac:dyDescent="0.4">
      <c r="A44" s="19" t="s">
        <v>108</v>
      </c>
      <c r="B44" s="20" t="s">
        <v>12</v>
      </c>
      <c r="C44" s="81">
        <v>2985.00824477899</v>
      </c>
      <c r="D44" s="81">
        <v>2927.94848908315</v>
      </c>
      <c r="E44" s="81">
        <v>3112.5039581372198</v>
      </c>
      <c r="F44" s="81">
        <v>2707.2053197691798</v>
      </c>
      <c r="G44" s="81">
        <v>2672.3795634446301</v>
      </c>
      <c r="H44" s="81">
        <v>2779.57774673013</v>
      </c>
      <c r="I44" s="81">
        <v>2702.2658400998798</v>
      </c>
      <c r="J44" s="81">
        <v>2723.15812359132</v>
      </c>
      <c r="K44" s="81">
        <v>3001.0607165818101</v>
      </c>
      <c r="L44" s="81">
        <v>2804.4356811165098</v>
      </c>
      <c r="M44" s="81">
        <v>3091.6473482213801</v>
      </c>
      <c r="N44" s="81">
        <v>3154.1760939699702</v>
      </c>
      <c r="O44" s="81">
        <v>3100.1432601043798</v>
      </c>
      <c r="P44" s="81">
        <v>3267.4874201842699</v>
      </c>
      <c r="Q44" s="81">
        <v>3157.16499974617</v>
      </c>
      <c r="R44" s="81">
        <v>3173.0768962578099</v>
      </c>
      <c r="S44" s="81">
        <v>3237.4139980168802</v>
      </c>
      <c r="T44" s="81">
        <v>3688.5078707653502</v>
      </c>
      <c r="U44" s="81">
        <v>3977.8685915528199</v>
      </c>
      <c r="V44" s="81">
        <v>3920.2365509892002</v>
      </c>
      <c r="W44" s="81">
        <v>4190.6667868599998</v>
      </c>
      <c r="X44" s="81">
        <v>4124.9628551589703</v>
      </c>
      <c r="Y44" s="81">
        <v>4626.56137034312</v>
      </c>
      <c r="Z44" s="81">
        <v>4826.8322124937304</v>
      </c>
      <c r="AA44" s="81">
        <v>4774.3268474801098</v>
      </c>
      <c r="AB44" s="81">
        <v>5145.6924141132704</v>
      </c>
      <c r="AC44" s="81">
        <v>5363.8364226191097</v>
      </c>
      <c r="AD44" s="81">
        <v>5665.6794495696504</v>
      </c>
      <c r="AE44" s="81">
        <v>5784.8700449169</v>
      </c>
      <c r="AF44" s="81">
        <v>5509.9498777143099</v>
      </c>
      <c r="AG44" s="81">
        <v>5484.7103289947299</v>
      </c>
      <c r="AH44" s="81">
        <v>5488.58023377685</v>
      </c>
      <c r="AI44" s="81">
        <v>5768.5629514165503</v>
      </c>
      <c r="AJ44" s="81">
        <v>5895.19655301072</v>
      </c>
      <c r="AK44" s="81">
        <v>5904.6634602353197</v>
      </c>
      <c r="AL44" s="81">
        <v>5500.30722613539</v>
      </c>
      <c r="AM44" s="81">
        <v>3613.00720269869</v>
      </c>
      <c r="AN44" s="81">
        <v>4873.1906802610702</v>
      </c>
      <c r="AO44" s="81">
        <v>5838.73694715294</v>
      </c>
      <c r="AP44" s="81">
        <v>6322.1133236116902</v>
      </c>
      <c r="AQ44" s="81">
        <v>6037.1201711069898</v>
      </c>
      <c r="AR44" s="81">
        <v>6612.5792644817202</v>
      </c>
      <c r="AS44" s="81">
        <v>6474.8756421217104</v>
      </c>
      <c r="AT44" s="81">
        <v>6500.6926438685896</v>
      </c>
      <c r="AU44" s="81">
        <v>6917.30011014094</v>
      </c>
      <c r="AV44" s="81">
        <v>7049.2820396089301</v>
      </c>
      <c r="AW44" s="81">
        <v>6683.4545381232901</v>
      </c>
      <c r="AX44" s="81">
        <v>6626.8066400112702</v>
      </c>
      <c r="AY44" s="81">
        <v>6698.9182317820996</v>
      </c>
      <c r="AZ44" s="81">
        <v>6611.29978857481</v>
      </c>
      <c r="BA44" s="81">
        <v>6591.5458215423096</v>
      </c>
      <c r="BB44" s="81">
        <v>6743.07468574223</v>
      </c>
      <c r="BC44" s="81">
        <v>6848.1760145574399</v>
      </c>
      <c r="BD44" s="81">
        <v>6690.2041304424101</v>
      </c>
      <c r="BE44" s="81">
        <v>7190.68290257031</v>
      </c>
      <c r="BF44" s="81">
        <v>7034.3222989760197</v>
      </c>
      <c r="BG44" s="81">
        <v>6690.9679387999704</v>
      </c>
      <c r="BH44" s="110"/>
      <c r="BO44" s="13" t="str">
        <f t="shared" si="9"/>
        <v/>
      </c>
      <c r="BP44" s="13" t="str">
        <f t="shared" si="9"/>
        <v/>
      </c>
      <c r="BQ44" s="13" t="str">
        <f t="shared" si="9"/>
        <v/>
      </c>
      <c r="BR44" s="13" t="str">
        <f t="shared" si="9"/>
        <v/>
      </c>
      <c r="BS44" s="13" t="str">
        <f t="shared" si="9"/>
        <v/>
      </c>
      <c r="BT44" s="13" t="str">
        <f t="shared" si="9"/>
        <v/>
      </c>
      <c r="BU44" s="13" t="str">
        <f t="shared" si="9"/>
        <v/>
      </c>
      <c r="BV44" s="13" t="str">
        <f t="shared" si="9"/>
        <v/>
      </c>
      <c r="BW44" s="13" t="str">
        <f t="shared" si="9"/>
        <v/>
      </c>
      <c r="BX44" s="13" t="str">
        <f t="shared" si="9"/>
        <v/>
      </c>
      <c r="BY44" s="13" t="str">
        <f t="shared" si="9"/>
        <v/>
      </c>
      <c r="BZ44" s="13" t="str">
        <f t="shared" si="9"/>
        <v/>
      </c>
      <c r="CA44" s="13" t="str">
        <f t="shared" si="9"/>
        <v/>
      </c>
      <c r="CB44" s="13" t="str">
        <f t="shared" si="9"/>
        <v/>
      </c>
      <c r="CC44" s="13" t="str">
        <f t="shared" si="9"/>
        <v/>
      </c>
      <c r="CD44" s="13" t="str">
        <f t="shared" si="9"/>
        <v/>
      </c>
      <c r="CE44" s="13" t="str">
        <f t="shared" si="10"/>
        <v/>
      </c>
      <c r="CF44" s="13" t="str">
        <f t="shared" si="10"/>
        <v/>
      </c>
      <c r="CG44" s="13" t="str">
        <f t="shared" si="10"/>
        <v/>
      </c>
      <c r="CH44" s="13" t="str">
        <f t="shared" si="10"/>
        <v/>
      </c>
      <c r="CI44" s="13" t="str">
        <f t="shared" si="10"/>
        <v/>
      </c>
      <c r="CJ44" s="13" t="str">
        <f t="shared" si="10"/>
        <v/>
      </c>
      <c r="CK44" s="13" t="str">
        <f t="shared" si="10"/>
        <v/>
      </c>
      <c r="CL44" s="13" t="str">
        <f t="shared" si="10"/>
        <v/>
      </c>
      <c r="CM44" s="13" t="str">
        <f t="shared" si="10"/>
        <v/>
      </c>
      <c r="CN44" s="13" t="str">
        <f t="shared" si="10"/>
        <v/>
      </c>
      <c r="CO44" s="13" t="str">
        <f t="shared" si="10"/>
        <v/>
      </c>
      <c r="CP44" s="13" t="str">
        <f t="shared" si="10"/>
        <v/>
      </c>
      <c r="CQ44" s="13" t="str">
        <f t="shared" si="10"/>
        <v/>
      </c>
      <c r="CR44" s="13" t="str">
        <f t="shared" si="10"/>
        <v/>
      </c>
      <c r="CS44" s="13" t="str">
        <f t="shared" si="10"/>
        <v/>
      </c>
      <c r="CT44" s="13" t="str">
        <f t="shared" si="10"/>
        <v/>
      </c>
      <c r="CU44" s="13" t="str">
        <f t="shared" si="11"/>
        <v/>
      </c>
      <c r="CV44" s="13" t="str">
        <f t="shared" si="11"/>
        <v/>
      </c>
      <c r="CW44" s="13" t="str">
        <f t="shared" si="11"/>
        <v/>
      </c>
      <c r="CX44" s="13" t="str">
        <f t="shared" si="11"/>
        <v/>
      </c>
      <c r="CY44" s="13" t="str">
        <f t="shared" si="11"/>
        <v/>
      </c>
      <c r="CZ44" s="13" t="str">
        <f t="shared" si="11"/>
        <v/>
      </c>
      <c r="DA44" s="13" t="str">
        <f t="shared" si="11"/>
        <v/>
      </c>
      <c r="DB44" s="13" t="str">
        <f t="shared" si="11"/>
        <v/>
      </c>
      <c r="DC44" s="13" t="str">
        <f t="shared" si="11"/>
        <v/>
      </c>
      <c r="DD44" s="13" t="str">
        <f t="shared" si="11"/>
        <v/>
      </c>
      <c r="DE44" s="13" t="str">
        <f t="shared" si="11"/>
        <v/>
      </c>
      <c r="DF44" s="13" t="str">
        <f t="shared" si="11"/>
        <v/>
      </c>
      <c r="DG44" s="13" t="str">
        <f t="shared" si="11"/>
        <v/>
      </c>
      <c r="DH44" s="13" t="str">
        <f t="shared" si="11"/>
        <v/>
      </c>
      <c r="DI44" s="13" t="str">
        <f t="shared" si="11"/>
        <v/>
      </c>
      <c r="DJ44" s="13" t="str">
        <f t="shared" si="11"/>
        <v/>
      </c>
      <c r="DK44" s="13" t="str">
        <f t="shared" si="12"/>
        <v/>
      </c>
      <c r="DL44" s="13" t="str">
        <f t="shared" si="12"/>
        <v/>
      </c>
      <c r="DM44" s="13" t="str">
        <f t="shared" si="12"/>
        <v/>
      </c>
      <c r="DN44" s="13" t="str">
        <f t="shared" si="12"/>
        <v/>
      </c>
      <c r="DO44" s="13" t="str">
        <f t="shared" si="12"/>
        <v/>
      </c>
      <c r="DP44" s="13" t="str">
        <f t="shared" si="12"/>
        <v/>
      </c>
      <c r="DQ44" s="13" t="str">
        <f t="shared" si="12"/>
        <v/>
      </c>
      <c r="DR44" s="13" t="str">
        <f t="shared" si="12"/>
        <v/>
      </c>
      <c r="DS44" s="13" t="str">
        <f t="shared" si="12"/>
        <v/>
      </c>
      <c r="DT44" s="13" t="str">
        <f t="shared" si="12"/>
        <v/>
      </c>
      <c r="DU44" s="13" t="str">
        <f t="shared" si="12"/>
        <v/>
      </c>
      <c r="DV44" s="13" t="str">
        <f t="shared" si="12"/>
        <v/>
      </c>
      <c r="DW44" s="13" t="str">
        <f t="shared" si="12"/>
        <v/>
      </c>
      <c r="DX44" s="13" t="str">
        <f t="shared" si="12"/>
        <v/>
      </c>
    </row>
    <row r="45" spans="1:128" ht="15" thickBot="1" x14ac:dyDescent="0.4">
      <c r="A45" s="19" t="s">
        <v>109</v>
      </c>
      <c r="B45" s="20" t="s">
        <v>13</v>
      </c>
      <c r="C45" s="81">
        <v>398.09583772044999</v>
      </c>
      <c r="D45" s="81">
        <v>357.49535461714203</v>
      </c>
      <c r="E45" s="81">
        <v>410.70111170517998</v>
      </c>
      <c r="F45" s="81">
        <v>362.93862915064699</v>
      </c>
      <c r="G45" s="81">
        <v>356.26640753284801</v>
      </c>
      <c r="H45" s="81">
        <v>327.51870868733101</v>
      </c>
      <c r="I45" s="81">
        <v>311.80387253710899</v>
      </c>
      <c r="J45" s="81">
        <v>305.63150955563401</v>
      </c>
      <c r="K45" s="81">
        <v>340.56856046412503</v>
      </c>
      <c r="L45" s="81">
        <v>360.02174929423398</v>
      </c>
      <c r="M45" s="81">
        <v>338.846815977598</v>
      </c>
      <c r="N45" s="81">
        <v>359.05254884013198</v>
      </c>
      <c r="O45" s="81">
        <v>342.84830422719199</v>
      </c>
      <c r="P45" s="81">
        <v>372.10722954754402</v>
      </c>
      <c r="Q45" s="81">
        <v>447.904847365921</v>
      </c>
      <c r="R45" s="81">
        <v>401.39362110133499</v>
      </c>
      <c r="S45" s="81">
        <v>374.74098951558301</v>
      </c>
      <c r="T45" s="81">
        <v>409.89966919678398</v>
      </c>
      <c r="U45" s="81">
        <v>462.23243671946</v>
      </c>
      <c r="V45" s="81">
        <v>458.35293113408102</v>
      </c>
      <c r="W45" s="81">
        <v>492.90810982401598</v>
      </c>
      <c r="X45" s="81">
        <v>526.989868030514</v>
      </c>
      <c r="Y45" s="81">
        <v>473.90790531220102</v>
      </c>
      <c r="Z45" s="81">
        <v>498.46535203988401</v>
      </c>
      <c r="AA45" s="81">
        <v>574.15471147537005</v>
      </c>
      <c r="AB45" s="81">
        <v>506.357822940039</v>
      </c>
      <c r="AC45" s="81">
        <v>619.90905223939103</v>
      </c>
      <c r="AD45" s="81">
        <v>656.29826040076</v>
      </c>
      <c r="AE45" s="81">
        <v>611.93140005516898</v>
      </c>
      <c r="AF45" s="81">
        <v>652.580974245672</v>
      </c>
      <c r="AG45" s="81">
        <v>690.29547215690695</v>
      </c>
      <c r="AH45" s="81">
        <v>648.48936478779206</v>
      </c>
      <c r="AI45" s="81">
        <v>645.45831896248603</v>
      </c>
      <c r="AJ45" s="81">
        <v>623.05801361918896</v>
      </c>
      <c r="AK45" s="81">
        <v>585.35709753109302</v>
      </c>
      <c r="AL45" s="81">
        <v>690.634279751598</v>
      </c>
      <c r="AM45" s="81">
        <v>96.240839652893897</v>
      </c>
      <c r="AN45" s="81">
        <v>94.914275873652898</v>
      </c>
      <c r="AO45" s="81">
        <v>271.84683998322902</v>
      </c>
      <c r="AP45" s="81">
        <v>205.728948571112</v>
      </c>
      <c r="AQ45" s="81">
        <v>272.93640132642997</v>
      </c>
      <c r="AR45" s="81">
        <v>386.75941945985102</v>
      </c>
      <c r="AS45" s="81">
        <v>722.80036609613103</v>
      </c>
      <c r="AT45" s="81">
        <v>626.71463254284595</v>
      </c>
      <c r="AU45" s="81">
        <v>674.09700077438799</v>
      </c>
      <c r="AV45" s="81">
        <v>888.44236734599701</v>
      </c>
      <c r="AW45" s="81">
        <v>895.84879557843306</v>
      </c>
      <c r="AX45" s="81">
        <v>913.74321087717101</v>
      </c>
      <c r="AY45" s="81">
        <v>798.09429526493295</v>
      </c>
      <c r="AZ45" s="81">
        <v>853.17948660393995</v>
      </c>
      <c r="BA45" s="81">
        <v>1175.39899089101</v>
      </c>
      <c r="BB45" s="81">
        <v>918.51147351938903</v>
      </c>
      <c r="BC45" s="81">
        <v>986.48677532416605</v>
      </c>
      <c r="BD45" s="81">
        <v>1234.3157061274201</v>
      </c>
      <c r="BE45" s="81">
        <v>1023.02452430817</v>
      </c>
      <c r="BF45" s="81">
        <v>986.515451423988</v>
      </c>
      <c r="BG45" s="81">
        <v>891.90772961407799</v>
      </c>
      <c r="BH45" s="110"/>
      <c r="BO45" s="13" t="str">
        <f t="shared" si="9"/>
        <v/>
      </c>
      <c r="BP45" s="13" t="str">
        <f t="shared" si="9"/>
        <v/>
      </c>
      <c r="BQ45" s="13" t="str">
        <f t="shared" si="9"/>
        <v/>
      </c>
      <c r="BR45" s="13" t="str">
        <f t="shared" si="9"/>
        <v/>
      </c>
      <c r="BS45" s="13" t="str">
        <f t="shared" si="9"/>
        <v/>
      </c>
      <c r="BT45" s="13" t="str">
        <f t="shared" si="9"/>
        <v/>
      </c>
      <c r="BU45" s="13" t="str">
        <f t="shared" si="9"/>
        <v/>
      </c>
      <c r="BV45" s="13" t="str">
        <f t="shared" si="9"/>
        <v/>
      </c>
      <c r="BW45" s="13" t="str">
        <f t="shared" si="9"/>
        <v/>
      </c>
      <c r="BX45" s="13" t="str">
        <f t="shared" si="9"/>
        <v/>
      </c>
      <c r="BY45" s="13" t="str">
        <f t="shared" si="9"/>
        <v/>
      </c>
      <c r="BZ45" s="13" t="str">
        <f t="shared" si="9"/>
        <v/>
      </c>
      <c r="CA45" s="13" t="str">
        <f t="shared" si="9"/>
        <v/>
      </c>
      <c r="CB45" s="13" t="str">
        <f t="shared" si="9"/>
        <v/>
      </c>
      <c r="CC45" s="13" t="str">
        <f t="shared" si="9"/>
        <v/>
      </c>
      <c r="CD45" s="13" t="str">
        <f t="shared" si="9"/>
        <v/>
      </c>
      <c r="CE45" s="13" t="str">
        <f t="shared" si="10"/>
        <v/>
      </c>
      <c r="CF45" s="13" t="str">
        <f t="shared" si="10"/>
        <v/>
      </c>
      <c r="CG45" s="13" t="str">
        <f t="shared" si="10"/>
        <v/>
      </c>
      <c r="CH45" s="13" t="str">
        <f t="shared" si="10"/>
        <v/>
      </c>
      <c r="CI45" s="13" t="str">
        <f t="shared" si="10"/>
        <v/>
      </c>
      <c r="CJ45" s="13" t="str">
        <f t="shared" si="10"/>
        <v/>
      </c>
      <c r="CK45" s="13" t="str">
        <f t="shared" si="10"/>
        <v/>
      </c>
      <c r="CL45" s="13" t="str">
        <f t="shared" si="10"/>
        <v/>
      </c>
      <c r="CM45" s="13" t="str">
        <f t="shared" si="10"/>
        <v/>
      </c>
      <c r="CN45" s="13" t="str">
        <f t="shared" si="10"/>
        <v/>
      </c>
      <c r="CO45" s="13" t="str">
        <f t="shared" si="10"/>
        <v/>
      </c>
      <c r="CP45" s="13" t="str">
        <f t="shared" si="10"/>
        <v/>
      </c>
      <c r="CQ45" s="13" t="str">
        <f t="shared" si="10"/>
        <v/>
      </c>
      <c r="CR45" s="13" t="str">
        <f t="shared" si="10"/>
        <v/>
      </c>
      <c r="CS45" s="13" t="str">
        <f t="shared" si="10"/>
        <v/>
      </c>
      <c r="CT45" s="13" t="str">
        <f t="shared" si="10"/>
        <v/>
      </c>
      <c r="CU45" s="13" t="str">
        <f t="shared" si="11"/>
        <v/>
      </c>
      <c r="CV45" s="13" t="str">
        <f t="shared" si="11"/>
        <v/>
      </c>
      <c r="CW45" s="13" t="str">
        <f t="shared" si="11"/>
        <v/>
      </c>
      <c r="CX45" s="13" t="str">
        <f t="shared" si="11"/>
        <v/>
      </c>
      <c r="CY45" s="13" t="str">
        <f t="shared" si="11"/>
        <v/>
      </c>
      <c r="CZ45" s="13" t="str">
        <f t="shared" si="11"/>
        <v/>
      </c>
      <c r="DA45" s="13" t="str">
        <f t="shared" si="11"/>
        <v/>
      </c>
      <c r="DB45" s="13" t="str">
        <f t="shared" si="11"/>
        <v/>
      </c>
      <c r="DC45" s="13" t="str">
        <f t="shared" si="11"/>
        <v/>
      </c>
      <c r="DD45" s="13" t="str">
        <f t="shared" si="11"/>
        <v/>
      </c>
      <c r="DE45" s="13" t="str">
        <f t="shared" si="11"/>
        <v/>
      </c>
      <c r="DF45" s="13" t="str">
        <f t="shared" si="11"/>
        <v/>
      </c>
      <c r="DG45" s="13" t="str">
        <f t="shared" si="11"/>
        <v/>
      </c>
      <c r="DH45" s="13" t="str">
        <f t="shared" si="11"/>
        <v/>
      </c>
      <c r="DI45" s="13" t="str">
        <f t="shared" si="11"/>
        <v/>
      </c>
      <c r="DJ45" s="13" t="str">
        <f t="shared" si="11"/>
        <v/>
      </c>
      <c r="DK45" s="13" t="str">
        <f t="shared" si="12"/>
        <v/>
      </c>
      <c r="DL45" s="13" t="str">
        <f t="shared" si="12"/>
        <v/>
      </c>
      <c r="DM45" s="13" t="str">
        <f t="shared" si="12"/>
        <v/>
      </c>
      <c r="DN45" s="13" t="str">
        <f t="shared" si="12"/>
        <v/>
      </c>
      <c r="DO45" s="13" t="str">
        <f t="shared" si="12"/>
        <v/>
      </c>
      <c r="DP45" s="13" t="str">
        <f t="shared" si="12"/>
        <v/>
      </c>
      <c r="DQ45" s="13" t="str">
        <f t="shared" si="12"/>
        <v/>
      </c>
      <c r="DR45" s="13" t="str">
        <f t="shared" si="12"/>
        <v/>
      </c>
      <c r="DS45" s="13" t="str">
        <f t="shared" si="12"/>
        <v/>
      </c>
      <c r="DT45" s="13" t="str">
        <f t="shared" si="12"/>
        <v/>
      </c>
      <c r="DU45" s="13" t="str">
        <f t="shared" si="12"/>
        <v/>
      </c>
      <c r="DV45" s="13" t="str">
        <f t="shared" si="12"/>
        <v/>
      </c>
      <c r="DW45" s="13" t="str">
        <f t="shared" si="12"/>
        <v/>
      </c>
      <c r="DX45" s="13" t="str">
        <f t="shared" si="12"/>
        <v/>
      </c>
    </row>
    <row r="46" spans="1:128" ht="15" thickBot="1" x14ac:dyDescent="0.4">
      <c r="A46" s="19" t="s">
        <v>110</v>
      </c>
      <c r="B46" s="20" t="s">
        <v>14</v>
      </c>
      <c r="C46" s="81">
        <v>549.107362584165</v>
      </c>
      <c r="D46" s="81">
        <v>524.54470293074701</v>
      </c>
      <c r="E46" s="81">
        <v>587.37247874979403</v>
      </c>
      <c r="F46" s="81">
        <v>538.35741648930298</v>
      </c>
      <c r="G46" s="81">
        <v>504.79602368867597</v>
      </c>
      <c r="H46" s="81">
        <v>435.99643182234502</v>
      </c>
      <c r="I46" s="81">
        <v>463.06970323930102</v>
      </c>
      <c r="J46" s="81">
        <v>410.01157562323601</v>
      </c>
      <c r="K46" s="81">
        <v>397.11513185962599</v>
      </c>
      <c r="L46" s="81">
        <v>401.69243164091102</v>
      </c>
      <c r="M46" s="81">
        <v>352.572513046788</v>
      </c>
      <c r="N46" s="81">
        <v>326.45492979236599</v>
      </c>
      <c r="O46" s="81">
        <v>321.19163793892602</v>
      </c>
      <c r="P46" s="81">
        <v>375.319792825653</v>
      </c>
      <c r="Q46" s="81">
        <v>331.00156297221002</v>
      </c>
      <c r="R46" s="81">
        <v>377.04346245521901</v>
      </c>
      <c r="S46" s="81">
        <v>367.86283266751502</v>
      </c>
      <c r="T46" s="81">
        <v>361.11468857324502</v>
      </c>
      <c r="U46" s="81">
        <v>442.96000396388899</v>
      </c>
      <c r="V46" s="81">
        <v>376.87509988107098</v>
      </c>
      <c r="W46" s="81">
        <v>364.65854521739499</v>
      </c>
      <c r="X46" s="81">
        <v>361.03485074555601</v>
      </c>
      <c r="Y46" s="81">
        <v>369.43526420959398</v>
      </c>
      <c r="Z46" s="81">
        <v>392.99367406523999</v>
      </c>
      <c r="AA46" s="81">
        <v>389.06739602134002</v>
      </c>
      <c r="AB46" s="81">
        <v>364.596707270335</v>
      </c>
      <c r="AC46" s="81">
        <v>384.77116451965099</v>
      </c>
      <c r="AD46" s="81">
        <v>379.70760743653301</v>
      </c>
      <c r="AE46" s="81">
        <v>429.21973397623901</v>
      </c>
      <c r="AF46" s="81">
        <v>431.50587201990402</v>
      </c>
      <c r="AG46" s="81">
        <v>397.50864166307298</v>
      </c>
      <c r="AH46" s="81">
        <v>416.53907830935498</v>
      </c>
      <c r="AI46" s="81">
        <v>461.45808339508801</v>
      </c>
      <c r="AJ46" s="81">
        <v>484.86631721766901</v>
      </c>
      <c r="AK46" s="81">
        <v>477.51145652765899</v>
      </c>
      <c r="AL46" s="81">
        <v>453.789495309904</v>
      </c>
      <c r="AM46" s="81">
        <v>348.06368306622602</v>
      </c>
      <c r="AN46" s="81">
        <v>309.72534787976099</v>
      </c>
      <c r="AO46" s="81">
        <v>394.70559514301402</v>
      </c>
      <c r="AP46" s="81">
        <v>433.15097950409898</v>
      </c>
      <c r="AQ46" s="81">
        <v>440.61826584881402</v>
      </c>
      <c r="AR46" s="81">
        <v>416.55632258695198</v>
      </c>
      <c r="AS46" s="81">
        <v>429.183704746329</v>
      </c>
      <c r="AT46" s="81">
        <v>385.93605272826602</v>
      </c>
      <c r="AU46" s="81">
        <v>444.90642612207699</v>
      </c>
      <c r="AV46" s="81">
        <v>454.90715746664199</v>
      </c>
      <c r="AW46" s="81">
        <v>428.52723838655601</v>
      </c>
      <c r="AX46" s="81">
        <v>411.78699409780501</v>
      </c>
      <c r="AY46" s="81">
        <v>406.48175261405498</v>
      </c>
      <c r="AZ46" s="81">
        <v>408.87214742677497</v>
      </c>
      <c r="BA46" s="81">
        <v>458.80541633874498</v>
      </c>
      <c r="BB46" s="81">
        <v>485.38478855745501</v>
      </c>
      <c r="BC46" s="81">
        <v>473.13251086017499</v>
      </c>
      <c r="BD46" s="81">
        <v>416.25805878703102</v>
      </c>
      <c r="BE46" s="81">
        <v>393.24136258357402</v>
      </c>
      <c r="BF46" s="81">
        <v>385.104525848874</v>
      </c>
      <c r="BG46" s="81">
        <v>369.09613903501997</v>
      </c>
      <c r="BH46" s="110"/>
      <c r="BO46" s="13" t="str">
        <f t="shared" si="9"/>
        <v/>
      </c>
      <c r="BP46" s="13" t="str">
        <f t="shared" si="9"/>
        <v/>
      </c>
      <c r="BQ46" s="13" t="str">
        <f t="shared" si="9"/>
        <v/>
      </c>
      <c r="BR46" s="13" t="str">
        <f t="shared" si="9"/>
        <v/>
      </c>
      <c r="BS46" s="13" t="str">
        <f t="shared" si="9"/>
        <v/>
      </c>
      <c r="BT46" s="13" t="str">
        <f t="shared" si="9"/>
        <v/>
      </c>
      <c r="BU46" s="13" t="str">
        <f t="shared" si="9"/>
        <v/>
      </c>
      <c r="BV46" s="13" t="str">
        <f t="shared" si="9"/>
        <v/>
      </c>
      <c r="BW46" s="13" t="str">
        <f t="shared" si="9"/>
        <v/>
      </c>
      <c r="BX46" s="13" t="str">
        <f t="shared" si="9"/>
        <v/>
      </c>
      <c r="BY46" s="13" t="str">
        <f t="shared" si="9"/>
        <v/>
      </c>
      <c r="BZ46" s="13" t="str">
        <f t="shared" si="9"/>
        <v/>
      </c>
      <c r="CA46" s="13" t="str">
        <f t="shared" si="9"/>
        <v/>
      </c>
      <c r="CB46" s="13" t="str">
        <f t="shared" si="9"/>
        <v/>
      </c>
      <c r="CC46" s="13" t="str">
        <f t="shared" si="9"/>
        <v/>
      </c>
      <c r="CD46" s="13" t="str">
        <f t="shared" si="9"/>
        <v/>
      </c>
      <c r="CE46" s="13" t="str">
        <f t="shared" si="10"/>
        <v/>
      </c>
      <c r="CF46" s="13" t="str">
        <f t="shared" si="10"/>
        <v/>
      </c>
      <c r="CG46" s="13" t="str">
        <f t="shared" si="10"/>
        <v/>
      </c>
      <c r="CH46" s="13" t="str">
        <f t="shared" si="10"/>
        <v/>
      </c>
      <c r="CI46" s="13" t="str">
        <f t="shared" si="10"/>
        <v/>
      </c>
      <c r="CJ46" s="13" t="str">
        <f t="shared" si="10"/>
        <v/>
      </c>
      <c r="CK46" s="13" t="str">
        <f t="shared" si="10"/>
        <v/>
      </c>
      <c r="CL46" s="13" t="str">
        <f t="shared" si="10"/>
        <v/>
      </c>
      <c r="CM46" s="13" t="str">
        <f t="shared" si="10"/>
        <v/>
      </c>
      <c r="CN46" s="13" t="str">
        <f t="shared" si="10"/>
        <v/>
      </c>
      <c r="CO46" s="13" t="str">
        <f t="shared" si="10"/>
        <v/>
      </c>
      <c r="CP46" s="13" t="str">
        <f t="shared" si="10"/>
        <v/>
      </c>
      <c r="CQ46" s="13" t="str">
        <f t="shared" si="10"/>
        <v/>
      </c>
      <c r="CR46" s="13" t="str">
        <f t="shared" si="10"/>
        <v/>
      </c>
      <c r="CS46" s="13" t="str">
        <f t="shared" si="10"/>
        <v/>
      </c>
      <c r="CT46" s="13" t="str">
        <f t="shared" si="10"/>
        <v/>
      </c>
      <c r="CU46" s="13" t="str">
        <f t="shared" si="11"/>
        <v/>
      </c>
      <c r="CV46" s="13" t="str">
        <f t="shared" si="11"/>
        <v/>
      </c>
      <c r="CW46" s="13" t="str">
        <f t="shared" si="11"/>
        <v/>
      </c>
      <c r="CX46" s="13" t="str">
        <f t="shared" si="11"/>
        <v/>
      </c>
      <c r="CY46" s="13" t="str">
        <f t="shared" si="11"/>
        <v/>
      </c>
      <c r="CZ46" s="13" t="str">
        <f t="shared" si="11"/>
        <v/>
      </c>
      <c r="DA46" s="13" t="str">
        <f t="shared" si="11"/>
        <v/>
      </c>
      <c r="DB46" s="13" t="str">
        <f t="shared" si="11"/>
        <v/>
      </c>
      <c r="DC46" s="13" t="str">
        <f t="shared" si="11"/>
        <v/>
      </c>
      <c r="DD46" s="13" t="str">
        <f t="shared" si="11"/>
        <v/>
      </c>
      <c r="DE46" s="13" t="str">
        <f t="shared" si="11"/>
        <v/>
      </c>
      <c r="DF46" s="13" t="str">
        <f t="shared" si="11"/>
        <v/>
      </c>
      <c r="DG46" s="13" t="str">
        <f t="shared" si="11"/>
        <v/>
      </c>
      <c r="DH46" s="13" t="str">
        <f t="shared" si="11"/>
        <v/>
      </c>
      <c r="DI46" s="13" t="str">
        <f t="shared" si="11"/>
        <v/>
      </c>
      <c r="DJ46" s="13" t="str">
        <f t="shared" si="11"/>
        <v/>
      </c>
      <c r="DK46" s="13" t="str">
        <f t="shared" si="12"/>
        <v/>
      </c>
      <c r="DL46" s="13" t="str">
        <f t="shared" si="12"/>
        <v/>
      </c>
      <c r="DM46" s="13" t="str">
        <f t="shared" si="12"/>
        <v/>
      </c>
      <c r="DN46" s="13" t="str">
        <f t="shared" si="12"/>
        <v/>
      </c>
      <c r="DO46" s="13" t="str">
        <f t="shared" si="12"/>
        <v/>
      </c>
      <c r="DP46" s="13" t="str">
        <f t="shared" si="12"/>
        <v/>
      </c>
      <c r="DQ46" s="13" t="str">
        <f t="shared" si="12"/>
        <v/>
      </c>
      <c r="DR46" s="13" t="str">
        <f t="shared" si="12"/>
        <v/>
      </c>
      <c r="DS46" s="13" t="str">
        <f t="shared" si="12"/>
        <v/>
      </c>
      <c r="DT46" s="13" t="str">
        <f t="shared" si="12"/>
        <v/>
      </c>
      <c r="DU46" s="13" t="str">
        <f t="shared" si="12"/>
        <v/>
      </c>
      <c r="DV46" s="13" t="str">
        <f t="shared" si="12"/>
        <v/>
      </c>
      <c r="DW46" s="13" t="str">
        <f t="shared" si="12"/>
        <v/>
      </c>
      <c r="DX46" s="13" t="str">
        <f t="shared" si="12"/>
        <v/>
      </c>
    </row>
    <row r="47" spans="1:128" ht="15" thickBot="1" x14ac:dyDescent="0.4">
      <c r="A47" s="19" t="s">
        <v>111</v>
      </c>
      <c r="B47" s="20" t="s">
        <v>112</v>
      </c>
      <c r="C47" s="81">
        <v>576.71529587409702</v>
      </c>
      <c r="D47" s="81">
        <v>557.93953354753705</v>
      </c>
      <c r="E47" s="81">
        <v>574.649025467814</v>
      </c>
      <c r="F47" s="81">
        <v>505.36626354039799</v>
      </c>
      <c r="G47" s="81">
        <v>459.937025954582</v>
      </c>
      <c r="H47" s="81">
        <v>390.78889870325099</v>
      </c>
      <c r="I47" s="81">
        <v>391.48274160595702</v>
      </c>
      <c r="J47" s="81">
        <v>624.14348163030002</v>
      </c>
      <c r="K47" s="81">
        <v>682.30302746726898</v>
      </c>
      <c r="L47" s="81">
        <v>688.18099815765595</v>
      </c>
      <c r="M47" s="81">
        <v>715.30229547537999</v>
      </c>
      <c r="N47" s="81">
        <v>699.46128488019997</v>
      </c>
      <c r="O47" s="81">
        <v>643.17423649788202</v>
      </c>
      <c r="P47" s="81">
        <v>706.42735280708996</v>
      </c>
      <c r="Q47" s="81">
        <v>698.04770144696795</v>
      </c>
      <c r="R47" s="81">
        <v>813.45678489800002</v>
      </c>
      <c r="S47" s="81">
        <v>852.87722733696501</v>
      </c>
      <c r="T47" s="81">
        <v>965.46900139202899</v>
      </c>
      <c r="U47" s="81">
        <v>918.38351897688801</v>
      </c>
      <c r="V47" s="81">
        <v>852.26452724346996</v>
      </c>
      <c r="W47" s="81">
        <v>852.79905813247296</v>
      </c>
      <c r="X47" s="81">
        <v>870.45096618602395</v>
      </c>
      <c r="Y47" s="81">
        <v>954.19086460555798</v>
      </c>
      <c r="Z47" s="81">
        <v>1036.93436381223</v>
      </c>
      <c r="AA47" s="81">
        <v>1234.9044429666601</v>
      </c>
      <c r="AB47" s="81">
        <v>1121.76926571283</v>
      </c>
      <c r="AC47" s="81">
        <v>1216.70180942959</v>
      </c>
      <c r="AD47" s="81">
        <v>1220.1366596528201</v>
      </c>
      <c r="AE47" s="81">
        <v>1306.4705724540299</v>
      </c>
      <c r="AF47" s="81">
        <v>1267.4271397699199</v>
      </c>
      <c r="AG47" s="81">
        <v>1370.81855121647</v>
      </c>
      <c r="AH47" s="81">
        <v>1317.6545190332699</v>
      </c>
      <c r="AI47" s="81">
        <v>1129.73424755515</v>
      </c>
      <c r="AJ47" s="81">
        <v>1050.34497784122</v>
      </c>
      <c r="AK47" s="81">
        <v>958.17425188637696</v>
      </c>
      <c r="AL47" s="81">
        <v>1010.9990399028</v>
      </c>
      <c r="AM47" s="81">
        <v>686.27645252253296</v>
      </c>
      <c r="AN47" s="81">
        <v>326.35948843109298</v>
      </c>
      <c r="AO47" s="81">
        <v>396.44568153315601</v>
      </c>
      <c r="AP47" s="81">
        <v>340.030765481944</v>
      </c>
      <c r="AQ47" s="81">
        <v>360.77483814837302</v>
      </c>
      <c r="AR47" s="81">
        <v>407.55451079219199</v>
      </c>
      <c r="AS47" s="81">
        <v>416.61976614817002</v>
      </c>
      <c r="AT47" s="81">
        <v>415.92242714065901</v>
      </c>
      <c r="AU47" s="81">
        <v>388.52783823942298</v>
      </c>
      <c r="AV47" s="81">
        <v>355.93573583699703</v>
      </c>
      <c r="AW47" s="81">
        <v>359.51364843470998</v>
      </c>
      <c r="AX47" s="81">
        <v>354.19961989860502</v>
      </c>
      <c r="AY47" s="81">
        <v>310.185199462649</v>
      </c>
      <c r="AZ47" s="81">
        <v>296.449905316833</v>
      </c>
      <c r="BA47" s="81">
        <v>267.08036890293101</v>
      </c>
      <c r="BB47" s="81">
        <v>302.18445734440701</v>
      </c>
      <c r="BC47" s="81">
        <v>304.533507241336</v>
      </c>
      <c r="BD47" s="81">
        <v>311.802950204723</v>
      </c>
      <c r="BE47" s="81">
        <v>279.34262832704098</v>
      </c>
      <c r="BF47" s="81">
        <v>307.94653917167898</v>
      </c>
      <c r="BG47" s="81">
        <v>372.36310862599402</v>
      </c>
      <c r="BH47" s="110"/>
      <c r="BO47" s="13" t="str">
        <f t="shared" si="9"/>
        <v/>
      </c>
      <c r="BP47" s="13" t="str">
        <f t="shared" si="9"/>
        <v/>
      </c>
      <c r="BQ47" s="13" t="str">
        <f t="shared" si="9"/>
        <v/>
      </c>
      <c r="BR47" s="13" t="str">
        <f t="shared" si="9"/>
        <v/>
      </c>
      <c r="BS47" s="13" t="str">
        <f t="shared" si="9"/>
        <v/>
      </c>
      <c r="BT47" s="13" t="str">
        <f t="shared" si="9"/>
        <v/>
      </c>
      <c r="BU47" s="13" t="str">
        <f t="shared" si="9"/>
        <v/>
      </c>
      <c r="BV47" s="13" t="str">
        <f t="shared" si="9"/>
        <v/>
      </c>
      <c r="BW47" s="13" t="str">
        <f t="shared" si="9"/>
        <v/>
      </c>
      <c r="BX47" s="13" t="str">
        <f t="shared" si="9"/>
        <v/>
      </c>
      <c r="BY47" s="13" t="str">
        <f t="shared" si="9"/>
        <v/>
      </c>
      <c r="BZ47" s="13" t="str">
        <f t="shared" si="9"/>
        <v/>
      </c>
      <c r="CA47" s="13" t="str">
        <f t="shared" si="9"/>
        <v/>
      </c>
      <c r="CB47" s="13" t="str">
        <f t="shared" si="9"/>
        <v/>
      </c>
      <c r="CC47" s="13" t="str">
        <f t="shared" si="9"/>
        <v/>
      </c>
      <c r="CD47" s="13" t="str">
        <f t="shared" si="9"/>
        <v/>
      </c>
      <c r="CE47" s="13" t="str">
        <f t="shared" si="10"/>
        <v/>
      </c>
      <c r="CF47" s="13" t="str">
        <f t="shared" si="10"/>
        <v/>
      </c>
      <c r="CG47" s="13" t="str">
        <f t="shared" si="10"/>
        <v/>
      </c>
      <c r="CH47" s="13" t="str">
        <f t="shared" si="10"/>
        <v/>
      </c>
      <c r="CI47" s="13" t="str">
        <f t="shared" si="10"/>
        <v/>
      </c>
      <c r="CJ47" s="13" t="str">
        <f t="shared" si="10"/>
        <v/>
      </c>
      <c r="CK47" s="13" t="str">
        <f t="shared" si="10"/>
        <v/>
      </c>
      <c r="CL47" s="13" t="str">
        <f t="shared" si="10"/>
        <v/>
      </c>
      <c r="CM47" s="13" t="str">
        <f t="shared" si="10"/>
        <v/>
      </c>
      <c r="CN47" s="13" t="str">
        <f t="shared" si="10"/>
        <v/>
      </c>
      <c r="CO47" s="13" t="str">
        <f t="shared" si="10"/>
        <v/>
      </c>
      <c r="CP47" s="13" t="str">
        <f t="shared" si="10"/>
        <v/>
      </c>
      <c r="CQ47" s="13" t="str">
        <f t="shared" si="10"/>
        <v/>
      </c>
      <c r="CR47" s="13" t="str">
        <f t="shared" si="10"/>
        <v/>
      </c>
      <c r="CS47" s="13" t="str">
        <f t="shared" si="10"/>
        <v/>
      </c>
      <c r="CT47" s="13" t="str">
        <f t="shared" si="10"/>
        <v/>
      </c>
      <c r="CU47" s="13" t="str">
        <f t="shared" si="11"/>
        <v/>
      </c>
      <c r="CV47" s="13" t="str">
        <f t="shared" si="11"/>
        <v/>
      </c>
      <c r="CW47" s="13" t="str">
        <f t="shared" si="11"/>
        <v/>
      </c>
      <c r="CX47" s="13" t="str">
        <f t="shared" si="11"/>
        <v/>
      </c>
      <c r="CY47" s="13" t="str">
        <f t="shared" si="11"/>
        <v/>
      </c>
      <c r="CZ47" s="13" t="str">
        <f t="shared" si="11"/>
        <v/>
      </c>
      <c r="DA47" s="13" t="str">
        <f t="shared" si="11"/>
        <v/>
      </c>
      <c r="DB47" s="13" t="str">
        <f t="shared" si="11"/>
        <v/>
      </c>
      <c r="DC47" s="13" t="str">
        <f t="shared" si="11"/>
        <v/>
      </c>
      <c r="DD47" s="13" t="str">
        <f t="shared" si="11"/>
        <v/>
      </c>
      <c r="DE47" s="13" t="str">
        <f t="shared" si="11"/>
        <v/>
      </c>
      <c r="DF47" s="13" t="str">
        <f t="shared" si="11"/>
        <v/>
      </c>
      <c r="DG47" s="13" t="str">
        <f t="shared" si="11"/>
        <v/>
      </c>
      <c r="DH47" s="13" t="str">
        <f t="shared" si="11"/>
        <v/>
      </c>
      <c r="DI47" s="13" t="str">
        <f t="shared" si="11"/>
        <v/>
      </c>
      <c r="DJ47" s="13" t="str">
        <f t="shared" si="11"/>
        <v/>
      </c>
      <c r="DK47" s="13" t="str">
        <f t="shared" si="12"/>
        <v/>
      </c>
      <c r="DL47" s="13" t="str">
        <f t="shared" si="12"/>
        <v/>
      </c>
      <c r="DM47" s="13" t="str">
        <f t="shared" si="12"/>
        <v/>
      </c>
      <c r="DN47" s="13" t="str">
        <f t="shared" si="12"/>
        <v/>
      </c>
      <c r="DO47" s="13" t="str">
        <f t="shared" si="12"/>
        <v/>
      </c>
      <c r="DP47" s="13" t="str">
        <f t="shared" si="12"/>
        <v/>
      </c>
      <c r="DQ47" s="13" t="str">
        <f t="shared" si="12"/>
        <v/>
      </c>
      <c r="DR47" s="13" t="str">
        <f t="shared" si="12"/>
        <v/>
      </c>
      <c r="DS47" s="13" t="str">
        <f t="shared" si="12"/>
        <v/>
      </c>
      <c r="DT47" s="13" t="str">
        <f t="shared" si="12"/>
        <v/>
      </c>
      <c r="DU47" s="13" t="str">
        <f t="shared" si="12"/>
        <v/>
      </c>
      <c r="DV47" s="13" t="str">
        <f t="shared" si="12"/>
        <v/>
      </c>
      <c r="DW47" s="13" t="str">
        <f t="shared" si="12"/>
        <v/>
      </c>
      <c r="DX47" s="13" t="str">
        <f t="shared" si="12"/>
        <v/>
      </c>
    </row>
    <row r="48" spans="1:128" ht="15" thickBot="1" x14ac:dyDescent="0.4">
      <c r="A48" s="19" t="s">
        <v>113</v>
      </c>
      <c r="B48" s="20" t="s">
        <v>114</v>
      </c>
      <c r="C48" s="81">
        <v>67.271403546104395</v>
      </c>
      <c r="D48" s="81">
        <v>102.043410016389</v>
      </c>
      <c r="E48" s="81">
        <v>127.69040857298199</v>
      </c>
      <c r="F48" s="81">
        <v>114.558439037155</v>
      </c>
      <c r="G48" s="81">
        <v>102.27889996555901</v>
      </c>
      <c r="H48" s="81">
        <v>81.395561152525303</v>
      </c>
      <c r="I48" s="81">
        <v>67.124432094392304</v>
      </c>
      <c r="J48" s="81">
        <v>73.457709513005597</v>
      </c>
      <c r="K48" s="81">
        <v>66.380114576001105</v>
      </c>
      <c r="L48" s="81">
        <v>80.380550350270994</v>
      </c>
      <c r="M48" s="81">
        <v>75.537868889158105</v>
      </c>
      <c r="N48" s="81">
        <v>72.645647693108202</v>
      </c>
      <c r="O48" s="81">
        <v>69.678953322835198</v>
      </c>
      <c r="P48" s="81">
        <v>67.579929138886598</v>
      </c>
      <c r="Q48" s="81">
        <v>63.095804750626897</v>
      </c>
      <c r="R48" s="81">
        <v>51.190270773751799</v>
      </c>
      <c r="S48" s="81">
        <v>48.763849351222298</v>
      </c>
      <c r="T48" s="81">
        <v>57.215767542229202</v>
      </c>
      <c r="U48" s="81">
        <v>59.245671166467197</v>
      </c>
      <c r="V48" s="81">
        <v>61.441174323837501</v>
      </c>
      <c r="W48" s="81">
        <v>68.793566031217907</v>
      </c>
      <c r="X48" s="81">
        <v>51.263833057485002</v>
      </c>
      <c r="Y48" s="81">
        <v>56.321917117696202</v>
      </c>
      <c r="Z48" s="81">
        <v>88.041649130839701</v>
      </c>
      <c r="AA48" s="81">
        <v>123.03008840031799</v>
      </c>
      <c r="AB48" s="81">
        <v>124.267550657161</v>
      </c>
      <c r="AC48" s="81">
        <v>110.79160752086401</v>
      </c>
      <c r="AD48" s="81">
        <v>129.73163769119901</v>
      </c>
      <c r="AE48" s="81">
        <v>91.625982349446801</v>
      </c>
      <c r="AF48" s="81">
        <v>85.5286985979712</v>
      </c>
      <c r="AG48" s="81">
        <v>89.902466769156405</v>
      </c>
      <c r="AH48" s="81">
        <v>93.299404676649104</v>
      </c>
      <c r="AI48" s="81">
        <v>60.762096888877501</v>
      </c>
      <c r="AJ48" s="81">
        <v>73.026366836090205</v>
      </c>
      <c r="AK48" s="81">
        <v>85.228483528553795</v>
      </c>
      <c r="AL48" s="81">
        <v>60.3531967805975</v>
      </c>
      <c r="AM48" s="81">
        <v>45.916837374786098</v>
      </c>
      <c r="AN48" s="81">
        <v>38.121408464519298</v>
      </c>
      <c r="AO48" s="81">
        <v>46.321956623401697</v>
      </c>
      <c r="AP48" s="81">
        <v>41.300582380995202</v>
      </c>
      <c r="AQ48" s="81">
        <v>48.2731362659772</v>
      </c>
      <c r="AR48" s="81">
        <v>60.526311622048901</v>
      </c>
      <c r="AS48" s="81">
        <v>73.7082449723747</v>
      </c>
      <c r="AT48" s="81">
        <v>75.071472746600094</v>
      </c>
      <c r="AU48" s="81">
        <v>82.989634389179599</v>
      </c>
      <c r="AV48" s="81">
        <v>63.5236469725021</v>
      </c>
      <c r="AW48" s="81">
        <v>52.319956789022399</v>
      </c>
      <c r="AX48" s="81">
        <v>56.504446734894103</v>
      </c>
      <c r="AY48" s="81">
        <v>52.415717238413897</v>
      </c>
      <c r="AZ48" s="81">
        <v>55.663565072210297</v>
      </c>
      <c r="BA48" s="81">
        <v>59.673999478994801</v>
      </c>
      <c r="BB48" s="81">
        <v>59.993163189285703</v>
      </c>
      <c r="BC48" s="81">
        <v>60.775044184425703</v>
      </c>
      <c r="BD48" s="81">
        <v>60.948720697341301</v>
      </c>
      <c r="BE48" s="81">
        <v>69.283127580640297</v>
      </c>
      <c r="BF48" s="81">
        <v>92.089470901203299</v>
      </c>
      <c r="BG48" s="81">
        <v>88.691916265045407</v>
      </c>
      <c r="BH48" s="110"/>
      <c r="BO48" s="13" t="str">
        <f t="shared" si="9"/>
        <v/>
      </c>
      <c r="BP48" s="13" t="str">
        <f t="shared" si="9"/>
        <v/>
      </c>
      <c r="BQ48" s="13" t="str">
        <f t="shared" si="9"/>
        <v/>
      </c>
      <c r="BR48" s="13" t="str">
        <f t="shared" si="9"/>
        <v/>
      </c>
      <c r="BS48" s="13" t="str">
        <f t="shared" si="9"/>
        <v/>
      </c>
      <c r="BT48" s="13" t="str">
        <f t="shared" si="9"/>
        <v/>
      </c>
      <c r="BU48" s="13" t="str">
        <f t="shared" si="9"/>
        <v/>
      </c>
      <c r="BV48" s="13" t="str">
        <f t="shared" si="9"/>
        <v/>
      </c>
      <c r="BW48" s="13" t="str">
        <f t="shared" si="9"/>
        <v/>
      </c>
      <c r="BX48" s="13" t="str">
        <f t="shared" si="9"/>
        <v/>
      </c>
      <c r="BY48" s="13" t="str">
        <f t="shared" si="9"/>
        <v/>
      </c>
      <c r="BZ48" s="13" t="str">
        <f t="shared" si="9"/>
        <v/>
      </c>
      <c r="CA48" s="13" t="str">
        <f t="shared" si="9"/>
        <v/>
      </c>
      <c r="CB48" s="13" t="str">
        <f t="shared" si="9"/>
        <v/>
      </c>
      <c r="CC48" s="13" t="str">
        <f t="shared" si="9"/>
        <v/>
      </c>
      <c r="CD48" s="13" t="str">
        <f t="shared" ref="CD48:CS54" si="13">IF(R48&gt;0,IF(R48&lt;5,"SECRETTTTTTTT",""),"")</f>
        <v/>
      </c>
      <c r="CE48" s="13" t="str">
        <f t="shared" si="10"/>
        <v/>
      </c>
      <c r="CF48" s="13" t="str">
        <f t="shared" si="10"/>
        <v/>
      </c>
      <c r="CG48" s="13" t="str">
        <f t="shared" si="10"/>
        <v/>
      </c>
      <c r="CH48" s="13" t="str">
        <f t="shared" si="10"/>
        <v/>
      </c>
      <c r="CI48" s="13" t="str">
        <f t="shared" si="10"/>
        <v/>
      </c>
      <c r="CJ48" s="13" t="str">
        <f t="shared" si="10"/>
        <v/>
      </c>
      <c r="CK48" s="13" t="str">
        <f t="shared" si="10"/>
        <v/>
      </c>
      <c r="CL48" s="13" t="str">
        <f t="shared" si="10"/>
        <v/>
      </c>
      <c r="CM48" s="13" t="str">
        <f t="shared" si="10"/>
        <v/>
      </c>
      <c r="CN48" s="13" t="str">
        <f t="shared" si="10"/>
        <v/>
      </c>
      <c r="CO48" s="13" t="str">
        <f t="shared" si="10"/>
        <v/>
      </c>
      <c r="CP48" s="13" t="str">
        <f t="shared" si="10"/>
        <v/>
      </c>
      <c r="CQ48" s="13" t="str">
        <f t="shared" si="10"/>
        <v/>
      </c>
      <c r="CR48" s="13" t="str">
        <f t="shared" si="10"/>
        <v/>
      </c>
      <c r="CS48" s="13" t="str">
        <f t="shared" si="10"/>
        <v/>
      </c>
      <c r="CT48" s="13" t="str">
        <f t="shared" ref="CT48:DI54" si="14">IF(AH48&gt;0,IF(AH48&lt;5,"SECRETTTTTTTT",""),"")</f>
        <v/>
      </c>
      <c r="CU48" s="13" t="str">
        <f t="shared" si="11"/>
        <v/>
      </c>
      <c r="CV48" s="13" t="str">
        <f t="shared" si="11"/>
        <v/>
      </c>
      <c r="CW48" s="13" t="str">
        <f t="shared" si="11"/>
        <v/>
      </c>
      <c r="CX48" s="13" t="str">
        <f t="shared" si="11"/>
        <v/>
      </c>
      <c r="CY48" s="13" t="str">
        <f t="shared" si="11"/>
        <v/>
      </c>
      <c r="CZ48" s="13" t="str">
        <f t="shared" si="11"/>
        <v/>
      </c>
      <c r="DA48" s="13" t="str">
        <f t="shared" si="11"/>
        <v/>
      </c>
      <c r="DB48" s="13" t="str">
        <f t="shared" si="11"/>
        <v/>
      </c>
      <c r="DC48" s="13" t="str">
        <f t="shared" si="11"/>
        <v/>
      </c>
      <c r="DD48" s="13" t="str">
        <f t="shared" si="11"/>
        <v/>
      </c>
      <c r="DE48" s="13" t="str">
        <f t="shared" si="11"/>
        <v/>
      </c>
      <c r="DF48" s="13" t="str">
        <f t="shared" si="11"/>
        <v/>
      </c>
      <c r="DG48" s="13" t="str">
        <f t="shared" si="11"/>
        <v/>
      </c>
      <c r="DH48" s="13" t="str">
        <f t="shared" si="11"/>
        <v/>
      </c>
      <c r="DI48" s="13" t="str">
        <f t="shared" si="11"/>
        <v/>
      </c>
      <c r="DJ48" s="13" t="str">
        <f t="shared" ref="DJ48:DM54" si="15">IF(AX48&gt;0,IF(AX48&lt;5,"SECRETTTTTTTT",""),"")</f>
        <v/>
      </c>
      <c r="DK48" s="13" t="str">
        <f t="shared" si="12"/>
        <v/>
      </c>
      <c r="DL48" s="13" t="str">
        <f t="shared" si="12"/>
        <v/>
      </c>
      <c r="DM48" s="13" t="str">
        <f t="shared" si="12"/>
        <v/>
      </c>
      <c r="DN48" s="13" t="str">
        <f t="shared" si="12"/>
        <v/>
      </c>
      <c r="DO48" s="13" t="str">
        <f t="shared" si="12"/>
        <v/>
      </c>
      <c r="DP48" s="13" t="str">
        <f t="shared" si="12"/>
        <v/>
      </c>
      <c r="DQ48" s="13" t="str">
        <f t="shared" si="12"/>
        <v/>
      </c>
      <c r="DR48" s="13" t="str">
        <f t="shared" si="12"/>
        <v/>
      </c>
      <c r="DS48" s="13" t="str">
        <f t="shared" si="12"/>
        <v/>
      </c>
      <c r="DT48" s="13" t="str">
        <f t="shared" si="12"/>
        <v/>
      </c>
      <c r="DU48" s="13" t="str">
        <f t="shared" si="12"/>
        <v/>
      </c>
      <c r="DV48" s="13" t="str">
        <f t="shared" si="12"/>
        <v/>
      </c>
      <c r="DW48" s="13" t="str">
        <f t="shared" si="12"/>
        <v/>
      </c>
      <c r="DX48" s="13" t="str">
        <f t="shared" si="12"/>
        <v/>
      </c>
    </row>
    <row r="49" spans="1:129" ht="15" thickBot="1" x14ac:dyDescent="0.4">
      <c r="A49" s="19" t="s">
        <v>115</v>
      </c>
      <c r="B49" s="20" t="s">
        <v>17</v>
      </c>
      <c r="C49" s="81">
        <v>2558.7535572155398</v>
      </c>
      <c r="D49" s="81">
        <v>2330.7947599837498</v>
      </c>
      <c r="E49" s="81">
        <v>2352.0781407985301</v>
      </c>
      <c r="F49" s="81">
        <v>2293.8329983055801</v>
      </c>
      <c r="G49" s="81">
        <v>1976.48827902567</v>
      </c>
      <c r="H49" s="81">
        <v>1883.41047574247</v>
      </c>
      <c r="I49" s="81">
        <v>1804.9997995659201</v>
      </c>
      <c r="J49" s="81">
        <v>1769.7189842602299</v>
      </c>
      <c r="K49" s="81">
        <v>1711.11307469332</v>
      </c>
      <c r="L49" s="81">
        <v>1981.17593768034</v>
      </c>
      <c r="M49" s="81">
        <v>1974.3825285187199</v>
      </c>
      <c r="N49" s="81">
        <v>2128.2080182110599</v>
      </c>
      <c r="O49" s="81">
        <v>2146.9804207450202</v>
      </c>
      <c r="P49" s="81">
        <v>2149.55571164805</v>
      </c>
      <c r="Q49" s="81">
        <v>2158.4958419197301</v>
      </c>
      <c r="R49" s="81">
        <v>1978.8504305039501</v>
      </c>
      <c r="S49" s="81">
        <v>2053.66969674135</v>
      </c>
      <c r="T49" s="81">
        <v>2079.6737960160499</v>
      </c>
      <c r="U49" s="81">
        <v>2380.1308961375198</v>
      </c>
      <c r="V49" s="81">
        <v>2490.1150981068399</v>
      </c>
      <c r="W49" s="81">
        <v>2419.83425831057</v>
      </c>
      <c r="X49" s="81">
        <v>2666.9570606352599</v>
      </c>
      <c r="Y49" s="81">
        <v>2532.90597255289</v>
      </c>
      <c r="Z49" s="81">
        <v>2587.30722896833</v>
      </c>
      <c r="AA49" s="81">
        <v>3145.4416759365699</v>
      </c>
      <c r="AB49" s="81">
        <v>3333.7612713845201</v>
      </c>
      <c r="AC49" s="81">
        <v>3527.1924009640902</v>
      </c>
      <c r="AD49" s="81">
        <v>3486.21137544769</v>
      </c>
      <c r="AE49" s="81">
        <v>3934.8068208791701</v>
      </c>
      <c r="AF49" s="81">
        <v>3936.05640152556</v>
      </c>
      <c r="AG49" s="81">
        <v>4283.2799884284004</v>
      </c>
      <c r="AH49" s="81">
        <v>4442.7436542380701</v>
      </c>
      <c r="AI49" s="81">
        <v>4590.0975334394197</v>
      </c>
      <c r="AJ49" s="81">
        <v>4701.4577182905005</v>
      </c>
      <c r="AK49" s="81">
        <v>5289.0630836246701</v>
      </c>
      <c r="AL49" s="81">
        <v>5504.8207656036202</v>
      </c>
      <c r="AM49" s="81">
        <v>3958.20205830849</v>
      </c>
      <c r="AN49" s="81">
        <v>4027.1558010844901</v>
      </c>
      <c r="AO49" s="81">
        <v>4466.3673943919703</v>
      </c>
      <c r="AP49" s="81">
        <v>4688.5796404591101</v>
      </c>
      <c r="AQ49" s="81">
        <v>4708.7259029230099</v>
      </c>
      <c r="AR49" s="81">
        <v>5364.3346440487303</v>
      </c>
      <c r="AS49" s="81">
        <v>5160.0166255300301</v>
      </c>
      <c r="AT49" s="81">
        <v>5351.5165214140698</v>
      </c>
      <c r="AU49" s="81">
        <v>5475.7383582161401</v>
      </c>
      <c r="AV49" s="81">
        <v>5040.9083970296397</v>
      </c>
      <c r="AW49" s="81">
        <v>5067.8945178194199</v>
      </c>
      <c r="AX49" s="81">
        <v>5166.83335523196</v>
      </c>
      <c r="AY49" s="81">
        <v>4904.6930721459103</v>
      </c>
      <c r="AZ49" s="81">
        <v>4880.97251205059</v>
      </c>
      <c r="BA49" s="81">
        <v>5076.7171382493198</v>
      </c>
      <c r="BB49" s="81">
        <v>5196.4614726590698</v>
      </c>
      <c r="BC49" s="81">
        <v>5282.6258366841103</v>
      </c>
      <c r="BD49" s="81">
        <v>5154.9161093038701</v>
      </c>
      <c r="BE49" s="81">
        <v>4305.6762157069898</v>
      </c>
      <c r="BF49" s="81">
        <v>4288.9439073990798</v>
      </c>
      <c r="BG49" s="81">
        <v>4990.8331921440204</v>
      </c>
      <c r="BH49" s="110"/>
      <c r="BO49" s="13" t="str">
        <f t="shared" ref="BO49:CC54" si="16">IF(C49&gt;0,IF(C49&lt;5,"SECRETTTTTTTT",""),"")</f>
        <v/>
      </c>
      <c r="BP49" s="13" t="str">
        <f t="shared" si="16"/>
        <v/>
      </c>
      <c r="BQ49" s="13" t="str">
        <f t="shared" si="16"/>
        <v/>
      </c>
      <c r="BR49" s="13" t="str">
        <f t="shared" si="16"/>
        <v/>
      </c>
      <c r="BS49" s="13" t="str">
        <f t="shared" si="16"/>
        <v/>
      </c>
      <c r="BT49" s="13" t="str">
        <f t="shared" si="16"/>
        <v/>
      </c>
      <c r="BU49" s="13" t="str">
        <f t="shared" si="16"/>
        <v/>
      </c>
      <c r="BV49" s="13" t="str">
        <f t="shared" si="16"/>
        <v/>
      </c>
      <c r="BW49" s="13" t="str">
        <f t="shared" si="16"/>
        <v/>
      </c>
      <c r="BX49" s="13" t="str">
        <f t="shared" si="16"/>
        <v/>
      </c>
      <c r="BY49" s="13" t="str">
        <f t="shared" si="16"/>
        <v/>
      </c>
      <c r="BZ49" s="13" t="str">
        <f t="shared" si="16"/>
        <v/>
      </c>
      <c r="CA49" s="13" t="str">
        <f t="shared" si="16"/>
        <v/>
      </c>
      <c r="CB49" s="13" t="str">
        <f t="shared" si="16"/>
        <v/>
      </c>
      <c r="CC49" s="13" t="str">
        <f t="shared" si="16"/>
        <v/>
      </c>
      <c r="CD49" s="13" t="str">
        <f t="shared" si="13"/>
        <v/>
      </c>
      <c r="CE49" s="13" t="str">
        <f t="shared" si="13"/>
        <v/>
      </c>
      <c r="CF49" s="13" t="str">
        <f t="shared" si="13"/>
        <v/>
      </c>
      <c r="CG49" s="13" t="str">
        <f t="shared" si="13"/>
        <v/>
      </c>
      <c r="CH49" s="13" t="str">
        <f t="shared" si="13"/>
        <v/>
      </c>
      <c r="CI49" s="13" t="str">
        <f t="shared" si="13"/>
        <v/>
      </c>
      <c r="CJ49" s="13" t="str">
        <f t="shared" si="13"/>
        <v/>
      </c>
      <c r="CK49" s="13" t="str">
        <f t="shared" si="13"/>
        <v/>
      </c>
      <c r="CL49" s="13" t="str">
        <f t="shared" si="13"/>
        <v/>
      </c>
      <c r="CM49" s="13" t="str">
        <f t="shared" si="13"/>
        <v/>
      </c>
      <c r="CN49" s="13" t="str">
        <f t="shared" si="13"/>
        <v/>
      </c>
      <c r="CO49" s="13" t="str">
        <f t="shared" si="13"/>
        <v/>
      </c>
      <c r="CP49" s="13" t="str">
        <f t="shared" si="13"/>
        <v/>
      </c>
      <c r="CQ49" s="13" t="str">
        <f t="shared" si="13"/>
        <v/>
      </c>
      <c r="CR49" s="13" t="str">
        <f t="shared" si="13"/>
        <v/>
      </c>
      <c r="CS49" s="13" t="str">
        <f t="shared" si="13"/>
        <v/>
      </c>
      <c r="CT49" s="13" t="str">
        <f t="shared" si="14"/>
        <v/>
      </c>
      <c r="CU49" s="13" t="str">
        <f t="shared" si="14"/>
        <v/>
      </c>
      <c r="CV49" s="13" t="str">
        <f t="shared" si="14"/>
        <v/>
      </c>
      <c r="CW49" s="13" t="str">
        <f t="shared" si="14"/>
        <v/>
      </c>
      <c r="CX49" s="13" t="str">
        <f t="shared" si="14"/>
        <v/>
      </c>
      <c r="CY49" s="13" t="str">
        <f t="shared" si="14"/>
        <v/>
      </c>
      <c r="CZ49" s="13" t="str">
        <f t="shared" si="14"/>
        <v/>
      </c>
      <c r="DA49" s="13" t="str">
        <f t="shared" si="14"/>
        <v/>
      </c>
      <c r="DB49" s="13" t="str">
        <f t="shared" si="14"/>
        <v/>
      </c>
      <c r="DC49" s="13" t="str">
        <f t="shared" si="14"/>
        <v/>
      </c>
      <c r="DD49" s="13" t="str">
        <f t="shared" si="14"/>
        <v/>
      </c>
      <c r="DE49" s="13" t="str">
        <f t="shared" si="14"/>
        <v/>
      </c>
      <c r="DF49" s="13" t="str">
        <f t="shared" si="14"/>
        <v/>
      </c>
      <c r="DG49" s="13" t="str">
        <f t="shared" si="14"/>
        <v/>
      </c>
      <c r="DH49" s="13" t="str">
        <f t="shared" si="14"/>
        <v/>
      </c>
      <c r="DI49" s="13" t="str">
        <f t="shared" si="14"/>
        <v/>
      </c>
      <c r="DJ49" s="13" t="str">
        <f t="shared" si="15"/>
        <v/>
      </c>
      <c r="DK49" s="13" t="str">
        <f t="shared" si="12"/>
        <v/>
      </c>
      <c r="DL49" s="13" t="str">
        <f t="shared" si="12"/>
        <v/>
      </c>
      <c r="DM49" s="13" t="str">
        <f t="shared" si="12"/>
        <v/>
      </c>
      <c r="DN49" s="13" t="str">
        <f t="shared" si="12"/>
        <v/>
      </c>
      <c r="DO49" s="13" t="str">
        <f t="shared" si="12"/>
        <v/>
      </c>
      <c r="DP49" s="13" t="str">
        <f t="shared" si="12"/>
        <v/>
      </c>
      <c r="DQ49" s="13" t="str">
        <f t="shared" si="12"/>
        <v/>
      </c>
      <c r="DR49" s="13" t="str">
        <f t="shared" si="12"/>
        <v/>
      </c>
      <c r="DS49" s="13" t="str">
        <f t="shared" si="12"/>
        <v/>
      </c>
      <c r="DT49" s="13" t="str">
        <f t="shared" si="12"/>
        <v/>
      </c>
      <c r="DU49" s="13" t="str">
        <f t="shared" si="12"/>
        <v/>
      </c>
      <c r="DV49" s="13" t="str">
        <f t="shared" si="12"/>
        <v/>
      </c>
      <c r="DW49" s="13" t="str">
        <f t="shared" si="12"/>
        <v/>
      </c>
      <c r="DX49" s="13" t="str">
        <f t="shared" si="12"/>
        <v/>
      </c>
    </row>
    <row r="50" spans="1:129" ht="15" thickBot="1" x14ac:dyDescent="0.4">
      <c r="A50" s="19" t="s">
        <v>118</v>
      </c>
      <c r="B50" s="20" t="s">
        <v>119</v>
      </c>
      <c r="C50" s="81">
        <v>751.65521031293099</v>
      </c>
      <c r="D50" s="81">
        <v>680.06848068520799</v>
      </c>
      <c r="E50" s="81">
        <v>725.27365377710203</v>
      </c>
      <c r="F50" s="81">
        <v>785.49049138244197</v>
      </c>
      <c r="G50" s="81">
        <v>1038.40223404726</v>
      </c>
      <c r="H50" s="81">
        <v>1118.2011739801001</v>
      </c>
      <c r="I50" s="81">
        <v>1189.7909926858699</v>
      </c>
      <c r="J50" s="81">
        <v>1221.53930215128</v>
      </c>
      <c r="K50" s="81">
        <v>1259.4953085393199</v>
      </c>
      <c r="L50" s="81">
        <v>979.11092012752999</v>
      </c>
      <c r="M50" s="81">
        <v>953.07073639681801</v>
      </c>
      <c r="N50" s="81">
        <v>947.86597089784198</v>
      </c>
      <c r="O50" s="81">
        <v>1098.2641521507101</v>
      </c>
      <c r="P50" s="81">
        <v>939.30270054076004</v>
      </c>
      <c r="Q50" s="81">
        <v>906.40447548156806</v>
      </c>
      <c r="R50" s="81">
        <v>1067.3240060636699</v>
      </c>
      <c r="S50" s="81">
        <v>1078.6339708929399</v>
      </c>
      <c r="T50" s="81">
        <v>984.86033055835696</v>
      </c>
      <c r="U50" s="81">
        <v>664.88115885727905</v>
      </c>
      <c r="V50" s="81">
        <v>752.67337993021999</v>
      </c>
      <c r="W50" s="81">
        <v>786.57730024950604</v>
      </c>
      <c r="X50" s="81">
        <v>739.57970822525601</v>
      </c>
      <c r="Y50" s="81">
        <v>668.47771126691896</v>
      </c>
      <c r="Z50" s="81">
        <v>706.71728082960601</v>
      </c>
      <c r="AA50" s="81">
        <v>509.608609470565</v>
      </c>
      <c r="AB50" s="81">
        <v>551.10344270993903</v>
      </c>
      <c r="AC50" s="81">
        <v>473.009282539894</v>
      </c>
      <c r="AD50" s="81">
        <v>515.65092566584497</v>
      </c>
      <c r="AE50" s="81">
        <v>688.90497661371796</v>
      </c>
      <c r="AF50" s="81">
        <v>785.71400379852901</v>
      </c>
      <c r="AG50" s="81">
        <v>640.03985263356299</v>
      </c>
      <c r="AH50" s="81">
        <v>636.40839773972402</v>
      </c>
      <c r="AI50" s="81">
        <v>663.47065873959502</v>
      </c>
      <c r="AJ50" s="81">
        <v>606.91619196193096</v>
      </c>
      <c r="AK50" s="81">
        <v>571.38266347220997</v>
      </c>
      <c r="AL50" s="81">
        <v>629.34556469235599</v>
      </c>
      <c r="AM50" s="81">
        <v>414.950248952609</v>
      </c>
      <c r="AN50" s="81">
        <v>205.377710519999</v>
      </c>
      <c r="AO50" s="81">
        <v>182.241430708623</v>
      </c>
      <c r="AP50" s="81">
        <v>175.83025450047501</v>
      </c>
      <c r="AQ50" s="81">
        <v>189.13653659467201</v>
      </c>
      <c r="AR50" s="81">
        <v>250.647656128546</v>
      </c>
      <c r="AS50" s="81">
        <v>302.74955079189402</v>
      </c>
      <c r="AT50" s="81">
        <v>283.562879885916</v>
      </c>
      <c r="AU50" s="81">
        <v>225.49711094071901</v>
      </c>
      <c r="AV50" s="81">
        <v>249.55188731421001</v>
      </c>
      <c r="AW50" s="81">
        <v>284.025717491482</v>
      </c>
      <c r="AX50" s="81">
        <v>293.02412689042399</v>
      </c>
      <c r="AY50" s="81">
        <v>245.31981720974599</v>
      </c>
      <c r="AZ50" s="81">
        <v>241.43540126610699</v>
      </c>
      <c r="BA50" s="81">
        <v>348.01500615538799</v>
      </c>
      <c r="BB50" s="81">
        <v>321.84502111955402</v>
      </c>
      <c r="BC50" s="81">
        <v>346.30086669505698</v>
      </c>
      <c r="BD50" s="81">
        <v>667.60926903190705</v>
      </c>
      <c r="BE50" s="81">
        <v>891.94816381998999</v>
      </c>
      <c r="BF50" s="81">
        <v>622.774781438437</v>
      </c>
      <c r="BG50" s="81">
        <v>675.57006214781597</v>
      </c>
      <c r="BH50" s="110"/>
      <c r="BO50" s="13" t="str">
        <f t="shared" si="16"/>
        <v/>
      </c>
      <c r="BP50" s="13" t="str">
        <f t="shared" si="16"/>
        <v/>
      </c>
      <c r="BQ50" s="13" t="str">
        <f t="shared" si="16"/>
        <v/>
      </c>
      <c r="BR50" s="13" t="str">
        <f t="shared" si="16"/>
        <v/>
      </c>
      <c r="BS50" s="13" t="str">
        <f t="shared" si="16"/>
        <v/>
      </c>
      <c r="BT50" s="13" t="str">
        <f t="shared" si="16"/>
        <v/>
      </c>
      <c r="BU50" s="13" t="str">
        <f t="shared" si="16"/>
        <v/>
      </c>
      <c r="BV50" s="13" t="str">
        <f t="shared" si="16"/>
        <v/>
      </c>
      <c r="BW50" s="13" t="str">
        <f t="shared" si="16"/>
        <v/>
      </c>
      <c r="BX50" s="13" t="str">
        <f t="shared" si="16"/>
        <v/>
      </c>
      <c r="BY50" s="13" t="str">
        <f t="shared" si="16"/>
        <v/>
      </c>
      <c r="BZ50" s="13" t="str">
        <f t="shared" si="16"/>
        <v/>
      </c>
      <c r="CA50" s="13" t="str">
        <f t="shared" si="16"/>
        <v/>
      </c>
      <c r="CB50" s="13" t="str">
        <f t="shared" si="16"/>
        <v/>
      </c>
      <c r="CC50" s="13" t="str">
        <f t="shared" si="16"/>
        <v/>
      </c>
      <c r="CD50" s="13" t="str">
        <f t="shared" si="13"/>
        <v/>
      </c>
      <c r="CE50" s="13" t="str">
        <f t="shared" si="13"/>
        <v/>
      </c>
      <c r="CF50" s="13" t="str">
        <f t="shared" si="13"/>
        <v/>
      </c>
      <c r="CG50" s="13" t="str">
        <f t="shared" si="13"/>
        <v/>
      </c>
      <c r="CH50" s="13" t="str">
        <f t="shared" si="13"/>
        <v/>
      </c>
      <c r="CI50" s="13" t="str">
        <f t="shared" si="13"/>
        <v/>
      </c>
      <c r="CJ50" s="13" t="str">
        <f t="shared" si="13"/>
        <v/>
      </c>
      <c r="CK50" s="13" t="str">
        <f t="shared" si="13"/>
        <v/>
      </c>
      <c r="CL50" s="13" t="str">
        <f t="shared" si="13"/>
        <v/>
      </c>
      <c r="CM50" s="13" t="str">
        <f t="shared" si="13"/>
        <v/>
      </c>
      <c r="CN50" s="13" t="str">
        <f t="shared" si="13"/>
        <v/>
      </c>
      <c r="CO50" s="13" t="str">
        <f t="shared" si="13"/>
        <v/>
      </c>
      <c r="CP50" s="13" t="str">
        <f t="shared" si="13"/>
        <v/>
      </c>
      <c r="CQ50" s="13" t="str">
        <f t="shared" si="13"/>
        <v/>
      </c>
      <c r="CR50" s="13" t="str">
        <f t="shared" si="13"/>
        <v/>
      </c>
      <c r="CS50" s="13" t="str">
        <f t="shared" si="13"/>
        <v/>
      </c>
      <c r="CT50" s="13" t="str">
        <f t="shared" si="14"/>
        <v/>
      </c>
      <c r="CU50" s="13" t="str">
        <f t="shared" si="14"/>
        <v/>
      </c>
      <c r="CV50" s="13" t="str">
        <f t="shared" si="14"/>
        <v/>
      </c>
      <c r="CW50" s="13" t="str">
        <f t="shared" si="14"/>
        <v/>
      </c>
      <c r="CX50" s="13" t="str">
        <f t="shared" si="14"/>
        <v/>
      </c>
      <c r="CY50" s="13" t="str">
        <f t="shared" si="14"/>
        <v/>
      </c>
      <c r="CZ50" s="13" t="str">
        <f t="shared" si="14"/>
        <v/>
      </c>
      <c r="DA50" s="13" t="str">
        <f t="shared" si="14"/>
        <v/>
      </c>
      <c r="DB50" s="13" t="str">
        <f t="shared" si="14"/>
        <v/>
      </c>
      <c r="DC50" s="13" t="str">
        <f t="shared" si="14"/>
        <v/>
      </c>
      <c r="DD50" s="13" t="str">
        <f t="shared" si="14"/>
        <v/>
      </c>
      <c r="DE50" s="13" t="str">
        <f t="shared" si="14"/>
        <v/>
      </c>
      <c r="DF50" s="13" t="str">
        <f t="shared" si="14"/>
        <v/>
      </c>
      <c r="DG50" s="13" t="str">
        <f t="shared" si="14"/>
        <v/>
      </c>
      <c r="DH50" s="13" t="str">
        <f t="shared" si="14"/>
        <v/>
      </c>
      <c r="DI50" s="13" t="str">
        <f t="shared" si="14"/>
        <v/>
      </c>
      <c r="DJ50" s="13" t="str">
        <f t="shared" si="15"/>
        <v/>
      </c>
      <c r="DK50" s="13" t="str">
        <f t="shared" si="12"/>
        <v/>
      </c>
      <c r="DL50" s="13" t="str">
        <f t="shared" si="12"/>
        <v/>
      </c>
      <c r="DM50" s="13" t="str">
        <f t="shared" si="12"/>
        <v/>
      </c>
      <c r="DN50" s="13" t="str">
        <f t="shared" si="12"/>
        <v/>
      </c>
      <c r="DO50" s="13" t="str">
        <f t="shared" si="12"/>
        <v/>
      </c>
      <c r="DP50" s="13" t="str">
        <f t="shared" si="12"/>
        <v/>
      </c>
      <c r="DQ50" s="13" t="str">
        <f t="shared" si="12"/>
        <v/>
      </c>
      <c r="DR50" s="13" t="str">
        <f t="shared" si="12"/>
        <v/>
      </c>
      <c r="DS50" s="13" t="str">
        <f t="shared" si="12"/>
        <v/>
      </c>
      <c r="DT50" s="13" t="str">
        <f t="shared" si="12"/>
        <v/>
      </c>
      <c r="DU50" s="13" t="str">
        <f t="shared" si="12"/>
        <v/>
      </c>
      <c r="DV50" s="13" t="str">
        <f t="shared" si="12"/>
        <v/>
      </c>
      <c r="DW50" s="13" t="str">
        <f t="shared" si="12"/>
        <v/>
      </c>
      <c r="DX50" s="13" t="str">
        <f t="shared" si="12"/>
        <v/>
      </c>
    </row>
    <row r="51" spans="1:129" ht="15" thickBot="1" x14ac:dyDescent="0.4">
      <c r="A51" s="18"/>
      <c r="B51" s="18" t="s">
        <v>148</v>
      </c>
      <c r="C51" s="77">
        <v>10742.122718944487</v>
      </c>
      <c r="D51" s="77">
        <v>10260.258891790592</v>
      </c>
      <c r="E51" s="77">
        <v>10596.461996499111</v>
      </c>
      <c r="F51" s="77">
        <v>9933.5646024912949</v>
      </c>
      <c r="G51" s="77">
        <v>9786.6450662882453</v>
      </c>
      <c r="H51" s="77">
        <v>9364.9051045009819</v>
      </c>
      <c r="I51" s="77">
        <v>9303.7178448693994</v>
      </c>
      <c r="J51" s="77">
        <v>9533.7217665822645</v>
      </c>
      <c r="K51" s="77">
        <v>9706.0268876537812</v>
      </c>
      <c r="L51" s="77">
        <v>9667.141908267602</v>
      </c>
      <c r="M51" s="77">
        <v>10003.679465348101</v>
      </c>
      <c r="N51" s="77">
        <v>10460.683459655567</v>
      </c>
      <c r="O51" s="77">
        <v>10517.532792909904</v>
      </c>
      <c r="P51" s="77">
        <v>10716.862708172494</v>
      </c>
      <c r="Q51" s="77">
        <v>10316.311698126852</v>
      </c>
      <c r="R51" s="77">
        <v>10511.622586181125</v>
      </c>
      <c r="S51" s="77">
        <v>10764.678468120517</v>
      </c>
      <c r="T51" s="77">
        <v>11702.257613294443</v>
      </c>
      <c r="U51" s="77">
        <v>12067.473474902783</v>
      </c>
      <c r="V51" s="77">
        <v>11916.517112138321</v>
      </c>
      <c r="W51" s="77">
        <v>12457.573457644206</v>
      </c>
      <c r="X51" s="77">
        <v>12516.121556052427</v>
      </c>
      <c r="Y51" s="77">
        <v>12863.92857402614</v>
      </c>
      <c r="Z51" s="77">
        <v>13592.990073539509</v>
      </c>
      <c r="AA51" s="77">
        <v>14098.359355054812</v>
      </c>
      <c r="AB51" s="77">
        <v>14538.035798678624</v>
      </c>
      <c r="AC51" s="77">
        <v>15163.539184423476</v>
      </c>
      <c r="AD51" s="77">
        <v>15582.436364451636</v>
      </c>
      <c r="AE51" s="77">
        <v>16721.931208915263</v>
      </c>
      <c r="AF51" s="77">
        <v>16268.641760170094</v>
      </c>
      <c r="AG51" s="77">
        <v>16499.85744710459</v>
      </c>
      <c r="AH51" s="77">
        <v>16629.166664677981</v>
      </c>
      <c r="AI51" s="77">
        <v>16868.651070809206</v>
      </c>
      <c r="AJ51" s="77">
        <v>17075.771223327989</v>
      </c>
      <c r="AK51" s="77">
        <v>17423.41875462556</v>
      </c>
      <c r="AL51" s="77">
        <v>17099.985693314156</v>
      </c>
      <c r="AM51" s="77">
        <v>11625.928339476919</v>
      </c>
      <c r="AN51" s="77">
        <v>12407.810868540615</v>
      </c>
      <c r="AO51" s="77">
        <v>14703.504692775927</v>
      </c>
      <c r="AP51" s="77">
        <v>15091.299587437685</v>
      </c>
      <c r="AQ51" s="77">
        <v>15162.533563899655</v>
      </c>
      <c r="AR51" s="77">
        <v>16656.89284744894</v>
      </c>
      <c r="AS51" s="77">
        <v>16912.103609877409</v>
      </c>
      <c r="AT51" s="77">
        <v>17221.760956685073</v>
      </c>
      <c r="AU51" s="77">
        <v>18157.916058730418</v>
      </c>
      <c r="AV51" s="77">
        <v>18019.981360446614</v>
      </c>
      <c r="AW51" s="77">
        <v>17693.7614685601</v>
      </c>
      <c r="AX51" s="77">
        <v>18196.004194861755</v>
      </c>
      <c r="AY51" s="77">
        <v>17200.357519500896</v>
      </c>
      <c r="AZ51" s="77">
        <v>17171.750956812233</v>
      </c>
      <c r="BA51" s="77">
        <v>17920.170735005988</v>
      </c>
      <c r="BB51" s="77">
        <v>18784.861734586877</v>
      </c>
      <c r="BC51" s="77">
        <v>18815.040632049317</v>
      </c>
      <c r="BD51" s="77">
        <v>18977.441962573059</v>
      </c>
      <c r="BE51" s="77">
        <v>19270.852650084347</v>
      </c>
      <c r="BF51" s="77">
        <v>17923.146680968021</v>
      </c>
      <c r="BG51" s="77">
        <v>18576.321004202524</v>
      </c>
      <c r="BH51" s="112"/>
      <c r="BO51" s="13" t="str">
        <f t="shared" si="16"/>
        <v/>
      </c>
      <c r="BP51" s="13" t="str">
        <f t="shared" si="16"/>
        <v/>
      </c>
      <c r="BQ51" s="13" t="str">
        <f t="shared" si="16"/>
        <v/>
      </c>
      <c r="BR51" s="13" t="str">
        <f t="shared" si="16"/>
        <v/>
      </c>
      <c r="BS51" s="13" t="str">
        <f t="shared" si="16"/>
        <v/>
      </c>
      <c r="BT51" s="13" t="str">
        <f t="shared" si="16"/>
        <v/>
      </c>
      <c r="BU51" s="13" t="str">
        <f t="shared" si="16"/>
        <v/>
      </c>
      <c r="BV51" s="13" t="str">
        <f t="shared" si="16"/>
        <v/>
      </c>
      <c r="BW51" s="13" t="str">
        <f t="shared" si="16"/>
        <v/>
      </c>
      <c r="BX51" s="13" t="str">
        <f t="shared" si="16"/>
        <v/>
      </c>
      <c r="BY51" s="13" t="str">
        <f t="shared" si="16"/>
        <v/>
      </c>
      <c r="BZ51" s="13" t="str">
        <f t="shared" si="16"/>
        <v/>
      </c>
      <c r="CA51" s="13" t="str">
        <f t="shared" si="16"/>
        <v/>
      </c>
      <c r="CB51" s="13" t="str">
        <f t="shared" si="16"/>
        <v/>
      </c>
      <c r="CC51" s="13" t="str">
        <f t="shared" si="16"/>
        <v/>
      </c>
      <c r="CD51" s="13" t="str">
        <f t="shared" si="13"/>
        <v/>
      </c>
      <c r="CE51" s="13" t="str">
        <f t="shared" si="13"/>
        <v/>
      </c>
      <c r="CF51" s="13" t="str">
        <f t="shared" si="13"/>
        <v/>
      </c>
      <c r="CG51" s="13" t="str">
        <f t="shared" si="13"/>
        <v/>
      </c>
      <c r="CH51" s="13" t="str">
        <f t="shared" si="13"/>
        <v/>
      </c>
      <c r="CI51" s="13" t="str">
        <f t="shared" si="13"/>
        <v/>
      </c>
      <c r="CJ51" s="13" t="str">
        <f t="shared" si="13"/>
        <v/>
      </c>
      <c r="CK51" s="13" t="str">
        <f t="shared" si="13"/>
        <v/>
      </c>
      <c r="CL51" s="13" t="str">
        <f t="shared" si="13"/>
        <v/>
      </c>
      <c r="CM51" s="13" t="str">
        <f t="shared" si="13"/>
        <v/>
      </c>
      <c r="CN51" s="13" t="str">
        <f t="shared" si="13"/>
        <v/>
      </c>
      <c r="CO51" s="13" t="str">
        <f t="shared" si="13"/>
        <v/>
      </c>
      <c r="CP51" s="13" t="str">
        <f t="shared" si="13"/>
        <v/>
      </c>
      <c r="CQ51" s="13" t="str">
        <f t="shared" si="13"/>
        <v/>
      </c>
      <c r="CR51" s="13" t="str">
        <f t="shared" si="13"/>
        <v/>
      </c>
      <c r="CS51" s="13" t="str">
        <f t="shared" si="13"/>
        <v/>
      </c>
      <c r="CT51" s="13" t="str">
        <f t="shared" si="14"/>
        <v/>
      </c>
      <c r="CU51" s="13" t="str">
        <f t="shared" si="14"/>
        <v/>
      </c>
      <c r="CV51" s="13" t="str">
        <f t="shared" si="14"/>
        <v/>
      </c>
      <c r="CW51" s="13" t="str">
        <f t="shared" si="14"/>
        <v/>
      </c>
      <c r="CX51" s="13" t="str">
        <f t="shared" si="14"/>
        <v/>
      </c>
      <c r="CY51" s="13" t="str">
        <f t="shared" si="14"/>
        <v/>
      </c>
      <c r="CZ51" s="13" t="str">
        <f t="shared" si="14"/>
        <v/>
      </c>
      <c r="DA51" s="13" t="str">
        <f t="shared" si="14"/>
        <v/>
      </c>
      <c r="DB51" s="13" t="str">
        <f t="shared" si="14"/>
        <v/>
      </c>
      <c r="DC51" s="13" t="str">
        <f t="shared" si="14"/>
        <v/>
      </c>
      <c r="DD51" s="13" t="str">
        <f t="shared" si="14"/>
        <v/>
      </c>
      <c r="DE51" s="13" t="str">
        <f t="shared" si="14"/>
        <v/>
      </c>
      <c r="DF51" s="13" t="str">
        <f t="shared" si="14"/>
        <v/>
      </c>
      <c r="DG51" s="13" t="str">
        <f t="shared" si="14"/>
        <v/>
      </c>
      <c r="DH51" s="13" t="str">
        <f t="shared" si="14"/>
        <v/>
      </c>
      <c r="DI51" s="13" t="str">
        <f t="shared" si="14"/>
        <v/>
      </c>
      <c r="DJ51" s="13" t="str">
        <f t="shared" si="15"/>
        <v/>
      </c>
      <c r="DK51" s="13" t="str">
        <f t="shared" si="12"/>
        <v/>
      </c>
      <c r="DL51" s="13" t="str">
        <f t="shared" si="12"/>
        <v/>
      </c>
      <c r="DM51" s="13" t="str">
        <f t="shared" si="12"/>
        <v/>
      </c>
      <c r="DN51" s="13" t="str">
        <f t="shared" ref="DN51:DX54" si="17">IF(BB51&gt;0,IF(BB51&lt;5,"SECRETTTTTTTT",""),"")</f>
        <v/>
      </c>
      <c r="DO51" s="13" t="str">
        <f t="shared" si="17"/>
        <v/>
      </c>
      <c r="DP51" s="13" t="str">
        <f t="shared" si="17"/>
        <v/>
      </c>
      <c r="DQ51" s="13" t="str">
        <f t="shared" si="17"/>
        <v/>
      </c>
      <c r="DR51" s="13" t="str">
        <f t="shared" si="17"/>
        <v/>
      </c>
      <c r="DS51" s="13" t="str">
        <f t="shared" si="17"/>
        <v/>
      </c>
      <c r="DT51" s="13" t="str">
        <f t="shared" si="17"/>
        <v/>
      </c>
      <c r="DU51" s="13" t="str">
        <f t="shared" si="17"/>
        <v/>
      </c>
      <c r="DV51" s="13" t="str">
        <f t="shared" si="17"/>
        <v/>
      </c>
      <c r="DW51" s="13" t="str">
        <f t="shared" si="17"/>
        <v/>
      </c>
      <c r="DX51" s="13" t="str">
        <f t="shared" si="17"/>
        <v/>
      </c>
    </row>
    <row r="52" spans="1:129" ht="15" thickBot="1" x14ac:dyDescent="0.4">
      <c r="A52" s="16" t="s">
        <v>116</v>
      </c>
      <c r="B52" s="17" t="s">
        <v>117</v>
      </c>
      <c r="C52" s="81">
        <v>779.58585123792398</v>
      </c>
      <c r="D52" s="81">
        <v>898.49421447438795</v>
      </c>
      <c r="E52" s="81">
        <v>954.736623047075</v>
      </c>
      <c r="F52" s="81">
        <v>959.260087443732</v>
      </c>
      <c r="G52" s="81">
        <v>869.92588794857897</v>
      </c>
      <c r="H52" s="81">
        <v>704.647184877428</v>
      </c>
      <c r="I52" s="81">
        <v>713.45526095897105</v>
      </c>
      <c r="J52" s="81">
        <v>641.86605019104297</v>
      </c>
      <c r="K52" s="81">
        <v>669.15133015220897</v>
      </c>
      <c r="L52" s="81">
        <v>608.84697352461103</v>
      </c>
      <c r="M52" s="81">
        <v>591.45616303304303</v>
      </c>
      <c r="N52" s="81">
        <v>640.147424190876</v>
      </c>
      <c r="O52" s="81">
        <v>620.87578911951596</v>
      </c>
      <c r="P52" s="81">
        <v>711.24163384866495</v>
      </c>
      <c r="Q52" s="81">
        <v>715.95071260003601</v>
      </c>
      <c r="R52" s="81">
        <v>859.81410728134597</v>
      </c>
      <c r="S52" s="81">
        <v>738.81790738781501</v>
      </c>
      <c r="T52" s="81">
        <v>871.36483171326904</v>
      </c>
      <c r="U52" s="81">
        <v>860.62820132819002</v>
      </c>
      <c r="V52" s="81">
        <v>881.37927457896399</v>
      </c>
      <c r="W52" s="81">
        <v>926.96560165014705</v>
      </c>
      <c r="X52" s="81">
        <v>913.20047782547795</v>
      </c>
      <c r="Y52" s="81">
        <v>799.624397214336</v>
      </c>
      <c r="Z52" s="81">
        <v>826.36524323464198</v>
      </c>
      <c r="AA52" s="81">
        <v>1076.77638300853</v>
      </c>
      <c r="AB52" s="81">
        <v>1104.5101460682999</v>
      </c>
      <c r="AC52" s="81">
        <v>1078.6146503330899</v>
      </c>
      <c r="AD52" s="81">
        <v>1169.72209466661</v>
      </c>
      <c r="AE52" s="81">
        <v>1226.38343814309</v>
      </c>
      <c r="AF52" s="81">
        <v>1211.20656487471</v>
      </c>
      <c r="AG52" s="81">
        <v>1288.4739272282</v>
      </c>
      <c r="AH52" s="81">
        <v>1310.1648351096901</v>
      </c>
      <c r="AI52" s="81">
        <v>1691.13429472285</v>
      </c>
      <c r="AJ52" s="81">
        <v>1623.50152410441</v>
      </c>
      <c r="AK52" s="81">
        <v>1627.99650914473</v>
      </c>
      <c r="AL52" s="81">
        <v>1766.33597859271</v>
      </c>
      <c r="AM52" s="81">
        <v>1336.3289145723099</v>
      </c>
      <c r="AN52" s="81">
        <v>1460.6280623212101</v>
      </c>
      <c r="AO52" s="81">
        <v>1909.86654676844</v>
      </c>
      <c r="AP52" s="81">
        <v>1914.9447160453301</v>
      </c>
      <c r="AQ52" s="81">
        <v>2293.0727413680202</v>
      </c>
      <c r="AR52" s="81">
        <v>2504.1745265835398</v>
      </c>
      <c r="AS52" s="81">
        <v>2701.4555247964199</v>
      </c>
      <c r="AT52" s="81">
        <v>2722.4773290882399</v>
      </c>
      <c r="AU52" s="81">
        <v>2472.3436093862401</v>
      </c>
      <c r="AV52" s="81">
        <v>2612.7207459401902</v>
      </c>
      <c r="AW52" s="81">
        <v>2577.39771386047</v>
      </c>
      <c r="AX52" s="81">
        <v>2754.6615653758199</v>
      </c>
      <c r="AY52" s="81">
        <v>2589.48106100735</v>
      </c>
      <c r="AZ52" s="81">
        <v>2567.8427721450298</v>
      </c>
      <c r="BA52" s="81">
        <v>2508.5742768230102</v>
      </c>
      <c r="BB52" s="81">
        <v>2707.1440325435701</v>
      </c>
      <c r="BC52" s="81">
        <v>2643.17340969834</v>
      </c>
      <c r="BD52" s="81">
        <v>2544.4792595686499</v>
      </c>
      <c r="BE52" s="81">
        <v>2165.0916453506402</v>
      </c>
      <c r="BF52" s="81">
        <v>2222.8506867191199</v>
      </c>
      <c r="BG52" s="81">
        <v>2196.95526466808</v>
      </c>
      <c r="BH52" s="110"/>
      <c r="BO52" s="13" t="str">
        <f t="shared" si="16"/>
        <v/>
      </c>
      <c r="BP52" s="13" t="str">
        <f t="shared" si="16"/>
        <v/>
      </c>
      <c r="BQ52" s="13" t="str">
        <f t="shared" si="16"/>
        <v/>
      </c>
      <c r="BR52" s="13" t="str">
        <f t="shared" si="16"/>
        <v/>
      </c>
      <c r="BS52" s="13" t="str">
        <f t="shared" si="16"/>
        <v/>
      </c>
      <c r="BT52" s="13" t="str">
        <f t="shared" si="16"/>
        <v/>
      </c>
      <c r="BU52" s="13" t="str">
        <f t="shared" si="16"/>
        <v/>
      </c>
      <c r="BV52" s="13" t="str">
        <f t="shared" si="16"/>
        <v/>
      </c>
      <c r="BW52" s="13" t="str">
        <f t="shared" si="16"/>
        <v/>
      </c>
      <c r="BX52" s="13" t="str">
        <f t="shared" si="16"/>
        <v/>
      </c>
      <c r="BY52" s="13" t="str">
        <f t="shared" si="16"/>
        <v/>
      </c>
      <c r="BZ52" s="13" t="str">
        <f t="shared" si="16"/>
        <v/>
      </c>
      <c r="CA52" s="13" t="str">
        <f t="shared" si="16"/>
        <v/>
      </c>
      <c r="CB52" s="13" t="str">
        <f t="shared" si="16"/>
        <v/>
      </c>
      <c r="CC52" s="13" t="str">
        <f t="shared" si="16"/>
        <v/>
      </c>
      <c r="CD52" s="13" t="str">
        <f t="shared" si="13"/>
        <v/>
      </c>
      <c r="CE52" s="13" t="str">
        <f t="shared" si="13"/>
        <v/>
      </c>
      <c r="CF52" s="13" t="str">
        <f t="shared" si="13"/>
        <v/>
      </c>
      <c r="CG52" s="13" t="str">
        <f t="shared" si="13"/>
        <v/>
      </c>
      <c r="CH52" s="13" t="str">
        <f t="shared" si="13"/>
        <v/>
      </c>
      <c r="CI52" s="13" t="str">
        <f t="shared" si="13"/>
        <v/>
      </c>
      <c r="CJ52" s="13" t="str">
        <f t="shared" si="13"/>
        <v/>
      </c>
      <c r="CK52" s="13" t="str">
        <f t="shared" si="13"/>
        <v/>
      </c>
      <c r="CL52" s="13" t="str">
        <f t="shared" si="13"/>
        <v/>
      </c>
      <c r="CM52" s="13" t="str">
        <f t="shared" si="13"/>
        <v/>
      </c>
      <c r="CN52" s="13" t="str">
        <f t="shared" si="13"/>
        <v/>
      </c>
      <c r="CO52" s="13" t="str">
        <f t="shared" si="13"/>
        <v/>
      </c>
      <c r="CP52" s="13" t="str">
        <f t="shared" si="13"/>
        <v/>
      </c>
      <c r="CQ52" s="13" t="str">
        <f t="shared" si="13"/>
        <v/>
      </c>
      <c r="CR52" s="13" t="str">
        <f t="shared" si="13"/>
        <v/>
      </c>
      <c r="CS52" s="13" t="str">
        <f t="shared" si="13"/>
        <v/>
      </c>
      <c r="CT52" s="13" t="str">
        <f t="shared" si="14"/>
        <v/>
      </c>
      <c r="CU52" s="13" t="str">
        <f t="shared" si="14"/>
        <v/>
      </c>
      <c r="CV52" s="13" t="str">
        <f t="shared" si="14"/>
        <v/>
      </c>
      <c r="CW52" s="13" t="str">
        <f t="shared" si="14"/>
        <v/>
      </c>
      <c r="CX52" s="13" t="str">
        <f t="shared" si="14"/>
        <v/>
      </c>
      <c r="CY52" s="13" t="str">
        <f t="shared" si="14"/>
        <v/>
      </c>
      <c r="CZ52" s="13" t="str">
        <f t="shared" si="14"/>
        <v/>
      </c>
      <c r="DA52" s="13" t="str">
        <f t="shared" si="14"/>
        <v/>
      </c>
      <c r="DB52" s="13" t="str">
        <f t="shared" si="14"/>
        <v/>
      </c>
      <c r="DC52" s="13" t="str">
        <f t="shared" si="14"/>
        <v/>
      </c>
      <c r="DD52" s="13" t="str">
        <f t="shared" si="14"/>
        <v/>
      </c>
      <c r="DE52" s="13" t="str">
        <f t="shared" si="14"/>
        <v/>
      </c>
      <c r="DF52" s="13" t="str">
        <f t="shared" si="14"/>
        <v/>
      </c>
      <c r="DG52" s="13" t="str">
        <f t="shared" si="14"/>
        <v/>
      </c>
      <c r="DH52" s="13" t="str">
        <f t="shared" si="14"/>
        <v/>
      </c>
      <c r="DI52" s="13" t="str">
        <f t="shared" si="14"/>
        <v/>
      </c>
      <c r="DJ52" s="13" t="str">
        <f t="shared" si="15"/>
        <v/>
      </c>
      <c r="DK52" s="13" t="str">
        <f t="shared" si="15"/>
        <v/>
      </c>
      <c r="DL52" s="13" t="str">
        <f t="shared" si="15"/>
        <v/>
      </c>
      <c r="DM52" s="13" t="str">
        <f t="shared" si="15"/>
        <v/>
      </c>
      <c r="DN52" s="13" t="str">
        <f t="shared" si="17"/>
        <v/>
      </c>
      <c r="DO52" s="13" t="str">
        <f t="shared" si="17"/>
        <v/>
      </c>
      <c r="DP52" s="13" t="str">
        <f t="shared" si="17"/>
        <v/>
      </c>
      <c r="DQ52" s="13" t="str">
        <f t="shared" si="17"/>
        <v/>
      </c>
      <c r="DR52" s="13" t="str">
        <f t="shared" si="17"/>
        <v/>
      </c>
      <c r="DS52" s="13" t="str">
        <f t="shared" si="17"/>
        <v/>
      </c>
      <c r="DT52" s="13" t="str">
        <f t="shared" si="17"/>
        <v/>
      </c>
      <c r="DU52" s="13" t="str">
        <f t="shared" si="17"/>
        <v/>
      </c>
      <c r="DV52" s="13" t="str">
        <f t="shared" si="17"/>
        <v/>
      </c>
      <c r="DW52" s="13" t="str">
        <f t="shared" si="17"/>
        <v/>
      </c>
      <c r="DX52" s="13" t="str">
        <f t="shared" si="17"/>
        <v/>
      </c>
    </row>
    <row r="53" spans="1:129" ht="15" thickBot="1" x14ac:dyDescent="0.4">
      <c r="A53" s="18"/>
      <c r="B53" s="21" t="s">
        <v>149</v>
      </c>
      <c r="C53" s="77">
        <v>779.58585123792398</v>
      </c>
      <c r="D53" s="77">
        <v>898.49421447438795</v>
      </c>
      <c r="E53" s="77">
        <v>954.736623047075</v>
      </c>
      <c r="F53" s="77">
        <v>959.260087443732</v>
      </c>
      <c r="G53" s="77">
        <v>869.92588794857897</v>
      </c>
      <c r="H53" s="77">
        <v>704.647184877428</v>
      </c>
      <c r="I53" s="77">
        <v>713.45526095897105</v>
      </c>
      <c r="J53" s="77">
        <v>641.86605019104297</v>
      </c>
      <c r="K53" s="77">
        <v>669.15133015220897</v>
      </c>
      <c r="L53" s="77">
        <v>608.84697352461103</v>
      </c>
      <c r="M53" s="77">
        <v>591.45616303304303</v>
      </c>
      <c r="N53" s="77">
        <v>640.147424190876</v>
      </c>
      <c r="O53" s="77">
        <v>620.87578911951596</v>
      </c>
      <c r="P53" s="77">
        <v>711.24163384866495</v>
      </c>
      <c r="Q53" s="77">
        <v>715.95071260003601</v>
      </c>
      <c r="R53" s="77">
        <v>859.81410728134597</v>
      </c>
      <c r="S53" s="77">
        <v>738.81790738781501</v>
      </c>
      <c r="T53" s="77">
        <v>871.36483171326904</v>
      </c>
      <c r="U53" s="77">
        <v>860.62820132819002</v>
      </c>
      <c r="V53" s="77">
        <v>881.37927457896399</v>
      </c>
      <c r="W53" s="77">
        <v>926.96560165014705</v>
      </c>
      <c r="X53" s="77">
        <v>913.20047782547795</v>
      </c>
      <c r="Y53" s="77">
        <v>799.624397214336</v>
      </c>
      <c r="Z53" s="77">
        <v>826.36524323464198</v>
      </c>
      <c r="AA53" s="77">
        <v>1076.77638300853</v>
      </c>
      <c r="AB53" s="77">
        <v>1104.5101460682999</v>
      </c>
      <c r="AC53" s="77">
        <v>1078.6146503330899</v>
      </c>
      <c r="AD53" s="77">
        <v>1169.72209466661</v>
      </c>
      <c r="AE53" s="77">
        <v>1226.38343814309</v>
      </c>
      <c r="AF53" s="77">
        <v>1211.20656487471</v>
      </c>
      <c r="AG53" s="77">
        <v>1288.4739272282</v>
      </c>
      <c r="AH53" s="77">
        <v>1310.1648351096901</v>
      </c>
      <c r="AI53" s="77">
        <v>1691.13429472285</v>
      </c>
      <c r="AJ53" s="77">
        <v>1623.50152410441</v>
      </c>
      <c r="AK53" s="77">
        <v>1627.99650914473</v>
      </c>
      <c r="AL53" s="77">
        <v>1766.33597859271</v>
      </c>
      <c r="AM53" s="77">
        <v>1336.3289145723099</v>
      </c>
      <c r="AN53" s="77">
        <v>1460.6280623212101</v>
      </c>
      <c r="AO53" s="77">
        <v>1909.86654676844</v>
      </c>
      <c r="AP53" s="77">
        <v>1914.9447160453301</v>
      </c>
      <c r="AQ53" s="77">
        <v>2293.0727413680202</v>
      </c>
      <c r="AR53" s="77">
        <v>2504.1745265835398</v>
      </c>
      <c r="AS53" s="77">
        <v>2701.4555247964199</v>
      </c>
      <c r="AT53" s="77">
        <v>2722.4773290882399</v>
      </c>
      <c r="AU53" s="77">
        <v>2472.3436093862401</v>
      </c>
      <c r="AV53" s="77">
        <v>2612.7207459401902</v>
      </c>
      <c r="AW53" s="77">
        <v>2577.39771386047</v>
      </c>
      <c r="AX53" s="77">
        <v>2754.6615653758199</v>
      </c>
      <c r="AY53" s="77">
        <v>2589.48106100735</v>
      </c>
      <c r="AZ53" s="77">
        <v>2567.8427721450298</v>
      </c>
      <c r="BA53" s="77">
        <v>2508.5742768230102</v>
      </c>
      <c r="BB53" s="77">
        <v>2707.1440325435701</v>
      </c>
      <c r="BC53" s="77">
        <v>2643.17340969834</v>
      </c>
      <c r="BD53" s="77">
        <v>2544.4792595686499</v>
      </c>
      <c r="BE53" s="77">
        <v>2165.0916453506402</v>
      </c>
      <c r="BF53" s="77">
        <v>2222.8506867191199</v>
      </c>
      <c r="BG53" s="77">
        <v>2196.95526466808</v>
      </c>
      <c r="BH53" s="112"/>
      <c r="BO53" s="13" t="str">
        <f t="shared" si="16"/>
        <v/>
      </c>
      <c r="BP53" s="13" t="str">
        <f t="shared" si="16"/>
        <v/>
      </c>
      <c r="BQ53" s="13" t="str">
        <f t="shared" si="16"/>
        <v/>
      </c>
      <c r="BR53" s="13" t="str">
        <f t="shared" si="16"/>
        <v/>
      </c>
      <c r="BS53" s="13" t="str">
        <f t="shared" si="16"/>
        <v/>
      </c>
      <c r="BT53" s="13" t="str">
        <f t="shared" si="16"/>
        <v/>
      </c>
      <c r="BU53" s="13" t="str">
        <f t="shared" si="16"/>
        <v/>
      </c>
      <c r="BV53" s="13" t="str">
        <f t="shared" si="16"/>
        <v/>
      </c>
      <c r="BW53" s="13" t="str">
        <f t="shared" si="16"/>
        <v/>
      </c>
      <c r="BX53" s="13" t="str">
        <f t="shared" si="16"/>
        <v/>
      </c>
      <c r="BY53" s="13" t="str">
        <f t="shared" si="16"/>
        <v/>
      </c>
      <c r="BZ53" s="13" t="str">
        <f t="shared" si="16"/>
        <v/>
      </c>
      <c r="CA53" s="13" t="str">
        <f t="shared" si="16"/>
        <v/>
      </c>
      <c r="CB53" s="13" t="str">
        <f t="shared" si="16"/>
        <v/>
      </c>
      <c r="CC53" s="13" t="str">
        <f t="shared" si="16"/>
        <v/>
      </c>
      <c r="CD53" s="13" t="str">
        <f t="shared" si="13"/>
        <v/>
      </c>
      <c r="CE53" s="13" t="str">
        <f t="shared" si="13"/>
        <v/>
      </c>
      <c r="CF53" s="13" t="str">
        <f t="shared" si="13"/>
        <v/>
      </c>
      <c r="CG53" s="13" t="str">
        <f t="shared" si="13"/>
        <v/>
      </c>
      <c r="CH53" s="13" t="str">
        <f t="shared" si="13"/>
        <v/>
      </c>
      <c r="CI53" s="13" t="str">
        <f t="shared" si="13"/>
        <v/>
      </c>
      <c r="CJ53" s="13" t="str">
        <f t="shared" si="13"/>
        <v/>
      </c>
      <c r="CK53" s="13" t="str">
        <f t="shared" si="13"/>
        <v/>
      </c>
      <c r="CL53" s="13" t="str">
        <f t="shared" si="13"/>
        <v/>
      </c>
      <c r="CM53" s="13" t="str">
        <f t="shared" si="13"/>
        <v/>
      </c>
      <c r="CN53" s="13" t="str">
        <f t="shared" si="13"/>
        <v/>
      </c>
      <c r="CO53" s="13" t="str">
        <f t="shared" si="13"/>
        <v/>
      </c>
      <c r="CP53" s="13" t="str">
        <f t="shared" si="13"/>
        <v/>
      </c>
      <c r="CQ53" s="13" t="str">
        <f t="shared" si="13"/>
        <v/>
      </c>
      <c r="CR53" s="13" t="str">
        <f t="shared" si="13"/>
        <v/>
      </c>
      <c r="CS53" s="13" t="str">
        <f t="shared" si="13"/>
        <v/>
      </c>
      <c r="CT53" s="13" t="str">
        <f t="shared" si="14"/>
        <v/>
      </c>
      <c r="CU53" s="13" t="str">
        <f t="shared" si="14"/>
        <v/>
      </c>
      <c r="CV53" s="13" t="str">
        <f t="shared" si="14"/>
        <v/>
      </c>
      <c r="CW53" s="13" t="str">
        <f t="shared" si="14"/>
        <v/>
      </c>
      <c r="CX53" s="13" t="str">
        <f t="shared" si="14"/>
        <v/>
      </c>
      <c r="CY53" s="13" t="str">
        <f t="shared" si="14"/>
        <v/>
      </c>
      <c r="CZ53" s="13" t="str">
        <f t="shared" si="14"/>
        <v/>
      </c>
      <c r="DA53" s="13" t="str">
        <f t="shared" si="14"/>
        <v/>
      </c>
      <c r="DB53" s="13" t="str">
        <f t="shared" si="14"/>
        <v/>
      </c>
      <c r="DC53" s="13" t="str">
        <f t="shared" si="14"/>
        <v/>
      </c>
      <c r="DD53" s="13" t="str">
        <f t="shared" si="14"/>
        <v/>
      </c>
      <c r="DE53" s="13" t="str">
        <f t="shared" si="14"/>
        <v/>
      </c>
      <c r="DF53" s="13" t="str">
        <f t="shared" si="14"/>
        <v/>
      </c>
      <c r="DG53" s="13" t="str">
        <f t="shared" si="14"/>
        <v/>
      </c>
      <c r="DH53" s="13" t="str">
        <f t="shared" si="14"/>
        <v/>
      </c>
      <c r="DI53" s="13" t="str">
        <f t="shared" si="14"/>
        <v/>
      </c>
      <c r="DJ53" s="13" t="str">
        <f t="shared" si="15"/>
        <v/>
      </c>
      <c r="DK53" s="13" t="str">
        <f t="shared" si="15"/>
        <v/>
      </c>
      <c r="DL53" s="13" t="str">
        <f t="shared" si="15"/>
        <v/>
      </c>
      <c r="DM53" s="13" t="str">
        <f t="shared" si="15"/>
        <v/>
      </c>
      <c r="DN53" s="13" t="str">
        <f t="shared" si="17"/>
        <v/>
      </c>
      <c r="DO53" s="13" t="str">
        <f t="shared" si="17"/>
        <v/>
      </c>
      <c r="DP53" s="13" t="str">
        <f t="shared" si="17"/>
        <v/>
      </c>
      <c r="DQ53" s="13" t="str">
        <f t="shared" si="17"/>
        <v/>
      </c>
      <c r="DR53" s="13" t="str">
        <f t="shared" si="17"/>
        <v/>
      </c>
      <c r="DS53" s="13" t="str">
        <f t="shared" si="17"/>
        <v/>
      </c>
      <c r="DT53" s="13" t="str">
        <f t="shared" si="17"/>
        <v/>
      </c>
      <c r="DU53" s="13" t="str">
        <f t="shared" si="17"/>
        <v/>
      </c>
      <c r="DV53" s="13" t="str">
        <f t="shared" si="17"/>
        <v/>
      </c>
      <c r="DW53" s="13" t="str">
        <f t="shared" si="17"/>
        <v/>
      </c>
      <c r="DX53" s="13" t="str">
        <f t="shared" si="17"/>
        <v/>
      </c>
    </row>
    <row r="54" spans="1:129" ht="15" thickBot="1" x14ac:dyDescent="0.4">
      <c r="A54" s="119" t="s">
        <v>150</v>
      </c>
      <c r="B54" s="119"/>
      <c r="C54" s="78">
        <v>27680.126808068006</v>
      </c>
      <c r="D54" s="78">
        <v>26843.779213009191</v>
      </c>
      <c r="E54" s="78">
        <v>26834.544520641713</v>
      </c>
      <c r="F54" s="78">
        <v>25786.385022754832</v>
      </c>
      <c r="G54" s="78">
        <v>24661.107585443962</v>
      </c>
      <c r="H54" s="78">
        <v>23774.333024402149</v>
      </c>
      <c r="I54" s="78">
        <v>23324.919430371778</v>
      </c>
      <c r="J54" s="78">
        <v>22677.814029622565</v>
      </c>
      <c r="K54" s="78">
        <v>23401.944746460762</v>
      </c>
      <c r="L54" s="78">
        <v>23786.443960300418</v>
      </c>
      <c r="M54" s="78">
        <v>24388.419200435605</v>
      </c>
      <c r="N54" s="78">
        <v>24546.783021016006</v>
      </c>
      <c r="O54" s="78">
        <v>24537.735366067947</v>
      </c>
      <c r="P54" s="78">
        <v>24768.619729957001</v>
      </c>
      <c r="Q54" s="78">
        <v>23904.355601348001</v>
      </c>
      <c r="R54" s="78">
        <v>24565.497053624724</v>
      </c>
      <c r="S54" s="78">
        <v>24350.599038860633</v>
      </c>
      <c r="T54" s="78">
        <v>26059.258560935057</v>
      </c>
      <c r="U54" s="78">
        <v>27045.546466939271</v>
      </c>
      <c r="V54" s="78">
        <v>26937.719472449084</v>
      </c>
      <c r="W54" s="78">
        <v>27313.41650124763</v>
      </c>
      <c r="X54" s="78">
        <v>28052.577078248014</v>
      </c>
      <c r="Y54" s="78">
        <v>28723.87242570514</v>
      </c>
      <c r="Z54" s="78">
        <v>30439.352524444617</v>
      </c>
      <c r="AA54" s="78">
        <v>31888.220498001756</v>
      </c>
      <c r="AB54" s="78">
        <v>32994.786650778471</v>
      </c>
      <c r="AC54" s="78">
        <v>34310.777942921901</v>
      </c>
      <c r="AD54" s="78">
        <v>35282.569672410704</v>
      </c>
      <c r="AE54" s="78">
        <v>36332.399288006454</v>
      </c>
      <c r="AF54" s="78">
        <v>35858.925834046247</v>
      </c>
      <c r="AG54" s="78">
        <v>36475.194240128316</v>
      </c>
      <c r="AH54" s="78">
        <v>35556.369298268946</v>
      </c>
      <c r="AI54" s="78">
        <v>36898.914821451217</v>
      </c>
      <c r="AJ54" s="78">
        <v>36762.288689744477</v>
      </c>
      <c r="AK54" s="78">
        <v>36965.725649085362</v>
      </c>
      <c r="AL54" s="78">
        <v>35986.001993325401</v>
      </c>
      <c r="AM54" s="78">
        <v>22605.167091704676</v>
      </c>
      <c r="AN54" s="78">
        <v>27189.119839717518</v>
      </c>
      <c r="AO54" s="78">
        <v>32433.573343594267</v>
      </c>
      <c r="AP54" s="78">
        <v>33605.491740868587</v>
      </c>
      <c r="AQ54" s="78">
        <v>34917.981974473681</v>
      </c>
      <c r="AR54" s="78">
        <v>36380.335474782682</v>
      </c>
      <c r="AS54" s="78">
        <v>37020.439851636402</v>
      </c>
      <c r="AT54" s="78">
        <v>38057.290730592569</v>
      </c>
      <c r="AU54" s="78">
        <v>38926.220429569439</v>
      </c>
      <c r="AV54" s="78">
        <v>38359.870439728489</v>
      </c>
      <c r="AW54" s="78">
        <v>38230.648505431098</v>
      </c>
      <c r="AX54" s="78">
        <v>39151.601227933643</v>
      </c>
      <c r="AY54" s="78">
        <v>37912.991336189079</v>
      </c>
      <c r="AZ54" s="78">
        <v>37565.075195097619</v>
      </c>
      <c r="BA54" s="78">
        <v>37965.239433640789</v>
      </c>
      <c r="BB54" s="78">
        <v>38808.308632433065</v>
      </c>
      <c r="BC54" s="78">
        <v>38549.303116618685</v>
      </c>
      <c r="BD54" s="78">
        <v>38058.405387907536</v>
      </c>
      <c r="BE54" s="78">
        <v>38382.414669329351</v>
      </c>
      <c r="BF54" s="78">
        <v>37163.481285773421</v>
      </c>
      <c r="BG54" s="78">
        <v>36827.493727264155</v>
      </c>
      <c r="BH54" s="112"/>
      <c r="BO54" s="13" t="str">
        <f t="shared" si="16"/>
        <v/>
      </c>
      <c r="BP54" s="13" t="str">
        <f t="shared" si="16"/>
        <v/>
      </c>
      <c r="BQ54" s="13" t="str">
        <f t="shared" si="16"/>
        <v/>
      </c>
      <c r="BR54" s="13" t="str">
        <f t="shared" si="16"/>
        <v/>
      </c>
      <c r="BS54" s="13" t="str">
        <f t="shared" si="16"/>
        <v/>
      </c>
      <c r="BT54" s="13" t="str">
        <f t="shared" si="16"/>
        <v/>
      </c>
      <c r="BU54" s="13" t="str">
        <f t="shared" si="16"/>
        <v/>
      </c>
      <c r="BV54" s="13" t="str">
        <f t="shared" si="16"/>
        <v/>
      </c>
      <c r="BW54" s="13" t="str">
        <f t="shared" si="16"/>
        <v/>
      </c>
      <c r="BX54" s="13" t="str">
        <f t="shared" si="16"/>
        <v/>
      </c>
      <c r="BY54" s="13" t="str">
        <f t="shared" si="16"/>
        <v/>
      </c>
      <c r="BZ54" s="13" t="str">
        <f t="shared" si="16"/>
        <v/>
      </c>
      <c r="CA54" s="13" t="str">
        <f t="shared" si="16"/>
        <v/>
      </c>
      <c r="CB54" s="13" t="str">
        <f t="shared" si="16"/>
        <v/>
      </c>
      <c r="CC54" s="13" t="str">
        <f t="shared" si="16"/>
        <v/>
      </c>
      <c r="CD54" s="13" t="str">
        <f t="shared" si="13"/>
        <v/>
      </c>
      <c r="CE54" s="13" t="str">
        <f t="shared" si="13"/>
        <v/>
      </c>
      <c r="CF54" s="13" t="str">
        <f t="shared" si="13"/>
        <v/>
      </c>
      <c r="CG54" s="13" t="str">
        <f t="shared" si="13"/>
        <v/>
      </c>
      <c r="CH54" s="13" t="str">
        <f t="shared" si="13"/>
        <v/>
      </c>
      <c r="CI54" s="13" t="str">
        <f t="shared" si="13"/>
        <v/>
      </c>
      <c r="CJ54" s="13" t="str">
        <f t="shared" si="13"/>
        <v/>
      </c>
      <c r="CK54" s="13" t="str">
        <f t="shared" si="13"/>
        <v/>
      </c>
      <c r="CL54" s="13" t="str">
        <f t="shared" si="13"/>
        <v/>
      </c>
      <c r="CM54" s="13" t="str">
        <f t="shared" si="13"/>
        <v/>
      </c>
      <c r="CN54" s="13" t="str">
        <f t="shared" si="13"/>
        <v/>
      </c>
      <c r="CO54" s="13" t="str">
        <f t="shared" si="13"/>
        <v/>
      </c>
      <c r="CP54" s="13" t="str">
        <f t="shared" si="13"/>
        <v/>
      </c>
      <c r="CQ54" s="13" t="str">
        <f t="shared" si="13"/>
        <v/>
      </c>
      <c r="CR54" s="13" t="str">
        <f t="shared" si="13"/>
        <v/>
      </c>
      <c r="CS54" s="13" t="str">
        <f t="shared" si="13"/>
        <v/>
      </c>
      <c r="CT54" s="13" t="str">
        <f t="shared" si="14"/>
        <v/>
      </c>
      <c r="CU54" s="13" t="str">
        <f t="shared" si="14"/>
        <v/>
      </c>
      <c r="CV54" s="13" t="str">
        <f t="shared" si="14"/>
        <v/>
      </c>
      <c r="CW54" s="13" t="str">
        <f t="shared" si="14"/>
        <v/>
      </c>
      <c r="CX54" s="13" t="str">
        <f t="shared" si="14"/>
        <v/>
      </c>
      <c r="CY54" s="13" t="str">
        <f t="shared" si="14"/>
        <v/>
      </c>
      <c r="CZ54" s="13" t="str">
        <f t="shared" si="14"/>
        <v/>
      </c>
      <c r="DA54" s="13" t="str">
        <f t="shared" si="14"/>
        <v/>
      </c>
      <c r="DB54" s="13" t="str">
        <f t="shared" si="14"/>
        <v/>
      </c>
      <c r="DC54" s="13" t="str">
        <f t="shared" si="14"/>
        <v/>
      </c>
      <c r="DD54" s="13" t="str">
        <f t="shared" si="14"/>
        <v/>
      </c>
      <c r="DE54" s="13" t="str">
        <f t="shared" si="14"/>
        <v/>
      </c>
      <c r="DF54" s="13" t="str">
        <f t="shared" si="14"/>
        <v/>
      </c>
      <c r="DG54" s="13" t="str">
        <f t="shared" si="14"/>
        <v/>
      </c>
      <c r="DH54" s="13" t="str">
        <f t="shared" si="14"/>
        <v/>
      </c>
      <c r="DI54" s="13" t="str">
        <f t="shared" si="14"/>
        <v/>
      </c>
      <c r="DJ54" s="13" t="str">
        <f t="shared" si="15"/>
        <v/>
      </c>
      <c r="DK54" s="13" t="str">
        <f t="shared" si="15"/>
        <v/>
      </c>
      <c r="DL54" s="13" t="str">
        <f t="shared" si="15"/>
        <v/>
      </c>
      <c r="DM54" s="13" t="str">
        <f t="shared" si="15"/>
        <v/>
      </c>
      <c r="DN54" s="13" t="str">
        <f t="shared" si="17"/>
        <v/>
      </c>
      <c r="DO54" s="13" t="str">
        <f t="shared" si="17"/>
        <v/>
      </c>
      <c r="DP54" s="13" t="str">
        <f t="shared" si="17"/>
        <v/>
      </c>
      <c r="DQ54" s="13" t="str">
        <f t="shared" si="17"/>
        <v/>
      </c>
      <c r="DR54" s="13" t="str">
        <f t="shared" si="17"/>
        <v/>
      </c>
      <c r="DS54" s="13" t="str">
        <f t="shared" si="17"/>
        <v/>
      </c>
      <c r="DT54" s="13" t="str">
        <f t="shared" si="17"/>
        <v/>
      </c>
      <c r="DU54" s="13" t="str">
        <f t="shared" si="17"/>
        <v/>
      </c>
      <c r="DV54" s="13" t="str">
        <f t="shared" si="17"/>
        <v/>
      </c>
      <c r="DW54" s="13" t="str">
        <f t="shared" si="17"/>
        <v/>
      </c>
      <c r="DX54" s="13" t="str">
        <f t="shared" si="17"/>
        <v/>
      </c>
    </row>
    <row r="55" spans="1:129" s="7" customFormat="1" x14ac:dyDescent="0.35">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86"/>
      <c r="BN55" s="100"/>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100"/>
    </row>
    <row r="56" spans="1:129" s="7" customFormat="1" ht="15" thickBot="1" x14ac:dyDescent="0.4">
      <c r="A56" s="88" t="s">
        <v>186</v>
      </c>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86"/>
      <c r="BN56" s="85"/>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85"/>
    </row>
    <row r="57" spans="1:129" ht="15" thickBot="1" x14ac:dyDescent="0.4">
      <c r="A57" s="14" t="s">
        <v>144</v>
      </c>
      <c r="B57" s="15" t="s">
        <v>22</v>
      </c>
      <c r="C57" s="22" t="s">
        <v>47</v>
      </c>
      <c r="D57" s="22" t="s">
        <v>48</v>
      </c>
      <c r="E57" s="22" t="s">
        <v>49</v>
      </c>
      <c r="F57" s="22" t="s">
        <v>50</v>
      </c>
      <c r="G57" s="22" t="s">
        <v>51</v>
      </c>
      <c r="H57" s="22" t="s">
        <v>52</v>
      </c>
      <c r="I57" s="22" t="s">
        <v>53</v>
      </c>
      <c r="J57" s="22" t="s">
        <v>54</v>
      </c>
      <c r="K57" s="22" t="s">
        <v>55</v>
      </c>
      <c r="L57" s="22" t="s">
        <v>56</v>
      </c>
      <c r="M57" s="22" t="s">
        <v>57</v>
      </c>
      <c r="N57" s="22" t="s">
        <v>58</v>
      </c>
      <c r="O57" s="22" t="s">
        <v>59</v>
      </c>
      <c r="P57" s="22" t="s">
        <v>60</v>
      </c>
      <c r="Q57" s="22" t="s">
        <v>61</v>
      </c>
      <c r="R57" s="22" t="s">
        <v>62</v>
      </c>
      <c r="S57" s="22" t="s">
        <v>63</v>
      </c>
      <c r="T57" s="22" t="s">
        <v>64</v>
      </c>
      <c r="U57" s="22" t="s">
        <v>65</v>
      </c>
      <c r="V57" s="22" t="s">
        <v>66</v>
      </c>
      <c r="W57" s="22" t="s">
        <v>67</v>
      </c>
      <c r="X57" s="22" t="s">
        <v>68</v>
      </c>
      <c r="Y57" s="22" t="s">
        <v>69</v>
      </c>
      <c r="Z57" s="22" t="s">
        <v>70</v>
      </c>
      <c r="AA57" s="22" t="s">
        <v>71</v>
      </c>
      <c r="AB57" s="22" t="s">
        <v>72</v>
      </c>
      <c r="AC57" s="22" t="s">
        <v>73</v>
      </c>
      <c r="AD57" s="22" t="s">
        <v>74</v>
      </c>
      <c r="AE57" s="22" t="s">
        <v>75</v>
      </c>
      <c r="AF57" s="22" t="s">
        <v>76</v>
      </c>
      <c r="AG57" s="22" t="s">
        <v>77</v>
      </c>
      <c r="AH57" s="22" t="s">
        <v>78</v>
      </c>
      <c r="AI57" s="22" t="s">
        <v>79</v>
      </c>
      <c r="AJ57" s="22" t="s">
        <v>80</v>
      </c>
      <c r="AK57" s="22" t="s">
        <v>81</v>
      </c>
      <c r="AL57" s="22" t="s">
        <v>82</v>
      </c>
      <c r="AM57" s="22" t="s">
        <v>83</v>
      </c>
      <c r="AN57" s="22" t="s">
        <v>84</v>
      </c>
      <c r="AO57" s="22" t="s">
        <v>85</v>
      </c>
      <c r="AP57" s="22" t="s">
        <v>86</v>
      </c>
      <c r="AQ57" s="22" t="s">
        <v>87</v>
      </c>
      <c r="AR57" s="22" t="s">
        <v>88</v>
      </c>
      <c r="AS57" s="22" t="s">
        <v>89</v>
      </c>
      <c r="AT57" s="22" t="s">
        <v>90</v>
      </c>
      <c r="AU57" s="22" t="s">
        <v>91</v>
      </c>
      <c r="AV57" s="22" t="s">
        <v>92</v>
      </c>
      <c r="AW57" s="22" t="s">
        <v>93</v>
      </c>
      <c r="AX57" s="22" t="s">
        <v>283</v>
      </c>
      <c r="AY57" s="22" t="s">
        <v>311</v>
      </c>
      <c r="AZ57" s="22" t="s">
        <v>314</v>
      </c>
      <c r="BA57" s="22" t="s">
        <v>317</v>
      </c>
      <c r="BB57" s="22" t="s">
        <v>319</v>
      </c>
      <c r="BC57" s="22" t="s">
        <v>321</v>
      </c>
      <c r="BD57" s="22" t="s">
        <v>324</v>
      </c>
      <c r="BE57" s="22" t="s">
        <v>326</v>
      </c>
      <c r="BF57" s="22" t="s">
        <v>328</v>
      </c>
      <c r="BG57" s="22" t="s">
        <v>333</v>
      </c>
      <c r="BH57" s="107"/>
    </row>
    <row r="58" spans="1:129" s="93" customFormat="1" ht="15" thickBot="1" x14ac:dyDescent="0.4">
      <c r="A58" s="94" t="s">
        <v>94</v>
      </c>
      <c r="B58" s="95" t="s">
        <v>95</v>
      </c>
      <c r="C58" s="23">
        <v>1.6324275983934808E-2</v>
      </c>
      <c r="D58" s="23">
        <v>1.5410938096564589E-2</v>
      </c>
      <c r="E58" s="23">
        <v>1.8557030862358749E-2</v>
      </c>
      <c r="F58" s="23">
        <v>9.8008544911544725E-3</v>
      </c>
      <c r="G58" s="23">
        <v>7.5523944570398726E-3</v>
      </c>
      <c r="H58" s="23">
        <v>7.7964389046468992E-3</v>
      </c>
      <c r="I58" s="23">
        <v>5.0832777936703306E-3</v>
      </c>
      <c r="J58" s="23">
        <v>1.9289887464410806E-3</v>
      </c>
      <c r="K58" s="23">
        <v>2.7164881723432234E-3</v>
      </c>
      <c r="L58" s="23">
        <v>3.1538882068075677E-3</v>
      </c>
      <c r="M58" s="23">
        <v>3.3828816006745825E-3</v>
      </c>
      <c r="N58" s="23">
        <v>1.2419581314383709E-2</v>
      </c>
      <c r="O58" s="23">
        <v>1.4068518979542224E-2</v>
      </c>
      <c r="P58" s="23">
        <v>1.2354038891893342E-2</v>
      </c>
      <c r="Q58" s="23">
        <v>1.339313561532943E-2</v>
      </c>
      <c r="R58" s="23">
        <v>1.0752894066834814E-2</v>
      </c>
      <c r="S58" s="23">
        <v>1.3429804083816379E-2</v>
      </c>
      <c r="T58" s="23">
        <v>2.5695051294401961E-2</v>
      </c>
      <c r="U58" s="23">
        <v>3.1425186539127001E-2</v>
      </c>
      <c r="V58" s="23">
        <v>2.020774638326325E-2</v>
      </c>
      <c r="W58" s="23">
        <v>7.1459059936832964E-3</v>
      </c>
      <c r="X58" s="23">
        <v>1.3374323910171728E-2</v>
      </c>
      <c r="Y58" s="23">
        <v>6.535243807107665E-3</v>
      </c>
      <c r="Z58" s="23">
        <v>7.5320293111769479E-3</v>
      </c>
      <c r="AA58" s="23">
        <v>6.4673966111799949E-3</v>
      </c>
      <c r="AB58" s="23">
        <v>6.1239722795689332E-3</v>
      </c>
      <c r="AC58" s="23">
        <v>4.8377629150371517E-3</v>
      </c>
      <c r="AD58" s="23">
        <v>4.4715497584690619E-3</v>
      </c>
      <c r="AE58" s="23">
        <v>6.1826418961880543E-3</v>
      </c>
      <c r="AF58" s="23">
        <v>8.9586741412947986E-3</v>
      </c>
      <c r="AG58" s="23">
        <v>5.2460768983783159E-3</v>
      </c>
      <c r="AH58" s="23">
        <v>4.8176262958832348E-3</v>
      </c>
      <c r="AI58" s="23">
        <v>1.0125780096684989E-2</v>
      </c>
      <c r="AJ58" s="23">
        <v>1.0585578823154375E-2</v>
      </c>
      <c r="AK58" s="23">
        <v>5.0361888545225912E-3</v>
      </c>
      <c r="AL58" s="23">
        <v>6.6201122013158885E-3</v>
      </c>
      <c r="AM58" s="23">
        <v>6.4967169450563453E-3</v>
      </c>
      <c r="AN58" s="23">
        <v>1.0173512544273546E-2</v>
      </c>
      <c r="AO58" s="23">
        <v>1.1259577283072796E-2</v>
      </c>
      <c r="AP58" s="23">
        <v>7.7334103127374024E-3</v>
      </c>
      <c r="AQ58" s="23">
        <v>4.4552961174866689E-3</v>
      </c>
      <c r="AR58" s="23">
        <v>6.9683765124678729E-3</v>
      </c>
      <c r="AS58" s="23">
        <v>8.1117993623016603E-3</v>
      </c>
      <c r="AT58" s="23">
        <v>3.9054842667874496E-3</v>
      </c>
      <c r="AU58" s="23">
        <v>5.4560255048978854E-3</v>
      </c>
      <c r="AV58" s="23">
        <v>1.7227571819118416E-2</v>
      </c>
      <c r="AW58" s="23">
        <v>1.2056893738481544E-2</v>
      </c>
      <c r="AX58" s="23">
        <v>1.0724614842760006E-2</v>
      </c>
      <c r="AY58" s="23">
        <v>1.13761452279717E-2</v>
      </c>
      <c r="AZ58" s="23">
        <v>2.2202073947276579E-2</v>
      </c>
      <c r="BA58" s="23">
        <v>1.8017994274848879E-2</v>
      </c>
      <c r="BB58" s="23">
        <v>1.9092895923957263E-2</v>
      </c>
      <c r="BC58" s="23">
        <v>1.245450073228241E-2</v>
      </c>
      <c r="BD58" s="23">
        <v>1.5461793864572236E-2</v>
      </c>
      <c r="BE58" s="23">
        <v>1.8747098143468088E-2</v>
      </c>
      <c r="BF58" s="23">
        <v>1.2212100650865636E-2</v>
      </c>
      <c r="BG58" s="23">
        <v>1.4783832972527602E-2</v>
      </c>
      <c r="BH58" s="106"/>
      <c r="BN58" s="85"/>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85"/>
    </row>
    <row r="59" spans="1:129" s="93" customFormat="1" ht="15" thickBot="1" x14ac:dyDescent="0.4">
      <c r="A59" s="96"/>
      <c r="B59" s="96" t="s">
        <v>145</v>
      </c>
      <c r="C59" s="24">
        <v>1.6324275983934808E-2</v>
      </c>
      <c r="D59" s="24">
        <v>1.5410938096564589E-2</v>
      </c>
      <c r="E59" s="24">
        <v>1.8557030862358749E-2</v>
      </c>
      <c r="F59" s="24">
        <v>9.8008544911544725E-3</v>
      </c>
      <c r="G59" s="24">
        <v>7.5523944570398726E-3</v>
      </c>
      <c r="H59" s="24">
        <v>7.7964389046468992E-3</v>
      </c>
      <c r="I59" s="24">
        <v>5.0832777936703306E-3</v>
      </c>
      <c r="J59" s="24">
        <v>1.9289887464410806E-3</v>
      </c>
      <c r="K59" s="24">
        <v>2.7164881723432234E-3</v>
      </c>
      <c r="L59" s="24">
        <v>3.1538882068075677E-3</v>
      </c>
      <c r="M59" s="24">
        <v>3.3828816006745825E-3</v>
      </c>
      <c r="N59" s="24">
        <v>1.2419581314383709E-2</v>
      </c>
      <c r="O59" s="24">
        <v>1.4068518979542224E-2</v>
      </c>
      <c r="P59" s="24">
        <v>1.2354038891893342E-2</v>
      </c>
      <c r="Q59" s="24">
        <v>1.339313561532943E-2</v>
      </c>
      <c r="R59" s="24">
        <v>1.0752894066834814E-2</v>
      </c>
      <c r="S59" s="24">
        <v>1.3429804083816379E-2</v>
      </c>
      <c r="T59" s="24">
        <v>2.5695051294401961E-2</v>
      </c>
      <c r="U59" s="24">
        <v>3.1425186539127001E-2</v>
      </c>
      <c r="V59" s="24">
        <v>2.020774638326325E-2</v>
      </c>
      <c r="W59" s="24">
        <v>7.1459059936832964E-3</v>
      </c>
      <c r="X59" s="24">
        <v>1.3374323910171728E-2</v>
      </c>
      <c r="Y59" s="24">
        <v>6.535243807107665E-3</v>
      </c>
      <c r="Z59" s="24">
        <v>7.5320293111769479E-3</v>
      </c>
      <c r="AA59" s="24">
        <v>6.4673966111799949E-3</v>
      </c>
      <c r="AB59" s="24">
        <v>6.1239722795689332E-3</v>
      </c>
      <c r="AC59" s="24">
        <v>4.8377629150371517E-3</v>
      </c>
      <c r="AD59" s="24">
        <v>4.4715497584690619E-3</v>
      </c>
      <c r="AE59" s="24">
        <v>6.1826418961880543E-3</v>
      </c>
      <c r="AF59" s="24">
        <v>8.9586741412947986E-3</v>
      </c>
      <c r="AG59" s="24">
        <v>5.2460768983783159E-3</v>
      </c>
      <c r="AH59" s="24">
        <v>4.8176262958832348E-3</v>
      </c>
      <c r="AI59" s="24">
        <v>1.0125780096684989E-2</v>
      </c>
      <c r="AJ59" s="24">
        <v>1.0585578823154375E-2</v>
      </c>
      <c r="AK59" s="24">
        <v>5.0361888545225912E-3</v>
      </c>
      <c r="AL59" s="24">
        <v>6.6201122013158885E-3</v>
      </c>
      <c r="AM59" s="24">
        <v>6.4967169450563453E-3</v>
      </c>
      <c r="AN59" s="24">
        <v>1.0173512544273546E-2</v>
      </c>
      <c r="AO59" s="24">
        <v>1.1259577283072796E-2</v>
      </c>
      <c r="AP59" s="24">
        <v>7.7334103127374024E-3</v>
      </c>
      <c r="AQ59" s="24">
        <v>4.4552961174866689E-3</v>
      </c>
      <c r="AR59" s="24">
        <v>6.9683765124678729E-3</v>
      </c>
      <c r="AS59" s="24">
        <v>8.1117993623016603E-3</v>
      </c>
      <c r="AT59" s="24">
        <v>3.9054842667874496E-3</v>
      </c>
      <c r="AU59" s="24">
        <v>5.4560255048978854E-3</v>
      </c>
      <c r="AV59" s="24">
        <v>1.7227571819118416E-2</v>
      </c>
      <c r="AW59" s="24">
        <v>1.2056893738481544E-2</v>
      </c>
      <c r="AX59" s="24">
        <v>1.0724614842760006E-2</v>
      </c>
      <c r="AY59" s="24">
        <v>1.13761452279717E-2</v>
      </c>
      <c r="AZ59" s="24">
        <v>2.2202073947276579E-2</v>
      </c>
      <c r="BA59" s="24">
        <v>1.8017994274848879E-2</v>
      </c>
      <c r="BB59" s="24">
        <v>1.9092895923957263E-2</v>
      </c>
      <c r="BC59" s="24">
        <v>1.245450073228241E-2</v>
      </c>
      <c r="BD59" s="24">
        <v>1.5461793864572236E-2</v>
      </c>
      <c r="BE59" s="24">
        <v>1.8747098143468088E-2</v>
      </c>
      <c r="BF59" s="24">
        <v>1.2212100650865636E-2</v>
      </c>
      <c r="BG59" s="24">
        <v>1.4783832972527602E-2</v>
      </c>
      <c r="BH59" s="108"/>
      <c r="BN59" s="85"/>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85"/>
    </row>
    <row r="60" spans="1:129" s="93" customFormat="1" ht="15" thickBot="1" x14ac:dyDescent="0.4">
      <c r="A60" s="97" t="s">
        <v>96</v>
      </c>
      <c r="B60" s="98" t="s">
        <v>97</v>
      </c>
      <c r="C60" s="23">
        <v>7.5657098832393063E-2</v>
      </c>
      <c r="D60" s="23">
        <v>6.8747912392350716E-2</v>
      </c>
      <c r="E60" s="23">
        <v>6.6424308916126287E-2</v>
      </c>
      <c r="F60" s="23">
        <v>6.733648931739826E-2</v>
      </c>
      <c r="G60" s="23">
        <v>6.3750542891514259E-2</v>
      </c>
      <c r="H60" s="23">
        <v>5.9297816505509998E-2</v>
      </c>
      <c r="I60" s="23">
        <v>5.8742512058257652E-2</v>
      </c>
      <c r="J60" s="23">
        <v>5.6906420755292828E-2</v>
      </c>
      <c r="K60" s="23">
        <v>6.3052889385952895E-2</v>
      </c>
      <c r="L60" s="23">
        <v>6.3492727062568796E-2</v>
      </c>
      <c r="M60" s="23">
        <v>6.7988988945346815E-2</v>
      </c>
      <c r="N60" s="23">
        <v>6.6599398873931209E-2</v>
      </c>
      <c r="O60" s="23">
        <v>5.8780249908859002E-2</v>
      </c>
      <c r="P60" s="23">
        <v>6.7866847162605451E-2</v>
      </c>
      <c r="Q60" s="23">
        <v>6.0787232087895111E-2</v>
      </c>
      <c r="R60" s="23">
        <v>6.5273867578857558E-2</v>
      </c>
      <c r="S60" s="23">
        <v>6.6923081604728193E-2</v>
      </c>
      <c r="T60" s="23">
        <v>6.3632078020383023E-2</v>
      </c>
      <c r="U60" s="23">
        <v>7.3003143442811128E-2</v>
      </c>
      <c r="V60" s="23">
        <v>6.6772088649386288E-2</v>
      </c>
      <c r="W60" s="23">
        <v>7.1609992405808287E-2</v>
      </c>
      <c r="X60" s="23">
        <v>5.9084084930328989E-2</v>
      </c>
      <c r="Y60" s="23">
        <v>5.5754732820186538E-2</v>
      </c>
      <c r="Z60" s="23">
        <v>5.8651738069024108E-2</v>
      </c>
      <c r="AA60" s="23">
        <v>5.6335087229945929E-2</v>
      </c>
      <c r="AB60" s="23">
        <v>5.8548608844167301E-2</v>
      </c>
      <c r="AC60" s="23">
        <v>6.8287196082448029E-2</v>
      </c>
      <c r="AD60" s="23">
        <v>5.6746312537359254E-2</v>
      </c>
      <c r="AE60" s="23">
        <v>6.7239787053776118E-2</v>
      </c>
      <c r="AF60" s="23">
        <v>5.6452652670023917E-2</v>
      </c>
      <c r="AG60" s="23">
        <v>6.3734345726232461E-2</v>
      </c>
      <c r="AH60" s="23">
        <v>6.7001446025866204E-2</v>
      </c>
      <c r="AI60" s="23">
        <v>6.1874433197999408E-2</v>
      </c>
      <c r="AJ60" s="23">
        <v>6.6814517092985679E-2</v>
      </c>
      <c r="AK60" s="23">
        <v>6.1198850465408072E-2</v>
      </c>
      <c r="AL60" s="23">
        <v>7.4861443349114279E-2</v>
      </c>
      <c r="AM60" s="23">
        <v>5.9149382553850119E-2</v>
      </c>
      <c r="AN60" s="23">
        <v>7.2141853570001288E-2</v>
      </c>
      <c r="AO60" s="23">
        <v>7.2615459901128401E-2</v>
      </c>
      <c r="AP60" s="23">
        <v>6.5518857223774832E-2</v>
      </c>
      <c r="AQ60" s="23">
        <v>7.9008425340888047E-2</v>
      </c>
      <c r="AR60" s="23">
        <v>7.1006246020259761E-2</v>
      </c>
      <c r="AS60" s="23">
        <v>7.4649185259309386E-2</v>
      </c>
      <c r="AT60" s="23">
        <v>7.6503057411605402E-2</v>
      </c>
      <c r="AU60" s="23">
        <v>7.6896059827825519E-2</v>
      </c>
      <c r="AV60" s="23">
        <v>7.1253014836015635E-2</v>
      </c>
      <c r="AW60" s="23">
        <v>7.3652929291161864E-2</v>
      </c>
      <c r="AX60" s="23">
        <v>7.876741337317282E-2</v>
      </c>
      <c r="AY60" s="23">
        <v>7.6643391789027737E-2</v>
      </c>
      <c r="AZ60" s="23">
        <v>8.2093491677997787E-2</v>
      </c>
      <c r="BA60" s="23">
        <v>8.1913716978840381E-2</v>
      </c>
      <c r="BB60" s="23">
        <v>7.5518685780863459E-2</v>
      </c>
      <c r="BC60" s="23">
        <v>7.8028703399804195E-2</v>
      </c>
      <c r="BD60" s="23">
        <v>7.804595385932496E-2</v>
      </c>
      <c r="BE60" s="23">
        <v>8.3585952369210376E-2</v>
      </c>
      <c r="BF60" s="23">
        <v>8.4509532638914406E-2</v>
      </c>
      <c r="BG60" s="23">
        <v>8.7338582973341572E-2</v>
      </c>
      <c r="BH60" s="106"/>
      <c r="BN60" s="85"/>
      <c r="BO60" s="13"/>
      <c r="BP60" s="13"/>
      <c r="BQ60" s="13"/>
      <c r="BR60" s="13"/>
      <c r="BS60" s="13"/>
      <c r="BT60" s="13"/>
      <c r="BU60" s="13"/>
      <c r="BV60" s="1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3"/>
      <c r="CZ60" s="13"/>
      <c r="DA60" s="13"/>
      <c r="DB60" s="13"/>
      <c r="DC60" s="13"/>
      <c r="DD60" s="13"/>
      <c r="DE60" s="13"/>
      <c r="DF60" s="13"/>
      <c r="DG60" s="13"/>
      <c r="DH60" s="13"/>
      <c r="DI60" s="13"/>
      <c r="DJ60" s="13"/>
      <c r="DK60" s="13"/>
      <c r="DL60" s="13"/>
      <c r="DM60" s="13"/>
      <c r="DN60" s="13"/>
      <c r="DO60" s="13"/>
      <c r="DP60" s="13"/>
      <c r="DQ60" s="13"/>
      <c r="DR60" s="13"/>
      <c r="DS60" s="13"/>
      <c r="DT60" s="13"/>
      <c r="DU60" s="13"/>
      <c r="DV60" s="13"/>
      <c r="DW60" s="13"/>
      <c r="DX60" s="13"/>
      <c r="DY60" s="85"/>
    </row>
    <row r="61" spans="1:129" s="93" customFormat="1" ht="15" thickBot="1" x14ac:dyDescent="0.4">
      <c r="A61" s="97" t="s">
        <v>98</v>
      </c>
      <c r="B61" s="98" t="s">
        <v>99</v>
      </c>
      <c r="C61" s="23">
        <v>5.7740533353533963E-2</v>
      </c>
      <c r="D61" s="23">
        <v>5.8895107274791442E-2</v>
      </c>
      <c r="E61" s="23">
        <v>5.7588561156084329E-2</v>
      </c>
      <c r="F61" s="23">
        <v>5.4046876542910238E-2</v>
      </c>
      <c r="G61" s="23">
        <v>5.674468390221795E-2</v>
      </c>
      <c r="H61" s="23">
        <v>5.627491374459434E-2</v>
      </c>
      <c r="I61" s="23">
        <v>5.8630710196459497E-2</v>
      </c>
      <c r="J61" s="23">
        <v>6.1632700824769897E-2</v>
      </c>
      <c r="K61" s="23">
        <v>5.6179412377393233E-2</v>
      </c>
      <c r="L61" s="23">
        <v>5.5794854220416704E-2</v>
      </c>
      <c r="M61" s="23">
        <v>5.4519159875980688E-2</v>
      </c>
      <c r="N61" s="23">
        <v>5.3106067080478887E-2</v>
      </c>
      <c r="O61" s="23">
        <v>5.1081406502050571E-2</v>
      </c>
      <c r="P61" s="23">
        <v>5.2596995513745394E-2</v>
      </c>
      <c r="Q61" s="23">
        <v>5.0588403899885295E-2</v>
      </c>
      <c r="R61" s="23">
        <v>5.1634635864203367E-2</v>
      </c>
      <c r="S61" s="23">
        <v>5.3610940979051405E-2</v>
      </c>
      <c r="T61" s="23">
        <v>5.7163679000490727E-2</v>
      </c>
      <c r="U61" s="23">
        <v>5.5983625231356124E-2</v>
      </c>
      <c r="V61" s="23">
        <v>5.6005466280112978E-2</v>
      </c>
      <c r="W61" s="23">
        <v>5.5018396357702289E-2</v>
      </c>
      <c r="X61" s="23">
        <v>5.4023368352852486E-2</v>
      </c>
      <c r="Y61" s="23">
        <v>5.4130444139997333E-2</v>
      </c>
      <c r="Z61" s="23">
        <v>5.5296135596680368E-2</v>
      </c>
      <c r="AA61" s="23">
        <v>5.7452880482772105E-2</v>
      </c>
      <c r="AB61" s="23">
        <v>5.7690135761719247E-2</v>
      </c>
      <c r="AC61" s="23">
        <v>6.2809692963619837E-2</v>
      </c>
      <c r="AD61" s="23">
        <v>6.5401469034281429E-2</v>
      </c>
      <c r="AE61" s="23">
        <v>6.3830901366946316E-2</v>
      </c>
      <c r="AF61" s="23">
        <v>6.0906735452587742E-2</v>
      </c>
      <c r="AG61" s="23">
        <v>6.4644774640456037E-2</v>
      </c>
      <c r="AH61" s="23">
        <v>6.262620793583594E-2</v>
      </c>
      <c r="AI61" s="23">
        <v>6.5137636824506878E-2</v>
      </c>
      <c r="AJ61" s="23">
        <v>6.3733116360358832E-2</v>
      </c>
      <c r="AK61" s="23">
        <v>6.3961066320501803E-2</v>
      </c>
      <c r="AL61" s="23">
        <v>6.2511504589262135E-2</v>
      </c>
      <c r="AM61" s="23">
        <v>4.8007869142767341E-2</v>
      </c>
      <c r="AN61" s="23">
        <v>5.2553347422846605E-2</v>
      </c>
      <c r="AO61" s="23">
        <v>5.6254986729260367E-2</v>
      </c>
      <c r="AP61" s="23">
        <v>5.3192365975470307E-2</v>
      </c>
      <c r="AQ61" s="23">
        <v>5.5261821116747434E-2</v>
      </c>
      <c r="AR61" s="23">
        <v>5.5034371708084714E-2</v>
      </c>
      <c r="AS61" s="23">
        <v>5.5581524012129173E-2</v>
      </c>
      <c r="AT61" s="23">
        <v>5.8664089574502559E-2</v>
      </c>
      <c r="AU61" s="23">
        <v>5.7897754225308594E-2</v>
      </c>
      <c r="AV61" s="23">
        <v>5.6505765077927927E-2</v>
      </c>
      <c r="AW61" s="23">
        <v>5.7304556537523435E-2</v>
      </c>
      <c r="AX61" s="23">
        <v>5.7029620256987358E-2</v>
      </c>
      <c r="AY61" s="23">
        <v>6.0154171922468545E-2</v>
      </c>
      <c r="AZ61" s="23">
        <v>6.1576735501899973E-2</v>
      </c>
      <c r="BA61" s="23">
        <v>6.1426269779780607E-2</v>
      </c>
      <c r="BB61" s="23">
        <v>6.3665789072813977E-2</v>
      </c>
      <c r="BC61" s="23">
        <v>6.2145626029873564E-2</v>
      </c>
      <c r="BD61" s="23">
        <v>6.0921192846658222E-2</v>
      </c>
      <c r="BE61" s="23">
        <v>6.4642429743294705E-2</v>
      </c>
      <c r="BF61" s="23">
        <v>6.4891978265198796E-2</v>
      </c>
      <c r="BG61" s="23">
        <v>6.4132026756402796E-2</v>
      </c>
      <c r="BH61" s="106"/>
      <c r="BN61" s="85"/>
      <c r="BO61" s="13"/>
      <c r="BP61" s="13"/>
      <c r="BQ61" s="13"/>
      <c r="BR61" s="13"/>
      <c r="BS61" s="13"/>
      <c r="BT61" s="13"/>
      <c r="BU61" s="13"/>
      <c r="BV61" s="13"/>
      <c r="BW61" s="13"/>
      <c r="BX61" s="13"/>
      <c r="BY61" s="13"/>
      <c r="BZ61" s="13"/>
      <c r="CA61" s="13"/>
      <c r="CB61" s="13"/>
      <c r="CC61" s="13"/>
      <c r="CD61" s="13"/>
      <c r="CE61" s="13"/>
      <c r="CF61" s="13"/>
      <c r="CG61" s="13"/>
      <c r="CH61" s="13"/>
      <c r="CI61" s="13"/>
      <c r="CJ61" s="13"/>
      <c r="CK61" s="13"/>
      <c r="CL61" s="13"/>
      <c r="CM61" s="13"/>
      <c r="CN61" s="13"/>
      <c r="CO61" s="13"/>
      <c r="CP61" s="13"/>
      <c r="CQ61" s="13"/>
      <c r="CR61" s="13"/>
      <c r="CS61" s="13"/>
      <c r="CT61" s="13"/>
      <c r="CU61" s="13"/>
      <c r="CV61" s="13"/>
      <c r="CW61" s="13"/>
      <c r="CX61" s="13"/>
      <c r="CY61" s="13"/>
      <c r="CZ61" s="13"/>
      <c r="DA61" s="13"/>
      <c r="DB61" s="13"/>
      <c r="DC61" s="13"/>
      <c r="DD61" s="13"/>
      <c r="DE61" s="13"/>
      <c r="DF61" s="13"/>
      <c r="DG61" s="13"/>
      <c r="DH61" s="13"/>
      <c r="DI61" s="13"/>
      <c r="DJ61" s="13"/>
      <c r="DK61" s="13"/>
      <c r="DL61" s="13"/>
      <c r="DM61" s="13"/>
      <c r="DN61" s="13"/>
      <c r="DO61" s="13"/>
      <c r="DP61" s="13"/>
      <c r="DQ61" s="13"/>
      <c r="DR61" s="13"/>
      <c r="DS61" s="13"/>
      <c r="DT61" s="13"/>
      <c r="DU61" s="13"/>
      <c r="DV61" s="13"/>
      <c r="DW61" s="13"/>
      <c r="DX61" s="13"/>
      <c r="DY61" s="85"/>
    </row>
    <row r="62" spans="1:129" s="93" customFormat="1" ht="15" thickBot="1" x14ac:dyDescent="0.4">
      <c r="A62" s="97" t="s">
        <v>100</v>
      </c>
      <c r="B62" s="98" t="s">
        <v>101</v>
      </c>
      <c r="C62" s="23">
        <v>0.12321705536773733</v>
      </c>
      <c r="D62" s="23">
        <v>0.11552827030154603</v>
      </c>
      <c r="E62" s="23">
        <v>0.10299919164246463</v>
      </c>
      <c r="F62" s="23">
        <v>0.1012758315527837</v>
      </c>
      <c r="G62" s="23">
        <v>8.9427597932044189E-2</v>
      </c>
      <c r="H62" s="23">
        <v>9.4071972085152805E-2</v>
      </c>
      <c r="I62" s="23">
        <v>8.5359910149817919E-2</v>
      </c>
      <c r="J62" s="23">
        <v>7.771154807760311E-2</v>
      </c>
      <c r="K62" s="23">
        <v>7.9413491620449222E-2</v>
      </c>
      <c r="L62" s="23">
        <v>7.891536668579964E-2</v>
      </c>
      <c r="M62" s="23">
        <v>8.2039560075529191E-2</v>
      </c>
      <c r="N62" s="23">
        <v>8.4286272475123034E-2</v>
      </c>
      <c r="O62" s="23">
        <v>8.0872303507353777E-2</v>
      </c>
      <c r="P62" s="23">
        <v>7.9754467338089871E-2</v>
      </c>
      <c r="Q62" s="23">
        <v>8.1039569995947275E-2</v>
      </c>
      <c r="R62" s="23">
        <v>8.6822345820064942E-2</v>
      </c>
      <c r="S62" s="23">
        <v>8.2656471935754774E-2</v>
      </c>
      <c r="T62" s="23">
        <v>8.867705515999165E-2</v>
      </c>
      <c r="U62" s="23">
        <v>9.8585297536909408E-2</v>
      </c>
      <c r="V62" s="23">
        <v>0.10156020489652791</v>
      </c>
      <c r="W62" s="23">
        <v>0.10042289019388331</v>
      </c>
      <c r="X62" s="23">
        <v>0.10826632626678846</v>
      </c>
      <c r="Y62" s="23">
        <v>0.10813719383714028</v>
      </c>
      <c r="Z62" s="23">
        <v>0.10753486068559483</v>
      </c>
      <c r="AA62" s="23">
        <v>0.10100913681160745</v>
      </c>
      <c r="AB62" s="23">
        <v>0.10151792911632018</v>
      </c>
      <c r="AC62" s="23">
        <v>0.10527620735582159</v>
      </c>
      <c r="AD62" s="23">
        <v>0.10937219872579927</v>
      </c>
      <c r="AE62" s="23">
        <v>0.10632858330977217</v>
      </c>
      <c r="AF62" s="23">
        <v>0.10496308858955879</v>
      </c>
      <c r="AG62" s="23">
        <v>0.10225094232301489</v>
      </c>
      <c r="AH62" s="23">
        <v>9.2435637006361926E-2</v>
      </c>
      <c r="AI62" s="23">
        <v>8.7391114292126759E-2</v>
      </c>
      <c r="AJ62" s="23">
        <v>8.351151780990515E-2</v>
      </c>
      <c r="AK62" s="23">
        <v>8.5487727097980595E-2</v>
      </c>
      <c r="AL62" s="23">
        <v>8.0361940247934874E-2</v>
      </c>
      <c r="AM62" s="23">
        <v>5.5320437202090914E-2</v>
      </c>
      <c r="AN62" s="23">
        <v>5.3614333171923823E-2</v>
      </c>
      <c r="AO62" s="23">
        <v>7.0600599714090634E-2</v>
      </c>
      <c r="AP62" s="23">
        <v>8.545937960354337E-2</v>
      </c>
      <c r="AQ62" s="23">
        <v>8.8884987541959684E-2</v>
      </c>
      <c r="AR62" s="23">
        <v>8.7621381313796126E-2</v>
      </c>
      <c r="AS62" s="23">
        <v>9.0040656093195268E-2</v>
      </c>
      <c r="AT62" s="23">
        <v>9.5404758095761835E-2</v>
      </c>
      <c r="AU62" s="23">
        <v>9.9115141140549617E-2</v>
      </c>
      <c r="AV62" s="23">
        <v>9.3657568906690331E-2</v>
      </c>
      <c r="AW62" s="23">
        <v>0.10117585655604655</v>
      </c>
      <c r="AX62" s="23">
        <v>9.9079119744921562E-2</v>
      </c>
      <c r="AY62" s="23">
        <v>9.6617684171571835E-2</v>
      </c>
      <c r="AZ62" s="23">
        <v>9.6685834240127194E-2</v>
      </c>
      <c r="BA62" s="23">
        <v>9.25633875597075E-2</v>
      </c>
      <c r="BB62" s="23">
        <v>9.1598175066254381E-2</v>
      </c>
      <c r="BC62" s="23">
        <v>9.152022913558186E-2</v>
      </c>
      <c r="BD62" s="23">
        <v>8.3765975721455194E-2</v>
      </c>
      <c r="BE62" s="23">
        <v>7.893385877674057E-2</v>
      </c>
      <c r="BF62" s="23">
        <v>7.7845170309104428E-2</v>
      </c>
      <c r="BG62" s="23">
        <v>7.2226546778124137E-2</v>
      </c>
      <c r="BH62" s="106"/>
      <c r="BN62" s="85"/>
      <c r="BO62" s="13"/>
      <c r="BP62" s="13"/>
      <c r="BQ62" s="13"/>
      <c r="BR62" s="13"/>
      <c r="BS62" s="13"/>
      <c r="BT62" s="13"/>
      <c r="BU62" s="13"/>
      <c r="BV62" s="1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c r="CY62" s="13"/>
      <c r="CZ62" s="13"/>
      <c r="DA62" s="13"/>
      <c r="DB62" s="13"/>
      <c r="DC62" s="13"/>
      <c r="DD62" s="13"/>
      <c r="DE62" s="13"/>
      <c r="DF62" s="13"/>
      <c r="DG62" s="13"/>
      <c r="DH62" s="13"/>
      <c r="DI62" s="13"/>
      <c r="DJ62" s="13"/>
      <c r="DK62" s="13"/>
      <c r="DL62" s="13"/>
      <c r="DM62" s="13"/>
      <c r="DN62" s="13"/>
      <c r="DO62" s="13"/>
      <c r="DP62" s="13"/>
      <c r="DQ62" s="13"/>
      <c r="DR62" s="13"/>
      <c r="DS62" s="13"/>
      <c r="DT62" s="13"/>
      <c r="DU62" s="13"/>
      <c r="DV62" s="13"/>
      <c r="DW62" s="13"/>
      <c r="DX62" s="13"/>
      <c r="DY62" s="85"/>
    </row>
    <row r="63" spans="1:129" s="93" customFormat="1" ht="15" thickBot="1" x14ac:dyDescent="0.4">
      <c r="A63" s="97" t="s">
        <v>102</v>
      </c>
      <c r="B63" s="98" t="s">
        <v>103</v>
      </c>
      <c r="C63" s="23">
        <v>9.455988880557753E-2</v>
      </c>
      <c r="D63" s="23">
        <v>0.1132344645512933</v>
      </c>
      <c r="E63" s="23">
        <v>0.11529136013896847</v>
      </c>
      <c r="F63" s="23">
        <v>9.4108040541814E-2</v>
      </c>
      <c r="G63" s="23">
        <v>9.0289291515629977E-2</v>
      </c>
      <c r="H63" s="23">
        <v>8.4937916491684362E-2</v>
      </c>
      <c r="I63" s="23">
        <v>8.7206945655249835E-2</v>
      </c>
      <c r="J63" s="23">
        <v>7.0093894928897366E-2</v>
      </c>
      <c r="K63" s="23">
        <v>8.4495763903570401E-2</v>
      </c>
      <c r="L63" s="23">
        <v>9.8670941731383077E-2</v>
      </c>
      <c r="M63" s="23">
        <v>0.10080969236456608</v>
      </c>
      <c r="N63" s="23">
        <v>9.8003066922643434E-2</v>
      </c>
      <c r="O63" s="23">
        <v>0.10252073556858642</v>
      </c>
      <c r="P63" s="23">
        <v>0.11832559609079102</v>
      </c>
      <c r="Q63" s="23">
        <v>9.6559465551205204E-2</v>
      </c>
      <c r="R63" s="23">
        <v>8.521411240146734E-2</v>
      </c>
      <c r="S63" s="23">
        <v>8.932879347636126E-2</v>
      </c>
      <c r="T63" s="23">
        <v>0.10201139370963964</v>
      </c>
      <c r="U63" s="23">
        <v>9.8167082877597692E-2</v>
      </c>
      <c r="V63" s="23">
        <v>9.3306308985494968E-2</v>
      </c>
      <c r="W63" s="23">
        <v>9.3961207297906219E-2</v>
      </c>
      <c r="X63" s="23">
        <v>0.10943763769536377</v>
      </c>
      <c r="Y63" s="23">
        <v>9.7135321910179775E-2</v>
      </c>
      <c r="Z63" s="23">
        <v>9.4684570347928057E-2</v>
      </c>
      <c r="AA63" s="23">
        <v>0.13190186411819335</v>
      </c>
      <c r="AB63" s="23">
        <v>0.15178001067781396</v>
      </c>
      <c r="AC63" s="23">
        <v>0.14198070749814909</v>
      </c>
      <c r="AD63" s="23">
        <v>0.13382791133889657</v>
      </c>
      <c r="AE63" s="23">
        <v>0.14179941048506881</v>
      </c>
      <c r="AF63" s="23">
        <v>0.16356249794770239</v>
      </c>
      <c r="AG63" s="23">
        <v>0.14589691215006867</v>
      </c>
      <c r="AH63" s="23">
        <v>0.13893487697752471</v>
      </c>
      <c r="AI63" s="23">
        <v>0.12601013772993608</v>
      </c>
      <c r="AJ63" s="23">
        <v>0.1210931099496618</v>
      </c>
      <c r="AK63" s="23">
        <v>6.5195479604914966E-2</v>
      </c>
      <c r="AL63" s="23">
        <v>6.3940820340220667E-2</v>
      </c>
      <c r="AM63" s="23">
        <v>3.9208809481346814E-2</v>
      </c>
      <c r="AN63" s="23">
        <v>4.3165742044611231E-2</v>
      </c>
      <c r="AO63" s="23">
        <v>5.7832845099236571E-2</v>
      </c>
      <c r="AP63" s="23">
        <v>6.0984367734497336E-2</v>
      </c>
      <c r="AQ63" s="23">
        <v>5.5363751362186478E-2</v>
      </c>
      <c r="AR63" s="23">
        <v>6.3805480916970123E-2</v>
      </c>
      <c r="AS63" s="23">
        <v>5.8692992032617054E-2</v>
      </c>
      <c r="AT63" s="23">
        <v>6.434474332240428E-2</v>
      </c>
      <c r="AU63" s="23">
        <v>7.0392839391028153E-2</v>
      </c>
      <c r="AV63" s="23">
        <v>5.6859874561905679E-2</v>
      </c>
      <c r="AW63" s="23">
        <v>5.731376393286379E-2</v>
      </c>
      <c r="AX63" s="23">
        <v>6.6344092949398262E-2</v>
      </c>
      <c r="AY63" s="23">
        <v>7.9839965702117405E-2</v>
      </c>
      <c r="AZ63" s="23">
        <v>7.9675911125491244E-2</v>
      </c>
      <c r="BA63" s="23">
        <v>8.3253384276746292E-2</v>
      </c>
      <c r="BB63" s="23">
        <v>8.6851267025334827E-2</v>
      </c>
      <c r="BC63" s="23">
        <v>8.026630556532828E-2</v>
      </c>
      <c r="BD63" s="23">
        <v>7.6461615862331592E-2</v>
      </c>
      <c r="BE63" s="23">
        <v>6.6861568140730007E-2</v>
      </c>
      <c r="BF63" s="23">
        <v>6.8800863263982673E-2</v>
      </c>
      <c r="BG63" s="23">
        <v>5.9127675422273575E-2</v>
      </c>
      <c r="BH63" s="106"/>
      <c r="BN63" s="85"/>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c r="CY63" s="13"/>
      <c r="CZ63" s="13"/>
      <c r="DA63" s="13"/>
      <c r="DB63" s="13"/>
      <c r="DC63" s="13"/>
      <c r="DD63" s="13"/>
      <c r="DE63" s="13"/>
      <c r="DF63" s="13"/>
      <c r="DG63" s="13"/>
      <c r="DH63" s="13"/>
      <c r="DI63" s="13"/>
      <c r="DJ63" s="13"/>
      <c r="DK63" s="13"/>
      <c r="DL63" s="13"/>
      <c r="DM63" s="13"/>
      <c r="DN63" s="13"/>
      <c r="DO63" s="13"/>
      <c r="DP63" s="13"/>
      <c r="DQ63" s="13"/>
      <c r="DR63" s="13"/>
      <c r="DS63" s="13"/>
      <c r="DT63" s="13"/>
      <c r="DU63" s="13"/>
      <c r="DV63" s="13"/>
      <c r="DW63" s="13"/>
      <c r="DX63" s="13"/>
      <c r="DY63" s="85"/>
    </row>
    <row r="64" spans="1:129" s="93" customFormat="1" ht="15" thickBot="1" x14ac:dyDescent="0.4">
      <c r="A64" s="97" t="s">
        <v>104</v>
      </c>
      <c r="B64" s="98" t="s">
        <v>8</v>
      </c>
      <c r="C64" s="23">
        <v>8.5721625873462354E-2</v>
      </c>
      <c r="D64" s="23">
        <v>8.4091272813235987E-2</v>
      </c>
      <c r="E64" s="23">
        <v>8.0553073028102204E-2</v>
      </c>
      <c r="F64" s="23">
        <v>7.8963332184249543E-2</v>
      </c>
      <c r="G64" s="23">
        <v>7.323207873449189E-2</v>
      </c>
      <c r="H64" s="23">
        <v>7.0430196018407762E-2</v>
      </c>
      <c r="I64" s="23">
        <v>6.8931411120637817E-2</v>
      </c>
      <c r="J64" s="23">
        <v>6.706864234372753E-2</v>
      </c>
      <c r="K64" s="23">
        <v>7.0552808929224664E-2</v>
      </c>
      <c r="L64" s="23">
        <v>7.2077723060687743E-2</v>
      </c>
      <c r="M64" s="23">
        <v>7.2807899066531845E-2</v>
      </c>
      <c r="N64" s="23">
        <v>7.2043655969728893E-2</v>
      </c>
      <c r="O64" s="23">
        <v>7.3781387565272721E-2</v>
      </c>
      <c r="P64" s="23">
        <v>7.3659996660467297E-2</v>
      </c>
      <c r="Q64" s="23">
        <v>7.1545332430659594E-2</v>
      </c>
      <c r="R64" s="23">
        <v>7.3373981377368877E-2</v>
      </c>
      <c r="S64" s="23">
        <v>7.2007624062798287E-2</v>
      </c>
      <c r="T64" s="23">
        <v>7.1555898424951539E-2</v>
      </c>
      <c r="U64" s="23">
        <v>7.9295007805425005E-2</v>
      </c>
      <c r="V64" s="23">
        <v>7.7494789315862414E-2</v>
      </c>
      <c r="W64" s="23">
        <v>7.6622623476444537E-2</v>
      </c>
      <c r="X64" s="23">
        <v>7.9026348017086023E-2</v>
      </c>
      <c r="Y64" s="23">
        <v>8.0942706971870171E-2</v>
      </c>
      <c r="Z64" s="23">
        <v>8.4362054378666979E-2</v>
      </c>
      <c r="AA64" s="23">
        <v>8.3703863142049709E-2</v>
      </c>
      <c r="AB64" s="23">
        <v>9.0125373994249733E-2</v>
      </c>
      <c r="AC64" s="23">
        <v>9.1361679111122238E-2</v>
      </c>
      <c r="AD64" s="23">
        <v>9.3471741614985157E-2</v>
      </c>
      <c r="AE64" s="23">
        <v>9.2494523828806602E-2</v>
      </c>
      <c r="AF64" s="23">
        <v>9.1236031776216558E-2</v>
      </c>
      <c r="AG64" s="23">
        <v>9.0585142654324768E-2</v>
      </c>
      <c r="AH64" s="23">
        <v>8.5273323660223221E-2</v>
      </c>
      <c r="AI64" s="23">
        <v>8.7537277730422358E-2</v>
      </c>
      <c r="AJ64" s="23">
        <v>8.3861669233118205E-2</v>
      </c>
      <c r="AK64" s="23">
        <v>8.6475446056741345E-2</v>
      </c>
      <c r="AL64" s="23">
        <v>8.3389051215423768E-2</v>
      </c>
      <c r="AM64" s="23">
        <v>5.3155779059666695E-2</v>
      </c>
      <c r="AN64" s="23">
        <v>6.4196749061406308E-2</v>
      </c>
      <c r="AO64" s="23">
        <v>7.6642553384368484E-2</v>
      </c>
      <c r="AP64" s="23">
        <v>8.0579255655871332E-2</v>
      </c>
      <c r="AQ64" s="23">
        <v>8.7157366205602702E-2</v>
      </c>
      <c r="AR64" s="23">
        <v>8.5140587146052188E-2</v>
      </c>
      <c r="AS64" s="23">
        <v>8.688361648127424E-2</v>
      </c>
      <c r="AT64" s="23">
        <v>9.2279239776525149E-2</v>
      </c>
      <c r="AU64" s="23">
        <v>9.0304709338077133E-2</v>
      </c>
      <c r="AV64" s="23">
        <v>8.936322251416072E-2</v>
      </c>
      <c r="AW64" s="23">
        <v>9.1656007937718692E-2</v>
      </c>
      <c r="AX64" s="23">
        <v>9.2147320064223187E-2</v>
      </c>
      <c r="AY64" s="23">
        <v>9.0650980503594047E-2</v>
      </c>
      <c r="AZ64" s="23">
        <v>8.8252586339278488E-2</v>
      </c>
      <c r="BA64" s="23">
        <v>8.7077899850255838E-2</v>
      </c>
      <c r="BB64" s="23">
        <v>8.6537457634654938E-2</v>
      </c>
      <c r="BC64" s="23">
        <v>8.513340173793138E-2</v>
      </c>
      <c r="BD64" s="23">
        <v>8.1857515050118082E-2</v>
      </c>
      <c r="BE64" s="23">
        <v>8.2298108508156526E-2</v>
      </c>
      <c r="BF64" s="23">
        <v>8.0136852923387319E-2</v>
      </c>
      <c r="BG64" s="23">
        <v>7.8990044842263032E-2</v>
      </c>
      <c r="BH64" s="106"/>
      <c r="BN64" s="85"/>
      <c r="BO64" s="13"/>
      <c r="BP64" s="13"/>
      <c r="BQ64" s="13"/>
      <c r="BR64" s="13"/>
      <c r="BS64" s="13"/>
      <c r="BT64" s="13"/>
      <c r="BU64" s="13"/>
      <c r="BV64" s="13"/>
      <c r="BW64" s="13"/>
      <c r="BX64" s="13"/>
      <c r="BY64" s="13"/>
      <c r="BZ64" s="13"/>
      <c r="CA64" s="13"/>
      <c r="CB64" s="13"/>
      <c r="CC64" s="13"/>
      <c r="CD64" s="13"/>
      <c r="CE64" s="13"/>
      <c r="CF64" s="13"/>
      <c r="CG64" s="13"/>
      <c r="CH64" s="13"/>
      <c r="CI64" s="13"/>
      <c r="CJ64" s="13"/>
      <c r="CK64" s="13"/>
      <c r="CL64" s="13"/>
      <c r="CM64" s="13"/>
      <c r="CN64" s="13"/>
      <c r="CO64" s="13"/>
      <c r="CP64" s="13"/>
      <c r="CQ64" s="13"/>
      <c r="CR64" s="13"/>
      <c r="CS64" s="13"/>
      <c r="CT64" s="13"/>
      <c r="CU64" s="13"/>
      <c r="CV64" s="13"/>
      <c r="CW64" s="13"/>
      <c r="CX64" s="13"/>
      <c r="CY64" s="13"/>
      <c r="CZ64" s="13"/>
      <c r="DA64" s="13"/>
      <c r="DB64" s="13"/>
      <c r="DC64" s="13"/>
      <c r="DD64" s="13"/>
      <c r="DE64" s="13"/>
      <c r="DF64" s="13"/>
      <c r="DG64" s="13"/>
      <c r="DH64" s="13"/>
      <c r="DI64" s="13"/>
      <c r="DJ64" s="13"/>
      <c r="DK64" s="13"/>
      <c r="DL64" s="13"/>
      <c r="DM64" s="13"/>
      <c r="DN64" s="13"/>
      <c r="DO64" s="13"/>
      <c r="DP64" s="13"/>
      <c r="DQ64" s="13"/>
      <c r="DR64" s="13"/>
      <c r="DS64" s="13"/>
      <c r="DT64" s="13"/>
      <c r="DU64" s="13"/>
      <c r="DV64" s="13"/>
      <c r="DW64" s="13"/>
      <c r="DX64" s="13"/>
      <c r="DY64" s="85"/>
    </row>
    <row r="65" spans="1:129" s="93" customFormat="1" ht="15" thickBot="1" x14ac:dyDescent="0.4">
      <c r="A65" s="96"/>
      <c r="B65" s="96" t="s">
        <v>146</v>
      </c>
      <c r="C65" s="24">
        <v>8.7971348269045235E-2</v>
      </c>
      <c r="D65" s="24">
        <v>8.6918486667136835E-2</v>
      </c>
      <c r="E65" s="24">
        <v>8.2739228529871825E-2</v>
      </c>
      <c r="F65" s="24">
        <v>7.9376191012443739E-2</v>
      </c>
      <c r="G65" s="24">
        <v>7.4086053308796709E-2</v>
      </c>
      <c r="H65" s="24">
        <v>7.2540008645661611E-2</v>
      </c>
      <c r="I65" s="24">
        <v>7.0738176045480383E-2</v>
      </c>
      <c r="J65" s="24">
        <v>6.744276204173702E-2</v>
      </c>
      <c r="K65" s="24">
        <v>7.0391792242226595E-2</v>
      </c>
      <c r="L65" s="24">
        <v>7.2166364748947678E-2</v>
      </c>
      <c r="M65" s="24">
        <v>7.3418247984545298E-2</v>
      </c>
      <c r="N65" s="24">
        <v>7.2851171115404664E-2</v>
      </c>
      <c r="O65" s="24">
        <v>7.2582555815504032E-2</v>
      </c>
      <c r="P65" s="24">
        <v>7.4532665788456742E-2</v>
      </c>
      <c r="Q65" s="24">
        <v>7.1085757042401304E-2</v>
      </c>
      <c r="R65" s="24">
        <v>7.262730362858788E-2</v>
      </c>
      <c r="S65" s="24">
        <v>7.1933299772471759E-2</v>
      </c>
      <c r="T65" s="24">
        <v>7.3844613969995421E-2</v>
      </c>
      <c r="U65" s="24">
        <v>7.9899011340234097E-2</v>
      </c>
      <c r="V65" s="24">
        <v>7.8445167199741553E-2</v>
      </c>
      <c r="W65" s="24">
        <v>7.8098448579078036E-2</v>
      </c>
      <c r="X65" s="24">
        <v>8.0382350205130501E-2</v>
      </c>
      <c r="Y65" s="24">
        <v>8.0214033307585683E-2</v>
      </c>
      <c r="Z65" s="24">
        <v>8.2186021455460515E-2</v>
      </c>
      <c r="AA65" s="24">
        <v>8.346049202376199E-2</v>
      </c>
      <c r="AB65" s="24">
        <v>8.8691826569744878E-2</v>
      </c>
      <c r="AC65" s="24">
        <v>9.0826851562582786E-2</v>
      </c>
      <c r="AD65" s="24">
        <v>9.1346274852109888E-2</v>
      </c>
      <c r="AE65" s="24">
        <v>9.1505729201338634E-2</v>
      </c>
      <c r="AF65" s="24">
        <v>9.0882218891071689E-2</v>
      </c>
      <c r="AG65" s="24">
        <v>8.9983903626379341E-2</v>
      </c>
      <c r="AH65" s="24">
        <v>8.5147115949709223E-2</v>
      </c>
      <c r="AI65" s="24">
        <v>8.4656154012165613E-2</v>
      </c>
      <c r="AJ65" s="24">
        <v>8.2091989269545501E-2</v>
      </c>
      <c r="AK65" s="24">
        <v>7.9170442412093173E-2</v>
      </c>
      <c r="AL65" s="24">
        <v>7.7668797556193173E-2</v>
      </c>
      <c r="AM65" s="24">
        <v>5.2234475801255245E-2</v>
      </c>
      <c r="AN65" s="24">
        <v>6.013078400428197E-2</v>
      </c>
      <c r="AO65" s="24">
        <v>7.0988970590889378E-2</v>
      </c>
      <c r="AP65" s="24">
        <v>7.4374863981376327E-2</v>
      </c>
      <c r="AQ65" s="24">
        <v>7.9591672239595804E-2</v>
      </c>
      <c r="AR65" s="24">
        <v>7.8110019564538349E-2</v>
      </c>
      <c r="AS65" s="24">
        <v>7.9511424830793556E-2</v>
      </c>
      <c r="AT65" s="24">
        <v>8.4192336448743299E-2</v>
      </c>
      <c r="AU65" s="24">
        <v>8.4080044325197764E-2</v>
      </c>
      <c r="AV65" s="24">
        <v>8.1008281104870794E-2</v>
      </c>
      <c r="AW65" s="24">
        <v>8.3843363999736117E-2</v>
      </c>
      <c r="AX65" s="24">
        <v>8.487364647948395E-2</v>
      </c>
      <c r="AY65" s="24">
        <v>8.4823295668158022E-2</v>
      </c>
      <c r="AZ65" s="24">
        <v>8.4269265697382564E-2</v>
      </c>
      <c r="BA65" s="24">
        <v>8.3218734381454926E-2</v>
      </c>
      <c r="BB65" s="24">
        <v>8.2700397156138541E-2</v>
      </c>
      <c r="BC65" s="24">
        <v>8.1477772010610461E-2</v>
      </c>
      <c r="BD65" s="24">
        <v>7.8153792938078281E-2</v>
      </c>
      <c r="BE65" s="24">
        <v>7.8161958189987363E-2</v>
      </c>
      <c r="BF65" s="24">
        <v>7.710413549455887E-2</v>
      </c>
      <c r="BG65" s="24">
        <v>7.5187043402471329E-2</v>
      </c>
      <c r="BH65" s="108"/>
      <c r="BN65" s="85"/>
      <c r="BO65" s="13"/>
      <c r="BP65" s="13"/>
      <c r="BQ65" s="13"/>
      <c r="BR65" s="13"/>
      <c r="BS65" s="13"/>
      <c r="BT65" s="13"/>
      <c r="BU65" s="13"/>
      <c r="BV65" s="13"/>
      <c r="BW65" s="13"/>
      <c r="BX65" s="13"/>
      <c r="BY65" s="13"/>
      <c r="BZ65" s="13"/>
      <c r="CA65" s="13"/>
      <c r="CB65" s="13"/>
      <c r="CC65" s="13"/>
      <c r="CD65" s="13"/>
      <c r="CE65" s="13"/>
      <c r="CF65" s="13"/>
      <c r="CG65" s="13"/>
      <c r="CH65" s="13"/>
      <c r="CI65" s="13"/>
      <c r="CJ65" s="13"/>
      <c r="CK65" s="13"/>
      <c r="CL65" s="13"/>
      <c r="CM65" s="13"/>
      <c r="CN65" s="13"/>
      <c r="CO65" s="13"/>
      <c r="CP65" s="13"/>
      <c r="CQ65" s="13"/>
      <c r="CR65" s="13"/>
      <c r="CS65" s="13"/>
      <c r="CT65" s="13"/>
      <c r="CU65" s="13"/>
      <c r="CV65" s="13"/>
      <c r="CW65" s="13"/>
      <c r="CX65" s="13"/>
      <c r="CY65" s="13"/>
      <c r="CZ65" s="13"/>
      <c r="DA65" s="13"/>
      <c r="DB65" s="13"/>
      <c r="DC65" s="13"/>
      <c r="DD65" s="13"/>
      <c r="DE65" s="13"/>
      <c r="DF65" s="13"/>
      <c r="DG65" s="13"/>
      <c r="DH65" s="13"/>
      <c r="DI65" s="13"/>
      <c r="DJ65" s="13"/>
      <c r="DK65" s="13"/>
      <c r="DL65" s="13"/>
      <c r="DM65" s="13"/>
      <c r="DN65" s="13"/>
      <c r="DO65" s="13"/>
      <c r="DP65" s="13"/>
      <c r="DQ65" s="13"/>
      <c r="DR65" s="13"/>
      <c r="DS65" s="13"/>
      <c r="DT65" s="13"/>
      <c r="DU65" s="13"/>
      <c r="DV65" s="13"/>
      <c r="DW65" s="13"/>
      <c r="DX65" s="13"/>
      <c r="DY65" s="85"/>
    </row>
    <row r="66" spans="1:129" s="93" customFormat="1" ht="15" thickBot="1" x14ac:dyDescent="0.4">
      <c r="A66" s="94" t="s">
        <v>105</v>
      </c>
      <c r="B66" s="95" t="s">
        <v>10</v>
      </c>
      <c r="C66" s="23">
        <v>0.10522584086108631</v>
      </c>
      <c r="D66" s="23">
        <v>0.10028160126152079</v>
      </c>
      <c r="E66" s="23">
        <v>0.10214983442180463</v>
      </c>
      <c r="F66" s="23">
        <v>0.10363957433453239</v>
      </c>
      <c r="G66" s="23">
        <v>9.8886727295924057E-2</v>
      </c>
      <c r="H66" s="23">
        <v>9.8170492603529558E-2</v>
      </c>
      <c r="I66" s="23">
        <v>9.5383123866187081E-2</v>
      </c>
      <c r="J66" s="23">
        <v>8.8979903028760826E-2</v>
      </c>
      <c r="K66" s="23">
        <v>9.2181561073245849E-2</v>
      </c>
      <c r="L66" s="23">
        <v>9.7151119944963976E-2</v>
      </c>
      <c r="M66" s="23">
        <v>9.9900646457942735E-2</v>
      </c>
      <c r="N66" s="23">
        <v>9.4855189126785089E-2</v>
      </c>
      <c r="O66" s="23">
        <v>9.4927316125277703E-2</v>
      </c>
      <c r="P66" s="23">
        <v>9.0705696616247028E-2</v>
      </c>
      <c r="Q66" s="23">
        <v>9.0855254773623356E-2</v>
      </c>
      <c r="R66" s="23">
        <v>9.3775056493497363E-2</v>
      </c>
      <c r="S66" s="23">
        <v>8.9827666771505804E-2</v>
      </c>
      <c r="T66" s="23">
        <v>9.6857672190713159E-2</v>
      </c>
      <c r="U66" s="23">
        <v>9.5927289908332103E-2</v>
      </c>
      <c r="V66" s="23">
        <v>0.10027074888898777</v>
      </c>
      <c r="W66" s="23">
        <v>9.7938617328071187E-2</v>
      </c>
      <c r="X66" s="23">
        <v>0.10563828663636321</v>
      </c>
      <c r="Y66" s="23">
        <v>0.11247989078049829</v>
      </c>
      <c r="Z66" s="23">
        <v>0.12535751781171817</v>
      </c>
      <c r="AA66" s="23">
        <v>0.13383994821570017</v>
      </c>
      <c r="AB66" s="23">
        <v>0.13223306077807725</v>
      </c>
      <c r="AC66" s="23">
        <v>0.1388583839162813</v>
      </c>
      <c r="AD66" s="23">
        <v>0.14261405373668545</v>
      </c>
      <c r="AE66" s="23">
        <v>0.13924730139861705</v>
      </c>
      <c r="AF66" s="23">
        <v>0.13938892694889621</v>
      </c>
      <c r="AG66" s="23">
        <v>0.14464450957144684</v>
      </c>
      <c r="AH66" s="23">
        <v>0.13619226038461377</v>
      </c>
      <c r="AI66" s="23">
        <v>0.14552668550643932</v>
      </c>
      <c r="AJ66" s="23">
        <v>0.14466875227659687</v>
      </c>
      <c r="AK66" s="23">
        <v>0.14523773925531988</v>
      </c>
      <c r="AL66" s="23">
        <v>0.13461140948245576</v>
      </c>
      <c r="AM66" s="23">
        <v>6.6630584283347394E-2</v>
      </c>
      <c r="AN66" s="23">
        <v>0.10925425908910927</v>
      </c>
      <c r="AO66" s="23">
        <v>0.12530431550800378</v>
      </c>
      <c r="AP66" s="23">
        <v>0.12945181465175995</v>
      </c>
      <c r="AQ66" s="23">
        <v>0.13129303909782167</v>
      </c>
      <c r="AR66" s="23">
        <v>0.12978902981911233</v>
      </c>
      <c r="AS66" s="23">
        <v>0.12788118699082679</v>
      </c>
      <c r="AT66" s="23">
        <v>0.12895765676314602</v>
      </c>
      <c r="AU66" s="23">
        <v>0.13135573815111759</v>
      </c>
      <c r="AV66" s="23">
        <v>0.12752136679467299</v>
      </c>
      <c r="AW66" s="23">
        <v>0.12550751527703824</v>
      </c>
      <c r="AX66" s="23">
        <v>0.12651895174690811</v>
      </c>
      <c r="AY66" s="23">
        <v>0.12429281077172585</v>
      </c>
      <c r="AZ66" s="23">
        <v>0.12071553240369737</v>
      </c>
      <c r="BA66" s="23">
        <v>0.11830037688688491</v>
      </c>
      <c r="BB66" s="23">
        <v>0.11587656101660633</v>
      </c>
      <c r="BC66" s="23">
        <v>0.11570109645201547</v>
      </c>
      <c r="BD66" s="23">
        <v>0.11358229069245696</v>
      </c>
      <c r="BE66" s="23">
        <v>0.11924719447685439</v>
      </c>
      <c r="BF66" s="23">
        <v>0.12339423707039952</v>
      </c>
      <c r="BG66" s="23">
        <v>0.11336276485533542</v>
      </c>
      <c r="BH66" s="106"/>
      <c r="BN66" s="85"/>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c r="CY66" s="13"/>
      <c r="CZ66" s="13"/>
      <c r="DA66" s="13"/>
      <c r="DB66" s="13"/>
      <c r="DC66" s="13"/>
      <c r="DD66" s="13"/>
      <c r="DE66" s="13"/>
      <c r="DF66" s="13"/>
      <c r="DG66" s="13"/>
      <c r="DH66" s="13"/>
      <c r="DI66" s="13"/>
      <c r="DJ66" s="13"/>
      <c r="DK66" s="13"/>
      <c r="DL66" s="13"/>
      <c r="DM66" s="13"/>
      <c r="DN66" s="13"/>
      <c r="DO66" s="13"/>
      <c r="DP66" s="13"/>
      <c r="DQ66" s="13"/>
      <c r="DR66" s="13"/>
      <c r="DS66" s="13"/>
      <c r="DT66" s="13"/>
      <c r="DU66" s="13"/>
      <c r="DV66" s="13"/>
      <c r="DW66" s="13"/>
      <c r="DX66" s="13"/>
      <c r="DY66" s="85"/>
    </row>
    <row r="67" spans="1:129" s="93" customFormat="1" ht="15" thickBot="1" x14ac:dyDescent="0.4">
      <c r="A67" s="96"/>
      <c r="B67" s="99" t="s">
        <v>147</v>
      </c>
      <c r="C67" s="24">
        <v>0.10522584086108631</v>
      </c>
      <c r="D67" s="24">
        <v>0.10028160126152079</v>
      </c>
      <c r="E67" s="24">
        <v>0.10214983442180463</v>
      </c>
      <c r="F67" s="24">
        <v>0.10363957433453239</v>
      </c>
      <c r="G67" s="24">
        <v>9.8886727295924057E-2</v>
      </c>
      <c r="H67" s="24">
        <v>9.8170492603529558E-2</v>
      </c>
      <c r="I67" s="24">
        <v>9.5383123866187081E-2</v>
      </c>
      <c r="J67" s="24">
        <v>8.8979903028760826E-2</v>
      </c>
      <c r="K67" s="24">
        <v>9.2181561073245849E-2</v>
      </c>
      <c r="L67" s="24">
        <v>9.7151119944963976E-2</v>
      </c>
      <c r="M67" s="24">
        <v>9.9900646457942735E-2</v>
      </c>
      <c r="N67" s="24">
        <v>9.4855189126785089E-2</v>
      </c>
      <c r="O67" s="24">
        <v>9.4927316125277703E-2</v>
      </c>
      <c r="P67" s="24">
        <v>9.0705696616247028E-2</v>
      </c>
      <c r="Q67" s="24">
        <v>9.0855254773623356E-2</v>
      </c>
      <c r="R67" s="24">
        <v>9.3775056493497363E-2</v>
      </c>
      <c r="S67" s="24">
        <v>8.9827666771505804E-2</v>
      </c>
      <c r="T67" s="24">
        <v>9.6857672190713159E-2</v>
      </c>
      <c r="U67" s="24">
        <v>9.5927289908332103E-2</v>
      </c>
      <c r="V67" s="24">
        <v>0.10027074888898777</v>
      </c>
      <c r="W67" s="24">
        <v>9.7938617328071187E-2</v>
      </c>
      <c r="X67" s="24">
        <v>0.10563828663636321</v>
      </c>
      <c r="Y67" s="24">
        <v>0.11247989078049829</v>
      </c>
      <c r="Z67" s="24">
        <v>0.12535751781171817</v>
      </c>
      <c r="AA67" s="24">
        <v>0.13383994821570017</v>
      </c>
      <c r="AB67" s="24">
        <v>0.13223306077807725</v>
      </c>
      <c r="AC67" s="24">
        <v>0.1388583839162813</v>
      </c>
      <c r="AD67" s="24">
        <v>0.14261405373668545</v>
      </c>
      <c r="AE67" s="24">
        <v>0.13924730139861705</v>
      </c>
      <c r="AF67" s="24">
        <v>0.13938892694889621</v>
      </c>
      <c r="AG67" s="24">
        <v>0.14464450957144684</v>
      </c>
      <c r="AH67" s="24">
        <v>0.13619226038461377</v>
      </c>
      <c r="AI67" s="24">
        <v>0.14552668550643932</v>
      </c>
      <c r="AJ67" s="24">
        <v>0.14466875227659687</v>
      </c>
      <c r="AK67" s="24">
        <v>0.14523773925531988</v>
      </c>
      <c r="AL67" s="24">
        <v>0.13461140948245576</v>
      </c>
      <c r="AM67" s="24">
        <v>6.6630584283347394E-2</v>
      </c>
      <c r="AN67" s="24">
        <v>0.10925425908910927</v>
      </c>
      <c r="AO67" s="24">
        <v>0.12530431550800378</v>
      </c>
      <c r="AP67" s="24">
        <v>0.12945181465175995</v>
      </c>
      <c r="AQ67" s="24">
        <v>0.13129303909782167</v>
      </c>
      <c r="AR67" s="24">
        <v>0.12978902981911233</v>
      </c>
      <c r="AS67" s="24">
        <v>0.12788118699082679</v>
      </c>
      <c r="AT67" s="24">
        <v>0.12895765676314602</v>
      </c>
      <c r="AU67" s="24">
        <v>0.13135573815111759</v>
      </c>
      <c r="AV67" s="24">
        <v>0.12752136679467299</v>
      </c>
      <c r="AW67" s="24">
        <v>0.12550751527703824</v>
      </c>
      <c r="AX67" s="24">
        <v>0.12651895174690811</v>
      </c>
      <c r="AY67" s="24">
        <v>0.12429281077172585</v>
      </c>
      <c r="AZ67" s="24">
        <v>0.12071553240369737</v>
      </c>
      <c r="BA67" s="24">
        <v>0.11830037688688491</v>
      </c>
      <c r="BB67" s="24">
        <v>0.11587656101660633</v>
      </c>
      <c r="BC67" s="24">
        <v>0.11570109645201547</v>
      </c>
      <c r="BD67" s="24">
        <v>0.11358229069245696</v>
      </c>
      <c r="BE67" s="24">
        <v>0.11924719447685439</v>
      </c>
      <c r="BF67" s="24">
        <v>0.12339423707039952</v>
      </c>
      <c r="BG67" s="24">
        <v>0.11336276485533542</v>
      </c>
      <c r="BH67" s="108"/>
      <c r="BN67" s="85"/>
      <c r="BO67" s="13"/>
      <c r="BP67" s="13"/>
      <c r="BQ67" s="13"/>
      <c r="BR67" s="13"/>
      <c r="BS67" s="13"/>
      <c r="BT67" s="13"/>
      <c r="BU67" s="13"/>
      <c r="BV67" s="1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c r="DJ67" s="13"/>
      <c r="DK67" s="13"/>
      <c r="DL67" s="13"/>
      <c r="DM67" s="13"/>
      <c r="DN67" s="13"/>
      <c r="DO67" s="13"/>
      <c r="DP67" s="13"/>
      <c r="DQ67" s="13"/>
      <c r="DR67" s="13"/>
      <c r="DS67" s="13"/>
      <c r="DT67" s="13"/>
      <c r="DU67" s="13"/>
      <c r="DV67" s="13"/>
      <c r="DW67" s="13"/>
      <c r="DX67" s="13"/>
      <c r="DY67" s="85"/>
    </row>
    <row r="68" spans="1:129" s="93" customFormat="1" ht="15" thickBot="1" x14ac:dyDescent="0.4">
      <c r="A68" s="97" t="s">
        <v>106</v>
      </c>
      <c r="B68" s="98" t="s">
        <v>107</v>
      </c>
      <c r="C68" s="23">
        <v>2.7387855806942796E-2</v>
      </c>
      <c r="D68" s="23">
        <v>2.6560502299077825E-2</v>
      </c>
      <c r="E68" s="23">
        <v>2.58571217483268E-2</v>
      </c>
      <c r="F68" s="23">
        <v>2.4924203193393571E-2</v>
      </c>
      <c r="G68" s="23">
        <v>2.5265741751407667E-2</v>
      </c>
      <c r="H68" s="23">
        <v>2.2234648222913309E-2</v>
      </c>
      <c r="I68" s="23">
        <v>2.2472629618640102E-2</v>
      </c>
      <c r="J68" s="23">
        <v>2.2897506159331015E-2</v>
      </c>
      <c r="K68" s="23">
        <v>2.1528265641107606E-2</v>
      </c>
      <c r="L68" s="23">
        <v>2.2789933771600848E-2</v>
      </c>
      <c r="M68" s="23">
        <v>2.3909154069712335E-2</v>
      </c>
      <c r="N68" s="23">
        <v>2.6377236366311778E-2</v>
      </c>
      <c r="O68" s="23">
        <v>2.6618563681524061E-2</v>
      </c>
      <c r="P68" s="23">
        <v>2.6965200297041782E-2</v>
      </c>
      <c r="Q68" s="23">
        <v>2.4311247526408696E-2</v>
      </c>
      <c r="R68" s="23">
        <v>2.5145126798458692E-2</v>
      </c>
      <c r="S68" s="23">
        <v>2.5953167216201545E-2</v>
      </c>
      <c r="T68" s="23">
        <v>2.955098863615346E-2</v>
      </c>
      <c r="U68" s="23">
        <v>2.9523065398567326E-2</v>
      </c>
      <c r="V68" s="23">
        <v>2.789679599104411E-2</v>
      </c>
      <c r="W68" s="23">
        <v>3.0297020533659239E-2</v>
      </c>
      <c r="X68" s="23">
        <v>2.9319069743259783E-2</v>
      </c>
      <c r="Y68" s="23">
        <v>2.9257122426749979E-2</v>
      </c>
      <c r="Z68" s="23">
        <v>3.1747747219974282E-2</v>
      </c>
      <c r="AA68" s="23">
        <v>3.0684838880297029E-2</v>
      </c>
      <c r="AB68" s="23">
        <v>3.0900204132757531E-2</v>
      </c>
      <c r="AC68" s="23">
        <v>3.1506014627399805E-2</v>
      </c>
      <c r="AD68" s="23">
        <v>3.1950516164925911E-2</v>
      </c>
      <c r="AE68" s="23">
        <v>3.4798937682098408E-2</v>
      </c>
      <c r="AF68" s="23">
        <v>3.2309250993411448E-2</v>
      </c>
      <c r="AG68" s="23">
        <v>3.1673735547614427E-2</v>
      </c>
      <c r="AH68" s="23">
        <v>3.1978296257324422E-2</v>
      </c>
      <c r="AI68" s="23">
        <v>3.1553387986802434E-2</v>
      </c>
      <c r="AJ68" s="23">
        <v>3.2305428253297803E-2</v>
      </c>
      <c r="AK68" s="23">
        <v>3.1371415990402655E-2</v>
      </c>
      <c r="AL68" s="23">
        <v>2.8689616745494403E-2</v>
      </c>
      <c r="AM68" s="23">
        <v>2.202641258638402E-2</v>
      </c>
      <c r="AN68" s="23">
        <v>2.2759729418695265E-2</v>
      </c>
      <c r="AO68" s="23">
        <v>2.716807050849326E-2</v>
      </c>
      <c r="AP68" s="23">
        <v>2.5165337488608466E-2</v>
      </c>
      <c r="AQ68" s="23">
        <v>2.6812534862065897E-2</v>
      </c>
      <c r="AR68" s="23">
        <v>2.6870063406824504E-2</v>
      </c>
      <c r="AS68" s="23">
        <v>2.7974400627604014E-2</v>
      </c>
      <c r="AT68" s="23">
        <v>2.994442151509296E-2</v>
      </c>
      <c r="AU68" s="23">
        <v>3.2735409100707283E-2</v>
      </c>
      <c r="AV68" s="23">
        <v>3.2457056165272384E-2</v>
      </c>
      <c r="AW68" s="23">
        <v>3.2300384325639989E-2</v>
      </c>
      <c r="AX68" s="23">
        <v>3.5743631938103329E-2</v>
      </c>
      <c r="AY68" s="23">
        <v>3.1014900397960312E-2</v>
      </c>
      <c r="AZ68" s="23">
        <v>3.1337280753117133E-2</v>
      </c>
      <c r="BA68" s="23">
        <v>3.2220946024960187E-2</v>
      </c>
      <c r="BB68" s="23">
        <v>3.8638163608140805E-2</v>
      </c>
      <c r="BC68" s="23">
        <v>3.6753991920892015E-2</v>
      </c>
      <c r="BD68" s="23">
        <v>3.6172472421409432E-2</v>
      </c>
      <c r="BE68" s="23">
        <v>4.1323880288121055E-2</v>
      </c>
      <c r="BF68" s="23">
        <v>3.4284919412399674E-2</v>
      </c>
      <c r="BG68" s="23">
        <v>3.659839095030442E-2</v>
      </c>
      <c r="BH68" s="106"/>
      <c r="BN68" s="85"/>
      <c r="BO68" s="13"/>
      <c r="BP68" s="13"/>
      <c r="BQ68" s="13"/>
      <c r="BR68" s="13"/>
      <c r="BS68" s="13"/>
      <c r="BT68" s="13"/>
      <c r="BU68" s="13"/>
      <c r="BV68" s="1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c r="CY68" s="13"/>
      <c r="CZ68" s="13"/>
      <c r="DA68" s="13"/>
      <c r="DB68" s="13"/>
      <c r="DC68" s="13"/>
      <c r="DD68" s="13"/>
      <c r="DE68" s="13"/>
      <c r="DF68" s="13"/>
      <c r="DG68" s="13"/>
      <c r="DH68" s="13"/>
      <c r="DI68" s="13"/>
      <c r="DJ68" s="13"/>
      <c r="DK68" s="13"/>
      <c r="DL68" s="13"/>
      <c r="DM68" s="13"/>
      <c r="DN68" s="13"/>
      <c r="DO68" s="13"/>
      <c r="DP68" s="13"/>
      <c r="DQ68" s="13"/>
      <c r="DR68" s="13"/>
      <c r="DS68" s="13"/>
      <c r="DT68" s="13"/>
      <c r="DU68" s="13"/>
      <c r="DV68" s="13"/>
      <c r="DW68" s="13"/>
      <c r="DX68" s="13"/>
      <c r="DY68" s="85"/>
    </row>
    <row r="69" spans="1:129" s="93" customFormat="1" ht="15" thickBot="1" x14ac:dyDescent="0.4">
      <c r="A69" s="97" t="s">
        <v>108</v>
      </c>
      <c r="B69" s="98" t="s">
        <v>12</v>
      </c>
      <c r="C69" s="23">
        <v>5.6113140357439195E-2</v>
      </c>
      <c r="D69" s="23">
        <v>5.4283233750687249E-2</v>
      </c>
      <c r="E69" s="23">
        <v>5.7424908476750039E-2</v>
      </c>
      <c r="F69" s="23">
        <v>5.0128634367315211E-2</v>
      </c>
      <c r="G69" s="23">
        <v>4.9575369383679818E-2</v>
      </c>
      <c r="H69" s="23">
        <v>5.094060876856616E-2</v>
      </c>
      <c r="I69" s="23">
        <v>4.9551927860000955E-2</v>
      </c>
      <c r="J69" s="23">
        <v>5.0219053416982538E-2</v>
      </c>
      <c r="K69" s="23">
        <v>5.5372011659360988E-2</v>
      </c>
      <c r="L69" s="23">
        <v>5.1454043118116993E-2</v>
      </c>
      <c r="M69" s="23">
        <v>5.6720806270218978E-2</v>
      </c>
      <c r="N69" s="23">
        <v>5.782219126172751E-2</v>
      </c>
      <c r="O69" s="23">
        <v>5.6854403396938133E-2</v>
      </c>
      <c r="P69" s="23">
        <v>5.9418270536123335E-2</v>
      </c>
      <c r="Q69" s="23">
        <v>5.7432792614757811E-2</v>
      </c>
      <c r="R69" s="23">
        <v>5.7737016478386367E-2</v>
      </c>
      <c r="S69" s="23">
        <v>5.8940150873315902E-2</v>
      </c>
      <c r="T69" s="23">
        <v>6.607374370692011E-2</v>
      </c>
      <c r="U69" s="23">
        <v>7.1357428386482846E-2</v>
      </c>
      <c r="V69" s="23">
        <v>7.0378698052697183E-2</v>
      </c>
      <c r="W69" s="23">
        <v>7.4524522227928561E-2</v>
      </c>
      <c r="X69" s="23">
        <v>7.2866124758110842E-2</v>
      </c>
      <c r="Y69" s="23">
        <v>8.1398876287385291E-2</v>
      </c>
      <c r="Z69" s="23">
        <v>8.4593546797977093E-2</v>
      </c>
      <c r="AA69" s="23">
        <v>8.3731589271308041E-2</v>
      </c>
      <c r="AB69" s="23">
        <v>8.9822264074257738E-2</v>
      </c>
      <c r="AC69" s="23">
        <v>9.3333383551267565E-2</v>
      </c>
      <c r="AD69" s="23">
        <v>9.7471538526447216E-2</v>
      </c>
      <c r="AE69" s="23">
        <v>9.8787525837457854E-2</v>
      </c>
      <c r="AF69" s="23">
        <v>9.4683997508006656E-2</v>
      </c>
      <c r="AG69" s="23">
        <v>9.4476330625496721E-2</v>
      </c>
      <c r="AH69" s="23">
        <v>9.3552657642147388E-2</v>
      </c>
      <c r="AI69" s="23">
        <v>9.7568493452296165E-2</v>
      </c>
      <c r="AJ69" s="23">
        <v>9.9100705470471798E-2</v>
      </c>
      <c r="AK69" s="23">
        <v>9.8736384653503928E-2</v>
      </c>
      <c r="AL69" s="23">
        <v>9.2115736271542556E-2</v>
      </c>
      <c r="AM69" s="23">
        <v>6.2726797484351574E-2</v>
      </c>
      <c r="AN69" s="23">
        <v>8.3035266604156568E-2</v>
      </c>
      <c r="AO69" s="23">
        <v>9.7478243555181893E-2</v>
      </c>
      <c r="AP69" s="23">
        <v>0.10375069533222299</v>
      </c>
      <c r="AQ69" s="23">
        <v>9.8752525305693811E-2</v>
      </c>
      <c r="AR69" s="23">
        <v>0.10736874831102602</v>
      </c>
      <c r="AS69" s="23">
        <v>0.10438363324706747</v>
      </c>
      <c r="AT69" s="23">
        <v>0.10477710957327988</v>
      </c>
      <c r="AU69" s="23">
        <v>0.11065412281362788</v>
      </c>
      <c r="AV69" s="23">
        <v>0.11197883223079898</v>
      </c>
      <c r="AW69" s="23">
        <v>0.10655660602680234</v>
      </c>
      <c r="AX69" s="23">
        <v>0.10534011886122345</v>
      </c>
      <c r="AY69" s="23">
        <v>0.10651732992596954</v>
      </c>
      <c r="AZ69" s="23">
        <v>0.10568676973405045</v>
      </c>
      <c r="BA69" s="23">
        <v>0.1054015973717618</v>
      </c>
      <c r="BB69" s="23">
        <v>0.10746393567716885</v>
      </c>
      <c r="BC69" s="23">
        <v>0.10890351047141854</v>
      </c>
      <c r="BD69" s="23">
        <v>0.10584948528402915</v>
      </c>
      <c r="BE69" s="23">
        <v>0.11335626662419698</v>
      </c>
      <c r="BF69" s="23">
        <v>0.11137103416465388</v>
      </c>
      <c r="BG69" s="23">
        <v>0.10650213257806869</v>
      </c>
      <c r="BH69" s="106"/>
      <c r="BN69" s="85"/>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c r="CY69" s="13"/>
      <c r="CZ69" s="13"/>
      <c r="DA69" s="13"/>
      <c r="DB69" s="13"/>
      <c r="DC69" s="13"/>
      <c r="DD69" s="13"/>
      <c r="DE69" s="13"/>
      <c r="DF69" s="13"/>
      <c r="DG69" s="13"/>
      <c r="DH69" s="13"/>
      <c r="DI69" s="13"/>
      <c r="DJ69" s="13"/>
      <c r="DK69" s="13"/>
      <c r="DL69" s="13"/>
      <c r="DM69" s="13"/>
      <c r="DN69" s="13"/>
      <c r="DO69" s="13"/>
      <c r="DP69" s="13"/>
      <c r="DQ69" s="13"/>
      <c r="DR69" s="13"/>
      <c r="DS69" s="13"/>
      <c r="DT69" s="13"/>
      <c r="DU69" s="13"/>
      <c r="DV69" s="13"/>
      <c r="DW69" s="13"/>
      <c r="DX69" s="13"/>
      <c r="DY69" s="85"/>
    </row>
    <row r="70" spans="1:129" s="93" customFormat="1" ht="15" thickBot="1" x14ac:dyDescent="0.4">
      <c r="A70" s="97" t="s">
        <v>109</v>
      </c>
      <c r="B70" s="98" t="s">
        <v>13</v>
      </c>
      <c r="C70" s="23">
        <v>1.3358567086689806E-2</v>
      </c>
      <c r="D70" s="23">
        <v>1.1869339384747608E-2</v>
      </c>
      <c r="E70" s="23">
        <v>1.3573044267073014E-2</v>
      </c>
      <c r="F70" s="23">
        <v>1.1950615366865329E-2</v>
      </c>
      <c r="G70" s="23">
        <v>1.163319344021428E-2</v>
      </c>
      <c r="H70" s="23">
        <v>1.0517272651745383E-2</v>
      </c>
      <c r="I70" s="23">
        <v>9.914717165656178E-3</v>
      </c>
      <c r="J70" s="23">
        <v>9.6877824633481747E-3</v>
      </c>
      <c r="K70" s="23">
        <v>1.0820131182493859E-2</v>
      </c>
      <c r="L70" s="23">
        <v>1.1353084232728629E-2</v>
      </c>
      <c r="M70" s="23">
        <v>1.065236840722932E-2</v>
      </c>
      <c r="N70" s="23">
        <v>1.1238247975938115E-2</v>
      </c>
      <c r="O70" s="23">
        <v>1.0685185862608736E-2</v>
      </c>
      <c r="P70" s="23">
        <v>1.1633981569974137E-2</v>
      </c>
      <c r="Q70" s="23">
        <v>1.3921528844776718E-2</v>
      </c>
      <c r="R70" s="23">
        <v>1.2359743249106575E-2</v>
      </c>
      <c r="S70" s="23">
        <v>1.1590280453106878E-2</v>
      </c>
      <c r="T70" s="23">
        <v>1.2639495525783232E-2</v>
      </c>
      <c r="U70" s="23">
        <v>1.4201855348712765E-2</v>
      </c>
      <c r="V70" s="23">
        <v>1.3958371100343687E-2</v>
      </c>
      <c r="W70" s="23">
        <v>1.4841079268633615E-2</v>
      </c>
      <c r="X70" s="23">
        <v>1.5606001037395598E-2</v>
      </c>
      <c r="Y70" s="23">
        <v>1.3875391867025778E-2</v>
      </c>
      <c r="Z70" s="23">
        <v>1.4461391910254032E-2</v>
      </c>
      <c r="AA70" s="23">
        <v>1.6468671641656555E-2</v>
      </c>
      <c r="AB70" s="23">
        <v>1.4276888688899666E-2</v>
      </c>
      <c r="AC70" s="23">
        <v>1.7273069020729878E-2</v>
      </c>
      <c r="AD70" s="23">
        <v>1.811972421817442E-2</v>
      </c>
      <c r="AE70" s="23">
        <v>1.6705148508490569E-2</v>
      </c>
      <c r="AF70" s="23">
        <v>1.7674284955950383E-2</v>
      </c>
      <c r="AG70" s="23">
        <v>1.8486451180354621E-2</v>
      </c>
      <c r="AH70" s="23">
        <v>1.7150841796031747E-2</v>
      </c>
      <c r="AI70" s="23">
        <v>1.6593189151527476E-2</v>
      </c>
      <c r="AJ70" s="23">
        <v>1.612957061618665E-2</v>
      </c>
      <c r="AK70" s="23">
        <v>1.5126912030742857E-2</v>
      </c>
      <c r="AL70" s="23">
        <v>1.721810643239223E-2</v>
      </c>
      <c r="AM70" s="23">
        <v>2.5649544473853527E-3</v>
      </c>
      <c r="AN70" s="23">
        <v>2.6774588344228179E-3</v>
      </c>
      <c r="AO70" s="23">
        <v>7.2796959806786434E-3</v>
      </c>
      <c r="AP70" s="23">
        <v>5.7680400287699338E-3</v>
      </c>
      <c r="AQ70" s="23">
        <v>7.7387054779311584E-3</v>
      </c>
      <c r="AR70" s="23">
        <v>1.0154849111162371E-2</v>
      </c>
      <c r="AS70" s="23">
        <v>1.8042286761614391E-2</v>
      </c>
      <c r="AT70" s="23">
        <v>1.5373037665367731E-2</v>
      </c>
      <c r="AU70" s="23">
        <v>1.6239204924211364E-2</v>
      </c>
      <c r="AV70" s="23">
        <v>2.1073133791963045E-2</v>
      </c>
      <c r="AW70" s="23">
        <v>2.1340133994962554E-2</v>
      </c>
      <c r="AX70" s="23">
        <v>2.1198942472937393E-2</v>
      </c>
      <c r="AY70" s="23">
        <v>1.8206437302048087E-2</v>
      </c>
      <c r="AZ70" s="23">
        <v>1.9455531422135179E-2</v>
      </c>
      <c r="BA70" s="23">
        <v>2.667446498575363E-2</v>
      </c>
      <c r="BB70" s="23">
        <v>2.1122135859087836E-2</v>
      </c>
      <c r="BC70" s="23">
        <v>2.2503814537954241E-2</v>
      </c>
      <c r="BD70" s="23">
        <v>2.806979962548169E-2</v>
      </c>
      <c r="BE70" s="23">
        <v>2.3306644644765832E-2</v>
      </c>
      <c r="BF70" s="23">
        <v>2.2595486065683325E-2</v>
      </c>
      <c r="BG70" s="23">
        <v>2.0569860769917344E-2</v>
      </c>
      <c r="BH70" s="106"/>
      <c r="BN70" s="85"/>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c r="CY70" s="13"/>
      <c r="CZ70" s="13"/>
      <c r="DA70" s="13"/>
      <c r="DB70" s="13"/>
      <c r="DC70" s="13"/>
      <c r="DD70" s="13"/>
      <c r="DE70" s="13"/>
      <c r="DF70" s="13"/>
      <c r="DG70" s="13"/>
      <c r="DH70" s="13"/>
      <c r="DI70" s="13"/>
      <c r="DJ70" s="13"/>
      <c r="DK70" s="13"/>
      <c r="DL70" s="13"/>
      <c r="DM70" s="13"/>
      <c r="DN70" s="13"/>
      <c r="DO70" s="13"/>
      <c r="DP70" s="13"/>
      <c r="DQ70" s="13"/>
      <c r="DR70" s="13"/>
      <c r="DS70" s="13"/>
      <c r="DT70" s="13"/>
      <c r="DU70" s="13"/>
      <c r="DV70" s="13"/>
      <c r="DW70" s="13"/>
      <c r="DX70" s="13"/>
      <c r="DY70" s="85"/>
    </row>
    <row r="71" spans="1:129" s="93" customFormat="1" ht="15" thickBot="1" x14ac:dyDescent="0.4">
      <c r="A71" s="97" t="s">
        <v>110</v>
      </c>
      <c r="B71" s="98" t="s">
        <v>14</v>
      </c>
      <c r="C71" s="23">
        <v>1.6574887682834528E-2</v>
      </c>
      <c r="D71" s="23">
        <v>1.5693875088750822E-2</v>
      </c>
      <c r="E71" s="23">
        <v>1.7565128646808679E-2</v>
      </c>
      <c r="F71" s="23">
        <v>1.5904650907455162E-2</v>
      </c>
      <c r="G71" s="23">
        <v>1.476284837828201E-2</v>
      </c>
      <c r="H71" s="23">
        <v>1.2690049406695493E-2</v>
      </c>
      <c r="I71" s="23">
        <v>1.3320703004774852E-2</v>
      </c>
      <c r="J71" s="23">
        <v>1.1769573243173702E-2</v>
      </c>
      <c r="K71" s="23">
        <v>1.137387061386127E-2</v>
      </c>
      <c r="L71" s="23">
        <v>1.1498869407323085E-2</v>
      </c>
      <c r="M71" s="23">
        <v>9.9548050557465677E-3</v>
      </c>
      <c r="N71" s="23">
        <v>9.1518549819601183E-3</v>
      </c>
      <c r="O71" s="23">
        <v>8.9789515749266139E-3</v>
      </c>
      <c r="P71" s="23">
        <v>1.0432249773544632E-2</v>
      </c>
      <c r="Q71" s="23">
        <v>9.2012154495468863E-3</v>
      </c>
      <c r="R71" s="23">
        <v>1.0383646591136553E-2</v>
      </c>
      <c r="S71" s="23">
        <v>1.0128214768437045E-2</v>
      </c>
      <c r="T71" s="23">
        <v>9.8479533778955634E-3</v>
      </c>
      <c r="U71" s="23">
        <v>1.1939376051546279E-2</v>
      </c>
      <c r="V71" s="23">
        <v>1.0051607852949786E-2</v>
      </c>
      <c r="W71" s="23">
        <v>9.50928097267301E-3</v>
      </c>
      <c r="X71" s="23">
        <v>9.3204704192840025E-3</v>
      </c>
      <c r="Y71" s="23">
        <v>9.3953703460933364E-3</v>
      </c>
      <c r="Z71" s="23">
        <v>9.9720005089103166E-3</v>
      </c>
      <c r="AA71" s="23">
        <v>9.830481457929403E-3</v>
      </c>
      <c r="AB71" s="23">
        <v>9.1204500762341167E-3</v>
      </c>
      <c r="AC71" s="23">
        <v>9.5690021651997532E-3</v>
      </c>
      <c r="AD71" s="23">
        <v>9.2261500032126565E-3</v>
      </c>
      <c r="AE71" s="23">
        <v>1.0254822410576797E-2</v>
      </c>
      <c r="AF71" s="23">
        <v>1.0209418808529335E-2</v>
      </c>
      <c r="AG71" s="23">
        <v>9.2591190803980369E-3</v>
      </c>
      <c r="AH71" s="23">
        <v>9.5650641948715233E-3</v>
      </c>
      <c r="AI71" s="23">
        <v>1.0503105656952012E-2</v>
      </c>
      <c r="AJ71" s="23">
        <v>1.0889282445104873E-2</v>
      </c>
      <c r="AK71" s="23">
        <v>1.0622556530394105E-2</v>
      </c>
      <c r="AL71" s="23">
        <v>9.91911853153306E-3</v>
      </c>
      <c r="AM71" s="23">
        <v>7.5623212366381764E-3</v>
      </c>
      <c r="AN71" s="23">
        <v>6.7513915514255231E-3</v>
      </c>
      <c r="AO71" s="23">
        <v>8.5117437034643063E-3</v>
      </c>
      <c r="AP71" s="23">
        <v>9.2680086401558063E-3</v>
      </c>
      <c r="AQ71" s="23">
        <v>9.13662635906296E-3</v>
      </c>
      <c r="AR71" s="23">
        <v>8.5247025778650773E-3</v>
      </c>
      <c r="AS71" s="23">
        <v>8.6650453500252255E-3</v>
      </c>
      <c r="AT71" s="23">
        <v>7.6407791649832869E-3</v>
      </c>
      <c r="AU71" s="23">
        <v>8.6150263315975112E-3</v>
      </c>
      <c r="AV71" s="23">
        <v>8.6883509326505827E-3</v>
      </c>
      <c r="AW71" s="23">
        <v>7.9989550456457063E-3</v>
      </c>
      <c r="AX71" s="23">
        <v>7.588402636647641E-3</v>
      </c>
      <c r="AY71" s="23">
        <v>7.4081780938067623E-3</v>
      </c>
      <c r="AZ71" s="23">
        <v>7.4722795577649445E-3</v>
      </c>
      <c r="BA71" s="23">
        <v>8.3555301986491179E-3</v>
      </c>
      <c r="BB71" s="23">
        <v>8.787803269499829E-3</v>
      </c>
      <c r="BC71" s="23">
        <v>8.5529828356936052E-3</v>
      </c>
      <c r="BD71" s="23">
        <v>7.5305330217211317E-3</v>
      </c>
      <c r="BE71" s="23">
        <v>7.1442288637674966E-3</v>
      </c>
      <c r="BF71" s="23">
        <v>7.0285336799826457E-3</v>
      </c>
      <c r="BG71" s="23">
        <v>6.7911177958048441E-3</v>
      </c>
      <c r="BH71" s="106"/>
      <c r="BN71" s="85"/>
      <c r="BO71" s="13"/>
      <c r="BP71" s="13"/>
      <c r="BQ71" s="13"/>
      <c r="BR71" s="13"/>
      <c r="BS71" s="13"/>
      <c r="BT71" s="13"/>
      <c r="BU71" s="13"/>
      <c r="BV71" s="13"/>
      <c r="BW71" s="13"/>
      <c r="BX71" s="13"/>
      <c r="BY71" s="13"/>
      <c r="BZ71" s="13"/>
      <c r="CA71" s="13"/>
      <c r="CB71" s="13"/>
      <c r="CC71" s="13"/>
      <c r="CD71" s="13"/>
      <c r="CE71" s="13"/>
      <c r="CF71" s="13"/>
      <c r="CG71" s="13"/>
      <c r="CH71" s="13"/>
      <c r="CI71" s="13"/>
      <c r="CJ71" s="13"/>
      <c r="CK71" s="13"/>
      <c r="CL71" s="13"/>
      <c r="CM71" s="13"/>
      <c r="CN71" s="13"/>
      <c r="CO71" s="13"/>
      <c r="CP71" s="13"/>
      <c r="CQ71" s="13"/>
      <c r="CR71" s="13"/>
      <c r="CS71" s="13"/>
      <c r="CT71" s="13"/>
      <c r="CU71" s="13"/>
      <c r="CV71" s="13"/>
      <c r="CW71" s="13"/>
      <c r="CX71" s="13"/>
      <c r="CY71" s="13"/>
      <c r="CZ71" s="13"/>
      <c r="DA71" s="13"/>
      <c r="DB71" s="13"/>
      <c r="DC71" s="13"/>
      <c r="DD71" s="13"/>
      <c r="DE71" s="13"/>
      <c r="DF71" s="13"/>
      <c r="DG71" s="13"/>
      <c r="DH71" s="13"/>
      <c r="DI71" s="13"/>
      <c r="DJ71" s="13"/>
      <c r="DK71" s="13"/>
      <c r="DL71" s="13"/>
      <c r="DM71" s="13"/>
      <c r="DN71" s="13"/>
      <c r="DO71" s="13"/>
      <c r="DP71" s="13"/>
      <c r="DQ71" s="13"/>
      <c r="DR71" s="13"/>
      <c r="DS71" s="13"/>
      <c r="DT71" s="13"/>
      <c r="DU71" s="13"/>
      <c r="DV71" s="13"/>
      <c r="DW71" s="13"/>
      <c r="DX71" s="13"/>
      <c r="DY71" s="85"/>
    </row>
    <row r="72" spans="1:129" s="93" customFormat="1" ht="15" thickBot="1" x14ac:dyDescent="0.4">
      <c r="A72" s="97" t="s">
        <v>111</v>
      </c>
      <c r="B72" s="98" t="s">
        <v>112</v>
      </c>
      <c r="C72" s="23">
        <v>2.0349534972190407E-2</v>
      </c>
      <c r="D72" s="23">
        <v>1.9743517303062771E-2</v>
      </c>
      <c r="E72" s="23">
        <v>2.0219496557456404E-2</v>
      </c>
      <c r="F72" s="23">
        <v>1.7784208954031409E-2</v>
      </c>
      <c r="G72" s="23">
        <v>1.6248418188353833E-2</v>
      </c>
      <c r="H72" s="23">
        <v>1.3740124913469022E-2</v>
      </c>
      <c r="I72" s="23">
        <v>1.3859134565306606E-2</v>
      </c>
      <c r="J72" s="23">
        <v>2.1825233912095662E-2</v>
      </c>
      <c r="K72" s="23">
        <v>2.3728913908199745E-2</v>
      </c>
      <c r="L72" s="23">
        <v>2.3783541463108741E-2</v>
      </c>
      <c r="M72" s="23">
        <v>2.4503254807098182E-2</v>
      </c>
      <c r="N72" s="23">
        <v>2.3793862959800873E-2</v>
      </c>
      <c r="O72" s="23">
        <v>2.1898637227239993E-2</v>
      </c>
      <c r="P72" s="23">
        <v>2.4108795470838683E-2</v>
      </c>
      <c r="Q72" s="23">
        <v>2.3804112658495729E-2</v>
      </c>
      <c r="R72" s="23">
        <v>2.7546342162363589E-2</v>
      </c>
      <c r="S72" s="23">
        <v>2.8562927702246176E-2</v>
      </c>
      <c r="T72" s="23">
        <v>3.1834735245422068E-2</v>
      </c>
      <c r="U72" s="23">
        <v>3.0164849495996446E-2</v>
      </c>
      <c r="V72" s="23">
        <v>2.7973084592150047E-2</v>
      </c>
      <c r="W72" s="23">
        <v>2.778434831343006E-2</v>
      </c>
      <c r="X72" s="23">
        <v>2.8071995630489479E-2</v>
      </c>
      <c r="Y72" s="23">
        <v>3.0394876764282232E-2</v>
      </c>
      <c r="Z72" s="23">
        <v>3.2801302449575874E-2</v>
      </c>
      <c r="AA72" s="23">
        <v>3.8616152277446324E-2</v>
      </c>
      <c r="AB72" s="23">
        <v>3.5214385985468416E-2</v>
      </c>
      <c r="AC72" s="23">
        <v>3.7973911019147044E-2</v>
      </c>
      <c r="AD72" s="23">
        <v>3.8556578757593912E-2</v>
      </c>
      <c r="AE72" s="23">
        <v>4.1051534497023028E-2</v>
      </c>
      <c r="AF72" s="23">
        <v>4.0074073313212992E-2</v>
      </c>
      <c r="AG72" s="23">
        <v>4.2859594770565258E-2</v>
      </c>
      <c r="AH72" s="23">
        <v>4.0922381700295406E-2</v>
      </c>
      <c r="AI72" s="23">
        <v>3.4957415462986204E-2</v>
      </c>
      <c r="AJ72" s="23">
        <v>3.2459484668086881E-2</v>
      </c>
      <c r="AK72" s="23">
        <v>2.9483894446789304E-2</v>
      </c>
      <c r="AL72" s="23">
        <v>3.0925288004794719E-2</v>
      </c>
      <c r="AM72" s="23">
        <v>2.1074497368443759E-2</v>
      </c>
      <c r="AN72" s="23">
        <v>1.0174713222425816E-2</v>
      </c>
      <c r="AO72" s="23">
        <v>1.2298607331460537E-2</v>
      </c>
      <c r="AP72" s="23">
        <v>1.058289629682223E-2</v>
      </c>
      <c r="AQ72" s="23">
        <v>1.1169968551925369E-2</v>
      </c>
      <c r="AR72" s="23">
        <v>1.2465922727372385E-2</v>
      </c>
      <c r="AS72" s="23">
        <v>1.2655428756740566E-2</v>
      </c>
      <c r="AT72" s="23">
        <v>1.2576190262571785E-2</v>
      </c>
      <c r="AU72" s="23">
        <v>1.1745605025163716E-2</v>
      </c>
      <c r="AV72" s="23">
        <v>1.0726398834110678E-2</v>
      </c>
      <c r="AW72" s="23">
        <v>1.0668415131779331E-2</v>
      </c>
      <c r="AX72" s="23">
        <v>1.0436826416566618E-2</v>
      </c>
      <c r="AY72" s="23">
        <v>9.0435164277767842E-3</v>
      </c>
      <c r="AZ72" s="23">
        <v>8.6187399928896631E-3</v>
      </c>
      <c r="BA72" s="23">
        <v>7.6951052276967268E-3</v>
      </c>
      <c r="BB72" s="23">
        <v>8.6810477540373472E-3</v>
      </c>
      <c r="BC72" s="23">
        <v>8.7012106166233869E-3</v>
      </c>
      <c r="BD72" s="23">
        <v>8.8499274767212116E-3</v>
      </c>
      <c r="BE72" s="23">
        <v>7.9493330225558542E-3</v>
      </c>
      <c r="BF72" s="23">
        <v>8.6675427489039183E-3</v>
      </c>
      <c r="BG72" s="23">
        <v>1.0430887605884209E-2</v>
      </c>
      <c r="BH72" s="106"/>
      <c r="BN72" s="85"/>
      <c r="BO72" s="13"/>
      <c r="BP72" s="13"/>
      <c r="BQ72" s="13"/>
      <c r="BR72" s="13"/>
      <c r="BS72" s="13"/>
      <c r="BT72" s="13"/>
      <c r="BU72" s="13"/>
      <c r="BV72" s="13"/>
      <c r="BW72" s="13"/>
      <c r="BX72" s="13"/>
      <c r="BY72" s="13"/>
      <c r="BZ72" s="13"/>
      <c r="CA72" s="13"/>
      <c r="CB72" s="13"/>
      <c r="CC72" s="13"/>
      <c r="CD72" s="13"/>
      <c r="CE72" s="13"/>
      <c r="CF72" s="13"/>
      <c r="CG72" s="13"/>
      <c r="CH72" s="13"/>
      <c r="CI72" s="13"/>
      <c r="CJ72" s="13"/>
      <c r="CK72" s="13"/>
      <c r="CL72" s="13"/>
      <c r="CM72" s="13"/>
      <c r="CN72" s="13"/>
      <c r="CO72" s="13"/>
      <c r="CP72" s="13"/>
      <c r="CQ72" s="13"/>
      <c r="CR72" s="13"/>
      <c r="CS72" s="13"/>
      <c r="CT72" s="13"/>
      <c r="CU72" s="13"/>
      <c r="CV72" s="13"/>
      <c r="CW72" s="13"/>
      <c r="CX72" s="13"/>
      <c r="CY72" s="13"/>
      <c r="CZ72" s="13"/>
      <c r="DA72" s="13"/>
      <c r="DB72" s="13"/>
      <c r="DC72" s="13"/>
      <c r="DD72" s="13"/>
      <c r="DE72" s="13"/>
      <c r="DF72" s="13"/>
      <c r="DG72" s="13"/>
      <c r="DH72" s="13"/>
      <c r="DI72" s="13"/>
      <c r="DJ72" s="13"/>
      <c r="DK72" s="13"/>
      <c r="DL72" s="13"/>
      <c r="DM72" s="13"/>
      <c r="DN72" s="13"/>
      <c r="DO72" s="13"/>
      <c r="DP72" s="13"/>
      <c r="DQ72" s="13"/>
      <c r="DR72" s="13"/>
      <c r="DS72" s="13"/>
      <c r="DT72" s="13"/>
      <c r="DU72" s="13"/>
      <c r="DV72" s="13"/>
      <c r="DW72" s="13"/>
      <c r="DX72" s="13"/>
      <c r="DY72" s="85"/>
    </row>
    <row r="73" spans="1:129" s="93" customFormat="1" ht="15" thickBot="1" x14ac:dyDescent="0.4">
      <c r="A73" s="97" t="s">
        <v>113</v>
      </c>
      <c r="B73" s="98" t="s">
        <v>114</v>
      </c>
      <c r="C73" s="23">
        <v>6.7482114000638593E-3</v>
      </c>
      <c r="D73" s="23">
        <v>1.0128815055032835E-2</v>
      </c>
      <c r="E73" s="23">
        <v>1.2625970963902902E-2</v>
      </c>
      <c r="F73" s="23">
        <v>1.132826152941574E-2</v>
      </c>
      <c r="G73" s="23">
        <v>1.0122555232022223E-2</v>
      </c>
      <c r="H73" s="23">
        <v>8.0794133956710295E-3</v>
      </c>
      <c r="I73" s="23">
        <v>6.6781072324524461E-3</v>
      </c>
      <c r="J73" s="23">
        <v>7.2774538982358517E-3</v>
      </c>
      <c r="K73" s="23">
        <v>6.573739751173608E-3</v>
      </c>
      <c r="L73" s="23">
        <v>7.98552873351468E-3</v>
      </c>
      <c r="M73" s="23">
        <v>7.4555473764309115E-3</v>
      </c>
      <c r="N73" s="23">
        <v>7.1397606040399936E-3</v>
      </c>
      <c r="O73" s="23">
        <v>6.7910733214014453E-3</v>
      </c>
      <c r="P73" s="23">
        <v>6.6291197767904646E-3</v>
      </c>
      <c r="Q73" s="23">
        <v>6.1829893820923255E-3</v>
      </c>
      <c r="R73" s="23">
        <v>5.0255844970060566E-3</v>
      </c>
      <c r="S73" s="23">
        <v>4.7919939593764217E-3</v>
      </c>
      <c r="T73" s="23">
        <v>5.5840512408075115E-3</v>
      </c>
      <c r="U73" s="23">
        <v>5.745641652165681E-3</v>
      </c>
      <c r="V73" s="23">
        <v>5.9488033669780052E-3</v>
      </c>
      <c r="W73" s="23">
        <v>6.5669132676124797E-3</v>
      </c>
      <c r="X73" s="23">
        <v>4.8297668851378719E-3</v>
      </c>
      <c r="Y73" s="23">
        <v>5.2837134868850355E-3</v>
      </c>
      <c r="Z73" s="23">
        <v>8.1554235639718555E-3</v>
      </c>
      <c r="AA73" s="23">
        <v>1.1318398550301218E-2</v>
      </c>
      <c r="AB73" s="23">
        <v>1.134425048275948E-2</v>
      </c>
      <c r="AC73" s="23">
        <v>1.0045203350722344E-2</v>
      </c>
      <c r="AD73" s="23">
        <v>1.1647486297947773E-2</v>
      </c>
      <c r="AE73" s="23">
        <v>8.252325788628969E-3</v>
      </c>
      <c r="AF73" s="23">
        <v>7.758373537424177E-3</v>
      </c>
      <c r="AG73" s="23">
        <v>8.1085392300826245E-3</v>
      </c>
      <c r="AH73" s="23">
        <v>8.3882237504174055E-3</v>
      </c>
      <c r="AI73" s="23">
        <v>5.4476022624358302E-3</v>
      </c>
      <c r="AJ73" s="23">
        <v>6.5452057411821704E-3</v>
      </c>
      <c r="AK73" s="23">
        <v>7.5320777193600592E-3</v>
      </c>
      <c r="AL73" s="23">
        <v>5.3824170248484259E-3</v>
      </c>
      <c r="AM73" s="23">
        <v>4.0898768971403864E-3</v>
      </c>
      <c r="AN73" s="23">
        <v>3.4197300501025781E-3</v>
      </c>
      <c r="AO73" s="23">
        <v>4.0660247363669706E-3</v>
      </c>
      <c r="AP73" s="23">
        <v>3.6178160994393602E-3</v>
      </c>
      <c r="AQ73" s="23">
        <v>4.1751533044176144E-3</v>
      </c>
      <c r="AR73" s="23">
        <v>5.1934758598197843E-3</v>
      </c>
      <c r="AS73" s="23">
        <v>6.2072868309404408E-3</v>
      </c>
      <c r="AT73" s="23">
        <v>6.2768645520140838E-3</v>
      </c>
      <c r="AU73" s="23">
        <v>6.8297234064460333E-3</v>
      </c>
      <c r="AV73" s="23">
        <v>5.2177212554027274E-3</v>
      </c>
      <c r="AW73" s="23">
        <v>4.2538286417447297E-3</v>
      </c>
      <c r="AX73" s="23">
        <v>4.5855149867018111E-3</v>
      </c>
      <c r="AY73" s="23">
        <v>4.2889914003069783E-3</v>
      </c>
      <c r="AZ73" s="23">
        <v>4.5806203856501287E-3</v>
      </c>
      <c r="BA73" s="23">
        <v>4.9640633592262923E-3</v>
      </c>
      <c r="BB73" s="23">
        <v>4.9909449918145452E-3</v>
      </c>
      <c r="BC73" s="23">
        <v>5.0793938447863621E-3</v>
      </c>
      <c r="BD73" s="23">
        <v>5.1536508022689623E-3</v>
      </c>
      <c r="BE73" s="23">
        <v>5.9683996795949074E-3</v>
      </c>
      <c r="BF73" s="23">
        <v>7.9476994953932272E-3</v>
      </c>
      <c r="BG73" s="23">
        <v>7.7359133248083873E-3</v>
      </c>
      <c r="BH73" s="106"/>
      <c r="BN73" s="85"/>
      <c r="BO73" s="13"/>
      <c r="BP73" s="13"/>
      <c r="BQ73" s="13"/>
      <c r="BR73" s="13"/>
      <c r="BS73" s="13"/>
      <c r="BT73" s="13"/>
      <c r="BU73" s="13"/>
      <c r="BV73" s="13"/>
      <c r="BW73" s="13"/>
      <c r="BX73" s="13"/>
      <c r="BY73" s="13"/>
      <c r="BZ73" s="13"/>
      <c r="CA73" s="13"/>
      <c r="CB73" s="13"/>
      <c r="CC73" s="13"/>
      <c r="CD73" s="13"/>
      <c r="CE73" s="13"/>
      <c r="CF73" s="13"/>
      <c r="CG73" s="13"/>
      <c r="CH73" s="13"/>
      <c r="CI73" s="13"/>
      <c r="CJ73" s="13"/>
      <c r="CK73" s="13"/>
      <c r="CL73" s="13"/>
      <c r="CM73" s="13"/>
      <c r="CN73" s="13"/>
      <c r="CO73" s="13"/>
      <c r="CP73" s="13"/>
      <c r="CQ73" s="13"/>
      <c r="CR73" s="13"/>
      <c r="CS73" s="13"/>
      <c r="CT73" s="13"/>
      <c r="CU73" s="13"/>
      <c r="CV73" s="13"/>
      <c r="CW73" s="13"/>
      <c r="CX73" s="13"/>
      <c r="CY73" s="13"/>
      <c r="CZ73" s="13"/>
      <c r="DA73" s="13"/>
      <c r="DB73" s="13"/>
      <c r="DC73" s="13"/>
      <c r="DD73" s="13"/>
      <c r="DE73" s="13"/>
      <c r="DF73" s="13"/>
      <c r="DG73" s="13"/>
      <c r="DH73" s="13"/>
      <c r="DI73" s="13"/>
      <c r="DJ73" s="13"/>
      <c r="DK73" s="13"/>
      <c r="DL73" s="13"/>
      <c r="DM73" s="13"/>
      <c r="DN73" s="13"/>
      <c r="DO73" s="13"/>
      <c r="DP73" s="13"/>
      <c r="DQ73" s="13"/>
      <c r="DR73" s="13"/>
      <c r="DS73" s="13"/>
      <c r="DT73" s="13"/>
      <c r="DU73" s="13"/>
      <c r="DV73" s="13"/>
      <c r="DW73" s="13"/>
      <c r="DX73" s="13"/>
      <c r="DY73" s="85"/>
    </row>
    <row r="74" spans="1:129" s="93" customFormat="1" ht="15" thickBot="1" x14ac:dyDescent="0.4">
      <c r="A74" s="97" t="s">
        <v>115</v>
      </c>
      <c r="B74" s="98" t="s">
        <v>17</v>
      </c>
      <c r="C74" s="23">
        <v>2.3463416965682566E-2</v>
      </c>
      <c r="D74" s="23">
        <v>2.1255480197149224E-2</v>
      </c>
      <c r="E74" s="23">
        <v>2.1530986316345643E-2</v>
      </c>
      <c r="F74" s="23">
        <v>2.0883418068639824E-2</v>
      </c>
      <c r="G74" s="23">
        <v>1.7825646757930306E-2</v>
      </c>
      <c r="H74" s="23">
        <v>1.6907469995584921E-2</v>
      </c>
      <c r="I74" s="23">
        <v>1.6079539280505831E-2</v>
      </c>
      <c r="J74" s="23">
        <v>1.5685830453391884E-2</v>
      </c>
      <c r="K74" s="23">
        <v>1.5202383239407792E-2</v>
      </c>
      <c r="L74" s="23">
        <v>1.7494905773730779E-2</v>
      </c>
      <c r="M74" s="23">
        <v>1.7184972945279358E-2</v>
      </c>
      <c r="N74" s="23">
        <v>1.8446665814666231E-2</v>
      </c>
      <c r="O74" s="23">
        <v>1.8476922744277927E-2</v>
      </c>
      <c r="P74" s="23">
        <v>1.84361304252352E-2</v>
      </c>
      <c r="Q74" s="23">
        <v>1.8495165101678146E-2</v>
      </c>
      <c r="R74" s="23">
        <v>1.6840211644633001E-2</v>
      </c>
      <c r="S74" s="23">
        <v>1.7327314721860877E-2</v>
      </c>
      <c r="T74" s="23">
        <v>1.7538762686576295E-2</v>
      </c>
      <c r="U74" s="23">
        <v>1.9692689160575049E-2</v>
      </c>
      <c r="V74" s="23">
        <v>2.0331067507567115E-2</v>
      </c>
      <c r="W74" s="23">
        <v>1.9604366160365184E-2</v>
      </c>
      <c r="X74" s="23">
        <v>2.1461886059916106E-2</v>
      </c>
      <c r="Y74" s="23">
        <v>2.0298358652279743E-2</v>
      </c>
      <c r="Z74" s="23">
        <v>2.0707123447056854E-2</v>
      </c>
      <c r="AA74" s="23">
        <v>2.4740568633533983E-2</v>
      </c>
      <c r="AB74" s="23">
        <v>2.5760226439943336E-2</v>
      </c>
      <c r="AC74" s="23">
        <v>2.682603740504463E-2</v>
      </c>
      <c r="AD74" s="23">
        <v>2.6337012100047925E-2</v>
      </c>
      <c r="AE74" s="23">
        <v>2.9470489131538696E-2</v>
      </c>
      <c r="AF74" s="23">
        <v>2.9299124404813935E-2</v>
      </c>
      <c r="AG74" s="23">
        <v>3.1737419293074547E-2</v>
      </c>
      <c r="AH74" s="23">
        <v>3.2362252161155604E-2</v>
      </c>
      <c r="AI74" s="23">
        <v>3.3046315530697798E-2</v>
      </c>
      <c r="AJ74" s="23">
        <v>3.3665698989857024E-2</v>
      </c>
      <c r="AK74" s="23">
        <v>3.7526832128140758E-2</v>
      </c>
      <c r="AL74" s="23">
        <v>3.8744604279088511E-2</v>
      </c>
      <c r="AM74" s="23">
        <v>2.8469329535559841E-2</v>
      </c>
      <c r="AN74" s="23">
        <v>2.9001353663565203E-2</v>
      </c>
      <c r="AO74" s="23">
        <v>3.1484318819923002E-2</v>
      </c>
      <c r="AP74" s="23">
        <v>3.2639899490552619E-2</v>
      </c>
      <c r="AQ74" s="23">
        <v>3.2422663466117337E-2</v>
      </c>
      <c r="AR74" s="23">
        <v>3.6135931234367383E-2</v>
      </c>
      <c r="AS74" s="23">
        <v>3.4108303728542344E-2</v>
      </c>
      <c r="AT74" s="23">
        <v>3.5052599833184747E-2</v>
      </c>
      <c r="AU74" s="23">
        <v>3.537294627107955E-2</v>
      </c>
      <c r="AV74" s="23">
        <v>3.2210030069869923E-2</v>
      </c>
      <c r="AW74" s="23">
        <v>3.2026094430295665E-2</v>
      </c>
      <c r="AX74" s="23">
        <v>3.2333950269355712E-2</v>
      </c>
      <c r="AY74" s="23">
        <v>3.0586767696707883E-2</v>
      </c>
      <c r="AZ74" s="23">
        <v>3.0519286923866611E-2</v>
      </c>
      <c r="BA74" s="23">
        <v>3.1368840661173458E-2</v>
      </c>
      <c r="BB74" s="23">
        <v>3.1843269773215617E-2</v>
      </c>
      <c r="BC74" s="23">
        <v>3.2061750582392828E-2</v>
      </c>
      <c r="BD74" s="23">
        <v>3.1200858505520977E-2</v>
      </c>
      <c r="BE74" s="23">
        <v>2.6192140441751489E-2</v>
      </c>
      <c r="BF74" s="23">
        <v>2.6158975983526501E-2</v>
      </c>
      <c r="BG74" s="23">
        <v>3.0252787679660262E-2</v>
      </c>
      <c r="BH74" s="106"/>
      <c r="BN74" s="85"/>
      <c r="BO74" s="13"/>
      <c r="BP74" s="13"/>
      <c r="BQ74" s="13"/>
      <c r="BR74" s="13"/>
      <c r="BS74" s="13"/>
      <c r="BT74" s="13"/>
      <c r="BU74" s="13"/>
      <c r="BV74" s="13"/>
      <c r="BW74" s="13"/>
      <c r="BX74" s="13"/>
      <c r="BY74" s="13"/>
      <c r="BZ74" s="13"/>
      <c r="CA74" s="13"/>
      <c r="CB74" s="13"/>
      <c r="CC74" s="13"/>
      <c r="CD74" s="13"/>
      <c r="CE74" s="13"/>
      <c r="CF74" s="13"/>
      <c r="CG74" s="13"/>
      <c r="CH74" s="13"/>
      <c r="CI74" s="13"/>
      <c r="CJ74" s="13"/>
      <c r="CK74" s="13"/>
      <c r="CL74" s="13"/>
      <c r="CM74" s="13"/>
      <c r="CN74" s="13"/>
      <c r="CO74" s="13"/>
      <c r="CP74" s="13"/>
      <c r="CQ74" s="13"/>
      <c r="CR74" s="13"/>
      <c r="CS74" s="13"/>
      <c r="CT74" s="13"/>
      <c r="CU74" s="13"/>
      <c r="CV74" s="13"/>
      <c r="CW74" s="13"/>
      <c r="CX74" s="13"/>
      <c r="CY74" s="13"/>
      <c r="CZ74" s="13"/>
      <c r="DA74" s="13"/>
      <c r="DB74" s="13"/>
      <c r="DC74" s="13"/>
      <c r="DD74" s="13"/>
      <c r="DE74" s="13"/>
      <c r="DF74" s="13"/>
      <c r="DG74" s="13"/>
      <c r="DH74" s="13"/>
      <c r="DI74" s="13"/>
      <c r="DJ74" s="13"/>
      <c r="DK74" s="13"/>
      <c r="DL74" s="13"/>
      <c r="DM74" s="13"/>
      <c r="DN74" s="13"/>
      <c r="DO74" s="13"/>
      <c r="DP74" s="13"/>
      <c r="DQ74" s="13"/>
      <c r="DR74" s="13"/>
      <c r="DS74" s="13"/>
      <c r="DT74" s="13"/>
      <c r="DU74" s="13"/>
      <c r="DV74" s="13"/>
      <c r="DW74" s="13"/>
      <c r="DX74" s="13"/>
      <c r="DY74" s="85"/>
    </row>
    <row r="75" spans="1:129" s="93" customFormat="1" ht="15" thickBot="1" x14ac:dyDescent="0.4">
      <c r="A75" s="97" t="s">
        <v>118</v>
      </c>
      <c r="B75" s="98" t="s">
        <v>119</v>
      </c>
      <c r="C75" s="23">
        <v>2.0364294222481233E-2</v>
      </c>
      <c r="D75" s="23">
        <v>1.8450357105274394E-2</v>
      </c>
      <c r="E75" s="23">
        <v>1.9823904120432414E-2</v>
      </c>
      <c r="F75" s="23">
        <v>2.123366426120216E-2</v>
      </c>
      <c r="G75" s="23">
        <v>2.7589960147617221E-2</v>
      </c>
      <c r="H75" s="23">
        <v>2.9851466146410564E-2</v>
      </c>
      <c r="I75" s="23">
        <v>3.1964686827436667E-2</v>
      </c>
      <c r="J75" s="23">
        <v>3.3120615200949936E-2</v>
      </c>
      <c r="K75" s="23">
        <v>3.4028710882586279E-2</v>
      </c>
      <c r="L75" s="23">
        <v>2.6678400604243653E-2</v>
      </c>
      <c r="M75" s="23">
        <v>2.6096247605661604E-2</v>
      </c>
      <c r="N75" s="23">
        <v>2.6130931983081689E-2</v>
      </c>
      <c r="O75" s="23">
        <v>2.9994438478637437E-2</v>
      </c>
      <c r="P75" s="23">
        <v>2.5955066480880518E-2</v>
      </c>
      <c r="Q75" s="23">
        <v>2.4908574948717628E-2</v>
      </c>
      <c r="R75" s="23">
        <v>2.8800423679362971E-2</v>
      </c>
      <c r="S75" s="23">
        <v>2.8983295050019675E-2</v>
      </c>
      <c r="T75" s="23">
        <v>2.6432332512142553E-2</v>
      </c>
      <c r="U75" s="23">
        <v>1.8159577065879267E-2</v>
      </c>
      <c r="V75" s="23">
        <v>2.0321372106696954E-2</v>
      </c>
      <c r="W75" s="23">
        <v>2.1202663015087348E-2</v>
      </c>
      <c r="X75" s="23">
        <v>1.9837584418010683E-2</v>
      </c>
      <c r="Y75" s="23">
        <v>1.7776518105340637E-2</v>
      </c>
      <c r="Z75" s="23">
        <v>1.8884376182458962E-2</v>
      </c>
      <c r="AA75" s="23">
        <v>1.3323446625815898E-2</v>
      </c>
      <c r="AB75" s="23">
        <v>1.457587836297722E-2</v>
      </c>
      <c r="AC75" s="23">
        <v>1.2488354719569683E-2</v>
      </c>
      <c r="AD75" s="23">
        <v>1.3665288020251696E-2</v>
      </c>
      <c r="AE75" s="23">
        <v>1.8162358474112662E-2</v>
      </c>
      <c r="AF75" s="23">
        <v>2.0520955223015429E-2</v>
      </c>
      <c r="AG75" s="23">
        <v>1.6923681132297842E-2</v>
      </c>
      <c r="AH75" s="23">
        <v>1.6927948020421149E-2</v>
      </c>
      <c r="AI75" s="23">
        <v>1.7600274639088052E-2</v>
      </c>
      <c r="AJ75" s="23">
        <v>1.6228184002319405E-2</v>
      </c>
      <c r="AK75" s="23">
        <v>1.5278450760261755E-2</v>
      </c>
      <c r="AL75" s="23">
        <v>1.6595698490634227E-2</v>
      </c>
      <c r="AM75" s="23">
        <v>1.1365061078174905E-2</v>
      </c>
      <c r="AN75" s="23">
        <v>5.7600696488613401E-3</v>
      </c>
      <c r="AO75" s="23">
        <v>4.9301165792737583E-3</v>
      </c>
      <c r="AP75" s="23">
        <v>4.8692135985734606E-3</v>
      </c>
      <c r="AQ75" s="23">
        <v>5.1481915332963332E-3</v>
      </c>
      <c r="AR75" s="23">
        <v>6.6980436010691778E-3</v>
      </c>
      <c r="AS75" s="23">
        <v>7.8914343186703463E-3</v>
      </c>
      <c r="AT75" s="23">
        <v>7.3305171782057053E-3</v>
      </c>
      <c r="AU75" s="23">
        <v>5.8084019647682544E-3</v>
      </c>
      <c r="AV75" s="23">
        <v>6.4322559228592348E-3</v>
      </c>
      <c r="AW75" s="23">
        <v>7.2799115581811428E-3</v>
      </c>
      <c r="AX75" s="23">
        <v>7.4845428537810175E-3</v>
      </c>
      <c r="AY75" s="23">
        <v>6.2012279415087955E-3</v>
      </c>
      <c r="AZ75" s="23">
        <v>6.1490537170687106E-3</v>
      </c>
      <c r="BA75" s="23">
        <v>8.8253101472531518E-3</v>
      </c>
      <c r="BB75" s="23">
        <v>8.1829130136321666E-3</v>
      </c>
      <c r="BC75" s="23">
        <v>8.6738754231117116E-3</v>
      </c>
      <c r="BD75" s="23">
        <v>1.6662845235538078E-2</v>
      </c>
      <c r="BE75" s="23">
        <v>2.2326997130118351E-2</v>
      </c>
      <c r="BF75" s="23">
        <v>1.5725235384405015E-2</v>
      </c>
      <c r="BG75" s="23">
        <v>1.7245314881503743E-2</v>
      </c>
      <c r="BH75" s="106"/>
      <c r="BN75" s="85"/>
      <c r="BO75" s="13"/>
      <c r="BP75" s="13"/>
      <c r="BQ75" s="13"/>
      <c r="BR75" s="13"/>
      <c r="BS75" s="13"/>
      <c r="BT75" s="13"/>
      <c r="BU75" s="13"/>
      <c r="BV75" s="13"/>
      <c r="BW75" s="13"/>
      <c r="BX75" s="13"/>
      <c r="BY75" s="13"/>
      <c r="BZ75" s="13"/>
      <c r="CA75" s="13"/>
      <c r="CB75" s="13"/>
      <c r="CC75" s="13"/>
      <c r="CD75" s="13"/>
      <c r="CE75" s="13"/>
      <c r="CF75" s="13"/>
      <c r="CG75" s="13"/>
      <c r="CH75" s="13"/>
      <c r="CI75" s="13"/>
      <c r="CJ75" s="13"/>
      <c r="CK75" s="13"/>
      <c r="CL75" s="13"/>
      <c r="CM75" s="13"/>
      <c r="CN75" s="13"/>
      <c r="CO75" s="13"/>
      <c r="CP75" s="13"/>
      <c r="CQ75" s="13"/>
      <c r="CR75" s="13"/>
      <c r="CS75" s="13"/>
      <c r="CT75" s="13"/>
      <c r="CU75" s="13"/>
      <c r="CV75" s="13"/>
      <c r="CW75" s="13"/>
      <c r="CX75" s="13"/>
      <c r="CY75" s="13"/>
      <c r="CZ75" s="13"/>
      <c r="DA75" s="13"/>
      <c r="DB75" s="13"/>
      <c r="DC75" s="13"/>
      <c r="DD75" s="13"/>
      <c r="DE75" s="13"/>
      <c r="DF75" s="13"/>
      <c r="DG75" s="13"/>
      <c r="DH75" s="13"/>
      <c r="DI75" s="13"/>
      <c r="DJ75" s="13"/>
      <c r="DK75" s="13"/>
      <c r="DL75" s="13"/>
      <c r="DM75" s="13"/>
      <c r="DN75" s="13"/>
      <c r="DO75" s="13"/>
      <c r="DP75" s="13"/>
      <c r="DQ75" s="13"/>
      <c r="DR75" s="13"/>
      <c r="DS75" s="13"/>
      <c r="DT75" s="13"/>
      <c r="DU75" s="13"/>
      <c r="DV75" s="13"/>
      <c r="DW75" s="13"/>
      <c r="DX75" s="13"/>
      <c r="DY75" s="85"/>
    </row>
    <row r="76" spans="1:129" s="93" customFormat="1" ht="15" thickBot="1" x14ac:dyDescent="0.4">
      <c r="A76" s="96"/>
      <c r="B76" s="96" t="s">
        <v>148</v>
      </c>
      <c r="C76" s="24">
        <v>2.6546005634597875E-2</v>
      </c>
      <c r="D76" s="24">
        <v>2.5210991305701383E-2</v>
      </c>
      <c r="E76" s="24">
        <v>2.6040634774490975E-2</v>
      </c>
      <c r="F76" s="24">
        <v>2.429113091476966E-2</v>
      </c>
      <c r="G76" s="24">
        <v>2.3778894660838192E-2</v>
      </c>
      <c r="H76" s="24">
        <v>2.267339344365531E-2</v>
      </c>
      <c r="I76" s="24">
        <v>2.246601420080924E-2</v>
      </c>
      <c r="J76" s="24">
        <v>2.3023561540136333E-2</v>
      </c>
      <c r="K76" s="24">
        <v>2.3476895743546351E-2</v>
      </c>
      <c r="L76" s="24">
        <v>2.3340430856269669E-2</v>
      </c>
      <c r="M76" s="24">
        <v>2.3982274502526577E-2</v>
      </c>
      <c r="N76" s="24">
        <v>2.4995217189397935E-2</v>
      </c>
      <c r="O76" s="24">
        <v>2.5051198911307977E-2</v>
      </c>
      <c r="P76" s="24">
        <v>2.5484790567694236E-2</v>
      </c>
      <c r="Q76" s="24">
        <v>2.4515621406975493E-2</v>
      </c>
      <c r="R76" s="24">
        <v>2.4827420456648142E-2</v>
      </c>
      <c r="S76" s="24">
        <v>2.5308332778191139E-2</v>
      </c>
      <c r="T76" s="24">
        <v>2.7334402252307564E-2</v>
      </c>
      <c r="U76" s="24">
        <v>2.8016813389388412E-2</v>
      </c>
      <c r="V76" s="24">
        <v>2.7454358548276193E-2</v>
      </c>
      <c r="W76" s="24">
        <v>2.8455042736741147E-2</v>
      </c>
      <c r="X76" s="24">
        <v>2.8408925983058646E-2</v>
      </c>
      <c r="Y76" s="24">
        <v>2.900423995807528E-2</v>
      </c>
      <c r="Z76" s="24">
        <v>3.0575914938838503E-2</v>
      </c>
      <c r="AA76" s="24">
        <v>3.1413527406185249E-2</v>
      </c>
      <c r="AB76" s="24">
        <v>3.2129110067937582E-2</v>
      </c>
      <c r="AC76" s="24">
        <v>3.3249645058663894E-2</v>
      </c>
      <c r="AD76" s="24">
        <v>3.396034989403604E-2</v>
      </c>
      <c r="AE76" s="24">
        <v>3.6136073636110815E-2</v>
      </c>
      <c r="AF76" s="24">
        <v>3.5055644259685506E-2</v>
      </c>
      <c r="AG76" s="24">
        <v>3.540398388192794E-2</v>
      </c>
      <c r="AH76" s="24">
        <v>3.5355103258261439E-2</v>
      </c>
      <c r="AI76" s="24">
        <v>3.5550077520877639E-2</v>
      </c>
      <c r="AJ76" s="24">
        <v>3.58801933494894E-2</v>
      </c>
      <c r="AK76" s="24">
        <v>3.6387558124094367E-2</v>
      </c>
      <c r="AL76" s="24">
        <v>3.5422067025345283E-2</v>
      </c>
      <c r="AM76" s="24">
        <v>2.4614755515738624E-2</v>
      </c>
      <c r="AN76" s="24">
        <v>2.6453384352044942E-2</v>
      </c>
      <c r="AO76" s="24">
        <v>3.0605420267814154E-2</v>
      </c>
      <c r="AP76" s="24">
        <v>3.1357520889731913E-2</v>
      </c>
      <c r="AQ76" s="24">
        <v>3.118201209539578E-2</v>
      </c>
      <c r="AR76" s="24">
        <v>3.356335761571886E-2</v>
      </c>
      <c r="AS76" s="24">
        <v>3.347750671037264E-2</v>
      </c>
      <c r="AT76" s="24">
        <v>3.3811972944164555E-2</v>
      </c>
      <c r="AU76" s="24">
        <v>3.5247924028883132E-2</v>
      </c>
      <c r="AV76" s="24">
        <v>3.4732503111657681E-2</v>
      </c>
      <c r="AW76" s="24">
        <v>3.3833951728673095E-2</v>
      </c>
      <c r="AX76" s="24">
        <v>3.4473228257997361E-2</v>
      </c>
      <c r="AY76" s="24">
        <v>3.2450874645466317E-2</v>
      </c>
      <c r="AZ76" s="24">
        <v>3.2467359649379898E-2</v>
      </c>
      <c r="BA76" s="24">
        <v>3.3691724290715958E-2</v>
      </c>
      <c r="BB76" s="24">
        <v>3.5181317845082972E-2</v>
      </c>
      <c r="BC76" s="24">
        <v>3.5071307881422813E-2</v>
      </c>
      <c r="BD76" s="24">
        <v>3.5301675457472044E-2</v>
      </c>
      <c r="BE76" s="24">
        <v>3.5866071269482977E-2</v>
      </c>
      <c r="BF76" s="24">
        <v>3.3504314219546291E-2</v>
      </c>
      <c r="BG76" s="24">
        <v>3.4740667462719275E-2</v>
      </c>
      <c r="BH76" s="108"/>
      <c r="BN76" s="85"/>
      <c r="BO76" s="13"/>
      <c r="BP76" s="13"/>
      <c r="BQ76" s="13"/>
      <c r="BR76" s="13"/>
      <c r="BS76" s="13"/>
      <c r="BT76" s="13"/>
      <c r="BU76" s="13"/>
      <c r="BV76" s="13"/>
      <c r="BW76" s="13"/>
      <c r="BX76" s="13"/>
      <c r="BY76" s="13"/>
      <c r="BZ76" s="13"/>
      <c r="CA76" s="13"/>
      <c r="CB76" s="13"/>
      <c r="CC76" s="13"/>
      <c r="CD76" s="13"/>
      <c r="CE76" s="13"/>
      <c r="CF76" s="13"/>
      <c r="CG76" s="13"/>
      <c r="CH76" s="13"/>
      <c r="CI76" s="13"/>
      <c r="CJ76" s="13"/>
      <c r="CK76" s="13"/>
      <c r="CL76" s="13"/>
      <c r="CM76" s="13"/>
      <c r="CN76" s="13"/>
      <c r="CO76" s="13"/>
      <c r="CP76" s="13"/>
      <c r="CQ76" s="13"/>
      <c r="CR76" s="13"/>
      <c r="CS76" s="13"/>
      <c r="CT76" s="13"/>
      <c r="CU76" s="13"/>
      <c r="CV76" s="13"/>
      <c r="CW76" s="13"/>
      <c r="CX76" s="13"/>
      <c r="CY76" s="13"/>
      <c r="CZ76" s="13"/>
      <c r="DA76" s="13"/>
      <c r="DB76" s="13"/>
      <c r="DC76" s="13"/>
      <c r="DD76" s="13"/>
      <c r="DE76" s="13"/>
      <c r="DF76" s="13"/>
      <c r="DG76" s="13"/>
      <c r="DH76" s="13"/>
      <c r="DI76" s="13"/>
      <c r="DJ76" s="13"/>
      <c r="DK76" s="13"/>
      <c r="DL76" s="13"/>
      <c r="DM76" s="13"/>
      <c r="DN76" s="13"/>
      <c r="DO76" s="13"/>
      <c r="DP76" s="13"/>
      <c r="DQ76" s="13"/>
      <c r="DR76" s="13"/>
      <c r="DS76" s="13"/>
      <c r="DT76" s="13"/>
      <c r="DU76" s="13"/>
      <c r="DV76" s="13"/>
      <c r="DW76" s="13"/>
      <c r="DX76" s="13"/>
      <c r="DY76" s="85"/>
    </row>
    <row r="77" spans="1:129" s="93" customFormat="1" ht="15" thickBot="1" x14ac:dyDescent="0.4">
      <c r="A77" s="94" t="s">
        <v>116</v>
      </c>
      <c r="B77" s="95" t="s">
        <v>117</v>
      </c>
      <c r="C77" s="23">
        <v>3.2469089376740931E-3</v>
      </c>
      <c r="D77" s="23">
        <v>3.7336542766124715E-3</v>
      </c>
      <c r="E77" s="23">
        <v>3.9736532165319952E-3</v>
      </c>
      <c r="F77" s="23">
        <v>3.9882988219546479E-3</v>
      </c>
      <c r="G77" s="23">
        <v>3.6108709862227627E-3</v>
      </c>
      <c r="H77" s="23">
        <v>2.9259174313894212E-3</v>
      </c>
      <c r="I77" s="23">
        <v>2.9420243668424671E-3</v>
      </c>
      <c r="J77" s="23">
        <v>2.6354428747041849E-3</v>
      </c>
      <c r="K77" s="23">
        <v>2.7201256011653127E-3</v>
      </c>
      <c r="L77" s="23">
        <v>2.4727621050036502E-3</v>
      </c>
      <c r="M77" s="23">
        <v>2.4143475664049284E-3</v>
      </c>
      <c r="N77" s="23">
        <v>2.5892908796375509E-3</v>
      </c>
      <c r="O77" s="23">
        <v>2.5116103600690038E-3</v>
      </c>
      <c r="P77" s="23">
        <v>2.8743882439911704E-3</v>
      </c>
      <c r="Q77" s="23">
        <v>2.8885948417500277E-3</v>
      </c>
      <c r="R77" s="23">
        <v>3.4461990450163726E-3</v>
      </c>
      <c r="S77" s="23">
        <v>2.9605881211192809E-3</v>
      </c>
      <c r="T77" s="23">
        <v>3.4758493528532115E-3</v>
      </c>
      <c r="U77" s="23">
        <v>3.4298880308636518E-3</v>
      </c>
      <c r="V77" s="23">
        <v>3.5127028066098864E-3</v>
      </c>
      <c r="W77" s="23">
        <v>3.6878655242700864E-3</v>
      </c>
      <c r="X77" s="23">
        <v>3.6273343254090372E-3</v>
      </c>
      <c r="Y77" s="23">
        <v>3.1638010967636825E-3</v>
      </c>
      <c r="Z77" s="23">
        <v>3.2845589033982398E-3</v>
      </c>
      <c r="AA77" s="23">
        <v>4.2516928562345178E-3</v>
      </c>
      <c r="AB77" s="23">
        <v>4.3523900189551363E-3</v>
      </c>
      <c r="AC77" s="23">
        <v>4.2500353127796547E-3</v>
      </c>
      <c r="AD77" s="23">
        <v>4.6235535554051341E-3</v>
      </c>
      <c r="AE77" s="23">
        <v>4.86085984649138E-3</v>
      </c>
      <c r="AF77" s="23">
        <v>4.7924529757122974E-3</v>
      </c>
      <c r="AG77" s="23">
        <v>5.1004941023817208E-3</v>
      </c>
      <c r="AH77" s="23">
        <v>5.1618170224378935E-3</v>
      </c>
      <c r="AI77" s="23">
        <v>6.6540899770138025E-3</v>
      </c>
      <c r="AJ77" s="23">
        <v>6.3990873744580153E-3</v>
      </c>
      <c r="AK77" s="23">
        <v>6.3664519807263287E-3</v>
      </c>
      <c r="AL77" s="23">
        <v>6.8888972664348904E-3</v>
      </c>
      <c r="AM77" s="23">
        <v>5.214995807980103E-3</v>
      </c>
      <c r="AN77" s="23">
        <v>5.7639956255882739E-3</v>
      </c>
      <c r="AO77" s="23">
        <v>7.3338730350430764E-3</v>
      </c>
      <c r="AP77" s="23">
        <v>7.3477225695118293E-3</v>
      </c>
      <c r="AQ77" s="23">
        <v>8.7380694647179059E-3</v>
      </c>
      <c r="AR77" s="23">
        <v>9.5548044646516471E-3</v>
      </c>
      <c r="AS77" s="23">
        <v>1.0245981922647805E-2</v>
      </c>
      <c r="AT77" s="23">
        <v>1.0376168400938217E-2</v>
      </c>
      <c r="AU77" s="23">
        <v>9.4040840667197478E-3</v>
      </c>
      <c r="AV77" s="23">
        <v>9.9127792104235449E-3</v>
      </c>
      <c r="AW77" s="23">
        <v>9.8033498220149312E-3</v>
      </c>
      <c r="AX77" s="23">
        <v>1.0435330873798594E-2</v>
      </c>
      <c r="AY77" s="23">
        <v>9.7697940404788946E-3</v>
      </c>
      <c r="AZ77" s="23">
        <v>9.6839620700844304E-3</v>
      </c>
      <c r="BA77" s="23">
        <v>9.394311724650474E-3</v>
      </c>
      <c r="BB77" s="23">
        <v>1.0100085061749708E-2</v>
      </c>
      <c r="BC77" s="23">
        <v>9.7973514815893979E-3</v>
      </c>
      <c r="BD77" s="23">
        <v>9.4306196866386065E-3</v>
      </c>
      <c r="BE77" s="23">
        <v>7.9923316724803996E-3</v>
      </c>
      <c r="BF77" s="23">
        <v>8.2316623504613447E-3</v>
      </c>
      <c r="BG77" s="23">
        <v>8.1342515990005023E-3</v>
      </c>
      <c r="BH77" s="106"/>
      <c r="BN77" s="85"/>
      <c r="BO77" s="13"/>
      <c r="BP77" s="13"/>
      <c r="BQ77" s="13"/>
      <c r="BR77" s="13"/>
      <c r="BS77" s="13"/>
      <c r="BT77" s="13"/>
      <c r="BU77" s="13"/>
      <c r="BV77" s="13"/>
      <c r="BW77" s="13"/>
      <c r="BX77" s="13"/>
      <c r="BY77" s="13"/>
      <c r="BZ77" s="13"/>
      <c r="CA77" s="13"/>
      <c r="CB77" s="13"/>
      <c r="CC77" s="13"/>
      <c r="CD77" s="13"/>
      <c r="CE77" s="13"/>
      <c r="CF77" s="13"/>
      <c r="CG77" s="13"/>
      <c r="CH77" s="13"/>
      <c r="CI77" s="13"/>
      <c r="CJ77" s="13"/>
      <c r="CK77" s="13"/>
      <c r="CL77" s="13"/>
      <c r="CM77" s="13"/>
      <c r="CN77" s="13"/>
      <c r="CO77" s="13"/>
      <c r="CP77" s="13"/>
      <c r="CQ77" s="13"/>
      <c r="CR77" s="13"/>
      <c r="CS77" s="13"/>
      <c r="CT77" s="13"/>
      <c r="CU77" s="13"/>
      <c r="CV77" s="13"/>
      <c r="CW77" s="13"/>
      <c r="CX77" s="13"/>
      <c r="CY77" s="13"/>
      <c r="CZ77" s="13"/>
      <c r="DA77" s="13"/>
      <c r="DB77" s="13"/>
      <c r="DC77" s="13"/>
      <c r="DD77" s="13"/>
      <c r="DE77" s="13"/>
      <c r="DF77" s="13"/>
      <c r="DG77" s="13"/>
      <c r="DH77" s="13"/>
      <c r="DI77" s="13"/>
      <c r="DJ77" s="13"/>
      <c r="DK77" s="13"/>
      <c r="DL77" s="13"/>
      <c r="DM77" s="13"/>
      <c r="DN77" s="13"/>
      <c r="DO77" s="13"/>
      <c r="DP77" s="13"/>
      <c r="DQ77" s="13"/>
      <c r="DR77" s="13"/>
      <c r="DS77" s="13"/>
      <c r="DT77" s="13"/>
      <c r="DU77" s="13"/>
      <c r="DV77" s="13"/>
      <c r="DW77" s="13"/>
      <c r="DX77" s="13"/>
      <c r="DY77" s="85"/>
    </row>
    <row r="78" spans="1:129" s="93" customFormat="1" ht="15" thickBot="1" x14ac:dyDescent="0.4">
      <c r="A78" s="96"/>
      <c r="B78" s="99" t="s">
        <v>149</v>
      </c>
      <c r="C78" s="24">
        <v>3.2469089376740931E-3</v>
      </c>
      <c r="D78" s="24">
        <v>3.7336542766124715E-3</v>
      </c>
      <c r="E78" s="24">
        <v>3.9736532165319952E-3</v>
      </c>
      <c r="F78" s="24">
        <v>3.9882988219546479E-3</v>
      </c>
      <c r="G78" s="24">
        <v>3.6108709862227627E-3</v>
      </c>
      <c r="H78" s="24">
        <v>2.9259174313894212E-3</v>
      </c>
      <c r="I78" s="24">
        <v>2.9420243668424671E-3</v>
      </c>
      <c r="J78" s="24">
        <v>2.6354428747041849E-3</v>
      </c>
      <c r="K78" s="24">
        <v>2.7201256011653127E-3</v>
      </c>
      <c r="L78" s="24">
        <v>2.4727621050036502E-3</v>
      </c>
      <c r="M78" s="24">
        <v>2.4143475664049284E-3</v>
      </c>
      <c r="N78" s="24">
        <v>2.5892908796375509E-3</v>
      </c>
      <c r="O78" s="24">
        <v>2.5116103600690038E-3</v>
      </c>
      <c r="P78" s="24">
        <v>2.8743882439911704E-3</v>
      </c>
      <c r="Q78" s="24">
        <v>2.8885948417500277E-3</v>
      </c>
      <c r="R78" s="24">
        <v>3.4461990450163726E-3</v>
      </c>
      <c r="S78" s="24">
        <v>2.9605881211192809E-3</v>
      </c>
      <c r="T78" s="24">
        <v>3.4758493528532115E-3</v>
      </c>
      <c r="U78" s="24">
        <v>3.4298880308636518E-3</v>
      </c>
      <c r="V78" s="24">
        <v>3.5127028066098864E-3</v>
      </c>
      <c r="W78" s="24">
        <v>3.6878655242700864E-3</v>
      </c>
      <c r="X78" s="24">
        <v>3.6273343254090372E-3</v>
      </c>
      <c r="Y78" s="24">
        <v>3.1638010967636825E-3</v>
      </c>
      <c r="Z78" s="24">
        <v>3.2845589033982398E-3</v>
      </c>
      <c r="AA78" s="24">
        <v>4.2516928562345178E-3</v>
      </c>
      <c r="AB78" s="24">
        <v>4.3523900189551363E-3</v>
      </c>
      <c r="AC78" s="24">
        <v>4.2500353127796547E-3</v>
      </c>
      <c r="AD78" s="24">
        <v>4.6235535554051341E-3</v>
      </c>
      <c r="AE78" s="24">
        <v>4.86085984649138E-3</v>
      </c>
      <c r="AF78" s="24">
        <v>4.7924529757122974E-3</v>
      </c>
      <c r="AG78" s="24">
        <v>5.1004941023817208E-3</v>
      </c>
      <c r="AH78" s="24">
        <v>5.1618170224378935E-3</v>
      </c>
      <c r="AI78" s="24">
        <v>6.6540899770138025E-3</v>
      </c>
      <c r="AJ78" s="24">
        <v>6.3990873744580153E-3</v>
      </c>
      <c r="AK78" s="24">
        <v>6.3664519807263287E-3</v>
      </c>
      <c r="AL78" s="24">
        <v>6.8888972664348904E-3</v>
      </c>
      <c r="AM78" s="24">
        <v>5.214995807980103E-3</v>
      </c>
      <c r="AN78" s="24">
        <v>5.7639956255882739E-3</v>
      </c>
      <c r="AO78" s="24">
        <v>7.3338730350430764E-3</v>
      </c>
      <c r="AP78" s="24">
        <v>7.3477225695118293E-3</v>
      </c>
      <c r="AQ78" s="24">
        <v>8.7380694647179059E-3</v>
      </c>
      <c r="AR78" s="24">
        <v>9.5548044646516471E-3</v>
      </c>
      <c r="AS78" s="24">
        <v>1.0245981922647805E-2</v>
      </c>
      <c r="AT78" s="24">
        <v>1.0376168400938217E-2</v>
      </c>
      <c r="AU78" s="24">
        <v>9.4040840667197478E-3</v>
      </c>
      <c r="AV78" s="24">
        <v>9.9127792104235449E-3</v>
      </c>
      <c r="AW78" s="24">
        <v>9.8033498220149312E-3</v>
      </c>
      <c r="AX78" s="24">
        <v>1.0435330873798594E-2</v>
      </c>
      <c r="AY78" s="24">
        <v>9.7697940404788946E-3</v>
      </c>
      <c r="AZ78" s="24">
        <v>9.6839620700844304E-3</v>
      </c>
      <c r="BA78" s="24">
        <v>9.394311724650474E-3</v>
      </c>
      <c r="BB78" s="24">
        <v>1.0100085061749708E-2</v>
      </c>
      <c r="BC78" s="24">
        <v>9.7973514815893979E-3</v>
      </c>
      <c r="BD78" s="24">
        <v>9.4306196866386065E-3</v>
      </c>
      <c r="BE78" s="24">
        <v>7.9923316724803996E-3</v>
      </c>
      <c r="BF78" s="24">
        <v>8.2316623504613447E-3</v>
      </c>
      <c r="BG78" s="24">
        <v>8.1342515990005023E-3</v>
      </c>
      <c r="BH78" s="108"/>
      <c r="BN78" s="85"/>
      <c r="BO78" s="13"/>
      <c r="BP78" s="13"/>
      <c r="BQ78" s="13"/>
      <c r="BR78" s="13"/>
      <c r="BS78" s="13"/>
      <c r="BT78" s="13"/>
      <c r="BU78" s="13"/>
      <c r="BV78" s="13"/>
      <c r="BW78" s="13"/>
      <c r="BX78" s="13"/>
      <c r="BY78" s="13"/>
      <c r="BZ78" s="13"/>
      <c r="CA78" s="13"/>
      <c r="CB78" s="13"/>
      <c r="CC78" s="13"/>
      <c r="CD78" s="13"/>
      <c r="CE78" s="13"/>
      <c r="CF78" s="13"/>
      <c r="CG78" s="13"/>
      <c r="CH78" s="13"/>
      <c r="CI78" s="13"/>
      <c r="CJ78" s="13"/>
      <c r="CK78" s="13"/>
      <c r="CL78" s="13"/>
      <c r="CM78" s="13"/>
      <c r="CN78" s="13"/>
      <c r="CO78" s="13"/>
      <c r="CP78" s="13"/>
      <c r="CQ78" s="13"/>
      <c r="CR78" s="13"/>
      <c r="CS78" s="13"/>
      <c r="CT78" s="13"/>
      <c r="CU78" s="13"/>
      <c r="CV78" s="13"/>
      <c r="CW78" s="13"/>
      <c r="CX78" s="13"/>
      <c r="CY78" s="13"/>
      <c r="CZ78" s="13"/>
      <c r="DA78" s="13"/>
      <c r="DB78" s="13"/>
      <c r="DC78" s="13"/>
      <c r="DD78" s="13"/>
      <c r="DE78" s="13"/>
      <c r="DF78" s="13"/>
      <c r="DG78" s="13"/>
      <c r="DH78" s="13"/>
      <c r="DI78" s="13"/>
      <c r="DJ78" s="13"/>
      <c r="DK78" s="13"/>
      <c r="DL78" s="13"/>
      <c r="DM78" s="13"/>
      <c r="DN78" s="13"/>
      <c r="DO78" s="13"/>
      <c r="DP78" s="13"/>
      <c r="DQ78" s="13"/>
      <c r="DR78" s="13"/>
      <c r="DS78" s="13"/>
      <c r="DT78" s="13"/>
      <c r="DU78" s="13"/>
      <c r="DV78" s="13"/>
      <c r="DW78" s="13"/>
      <c r="DX78" s="13"/>
      <c r="DY78" s="85"/>
    </row>
    <row r="79" spans="1:129" s="93" customFormat="1" ht="15" thickBot="1" x14ac:dyDescent="0.4">
      <c r="A79" s="120" t="s">
        <v>150</v>
      </c>
      <c r="B79" s="120"/>
      <c r="C79" s="25">
        <v>3.3732294703877411E-2</v>
      </c>
      <c r="D79" s="25">
        <v>3.2647965522943412E-2</v>
      </c>
      <c r="E79" s="25">
        <v>3.2648864479692348E-2</v>
      </c>
      <c r="F79" s="25">
        <v>3.1318620018939231E-2</v>
      </c>
      <c r="G79" s="25">
        <v>2.9862043154912348E-2</v>
      </c>
      <c r="H79" s="25">
        <v>2.8790404318896855E-2</v>
      </c>
      <c r="I79" s="25">
        <v>2.8131867569261632E-2</v>
      </c>
      <c r="J79" s="25">
        <v>2.7361295166455198E-2</v>
      </c>
      <c r="K79" s="25">
        <v>2.8161427782580198E-2</v>
      </c>
      <c r="L79" s="25">
        <v>2.858322420709062E-2</v>
      </c>
      <c r="M79" s="25">
        <v>2.9258268184468365E-2</v>
      </c>
      <c r="N79" s="25">
        <v>2.9337650906311883E-2</v>
      </c>
      <c r="O79" s="25">
        <v>2.9297759149880774E-2</v>
      </c>
      <c r="P79" s="25">
        <v>2.9563760386195768E-2</v>
      </c>
      <c r="Q79" s="25">
        <v>2.8563232283233115E-2</v>
      </c>
      <c r="R79" s="25">
        <v>2.9181345354394841E-2</v>
      </c>
      <c r="S79" s="25">
        <v>2.8885967000582269E-2</v>
      </c>
      <c r="T79" s="25">
        <v>3.0765761494921565E-2</v>
      </c>
      <c r="U79" s="25">
        <v>3.1849074340438224E-2</v>
      </c>
      <c r="V79" s="25">
        <v>3.1578139702245371E-2</v>
      </c>
      <c r="W79" s="25">
        <v>3.1874293895036113E-2</v>
      </c>
      <c r="X79" s="25">
        <v>3.2604836075801683E-2</v>
      </c>
      <c r="Y79" s="25">
        <v>3.3151989788649167E-2</v>
      </c>
      <c r="Z79" s="25">
        <v>3.5154586162459006E-2</v>
      </c>
      <c r="AA79" s="25">
        <v>3.6537901232836588E-2</v>
      </c>
      <c r="AB79" s="25">
        <v>3.755814854426591E-2</v>
      </c>
      <c r="AC79" s="25">
        <v>3.8857078581696271E-2</v>
      </c>
      <c r="AD79" s="25">
        <v>3.9803986022716772E-2</v>
      </c>
      <c r="AE79" s="25">
        <v>4.0832829103126203E-2</v>
      </c>
      <c r="AF79" s="25">
        <v>4.0189759381256934E-2</v>
      </c>
      <c r="AG79" s="25">
        <v>4.0698027829336542E-2</v>
      </c>
      <c r="AH79" s="25">
        <v>3.9503420440266619E-2</v>
      </c>
      <c r="AI79" s="25">
        <v>4.0700262660027631E-2</v>
      </c>
      <c r="AJ79" s="25">
        <v>4.0487890288822569E-2</v>
      </c>
      <c r="AK79" s="25">
        <v>4.0379624340990836E-2</v>
      </c>
      <c r="AL79" s="25">
        <v>3.914047468322359E-2</v>
      </c>
      <c r="AM79" s="25">
        <v>2.5079271658731899E-2</v>
      </c>
      <c r="AN79" s="25">
        <v>3.0231724454032528E-2</v>
      </c>
      <c r="AO79" s="25">
        <v>3.5252960000899301E-2</v>
      </c>
      <c r="AP79" s="25">
        <v>3.6396644538669094E-2</v>
      </c>
      <c r="AQ79" s="25">
        <v>3.7477030176489248E-2</v>
      </c>
      <c r="AR79" s="25">
        <v>3.8646296217294845E-2</v>
      </c>
      <c r="AS79" s="25">
        <v>3.8813578638210569E-2</v>
      </c>
      <c r="AT79" s="25">
        <v>3.9742148741491408E-2</v>
      </c>
      <c r="AU79" s="25">
        <v>4.0366126514876047E-2</v>
      </c>
      <c r="AV79" s="25">
        <v>3.9596458186095973E-2</v>
      </c>
      <c r="AW79" s="25">
        <v>3.9346383547297331E-2</v>
      </c>
      <c r="AX79" s="25">
        <v>3.996858135863899E-2</v>
      </c>
      <c r="AY79" s="25">
        <v>3.8538460455615188E-2</v>
      </c>
      <c r="AZ79" s="25">
        <v>3.8234720474437156E-2</v>
      </c>
      <c r="BA79" s="25">
        <v>3.8433902042116871E-2</v>
      </c>
      <c r="BB79" s="25">
        <v>3.9184894095020295E-2</v>
      </c>
      <c r="BC79" s="25">
        <v>3.8758957833671677E-2</v>
      </c>
      <c r="BD79" s="25">
        <v>3.822720229547831E-2</v>
      </c>
      <c r="BE79" s="25">
        <v>3.8485196712819407E-2</v>
      </c>
      <c r="BF79" s="25">
        <v>3.7397765460640289E-2</v>
      </c>
      <c r="BG79" s="25">
        <v>3.7113901080088857E-2</v>
      </c>
      <c r="BH79" s="108"/>
      <c r="BN79" s="85"/>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3"/>
      <c r="CN79" s="13"/>
      <c r="CO79" s="13"/>
      <c r="CP79" s="13"/>
      <c r="CQ79" s="13"/>
      <c r="CR79" s="13"/>
      <c r="CS79" s="13"/>
      <c r="CT79" s="13"/>
      <c r="CU79" s="13"/>
      <c r="CV79" s="13"/>
      <c r="CW79" s="13"/>
      <c r="CX79" s="13"/>
      <c r="CY79" s="13"/>
      <c r="CZ79" s="13"/>
      <c r="DA79" s="13"/>
      <c r="DB79" s="13"/>
      <c r="DC79" s="13"/>
      <c r="DD79" s="13"/>
      <c r="DE79" s="13"/>
      <c r="DF79" s="13"/>
      <c r="DG79" s="13"/>
      <c r="DH79" s="13"/>
      <c r="DI79" s="13"/>
      <c r="DJ79" s="13"/>
      <c r="DK79" s="13"/>
      <c r="DL79" s="13"/>
      <c r="DM79" s="13"/>
      <c r="DN79" s="13"/>
      <c r="DO79" s="13"/>
      <c r="DP79" s="13"/>
      <c r="DQ79" s="13"/>
      <c r="DR79" s="13"/>
      <c r="DS79" s="13"/>
      <c r="DT79" s="13"/>
      <c r="DU79" s="13"/>
      <c r="DV79" s="13"/>
      <c r="DW79" s="13"/>
      <c r="DX79" s="13"/>
      <c r="DY79" s="85"/>
    </row>
    <row r="80" spans="1:129" x14ac:dyDescent="0.35">
      <c r="A80" s="7"/>
      <c r="B80" s="7"/>
    </row>
    <row r="81" spans="1:129" x14ac:dyDescent="0.35">
      <c r="A81" s="7"/>
      <c r="B81" s="7"/>
    </row>
    <row r="82" spans="1:129" x14ac:dyDescent="0.35">
      <c r="A82" s="7"/>
      <c r="B82" s="7"/>
    </row>
    <row r="83" spans="1:129" x14ac:dyDescent="0.35">
      <c r="A83" s="7"/>
      <c r="B83" s="7" t="s">
        <v>187</v>
      </c>
    </row>
    <row r="84" spans="1:129" x14ac:dyDescent="0.35">
      <c r="A84" s="7"/>
      <c r="B84" s="7"/>
    </row>
    <row r="85" spans="1:129" x14ac:dyDescent="0.35">
      <c r="A85" s="7"/>
      <c r="B85" s="7"/>
      <c r="C85" s="13" t="s">
        <v>216</v>
      </c>
      <c r="D85" s="13" t="s">
        <v>217</v>
      </c>
      <c r="E85" s="13" t="s">
        <v>218</v>
      </c>
      <c r="F85" s="13" t="s">
        <v>219</v>
      </c>
      <c r="G85" s="13" t="s">
        <v>220</v>
      </c>
      <c r="H85" s="13" t="s">
        <v>221</v>
      </c>
      <c r="I85" s="13" t="s">
        <v>222</v>
      </c>
      <c r="J85" s="13" t="s">
        <v>223</v>
      </c>
      <c r="K85" s="13" t="s">
        <v>224</v>
      </c>
      <c r="L85" s="13" t="s">
        <v>225</v>
      </c>
      <c r="M85" s="13" t="s">
        <v>226</v>
      </c>
      <c r="N85" s="13" t="s">
        <v>227</v>
      </c>
      <c r="O85" s="13" t="s">
        <v>228</v>
      </c>
      <c r="P85" s="13" t="s">
        <v>229</v>
      </c>
      <c r="Q85" s="13" t="s">
        <v>230</v>
      </c>
      <c r="R85" s="13" t="s">
        <v>231</v>
      </c>
      <c r="S85" s="13" t="s">
        <v>232</v>
      </c>
      <c r="T85" s="13" t="s">
        <v>233</v>
      </c>
      <c r="U85" s="13" t="s">
        <v>234</v>
      </c>
      <c r="V85" s="13" t="s">
        <v>235</v>
      </c>
      <c r="W85" s="13" t="s">
        <v>236</v>
      </c>
      <c r="X85" s="13" t="s">
        <v>237</v>
      </c>
      <c r="Y85" s="13" t="s">
        <v>238</v>
      </c>
      <c r="Z85" s="13" t="s">
        <v>239</v>
      </c>
      <c r="AA85" s="13" t="s">
        <v>240</v>
      </c>
      <c r="AB85" s="13" t="s">
        <v>241</v>
      </c>
      <c r="AC85" s="13" t="s">
        <v>242</v>
      </c>
      <c r="AD85" s="13" t="s">
        <v>243</v>
      </c>
      <c r="AE85" s="13" t="s">
        <v>244</v>
      </c>
      <c r="AF85" s="13" t="s">
        <v>245</v>
      </c>
      <c r="AG85" s="13" t="s">
        <v>246</v>
      </c>
      <c r="AH85" s="13" t="s">
        <v>247</v>
      </c>
      <c r="AI85" s="13" t="s">
        <v>248</v>
      </c>
      <c r="AJ85" s="13" t="s">
        <v>249</v>
      </c>
      <c r="AK85" s="13" t="s">
        <v>250</v>
      </c>
      <c r="AL85" s="13" t="s">
        <v>251</v>
      </c>
      <c r="AM85" s="13" t="s">
        <v>252</v>
      </c>
      <c r="AN85" s="13" t="s">
        <v>253</v>
      </c>
      <c r="AO85" s="13" t="s">
        <v>254</v>
      </c>
      <c r="AP85" s="13" t="s">
        <v>255</v>
      </c>
      <c r="AQ85" s="13" t="s">
        <v>256</v>
      </c>
      <c r="AR85" s="13" t="s">
        <v>257</v>
      </c>
      <c r="AS85" s="13" t="s">
        <v>258</v>
      </c>
      <c r="AT85" s="13" t="s">
        <v>259</v>
      </c>
      <c r="AU85" s="13" t="s">
        <v>260</v>
      </c>
      <c r="AV85" s="13" t="s">
        <v>261</v>
      </c>
      <c r="AW85" s="13" t="s">
        <v>262</v>
      </c>
      <c r="AX85" s="13" t="s">
        <v>308</v>
      </c>
      <c r="AY85" s="13" t="s">
        <v>312</v>
      </c>
      <c r="AZ85" s="13" t="s">
        <v>315</v>
      </c>
      <c r="BA85" s="13" t="s">
        <v>318</v>
      </c>
      <c r="BB85" s="13" t="s">
        <v>320</v>
      </c>
      <c r="BC85" s="13" t="s">
        <v>323</v>
      </c>
      <c r="BD85" s="13" t="s">
        <v>325</v>
      </c>
      <c r="BE85" s="13" t="s">
        <v>327</v>
      </c>
      <c r="BF85" s="13" t="s">
        <v>329</v>
      </c>
      <c r="BG85" s="13" t="s">
        <v>334</v>
      </c>
    </row>
    <row r="86" spans="1:129" s="93" customFormat="1" x14ac:dyDescent="0.35">
      <c r="A86" s="90"/>
      <c r="B86" s="90" t="str">
        <f>MID(B59,7,50)</f>
        <v>Agriculture</v>
      </c>
      <c r="C86" s="93">
        <v>1.6324275983934808E-2</v>
      </c>
      <c r="D86" s="93">
        <v>1.5410938096564589E-2</v>
      </c>
      <c r="E86" s="93">
        <v>1.8557030862358749E-2</v>
      </c>
      <c r="F86" s="93">
        <v>9.8008544911544725E-3</v>
      </c>
      <c r="G86" s="93">
        <v>7.5523944570398726E-3</v>
      </c>
      <c r="H86" s="93">
        <v>7.7964389046468992E-3</v>
      </c>
      <c r="I86" s="93">
        <v>5.0832777936703306E-3</v>
      </c>
      <c r="J86" s="93">
        <v>1.9289887464410806E-3</v>
      </c>
      <c r="K86" s="93">
        <v>2.7164881723432234E-3</v>
      </c>
      <c r="L86" s="93">
        <v>3.1538882068075677E-3</v>
      </c>
      <c r="M86" s="93">
        <v>3.3828816006745825E-3</v>
      </c>
      <c r="N86" s="93">
        <v>1.2419581314383709E-2</v>
      </c>
      <c r="O86" s="93">
        <v>1.4068518979542224E-2</v>
      </c>
      <c r="P86" s="93">
        <v>1.2354038891893342E-2</v>
      </c>
      <c r="Q86" s="93">
        <v>1.339313561532943E-2</v>
      </c>
      <c r="R86" s="93">
        <v>1.0752894066834814E-2</v>
      </c>
      <c r="S86" s="93">
        <v>1.3429804083816379E-2</v>
      </c>
      <c r="T86" s="93">
        <v>2.5695051294401961E-2</v>
      </c>
      <c r="U86" s="93">
        <v>3.1425186539127001E-2</v>
      </c>
      <c r="V86" s="93">
        <v>2.020774638326325E-2</v>
      </c>
      <c r="W86" s="93">
        <v>7.1459059936832964E-3</v>
      </c>
      <c r="X86" s="93">
        <v>1.3374323910171728E-2</v>
      </c>
      <c r="Y86" s="93">
        <v>6.535243807107665E-3</v>
      </c>
      <c r="Z86" s="93">
        <v>7.5320293111769479E-3</v>
      </c>
      <c r="AA86" s="93">
        <v>6.4673966111799949E-3</v>
      </c>
      <c r="AB86" s="93">
        <v>6.1239722795689332E-3</v>
      </c>
      <c r="AC86" s="93">
        <v>4.8377629150371517E-3</v>
      </c>
      <c r="AD86" s="93">
        <v>4.4715497584690619E-3</v>
      </c>
      <c r="AE86" s="93">
        <v>6.1826418961880543E-3</v>
      </c>
      <c r="AF86" s="93">
        <v>8.9586741412947986E-3</v>
      </c>
      <c r="AG86" s="93">
        <v>5.2460768983783159E-3</v>
      </c>
      <c r="AH86" s="93">
        <v>4.8176262958832348E-3</v>
      </c>
      <c r="AI86" s="93">
        <v>1.0125780096684989E-2</v>
      </c>
      <c r="AJ86" s="93">
        <v>1.0585578823154375E-2</v>
      </c>
      <c r="AK86" s="93">
        <v>5.0361888545225912E-3</v>
      </c>
      <c r="AL86" s="93">
        <v>6.6201122013158885E-3</v>
      </c>
      <c r="AM86" s="93">
        <v>6.4967169450563453E-3</v>
      </c>
      <c r="AN86" s="93">
        <v>1.0173512544273546E-2</v>
      </c>
      <c r="AO86" s="93">
        <v>1.1259577283072796E-2</v>
      </c>
      <c r="AP86" s="93">
        <v>7.7334103127374024E-3</v>
      </c>
      <c r="AQ86" s="93">
        <v>4.4552961174866689E-3</v>
      </c>
      <c r="AR86" s="93">
        <v>6.9683765124678729E-3</v>
      </c>
      <c r="AS86" s="93">
        <v>8.1117993623016603E-3</v>
      </c>
      <c r="AT86" s="93">
        <v>3.9054842667874496E-3</v>
      </c>
      <c r="AU86" s="93">
        <v>5.4560255048978854E-3</v>
      </c>
      <c r="AV86" s="93">
        <v>1.7227571819118416E-2</v>
      </c>
      <c r="AW86" s="93">
        <v>1.2056893738481544E-2</v>
      </c>
      <c r="AX86" s="93">
        <v>1.0724614842760006E-2</v>
      </c>
      <c r="AY86" s="93">
        <v>1.13761452279717E-2</v>
      </c>
      <c r="AZ86" s="93">
        <v>2.2202073947276579E-2</v>
      </c>
      <c r="BA86" s="93">
        <v>1.8017994274848879E-2</v>
      </c>
      <c r="BB86" s="93">
        <v>1.9092895923957263E-2</v>
      </c>
      <c r="BC86" s="93">
        <v>1.245450073228241E-2</v>
      </c>
      <c r="BD86" s="93">
        <v>1.5461793864572236E-2</v>
      </c>
      <c r="BE86" s="93">
        <v>1.8747098143468088E-2</v>
      </c>
      <c r="BF86" s="93">
        <v>1.2212100650865636E-2</v>
      </c>
      <c r="BG86" s="93">
        <v>1.4783832972527602E-2</v>
      </c>
      <c r="BH86" s="109"/>
      <c r="BN86" s="85"/>
      <c r="BO86" s="13"/>
      <c r="BP86" s="13"/>
      <c r="BQ86" s="13"/>
      <c r="BR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85"/>
    </row>
    <row r="87" spans="1:129" s="93" customFormat="1" x14ac:dyDescent="0.35">
      <c r="A87" s="90"/>
      <c r="B87" s="90" t="str">
        <f>MID(B65,7,50)</f>
        <v>Industrie</v>
      </c>
      <c r="C87" s="93">
        <v>8.7971348269045235E-2</v>
      </c>
      <c r="D87" s="93">
        <v>8.6918486667136835E-2</v>
      </c>
      <c r="E87" s="93">
        <v>8.2739228529871825E-2</v>
      </c>
      <c r="F87" s="93">
        <v>7.9376191012443739E-2</v>
      </c>
      <c r="G87" s="93">
        <v>7.4086053308796709E-2</v>
      </c>
      <c r="H87" s="93">
        <v>7.2540008645661611E-2</v>
      </c>
      <c r="I87" s="93">
        <v>7.0738176045480383E-2</v>
      </c>
      <c r="J87" s="93">
        <v>6.744276204173702E-2</v>
      </c>
      <c r="K87" s="93">
        <v>7.0391792242226595E-2</v>
      </c>
      <c r="L87" s="93">
        <v>7.2166364748947678E-2</v>
      </c>
      <c r="M87" s="93">
        <v>7.3418247984545298E-2</v>
      </c>
      <c r="N87" s="93">
        <v>7.2851171115404664E-2</v>
      </c>
      <c r="O87" s="93">
        <v>7.2582555815504032E-2</v>
      </c>
      <c r="P87" s="93">
        <v>7.4532665788456742E-2</v>
      </c>
      <c r="Q87" s="93">
        <v>7.1085757042401304E-2</v>
      </c>
      <c r="R87" s="93">
        <v>7.262730362858788E-2</v>
      </c>
      <c r="S87" s="93">
        <v>7.1933299772471759E-2</v>
      </c>
      <c r="T87" s="93">
        <v>7.3844613969995421E-2</v>
      </c>
      <c r="U87" s="93">
        <v>7.9899011340234097E-2</v>
      </c>
      <c r="V87" s="93">
        <v>7.8445167199741553E-2</v>
      </c>
      <c r="W87" s="93">
        <v>7.8098448579078036E-2</v>
      </c>
      <c r="X87" s="93">
        <v>8.0382350205130501E-2</v>
      </c>
      <c r="Y87" s="93">
        <v>8.0214033307585683E-2</v>
      </c>
      <c r="Z87" s="93">
        <v>8.2186021455460515E-2</v>
      </c>
      <c r="AA87" s="93">
        <v>8.346049202376199E-2</v>
      </c>
      <c r="AB87" s="93">
        <v>8.8691826569744878E-2</v>
      </c>
      <c r="AC87" s="93">
        <v>9.0826851562582786E-2</v>
      </c>
      <c r="AD87" s="93">
        <v>9.1346274852109888E-2</v>
      </c>
      <c r="AE87" s="93">
        <v>9.1505729201338634E-2</v>
      </c>
      <c r="AF87" s="93">
        <v>9.0882218891071689E-2</v>
      </c>
      <c r="AG87" s="93">
        <v>8.9983903626379341E-2</v>
      </c>
      <c r="AH87" s="93">
        <v>8.5147115949709223E-2</v>
      </c>
      <c r="AI87" s="93">
        <v>8.4656154012165613E-2</v>
      </c>
      <c r="AJ87" s="93">
        <v>8.2091989269545501E-2</v>
      </c>
      <c r="AK87" s="93">
        <v>7.9170442412093173E-2</v>
      </c>
      <c r="AL87" s="93">
        <v>7.7668797556193173E-2</v>
      </c>
      <c r="AM87" s="93">
        <v>5.2234475801255245E-2</v>
      </c>
      <c r="AN87" s="93">
        <v>6.013078400428197E-2</v>
      </c>
      <c r="AO87" s="93">
        <v>7.0988970590889378E-2</v>
      </c>
      <c r="AP87" s="93">
        <v>7.4374863981376327E-2</v>
      </c>
      <c r="AQ87" s="93">
        <v>7.9591672239595804E-2</v>
      </c>
      <c r="AR87" s="93">
        <v>7.8110019564538349E-2</v>
      </c>
      <c r="AS87" s="93">
        <v>7.9511424830793556E-2</v>
      </c>
      <c r="AT87" s="93">
        <v>8.4192336448743299E-2</v>
      </c>
      <c r="AU87" s="93">
        <v>8.4080044325197764E-2</v>
      </c>
      <c r="AV87" s="93">
        <v>8.1008281104870794E-2</v>
      </c>
      <c r="AW87" s="93">
        <v>8.3843363999736117E-2</v>
      </c>
      <c r="AX87" s="93">
        <v>8.487364647948395E-2</v>
      </c>
      <c r="AY87" s="93">
        <v>8.4823295668158022E-2</v>
      </c>
      <c r="AZ87" s="93">
        <v>8.4269265697382564E-2</v>
      </c>
      <c r="BA87" s="93">
        <v>8.3218734381454926E-2</v>
      </c>
      <c r="BB87" s="93">
        <v>8.2700397156138541E-2</v>
      </c>
      <c r="BC87" s="93">
        <v>8.1477772010610461E-2</v>
      </c>
      <c r="BD87" s="93">
        <v>7.8153792938078281E-2</v>
      </c>
      <c r="BE87" s="93">
        <v>7.8161958189987363E-2</v>
      </c>
      <c r="BF87" s="93">
        <v>7.710413549455887E-2</v>
      </c>
      <c r="BG87" s="93">
        <v>7.5187043402471329E-2</v>
      </c>
      <c r="BH87" s="109"/>
      <c r="BN87" s="85"/>
      <c r="BO87" s="13"/>
      <c r="BP87" s="13"/>
      <c r="BQ87" s="13"/>
      <c r="BR87" s="13"/>
      <c r="BS87" s="13"/>
      <c r="BT87" s="13"/>
      <c r="BU87" s="13"/>
      <c r="BV87" s="1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c r="CY87" s="13"/>
      <c r="CZ87" s="13"/>
      <c r="DA87" s="13"/>
      <c r="DB87" s="13"/>
      <c r="DC87" s="13"/>
      <c r="DD87" s="13"/>
      <c r="DE87" s="13"/>
      <c r="DF87" s="13"/>
      <c r="DG87" s="13"/>
      <c r="DH87" s="13"/>
      <c r="DI87" s="13"/>
      <c r="DJ87" s="13"/>
      <c r="DK87" s="13"/>
      <c r="DL87" s="13"/>
      <c r="DM87" s="13"/>
      <c r="DN87" s="13"/>
      <c r="DO87" s="13"/>
      <c r="DP87" s="13"/>
      <c r="DQ87" s="13"/>
      <c r="DR87" s="13"/>
      <c r="DS87" s="13"/>
      <c r="DT87" s="13"/>
      <c r="DU87" s="13"/>
      <c r="DV87" s="13"/>
      <c r="DW87" s="13"/>
      <c r="DX87" s="13"/>
      <c r="DY87" s="85"/>
    </row>
    <row r="88" spans="1:129" s="93" customFormat="1" x14ac:dyDescent="0.35">
      <c r="A88" s="90"/>
      <c r="B88" s="90" t="str">
        <f>MID(B67,7,50)</f>
        <v>Construction</v>
      </c>
      <c r="C88" s="93">
        <v>0.10522584086108631</v>
      </c>
      <c r="D88" s="93">
        <v>0.10028160126152079</v>
      </c>
      <c r="E88" s="93">
        <v>0.10214983442180463</v>
      </c>
      <c r="F88" s="93">
        <v>0.10363957433453239</v>
      </c>
      <c r="G88" s="93">
        <v>9.8886727295924057E-2</v>
      </c>
      <c r="H88" s="93">
        <v>9.8170492603529558E-2</v>
      </c>
      <c r="I88" s="93">
        <v>9.5383123866187081E-2</v>
      </c>
      <c r="J88" s="93">
        <v>8.8979903028760826E-2</v>
      </c>
      <c r="K88" s="93">
        <v>9.2181561073245849E-2</v>
      </c>
      <c r="L88" s="93">
        <v>9.7151119944963976E-2</v>
      </c>
      <c r="M88" s="93">
        <v>9.9900646457942735E-2</v>
      </c>
      <c r="N88" s="93">
        <v>9.4855189126785089E-2</v>
      </c>
      <c r="O88" s="93">
        <v>9.4927316125277703E-2</v>
      </c>
      <c r="P88" s="93">
        <v>9.0705696616247028E-2</v>
      </c>
      <c r="Q88" s="93">
        <v>9.0855254773623356E-2</v>
      </c>
      <c r="R88" s="93">
        <v>9.3775056493497363E-2</v>
      </c>
      <c r="S88" s="93">
        <v>8.9827666771505804E-2</v>
      </c>
      <c r="T88" s="93">
        <v>9.6857672190713159E-2</v>
      </c>
      <c r="U88" s="93">
        <v>9.5927289908332103E-2</v>
      </c>
      <c r="V88" s="93">
        <v>0.10027074888898777</v>
      </c>
      <c r="W88" s="93">
        <v>9.7938617328071187E-2</v>
      </c>
      <c r="X88" s="93">
        <v>0.10563828663636321</v>
      </c>
      <c r="Y88" s="93">
        <v>0.11247989078049829</v>
      </c>
      <c r="Z88" s="93">
        <v>0.12535751781171817</v>
      </c>
      <c r="AA88" s="93">
        <v>0.13383994821570017</v>
      </c>
      <c r="AB88" s="93">
        <v>0.13223306077807725</v>
      </c>
      <c r="AC88" s="93">
        <v>0.1388583839162813</v>
      </c>
      <c r="AD88" s="93">
        <v>0.14261405373668545</v>
      </c>
      <c r="AE88" s="93">
        <v>0.13924730139861705</v>
      </c>
      <c r="AF88" s="93">
        <v>0.13938892694889621</v>
      </c>
      <c r="AG88" s="93">
        <v>0.14464450957144684</v>
      </c>
      <c r="AH88" s="93">
        <v>0.13619226038461377</v>
      </c>
      <c r="AI88" s="93">
        <v>0.14552668550643932</v>
      </c>
      <c r="AJ88" s="93">
        <v>0.14466875227659687</v>
      </c>
      <c r="AK88" s="93">
        <v>0.14523773925531988</v>
      </c>
      <c r="AL88" s="93">
        <v>0.13461140948245576</v>
      </c>
      <c r="AM88" s="93">
        <v>6.6630584283347394E-2</v>
      </c>
      <c r="AN88" s="93">
        <v>0.10925425908910927</v>
      </c>
      <c r="AO88" s="93">
        <v>0.12530431550800378</v>
      </c>
      <c r="AP88" s="93">
        <v>0.12945181465175995</v>
      </c>
      <c r="AQ88" s="93">
        <v>0.13129303909782167</v>
      </c>
      <c r="AR88" s="93">
        <v>0.12978902981911233</v>
      </c>
      <c r="AS88" s="93">
        <v>0.12788118699082679</v>
      </c>
      <c r="AT88" s="93">
        <v>0.12895765676314602</v>
      </c>
      <c r="AU88" s="93">
        <v>0.13135573815111759</v>
      </c>
      <c r="AV88" s="93">
        <v>0.12752136679467299</v>
      </c>
      <c r="AW88" s="93">
        <v>0.12550751527703824</v>
      </c>
      <c r="AX88" s="93">
        <v>0.12651895174690811</v>
      </c>
      <c r="AY88" s="93">
        <v>0.12429281077172585</v>
      </c>
      <c r="AZ88" s="93">
        <v>0.12071553240369737</v>
      </c>
      <c r="BA88" s="93">
        <v>0.11830037688688491</v>
      </c>
      <c r="BB88" s="93">
        <v>0.11587656101660633</v>
      </c>
      <c r="BC88" s="93">
        <v>0.11570109645201547</v>
      </c>
      <c r="BD88" s="93">
        <v>0.11358229069245696</v>
      </c>
      <c r="BE88" s="93">
        <v>0.11924719447685439</v>
      </c>
      <c r="BF88" s="93">
        <v>0.12339423707039952</v>
      </c>
      <c r="BG88" s="93">
        <v>0.11336276485533542</v>
      </c>
      <c r="BH88" s="109"/>
      <c r="BN88" s="85"/>
      <c r="BO88" s="13"/>
      <c r="BP88" s="13"/>
      <c r="BQ88" s="13"/>
      <c r="BR88" s="13"/>
      <c r="BS88" s="13"/>
      <c r="BT88" s="13"/>
      <c r="BU88" s="13"/>
      <c r="BV88" s="13"/>
      <c r="BW88" s="13"/>
      <c r="BX88" s="13"/>
      <c r="BY88" s="13"/>
      <c r="BZ88" s="13"/>
      <c r="CA88" s="13"/>
      <c r="CB88" s="13"/>
      <c r="CC88" s="13"/>
      <c r="CD88" s="13"/>
      <c r="CE88" s="13"/>
      <c r="CF88" s="13"/>
      <c r="CG88" s="13"/>
      <c r="CH88" s="13"/>
      <c r="CI88" s="13"/>
      <c r="CJ88" s="13"/>
      <c r="CK88" s="13"/>
      <c r="CL88" s="13"/>
      <c r="CM88" s="13"/>
      <c r="CN88" s="13"/>
      <c r="CO88" s="13"/>
      <c r="CP88" s="13"/>
      <c r="CQ88" s="13"/>
      <c r="CR88" s="13"/>
      <c r="CS88" s="13"/>
      <c r="CT88" s="13"/>
      <c r="CU88" s="13"/>
      <c r="CV88" s="13"/>
      <c r="CW88" s="13"/>
      <c r="CX88" s="13"/>
      <c r="CY88" s="13"/>
      <c r="CZ88" s="13"/>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85"/>
    </row>
    <row r="89" spans="1:129" s="93" customFormat="1" x14ac:dyDescent="0.35">
      <c r="A89" s="90"/>
      <c r="B89" s="90" t="str">
        <f>MID(B76,7,50)</f>
        <v>Tertiaire marchand</v>
      </c>
      <c r="C89" s="93">
        <v>2.6546005634597875E-2</v>
      </c>
      <c r="D89" s="93">
        <v>2.5210991305701383E-2</v>
      </c>
      <c r="E89" s="93">
        <v>2.6040634774490975E-2</v>
      </c>
      <c r="F89" s="93">
        <v>2.429113091476966E-2</v>
      </c>
      <c r="G89" s="93">
        <v>2.3778894660838192E-2</v>
      </c>
      <c r="H89" s="93">
        <v>2.267339344365531E-2</v>
      </c>
      <c r="I89" s="93">
        <v>2.246601420080924E-2</v>
      </c>
      <c r="J89" s="93">
        <v>2.3023561540136333E-2</v>
      </c>
      <c r="K89" s="93">
        <v>2.3476895743546351E-2</v>
      </c>
      <c r="L89" s="93">
        <v>2.3340430856269669E-2</v>
      </c>
      <c r="M89" s="93">
        <v>2.3982274502526577E-2</v>
      </c>
      <c r="N89" s="93">
        <v>2.4995217189397935E-2</v>
      </c>
      <c r="O89" s="93">
        <v>2.5051198911307977E-2</v>
      </c>
      <c r="P89" s="93">
        <v>2.5484790567694236E-2</v>
      </c>
      <c r="Q89" s="93">
        <v>2.4515621406975493E-2</v>
      </c>
      <c r="R89" s="93">
        <v>2.4827420456648142E-2</v>
      </c>
      <c r="S89" s="93">
        <v>2.5308332778191139E-2</v>
      </c>
      <c r="T89" s="93">
        <v>2.7334402252307564E-2</v>
      </c>
      <c r="U89" s="93">
        <v>2.8016813389388412E-2</v>
      </c>
      <c r="V89" s="93">
        <v>2.7454358548276193E-2</v>
      </c>
      <c r="W89" s="93">
        <v>2.8455042736741147E-2</v>
      </c>
      <c r="X89" s="93">
        <v>2.8408925983058646E-2</v>
      </c>
      <c r="Y89" s="93">
        <v>2.900423995807528E-2</v>
      </c>
      <c r="Z89" s="93">
        <v>3.0575914938838503E-2</v>
      </c>
      <c r="AA89" s="93">
        <v>3.1413527406185249E-2</v>
      </c>
      <c r="AB89" s="93">
        <v>3.2129110067937582E-2</v>
      </c>
      <c r="AC89" s="93">
        <v>3.3249645058663894E-2</v>
      </c>
      <c r="AD89" s="93">
        <v>3.396034989403604E-2</v>
      </c>
      <c r="AE89" s="93">
        <v>3.6136073636110815E-2</v>
      </c>
      <c r="AF89" s="93">
        <v>3.5055644259685506E-2</v>
      </c>
      <c r="AG89" s="93">
        <v>3.540398388192794E-2</v>
      </c>
      <c r="AH89" s="93">
        <v>3.5355103258261439E-2</v>
      </c>
      <c r="AI89" s="93">
        <v>3.5550077520877639E-2</v>
      </c>
      <c r="AJ89" s="93">
        <v>3.58801933494894E-2</v>
      </c>
      <c r="AK89" s="93">
        <v>3.6387558124094367E-2</v>
      </c>
      <c r="AL89" s="93">
        <v>3.5422067025345283E-2</v>
      </c>
      <c r="AM89" s="93">
        <v>2.4614755515738624E-2</v>
      </c>
      <c r="AN89" s="93">
        <v>2.6453384352044942E-2</v>
      </c>
      <c r="AO89" s="93">
        <v>3.0605420267814154E-2</v>
      </c>
      <c r="AP89" s="93">
        <v>3.1357520889731913E-2</v>
      </c>
      <c r="AQ89" s="93">
        <v>3.118201209539578E-2</v>
      </c>
      <c r="AR89" s="93">
        <v>3.356335761571886E-2</v>
      </c>
      <c r="AS89" s="93">
        <v>3.347750671037264E-2</v>
      </c>
      <c r="AT89" s="93">
        <v>3.3811972944164555E-2</v>
      </c>
      <c r="AU89" s="93">
        <v>3.5247924028883132E-2</v>
      </c>
      <c r="AV89" s="93">
        <v>3.4732503111657681E-2</v>
      </c>
      <c r="AW89" s="93">
        <v>3.3833951728673095E-2</v>
      </c>
      <c r="AX89" s="93">
        <v>3.4473228257997361E-2</v>
      </c>
      <c r="AY89" s="93">
        <v>3.2450874645466317E-2</v>
      </c>
      <c r="AZ89" s="93">
        <v>3.2467359649379898E-2</v>
      </c>
      <c r="BA89" s="93">
        <v>3.3691724290715958E-2</v>
      </c>
      <c r="BB89" s="93">
        <v>3.5181317845082972E-2</v>
      </c>
      <c r="BC89" s="93">
        <v>3.5071307881422813E-2</v>
      </c>
      <c r="BD89" s="93">
        <v>3.5301675457472044E-2</v>
      </c>
      <c r="BE89" s="93">
        <v>3.5866071269482977E-2</v>
      </c>
      <c r="BF89" s="93">
        <v>3.3504314219546291E-2</v>
      </c>
      <c r="BG89" s="93">
        <v>3.4740667462719275E-2</v>
      </c>
      <c r="BH89" s="109"/>
      <c r="BN89" s="85"/>
      <c r="BO89" s="13"/>
      <c r="BP89" s="13"/>
      <c r="BQ89" s="13"/>
      <c r="BR89" s="13"/>
      <c r="BS89" s="13"/>
      <c r="BT89" s="13"/>
      <c r="BU89" s="13"/>
      <c r="BV89" s="13"/>
      <c r="BW89" s="13"/>
      <c r="BX89" s="13"/>
      <c r="BY89" s="13"/>
      <c r="BZ89" s="13"/>
      <c r="CA89" s="13"/>
      <c r="CB89" s="13"/>
      <c r="CC89" s="13"/>
      <c r="CD89" s="13"/>
      <c r="CE89" s="13"/>
      <c r="CF89" s="13"/>
      <c r="CG89" s="13"/>
      <c r="CH89" s="13"/>
      <c r="CI89" s="13"/>
      <c r="CJ89" s="13"/>
      <c r="CK89" s="13"/>
      <c r="CL89" s="13"/>
      <c r="CM89" s="13"/>
      <c r="CN89" s="13"/>
      <c r="CO89" s="13"/>
      <c r="CP89" s="13"/>
      <c r="CQ89" s="13"/>
      <c r="CR89" s="13"/>
      <c r="CS89" s="13"/>
      <c r="CT89" s="13"/>
      <c r="CU89" s="13"/>
      <c r="CV89" s="13"/>
      <c r="CW89" s="13"/>
      <c r="CX89" s="13"/>
      <c r="CY89" s="13"/>
      <c r="CZ89" s="13"/>
      <c r="DA89" s="13"/>
      <c r="DB89" s="13"/>
      <c r="DC89" s="13"/>
      <c r="DD89" s="13"/>
      <c r="DE89" s="13"/>
      <c r="DF89" s="13"/>
      <c r="DG89" s="13"/>
      <c r="DH89" s="13"/>
      <c r="DI89" s="13"/>
      <c r="DJ89" s="13"/>
      <c r="DK89" s="13"/>
      <c r="DL89" s="13"/>
      <c r="DM89" s="13"/>
      <c r="DN89" s="13"/>
      <c r="DO89" s="13"/>
      <c r="DP89" s="13"/>
      <c r="DQ89" s="13"/>
      <c r="DR89" s="13"/>
      <c r="DS89" s="13"/>
      <c r="DT89" s="13"/>
      <c r="DU89" s="13"/>
      <c r="DV89" s="13"/>
      <c r="DW89" s="13"/>
      <c r="DX89" s="13"/>
      <c r="DY89" s="85"/>
    </row>
    <row r="90" spans="1:129" s="93" customFormat="1" x14ac:dyDescent="0.35">
      <c r="A90" s="90"/>
      <c r="B90" s="90" t="str">
        <f>MID(B78,7,50)</f>
        <v>Tertiaire non marchand</v>
      </c>
      <c r="C90" s="93">
        <v>3.2469089376740931E-3</v>
      </c>
      <c r="D90" s="93">
        <v>3.7336542766124715E-3</v>
      </c>
      <c r="E90" s="93">
        <v>3.9736532165319952E-3</v>
      </c>
      <c r="F90" s="93">
        <v>3.9882988219546479E-3</v>
      </c>
      <c r="G90" s="93">
        <v>3.6108709862227627E-3</v>
      </c>
      <c r="H90" s="93">
        <v>2.9259174313894212E-3</v>
      </c>
      <c r="I90" s="93">
        <v>2.9420243668424671E-3</v>
      </c>
      <c r="J90" s="93">
        <v>2.6354428747041849E-3</v>
      </c>
      <c r="K90" s="93">
        <v>2.7201256011653127E-3</v>
      </c>
      <c r="L90" s="93">
        <v>2.4727621050036502E-3</v>
      </c>
      <c r="M90" s="93">
        <v>2.4143475664049284E-3</v>
      </c>
      <c r="N90" s="93">
        <v>2.5892908796375509E-3</v>
      </c>
      <c r="O90" s="93">
        <v>2.5116103600690038E-3</v>
      </c>
      <c r="P90" s="93">
        <v>2.8743882439911704E-3</v>
      </c>
      <c r="Q90" s="93">
        <v>2.8885948417500277E-3</v>
      </c>
      <c r="R90" s="93">
        <v>3.4461990450163726E-3</v>
      </c>
      <c r="S90" s="93">
        <v>2.9605881211192809E-3</v>
      </c>
      <c r="T90" s="93">
        <v>3.4758493528532115E-3</v>
      </c>
      <c r="U90" s="93">
        <v>3.4298880308636518E-3</v>
      </c>
      <c r="V90" s="93">
        <v>3.5127028066098864E-3</v>
      </c>
      <c r="W90" s="93">
        <v>3.6878655242700864E-3</v>
      </c>
      <c r="X90" s="93">
        <v>3.6273343254090372E-3</v>
      </c>
      <c r="Y90" s="93">
        <v>3.1638010967636825E-3</v>
      </c>
      <c r="Z90" s="93">
        <v>3.2845589033982398E-3</v>
      </c>
      <c r="AA90" s="93">
        <v>4.2516928562345178E-3</v>
      </c>
      <c r="AB90" s="93">
        <v>4.3523900189551363E-3</v>
      </c>
      <c r="AC90" s="93">
        <v>4.2500353127796547E-3</v>
      </c>
      <c r="AD90" s="93">
        <v>4.6235535554051341E-3</v>
      </c>
      <c r="AE90" s="93">
        <v>4.86085984649138E-3</v>
      </c>
      <c r="AF90" s="93">
        <v>4.7924529757122974E-3</v>
      </c>
      <c r="AG90" s="93">
        <v>5.1004941023817208E-3</v>
      </c>
      <c r="AH90" s="93">
        <v>5.1618170224378935E-3</v>
      </c>
      <c r="AI90" s="93">
        <v>6.6540899770138025E-3</v>
      </c>
      <c r="AJ90" s="93">
        <v>6.3990873744580153E-3</v>
      </c>
      <c r="AK90" s="93">
        <v>6.3664519807263287E-3</v>
      </c>
      <c r="AL90" s="93">
        <v>6.8888972664348904E-3</v>
      </c>
      <c r="AM90" s="93">
        <v>5.214995807980103E-3</v>
      </c>
      <c r="AN90" s="93">
        <v>5.7639956255882739E-3</v>
      </c>
      <c r="AO90" s="93">
        <v>7.3338730350430764E-3</v>
      </c>
      <c r="AP90" s="93">
        <v>7.3477225695118293E-3</v>
      </c>
      <c r="AQ90" s="93">
        <v>8.7380694647179059E-3</v>
      </c>
      <c r="AR90" s="93">
        <v>9.5548044646516471E-3</v>
      </c>
      <c r="AS90" s="93">
        <v>1.0245981922647805E-2</v>
      </c>
      <c r="AT90" s="93">
        <v>1.0376168400938217E-2</v>
      </c>
      <c r="AU90" s="93">
        <v>9.4040840667197478E-3</v>
      </c>
      <c r="AV90" s="93">
        <v>9.9127792104235449E-3</v>
      </c>
      <c r="AW90" s="93">
        <v>9.8033498220149312E-3</v>
      </c>
      <c r="AX90" s="93">
        <v>1.0435330873798594E-2</v>
      </c>
      <c r="AY90" s="93">
        <v>9.7697940404788946E-3</v>
      </c>
      <c r="AZ90" s="93">
        <v>9.6839620700844304E-3</v>
      </c>
      <c r="BA90" s="93">
        <v>9.394311724650474E-3</v>
      </c>
      <c r="BB90" s="93">
        <v>1.0100085061749708E-2</v>
      </c>
      <c r="BC90" s="93">
        <v>9.7973514815893979E-3</v>
      </c>
      <c r="BD90" s="93">
        <v>9.4306196866386065E-3</v>
      </c>
      <c r="BE90" s="93">
        <v>7.9923316724803996E-3</v>
      </c>
      <c r="BF90" s="93">
        <v>8.2316623504613447E-3</v>
      </c>
      <c r="BG90" s="93">
        <v>8.1342515990005023E-3</v>
      </c>
      <c r="BH90" s="109"/>
      <c r="BN90" s="85"/>
      <c r="BO90" s="13"/>
      <c r="BP90" s="13"/>
      <c r="BQ90" s="13"/>
      <c r="BR90" s="13"/>
      <c r="BS90" s="13"/>
      <c r="BT90" s="13"/>
      <c r="BU90" s="13"/>
      <c r="BV90" s="13"/>
      <c r="BW90" s="13"/>
      <c r="BX90" s="13"/>
      <c r="BY90" s="13"/>
      <c r="BZ90" s="13"/>
      <c r="CA90" s="13"/>
      <c r="CB90" s="13"/>
      <c r="CC90" s="13"/>
      <c r="CD90" s="13"/>
      <c r="CE90" s="13"/>
      <c r="CF90" s="13"/>
      <c r="CG90" s="13"/>
      <c r="CH90" s="13"/>
      <c r="CI90" s="13"/>
      <c r="CJ90" s="13"/>
      <c r="CK90" s="13"/>
      <c r="CL90" s="13"/>
      <c r="CM90" s="13"/>
      <c r="CN90" s="13"/>
      <c r="CO90" s="13"/>
      <c r="CP90" s="13"/>
      <c r="CQ90" s="13"/>
      <c r="CR90" s="13"/>
      <c r="CS90" s="13"/>
      <c r="CT90" s="13"/>
      <c r="CU90" s="13"/>
      <c r="CV90" s="13"/>
      <c r="CW90" s="13"/>
      <c r="CX90" s="13"/>
      <c r="CY90" s="13"/>
      <c r="CZ90" s="13"/>
      <c r="DA90" s="13"/>
      <c r="DB90" s="13"/>
      <c r="DC90" s="13"/>
      <c r="DD90" s="13"/>
      <c r="DE90" s="13"/>
      <c r="DF90" s="13"/>
      <c r="DG90" s="13"/>
      <c r="DH90" s="13"/>
      <c r="DI90" s="13"/>
      <c r="DJ90" s="13"/>
      <c r="DK90" s="13"/>
      <c r="DL90" s="13"/>
      <c r="DM90" s="13"/>
      <c r="DN90" s="13"/>
      <c r="DO90" s="13"/>
      <c r="DP90" s="13"/>
      <c r="DQ90" s="13"/>
      <c r="DR90" s="13"/>
      <c r="DS90" s="13"/>
      <c r="DT90" s="13"/>
      <c r="DU90" s="13"/>
      <c r="DV90" s="13"/>
      <c r="DW90" s="13"/>
      <c r="DX90" s="13"/>
      <c r="DY90" s="85"/>
    </row>
    <row r="91" spans="1:129" x14ac:dyDescent="0.35">
      <c r="A91" s="7"/>
      <c r="B91" s="7"/>
    </row>
    <row r="92" spans="1:129" x14ac:dyDescent="0.35">
      <c r="A92" s="7"/>
      <c r="B92" s="7"/>
    </row>
    <row r="93" spans="1:129" x14ac:dyDescent="0.35">
      <c r="A93" s="7"/>
      <c r="B93" s="7"/>
    </row>
    <row r="94" spans="1:129" x14ac:dyDescent="0.35">
      <c r="A94" s="7"/>
      <c r="B94" s="7"/>
    </row>
    <row r="95" spans="1:129" x14ac:dyDescent="0.35">
      <c r="A95" s="7"/>
      <c r="B95" s="7"/>
    </row>
    <row r="96" spans="1:129" x14ac:dyDescent="0.35">
      <c r="A96" s="7"/>
      <c r="B96" s="7"/>
    </row>
    <row r="97" spans="1:2" x14ac:dyDescent="0.35">
      <c r="A97" s="7"/>
      <c r="B97" s="7"/>
    </row>
    <row r="98" spans="1:2" x14ac:dyDescent="0.35">
      <c r="A98" s="7"/>
      <c r="B98" s="7"/>
    </row>
    <row r="99" spans="1:2" x14ac:dyDescent="0.35">
      <c r="A99" s="7"/>
      <c r="B99" s="7"/>
    </row>
    <row r="100" spans="1:2" x14ac:dyDescent="0.35">
      <c r="A100" s="7"/>
      <c r="B100" s="7"/>
    </row>
    <row r="101" spans="1:2" x14ac:dyDescent="0.35">
      <c r="A101" s="7"/>
      <c r="B101" s="7"/>
    </row>
    <row r="102" spans="1:2" x14ac:dyDescent="0.35">
      <c r="A102" s="7"/>
      <c r="B102" s="7"/>
    </row>
    <row r="103" spans="1:2" x14ac:dyDescent="0.35">
      <c r="A103" s="7"/>
      <c r="B103" s="7"/>
    </row>
    <row r="104" spans="1:2" x14ac:dyDescent="0.35">
      <c r="A104" s="7"/>
      <c r="B104" s="7"/>
    </row>
    <row r="105" spans="1:2" x14ac:dyDescent="0.35">
      <c r="A105" s="7"/>
      <c r="B105" s="7"/>
    </row>
    <row r="106" spans="1:2" x14ac:dyDescent="0.35">
      <c r="A106" s="7"/>
      <c r="B106" s="7"/>
    </row>
    <row r="107" spans="1:2" x14ac:dyDescent="0.35">
      <c r="A107" s="7"/>
      <c r="B107" s="7"/>
    </row>
    <row r="108" spans="1:2" x14ac:dyDescent="0.35">
      <c r="A108" s="7"/>
      <c r="B108" s="7"/>
    </row>
    <row r="109" spans="1:2" x14ac:dyDescent="0.35">
      <c r="A109" s="7"/>
      <c r="B109" s="7"/>
    </row>
    <row r="110" spans="1:2" x14ac:dyDescent="0.35">
      <c r="A110" s="7"/>
      <c r="B110" s="7"/>
    </row>
    <row r="111" spans="1:2" x14ac:dyDescent="0.35">
      <c r="A111" s="7"/>
      <c r="B111" s="7"/>
    </row>
    <row r="112" spans="1:2" x14ac:dyDescent="0.35">
      <c r="A112" s="7"/>
      <c r="B112" s="7"/>
    </row>
    <row r="113" spans="1:129" x14ac:dyDescent="0.35">
      <c r="A113" s="7"/>
      <c r="B113" s="7"/>
    </row>
    <row r="114" spans="1:129" x14ac:dyDescent="0.35">
      <c r="A114" s="7"/>
      <c r="B114" s="7"/>
    </row>
    <row r="115" spans="1:129" x14ac:dyDescent="0.35">
      <c r="A115" s="7"/>
      <c r="B115" s="7"/>
    </row>
    <row r="116" spans="1:129" x14ac:dyDescent="0.35">
      <c r="A116" s="7"/>
      <c r="B116" s="7"/>
    </row>
    <row r="117" spans="1:129" x14ac:dyDescent="0.35">
      <c r="A117" s="7"/>
      <c r="B117" s="7"/>
    </row>
    <row r="118" spans="1:129" x14ac:dyDescent="0.35">
      <c r="A118" s="7"/>
      <c r="B118" s="7"/>
    </row>
    <row r="119" spans="1:129" x14ac:dyDescent="0.35">
      <c r="A119" s="7"/>
      <c r="B119" s="7"/>
    </row>
    <row r="120" spans="1:129" x14ac:dyDescent="0.35">
      <c r="A120" s="7"/>
      <c r="B120" s="7"/>
    </row>
    <row r="124" spans="1:129" s="85" customFormat="1" hidden="1" x14ac:dyDescent="0.35">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86"/>
      <c r="BO124" s="13"/>
      <c r="BP124" s="13"/>
      <c r="BQ124" s="13"/>
      <c r="BR124" s="13"/>
      <c r="BS124" s="13"/>
      <c r="BT124" s="13"/>
      <c r="BU124" s="13"/>
      <c r="BV124" s="13"/>
      <c r="BW124" s="13"/>
      <c r="BX124" s="13"/>
      <c r="BY124" s="13"/>
      <c r="BZ124" s="13"/>
      <c r="CA124" s="13"/>
      <c r="CB124" s="13"/>
      <c r="CC124" s="13"/>
      <c r="CD124" s="13"/>
      <c r="CE124" s="13"/>
      <c r="CF124" s="13"/>
      <c r="CG124" s="13"/>
      <c r="CH124" s="13"/>
      <c r="CI124" s="13"/>
      <c r="CJ124" s="13"/>
      <c r="CK124" s="13"/>
      <c r="CL124" s="13"/>
      <c r="CM124" s="13"/>
      <c r="CN124" s="13"/>
      <c r="CO124" s="13"/>
      <c r="CP124" s="13"/>
      <c r="CQ124" s="13"/>
      <c r="CR124" s="13"/>
      <c r="CS124" s="13"/>
      <c r="CT124" s="13"/>
      <c r="CU124" s="13"/>
      <c r="CV124" s="13"/>
      <c r="CW124" s="13"/>
      <c r="CX124" s="13"/>
      <c r="CY124" s="13"/>
      <c r="CZ124" s="13"/>
      <c r="DA124" s="13"/>
      <c r="DB124" s="13"/>
      <c r="DC124" s="13"/>
      <c r="DD124" s="13"/>
      <c r="DE124" s="13"/>
      <c r="DF124" s="13"/>
      <c r="DG124" s="13"/>
      <c r="DH124" s="13"/>
      <c r="DI124" s="13"/>
      <c r="DJ124" s="13"/>
      <c r="DK124" s="13"/>
      <c r="DL124" s="13"/>
      <c r="DM124" s="13"/>
      <c r="DN124" s="13"/>
      <c r="DO124" s="13"/>
      <c r="DP124" s="13"/>
      <c r="DQ124" s="13"/>
      <c r="DR124" s="13"/>
      <c r="DS124" s="13"/>
      <c r="DT124" s="13"/>
      <c r="DU124" s="13"/>
      <c r="DV124" s="13"/>
      <c r="DW124" s="13"/>
      <c r="DX124" s="13"/>
    </row>
    <row r="125" spans="1:129" s="7" customFormat="1" hidden="1" x14ac:dyDescent="0.35">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86"/>
      <c r="BN125" s="85"/>
      <c r="BO125" s="13"/>
      <c r="BP125" s="13"/>
      <c r="BQ125" s="13"/>
      <c r="BR125" s="13"/>
      <c r="BS125" s="13"/>
      <c r="BT125" s="13"/>
      <c r="BU125" s="13"/>
      <c r="BV125" s="13"/>
      <c r="BW125" s="13"/>
      <c r="BX125" s="13"/>
      <c r="BY125" s="13"/>
      <c r="BZ125" s="13"/>
      <c r="CA125" s="13"/>
      <c r="CB125" s="13"/>
      <c r="CC125" s="13"/>
      <c r="CD125" s="13"/>
      <c r="CE125" s="13"/>
      <c r="CF125" s="13"/>
      <c r="CG125" s="13"/>
      <c r="CH125" s="13"/>
      <c r="CI125" s="13"/>
      <c r="CJ125" s="13"/>
      <c r="CK125" s="13"/>
      <c r="CL125" s="13"/>
      <c r="CM125" s="13"/>
      <c r="CN125" s="13"/>
      <c r="CO125" s="13"/>
      <c r="CP125" s="13"/>
      <c r="CQ125" s="13"/>
      <c r="CR125" s="13"/>
      <c r="CS125" s="13"/>
      <c r="CT125" s="13"/>
      <c r="CU125" s="13"/>
      <c r="CV125" s="13"/>
      <c r="CW125" s="13"/>
      <c r="CX125" s="13"/>
      <c r="CY125" s="13"/>
      <c r="CZ125" s="13"/>
      <c r="DA125" s="13"/>
      <c r="DB125" s="13"/>
      <c r="DC125" s="13"/>
      <c r="DD125" s="13"/>
      <c r="DE125" s="13"/>
      <c r="DF125" s="13"/>
      <c r="DG125" s="13"/>
      <c r="DH125" s="13"/>
      <c r="DI125" s="13"/>
      <c r="DJ125" s="13"/>
      <c r="DK125" s="13"/>
      <c r="DL125" s="13"/>
      <c r="DM125" s="13"/>
      <c r="DN125" s="13"/>
      <c r="DO125" s="13"/>
      <c r="DP125" s="13"/>
      <c r="DQ125" s="13"/>
      <c r="DR125" s="13"/>
      <c r="DS125" s="13"/>
      <c r="DT125" s="13"/>
      <c r="DU125" s="13"/>
      <c r="DV125" s="13"/>
      <c r="DW125" s="13"/>
      <c r="DX125" s="13"/>
      <c r="DY125" s="85"/>
    </row>
    <row r="126" spans="1:129" hidden="1" x14ac:dyDescent="0.35"/>
    <row r="127" spans="1:129" hidden="1" x14ac:dyDescent="0.35"/>
    <row r="128" spans="1:129" hidden="1" x14ac:dyDescent="0.35"/>
    <row r="129" hidden="1" x14ac:dyDescent="0.35"/>
    <row r="130" hidden="1" x14ac:dyDescent="0.35"/>
    <row r="131" hidden="1" x14ac:dyDescent="0.35"/>
    <row r="132" hidden="1" x14ac:dyDescent="0.35"/>
    <row r="133" hidden="1" x14ac:dyDescent="0.35"/>
    <row r="134" hidden="1" x14ac:dyDescent="0.35"/>
    <row r="135" hidden="1" x14ac:dyDescent="0.35"/>
    <row r="136" hidden="1" x14ac:dyDescent="0.35"/>
    <row r="137" hidden="1" x14ac:dyDescent="0.35"/>
    <row r="138" hidden="1" x14ac:dyDescent="0.35"/>
    <row r="139" hidden="1" x14ac:dyDescent="0.35"/>
    <row r="140" hidden="1" x14ac:dyDescent="0.35"/>
    <row r="141" hidden="1" x14ac:dyDescent="0.35"/>
    <row r="142" hidden="1" x14ac:dyDescent="0.35"/>
    <row r="143" hidden="1" x14ac:dyDescent="0.35"/>
    <row r="144" hidden="1" x14ac:dyDescent="0.35"/>
    <row r="145" hidden="1" x14ac:dyDescent="0.35"/>
    <row r="146" hidden="1" x14ac:dyDescent="0.35"/>
    <row r="147" hidden="1" x14ac:dyDescent="0.35"/>
    <row r="148" hidden="1" x14ac:dyDescent="0.35"/>
    <row r="149" hidden="1" x14ac:dyDescent="0.35"/>
  </sheetData>
  <mergeCells count="3">
    <mergeCell ref="A29:B29"/>
    <mergeCell ref="A54:B54"/>
    <mergeCell ref="A79:B79"/>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DY149"/>
  <sheetViews>
    <sheetView zoomScaleNormal="100" workbookViewId="0">
      <pane xSplit="2" ySplit="7" topLeftCell="C8" activePane="bottomRight" state="frozen"/>
      <selection activeCell="BN1" sqref="BN1:DY1048576"/>
      <selection pane="topRight" activeCell="BN1" sqref="BN1:DY1048576"/>
      <selection pane="bottomLeft" activeCell="BN1" sqref="BN1:DY1048576"/>
      <selection pane="bottomRight" activeCell="BN1" sqref="BN1:DY1048576"/>
    </sheetView>
  </sheetViews>
  <sheetFormatPr baseColWidth="10" defaultColWidth="11.453125" defaultRowHeight="14.5" x14ac:dyDescent="0.35"/>
  <cols>
    <col min="1" max="1" width="11.453125" style="13"/>
    <col min="2" max="2" width="82.453125" style="13" customWidth="1"/>
    <col min="3" max="59" width="10.90625" style="13"/>
    <col min="60" max="60" width="11.453125" style="86"/>
    <col min="61" max="65" width="11.453125" style="13"/>
    <col min="66" max="66" width="0" style="85" hidden="1" customWidth="1"/>
    <col min="67" max="128" width="0" style="13" hidden="1" customWidth="1"/>
    <col min="129" max="129" width="0" style="85" hidden="1" customWidth="1"/>
    <col min="130" max="16384" width="11.453125" style="13"/>
  </cols>
  <sheetData>
    <row r="1" spans="1:128" ht="18.5" x14ac:dyDescent="0.45">
      <c r="A1" s="67" t="s">
        <v>188</v>
      </c>
      <c r="B1" s="7"/>
      <c r="BO1" s="13" t="s">
        <v>316</v>
      </c>
    </row>
    <row r="2" spans="1:128" x14ac:dyDescent="0.35">
      <c r="A2" s="7" t="s">
        <v>142</v>
      </c>
      <c r="B2" s="7"/>
    </row>
    <row r="3" spans="1:128" x14ac:dyDescent="0.35">
      <c r="A3" s="7" t="s">
        <v>143</v>
      </c>
      <c r="B3" s="7"/>
    </row>
    <row r="4" spans="1:128" x14ac:dyDescent="0.35">
      <c r="A4" s="7"/>
      <c r="B4" s="7"/>
    </row>
    <row r="5" spans="1:128" x14ac:dyDescent="0.35">
      <c r="A5" s="7"/>
      <c r="B5" s="7"/>
    </row>
    <row r="6" spans="1:128" ht="15" thickBot="1" x14ac:dyDescent="0.4">
      <c r="A6" s="88" t="s">
        <v>303</v>
      </c>
      <c r="B6" s="89"/>
      <c r="C6" s="92" t="s">
        <v>138</v>
      </c>
    </row>
    <row r="7" spans="1:128" ht="15" thickBot="1" x14ac:dyDescent="0.4">
      <c r="A7" s="14" t="s">
        <v>144</v>
      </c>
      <c r="B7" s="15" t="s">
        <v>22</v>
      </c>
      <c r="C7" s="22" t="s">
        <v>47</v>
      </c>
      <c r="D7" s="22" t="s">
        <v>48</v>
      </c>
      <c r="E7" s="22" t="s">
        <v>49</v>
      </c>
      <c r="F7" s="22" t="s">
        <v>50</v>
      </c>
      <c r="G7" s="22" t="s">
        <v>51</v>
      </c>
      <c r="H7" s="22" t="s">
        <v>52</v>
      </c>
      <c r="I7" s="22" t="s">
        <v>53</v>
      </c>
      <c r="J7" s="22" t="s">
        <v>54</v>
      </c>
      <c r="K7" s="22" t="s">
        <v>55</v>
      </c>
      <c r="L7" s="22" t="s">
        <v>56</v>
      </c>
      <c r="M7" s="22" t="s">
        <v>57</v>
      </c>
      <c r="N7" s="22" t="s">
        <v>58</v>
      </c>
      <c r="O7" s="22" t="s">
        <v>59</v>
      </c>
      <c r="P7" s="22" t="s">
        <v>60</v>
      </c>
      <c r="Q7" s="22" t="s">
        <v>61</v>
      </c>
      <c r="R7" s="22" t="s">
        <v>62</v>
      </c>
      <c r="S7" s="22" t="s">
        <v>63</v>
      </c>
      <c r="T7" s="22" t="s">
        <v>64</v>
      </c>
      <c r="U7" s="22" t="s">
        <v>65</v>
      </c>
      <c r="V7" s="22" t="s">
        <v>66</v>
      </c>
      <c r="W7" s="22" t="s">
        <v>67</v>
      </c>
      <c r="X7" s="22" t="s">
        <v>68</v>
      </c>
      <c r="Y7" s="22" t="s">
        <v>69</v>
      </c>
      <c r="Z7" s="22" t="s">
        <v>70</v>
      </c>
      <c r="AA7" s="22" t="s">
        <v>71</v>
      </c>
      <c r="AB7" s="22" t="s">
        <v>72</v>
      </c>
      <c r="AC7" s="22" t="s">
        <v>73</v>
      </c>
      <c r="AD7" s="22" t="s">
        <v>74</v>
      </c>
      <c r="AE7" s="22" t="s">
        <v>75</v>
      </c>
      <c r="AF7" s="22" t="s">
        <v>76</v>
      </c>
      <c r="AG7" s="22" t="s">
        <v>77</v>
      </c>
      <c r="AH7" s="22" t="s">
        <v>78</v>
      </c>
      <c r="AI7" s="22" t="s">
        <v>79</v>
      </c>
      <c r="AJ7" s="22" t="s">
        <v>80</v>
      </c>
      <c r="AK7" s="22" t="s">
        <v>81</v>
      </c>
      <c r="AL7" s="22" t="s">
        <v>82</v>
      </c>
      <c r="AM7" s="22" t="s">
        <v>83</v>
      </c>
      <c r="AN7" s="22" t="s">
        <v>84</v>
      </c>
      <c r="AO7" s="22" t="s">
        <v>85</v>
      </c>
      <c r="AP7" s="22" t="s">
        <v>86</v>
      </c>
      <c r="AQ7" s="22" t="s">
        <v>87</v>
      </c>
      <c r="AR7" s="22" t="s">
        <v>88</v>
      </c>
      <c r="AS7" s="22" t="s">
        <v>89</v>
      </c>
      <c r="AT7" s="22" t="s">
        <v>90</v>
      </c>
      <c r="AU7" s="22" t="s">
        <v>91</v>
      </c>
      <c r="AV7" s="22" t="s">
        <v>92</v>
      </c>
      <c r="AW7" s="22" t="s">
        <v>93</v>
      </c>
      <c r="AX7" s="22" t="s">
        <v>283</v>
      </c>
      <c r="AY7" s="22" t="s">
        <v>311</v>
      </c>
      <c r="AZ7" s="22" t="s">
        <v>314</v>
      </c>
      <c r="BA7" s="22" t="s">
        <v>317</v>
      </c>
      <c r="BB7" s="22" t="s">
        <v>319</v>
      </c>
      <c r="BC7" s="22" t="s">
        <v>321</v>
      </c>
      <c r="BD7" s="22" t="s">
        <v>324</v>
      </c>
      <c r="BE7" s="22" t="s">
        <v>326</v>
      </c>
      <c r="BF7" s="22" t="s">
        <v>328</v>
      </c>
      <c r="BG7" s="22" t="s">
        <v>333</v>
      </c>
      <c r="BH7" s="107"/>
    </row>
    <row r="8" spans="1:128" ht="15" thickBot="1" x14ac:dyDescent="0.4">
      <c r="A8" s="16" t="s">
        <v>94</v>
      </c>
      <c r="B8" s="17" t="s">
        <v>95</v>
      </c>
      <c r="C8" s="81">
        <v>1175.6730857730099</v>
      </c>
      <c r="D8" s="81">
        <v>1232.61779268448</v>
      </c>
      <c r="E8" s="81">
        <v>1272.8959015937901</v>
      </c>
      <c r="F8" s="81">
        <v>1295.799584696</v>
      </c>
      <c r="G8" s="81">
        <v>1284.9656779117099</v>
      </c>
      <c r="H8" s="81">
        <v>1293.55216394485</v>
      </c>
      <c r="I8" s="81">
        <v>1281.1718587058799</v>
      </c>
      <c r="J8" s="81">
        <v>1271.2512508186801</v>
      </c>
      <c r="K8" s="81">
        <v>1284.38220999744</v>
      </c>
      <c r="L8" s="81">
        <v>1251.0878297428501</v>
      </c>
      <c r="M8" s="81">
        <v>1152.3091270647899</v>
      </c>
      <c r="N8" s="81">
        <v>1388.2487602342301</v>
      </c>
      <c r="O8" s="81">
        <v>1380.40814554387</v>
      </c>
      <c r="P8" s="81">
        <v>1379.7221380897199</v>
      </c>
      <c r="Q8" s="81">
        <v>1406.8481136605101</v>
      </c>
      <c r="R8" s="81">
        <v>1394.6553687606699</v>
      </c>
      <c r="S8" s="81">
        <v>1369.71932902096</v>
      </c>
      <c r="T8" s="81">
        <v>1414.07808611358</v>
      </c>
      <c r="U8" s="81">
        <v>1398.2614139815901</v>
      </c>
      <c r="V8" s="81">
        <v>1487.03610563191</v>
      </c>
      <c r="W8" s="81">
        <v>1584.75297442536</v>
      </c>
      <c r="X8" s="81">
        <v>1646.5935249270101</v>
      </c>
      <c r="Y8" s="81">
        <v>1579.309910727</v>
      </c>
      <c r="Z8" s="81">
        <v>1506.17205847476</v>
      </c>
      <c r="AA8" s="81">
        <v>1753.4065072584899</v>
      </c>
      <c r="AB8" s="81">
        <v>1693.01124397132</v>
      </c>
      <c r="AC8" s="81">
        <v>1660.7294222001799</v>
      </c>
      <c r="AD8" s="81">
        <v>1533.92469119271</v>
      </c>
      <c r="AE8" s="81">
        <v>1255.3676764998099</v>
      </c>
      <c r="AF8" s="81">
        <v>1480.8349004624199</v>
      </c>
      <c r="AG8" s="81">
        <v>1608.2703599624199</v>
      </c>
      <c r="AH8" s="81">
        <v>1468.56910448439</v>
      </c>
      <c r="AI8" s="81">
        <v>1454.42307569741</v>
      </c>
      <c r="AJ8" s="81">
        <v>1469.2005263983201</v>
      </c>
      <c r="AK8" s="81">
        <v>1441.34476936587</v>
      </c>
      <c r="AL8" s="81">
        <v>1560.63795816791</v>
      </c>
      <c r="AM8" s="81">
        <v>1532.3061321105499</v>
      </c>
      <c r="AN8" s="81">
        <v>1522.78442051461</v>
      </c>
      <c r="AO8" s="81">
        <v>1584.6876742689401</v>
      </c>
      <c r="AP8" s="81">
        <v>1506.0665229006599</v>
      </c>
      <c r="AQ8" s="81">
        <v>1563.92893344257</v>
      </c>
      <c r="AR8" s="81">
        <v>1624.3273494410601</v>
      </c>
      <c r="AS8" s="81">
        <v>1396.1589740427901</v>
      </c>
      <c r="AT8" s="81">
        <v>1546.21491438833</v>
      </c>
      <c r="AU8" s="81">
        <v>1570.1877829641901</v>
      </c>
      <c r="AV8" s="81">
        <v>1508.22250659991</v>
      </c>
      <c r="AW8" s="81">
        <v>1519.08307345706</v>
      </c>
      <c r="AX8" s="81">
        <v>1518.7807800242899</v>
      </c>
      <c r="AY8" s="81">
        <v>1526.0523326356899</v>
      </c>
      <c r="AZ8" s="81">
        <v>1552.31844937556</v>
      </c>
      <c r="BA8" s="81">
        <v>1514.3135144115399</v>
      </c>
      <c r="BB8" s="81">
        <v>1523.3160759469999</v>
      </c>
      <c r="BC8" s="81">
        <v>1536.67351627219</v>
      </c>
      <c r="BD8" s="81">
        <v>1534.7942177664099</v>
      </c>
      <c r="BE8" s="81">
        <v>1583.3924664225401</v>
      </c>
      <c r="BF8" s="81">
        <v>1594.48383890081</v>
      </c>
      <c r="BG8" s="81">
        <v>1560.4175104088899</v>
      </c>
      <c r="BH8" s="110"/>
      <c r="BO8" s="13" t="str">
        <f t="shared" ref="BO8:CD23" si="0">IF(C8&gt;0,IF(C8&lt;5,"SECRETTTTTTTT",""),"")</f>
        <v/>
      </c>
      <c r="BP8" s="13" t="str">
        <f t="shared" si="0"/>
        <v/>
      </c>
      <c r="BQ8" s="13" t="str">
        <f t="shared" si="0"/>
        <v/>
      </c>
      <c r="BR8" s="13" t="str">
        <f t="shared" si="0"/>
        <v/>
      </c>
      <c r="BS8" s="13" t="str">
        <f t="shared" si="0"/>
        <v/>
      </c>
      <c r="BT8" s="13" t="str">
        <f t="shared" si="0"/>
        <v/>
      </c>
      <c r="BU8" s="13" t="str">
        <f t="shared" si="0"/>
        <v/>
      </c>
      <c r="BV8" s="13" t="str">
        <f t="shared" si="0"/>
        <v/>
      </c>
      <c r="BW8" s="13" t="str">
        <f t="shared" si="0"/>
        <v/>
      </c>
      <c r="BX8" s="13" t="str">
        <f t="shared" si="0"/>
        <v/>
      </c>
      <c r="BY8" s="13" t="str">
        <f t="shared" si="0"/>
        <v/>
      </c>
      <c r="BZ8" s="13" t="str">
        <f t="shared" si="0"/>
        <v/>
      </c>
      <c r="CA8" s="13" t="str">
        <f t="shared" si="0"/>
        <v/>
      </c>
      <c r="CB8" s="13" t="str">
        <f t="shared" si="0"/>
        <v/>
      </c>
      <c r="CC8" s="13" t="str">
        <f t="shared" si="0"/>
        <v/>
      </c>
      <c r="CD8" s="13" t="str">
        <f t="shared" si="0"/>
        <v/>
      </c>
      <c r="CE8" s="13" t="str">
        <f t="shared" ref="CE8:CT23" si="1">IF(S8&gt;0,IF(S8&lt;5,"SECRETTTTTTTT",""),"")</f>
        <v/>
      </c>
      <c r="CF8" s="13" t="str">
        <f t="shared" si="1"/>
        <v/>
      </c>
      <c r="CG8" s="13" t="str">
        <f t="shared" si="1"/>
        <v/>
      </c>
      <c r="CH8" s="13" t="str">
        <f t="shared" si="1"/>
        <v/>
      </c>
      <c r="CI8" s="13" t="str">
        <f t="shared" si="1"/>
        <v/>
      </c>
      <c r="CJ8" s="13" t="str">
        <f t="shared" si="1"/>
        <v/>
      </c>
      <c r="CK8" s="13" t="str">
        <f t="shared" si="1"/>
        <v/>
      </c>
      <c r="CL8" s="13" t="str">
        <f t="shared" si="1"/>
        <v/>
      </c>
      <c r="CM8" s="13" t="str">
        <f t="shared" si="1"/>
        <v/>
      </c>
      <c r="CN8" s="13" t="str">
        <f t="shared" si="1"/>
        <v/>
      </c>
      <c r="CO8" s="13" t="str">
        <f t="shared" si="1"/>
        <v/>
      </c>
      <c r="CP8" s="13" t="str">
        <f t="shared" si="1"/>
        <v/>
      </c>
      <c r="CQ8" s="13" t="str">
        <f t="shared" si="1"/>
        <v/>
      </c>
      <c r="CR8" s="13" t="str">
        <f t="shared" si="1"/>
        <v/>
      </c>
      <c r="CS8" s="13" t="str">
        <f t="shared" si="1"/>
        <v/>
      </c>
      <c r="CT8" s="13" t="str">
        <f t="shared" si="1"/>
        <v/>
      </c>
      <c r="CU8" s="13" t="str">
        <f t="shared" ref="CU8:DJ23" si="2">IF(AI8&gt;0,IF(AI8&lt;5,"SECRETTTTTTTT",""),"")</f>
        <v/>
      </c>
      <c r="CV8" s="13" t="str">
        <f t="shared" si="2"/>
        <v/>
      </c>
      <c r="CW8" s="13" t="str">
        <f t="shared" si="2"/>
        <v/>
      </c>
      <c r="CX8" s="13" t="str">
        <f t="shared" si="2"/>
        <v/>
      </c>
      <c r="CY8" s="13" t="str">
        <f t="shared" si="2"/>
        <v/>
      </c>
      <c r="CZ8" s="13" t="str">
        <f t="shared" si="2"/>
        <v/>
      </c>
      <c r="DA8" s="13" t="str">
        <f t="shared" si="2"/>
        <v/>
      </c>
      <c r="DB8" s="13" t="str">
        <f t="shared" si="2"/>
        <v/>
      </c>
      <c r="DC8" s="13" t="str">
        <f t="shared" si="2"/>
        <v/>
      </c>
      <c r="DD8" s="13" t="str">
        <f t="shared" si="2"/>
        <v/>
      </c>
      <c r="DE8" s="13" t="str">
        <f t="shared" si="2"/>
        <v/>
      </c>
      <c r="DF8" s="13" t="str">
        <f t="shared" si="2"/>
        <v/>
      </c>
      <c r="DG8" s="13" t="str">
        <f t="shared" si="2"/>
        <v/>
      </c>
      <c r="DH8" s="13" t="str">
        <f t="shared" si="2"/>
        <v/>
      </c>
      <c r="DI8" s="13" t="str">
        <f t="shared" si="2"/>
        <v/>
      </c>
      <c r="DJ8" s="13" t="str">
        <f t="shared" si="2"/>
        <v/>
      </c>
      <c r="DK8" s="13" t="str">
        <f t="shared" ref="DK8:DX26" si="3">IF(AY8&gt;0,IF(AY8&lt;5,"SECRETTTTTTTT",""),"")</f>
        <v/>
      </c>
      <c r="DL8" s="13" t="str">
        <f t="shared" si="3"/>
        <v/>
      </c>
      <c r="DM8" s="13" t="str">
        <f t="shared" si="3"/>
        <v/>
      </c>
      <c r="DN8" s="13" t="str">
        <f t="shared" si="3"/>
        <v/>
      </c>
      <c r="DO8" s="13" t="str">
        <f t="shared" si="3"/>
        <v/>
      </c>
      <c r="DP8" s="13" t="str">
        <f t="shared" si="3"/>
        <v/>
      </c>
      <c r="DQ8" s="13" t="str">
        <f t="shared" si="3"/>
        <v/>
      </c>
      <c r="DR8" s="13" t="str">
        <f t="shared" si="3"/>
        <v/>
      </c>
      <c r="DS8" s="13" t="str">
        <f t="shared" si="3"/>
        <v/>
      </c>
      <c r="DT8" s="13" t="str">
        <f t="shared" si="3"/>
        <v/>
      </c>
      <c r="DU8" s="13" t="str">
        <f t="shared" si="3"/>
        <v/>
      </c>
      <c r="DV8" s="13" t="str">
        <f t="shared" si="3"/>
        <v/>
      </c>
      <c r="DW8" s="13" t="str">
        <f t="shared" si="3"/>
        <v/>
      </c>
      <c r="DX8" s="13" t="str">
        <f t="shared" si="3"/>
        <v/>
      </c>
    </row>
    <row r="9" spans="1:128" ht="15" thickBot="1" x14ac:dyDescent="0.4">
      <c r="A9" s="18"/>
      <c r="B9" s="18" t="s">
        <v>145</v>
      </c>
      <c r="C9" s="77">
        <v>1175.6730857730099</v>
      </c>
      <c r="D9" s="77">
        <v>1232.61779268448</v>
      </c>
      <c r="E9" s="77">
        <v>1272.8959015937901</v>
      </c>
      <c r="F9" s="77">
        <v>1295.799584696</v>
      </c>
      <c r="G9" s="77">
        <v>1284.9656779117099</v>
      </c>
      <c r="H9" s="77">
        <v>1293.55216394485</v>
      </c>
      <c r="I9" s="77">
        <v>1281.1718587058799</v>
      </c>
      <c r="J9" s="77">
        <v>1271.2512508186801</v>
      </c>
      <c r="K9" s="77">
        <v>1284.38220999744</v>
      </c>
      <c r="L9" s="77">
        <v>1251.0878297428501</v>
      </c>
      <c r="M9" s="77">
        <v>1152.3091270647899</v>
      </c>
      <c r="N9" s="77">
        <v>1388.2487602342301</v>
      </c>
      <c r="O9" s="77">
        <v>1380.40814554387</v>
      </c>
      <c r="P9" s="77">
        <v>1379.7221380897199</v>
      </c>
      <c r="Q9" s="77">
        <v>1406.8481136605101</v>
      </c>
      <c r="R9" s="77">
        <v>1394.6553687606699</v>
      </c>
      <c r="S9" s="77">
        <v>1369.71932902096</v>
      </c>
      <c r="T9" s="77">
        <v>1414.07808611358</v>
      </c>
      <c r="U9" s="77">
        <v>1398.2614139815901</v>
      </c>
      <c r="V9" s="77">
        <v>1487.03610563191</v>
      </c>
      <c r="W9" s="77">
        <v>1584.75297442536</v>
      </c>
      <c r="X9" s="77">
        <v>1646.5935249270101</v>
      </c>
      <c r="Y9" s="77">
        <v>1579.309910727</v>
      </c>
      <c r="Z9" s="77">
        <v>1506.17205847476</v>
      </c>
      <c r="AA9" s="77">
        <v>1753.4065072584899</v>
      </c>
      <c r="AB9" s="77">
        <v>1693.01124397132</v>
      </c>
      <c r="AC9" s="77">
        <v>1660.7294222001799</v>
      </c>
      <c r="AD9" s="77">
        <v>1533.92469119271</v>
      </c>
      <c r="AE9" s="77">
        <v>1255.3676764998099</v>
      </c>
      <c r="AF9" s="77">
        <v>1480.8349004624199</v>
      </c>
      <c r="AG9" s="77">
        <v>1608.2703599624199</v>
      </c>
      <c r="AH9" s="77">
        <v>1468.56910448439</v>
      </c>
      <c r="AI9" s="77">
        <v>1454.42307569741</v>
      </c>
      <c r="AJ9" s="77">
        <v>1469.2005263983201</v>
      </c>
      <c r="AK9" s="77">
        <v>1441.34476936587</v>
      </c>
      <c r="AL9" s="77">
        <v>1560.63795816791</v>
      </c>
      <c r="AM9" s="77">
        <v>1532.3061321105499</v>
      </c>
      <c r="AN9" s="77">
        <v>1522.78442051461</v>
      </c>
      <c r="AO9" s="77">
        <v>1584.6876742689401</v>
      </c>
      <c r="AP9" s="77">
        <v>1506.0665229006599</v>
      </c>
      <c r="AQ9" s="77">
        <v>1563.92893344257</v>
      </c>
      <c r="AR9" s="77">
        <v>1624.3273494410601</v>
      </c>
      <c r="AS9" s="77">
        <v>1396.1589740427901</v>
      </c>
      <c r="AT9" s="77">
        <v>1546.21491438833</v>
      </c>
      <c r="AU9" s="77">
        <v>1570.1877829641901</v>
      </c>
      <c r="AV9" s="77">
        <v>1508.22250659991</v>
      </c>
      <c r="AW9" s="77">
        <v>1519.08307345706</v>
      </c>
      <c r="AX9" s="77">
        <v>1518.7807800242899</v>
      </c>
      <c r="AY9" s="77">
        <v>1526.0523326356899</v>
      </c>
      <c r="AZ9" s="77">
        <v>1552.31844937556</v>
      </c>
      <c r="BA9" s="77">
        <v>1514.3135144115399</v>
      </c>
      <c r="BB9" s="77">
        <v>1523.3160759469999</v>
      </c>
      <c r="BC9" s="77">
        <v>1536.67351627219</v>
      </c>
      <c r="BD9" s="77">
        <v>1534.7942177664099</v>
      </c>
      <c r="BE9" s="77">
        <v>1583.3924664225401</v>
      </c>
      <c r="BF9" s="77">
        <v>1594.48383890081</v>
      </c>
      <c r="BG9" s="77">
        <v>1560.4175104088899</v>
      </c>
      <c r="BH9" s="112"/>
      <c r="BO9" s="13" t="str">
        <f t="shared" si="0"/>
        <v/>
      </c>
      <c r="BP9" s="13" t="str">
        <f t="shared" si="0"/>
        <v/>
      </c>
      <c r="BQ9" s="13" t="str">
        <f t="shared" si="0"/>
        <v/>
      </c>
      <c r="BR9" s="13" t="str">
        <f t="shared" si="0"/>
        <v/>
      </c>
      <c r="BS9" s="13" t="str">
        <f t="shared" si="0"/>
        <v/>
      </c>
      <c r="BT9" s="13" t="str">
        <f t="shared" si="0"/>
        <v/>
      </c>
      <c r="BU9" s="13" t="str">
        <f t="shared" si="0"/>
        <v/>
      </c>
      <c r="BV9" s="13" t="str">
        <f t="shared" si="0"/>
        <v/>
      </c>
      <c r="BW9" s="13" t="str">
        <f t="shared" si="0"/>
        <v/>
      </c>
      <c r="BX9" s="13" t="str">
        <f t="shared" si="0"/>
        <v/>
      </c>
      <c r="BY9" s="13" t="str">
        <f t="shared" si="0"/>
        <v/>
      </c>
      <c r="BZ9" s="13" t="str">
        <f t="shared" si="0"/>
        <v/>
      </c>
      <c r="CA9" s="13" t="str">
        <f t="shared" si="0"/>
        <v/>
      </c>
      <c r="CB9" s="13" t="str">
        <f t="shared" si="0"/>
        <v/>
      </c>
      <c r="CC9" s="13" t="str">
        <f t="shared" si="0"/>
        <v/>
      </c>
      <c r="CD9" s="13" t="str">
        <f t="shared" si="0"/>
        <v/>
      </c>
      <c r="CE9" s="13" t="str">
        <f t="shared" si="1"/>
        <v/>
      </c>
      <c r="CF9" s="13" t="str">
        <f t="shared" si="1"/>
        <v/>
      </c>
      <c r="CG9" s="13" t="str">
        <f t="shared" si="1"/>
        <v/>
      </c>
      <c r="CH9" s="13" t="str">
        <f t="shared" si="1"/>
        <v/>
      </c>
      <c r="CI9" s="13" t="str">
        <f t="shared" si="1"/>
        <v/>
      </c>
      <c r="CJ9" s="13" t="str">
        <f t="shared" si="1"/>
        <v/>
      </c>
      <c r="CK9" s="13" t="str">
        <f t="shared" si="1"/>
        <v/>
      </c>
      <c r="CL9" s="13" t="str">
        <f t="shared" si="1"/>
        <v/>
      </c>
      <c r="CM9" s="13" t="str">
        <f t="shared" si="1"/>
        <v/>
      </c>
      <c r="CN9" s="13" t="str">
        <f t="shared" si="1"/>
        <v/>
      </c>
      <c r="CO9" s="13" t="str">
        <f t="shared" si="1"/>
        <v/>
      </c>
      <c r="CP9" s="13" t="str">
        <f t="shared" si="1"/>
        <v/>
      </c>
      <c r="CQ9" s="13" t="str">
        <f t="shared" si="1"/>
        <v/>
      </c>
      <c r="CR9" s="13" t="str">
        <f t="shared" si="1"/>
        <v/>
      </c>
      <c r="CS9" s="13" t="str">
        <f t="shared" si="1"/>
        <v/>
      </c>
      <c r="CT9" s="13" t="str">
        <f t="shared" si="1"/>
        <v/>
      </c>
      <c r="CU9" s="13" t="str">
        <f t="shared" si="2"/>
        <v/>
      </c>
      <c r="CV9" s="13" t="str">
        <f t="shared" si="2"/>
        <v/>
      </c>
      <c r="CW9" s="13" t="str">
        <f t="shared" si="2"/>
        <v/>
      </c>
      <c r="CX9" s="13" t="str">
        <f t="shared" si="2"/>
        <v/>
      </c>
      <c r="CY9" s="13" t="str">
        <f t="shared" si="2"/>
        <v/>
      </c>
      <c r="CZ9" s="13" t="str">
        <f t="shared" si="2"/>
        <v/>
      </c>
      <c r="DA9" s="13" t="str">
        <f t="shared" si="2"/>
        <v/>
      </c>
      <c r="DB9" s="13" t="str">
        <f t="shared" si="2"/>
        <v/>
      </c>
      <c r="DC9" s="13" t="str">
        <f t="shared" si="2"/>
        <v/>
      </c>
      <c r="DD9" s="13" t="str">
        <f t="shared" si="2"/>
        <v/>
      </c>
      <c r="DE9" s="13" t="str">
        <f t="shared" si="2"/>
        <v/>
      </c>
      <c r="DF9" s="13" t="str">
        <f t="shared" si="2"/>
        <v/>
      </c>
      <c r="DG9" s="13" t="str">
        <f t="shared" si="2"/>
        <v/>
      </c>
      <c r="DH9" s="13" t="str">
        <f t="shared" si="2"/>
        <v/>
      </c>
      <c r="DI9" s="13" t="str">
        <f t="shared" si="2"/>
        <v/>
      </c>
      <c r="DJ9" s="13" t="str">
        <f t="shared" si="2"/>
        <v/>
      </c>
      <c r="DK9" s="13" t="str">
        <f t="shared" si="3"/>
        <v/>
      </c>
      <c r="DL9" s="13" t="str">
        <f t="shared" si="3"/>
        <v/>
      </c>
      <c r="DM9" s="13" t="str">
        <f t="shared" si="3"/>
        <v/>
      </c>
      <c r="DN9" s="13" t="str">
        <f t="shared" si="3"/>
        <v/>
      </c>
      <c r="DO9" s="13" t="str">
        <f t="shared" si="3"/>
        <v/>
      </c>
      <c r="DP9" s="13" t="str">
        <f t="shared" si="3"/>
        <v/>
      </c>
      <c r="DQ9" s="13" t="str">
        <f t="shared" si="3"/>
        <v/>
      </c>
      <c r="DR9" s="13" t="str">
        <f t="shared" si="3"/>
        <v/>
      </c>
      <c r="DS9" s="13" t="str">
        <f t="shared" si="3"/>
        <v/>
      </c>
      <c r="DT9" s="13" t="str">
        <f t="shared" si="3"/>
        <v/>
      </c>
      <c r="DU9" s="13" t="str">
        <f t="shared" si="3"/>
        <v/>
      </c>
      <c r="DV9" s="13" t="str">
        <f t="shared" si="3"/>
        <v/>
      </c>
      <c r="DW9" s="13" t="str">
        <f t="shared" si="3"/>
        <v/>
      </c>
      <c r="DX9" s="13" t="str">
        <f t="shared" si="3"/>
        <v/>
      </c>
    </row>
    <row r="10" spans="1:128" ht="15" thickBot="1" x14ac:dyDescent="0.4">
      <c r="A10" s="19" t="s">
        <v>96</v>
      </c>
      <c r="B10" s="20" t="s">
        <v>97</v>
      </c>
      <c r="C10" s="81">
        <v>3431.9015005155502</v>
      </c>
      <c r="D10" s="81">
        <v>3313.49509002489</v>
      </c>
      <c r="E10" s="81">
        <v>3263.37955565417</v>
      </c>
      <c r="F10" s="81">
        <v>3305.877951808</v>
      </c>
      <c r="G10" s="81">
        <v>3300.8807377268299</v>
      </c>
      <c r="H10" s="81">
        <v>3276.0287041926499</v>
      </c>
      <c r="I10" s="81">
        <v>3297.2344455808402</v>
      </c>
      <c r="J10" s="81">
        <v>3290.0442166665098</v>
      </c>
      <c r="K10" s="81">
        <v>3310.62123334642</v>
      </c>
      <c r="L10" s="81">
        <v>3340.9450495995902</v>
      </c>
      <c r="M10" s="81">
        <v>3341.8628284586498</v>
      </c>
      <c r="N10" s="81">
        <v>3387.05887279225</v>
      </c>
      <c r="O10" s="81">
        <v>3397.2465455984402</v>
      </c>
      <c r="P10" s="81">
        <v>3453.83911218403</v>
      </c>
      <c r="Q10" s="81">
        <v>3426.2610452286899</v>
      </c>
      <c r="R10" s="81">
        <v>3412.6722092482901</v>
      </c>
      <c r="S10" s="81">
        <v>3388.8661522085299</v>
      </c>
      <c r="T10" s="81">
        <v>3480.7463070506501</v>
      </c>
      <c r="U10" s="81">
        <v>3477.1582641342902</v>
      </c>
      <c r="V10" s="81">
        <v>3550.3101969289301</v>
      </c>
      <c r="W10" s="81">
        <v>3604.69942247361</v>
      </c>
      <c r="X10" s="81">
        <v>3562.4128239602001</v>
      </c>
      <c r="Y10" s="81">
        <v>3619.9734908216601</v>
      </c>
      <c r="Z10" s="81">
        <v>3622.2421505603702</v>
      </c>
      <c r="AA10" s="81">
        <v>3671.7264995157302</v>
      </c>
      <c r="AB10" s="81">
        <v>3692.6547786356</v>
      </c>
      <c r="AC10" s="81">
        <v>3661.5422314058501</v>
      </c>
      <c r="AD10" s="81">
        <v>3702.7156216108001</v>
      </c>
      <c r="AE10" s="81">
        <v>3775.7750425927802</v>
      </c>
      <c r="AF10" s="81">
        <v>3801.20496853853</v>
      </c>
      <c r="AG10" s="81">
        <v>3872.7841267009799</v>
      </c>
      <c r="AH10" s="81">
        <v>3872.40147201423</v>
      </c>
      <c r="AI10" s="81">
        <v>3894.74530104617</v>
      </c>
      <c r="AJ10" s="81">
        <v>3933.4454281465601</v>
      </c>
      <c r="AK10" s="81">
        <v>3919.84320183198</v>
      </c>
      <c r="AL10" s="81">
        <v>4066.15726094192</v>
      </c>
      <c r="AM10" s="81">
        <v>3965.9518699349801</v>
      </c>
      <c r="AN10" s="81">
        <v>4088.1834228067401</v>
      </c>
      <c r="AO10" s="81">
        <v>4151.9066925204397</v>
      </c>
      <c r="AP10" s="81">
        <v>4020.5339435926899</v>
      </c>
      <c r="AQ10" s="81">
        <v>4083.0899096285898</v>
      </c>
      <c r="AR10" s="81">
        <v>4443.4706044039303</v>
      </c>
      <c r="AS10" s="81">
        <v>4481.0841249073601</v>
      </c>
      <c r="AT10" s="81">
        <v>4520.1669436507</v>
      </c>
      <c r="AU10" s="81">
        <v>4553.9443721402704</v>
      </c>
      <c r="AV10" s="81">
        <v>4537.9538258184202</v>
      </c>
      <c r="AW10" s="81">
        <v>4527.0893369329096</v>
      </c>
      <c r="AX10" s="81">
        <v>4550.8808142344496</v>
      </c>
      <c r="AY10" s="81">
        <v>4539.1804466837702</v>
      </c>
      <c r="AZ10" s="81">
        <v>4506.39288701851</v>
      </c>
      <c r="BA10" s="81">
        <v>4530.5758322949096</v>
      </c>
      <c r="BB10" s="81">
        <v>4539.6253578329997</v>
      </c>
      <c r="BC10" s="81">
        <v>4587.2247617420699</v>
      </c>
      <c r="BD10" s="81">
        <v>4570.8780094126096</v>
      </c>
      <c r="BE10" s="81">
        <v>4613.2794302326702</v>
      </c>
      <c r="BF10" s="81">
        <v>4611.4460050671496</v>
      </c>
      <c r="BG10" s="81">
        <v>4568.8019005551296</v>
      </c>
      <c r="BH10" s="110"/>
      <c r="BO10" s="13" t="str">
        <f t="shared" si="0"/>
        <v/>
      </c>
      <c r="BP10" s="13" t="str">
        <f t="shared" si="0"/>
        <v/>
      </c>
      <c r="BQ10" s="13" t="str">
        <f t="shared" si="0"/>
        <v/>
      </c>
      <c r="BR10" s="13" t="str">
        <f t="shared" si="0"/>
        <v/>
      </c>
      <c r="BS10" s="13" t="str">
        <f t="shared" si="0"/>
        <v/>
      </c>
      <c r="BT10" s="13" t="str">
        <f t="shared" si="0"/>
        <v/>
      </c>
      <c r="BU10" s="13" t="str">
        <f t="shared" si="0"/>
        <v/>
      </c>
      <c r="BV10" s="13" t="str">
        <f t="shared" si="0"/>
        <v/>
      </c>
      <c r="BW10" s="13" t="str">
        <f t="shared" si="0"/>
        <v/>
      </c>
      <c r="BX10" s="13" t="str">
        <f t="shared" si="0"/>
        <v/>
      </c>
      <c r="BY10" s="13" t="str">
        <f t="shared" si="0"/>
        <v/>
      </c>
      <c r="BZ10" s="13" t="str">
        <f t="shared" si="0"/>
        <v/>
      </c>
      <c r="CA10" s="13" t="str">
        <f t="shared" si="0"/>
        <v/>
      </c>
      <c r="CB10" s="13" t="str">
        <f t="shared" si="0"/>
        <v/>
      </c>
      <c r="CC10" s="13" t="str">
        <f t="shared" si="0"/>
        <v/>
      </c>
      <c r="CD10" s="13" t="str">
        <f t="shared" si="0"/>
        <v/>
      </c>
      <c r="CE10" s="13" t="str">
        <f t="shared" si="1"/>
        <v/>
      </c>
      <c r="CF10" s="13" t="str">
        <f t="shared" si="1"/>
        <v/>
      </c>
      <c r="CG10" s="13" t="str">
        <f t="shared" si="1"/>
        <v/>
      </c>
      <c r="CH10" s="13" t="str">
        <f t="shared" si="1"/>
        <v/>
      </c>
      <c r="CI10" s="13" t="str">
        <f t="shared" si="1"/>
        <v/>
      </c>
      <c r="CJ10" s="13" t="str">
        <f t="shared" si="1"/>
        <v/>
      </c>
      <c r="CK10" s="13" t="str">
        <f t="shared" si="1"/>
        <v/>
      </c>
      <c r="CL10" s="13" t="str">
        <f t="shared" si="1"/>
        <v/>
      </c>
      <c r="CM10" s="13" t="str">
        <f t="shared" si="1"/>
        <v/>
      </c>
      <c r="CN10" s="13" t="str">
        <f t="shared" si="1"/>
        <v/>
      </c>
      <c r="CO10" s="13" t="str">
        <f t="shared" si="1"/>
        <v/>
      </c>
      <c r="CP10" s="13" t="str">
        <f t="shared" si="1"/>
        <v/>
      </c>
      <c r="CQ10" s="13" t="str">
        <f t="shared" si="1"/>
        <v/>
      </c>
      <c r="CR10" s="13" t="str">
        <f t="shared" si="1"/>
        <v/>
      </c>
      <c r="CS10" s="13" t="str">
        <f t="shared" si="1"/>
        <v/>
      </c>
      <c r="CT10" s="13" t="str">
        <f t="shared" si="1"/>
        <v/>
      </c>
      <c r="CU10" s="13" t="str">
        <f t="shared" si="2"/>
        <v/>
      </c>
      <c r="CV10" s="13" t="str">
        <f t="shared" si="2"/>
        <v/>
      </c>
      <c r="CW10" s="13" t="str">
        <f t="shared" si="2"/>
        <v/>
      </c>
      <c r="CX10" s="13" t="str">
        <f t="shared" si="2"/>
        <v/>
      </c>
      <c r="CY10" s="13" t="str">
        <f t="shared" si="2"/>
        <v/>
      </c>
      <c r="CZ10" s="13" t="str">
        <f t="shared" si="2"/>
        <v/>
      </c>
      <c r="DA10" s="13" t="str">
        <f t="shared" si="2"/>
        <v/>
      </c>
      <c r="DB10" s="13" t="str">
        <f t="shared" si="2"/>
        <v/>
      </c>
      <c r="DC10" s="13" t="str">
        <f t="shared" si="2"/>
        <v/>
      </c>
      <c r="DD10" s="13" t="str">
        <f t="shared" si="2"/>
        <v/>
      </c>
      <c r="DE10" s="13" t="str">
        <f t="shared" si="2"/>
        <v/>
      </c>
      <c r="DF10" s="13" t="str">
        <f t="shared" si="2"/>
        <v/>
      </c>
      <c r="DG10" s="13" t="str">
        <f t="shared" si="2"/>
        <v/>
      </c>
      <c r="DH10" s="13" t="str">
        <f t="shared" si="2"/>
        <v/>
      </c>
      <c r="DI10" s="13" t="str">
        <f t="shared" si="2"/>
        <v/>
      </c>
      <c r="DJ10" s="13" t="str">
        <f t="shared" si="2"/>
        <v/>
      </c>
      <c r="DK10" s="13" t="str">
        <f t="shared" si="3"/>
        <v/>
      </c>
      <c r="DL10" s="13" t="str">
        <f t="shared" si="3"/>
        <v/>
      </c>
      <c r="DM10" s="13" t="str">
        <f t="shared" si="3"/>
        <v/>
      </c>
      <c r="DN10" s="13" t="str">
        <f t="shared" si="3"/>
        <v/>
      </c>
      <c r="DO10" s="13" t="str">
        <f t="shared" si="3"/>
        <v/>
      </c>
      <c r="DP10" s="13" t="str">
        <f t="shared" si="3"/>
        <v/>
      </c>
      <c r="DQ10" s="13" t="str">
        <f t="shared" si="3"/>
        <v/>
      </c>
      <c r="DR10" s="13" t="str">
        <f t="shared" si="3"/>
        <v/>
      </c>
      <c r="DS10" s="13" t="str">
        <f t="shared" si="3"/>
        <v/>
      </c>
      <c r="DT10" s="13" t="str">
        <f t="shared" si="3"/>
        <v/>
      </c>
      <c r="DU10" s="13" t="str">
        <f t="shared" si="3"/>
        <v/>
      </c>
      <c r="DV10" s="13" t="str">
        <f t="shared" si="3"/>
        <v/>
      </c>
      <c r="DW10" s="13" t="str">
        <f t="shared" si="3"/>
        <v/>
      </c>
      <c r="DX10" s="13" t="str">
        <f t="shared" si="3"/>
        <v/>
      </c>
    </row>
    <row r="11" spans="1:128" ht="15" thickBot="1" x14ac:dyDescent="0.4">
      <c r="A11" s="19" t="s">
        <v>98</v>
      </c>
      <c r="B11" s="20" t="s">
        <v>99</v>
      </c>
      <c r="C11" s="81">
        <v>3310.3280645955001</v>
      </c>
      <c r="D11" s="81">
        <v>3320.3568346544898</v>
      </c>
      <c r="E11" s="81">
        <v>3384.3947825117202</v>
      </c>
      <c r="F11" s="81">
        <v>3419.37577601359</v>
      </c>
      <c r="G11" s="81">
        <v>3459.5759811818498</v>
      </c>
      <c r="H11" s="81">
        <v>3524.5576615200698</v>
      </c>
      <c r="I11" s="81">
        <v>3530.1209052627901</v>
      </c>
      <c r="J11" s="81">
        <v>3621.9569042418102</v>
      </c>
      <c r="K11" s="81">
        <v>3634.88517662907</v>
      </c>
      <c r="L11" s="81">
        <v>3666.88790134999</v>
      </c>
      <c r="M11" s="81">
        <v>3714.6003051539501</v>
      </c>
      <c r="N11" s="81">
        <v>3693.6663329779399</v>
      </c>
      <c r="O11" s="81">
        <v>3652.7354712065098</v>
      </c>
      <c r="P11" s="81">
        <v>3634.0207097891298</v>
      </c>
      <c r="Q11" s="81">
        <v>3623.1138598894399</v>
      </c>
      <c r="R11" s="81">
        <v>3629.6166650898399</v>
      </c>
      <c r="S11" s="81">
        <v>3607.21095365672</v>
      </c>
      <c r="T11" s="81">
        <v>3603.7536944306498</v>
      </c>
      <c r="U11" s="81">
        <v>3608.8084240243102</v>
      </c>
      <c r="V11" s="81">
        <v>3602.6234865042602</v>
      </c>
      <c r="W11" s="81">
        <v>3605.7622785718199</v>
      </c>
      <c r="X11" s="81">
        <v>3623.5451413268802</v>
      </c>
      <c r="Y11" s="81">
        <v>3661.1969648378099</v>
      </c>
      <c r="Z11" s="81">
        <v>3643.1524261600798</v>
      </c>
      <c r="AA11" s="81">
        <v>3679.5592709423499</v>
      </c>
      <c r="AB11" s="81">
        <v>3674.6519251234199</v>
      </c>
      <c r="AC11" s="81">
        <v>3609.7821093443199</v>
      </c>
      <c r="AD11" s="81">
        <v>3588.82890690561</v>
      </c>
      <c r="AE11" s="81">
        <v>3551.2033909511001</v>
      </c>
      <c r="AF11" s="81">
        <v>3521.1431907129099</v>
      </c>
      <c r="AG11" s="81">
        <v>3529.0342573210801</v>
      </c>
      <c r="AH11" s="81">
        <v>3566.4171003187998</v>
      </c>
      <c r="AI11" s="81">
        <v>3582.5799794749601</v>
      </c>
      <c r="AJ11" s="81">
        <v>3613.2306154468101</v>
      </c>
      <c r="AK11" s="81">
        <v>3643.3268718336599</v>
      </c>
      <c r="AL11" s="81">
        <v>3656.9474438910202</v>
      </c>
      <c r="AM11" s="81">
        <v>3586.0370152351202</v>
      </c>
      <c r="AN11" s="81">
        <v>3679.77567170562</v>
      </c>
      <c r="AO11" s="81">
        <v>3691.90312188087</v>
      </c>
      <c r="AP11" s="81">
        <v>3678.7780373870301</v>
      </c>
      <c r="AQ11" s="81">
        <v>3683.2930040758201</v>
      </c>
      <c r="AR11" s="81">
        <v>3713.4116926660699</v>
      </c>
      <c r="AS11" s="81">
        <v>3687.8912610341699</v>
      </c>
      <c r="AT11" s="81">
        <v>3742.0329154157198</v>
      </c>
      <c r="AU11" s="81">
        <v>3730.6729770747402</v>
      </c>
      <c r="AV11" s="81">
        <v>3724.2575558558101</v>
      </c>
      <c r="AW11" s="81">
        <v>3719.0677616972698</v>
      </c>
      <c r="AX11" s="81">
        <v>3738.8626733680098</v>
      </c>
      <c r="AY11" s="81">
        <v>3791.09805852205</v>
      </c>
      <c r="AZ11" s="81">
        <v>3779.1679974025601</v>
      </c>
      <c r="BA11" s="81">
        <v>3822.6027124781299</v>
      </c>
      <c r="BB11" s="81">
        <v>3828.5805338093001</v>
      </c>
      <c r="BC11" s="81">
        <v>3916.0359962515099</v>
      </c>
      <c r="BD11" s="81">
        <v>3948.42881238988</v>
      </c>
      <c r="BE11" s="81">
        <v>3983.7183253841099</v>
      </c>
      <c r="BF11" s="81">
        <v>4004.9355362014198</v>
      </c>
      <c r="BG11" s="81">
        <v>3985.2957009413899</v>
      </c>
      <c r="BH11" s="110"/>
      <c r="BO11" s="13" t="str">
        <f t="shared" si="0"/>
        <v/>
      </c>
      <c r="BP11" s="13" t="str">
        <f t="shared" si="0"/>
        <v/>
      </c>
      <c r="BQ11" s="13" t="str">
        <f t="shared" si="0"/>
        <v/>
      </c>
      <c r="BR11" s="13" t="str">
        <f t="shared" si="0"/>
        <v/>
      </c>
      <c r="BS11" s="13" t="str">
        <f t="shared" si="0"/>
        <v/>
      </c>
      <c r="BT11" s="13" t="str">
        <f t="shared" si="0"/>
        <v/>
      </c>
      <c r="BU11" s="13" t="str">
        <f t="shared" si="0"/>
        <v/>
      </c>
      <c r="BV11" s="13" t="str">
        <f t="shared" si="0"/>
        <v/>
      </c>
      <c r="BW11" s="13" t="str">
        <f t="shared" si="0"/>
        <v/>
      </c>
      <c r="BX11" s="13" t="str">
        <f t="shared" si="0"/>
        <v/>
      </c>
      <c r="BY11" s="13" t="str">
        <f t="shared" si="0"/>
        <v/>
      </c>
      <c r="BZ11" s="13" t="str">
        <f t="shared" si="0"/>
        <v/>
      </c>
      <c r="CA11" s="13" t="str">
        <f t="shared" si="0"/>
        <v/>
      </c>
      <c r="CB11" s="13" t="str">
        <f t="shared" si="0"/>
        <v/>
      </c>
      <c r="CC11" s="13" t="str">
        <f t="shared" si="0"/>
        <v/>
      </c>
      <c r="CD11" s="13" t="str">
        <f t="shared" si="0"/>
        <v/>
      </c>
      <c r="CE11" s="13" t="str">
        <f t="shared" si="1"/>
        <v/>
      </c>
      <c r="CF11" s="13" t="str">
        <f t="shared" si="1"/>
        <v/>
      </c>
      <c r="CG11" s="13" t="str">
        <f t="shared" si="1"/>
        <v/>
      </c>
      <c r="CH11" s="13" t="str">
        <f t="shared" si="1"/>
        <v/>
      </c>
      <c r="CI11" s="13" t="str">
        <f t="shared" si="1"/>
        <v/>
      </c>
      <c r="CJ11" s="13" t="str">
        <f t="shared" si="1"/>
        <v/>
      </c>
      <c r="CK11" s="13" t="str">
        <f t="shared" si="1"/>
        <v/>
      </c>
      <c r="CL11" s="13" t="str">
        <f t="shared" si="1"/>
        <v/>
      </c>
      <c r="CM11" s="13" t="str">
        <f t="shared" si="1"/>
        <v/>
      </c>
      <c r="CN11" s="13" t="str">
        <f t="shared" si="1"/>
        <v/>
      </c>
      <c r="CO11" s="13" t="str">
        <f t="shared" si="1"/>
        <v/>
      </c>
      <c r="CP11" s="13" t="str">
        <f t="shared" si="1"/>
        <v/>
      </c>
      <c r="CQ11" s="13" t="str">
        <f t="shared" si="1"/>
        <v/>
      </c>
      <c r="CR11" s="13" t="str">
        <f t="shared" si="1"/>
        <v/>
      </c>
      <c r="CS11" s="13" t="str">
        <f t="shared" si="1"/>
        <v/>
      </c>
      <c r="CT11" s="13" t="str">
        <f t="shared" si="1"/>
        <v/>
      </c>
      <c r="CU11" s="13" t="str">
        <f t="shared" si="2"/>
        <v/>
      </c>
      <c r="CV11" s="13" t="str">
        <f t="shared" si="2"/>
        <v/>
      </c>
      <c r="CW11" s="13" t="str">
        <f t="shared" si="2"/>
        <v/>
      </c>
      <c r="CX11" s="13" t="str">
        <f t="shared" si="2"/>
        <v/>
      </c>
      <c r="CY11" s="13" t="str">
        <f t="shared" si="2"/>
        <v/>
      </c>
      <c r="CZ11" s="13" t="str">
        <f t="shared" si="2"/>
        <v/>
      </c>
      <c r="DA11" s="13" t="str">
        <f t="shared" si="2"/>
        <v/>
      </c>
      <c r="DB11" s="13" t="str">
        <f t="shared" si="2"/>
        <v/>
      </c>
      <c r="DC11" s="13" t="str">
        <f t="shared" si="2"/>
        <v/>
      </c>
      <c r="DD11" s="13" t="str">
        <f t="shared" si="2"/>
        <v/>
      </c>
      <c r="DE11" s="13" t="str">
        <f t="shared" si="2"/>
        <v/>
      </c>
      <c r="DF11" s="13" t="str">
        <f t="shared" si="2"/>
        <v/>
      </c>
      <c r="DG11" s="13" t="str">
        <f t="shared" si="2"/>
        <v/>
      </c>
      <c r="DH11" s="13" t="str">
        <f t="shared" si="2"/>
        <v/>
      </c>
      <c r="DI11" s="13" t="str">
        <f t="shared" si="2"/>
        <v/>
      </c>
      <c r="DJ11" s="13" t="str">
        <f t="shared" si="2"/>
        <v/>
      </c>
      <c r="DK11" s="13" t="str">
        <f t="shared" si="3"/>
        <v/>
      </c>
      <c r="DL11" s="13" t="str">
        <f t="shared" si="3"/>
        <v/>
      </c>
      <c r="DM11" s="13" t="str">
        <f t="shared" si="3"/>
        <v/>
      </c>
      <c r="DN11" s="13" t="str">
        <f t="shared" si="3"/>
        <v/>
      </c>
      <c r="DO11" s="13" t="str">
        <f t="shared" si="3"/>
        <v/>
      </c>
      <c r="DP11" s="13" t="str">
        <f t="shared" si="3"/>
        <v/>
      </c>
      <c r="DQ11" s="13" t="str">
        <f t="shared" si="3"/>
        <v/>
      </c>
      <c r="DR11" s="13" t="str">
        <f t="shared" si="3"/>
        <v/>
      </c>
      <c r="DS11" s="13" t="str">
        <f t="shared" si="3"/>
        <v/>
      </c>
      <c r="DT11" s="13" t="str">
        <f t="shared" si="3"/>
        <v/>
      </c>
      <c r="DU11" s="13" t="str">
        <f t="shared" si="3"/>
        <v/>
      </c>
      <c r="DV11" s="13" t="str">
        <f t="shared" si="3"/>
        <v/>
      </c>
      <c r="DW11" s="13" t="str">
        <f t="shared" si="3"/>
        <v/>
      </c>
      <c r="DX11" s="13" t="str">
        <f t="shared" si="3"/>
        <v/>
      </c>
    </row>
    <row r="12" spans="1:128" ht="15" thickBot="1" x14ac:dyDescent="0.4">
      <c r="A12" s="19" t="s">
        <v>100</v>
      </c>
      <c r="B12" s="20" t="s">
        <v>101</v>
      </c>
      <c r="C12" s="81">
        <v>4563.0475328801103</v>
      </c>
      <c r="D12" s="81">
        <v>4564.4063006178303</v>
      </c>
      <c r="E12" s="81">
        <v>4433.7419133112599</v>
      </c>
      <c r="F12" s="81">
        <v>4401.7755914709196</v>
      </c>
      <c r="G12" s="81">
        <v>4331.2362976981203</v>
      </c>
      <c r="H12" s="81">
        <v>4341.5779774100602</v>
      </c>
      <c r="I12" s="81">
        <v>4375.2708153683498</v>
      </c>
      <c r="J12" s="81">
        <v>4332.8956970427898</v>
      </c>
      <c r="K12" s="81">
        <v>4357.4461012801003</v>
      </c>
      <c r="L12" s="81">
        <v>4431.0208147695303</v>
      </c>
      <c r="M12" s="81">
        <v>4479.4760094917301</v>
      </c>
      <c r="N12" s="81">
        <v>4484.0105071318003</v>
      </c>
      <c r="O12" s="81">
        <v>4400.6753540508798</v>
      </c>
      <c r="P12" s="81">
        <v>4353.1107161808404</v>
      </c>
      <c r="Q12" s="81">
        <v>4122.7846996097596</v>
      </c>
      <c r="R12" s="81">
        <v>4089.8699194056599</v>
      </c>
      <c r="S12" s="81">
        <v>4056.4261676166702</v>
      </c>
      <c r="T12" s="81">
        <v>4041.2671294648098</v>
      </c>
      <c r="U12" s="81">
        <v>4007.9747596176298</v>
      </c>
      <c r="V12" s="81">
        <v>3999.1635566260902</v>
      </c>
      <c r="W12" s="81">
        <v>3952.31039654609</v>
      </c>
      <c r="X12" s="81">
        <v>3982.7014051275501</v>
      </c>
      <c r="Y12" s="81">
        <v>4005.75374598499</v>
      </c>
      <c r="Z12" s="81">
        <v>3958.51521688401</v>
      </c>
      <c r="AA12" s="81">
        <v>3990.7750979872098</v>
      </c>
      <c r="AB12" s="81">
        <v>4054.5450741647801</v>
      </c>
      <c r="AC12" s="81">
        <v>4111.5677761636498</v>
      </c>
      <c r="AD12" s="81">
        <v>4192.6941316739603</v>
      </c>
      <c r="AE12" s="81">
        <v>4179.37552110258</v>
      </c>
      <c r="AF12" s="81">
        <v>4233.8185122007599</v>
      </c>
      <c r="AG12" s="81">
        <v>4256.2014257661704</v>
      </c>
      <c r="AH12" s="81">
        <v>4248.6070684793704</v>
      </c>
      <c r="AI12" s="81">
        <v>4229.4186687412503</v>
      </c>
      <c r="AJ12" s="81">
        <v>4249.9760906369702</v>
      </c>
      <c r="AK12" s="81">
        <v>4231.5847527718297</v>
      </c>
      <c r="AL12" s="81">
        <v>4170.6369075551002</v>
      </c>
      <c r="AM12" s="81">
        <v>3968.5373651978698</v>
      </c>
      <c r="AN12" s="81">
        <v>4007.5979768311099</v>
      </c>
      <c r="AO12" s="81">
        <v>4018.54278626831</v>
      </c>
      <c r="AP12" s="81">
        <v>4029.7667361271201</v>
      </c>
      <c r="AQ12" s="81">
        <v>3990.1499987342499</v>
      </c>
      <c r="AR12" s="81">
        <v>3925.6602896845802</v>
      </c>
      <c r="AS12" s="81">
        <v>4082.0133861065001</v>
      </c>
      <c r="AT12" s="81">
        <v>4189.4833553676499</v>
      </c>
      <c r="AU12" s="81">
        <v>4134.6790916220998</v>
      </c>
      <c r="AV12" s="81">
        <v>4187.8734162962601</v>
      </c>
      <c r="AW12" s="81">
        <v>4282.1191667781604</v>
      </c>
      <c r="AX12" s="81">
        <v>4286.8946345025597</v>
      </c>
      <c r="AY12" s="81">
        <v>4388.6871842375704</v>
      </c>
      <c r="AZ12" s="81">
        <v>4402.7977231916702</v>
      </c>
      <c r="BA12" s="81">
        <v>4387.7438556112502</v>
      </c>
      <c r="BB12" s="81">
        <v>4384.2455640492599</v>
      </c>
      <c r="BC12" s="81">
        <v>4384.8337020858298</v>
      </c>
      <c r="BD12" s="81">
        <v>4364.7112579698396</v>
      </c>
      <c r="BE12" s="81">
        <v>4285.2796318380997</v>
      </c>
      <c r="BF12" s="81">
        <v>4306.6580169211102</v>
      </c>
      <c r="BG12" s="81">
        <v>4323.6138069747203</v>
      </c>
      <c r="BH12" s="110"/>
      <c r="BO12" s="13" t="str">
        <f t="shared" si="0"/>
        <v/>
      </c>
      <c r="BP12" s="13" t="str">
        <f t="shared" si="0"/>
        <v/>
      </c>
      <c r="BQ12" s="13" t="str">
        <f t="shared" si="0"/>
        <v/>
      </c>
      <c r="BR12" s="13" t="str">
        <f t="shared" si="0"/>
        <v/>
      </c>
      <c r="BS12" s="13" t="str">
        <f t="shared" si="0"/>
        <v/>
      </c>
      <c r="BT12" s="13" t="str">
        <f t="shared" si="0"/>
        <v/>
      </c>
      <c r="BU12" s="13" t="str">
        <f t="shared" si="0"/>
        <v/>
      </c>
      <c r="BV12" s="13" t="str">
        <f t="shared" si="0"/>
        <v/>
      </c>
      <c r="BW12" s="13" t="str">
        <f t="shared" si="0"/>
        <v/>
      </c>
      <c r="BX12" s="13" t="str">
        <f t="shared" si="0"/>
        <v/>
      </c>
      <c r="BY12" s="13" t="str">
        <f t="shared" si="0"/>
        <v/>
      </c>
      <c r="BZ12" s="13" t="str">
        <f t="shared" si="0"/>
        <v/>
      </c>
      <c r="CA12" s="13" t="str">
        <f t="shared" si="0"/>
        <v/>
      </c>
      <c r="CB12" s="13" t="str">
        <f t="shared" si="0"/>
        <v/>
      </c>
      <c r="CC12" s="13" t="str">
        <f t="shared" si="0"/>
        <v/>
      </c>
      <c r="CD12" s="13" t="str">
        <f t="shared" si="0"/>
        <v/>
      </c>
      <c r="CE12" s="13" t="str">
        <f t="shared" si="1"/>
        <v/>
      </c>
      <c r="CF12" s="13" t="str">
        <f t="shared" si="1"/>
        <v/>
      </c>
      <c r="CG12" s="13" t="str">
        <f t="shared" si="1"/>
        <v/>
      </c>
      <c r="CH12" s="13" t="str">
        <f t="shared" si="1"/>
        <v/>
      </c>
      <c r="CI12" s="13" t="str">
        <f t="shared" si="1"/>
        <v/>
      </c>
      <c r="CJ12" s="13" t="str">
        <f t="shared" si="1"/>
        <v/>
      </c>
      <c r="CK12" s="13" t="str">
        <f t="shared" si="1"/>
        <v/>
      </c>
      <c r="CL12" s="13" t="str">
        <f t="shared" si="1"/>
        <v/>
      </c>
      <c r="CM12" s="13" t="str">
        <f t="shared" si="1"/>
        <v/>
      </c>
      <c r="CN12" s="13" t="str">
        <f t="shared" si="1"/>
        <v/>
      </c>
      <c r="CO12" s="13" t="str">
        <f t="shared" si="1"/>
        <v/>
      </c>
      <c r="CP12" s="13" t="str">
        <f t="shared" si="1"/>
        <v/>
      </c>
      <c r="CQ12" s="13" t="str">
        <f t="shared" si="1"/>
        <v/>
      </c>
      <c r="CR12" s="13" t="str">
        <f t="shared" si="1"/>
        <v/>
      </c>
      <c r="CS12" s="13" t="str">
        <f t="shared" si="1"/>
        <v/>
      </c>
      <c r="CT12" s="13" t="str">
        <f t="shared" si="1"/>
        <v/>
      </c>
      <c r="CU12" s="13" t="str">
        <f t="shared" si="2"/>
        <v/>
      </c>
      <c r="CV12" s="13" t="str">
        <f t="shared" si="2"/>
        <v/>
      </c>
      <c r="CW12" s="13" t="str">
        <f t="shared" si="2"/>
        <v/>
      </c>
      <c r="CX12" s="13" t="str">
        <f t="shared" si="2"/>
        <v/>
      </c>
      <c r="CY12" s="13" t="str">
        <f t="shared" si="2"/>
        <v/>
      </c>
      <c r="CZ12" s="13" t="str">
        <f t="shared" si="2"/>
        <v/>
      </c>
      <c r="DA12" s="13" t="str">
        <f t="shared" si="2"/>
        <v/>
      </c>
      <c r="DB12" s="13" t="str">
        <f t="shared" si="2"/>
        <v/>
      </c>
      <c r="DC12" s="13" t="str">
        <f t="shared" si="2"/>
        <v/>
      </c>
      <c r="DD12" s="13" t="str">
        <f t="shared" si="2"/>
        <v/>
      </c>
      <c r="DE12" s="13" t="str">
        <f t="shared" si="2"/>
        <v/>
      </c>
      <c r="DF12" s="13" t="str">
        <f t="shared" si="2"/>
        <v/>
      </c>
      <c r="DG12" s="13" t="str">
        <f t="shared" si="2"/>
        <v/>
      </c>
      <c r="DH12" s="13" t="str">
        <f t="shared" si="2"/>
        <v/>
      </c>
      <c r="DI12" s="13" t="str">
        <f t="shared" si="2"/>
        <v/>
      </c>
      <c r="DJ12" s="13" t="str">
        <f t="shared" si="2"/>
        <v/>
      </c>
      <c r="DK12" s="13" t="str">
        <f t="shared" si="3"/>
        <v/>
      </c>
      <c r="DL12" s="13" t="str">
        <f t="shared" si="3"/>
        <v/>
      </c>
      <c r="DM12" s="13" t="str">
        <f t="shared" si="3"/>
        <v/>
      </c>
      <c r="DN12" s="13" t="str">
        <f t="shared" si="3"/>
        <v/>
      </c>
      <c r="DO12" s="13" t="str">
        <f t="shared" si="3"/>
        <v/>
      </c>
      <c r="DP12" s="13" t="str">
        <f t="shared" si="3"/>
        <v/>
      </c>
      <c r="DQ12" s="13" t="str">
        <f t="shared" si="3"/>
        <v/>
      </c>
      <c r="DR12" s="13" t="str">
        <f t="shared" si="3"/>
        <v/>
      </c>
      <c r="DS12" s="13" t="str">
        <f t="shared" si="3"/>
        <v/>
      </c>
      <c r="DT12" s="13" t="str">
        <f t="shared" si="3"/>
        <v/>
      </c>
      <c r="DU12" s="13" t="str">
        <f t="shared" si="3"/>
        <v/>
      </c>
      <c r="DV12" s="13" t="str">
        <f t="shared" si="3"/>
        <v/>
      </c>
      <c r="DW12" s="13" t="str">
        <f t="shared" si="3"/>
        <v/>
      </c>
      <c r="DX12" s="13" t="str">
        <f t="shared" si="3"/>
        <v/>
      </c>
    </row>
    <row r="13" spans="1:128" ht="15" thickBot="1" x14ac:dyDescent="0.4">
      <c r="A13" s="19" t="s">
        <v>102</v>
      </c>
      <c r="B13" s="20" t="s">
        <v>103</v>
      </c>
      <c r="C13" s="81">
        <v>537.409530175996</v>
      </c>
      <c r="D13" s="81">
        <v>522.63763712825198</v>
      </c>
      <c r="E13" s="81">
        <v>532.04006478307895</v>
      </c>
      <c r="F13" s="81">
        <v>517.22709783289895</v>
      </c>
      <c r="G13" s="81">
        <v>473.91058220417801</v>
      </c>
      <c r="H13" s="81">
        <v>470.01981872413302</v>
      </c>
      <c r="I13" s="81">
        <v>461.04745991536203</v>
      </c>
      <c r="J13" s="81">
        <v>449.87071387562901</v>
      </c>
      <c r="K13" s="81">
        <v>437.09641274648197</v>
      </c>
      <c r="L13" s="81">
        <v>405.77431717924998</v>
      </c>
      <c r="M13" s="81">
        <v>372.37436110236598</v>
      </c>
      <c r="N13" s="81">
        <v>300.67832131212401</v>
      </c>
      <c r="O13" s="81">
        <v>286.836512556667</v>
      </c>
      <c r="P13" s="81">
        <v>279.29529019182399</v>
      </c>
      <c r="Q13" s="81">
        <v>292.25410176957399</v>
      </c>
      <c r="R13" s="81">
        <v>289.71732831056102</v>
      </c>
      <c r="S13" s="81">
        <v>282.32509228549799</v>
      </c>
      <c r="T13" s="81">
        <v>277.22191539966002</v>
      </c>
      <c r="U13" s="81">
        <v>263.72504329878097</v>
      </c>
      <c r="V13" s="81">
        <v>249.59075501006799</v>
      </c>
      <c r="W13" s="81">
        <v>246.332691801419</v>
      </c>
      <c r="X13" s="81">
        <v>237.31475727219799</v>
      </c>
      <c r="Y13" s="81">
        <v>240.722934553286</v>
      </c>
      <c r="Z13" s="81">
        <v>235.882036897593</v>
      </c>
      <c r="AA13" s="81">
        <v>245.19404031412699</v>
      </c>
      <c r="AB13" s="81">
        <v>252.68777684006201</v>
      </c>
      <c r="AC13" s="81">
        <v>251.14848597579899</v>
      </c>
      <c r="AD13" s="81">
        <v>260.16360968259198</v>
      </c>
      <c r="AE13" s="81">
        <v>245.56354391983399</v>
      </c>
      <c r="AF13" s="81">
        <v>249.08829247192199</v>
      </c>
      <c r="AG13" s="81">
        <v>243.27580035189499</v>
      </c>
      <c r="AH13" s="81">
        <v>244.29683048699499</v>
      </c>
      <c r="AI13" s="81">
        <v>248.47892492643101</v>
      </c>
      <c r="AJ13" s="81">
        <v>254.30505824027401</v>
      </c>
      <c r="AK13" s="81">
        <v>261.55959422060999</v>
      </c>
      <c r="AL13" s="81">
        <v>262.93620254943801</v>
      </c>
      <c r="AM13" s="81">
        <v>251.92422400539101</v>
      </c>
      <c r="AN13" s="81">
        <v>253.79037170730899</v>
      </c>
      <c r="AO13" s="81">
        <v>262.47075653553497</v>
      </c>
      <c r="AP13" s="81">
        <v>252.43368770318199</v>
      </c>
      <c r="AQ13" s="81">
        <v>246.13302043954999</v>
      </c>
      <c r="AR13" s="81">
        <v>253.70971441186899</v>
      </c>
      <c r="AS13" s="81">
        <v>267.973774005613</v>
      </c>
      <c r="AT13" s="81">
        <v>268.60969407535799</v>
      </c>
      <c r="AU13" s="81">
        <v>274.35597735303099</v>
      </c>
      <c r="AV13" s="81">
        <v>278.05005296142599</v>
      </c>
      <c r="AW13" s="81">
        <v>273.17928188948599</v>
      </c>
      <c r="AX13" s="81">
        <v>276.87835270278998</v>
      </c>
      <c r="AY13" s="81">
        <v>277.74485533090501</v>
      </c>
      <c r="AZ13" s="81">
        <v>271.49621694771599</v>
      </c>
      <c r="BA13" s="81">
        <v>269.84635108419701</v>
      </c>
      <c r="BB13" s="81">
        <v>281.12964772585099</v>
      </c>
      <c r="BC13" s="81">
        <v>276.24628504829502</v>
      </c>
      <c r="BD13" s="81">
        <v>281.74696396715098</v>
      </c>
      <c r="BE13" s="81">
        <v>284.42596518584497</v>
      </c>
      <c r="BF13" s="81">
        <v>277.49831925689</v>
      </c>
      <c r="BG13" s="81">
        <v>262.82307589288098</v>
      </c>
      <c r="BH13" s="110"/>
      <c r="BO13" s="13" t="str">
        <f t="shared" si="0"/>
        <v/>
      </c>
      <c r="BP13" s="13" t="str">
        <f t="shared" si="0"/>
        <v/>
      </c>
      <c r="BQ13" s="13" t="str">
        <f t="shared" si="0"/>
        <v/>
      </c>
      <c r="BR13" s="13" t="str">
        <f t="shared" si="0"/>
        <v/>
      </c>
      <c r="BS13" s="13" t="str">
        <f t="shared" si="0"/>
        <v/>
      </c>
      <c r="BT13" s="13" t="str">
        <f t="shared" si="0"/>
        <v/>
      </c>
      <c r="BU13" s="13" t="str">
        <f t="shared" si="0"/>
        <v/>
      </c>
      <c r="BV13" s="13" t="str">
        <f t="shared" si="0"/>
        <v/>
      </c>
      <c r="BW13" s="13" t="str">
        <f t="shared" si="0"/>
        <v/>
      </c>
      <c r="BX13" s="13" t="str">
        <f t="shared" si="0"/>
        <v/>
      </c>
      <c r="BY13" s="13" t="str">
        <f t="shared" si="0"/>
        <v/>
      </c>
      <c r="BZ13" s="13" t="str">
        <f t="shared" si="0"/>
        <v/>
      </c>
      <c r="CA13" s="13" t="str">
        <f t="shared" si="0"/>
        <v/>
      </c>
      <c r="CB13" s="13" t="str">
        <f t="shared" si="0"/>
        <v/>
      </c>
      <c r="CC13" s="13" t="str">
        <f t="shared" si="0"/>
        <v/>
      </c>
      <c r="CD13" s="13" t="str">
        <f t="shared" si="0"/>
        <v/>
      </c>
      <c r="CE13" s="13" t="str">
        <f t="shared" si="1"/>
        <v/>
      </c>
      <c r="CF13" s="13" t="str">
        <f t="shared" si="1"/>
        <v/>
      </c>
      <c r="CG13" s="13" t="str">
        <f t="shared" si="1"/>
        <v/>
      </c>
      <c r="CH13" s="13" t="str">
        <f t="shared" si="1"/>
        <v/>
      </c>
      <c r="CI13" s="13" t="str">
        <f t="shared" si="1"/>
        <v/>
      </c>
      <c r="CJ13" s="13" t="str">
        <f t="shared" si="1"/>
        <v/>
      </c>
      <c r="CK13" s="13" t="str">
        <f t="shared" si="1"/>
        <v/>
      </c>
      <c r="CL13" s="13" t="str">
        <f t="shared" si="1"/>
        <v/>
      </c>
      <c r="CM13" s="13" t="str">
        <f t="shared" si="1"/>
        <v/>
      </c>
      <c r="CN13" s="13" t="str">
        <f t="shared" si="1"/>
        <v/>
      </c>
      <c r="CO13" s="13" t="str">
        <f t="shared" si="1"/>
        <v/>
      </c>
      <c r="CP13" s="13" t="str">
        <f t="shared" si="1"/>
        <v/>
      </c>
      <c r="CQ13" s="13" t="str">
        <f t="shared" si="1"/>
        <v/>
      </c>
      <c r="CR13" s="13" t="str">
        <f t="shared" si="1"/>
        <v/>
      </c>
      <c r="CS13" s="13" t="str">
        <f t="shared" si="1"/>
        <v/>
      </c>
      <c r="CT13" s="13" t="str">
        <f t="shared" si="1"/>
        <v/>
      </c>
      <c r="CU13" s="13" t="str">
        <f t="shared" si="2"/>
        <v/>
      </c>
      <c r="CV13" s="13" t="str">
        <f t="shared" si="2"/>
        <v/>
      </c>
      <c r="CW13" s="13" t="str">
        <f t="shared" si="2"/>
        <v/>
      </c>
      <c r="CX13" s="13" t="str">
        <f t="shared" si="2"/>
        <v/>
      </c>
      <c r="CY13" s="13" t="str">
        <f t="shared" si="2"/>
        <v/>
      </c>
      <c r="CZ13" s="13" t="str">
        <f t="shared" si="2"/>
        <v/>
      </c>
      <c r="DA13" s="13" t="str">
        <f t="shared" si="2"/>
        <v/>
      </c>
      <c r="DB13" s="13" t="str">
        <f t="shared" si="2"/>
        <v/>
      </c>
      <c r="DC13" s="13" t="str">
        <f t="shared" si="2"/>
        <v/>
      </c>
      <c r="DD13" s="13" t="str">
        <f t="shared" si="2"/>
        <v/>
      </c>
      <c r="DE13" s="13" t="str">
        <f t="shared" si="2"/>
        <v/>
      </c>
      <c r="DF13" s="13" t="str">
        <f t="shared" si="2"/>
        <v/>
      </c>
      <c r="DG13" s="13" t="str">
        <f t="shared" si="2"/>
        <v/>
      </c>
      <c r="DH13" s="13" t="str">
        <f t="shared" si="2"/>
        <v/>
      </c>
      <c r="DI13" s="13" t="str">
        <f t="shared" si="2"/>
        <v/>
      </c>
      <c r="DJ13" s="13" t="str">
        <f t="shared" si="2"/>
        <v/>
      </c>
      <c r="DK13" s="13" t="str">
        <f t="shared" si="3"/>
        <v/>
      </c>
      <c r="DL13" s="13" t="str">
        <f t="shared" si="3"/>
        <v/>
      </c>
      <c r="DM13" s="13" t="str">
        <f t="shared" si="3"/>
        <v/>
      </c>
      <c r="DN13" s="13" t="str">
        <f t="shared" si="3"/>
        <v/>
      </c>
      <c r="DO13" s="13" t="str">
        <f t="shared" si="3"/>
        <v/>
      </c>
      <c r="DP13" s="13" t="str">
        <f t="shared" si="3"/>
        <v/>
      </c>
      <c r="DQ13" s="13" t="str">
        <f t="shared" si="3"/>
        <v/>
      </c>
      <c r="DR13" s="13" t="str">
        <f t="shared" si="3"/>
        <v/>
      </c>
      <c r="DS13" s="13" t="str">
        <f t="shared" si="3"/>
        <v/>
      </c>
      <c r="DT13" s="13" t="str">
        <f t="shared" si="3"/>
        <v/>
      </c>
      <c r="DU13" s="13" t="str">
        <f t="shared" si="3"/>
        <v/>
      </c>
      <c r="DV13" s="13" t="str">
        <f t="shared" si="3"/>
        <v/>
      </c>
      <c r="DW13" s="13" t="str">
        <f t="shared" si="3"/>
        <v/>
      </c>
      <c r="DX13" s="13" t="str">
        <f t="shared" si="3"/>
        <v/>
      </c>
    </row>
    <row r="14" spans="1:128" ht="15" thickBot="1" x14ac:dyDescent="0.4">
      <c r="A14" s="19" t="s">
        <v>104</v>
      </c>
      <c r="B14" s="20" t="s">
        <v>8</v>
      </c>
      <c r="C14" s="81">
        <v>12004.313890855101</v>
      </c>
      <c r="D14" s="81">
        <v>12002.0957953498</v>
      </c>
      <c r="E14" s="81">
        <v>12022.7547491692</v>
      </c>
      <c r="F14" s="81">
        <v>11993.617130951299</v>
      </c>
      <c r="G14" s="81">
        <v>11930.3414602065</v>
      </c>
      <c r="H14" s="81">
        <v>11745.1583026237</v>
      </c>
      <c r="I14" s="81">
        <v>11741.3934878726</v>
      </c>
      <c r="J14" s="81">
        <v>11644.9129527763</v>
      </c>
      <c r="K14" s="81">
        <v>11625.533446020199</v>
      </c>
      <c r="L14" s="81">
        <v>11563.345454198499</v>
      </c>
      <c r="M14" s="81">
        <v>11554.598133326799</v>
      </c>
      <c r="N14" s="81">
        <v>11536.0658044843</v>
      </c>
      <c r="O14" s="81">
        <v>11517.7290067551</v>
      </c>
      <c r="P14" s="81">
        <v>11521.9223766778</v>
      </c>
      <c r="Q14" s="81">
        <v>11463.1677815156</v>
      </c>
      <c r="R14" s="81">
        <v>11449.2445043484</v>
      </c>
      <c r="S14" s="81">
        <v>11498.501978084299</v>
      </c>
      <c r="T14" s="81">
        <v>11597.8753227787</v>
      </c>
      <c r="U14" s="81">
        <v>11656.101881996599</v>
      </c>
      <c r="V14" s="81">
        <v>11567.250442472699</v>
      </c>
      <c r="W14" s="81">
        <v>11432.932290085</v>
      </c>
      <c r="X14" s="81">
        <v>11462.5596205814</v>
      </c>
      <c r="Y14" s="81">
        <v>11327.631108105899</v>
      </c>
      <c r="Z14" s="81">
        <v>11237.610950558599</v>
      </c>
      <c r="AA14" s="81">
        <v>11277.3762659815</v>
      </c>
      <c r="AB14" s="81">
        <v>11354.6171954126</v>
      </c>
      <c r="AC14" s="81">
        <v>11423.5290551545</v>
      </c>
      <c r="AD14" s="81">
        <v>11478.3139758175</v>
      </c>
      <c r="AE14" s="81">
        <v>11457.5687140481</v>
      </c>
      <c r="AF14" s="81">
        <v>11536.6883402326</v>
      </c>
      <c r="AG14" s="81">
        <v>11579.1272940326</v>
      </c>
      <c r="AH14" s="81">
        <v>11608.8562010147</v>
      </c>
      <c r="AI14" s="81">
        <v>11656.5659728757</v>
      </c>
      <c r="AJ14" s="81">
        <v>11595.479789098399</v>
      </c>
      <c r="AK14" s="81">
        <v>11635.4528579218</v>
      </c>
      <c r="AL14" s="81">
        <v>11581.1235271271</v>
      </c>
      <c r="AM14" s="81">
        <v>11339.594351842899</v>
      </c>
      <c r="AN14" s="81">
        <v>11388.8682138165</v>
      </c>
      <c r="AO14" s="81">
        <v>11459.211854327101</v>
      </c>
      <c r="AP14" s="81">
        <v>11543.588009429001</v>
      </c>
      <c r="AQ14" s="81">
        <v>11673.4432836043</v>
      </c>
      <c r="AR14" s="81">
        <v>11763.5997063958</v>
      </c>
      <c r="AS14" s="81">
        <v>11699.563809441001</v>
      </c>
      <c r="AT14" s="81">
        <v>11736.2263669437</v>
      </c>
      <c r="AU14" s="81">
        <v>11685.437482527699</v>
      </c>
      <c r="AV14" s="81">
        <v>11616.1869436775</v>
      </c>
      <c r="AW14" s="81">
        <v>11735.8476575066</v>
      </c>
      <c r="AX14" s="81">
        <v>11786.6387264524</v>
      </c>
      <c r="AY14" s="81">
        <v>11711.4592562869</v>
      </c>
      <c r="AZ14" s="81">
        <v>11679.655662437401</v>
      </c>
      <c r="BA14" s="81">
        <v>11598.075946470301</v>
      </c>
      <c r="BB14" s="81">
        <v>11585.9741070603</v>
      </c>
      <c r="BC14" s="81">
        <v>11581.932941074499</v>
      </c>
      <c r="BD14" s="81">
        <v>11431.8370855022</v>
      </c>
      <c r="BE14" s="81">
        <v>11459.1629218544</v>
      </c>
      <c r="BF14" s="81">
        <v>11274.937801140501</v>
      </c>
      <c r="BG14" s="81">
        <v>11235.9325007185</v>
      </c>
      <c r="BH14" s="110"/>
      <c r="BO14" s="13" t="str">
        <f t="shared" si="0"/>
        <v/>
      </c>
      <c r="BP14" s="13" t="str">
        <f t="shared" si="0"/>
        <v/>
      </c>
      <c r="BQ14" s="13" t="str">
        <f t="shared" si="0"/>
        <v/>
      </c>
      <c r="BR14" s="13" t="str">
        <f t="shared" si="0"/>
        <v/>
      </c>
      <c r="BS14" s="13" t="str">
        <f t="shared" si="0"/>
        <v/>
      </c>
      <c r="BT14" s="13" t="str">
        <f t="shared" si="0"/>
        <v/>
      </c>
      <c r="BU14" s="13" t="str">
        <f t="shared" si="0"/>
        <v/>
      </c>
      <c r="BV14" s="13" t="str">
        <f t="shared" si="0"/>
        <v/>
      </c>
      <c r="BW14" s="13" t="str">
        <f t="shared" si="0"/>
        <v/>
      </c>
      <c r="BX14" s="13" t="str">
        <f t="shared" si="0"/>
        <v/>
      </c>
      <c r="BY14" s="13" t="str">
        <f t="shared" si="0"/>
        <v/>
      </c>
      <c r="BZ14" s="13" t="str">
        <f t="shared" si="0"/>
        <v/>
      </c>
      <c r="CA14" s="13" t="str">
        <f t="shared" si="0"/>
        <v/>
      </c>
      <c r="CB14" s="13" t="str">
        <f t="shared" si="0"/>
        <v/>
      </c>
      <c r="CC14" s="13" t="str">
        <f t="shared" si="0"/>
        <v/>
      </c>
      <c r="CD14" s="13" t="str">
        <f t="shared" si="0"/>
        <v/>
      </c>
      <c r="CE14" s="13" t="str">
        <f t="shared" si="1"/>
        <v/>
      </c>
      <c r="CF14" s="13" t="str">
        <f t="shared" si="1"/>
        <v/>
      </c>
      <c r="CG14" s="13" t="str">
        <f t="shared" si="1"/>
        <v/>
      </c>
      <c r="CH14" s="13" t="str">
        <f t="shared" si="1"/>
        <v/>
      </c>
      <c r="CI14" s="13" t="str">
        <f t="shared" si="1"/>
        <v/>
      </c>
      <c r="CJ14" s="13" t="str">
        <f t="shared" si="1"/>
        <v/>
      </c>
      <c r="CK14" s="13" t="str">
        <f t="shared" si="1"/>
        <v/>
      </c>
      <c r="CL14" s="13" t="str">
        <f t="shared" si="1"/>
        <v/>
      </c>
      <c r="CM14" s="13" t="str">
        <f t="shared" si="1"/>
        <v/>
      </c>
      <c r="CN14" s="13" t="str">
        <f t="shared" si="1"/>
        <v/>
      </c>
      <c r="CO14" s="13" t="str">
        <f t="shared" si="1"/>
        <v/>
      </c>
      <c r="CP14" s="13" t="str">
        <f t="shared" si="1"/>
        <v/>
      </c>
      <c r="CQ14" s="13" t="str">
        <f t="shared" si="1"/>
        <v/>
      </c>
      <c r="CR14" s="13" t="str">
        <f t="shared" si="1"/>
        <v/>
      </c>
      <c r="CS14" s="13" t="str">
        <f t="shared" si="1"/>
        <v/>
      </c>
      <c r="CT14" s="13" t="str">
        <f t="shared" si="1"/>
        <v/>
      </c>
      <c r="CU14" s="13" t="str">
        <f t="shared" si="2"/>
        <v/>
      </c>
      <c r="CV14" s="13" t="str">
        <f t="shared" si="2"/>
        <v/>
      </c>
      <c r="CW14" s="13" t="str">
        <f t="shared" si="2"/>
        <v/>
      </c>
      <c r="CX14" s="13" t="str">
        <f t="shared" si="2"/>
        <v/>
      </c>
      <c r="CY14" s="13" t="str">
        <f t="shared" si="2"/>
        <v/>
      </c>
      <c r="CZ14" s="13" t="str">
        <f t="shared" si="2"/>
        <v/>
      </c>
      <c r="DA14" s="13" t="str">
        <f t="shared" si="2"/>
        <v/>
      </c>
      <c r="DB14" s="13" t="str">
        <f t="shared" si="2"/>
        <v/>
      </c>
      <c r="DC14" s="13" t="str">
        <f t="shared" si="2"/>
        <v/>
      </c>
      <c r="DD14" s="13" t="str">
        <f t="shared" si="2"/>
        <v/>
      </c>
      <c r="DE14" s="13" t="str">
        <f t="shared" si="2"/>
        <v/>
      </c>
      <c r="DF14" s="13" t="str">
        <f t="shared" si="2"/>
        <v/>
      </c>
      <c r="DG14" s="13" t="str">
        <f t="shared" si="2"/>
        <v/>
      </c>
      <c r="DH14" s="13" t="str">
        <f t="shared" si="2"/>
        <v/>
      </c>
      <c r="DI14" s="13" t="str">
        <f t="shared" si="2"/>
        <v/>
      </c>
      <c r="DJ14" s="13" t="str">
        <f t="shared" si="2"/>
        <v/>
      </c>
      <c r="DK14" s="13" t="str">
        <f t="shared" si="3"/>
        <v/>
      </c>
      <c r="DL14" s="13" t="str">
        <f t="shared" si="3"/>
        <v/>
      </c>
      <c r="DM14" s="13" t="str">
        <f t="shared" si="3"/>
        <v/>
      </c>
      <c r="DN14" s="13" t="str">
        <f t="shared" si="3"/>
        <v/>
      </c>
      <c r="DO14" s="13" t="str">
        <f t="shared" si="3"/>
        <v/>
      </c>
      <c r="DP14" s="13" t="str">
        <f t="shared" si="3"/>
        <v/>
      </c>
      <c r="DQ14" s="13" t="str">
        <f t="shared" si="3"/>
        <v/>
      </c>
      <c r="DR14" s="13" t="str">
        <f t="shared" si="3"/>
        <v/>
      </c>
      <c r="DS14" s="13" t="str">
        <f t="shared" si="3"/>
        <v/>
      </c>
      <c r="DT14" s="13" t="str">
        <f t="shared" si="3"/>
        <v/>
      </c>
      <c r="DU14" s="13" t="str">
        <f t="shared" si="3"/>
        <v/>
      </c>
      <c r="DV14" s="13" t="str">
        <f t="shared" si="3"/>
        <v/>
      </c>
      <c r="DW14" s="13" t="str">
        <f t="shared" si="3"/>
        <v/>
      </c>
      <c r="DX14" s="13" t="str">
        <f t="shared" si="3"/>
        <v/>
      </c>
    </row>
    <row r="15" spans="1:128" ht="15" thickBot="1" x14ac:dyDescent="0.4">
      <c r="A15" s="18"/>
      <c r="B15" s="18" t="s">
        <v>146</v>
      </c>
      <c r="C15" s="77">
        <v>23847.000519022258</v>
      </c>
      <c r="D15" s="77">
        <v>23722.991657775259</v>
      </c>
      <c r="E15" s="77">
        <v>23636.311065429429</v>
      </c>
      <c r="F15" s="77">
        <v>23637.873548076706</v>
      </c>
      <c r="G15" s="77">
        <v>23495.945059017478</v>
      </c>
      <c r="H15" s="77">
        <v>23357.34246447061</v>
      </c>
      <c r="I15" s="77">
        <v>23405.067113999939</v>
      </c>
      <c r="J15" s="77">
        <v>23339.680484603039</v>
      </c>
      <c r="K15" s="77">
        <v>23365.582370022268</v>
      </c>
      <c r="L15" s="77">
        <v>23407.973537096859</v>
      </c>
      <c r="M15" s="77">
        <v>23462.911637533492</v>
      </c>
      <c r="N15" s="77">
        <v>23401.479838698415</v>
      </c>
      <c r="O15" s="77">
        <v>23255.222890167599</v>
      </c>
      <c r="P15" s="77">
        <v>23242.188205023624</v>
      </c>
      <c r="Q15" s="77">
        <v>22927.581488013064</v>
      </c>
      <c r="R15" s="77">
        <v>22871.12062640275</v>
      </c>
      <c r="S15" s="77">
        <v>22833.330343851718</v>
      </c>
      <c r="T15" s="77">
        <v>23000.864369124469</v>
      </c>
      <c r="U15" s="77">
        <v>23013.768373071609</v>
      </c>
      <c r="V15" s="77">
        <v>22968.938437542049</v>
      </c>
      <c r="W15" s="77">
        <v>22842.037079477937</v>
      </c>
      <c r="X15" s="77">
        <v>22868.533748268226</v>
      </c>
      <c r="Y15" s="77">
        <v>22855.278244303645</v>
      </c>
      <c r="Z15" s="77">
        <v>22697.402781060649</v>
      </c>
      <c r="AA15" s="77">
        <v>22864.631174740916</v>
      </c>
      <c r="AB15" s="77">
        <v>23029.156750176462</v>
      </c>
      <c r="AC15" s="77">
        <v>23057.569658044118</v>
      </c>
      <c r="AD15" s="77">
        <v>23222.716245690463</v>
      </c>
      <c r="AE15" s="77">
        <v>23209.486212614393</v>
      </c>
      <c r="AF15" s="77">
        <v>23341.943304156724</v>
      </c>
      <c r="AG15" s="77">
        <v>23480.422904172727</v>
      </c>
      <c r="AH15" s="77">
        <v>23540.578672314095</v>
      </c>
      <c r="AI15" s="77">
        <v>23611.788847064512</v>
      </c>
      <c r="AJ15" s="77">
        <v>23646.436981569015</v>
      </c>
      <c r="AK15" s="77">
        <v>23691.767278579879</v>
      </c>
      <c r="AL15" s="77">
        <v>23737.801342064577</v>
      </c>
      <c r="AM15" s="77">
        <v>23112.044826216261</v>
      </c>
      <c r="AN15" s="77">
        <v>23418.21565686728</v>
      </c>
      <c r="AO15" s="77">
        <v>23584.035211532253</v>
      </c>
      <c r="AP15" s="77">
        <v>23525.100414239023</v>
      </c>
      <c r="AQ15" s="77">
        <v>23676.10921648251</v>
      </c>
      <c r="AR15" s="77">
        <v>24099.852007562251</v>
      </c>
      <c r="AS15" s="77">
        <v>24218.526355494643</v>
      </c>
      <c r="AT15" s="77">
        <v>24456.519275453127</v>
      </c>
      <c r="AU15" s="77">
        <v>24379.089900717838</v>
      </c>
      <c r="AV15" s="77">
        <v>24344.321794609416</v>
      </c>
      <c r="AW15" s="77">
        <v>24537.303204804426</v>
      </c>
      <c r="AX15" s="77">
        <v>24640.155201260211</v>
      </c>
      <c r="AY15" s="77">
        <v>24708.169801061194</v>
      </c>
      <c r="AZ15" s="77">
        <v>24639.510486997857</v>
      </c>
      <c r="BA15" s="77">
        <v>24608.844697938788</v>
      </c>
      <c r="BB15" s="77">
        <v>24619.555210477709</v>
      </c>
      <c r="BC15" s="77">
        <v>24746.273686202207</v>
      </c>
      <c r="BD15" s="77">
        <v>24597.602129241681</v>
      </c>
      <c r="BE15" s="77">
        <v>24625.866274495125</v>
      </c>
      <c r="BF15" s="77">
        <v>24475.47567858707</v>
      </c>
      <c r="BG15" s="77">
        <v>24376.466985082621</v>
      </c>
      <c r="BH15" s="112"/>
      <c r="BO15" s="13" t="str">
        <f t="shared" si="0"/>
        <v/>
      </c>
      <c r="BP15" s="13" t="str">
        <f t="shared" si="0"/>
        <v/>
      </c>
      <c r="BQ15" s="13" t="str">
        <f t="shared" si="0"/>
        <v/>
      </c>
      <c r="BR15" s="13" t="str">
        <f t="shared" si="0"/>
        <v/>
      </c>
      <c r="BS15" s="13" t="str">
        <f t="shared" si="0"/>
        <v/>
      </c>
      <c r="BT15" s="13" t="str">
        <f t="shared" si="0"/>
        <v/>
      </c>
      <c r="BU15" s="13" t="str">
        <f t="shared" si="0"/>
        <v/>
      </c>
      <c r="BV15" s="13" t="str">
        <f t="shared" si="0"/>
        <v/>
      </c>
      <c r="BW15" s="13" t="str">
        <f t="shared" si="0"/>
        <v/>
      </c>
      <c r="BX15" s="13" t="str">
        <f t="shared" si="0"/>
        <v/>
      </c>
      <c r="BY15" s="13" t="str">
        <f t="shared" si="0"/>
        <v/>
      </c>
      <c r="BZ15" s="13" t="str">
        <f t="shared" si="0"/>
        <v/>
      </c>
      <c r="CA15" s="13" t="str">
        <f t="shared" si="0"/>
        <v/>
      </c>
      <c r="CB15" s="13" t="str">
        <f t="shared" si="0"/>
        <v/>
      </c>
      <c r="CC15" s="13" t="str">
        <f t="shared" si="0"/>
        <v/>
      </c>
      <c r="CD15" s="13" t="str">
        <f t="shared" si="0"/>
        <v/>
      </c>
      <c r="CE15" s="13" t="str">
        <f t="shared" si="1"/>
        <v/>
      </c>
      <c r="CF15" s="13" t="str">
        <f t="shared" si="1"/>
        <v/>
      </c>
      <c r="CG15" s="13" t="str">
        <f t="shared" si="1"/>
        <v/>
      </c>
      <c r="CH15" s="13" t="str">
        <f t="shared" si="1"/>
        <v/>
      </c>
      <c r="CI15" s="13" t="str">
        <f t="shared" si="1"/>
        <v/>
      </c>
      <c r="CJ15" s="13" t="str">
        <f t="shared" si="1"/>
        <v/>
      </c>
      <c r="CK15" s="13" t="str">
        <f t="shared" si="1"/>
        <v/>
      </c>
      <c r="CL15" s="13" t="str">
        <f t="shared" si="1"/>
        <v/>
      </c>
      <c r="CM15" s="13" t="str">
        <f t="shared" si="1"/>
        <v/>
      </c>
      <c r="CN15" s="13" t="str">
        <f t="shared" si="1"/>
        <v/>
      </c>
      <c r="CO15" s="13" t="str">
        <f t="shared" si="1"/>
        <v/>
      </c>
      <c r="CP15" s="13" t="str">
        <f t="shared" si="1"/>
        <v/>
      </c>
      <c r="CQ15" s="13" t="str">
        <f t="shared" si="1"/>
        <v/>
      </c>
      <c r="CR15" s="13" t="str">
        <f t="shared" si="1"/>
        <v/>
      </c>
      <c r="CS15" s="13" t="str">
        <f t="shared" si="1"/>
        <v/>
      </c>
      <c r="CT15" s="13" t="str">
        <f t="shared" si="1"/>
        <v/>
      </c>
      <c r="CU15" s="13" t="str">
        <f t="shared" si="2"/>
        <v/>
      </c>
      <c r="CV15" s="13" t="str">
        <f t="shared" si="2"/>
        <v/>
      </c>
      <c r="CW15" s="13" t="str">
        <f t="shared" si="2"/>
        <v/>
      </c>
      <c r="CX15" s="13" t="str">
        <f t="shared" si="2"/>
        <v/>
      </c>
      <c r="CY15" s="13" t="str">
        <f t="shared" si="2"/>
        <v/>
      </c>
      <c r="CZ15" s="13" t="str">
        <f t="shared" si="2"/>
        <v/>
      </c>
      <c r="DA15" s="13" t="str">
        <f t="shared" si="2"/>
        <v/>
      </c>
      <c r="DB15" s="13" t="str">
        <f t="shared" si="2"/>
        <v/>
      </c>
      <c r="DC15" s="13" t="str">
        <f t="shared" si="2"/>
        <v/>
      </c>
      <c r="DD15" s="13" t="str">
        <f t="shared" si="2"/>
        <v/>
      </c>
      <c r="DE15" s="13" t="str">
        <f t="shared" si="2"/>
        <v/>
      </c>
      <c r="DF15" s="13" t="str">
        <f t="shared" si="2"/>
        <v/>
      </c>
      <c r="DG15" s="13" t="str">
        <f t="shared" si="2"/>
        <v/>
      </c>
      <c r="DH15" s="13" t="str">
        <f t="shared" si="2"/>
        <v/>
      </c>
      <c r="DI15" s="13" t="str">
        <f t="shared" si="2"/>
        <v/>
      </c>
      <c r="DJ15" s="13" t="str">
        <f t="shared" si="2"/>
        <v/>
      </c>
      <c r="DK15" s="13" t="str">
        <f t="shared" si="3"/>
        <v/>
      </c>
      <c r="DL15" s="13" t="str">
        <f t="shared" si="3"/>
        <v/>
      </c>
      <c r="DM15" s="13" t="str">
        <f t="shared" si="3"/>
        <v/>
      </c>
      <c r="DN15" s="13" t="str">
        <f t="shared" si="3"/>
        <v/>
      </c>
      <c r="DO15" s="13" t="str">
        <f t="shared" si="3"/>
        <v/>
      </c>
      <c r="DP15" s="13" t="str">
        <f t="shared" si="3"/>
        <v/>
      </c>
      <c r="DQ15" s="13" t="str">
        <f t="shared" si="3"/>
        <v/>
      </c>
      <c r="DR15" s="13" t="str">
        <f t="shared" si="3"/>
        <v/>
      </c>
      <c r="DS15" s="13" t="str">
        <f t="shared" si="3"/>
        <v/>
      </c>
      <c r="DT15" s="13" t="str">
        <f t="shared" si="3"/>
        <v/>
      </c>
      <c r="DU15" s="13" t="str">
        <f t="shared" si="3"/>
        <v/>
      </c>
      <c r="DV15" s="13" t="str">
        <f t="shared" si="3"/>
        <v/>
      </c>
      <c r="DW15" s="13" t="str">
        <f t="shared" si="3"/>
        <v/>
      </c>
      <c r="DX15" s="13" t="str">
        <f t="shared" si="3"/>
        <v/>
      </c>
    </row>
    <row r="16" spans="1:128" ht="15" thickBot="1" x14ac:dyDescent="0.4">
      <c r="A16" s="16" t="s">
        <v>105</v>
      </c>
      <c r="B16" s="17" t="s">
        <v>10</v>
      </c>
      <c r="C16" s="81">
        <v>14270.0216705527</v>
      </c>
      <c r="D16" s="81">
        <v>14436.7511245311</v>
      </c>
      <c r="E16" s="81">
        <v>14675.4730961972</v>
      </c>
      <c r="F16" s="81">
        <v>14406.7097512198</v>
      </c>
      <c r="G16" s="81">
        <v>14536.688128910901</v>
      </c>
      <c r="H16" s="81">
        <v>14586.038829736701</v>
      </c>
      <c r="I16" s="81">
        <v>14608.244435946501</v>
      </c>
      <c r="J16" s="81">
        <v>14197.947364888099</v>
      </c>
      <c r="K16" s="81">
        <v>14251.385729378801</v>
      </c>
      <c r="L16" s="81">
        <v>14215.887316476001</v>
      </c>
      <c r="M16" s="81">
        <v>14223.181586447699</v>
      </c>
      <c r="N16" s="81">
        <v>14202.2614685069</v>
      </c>
      <c r="O16" s="81">
        <v>14279.135797266201</v>
      </c>
      <c r="P16" s="81">
        <v>14042.0753707398</v>
      </c>
      <c r="Q16" s="81">
        <v>13664.7217436874</v>
      </c>
      <c r="R16" s="81">
        <v>13787.0116811638</v>
      </c>
      <c r="S16" s="81">
        <v>13375.7075172563</v>
      </c>
      <c r="T16" s="81">
        <v>13281.974271389799</v>
      </c>
      <c r="U16" s="81">
        <v>13650.658358970901</v>
      </c>
      <c r="V16" s="81">
        <v>13502.3494273622</v>
      </c>
      <c r="W16" s="81">
        <v>13562.739117536299</v>
      </c>
      <c r="X16" s="81">
        <v>13764.907593108301</v>
      </c>
      <c r="Y16" s="81">
        <v>13845.326522825801</v>
      </c>
      <c r="Z16" s="81">
        <v>13807.3225331753</v>
      </c>
      <c r="AA16" s="81">
        <v>14125.1848942614</v>
      </c>
      <c r="AB16" s="81">
        <v>14384.9095602088</v>
      </c>
      <c r="AC16" s="81">
        <v>14282.5839470468</v>
      </c>
      <c r="AD16" s="81">
        <v>14369.673092491001</v>
      </c>
      <c r="AE16" s="81">
        <v>14528.991020342301</v>
      </c>
      <c r="AF16" s="81">
        <v>14602.7575861366</v>
      </c>
      <c r="AG16" s="81">
        <v>14763.7797932924</v>
      </c>
      <c r="AH16" s="81">
        <v>14505.406189421999</v>
      </c>
      <c r="AI16" s="81">
        <v>14874.933661036799</v>
      </c>
      <c r="AJ16" s="81">
        <v>14884.393647192501</v>
      </c>
      <c r="AK16" s="81">
        <v>14987.079865903799</v>
      </c>
      <c r="AL16" s="81">
        <v>14834.495956963199</v>
      </c>
      <c r="AM16" s="81">
        <v>14139.3735992698</v>
      </c>
      <c r="AN16" s="81">
        <v>14947.4584247684</v>
      </c>
      <c r="AO16" s="81">
        <v>15362.4357618043</v>
      </c>
      <c r="AP16" s="81">
        <v>15524.109671067999</v>
      </c>
      <c r="AQ16" s="81">
        <v>15699.902502482801</v>
      </c>
      <c r="AR16" s="81">
        <v>15655.8094563462</v>
      </c>
      <c r="AS16" s="81">
        <v>15798.387978393899</v>
      </c>
      <c r="AT16" s="81">
        <v>15694.224253496801</v>
      </c>
      <c r="AU16" s="81">
        <v>15897.491513995599</v>
      </c>
      <c r="AV16" s="81">
        <v>15799.738057602999</v>
      </c>
      <c r="AW16" s="81">
        <v>15814.0791071945</v>
      </c>
      <c r="AX16" s="81">
        <v>15903.643475872101</v>
      </c>
      <c r="AY16" s="81">
        <v>16046.6823309271</v>
      </c>
      <c r="AZ16" s="81">
        <v>16050.131630940599</v>
      </c>
      <c r="BA16" s="81">
        <v>16024.7291735993</v>
      </c>
      <c r="BB16" s="81">
        <v>15998.469812973</v>
      </c>
      <c r="BC16" s="81">
        <v>15823.3547745993</v>
      </c>
      <c r="BD16" s="81">
        <v>15776.472516726701</v>
      </c>
      <c r="BE16" s="81">
        <v>15824.571473301001</v>
      </c>
      <c r="BF16" s="81">
        <v>15928.530192481499</v>
      </c>
      <c r="BG16" s="81">
        <v>15797.8313824415</v>
      </c>
      <c r="BH16" s="110"/>
      <c r="BO16" s="13" t="str">
        <f t="shared" si="0"/>
        <v/>
      </c>
      <c r="BP16" s="13" t="str">
        <f t="shared" si="0"/>
        <v/>
      </c>
      <c r="BQ16" s="13" t="str">
        <f t="shared" si="0"/>
        <v/>
      </c>
      <c r="BR16" s="13" t="str">
        <f t="shared" si="0"/>
        <v/>
      </c>
      <c r="BS16" s="13" t="str">
        <f t="shared" si="0"/>
        <v/>
      </c>
      <c r="BT16" s="13" t="str">
        <f t="shared" si="0"/>
        <v/>
      </c>
      <c r="BU16" s="13" t="str">
        <f t="shared" si="0"/>
        <v/>
      </c>
      <c r="BV16" s="13" t="str">
        <f t="shared" si="0"/>
        <v/>
      </c>
      <c r="BW16" s="13" t="str">
        <f t="shared" si="0"/>
        <v/>
      </c>
      <c r="BX16" s="13" t="str">
        <f t="shared" si="0"/>
        <v/>
      </c>
      <c r="BY16" s="13" t="str">
        <f t="shared" si="0"/>
        <v/>
      </c>
      <c r="BZ16" s="13" t="str">
        <f t="shared" si="0"/>
        <v/>
      </c>
      <c r="CA16" s="13" t="str">
        <f t="shared" si="0"/>
        <v/>
      </c>
      <c r="CB16" s="13" t="str">
        <f t="shared" si="0"/>
        <v/>
      </c>
      <c r="CC16" s="13" t="str">
        <f t="shared" si="0"/>
        <v/>
      </c>
      <c r="CD16" s="13" t="str">
        <f t="shared" si="0"/>
        <v/>
      </c>
      <c r="CE16" s="13" t="str">
        <f t="shared" si="1"/>
        <v/>
      </c>
      <c r="CF16" s="13" t="str">
        <f t="shared" si="1"/>
        <v/>
      </c>
      <c r="CG16" s="13" t="str">
        <f t="shared" si="1"/>
        <v/>
      </c>
      <c r="CH16" s="13" t="str">
        <f t="shared" si="1"/>
        <v/>
      </c>
      <c r="CI16" s="13" t="str">
        <f t="shared" si="1"/>
        <v/>
      </c>
      <c r="CJ16" s="13" t="str">
        <f t="shared" si="1"/>
        <v/>
      </c>
      <c r="CK16" s="13" t="str">
        <f t="shared" si="1"/>
        <v/>
      </c>
      <c r="CL16" s="13" t="str">
        <f t="shared" si="1"/>
        <v/>
      </c>
      <c r="CM16" s="13" t="str">
        <f t="shared" si="1"/>
        <v/>
      </c>
      <c r="CN16" s="13" t="str">
        <f t="shared" si="1"/>
        <v/>
      </c>
      <c r="CO16" s="13" t="str">
        <f t="shared" si="1"/>
        <v/>
      </c>
      <c r="CP16" s="13" t="str">
        <f t="shared" si="1"/>
        <v/>
      </c>
      <c r="CQ16" s="13" t="str">
        <f t="shared" si="1"/>
        <v/>
      </c>
      <c r="CR16" s="13" t="str">
        <f t="shared" si="1"/>
        <v/>
      </c>
      <c r="CS16" s="13" t="str">
        <f t="shared" si="1"/>
        <v/>
      </c>
      <c r="CT16" s="13" t="str">
        <f t="shared" si="1"/>
        <v/>
      </c>
      <c r="CU16" s="13" t="str">
        <f t="shared" si="2"/>
        <v/>
      </c>
      <c r="CV16" s="13" t="str">
        <f t="shared" si="2"/>
        <v/>
      </c>
      <c r="CW16" s="13" t="str">
        <f t="shared" si="2"/>
        <v/>
      </c>
      <c r="CX16" s="13" t="str">
        <f t="shared" si="2"/>
        <v/>
      </c>
      <c r="CY16" s="13" t="str">
        <f t="shared" si="2"/>
        <v/>
      </c>
      <c r="CZ16" s="13" t="str">
        <f t="shared" si="2"/>
        <v/>
      </c>
      <c r="DA16" s="13" t="str">
        <f t="shared" si="2"/>
        <v/>
      </c>
      <c r="DB16" s="13" t="str">
        <f t="shared" si="2"/>
        <v/>
      </c>
      <c r="DC16" s="13" t="str">
        <f t="shared" si="2"/>
        <v/>
      </c>
      <c r="DD16" s="13" t="str">
        <f t="shared" si="2"/>
        <v/>
      </c>
      <c r="DE16" s="13" t="str">
        <f t="shared" si="2"/>
        <v/>
      </c>
      <c r="DF16" s="13" t="str">
        <f t="shared" si="2"/>
        <v/>
      </c>
      <c r="DG16" s="13" t="str">
        <f t="shared" si="2"/>
        <v/>
      </c>
      <c r="DH16" s="13" t="str">
        <f t="shared" si="2"/>
        <v/>
      </c>
      <c r="DI16" s="13" t="str">
        <f t="shared" si="2"/>
        <v/>
      </c>
      <c r="DJ16" s="13" t="str">
        <f t="shared" si="2"/>
        <v/>
      </c>
      <c r="DK16" s="13" t="str">
        <f t="shared" si="3"/>
        <v/>
      </c>
      <c r="DL16" s="13" t="str">
        <f t="shared" si="3"/>
        <v/>
      </c>
      <c r="DM16" s="13" t="str">
        <f t="shared" si="3"/>
        <v/>
      </c>
      <c r="DN16" s="13" t="str">
        <f t="shared" si="3"/>
        <v/>
      </c>
      <c r="DO16" s="13" t="str">
        <f t="shared" si="3"/>
        <v/>
      </c>
      <c r="DP16" s="13" t="str">
        <f t="shared" si="3"/>
        <v/>
      </c>
      <c r="DQ16" s="13" t="str">
        <f t="shared" si="3"/>
        <v/>
      </c>
      <c r="DR16" s="13" t="str">
        <f t="shared" si="3"/>
        <v/>
      </c>
      <c r="DS16" s="13" t="str">
        <f t="shared" si="3"/>
        <v/>
      </c>
      <c r="DT16" s="13" t="str">
        <f t="shared" si="3"/>
        <v/>
      </c>
      <c r="DU16" s="13" t="str">
        <f t="shared" si="3"/>
        <v/>
      </c>
      <c r="DV16" s="13" t="str">
        <f t="shared" si="3"/>
        <v/>
      </c>
      <c r="DW16" s="13" t="str">
        <f t="shared" si="3"/>
        <v/>
      </c>
      <c r="DX16" s="13" t="str">
        <f t="shared" si="3"/>
        <v/>
      </c>
    </row>
    <row r="17" spans="1:128" ht="15" thickBot="1" x14ac:dyDescent="0.4">
      <c r="A17" s="18"/>
      <c r="B17" s="21" t="s">
        <v>147</v>
      </c>
      <c r="C17" s="77">
        <v>14270.0216705527</v>
      </c>
      <c r="D17" s="77">
        <v>14436.7511245311</v>
      </c>
      <c r="E17" s="77">
        <v>14675.4730961972</v>
      </c>
      <c r="F17" s="77">
        <v>14406.7097512198</v>
      </c>
      <c r="G17" s="77">
        <v>14536.688128910901</v>
      </c>
      <c r="H17" s="77">
        <v>14586.038829736701</v>
      </c>
      <c r="I17" s="77">
        <v>14608.244435946501</v>
      </c>
      <c r="J17" s="77">
        <v>14197.947364888099</v>
      </c>
      <c r="K17" s="77">
        <v>14251.385729378801</v>
      </c>
      <c r="L17" s="77">
        <v>14215.887316476001</v>
      </c>
      <c r="M17" s="77">
        <v>14223.181586447699</v>
      </c>
      <c r="N17" s="77">
        <v>14202.2614685069</v>
      </c>
      <c r="O17" s="77">
        <v>14279.135797266201</v>
      </c>
      <c r="P17" s="77">
        <v>14042.0753707398</v>
      </c>
      <c r="Q17" s="77">
        <v>13664.7217436874</v>
      </c>
      <c r="R17" s="77">
        <v>13787.0116811638</v>
      </c>
      <c r="S17" s="77">
        <v>13375.7075172563</v>
      </c>
      <c r="T17" s="77">
        <v>13281.974271389799</v>
      </c>
      <c r="U17" s="77">
        <v>13650.658358970901</v>
      </c>
      <c r="V17" s="77">
        <v>13502.3494273622</v>
      </c>
      <c r="W17" s="77">
        <v>13562.739117536299</v>
      </c>
      <c r="X17" s="77">
        <v>13764.907593108301</v>
      </c>
      <c r="Y17" s="77">
        <v>13845.326522825801</v>
      </c>
      <c r="Z17" s="77">
        <v>13807.3225331753</v>
      </c>
      <c r="AA17" s="77">
        <v>14125.1848942614</v>
      </c>
      <c r="AB17" s="77">
        <v>14384.9095602088</v>
      </c>
      <c r="AC17" s="77">
        <v>14282.5839470468</v>
      </c>
      <c r="AD17" s="77">
        <v>14369.673092491001</v>
      </c>
      <c r="AE17" s="77">
        <v>14528.991020342301</v>
      </c>
      <c r="AF17" s="77">
        <v>14602.7575861366</v>
      </c>
      <c r="AG17" s="77">
        <v>14763.7797932924</v>
      </c>
      <c r="AH17" s="77">
        <v>14505.406189421999</v>
      </c>
      <c r="AI17" s="77">
        <v>14874.933661036799</v>
      </c>
      <c r="AJ17" s="77">
        <v>14884.393647192501</v>
      </c>
      <c r="AK17" s="77">
        <v>14987.079865903799</v>
      </c>
      <c r="AL17" s="77">
        <v>14834.495956963199</v>
      </c>
      <c r="AM17" s="77">
        <v>14139.3735992698</v>
      </c>
      <c r="AN17" s="77">
        <v>14947.4584247684</v>
      </c>
      <c r="AO17" s="77">
        <v>15362.4357618043</v>
      </c>
      <c r="AP17" s="77">
        <v>15524.109671067999</v>
      </c>
      <c r="AQ17" s="77">
        <v>15699.902502482801</v>
      </c>
      <c r="AR17" s="77">
        <v>15655.8094563462</v>
      </c>
      <c r="AS17" s="77">
        <v>15798.387978393899</v>
      </c>
      <c r="AT17" s="77">
        <v>15694.224253496801</v>
      </c>
      <c r="AU17" s="77">
        <v>15897.491513995599</v>
      </c>
      <c r="AV17" s="77">
        <v>15799.738057602999</v>
      </c>
      <c r="AW17" s="77">
        <v>15814.0791071945</v>
      </c>
      <c r="AX17" s="77">
        <v>15903.643475872101</v>
      </c>
      <c r="AY17" s="77">
        <v>16046.6823309271</v>
      </c>
      <c r="AZ17" s="77">
        <v>16050.131630940599</v>
      </c>
      <c r="BA17" s="77">
        <v>16024.7291735993</v>
      </c>
      <c r="BB17" s="77">
        <v>15998.469812973</v>
      </c>
      <c r="BC17" s="77">
        <v>15823.3547745993</v>
      </c>
      <c r="BD17" s="77">
        <v>15776.472516726701</v>
      </c>
      <c r="BE17" s="77">
        <v>15824.571473301001</v>
      </c>
      <c r="BF17" s="77">
        <v>15928.530192481499</v>
      </c>
      <c r="BG17" s="77">
        <v>15797.8313824415</v>
      </c>
      <c r="BH17" s="112"/>
      <c r="BO17" s="13" t="str">
        <f t="shared" si="0"/>
        <v/>
      </c>
      <c r="BP17" s="13" t="str">
        <f t="shared" si="0"/>
        <v/>
      </c>
      <c r="BQ17" s="13" t="str">
        <f t="shared" si="0"/>
        <v/>
      </c>
      <c r="BR17" s="13" t="str">
        <f t="shared" si="0"/>
        <v/>
      </c>
      <c r="BS17" s="13" t="str">
        <f t="shared" si="0"/>
        <v/>
      </c>
      <c r="BT17" s="13" t="str">
        <f t="shared" si="0"/>
        <v/>
      </c>
      <c r="BU17" s="13" t="str">
        <f t="shared" si="0"/>
        <v/>
      </c>
      <c r="BV17" s="13" t="str">
        <f t="shared" si="0"/>
        <v/>
      </c>
      <c r="BW17" s="13" t="str">
        <f t="shared" si="0"/>
        <v/>
      </c>
      <c r="BX17" s="13" t="str">
        <f t="shared" si="0"/>
        <v/>
      </c>
      <c r="BY17" s="13" t="str">
        <f t="shared" si="0"/>
        <v/>
      </c>
      <c r="BZ17" s="13" t="str">
        <f t="shared" si="0"/>
        <v/>
      </c>
      <c r="CA17" s="13" t="str">
        <f t="shared" si="0"/>
        <v/>
      </c>
      <c r="CB17" s="13" t="str">
        <f t="shared" si="0"/>
        <v/>
      </c>
      <c r="CC17" s="13" t="str">
        <f t="shared" si="0"/>
        <v/>
      </c>
      <c r="CD17" s="13" t="str">
        <f t="shared" si="0"/>
        <v/>
      </c>
      <c r="CE17" s="13" t="str">
        <f t="shared" si="1"/>
        <v/>
      </c>
      <c r="CF17" s="13" t="str">
        <f t="shared" si="1"/>
        <v/>
      </c>
      <c r="CG17" s="13" t="str">
        <f t="shared" si="1"/>
        <v/>
      </c>
      <c r="CH17" s="13" t="str">
        <f t="shared" si="1"/>
        <v/>
      </c>
      <c r="CI17" s="13" t="str">
        <f t="shared" si="1"/>
        <v/>
      </c>
      <c r="CJ17" s="13" t="str">
        <f t="shared" si="1"/>
        <v/>
      </c>
      <c r="CK17" s="13" t="str">
        <f t="shared" si="1"/>
        <v/>
      </c>
      <c r="CL17" s="13" t="str">
        <f t="shared" si="1"/>
        <v/>
      </c>
      <c r="CM17" s="13" t="str">
        <f t="shared" si="1"/>
        <v/>
      </c>
      <c r="CN17" s="13" t="str">
        <f t="shared" si="1"/>
        <v/>
      </c>
      <c r="CO17" s="13" t="str">
        <f t="shared" si="1"/>
        <v/>
      </c>
      <c r="CP17" s="13" t="str">
        <f t="shared" si="1"/>
        <v/>
      </c>
      <c r="CQ17" s="13" t="str">
        <f t="shared" si="1"/>
        <v/>
      </c>
      <c r="CR17" s="13" t="str">
        <f t="shared" si="1"/>
        <v/>
      </c>
      <c r="CS17" s="13" t="str">
        <f t="shared" si="1"/>
        <v/>
      </c>
      <c r="CT17" s="13" t="str">
        <f t="shared" si="1"/>
        <v/>
      </c>
      <c r="CU17" s="13" t="str">
        <f t="shared" si="2"/>
        <v/>
      </c>
      <c r="CV17" s="13" t="str">
        <f t="shared" si="2"/>
        <v/>
      </c>
      <c r="CW17" s="13" t="str">
        <f t="shared" si="2"/>
        <v/>
      </c>
      <c r="CX17" s="13" t="str">
        <f t="shared" si="2"/>
        <v/>
      </c>
      <c r="CY17" s="13" t="str">
        <f t="shared" si="2"/>
        <v/>
      </c>
      <c r="CZ17" s="13" t="str">
        <f t="shared" si="2"/>
        <v/>
      </c>
      <c r="DA17" s="13" t="str">
        <f t="shared" si="2"/>
        <v/>
      </c>
      <c r="DB17" s="13" t="str">
        <f t="shared" si="2"/>
        <v/>
      </c>
      <c r="DC17" s="13" t="str">
        <f t="shared" si="2"/>
        <v/>
      </c>
      <c r="DD17" s="13" t="str">
        <f t="shared" si="2"/>
        <v/>
      </c>
      <c r="DE17" s="13" t="str">
        <f t="shared" si="2"/>
        <v/>
      </c>
      <c r="DF17" s="13" t="str">
        <f t="shared" si="2"/>
        <v/>
      </c>
      <c r="DG17" s="13" t="str">
        <f t="shared" si="2"/>
        <v/>
      </c>
      <c r="DH17" s="13" t="str">
        <f t="shared" si="2"/>
        <v/>
      </c>
      <c r="DI17" s="13" t="str">
        <f t="shared" si="2"/>
        <v/>
      </c>
      <c r="DJ17" s="13" t="str">
        <f t="shared" si="2"/>
        <v/>
      </c>
      <c r="DK17" s="13" t="str">
        <f t="shared" si="3"/>
        <v/>
      </c>
      <c r="DL17" s="13" t="str">
        <f t="shared" si="3"/>
        <v/>
      </c>
      <c r="DM17" s="13" t="str">
        <f t="shared" si="3"/>
        <v/>
      </c>
      <c r="DN17" s="13" t="str">
        <f t="shared" si="3"/>
        <v/>
      </c>
      <c r="DO17" s="13" t="str">
        <f t="shared" si="3"/>
        <v/>
      </c>
      <c r="DP17" s="13" t="str">
        <f t="shared" si="3"/>
        <v/>
      </c>
      <c r="DQ17" s="13" t="str">
        <f t="shared" si="3"/>
        <v/>
      </c>
      <c r="DR17" s="13" t="str">
        <f t="shared" si="3"/>
        <v/>
      </c>
      <c r="DS17" s="13" t="str">
        <f t="shared" si="3"/>
        <v/>
      </c>
      <c r="DT17" s="13" t="str">
        <f t="shared" si="3"/>
        <v/>
      </c>
      <c r="DU17" s="13" t="str">
        <f t="shared" si="3"/>
        <v/>
      </c>
      <c r="DV17" s="13" t="str">
        <f t="shared" si="3"/>
        <v/>
      </c>
      <c r="DW17" s="13" t="str">
        <f t="shared" si="3"/>
        <v/>
      </c>
      <c r="DX17" s="13" t="str">
        <f t="shared" si="3"/>
        <v/>
      </c>
    </row>
    <row r="18" spans="1:128" ht="15" thickBot="1" x14ac:dyDescent="0.4">
      <c r="A18" s="19" t="s">
        <v>106</v>
      </c>
      <c r="B18" s="20" t="s">
        <v>107</v>
      </c>
      <c r="C18" s="81">
        <v>21165.915425584401</v>
      </c>
      <c r="D18" s="81">
        <v>21293.145133891499</v>
      </c>
      <c r="E18" s="81">
        <v>21320.6896242199</v>
      </c>
      <c r="F18" s="81">
        <v>21404.481925039501</v>
      </c>
      <c r="G18" s="81">
        <v>21575.9354845302</v>
      </c>
      <c r="H18" s="81">
        <v>21735.6344404265</v>
      </c>
      <c r="I18" s="81">
        <v>21731.4193372667</v>
      </c>
      <c r="J18" s="81">
        <v>21578.734581736499</v>
      </c>
      <c r="K18" s="81">
        <v>21646.404377376301</v>
      </c>
      <c r="L18" s="81">
        <v>21494.759271799801</v>
      </c>
      <c r="M18" s="81">
        <v>21535.853325658201</v>
      </c>
      <c r="N18" s="81">
        <v>21655.380924146899</v>
      </c>
      <c r="O18" s="81">
        <v>21500.831670001098</v>
      </c>
      <c r="P18" s="81">
        <v>21443.231295318001</v>
      </c>
      <c r="Q18" s="81">
        <v>21589.337019980299</v>
      </c>
      <c r="R18" s="81">
        <v>21524.278633946</v>
      </c>
      <c r="S18" s="81">
        <v>21435.398489836502</v>
      </c>
      <c r="T18" s="81">
        <v>21403.308488642699</v>
      </c>
      <c r="U18" s="81">
        <v>21467.352599771999</v>
      </c>
      <c r="V18" s="81">
        <v>21863.505018610798</v>
      </c>
      <c r="W18" s="81">
        <v>21927.510603871699</v>
      </c>
      <c r="X18" s="81">
        <v>22081.503775643199</v>
      </c>
      <c r="Y18" s="81">
        <v>22181.188210435299</v>
      </c>
      <c r="Z18" s="81">
        <v>22025.561946346701</v>
      </c>
      <c r="AA18" s="81">
        <v>22160.027798769501</v>
      </c>
      <c r="AB18" s="81">
        <v>22147.1944803732</v>
      </c>
      <c r="AC18" s="81">
        <v>22562.378768260201</v>
      </c>
      <c r="AD18" s="81">
        <v>22842.908345739201</v>
      </c>
      <c r="AE18" s="81">
        <v>22964.560077084701</v>
      </c>
      <c r="AF18" s="81">
        <v>22693.175219659999</v>
      </c>
      <c r="AG18" s="81">
        <v>22945.686483203201</v>
      </c>
      <c r="AH18" s="81">
        <v>22972.901915214999</v>
      </c>
      <c r="AI18" s="81">
        <v>23440.0015624933</v>
      </c>
      <c r="AJ18" s="81">
        <v>23166.816495959301</v>
      </c>
      <c r="AK18" s="81">
        <v>23267.139349037901</v>
      </c>
      <c r="AL18" s="81">
        <v>23397.762275575002</v>
      </c>
      <c r="AM18" s="81">
        <v>22718.4725374134</v>
      </c>
      <c r="AN18" s="81">
        <v>23199.9260866435</v>
      </c>
      <c r="AO18" s="81">
        <v>23456.8002751649</v>
      </c>
      <c r="AP18" s="81">
        <v>21659.3560040103</v>
      </c>
      <c r="AQ18" s="81">
        <v>22200.508248198501</v>
      </c>
      <c r="AR18" s="81">
        <v>24059.016934124498</v>
      </c>
      <c r="AS18" s="81">
        <v>24285.8568534529</v>
      </c>
      <c r="AT18" s="81">
        <v>24288.502273724502</v>
      </c>
      <c r="AU18" s="81">
        <v>24579.7843418259</v>
      </c>
      <c r="AV18" s="81">
        <v>24662.6739914637</v>
      </c>
      <c r="AW18" s="81">
        <v>24663.6439724638</v>
      </c>
      <c r="AX18" s="81">
        <v>24704.832701376399</v>
      </c>
      <c r="AY18" s="81">
        <v>24743.886957614901</v>
      </c>
      <c r="AZ18" s="81">
        <v>24664.051743890901</v>
      </c>
      <c r="BA18" s="81">
        <v>24778.4078587816</v>
      </c>
      <c r="BB18" s="81">
        <v>24744.635537729398</v>
      </c>
      <c r="BC18" s="81">
        <v>24777.219577845601</v>
      </c>
      <c r="BD18" s="81">
        <v>24689.705098087899</v>
      </c>
      <c r="BE18" s="81">
        <v>24823.6549168202</v>
      </c>
      <c r="BF18" s="81">
        <v>24957.366451548802</v>
      </c>
      <c r="BG18" s="81">
        <v>24930.982319352901</v>
      </c>
      <c r="BH18" s="110"/>
      <c r="BO18" s="13" t="str">
        <f t="shared" si="0"/>
        <v/>
      </c>
      <c r="BP18" s="13" t="str">
        <f t="shared" si="0"/>
        <v/>
      </c>
      <c r="BQ18" s="13" t="str">
        <f t="shared" si="0"/>
        <v/>
      </c>
      <c r="BR18" s="13" t="str">
        <f t="shared" si="0"/>
        <v/>
      </c>
      <c r="BS18" s="13" t="str">
        <f t="shared" si="0"/>
        <v/>
      </c>
      <c r="BT18" s="13" t="str">
        <f t="shared" si="0"/>
        <v/>
      </c>
      <c r="BU18" s="13" t="str">
        <f t="shared" si="0"/>
        <v/>
      </c>
      <c r="BV18" s="13" t="str">
        <f t="shared" si="0"/>
        <v/>
      </c>
      <c r="BW18" s="13" t="str">
        <f t="shared" si="0"/>
        <v/>
      </c>
      <c r="BX18" s="13" t="str">
        <f t="shared" si="0"/>
        <v/>
      </c>
      <c r="BY18" s="13" t="str">
        <f t="shared" si="0"/>
        <v/>
      </c>
      <c r="BZ18" s="13" t="str">
        <f t="shared" si="0"/>
        <v/>
      </c>
      <c r="CA18" s="13" t="str">
        <f t="shared" si="0"/>
        <v/>
      </c>
      <c r="CB18" s="13" t="str">
        <f t="shared" si="0"/>
        <v/>
      </c>
      <c r="CC18" s="13" t="str">
        <f t="shared" si="0"/>
        <v/>
      </c>
      <c r="CD18" s="13" t="str">
        <f t="shared" si="0"/>
        <v/>
      </c>
      <c r="CE18" s="13" t="str">
        <f t="shared" si="1"/>
        <v/>
      </c>
      <c r="CF18" s="13" t="str">
        <f t="shared" si="1"/>
        <v/>
      </c>
      <c r="CG18" s="13" t="str">
        <f t="shared" si="1"/>
        <v/>
      </c>
      <c r="CH18" s="13" t="str">
        <f t="shared" si="1"/>
        <v/>
      </c>
      <c r="CI18" s="13" t="str">
        <f t="shared" si="1"/>
        <v/>
      </c>
      <c r="CJ18" s="13" t="str">
        <f t="shared" si="1"/>
        <v/>
      </c>
      <c r="CK18" s="13" t="str">
        <f t="shared" si="1"/>
        <v/>
      </c>
      <c r="CL18" s="13" t="str">
        <f t="shared" si="1"/>
        <v/>
      </c>
      <c r="CM18" s="13" t="str">
        <f t="shared" si="1"/>
        <v/>
      </c>
      <c r="CN18" s="13" t="str">
        <f t="shared" si="1"/>
        <v/>
      </c>
      <c r="CO18" s="13" t="str">
        <f t="shared" si="1"/>
        <v/>
      </c>
      <c r="CP18" s="13" t="str">
        <f t="shared" si="1"/>
        <v/>
      </c>
      <c r="CQ18" s="13" t="str">
        <f t="shared" si="1"/>
        <v/>
      </c>
      <c r="CR18" s="13" t="str">
        <f t="shared" si="1"/>
        <v/>
      </c>
      <c r="CS18" s="13" t="str">
        <f t="shared" si="1"/>
        <v/>
      </c>
      <c r="CT18" s="13" t="str">
        <f t="shared" si="1"/>
        <v/>
      </c>
      <c r="CU18" s="13" t="str">
        <f t="shared" si="2"/>
        <v/>
      </c>
      <c r="CV18" s="13" t="str">
        <f t="shared" si="2"/>
        <v/>
      </c>
      <c r="CW18" s="13" t="str">
        <f t="shared" si="2"/>
        <v/>
      </c>
      <c r="CX18" s="13" t="str">
        <f t="shared" si="2"/>
        <v/>
      </c>
      <c r="CY18" s="13" t="str">
        <f t="shared" si="2"/>
        <v/>
      </c>
      <c r="CZ18" s="13" t="str">
        <f t="shared" si="2"/>
        <v/>
      </c>
      <c r="DA18" s="13" t="str">
        <f t="shared" si="2"/>
        <v/>
      </c>
      <c r="DB18" s="13" t="str">
        <f t="shared" si="2"/>
        <v/>
      </c>
      <c r="DC18" s="13" t="str">
        <f t="shared" si="2"/>
        <v/>
      </c>
      <c r="DD18" s="13" t="str">
        <f t="shared" si="2"/>
        <v/>
      </c>
      <c r="DE18" s="13" t="str">
        <f t="shared" si="2"/>
        <v/>
      </c>
      <c r="DF18" s="13" t="str">
        <f t="shared" si="2"/>
        <v/>
      </c>
      <c r="DG18" s="13" t="str">
        <f t="shared" si="2"/>
        <v/>
      </c>
      <c r="DH18" s="13" t="str">
        <f t="shared" si="2"/>
        <v/>
      </c>
      <c r="DI18" s="13" t="str">
        <f t="shared" si="2"/>
        <v/>
      </c>
      <c r="DJ18" s="13" t="str">
        <f t="shared" si="2"/>
        <v/>
      </c>
      <c r="DK18" s="13" t="str">
        <f t="shared" si="3"/>
        <v/>
      </c>
      <c r="DL18" s="13" t="str">
        <f t="shared" si="3"/>
        <v/>
      </c>
      <c r="DM18" s="13" t="str">
        <f t="shared" si="3"/>
        <v/>
      </c>
      <c r="DN18" s="13" t="str">
        <f t="shared" si="3"/>
        <v/>
      </c>
      <c r="DO18" s="13" t="str">
        <f t="shared" si="3"/>
        <v/>
      </c>
      <c r="DP18" s="13" t="str">
        <f t="shared" si="3"/>
        <v/>
      </c>
      <c r="DQ18" s="13" t="str">
        <f t="shared" si="3"/>
        <v/>
      </c>
      <c r="DR18" s="13" t="str">
        <f t="shared" si="3"/>
        <v/>
      </c>
      <c r="DS18" s="13" t="str">
        <f t="shared" si="3"/>
        <v/>
      </c>
      <c r="DT18" s="13" t="str">
        <f t="shared" si="3"/>
        <v/>
      </c>
      <c r="DU18" s="13" t="str">
        <f t="shared" si="3"/>
        <v/>
      </c>
      <c r="DV18" s="13" t="str">
        <f t="shared" si="3"/>
        <v/>
      </c>
      <c r="DW18" s="13" t="str">
        <f t="shared" si="3"/>
        <v/>
      </c>
      <c r="DX18" s="13" t="str">
        <f t="shared" si="3"/>
        <v/>
      </c>
    </row>
    <row r="19" spans="1:128" ht="15" thickBot="1" x14ac:dyDescent="0.4">
      <c r="A19" s="19" t="s">
        <v>108</v>
      </c>
      <c r="B19" s="20" t="s">
        <v>12</v>
      </c>
      <c r="C19" s="81">
        <v>13078.5126821057</v>
      </c>
      <c r="D19" s="81">
        <v>13255.1428631541</v>
      </c>
      <c r="E19" s="81">
        <v>13184.005760124401</v>
      </c>
      <c r="F19" s="81">
        <v>13121.4099088657</v>
      </c>
      <c r="G19" s="81">
        <v>13346.836844155499</v>
      </c>
      <c r="H19" s="81">
        <v>13351.614392949999</v>
      </c>
      <c r="I19" s="81">
        <v>13360.5103623218</v>
      </c>
      <c r="J19" s="81">
        <v>13161.8431955498</v>
      </c>
      <c r="K19" s="81">
        <v>13112.859557027001</v>
      </c>
      <c r="L19" s="81">
        <v>13089.2022797635</v>
      </c>
      <c r="M19" s="81">
        <v>13056.220765014101</v>
      </c>
      <c r="N19" s="81">
        <v>13095.559223070601</v>
      </c>
      <c r="O19" s="81">
        <v>13089.0557273623</v>
      </c>
      <c r="P19" s="81">
        <v>13037.327335669101</v>
      </c>
      <c r="Q19" s="81">
        <v>12970.369587273301</v>
      </c>
      <c r="R19" s="81">
        <v>12924.222264702699</v>
      </c>
      <c r="S19" s="81">
        <v>12906.068985395301</v>
      </c>
      <c r="T19" s="81">
        <v>12877.501916330501</v>
      </c>
      <c r="U19" s="81">
        <v>12862.2286331367</v>
      </c>
      <c r="V19" s="81">
        <v>12784.8234652011</v>
      </c>
      <c r="W19" s="81">
        <v>12793.4989948983</v>
      </c>
      <c r="X19" s="81">
        <v>12489.090509789999</v>
      </c>
      <c r="Y19" s="81">
        <v>12475.928814523901</v>
      </c>
      <c r="Z19" s="81">
        <v>12737.8694122869</v>
      </c>
      <c r="AA19" s="81">
        <v>12899.8221436846</v>
      </c>
      <c r="AB19" s="81">
        <v>12809.7686187128</v>
      </c>
      <c r="AC19" s="81">
        <v>12999.089234757999</v>
      </c>
      <c r="AD19" s="81">
        <v>13261.1937221479</v>
      </c>
      <c r="AE19" s="81">
        <v>12987.8395366722</v>
      </c>
      <c r="AF19" s="81">
        <v>13056.166625280501</v>
      </c>
      <c r="AG19" s="81">
        <v>13206.121174674699</v>
      </c>
      <c r="AH19" s="81">
        <v>13309.2977222802</v>
      </c>
      <c r="AI19" s="81">
        <v>13323.458151126501</v>
      </c>
      <c r="AJ19" s="81">
        <v>13139.8776563302</v>
      </c>
      <c r="AK19" s="81">
        <v>13100.250813929701</v>
      </c>
      <c r="AL19" s="81">
        <v>13424.3153953907</v>
      </c>
      <c r="AM19" s="81">
        <v>12730.306371816499</v>
      </c>
      <c r="AN19" s="81">
        <v>12687.0784639719</v>
      </c>
      <c r="AO19" s="81">
        <v>12810.5072822815</v>
      </c>
      <c r="AP19" s="81">
        <v>11825.764848172499</v>
      </c>
      <c r="AQ19" s="81">
        <v>11724.2407512517</v>
      </c>
      <c r="AR19" s="81">
        <v>12379.6025517992</v>
      </c>
      <c r="AS19" s="81">
        <v>12563.0659011767</v>
      </c>
      <c r="AT19" s="81">
        <v>12605.811707328199</v>
      </c>
      <c r="AU19" s="81">
        <v>12780.3411550903</v>
      </c>
      <c r="AV19" s="81">
        <v>13077.022457765601</v>
      </c>
      <c r="AW19" s="81">
        <v>13112.6320747713</v>
      </c>
      <c r="AX19" s="81">
        <v>13155.6291794672</v>
      </c>
      <c r="AY19" s="81">
        <v>13116.179147819999</v>
      </c>
      <c r="AZ19" s="81">
        <v>12970.444798459201</v>
      </c>
      <c r="BA19" s="81">
        <v>12838.143029622601</v>
      </c>
      <c r="BB19" s="81">
        <v>12872.242806565</v>
      </c>
      <c r="BC19" s="81">
        <v>12924.604080819499</v>
      </c>
      <c r="BD19" s="81">
        <v>12955.1832549464</v>
      </c>
      <c r="BE19" s="81">
        <v>13026.174939369301</v>
      </c>
      <c r="BF19" s="81">
        <v>13062.1909079381</v>
      </c>
      <c r="BG19" s="81">
        <v>13030.867491244901</v>
      </c>
      <c r="BH19" s="110"/>
      <c r="BO19" s="13" t="str">
        <f t="shared" si="0"/>
        <v/>
      </c>
      <c r="BP19" s="13" t="str">
        <f t="shared" si="0"/>
        <v/>
      </c>
      <c r="BQ19" s="13" t="str">
        <f t="shared" si="0"/>
        <v/>
      </c>
      <c r="BR19" s="13" t="str">
        <f t="shared" si="0"/>
        <v/>
      </c>
      <c r="BS19" s="13" t="str">
        <f t="shared" si="0"/>
        <v/>
      </c>
      <c r="BT19" s="13" t="str">
        <f t="shared" si="0"/>
        <v/>
      </c>
      <c r="BU19" s="13" t="str">
        <f t="shared" si="0"/>
        <v/>
      </c>
      <c r="BV19" s="13" t="str">
        <f t="shared" si="0"/>
        <v/>
      </c>
      <c r="BW19" s="13" t="str">
        <f t="shared" si="0"/>
        <v/>
      </c>
      <c r="BX19" s="13" t="str">
        <f t="shared" si="0"/>
        <v/>
      </c>
      <c r="BY19" s="13" t="str">
        <f t="shared" si="0"/>
        <v/>
      </c>
      <c r="BZ19" s="13" t="str">
        <f t="shared" si="0"/>
        <v/>
      </c>
      <c r="CA19" s="13" t="str">
        <f t="shared" si="0"/>
        <v/>
      </c>
      <c r="CB19" s="13" t="str">
        <f t="shared" si="0"/>
        <v/>
      </c>
      <c r="CC19" s="13" t="str">
        <f t="shared" si="0"/>
        <v/>
      </c>
      <c r="CD19" s="13" t="str">
        <f t="shared" si="0"/>
        <v/>
      </c>
      <c r="CE19" s="13" t="str">
        <f t="shared" si="1"/>
        <v/>
      </c>
      <c r="CF19" s="13" t="str">
        <f t="shared" si="1"/>
        <v/>
      </c>
      <c r="CG19" s="13" t="str">
        <f t="shared" si="1"/>
        <v/>
      </c>
      <c r="CH19" s="13" t="str">
        <f t="shared" si="1"/>
        <v/>
      </c>
      <c r="CI19" s="13" t="str">
        <f t="shared" si="1"/>
        <v/>
      </c>
      <c r="CJ19" s="13" t="str">
        <f t="shared" si="1"/>
        <v/>
      </c>
      <c r="CK19" s="13" t="str">
        <f t="shared" si="1"/>
        <v/>
      </c>
      <c r="CL19" s="13" t="str">
        <f t="shared" si="1"/>
        <v/>
      </c>
      <c r="CM19" s="13" t="str">
        <f t="shared" si="1"/>
        <v/>
      </c>
      <c r="CN19" s="13" t="str">
        <f t="shared" si="1"/>
        <v/>
      </c>
      <c r="CO19" s="13" t="str">
        <f t="shared" si="1"/>
        <v/>
      </c>
      <c r="CP19" s="13" t="str">
        <f t="shared" si="1"/>
        <v/>
      </c>
      <c r="CQ19" s="13" t="str">
        <f t="shared" si="1"/>
        <v/>
      </c>
      <c r="CR19" s="13" t="str">
        <f t="shared" si="1"/>
        <v/>
      </c>
      <c r="CS19" s="13" t="str">
        <f t="shared" si="1"/>
        <v/>
      </c>
      <c r="CT19" s="13" t="str">
        <f t="shared" si="1"/>
        <v/>
      </c>
      <c r="CU19" s="13" t="str">
        <f t="shared" si="2"/>
        <v/>
      </c>
      <c r="CV19" s="13" t="str">
        <f t="shared" si="2"/>
        <v/>
      </c>
      <c r="CW19" s="13" t="str">
        <f t="shared" si="2"/>
        <v/>
      </c>
      <c r="CX19" s="13" t="str">
        <f t="shared" si="2"/>
        <v/>
      </c>
      <c r="CY19" s="13" t="str">
        <f t="shared" si="2"/>
        <v/>
      </c>
      <c r="CZ19" s="13" t="str">
        <f t="shared" si="2"/>
        <v/>
      </c>
      <c r="DA19" s="13" t="str">
        <f t="shared" si="2"/>
        <v/>
      </c>
      <c r="DB19" s="13" t="str">
        <f t="shared" si="2"/>
        <v/>
      </c>
      <c r="DC19" s="13" t="str">
        <f t="shared" si="2"/>
        <v/>
      </c>
      <c r="DD19" s="13" t="str">
        <f t="shared" si="2"/>
        <v/>
      </c>
      <c r="DE19" s="13" t="str">
        <f t="shared" si="2"/>
        <v/>
      </c>
      <c r="DF19" s="13" t="str">
        <f t="shared" si="2"/>
        <v/>
      </c>
      <c r="DG19" s="13" t="str">
        <f t="shared" si="2"/>
        <v/>
      </c>
      <c r="DH19" s="13" t="str">
        <f t="shared" si="2"/>
        <v/>
      </c>
      <c r="DI19" s="13" t="str">
        <f t="shared" si="2"/>
        <v/>
      </c>
      <c r="DJ19" s="13" t="str">
        <f t="shared" si="2"/>
        <v/>
      </c>
      <c r="DK19" s="13" t="str">
        <f t="shared" si="3"/>
        <v/>
      </c>
      <c r="DL19" s="13" t="str">
        <f t="shared" si="3"/>
        <v/>
      </c>
      <c r="DM19" s="13" t="str">
        <f t="shared" si="3"/>
        <v/>
      </c>
      <c r="DN19" s="13" t="str">
        <f t="shared" si="3"/>
        <v/>
      </c>
      <c r="DO19" s="13" t="str">
        <f t="shared" si="3"/>
        <v/>
      </c>
      <c r="DP19" s="13" t="str">
        <f t="shared" si="3"/>
        <v/>
      </c>
      <c r="DQ19" s="13" t="str">
        <f t="shared" si="3"/>
        <v/>
      </c>
      <c r="DR19" s="13" t="str">
        <f t="shared" si="3"/>
        <v/>
      </c>
      <c r="DS19" s="13" t="str">
        <f t="shared" si="3"/>
        <v/>
      </c>
      <c r="DT19" s="13" t="str">
        <f t="shared" si="3"/>
        <v/>
      </c>
      <c r="DU19" s="13" t="str">
        <f t="shared" si="3"/>
        <v/>
      </c>
      <c r="DV19" s="13" t="str">
        <f t="shared" si="3"/>
        <v/>
      </c>
      <c r="DW19" s="13" t="str">
        <f t="shared" si="3"/>
        <v/>
      </c>
      <c r="DX19" s="13" t="str">
        <f t="shared" si="3"/>
        <v/>
      </c>
    </row>
    <row r="20" spans="1:128" ht="15" thickBot="1" x14ac:dyDescent="0.4">
      <c r="A20" s="19" t="s">
        <v>109</v>
      </c>
      <c r="B20" s="20" t="s">
        <v>13</v>
      </c>
      <c r="C20" s="81">
        <v>14620.210095146</v>
      </c>
      <c r="D20" s="81">
        <v>15615.377735342399</v>
      </c>
      <c r="E20" s="81">
        <v>14801.6225269268</v>
      </c>
      <c r="F20" s="81">
        <v>15089.2890102976</v>
      </c>
      <c r="G20" s="81">
        <v>15205.1049593157</v>
      </c>
      <c r="H20" s="81">
        <v>14875.0499089555</v>
      </c>
      <c r="I20" s="81">
        <v>15341.798360104</v>
      </c>
      <c r="J20" s="81">
        <v>15024.9440902595</v>
      </c>
      <c r="K20" s="81">
        <v>14971.541827071</v>
      </c>
      <c r="L20" s="81">
        <v>15045.7222381347</v>
      </c>
      <c r="M20" s="81">
        <v>15289.899365253301</v>
      </c>
      <c r="N20" s="81">
        <v>15357.426513992899</v>
      </c>
      <c r="O20" s="81">
        <v>15110.355894857101</v>
      </c>
      <c r="P20" s="81">
        <v>15104.4431543213</v>
      </c>
      <c r="Q20" s="81">
        <v>15276.487106492399</v>
      </c>
      <c r="R20" s="81">
        <v>15323.0569233152</v>
      </c>
      <c r="S20" s="81">
        <v>14795.4243470728</v>
      </c>
      <c r="T20" s="81">
        <v>15183.037279867</v>
      </c>
      <c r="U20" s="81">
        <v>15251.3545387094</v>
      </c>
      <c r="V20" s="81">
        <v>15476.745806839999</v>
      </c>
      <c r="W20" s="81">
        <v>15650.5828834241</v>
      </c>
      <c r="X20" s="81">
        <v>15577.285342430499</v>
      </c>
      <c r="Y20" s="81">
        <v>15563.448547461699</v>
      </c>
      <c r="Z20" s="81">
        <v>15880.017891007101</v>
      </c>
      <c r="AA20" s="81">
        <v>15570.303036891701</v>
      </c>
      <c r="AB20" s="81">
        <v>16094.546385019799</v>
      </c>
      <c r="AC20" s="81">
        <v>16724.2639009964</v>
      </c>
      <c r="AD20" s="81">
        <v>16862.812134646301</v>
      </c>
      <c r="AE20" s="81">
        <v>16507.8865645271</v>
      </c>
      <c r="AF20" s="81">
        <v>16628.113181332701</v>
      </c>
      <c r="AG20" s="81">
        <v>16961.3892955757</v>
      </c>
      <c r="AH20" s="81">
        <v>17797.059282036698</v>
      </c>
      <c r="AI20" s="81">
        <v>17728.202562103001</v>
      </c>
      <c r="AJ20" s="81">
        <v>17130.309306020201</v>
      </c>
      <c r="AK20" s="81">
        <v>17062.198467448499</v>
      </c>
      <c r="AL20" s="81">
        <v>18557.0712338554</v>
      </c>
      <c r="AM20" s="81">
        <v>13844.7085265642</v>
      </c>
      <c r="AN20" s="81">
        <v>15098.253669866401</v>
      </c>
      <c r="AO20" s="81">
        <v>17106.856352565999</v>
      </c>
      <c r="AP20" s="81">
        <v>8249.6657489912195</v>
      </c>
      <c r="AQ20" s="81">
        <v>8896.6760181753198</v>
      </c>
      <c r="AR20" s="81">
        <v>19443.656656241401</v>
      </c>
      <c r="AS20" s="81">
        <v>18614.950414743202</v>
      </c>
      <c r="AT20" s="81">
        <v>18958.5170016472</v>
      </c>
      <c r="AU20" s="81">
        <v>19190.776800310399</v>
      </c>
      <c r="AV20" s="81">
        <v>20944.896482034201</v>
      </c>
      <c r="AW20" s="81">
        <v>19930.0230386363</v>
      </c>
      <c r="AX20" s="81">
        <v>20739.091191406798</v>
      </c>
      <c r="AY20" s="81">
        <v>20734.323640677001</v>
      </c>
      <c r="AZ20" s="81">
        <v>21128.1672613296</v>
      </c>
      <c r="BA20" s="81">
        <v>21377.099790660399</v>
      </c>
      <c r="BB20" s="81">
        <v>21002.350387535102</v>
      </c>
      <c r="BC20" s="81">
        <v>21499.174108303599</v>
      </c>
      <c r="BD20" s="81">
        <v>21066.203302999002</v>
      </c>
      <c r="BE20" s="81">
        <v>21352.5445487123</v>
      </c>
      <c r="BF20" s="81">
        <v>21282.269047671802</v>
      </c>
      <c r="BG20" s="81">
        <v>21133.010835485198</v>
      </c>
      <c r="BH20" s="110"/>
      <c r="BO20" s="13" t="str">
        <f t="shared" si="0"/>
        <v/>
      </c>
      <c r="BP20" s="13" t="str">
        <f t="shared" si="0"/>
        <v/>
      </c>
      <c r="BQ20" s="13" t="str">
        <f t="shared" si="0"/>
        <v/>
      </c>
      <c r="BR20" s="13" t="str">
        <f t="shared" si="0"/>
        <v/>
      </c>
      <c r="BS20" s="13" t="str">
        <f t="shared" si="0"/>
        <v/>
      </c>
      <c r="BT20" s="13" t="str">
        <f t="shared" si="0"/>
        <v/>
      </c>
      <c r="BU20" s="13" t="str">
        <f t="shared" si="0"/>
        <v/>
      </c>
      <c r="BV20" s="13" t="str">
        <f t="shared" si="0"/>
        <v/>
      </c>
      <c r="BW20" s="13" t="str">
        <f t="shared" si="0"/>
        <v/>
      </c>
      <c r="BX20" s="13" t="str">
        <f t="shared" si="0"/>
        <v/>
      </c>
      <c r="BY20" s="13" t="str">
        <f t="shared" si="0"/>
        <v/>
      </c>
      <c r="BZ20" s="13" t="str">
        <f t="shared" si="0"/>
        <v/>
      </c>
      <c r="CA20" s="13" t="str">
        <f t="shared" si="0"/>
        <v/>
      </c>
      <c r="CB20" s="13" t="str">
        <f t="shared" si="0"/>
        <v/>
      </c>
      <c r="CC20" s="13" t="str">
        <f t="shared" si="0"/>
        <v/>
      </c>
      <c r="CD20" s="13" t="str">
        <f t="shared" si="0"/>
        <v/>
      </c>
      <c r="CE20" s="13" t="str">
        <f t="shared" si="1"/>
        <v/>
      </c>
      <c r="CF20" s="13" t="str">
        <f t="shared" si="1"/>
        <v/>
      </c>
      <c r="CG20" s="13" t="str">
        <f t="shared" si="1"/>
        <v/>
      </c>
      <c r="CH20" s="13" t="str">
        <f t="shared" si="1"/>
        <v/>
      </c>
      <c r="CI20" s="13" t="str">
        <f t="shared" si="1"/>
        <v/>
      </c>
      <c r="CJ20" s="13" t="str">
        <f t="shared" si="1"/>
        <v/>
      </c>
      <c r="CK20" s="13" t="str">
        <f t="shared" si="1"/>
        <v/>
      </c>
      <c r="CL20" s="13" t="str">
        <f t="shared" si="1"/>
        <v/>
      </c>
      <c r="CM20" s="13" t="str">
        <f t="shared" si="1"/>
        <v/>
      </c>
      <c r="CN20" s="13" t="str">
        <f t="shared" si="1"/>
        <v/>
      </c>
      <c r="CO20" s="13" t="str">
        <f t="shared" si="1"/>
        <v/>
      </c>
      <c r="CP20" s="13" t="str">
        <f t="shared" si="1"/>
        <v/>
      </c>
      <c r="CQ20" s="13" t="str">
        <f t="shared" si="1"/>
        <v/>
      </c>
      <c r="CR20" s="13" t="str">
        <f t="shared" si="1"/>
        <v/>
      </c>
      <c r="CS20" s="13" t="str">
        <f t="shared" si="1"/>
        <v/>
      </c>
      <c r="CT20" s="13" t="str">
        <f t="shared" si="1"/>
        <v/>
      </c>
      <c r="CU20" s="13" t="str">
        <f t="shared" si="2"/>
        <v/>
      </c>
      <c r="CV20" s="13" t="str">
        <f t="shared" si="2"/>
        <v/>
      </c>
      <c r="CW20" s="13" t="str">
        <f t="shared" si="2"/>
        <v/>
      </c>
      <c r="CX20" s="13" t="str">
        <f t="shared" si="2"/>
        <v/>
      </c>
      <c r="CY20" s="13" t="str">
        <f t="shared" si="2"/>
        <v/>
      </c>
      <c r="CZ20" s="13" t="str">
        <f t="shared" si="2"/>
        <v/>
      </c>
      <c r="DA20" s="13" t="str">
        <f t="shared" si="2"/>
        <v/>
      </c>
      <c r="DB20" s="13" t="str">
        <f t="shared" si="2"/>
        <v/>
      </c>
      <c r="DC20" s="13" t="str">
        <f t="shared" si="2"/>
        <v/>
      </c>
      <c r="DD20" s="13" t="str">
        <f t="shared" si="2"/>
        <v/>
      </c>
      <c r="DE20" s="13" t="str">
        <f t="shared" si="2"/>
        <v/>
      </c>
      <c r="DF20" s="13" t="str">
        <f t="shared" si="2"/>
        <v/>
      </c>
      <c r="DG20" s="13" t="str">
        <f t="shared" si="2"/>
        <v/>
      </c>
      <c r="DH20" s="13" t="str">
        <f t="shared" si="2"/>
        <v/>
      </c>
      <c r="DI20" s="13" t="str">
        <f t="shared" si="2"/>
        <v/>
      </c>
      <c r="DJ20" s="13" t="str">
        <f t="shared" si="2"/>
        <v/>
      </c>
      <c r="DK20" s="13" t="str">
        <f t="shared" si="3"/>
        <v/>
      </c>
      <c r="DL20" s="13" t="str">
        <f t="shared" si="3"/>
        <v/>
      </c>
      <c r="DM20" s="13" t="str">
        <f t="shared" si="3"/>
        <v/>
      </c>
      <c r="DN20" s="13" t="str">
        <f t="shared" si="3"/>
        <v/>
      </c>
      <c r="DO20" s="13" t="str">
        <f t="shared" si="3"/>
        <v/>
      </c>
      <c r="DP20" s="13" t="str">
        <f t="shared" si="3"/>
        <v/>
      </c>
      <c r="DQ20" s="13" t="str">
        <f t="shared" si="3"/>
        <v/>
      </c>
      <c r="DR20" s="13" t="str">
        <f t="shared" si="3"/>
        <v/>
      </c>
      <c r="DS20" s="13" t="str">
        <f t="shared" si="3"/>
        <v/>
      </c>
      <c r="DT20" s="13" t="str">
        <f t="shared" si="3"/>
        <v/>
      </c>
      <c r="DU20" s="13" t="str">
        <f t="shared" si="3"/>
        <v/>
      </c>
      <c r="DV20" s="13" t="str">
        <f t="shared" si="3"/>
        <v/>
      </c>
      <c r="DW20" s="13" t="str">
        <f t="shared" si="3"/>
        <v/>
      </c>
      <c r="DX20" s="13" t="str">
        <f t="shared" si="3"/>
        <v/>
      </c>
    </row>
    <row r="21" spans="1:128" ht="15" thickBot="1" x14ac:dyDescent="0.4">
      <c r="A21" s="19" t="s">
        <v>110</v>
      </c>
      <c r="B21" s="20" t="s">
        <v>14</v>
      </c>
      <c r="C21" s="81">
        <v>1876.33137686892</v>
      </c>
      <c r="D21" s="81">
        <v>1796.13549797268</v>
      </c>
      <c r="E21" s="81">
        <v>1832.2320709052401</v>
      </c>
      <c r="F21" s="81">
        <v>1846.99245124349</v>
      </c>
      <c r="G21" s="81">
        <v>1935.3731174853799</v>
      </c>
      <c r="H21" s="81">
        <v>1848.24643147236</v>
      </c>
      <c r="I21" s="81">
        <v>1831.9805882992</v>
      </c>
      <c r="J21" s="81">
        <v>1813.90711714485</v>
      </c>
      <c r="K21" s="81">
        <v>1781.7627644701299</v>
      </c>
      <c r="L21" s="81">
        <v>1756.90171725559</v>
      </c>
      <c r="M21" s="81">
        <v>1727.7093629992901</v>
      </c>
      <c r="N21" s="81">
        <v>1765.8505883864</v>
      </c>
      <c r="O21" s="81">
        <v>1742.01955739755</v>
      </c>
      <c r="P21" s="81">
        <v>1718.2064582794801</v>
      </c>
      <c r="Q21" s="81">
        <v>1723.9057009578701</v>
      </c>
      <c r="R21" s="81">
        <v>1766.47206467671</v>
      </c>
      <c r="S21" s="81">
        <v>1749.4998705804601</v>
      </c>
      <c r="T21" s="81">
        <v>1742.90116930416</v>
      </c>
      <c r="U21" s="81">
        <v>1785.2686523720799</v>
      </c>
      <c r="V21" s="81">
        <v>1799.3420111303799</v>
      </c>
      <c r="W21" s="81">
        <v>1833.7670400227901</v>
      </c>
      <c r="X21" s="81">
        <v>1822.77191582964</v>
      </c>
      <c r="Y21" s="81">
        <v>1844.93017679066</v>
      </c>
      <c r="Z21" s="81">
        <v>1848.4436722769599</v>
      </c>
      <c r="AA21" s="81">
        <v>1848.17651351428</v>
      </c>
      <c r="AB21" s="81">
        <v>1880.0862442411899</v>
      </c>
      <c r="AC21" s="81">
        <v>1851.7379159979801</v>
      </c>
      <c r="AD21" s="81">
        <v>1822.3145599439099</v>
      </c>
      <c r="AE21" s="81">
        <v>1822.02501696791</v>
      </c>
      <c r="AF21" s="81">
        <v>1818.57903180014</v>
      </c>
      <c r="AG21" s="81">
        <v>1825.88643262086</v>
      </c>
      <c r="AH21" s="81">
        <v>1830.3812516772</v>
      </c>
      <c r="AI21" s="81">
        <v>1840.57762216271</v>
      </c>
      <c r="AJ21" s="81">
        <v>1847.8154269777301</v>
      </c>
      <c r="AK21" s="81">
        <v>1874.5257441939</v>
      </c>
      <c r="AL21" s="81">
        <v>1893.6810530999901</v>
      </c>
      <c r="AM21" s="81">
        <v>1864.6820921242199</v>
      </c>
      <c r="AN21" s="81">
        <v>1830.7449714806201</v>
      </c>
      <c r="AO21" s="81">
        <v>1856.5937305300299</v>
      </c>
      <c r="AP21" s="81">
        <v>1939.1692240964401</v>
      </c>
      <c r="AQ21" s="81">
        <v>1924.53793180966</v>
      </c>
      <c r="AR21" s="81">
        <v>1995.1915295377901</v>
      </c>
      <c r="AS21" s="81">
        <v>2078.8465502654099</v>
      </c>
      <c r="AT21" s="81">
        <v>2098.75049285042</v>
      </c>
      <c r="AU21" s="81">
        <v>2110.37653560849</v>
      </c>
      <c r="AV21" s="81">
        <v>2118.0619388413202</v>
      </c>
      <c r="AW21" s="81">
        <v>2108.3008222579601</v>
      </c>
      <c r="AX21" s="81">
        <v>2084.2832592821901</v>
      </c>
      <c r="AY21" s="81">
        <v>2073.2730898613499</v>
      </c>
      <c r="AZ21" s="81">
        <v>2121.3847237241798</v>
      </c>
      <c r="BA21" s="81">
        <v>2130.8808647086098</v>
      </c>
      <c r="BB21" s="81">
        <v>2140.2249639429301</v>
      </c>
      <c r="BC21" s="81">
        <v>2158.51409217542</v>
      </c>
      <c r="BD21" s="81">
        <v>2051.87325439408</v>
      </c>
      <c r="BE21" s="81">
        <v>2073.7895194082898</v>
      </c>
      <c r="BF21" s="81">
        <v>2089.0731748353201</v>
      </c>
      <c r="BG21" s="81">
        <v>2136.3841911791801</v>
      </c>
      <c r="BH21" s="110"/>
      <c r="BO21" s="13" t="str">
        <f t="shared" si="0"/>
        <v/>
      </c>
      <c r="BP21" s="13" t="str">
        <f t="shared" si="0"/>
        <v/>
      </c>
      <c r="BQ21" s="13" t="str">
        <f t="shared" si="0"/>
        <v/>
      </c>
      <c r="BR21" s="13" t="str">
        <f t="shared" si="0"/>
        <v/>
      </c>
      <c r="BS21" s="13" t="str">
        <f t="shared" si="0"/>
        <v/>
      </c>
      <c r="BT21" s="13" t="str">
        <f t="shared" si="0"/>
        <v/>
      </c>
      <c r="BU21" s="13" t="str">
        <f t="shared" si="0"/>
        <v/>
      </c>
      <c r="BV21" s="13" t="str">
        <f t="shared" si="0"/>
        <v/>
      </c>
      <c r="BW21" s="13" t="str">
        <f t="shared" si="0"/>
        <v/>
      </c>
      <c r="BX21" s="13" t="str">
        <f t="shared" si="0"/>
        <v/>
      </c>
      <c r="BY21" s="13" t="str">
        <f t="shared" si="0"/>
        <v/>
      </c>
      <c r="BZ21" s="13" t="str">
        <f t="shared" si="0"/>
        <v/>
      </c>
      <c r="CA21" s="13" t="str">
        <f t="shared" si="0"/>
        <v/>
      </c>
      <c r="CB21" s="13" t="str">
        <f t="shared" si="0"/>
        <v/>
      </c>
      <c r="CC21" s="13" t="str">
        <f t="shared" si="0"/>
        <v/>
      </c>
      <c r="CD21" s="13" t="str">
        <f t="shared" si="0"/>
        <v/>
      </c>
      <c r="CE21" s="13" t="str">
        <f t="shared" si="1"/>
        <v/>
      </c>
      <c r="CF21" s="13" t="str">
        <f t="shared" si="1"/>
        <v/>
      </c>
      <c r="CG21" s="13" t="str">
        <f t="shared" si="1"/>
        <v/>
      </c>
      <c r="CH21" s="13" t="str">
        <f t="shared" si="1"/>
        <v/>
      </c>
      <c r="CI21" s="13" t="str">
        <f t="shared" si="1"/>
        <v/>
      </c>
      <c r="CJ21" s="13" t="str">
        <f t="shared" si="1"/>
        <v/>
      </c>
      <c r="CK21" s="13" t="str">
        <f t="shared" si="1"/>
        <v/>
      </c>
      <c r="CL21" s="13" t="str">
        <f t="shared" si="1"/>
        <v/>
      </c>
      <c r="CM21" s="13" t="str">
        <f t="shared" si="1"/>
        <v/>
      </c>
      <c r="CN21" s="13" t="str">
        <f t="shared" si="1"/>
        <v/>
      </c>
      <c r="CO21" s="13" t="str">
        <f t="shared" si="1"/>
        <v/>
      </c>
      <c r="CP21" s="13" t="str">
        <f t="shared" si="1"/>
        <v/>
      </c>
      <c r="CQ21" s="13" t="str">
        <f t="shared" si="1"/>
        <v/>
      </c>
      <c r="CR21" s="13" t="str">
        <f t="shared" si="1"/>
        <v/>
      </c>
      <c r="CS21" s="13" t="str">
        <f t="shared" si="1"/>
        <v/>
      </c>
      <c r="CT21" s="13" t="str">
        <f t="shared" si="1"/>
        <v/>
      </c>
      <c r="CU21" s="13" t="str">
        <f t="shared" si="2"/>
        <v/>
      </c>
      <c r="CV21" s="13" t="str">
        <f t="shared" si="2"/>
        <v/>
      </c>
      <c r="CW21" s="13" t="str">
        <f t="shared" si="2"/>
        <v/>
      </c>
      <c r="CX21" s="13" t="str">
        <f t="shared" si="2"/>
        <v/>
      </c>
      <c r="CY21" s="13" t="str">
        <f t="shared" si="2"/>
        <v/>
      </c>
      <c r="CZ21" s="13" t="str">
        <f t="shared" si="2"/>
        <v/>
      </c>
      <c r="DA21" s="13" t="str">
        <f t="shared" si="2"/>
        <v/>
      </c>
      <c r="DB21" s="13" t="str">
        <f t="shared" si="2"/>
        <v/>
      </c>
      <c r="DC21" s="13" t="str">
        <f t="shared" si="2"/>
        <v/>
      </c>
      <c r="DD21" s="13" t="str">
        <f t="shared" si="2"/>
        <v/>
      </c>
      <c r="DE21" s="13" t="str">
        <f t="shared" si="2"/>
        <v/>
      </c>
      <c r="DF21" s="13" t="str">
        <f t="shared" si="2"/>
        <v/>
      </c>
      <c r="DG21" s="13" t="str">
        <f t="shared" si="2"/>
        <v/>
      </c>
      <c r="DH21" s="13" t="str">
        <f t="shared" si="2"/>
        <v/>
      </c>
      <c r="DI21" s="13" t="str">
        <f t="shared" si="2"/>
        <v/>
      </c>
      <c r="DJ21" s="13" t="str">
        <f t="shared" si="2"/>
        <v/>
      </c>
      <c r="DK21" s="13" t="str">
        <f t="shared" si="3"/>
        <v/>
      </c>
      <c r="DL21" s="13" t="str">
        <f t="shared" si="3"/>
        <v/>
      </c>
      <c r="DM21" s="13" t="str">
        <f t="shared" si="3"/>
        <v/>
      </c>
      <c r="DN21" s="13" t="str">
        <f t="shared" si="3"/>
        <v/>
      </c>
      <c r="DO21" s="13" t="str">
        <f t="shared" si="3"/>
        <v/>
      </c>
      <c r="DP21" s="13" t="str">
        <f t="shared" si="3"/>
        <v/>
      </c>
      <c r="DQ21" s="13" t="str">
        <f t="shared" si="3"/>
        <v/>
      </c>
      <c r="DR21" s="13" t="str">
        <f t="shared" si="3"/>
        <v/>
      </c>
      <c r="DS21" s="13" t="str">
        <f t="shared" si="3"/>
        <v/>
      </c>
      <c r="DT21" s="13" t="str">
        <f t="shared" si="3"/>
        <v/>
      </c>
      <c r="DU21" s="13" t="str">
        <f t="shared" si="3"/>
        <v/>
      </c>
      <c r="DV21" s="13" t="str">
        <f t="shared" si="3"/>
        <v/>
      </c>
      <c r="DW21" s="13" t="str">
        <f t="shared" si="3"/>
        <v/>
      </c>
      <c r="DX21" s="13" t="str">
        <f t="shared" si="3"/>
        <v/>
      </c>
    </row>
    <row r="22" spans="1:128" ht="15" thickBot="1" x14ac:dyDescent="0.4">
      <c r="A22" s="19" t="s">
        <v>111</v>
      </c>
      <c r="B22" s="20" t="s">
        <v>112</v>
      </c>
      <c r="C22" s="81">
        <v>3652.12924018592</v>
      </c>
      <c r="D22" s="81">
        <v>3630.7329475720198</v>
      </c>
      <c r="E22" s="81">
        <v>3723.8378254907998</v>
      </c>
      <c r="F22" s="81">
        <v>3695.2774608521099</v>
      </c>
      <c r="G22" s="81">
        <v>3634.0390159622398</v>
      </c>
      <c r="H22" s="81">
        <v>3641.59972503769</v>
      </c>
      <c r="I22" s="81">
        <v>3662.1151173895</v>
      </c>
      <c r="J22" s="81">
        <v>3681.08345560007</v>
      </c>
      <c r="K22" s="81">
        <v>3684.35757482901</v>
      </c>
      <c r="L22" s="81">
        <v>3704.37890965212</v>
      </c>
      <c r="M22" s="81">
        <v>3678.5080263629602</v>
      </c>
      <c r="N22" s="81">
        <v>3696.2566073645598</v>
      </c>
      <c r="O22" s="81">
        <v>3733.75470576932</v>
      </c>
      <c r="P22" s="81">
        <v>3725.5146085230299</v>
      </c>
      <c r="Q22" s="81">
        <v>3740.8346763695599</v>
      </c>
      <c r="R22" s="81">
        <v>3728.7837317253802</v>
      </c>
      <c r="S22" s="81">
        <v>3731.46887422588</v>
      </c>
      <c r="T22" s="81">
        <v>3740.93972596501</v>
      </c>
      <c r="U22" s="81">
        <v>3823.9564461407699</v>
      </c>
      <c r="V22" s="81">
        <v>3792.9634399076599</v>
      </c>
      <c r="W22" s="81">
        <v>3805.5185927685602</v>
      </c>
      <c r="X22" s="81">
        <v>3817.3917898575901</v>
      </c>
      <c r="Y22" s="81">
        <v>3771.3238648664001</v>
      </c>
      <c r="Z22" s="81">
        <v>3816.5625710743602</v>
      </c>
      <c r="AA22" s="81">
        <v>3810.51284794918</v>
      </c>
      <c r="AB22" s="81">
        <v>3814.5273440723599</v>
      </c>
      <c r="AC22" s="81">
        <v>3815.4983975465602</v>
      </c>
      <c r="AD22" s="81">
        <v>3776.51851380167</v>
      </c>
      <c r="AE22" s="81">
        <v>3768.6037889346499</v>
      </c>
      <c r="AF22" s="81">
        <v>3721.5328352459801</v>
      </c>
      <c r="AG22" s="81">
        <v>3716.0346006084201</v>
      </c>
      <c r="AH22" s="81">
        <v>3715.5568115951701</v>
      </c>
      <c r="AI22" s="81">
        <v>3700.5184290182201</v>
      </c>
      <c r="AJ22" s="81">
        <v>3686.7283593371699</v>
      </c>
      <c r="AK22" s="81">
        <v>3745.6548891101802</v>
      </c>
      <c r="AL22" s="81">
        <v>3780.5027760786802</v>
      </c>
      <c r="AM22" s="81">
        <v>3779.7126535754201</v>
      </c>
      <c r="AN22" s="81">
        <v>3757.8004686979498</v>
      </c>
      <c r="AO22" s="81">
        <v>3771.5180380516999</v>
      </c>
      <c r="AP22" s="81">
        <v>3788.1395864118999</v>
      </c>
      <c r="AQ22" s="81">
        <v>3797.1639486904801</v>
      </c>
      <c r="AR22" s="81">
        <v>3842.0048511105401</v>
      </c>
      <c r="AS22" s="81">
        <v>3841.9400182149302</v>
      </c>
      <c r="AT22" s="81">
        <v>3878.9152419697898</v>
      </c>
      <c r="AU22" s="81">
        <v>3918.5208688506</v>
      </c>
      <c r="AV22" s="81">
        <v>4039.38144596555</v>
      </c>
      <c r="AW22" s="81">
        <v>3808.6939497841699</v>
      </c>
      <c r="AX22" s="81">
        <v>3907.63525366762</v>
      </c>
      <c r="AY22" s="81">
        <v>4004.4428539037299</v>
      </c>
      <c r="AZ22" s="81">
        <v>3997.2294531430598</v>
      </c>
      <c r="BA22" s="81">
        <v>4038.6212169125401</v>
      </c>
      <c r="BB22" s="81">
        <v>4102.5828125400303</v>
      </c>
      <c r="BC22" s="81">
        <v>4110.5031130321104</v>
      </c>
      <c r="BD22" s="81">
        <v>4134.9235671380202</v>
      </c>
      <c r="BE22" s="81">
        <v>4153.5353509830602</v>
      </c>
      <c r="BF22" s="81">
        <v>4156.7077397904204</v>
      </c>
      <c r="BG22" s="81">
        <v>4192.9250400287301</v>
      </c>
      <c r="BH22" s="110"/>
      <c r="BO22" s="13" t="str">
        <f t="shared" si="0"/>
        <v/>
      </c>
      <c r="BP22" s="13" t="str">
        <f t="shared" si="0"/>
        <v/>
      </c>
      <c r="BQ22" s="13" t="str">
        <f t="shared" si="0"/>
        <v/>
      </c>
      <c r="BR22" s="13" t="str">
        <f t="shared" si="0"/>
        <v/>
      </c>
      <c r="BS22" s="13" t="str">
        <f t="shared" si="0"/>
        <v/>
      </c>
      <c r="BT22" s="13" t="str">
        <f t="shared" si="0"/>
        <v/>
      </c>
      <c r="BU22" s="13" t="str">
        <f t="shared" si="0"/>
        <v/>
      </c>
      <c r="BV22" s="13" t="str">
        <f t="shared" si="0"/>
        <v/>
      </c>
      <c r="BW22" s="13" t="str">
        <f t="shared" si="0"/>
        <v/>
      </c>
      <c r="BX22" s="13" t="str">
        <f t="shared" si="0"/>
        <v/>
      </c>
      <c r="BY22" s="13" t="str">
        <f t="shared" si="0"/>
        <v/>
      </c>
      <c r="BZ22" s="13" t="str">
        <f t="shared" si="0"/>
        <v/>
      </c>
      <c r="CA22" s="13" t="str">
        <f t="shared" si="0"/>
        <v/>
      </c>
      <c r="CB22" s="13" t="str">
        <f t="shared" si="0"/>
        <v/>
      </c>
      <c r="CC22" s="13" t="str">
        <f t="shared" si="0"/>
        <v/>
      </c>
      <c r="CD22" s="13" t="str">
        <f t="shared" si="0"/>
        <v/>
      </c>
      <c r="CE22" s="13" t="str">
        <f t="shared" si="1"/>
        <v/>
      </c>
      <c r="CF22" s="13" t="str">
        <f t="shared" si="1"/>
        <v/>
      </c>
      <c r="CG22" s="13" t="str">
        <f t="shared" si="1"/>
        <v/>
      </c>
      <c r="CH22" s="13" t="str">
        <f t="shared" si="1"/>
        <v/>
      </c>
      <c r="CI22" s="13" t="str">
        <f t="shared" si="1"/>
        <v/>
      </c>
      <c r="CJ22" s="13" t="str">
        <f t="shared" si="1"/>
        <v/>
      </c>
      <c r="CK22" s="13" t="str">
        <f t="shared" si="1"/>
        <v/>
      </c>
      <c r="CL22" s="13" t="str">
        <f t="shared" si="1"/>
        <v/>
      </c>
      <c r="CM22" s="13" t="str">
        <f t="shared" si="1"/>
        <v/>
      </c>
      <c r="CN22" s="13" t="str">
        <f t="shared" si="1"/>
        <v/>
      </c>
      <c r="CO22" s="13" t="str">
        <f t="shared" si="1"/>
        <v/>
      </c>
      <c r="CP22" s="13" t="str">
        <f t="shared" si="1"/>
        <v/>
      </c>
      <c r="CQ22" s="13" t="str">
        <f t="shared" si="1"/>
        <v/>
      </c>
      <c r="CR22" s="13" t="str">
        <f t="shared" si="1"/>
        <v/>
      </c>
      <c r="CS22" s="13" t="str">
        <f t="shared" si="1"/>
        <v/>
      </c>
      <c r="CT22" s="13" t="str">
        <f t="shared" si="1"/>
        <v/>
      </c>
      <c r="CU22" s="13" t="str">
        <f t="shared" si="2"/>
        <v/>
      </c>
      <c r="CV22" s="13" t="str">
        <f t="shared" si="2"/>
        <v/>
      </c>
      <c r="CW22" s="13" t="str">
        <f t="shared" si="2"/>
        <v/>
      </c>
      <c r="CX22" s="13" t="str">
        <f t="shared" si="2"/>
        <v/>
      </c>
      <c r="CY22" s="13" t="str">
        <f t="shared" si="2"/>
        <v/>
      </c>
      <c r="CZ22" s="13" t="str">
        <f t="shared" si="2"/>
        <v/>
      </c>
      <c r="DA22" s="13" t="str">
        <f t="shared" si="2"/>
        <v/>
      </c>
      <c r="DB22" s="13" t="str">
        <f t="shared" si="2"/>
        <v/>
      </c>
      <c r="DC22" s="13" t="str">
        <f t="shared" si="2"/>
        <v/>
      </c>
      <c r="DD22" s="13" t="str">
        <f t="shared" si="2"/>
        <v/>
      </c>
      <c r="DE22" s="13" t="str">
        <f t="shared" si="2"/>
        <v/>
      </c>
      <c r="DF22" s="13" t="str">
        <f t="shared" si="2"/>
        <v/>
      </c>
      <c r="DG22" s="13" t="str">
        <f t="shared" si="2"/>
        <v/>
      </c>
      <c r="DH22" s="13" t="str">
        <f t="shared" si="2"/>
        <v/>
      </c>
      <c r="DI22" s="13" t="str">
        <f t="shared" si="2"/>
        <v/>
      </c>
      <c r="DJ22" s="13" t="str">
        <f t="shared" si="2"/>
        <v/>
      </c>
      <c r="DK22" s="13" t="str">
        <f t="shared" si="3"/>
        <v/>
      </c>
      <c r="DL22" s="13" t="str">
        <f t="shared" si="3"/>
        <v/>
      </c>
      <c r="DM22" s="13" t="str">
        <f t="shared" si="3"/>
        <v/>
      </c>
      <c r="DN22" s="13" t="str">
        <f t="shared" si="3"/>
        <v/>
      </c>
      <c r="DO22" s="13" t="str">
        <f t="shared" si="3"/>
        <v/>
      </c>
      <c r="DP22" s="13" t="str">
        <f t="shared" si="3"/>
        <v/>
      </c>
      <c r="DQ22" s="13" t="str">
        <f t="shared" si="3"/>
        <v/>
      </c>
      <c r="DR22" s="13" t="str">
        <f t="shared" si="3"/>
        <v/>
      </c>
      <c r="DS22" s="13" t="str">
        <f t="shared" si="3"/>
        <v/>
      </c>
      <c r="DT22" s="13" t="str">
        <f t="shared" si="3"/>
        <v/>
      </c>
      <c r="DU22" s="13" t="str">
        <f t="shared" si="3"/>
        <v/>
      </c>
      <c r="DV22" s="13" t="str">
        <f t="shared" si="3"/>
        <v/>
      </c>
      <c r="DW22" s="13" t="str">
        <f t="shared" si="3"/>
        <v/>
      </c>
      <c r="DX22" s="13" t="str">
        <f t="shared" si="3"/>
        <v/>
      </c>
    </row>
    <row r="23" spans="1:128" ht="15" thickBot="1" x14ac:dyDescent="0.4">
      <c r="A23" s="19" t="s">
        <v>113</v>
      </c>
      <c r="B23" s="20" t="s">
        <v>114</v>
      </c>
      <c r="C23" s="81">
        <v>1903.5768908288801</v>
      </c>
      <c r="D23" s="81">
        <v>1943.1049984118299</v>
      </c>
      <c r="E23" s="81">
        <v>1934.0108300340901</v>
      </c>
      <c r="F23" s="81">
        <v>1924.1473452729099</v>
      </c>
      <c r="G23" s="81">
        <v>1909.22967126751</v>
      </c>
      <c r="H23" s="81">
        <v>1895.1094170972999</v>
      </c>
      <c r="I23" s="81">
        <v>1931.0681414507501</v>
      </c>
      <c r="J23" s="81">
        <v>1945.6963163973501</v>
      </c>
      <c r="K23" s="81">
        <v>1973.0722104531901</v>
      </c>
      <c r="L23" s="81">
        <v>1973.37426800347</v>
      </c>
      <c r="M23" s="81">
        <v>1945.0703313998699</v>
      </c>
      <c r="N23" s="81">
        <v>1956.0681587649001</v>
      </c>
      <c r="O23" s="81">
        <v>1948.34862539195</v>
      </c>
      <c r="P23" s="81">
        <v>2022.1268893589499</v>
      </c>
      <c r="Q23" s="81">
        <v>1960.07303202401</v>
      </c>
      <c r="R23" s="81">
        <v>1976.52259101851</v>
      </c>
      <c r="S23" s="81">
        <v>2025.7643351101699</v>
      </c>
      <c r="T23" s="81">
        <v>2008.94785729318</v>
      </c>
      <c r="U23" s="81">
        <v>2028.2671610949501</v>
      </c>
      <c r="V23" s="81">
        <v>2026.08078885601</v>
      </c>
      <c r="W23" s="81">
        <v>2014.0879096801</v>
      </c>
      <c r="X23" s="81">
        <v>2047.84849101554</v>
      </c>
      <c r="Y23" s="81">
        <v>2112.6179679142501</v>
      </c>
      <c r="Z23" s="81">
        <v>2168.7013978483901</v>
      </c>
      <c r="AA23" s="81">
        <v>2179.7605742343198</v>
      </c>
      <c r="AB23" s="81">
        <v>2154.77720713498</v>
      </c>
      <c r="AC23" s="81">
        <v>2167.8455378744502</v>
      </c>
      <c r="AD23" s="81">
        <v>2154.42144658801</v>
      </c>
      <c r="AE23" s="81">
        <v>2222.5691129247698</v>
      </c>
      <c r="AF23" s="81">
        <v>2209.8506391533201</v>
      </c>
      <c r="AG23" s="81">
        <v>2232.8158400949601</v>
      </c>
      <c r="AH23" s="81">
        <v>2302.7038224163998</v>
      </c>
      <c r="AI23" s="81">
        <v>2359.1212233640499</v>
      </c>
      <c r="AJ23" s="81">
        <v>2302.8833462909101</v>
      </c>
      <c r="AK23" s="81">
        <v>2312.2579144808001</v>
      </c>
      <c r="AL23" s="81">
        <v>2341.6472218637</v>
      </c>
      <c r="AM23" s="81">
        <v>2176.8666645693002</v>
      </c>
      <c r="AN23" s="81">
        <v>2281.3566572477698</v>
      </c>
      <c r="AO23" s="81">
        <v>2362.2853935521298</v>
      </c>
      <c r="AP23" s="81">
        <v>2027.34533683718</v>
      </c>
      <c r="AQ23" s="81">
        <v>2086.3222763174099</v>
      </c>
      <c r="AR23" s="81">
        <v>2298.2505527415901</v>
      </c>
      <c r="AS23" s="81">
        <v>2322.0031087861398</v>
      </c>
      <c r="AT23" s="81">
        <v>2298.4516487396399</v>
      </c>
      <c r="AU23" s="81">
        <v>2431.4085177690799</v>
      </c>
      <c r="AV23" s="81">
        <v>2278.4630166208899</v>
      </c>
      <c r="AW23" s="81">
        <v>2285.8094370181998</v>
      </c>
      <c r="AX23" s="81">
        <v>2307.5205963690901</v>
      </c>
      <c r="AY23" s="81">
        <v>2365.97556921762</v>
      </c>
      <c r="AZ23" s="81">
        <v>2339.9097724611001</v>
      </c>
      <c r="BA23" s="81">
        <v>2384.1742285129199</v>
      </c>
      <c r="BB23" s="81">
        <v>2367.0623595919901</v>
      </c>
      <c r="BC23" s="81">
        <v>2504.5778636801601</v>
      </c>
      <c r="BD23" s="81">
        <v>2368.8368225603899</v>
      </c>
      <c r="BE23" s="81">
        <v>2332.47221284536</v>
      </c>
      <c r="BF23" s="81">
        <v>2302.66765337169</v>
      </c>
      <c r="BG23" s="81">
        <v>2258.6512139955698</v>
      </c>
      <c r="BH23" s="110"/>
      <c r="BO23" s="13" t="str">
        <f t="shared" si="0"/>
        <v/>
      </c>
      <c r="BP23" s="13" t="str">
        <f t="shared" si="0"/>
        <v/>
      </c>
      <c r="BQ23" s="13" t="str">
        <f t="shared" si="0"/>
        <v/>
      </c>
      <c r="BR23" s="13" t="str">
        <f t="shared" si="0"/>
        <v/>
      </c>
      <c r="BS23" s="13" t="str">
        <f t="shared" si="0"/>
        <v/>
      </c>
      <c r="BT23" s="13" t="str">
        <f t="shared" si="0"/>
        <v/>
      </c>
      <c r="BU23" s="13" t="str">
        <f t="shared" si="0"/>
        <v/>
      </c>
      <c r="BV23" s="13" t="str">
        <f t="shared" si="0"/>
        <v/>
      </c>
      <c r="BW23" s="13" t="str">
        <f t="shared" si="0"/>
        <v/>
      </c>
      <c r="BX23" s="13" t="str">
        <f t="shared" si="0"/>
        <v/>
      </c>
      <c r="BY23" s="13" t="str">
        <f t="shared" si="0"/>
        <v/>
      </c>
      <c r="BZ23" s="13" t="str">
        <f t="shared" si="0"/>
        <v/>
      </c>
      <c r="CA23" s="13" t="str">
        <f t="shared" si="0"/>
        <v/>
      </c>
      <c r="CB23" s="13" t="str">
        <f t="shared" si="0"/>
        <v/>
      </c>
      <c r="CC23" s="13" t="str">
        <f t="shared" si="0"/>
        <v/>
      </c>
      <c r="CD23" s="13" t="str">
        <f t="shared" ref="CD23:CS29" si="4">IF(R23&gt;0,IF(R23&lt;5,"SECRETTTTTTTT",""),"")</f>
        <v/>
      </c>
      <c r="CE23" s="13" t="str">
        <f t="shared" si="1"/>
        <v/>
      </c>
      <c r="CF23" s="13" t="str">
        <f t="shared" si="1"/>
        <v/>
      </c>
      <c r="CG23" s="13" t="str">
        <f t="shared" si="1"/>
        <v/>
      </c>
      <c r="CH23" s="13" t="str">
        <f t="shared" si="1"/>
        <v/>
      </c>
      <c r="CI23" s="13" t="str">
        <f t="shared" si="1"/>
        <v/>
      </c>
      <c r="CJ23" s="13" t="str">
        <f t="shared" si="1"/>
        <v/>
      </c>
      <c r="CK23" s="13" t="str">
        <f t="shared" si="1"/>
        <v/>
      </c>
      <c r="CL23" s="13" t="str">
        <f t="shared" si="1"/>
        <v/>
      </c>
      <c r="CM23" s="13" t="str">
        <f t="shared" si="1"/>
        <v/>
      </c>
      <c r="CN23" s="13" t="str">
        <f t="shared" si="1"/>
        <v/>
      </c>
      <c r="CO23" s="13" t="str">
        <f t="shared" si="1"/>
        <v/>
      </c>
      <c r="CP23" s="13" t="str">
        <f t="shared" si="1"/>
        <v/>
      </c>
      <c r="CQ23" s="13" t="str">
        <f t="shared" si="1"/>
        <v/>
      </c>
      <c r="CR23" s="13" t="str">
        <f t="shared" si="1"/>
        <v/>
      </c>
      <c r="CS23" s="13" t="str">
        <f t="shared" si="1"/>
        <v/>
      </c>
      <c r="CT23" s="13" t="str">
        <f t="shared" ref="CT23:DI29" si="5">IF(AH23&gt;0,IF(AH23&lt;5,"SECRETTTTTTTT",""),"")</f>
        <v/>
      </c>
      <c r="CU23" s="13" t="str">
        <f t="shared" si="2"/>
        <v/>
      </c>
      <c r="CV23" s="13" t="str">
        <f t="shared" si="2"/>
        <v/>
      </c>
      <c r="CW23" s="13" t="str">
        <f t="shared" si="2"/>
        <v/>
      </c>
      <c r="CX23" s="13" t="str">
        <f t="shared" si="2"/>
        <v/>
      </c>
      <c r="CY23" s="13" t="str">
        <f t="shared" si="2"/>
        <v/>
      </c>
      <c r="CZ23" s="13" t="str">
        <f t="shared" si="2"/>
        <v/>
      </c>
      <c r="DA23" s="13" t="str">
        <f t="shared" si="2"/>
        <v/>
      </c>
      <c r="DB23" s="13" t="str">
        <f t="shared" si="2"/>
        <v/>
      </c>
      <c r="DC23" s="13" t="str">
        <f t="shared" si="2"/>
        <v/>
      </c>
      <c r="DD23" s="13" t="str">
        <f t="shared" si="2"/>
        <v/>
      </c>
      <c r="DE23" s="13" t="str">
        <f t="shared" si="2"/>
        <v/>
      </c>
      <c r="DF23" s="13" t="str">
        <f t="shared" si="2"/>
        <v/>
      </c>
      <c r="DG23" s="13" t="str">
        <f t="shared" si="2"/>
        <v/>
      </c>
      <c r="DH23" s="13" t="str">
        <f t="shared" si="2"/>
        <v/>
      </c>
      <c r="DI23" s="13" t="str">
        <f t="shared" si="2"/>
        <v/>
      </c>
      <c r="DJ23" s="13" t="str">
        <f t="shared" ref="DJ23:DM29" si="6">IF(AX23&gt;0,IF(AX23&lt;5,"SECRETTTTTTTT",""),"")</f>
        <v/>
      </c>
      <c r="DK23" s="13" t="str">
        <f t="shared" si="3"/>
        <v/>
      </c>
      <c r="DL23" s="13" t="str">
        <f t="shared" si="3"/>
        <v/>
      </c>
      <c r="DM23" s="13" t="str">
        <f t="shared" si="3"/>
        <v/>
      </c>
      <c r="DN23" s="13" t="str">
        <f t="shared" si="3"/>
        <v/>
      </c>
      <c r="DO23" s="13" t="str">
        <f t="shared" si="3"/>
        <v/>
      </c>
      <c r="DP23" s="13" t="str">
        <f t="shared" si="3"/>
        <v/>
      </c>
      <c r="DQ23" s="13" t="str">
        <f t="shared" si="3"/>
        <v/>
      </c>
      <c r="DR23" s="13" t="str">
        <f t="shared" si="3"/>
        <v/>
      </c>
      <c r="DS23" s="13" t="str">
        <f t="shared" si="3"/>
        <v/>
      </c>
      <c r="DT23" s="13" t="str">
        <f t="shared" si="3"/>
        <v/>
      </c>
      <c r="DU23" s="13" t="str">
        <f t="shared" si="3"/>
        <v/>
      </c>
      <c r="DV23" s="13" t="str">
        <f t="shared" si="3"/>
        <v/>
      </c>
      <c r="DW23" s="13" t="str">
        <f t="shared" si="3"/>
        <v/>
      </c>
      <c r="DX23" s="13" t="str">
        <f t="shared" si="3"/>
        <v/>
      </c>
    </row>
    <row r="24" spans="1:128" ht="15" thickBot="1" x14ac:dyDescent="0.4">
      <c r="A24" s="19" t="s">
        <v>115</v>
      </c>
      <c r="B24" s="20" t="s">
        <v>17</v>
      </c>
      <c r="C24" s="81">
        <v>13133.2198948517</v>
      </c>
      <c r="D24" s="81">
        <v>13022.713819369301</v>
      </c>
      <c r="E24" s="81">
        <v>13318.9605154253</v>
      </c>
      <c r="F24" s="81">
        <v>13128.071546466201</v>
      </c>
      <c r="G24" s="81">
        <v>13090.607237738301</v>
      </c>
      <c r="H24" s="81">
        <v>13222.868164287</v>
      </c>
      <c r="I24" s="81">
        <v>13411.3927506892</v>
      </c>
      <c r="J24" s="81">
        <v>13407.859545465401</v>
      </c>
      <c r="K24" s="81">
        <v>13456.2884396152</v>
      </c>
      <c r="L24" s="81">
        <v>13580.2300651925</v>
      </c>
      <c r="M24" s="81">
        <v>13556.068938140999</v>
      </c>
      <c r="N24" s="81">
        <v>13756.2732164385</v>
      </c>
      <c r="O24" s="81">
        <v>13764.7810017264</v>
      </c>
      <c r="P24" s="81">
        <v>13740.697097386001</v>
      </c>
      <c r="Q24" s="81">
        <v>13611.7645046377</v>
      </c>
      <c r="R24" s="81">
        <v>13931.9266654606</v>
      </c>
      <c r="S24" s="81">
        <v>13410.0975914356</v>
      </c>
      <c r="T24" s="81">
        <v>13787.8512826968</v>
      </c>
      <c r="U24" s="81">
        <v>13907.1359666636</v>
      </c>
      <c r="V24" s="81">
        <v>13991.3821445017</v>
      </c>
      <c r="W24" s="81">
        <v>14199.123463988301</v>
      </c>
      <c r="X24" s="81">
        <v>14369.2972739179</v>
      </c>
      <c r="Y24" s="81">
        <v>14557.902588552</v>
      </c>
      <c r="Z24" s="81">
        <v>14648.240145965399</v>
      </c>
      <c r="AA24" s="81">
        <v>14828.2057023785</v>
      </c>
      <c r="AB24" s="81">
        <v>14975.450092426399</v>
      </c>
      <c r="AC24" s="81">
        <v>15147.9455703082</v>
      </c>
      <c r="AD24" s="81">
        <v>15958.2054235452</v>
      </c>
      <c r="AE24" s="81">
        <v>16145.794387662099</v>
      </c>
      <c r="AF24" s="81">
        <v>15924.1745013482</v>
      </c>
      <c r="AG24" s="81">
        <v>16042.28093234</v>
      </c>
      <c r="AH24" s="81">
        <v>16272.4152869564</v>
      </c>
      <c r="AI24" s="81">
        <v>16623.817903364201</v>
      </c>
      <c r="AJ24" s="81">
        <v>16516.112923037301</v>
      </c>
      <c r="AK24" s="81">
        <v>16766.6744359726</v>
      </c>
      <c r="AL24" s="81">
        <v>17052.9471622169</v>
      </c>
      <c r="AM24" s="81">
        <v>16146.1510765116</v>
      </c>
      <c r="AN24" s="81">
        <v>17134.277398797902</v>
      </c>
      <c r="AO24" s="81">
        <v>17451.171097789</v>
      </c>
      <c r="AP24" s="81">
        <v>15830.1622813788</v>
      </c>
      <c r="AQ24" s="81">
        <v>16078.2857827809</v>
      </c>
      <c r="AR24" s="81">
        <v>18129.4114978904</v>
      </c>
      <c r="AS24" s="81">
        <v>18009.208499155498</v>
      </c>
      <c r="AT24" s="81">
        <v>18057.7727662623</v>
      </c>
      <c r="AU24" s="81">
        <v>18675.883266155</v>
      </c>
      <c r="AV24" s="81">
        <v>18496.789128270499</v>
      </c>
      <c r="AW24" s="81">
        <v>18615.824003087801</v>
      </c>
      <c r="AX24" s="81">
        <v>18719.895057603899</v>
      </c>
      <c r="AY24" s="81">
        <v>18965.677105087601</v>
      </c>
      <c r="AZ24" s="81">
        <v>19057.768911097599</v>
      </c>
      <c r="BA24" s="81">
        <v>19303.199675464399</v>
      </c>
      <c r="BB24" s="81">
        <v>19244.141943206901</v>
      </c>
      <c r="BC24" s="81">
        <v>19872.158124248199</v>
      </c>
      <c r="BD24" s="81">
        <v>19545.444006845199</v>
      </c>
      <c r="BE24" s="81">
        <v>19568.397477888699</v>
      </c>
      <c r="BF24" s="81">
        <v>19672.790294771501</v>
      </c>
      <c r="BG24" s="81">
        <v>19636.7461578681</v>
      </c>
      <c r="BH24" s="110"/>
      <c r="BO24" s="13" t="str">
        <f t="shared" ref="BO24:CC29" si="7">IF(C24&gt;0,IF(C24&lt;5,"SECRETTTTTTTT",""),"")</f>
        <v/>
      </c>
      <c r="BP24" s="13" t="str">
        <f t="shared" si="7"/>
        <v/>
      </c>
      <c r="BQ24" s="13" t="str">
        <f t="shared" si="7"/>
        <v/>
      </c>
      <c r="BR24" s="13" t="str">
        <f t="shared" si="7"/>
        <v/>
      </c>
      <c r="BS24" s="13" t="str">
        <f t="shared" si="7"/>
        <v/>
      </c>
      <c r="BT24" s="13" t="str">
        <f t="shared" si="7"/>
        <v/>
      </c>
      <c r="BU24" s="13" t="str">
        <f t="shared" si="7"/>
        <v/>
      </c>
      <c r="BV24" s="13" t="str">
        <f t="shared" si="7"/>
        <v/>
      </c>
      <c r="BW24" s="13" t="str">
        <f t="shared" si="7"/>
        <v/>
      </c>
      <c r="BX24" s="13" t="str">
        <f t="shared" si="7"/>
        <v/>
      </c>
      <c r="BY24" s="13" t="str">
        <f t="shared" si="7"/>
        <v/>
      </c>
      <c r="BZ24" s="13" t="str">
        <f t="shared" si="7"/>
        <v/>
      </c>
      <c r="CA24" s="13" t="str">
        <f t="shared" si="7"/>
        <v/>
      </c>
      <c r="CB24" s="13" t="str">
        <f t="shared" si="7"/>
        <v/>
      </c>
      <c r="CC24" s="13" t="str">
        <f t="shared" si="7"/>
        <v/>
      </c>
      <c r="CD24" s="13" t="str">
        <f t="shared" si="4"/>
        <v/>
      </c>
      <c r="CE24" s="13" t="str">
        <f t="shared" si="4"/>
        <v/>
      </c>
      <c r="CF24" s="13" t="str">
        <f t="shared" si="4"/>
        <v/>
      </c>
      <c r="CG24" s="13" t="str">
        <f t="shared" si="4"/>
        <v/>
      </c>
      <c r="CH24" s="13" t="str">
        <f t="shared" si="4"/>
        <v/>
      </c>
      <c r="CI24" s="13" t="str">
        <f t="shared" si="4"/>
        <v/>
      </c>
      <c r="CJ24" s="13" t="str">
        <f t="shared" si="4"/>
        <v/>
      </c>
      <c r="CK24" s="13" t="str">
        <f t="shared" si="4"/>
        <v/>
      </c>
      <c r="CL24" s="13" t="str">
        <f t="shared" si="4"/>
        <v/>
      </c>
      <c r="CM24" s="13" t="str">
        <f t="shared" si="4"/>
        <v/>
      </c>
      <c r="CN24" s="13" t="str">
        <f t="shared" si="4"/>
        <v/>
      </c>
      <c r="CO24" s="13" t="str">
        <f t="shared" si="4"/>
        <v/>
      </c>
      <c r="CP24" s="13" t="str">
        <f t="shared" si="4"/>
        <v/>
      </c>
      <c r="CQ24" s="13" t="str">
        <f t="shared" si="4"/>
        <v/>
      </c>
      <c r="CR24" s="13" t="str">
        <f t="shared" si="4"/>
        <v/>
      </c>
      <c r="CS24" s="13" t="str">
        <f t="shared" si="4"/>
        <v/>
      </c>
      <c r="CT24" s="13" t="str">
        <f t="shared" si="5"/>
        <v/>
      </c>
      <c r="CU24" s="13" t="str">
        <f t="shared" si="5"/>
        <v/>
      </c>
      <c r="CV24" s="13" t="str">
        <f t="shared" si="5"/>
        <v/>
      </c>
      <c r="CW24" s="13" t="str">
        <f t="shared" si="5"/>
        <v/>
      </c>
      <c r="CX24" s="13" t="str">
        <f t="shared" si="5"/>
        <v/>
      </c>
      <c r="CY24" s="13" t="str">
        <f t="shared" si="5"/>
        <v/>
      </c>
      <c r="CZ24" s="13" t="str">
        <f t="shared" si="5"/>
        <v/>
      </c>
      <c r="DA24" s="13" t="str">
        <f t="shared" si="5"/>
        <v/>
      </c>
      <c r="DB24" s="13" t="str">
        <f t="shared" si="5"/>
        <v/>
      </c>
      <c r="DC24" s="13" t="str">
        <f t="shared" si="5"/>
        <v/>
      </c>
      <c r="DD24" s="13" t="str">
        <f t="shared" si="5"/>
        <v/>
      </c>
      <c r="DE24" s="13" t="str">
        <f t="shared" si="5"/>
        <v/>
      </c>
      <c r="DF24" s="13" t="str">
        <f t="shared" si="5"/>
        <v/>
      </c>
      <c r="DG24" s="13" t="str">
        <f t="shared" si="5"/>
        <v/>
      </c>
      <c r="DH24" s="13" t="str">
        <f t="shared" si="5"/>
        <v/>
      </c>
      <c r="DI24" s="13" t="str">
        <f t="shared" si="5"/>
        <v/>
      </c>
      <c r="DJ24" s="13" t="str">
        <f t="shared" si="6"/>
        <v/>
      </c>
      <c r="DK24" s="13" t="str">
        <f t="shared" si="3"/>
        <v/>
      </c>
      <c r="DL24" s="13" t="str">
        <f t="shared" si="3"/>
        <v/>
      </c>
      <c r="DM24" s="13" t="str">
        <f t="shared" si="3"/>
        <v/>
      </c>
      <c r="DN24" s="13" t="str">
        <f t="shared" si="3"/>
        <v/>
      </c>
      <c r="DO24" s="13" t="str">
        <f t="shared" si="3"/>
        <v/>
      </c>
      <c r="DP24" s="13" t="str">
        <f t="shared" si="3"/>
        <v/>
      </c>
      <c r="DQ24" s="13" t="str">
        <f t="shared" si="3"/>
        <v/>
      </c>
      <c r="DR24" s="13" t="str">
        <f t="shared" si="3"/>
        <v/>
      </c>
      <c r="DS24" s="13" t="str">
        <f t="shared" si="3"/>
        <v/>
      </c>
      <c r="DT24" s="13" t="str">
        <f t="shared" si="3"/>
        <v/>
      </c>
      <c r="DU24" s="13" t="str">
        <f t="shared" si="3"/>
        <v/>
      </c>
      <c r="DV24" s="13" t="str">
        <f t="shared" si="3"/>
        <v/>
      </c>
      <c r="DW24" s="13" t="str">
        <f t="shared" si="3"/>
        <v/>
      </c>
      <c r="DX24" s="13" t="str">
        <f t="shared" si="3"/>
        <v/>
      </c>
    </row>
    <row r="25" spans="1:128" ht="15" thickBot="1" x14ac:dyDescent="0.4">
      <c r="A25" s="19" t="s">
        <v>118</v>
      </c>
      <c r="B25" s="20" t="s">
        <v>119</v>
      </c>
      <c r="C25" s="81">
        <v>8751.6779077046103</v>
      </c>
      <c r="D25" s="81">
        <v>8750.9577448973705</v>
      </c>
      <c r="E25" s="81">
        <v>8805.9810301965608</v>
      </c>
      <c r="F25" s="81">
        <v>8684.6476189613895</v>
      </c>
      <c r="G25" s="81">
        <v>8687.7137233256908</v>
      </c>
      <c r="H25" s="81">
        <v>8659.1266618827703</v>
      </c>
      <c r="I25" s="81">
        <v>8534.5366384938807</v>
      </c>
      <c r="J25" s="81">
        <v>8532.0401132443294</v>
      </c>
      <c r="K25" s="81">
        <v>8415.1612269583402</v>
      </c>
      <c r="L25" s="81">
        <v>8492.4795319414097</v>
      </c>
      <c r="M25" s="81">
        <v>8616.91311722725</v>
      </c>
      <c r="N25" s="81">
        <v>8481.0292831776696</v>
      </c>
      <c r="O25" s="81">
        <v>8422.6627948168898</v>
      </c>
      <c r="P25" s="81">
        <v>8435.4503027685405</v>
      </c>
      <c r="Q25" s="81">
        <v>8462.2623456898491</v>
      </c>
      <c r="R25" s="81">
        <v>8463.7393187081598</v>
      </c>
      <c r="S25" s="81">
        <v>8405.3207331307603</v>
      </c>
      <c r="T25" s="81">
        <v>8351.1494349110508</v>
      </c>
      <c r="U25" s="81">
        <v>8376.0122003905999</v>
      </c>
      <c r="V25" s="81">
        <v>8514.7487699921003</v>
      </c>
      <c r="W25" s="81">
        <v>8613.5960583295</v>
      </c>
      <c r="X25" s="81">
        <v>8534.6120138170409</v>
      </c>
      <c r="Y25" s="81">
        <v>8549.0310428373105</v>
      </c>
      <c r="Z25" s="81">
        <v>8590.1093173126592</v>
      </c>
      <c r="AA25" s="81">
        <v>8473.6401852143008</v>
      </c>
      <c r="AB25" s="81">
        <v>8433.7915918654598</v>
      </c>
      <c r="AC25" s="81">
        <v>8532.5506541601608</v>
      </c>
      <c r="AD25" s="81">
        <v>8521.2605206935204</v>
      </c>
      <c r="AE25" s="81">
        <v>8581.5794125257398</v>
      </c>
      <c r="AF25" s="81">
        <v>8431.5059271826794</v>
      </c>
      <c r="AG25" s="81">
        <v>8492.2158161732805</v>
      </c>
      <c r="AH25" s="81">
        <v>8538.8844985661199</v>
      </c>
      <c r="AI25" s="81">
        <v>8642.0158626407501</v>
      </c>
      <c r="AJ25" s="81">
        <v>8173.5711612491596</v>
      </c>
      <c r="AK25" s="81">
        <v>8056.1758226790098</v>
      </c>
      <c r="AL25" s="81">
        <v>8370.3437208130508</v>
      </c>
      <c r="AM25" s="81">
        <v>8027.1983696867001</v>
      </c>
      <c r="AN25" s="81">
        <v>7588.8607262990699</v>
      </c>
      <c r="AO25" s="81">
        <v>8344.5224768395492</v>
      </c>
      <c r="AP25" s="81">
        <v>7314.9625611675001</v>
      </c>
      <c r="AQ25" s="81">
        <v>7200.8644484988799</v>
      </c>
      <c r="AR25" s="81">
        <v>8452.0997631991795</v>
      </c>
      <c r="AS25" s="81">
        <v>8505.2731773722498</v>
      </c>
      <c r="AT25" s="81">
        <v>8480.3718036530299</v>
      </c>
      <c r="AU25" s="81">
        <v>8493.5566028269404</v>
      </c>
      <c r="AV25" s="81">
        <v>8563.4127902405999</v>
      </c>
      <c r="AW25" s="81">
        <v>8594.2384272000199</v>
      </c>
      <c r="AX25" s="81">
        <v>8617.3273584870494</v>
      </c>
      <c r="AY25" s="81">
        <v>8687.5957018928693</v>
      </c>
      <c r="AZ25" s="81">
        <v>8648.3771461213892</v>
      </c>
      <c r="BA25" s="81">
        <v>8735.8318290649095</v>
      </c>
      <c r="BB25" s="81">
        <v>8674.79971797896</v>
      </c>
      <c r="BC25" s="81">
        <v>8750.2227405801805</v>
      </c>
      <c r="BD25" s="81">
        <v>8751.6928507714201</v>
      </c>
      <c r="BE25" s="81">
        <v>8805.2174308196409</v>
      </c>
      <c r="BF25" s="81">
        <v>8857.1879648550403</v>
      </c>
      <c r="BG25" s="81">
        <v>8738.9817566638594</v>
      </c>
      <c r="BH25" s="110"/>
      <c r="BO25" s="13" t="str">
        <f t="shared" si="7"/>
        <v/>
      </c>
      <c r="BP25" s="13" t="str">
        <f t="shared" si="7"/>
        <v/>
      </c>
      <c r="BQ25" s="13" t="str">
        <f t="shared" si="7"/>
        <v/>
      </c>
      <c r="BR25" s="13" t="str">
        <f t="shared" si="7"/>
        <v/>
      </c>
      <c r="BS25" s="13" t="str">
        <f t="shared" si="7"/>
        <v/>
      </c>
      <c r="BT25" s="13" t="str">
        <f t="shared" si="7"/>
        <v/>
      </c>
      <c r="BU25" s="13" t="str">
        <f t="shared" si="7"/>
        <v/>
      </c>
      <c r="BV25" s="13" t="str">
        <f t="shared" si="7"/>
        <v/>
      </c>
      <c r="BW25" s="13" t="str">
        <f t="shared" si="7"/>
        <v/>
      </c>
      <c r="BX25" s="13" t="str">
        <f t="shared" si="7"/>
        <v/>
      </c>
      <c r="BY25" s="13" t="str">
        <f t="shared" si="7"/>
        <v/>
      </c>
      <c r="BZ25" s="13" t="str">
        <f t="shared" si="7"/>
        <v/>
      </c>
      <c r="CA25" s="13" t="str">
        <f t="shared" si="7"/>
        <v/>
      </c>
      <c r="CB25" s="13" t="str">
        <f t="shared" si="7"/>
        <v/>
      </c>
      <c r="CC25" s="13" t="str">
        <f t="shared" si="7"/>
        <v/>
      </c>
      <c r="CD25" s="13" t="str">
        <f t="shared" si="4"/>
        <v/>
      </c>
      <c r="CE25" s="13" t="str">
        <f t="shared" si="4"/>
        <v/>
      </c>
      <c r="CF25" s="13" t="str">
        <f t="shared" si="4"/>
        <v/>
      </c>
      <c r="CG25" s="13" t="str">
        <f t="shared" si="4"/>
        <v/>
      </c>
      <c r="CH25" s="13" t="str">
        <f t="shared" si="4"/>
        <v/>
      </c>
      <c r="CI25" s="13" t="str">
        <f t="shared" si="4"/>
        <v/>
      </c>
      <c r="CJ25" s="13" t="str">
        <f t="shared" si="4"/>
        <v/>
      </c>
      <c r="CK25" s="13" t="str">
        <f t="shared" si="4"/>
        <v/>
      </c>
      <c r="CL25" s="13" t="str">
        <f t="shared" si="4"/>
        <v/>
      </c>
      <c r="CM25" s="13" t="str">
        <f t="shared" si="4"/>
        <v/>
      </c>
      <c r="CN25" s="13" t="str">
        <f t="shared" si="4"/>
        <v/>
      </c>
      <c r="CO25" s="13" t="str">
        <f t="shared" si="4"/>
        <v/>
      </c>
      <c r="CP25" s="13" t="str">
        <f t="shared" si="4"/>
        <v/>
      </c>
      <c r="CQ25" s="13" t="str">
        <f t="shared" si="4"/>
        <v/>
      </c>
      <c r="CR25" s="13" t="str">
        <f t="shared" si="4"/>
        <v/>
      </c>
      <c r="CS25" s="13" t="str">
        <f t="shared" si="4"/>
        <v/>
      </c>
      <c r="CT25" s="13" t="str">
        <f t="shared" si="5"/>
        <v/>
      </c>
      <c r="CU25" s="13" t="str">
        <f t="shared" si="5"/>
        <v/>
      </c>
      <c r="CV25" s="13" t="str">
        <f t="shared" si="5"/>
        <v/>
      </c>
      <c r="CW25" s="13" t="str">
        <f t="shared" si="5"/>
        <v/>
      </c>
      <c r="CX25" s="13" t="str">
        <f t="shared" si="5"/>
        <v/>
      </c>
      <c r="CY25" s="13" t="str">
        <f t="shared" si="5"/>
        <v/>
      </c>
      <c r="CZ25" s="13" t="str">
        <f t="shared" si="5"/>
        <v/>
      </c>
      <c r="DA25" s="13" t="str">
        <f t="shared" si="5"/>
        <v/>
      </c>
      <c r="DB25" s="13" t="str">
        <f t="shared" si="5"/>
        <v/>
      </c>
      <c r="DC25" s="13" t="str">
        <f t="shared" si="5"/>
        <v/>
      </c>
      <c r="DD25" s="13" t="str">
        <f t="shared" si="5"/>
        <v/>
      </c>
      <c r="DE25" s="13" t="str">
        <f t="shared" si="5"/>
        <v/>
      </c>
      <c r="DF25" s="13" t="str">
        <f t="shared" si="5"/>
        <v/>
      </c>
      <c r="DG25" s="13" t="str">
        <f t="shared" si="5"/>
        <v/>
      </c>
      <c r="DH25" s="13" t="str">
        <f t="shared" si="5"/>
        <v/>
      </c>
      <c r="DI25" s="13" t="str">
        <f t="shared" si="5"/>
        <v/>
      </c>
      <c r="DJ25" s="13" t="str">
        <f t="shared" si="6"/>
        <v/>
      </c>
      <c r="DK25" s="13" t="str">
        <f t="shared" si="3"/>
        <v/>
      </c>
      <c r="DL25" s="13" t="str">
        <f t="shared" si="3"/>
        <v/>
      </c>
      <c r="DM25" s="13" t="str">
        <f t="shared" si="3"/>
        <v/>
      </c>
      <c r="DN25" s="13" t="str">
        <f t="shared" si="3"/>
        <v/>
      </c>
      <c r="DO25" s="13" t="str">
        <f t="shared" si="3"/>
        <v/>
      </c>
      <c r="DP25" s="13" t="str">
        <f t="shared" si="3"/>
        <v/>
      </c>
      <c r="DQ25" s="13" t="str">
        <f t="shared" si="3"/>
        <v/>
      </c>
      <c r="DR25" s="13" t="str">
        <f t="shared" si="3"/>
        <v/>
      </c>
      <c r="DS25" s="13" t="str">
        <f t="shared" si="3"/>
        <v/>
      </c>
      <c r="DT25" s="13" t="str">
        <f t="shared" si="3"/>
        <v/>
      </c>
      <c r="DU25" s="13" t="str">
        <f t="shared" si="3"/>
        <v/>
      </c>
      <c r="DV25" s="13" t="str">
        <f t="shared" si="3"/>
        <v/>
      </c>
      <c r="DW25" s="13" t="str">
        <f t="shared" si="3"/>
        <v/>
      </c>
      <c r="DX25" s="13" t="str">
        <f t="shared" si="3"/>
        <v/>
      </c>
    </row>
    <row r="26" spans="1:128" ht="15" thickBot="1" x14ac:dyDescent="0.4">
      <c r="A26" s="18"/>
      <c r="B26" s="18" t="s">
        <v>148</v>
      </c>
      <c r="C26" s="77">
        <v>78181.573513276133</v>
      </c>
      <c r="D26" s="77">
        <v>79307.310740611196</v>
      </c>
      <c r="E26" s="77">
        <v>78921.340183323104</v>
      </c>
      <c r="F26" s="77">
        <v>78894.3172669989</v>
      </c>
      <c r="G26" s="77">
        <v>79384.840053780528</v>
      </c>
      <c r="H26" s="77">
        <v>79229.249142109125</v>
      </c>
      <c r="I26" s="77">
        <v>79804.821296015027</v>
      </c>
      <c r="J26" s="77">
        <v>79146.108415397815</v>
      </c>
      <c r="K26" s="77">
        <v>79041.44797780017</v>
      </c>
      <c r="L26" s="77">
        <v>79137.048281743104</v>
      </c>
      <c r="M26" s="77">
        <v>79406.24323205596</v>
      </c>
      <c r="N26" s="77">
        <v>79763.844515342425</v>
      </c>
      <c r="O26" s="77">
        <v>79311.809977322613</v>
      </c>
      <c r="P26" s="77">
        <v>79226.997141624408</v>
      </c>
      <c r="Q26" s="77">
        <v>79335.033973424986</v>
      </c>
      <c r="R26" s="77">
        <v>79639.002193553257</v>
      </c>
      <c r="S26" s="77">
        <v>78459.043226787486</v>
      </c>
      <c r="T26" s="77">
        <v>79095.637155010394</v>
      </c>
      <c r="U26" s="77">
        <v>79501.57619828009</v>
      </c>
      <c r="V26" s="77">
        <v>80249.591445039754</v>
      </c>
      <c r="W26" s="77">
        <v>80837.685546983339</v>
      </c>
      <c r="X26" s="77">
        <v>80739.8011123014</v>
      </c>
      <c r="Y26" s="77">
        <v>81056.371213381499</v>
      </c>
      <c r="Z26" s="77">
        <v>81715.506354118465</v>
      </c>
      <c r="AA26" s="77">
        <v>81770.448802636383</v>
      </c>
      <c r="AB26" s="77">
        <v>82310.141963846196</v>
      </c>
      <c r="AC26" s="77">
        <v>83801.309979901955</v>
      </c>
      <c r="AD26" s="77">
        <v>85199.634667105711</v>
      </c>
      <c r="AE26" s="77">
        <v>85000.857897299182</v>
      </c>
      <c r="AF26" s="77">
        <v>84483.097961003514</v>
      </c>
      <c r="AG26" s="77">
        <v>85422.430575291117</v>
      </c>
      <c r="AH26" s="77">
        <v>86739.200590743189</v>
      </c>
      <c r="AI26" s="77">
        <v>87657.71331627274</v>
      </c>
      <c r="AJ26" s="77">
        <v>85964.11467520197</v>
      </c>
      <c r="AK26" s="77">
        <v>86184.877436852592</v>
      </c>
      <c r="AL26" s="77">
        <v>88818.270838893426</v>
      </c>
      <c r="AM26" s="77">
        <v>81288.098292261333</v>
      </c>
      <c r="AN26" s="77">
        <v>83578.298443005115</v>
      </c>
      <c r="AO26" s="77">
        <v>87160.254646774818</v>
      </c>
      <c r="AP26" s="77">
        <v>72634.565591065824</v>
      </c>
      <c r="AQ26" s="77">
        <v>73908.599405722853</v>
      </c>
      <c r="AR26" s="77">
        <v>90599.2343366446</v>
      </c>
      <c r="AS26" s="77">
        <v>90221.144523167037</v>
      </c>
      <c r="AT26" s="77">
        <v>90667.09293617509</v>
      </c>
      <c r="AU26" s="77">
        <v>92180.648088436705</v>
      </c>
      <c r="AV26" s="77">
        <v>94180.701251202365</v>
      </c>
      <c r="AW26" s="77">
        <v>93119.165725219544</v>
      </c>
      <c r="AX26" s="77">
        <v>94236.214597660248</v>
      </c>
      <c r="AY26" s="77">
        <v>94691.354066075088</v>
      </c>
      <c r="AZ26" s="77">
        <v>94927.333810227035</v>
      </c>
      <c r="BA26" s="77">
        <v>95586.358493727981</v>
      </c>
      <c r="BB26" s="77">
        <v>95148.0405290903</v>
      </c>
      <c r="BC26" s="77">
        <v>96596.973700684786</v>
      </c>
      <c r="BD26" s="77">
        <v>95563.862157742406</v>
      </c>
      <c r="BE26" s="77">
        <v>96135.786396846845</v>
      </c>
      <c r="BF26" s="77">
        <v>96380.253234782678</v>
      </c>
      <c r="BG26" s="77">
        <v>96058.549005818437</v>
      </c>
      <c r="BH26" s="112"/>
      <c r="BO26" s="13" t="str">
        <f t="shared" si="7"/>
        <v/>
      </c>
      <c r="BP26" s="13" t="str">
        <f t="shared" si="7"/>
        <v/>
      </c>
      <c r="BQ26" s="13" t="str">
        <f t="shared" si="7"/>
        <v/>
      </c>
      <c r="BR26" s="13" t="str">
        <f t="shared" si="7"/>
        <v/>
      </c>
      <c r="BS26" s="13" t="str">
        <f t="shared" si="7"/>
        <v/>
      </c>
      <c r="BT26" s="13" t="str">
        <f t="shared" si="7"/>
        <v/>
      </c>
      <c r="BU26" s="13" t="str">
        <f t="shared" si="7"/>
        <v/>
      </c>
      <c r="BV26" s="13" t="str">
        <f t="shared" si="7"/>
        <v/>
      </c>
      <c r="BW26" s="13" t="str">
        <f t="shared" si="7"/>
        <v/>
      </c>
      <c r="BX26" s="13" t="str">
        <f t="shared" si="7"/>
        <v/>
      </c>
      <c r="BY26" s="13" t="str">
        <f t="shared" si="7"/>
        <v/>
      </c>
      <c r="BZ26" s="13" t="str">
        <f t="shared" si="7"/>
        <v/>
      </c>
      <c r="CA26" s="13" t="str">
        <f t="shared" si="7"/>
        <v/>
      </c>
      <c r="CB26" s="13" t="str">
        <f t="shared" si="7"/>
        <v/>
      </c>
      <c r="CC26" s="13" t="str">
        <f t="shared" si="7"/>
        <v/>
      </c>
      <c r="CD26" s="13" t="str">
        <f t="shared" si="4"/>
        <v/>
      </c>
      <c r="CE26" s="13" t="str">
        <f t="shared" si="4"/>
        <v/>
      </c>
      <c r="CF26" s="13" t="str">
        <f t="shared" si="4"/>
        <v/>
      </c>
      <c r="CG26" s="13" t="str">
        <f t="shared" si="4"/>
        <v/>
      </c>
      <c r="CH26" s="13" t="str">
        <f t="shared" si="4"/>
        <v/>
      </c>
      <c r="CI26" s="13" t="str">
        <f t="shared" si="4"/>
        <v/>
      </c>
      <c r="CJ26" s="13" t="str">
        <f t="shared" si="4"/>
        <v/>
      </c>
      <c r="CK26" s="13" t="str">
        <f t="shared" si="4"/>
        <v/>
      </c>
      <c r="CL26" s="13" t="str">
        <f t="shared" si="4"/>
        <v/>
      </c>
      <c r="CM26" s="13" t="str">
        <f t="shared" si="4"/>
        <v/>
      </c>
      <c r="CN26" s="13" t="str">
        <f t="shared" si="4"/>
        <v/>
      </c>
      <c r="CO26" s="13" t="str">
        <f t="shared" si="4"/>
        <v/>
      </c>
      <c r="CP26" s="13" t="str">
        <f t="shared" si="4"/>
        <v/>
      </c>
      <c r="CQ26" s="13" t="str">
        <f t="shared" si="4"/>
        <v/>
      </c>
      <c r="CR26" s="13" t="str">
        <f t="shared" si="4"/>
        <v/>
      </c>
      <c r="CS26" s="13" t="str">
        <f t="shared" si="4"/>
        <v/>
      </c>
      <c r="CT26" s="13" t="str">
        <f t="shared" si="5"/>
        <v/>
      </c>
      <c r="CU26" s="13" t="str">
        <f t="shared" si="5"/>
        <v/>
      </c>
      <c r="CV26" s="13" t="str">
        <f t="shared" si="5"/>
        <v/>
      </c>
      <c r="CW26" s="13" t="str">
        <f t="shared" si="5"/>
        <v/>
      </c>
      <c r="CX26" s="13" t="str">
        <f t="shared" si="5"/>
        <v/>
      </c>
      <c r="CY26" s="13" t="str">
        <f t="shared" si="5"/>
        <v/>
      </c>
      <c r="CZ26" s="13" t="str">
        <f t="shared" si="5"/>
        <v/>
      </c>
      <c r="DA26" s="13" t="str">
        <f t="shared" si="5"/>
        <v/>
      </c>
      <c r="DB26" s="13" t="str">
        <f t="shared" si="5"/>
        <v/>
      </c>
      <c r="DC26" s="13" t="str">
        <f t="shared" si="5"/>
        <v/>
      </c>
      <c r="DD26" s="13" t="str">
        <f t="shared" si="5"/>
        <v/>
      </c>
      <c r="DE26" s="13" t="str">
        <f t="shared" si="5"/>
        <v/>
      </c>
      <c r="DF26" s="13" t="str">
        <f t="shared" si="5"/>
        <v/>
      </c>
      <c r="DG26" s="13" t="str">
        <f t="shared" si="5"/>
        <v/>
      </c>
      <c r="DH26" s="13" t="str">
        <f t="shared" si="5"/>
        <v/>
      </c>
      <c r="DI26" s="13" t="str">
        <f t="shared" si="5"/>
        <v/>
      </c>
      <c r="DJ26" s="13" t="str">
        <f t="shared" si="6"/>
        <v/>
      </c>
      <c r="DK26" s="13" t="str">
        <f t="shared" si="3"/>
        <v/>
      </c>
      <c r="DL26" s="13" t="str">
        <f t="shared" si="3"/>
        <v/>
      </c>
      <c r="DM26" s="13" t="str">
        <f t="shared" si="3"/>
        <v/>
      </c>
      <c r="DN26" s="13" t="str">
        <f t="shared" ref="DN26:DX29" si="8">IF(BB26&gt;0,IF(BB26&lt;5,"SECRETTTTTTTT",""),"")</f>
        <v/>
      </c>
      <c r="DO26" s="13" t="str">
        <f t="shared" si="8"/>
        <v/>
      </c>
      <c r="DP26" s="13" t="str">
        <f t="shared" si="8"/>
        <v/>
      </c>
      <c r="DQ26" s="13" t="str">
        <f t="shared" si="8"/>
        <v/>
      </c>
      <c r="DR26" s="13" t="str">
        <f t="shared" si="8"/>
        <v/>
      </c>
      <c r="DS26" s="13" t="str">
        <f t="shared" si="8"/>
        <v/>
      </c>
      <c r="DT26" s="13" t="str">
        <f t="shared" si="8"/>
        <v/>
      </c>
      <c r="DU26" s="13" t="str">
        <f t="shared" si="8"/>
        <v/>
      </c>
      <c r="DV26" s="13" t="str">
        <f t="shared" si="8"/>
        <v/>
      </c>
      <c r="DW26" s="13" t="str">
        <f t="shared" si="8"/>
        <v/>
      </c>
      <c r="DX26" s="13" t="str">
        <f t="shared" si="8"/>
        <v/>
      </c>
    </row>
    <row r="27" spans="1:128" ht="15" thickBot="1" x14ac:dyDescent="0.4">
      <c r="A27" s="16" t="s">
        <v>116</v>
      </c>
      <c r="B27" s="17" t="s">
        <v>117</v>
      </c>
      <c r="C27" s="81">
        <v>50578.396390489899</v>
      </c>
      <c r="D27" s="81">
        <v>50405.8179532781</v>
      </c>
      <c r="E27" s="81">
        <v>50826.615900179902</v>
      </c>
      <c r="F27" s="81">
        <v>51407.200699676403</v>
      </c>
      <c r="G27" s="81">
        <v>51158.190581846698</v>
      </c>
      <c r="H27" s="81">
        <v>50791.443061199097</v>
      </c>
      <c r="I27" s="81">
        <v>51151.577075302797</v>
      </c>
      <c r="J27" s="81">
        <v>50805.041261859697</v>
      </c>
      <c r="K27" s="81">
        <v>51198.352292461299</v>
      </c>
      <c r="L27" s="81">
        <v>51935.8604631368</v>
      </c>
      <c r="M27" s="81">
        <v>51743.4805762053</v>
      </c>
      <c r="N27" s="81">
        <v>51905.641758296202</v>
      </c>
      <c r="O27" s="81">
        <v>51625.750052834897</v>
      </c>
      <c r="P27" s="81">
        <v>52045.712864457797</v>
      </c>
      <c r="Q27" s="81">
        <v>51813.171440585902</v>
      </c>
      <c r="R27" s="81">
        <v>52513.153292704199</v>
      </c>
      <c r="S27" s="81">
        <v>52254.470787056503</v>
      </c>
      <c r="T27" s="81">
        <v>52237.900461147598</v>
      </c>
      <c r="U27" s="81">
        <v>52677.027704784203</v>
      </c>
      <c r="V27" s="81">
        <v>52660.528305627697</v>
      </c>
      <c r="W27" s="81">
        <v>52753.701927246701</v>
      </c>
      <c r="X27" s="81">
        <v>52515.909074467301</v>
      </c>
      <c r="Y27" s="81">
        <v>52632.667300797497</v>
      </c>
      <c r="Z27" s="81">
        <v>52911.038268598502</v>
      </c>
      <c r="AA27" s="81">
        <v>52696.258633996898</v>
      </c>
      <c r="AB27" s="81">
        <v>52721.743361422399</v>
      </c>
      <c r="AC27" s="81">
        <v>52757.411940627302</v>
      </c>
      <c r="AD27" s="81">
        <v>52562.304367730299</v>
      </c>
      <c r="AE27" s="81">
        <v>52464.639275159803</v>
      </c>
      <c r="AF27" s="81">
        <v>51579.182659225997</v>
      </c>
      <c r="AG27" s="81">
        <v>51935.4449025309</v>
      </c>
      <c r="AH27" s="81">
        <v>52145.279644751397</v>
      </c>
      <c r="AI27" s="81">
        <v>52340.5508556063</v>
      </c>
      <c r="AJ27" s="81">
        <v>52933.069418381303</v>
      </c>
      <c r="AK27" s="81">
        <v>52752.617545891801</v>
      </c>
      <c r="AL27" s="81">
        <v>52715.339158635899</v>
      </c>
      <c r="AM27" s="81">
        <v>52293.567097314997</v>
      </c>
      <c r="AN27" s="81">
        <v>52114.608417458701</v>
      </c>
      <c r="AO27" s="81">
        <v>52592.393995001701</v>
      </c>
      <c r="AP27" s="81">
        <v>52541.417904870701</v>
      </c>
      <c r="AQ27" s="81">
        <v>52444.026967921804</v>
      </c>
      <c r="AR27" s="81">
        <v>52942.631713237002</v>
      </c>
      <c r="AS27" s="81">
        <v>53366.912032693399</v>
      </c>
      <c r="AT27" s="81">
        <v>53482.473190325603</v>
      </c>
      <c r="AU27" s="81">
        <v>53332.864604571798</v>
      </c>
      <c r="AV27" s="81">
        <v>53216.3257838516</v>
      </c>
      <c r="AW27" s="81">
        <v>53553.8832735006</v>
      </c>
      <c r="AX27" s="81">
        <v>53162.551655821197</v>
      </c>
      <c r="AY27" s="81">
        <v>53826.534066103901</v>
      </c>
      <c r="AZ27" s="81">
        <v>53654.484132443999</v>
      </c>
      <c r="BA27" s="81">
        <v>53530.6476763838</v>
      </c>
      <c r="BB27" s="81">
        <v>53374.256612309902</v>
      </c>
      <c r="BC27" s="81">
        <v>53381.427877575203</v>
      </c>
      <c r="BD27" s="81">
        <v>53508.789896484297</v>
      </c>
      <c r="BE27" s="81">
        <v>53652.065697602797</v>
      </c>
      <c r="BF27" s="81">
        <v>53201.044183649698</v>
      </c>
      <c r="BG27" s="81">
        <v>53050.531190643298</v>
      </c>
      <c r="BH27" s="110"/>
      <c r="BO27" s="13" t="str">
        <f t="shared" si="7"/>
        <v/>
      </c>
      <c r="BP27" s="13" t="str">
        <f t="shared" si="7"/>
        <v/>
      </c>
      <c r="BQ27" s="13" t="str">
        <f t="shared" si="7"/>
        <v/>
      </c>
      <c r="BR27" s="13" t="str">
        <f t="shared" si="7"/>
        <v/>
      </c>
      <c r="BS27" s="13" t="str">
        <f t="shared" si="7"/>
        <v/>
      </c>
      <c r="BT27" s="13" t="str">
        <f t="shared" si="7"/>
        <v/>
      </c>
      <c r="BU27" s="13" t="str">
        <f t="shared" si="7"/>
        <v/>
      </c>
      <c r="BV27" s="13" t="str">
        <f t="shared" si="7"/>
        <v/>
      </c>
      <c r="BW27" s="13" t="str">
        <f t="shared" si="7"/>
        <v/>
      </c>
      <c r="BX27" s="13" t="str">
        <f t="shared" si="7"/>
        <v/>
      </c>
      <c r="BY27" s="13" t="str">
        <f t="shared" si="7"/>
        <v/>
      </c>
      <c r="BZ27" s="13" t="str">
        <f t="shared" si="7"/>
        <v/>
      </c>
      <c r="CA27" s="13" t="str">
        <f t="shared" si="7"/>
        <v/>
      </c>
      <c r="CB27" s="13" t="str">
        <f t="shared" si="7"/>
        <v/>
      </c>
      <c r="CC27" s="13" t="str">
        <f t="shared" si="7"/>
        <v/>
      </c>
      <c r="CD27" s="13" t="str">
        <f t="shared" si="4"/>
        <v/>
      </c>
      <c r="CE27" s="13" t="str">
        <f t="shared" si="4"/>
        <v/>
      </c>
      <c r="CF27" s="13" t="str">
        <f t="shared" si="4"/>
        <v/>
      </c>
      <c r="CG27" s="13" t="str">
        <f t="shared" si="4"/>
        <v/>
      </c>
      <c r="CH27" s="13" t="str">
        <f t="shared" si="4"/>
        <v/>
      </c>
      <c r="CI27" s="13" t="str">
        <f t="shared" si="4"/>
        <v/>
      </c>
      <c r="CJ27" s="13" t="str">
        <f t="shared" si="4"/>
        <v/>
      </c>
      <c r="CK27" s="13" t="str">
        <f t="shared" si="4"/>
        <v/>
      </c>
      <c r="CL27" s="13" t="str">
        <f t="shared" si="4"/>
        <v/>
      </c>
      <c r="CM27" s="13" t="str">
        <f t="shared" si="4"/>
        <v/>
      </c>
      <c r="CN27" s="13" t="str">
        <f t="shared" si="4"/>
        <v/>
      </c>
      <c r="CO27" s="13" t="str">
        <f t="shared" si="4"/>
        <v/>
      </c>
      <c r="CP27" s="13" t="str">
        <f t="shared" si="4"/>
        <v/>
      </c>
      <c r="CQ27" s="13" t="str">
        <f t="shared" si="4"/>
        <v/>
      </c>
      <c r="CR27" s="13" t="str">
        <f t="shared" si="4"/>
        <v/>
      </c>
      <c r="CS27" s="13" t="str">
        <f t="shared" si="4"/>
        <v/>
      </c>
      <c r="CT27" s="13" t="str">
        <f t="shared" si="5"/>
        <v/>
      </c>
      <c r="CU27" s="13" t="str">
        <f t="shared" si="5"/>
        <v/>
      </c>
      <c r="CV27" s="13" t="str">
        <f t="shared" si="5"/>
        <v/>
      </c>
      <c r="CW27" s="13" t="str">
        <f t="shared" si="5"/>
        <v/>
      </c>
      <c r="CX27" s="13" t="str">
        <f t="shared" si="5"/>
        <v/>
      </c>
      <c r="CY27" s="13" t="str">
        <f t="shared" si="5"/>
        <v/>
      </c>
      <c r="CZ27" s="13" t="str">
        <f t="shared" si="5"/>
        <v/>
      </c>
      <c r="DA27" s="13" t="str">
        <f t="shared" si="5"/>
        <v/>
      </c>
      <c r="DB27" s="13" t="str">
        <f t="shared" si="5"/>
        <v/>
      </c>
      <c r="DC27" s="13" t="str">
        <f t="shared" si="5"/>
        <v/>
      </c>
      <c r="DD27" s="13" t="str">
        <f t="shared" si="5"/>
        <v/>
      </c>
      <c r="DE27" s="13" t="str">
        <f t="shared" si="5"/>
        <v/>
      </c>
      <c r="DF27" s="13" t="str">
        <f t="shared" si="5"/>
        <v/>
      </c>
      <c r="DG27" s="13" t="str">
        <f t="shared" si="5"/>
        <v/>
      </c>
      <c r="DH27" s="13" t="str">
        <f t="shared" si="5"/>
        <v/>
      </c>
      <c r="DI27" s="13" t="str">
        <f t="shared" si="5"/>
        <v/>
      </c>
      <c r="DJ27" s="13" t="str">
        <f t="shared" si="6"/>
        <v/>
      </c>
      <c r="DK27" s="13" t="str">
        <f t="shared" si="6"/>
        <v/>
      </c>
      <c r="DL27" s="13" t="str">
        <f t="shared" si="6"/>
        <v/>
      </c>
      <c r="DM27" s="13" t="str">
        <f t="shared" si="6"/>
        <v/>
      </c>
      <c r="DN27" s="13" t="str">
        <f t="shared" si="8"/>
        <v/>
      </c>
      <c r="DO27" s="13" t="str">
        <f t="shared" si="8"/>
        <v/>
      </c>
      <c r="DP27" s="13" t="str">
        <f t="shared" si="8"/>
        <v/>
      </c>
      <c r="DQ27" s="13" t="str">
        <f t="shared" si="8"/>
        <v/>
      </c>
      <c r="DR27" s="13" t="str">
        <f t="shared" si="8"/>
        <v/>
      </c>
      <c r="DS27" s="13" t="str">
        <f t="shared" si="8"/>
        <v/>
      </c>
      <c r="DT27" s="13" t="str">
        <f t="shared" si="8"/>
        <v/>
      </c>
      <c r="DU27" s="13" t="str">
        <f t="shared" si="8"/>
        <v/>
      </c>
      <c r="DV27" s="13" t="str">
        <f t="shared" si="8"/>
        <v/>
      </c>
      <c r="DW27" s="13" t="str">
        <f t="shared" si="8"/>
        <v/>
      </c>
      <c r="DX27" s="13" t="str">
        <f t="shared" si="8"/>
        <v/>
      </c>
    </row>
    <row r="28" spans="1:128" ht="15" thickBot="1" x14ac:dyDescent="0.4">
      <c r="A28" s="18"/>
      <c r="B28" s="21" t="s">
        <v>149</v>
      </c>
      <c r="C28" s="77">
        <v>50578.396390489899</v>
      </c>
      <c r="D28" s="77">
        <v>50405.8179532781</v>
      </c>
      <c r="E28" s="77">
        <v>50826.615900179902</v>
      </c>
      <c r="F28" s="77">
        <v>51407.200699676403</v>
      </c>
      <c r="G28" s="77">
        <v>51158.190581846698</v>
      </c>
      <c r="H28" s="77">
        <v>50791.443061199097</v>
      </c>
      <c r="I28" s="77">
        <v>51151.577075302797</v>
      </c>
      <c r="J28" s="77">
        <v>50805.041261859697</v>
      </c>
      <c r="K28" s="77">
        <v>51198.352292461299</v>
      </c>
      <c r="L28" s="77">
        <v>51935.8604631368</v>
      </c>
      <c r="M28" s="77">
        <v>51743.4805762053</v>
      </c>
      <c r="N28" s="77">
        <v>51905.641758296202</v>
      </c>
      <c r="O28" s="77">
        <v>51625.750052834897</v>
      </c>
      <c r="P28" s="77">
        <v>52045.712864457797</v>
      </c>
      <c r="Q28" s="77">
        <v>51813.171440585902</v>
      </c>
      <c r="R28" s="77">
        <v>52513.153292704199</v>
      </c>
      <c r="S28" s="77">
        <v>52254.470787056503</v>
      </c>
      <c r="T28" s="77">
        <v>52237.900461147598</v>
      </c>
      <c r="U28" s="77">
        <v>52677.027704784203</v>
      </c>
      <c r="V28" s="77">
        <v>52660.528305627697</v>
      </c>
      <c r="W28" s="77">
        <v>52753.701927246701</v>
      </c>
      <c r="X28" s="77">
        <v>52515.909074467301</v>
      </c>
      <c r="Y28" s="77">
        <v>52632.667300797497</v>
      </c>
      <c r="Z28" s="77">
        <v>52911.038268598502</v>
      </c>
      <c r="AA28" s="77">
        <v>52696.258633996898</v>
      </c>
      <c r="AB28" s="77">
        <v>52721.743361422399</v>
      </c>
      <c r="AC28" s="77">
        <v>52757.411940627302</v>
      </c>
      <c r="AD28" s="77">
        <v>52562.304367730299</v>
      </c>
      <c r="AE28" s="77">
        <v>52464.639275159803</v>
      </c>
      <c r="AF28" s="77">
        <v>51579.182659225997</v>
      </c>
      <c r="AG28" s="77">
        <v>51935.4449025309</v>
      </c>
      <c r="AH28" s="77">
        <v>52145.279644751397</v>
      </c>
      <c r="AI28" s="77">
        <v>52340.5508556063</v>
      </c>
      <c r="AJ28" s="77">
        <v>52933.069418381303</v>
      </c>
      <c r="AK28" s="77">
        <v>52752.617545891801</v>
      </c>
      <c r="AL28" s="77">
        <v>52715.339158635899</v>
      </c>
      <c r="AM28" s="77">
        <v>52293.567097314997</v>
      </c>
      <c r="AN28" s="77">
        <v>52114.608417458701</v>
      </c>
      <c r="AO28" s="77">
        <v>52592.393995001701</v>
      </c>
      <c r="AP28" s="77">
        <v>52541.417904870701</v>
      </c>
      <c r="AQ28" s="77">
        <v>52444.026967921804</v>
      </c>
      <c r="AR28" s="77">
        <v>52942.631713237002</v>
      </c>
      <c r="AS28" s="77">
        <v>53366.912032693399</v>
      </c>
      <c r="AT28" s="77">
        <v>53482.473190325603</v>
      </c>
      <c r="AU28" s="77">
        <v>53332.864604571798</v>
      </c>
      <c r="AV28" s="77">
        <v>53216.3257838516</v>
      </c>
      <c r="AW28" s="77">
        <v>53553.8832735006</v>
      </c>
      <c r="AX28" s="77">
        <v>53162.551655821197</v>
      </c>
      <c r="AY28" s="77">
        <v>53826.534066103901</v>
      </c>
      <c r="AZ28" s="77">
        <v>53654.484132443999</v>
      </c>
      <c r="BA28" s="77">
        <v>53530.6476763838</v>
      </c>
      <c r="BB28" s="77">
        <v>53374.256612309902</v>
      </c>
      <c r="BC28" s="77">
        <v>53381.427877575203</v>
      </c>
      <c r="BD28" s="77">
        <v>53508.789896484297</v>
      </c>
      <c r="BE28" s="77">
        <v>53652.065697602797</v>
      </c>
      <c r="BF28" s="77">
        <v>53201.044183649698</v>
      </c>
      <c r="BG28" s="77">
        <v>53050.531190643298</v>
      </c>
      <c r="BH28" s="112"/>
      <c r="BO28" s="13" t="str">
        <f t="shared" si="7"/>
        <v/>
      </c>
      <c r="BP28" s="13" t="str">
        <f t="shared" si="7"/>
        <v/>
      </c>
      <c r="BQ28" s="13" t="str">
        <f t="shared" si="7"/>
        <v/>
      </c>
      <c r="BR28" s="13" t="str">
        <f t="shared" si="7"/>
        <v/>
      </c>
      <c r="BS28" s="13" t="str">
        <f t="shared" si="7"/>
        <v/>
      </c>
      <c r="BT28" s="13" t="str">
        <f t="shared" si="7"/>
        <v/>
      </c>
      <c r="BU28" s="13" t="str">
        <f t="shared" si="7"/>
        <v/>
      </c>
      <c r="BV28" s="13" t="str">
        <f t="shared" si="7"/>
        <v/>
      </c>
      <c r="BW28" s="13" t="str">
        <f t="shared" si="7"/>
        <v/>
      </c>
      <c r="BX28" s="13" t="str">
        <f t="shared" si="7"/>
        <v/>
      </c>
      <c r="BY28" s="13" t="str">
        <f t="shared" si="7"/>
        <v/>
      </c>
      <c r="BZ28" s="13" t="str">
        <f t="shared" si="7"/>
        <v/>
      </c>
      <c r="CA28" s="13" t="str">
        <f t="shared" si="7"/>
        <v/>
      </c>
      <c r="CB28" s="13" t="str">
        <f t="shared" si="7"/>
        <v/>
      </c>
      <c r="CC28" s="13" t="str">
        <f t="shared" si="7"/>
        <v/>
      </c>
      <c r="CD28" s="13" t="str">
        <f t="shared" si="4"/>
        <v/>
      </c>
      <c r="CE28" s="13" t="str">
        <f t="shared" si="4"/>
        <v/>
      </c>
      <c r="CF28" s="13" t="str">
        <f t="shared" si="4"/>
        <v/>
      </c>
      <c r="CG28" s="13" t="str">
        <f t="shared" si="4"/>
        <v/>
      </c>
      <c r="CH28" s="13" t="str">
        <f t="shared" si="4"/>
        <v/>
      </c>
      <c r="CI28" s="13" t="str">
        <f t="shared" si="4"/>
        <v/>
      </c>
      <c r="CJ28" s="13" t="str">
        <f t="shared" si="4"/>
        <v/>
      </c>
      <c r="CK28" s="13" t="str">
        <f t="shared" si="4"/>
        <v/>
      </c>
      <c r="CL28" s="13" t="str">
        <f t="shared" si="4"/>
        <v/>
      </c>
      <c r="CM28" s="13" t="str">
        <f t="shared" si="4"/>
        <v/>
      </c>
      <c r="CN28" s="13" t="str">
        <f t="shared" si="4"/>
        <v/>
      </c>
      <c r="CO28" s="13" t="str">
        <f t="shared" si="4"/>
        <v/>
      </c>
      <c r="CP28" s="13" t="str">
        <f t="shared" si="4"/>
        <v/>
      </c>
      <c r="CQ28" s="13" t="str">
        <f t="shared" si="4"/>
        <v/>
      </c>
      <c r="CR28" s="13" t="str">
        <f t="shared" si="4"/>
        <v/>
      </c>
      <c r="CS28" s="13" t="str">
        <f t="shared" si="4"/>
        <v/>
      </c>
      <c r="CT28" s="13" t="str">
        <f t="shared" si="5"/>
        <v/>
      </c>
      <c r="CU28" s="13" t="str">
        <f t="shared" si="5"/>
        <v/>
      </c>
      <c r="CV28" s="13" t="str">
        <f t="shared" si="5"/>
        <v/>
      </c>
      <c r="CW28" s="13" t="str">
        <f t="shared" si="5"/>
        <v/>
      </c>
      <c r="CX28" s="13" t="str">
        <f t="shared" si="5"/>
        <v/>
      </c>
      <c r="CY28" s="13" t="str">
        <f t="shared" si="5"/>
        <v/>
      </c>
      <c r="CZ28" s="13" t="str">
        <f t="shared" si="5"/>
        <v/>
      </c>
      <c r="DA28" s="13" t="str">
        <f t="shared" si="5"/>
        <v/>
      </c>
      <c r="DB28" s="13" t="str">
        <f t="shared" si="5"/>
        <v/>
      </c>
      <c r="DC28" s="13" t="str">
        <f t="shared" si="5"/>
        <v/>
      </c>
      <c r="DD28" s="13" t="str">
        <f t="shared" si="5"/>
        <v/>
      </c>
      <c r="DE28" s="13" t="str">
        <f t="shared" si="5"/>
        <v/>
      </c>
      <c r="DF28" s="13" t="str">
        <f t="shared" si="5"/>
        <v/>
      </c>
      <c r="DG28" s="13" t="str">
        <f t="shared" si="5"/>
        <v/>
      </c>
      <c r="DH28" s="13" t="str">
        <f t="shared" si="5"/>
        <v/>
      </c>
      <c r="DI28" s="13" t="str">
        <f t="shared" si="5"/>
        <v/>
      </c>
      <c r="DJ28" s="13" t="str">
        <f t="shared" si="6"/>
        <v/>
      </c>
      <c r="DK28" s="13" t="str">
        <f t="shared" si="6"/>
        <v/>
      </c>
      <c r="DL28" s="13" t="str">
        <f t="shared" si="6"/>
        <v/>
      </c>
      <c r="DM28" s="13" t="str">
        <f t="shared" si="6"/>
        <v/>
      </c>
      <c r="DN28" s="13" t="str">
        <f t="shared" si="8"/>
        <v/>
      </c>
      <c r="DO28" s="13" t="str">
        <f t="shared" si="8"/>
        <v/>
      </c>
      <c r="DP28" s="13" t="str">
        <f t="shared" si="8"/>
        <v/>
      </c>
      <c r="DQ28" s="13" t="str">
        <f t="shared" si="8"/>
        <v/>
      </c>
      <c r="DR28" s="13" t="str">
        <f t="shared" si="8"/>
        <v/>
      </c>
      <c r="DS28" s="13" t="str">
        <f t="shared" si="8"/>
        <v/>
      </c>
      <c r="DT28" s="13" t="str">
        <f t="shared" si="8"/>
        <v/>
      </c>
      <c r="DU28" s="13" t="str">
        <f t="shared" si="8"/>
        <v/>
      </c>
      <c r="DV28" s="13" t="str">
        <f t="shared" si="8"/>
        <v/>
      </c>
      <c r="DW28" s="13" t="str">
        <f t="shared" si="8"/>
        <v/>
      </c>
      <c r="DX28" s="13" t="str">
        <f t="shared" si="8"/>
        <v/>
      </c>
    </row>
    <row r="29" spans="1:128" ht="15" thickBot="1" x14ac:dyDescent="0.4">
      <c r="A29" s="119" t="s">
        <v>150</v>
      </c>
      <c r="B29" s="119"/>
      <c r="C29" s="78">
        <v>168052.665179114</v>
      </c>
      <c r="D29" s="78">
        <v>169105.48926888013</v>
      </c>
      <c r="E29" s="78">
        <v>169332.63614672341</v>
      </c>
      <c r="F29" s="78">
        <v>169641.90085066782</v>
      </c>
      <c r="G29" s="78">
        <v>169860.62950146731</v>
      </c>
      <c r="H29" s="78">
        <v>169257.62566146039</v>
      </c>
      <c r="I29" s="78">
        <v>170250.88177997014</v>
      </c>
      <c r="J29" s="78">
        <v>168760.02877756732</v>
      </c>
      <c r="K29" s="78">
        <v>169141.15057965997</v>
      </c>
      <c r="L29" s="78">
        <v>169947.85742819562</v>
      </c>
      <c r="M29" s="78">
        <v>169988.12615930726</v>
      </c>
      <c r="N29" s="78">
        <v>170661.47634107817</v>
      </c>
      <c r="O29" s="78">
        <v>169852.32686313518</v>
      </c>
      <c r="P29" s="78">
        <v>169936.69571993535</v>
      </c>
      <c r="Q29" s="78">
        <v>169147.35675937185</v>
      </c>
      <c r="R29" s="78">
        <v>170204.94316258468</v>
      </c>
      <c r="S29" s="78">
        <v>168292.27120397298</v>
      </c>
      <c r="T29" s="78">
        <v>169030.45434278584</v>
      </c>
      <c r="U29" s="78">
        <v>170241.2920490884</v>
      </c>
      <c r="V29" s="78">
        <v>170868.4437212036</v>
      </c>
      <c r="W29" s="78">
        <v>171580.91664566964</v>
      </c>
      <c r="X29" s="78">
        <v>171535.74505307223</v>
      </c>
      <c r="Y29" s="78">
        <v>171968.95319203543</v>
      </c>
      <c r="Z29" s="78">
        <v>172637.44199542768</v>
      </c>
      <c r="AA29" s="78">
        <v>173209.9300128941</v>
      </c>
      <c r="AB29" s="78">
        <v>174138.96287962518</v>
      </c>
      <c r="AC29" s="78">
        <v>175559.60494782036</v>
      </c>
      <c r="AD29" s="78">
        <v>176888.25306421018</v>
      </c>
      <c r="AE29" s="78">
        <v>176459.34208191547</v>
      </c>
      <c r="AF29" s="78">
        <v>175487.81641098525</v>
      </c>
      <c r="AG29" s="78">
        <v>177210.34853524956</v>
      </c>
      <c r="AH29" s="78">
        <v>178399.03420171508</v>
      </c>
      <c r="AI29" s="78">
        <v>179939.40975567777</v>
      </c>
      <c r="AJ29" s="78">
        <v>178897.21524874313</v>
      </c>
      <c r="AK29" s="78">
        <v>179057.68689659395</v>
      </c>
      <c r="AL29" s="78">
        <v>181666.545254725</v>
      </c>
      <c r="AM29" s="78">
        <v>172365.38994717295</v>
      </c>
      <c r="AN29" s="78">
        <v>175581.3653626141</v>
      </c>
      <c r="AO29" s="78">
        <v>180283.80728938201</v>
      </c>
      <c r="AP29" s="78">
        <v>165731.26010414422</v>
      </c>
      <c r="AQ29" s="78">
        <v>167292.56702605254</v>
      </c>
      <c r="AR29" s="78">
        <v>184921.8548632311</v>
      </c>
      <c r="AS29" s="78">
        <v>185001.12986379175</v>
      </c>
      <c r="AT29" s="78">
        <v>185846.52456983895</v>
      </c>
      <c r="AU29" s="78">
        <v>187360.28189068614</v>
      </c>
      <c r="AV29" s="78">
        <v>189049.30939386628</v>
      </c>
      <c r="AW29" s="78">
        <v>188543.51438417612</v>
      </c>
      <c r="AX29" s="78">
        <v>189461.34571063804</v>
      </c>
      <c r="AY29" s="78">
        <v>190798.79259680296</v>
      </c>
      <c r="AZ29" s="78">
        <v>190823.77850998504</v>
      </c>
      <c r="BA29" s="78">
        <v>191264.89355606143</v>
      </c>
      <c r="BB29" s="78">
        <v>190663.63824079791</v>
      </c>
      <c r="BC29" s="78">
        <v>192084.70355533366</v>
      </c>
      <c r="BD29" s="78">
        <v>190981.52091796149</v>
      </c>
      <c r="BE29" s="78">
        <v>191821.68230866833</v>
      </c>
      <c r="BF29" s="78">
        <v>191579.78712840175</v>
      </c>
      <c r="BG29" s="78">
        <v>190843.79607439475</v>
      </c>
      <c r="BH29" s="112"/>
      <c r="BO29" s="13" t="str">
        <f t="shared" si="7"/>
        <v/>
      </c>
      <c r="BP29" s="13" t="str">
        <f t="shared" si="7"/>
        <v/>
      </c>
      <c r="BQ29" s="13" t="str">
        <f t="shared" si="7"/>
        <v/>
      </c>
      <c r="BR29" s="13" t="str">
        <f t="shared" si="7"/>
        <v/>
      </c>
      <c r="BS29" s="13" t="str">
        <f t="shared" si="7"/>
        <v/>
      </c>
      <c r="BT29" s="13" t="str">
        <f t="shared" si="7"/>
        <v/>
      </c>
      <c r="BU29" s="13" t="str">
        <f t="shared" si="7"/>
        <v/>
      </c>
      <c r="BV29" s="13" t="str">
        <f t="shared" si="7"/>
        <v/>
      </c>
      <c r="BW29" s="13" t="str">
        <f t="shared" si="7"/>
        <v/>
      </c>
      <c r="BX29" s="13" t="str">
        <f t="shared" si="7"/>
        <v/>
      </c>
      <c r="BY29" s="13" t="str">
        <f t="shared" si="7"/>
        <v/>
      </c>
      <c r="BZ29" s="13" t="str">
        <f t="shared" si="7"/>
        <v/>
      </c>
      <c r="CA29" s="13" t="str">
        <f t="shared" si="7"/>
        <v/>
      </c>
      <c r="CB29" s="13" t="str">
        <f t="shared" si="7"/>
        <v/>
      </c>
      <c r="CC29" s="13" t="str">
        <f t="shared" si="7"/>
        <v/>
      </c>
      <c r="CD29" s="13" t="str">
        <f t="shared" si="4"/>
        <v/>
      </c>
      <c r="CE29" s="13" t="str">
        <f t="shared" si="4"/>
        <v/>
      </c>
      <c r="CF29" s="13" t="str">
        <f t="shared" si="4"/>
        <v/>
      </c>
      <c r="CG29" s="13" t="str">
        <f t="shared" si="4"/>
        <v/>
      </c>
      <c r="CH29" s="13" t="str">
        <f t="shared" si="4"/>
        <v/>
      </c>
      <c r="CI29" s="13" t="str">
        <f t="shared" si="4"/>
        <v/>
      </c>
      <c r="CJ29" s="13" t="str">
        <f t="shared" si="4"/>
        <v/>
      </c>
      <c r="CK29" s="13" t="str">
        <f t="shared" si="4"/>
        <v/>
      </c>
      <c r="CL29" s="13" t="str">
        <f t="shared" si="4"/>
        <v/>
      </c>
      <c r="CM29" s="13" t="str">
        <f t="shared" si="4"/>
        <v/>
      </c>
      <c r="CN29" s="13" t="str">
        <f t="shared" si="4"/>
        <v/>
      </c>
      <c r="CO29" s="13" t="str">
        <f t="shared" si="4"/>
        <v/>
      </c>
      <c r="CP29" s="13" t="str">
        <f t="shared" si="4"/>
        <v/>
      </c>
      <c r="CQ29" s="13" t="str">
        <f t="shared" si="4"/>
        <v/>
      </c>
      <c r="CR29" s="13" t="str">
        <f t="shared" si="4"/>
        <v/>
      </c>
      <c r="CS29" s="13" t="str">
        <f t="shared" si="4"/>
        <v/>
      </c>
      <c r="CT29" s="13" t="str">
        <f t="shared" si="5"/>
        <v/>
      </c>
      <c r="CU29" s="13" t="str">
        <f t="shared" si="5"/>
        <v/>
      </c>
      <c r="CV29" s="13" t="str">
        <f t="shared" si="5"/>
        <v/>
      </c>
      <c r="CW29" s="13" t="str">
        <f t="shared" si="5"/>
        <v/>
      </c>
      <c r="CX29" s="13" t="str">
        <f t="shared" si="5"/>
        <v/>
      </c>
      <c r="CY29" s="13" t="str">
        <f t="shared" si="5"/>
        <v/>
      </c>
      <c r="CZ29" s="13" t="str">
        <f t="shared" si="5"/>
        <v/>
      </c>
      <c r="DA29" s="13" t="str">
        <f t="shared" si="5"/>
        <v/>
      </c>
      <c r="DB29" s="13" t="str">
        <f t="shared" si="5"/>
        <v/>
      </c>
      <c r="DC29" s="13" t="str">
        <f t="shared" si="5"/>
        <v/>
      </c>
      <c r="DD29" s="13" t="str">
        <f t="shared" si="5"/>
        <v/>
      </c>
      <c r="DE29" s="13" t="str">
        <f t="shared" si="5"/>
        <v/>
      </c>
      <c r="DF29" s="13" t="str">
        <f t="shared" si="5"/>
        <v/>
      </c>
      <c r="DG29" s="13" t="str">
        <f t="shared" si="5"/>
        <v/>
      </c>
      <c r="DH29" s="13" t="str">
        <f t="shared" si="5"/>
        <v/>
      </c>
      <c r="DI29" s="13" t="str">
        <f t="shared" si="5"/>
        <v/>
      </c>
      <c r="DJ29" s="13" t="str">
        <f t="shared" si="6"/>
        <v/>
      </c>
      <c r="DK29" s="13" t="str">
        <f t="shared" si="6"/>
        <v/>
      </c>
      <c r="DL29" s="13" t="str">
        <f t="shared" si="6"/>
        <v/>
      </c>
      <c r="DM29" s="13" t="str">
        <f t="shared" si="6"/>
        <v/>
      </c>
      <c r="DN29" s="13" t="str">
        <f t="shared" si="8"/>
        <v/>
      </c>
      <c r="DO29" s="13" t="str">
        <f t="shared" si="8"/>
        <v/>
      </c>
      <c r="DP29" s="13" t="str">
        <f t="shared" si="8"/>
        <v/>
      </c>
      <c r="DQ29" s="13" t="str">
        <f t="shared" si="8"/>
        <v/>
      </c>
      <c r="DR29" s="13" t="str">
        <f t="shared" si="8"/>
        <v/>
      </c>
      <c r="DS29" s="13" t="str">
        <f t="shared" si="8"/>
        <v/>
      </c>
      <c r="DT29" s="13" t="str">
        <f t="shared" si="8"/>
        <v/>
      </c>
      <c r="DU29" s="13" t="str">
        <f t="shared" si="8"/>
        <v/>
      </c>
      <c r="DV29" s="13" t="str">
        <f t="shared" si="8"/>
        <v/>
      </c>
      <c r="DW29" s="13" t="str">
        <f t="shared" si="8"/>
        <v/>
      </c>
      <c r="DX29" s="13" t="str">
        <f t="shared" si="8"/>
        <v/>
      </c>
    </row>
    <row r="30" spans="1:128" x14ac:dyDescent="0.35">
      <c r="A30" s="7"/>
      <c r="B30" s="7"/>
      <c r="C30" s="82"/>
      <c r="D30" s="82"/>
      <c r="E30" s="82"/>
      <c r="F30" s="82"/>
      <c r="G30" s="82"/>
      <c r="H30" s="82"/>
      <c r="I30" s="82"/>
      <c r="J30" s="82"/>
      <c r="K30" s="82"/>
      <c r="L30" s="82"/>
      <c r="M30" s="82"/>
      <c r="N30" s="82"/>
      <c r="O30" s="82"/>
      <c r="P30" s="82"/>
      <c r="Q30" s="82"/>
      <c r="R30" s="82"/>
      <c r="S30" s="82"/>
      <c r="T30" s="82"/>
      <c r="U30" s="82"/>
      <c r="V30" s="82"/>
      <c r="W30" s="82"/>
      <c r="X30" s="82"/>
      <c r="Y30" s="82"/>
      <c r="Z30" s="82"/>
      <c r="AA30" s="82"/>
      <c r="AB30" s="82"/>
      <c r="AC30" s="82"/>
      <c r="AD30" s="82"/>
      <c r="AE30" s="82"/>
      <c r="AF30" s="82"/>
      <c r="AG30" s="82"/>
      <c r="AH30" s="82"/>
      <c r="AI30" s="82"/>
      <c r="AJ30" s="82"/>
      <c r="AK30" s="82"/>
      <c r="AL30" s="82"/>
      <c r="AM30" s="82"/>
      <c r="AN30" s="82"/>
      <c r="AO30" s="82"/>
      <c r="AP30" s="82"/>
      <c r="AQ30" s="82"/>
      <c r="AR30" s="82"/>
      <c r="AS30" s="82"/>
      <c r="AT30" s="82"/>
      <c r="AU30" s="82"/>
      <c r="AV30" s="82"/>
      <c r="AW30" s="82"/>
      <c r="AX30" s="82"/>
      <c r="AY30" s="82"/>
      <c r="AZ30" s="82"/>
      <c r="BA30" s="82"/>
      <c r="BB30" s="82"/>
      <c r="BC30" s="82"/>
      <c r="BD30" s="82"/>
      <c r="BE30" s="82"/>
      <c r="BF30" s="82"/>
      <c r="BG30" s="82"/>
      <c r="BH30" s="111"/>
    </row>
    <row r="31" spans="1:128" ht="15" thickBot="1" x14ac:dyDescent="0.4">
      <c r="A31" s="88" t="s">
        <v>304</v>
      </c>
      <c r="B31" s="89"/>
      <c r="C31" s="82"/>
      <c r="D31" s="82"/>
      <c r="E31" s="82"/>
      <c r="F31" s="82"/>
      <c r="G31" s="82"/>
      <c r="H31" s="82"/>
      <c r="I31" s="82"/>
      <c r="J31" s="82"/>
      <c r="K31" s="82"/>
      <c r="L31" s="82"/>
      <c r="M31" s="82"/>
      <c r="N31" s="82"/>
      <c r="O31" s="82"/>
      <c r="P31" s="82"/>
      <c r="Q31" s="82"/>
      <c r="R31" s="82"/>
      <c r="S31" s="82"/>
      <c r="T31" s="82"/>
      <c r="U31" s="82"/>
      <c r="V31" s="82"/>
      <c r="W31" s="82"/>
      <c r="X31" s="82"/>
      <c r="Y31" s="82"/>
      <c r="Z31" s="82"/>
      <c r="AA31" s="82"/>
      <c r="AB31" s="82"/>
      <c r="AC31" s="82"/>
      <c r="AD31" s="82"/>
      <c r="AE31" s="82"/>
      <c r="AF31" s="82"/>
      <c r="AG31" s="82"/>
      <c r="AH31" s="82"/>
      <c r="AI31" s="82"/>
      <c r="AJ31" s="82"/>
      <c r="AK31" s="82"/>
      <c r="AL31" s="82"/>
      <c r="AM31" s="82"/>
      <c r="AN31" s="82"/>
      <c r="AO31" s="82"/>
      <c r="AP31" s="82"/>
      <c r="AQ31" s="82"/>
      <c r="AR31" s="82"/>
      <c r="AS31" s="82"/>
      <c r="AT31" s="82"/>
      <c r="AU31" s="82"/>
      <c r="AV31" s="82"/>
      <c r="AW31" s="82"/>
      <c r="AX31" s="82"/>
      <c r="AY31" s="82"/>
      <c r="AZ31" s="82"/>
      <c r="BA31" s="82"/>
      <c r="BB31" s="82"/>
      <c r="BC31" s="82"/>
      <c r="BD31" s="82"/>
      <c r="BE31" s="82"/>
      <c r="BF31" s="82"/>
      <c r="BG31" s="82"/>
      <c r="BH31" s="111"/>
    </row>
    <row r="32" spans="1:128" ht="15" thickBot="1" x14ac:dyDescent="0.4">
      <c r="A32" s="14" t="s">
        <v>144</v>
      </c>
      <c r="B32" s="15" t="s">
        <v>22</v>
      </c>
      <c r="C32" s="22" t="s">
        <v>47</v>
      </c>
      <c r="D32" s="22" t="s">
        <v>48</v>
      </c>
      <c r="E32" s="22" t="s">
        <v>49</v>
      </c>
      <c r="F32" s="22" t="s">
        <v>50</v>
      </c>
      <c r="G32" s="22" t="s">
        <v>51</v>
      </c>
      <c r="H32" s="22" t="s">
        <v>52</v>
      </c>
      <c r="I32" s="22" t="s">
        <v>53</v>
      </c>
      <c r="J32" s="22" t="s">
        <v>54</v>
      </c>
      <c r="K32" s="22" t="s">
        <v>55</v>
      </c>
      <c r="L32" s="22" t="s">
        <v>56</v>
      </c>
      <c r="M32" s="22" t="s">
        <v>57</v>
      </c>
      <c r="N32" s="22" t="s">
        <v>58</v>
      </c>
      <c r="O32" s="22" t="s">
        <v>59</v>
      </c>
      <c r="P32" s="22" t="s">
        <v>60</v>
      </c>
      <c r="Q32" s="22" t="s">
        <v>61</v>
      </c>
      <c r="R32" s="22" t="s">
        <v>62</v>
      </c>
      <c r="S32" s="22" t="s">
        <v>63</v>
      </c>
      <c r="T32" s="22" t="s">
        <v>64</v>
      </c>
      <c r="U32" s="22" t="s">
        <v>65</v>
      </c>
      <c r="V32" s="22" t="s">
        <v>66</v>
      </c>
      <c r="W32" s="22" t="s">
        <v>67</v>
      </c>
      <c r="X32" s="22" t="s">
        <v>68</v>
      </c>
      <c r="Y32" s="22" t="s">
        <v>69</v>
      </c>
      <c r="Z32" s="22" t="s">
        <v>70</v>
      </c>
      <c r="AA32" s="22" t="s">
        <v>71</v>
      </c>
      <c r="AB32" s="22" t="s">
        <v>72</v>
      </c>
      <c r="AC32" s="22" t="s">
        <v>73</v>
      </c>
      <c r="AD32" s="22" t="s">
        <v>74</v>
      </c>
      <c r="AE32" s="22" t="s">
        <v>75</v>
      </c>
      <c r="AF32" s="22" t="s">
        <v>76</v>
      </c>
      <c r="AG32" s="22" t="s">
        <v>77</v>
      </c>
      <c r="AH32" s="22" t="s">
        <v>78</v>
      </c>
      <c r="AI32" s="22" t="s">
        <v>79</v>
      </c>
      <c r="AJ32" s="22" t="s">
        <v>80</v>
      </c>
      <c r="AK32" s="22" t="s">
        <v>81</v>
      </c>
      <c r="AL32" s="22" t="s">
        <v>82</v>
      </c>
      <c r="AM32" s="22" t="s">
        <v>83</v>
      </c>
      <c r="AN32" s="22" t="s">
        <v>84</v>
      </c>
      <c r="AO32" s="22" t="s">
        <v>85</v>
      </c>
      <c r="AP32" s="22" t="s">
        <v>86</v>
      </c>
      <c r="AQ32" s="22" t="s">
        <v>87</v>
      </c>
      <c r="AR32" s="22" t="s">
        <v>88</v>
      </c>
      <c r="AS32" s="22" t="s">
        <v>89</v>
      </c>
      <c r="AT32" s="22" t="s">
        <v>90</v>
      </c>
      <c r="AU32" s="22" t="s">
        <v>91</v>
      </c>
      <c r="AV32" s="22" t="s">
        <v>92</v>
      </c>
      <c r="AW32" s="22" t="s">
        <v>93</v>
      </c>
      <c r="AX32" s="22" t="s">
        <v>283</v>
      </c>
      <c r="AY32" s="22" t="s">
        <v>311</v>
      </c>
      <c r="AZ32" s="22" t="s">
        <v>314</v>
      </c>
      <c r="BA32" s="22" t="s">
        <v>317</v>
      </c>
      <c r="BB32" s="22" t="s">
        <v>319</v>
      </c>
      <c r="BC32" s="22" t="s">
        <v>321</v>
      </c>
      <c r="BD32" s="22" t="s">
        <v>324</v>
      </c>
      <c r="BE32" s="22" t="s">
        <v>326</v>
      </c>
      <c r="BF32" s="22" t="s">
        <v>328</v>
      </c>
      <c r="BG32" s="22" t="s">
        <v>333</v>
      </c>
      <c r="BH32" s="107"/>
    </row>
    <row r="33" spans="1:128" ht="15" thickBot="1" x14ac:dyDescent="0.4">
      <c r="A33" s="16" t="s">
        <v>94</v>
      </c>
      <c r="B33" s="17" t="s">
        <v>95</v>
      </c>
      <c r="C33" s="81" t="s">
        <v>330</v>
      </c>
      <c r="D33" s="81" t="s">
        <v>330</v>
      </c>
      <c r="E33" s="81" t="s">
        <v>330</v>
      </c>
      <c r="F33" s="81" t="s">
        <v>330</v>
      </c>
      <c r="G33" s="81" t="s">
        <v>330</v>
      </c>
      <c r="H33" s="81" t="s">
        <v>330</v>
      </c>
      <c r="I33" s="81" t="s">
        <v>330</v>
      </c>
      <c r="J33" s="81" t="s">
        <v>330</v>
      </c>
      <c r="K33" s="81" t="s">
        <v>330</v>
      </c>
      <c r="L33" s="81" t="s">
        <v>330</v>
      </c>
      <c r="M33" s="81" t="s">
        <v>330</v>
      </c>
      <c r="N33" s="81" t="s">
        <v>330</v>
      </c>
      <c r="O33" s="81" t="s">
        <v>330</v>
      </c>
      <c r="P33" s="81" t="s">
        <v>330</v>
      </c>
      <c r="Q33" s="81" t="s">
        <v>330</v>
      </c>
      <c r="R33" s="81" t="s">
        <v>330</v>
      </c>
      <c r="S33" s="81" t="s">
        <v>330</v>
      </c>
      <c r="T33" s="81" t="s">
        <v>330</v>
      </c>
      <c r="U33" s="81" t="s">
        <v>330</v>
      </c>
      <c r="V33" s="81" t="s">
        <v>330</v>
      </c>
      <c r="W33" s="81" t="s">
        <v>330</v>
      </c>
      <c r="X33" s="81" t="s">
        <v>330</v>
      </c>
      <c r="Y33" s="81" t="s">
        <v>330</v>
      </c>
      <c r="Z33" s="81" t="s">
        <v>330</v>
      </c>
      <c r="AA33" s="81" t="s">
        <v>330</v>
      </c>
      <c r="AB33" s="81" t="s">
        <v>330</v>
      </c>
      <c r="AC33" s="81" t="s">
        <v>330</v>
      </c>
      <c r="AD33" s="81" t="s">
        <v>330</v>
      </c>
      <c r="AE33" s="81" t="s">
        <v>330</v>
      </c>
      <c r="AF33" s="81" t="s">
        <v>330</v>
      </c>
      <c r="AG33" s="81" t="s">
        <v>330</v>
      </c>
      <c r="AH33" s="81" t="s">
        <v>330</v>
      </c>
      <c r="AI33" s="81" t="s">
        <v>330</v>
      </c>
      <c r="AJ33" s="81" t="s">
        <v>330</v>
      </c>
      <c r="AK33" s="81" t="s">
        <v>330</v>
      </c>
      <c r="AL33" s="81" t="s">
        <v>330</v>
      </c>
      <c r="AM33" s="81" t="s">
        <v>330</v>
      </c>
      <c r="AN33" s="81" t="s">
        <v>330</v>
      </c>
      <c r="AO33" s="81" t="s">
        <v>330</v>
      </c>
      <c r="AP33" s="81" t="s">
        <v>330</v>
      </c>
      <c r="AQ33" s="81" t="s">
        <v>330</v>
      </c>
      <c r="AR33" s="81" t="s">
        <v>330</v>
      </c>
      <c r="AS33" s="81" t="s">
        <v>330</v>
      </c>
      <c r="AT33" s="81" t="s">
        <v>330</v>
      </c>
      <c r="AU33" s="81" t="s">
        <v>330</v>
      </c>
      <c r="AV33" s="81" t="s">
        <v>330</v>
      </c>
      <c r="AW33" s="81" t="s">
        <v>330</v>
      </c>
      <c r="AX33" s="81" t="s">
        <v>330</v>
      </c>
      <c r="AY33" s="81" t="s">
        <v>330</v>
      </c>
      <c r="AZ33" s="81" t="s">
        <v>330</v>
      </c>
      <c r="BA33" s="81" t="s">
        <v>330</v>
      </c>
      <c r="BB33" s="81" t="s">
        <v>330</v>
      </c>
      <c r="BC33" s="81" t="s">
        <v>330</v>
      </c>
      <c r="BD33" s="81" t="s">
        <v>330</v>
      </c>
      <c r="BE33" s="81" t="s">
        <v>330</v>
      </c>
      <c r="BF33" s="81" t="s">
        <v>330</v>
      </c>
      <c r="BG33" s="81" t="s">
        <v>330</v>
      </c>
      <c r="BH33" s="110"/>
      <c r="BO33" s="13" t="str">
        <f t="shared" ref="BO33:CD48" si="9">IF(C33&gt;0,IF(C33&lt;5,"SECRETTTTTTTT",""),"")</f>
        <v/>
      </c>
      <c r="BP33" s="13" t="str">
        <f t="shared" si="9"/>
        <v/>
      </c>
      <c r="BQ33" s="13" t="str">
        <f t="shared" si="9"/>
        <v/>
      </c>
      <c r="BR33" s="13" t="str">
        <f t="shared" si="9"/>
        <v/>
      </c>
      <c r="BS33" s="13" t="str">
        <f t="shared" si="9"/>
        <v/>
      </c>
      <c r="BT33" s="13" t="str">
        <f t="shared" si="9"/>
        <v/>
      </c>
      <c r="BU33" s="13" t="str">
        <f t="shared" si="9"/>
        <v/>
      </c>
      <c r="BV33" s="13" t="str">
        <f t="shared" si="9"/>
        <v/>
      </c>
      <c r="BW33" s="13" t="str">
        <f t="shared" si="9"/>
        <v/>
      </c>
      <c r="BX33" s="13" t="str">
        <f t="shared" si="9"/>
        <v/>
      </c>
      <c r="BY33" s="13" t="str">
        <f t="shared" si="9"/>
        <v/>
      </c>
      <c r="BZ33" s="13" t="str">
        <f t="shared" si="9"/>
        <v/>
      </c>
      <c r="CA33" s="13" t="str">
        <f t="shared" si="9"/>
        <v/>
      </c>
      <c r="CB33" s="13" t="str">
        <f t="shared" si="9"/>
        <v/>
      </c>
      <c r="CC33" s="13" t="str">
        <f t="shared" si="9"/>
        <v/>
      </c>
      <c r="CD33" s="13" t="str">
        <f t="shared" si="9"/>
        <v/>
      </c>
      <c r="CE33" s="13" t="str">
        <f t="shared" ref="CE33:CT48" si="10">IF(S33&gt;0,IF(S33&lt;5,"SECRETTTTTTTT",""),"")</f>
        <v/>
      </c>
      <c r="CF33" s="13" t="str">
        <f t="shared" si="10"/>
        <v/>
      </c>
      <c r="CG33" s="13" t="str">
        <f t="shared" si="10"/>
        <v/>
      </c>
      <c r="CH33" s="13" t="str">
        <f t="shared" si="10"/>
        <v/>
      </c>
      <c r="CI33" s="13" t="str">
        <f t="shared" si="10"/>
        <v/>
      </c>
      <c r="CJ33" s="13" t="str">
        <f t="shared" si="10"/>
        <v/>
      </c>
      <c r="CK33" s="13" t="str">
        <f t="shared" si="10"/>
        <v/>
      </c>
      <c r="CL33" s="13" t="str">
        <f t="shared" si="10"/>
        <v/>
      </c>
      <c r="CM33" s="13" t="str">
        <f t="shared" si="10"/>
        <v/>
      </c>
      <c r="CN33" s="13" t="str">
        <f t="shared" si="10"/>
        <v/>
      </c>
      <c r="CO33" s="13" t="str">
        <f t="shared" si="10"/>
        <v/>
      </c>
      <c r="CP33" s="13" t="str">
        <f t="shared" si="10"/>
        <v/>
      </c>
      <c r="CQ33" s="13" t="str">
        <f t="shared" si="10"/>
        <v/>
      </c>
      <c r="CR33" s="13" t="str">
        <f t="shared" si="10"/>
        <v/>
      </c>
      <c r="CS33" s="13" t="str">
        <f t="shared" si="10"/>
        <v/>
      </c>
      <c r="CT33" s="13" t="str">
        <f t="shared" si="10"/>
        <v/>
      </c>
      <c r="CU33" s="13" t="str">
        <f t="shared" ref="CU33:DJ48" si="11">IF(AI33&gt;0,IF(AI33&lt;5,"SECRETTTTTTTT",""),"")</f>
        <v/>
      </c>
      <c r="CV33" s="13" t="str">
        <f t="shared" si="11"/>
        <v/>
      </c>
      <c r="CW33" s="13" t="str">
        <f t="shared" si="11"/>
        <v/>
      </c>
      <c r="CX33" s="13" t="str">
        <f t="shared" si="11"/>
        <v/>
      </c>
      <c r="CY33" s="13" t="str">
        <f t="shared" si="11"/>
        <v/>
      </c>
      <c r="CZ33" s="13" t="str">
        <f t="shared" si="11"/>
        <v/>
      </c>
      <c r="DA33" s="13" t="str">
        <f t="shared" si="11"/>
        <v/>
      </c>
      <c r="DB33" s="13" t="str">
        <f t="shared" si="11"/>
        <v/>
      </c>
      <c r="DC33" s="13" t="str">
        <f t="shared" si="11"/>
        <v/>
      </c>
      <c r="DD33" s="13" t="str">
        <f t="shared" si="11"/>
        <v/>
      </c>
      <c r="DE33" s="13" t="str">
        <f t="shared" si="11"/>
        <v/>
      </c>
      <c r="DF33" s="13" t="str">
        <f t="shared" si="11"/>
        <v/>
      </c>
      <c r="DG33" s="13" t="str">
        <f t="shared" si="11"/>
        <v/>
      </c>
      <c r="DH33" s="13" t="str">
        <f t="shared" si="11"/>
        <v/>
      </c>
      <c r="DI33" s="13" t="str">
        <f t="shared" si="11"/>
        <v/>
      </c>
      <c r="DJ33" s="13" t="str">
        <f t="shared" si="11"/>
        <v/>
      </c>
      <c r="DK33" s="13" t="str">
        <f t="shared" ref="DK33:DX51" si="12">IF(AY33&gt;0,IF(AY33&lt;5,"SECRETTTTTTTT",""),"")</f>
        <v/>
      </c>
      <c r="DL33" s="13" t="str">
        <f t="shared" si="12"/>
        <v/>
      </c>
      <c r="DM33" s="13" t="str">
        <f t="shared" si="12"/>
        <v/>
      </c>
      <c r="DN33" s="13" t="str">
        <f t="shared" si="12"/>
        <v/>
      </c>
      <c r="DO33" s="13" t="str">
        <f t="shared" si="12"/>
        <v/>
      </c>
      <c r="DP33" s="13" t="str">
        <f t="shared" si="12"/>
        <v/>
      </c>
      <c r="DQ33" s="13" t="str">
        <f t="shared" si="12"/>
        <v/>
      </c>
      <c r="DR33" s="13" t="str">
        <f t="shared" si="12"/>
        <v/>
      </c>
      <c r="DS33" s="13" t="str">
        <f t="shared" si="12"/>
        <v/>
      </c>
      <c r="DT33" s="13" t="str">
        <f t="shared" si="12"/>
        <v/>
      </c>
      <c r="DU33" s="13" t="str">
        <f t="shared" si="12"/>
        <v/>
      </c>
      <c r="DV33" s="13" t="str">
        <f t="shared" si="12"/>
        <v/>
      </c>
      <c r="DW33" s="13" t="str">
        <f t="shared" si="12"/>
        <v/>
      </c>
      <c r="DX33" s="13" t="str">
        <f t="shared" si="12"/>
        <v/>
      </c>
    </row>
    <row r="34" spans="1:128" ht="15" thickBot="1" x14ac:dyDescent="0.4">
      <c r="A34" s="18"/>
      <c r="B34" s="18" t="s">
        <v>145</v>
      </c>
      <c r="C34" s="77" t="s">
        <v>330</v>
      </c>
      <c r="D34" s="77" t="s">
        <v>330</v>
      </c>
      <c r="E34" s="77" t="s">
        <v>330</v>
      </c>
      <c r="F34" s="77" t="s">
        <v>330</v>
      </c>
      <c r="G34" s="77" t="s">
        <v>330</v>
      </c>
      <c r="H34" s="77" t="s">
        <v>330</v>
      </c>
      <c r="I34" s="77" t="s">
        <v>330</v>
      </c>
      <c r="J34" s="77" t="s">
        <v>330</v>
      </c>
      <c r="K34" s="77" t="s">
        <v>330</v>
      </c>
      <c r="L34" s="77" t="s">
        <v>330</v>
      </c>
      <c r="M34" s="77" t="s">
        <v>330</v>
      </c>
      <c r="N34" s="77" t="s">
        <v>330</v>
      </c>
      <c r="O34" s="77" t="s">
        <v>330</v>
      </c>
      <c r="P34" s="77" t="s">
        <v>330</v>
      </c>
      <c r="Q34" s="77" t="s">
        <v>330</v>
      </c>
      <c r="R34" s="77" t="s">
        <v>330</v>
      </c>
      <c r="S34" s="77" t="s">
        <v>330</v>
      </c>
      <c r="T34" s="77" t="s">
        <v>330</v>
      </c>
      <c r="U34" s="77" t="s">
        <v>330</v>
      </c>
      <c r="V34" s="77" t="s">
        <v>330</v>
      </c>
      <c r="W34" s="77" t="s">
        <v>330</v>
      </c>
      <c r="X34" s="77" t="s">
        <v>330</v>
      </c>
      <c r="Y34" s="77" t="s">
        <v>330</v>
      </c>
      <c r="Z34" s="77" t="s">
        <v>330</v>
      </c>
      <c r="AA34" s="77" t="s">
        <v>330</v>
      </c>
      <c r="AB34" s="77" t="s">
        <v>330</v>
      </c>
      <c r="AC34" s="77" t="s">
        <v>330</v>
      </c>
      <c r="AD34" s="77" t="s">
        <v>330</v>
      </c>
      <c r="AE34" s="77" t="s">
        <v>330</v>
      </c>
      <c r="AF34" s="77" t="s">
        <v>330</v>
      </c>
      <c r="AG34" s="77" t="s">
        <v>330</v>
      </c>
      <c r="AH34" s="77" t="s">
        <v>330</v>
      </c>
      <c r="AI34" s="77" t="s">
        <v>330</v>
      </c>
      <c r="AJ34" s="77" t="s">
        <v>330</v>
      </c>
      <c r="AK34" s="77" t="s">
        <v>330</v>
      </c>
      <c r="AL34" s="77" t="s">
        <v>330</v>
      </c>
      <c r="AM34" s="77" t="s">
        <v>330</v>
      </c>
      <c r="AN34" s="77" t="s">
        <v>330</v>
      </c>
      <c r="AO34" s="77" t="s">
        <v>330</v>
      </c>
      <c r="AP34" s="77" t="s">
        <v>330</v>
      </c>
      <c r="AQ34" s="77" t="s">
        <v>330</v>
      </c>
      <c r="AR34" s="77" t="s">
        <v>330</v>
      </c>
      <c r="AS34" s="77" t="s">
        <v>330</v>
      </c>
      <c r="AT34" s="77" t="s">
        <v>330</v>
      </c>
      <c r="AU34" s="77" t="s">
        <v>330</v>
      </c>
      <c r="AV34" s="77" t="s">
        <v>330</v>
      </c>
      <c r="AW34" s="77" t="s">
        <v>330</v>
      </c>
      <c r="AX34" s="77" t="s">
        <v>330</v>
      </c>
      <c r="AY34" s="77" t="s">
        <v>330</v>
      </c>
      <c r="AZ34" s="77" t="s">
        <v>330</v>
      </c>
      <c r="BA34" s="77" t="s">
        <v>330</v>
      </c>
      <c r="BB34" s="77" t="s">
        <v>330</v>
      </c>
      <c r="BC34" s="77" t="s">
        <v>330</v>
      </c>
      <c r="BD34" s="77" t="s">
        <v>330</v>
      </c>
      <c r="BE34" s="77" t="s">
        <v>330</v>
      </c>
      <c r="BF34" s="77" t="s">
        <v>330</v>
      </c>
      <c r="BG34" s="77" t="s">
        <v>330</v>
      </c>
      <c r="BH34" s="112"/>
      <c r="BO34" s="13" t="str">
        <f t="shared" si="9"/>
        <v/>
      </c>
      <c r="BP34" s="13" t="str">
        <f t="shared" si="9"/>
        <v/>
      </c>
      <c r="BQ34" s="13" t="str">
        <f t="shared" si="9"/>
        <v/>
      </c>
      <c r="BR34" s="13" t="str">
        <f t="shared" si="9"/>
        <v/>
      </c>
      <c r="BS34" s="13" t="str">
        <f t="shared" si="9"/>
        <v/>
      </c>
      <c r="BT34" s="13" t="str">
        <f t="shared" si="9"/>
        <v/>
      </c>
      <c r="BU34" s="13" t="str">
        <f t="shared" si="9"/>
        <v/>
      </c>
      <c r="BV34" s="13" t="str">
        <f t="shared" si="9"/>
        <v/>
      </c>
      <c r="BW34" s="13" t="str">
        <f t="shared" si="9"/>
        <v/>
      </c>
      <c r="BX34" s="13" t="str">
        <f t="shared" si="9"/>
        <v/>
      </c>
      <c r="BY34" s="13" t="str">
        <f t="shared" si="9"/>
        <v/>
      </c>
      <c r="BZ34" s="13" t="str">
        <f t="shared" si="9"/>
        <v/>
      </c>
      <c r="CA34" s="13" t="str">
        <f t="shared" si="9"/>
        <v/>
      </c>
      <c r="CB34" s="13" t="str">
        <f t="shared" si="9"/>
        <v/>
      </c>
      <c r="CC34" s="13" t="str">
        <f t="shared" si="9"/>
        <v/>
      </c>
      <c r="CD34" s="13" t="str">
        <f t="shared" si="9"/>
        <v/>
      </c>
      <c r="CE34" s="13" t="str">
        <f t="shared" si="10"/>
        <v/>
      </c>
      <c r="CF34" s="13" t="str">
        <f t="shared" si="10"/>
        <v/>
      </c>
      <c r="CG34" s="13" t="str">
        <f t="shared" si="10"/>
        <v/>
      </c>
      <c r="CH34" s="13" t="str">
        <f t="shared" si="10"/>
        <v/>
      </c>
      <c r="CI34" s="13" t="str">
        <f t="shared" si="10"/>
        <v/>
      </c>
      <c r="CJ34" s="13" t="str">
        <f t="shared" si="10"/>
        <v/>
      </c>
      <c r="CK34" s="13" t="str">
        <f t="shared" si="10"/>
        <v/>
      </c>
      <c r="CL34" s="13" t="str">
        <f t="shared" si="10"/>
        <v/>
      </c>
      <c r="CM34" s="13" t="str">
        <f t="shared" si="10"/>
        <v/>
      </c>
      <c r="CN34" s="13" t="str">
        <f t="shared" si="10"/>
        <v/>
      </c>
      <c r="CO34" s="13" t="str">
        <f t="shared" si="10"/>
        <v/>
      </c>
      <c r="CP34" s="13" t="str">
        <f t="shared" si="10"/>
        <v/>
      </c>
      <c r="CQ34" s="13" t="str">
        <f t="shared" si="10"/>
        <v/>
      </c>
      <c r="CR34" s="13" t="str">
        <f t="shared" si="10"/>
        <v/>
      </c>
      <c r="CS34" s="13" t="str">
        <f t="shared" si="10"/>
        <v/>
      </c>
      <c r="CT34" s="13" t="str">
        <f t="shared" si="10"/>
        <v/>
      </c>
      <c r="CU34" s="13" t="str">
        <f t="shared" si="11"/>
        <v/>
      </c>
      <c r="CV34" s="13" t="str">
        <f t="shared" si="11"/>
        <v/>
      </c>
      <c r="CW34" s="13" t="str">
        <f t="shared" si="11"/>
        <v/>
      </c>
      <c r="CX34" s="13" t="str">
        <f t="shared" si="11"/>
        <v/>
      </c>
      <c r="CY34" s="13" t="str">
        <f t="shared" si="11"/>
        <v/>
      </c>
      <c r="CZ34" s="13" t="str">
        <f t="shared" si="11"/>
        <v/>
      </c>
      <c r="DA34" s="13" t="str">
        <f t="shared" si="11"/>
        <v/>
      </c>
      <c r="DB34" s="13" t="str">
        <f t="shared" si="11"/>
        <v/>
      </c>
      <c r="DC34" s="13" t="str">
        <f t="shared" si="11"/>
        <v/>
      </c>
      <c r="DD34" s="13" t="str">
        <f t="shared" si="11"/>
        <v/>
      </c>
      <c r="DE34" s="13" t="str">
        <f t="shared" si="11"/>
        <v/>
      </c>
      <c r="DF34" s="13" t="str">
        <f t="shared" si="11"/>
        <v/>
      </c>
      <c r="DG34" s="13" t="str">
        <f t="shared" si="11"/>
        <v/>
      </c>
      <c r="DH34" s="13" t="str">
        <f t="shared" si="11"/>
        <v/>
      </c>
      <c r="DI34" s="13" t="str">
        <f t="shared" si="11"/>
        <v/>
      </c>
      <c r="DJ34" s="13" t="str">
        <f t="shared" si="11"/>
        <v/>
      </c>
      <c r="DK34" s="13" t="str">
        <f t="shared" si="12"/>
        <v/>
      </c>
      <c r="DL34" s="13" t="str">
        <f t="shared" si="12"/>
        <v/>
      </c>
      <c r="DM34" s="13" t="str">
        <f t="shared" si="12"/>
        <v/>
      </c>
      <c r="DN34" s="13" t="str">
        <f t="shared" si="12"/>
        <v/>
      </c>
      <c r="DO34" s="13" t="str">
        <f t="shared" si="12"/>
        <v/>
      </c>
      <c r="DP34" s="13" t="str">
        <f t="shared" si="12"/>
        <v/>
      </c>
      <c r="DQ34" s="13" t="str">
        <f t="shared" si="12"/>
        <v/>
      </c>
      <c r="DR34" s="13" t="str">
        <f t="shared" si="12"/>
        <v/>
      </c>
      <c r="DS34" s="13" t="str">
        <f t="shared" si="12"/>
        <v/>
      </c>
      <c r="DT34" s="13" t="str">
        <f t="shared" si="12"/>
        <v/>
      </c>
      <c r="DU34" s="13" t="str">
        <f t="shared" si="12"/>
        <v/>
      </c>
      <c r="DV34" s="13" t="str">
        <f t="shared" si="12"/>
        <v/>
      </c>
      <c r="DW34" s="13" t="str">
        <f t="shared" si="12"/>
        <v/>
      </c>
      <c r="DX34" s="13" t="str">
        <f t="shared" si="12"/>
        <v/>
      </c>
    </row>
    <row r="35" spans="1:128" ht="15" thickBot="1" x14ac:dyDescent="0.4">
      <c r="A35" s="19" t="s">
        <v>96</v>
      </c>
      <c r="B35" s="20" t="s">
        <v>97</v>
      </c>
      <c r="C35" s="81">
        <v>154.32407793860699</v>
      </c>
      <c r="D35" s="81">
        <v>116.23407941036599</v>
      </c>
      <c r="E35" s="81">
        <v>101.57930110840501</v>
      </c>
      <c r="F35" s="81">
        <v>106.391014325512</v>
      </c>
      <c r="G35" s="81">
        <v>88.574125336764098</v>
      </c>
      <c r="H35" s="81">
        <v>86.435244113215802</v>
      </c>
      <c r="I35" s="81">
        <v>84.859591704068094</v>
      </c>
      <c r="J35" s="81">
        <v>84.017750854277594</v>
      </c>
      <c r="K35" s="81">
        <v>92.034425648412807</v>
      </c>
      <c r="L35" s="81">
        <v>121.583721435898</v>
      </c>
      <c r="M35" s="81">
        <v>104.627313982863</v>
      </c>
      <c r="N35" s="81">
        <v>78.259002808245</v>
      </c>
      <c r="O35" s="81">
        <v>97.033684972109498</v>
      </c>
      <c r="P35" s="81">
        <v>92.551800958115706</v>
      </c>
      <c r="Q35" s="81">
        <v>102.567872933571</v>
      </c>
      <c r="R35" s="81">
        <v>111.79301234447099</v>
      </c>
      <c r="S35" s="81">
        <v>93.392620502459096</v>
      </c>
      <c r="T35" s="81">
        <v>126.365406199039</v>
      </c>
      <c r="U35" s="81">
        <v>126.485073463397</v>
      </c>
      <c r="V35" s="81">
        <v>139.420846213804</v>
      </c>
      <c r="W35" s="81">
        <v>147.05733415985901</v>
      </c>
      <c r="X35" s="81">
        <v>120.11901273340099</v>
      </c>
      <c r="Y35" s="81">
        <v>117.724732771164</v>
      </c>
      <c r="Z35" s="81">
        <v>137.879684090756</v>
      </c>
      <c r="AA35" s="81">
        <v>148.51996265400899</v>
      </c>
      <c r="AB35" s="81">
        <v>145.42092111884199</v>
      </c>
      <c r="AC35" s="81">
        <v>136.41016995374699</v>
      </c>
      <c r="AD35" s="81">
        <v>113.02665255146201</v>
      </c>
      <c r="AE35" s="81">
        <v>139.788778542833</v>
      </c>
      <c r="AF35" s="81">
        <v>168.29697080294301</v>
      </c>
      <c r="AG35" s="81">
        <v>153.134430633634</v>
      </c>
      <c r="AH35" s="81">
        <v>119.864327615044</v>
      </c>
      <c r="AI35" s="81">
        <v>133.507270502849</v>
      </c>
      <c r="AJ35" s="81">
        <v>171.34648206914</v>
      </c>
      <c r="AK35" s="81">
        <v>181.95780931452001</v>
      </c>
      <c r="AL35" s="81">
        <v>182.956901590044</v>
      </c>
      <c r="AM35" s="81">
        <v>167.001528657118</v>
      </c>
      <c r="AN35" s="81">
        <v>170.903237419047</v>
      </c>
      <c r="AO35" s="81">
        <v>158.16182403164601</v>
      </c>
      <c r="AP35" s="81">
        <v>135.46922782175</v>
      </c>
      <c r="AQ35" s="81">
        <v>183.150917598333</v>
      </c>
      <c r="AR35" s="81">
        <v>192.624278420585</v>
      </c>
      <c r="AS35" s="81">
        <v>251.15799820745499</v>
      </c>
      <c r="AT35" s="81">
        <v>213.209734746869</v>
      </c>
      <c r="AU35" s="81">
        <v>204.909292119838</v>
      </c>
      <c r="AV35" s="81">
        <v>175.80300677521601</v>
      </c>
      <c r="AW35" s="81">
        <v>195.38166759582899</v>
      </c>
      <c r="AX35" s="81">
        <v>198.38424602728</v>
      </c>
      <c r="AY35" s="81">
        <v>183.98422492097501</v>
      </c>
      <c r="AZ35" s="81">
        <v>192.626281570694</v>
      </c>
      <c r="BA35" s="81">
        <v>193.29955960154399</v>
      </c>
      <c r="BB35" s="81">
        <v>212.03758634586401</v>
      </c>
      <c r="BC35" s="81">
        <v>222.60483049788999</v>
      </c>
      <c r="BD35" s="81">
        <v>213.37666082983199</v>
      </c>
      <c r="BE35" s="81">
        <v>227.01799638819199</v>
      </c>
      <c r="BF35" s="81">
        <v>186.45330327836601</v>
      </c>
      <c r="BG35" s="81">
        <v>181.90816789149099</v>
      </c>
      <c r="BH35" s="110"/>
      <c r="BO35" s="13" t="str">
        <f t="shared" si="9"/>
        <v/>
      </c>
      <c r="BP35" s="13" t="str">
        <f t="shared" si="9"/>
        <v/>
      </c>
      <c r="BQ35" s="13" t="str">
        <f t="shared" si="9"/>
        <v/>
      </c>
      <c r="BR35" s="13" t="str">
        <f t="shared" si="9"/>
        <v/>
      </c>
      <c r="BS35" s="13" t="str">
        <f t="shared" si="9"/>
        <v/>
      </c>
      <c r="BT35" s="13" t="str">
        <f t="shared" si="9"/>
        <v/>
      </c>
      <c r="BU35" s="13" t="str">
        <f t="shared" si="9"/>
        <v/>
      </c>
      <c r="BV35" s="13" t="str">
        <f t="shared" si="9"/>
        <v/>
      </c>
      <c r="BW35" s="13" t="str">
        <f t="shared" si="9"/>
        <v/>
      </c>
      <c r="BX35" s="13" t="str">
        <f t="shared" si="9"/>
        <v/>
      </c>
      <c r="BY35" s="13" t="str">
        <f t="shared" si="9"/>
        <v/>
      </c>
      <c r="BZ35" s="13" t="str">
        <f t="shared" si="9"/>
        <v/>
      </c>
      <c r="CA35" s="13" t="str">
        <f t="shared" si="9"/>
        <v/>
      </c>
      <c r="CB35" s="13" t="str">
        <f t="shared" si="9"/>
        <v/>
      </c>
      <c r="CC35" s="13" t="str">
        <f t="shared" si="9"/>
        <v/>
      </c>
      <c r="CD35" s="13" t="str">
        <f t="shared" si="9"/>
        <v/>
      </c>
      <c r="CE35" s="13" t="str">
        <f t="shared" si="10"/>
        <v/>
      </c>
      <c r="CF35" s="13" t="str">
        <f t="shared" si="10"/>
        <v/>
      </c>
      <c r="CG35" s="13" t="str">
        <f t="shared" si="10"/>
        <v/>
      </c>
      <c r="CH35" s="13" t="str">
        <f t="shared" si="10"/>
        <v/>
      </c>
      <c r="CI35" s="13" t="str">
        <f t="shared" si="10"/>
        <v/>
      </c>
      <c r="CJ35" s="13" t="str">
        <f t="shared" si="10"/>
        <v/>
      </c>
      <c r="CK35" s="13" t="str">
        <f t="shared" si="10"/>
        <v/>
      </c>
      <c r="CL35" s="13" t="str">
        <f t="shared" si="10"/>
        <v/>
      </c>
      <c r="CM35" s="13" t="str">
        <f t="shared" si="10"/>
        <v/>
      </c>
      <c r="CN35" s="13" t="str">
        <f t="shared" si="10"/>
        <v/>
      </c>
      <c r="CO35" s="13" t="str">
        <f t="shared" si="10"/>
        <v/>
      </c>
      <c r="CP35" s="13" t="str">
        <f t="shared" si="10"/>
        <v/>
      </c>
      <c r="CQ35" s="13" t="str">
        <f t="shared" si="10"/>
        <v/>
      </c>
      <c r="CR35" s="13" t="str">
        <f t="shared" si="10"/>
        <v/>
      </c>
      <c r="CS35" s="13" t="str">
        <f t="shared" si="10"/>
        <v/>
      </c>
      <c r="CT35" s="13" t="str">
        <f t="shared" si="10"/>
        <v/>
      </c>
      <c r="CU35" s="13" t="str">
        <f t="shared" si="11"/>
        <v/>
      </c>
      <c r="CV35" s="13" t="str">
        <f t="shared" si="11"/>
        <v/>
      </c>
      <c r="CW35" s="13" t="str">
        <f t="shared" si="11"/>
        <v/>
      </c>
      <c r="CX35" s="13" t="str">
        <f t="shared" si="11"/>
        <v/>
      </c>
      <c r="CY35" s="13" t="str">
        <f t="shared" si="11"/>
        <v/>
      </c>
      <c r="CZ35" s="13" t="str">
        <f t="shared" si="11"/>
        <v/>
      </c>
      <c r="DA35" s="13" t="str">
        <f t="shared" si="11"/>
        <v/>
      </c>
      <c r="DB35" s="13" t="str">
        <f t="shared" si="11"/>
        <v/>
      </c>
      <c r="DC35" s="13" t="str">
        <f t="shared" si="11"/>
        <v/>
      </c>
      <c r="DD35" s="13" t="str">
        <f t="shared" si="11"/>
        <v/>
      </c>
      <c r="DE35" s="13" t="str">
        <f t="shared" si="11"/>
        <v/>
      </c>
      <c r="DF35" s="13" t="str">
        <f t="shared" si="11"/>
        <v/>
      </c>
      <c r="DG35" s="13" t="str">
        <f t="shared" si="11"/>
        <v/>
      </c>
      <c r="DH35" s="13" t="str">
        <f t="shared" si="11"/>
        <v/>
      </c>
      <c r="DI35" s="13" t="str">
        <f t="shared" si="11"/>
        <v/>
      </c>
      <c r="DJ35" s="13" t="str">
        <f t="shared" si="11"/>
        <v/>
      </c>
      <c r="DK35" s="13" t="str">
        <f t="shared" si="12"/>
        <v/>
      </c>
      <c r="DL35" s="13" t="str">
        <f t="shared" si="12"/>
        <v/>
      </c>
      <c r="DM35" s="13" t="str">
        <f t="shared" si="12"/>
        <v/>
      </c>
      <c r="DN35" s="13" t="str">
        <f t="shared" si="12"/>
        <v/>
      </c>
      <c r="DO35" s="13" t="str">
        <f t="shared" si="12"/>
        <v/>
      </c>
      <c r="DP35" s="13" t="str">
        <f t="shared" si="12"/>
        <v/>
      </c>
      <c r="DQ35" s="13" t="str">
        <f t="shared" si="12"/>
        <v/>
      </c>
      <c r="DR35" s="13" t="str">
        <f t="shared" si="12"/>
        <v/>
      </c>
      <c r="DS35" s="13" t="str">
        <f t="shared" si="12"/>
        <v/>
      </c>
      <c r="DT35" s="13" t="str">
        <f t="shared" si="12"/>
        <v/>
      </c>
      <c r="DU35" s="13" t="str">
        <f t="shared" si="12"/>
        <v/>
      </c>
      <c r="DV35" s="13" t="str">
        <f t="shared" si="12"/>
        <v/>
      </c>
      <c r="DW35" s="13" t="str">
        <f t="shared" si="12"/>
        <v/>
      </c>
      <c r="DX35" s="13" t="str">
        <f t="shared" si="12"/>
        <v/>
      </c>
    </row>
    <row r="36" spans="1:128" ht="15" thickBot="1" x14ac:dyDescent="0.4">
      <c r="A36" s="19" t="s">
        <v>98</v>
      </c>
      <c r="B36" s="20" t="s">
        <v>99</v>
      </c>
      <c r="C36" s="81">
        <v>203.39082688019201</v>
      </c>
      <c r="D36" s="81">
        <v>180.72000993228301</v>
      </c>
      <c r="E36" s="81">
        <v>197.811961866269</v>
      </c>
      <c r="F36" s="81">
        <v>193.53724232545699</v>
      </c>
      <c r="G36" s="81">
        <v>201.50406677850799</v>
      </c>
      <c r="H36" s="81">
        <v>229.69296572520599</v>
      </c>
      <c r="I36" s="81">
        <v>190.557658714387</v>
      </c>
      <c r="J36" s="81">
        <v>218.273753869188</v>
      </c>
      <c r="K36" s="81">
        <v>169.19470901828299</v>
      </c>
      <c r="L36" s="81">
        <v>165.555795516362</v>
      </c>
      <c r="M36" s="81">
        <v>181.59368609739701</v>
      </c>
      <c r="N36" s="81">
        <v>194.2353795386</v>
      </c>
      <c r="O36" s="81">
        <v>157.33804418164999</v>
      </c>
      <c r="P36" s="81">
        <v>166.89640571984401</v>
      </c>
      <c r="Q36" s="81">
        <v>150.13984237690099</v>
      </c>
      <c r="R36" s="81">
        <v>131.672588904549</v>
      </c>
      <c r="S36" s="81">
        <v>117.101506665396</v>
      </c>
      <c r="T36" s="81">
        <v>133.94048572208899</v>
      </c>
      <c r="U36" s="81">
        <v>136.49157665133799</v>
      </c>
      <c r="V36" s="81">
        <v>126.210005715975</v>
      </c>
      <c r="W36" s="81">
        <v>125.221019995823</v>
      </c>
      <c r="X36" s="81">
        <v>123.293766219727</v>
      </c>
      <c r="Y36" s="81">
        <v>135.88683096763</v>
      </c>
      <c r="Z36" s="81">
        <v>143.403195216336</v>
      </c>
      <c r="AA36" s="81">
        <v>143.536655144359</v>
      </c>
      <c r="AB36" s="81">
        <v>144.84665559151901</v>
      </c>
      <c r="AC36" s="81">
        <v>136.02831509226601</v>
      </c>
      <c r="AD36" s="81">
        <v>162.37108880421999</v>
      </c>
      <c r="AE36" s="81">
        <v>165.36258949016201</v>
      </c>
      <c r="AF36" s="81">
        <v>155.61856999405501</v>
      </c>
      <c r="AG36" s="81">
        <v>152.772212584518</v>
      </c>
      <c r="AH36" s="81">
        <v>149.99461345364099</v>
      </c>
      <c r="AI36" s="81">
        <v>140.23586685982201</v>
      </c>
      <c r="AJ36" s="81">
        <v>167.48788782063201</v>
      </c>
      <c r="AK36" s="81">
        <v>173.01926082504201</v>
      </c>
      <c r="AL36" s="81">
        <v>168.412911081196</v>
      </c>
      <c r="AM36" s="81">
        <v>89.464269649275593</v>
      </c>
      <c r="AN36" s="81">
        <v>157.02267985488399</v>
      </c>
      <c r="AO36" s="81">
        <v>152.87005468671001</v>
      </c>
      <c r="AP36" s="81">
        <v>152.47201925498001</v>
      </c>
      <c r="AQ36" s="81">
        <v>158.25802731748601</v>
      </c>
      <c r="AR36" s="81">
        <v>138.30026028457499</v>
      </c>
      <c r="AS36" s="81">
        <v>143.44245255833201</v>
      </c>
      <c r="AT36" s="81">
        <v>159.751692997692</v>
      </c>
      <c r="AU36" s="81">
        <v>152.34934551884001</v>
      </c>
      <c r="AV36" s="81">
        <v>132.525937141334</v>
      </c>
      <c r="AW36" s="81">
        <v>136.032063617011</v>
      </c>
      <c r="AX36" s="81">
        <v>123.038884784793</v>
      </c>
      <c r="AY36" s="81">
        <v>145.04066341394099</v>
      </c>
      <c r="AZ36" s="81">
        <v>125.15873034419999</v>
      </c>
      <c r="BA36" s="81">
        <v>112.141461144083</v>
      </c>
      <c r="BB36" s="81">
        <v>110.337860935278</v>
      </c>
      <c r="BC36" s="81">
        <v>117.90917692127501</v>
      </c>
      <c r="BD36" s="81">
        <v>120.004496613635</v>
      </c>
      <c r="BE36" s="81">
        <v>117.56445683614599</v>
      </c>
      <c r="BF36" s="81">
        <v>113.831164997437</v>
      </c>
      <c r="BG36" s="81">
        <v>98.608471500071403</v>
      </c>
      <c r="BH36" s="110"/>
      <c r="BO36" s="13" t="str">
        <f t="shared" si="9"/>
        <v/>
      </c>
      <c r="BP36" s="13" t="str">
        <f t="shared" si="9"/>
        <v/>
      </c>
      <c r="BQ36" s="13" t="str">
        <f t="shared" si="9"/>
        <v/>
      </c>
      <c r="BR36" s="13" t="str">
        <f t="shared" si="9"/>
        <v/>
      </c>
      <c r="BS36" s="13" t="str">
        <f t="shared" si="9"/>
        <v/>
      </c>
      <c r="BT36" s="13" t="str">
        <f t="shared" si="9"/>
        <v/>
      </c>
      <c r="BU36" s="13" t="str">
        <f t="shared" si="9"/>
        <v/>
      </c>
      <c r="BV36" s="13" t="str">
        <f t="shared" si="9"/>
        <v/>
      </c>
      <c r="BW36" s="13" t="str">
        <f t="shared" si="9"/>
        <v/>
      </c>
      <c r="BX36" s="13" t="str">
        <f t="shared" si="9"/>
        <v/>
      </c>
      <c r="BY36" s="13" t="str">
        <f t="shared" si="9"/>
        <v/>
      </c>
      <c r="BZ36" s="13" t="str">
        <f t="shared" si="9"/>
        <v/>
      </c>
      <c r="CA36" s="13" t="str">
        <f t="shared" si="9"/>
        <v/>
      </c>
      <c r="CB36" s="13" t="str">
        <f t="shared" si="9"/>
        <v/>
      </c>
      <c r="CC36" s="13" t="str">
        <f t="shared" si="9"/>
        <v/>
      </c>
      <c r="CD36" s="13" t="str">
        <f t="shared" si="9"/>
        <v/>
      </c>
      <c r="CE36" s="13" t="str">
        <f t="shared" si="10"/>
        <v/>
      </c>
      <c r="CF36" s="13" t="str">
        <f t="shared" si="10"/>
        <v/>
      </c>
      <c r="CG36" s="13" t="str">
        <f t="shared" si="10"/>
        <v/>
      </c>
      <c r="CH36" s="13" t="str">
        <f t="shared" si="10"/>
        <v/>
      </c>
      <c r="CI36" s="13" t="str">
        <f t="shared" si="10"/>
        <v/>
      </c>
      <c r="CJ36" s="13" t="str">
        <f t="shared" si="10"/>
        <v/>
      </c>
      <c r="CK36" s="13" t="str">
        <f t="shared" si="10"/>
        <v/>
      </c>
      <c r="CL36" s="13" t="str">
        <f t="shared" si="10"/>
        <v/>
      </c>
      <c r="CM36" s="13" t="str">
        <f t="shared" si="10"/>
        <v/>
      </c>
      <c r="CN36" s="13" t="str">
        <f t="shared" si="10"/>
        <v/>
      </c>
      <c r="CO36" s="13" t="str">
        <f t="shared" si="10"/>
        <v/>
      </c>
      <c r="CP36" s="13" t="str">
        <f t="shared" si="10"/>
        <v/>
      </c>
      <c r="CQ36" s="13" t="str">
        <f t="shared" si="10"/>
        <v/>
      </c>
      <c r="CR36" s="13" t="str">
        <f t="shared" si="10"/>
        <v/>
      </c>
      <c r="CS36" s="13" t="str">
        <f t="shared" si="10"/>
        <v/>
      </c>
      <c r="CT36" s="13" t="str">
        <f t="shared" si="10"/>
        <v/>
      </c>
      <c r="CU36" s="13" t="str">
        <f t="shared" si="11"/>
        <v/>
      </c>
      <c r="CV36" s="13" t="str">
        <f t="shared" si="11"/>
        <v/>
      </c>
      <c r="CW36" s="13" t="str">
        <f t="shared" si="11"/>
        <v/>
      </c>
      <c r="CX36" s="13" t="str">
        <f t="shared" si="11"/>
        <v/>
      </c>
      <c r="CY36" s="13" t="str">
        <f t="shared" si="11"/>
        <v/>
      </c>
      <c r="CZ36" s="13" t="str">
        <f t="shared" si="11"/>
        <v/>
      </c>
      <c r="DA36" s="13" t="str">
        <f t="shared" si="11"/>
        <v/>
      </c>
      <c r="DB36" s="13" t="str">
        <f t="shared" si="11"/>
        <v/>
      </c>
      <c r="DC36" s="13" t="str">
        <f t="shared" si="11"/>
        <v/>
      </c>
      <c r="DD36" s="13" t="str">
        <f t="shared" si="11"/>
        <v/>
      </c>
      <c r="DE36" s="13" t="str">
        <f t="shared" si="11"/>
        <v/>
      </c>
      <c r="DF36" s="13" t="str">
        <f t="shared" si="11"/>
        <v/>
      </c>
      <c r="DG36" s="13" t="str">
        <f t="shared" si="11"/>
        <v/>
      </c>
      <c r="DH36" s="13" t="str">
        <f t="shared" si="11"/>
        <v/>
      </c>
      <c r="DI36" s="13" t="str">
        <f t="shared" si="11"/>
        <v/>
      </c>
      <c r="DJ36" s="13" t="str">
        <f t="shared" si="11"/>
        <v/>
      </c>
      <c r="DK36" s="13" t="str">
        <f t="shared" si="12"/>
        <v/>
      </c>
      <c r="DL36" s="13" t="str">
        <f t="shared" si="12"/>
        <v/>
      </c>
      <c r="DM36" s="13" t="str">
        <f t="shared" si="12"/>
        <v/>
      </c>
      <c r="DN36" s="13" t="str">
        <f t="shared" si="12"/>
        <v/>
      </c>
      <c r="DO36" s="13" t="str">
        <f t="shared" si="12"/>
        <v/>
      </c>
      <c r="DP36" s="13" t="str">
        <f t="shared" si="12"/>
        <v/>
      </c>
      <c r="DQ36" s="13" t="str">
        <f t="shared" si="12"/>
        <v/>
      </c>
      <c r="DR36" s="13" t="str">
        <f t="shared" si="12"/>
        <v/>
      </c>
      <c r="DS36" s="13" t="str">
        <f t="shared" si="12"/>
        <v/>
      </c>
      <c r="DT36" s="13" t="str">
        <f t="shared" si="12"/>
        <v/>
      </c>
      <c r="DU36" s="13" t="str">
        <f t="shared" si="12"/>
        <v/>
      </c>
      <c r="DV36" s="13" t="str">
        <f t="shared" si="12"/>
        <v/>
      </c>
      <c r="DW36" s="13" t="str">
        <f t="shared" si="12"/>
        <v/>
      </c>
      <c r="DX36" s="13" t="str">
        <f t="shared" si="12"/>
        <v/>
      </c>
    </row>
    <row r="37" spans="1:128" ht="15" thickBot="1" x14ac:dyDescent="0.4">
      <c r="A37" s="19" t="s">
        <v>100</v>
      </c>
      <c r="B37" s="20" t="s">
        <v>101</v>
      </c>
      <c r="C37" s="81">
        <v>490.45209211370502</v>
      </c>
      <c r="D37" s="81">
        <v>562.26965541306197</v>
      </c>
      <c r="E37" s="81">
        <v>508.19803960081299</v>
      </c>
      <c r="F37" s="81">
        <v>495.32694887305303</v>
      </c>
      <c r="G37" s="81">
        <v>468.98350315275798</v>
      </c>
      <c r="H37" s="81">
        <v>422.17820918624699</v>
      </c>
      <c r="I37" s="81">
        <v>422.982669821164</v>
      </c>
      <c r="J37" s="81">
        <v>420.02377994062402</v>
      </c>
      <c r="K37" s="81">
        <v>426.97190312426699</v>
      </c>
      <c r="L37" s="81">
        <v>499.79253653430902</v>
      </c>
      <c r="M37" s="81">
        <v>530.20235536700397</v>
      </c>
      <c r="N37" s="81">
        <v>524.57795493642095</v>
      </c>
      <c r="O37" s="81">
        <v>416.77459599601099</v>
      </c>
      <c r="P37" s="81">
        <v>383.25692766686598</v>
      </c>
      <c r="Q37" s="81">
        <v>285.47994421713702</v>
      </c>
      <c r="R37" s="81">
        <v>267.51802772092799</v>
      </c>
      <c r="S37" s="81">
        <v>275.00928822266098</v>
      </c>
      <c r="T37" s="81">
        <v>335.55917031562097</v>
      </c>
      <c r="U37" s="81">
        <v>302.53131268159802</v>
      </c>
      <c r="V37" s="81">
        <v>323.74279231260198</v>
      </c>
      <c r="W37" s="81">
        <v>319.07828741741099</v>
      </c>
      <c r="X37" s="81">
        <v>351.701342226755</v>
      </c>
      <c r="Y37" s="81">
        <v>415.61839051074003</v>
      </c>
      <c r="Z37" s="81">
        <v>389.82175445469397</v>
      </c>
      <c r="AA37" s="81">
        <v>407.58399710546399</v>
      </c>
      <c r="AB37" s="81">
        <v>442.78225980385503</v>
      </c>
      <c r="AC37" s="81">
        <v>478.58673105751399</v>
      </c>
      <c r="AD37" s="81">
        <v>524.484442735681</v>
      </c>
      <c r="AE37" s="81">
        <v>514.62390404330495</v>
      </c>
      <c r="AF37" s="81">
        <v>573.257843688967</v>
      </c>
      <c r="AG37" s="81">
        <v>582.25534646465201</v>
      </c>
      <c r="AH37" s="81">
        <v>581.99005771164195</v>
      </c>
      <c r="AI37" s="81">
        <v>564.20345673165298</v>
      </c>
      <c r="AJ37" s="81">
        <v>600.43029109989402</v>
      </c>
      <c r="AK37" s="81">
        <v>567.75241376531801</v>
      </c>
      <c r="AL37" s="81">
        <v>519.39725590961098</v>
      </c>
      <c r="AM37" s="81">
        <v>344.59412801103201</v>
      </c>
      <c r="AN37" s="81">
        <v>411.414398264559</v>
      </c>
      <c r="AO37" s="81">
        <v>453.90871684101899</v>
      </c>
      <c r="AP37" s="81">
        <v>484.65161877739303</v>
      </c>
      <c r="AQ37" s="81">
        <v>485.99733807179899</v>
      </c>
      <c r="AR37" s="81">
        <v>477.714176797493</v>
      </c>
      <c r="AS37" s="81">
        <v>510.31368191706099</v>
      </c>
      <c r="AT37" s="81">
        <v>579.19370760996003</v>
      </c>
      <c r="AU37" s="81">
        <v>542.63057083040599</v>
      </c>
      <c r="AV37" s="81">
        <v>532.87024384751805</v>
      </c>
      <c r="AW37" s="81">
        <v>586.73304005424404</v>
      </c>
      <c r="AX37" s="81">
        <v>581.59987592711195</v>
      </c>
      <c r="AY37" s="81">
        <v>653.40984419092797</v>
      </c>
      <c r="AZ37" s="81">
        <v>638.78812099709205</v>
      </c>
      <c r="BA37" s="81">
        <v>589.77967763395804</v>
      </c>
      <c r="BB37" s="81">
        <v>549.95125611385799</v>
      </c>
      <c r="BC37" s="81">
        <v>476.61442054284799</v>
      </c>
      <c r="BD37" s="81">
        <v>437.94990231537201</v>
      </c>
      <c r="BE37" s="81">
        <v>355.17145031500598</v>
      </c>
      <c r="BF37" s="81">
        <v>373.40277416049202</v>
      </c>
      <c r="BG37" s="81">
        <v>376.31406893864801</v>
      </c>
      <c r="BH37" s="110"/>
      <c r="BO37" s="13" t="str">
        <f t="shared" si="9"/>
        <v/>
      </c>
      <c r="BP37" s="13" t="str">
        <f t="shared" si="9"/>
        <v/>
      </c>
      <c r="BQ37" s="13" t="str">
        <f t="shared" si="9"/>
        <v/>
      </c>
      <c r="BR37" s="13" t="str">
        <f t="shared" si="9"/>
        <v/>
      </c>
      <c r="BS37" s="13" t="str">
        <f t="shared" si="9"/>
        <v/>
      </c>
      <c r="BT37" s="13" t="str">
        <f t="shared" si="9"/>
        <v/>
      </c>
      <c r="BU37" s="13" t="str">
        <f t="shared" si="9"/>
        <v/>
      </c>
      <c r="BV37" s="13" t="str">
        <f t="shared" si="9"/>
        <v/>
      </c>
      <c r="BW37" s="13" t="str">
        <f t="shared" si="9"/>
        <v/>
      </c>
      <c r="BX37" s="13" t="str">
        <f t="shared" si="9"/>
        <v/>
      </c>
      <c r="BY37" s="13" t="str">
        <f t="shared" si="9"/>
        <v/>
      </c>
      <c r="BZ37" s="13" t="str">
        <f t="shared" si="9"/>
        <v/>
      </c>
      <c r="CA37" s="13" t="str">
        <f t="shared" si="9"/>
        <v/>
      </c>
      <c r="CB37" s="13" t="str">
        <f t="shared" si="9"/>
        <v/>
      </c>
      <c r="CC37" s="13" t="str">
        <f t="shared" si="9"/>
        <v/>
      </c>
      <c r="CD37" s="13" t="str">
        <f t="shared" si="9"/>
        <v/>
      </c>
      <c r="CE37" s="13" t="str">
        <f t="shared" si="10"/>
        <v/>
      </c>
      <c r="CF37" s="13" t="str">
        <f t="shared" si="10"/>
        <v/>
      </c>
      <c r="CG37" s="13" t="str">
        <f t="shared" si="10"/>
        <v/>
      </c>
      <c r="CH37" s="13" t="str">
        <f t="shared" si="10"/>
        <v/>
      </c>
      <c r="CI37" s="13" t="str">
        <f t="shared" si="10"/>
        <v/>
      </c>
      <c r="CJ37" s="13" t="str">
        <f t="shared" si="10"/>
        <v/>
      </c>
      <c r="CK37" s="13" t="str">
        <f t="shared" si="10"/>
        <v/>
      </c>
      <c r="CL37" s="13" t="str">
        <f t="shared" si="10"/>
        <v/>
      </c>
      <c r="CM37" s="13" t="str">
        <f t="shared" si="10"/>
        <v/>
      </c>
      <c r="CN37" s="13" t="str">
        <f t="shared" si="10"/>
        <v/>
      </c>
      <c r="CO37" s="13" t="str">
        <f t="shared" si="10"/>
        <v/>
      </c>
      <c r="CP37" s="13" t="str">
        <f t="shared" si="10"/>
        <v/>
      </c>
      <c r="CQ37" s="13" t="str">
        <f t="shared" si="10"/>
        <v/>
      </c>
      <c r="CR37" s="13" t="str">
        <f t="shared" si="10"/>
        <v/>
      </c>
      <c r="CS37" s="13" t="str">
        <f t="shared" si="10"/>
        <v/>
      </c>
      <c r="CT37" s="13" t="str">
        <f t="shared" si="10"/>
        <v/>
      </c>
      <c r="CU37" s="13" t="str">
        <f t="shared" si="11"/>
        <v/>
      </c>
      <c r="CV37" s="13" t="str">
        <f t="shared" si="11"/>
        <v/>
      </c>
      <c r="CW37" s="13" t="str">
        <f t="shared" si="11"/>
        <v/>
      </c>
      <c r="CX37" s="13" t="str">
        <f t="shared" si="11"/>
        <v/>
      </c>
      <c r="CY37" s="13" t="str">
        <f t="shared" si="11"/>
        <v/>
      </c>
      <c r="CZ37" s="13" t="str">
        <f t="shared" si="11"/>
        <v/>
      </c>
      <c r="DA37" s="13" t="str">
        <f t="shared" si="11"/>
        <v/>
      </c>
      <c r="DB37" s="13" t="str">
        <f t="shared" si="11"/>
        <v/>
      </c>
      <c r="DC37" s="13" t="str">
        <f t="shared" si="11"/>
        <v/>
      </c>
      <c r="DD37" s="13" t="str">
        <f t="shared" si="11"/>
        <v/>
      </c>
      <c r="DE37" s="13" t="str">
        <f t="shared" si="11"/>
        <v/>
      </c>
      <c r="DF37" s="13" t="str">
        <f t="shared" si="11"/>
        <v/>
      </c>
      <c r="DG37" s="13" t="str">
        <f t="shared" si="11"/>
        <v/>
      </c>
      <c r="DH37" s="13" t="str">
        <f t="shared" si="11"/>
        <v/>
      </c>
      <c r="DI37" s="13" t="str">
        <f t="shared" si="11"/>
        <v/>
      </c>
      <c r="DJ37" s="13" t="str">
        <f t="shared" si="11"/>
        <v/>
      </c>
      <c r="DK37" s="13" t="str">
        <f t="shared" si="12"/>
        <v/>
      </c>
      <c r="DL37" s="13" t="str">
        <f t="shared" si="12"/>
        <v/>
      </c>
      <c r="DM37" s="13" t="str">
        <f t="shared" si="12"/>
        <v/>
      </c>
      <c r="DN37" s="13" t="str">
        <f t="shared" si="12"/>
        <v/>
      </c>
      <c r="DO37" s="13" t="str">
        <f t="shared" si="12"/>
        <v/>
      </c>
      <c r="DP37" s="13" t="str">
        <f t="shared" si="12"/>
        <v/>
      </c>
      <c r="DQ37" s="13" t="str">
        <f t="shared" si="12"/>
        <v/>
      </c>
      <c r="DR37" s="13" t="str">
        <f t="shared" si="12"/>
        <v/>
      </c>
      <c r="DS37" s="13" t="str">
        <f t="shared" si="12"/>
        <v/>
      </c>
      <c r="DT37" s="13" t="str">
        <f t="shared" si="12"/>
        <v/>
      </c>
      <c r="DU37" s="13" t="str">
        <f t="shared" si="12"/>
        <v/>
      </c>
      <c r="DV37" s="13" t="str">
        <f t="shared" si="12"/>
        <v/>
      </c>
      <c r="DW37" s="13" t="str">
        <f t="shared" si="12"/>
        <v/>
      </c>
      <c r="DX37" s="13" t="str">
        <f t="shared" si="12"/>
        <v/>
      </c>
    </row>
    <row r="38" spans="1:128" ht="15" thickBot="1" x14ac:dyDescent="0.4">
      <c r="A38" s="19" t="s">
        <v>102</v>
      </c>
      <c r="B38" s="20" t="s">
        <v>103</v>
      </c>
      <c r="C38" s="81">
        <v>7.7452151263357703</v>
      </c>
      <c r="D38" s="81">
        <v>9.6373750436918808</v>
      </c>
      <c r="E38" s="81">
        <v>33.314073388134098</v>
      </c>
      <c r="F38" s="81">
        <v>35.332951146907</v>
      </c>
      <c r="G38" s="81">
        <v>7.3098886986373204</v>
      </c>
      <c r="H38" s="81">
        <v>9.7229628411159794</v>
      </c>
      <c r="I38" s="81">
        <v>5.5897062219856499</v>
      </c>
      <c r="J38" s="81">
        <v>6.91470510417507</v>
      </c>
      <c r="K38" s="81">
        <v>5.7158267603574897</v>
      </c>
      <c r="L38" s="81">
        <v>7.0409495017126797</v>
      </c>
      <c r="M38" s="81">
        <v>9.6829018851371007</v>
      </c>
      <c r="N38" s="81">
        <v>7.8812173381235002</v>
      </c>
      <c r="O38" s="81">
        <v>8.5143563157857898</v>
      </c>
      <c r="P38" s="81">
        <v>9.98201649693703</v>
      </c>
      <c r="Q38" s="81">
        <v>9.7371975539866593</v>
      </c>
      <c r="R38" s="81">
        <v>9.9949648636047197</v>
      </c>
      <c r="S38" s="81">
        <v>18.1073320733401</v>
      </c>
      <c r="T38" s="81">
        <v>23.0835332199803</v>
      </c>
      <c r="U38" s="81">
        <v>22.831725745216399</v>
      </c>
      <c r="V38" s="81">
        <v>18.587164403791899</v>
      </c>
      <c r="W38" s="81">
        <v>15.5902050372753</v>
      </c>
      <c r="X38" s="81">
        <v>14.241443641298799</v>
      </c>
      <c r="Y38" s="81">
        <v>21.3517807105423</v>
      </c>
      <c r="Z38" s="81">
        <v>20.676786094003202</v>
      </c>
      <c r="AA38" s="81">
        <v>31.448283860604501</v>
      </c>
      <c r="AB38" s="81">
        <v>38.5968617062154</v>
      </c>
      <c r="AC38" s="81">
        <v>32.678187801612502</v>
      </c>
      <c r="AD38" s="81">
        <v>37.659461136048598</v>
      </c>
      <c r="AE38" s="81">
        <v>24.1872697250373</v>
      </c>
      <c r="AF38" s="81">
        <v>34.049574673528298</v>
      </c>
      <c r="AG38" s="81">
        <v>28.8046443615216</v>
      </c>
      <c r="AH38" s="81">
        <v>27.543523854064301</v>
      </c>
      <c r="AI38" s="81">
        <v>28.066598478349501</v>
      </c>
      <c r="AJ38" s="81">
        <v>26.365301722552701</v>
      </c>
      <c r="AK38" s="81">
        <v>30.035650964189301</v>
      </c>
      <c r="AL38" s="81">
        <v>17.723343916859498</v>
      </c>
      <c r="AM38" s="81">
        <v>9.3804653567441498</v>
      </c>
      <c r="AN38" s="81">
        <v>15.0073964419781</v>
      </c>
      <c r="AO38" s="81">
        <v>27.000469965013899</v>
      </c>
      <c r="AP38" s="81">
        <v>21.352009420594399</v>
      </c>
      <c r="AQ38" s="81">
        <v>15.198369867060601</v>
      </c>
      <c r="AR38" s="81">
        <v>22.042569023613002</v>
      </c>
      <c r="AS38" s="81">
        <v>33.826293898911501</v>
      </c>
      <c r="AT38" s="81">
        <v>34.6766298761518</v>
      </c>
      <c r="AU38" s="81">
        <v>37.092096427557401</v>
      </c>
      <c r="AV38" s="81">
        <v>40.174296192061199</v>
      </c>
      <c r="AW38" s="81">
        <v>30.992430725254</v>
      </c>
      <c r="AX38" s="81">
        <v>24.054133617658799</v>
      </c>
      <c r="AY38" s="81">
        <v>22.299811301888901</v>
      </c>
      <c r="AZ38" s="81">
        <v>14.2910578012965</v>
      </c>
      <c r="BA38" s="81">
        <v>19.163576749133799</v>
      </c>
      <c r="BB38" s="81">
        <v>21.593133940086101</v>
      </c>
      <c r="BC38" s="81">
        <v>18.565009114317899</v>
      </c>
      <c r="BD38" s="81">
        <v>27.706965025591501</v>
      </c>
      <c r="BE38" s="81">
        <v>23.2781262922819</v>
      </c>
      <c r="BF38" s="81">
        <v>26.7453728910724</v>
      </c>
      <c r="BG38" s="81">
        <v>17.976898658714401</v>
      </c>
      <c r="BH38" s="110"/>
      <c r="BO38" s="13" t="str">
        <f t="shared" si="9"/>
        <v/>
      </c>
      <c r="BP38" s="13" t="str">
        <f t="shared" si="9"/>
        <v/>
      </c>
      <c r="BQ38" s="13" t="str">
        <f t="shared" si="9"/>
        <v/>
      </c>
      <c r="BR38" s="13" t="str">
        <f t="shared" si="9"/>
        <v/>
      </c>
      <c r="BS38" s="13" t="str">
        <f t="shared" si="9"/>
        <v/>
      </c>
      <c r="BT38" s="13" t="str">
        <f t="shared" si="9"/>
        <v/>
      </c>
      <c r="BU38" s="13" t="str">
        <f t="shared" si="9"/>
        <v/>
      </c>
      <c r="BV38" s="13" t="str">
        <f t="shared" si="9"/>
        <v/>
      </c>
      <c r="BW38" s="13" t="str">
        <f t="shared" si="9"/>
        <v/>
      </c>
      <c r="BX38" s="13" t="str">
        <f t="shared" si="9"/>
        <v/>
      </c>
      <c r="BY38" s="13" t="str">
        <f t="shared" si="9"/>
        <v/>
      </c>
      <c r="BZ38" s="13" t="str">
        <f t="shared" si="9"/>
        <v/>
      </c>
      <c r="CA38" s="13" t="str">
        <f t="shared" si="9"/>
        <v/>
      </c>
      <c r="CB38" s="13" t="str">
        <f t="shared" si="9"/>
        <v/>
      </c>
      <c r="CC38" s="13" t="str">
        <f t="shared" si="9"/>
        <v/>
      </c>
      <c r="CD38" s="13" t="str">
        <f t="shared" si="9"/>
        <v/>
      </c>
      <c r="CE38" s="13" t="str">
        <f t="shared" si="10"/>
        <v/>
      </c>
      <c r="CF38" s="13" t="str">
        <f t="shared" si="10"/>
        <v/>
      </c>
      <c r="CG38" s="13" t="str">
        <f t="shared" si="10"/>
        <v/>
      </c>
      <c r="CH38" s="13" t="str">
        <f t="shared" si="10"/>
        <v/>
      </c>
      <c r="CI38" s="13" t="str">
        <f t="shared" si="10"/>
        <v/>
      </c>
      <c r="CJ38" s="13" t="str">
        <f t="shared" si="10"/>
        <v/>
      </c>
      <c r="CK38" s="13" t="str">
        <f t="shared" si="10"/>
        <v/>
      </c>
      <c r="CL38" s="13" t="str">
        <f t="shared" si="10"/>
        <v/>
      </c>
      <c r="CM38" s="13" t="str">
        <f t="shared" si="10"/>
        <v/>
      </c>
      <c r="CN38" s="13" t="str">
        <f t="shared" si="10"/>
        <v/>
      </c>
      <c r="CO38" s="13" t="str">
        <f t="shared" si="10"/>
        <v/>
      </c>
      <c r="CP38" s="13" t="str">
        <f t="shared" si="10"/>
        <v/>
      </c>
      <c r="CQ38" s="13" t="str">
        <f t="shared" si="10"/>
        <v/>
      </c>
      <c r="CR38" s="13" t="str">
        <f t="shared" si="10"/>
        <v/>
      </c>
      <c r="CS38" s="13" t="str">
        <f t="shared" si="10"/>
        <v/>
      </c>
      <c r="CT38" s="13" t="str">
        <f t="shared" si="10"/>
        <v/>
      </c>
      <c r="CU38" s="13" t="str">
        <f t="shared" si="11"/>
        <v/>
      </c>
      <c r="CV38" s="13" t="str">
        <f t="shared" si="11"/>
        <v/>
      </c>
      <c r="CW38" s="13" t="str">
        <f t="shared" si="11"/>
        <v/>
      </c>
      <c r="CX38" s="13" t="str">
        <f t="shared" si="11"/>
        <v/>
      </c>
      <c r="CY38" s="13" t="str">
        <f t="shared" si="11"/>
        <v/>
      </c>
      <c r="CZ38" s="13" t="str">
        <f t="shared" si="11"/>
        <v/>
      </c>
      <c r="DA38" s="13" t="str">
        <f t="shared" si="11"/>
        <v/>
      </c>
      <c r="DB38" s="13" t="str">
        <f t="shared" si="11"/>
        <v/>
      </c>
      <c r="DC38" s="13" t="str">
        <f t="shared" si="11"/>
        <v/>
      </c>
      <c r="DD38" s="13" t="str">
        <f t="shared" si="11"/>
        <v/>
      </c>
      <c r="DE38" s="13" t="str">
        <f t="shared" si="11"/>
        <v/>
      </c>
      <c r="DF38" s="13" t="str">
        <f t="shared" si="11"/>
        <v/>
      </c>
      <c r="DG38" s="13" t="str">
        <f t="shared" si="11"/>
        <v/>
      </c>
      <c r="DH38" s="13" t="str">
        <f t="shared" si="11"/>
        <v/>
      </c>
      <c r="DI38" s="13" t="str">
        <f t="shared" si="11"/>
        <v/>
      </c>
      <c r="DJ38" s="13" t="str">
        <f t="shared" si="11"/>
        <v/>
      </c>
      <c r="DK38" s="13" t="str">
        <f t="shared" si="12"/>
        <v/>
      </c>
      <c r="DL38" s="13" t="str">
        <f t="shared" si="12"/>
        <v/>
      </c>
      <c r="DM38" s="13" t="str">
        <f t="shared" si="12"/>
        <v/>
      </c>
      <c r="DN38" s="13" t="str">
        <f t="shared" si="12"/>
        <v/>
      </c>
      <c r="DO38" s="13" t="str">
        <f t="shared" si="12"/>
        <v/>
      </c>
      <c r="DP38" s="13" t="str">
        <f t="shared" si="12"/>
        <v/>
      </c>
      <c r="DQ38" s="13" t="str">
        <f t="shared" si="12"/>
        <v/>
      </c>
      <c r="DR38" s="13" t="str">
        <f t="shared" si="12"/>
        <v/>
      </c>
      <c r="DS38" s="13" t="str">
        <f t="shared" si="12"/>
        <v/>
      </c>
      <c r="DT38" s="13" t="str">
        <f t="shared" si="12"/>
        <v/>
      </c>
      <c r="DU38" s="13" t="str">
        <f t="shared" si="12"/>
        <v/>
      </c>
      <c r="DV38" s="13" t="str">
        <f t="shared" si="12"/>
        <v/>
      </c>
      <c r="DW38" s="13" t="str">
        <f t="shared" si="12"/>
        <v/>
      </c>
      <c r="DX38" s="13" t="str">
        <f t="shared" si="12"/>
        <v/>
      </c>
    </row>
    <row r="39" spans="1:128" ht="15" thickBot="1" x14ac:dyDescent="0.4">
      <c r="A39" s="19" t="s">
        <v>104</v>
      </c>
      <c r="B39" s="20" t="s">
        <v>8</v>
      </c>
      <c r="C39" s="81">
        <v>790.61800208106297</v>
      </c>
      <c r="D39" s="81">
        <v>772.78868253832297</v>
      </c>
      <c r="E39" s="81">
        <v>770.38052548850305</v>
      </c>
      <c r="F39" s="81">
        <v>757.57536841194303</v>
      </c>
      <c r="G39" s="81">
        <v>709.86833240186002</v>
      </c>
      <c r="H39" s="81">
        <v>611.18914867537296</v>
      </c>
      <c r="I39" s="81">
        <v>617.60235256613601</v>
      </c>
      <c r="J39" s="81">
        <v>599.82339677750701</v>
      </c>
      <c r="K39" s="81">
        <v>638.04172105626503</v>
      </c>
      <c r="L39" s="81">
        <v>625.37030967052203</v>
      </c>
      <c r="M39" s="81">
        <v>616.51665790185405</v>
      </c>
      <c r="N39" s="81">
        <v>620.99628936505701</v>
      </c>
      <c r="O39" s="81">
        <v>587.84933247977699</v>
      </c>
      <c r="P39" s="81">
        <v>651.60184424810802</v>
      </c>
      <c r="Q39" s="81">
        <v>637.256765488062</v>
      </c>
      <c r="R39" s="81">
        <v>608.91608858490201</v>
      </c>
      <c r="S39" s="81">
        <v>697.08879452554504</v>
      </c>
      <c r="T39" s="81">
        <v>800.37954754235705</v>
      </c>
      <c r="U39" s="81">
        <v>824.69692994477703</v>
      </c>
      <c r="V39" s="81">
        <v>777.59935952227897</v>
      </c>
      <c r="W39" s="81">
        <v>727.98793874328896</v>
      </c>
      <c r="X39" s="81">
        <v>736.80354626199505</v>
      </c>
      <c r="Y39" s="81">
        <v>757.16797925340995</v>
      </c>
      <c r="Z39" s="81">
        <v>719.01496027393898</v>
      </c>
      <c r="AA39" s="81">
        <v>719.89434064173804</v>
      </c>
      <c r="AB39" s="81">
        <v>761.737661517525</v>
      </c>
      <c r="AC39" s="81">
        <v>777.09534089987596</v>
      </c>
      <c r="AD39" s="81">
        <v>803.640671522253</v>
      </c>
      <c r="AE39" s="81">
        <v>825.69781280594805</v>
      </c>
      <c r="AF39" s="81">
        <v>812.902151138112</v>
      </c>
      <c r="AG39" s="81">
        <v>805.75970352029594</v>
      </c>
      <c r="AH39" s="81">
        <v>764.47305148863302</v>
      </c>
      <c r="AI39" s="81">
        <v>747.19948443672502</v>
      </c>
      <c r="AJ39" s="81">
        <v>667.65075346886397</v>
      </c>
      <c r="AK39" s="81">
        <v>681.80543147807805</v>
      </c>
      <c r="AL39" s="81">
        <v>634.35752342655701</v>
      </c>
      <c r="AM39" s="81">
        <v>422.04875807341398</v>
      </c>
      <c r="AN39" s="81">
        <v>502.08544040849102</v>
      </c>
      <c r="AO39" s="81">
        <v>555.09925689298302</v>
      </c>
      <c r="AP39" s="81">
        <v>614.04726657926199</v>
      </c>
      <c r="AQ39" s="81">
        <v>643.38525553680302</v>
      </c>
      <c r="AR39" s="81">
        <v>688.75321712799303</v>
      </c>
      <c r="AS39" s="81">
        <v>662.78400816498299</v>
      </c>
      <c r="AT39" s="81">
        <v>670.78574305215295</v>
      </c>
      <c r="AU39" s="81">
        <v>638.39799692963402</v>
      </c>
      <c r="AV39" s="81">
        <v>606.451658257095</v>
      </c>
      <c r="AW39" s="81">
        <v>610.14033706724695</v>
      </c>
      <c r="AX39" s="81">
        <v>683.50589140333102</v>
      </c>
      <c r="AY39" s="81">
        <v>664.63365300185603</v>
      </c>
      <c r="AZ39" s="81">
        <v>610.68135967894898</v>
      </c>
      <c r="BA39" s="81">
        <v>575.81864671964297</v>
      </c>
      <c r="BB39" s="81">
        <v>501.476453934674</v>
      </c>
      <c r="BC39" s="81">
        <v>526.55816901498702</v>
      </c>
      <c r="BD39" s="81">
        <v>509.43916628348097</v>
      </c>
      <c r="BE39" s="81">
        <v>540.89301849278002</v>
      </c>
      <c r="BF39" s="81">
        <v>498.08807963747699</v>
      </c>
      <c r="BG39" s="81">
        <v>494.33691426571301</v>
      </c>
      <c r="BH39" s="110"/>
      <c r="BO39" s="13" t="str">
        <f t="shared" si="9"/>
        <v/>
      </c>
      <c r="BP39" s="13" t="str">
        <f t="shared" si="9"/>
        <v/>
      </c>
      <c r="BQ39" s="13" t="str">
        <f t="shared" si="9"/>
        <v/>
      </c>
      <c r="BR39" s="13" t="str">
        <f t="shared" si="9"/>
        <v/>
      </c>
      <c r="BS39" s="13" t="str">
        <f t="shared" si="9"/>
        <v/>
      </c>
      <c r="BT39" s="13" t="str">
        <f t="shared" si="9"/>
        <v/>
      </c>
      <c r="BU39" s="13" t="str">
        <f t="shared" si="9"/>
        <v/>
      </c>
      <c r="BV39" s="13" t="str">
        <f t="shared" si="9"/>
        <v/>
      </c>
      <c r="BW39" s="13" t="str">
        <f t="shared" si="9"/>
        <v/>
      </c>
      <c r="BX39" s="13" t="str">
        <f t="shared" si="9"/>
        <v/>
      </c>
      <c r="BY39" s="13" t="str">
        <f t="shared" si="9"/>
        <v/>
      </c>
      <c r="BZ39" s="13" t="str">
        <f t="shared" si="9"/>
        <v/>
      </c>
      <c r="CA39" s="13" t="str">
        <f t="shared" si="9"/>
        <v/>
      </c>
      <c r="CB39" s="13" t="str">
        <f t="shared" si="9"/>
        <v/>
      </c>
      <c r="CC39" s="13" t="str">
        <f t="shared" si="9"/>
        <v/>
      </c>
      <c r="CD39" s="13" t="str">
        <f t="shared" si="9"/>
        <v/>
      </c>
      <c r="CE39" s="13" t="str">
        <f t="shared" si="10"/>
        <v/>
      </c>
      <c r="CF39" s="13" t="str">
        <f t="shared" si="10"/>
        <v/>
      </c>
      <c r="CG39" s="13" t="str">
        <f t="shared" si="10"/>
        <v/>
      </c>
      <c r="CH39" s="13" t="str">
        <f t="shared" si="10"/>
        <v/>
      </c>
      <c r="CI39" s="13" t="str">
        <f t="shared" si="10"/>
        <v/>
      </c>
      <c r="CJ39" s="13" t="str">
        <f t="shared" si="10"/>
        <v/>
      </c>
      <c r="CK39" s="13" t="str">
        <f t="shared" si="10"/>
        <v/>
      </c>
      <c r="CL39" s="13" t="str">
        <f t="shared" si="10"/>
        <v/>
      </c>
      <c r="CM39" s="13" t="str">
        <f t="shared" si="10"/>
        <v/>
      </c>
      <c r="CN39" s="13" t="str">
        <f t="shared" si="10"/>
        <v/>
      </c>
      <c r="CO39" s="13" t="str">
        <f t="shared" si="10"/>
        <v/>
      </c>
      <c r="CP39" s="13" t="str">
        <f t="shared" si="10"/>
        <v/>
      </c>
      <c r="CQ39" s="13" t="str">
        <f t="shared" si="10"/>
        <v/>
      </c>
      <c r="CR39" s="13" t="str">
        <f t="shared" si="10"/>
        <v/>
      </c>
      <c r="CS39" s="13" t="str">
        <f t="shared" si="10"/>
        <v/>
      </c>
      <c r="CT39" s="13" t="str">
        <f t="shared" si="10"/>
        <v/>
      </c>
      <c r="CU39" s="13" t="str">
        <f t="shared" si="11"/>
        <v/>
      </c>
      <c r="CV39" s="13" t="str">
        <f t="shared" si="11"/>
        <v/>
      </c>
      <c r="CW39" s="13" t="str">
        <f t="shared" si="11"/>
        <v/>
      </c>
      <c r="CX39" s="13" t="str">
        <f t="shared" si="11"/>
        <v/>
      </c>
      <c r="CY39" s="13" t="str">
        <f t="shared" si="11"/>
        <v/>
      </c>
      <c r="CZ39" s="13" t="str">
        <f t="shared" si="11"/>
        <v/>
      </c>
      <c r="DA39" s="13" t="str">
        <f t="shared" si="11"/>
        <v/>
      </c>
      <c r="DB39" s="13" t="str">
        <f t="shared" si="11"/>
        <v/>
      </c>
      <c r="DC39" s="13" t="str">
        <f t="shared" si="11"/>
        <v/>
      </c>
      <c r="DD39" s="13" t="str">
        <f t="shared" si="11"/>
        <v/>
      </c>
      <c r="DE39" s="13" t="str">
        <f t="shared" si="11"/>
        <v/>
      </c>
      <c r="DF39" s="13" t="str">
        <f t="shared" si="11"/>
        <v/>
      </c>
      <c r="DG39" s="13" t="str">
        <f t="shared" si="11"/>
        <v/>
      </c>
      <c r="DH39" s="13" t="str">
        <f t="shared" si="11"/>
        <v/>
      </c>
      <c r="DI39" s="13" t="str">
        <f t="shared" si="11"/>
        <v/>
      </c>
      <c r="DJ39" s="13" t="str">
        <f t="shared" si="11"/>
        <v/>
      </c>
      <c r="DK39" s="13" t="str">
        <f t="shared" si="12"/>
        <v/>
      </c>
      <c r="DL39" s="13" t="str">
        <f t="shared" si="12"/>
        <v/>
      </c>
      <c r="DM39" s="13" t="str">
        <f t="shared" si="12"/>
        <v/>
      </c>
      <c r="DN39" s="13" t="str">
        <f t="shared" si="12"/>
        <v/>
      </c>
      <c r="DO39" s="13" t="str">
        <f t="shared" si="12"/>
        <v/>
      </c>
      <c r="DP39" s="13" t="str">
        <f t="shared" si="12"/>
        <v/>
      </c>
      <c r="DQ39" s="13" t="str">
        <f t="shared" si="12"/>
        <v/>
      </c>
      <c r="DR39" s="13" t="str">
        <f t="shared" si="12"/>
        <v/>
      </c>
      <c r="DS39" s="13" t="str">
        <f t="shared" si="12"/>
        <v/>
      </c>
      <c r="DT39" s="13" t="str">
        <f t="shared" si="12"/>
        <v/>
      </c>
      <c r="DU39" s="13" t="str">
        <f t="shared" si="12"/>
        <v/>
      </c>
      <c r="DV39" s="13" t="str">
        <f t="shared" si="12"/>
        <v/>
      </c>
      <c r="DW39" s="13" t="str">
        <f t="shared" si="12"/>
        <v/>
      </c>
      <c r="DX39" s="13" t="str">
        <f t="shared" si="12"/>
        <v/>
      </c>
    </row>
    <row r="40" spans="1:128" ht="15" thickBot="1" x14ac:dyDescent="0.4">
      <c r="A40" s="18"/>
      <c r="B40" s="18" t="s">
        <v>146</v>
      </c>
      <c r="C40" s="77">
        <v>1646.5302141399029</v>
      </c>
      <c r="D40" s="77">
        <v>1641.6498023377258</v>
      </c>
      <c r="E40" s="77">
        <v>1611.2839014521242</v>
      </c>
      <c r="F40" s="77">
        <v>1588.1635250828722</v>
      </c>
      <c r="G40" s="77">
        <v>1476.2399163685272</v>
      </c>
      <c r="H40" s="77">
        <v>1359.2185305411576</v>
      </c>
      <c r="I40" s="77">
        <v>1321.5919790277408</v>
      </c>
      <c r="J40" s="77">
        <v>1329.0533865457717</v>
      </c>
      <c r="K40" s="77">
        <v>1331.9585856075853</v>
      </c>
      <c r="L40" s="77">
        <v>1419.3433126588038</v>
      </c>
      <c r="M40" s="77">
        <v>1442.6229152342551</v>
      </c>
      <c r="N40" s="77">
        <v>1425.9498439864465</v>
      </c>
      <c r="O40" s="77">
        <v>1267.5100139453334</v>
      </c>
      <c r="P40" s="77">
        <v>1304.2889950898707</v>
      </c>
      <c r="Q40" s="77">
        <v>1185.1816225696575</v>
      </c>
      <c r="R40" s="77">
        <v>1129.8946824184547</v>
      </c>
      <c r="S40" s="77">
        <v>1200.6995419894013</v>
      </c>
      <c r="T40" s="77">
        <v>1419.3281429990864</v>
      </c>
      <c r="U40" s="77">
        <v>1413.0366184863265</v>
      </c>
      <c r="V40" s="77">
        <v>1385.560168168452</v>
      </c>
      <c r="W40" s="77">
        <v>1334.9347853536572</v>
      </c>
      <c r="X40" s="77">
        <v>1346.1591110831769</v>
      </c>
      <c r="Y40" s="77">
        <v>1447.7497142134862</v>
      </c>
      <c r="Z40" s="77">
        <v>1410.7963801297283</v>
      </c>
      <c r="AA40" s="77">
        <v>1450.9832394061746</v>
      </c>
      <c r="AB40" s="77">
        <v>1533.3843597379564</v>
      </c>
      <c r="AC40" s="77">
        <v>1560.7987448050153</v>
      </c>
      <c r="AD40" s="77">
        <v>1641.1823167496646</v>
      </c>
      <c r="AE40" s="77">
        <v>1669.6603546072852</v>
      </c>
      <c r="AF40" s="77">
        <v>1744.1251102976053</v>
      </c>
      <c r="AG40" s="77">
        <v>1722.7263375646216</v>
      </c>
      <c r="AH40" s="77">
        <v>1643.8655741230243</v>
      </c>
      <c r="AI40" s="77">
        <v>1613.2126770093985</v>
      </c>
      <c r="AJ40" s="77">
        <v>1633.2807161810827</v>
      </c>
      <c r="AK40" s="77">
        <v>1634.5705663471472</v>
      </c>
      <c r="AL40" s="77">
        <v>1522.8479359242674</v>
      </c>
      <c r="AM40" s="77">
        <v>1032.4891497475837</v>
      </c>
      <c r="AN40" s="77">
        <v>1256.4331523889591</v>
      </c>
      <c r="AO40" s="77">
        <v>1347.040322417372</v>
      </c>
      <c r="AP40" s="77">
        <v>1407.9921418539793</v>
      </c>
      <c r="AQ40" s="77">
        <v>1485.9899083914815</v>
      </c>
      <c r="AR40" s="77">
        <v>1519.4345016542591</v>
      </c>
      <c r="AS40" s="77">
        <v>1601.5244347467424</v>
      </c>
      <c r="AT40" s="77">
        <v>1657.6175082828258</v>
      </c>
      <c r="AU40" s="77">
        <v>1575.3793018262754</v>
      </c>
      <c r="AV40" s="77">
        <v>1487.8251422132244</v>
      </c>
      <c r="AW40" s="77">
        <v>1559.279539059585</v>
      </c>
      <c r="AX40" s="77">
        <v>1610.5830317601747</v>
      </c>
      <c r="AY40" s="77">
        <v>1669.3681968295889</v>
      </c>
      <c r="AZ40" s="77">
        <v>1581.5455503922315</v>
      </c>
      <c r="BA40" s="77">
        <v>1490.2029218483617</v>
      </c>
      <c r="BB40" s="77">
        <v>1395.39629126976</v>
      </c>
      <c r="BC40" s="77">
        <v>1362.2516060913181</v>
      </c>
      <c r="BD40" s="77">
        <v>1308.4771910679115</v>
      </c>
      <c r="BE40" s="77">
        <v>1263.9250483244059</v>
      </c>
      <c r="BF40" s="77">
        <v>1198.5206949648446</v>
      </c>
      <c r="BG40" s="77">
        <v>1169.1445212546378</v>
      </c>
      <c r="BH40" s="112"/>
      <c r="BO40" s="13" t="str">
        <f t="shared" si="9"/>
        <v/>
      </c>
      <c r="BP40" s="13" t="str">
        <f t="shared" si="9"/>
        <v/>
      </c>
      <c r="BQ40" s="13" t="str">
        <f t="shared" si="9"/>
        <v/>
      </c>
      <c r="BR40" s="13" t="str">
        <f t="shared" si="9"/>
        <v/>
      </c>
      <c r="BS40" s="13" t="str">
        <f t="shared" si="9"/>
        <v/>
      </c>
      <c r="BT40" s="13" t="str">
        <f t="shared" si="9"/>
        <v/>
      </c>
      <c r="BU40" s="13" t="str">
        <f t="shared" si="9"/>
        <v/>
      </c>
      <c r="BV40" s="13" t="str">
        <f t="shared" si="9"/>
        <v/>
      </c>
      <c r="BW40" s="13" t="str">
        <f t="shared" si="9"/>
        <v/>
      </c>
      <c r="BX40" s="13" t="str">
        <f t="shared" si="9"/>
        <v/>
      </c>
      <c r="BY40" s="13" t="str">
        <f t="shared" si="9"/>
        <v/>
      </c>
      <c r="BZ40" s="13" t="str">
        <f t="shared" si="9"/>
        <v/>
      </c>
      <c r="CA40" s="13" t="str">
        <f t="shared" si="9"/>
        <v/>
      </c>
      <c r="CB40" s="13" t="str">
        <f t="shared" si="9"/>
        <v/>
      </c>
      <c r="CC40" s="13" t="str">
        <f t="shared" si="9"/>
        <v/>
      </c>
      <c r="CD40" s="13" t="str">
        <f t="shared" si="9"/>
        <v/>
      </c>
      <c r="CE40" s="13" t="str">
        <f t="shared" si="10"/>
        <v/>
      </c>
      <c r="CF40" s="13" t="str">
        <f t="shared" si="10"/>
        <v/>
      </c>
      <c r="CG40" s="13" t="str">
        <f t="shared" si="10"/>
        <v/>
      </c>
      <c r="CH40" s="13" t="str">
        <f t="shared" si="10"/>
        <v/>
      </c>
      <c r="CI40" s="13" t="str">
        <f t="shared" si="10"/>
        <v/>
      </c>
      <c r="CJ40" s="13" t="str">
        <f t="shared" si="10"/>
        <v/>
      </c>
      <c r="CK40" s="13" t="str">
        <f t="shared" si="10"/>
        <v/>
      </c>
      <c r="CL40" s="13" t="str">
        <f t="shared" si="10"/>
        <v/>
      </c>
      <c r="CM40" s="13" t="str">
        <f t="shared" si="10"/>
        <v/>
      </c>
      <c r="CN40" s="13" t="str">
        <f t="shared" si="10"/>
        <v/>
      </c>
      <c r="CO40" s="13" t="str">
        <f t="shared" si="10"/>
        <v/>
      </c>
      <c r="CP40" s="13" t="str">
        <f t="shared" si="10"/>
        <v/>
      </c>
      <c r="CQ40" s="13" t="str">
        <f t="shared" si="10"/>
        <v/>
      </c>
      <c r="CR40" s="13" t="str">
        <f t="shared" si="10"/>
        <v/>
      </c>
      <c r="CS40" s="13" t="str">
        <f t="shared" si="10"/>
        <v/>
      </c>
      <c r="CT40" s="13" t="str">
        <f t="shared" si="10"/>
        <v/>
      </c>
      <c r="CU40" s="13" t="str">
        <f t="shared" si="11"/>
        <v/>
      </c>
      <c r="CV40" s="13" t="str">
        <f t="shared" si="11"/>
        <v/>
      </c>
      <c r="CW40" s="13" t="str">
        <f t="shared" si="11"/>
        <v/>
      </c>
      <c r="CX40" s="13" t="str">
        <f t="shared" si="11"/>
        <v/>
      </c>
      <c r="CY40" s="13" t="str">
        <f t="shared" si="11"/>
        <v/>
      </c>
      <c r="CZ40" s="13" t="str">
        <f t="shared" si="11"/>
        <v/>
      </c>
      <c r="DA40" s="13" t="str">
        <f t="shared" si="11"/>
        <v/>
      </c>
      <c r="DB40" s="13" t="str">
        <f t="shared" si="11"/>
        <v/>
      </c>
      <c r="DC40" s="13" t="str">
        <f t="shared" si="11"/>
        <v/>
      </c>
      <c r="DD40" s="13" t="str">
        <f t="shared" si="11"/>
        <v/>
      </c>
      <c r="DE40" s="13" t="str">
        <f t="shared" si="11"/>
        <v/>
      </c>
      <c r="DF40" s="13" t="str">
        <f t="shared" si="11"/>
        <v/>
      </c>
      <c r="DG40" s="13" t="str">
        <f t="shared" si="11"/>
        <v/>
      </c>
      <c r="DH40" s="13" t="str">
        <f t="shared" si="11"/>
        <v/>
      </c>
      <c r="DI40" s="13" t="str">
        <f t="shared" si="11"/>
        <v/>
      </c>
      <c r="DJ40" s="13" t="str">
        <f t="shared" si="11"/>
        <v/>
      </c>
      <c r="DK40" s="13" t="str">
        <f t="shared" si="12"/>
        <v/>
      </c>
      <c r="DL40" s="13" t="str">
        <f t="shared" si="12"/>
        <v/>
      </c>
      <c r="DM40" s="13" t="str">
        <f t="shared" si="12"/>
        <v/>
      </c>
      <c r="DN40" s="13" t="str">
        <f t="shared" si="12"/>
        <v/>
      </c>
      <c r="DO40" s="13" t="str">
        <f t="shared" si="12"/>
        <v/>
      </c>
      <c r="DP40" s="13" t="str">
        <f t="shared" si="12"/>
        <v/>
      </c>
      <c r="DQ40" s="13" t="str">
        <f t="shared" si="12"/>
        <v/>
      </c>
      <c r="DR40" s="13" t="str">
        <f t="shared" si="12"/>
        <v/>
      </c>
      <c r="DS40" s="13" t="str">
        <f t="shared" si="12"/>
        <v/>
      </c>
      <c r="DT40" s="13" t="str">
        <f t="shared" si="12"/>
        <v/>
      </c>
      <c r="DU40" s="13" t="str">
        <f t="shared" si="12"/>
        <v/>
      </c>
      <c r="DV40" s="13" t="str">
        <f t="shared" si="12"/>
        <v/>
      </c>
      <c r="DW40" s="13" t="str">
        <f t="shared" si="12"/>
        <v/>
      </c>
      <c r="DX40" s="13" t="str">
        <f t="shared" si="12"/>
        <v/>
      </c>
    </row>
    <row r="41" spans="1:128" ht="15" thickBot="1" x14ac:dyDescent="0.4">
      <c r="A41" s="16" t="s">
        <v>105</v>
      </c>
      <c r="B41" s="17" t="s">
        <v>10</v>
      </c>
      <c r="C41" s="81">
        <v>1427.88147483955</v>
      </c>
      <c r="D41" s="81">
        <v>1515.2132710487101</v>
      </c>
      <c r="E41" s="81">
        <v>1707.5984012016499</v>
      </c>
      <c r="F41" s="81">
        <v>1578.1957332381401</v>
      </c>
      <c r="G41" s="81">
        <v>1514.41957737445</v>
      </c>
      <c r="H41" s="81">
        <v>1541.9907321579001</v>
      </c>
      <c r="I41" s="81">
        <v>1552.1411226569701</v>
      </c>
      <c r="J41" s="81">
        <v>1239.18458387941</v>
      </c>
      <c r="K41" s="81">
        <v>1370.1783783369799</v>
      </c>
      <c r="L41" s="81">
        <v>1313.7526837231501</v>
      </c>
      <c r="M41" s="81">
        <v>1347.3622783553701</v>
      </c>
      <c r="N41" s="81">
        <v>1252.26438055781</v>
      </c>
      <c r="O41" s="81">
        <v>1184.3715075904199</v>
      </c>
      <c r="P41" s="81">
        <v>1126.2469613015301</v>
      </c>
      <c r="Q41" s="81">
        <v>938.88191585824904</v>
      </c>
      <c r="R41" s="81">
        <v>1117.7857156288401</v>
      </c>
      <c r="S41" s="81">
        <v>969.37712628561701</v>
      </c>
      <c r="T41" s="81">
        <v>974.032547837533</v>
      </c>
      <c r="U41" s="81">
        <v>1343.49892166579</v>
      </c>
      <c r="V41" s="81">
        <v>1258.76405832317</v>
      </c>
      <c r="W41" s="81">
        <v>1236.9527597843301</v>
      </c>
      <c r="X41" s="81">
        <v>1381.9763236532599</v>
      </c>
      <c r="Y41" s="81">
        <v>1438.8057596957899</v>
      </c>
      <c r="Z41" s="81">
        <v>1411.6311508409001</v>
      </c>
      <c r="AA41" s="81">
        <v>1538.9993694023001</v>
      </c>
      <c r="AB41" s="81">
        <v>1515.93911709189</v>
      </c>
      <c r="AC41" s="81">
        <v>1453.34939319605</v>
      </c>
      <c r="AD41" s="81">
        <v>1587.49605788442</v>
      </c>
      <c r="AE41" s="81">
        <v>1648.1499256637701</v>
      </c>
      <c r="AF41" s="81">
        <v>1581.89973511783</v>
      </c>
      <c r="AG41" s="81">
        <v>1630.38074891985</v>
      </c>
      <c r="AH41" s="81">
        <v>1429.2013882240501</v>
      </c>
      <c r="AI41" s="81">
        <v>1631.72018243094</v>
      </c>
      <c r="AJ41" s="81">
        <v>1696.39219570308</v>
      </c>
      <c r="AK41" s="81">
        <v>1732.2180760628901</v>
      </c>
      <c r="AL41" s="81">
        <v>1527.85503135167</v>
      </c>
      <c r="AM41" s="81">
        <v>819.12632993265595</v>
      </c>
      <c r="AN41" s="81">
        <v>1439.37764252172</v>
      </c>
      <c r="AO41" s="81">
        <v>1595.2073582097701</v>
      </c>
      <c r="AP41" s="81">
        <v>1620.0156613500301</v>
      </c>
      <c r="AQ41" s="81">
        <v>1542.05584240295</v>
      </c>
      <c r="AR41" s="81">
        <v>1562.8564064412101</v>
      </c>
      <c r="AS41" s="81">
        <v>1643.75722222441</v>
      </c>
      <c r="AT41" s="81">
        <v>1541.0509009105399</v>
      </c>
      <c r="AU41" s="81">
        <v>1733.28623844654</v>
      </c>
      <c r="AV41" s="81">
        <v>1521.9044313755401</v>
      </c>
      <c r="AW41" s="81">
        <v>1602.99186540033</v>
      </c>
      <c r="AX41" s="81">
        <v>1609.8662782699801</v>
      </c>
      <c r="AY41" s="81">
        <v>1639.2970158396799</v>
      </c>
      <c r="AZ41" s="81">
        <v>1614.1184755829599</v>
      </c>
      <c r="BA41" s="81">
        <v>1603.3323042696099</v>
      </c>
      <c r="BB41" s="81">
        <v>1571.3881374878599</v>
      </c>
      <c r="BC41" s="81">
        <v>1482.96722645761</v>
      </c>
      <c r="BD41" s="81">
        <v>1477.97152063985</v>
      </c>
      <c r="BE41" s="81">
        <v>1455.3976953793999</v>
      </c>
      <c r="BF41" s="81">
        <v>1582.7923062295099</v>
      </c>
      <c r="BG41" s="81">
        <v>1546.18545143898</v>
      </c>
      <c r="BH41" s="110"/>
      <c r="BO41" s="13" t="str">
        <f t="shared" si="9"/>
        <v/>
      </c>
      <c r="BP41" s="13" t="str">
        <f t="shared" si="9"/>
        <v/>
      </c>
      <c r="BQ41" s="13" t="str">
        <f t="shared" si="9"/>
        <v/>
      </c>
      <c r="BR41" s="13" t="str">
        <f t="shared" si="9"/>
        <v/>
      </c>
      <c r="BS41" s="13" t="str">
        <f t="shared" si="9"/>
        <v/>
      </c>
      <c r="BT41" s="13" t="str">
        <f t="shared" si="9"/>
        <v/>
      </c>
      <c r="BU41" s="13" t="str">
        <f t="shared" si="9"/>
        <v/>
      </c>
      <c r="BV41" s="13" t="str">
        <f t="shared" si="9"/>
        <v/>
      </c>
      <c r="BW41" s="13" t="str">
        <f t="shared" si="9"/>
        <v/>
      </c>
      <c r="BX41" s="13" t="str">
        <f t="shared" si="9"/>
        <v/>
      </c>
      <c r="BY41" s="13" t="str">
        <f t="shared" si="9"/>
        <v/>
      </c>
      <c r="BZ41" s="13" t="str">
        <f t="shared" si="9"/>
        <v/>
      </c>
      <c r="CA41" s="13" t="str">
        <f t="shared" si="9"/>
        <v/>
      </c>
      <c r="CB41" s="13" t="str">
        <f t="shared" si="9"/>
        <v/>
      </c>
      <c r="CC41" s="13" t="str">
        <f t="shared" si="9"/>
        <v/>
      </c>
      <c r="CD41" s="13" t="str">
        <f t="shared" si="9"/>
        <v/>
      </c>
      <c r="CE41" s="13" t="str">
        <f t="shared" si="10"/>
        <v/>
      </c>
      <c r="CF41" s="13" t="str">
        <f t="shared" si="10"/>
        <v/>
      </c>
      <c r="CG41" s="13" t="str">
        <f t="shared" si="10"/>
        <v/>
      </c>
      <c r="CH41" s="13" t="str">
        <f t="shared" si="10"/>
        <v/>
      </c>
      <c r="CI41" s="13" t="str">
        <f t="shared" si="10"/>
        <v/>
      </c>
      <c r="CJ41" s="13" t="str">
        <f t="shared" si="10"/>
        <v/>
      </c>
      <c r="CK41" s="13" t="str">
        <f t="shared" si="10"/>
        <v/>
      </c>
      <c r="CL41" s="13" t="str">
        <f t="shared" si="10"/>
        <v/>
      </c>
      <c r="CM41" s="13" t="str">
        <f t="shared" si="10"/>
        <v/>
      </c>
      <c r="CN41" s="13" t="str">
        <f t="shared" si="10"/>
        <v/>
      </c>
      <c r="CO41" s="13" t="str">
        <f t="shared" si="10"/>
        <v/>
      </c>
      <c r="CP41" s="13" t="str">
        <f t="shared" si="10"/>
        <v/>
      </c>
      <c r="CQ41" s="13" t="str">
        <f t="shared" si="10"/>
        <v/>
      </c>
      <c r="CR41" s="13" t="str">
        <f t="shared" si="10"/>
        <v/>
      </c>
      <c r="CS41" s="13" t="str">
        <f t="shared" si="10"/>
        <v/>
      </c>
      <c r="CT41" s="13" t="str">
        <f t="shared" si="10"/>
        <v/>
      </c>
      <c r="CU41" s="13" t="str">
        <f t="shared" si="11"/>
        <v/>
      </c>
      <c r="CV41" s="13" t="str">
        <f t="shared" si="11"/>
        <v/>
      </c>
      <c r="CW41" s="13" t="str">
        <f t="shared" si="11"/>
        <v/>
      </c>
      <c r="CX41" s="13" t="str">
        <f t="shared" si="11"/>
        <v/>
      </c>
      <c r="CY41" s="13" t="str">
        <f t="shared" si="11"/>
        <v/>
      </c>
      <c r="CZ41" s="13" t="str">
        <f t="shared" si="11"/>
        <v/>
      </c>
      <c r="DA41" s="13" t="str">
        <f t="shared" si="11"/>
        <v/>
      </c>
      <c r="DB41" s="13" t="str">
        <f t="shared" si="11"/>
        <v/>
      </c>
      <c r="DC41" s="13" t="str">
        <f t="shared" si="11"/>
        <v/>
      </c>
      <c r="DD41" s="13" t="str">
        <f t="shared" si="11"/>
        <v/>
      </c>
      <c r="DE41" s="13" t="str">
        <f t="shared" si="11"/>
        <v/>
      </c>
      <c r="DF41" s="13" t="str">
        <f t="shared" si="11"/>
        <v/>
      </c>
      <c r="DG41" s="13" t="str">
        <f t="shared" si="11"/>
        <v/>
      </c>
      <c r="DH41" s="13" t="str">
        <f t="shared" si="11"/>
        <v/>
      </c>
      <c r="DI41" s="13" t="str">
        <f t="shared" si="11"/>
        <v/>
      </c>
      <c r="DJ41" s="13" t="str">
        <f t="shared" si="11"/>
        <v/>
      </c>
      <c r="DK41" s="13" t="str">
        <f t="shared" si="12"/>
        <v/>
      </c>
      <c r="DL41" s="13" t="str">
        <f t="shared" si="12"/>
        <v/>
      </c>
      <c r="DM41" s="13" t="str">
        <f t="shared" si="12"/>
        <v/>
      </c>
      <c r="DN41" s="13" t="str">
        <f t="shared" si="12"/>
        <v/>
      </c>
      <c r="DO41" s="13" t="str">
        <f t="shared" si="12"/>
        <v/>
      </c>
      <c r="DP41" s="13" t="str">
        <f t="shared" si="12"/>
        <v/>
      </c>
      <c r="DQ41" s="13" t="str">
        <f t="shared" si="12"/>
        <v/>
      </c>
      <c r="DR41" s="13" t="str">
        <f t="shared" si="12"/>
        <v/>
      </c>
      <c r="DS41" s="13" t="str">
        <f t="shared" si="12"/>
        <v/>
      </c>
      <c r="DT41" s="13" t="str">
        <f t="shared" si="12"/>
        <v/>
      </c>
      <c r="DU41" s="13" t="str">
        <f t="shared" si="12"/>
        <v/>
      </c>
      <c r="DV41" s="13" t="str">
        <f t="shared" si="12"/>
        <v/>
      </c>
      <c r="DW41" s="13" t="str">
        <f t="shared" si="12"/>
        <v/>
      </c>
      <c r="DX41" s="13" t="str">
        <f t="shared" si="12"/>
        <v/>
      </c>
    </row>
    <row r="42" spans="1:128" ht="15" thickBot="1" x14ac:dyDescent="0.4">
      <c r="A42" s="18"/>
      <c r="B42" s="21" t="s">
        <v>147</v>
      </c>
      <c r="C42" s="77">
        <v>1427.88147483955</v>
      </c>
      <c r="D42" s="77">
        <v>1515.2132710487101</v>
      </c>
      <c r="E42" s="77">
        <v>1707.5984012016499</v>
      </c>
      <c r="F42" s="77">
        <v>1578.1957332381401</v>
      </c>
      <c r="G42" s="77">
        <v>1514.41957737445</v>
      </c>
      <c r="H42" s="77">
        <v>1541.9907321579001</v>
      </c>
      <c r="I42" s="77">
        <v>1552.1411226569701</v>
      </c>
      <c r="J42" s="77">
        <v>1239.18458387941</v>
      </c>
      <c r="K42" s="77">
        <v>1370.1783783369799</v>
      </c>
      <c r="L42" s="77">
        <v>1313.7526837231501</v>
      </c>
      <c r="M42" s="77">
        <v>1347.3622783553701</v>
      </c>
      <c r="N42" s="77">
        <v>1252.26438055781</v>
      </c>
      <c r="O42" s="77">
        <v>1184.3715075904199</v>
      </c>
      <c r="P42" s="77">
        <v>1126.2469613015301</v>
      </c>
      <c r="Q42" s="77">
        <v>938.88191585824904</v>
      </c>
      <c r="R42" s="77">
        <v>1117.7857156288401</v>
      </c>
      <c r="S42" s="77">
        <v>969.37712628561701</v>
      </c>
      <c r="T42" s="77">
        <v>974.032547837533</v>
      </c>
      <c r="U42" s="77">
        <v>1343.49892166579</v>
      </c>
      <c r="V42" s="77">
        <v>1258.76405832317</v>
      </c>
      <c r="W42" s="77">
        <v>1236.9527597843301</v>
      </c>
      <c r="X42" s="77">
        <v>1381.9763236532599</v>
      </c>
      <c r="Y42" s="77">
        <v>1438.8057596957899</v>
      </c>
      <c r="Z42" s="77">
        <v>1411.6311508409001</v>
      </c>
      <c r="AA42" s="77">
        <v>1538.9993694023001</v>
      </c>
      <c r="AB42" s="77">
        <v>1515.93911709189</v>
      </c>
      <c r="AC42" s="77">
        <v>1453.34939319605</v>
      </c>
      <c r="AD42" s="77">
        <v>1587.49605788442</v>
      </c>
      <c r="AE42" s="77">
        <v>1648.1499256637701</v>
      </c>
      <c r="AF42" s="77">
        <v>1581.89973511783</v>
      </c>
      <c r="AG42" s="77">
        <v>1630.38074891985</v>
      </c>
      <c r="AH42" s="77">
        <v>1429.2013882240501</v>
      </c>
      <c r="AI42" s="77">
        <v>1631.72018243094</v>
      </c>
      <c r="AJ42" s="77">
        <v>1696.39219570308</v>
      </c>
      <c r="AK42" s="77">
        <v>1732.2180760628901</v>
      </c>
      <c r="AL42" s="77">
        <v>1527.85503135167</v>
      </c>
      <c r="AM42" s="77">
        <v>819.12632993265595</v>
      </c>
      <c r="AN42" s="77">
        <v>1439.37764252172</v>
      </c>
      <c r="AO42" s="77">
        <v>1595.2073582097701</v>
      </c>
      <c r="AP42" s="77">
        <v>1620.0156613500301</v>
      </c>
      <c r="AQ42" s="77">
        <v>1542.05584240295</v>
      </c>
      <c r="AR42" s="77">
        <v>1562.8564064412101</v>
      </c>
      <c r="AS42" s="77">
        <v>1643.75722222441</v>
      </c>
      <c r="AT42" s="77">
        <v>1541.0509009105399</v>
      </c>
      <c r="AU42" s="77">
        <v>1733.28623844654</v>
      </c>
      <c r="AV42" s="77">
        <v>1521.9044313755401</v>
      </c>
      <c r="AW42" s="77">
        <v>1602.99186540033</v>
      </c>
      <c r="AX42" s="77">
        <v>1609.8662782699801</v>
      </c>
      <c r="AY42" s="77">
        <v>1639.2970158396799</v>
      </c>
      <c r="AZ42" s="77">
        <v>1614.1184755829599</v>
      </c>
      <c r="BA42" s="77">
        <v>1603.3323042696099</v>
      </c>
      <c r="BB42" s="77">
        <v>1571.3881374878599</v>
      </c>
      <c r="BC42" s="77">
        <v>1482.96722645761</v>
      </c>
      <c r="BD42" s="77">
        <v>1477.97152063985</v>
      </c>
      <c r="BE42" s="77">
        <v>1455.3976953793999</v>
      </c>
      <c r="BF42" s="77">
        <v>1582.7923062295099</v>
      </c>
      <c r="BG42" s="77">
        <v>1546.18545143898</v>
      </c>
      <c r="BH42" s="112"/>
      <c r="BO42" s="13" t="str">
        <f t="shared" si="9"/>
        <v/>
      </c>
      <c r="BP42" s="13" t="str">
        <f t="shared" si="9"/>
        <v/>
      </c>
      <c r="BQ42" s="13" t="str">
        <f t="shared" si="9"/>
        <v/>
      </c>
      <c r="BR42" s="13" t="str">
        <f t="shared" si="9"/>
        <v/>
      </c>
      <c r="BS42" s="13" t="str">
        <f t="shared" si="9"/>
        <v/>
      </c>
      <c r="BT42" s="13" t="str">
        <f t="shared" si="9"/>
        <v/>
      </c>
      <c r="BU42" s="13" t="str">
        <f t="shared" si="9"/>
        <v/>
      </c>
      <c r="BV42" s="13" t="str">
        <f t="shared" si="9"/>
        <v/>
      </c>
      <c r="BW42" s="13" t="str">
        <f t="shared" si="9"/>
        <v/>
      </c>
      <c r="BX42" s="13" t="str">
        <f t="shared" si="9"/>
        <v/>
      </c>
      <c r="BY42" s="13" t="str">
        <f t="shared" si="9"/>
        <v/>
      </c>
      <c r="BZ42" s="13" t="str">
        <f t="shared" si="9"/>
        <v/>
      </c>
      <c r="CA42" s="13" t="str">
        <f t="shared" si="9"/>
        <v/>
      </c>
      <c r="CB42" s="13" t="str">
        <f t="shared" si="9"/>
        <v/>
      </c>
      <c r="CC42" s="13" t="str">
        <f t="shared" si="9"/>
        <v/>
      </c>
      <c r="CD42" s="13" t="str">
        <f t="shared" si="9"/>
        <v/>
      </c>
      <c r="CE42" s="13" t="str">
        <f t="shared" si="10"/>
        <v/>
      </c>
      <c r="CF42" s="13" t="str">
        <f t="shared" si="10"/>
        <v/>
      </c>
      <c r="CG42" s="13" t="str">
        <f t="shared" si="10"/>
        <v/>
      </c>
      <c r="CH42" s="13" t="str">
        <f t="shared" si="10"/>
        <v/>
      </c>
      <c r="CI42" s="13" t="str">
        <f t="shared" si="10"/>
        <v/>
      </c>
      <c r="CJ42" s="13" t="str">
        <f t="shared" si="10"/>
        <v/>
      </c>
      <c r="CK42" s="13" t="str">
        <f t="shared" si="10"/>
        <v/>
      </c>
      <c r="CL42" s="13" t="str">
        <f t="shared" si="10"/>
        <v/>
      </c>
      <c r="CM42" s="13" t="str">
        <f t="shared" si="10"/>
        <v/>
      </c>
      <c r="CN42" s="13" t="str">
        <f t="shared" si="10"/>
        <v/>
      </c>
      <c r="CO42" s="13" t="str">
        <f t="shared" si="10"/>
        <v/>
      </c>
      <c r="CP42" s="13" t="str">
        <f t="shared" si="10"/>
        <v/>
      </c>
      <c r="CQ42" s="13" t="str">
        <f t="shared" si="10"/>
        <v/>
      </c>
      <c r="CR42" s="13" t="str">
        <f t="shared" si="10"/>
        <v/>
      </c>
      <c r="CS42" s="13" t="str">
        <f t="shared" si="10"/>
        <v/>
      </c>
      <c r="CT42" s="13" t="str">
        <f t="shared" si="10"/>
        <v/>
      </c>
      <c r="CU42" s="13" t="str">
        <f t="shared" si="11"/>
        <v/>
      </c>
      <c r="CV42" s="13" t="str">
        <f t="shared" si="11"/>
        <v/>
      </c>
      <c r="CW42" s="13" t="str">
        <f t="shared" si="11"/>
        <v/>
      </c>
      <c r="CX42" s="13" t="str">
        <f t="shared" si="11"/>
        <v/>
      </c>
      <c r="CY42" s="13" t="str">
        <f t="shared" si="11"/>
        <v/>
      </c>
      <c r="CZ42" s="13" t="str">
        <f t="shared" si="11"/>
        <v/>
      </c>
      <c r="DA42" s="13" t="str">
        <f t="shared" si="11"/>
        <v/>
      </c>
      <c r="DB42" s="13" t="str">
        <f t="shared" si="11"/>
        <v/>
      </c>
      <c r="DC42" s="13" t="str">
        <f t="shared" si="11"/>
        <v/>
      </c>
      <c r="DD42" s="13" t="str">
        <f t="shared" si="11"/>
        <v/>
      </c>
      <c r="DE42" s="13" t="str">
        <f t="shared" si="11"/>
        <v/>
      </c>
      <c r="DF42" s="13" t="str">
        <f t="shared" si="11"/>
        <v/>
      </c>
      <c r="DG42" s="13" t="str">
        <f t="shared" si="11"/>
        <v/>
      </c>
      <c r="DH42" s="13" t="str">
        <f t="shared" si="11"/>
        <v/>
      </c>
      <c r="DI42" s="13" t="str">
        <f t="shared" si="11"/>
        <v/>
      </c>
      <c r="DJ42" s="13" t="str">
        <f t="shared" si="11"/>
        <v/>
      </c>
      <c r="DK42" s="13" t="str">
        <f t="shared" si="12"/>
        <v/>
      </c>
      <c r="DL42" s="13" t="str">
        <f t="shared" si="12"/>
        <v/>
      </c>
      <c r="DM42" s="13" t="str">
        <f t="shared" si="12"/>
        <v/>
      </c>
      <c r="DN42" s="13" t="str">
        <f t="shared" si="12"/>
        <v/>
      </c>
      <c r="DO42" s="13" t="str">
        <f t="shared" si="12"/>
        <v/>
      </c>
      <c r="DP42" s="13" t="str">
        <f t="shared" si="12"/>
        <v/>
      </c>
      <c r="DQ42" s="13" t="str">
        <f t="shared" si="12"/>
        <v/>
      </c>
      <c r="DR42" s="13" t="str">
        <f t="shared" si="12"/>
        <v/>
      </c>
      <c r="DS42" s="13" t="str">
        <f t="shared" si="12"/>
        <v/>
      </c>
      <c r="DT42" s="13" t="str">
        <f t="shared" si="12"/>
        <v/>
      </c>
      <c r="DU42" s="13" t="str">
        <f t="shared" si="12"/>
        <v/>
      </c>
      <c r="DV42" s="13" t="str">
        <f t="shared" si="12"/>
        <v/>
      </c>
      <c r="DW42" s="13" t="str">
        <f t="shared" si="12"/>
        <v/>
      </c>
      <c r="DX42" s="13" t="str">
        <f t="shared" si="12"/>
        <v/>
      </c>
    </row>
    <row r="43" spans="1:128" ht="15" thickBot="1" x14ac:dyDescent="0.4">
      <c r="A43" s="19" t="s">
        <v>106</v>
      </c>
      <c r="B43" s="20" t="s">
        <v>107</v>
      </c>
      <c r="C43" s="81">
        <v>280.56236454666401</v>
      </c>
      <c r="D43" s="81">
        <v>288.54085300835698</v>
      </c>
      <c r="E43" s="81">
        <v>299.29221415579701</v>
      </c>
      <c r="F43" s="81">
        <v>299.43444468495801</v>
      </c>
      <c r="G43" s="81">
        <v>289.35717889141</v>
      </c>
      <c r="H43" s="81">
        <v>301.94433875671803</v>
      </c>
      <c r="I43" s="81">
        <v>275.96485241009401</v>
      </c>
      <c r="J43" s="81">
        <v>311.009001870649</v>
      </c>
      <c r="K43" s="81">
        <v>314.46357204639799</v>
      </c>
      <c r="L43" s="81">
        <v>334.06607185625899</v>
      </c>
      <c r="M43" s="81">
        <v>360.42287195530599</v>
      </c>
      <c r="N43" s="81">
        <v>291.80564045215903</v>
      </c>
      <c r="O43" s="81">
        <v>244.197467495479</v>
      </c>
      <c r="P43" s="81">
        <v>208.44635526405301</v>
      </c>
      <c r="Q43" s="81">
        <v>231.55706291413199</v>
      </c>
      <c r="R43" s="81">
        <v>209.22471622622101</v>
      </c>
      <c r="S43" s="81">
        <v>242.570242404114</v>
      </c>
      <c r="T43" s="81">
        <v>319.56543905307501</v>
      </c>
      <c r="U43" s="81">
        <v>353.41547665600399</v>
      </c>
      <c r="V43" s="81">
        <v>324.99790168069399</v>
      </c>
      <c r="W43" s="81">
        <v>308.30837995930398</v>
      </c>
      <c r="X43" s="81">
        <v>257.44284324362297</v>
      </c>
      <c r="Y43" s="81">
        <v>223.30474803131699</v>
      </c>
      <c r="Z43" s="81">
        <v>279.77325796093299</v>
      </c>
      <c r="AA43" s="81">
        <v>287.87543397557101</v>
      </c>
      <c r="AB43" s="81">
        <v>304.95145339064902</v>
      </c>
      <c r="AC43" s="81">
        <v>286.28370808031701</v>
      </c>
      <c r="AD43" s="81">
        <v>245.979692548087</v>
      </c>
      <c r="AE43" s="81">
        <v>271.91448881628497</v>
      </c>
      <c r="AF43" s="81">
        <v>264.56534543291502</v>
      </c>
      <c r="AG43" s="81">
        <v>266.08467036339999</v>
      </c>
      <c r="AH43" s="81">
        <v>286.656637033707</v>
      </c>
      <c r="AI43" s="81">
        <v>269.84288813472102</v>
      </c>
      <c r="AJ43" s="81">
        <v>286.686780953962</v>
      </c>
      <c r="AK43" s="81">
        <v>283.00618767494899</v>
      </c>
      <c r="AL43" s="81">
        <v>284.57955396813799</v>
      </c>
      <c r="AM43" s="81">
        <v>174.133056902563</v>
      </c>
      <c r="AN43" s="81">
        <v>190.70023173647101</v>
      </c>
      <c r="AO43" s="81">
        <v>221.16621597102801</v>
      </c>
      <c r="AP43" s="81">
        <v>153.09111548808801</v>
      </c>
      <c r="AQ43" s="81">
        <v>241.80688743697999</v>
      </c>
      <c r="AR43" s="81">
        <v>304.85181472794198</v>
      </c>
      <c r="AS43" s="81">
        <v>309.61146456857699</v>
      </c>
      <c r="AT43" s="81">
        <v>344.72595898322601</v>
      </c>
      <c r="AU43" s="81">
        <v>352.85059467351601</v>
      </c>
      <c r="AV43" s="81">
        <v>349.53844809309697</v>
      </c>
      <c r="AW43" s="81">
        <v>338.62823395129601</v>
      </c>
      <c r="AX43" s="81">
        <v>395.96321858987397</v>
      </c>
      <c r="AY43" s="81">
        <v>363.14036333785202</v>
      </c>
      <c r="AZ43" s="81">
        <v>371.69032170992801</v>
      </c>
      <c r="BA43" s="81">
        <v>368.447790705768</v>
      </c>
      <c r="BB43" s="81">
        <v>369.50274664282801</v>
      </c>
      <c r="BC43" s="81">
        <v>409.03432498874201</v>
      </c>
      <c r="BD43" s="81">
        <v>377.34228215871298</v>
      </c>
      <c r="BE43" s="81">
        <v>405.76545241307599</v>
      </c>
      <c r="BF43" s="81">
        <v>387.68224146518202</v>
      </c>
      <c r="BG43" s="81">
        <v>369.02686031227802</v>
      </c>
      <c r="BH43" s="110"/>
      <c r="BO43" s="13" t="str">
        <f t="shared" si="9"/>
        <v/>
      </c>
      <c r="BP43" s="13" t="str">
        <f t="shared" si="9"/>
        <v/>
      </c>
      <c r="BQ43" s="13" t="str">
        <f t="shared" si="9"/>
        <v/>
      </c>
      <c r="BR43" s="13" t="str">
        <f t="shared" si="9"/>
        <v/>
      </c>
      <c r="BS43" s="13" t="str">
        <f t="shared" si="9"/>
        <v/>
      </c>
      <c r="BT43" s="13" t="str">
        <f t="shared" si="9"/>
        <v/>
      </c>
      <c r="BU43" s="13" t="str">
        <f t="shared" si="9"/>
        <v/>
      </c>
      <c r="BV43" s="13" t="str">
        <f t="shared" si="9"/>
        <v/>
      </c>
      <c r="BW43" s="13" t="str">
        <f t="shared" si="9"/>
        <v/>
      </c>
      <c r="BX43" s="13" t="str">
        <f t="shared" si="9"/>
        <v/>
      </c>
      <c r="BY43" s="13" t="str">
        <f t="shared" si="9"/>
        <v/>
      </c>
      <c r="BZ43" s="13" t="str">
        <f t="shared" si="9"/>
        <v/>
      </c>
      <c r="CA43" s="13" t="str">
        <f t="shared" si="9"/>
        <v/>
      </c>
      <c r="CB43" s="13" t="str">
        <f t="shared" si="9"/>
        <v/>
      </c>
      <c r="CC43" s="13" t="str">
        <f t="shared" si="9"/>
        <v/>
      </c>
      <c r="CD43" s="13" t="str">
        <f t="shared" si="9"/>
        <v/>
      </c>
      <c r="CE43" s="13" t="str">
        <f t="shared" si="10"/>
        <v/>
      </c>
      <c r="CF43" s="13" t="str">
        <f t="shared" si="10"/>
        <v/>
      </c>
      <c r="CG43" s="13" t="str">
        <f t="shared" si="10"/>
        <v/>
      </c>
      <c r="CH43" s="13" t="str">
        <f t="shared" si="10"/>
        <v/>
      </c>
      <c r="CI43" s="13" t="str">
        <f t="shared" si="10"/>
        <v/>
      </c>
      <c r="CJ43" s="13" t="str">
        <f t="shared" si="10"/>
        <v/>
      </c>
      <c r="CK43" s="13" t="str">
        <f t="shared" si="10"/>
        <v/>
      </c>
      <c r="CL43" s="13" t="str">
        <f t="shared" si="10"/>
        <v/>
      </c>
      <c r="CM43" s="13" t="str">
        <f t="shared" si="10"/>
        <v/>
      </c>
      <c r="CN43" s="13" t="str">
        <f t="shared" si="10"/>
        <v/>
      </c>
      <c r="CO43" s="13" t="str">
        <f t="shared" si="10"/>
        <v/>
      </c>
      <c r="CP43" s="13" t="str">
        <f t="shared" si="10"/>
        <v/>
      </c>
      <c r="CQ43" s="13" t="str">
        <f t="shared" si="10"/>
        <v/>
      </c>
      <c r="CR43" s="13" t="str">
        <f t="shared" si="10"/>
        <v/>
      </c>
      <c r="CS43" s="13" t="str">
        <f t="shared" si="10"/>
        <v/>
      </c>
      <c r="CT43" s="13" t="str">
        <f t="shared" si="10"/>
        <v/>
      </c>
      <c r="CU43" s="13" t="str">
        <f t="shared" si="11"/>
        <v/>
      </c>
      <c r="CV43" s="13" t="str">
        <f t="shared" si="11"/>
        <v/>
      </c>
      <c r="CW43" s="13" t="str">
        <f t="shared" si="11"/>
        <v/>
      </c>
      <c r="CX43" s="13" t="str">
        <f t="shared" si="11"/>
        <v/>
      </c>
      <c r="CY43" s="13" t="str">
        <f t="shared" si="11"/>
        <v/>
      </c>
      <c r="CZ43" s="13" t="str">
        <f t="shared" si="11"/>
        <v/>
      </c>
      <c r="DA43" s="13" t="str">
        <f t="shared" si="11"/>
        <v/>
      </c>
      <c r="DB43" s="13" t="str">
        <f t="shared" si="11"/>
        <v/>
      </c>
      <c r="DC43" s="13" t="str">
        <f t="shared" si="11"/>
        <v/>
      </c>
      <c r="DD43" s="13" t="str">
        <f t="shared" si="11"/>
        <v/>
      </c>
      <c r="DE43" s="13" t="str">
        <f t="shared" si="11"/>
        <v/>
      </c>
      <c r="DF43" s="13" t="str">
        <f t="shared" si="11"/>
        <v/>
      </c>
      <c r="DG43" s="13" t="str">
        <f t="shared" si="11"/>
        <v/>
      </c>
      <c r="DH43" s="13" t="str">
        <f t="shared" si="11"/>
        <v/>
      </c>
      <c r="DI43" s="13" t="str">
        <f t="shared" si="11"/>
        <v/>
      </c>
      <c r="DJ43" s="13" t="str">
        <f t="shared" si="11"/>
        <v/>
      </c>
      <c r="DK43" s="13" t="str">
        <f t="shared" si="12"/>
        <v/>
      </c>
      <c r="DL43" s="13" t="str">
        <f t="shared" si="12"/>
        <v/>
      </c>
      <c r="DM43" s="13" t="str">
        <f t="shared" si="12"/>
        <v/>
      </c>
      <c r="DN43" s="13" t="str">
        <f t="shared" si="12"/>
        <v/>
      </c>
      <c r="DO43" s="13" t="str">
        <f t="shared" si="12"/>
        <v/>
      </c>
      <c r="DP43" s="13" t="str">
        <f t="shared" si="12"/>
        <v/>
      </c>
      <c r="DQ43" s="13" t="str">
        <f t="shared" si="12"/>
        <v/>
      </c>
      <c r="DR43" s="13" t="str">
        <f t="shared" si="12"/>
        <v/>
      </c>
      <c r="DS43" s="13" t="str">
        <f t="shared" si="12"/>
        <v/>
      </c>
      <c r="DT43" s="13" t="str">
        <f t="shared" si="12"/>
        <v/>
      </c>
      <c r="DU43" s="13" t="str">
        <f t="shared" si="12"/>
        <v/>
      </c>
      <c r="DV43" s="13" t="str">
        <f t="shared" si="12"/>
        <v/>
      </c>
      <c r="DW43" s="13" t="str">
        <f t="shared" si="12"/>
        <v/>
      </c>
      <c r="DX43" s="13" t="str">
        <f t="shared" si="12"/>
        <v/>
      </c>
    </row>
    <row r="44" spans="1:128" ht="15" thickBot="1" x14ac:dyDescent="0.4">
      <c r="A44" s="19" t="s">
        <v>108</v>
      </c>
      <c r="B44" s="20" t="s">
        <v>12</v>
      </c>
      <c r="C44" s="81">
        <v>370.44007485546302</v>
      </c>
      <c r="D44" s="81">
        <v>308.21796898487401</v>
      </c>
      <c r="E44" s="81">
        <v>275.26685735685697</v>
      </c>
      <c r="F44" s="81">
        <v>173.57752437560001</v>
      </c>
      <c r="G44" s="81">
        <v>362.65618499442502</v>
      </c>
      <c r="H44" s="81">
        <v>279.31417593244697</v>
      </c>
      <c r="I44" s="81">
        <v>244.68389879472201</v>
      </c>
      <c r="J44" s="81">
        <v>221.60024987729</v>
      </c>
      <c r="K44" s="81">
        <v>270.41037130600398</v>
      </c>
      <c r="L44" s="81">
        <v>289.85196446633199</v>
      </c>
      <c r="M44" s="81">
        <v>285.42915476931699</v>
      </c>
      <c r="N44" s="81">
        <v>281.45320332652699</v>
      </c>
      <c r="O44" s="81">
        <v>243.95857991885501</v>
      </c>
      <c r="P44" s="81">
        <v>310.41808004540701</v>
      </c>
      <c r="Q44" s="81">
        <v>310.37554717404703</v>
      </c>
      <c r="R44" s="81">
        <v>317.40590465122301</v>
      </c>
      <c r="S44" s="81">
        <v>339.454614057149</v>
      </c>
      <c r="T44" s="81">
        <v>384.60749677802499</v>
      </c>
      <c r="U44" s="81">
        <v>400.06748383143201</v>
      </c>
      <c r="V44" s="81">
        <v>434.44493436391502</v>
      </c>
      <c r="W44" s="81">
        <v>381.926747924685</v>
      </c>
      <c r="X44" s="81">
        <v>412.17205699755601</v>
      </c>
      <c r="Y44" s="81">
        <v>393.70044017741901</v>
      </c>
      <c r="Z44" s="81">
        <v>494.52855210766802</v>
      </c>
      <c r="AA44" s="81">
        <v>459.83305229051098</v>
      </c>
      <c r="AB44" s="81">
        <v>322.38871260830803</v>
      </c>
      <c r="AC44" s="81">
        <v>345.80515003433499</v>
      </c>
      <c r="AD44" s="81">
        <v>345.52861924077098</v>
      </c>
      <c r="AE44" s="81">
        <v>415.47615698645501</v>
      </c>
      <c r="AF44" s="81">
        <v>413.30325890860701</v>
      </c>
      <c r="AG44" s="81">
        <v>428.45201910720999</v>
      </c>
      <c r="AH44" s="81">
        <v>405.358344304475</v>
      </c>
      <c r="AI44" s="81">
        <v>424.913484114158</v>
      </c>
      <c r="AJ44" s="81">
        <v>405.42854444326099</v>
      </c>
      <c r="AK44" s="81">
        <v>391.85133031645</v>
      </c>
      <c r="AL44" s="81">
        <v>464.60324426415298</v>
      </c>
      <c r="AM44" s="81">
        <v>259.37154185607898</v>
      </c>
      <c r="AN44" s="81">
        <v>400.03943659739701</v>
      </c>
      <c r="AO44" s="81">
        <v>443.19021603932299</v>
      </c>
      <c r="AP44" s="81">
        <v>375.18961536554502</v>
      </c>
      <c r="AQ44" s="81">
        <v>358.67092603433002</v>
      </c>
      <c r="AR44" s="81">
        <v>471.93765580535899</v>
      </c>
      <c r="AS44" s="81">
        <v>515.84772386013799</v>
      </c>
      <c r="AT44" s="81">
        <v>518.76724685177896</v>
      </c>
      <c r="AU44" s="81">
        <v>575.99328432199195</v>
      </c>
      <c r="AV44" s="81">
        <v>536.93881439241397</v>
      </c>
      <c r="AW44" s="81">
        <v>528.65244254489198</v>
      </c>
      <c r="AX44" s="81">
        <v>624.21318521162698</v>
      </c>
      <c r="AY44" s="81">
        <v>575.86238618532605</v>
      </c>
      <c r="AZ44" s="81">
        <v>524.46120562194596</v>
      </c>
      <c r="BA44" s="81">
        <v>500.07493298563901</v>
      </c>
      <c r="BB44" s="81">
        <v>463.77162749084499</v>
      </c>
      <c r="BC44" s="81">
        <v>479.35197660895</v>
      </c>
      <c r="BD44" s="81">
        <v>496.20705898671798</v>
      </c>
      <c r="BE44" s="81">
        <v>497.32877698275598</v>
      </c>
      <c r="BF44" s="81">
        <v>459.21897545808201</v>
      </c>
      <c r="BG44" s="81">
        <v>430.05373084129099</v>
      </c>
      <c r="BH44" s="110"/>
      <c r="BO44" s="13" t="str">
        <f t="shared" si="9"/>
        <v/>
      </c>
      <c r="BP44" s="13" t="str">
        <f t="shared" si="9"/>
        <v/>
      </c>
      <c r="BQ44" s="13" t="str">
        <f t="shared" si="9"/>
        <v/>
      </c>
      <c r="BR44" s="13" t="str">
        <f t="shared" si="9"/>
        <v/>
      </c>
      <c r="BS44" s="13" t="str">
        <f t="shared" si="9"/>
        <v/>
      </c>
      <c r="BT44" s="13" t="str">
        <f t="shared" si="9"/>
        <v/>
      </c>
      <c r="BU44" s="13" t="str">
        <f t="shared" si="9"/>
        <v/>
      </c>
      <c r="BV44" s="13" t="str">
        <f t="shared" si="9"/>
        <v/>
      </c>
      <c r="BW44" s="13" t="str">
        <f t="shared" si="9"/>
        <v/>
      </c>
      <c r="BX44" s="13" t="str">
        <f t="shared" si="9"/>
        <v/>
      </c>
      <c r="BY44" s="13" t="str">
        <f t="shared" si="9"/>
        <v/>
      </c>
      <c r="BZ44" s="13" t="str">
        <f t="shared" si="9"/>
        <v/>
      </c>
      <c r="CA44" s="13" t="str">
        <f t="shared" si="9"/>
        <v/>
      </c>
      <c r="CB44" s="13" t="str">
        <f t="shared" si="9"/>
        <v/>
      </c>
      <c r="CC44" s="13" t="str">
        <f t="shared" si="9"/>
        <v/>
      </c>
      <c r="CD44" s="13" t="str">
        <f t="shared" si="9"/>
        <v/>
      </c>
      <c r="CE44" s="13" t="str">
        <f t="shared" si="10"/>
        <v/>
      </c>
      <c r="CF44" s="13" t="str">
        <f t="shared" si="10"/>
        <v/>
      </c>
      <c r="CG44" s="13" t="str">
        <f t="shared" si="10"/>
        <v/>
      </c>
      <c r="CH44" s="13" t="str">
        <f t="shared" si="10"/>
        <v/>
      </c>
      <c r="CI44" s="13" t="str">
        <f t="shared" si="10"/>
        <v/>
      </c>
      <c r="CJ44" s="13" t="str">
        <f t="shared" si="10"/>
        <v/>
      </c>
      <c r="CK44" s="13" t="str">
        <f t="shared" si="10"/>
        <v/>
      </c>
      <c r="CL44" s="13" t="str">
        <f t="shared" si="10"/>
        <v/>
      </c>
      <c r="CM44" s="13" t="str">
        <f t="shared" si="10"/>
        <v/>
      </c>
      <c r="CN44" s="13" t="str">
        <f t="shared" si="10"/>
        <v/>
      </c>
      <c r="CO44" s="13" t="str">
        <f t="shared" si="10"/>
        <v/>
      </c>
      <c r="CP44" s="13" t="str">
        <f t="shared" si="10"/>
        <v/>
      </c>
      <c r="CQ44" s="13" t="str">
        <f t="shared" si="10"/>
        <v/>
      </c>
      <c r="CR44" s="13" t="str">
        <f t="shared" si="10"/>
        <v/>
      </c>
      <c r="CS44" s="13" t="str">
        <f t="shared" si="10"/>
        <v/>
      </c>
      <c r="CT44" s="13" t="str">
        <f t="shared" si="10"/>
        <v/>
      </c>
      <c r="CU44" s="13" t="str">
        <f t="shared" si="11"/>
        <v/>
      </c>
      <c r="CV44" s="13" t="str">
        <f t="shared" si="11"/>
        <v/>
      </c>
      <c r="CW44" s="13" t="str">
        <f t="shared" si="11"/>
        <v/>
      </c>
      <c r="CX44" s="13" t="str">
        <f t="shared" si="11"/>
        <v/>
      </c>
      <c r="CY44" s="13" t="str">
        <f t="shared" si="11"/>
        <v/>
      </c>
      <c r="CZ44" s="13" t="str">
        <f t="shared" si="11"/>
        <v/>
      </c>
      <c r="DA44" s="13" t="str">
        <f t="shared" si="11"/>
        <v/>
      </c>
      <c r="DB44" s="13" t="str">
        <f t="shared" si="11"/>
        <v/>
      </c>
      <c r="DC44" s="13" t="str">
        <f t="shared" si="11"/>
        <v/>
      </c>
      <c r="DD44" s="13" t="str">
        <f t="shared" si="11"/>
        <v/>
      </c>
      <c r="DE44" s="13" t="str">
        <f t="shared" si="11"/>
        <v/>
      </c>
      <c r="DF44" s="13" t="str">
        <f t="shared" si="11"/>
        <v/>
      </c>
      <c r="DG44" s="13" t="str">
        <f t="shared" si="11"/>
        <v/>
      </c>
      <c r="DH44" s="13" t="str">
        <f t="shared" si="11"/>
        <v/>
      </c>
      <c r="DI44" s="13" t="str">
        <f t="shared" si="11"/>
        <v/>
      </c>
      <c r="DJ44" s="13" t="str">
        <f t="shared" si="11"/>
        <v/>
      </c>
      <c r="DK44" s="13" t="str">
        <f t="shared" si="12"/>
        <v/>
      </c>
      <c r="DL44" s="13" t="str">
        <f t="shared" si="12"/>
        <v/>
      </c>
      <c r="DM44" s="13" t="str">
        <f t="shared" si="12"/>
        <v/>
      </c>
      <c r="DN44" s="13" t="str">
        <f t="shared" si="12"/>
        <v/>
      </c>
      <c r="DO44" s="13" t="str">
        <f t="shared" si="12"/>
        <v/>
      </c>
      <c r="DP44" s="13" t="str">
        <f t="shared" si="12"/>
        <v/>
      </c>
      <c r="DQ44" s="13" t="str">
        <f t="shared" si="12"/>
        <v/>
      </c>
      <c r="DR44" s="13" t="str">
        <f t="shared" si="12"/>
        <v/>
      </c>
      <c r="DS44" s="13" t="str">
        <f t="shared" si="12"/>
        <v/>
      </c>
      <c r="DT44" s="13" t="str">
        <f t="shared" si="12"/>
        <v/>
      </c>
      <c r="DU44" s="13" t="str">
        <f t="shared" si="12"/>
        <v/>
      </c>
      <c r="DV44" s="13" t="str">
        <f t="shared" si="12"/>
        <v/>
      </c>
      <c r="DW44" s="13" t="str">
        <f t="shared" si="12"/>
        <v/>
      </c>
      <c r="DX44" s="13" t="str">
        <f t="shared" si="12"/>
        <v/>
      </c>
    </row>
    <row r="45" spans="1:128" ht="15" thickBot="1" x14ac:dyDescent="0.4">
      <c r="A45" s="19" t="s">
        <v>109</v>
      </c>
      <c r="B45" s="20" t="s">
        <v>13</v>
      </c>
      <c r="C45" s="81">
        <v>24.0101668916409</v>
      </c>
      <c r="D45" s="81">
        <v>25.828165117094201</v>
      </c>
      <c r="E45" s="81">
        <v>28.336108399102599</v>
      </c>
      <c r="F45" s="81">
        <v>31.014479340062799</v>
      </c>
      <c r="G45" s="81">
        <v>28.2777273342023</v>
      </c>
      <c r="H45" s="81">
        <v>23.140651561856</v>
      </c>
      <c r="I45" s="81">
        <v>24.671806772902201</v>
      </c>
      <c r="J45" s="81">
        <v>29.4368874434881</v>
      </c>
      <c r="K45" s="81">
        <v>33.532850327430602</v>
      </c>
      <c r="L45" s="81">
        <v>17.406791823678599</v>
      </c>
      <c r="M45" s="81">
        <v>20.915068071896101</v>
      </c>
      <c r="N45" s="81">
        <v>26.599108516166801</v>
      </c>
      <c r="O45" s="81">
        <v>20.056039321628699</v>
      </c>
      <c r="P45" s="81">
        <v>13.896532770245701</v>
      </c>
      <c r="Q45" s="81">
        <v>19.084907205813899</v>
      </c>
      <c r="R45" s="81">
        <v>22.537665868912601</v>
      </c>
      <c r="S45" s="81">
        <v>23.388637261397601</v>
      </c>
      <c r="T45" s="81">
        <v>27.1916196404852</v>
      </c>
      <c r="U45" s="81">
        <v>31.8083016792331</v>
      </c>
      <c r="V45" s="81">
        <v>37.561561399329499</v>
      </c>
      <c r="W45" s="81">
        <v>49.622481886937202</v>
      </c>
      <c r="X45" s="81">
        <v>32.189564394716498</v>
      </c>
      <c r="Y45" s="81">
        <v>34.084493978296898</v>
      </c>
      <c r="Z45" s="81">
        <v>41.210796343360798</v>
      </c>
      <c r="AA45" s="81">
        <v>50.815824530854897</v>
      </c>
      <c r="AB45" s="81">
        <v>40.912673408588297</v>
      </c>
      <c r="AC45" s="81">
        <v>35.613354370619597</v>
      </c>
      <c r="AD45" s="81">
        <v>43.555639394722903</v>
      </c>
      <c r="AE45" s="81">
        <v>63.854392074098399</v>
      </c>
      <c r="AF45" s="81">
        <v>49.054471987286497</v>
      </c>
      <c r="AG45" s="81">
        <v>49.771290257323002</v>
      </c>
      <c r="AH45" s="81">
        <v>52.427672991184401</v>
      </c>
      <c r="AI45" s="81">
        <v>61.165828407989203</v>
      </c>
      <c r="AJ45" s="81">
        <v>47.726969541555299</v>
      </c>
      <c r="AK45" s="81">
        <v>51.629909827332</v>
      </c>
      <c r="AL45" s="81">
        <v>59.268386646702297</v>
      </c>
      <c r="AM45" s="81">
        <v>24.576819234669699</v>
      </c>
      <c r="AN45" s="81">
        <v>16.9820538685542</v>
      </c>
      <c r="AO45" s="81">
        <v>40.796330531079398</v>
      </c>
      <c r="AP45" s="81">
        <v>18.301722360509501</v>
      </c>
      <c r="AQ45" s="81">
        <v>27.126204446272698</v>
      </c>
      <c r="AR45" s="81">
        <v>43.118358704084997</v>
      </c>
      <c r="AS45" s="81">
        <v>62.932639811928297</v>
      </c>
      <c r="AT45" s="81">
        <v>52.1350133570078</v>
      </c>
      <c r="AU45" s="81">
        <v>63.413705441153297</v>
      </c>
      <c r="AV45" s="81">
        <v>67.7063594839708</v>
      </c>
      <c r="AW45" s="81">
        <v>46.2136290793662</v>
      </c>
      <c r="AX45" s="81">
        <v>48.6809847024048</v>
      </c>
      <c r="AY45" s="81">
        <v>54.101281332408803</v>
      </c>
      <c r="AZ45" s="81">
        <v>54.267395164382499</v>
      </c>
      <c r="BA45" s="81">
        <v>54.753076426096598</v>
      </c>
      <c r="BB45" s="81">
        <v>39.173384581572201</v>
      </c>
      <c r="BC45" s="81">
        <v>55.308256319738597</v>
      </c>
      <c r="BD45" s="81">
        <v>52.507605048498597</v>
      </c>
      <c r="BE45" s="81">
        <v>54.967676370850597</v>
      </c>
      <c r="BF45" s="81">
        <v>43.174673381302497</v>
      </c>
      <c r="BG45" s="81">
        <v>59.343095572315399</v>
      </c>
      <c r="BH45" s="110"/>
      <c r="BO45" s="13" t="str">
        <f t="shared" si="9"/>
        <v/>
      </c>
      <c r="BP45" s="13" t="str">
        <f t="shared" si="9"/>
        <v/>
      </c>
      <c r="BQ45" s="13" t="str">
        <f t="shared" si="9"/>
        <v/>
      </c>
      <c r="BR45" s="13" t="str">
        <f t="shared" si="9"/>
        <v/>
      </c>
      <c r="BS45" s="13" t="str">
        <f t="shared" si="9"/>
        <v/>
      </c>
      <c r="BT45" s="13" t="str">
        <f t="shared" si="9"/>
        <v/>
      </c>
      <c r="BU45" s="13" t="str">
        <f t="shared" si="9"/>
        <v/>
      </c>
      <c r="BV45" s="13" t="str">
        <f t="shared" si="9"/>
        <v/>
      </c>
      <c r="BW45" s="13" t="str">
        <f t="shared" si="9"/>
        <v/>
      </c>
      <c r="BX45" s="13" t="str">
        <f t="shared" si="9"/>
        <v/>
      </c>
      <c r="BY45" s="13" t="str">
        <f t="shared" si="9"/>
        <v/>
      </c>
      <c r="BZ45" s="13" t="str">
        <f t="shared" si="9"/>
        <v/>
      </c>
      <c r="CA45" s="13" t="str">
        <f t="shared" si="9"/>
        <v/>
      </c>
      <c r="CB45" s="13" t="str">
        <f t="shared" si="9"/>
        <v/>
      </c>
      <c r="CC45" s="13" t="str">
        <f t="shared" si="9"/>
        <v/>
      </c>
      <c r="CD45" s="13" t="str">
        <f t="shared" si="9"/>
        <v/>
      </c>
      <c r="CE45" s="13" t="str">
        <f t="shared" si="10"/>
        <v/>
      </c>
      <c r="CF45" s="13" t="str">
        <f t="shared" si="10"/>
        <v/>
      </c>
      <c r="CG45" s="13" t="str">
        <f t="shared" si="10"/>
        <v/>
      </c>
      <c r="CH45" s="13" t="str">
        <f t="shared" si="10"/>
        <v/>
      </c>
      <c r="CI45" s="13" t="str">
        <f t="shared" si="10"/>
        <v/>
      </c>
      <c r="CJ45" s="13" t="str">
        <f t="shared" si="10"/>
        <v/>
      </c>
      <c r="CK45" s="13" t="str">
        <f t="shared" si="10"/>
        <v/>
      </c>
      <c r="CL45" s="13" t="str">
        <f t="shared" si="10"/>
        <v/>
      </c>
      <c r="CM45" s="13" t="str">
        <f t="shared" si="10"/>
        <v/>
      </c>
      <c r="CN45" s="13" t="str">
        <f t="shared" si="10"/>
        <v/>
      </c>
      <c r="CO45" s="13" t="str">
        <f t="shared" si="10"/>
        <v/>
      </c>
      <c r="CP45" s="13" t="str">
        <f t="shared" si="10"/>
        <v/>
      </c>
      <c r="CQ45" s="13" t="str">
        <f t="shared" si="10"/>
        <v/>
      </c>
      <c r="CR45" s="13" t="str">
        <f t="shared" si="10"/>
        <v/>
      </c>
      <c r="CS45" s="13" t="str">
        <f t="shared" si="10"/>
        <v/>
      </c>
      <c r="CT45" s="13" t="str">
        <f t="shared" si="10"/>
        <v/>
      </c>
      <c r="CU45" s="13" t="str">
        <f t="shared" si="11"/>
        <v/>
      </c>
      <c r="CV45" s="13" t="str">
        <f t="shared" si="11"/>
        <v/>
      </c>
      <c r="CW45" s="13" t="str">
        <f t="shared" si="11"/>
        <v/>
      </c>
      <c r="CX45" s="13" t="str">
        <f t="shared" si="11"/>
        <v/>
      </c>
      <c r="CY45" s="13" t="str">
        <f t="shared" si="11"/>
        <v/>
      </c>
      <c r="CZ45" s="13" t="str">
        <f t="shared" si="11"/>
        <v/>
      </c>
      <c r="DA45" s="13" t="str">
        <f t="shared" si="11"/>
        <v/>
      </c>
      <c r="DB45" s="13" t="str">
        <f t="shared" si="11"/>
        <v/>
      </c>
      <c r="DC45" s="13" t="str">
        <f t="shared" si="11"/>
        <v/>
      </c>
      <c r="DD45" s="13" t="str">
        <f t="shared" si="11"/>
        <v/>
      </c>
      <c r="DE45" s="13" t="str">
        <f t="shared" si="11"/>
        <v/>
      </c>
      <c r="DF45" s="13" t="str">
        <f t="shared" si="11"/>
        <v/>
      </c>
      <c r="DG45" s="13" t="str">
        <f t="shared" si="11"/>
        <v/>
      </c>
      <c r="DH45" s="13" t="str">
        <f t="shared" si="11"/>
        <v/>
      </c>
      <c r="DI45" s="13" t="str">
        <f t="shared" si="11"/>
        <v/>
      </c>
      <c r="DJ45" s="13" t="str">
        <f t="shared" si="11"/>
        <v/>
      </c>
      <c r="DK45" s="13" t="str">
        <f t="shared" si="12"/>
        <v/>
      </c>
      <c r="DL45" s="13" t="str">
        <f t="shared" si="12"/>
        <v/>
      </c>
      <c r="DM45" s="13" t="str">
        <f t="shared" si="12"/>
        <v/>
      </c>
      <c r="DN45" s="13" t="str">
        <f t="shared" si="12"/>
        <v/>
      </c>
      <c r="DO45" s="13" t="str">
        <f t="shared" si="12"/>
        <v/>
      </c>
      <c r="DP45" s="13" t="str">
        <f t="shared" si="12"/>
        <v/>
      </c>
      <c r="DQ45" s="13" t="str">
        <f t="shared" si="12"/>
        <v/>
      </c>
      <c r="DR45" s="13" t="str">
        <f t="shared" si="12"/>
        <v/>
      </c>
      <c r="DS45" s="13" t="str">
        <f t="shared" si="12"/>
        <v/>
      </c>
      <c r="DT45" s="13" t="str">
        <f t="shared" si="12"/>
        <v/>
      </c>
      <c r="DU45" s="13" t="str">
        <f t="shared" si="12"/>
        <v/>
      </c>
      <c r="DV45" s="13" t="str">
        <f t="shared" si="12"/>
        <v/>
      </c>
      <c r="DW45" s="13" t="str">
        <f t="shared" si="12"/>
        <v/>
      </c>
      <c r="DX45" s="13" t="str">
        <f t="shared" si="12"/>
        <v/>
      </c>
    </row>
    <row r="46" spans="1:128" ht="15" thickBot="1" x14ac:dyDescent="0.4">
      <c r="A46" s="19" t="s">
        <v>110</v>
      </c>
      <c r="B46" s="20" t="s">
        <v>14</v>
      </c>
      <c r="C46" s="81" t="s">
        <v>330</v>
      </c>
      <c r="D46" s="81" t="s">
        <v>330</v>
      </c>
      <c r="E46" s="81" t="s">
        <v>330</v>
      </c>
      <c r="F46" s="81" t="s">
        <v>330</v>
      </c>
      <c r="G46" s="81" t="s">
        <v>330</v>
      </c>
      <c r="H46" s="81" t="s">
        <v>330</v>
      </c>
      <c r="I46" s="81" t="s">
        <v>330</v>
      </c>
      <c r="J46" s="81" t="s">
        <v>330</v>
      </c>
      <c r="K46" s="81" t="s">
        <v>330</v>
      </c>
      <c r="L46" s="81" t="s">
        <v>330</v>
      </c>
      <c r="M46" s="81" t="s">
        <v>330</v>
      </c>
      <c r="N46" s="81" t="s">
        <v>330</v>
      </c>
      <c r="O46" s="81" t="s">
        <v>330</v>
      </c>
      <c r="P46" s="81" t="s">
        <v>330</v>
      </c>
      <c r="Q46" s="81" t="s">
        <v>330</v>
      </c>
      <c r="R46" s="81" t="s">
        <v>330</v>
      </c>
      <c r="S46" s="81" t="s">
        <v>330</v>
      </c>
      <c r="T46" s="81" t="s">
        <v>330</v>
      </c>
      <c r="U46" s="81" t="s">
        <v>330</v>
      </c>
      <c r="V46" s="81" t="s">
        <v>330</v>
      </c>
      <c r="W46" s="81" t="s">
        <v>330</v>
      </c>
      <c r="X46" s="81" t="s">
        <v>330</v>
      </c>
      <c r="Y46" s="81" t="s">
        <v>330</v>
      </c>
      <c r="Z46" s="81" t="s">
        <v>330</v>
      </c>
      <c r="AA46" s="81" t="s">
        <v>330</v>
      </c>
      <c r="AB46" s="81" t="s">
        <v>330</v>
      </c>
      <c r="AC46" s="81" t="s">
        <v>330</v>
      </c>
      <c r="AD46" s="81" t="s">
        <v>330</v>
      </c>
      <c r="AE46" s="81" t="s">
        <v>330</v>
      </c>
      <c r="AF46" s="81" t="s">
        <v>330</v>
      </c>
      <c r="AG46" s="81" t="s">
        <v>330</v>
      </c>
      <c r="AH46" s="81" t="s">
        <v>330</v>
      </c>
      <c r="AI46" s="81" t="s">
        <v>330</v>
      </c>
      <c r="AJ46" s="81" t="s">
        <v>330</v>
      </c>
      <c r="AK46" s="81" t="s">
        <v>330</v>
      </c>
      <c r="AL46" s="81" t="s">
        <v>330</v>
      </c>
      <c r="AM46" s="81" t="s">
        <v>330</v>
      </c>
      <c r="AN46" s="81" t="s">
        <v>330</v>
      </c>
      <c r="AO46" s="81" t="s">
        <v>330</v>
      </c>
      <c r="AP46" s="81" t="s">
        <v>330</v>
      </c>
      <c r="AQ46" s="81" t="s">
        <v>330</v>
      </c>
      <c r="AR46" s="81" t="s">
        <v>330</v>
      </c>
      <c r="AS46" s="81" t="s">
        <v>330</v>
      </c>
      <c r="AT46" s="81" t="s">
        <v>330</v>
      </c>
      <c r="AU46" s="81" t="s">
        <v>330</v>
      </c>
      <c r="AV46" s="81" t="s">
        <v>330</v>
      </c>
      <c r="AW46" s="81" t="s">
        <v>330</v>
      </c>
      <c r="AX46" s="81" t="s">
        <v>330</v>
      </c>
      <c r="AY46" s="81" t="s">
        <v>330</v>
      </c>
      <c r="AZ46" s="81" t="s">
        <v>330</v>
      </c>
      <c r="BA46" s="81" t="s">
        <v>330</v>
      </c>
      <c r="BB46" s="81" t="s">
        <v>330</v>
      </c>
      <c r="BC46" s="81" t="s">
        <v>330</v>
      </c>
      <c r="BD46" s="81" t="s">
        <v>330</v>
      </c>
      <c r="BE46" s="81" t="s">
        <v>330</v>
      </c>
      <c r="BF46" s="81" t="s">
        <v>330</v>
      </c>
      <c r="BG46" s="81" t="s">
        <v>330</v>
      </c>
      <c r="BH46" s="110"/>
      <c r="BO46" s="13" t="str">
        <f t="shared" si="9"/>
        <v/>
      </c>
      <c r="BP46" s="13" t="str">
        <f t="shared" si="9"/>
        <v/>
      </c>
      <c r="BQ46" s="13" t="str">
        <f t="shared" si="9"/>
        <v/>
      </c>
      <c r="BR46" s="13" t="str">
        <f t="shared" si="9"/>
        <v/>
      </c>
      <c r="BS46" s="13" t="str">
        <f t="shared" si="9"/>
        <v/>
      </c>
      <c r="BT46" s="13" t="str">
        <f t="shared" si="9"/>
        <v/>
      </c>
      <c r="BU46" s="13" t="str">
        <f t="shared" si="9"/>
        <v/>
      </c>
      <c r="BV46" s="13" t="str">
        <f t="shared" si="9"/>
        <v/>
      </c>
      <c r="BW46" s="13" t="str">
        <f t="shared" si="9"/>
        <v/>
      </c>
      <c r="BX46" s="13" t="str">
        <f t="shared" si="9"/>
        <v/>
      </c>
      <c r="BY46" s="13" t="str">
        <f t="shared" si="9"/>
        <v/>
      </c>
      <c r="BZ46" s="13" t="str">
        <f t="shared" si="9"/>
        <v/>
      </c>
      <c r="CA46" s="13" t="str">
        <f t="shared" si="9"/>
        <v/>
      </c>
      <c r="CB46" s="13" t="str">
        <f t="shared" si="9"/>
        <v/>
      </c>
      <c r="CC46" s="13" t="str">
        <f t="shared" si="9"/>
        <v/>
      </c>
      <c r="CD46" s="13" t="str">
        <f t="shared" si="9"/>
        <v/>
      </c>
      <c r="CE46" s="13" t="str">
        <f t="shared" si="10"/>
        <v/>
      </c>
      <c r="CF46" s="13" t="str">
        <f t="shared" si="10"/>
        <v/>
      </c>
      <c r="CG46" s="13" t="str">
        <f t="shared" si="10"/>
        <v/>
      </c>
      <c r="CH46" s="13" t="str">
        <f t="shared" si="10"/>
        <v/>
      </c>
      <c r="CI46" s="13" t="str">
        <f t="shared" si="10"/>
        <v/>
      </c>
      <c r="CJ46" s="13" t="str">
        <f t="shared" si="10"/>
        <v/>
      </c>
      <c r="CK46" s="13" t="str">
        <f t="shared" si="10"/>
        <v/>
      </c>
      <c r="CL46" s="13" t="str">
        <f t="shared" si="10"/>
        <v/>
      </c>
      <c r="CM46" s="13" t="str">
        <f t="shared" si="10"/>
        <v/>
      </c>
      <c r="CN46" s="13" t="str">
        <f t="shared" si="10"/>
        <v/>
      </c>
      <c r="CO46" s="13" t="str">
        <f t="shared" si="10"/>
        <v/>
      </c>
      <c r="CP46" s="13" t="str">
        <f t="shared" si="10"/>
        <v/>
      </c>
      <c r="CQ46" s="13" t="str">
        <f t="shared" si="10"/>
        <v/>
      </c>
      <c r="CR46" s="13" t="str">
        <f t="shared" si="10"/>
        <v/>
      </c>
      <c r="CS46" s="13" t="str">
        <f t="shared" si="10"/>
        <v/>
      </c>
      <c r="CT46" s="13" t="str">
        <f t="shared" si="10"/>
        <v/>
      </c>
      <c r="CU46" s="13" t="str">
        <f t="shared" si="11"/>
        <v/>
      </c>
      <c r="CV46" s="13" t="str">
        <f t="shared" si="11"/>
        <v/>
      </c>
      <c r="CW46" s="13" t="str">
        <f t="shared" si="11"/>
        <v/>
      </c>
      <c r="CX46" s="13" t="str">
        <f t="shared" si="11"/>
        <v/>
      </c>
      <c r="CY46" s="13" t="str">
        <f t="shared" si="11"/>
        <v/>
      </c>
      <c r="CZ46" s="13" t="str">
        <f t="shared" si="11"/>
        <v/>
      </c>
      <c r="DA46" s="13" t="str">
        <f t="shared" si="11"/>
        <v/>
      </c>
      <c r="DB46" s="13" t="str">
        <f t="shared" si="11"/>
        <v/>
      </c>
      <c r="DC46" s="13" t="str">
        <f t="shared" si="11"/>
        <v/>
      </c>
      <c r="DD46" s="13" t="str">
        <f t="shared" si="11"/>
        <v/>
      </c>
      <c r="DE46" s="13" t="str">
        <f t="shared" si="11"/>
        <v/>
      </c>
      <c r="DF46" s="13" t="str">
        <f t="shared" si="11"/>
        <v/>
      </c>
      <c r="DG46" s="13" t="str">
        <f t="shared" si="11"/>
        <v/>
      </c>
      <c r="DH46" s="13" t="str">
        <f t="shared" si="11"/>
        <v/>
      </c>
      <c r="DI46" s="13" t="str">
        <f t="shared" si="11"/>
        <v/>
      </c>
      <c r="DJ46" s="13" t="str">
        <f t="shared" si="11"/>
        <v/>
      </c>
      <c r="DK46" s="13" t="str">
        <f t="shared" si="12"/>
        <v/>
      </c>
      <c r="DL46" s="13" t="str">
        <f t="shared" si="12"/>
        <v/>
      </c>
      <c r="DM46" s="13" t="str">
        <f t="shared" si="12"/>
        <v/>
      </c>
      <c r="DN46" s="13" t="str">
        <f t="shared" si="12"/>
        <v/>
      </c>
      <c r="DO46" s="13" t="str">
        <f t="shared" si="12"/>
        <v/>
      </c>
      <c r="DP46" s="13" t="str">
        <f t="shared" si="12"/>
        <v/>
      </c>
      <c r="DQ46" s="13" t="str">
        <f t="shared" si="12"/>
        <v/>
      </c>
      <c r="DR46" s="13" t="str">
        <f t="shared" si="12"/>
        <v/>
      </c>
      <c r="DS46" s="13" t="str">
        <f t="shared" si="12"/>
        <v/>
      </c>
      <c r="DT46" s="13" t="str">
        <f t="shared" si="12"/>
        <v/>
      </c>
      <c r="DU46" s="13" t="str">
        <f t="shared" si="12"/>
        <v/>
      </c>
      <c r="DV46" s="13" t="str">
        <f t="shared" si="12"/>
        <v/>
      </c>
      <c r="DW46" s="13" t="str">
        <f t="shared" si="12"/>
        <v/>
      </c>
      <c r="DX46" s="13" t="str">
        <f t="shared" si="12"/>
        <v/>
      </c>
    </row>
    <row r="47" spans="1:128" ht="15" thickBot="1" x14ac:dyDescent="0.4">
      <c r="A47" s="19" t="s">
        <v>111</v>
      </c>
      <c r="B47" s="20" t="s">
        <v>112</v>
      </c>
      <c r="C47" s="81" t="s">
        <v>330</v>
      </c>
      <c r="D47" s="81" t="s">
        <v>330</v>
      </c>
      <c r="E47" s="81" t="s">
        <v>330</v>
      </c>
      <c r="F47" s="81" t="s">
        <v>330</v>
      </c>
      <c r="G47" s="81" t="s">
        <v>330</v>
      </c>
      <c r="H47" s="81" t="s">
        <v>330</v>
      </c>
      <c r="I47" s="81" t="s">
        <v>330</v>
      </c>
      <c r="J47" s="81" t="s">
        <v>330</v>
      </c>
      <c r="K47" s="81" t="s">
        <v>330</v>
      </c>
      <c r="L47" s="81" t="s">
        <v>330</v>
      </c>
      <c r="M47" s="81" t="s">
        <v>330</v>
      </c>
      <c r="N47" s="81" t="s">
        <v>330</v>
      </c>
      <c r="O47" s="81" t="s">
        <v>330</v>
      </c>
      <c r="P47" s="81" t="s">
        <v>330</v>
      </c>
      <c r="Q47" s="81" t="s">
        <v>330</v>
      </c>
      <c r="R47" s="81" t="s">
        <v>330</v>
      </c>
      <c r="S47" s="81" t="s">
        <v>330</v>
      </c>
      <c r="T47" s="81" t="s">
        <v>330</v>
      </c>
      <c r="U47" s="81" t="s">
        <v>330</v>
      </c>
      <c r="V47" s="81" t="s">
        <v>330</v>
      </c>
      <c r="W47" s="81" t="s">
        <v>330</v>
      </c>
      <c r="X47" s="81" t="s">
        <v>330</v>
      </c>
      <c r="Y47" s="81" t="s">
        <v>330</v>
      </c>
      <c r="Z47" s="81" t="s">
        <v>330</v>
      </c>
      <c r="AA47" s="81" t="s">
        <v>330</v>
      </c>
      <c r="AB47" s="81" t="s">
        <v>330</v>
      </c>
      <c r="AC47" s="81" t="s">
        <v>330</v>
      </c>
      <c r="AD47" s="81" t="s">
        <v>330</v>
      </c>
      <c r="AE47" s="81" t="s">
        <v>330</v>
      </c>
      <c r="AF47" s="81" t="s">
        <v>330</v>
      </c>
      <c r="AG47" s="81" t="s">
        <v>330</v>
      </c>
      <c r="AH47" s="81" t="s">
        <v>330</v>
      </c>
      <c r="AI47" s="81" t="s">
        <v>330</v>
      </c>
      <c r="AJ47" s="81" t="s">
        <v>330</v>
      </c>
      <c r="AK47" s="81" t="s">
        <v>330</v>
      </c>
      <c r="AL47" s="81" t="s">
        <v>330</v>
      </c>
      <c r="AM47" s="81" t="s">
        <v>330</v>
      </c>
      <c r="AN47" s="81" t="s">
        <v>330</v>
      </c>
      <c r="AO47" s="81" t="s">
        <v>330</v>
      </c>
      <c r="AP47" s="81" t="s">
        <v>330</v>
      </c>
      <c r="AQ47" s="81" t="s">
        <v>330</v>
      </c>
      <c r="AR47" s="81" t="s">
        <v>330</v>
      </c>
      <c r="AS47" s="81" t="s">
        <v>330</v>
      </c>
      <c r="AT47" s="81" t="s">
        <v>330</v>
      </c>
      <c r="AU47" s="81" t="s">
        <v>330</v>
      </c>
      <c r="AV47" s="81" t="s">
        <v>330</v>
      </c>
      <c r="AW47" s="81" t="s">
        <v>330</v>
      </c>
      <c r="AX47" s="81" t="s">
        <v>330</v>
      </c>
      <c r="AY47" s="81" t="s">
        <v>330</v>
      </c>
      <c r="AZ47" s="81" t="s">
        <v>330</v>
      </c>
      <c r="BA47" s="81" t="s">
        <v>330</v>
      </c>
      <c r="BB47" s="81" t="s">
        <v>330</v>
      </c>
      <c r="BC47" s="81" t="s">
        <v>330</v>
      </c>
      <c r="BD47" s="81" t="s">
        <v>330</v>
      </c>
      <c r="BE47" s="81" t="s">
        <v>330</v>
      </c>
      <c r="BF47" s="81" t="s">
        <v>330</v>
      </c>
      <c r="BG47" s="81" t="s">
        <v>330</v>
      </c>
      <c r="BH47" s="110"/>
      <c r="BO47" s="13" t="str">
        <f t="shared" si="9"/>
        <v/>
      </c>
      <c r="BP47" s="13" t="str">
        <f t="shared" si="9"/>
        <v/>
      </c>
      <c r="BQ47" s="13" t="str">
        <f t="shared" si="9"/>
        <v/>
      </c>
      <c r="BR47" s="13" t="str">
        <f t="shared" si="9"/>
        <v/>
      </c>
      <c r="BS47" s="13" t="str">
        <f t="shared" si="9"/>
        <v/>
      </c>
      <c r="BT47" s="13" t="str">
        <f t="shared" si="9"/>
        <v/>
      </c>
      <c r="BU47" s="13" t="str">
        <f t="shared" si="9"/>
        <v/>
      </c>
      <c r="BV47" s="13" t="str">
        <f t="shared" si="9"/>
        <v/>
      </c>
      <c r="BW47" s="13" t="str">
        <f t="shared" si="9"/>
        <v/>
      </c>
      <c r="BX47" s="13" t="str">
        <f t="shared" si="9"/>
        <v/>
      </c>
      <c r="BY47" s="13" t="str">
        <f t="shared" si="9"/>
        <v/>
      </c>
      <c r="BZ47" s="13" t="str">
        <f t="shared" si="9"/>
        <v/>
      </c>
      <c r="CA47" s="13" t="str">
        <f t="shared" si="9"/>
        <v/>
      </c>
      <c r="CB47" s="13" t="str">
        <f t="shared" si="9"/>
        <v/>
      </c>
      <c r="CC47" s="13" t="str">
        <f t="shared" si="9"/>
        <v/>
      </c>
      <c r="CD47" s="13" t="str">
        <f t="shared" si="9"/>
        <v/>
      </c>
      <c r="CE47" s="13" t="str">
        <f t="shared" si="10"/>
        <v/>
      </c>
      <c r="CF47" s="13" t="str">
        <f t="shared" si="10"/>
        <v/>
      </c>
      <c r="CG47" s="13" t="str">
        <f t="shared" si="10"/>
        <v/>
      </c>
      <c r="CH47" s="13" t="str">
        <f t="shared" si="10"/>
        <v/>
      </c>
      <c r="CI47" s="13" t="str">
        <f t="shared" si="10"/>
        <v/>
      </c>
      <c r="CJ47" s="13" t="str">
        <f t="shared" si="10"/>
        <v/>
      </c>
      <c r="CK47" s="13" t="str">
        <f t="shared" si="10"/>
        <v/>
      </c>
      <c r="CL47" s="13" t="str">
        <f t="shared" si="10"/>
        <v/>
      </c>
      <c r="CM47" s="13" t="str">
        <f t="shared" si="10"/>
        <v/>
      </c>
      <c r="CN47" s="13" t="str">
        <f t="shared" si="10"/>
        <v/>
      </c>
      <c r="CO47" s="13" t="str">
        <f t="shared" si="10"/>
        <v/>
      </c>
      <c r="CP47" s="13" t="str">
        <f t="shared" si="10"/>
        <v/>
      </c>
      <c r="CQ47" s="13" t="str">
        <f t="shared" si="10"/>
        <v/>
      </c>
      <c r="CR47" s="13" t="str">
        <f t="shared" si="10"/>
        <v/>
      </c>
      <c r="CS47" s="13" t="str">
        <f t="shared" si="10"/>
        <v/>
      </c>
      <c r="CT47" s="13" t="str">
        <f t="shared" si="10"/>
        <v/>
      </c>
      <c r="CU47" s="13" t="str">
        <f t="shared" si="11"/>
        <v/>
      </c>
      <c r="CV47" s="13" t="str">
        <f t="shared" si="11"/>
        <v/>
      </c>
      <c r="CW47" s="13" t="str">
        <f t="shared" si="11"/>
        <v/>
      </c>
      <c r="CX47" s="13" t="str">
        <f t="shared" si="11"/>
        <v/>
      </c>
      <c r="CY47" s="13" t="str">
        <f t="shared" si="11"/>
        <v/>
      </c>
      <c r="CZ47" s="13" t="str">
        <f t="shared" si="11"/>
        <v/>
      </c>
      <c r="DA47" s="13" t="str">
        <f t="shared" si="11"/>
        <v/>
      </c>
      <c r="DB47" s="13" t="str">
        <f t="shared" si="11"/>
        <v/>
      </c>
      <c r="DC47" s="13" t="str">
        <f t="shared" si="11"/>
        <v/>
      </c>
      <c r="DD47" s="13" t="str">
        <f t="shared" si="11"/>
        <v/>
      </c>
      <c r="DE47" s="13" t="str">
        <f t="shared" si="11"/>
        <v/>
      </c>
      <c r="DF47" s="13" t="str">
        <f t="shared" si="11"/>
        <v/>
      </c>
      <c r="DG47" s="13" t="str">
        <f t="shared" si="11"/>
        <v/>
      </c>
      <c r="DH47" s="13" t="str">
        <f t="shared" si="11"/>
        <v/>
      </c>
      <c r="DI47" s="13" t="str">
        <f t="shared" si="11"/>
        <v/>
      </c>
      <c r="DJ47" s="13" t="str">
        <f t="shared" si="11"/>
        <v/>
      </c>
      <c r="DK47" s="13" t="str">
        <f t="shared" si="12"/>
        <v/>
      </c>
      <c r="DL47" s="13" t="str">
        <f t="shared" si="12"/>
        <v/>
      </c>
      <c r="DM47" s="13" t="str">
        <f t="shared" si="12"/>
        <v/>
      </c>
      <c r="DN47" s="13" t="str">
        <f t="shared" si="12"/>
        <v/>
      </c>
      <c r="DO47" s="13" t="str">
        <f t="shared" si="12"/>
        <v/>
      </c>
      <c r="DP47" s="13" t="str">
        <f t="shared" si="12"/>
        <v/>
      </c>
      <c r="DQ47" s="13" t="str">
        <f t="shared" si="12"/>
        <v/>
      </c>
      <c r="DR47" s="13" t="str">
        <f t="shared" si="12"/>
        <v/>
      </c>
      <c r="DS47" s="13" t="str">
        <f t="shared" si="12"/>
        <v/>
      </c>
      <c r="DT47" s="13" t="str">
        <f t="shared" si="12"/>
        <v/>
      </c>
      <c r="DU47" s="13" t="str">
        <f t="shared" si="12"/>
        <v/>
      </c>
      <c r="DV47" s="13" t="str">
        <f t="shared" si="12"/>
        <v/>
      </c>
      <c r="DW47" s="13" t="str">
        <f t="shared" si="12"/>
        <v/>
      </c>
      <c r="DX47" s="13" t="str">
        <f t="shared" si="12"/>
        <v/>
      </c>
    </row>
    <row r="48" spans="1:128" ht="15" thickBot="1" x14ac:dyDescent="0.4">
      <c r="A48" s="19" t="s">
        <v>113</v>
      </c>
      <c r="B48" s="20" t="s">
        <v>114</v>
      </c>
      <c r="C48" s="81">
        <v>21.197430877783798</v>
      </c>
      <c r="D48" s="81">
        <v>22.947097215281101</v>
      </c>
      <c r="E48" s="81">
        <v>17.5538765448037</v>
      </c>
      <c r="F48" s="81">
        <v>23.637950949286498</v>
      </c>
      <c r="G48" s="81">
        <v>17.6368782774456</v>
      </c>
      <c r="H48" s="81">
        <v>19.4254562922014</v>
      </c>
      <c r="I48" s="81">
        <v>17.1444709940092</v>
      </c>
      <c r="J48" s="81">
        <v>20.8169016874498</v>
      </c>
      <c r="K48" s="81">
        <v>23.725694945375398</v>
      </c>
      <c r="L48" s="81">
        <v>30.2431427510746</v>
      </c>
      <c r="M48" s="81">
        <v>18.020390039700501</v>
      </c>
      <c r="N48" s="81">
        <v>12.132926694851401</v>
      </c>
      <c r="O48" s="81">
        <v>26.150525955083801</v>
      </c>
      <c r="P48" s="81">
        <v>26.783532403533201</v>
      </c>
      <c r="Q48" s="81">
        <v>19.986879195143199</v>
      </c>
      <c r="R48" s="81">
        <v>30.841016460499599</v>
      </c>
      <c r="S48" s="81">
        <v>37.167681633853903</v>
      </c>
      <c r="T48" s="81">
        <v>33.461856817633397</v>
      </c>
      <c r="U48" s="81">
        <v>22.4311691588439</v>
      </c>
      <c r="V48" s="81">
        <v>33.648474165291503</v>
      </c>
      <c r="W48" s="81">
        <v>29.659414468762801</v>
      </c>
      <c r="X48" s="81">
        <v>28.031103930218599</v>
      </c>
      <c r="Y48" s="81">
        <v>27.8779406354607</v>
      </c>
      <c r="Z48" s="81">
        <v>28.409897666775699</v>
      </c>
      <c r="AA48" s="81">
        <v>15.340626273465601</v>
      </c>
      <c r="AB48" s="81">
        <v>21.614242555480601</v>
      </c>
      <c r="AC48" s="81">
        <v>31.112765631475401</v>
      </c>
      <c r="AD48" s="81">
        <v>29.671090592038301</v>
      </c>
      <c r="AE48" s="81">
        <v>24.574266040637902</v>
      </c>
      <c r="AF48" s="81">
        <v>27.1242374517937</v>
      </c>
      <c r="AG48" s="81">
        <v>19.594996164300401</v>
      </c>
      <c r="AH48" s="81">
        <v>17.475890997061502</v>
      </c>
      <c r="AI48" s="81">
        <v>23.4210925233123</v>
      </c>
      <c r="AJ48" s="81">
        <v>23.863484770777699</v>
      </c>
      <c r="AK48" s="81">
        <v>21.594258863142699</v>
      </c>
      <c r="AL48" s="81">
        <v>20.5819477744175</v>
      </c>
      <c r="AM48" s="81">
        <v>9.3804653567441498</v>
      </c>
      <c r="AN48" s="81">
        <v>14.4149992140053</v>
      </c>
      <c r="AO48" s="81">
        <v>16.160865234533901</v>
      </c>
      <c r="AP48" s="81">
        <v>18.492365301764799</v>
      </c>
      <c r="AQ48" s="81">
        <v>11.3506812931212</v>
      </c>
      <c r="AR48" s="81">
        <v>18.3688075196775</v>
      </c>
      <c r="AS48" s="81">
        <v>15.733159952982099</v>
      </c>
      <c r="AT48" s="81">
        <v>27.308816520337398</v>
      </c>
      <c r="AU48" s="81">
        <v>20.943976109004801</v>
      </c>
      <c r="AV48" s="81">
        <v>21.218517217198801</v>
      </c>
      <c r="AW48" s="81">
        <v>15.6656369760563</v>
      </c>
      <c r="AX48" s="81">
        <v>13.1725017430036</v>
      </c>
      <c r="AY48" s="81">
        <v>12.6042411706329</v>
      </c>
      <c r="AZ48" s="81">
        <v>14.870425009457101</v>
      </c>
      <c r="BA48" s="81">
        <v>18.576936644568502</v>
      </c>
      <c r="BB48" s="81">
        <v>18.344609365028901</v>
      </c>
      <c r="BC48" s="81">
        <v>17.404696044672999</v>
      </c>
      <c r="BD48" s="81">
        <v>16.6629300153907</v>
      </c>
      <c r="BE48" s="81">
        <v>14.0842444793638</v>
      </c>
      <c r="BF48" s="81">
        <v>17.193454001403701</v>
      </c>
      <c r="BG48" s="81">
        <v>17.203698716404102</v>
      </c>
      <c r="BH48" s="110"/>
      <c r="BO48" s="13" t="str">
        <f t="shared" si="9"/>
        <v/>
      </c>
      <c r="BP48" s="13" t="str">
        <f t="shared" si="9"/>
        <v/>
      </c>
      <c r="BQ48" s="13" t="str">
        <f t="shared" si="9"/>
        <v/>
      </c>
      <c r="BR48" s="13" t="str">
        <f t="shared" si="9"/>
        <v/>
      </c>
      <c r="BS48" s="13" t="str">
        <f t="shared" si="9"/>
        <v/>
      </c>
      <c r="BT48" s="13" t="str">
        <f t="shared" si="9"/>
        <v/>
      </c>
      <c r="BU48" s="13" t="str">
        <f t="shared" si="9"/>
        <v/>
      </c>
      <c r="BV48" s="13" t="str">
        <f t="shared" si="9"/>
        <v/>
      </c>
      <c r="BW48" s="13" t="str">
        <f t="shared" si="9"/>
        <v/>
      </c>
      <c r="BX48" s="13" t="str">
        <f t="shared" si="9"/>
        <v/>
      </c>
      <c r="BY48" s="13" t="str">
        <f t="shared" si="9"/>
        <v/>
      </c>
      <c r="BZ48" s="13" t="str">
        <f t="shared" si="9"/>
        <v/>
      </c>
      <c r="CA48" s="13" t="str">
        <f t="shared" si="9"/>
        <v/>
      </c>
      <c r="CB48" s="13" t="str">
        <f t="shared" si="9"/>
        <v/>
      </c>
      <c r="CC48" s="13" t="str">
        <f t="shared" si="9"/>
        <v/>
      </c>
      <c r="CD48" s="13" t="str">
        <f t="shared" ref="CD48:CS54" si="13">IF(R48&gt;0,IF(R48&lt;5,"SECRETTTTTTTT",""),"")</f>
        <v/>
      </c>
      <c r="CE48" s="13" t="str">
        <f t="shared" si="10"/>
        <v/>
      </c>
      <c r="CF48" s="13" t="str">
        <f t="shared" si="10"/>
        <v/>
      </c>
      <c r="CG48" s="13" t="str">
        <f t="shared" si="10"/>
        <v/>
      </c>
      <c r="CH48" s="13" t="str">
        <f t="shared" si="10"/>
        <v/>
      </c>
      <c r="CI48" s="13" t="str">
        <f t="shared" si="10"/>
        <v/>
      </c>
      <c r="CJ48" s="13" t="str">
        <f t="shared" si="10"/>
        <v/>
      </c>
      <c r="CK48" s="13" t="str">
        <f t="shared" si="10"/>
        <v/>
      </c>
      <c r="CL48" s="13" t="str">
        <f t="shared" si="10"/>
        <v/>
      </c>
      <c r="CM48" s="13" t="str">
        <f t="shared" si="10"/>
        <v/>
      </c>
      <c r="CN48" s="13" t="str">
        <f t="shared" si="10"/>
        <v/>
      </c>
      <c r="CO48" s="13" t="str">
        <f t="shared" si="10"/>
        <v/>
      </c>
      <c r="CP48" s="13" t="str">
        <f t="shared" si="10"/>
        <v/>
      </c>
      <c r="CQ48" s="13" t="str">
        <f t="shared" si="10"/>
        <v/>
      </c>
      <c r="CR48" s="13" t="str">
        <f t="shared" si="10"/>
        <v/>
      </c>
      <c r="CS48" s="13" t="str">
        <f t="shared" si="10"/>
        <v/>
      </c>
      <c r="CT48" s="13" t="str">
        <f t="shared" ref="CT48:DI54" si="14">IF(AH48&gt;0,IF(AH48&lt;5,"SECRETTTTTTTT",""),"")</f>
        <v/>
      </c>
      <c r="CU48" s="13" t="str">
        <f t="shared" si="11"/>
        <v/>
      </c>
      <c r="CV48" s="13" t="str">
        <f t="shared" si="11"/>
        <v/>
      </c>
      <c r="CW48" s="13" t="str">
        <f t="shared" si="11"/>
        <v/>
      </c>
      <c r="CX48" s="13" t="str">
        <f t="shared" si="11"/>
        <v/>
      </c>
      <c r="CY48" s="13" t="str">
        <f t="shared" si="11"/>
        <v/>
      </c>
      <c r="CZ48" s="13" t="str">
        <f t="shared" si="11"/>
        <v/>
      </c>
      <c r="DA48" s="13" t="str">
        <f t="shared" si="11"/>
        <v/>
      </c>
      <c r="DB48" s="13" t="str">
        <f t="shared" si="11"/>
        <v/>
      </c>
      <c r="DC48" s="13" t="str">
        <f t="shared" si="11"/>
        <v/>
      </c>
      <c r="DD48" s="13" t="str">
        <f t="shared" si="11"/>
        <v/>
      </c>
      <c r="DE48" s="13" t="str">
        <f t="shared" si="11"/>
        <v/>
      </c>
      <c r="DF48" s="13" t="str">
        <f t="shared" si="11"/>
        <v/>
      </c>
      <c r="DG48" s="13" t="str">
        <f t="shared" si="11"/>
        <v/>
      </c>
      <c r="DH48" s="13" t="str">
        <f t="shared" si="11"/>
        <v/>
      </c>
      <c r="DI48" s="13" t="str">
        <f t="shared" si="11"/>
        <v/>
      </c>
      <c r="DJ48" s="13" t="str">
        <f t="shared" ref="DJ48:DM54" si="15">IF(AX48&gt;0,IF(AX48&lt;5,"SECRETTTTTTTT",""),"")</f>
        <v/>
      </c>
      <c r="DK48" s="13" t="str">
        <f t="shared" si="12"/>
        <v/>
      </c>
      <c r="DL48" s="13" t="str">
        <f t="shared" si="12"/>
        <v/>
      </c>
      <c r="DM48" s="13" t="str">
        <f t="shared" si="12"/>
        <v/>
      </c>
      <c r="DN48" s="13" t="str">
        <f t="shared" si="12"/>
        <v/>
      </c>
      <c r="DO48" s="13" t="str">
        <f t="shared" si="12"/>
        <v/>
      </c>
      <c r="DP48" s="13" t="str">
        <f t="shared" si="12"/>
        <v/>
      </c>
      <c r="DQ48" s="13" t="str">
        <f t="shared" si="12"/>
        <v/>
      </c>
      <c r="DR48" s="13" t="str">
        <f t="shared" si="12"/>
        <v/>
      </c>
      <c r="DS48" s="13" t="str">
        <f t="shared" si="12"/>
        <v/>
      </c>
      <c r="DT48" s="13" t="str">
        <f t="shared" si="12"/>
        <v/>
      </c>
      <c r="DU48" s="13" t="str">
        <f t="shared" si="12"/>
        <v/>
      </c>
      <c r="DV48" s="13" t="str">
        <f t="shared" si="12"/>
        <v/>
      </c>
      <c r="DW48" s="13" t="str">
        <f t="shared" si="12"/>
        <v/>
      </c>
      <c r="DX48" s="13" t="str">
        <f t="shared" si="12"/>
        <v/>
      </c>
    </row>
    <row r="49" spans="1:129" ht="15" thickBot="1" x14ac:dyDescent="0.4">
      <c r="A49" s="19" t="s">
        <v>115</v>
      </c>
      <c r="B49" s="20" t="s">
        <v>17</v>
      </c>
      <c r="C49" s="81">
        <v>165.26301960210199</v>
      </c>
      <c r="D49" s="81">
        <v>180.472439789622</v>
      </c>
      <c r="E49" s="81">
        <v>184.010782166399</v>
      </c>
      <c r="F49" s="81">
        <v>195.53271846036199</v>
      </c>
      <c r="G49" s="81">
        <v>182.10261888695601</v>
      </c>
      <c r="H49" s="81">
        <v>220.216222448678</v>
      </c>
      <c r="I49" s="81">
        <v>150.405899914103</v>
      </c>
      <c r="J49" s="81">
        <v>152.30001786990101</v>
      </c>
      <c r="K49" s="81">
        <v>161.56704593950801</v>
      </c>
      <c r="L49" s="81">
        <v>184.31110658652599</v>
      </c>
      <c r="M49" s="81">
        <v>150.92115651191301</v>
      </c>
      <c r="N49" s="81">
        <v>177.5414160503</v>
      </c>
      <c r="O49" s="81">
        <v>163.71104383308099</v>
      </c>
      <c r="P49" s="81">
        <v>168.46183941386499</v>
      </c>
      <c r="Q49" s="81">
        <v>195.70391606656699</v>
      </c>
      <c r="R49" s="81">
        <v>150.88894262295901</v>
      </c>
      <c r="S49" s="81">
        <v>148.80491114005801</v>
      </c>
      <c r="T49" s="81">
        <v>191.72010543602599</v>
      </c>
      <c r="U49" s="81">
        <v>190.39238682462599</v>
      </c>
      <c r="V49" s="81">
        <v>175.377848417725</v>
      </c>
      <c r="W49" s="81">
        <v>200.786720120632</v>
      </c>
      <c r="X49" s="81">
        <v>223.03109196341899</v>
      </c>
      <c r="Y49" s="81">
        <v>266.44650030871998</v>
      </c>
      <c r="Z49" s="81">
        <v>292.96016341012103</v>
      </c>
      <c r="AA49" s="81">
        <v>306.71155689983402</v>
      </c>
      <c r="AB49" s="81">
        <v>363.40666245890299</v>
      </c>
      <c r="AC49" s="81">
        <v>338.84758770705599</v>
      </c>
      <c r="AD49" s="81">
        <v>423.16468727402901</v>
      </c>
      <c r="AE49" s="81">
        <v>426.563527557881</v>
      </c>
      <c r="AF49" s="81">
        <v>404.926584879274</v>
      </c>
      <c r="AG49" s="81">
        <v>423.43900640086599</v>
      </c>
      <c r="AH49" s="81">
        <v>389.90692807973102</v>
      </c>
      <c r="AI49" s="81">
        <v>410.85622643899001</v>
      </c>
      <c r="AJ49" s="81">
        <v>410.32897257269599</v>
      </c>
      <c r="AK49" s="81">
        <v>483.18194571069</v>
      </c>
      <c r="AL49" s="81">
        <v>450.48052655076498</v>
      </c>
      <c r="AM49" s="81">
        <v>288.61946529616301</v>
      </c>
      <c r="AN49" s="81">
        <v>430.69038491870401</v>
      </c>
      <c r="AO49" s="81">
        <v>399.53747353582298</v>
      </c>
      <c r="AP49" s="81">
        <v>406.30843506042697</v>
      </c>
      <c r="AQ49" s="81">
        <v>420.07771667600298</v>
      </c>
      <c r="AR49" s="81">
        <v>570.77024095294701</v>
      </c>
      <c r="AS49" s="81">
        <v>485.78700989674599</v>
      </c>
      <c r="AT49" s="81">
        <v>450.09662737634</v>
      </c>
      <c r="AU49" s="81">
        <v>499.528890145373</v>
      </c>
      <c r="AV49" s="81">
        <v>458.625890604625</v>
      </c>
      <c r="AW49" s="81">
        <v>462.45358799322003</v>
      </c>
      <c r="AX49" s="81">
        <v>432.777127505755</v>
      </c>
      <c r="AY49" s="81">
        <v>366.573635085967</v>
      </c>
      <c r="AZ49" s="81">
        <v>383.70795194529501</v>
      </c>
      <c r="BA49" s="81">
        <v>401.17711365947503</v>
      </c>
      <c r="BB49" s="81">
        <v>468.21858647672599</v>
      </c>
      <c r="BC49" s="81">
        <v>482.46801942374998</v>
      </c>
      <c r="BD49" s="81">
        <v>408.11837122381303</v>
      </c>
      <c r="BE49" s="81">
        <v>427.74194068825</v>
      </c>
      <c r="BF49" s="81">
        <v>419.78799491233298</v>
      </c>
      <c r="BG49" s="81">
        <v>390.41149100343898</v>
      </c>
      <c r="BH49" s="110"/>
      <c r="BO49" s="13" t="str">
        <f t="shared" ref="BO49:CC54" si="16">IF(C49&gt;0,IF(C49&lt;5,"SECRETTTTTTTT",""),"")</f>
        <v/>
      </c>
      <c r="BP49" s="13" t="str">
        <f t="shared" si="16"/>
        <v/>
      </c>
      <c r="BQ49" s="13" t="str">
        <f t="shared" si="16"/>
        <v/>
      </c>
      <c r="BR49" s="13" t="str">
        <f t="shared" si="16"/>
        <v/>
      </c>
      <c r="BS49" s="13" t="str">
        <f t="shared" si="16"/>
        <v/>
      </c>
      <c r="BT49" s="13" t="str">
        <f t="shared" si="16"/>
        <v/>
      </c>
      <c r="BU49" s="13" t="str">
        <f t="shared" si="16"/>
        <v/>
      </c>
      <c r="BV49" s="13" t="str">
        <f t="shared" si="16"/>
        <v/>
      </c>
      <c r="BW49" s="13" t="str">
        <f t="shared" si="16"/>
        <v/>
      </c>
      <c r="BX49" s="13" t="str">
        <f t="shared" si="16"/>
        <v/>
      </c>
      <c r="BY49" s="13" t="str">
        <f t="shared" si="16"/>
        <v/>
      </c>
      <c r="BZ49" s="13" t="str">
        <f t="shared" si="16"/>
        <v/>
      </c>
      <c r="CA49" s="13" t="str">
        <f t="shared" si="16"/>
        <v/>
      </c>
      <c r="CB49" s="13" t="str">
        <f t="shared" si="16"/>
        <v/>
      </c>
      <c r="CC49" s="13" t="str">
        <f t="shared" si="16"/>
        <v/>
      </c>
      <c r="CD49" s="13" t="str">
        <f t="shared" si="13"/>
        <v/>
      </c>
      <c r="CE49" s="13" t="str">
        <f t="shared" si="13"/>
        <v/>
      </c>
      <c r="CF49" s="13" t="str">
        <f t="shared" si="13"/>
        <v/>
      </c>
      <c r="CG49" s="13" t="str">
        <f t="shared" si="13"/>
        <v/>
      </c>
      <c r="CH49" s="13" t="str">
        <f t="shared" si="13"/>
        <v/>
      </c>
      <c r="CI49" s="13" t="str">
        <f t="shared" si="13"/>
        <v/>
      </c>
      <c r="CJ49" s="13" t="str">
        <f t="shared" si="13"/>
        <v/>
      </c>
      <c r="CK49" s="13" t="str">
        <f t="shared" si="13"/>
        <v/>
      </c>
      <c r="CL49" s="13" t="str">
        <f t="shared" si="13"/>
        <v/>
      </c>
      <c r="CM49" s="13" t="str">
        <f t="shared" si="13"/>
        <v/>
      </c>
      <c r="CN49" s="13" t="str">
        <f t="shared" si="13"/>
        <v/>
      </c>
      <c r="CO49" s="13" t="str">
        <f t="shared" si="13"/>
        <v/>
      </c>
      <c r="CP49" s="13" t="str">
        <f t="shared" si="13"/>
        <v/>
      </c>
      <c r="CQ49" s="13" t="str">
        <f t="shared" si="13"/>
        <v/>
      </c>
      <c r="CR49" s="13" t="str">
        <f t="shared" si="13"/>
        <v/>
      </c>
      <c r="CS49" s="13" t="str">
        <f t="shared" si="13"/>
        <v/>
      </c>
      <c r="CT49" s="13" t="str">
        <f t="shared" si="14"/>
        <v/>
      </c>
      <c r="CU49" s="13" t="str">
        <f t="shared" si="14"/>
        <v/>
      </c>
      <c r="CV49" s="13" t="str">
        <f t="shared" si="14"/>
        <v/>
      </c>
      <c r="CW49" s="13" t="str">
        <f t="shared" si="14"/>
        <v/>
      </c>
      <c r="CX49" s="13" t="str">
        <f t="shared" si="14"/>
        <v/>
      </c>
      <c r="CY49" s="13" t="str">
        <f t="shared" si="14"/>
        <v/>
      </c>
      <c r="CZ49" s="13" t="str">
        <f t="shared" si="14"/>
        <v/>
      </c>
      <c r="DA49" s="13" t="str">
        <f t="shared" si="14"/>
        <v/>
      </c>
      <c r="DB49" s="13" t="str">
        <f t="shared" si="14"/>
        <v/>
      </c>
      <c r="DC49" s="13" t="str">
        <f t="shared" si="14"/>
        <v/>
      </c>
      <c r="DD49" s="13" t="str">
        <f t="shared" si="14"/>
        <v/>
      </c>
      <c r="DE49" s="13" t="str">
        <f t="shared" si="14"/>
        <v/>
      </c>
      <c r="DF49" s="13" t="str">
        <f t="shared" si="14"/>
        <v/>
      </c>
      <c r="DG49" s="13" t="str">
        <f t="shared" si="14"/>
        <v/>
      </c>
      <c r="DH49" s="13" t="str">
        <f t="shared" si="14"/>
        <v/>
      </c>
      <c r="DI49" s="13" t="str">
        <f t="shared" si="14"/>
        <v/>
      </c>
      <c r="DJ49" s="13" t="str">
        <f t="shared" si="15"/>
        <v/>
      </c>
      <c r="DK49" s="13" t="str">
        <f t="shared" si="12"/>
        <v/>
      </c>
      <c r="DL49" s="13" t="str">
        <f t="shared" si="12"/>
        <v/>
      </c>
      <c r="DM49" s="13" t="str">
        <f t="shared" si="12"/>
        <v/>
      </c>
      <c r="DN49" s="13" t="str">
        <f t="shared" si="12"/>
        <v/>
      </c>
      <c r="DO49" s="13" t="str">
        <f t="shared" si="12"/>
        <v/>
      </c>
      <c r="DP49" s="13" t="str">
        <f t="shared" si="12"/>
        <v/>
      </c>
      <c r="DQ49" s="13" t="str">
        <f t="shared" si="12"/>
        <v/>
      </c>
      <c r="DR49" s="13" t="str">
        <f t="shared" si="12"/>
        <v/>
      </c>
      <c r="DS49" s="13" t="str">
        <f t="shared" si="12"/>
        <v/>
      </c>
      <c r="DT49" s="13" t="str">
        <f t="shared" si="12"/>
        <v/>
      </c>
      <c r="DU49" s="13" t="str">
        <f t="shared" si="12"/>
        <v/>
      </c>
      <c r="DV49" s="13" t="str">
        <f t="shared" si="12"/>
        <v/>
      </c>
      <c r="DW49" s="13" t="str">
        <f t="shared" si="12"/>
        <v/>
      </c>
      <c r="DX49" s="13" t="str">
        <f t="shared" si="12"/>
        <v/>
      </c>
    </row>
    <row r="50" spans="1:129" ht="15" thickBot="1" x14ac:dyDescent="0.4">
      <c r="A50" s="19" t="s">
        <v>118</v>
      </c>
      <c r="B50" s="20" t="s">
        <v>119</v>
      </c>
      <c r="C50" s="81">
        <v>15.2967998714151</v>
      </c>
      <c r="D50" s="81">
        <v>8.6709604889432992</v>
      </c>
      <c r="E50" s="81">
        <v>17.0160245505982</v>
      </c>
      <c r="F50" s="81">
        <v>20.460941226754802</v>
      </c>
      <c r="G50" s="81">
        <v>6.9652338572689603</v>
      </c>
      <c r="H50" s="81">
        <v>5.1207604286173103</v>
      </c>
      <c r="I50" s="81">
        <v>8.4595170775370008</v>
      </c>
      <c r="J50" s="81">
        <v>13.656542578177501</v>
      </c>
      <c r="K50" s="81">
        <v>24.458975340218799</v>
      </c>
      <c r="L50" s="81">
        <v>9.6568578215737197</v>
      </c>
      <c r="M50" s="81">
        <v>18.4862735119635</v>
      </c>
      <c r="N50" s="81">
        <v>13.1873563696962</v>
      </c>
      <c r="O50" s="81">
        <v>22.421138293505798</v>
      </c>
      <c r="P50" s="81">
        <v>14.1738110034011</v>
      </c>
      <c r="Q50" s="81">
        <v>17.948900820685498</v>
      </c>
      <c r="R50" s="81">
        <v>12.686963839822001</v>
      </c>
      <c r="S50" s="81">
        <v>24.627753006811702</v>
      </c>
      <c r="T50" s="81">
        <v>16.5274402713485</v>
      </c>
      <c r="U50" s="81">
        <v>18.413906064206099</v>
      </c>
      <c r="V50" s="81">
        <v>23.368411261029902</v>
      </c>
      <c r="W50" s="81">
        <v>31.4999247720589</v>
      </c>
      <c r="X50" s="81">
        <v>16.482249173040401</v>
      </c>
      <c r="Y50" s="81">
        <v>8.8122346722018001</v>
      </c>
      <c r="Z50" s="81">
        <v>13.556386522319</v>
      </c>
      <c r="AA50" s="81">
        <v>13.9983214745374</v>
      </c>
      <c r="AB50" s="81">
        <v>11.193089894802499</v>
      </c>
      <c r="AC50" s="81">
        <v>10.9579551909599</v>
      </c>
      <c r="AD50" s="81">
        <v>23.774912333364</v>
      </c>
      <c r="AE50" s="81">
        <v>22.445786304834499</v>
      </c>
      <c r="AF50" s="81">
        <v>24.4310507544525</v>
      </c>
      <c r="AG50" s="81">
        <v>29.588444208093499</v>
      </c>
      <c r="AH50" s="81">
        <v>38.750888732614598</v>
      </c>
      <c r="AI50" s="81">
        <v>23.227529775185801</v>
      </c>
      <c r="AJ50" s="81">
        <v>29.636908505643198</v>
      </c>
      <c r="AK50" s="81">
        <v>24.146307637877701</v>
      </c>
      <c r="AL50" s="81">
        <v>26.108581899029598</v>
      </c>
      <c r="AM50" s="81">
        <v>13.6954794208464</v>
      </c>
      <c r="AN50" s="81">
        <v>24.880683574858502</v>
      </c>
      <c r="AO50" s="81">
        <v>19.7083722372364</v>
      </c>
      <c r="AP50" s="81">
        <v>13.1543629466162</v>
      </c>
      <c r="AQ50" s="81" t="s">
        <v>330</v>
      </c>
      <c r="AR50" s="81">
        <v>14.308334278485599</v>
      </c>
      <c r="AS50" s="81">
        <v>28.319687915367801</v>
      </c>
      <c r="AT50" s="81">
        <v>29.409494714209501</v>
      </c>
      <c r="AU50" s="81">
        <v>42.2758036274356</v>
      </c>
      <c r="AV50" s="81">
        <v>50.3457544880809</v>
      </c>
      <c r="AW50" s="81">
        <v>51.109140634383799</v>
      </c>
      <c r="AX50" s="81">
        <v>39.135693584286201</v>
      </c>
      <c r="AY50" s="81">
        <v>43.823976993277398</v>
      </c>
      <c r="AZ50" s="81">
        <v>57.743598413346497</v>
      </c>
      <c r="BA50" s="81">
        <v>54.166436321531201</v>
      </c>
      <c r="BB50" s="81">
        <v>48.536778944972397</v>
      </c>
      <c r="BC50" s="81">
        <v>40.610957437570399</v>
      </c>
      <c r="BD50" s="81">
        <v>26.3506800243388</v>
      </c>
      <c r="BE50" s="81">
        <v>48.1211686378265</v>
      </c>
      <c r="BF50" s="81">
        <v>26.172257757692201</v>
      </c>
      <c r="BG50" s="81">
        <v>33.247597519342797</v>
      </c>
      <c r="BH50" s="110"/>
      <c r="BO50" s="13" t="str">
        <f t="shared" si="16"/>
        <v/>
      </c>
      <c r="BP50" s="13" t="str">
        <f t="shared" si="16"/>
        <v/>
      </c>
      <c r="BQ50" s="13" t="str">
        <f t="shared" si="16"/>
        <v/>
      </c>
      <c r="BR50" s="13" t="str">
        <f t="shared" si="16"/>
        <v/>
      </c>
      <c r="BS50" s="13" t="str">
        <f t="shared" si="16"/>
        <v/>
      </c>
      <c r="BT50" s="13" t="str">
        <f t="shared" si="16"/>
        <v/>
      </c>
      <c r="BU50" s="13" t="str">
        <f t="shared" si="16"/>
        <v/>
      </c>
      <c r="BV50" s="13" t="str">
        <f t="shared" si="16"/>
        <v/>
      </c>
      <c r="BW50" s="13" t="str">
        <f t="shared" si="16"/>
        <v/>
      </c>
      <c r="BX50" s="13" t="str">
        <f t="shared" si="16"/>
        <v/>
      </c>
      <c r="BY50" s="13" t="str">
        <f t="shared" si="16"/>
        <v/>
      </c>
      <c r="BZ50" s="13" t="str">
        <f t="shared" si="16"/>
        <v/>
      </c>
      <c r="CA50" s="13" t="str">
        <f t="shared" si="16"/>
        <v/>
      </c>
      <c r="CB50" s="13" t="str">
        <f t="shared" si="16"/>
        <v/>
      </c>
      <c r="CC50" s="13" t="str">
        <f t="shared" si="16"/>
        <v/>
      </c>
      <c r="CD50" s="13" t="str">
        <f t="shared" si="13"/>
        <v/>
      </c>
      <c r="CE50" s="13" t="str">
        <f t="shared" si="13"/>
        <v/>
      </c>
      <c r="CF50" s="13" t="str">
        <f t="shared" si="13"/>
        <v/>
      </c>
      <c r="CG50" s="13" t="str">
        <f t="shared" si="13"/>
        <v/>
      </c>
      <c r="CH50" s="13" t="str">
        <f t="shared" si="13"/>
        <v/>
      </c>
      <c r="CI50" s="13" t="str">
        <f t="shared" si="13"/>
        <v/>
      </c>
      <c r="CJ50" s="13" t="str">
        <f t="shared" si="13"/>
        <v/>
      </c>
      <c r="CK50" s="13" t="str">
        <f t="shared" si="13"/>
        <v/>
      </c>
      <c r="CL50" s="13" t="str">
        <f t="shared" si="13"/>
        <v/>
      </c>
      <c r="CM50" s="13" t="str">
        <f t="shared" si="13"/>
        <v/>
      </c>
      <c r="CN50" s="13" t="str">
        <f t="shared" si="13"/>
        <v/>
      </c>
      <c r="CO50" s="13" t="str">
        <f t="shared" si="13"/>
        <v/>
      </c>
      <c r="CP50" s="13" t="str">
        <f t="shared" si="13"/>
        <v/>
      </c>
      <c r="CQ50" s="13" t="str">
        <f t="shared" si="13"/>
        <v/>
      </c>
      <c r="CR50" s="13" t="str">
        <f t="shared" si="13"/>
        <v/>
      </c>
      <c r="CS50" s="13" t="str">
        <f t="shared" si="13"/>
        <v/>
      </c>
      <c r="CT50" s="13" t="str">
        <f t="shared" si="14"/>
        <v/>
      </c>
      <c r="CU50" s="13" t="str">
        <f t="shared" si="14"/>
        <v/>
      </c>
      <c r="CV50" s="13" t="str">
        <f t="shared" si="14"/>
        <v/>
      </c>
      <c r="CW50" s="13" t="str">
        <f t="shared" si="14"/>
        <v/>
      </c>
      <c r="CX50" s="13" t="str">
        <f t="shared" si="14"/>
        <v/>
      </c>
      <c r="CY50" s="13" t="str">
        <f t="shared" si="14"/>
        <v/>
      </c>
      <c r="CZ50" s="13" t="str">
        <f t="shared" si="14"/>
        <v/>
      </c>
      <c r="DA50" s="13" t="str">
        <f t="shared" si="14"/>
        <v/>
      </c>
      <c r="DB50" s="13" t="str">
        <f t="shared" si="14"/>
        <v/>
      </c>
      <c r="DC50" s="13" t="str">
        <f t="shared" si="14"/>
        <v/>
      </c>
      <c r="DD50" s="13" t="str">
        <f t="shared" si="14"/>
        <v/>
      </c>
      <c r="DE50" s="13" t="str">
        <f t="shared" si="14"/>
        <v/>
      </c>
      <c r="DF50" s="13" t="str">
        <f t="shared" si="14"/>
        <v/>
      </c>
      <c r="DG50" s="13" t="str">
        <f t="shared" si="14"/>
        <v/>
      </c>
      <c r="DH50" s="13" t="str">
        <f t="shared" si="14"/>
        <v/>
      </c>
      <c r="DI50" s="13" t="str">
        <f t="shared" si="14"/>
        <v/>
      </c>
      <c r="DJ50" s="13" t="str">
        <f t="shared" si="15"/>
        <v/>
      </c>
      <c r="DK50" s="13" t="str">
        <f t="shared" si="12"/>
        <v/>
      </c>
      <c r="DL50" s="13" t="str">
        <f t="shared" si="12"/>
        <v/>
      </c>
      <c r="DM50" s="13" t="str">
        <f t="shared" si="12"/>
        <v/>
      </c>
      <c r="DN50" s="13" t="str">
        <f t="shared" si="12"/>
        <v/>
      </c>
      <c r="DO50" s="13" t="str">
        <f t="shared" si="12"/>
        <v/>
      </c>
      <c r="DP50" s="13" t="str">
        <f t="shared" si="12"/>
        <v/>
      </c>
      <c r="DQ50" s="13" t="str">
        <f t="shared" si="12"/>
        <v/>
      </c>
      <c r="DR50" s="13" t="str">
        <f t="shared" si="12"/>
        <v/>
      </c>
      <c r="DS50" s="13" t="str">
        <f t="shared" si="12"/>
        <v/>
      </c>
      <c r="DT50" s="13" t="str">
        <f t="shared" si="12"/>
        <v/>
      </c>
      <c r="DU50" s="13" t="str">
        <f t="shared" si="12"/>
        <v/>
      </c>
      <c r="DV50" s="13" t="str">
        <f t="shared" si="12"/>
        <v/>
      </c>
      <c r="DW50" s="13" t="str">
        <f t="shared" si="12"/>
        <v/>
      </c>
      <c r="DX50" s="13" t="str">
        <f t="shared" si="12"/>
        <v/>
      </c>
    </row>
    <row r="51" spans="1:129" ht="15" thickBot="1" x14ac:dyDescent="0.4">
      <c r="A51" s="18"/>
      <c r="B51" s="18" t="s">
        <v>148</v>
      </c>
      <c r="C51" s="77">
        <v>891.3527609363548</v>
      </c>
      <c r="D51" s="77">
        <v>851.65175211292933</v>
      </c>
      <c r="E51" s="77">
        <v>837.62524622525154</v>
      </c>
      <c r="F51" s="77">
        <v>756.35251512075956</v>
      </c>
      <c r="G51" s="77">
        <v>898.71773628441497</v>
      </c>
      <c r="H51" s="77">
        <v>864.01403548068868</v>
      </c>
      <c r="I51" s="77">
        <v>748.52856248385831</v>
      </c>
      <c r="J51" s="77">
        <v>759.23664756021617</v>
      </c>
      <c r="K51" s="77">
        <v>837.78894003876553</v>
      </c>
      <c r="L51" s="77">
        <v>881.46200333328125</v>
      </c>
      <c r="M51" s="77">
        <v>866.84651845099108</v>
      </c>
      <c r="N51" s="77">
        <v>817.66117367236029</v>
      </c>
      <c r="O51" s="77">
        <v>734.27939954207886</v>
      </c>
      <c r="P51" s="77">
        <v>762.55992290402617</v>
      </c>
      <c r="Q51" s="77">
        <v>807.45812343369983</v>
      </c>
      <c r="R51" s="77">
        <v>768.56889031962817</v>
      </c>
      <c r="S51" s="77">
        <v>824.63487725795767</v>
      </c>
      <c r="T51" s="77">
        <v>984.64503222209919</v>
      </c>
      <c r="U51" s="77">
        <v>1023.3191608698598</v>
      </c>
      <c r="V51" s="77">
        <v>1044.7523492697401</v>
      </c>
      <c r="W51" s="77">
        <v>1021.612964882093</v>
      </c>
      <c r="X51" s="77">
        <v>993.96330528695171</v>
      </c>
      <c r="Y51" s="77">
        <v>976.01643846373736</v>
      </c>
      <c r="Z51" s="77">
        <v>1171.8247587027158</v>
      </c>
      <c r="AA51" s="77">
        <v>1153.6458651965224</v>
      </c>
      <c r="AB51" s="77">
        <v>1077.8619704397017</v>
      </c>
      <c r="AC51" s="77">
        <v>1073.3248689921381</v>
      </c>
      <c r="AD51" s="77">
        <v>1136.2896643163308</v>
      </c>
      <c r="AE51" s="77">
        <v>1244.6672001616682</v>
      </c>
      <c r="AF51" s="77">
        <v>1199.9769814744911</v>
      </c>
      <c r="AG51" s="77">
        <v>1227.1287473062544</v>
      </c>
      <c r="AH51" s="77">
        <v>1205.3088594728799</v>
      </c>
      <c r="AI51" s="77">
        <v>1240.4226776822052</v>
      </c>
      <c r="AJ51" s="77">
        <v>1241.0305745725539</v>
      </c>
      <c r="AK51" s="77">
        <v>1287.4986002127343</v>
      </c>
      <c r="AL51" s="77">
        <v>1352.4816806599035</v>
      </c>
      <c r="AM51" s="77">
        <v>798.55178262994923</v>
      </c>
      <c r="AN51" s="77">
        <v>1093.7262942587047</v>
      </c>
      <c r="AO51" s="77">
        <v>1163.5795047638817</v>
      </c>
      <c r="AP51" s="77">
        <v>1021.1804849255798</v>
      </c>
      <c r="AQ51" s="77">
        <v>1086.5639316122115</v>
      </c>
      <c r="AR51" s="77">
        <v>1439.2856987509474</v>
      </c>
      <c r="AS51" s="77">
        <v>1436.0248359814598</v>
      </c>
      <c r="AT51" s="77">
        <v>1454.7749394787361</v>
      </c>
      <c r="AU51" s="77">
        <v>1564.1081153505331</v>
      </c>
      <c r="AV51" s="77">
        <v>1489.6089156600065</v>
      </c>
      <c r="AW51" s="77">
        <v>1455.7187440539826</v>
      </c>
      <c r="AX51" s="77">
        <v>1562.71390902796</v>
      </c>
      <c r="AY51" s="77">
        <v>1423.3131859470868</v>
      </c>
      <c r="AZ51" s="77">
        <v>1413.8184454249104</v>
      </c>
      <c r="BA51" s="77">
        <v>1411.5640860783717</v>
      </c>
      <c r="BB51" s="77">
        <v>1419.9350339006066</v>
      </c>
      <c r="BC51" s="77">
        <v>1492.3163245432643</v>
      </c>
      <c r="BD51" s="77">
        <v>1383.6496675939384</v>
      </c>
      <c r="BE51" s="77">
        <v>1449.1322075009284</v>
      </c>
      <c r="BF51" s="77">
        <v>1355.302016298818</v>
      </c>
      <c r="BG51" s="77">
        <v>1302.5439244999823</v>
      </c>
      <c r="BH51" s="112"/>
      <c r="BO51" s="13" t="str">
        <f t="shared" si="16"/>
        <v/>
      </c>
      <c r="BP51" s="13" t="str">
        <f t="shared" si="16"/>
        <v/>
      </c>
      <c r="BQ51" s="13" t="str">
        <f t="shared" si="16"/>
        <v/>
      </c>
      <c r="BR51" s="13" t="str">
        <f t="shared" si="16"/>
        <v/>
      </c>
      <c r="BS51" s="13" t="str">
        <f t="shared" si="16"/>
        <v/>
      </c>
      <c r="BT51" s="13" t="str">
        <f t="shared" si="16"/>
        <v/>
      </c>
      <c r="BU51" s="13" t="str">
        <f t="shared" si="16"/>
        <v/>
      </c>
      <c r="BV51" s="13" t="str">
        <f t="shared" si="16"/>
        <v/>
      </c>
      <c r="BW51" s="13" t="str">
        <f t="shared" si="16"/>
        <v/>
      </c>
      <c r="BX51" s="13" t="str">
        <f t="shared" si="16"/>
        <v/>
      </c>
      <c r="BY51" s="13" t="str">
        <f t="shared" si="16"/>
        <v/>
      </c>
      <c r="BZ51" s="13" t="str">
        <f t="shared" si="16"/>
        <v/>
      </c>
      <c r="CA51" s="13" t="str">
        <f t="shared" si="16"/>
        <v/>
      </c>
      <c r="CB51" s="13" t="str">
        <f t="shared" si="16"/>
        <v/>
      </c>
      <c r="CC51" s="13" t="str">
        <f t="shared" si="16"/>
        <v/>
      </c>
      <c r="CD51" s="13" t="str">
        <f t="shared" si="13"/>
        <v/>
      </c>
      <c r="CE51" s="13" t="str">
        <f t="shared" si="13"/>
        <v/>
      </c>
      <c r="CF51" s="13" t="str">
        <f t="shared" si="13"/>
        <v/>
      </c>
      <c r="CG51" s="13" t="str">
        <f t="shared" si="13"/>
        <v/>
      </c>
      <c r="CH51" s="13" t="str">
        <f t="shared" si="13"/>
        <v/>
      </c>
      <c r="CI51" s="13" t="str">
        <f t="shared" si="13"/>
        <v/>
      </c>
      <c r="CJ51" s="13" t="str">
        <f t="shared" si="13"/>
        <v/>
      </c>
      <c r="CK51" s="13" t="str">
        <f t="shared" si="13"/>
        <v/>
      </c>
      <c r="CL51" s="13" t="str">
        <f t="shared" si="13"/>
        <v/>
      </c>
      <c r="CM51" s="13" t="str">
        <f t="shared" si="13"/>
        <v/>
      </c>
      <c r="CN51" s="13" t="str">
        <f t="shared" si="13"/>
        <v/>
      </c>
      <c r="CO51" s="13" t="str">
        <f t="shared" si="13"/>
        <v/>
      </c>
      <c r="CP51" s="13" t="str">
        <f t="shared" si="13"/>
        <v/>
      </c>
      <c r="CQ51" s="13" t="str">
        <f t="shared" si="13"/>
        <v/>
      </c>
      <c r="CR51" s="13" t="str">
        <f t="shared" si="13"/>
        <v/>
      </c>
      <c r="CS51" s="13" t="str">
        <f t="shared" si="13"/>
        <v/>
      </c>
      <c r="CT51" s="13" t="str">
        <f t="shared" si="14"/>
        <v/>
      </c>
      <c r="CU51" s="13" t="str">
        <f t="shared" si="14"/>
        <v/>
      </c>
      <c r="CV51" s="13" t="str">
        <f t="shared" si="14"/>
        <v/>
      </c>
      <c r="CW51" s="13" t="str">
        <f t="shared" si="14"/>
        <v/>
      </c>
      <c r="CX51" s="13" t="str">
        <f t="shared" si="14"/>
        <v/>
      </c>
      <c r="CY51" s="13" t="str">
        <f t="shared" si="14"/>
        <v/>
      </c>
      <c r="CZ51" s="13" t="str">
        <f t="shared" si="14"/>
        <v/>
      </c>
      <c r="DA51" s="13" t="str">
        <f t="shared" si="14"/>
        <v/>
      </c>
      <c r="DB51" s="13" t="str">
        <f t="shared" si="14"/>
        <v/>
      </c>
      <c r="DC51" s="13" t="str">
        <f t="shared" si="14"/>
        <v/>
      </c>
      <c r="DD51" s="13" t="str">
        <f t="shared" si="14"/>
        <v/>
      </c>
      <c r="DE51" s="13" t="str">
        <f t="shared" si="14"/>
        <v/>
      </c>
      <c r="DF51" s="13" t="str">
        <f t="shared" si="14"/>
        <v/>
      </c>
      <c r="DG51" s="13" t="str">
        <f t="shared" si="14"/>
        <v/>
      </c>
      <c r="DH51" s="13" t="str">
        <f t="shared" si="14"/>
        <v/>
      </c>
      <c r="DI51" s="13" t="str">
        <f t="shared" si="14"/>
        <v/>
      </c>
      <c r="DJ51" s="13" t="str">
        <f t="shared" si="15"/>
        <v/>
      </c>
      <c r="DK51" s="13" t="str">
        <f t="shared" si="12"/>
        <v/>
      </c>
      <c r="DL51" s="13" t="str">
        <f t="shared" si="12"/>
        <v/>
      </c>
      <c r="DM51" s="13" t="str">
        <f t="shared" si="12"/>
        <v/>
      </c>
      <c r="DN51" s="13" t="str">
        <f t="shared" ref="DN51:DX54" si="17">IF(BB51&gt;0,IF(BB51&lt;5,"SECRETTTTTTTT",""),"")</f>
        <v/>
      </c>
      <c r="DO51" s="13" t="str">
        <f t="shared" si="17"/>
        <v/>
      </c>
      <c r="DP51" s="13" t="str">
        <f t="shared" si="17"/>
        <v/>
      </c>
      <c r="DQ51" s="13" t="str">
        <f t="shared" si="17"/>
        <v/>
      </c>
      <c r="DR51" s="13" t="str">
        <f t="shared" si="17"/>
        <v/>
      </c>
      <c r="DS51" s="13" t="str">
        <f t="shared" si="17"/>
        <v/>
      </c>
      <c r="DT51" s="13" t="str">
        <f t="shared" si="17"/>
        <v/>
      </c>
      <c r="DU51" s="13" t="str">
        <f t="shared" si="17"/>
        <v/>
      </c>
      <c r="DV51" s="13" t="str">
        <f t="shared" si="17"/>
        <v/>
      </c>
      <c r="DW51" s="13" t="str">
        <f t="shared" si="17"/>
        <v/>
      </c>
      <c r="DX51" s="13" t="str">
        <f t="shared" si="17"/>
        <v/>
      </c>
    </row>
    <row r="52" spans="1:129" ht="15" thickBot="1" x14ac:dyDescent="0.4">
      <c r="A52" s="16" t="s">
        <v>116</v>
      </c>
      <c r="B52" s="17" t="s">
        <v>117</v>
      </c>
      <c r="C52" s="81">
        <v>83.496565519130797</v>
      </c>
      <c r="D52" s="81">
        <v>71.1145760747889</v>
      </c>
      <c r="E52" s="81">
        <v>90.701573520207702</v>
      </c>
      <c r="F52" s="81">
        <v>114.113269962079</v>
      </c>
      <c r="G52" s="81">
        <v>97.390556334302303</v>
      </c>
      <c r="H52" s="81">
        <v>80.6606304583064</v>
      </c>
      <c r="I52" s="81">
        <v>91.483526170999895</v>
      </c>
      <c r="J52" s="81">
        <v>80.443043326771502</v>
      </c>
      <c r="K52" s="81">
        <v>83.572829613340701</v>
      </c>
      <c r="L52" s="81">
        <v>76.957587660013999</v>
      </c>
      <c r="M52" s="81">
        <v>49.814933939878799</v>
      </c>
      <c r="N52" s="81">
        <v>60.634634262610398</v>
      </c>
      <c r="O52" s="81">
        <v>60.795607062639398</v>
      </c>
      <c r="P52" s="81">
        <v>81.789735567009998</v>
      </c>
      <c r="Q52" s="81">
        <v>61.2015608493627</v>
      </c>
      <c r="R52" s="81">
        <v>61.752310139417801</v>
      </c>
      <c r="S52" s="81">
        <v>69.800187771251203</v>
      </c>
      <c r="T52" s="81">
        <v>72.576398337348095</v>
      </c>
      <c r="U52" s="81">
        <v>74.336286497407499</v>
      </c>
      <c r="V52" s="81">
        <v>111.308670671088</v>
      </c>
      <c r="W52" s="81">
        <v>63.115081997958399</v>
      </c>
      <c r="X52" s="81">
        <v>70.890820966906603</v>
      </c>
      <c r="Y52" s="81">
        <v>54.023060146450298</v>
      </c>
      <c r="Z52" s="81">
        <v>69.6614246208769</v>
      </c>
      <c r="AA52" s="81">
        <v>76.971388856655395</v>
      </c>
      <c r="AB52" s="81">
        <v>80.937887832090595</v>
      </c>
      <c r="AC52" s="81">
        <v>96.385048485483594</v>
      </c>
      <c r="AD52" s="81">
        <v>97.097458543932802</v>
      </c>
      <c r="AE52" s="81">
        <v>124.108454751178</v>
      </c>
      <c r="AF52" s="81">
        <v>135.370172306162</v>
      </c>
      <c r="AG52" s="81">
        <v>119.442883397301</v>
      </c>
      <c r="AH52" s="81">
        <v>100.48843063233799</v>
      </c>
      <c r="AI52" s="81">
        <v>130.03151188559801</v>
      </c>
      <c r="AJ52" s="81">
        <v>170.72862599803801</v>
      </c>
      <c r="AK52" s="81">
        <v>157.14785975469201</v>
      </c>
      <c r="AL52" s="81">
        <v>188.93709709645901</v>
      </c>
      <c r="AM52" s="81">
        <v>143.29316764822201</v>
      </c>
      <c r="AN52" s="81">
        <v>158.87130217987101</v>
      </c>
      <c r="AO52" s="81">
        <v>190.68981423997499</v>
      </c>
      <c r="AP52" s="81">
        <v>199.08571136325801</v>
      </c>
      <c r="AQ52" s="81">
        <v>142.83537270961401</v>
      </c>
      <c r="AR52" s="81">
        <v>202.31684393554099</v>
      </c>
      <c r="AS52" s="81">
        <v>188.651701557487</v>
      </c>
      <c r="AT52" s="81">
        <v>235.529595000136</v>
      </c>
      <c r="AU52" s="81">
        <v>215.02181345757401</v>
      </c>
      <c r="AV52" s="81">
        <v>260.89281119803297</v>
      </c>
      <c r="AW52" s="81">
        <v>189.16034542619599</v>
      </c>
      <c r="AX52" s="81">
        <v>244.58533414818501</v>
      </c>
      <c r="AY52" s="81">
        <v>207.26785237617099</v>
      </c>
      <c r="AZ52" s="81">
        <v>237.48485168260501</v>
      </c>
      <c r="BA52" s="81">
        <v>237.63359547909701</v>
      </c>
      <c r="BB52" s="81">
        <v>280.08537146283697</v>
      </c>
      <c r="BC52" s="81">
        <v>195.50621296186799</v>
      </c>
      <c r="BD52" s="81">
        <v>252.12980852127799</v>
      </c>
      <c r="BE52" s="81">
        <v>241.63192827552299</v>
      </c>
      <c r="BF52" s="81">
        <v>239.11199613636899</v>
      </c>
      <c r="BG52" s="81">
        <v>181.20125029944501</v>
      </c>
      <c r="BH52" s="110"/>
      <c r="BO52" s="13" t="str">
        <f t="shared" si="16"/>
        <v/>
      </c>
      <c r="BP52" s="13" t="str">
        <f t="shared" si="16"/>
        <v/>
      </c>
      <c r="BQ52" s="13" t="str">
        <f t="shared" si="16"/>
        <v/>
      </c>
      <c r="BR52" s="13" t="str">
        <f t="shared" si="16"/>
        <v/>
      </c>
      <c r="BS52" s="13" t="str">
        <f t="shared" si="16"/>
        <v/>
      </c>
      <c r="BT52" s="13" t="str">
        <f t="shared" si="16"/>
        <v/>
      </c>
      <c r="BU52" s="13" t="str">
        <f t="shared" si="16"/>
        <v/>
      </c>
      <c r="BV52" s="13" t="str">
        <f t="shared" si="16"/>
        <v/>
      </c>
      <c r="BW52" s="13" t="str">
        <f t="shared" si="16"/>
        <v/>
      </c>
      <c r="BX52" s="13" t="str">
        <f t="shared" si="16"/>
        <v/>
      </c>
      <c r="BY52" s="13" t="str">
        <f t="shared" si="16"/>
        <v/>
      </c>
      <c r="BZ52" s="13" t="str">
        <f t="shared" si="16"/>
        <v/>
      </c>
      <c r="CA52" s="13" t="str">
        <f t="shared" si="16"/>
        <v/>
      </c>
      <c r="CB52" s="13" t="str">
        <f t="shared" si="16"/>
        <v/>
      </c>
      <c r="CC52" s="13" t="str">
        <f t="shared" si="16"/>
        <v/>
      </c>
      <c r="CD52" s="13" t="str">
        <f t="shared" si="13"/>
        <v/>
      </c>
      <c r="CE52" s="13" t="str">
        <f t="shared" si="13"/>
        <v/>
      </c>
      <c r="CF52" s="13" t="str">
        <f t="shared" si="13"/>
        <v/>
      </c>
      <c r="CG52" s="13" t="str">
        <f t="shared" si="13"/>
        <v/>
      </c>
      <c r="CH52" s="13" t="str">
        <f t="shared" si="13"/>
        <v/>
      </c>
      <c r="CI52" s="13" t="str">
        <f t="shared" si="13"/>
        <v/>
      </c>
      <c r="CJ52" s="13" t="str">
        <f t="shared" si="13"/>
        <v/>
      </c>
      <c r="CK52" s="13" t="str">
        <f t="shared" si="13"/>
        <v/>
      </c>
      <c r="CL52" s="13" t="str">
        <f t="shared" si="13"/>
        <v/>
      </c>
      <c r="CM52" s="13" t="str">
        <f t="shared" si="13"/>
        <v/>
      </c>
      <c r="CN52" s="13" t="str">
        <f t="shared" si="13"/>
        <v/>
      </c>
      <c r="CO52" s="13" t="str">
        <f t="shared" si="13"/>
        <v/>
      </c>
      <c r="CP52" s="13" t="str">
        <f t="shared" si="13"/>
        <v/>
      </c>
      <c r="CQ52" s="13" t="str">
        <f t="shared" si="13"/>
        <v/>
      </c>
      <c r="CR52" s="13" t="str">
        <f t="shared" si="13"/>
        <v/>
      </c>
      <c r="CS52" s="13" t="str">
        <f t="shared" si="13"/>
        <v/>
      </c>
      <c r="CT52" s="13" t="str">
        <f t="shared" si="14"/>
        <v/>
      </c>
      <c r="CU52" s="13" t="str">
        <f t="shared" si="14"/>
        <v/>
      </c>
      <c r="CV52" s="13" t="str">
        <f t="shared" si="14"/>
        <v/>
      </c>
      <c r="CW52" s="13" t="str">
        <f t="shared" si="14"/>
        <v/>
      </c>
      <c r="CX52" s="13" t="str">
        <f t="shared" si="14"/>
        <v/>
      </c>
      <c r="CY52" s="13" t="str">
        <f t="shared" si="14"/>
        <v/>
      </c>
      <c r="CZ52" s="13" t="str">
        <f t="shared" si="14"/>
        <v/>
      </c>
      <c r="DA52" s="13" t="str">
        <f t="shared" si="14"/>
        <v/>
      </c>
      <c r="DB52" s="13" t="str">
        <f t="shared" si="14"/>
        <v/>
      </c>
      <c r="DC52" s="13" t="str">
        <f t="shared" si="14"/>
        <v/>
      </c>
      <c r="DD52" s="13" t="str">
        <f t="shared" si="14"/>
        <v/>
      </c>
      <c r="DE52" s="13" t="str">
        <f t="shared" si="14"/>
        <v/>
      </c>
      <c r="DF52" s="13" t="str">
        <f t="shared" si="14"/>
        <v/>
      </c>
      <c r="DG52" s="13" t="str">
        <f t="shared" si="14"/>
        <v/>
      </c>
      <c r="DH52" s="13" t="str">
        <f t="shared" si="14"/>
        <v/>
      </c>
      <c r="DI52" s="13" t="str">
        <f t="shared" si="14"/>
        <v/>
      </c>
      <c r="DJ52" s="13" t="str">
        <f t="shared" si="15"/>
        <v/>
      </c>
      <c r="DK52" s="13" t="str">
        <f t="shared" si="15"/>
        <v/>
      </c>
      <c r="DL52" s="13" t="str">
        <f t="shared" si="15"/>
        <v/>
      </c>
      <c r="DM52" s="13" t="str">
        <f t="shared" si="15"/>
        <v/>
      </c>
      <c r="DN52" s="13" t="str">
        <f t="shared" si="17"/>
        <v/>
      </c>
      <c r="DO52" s="13" t="str">
        <f t="shared" si="17"/>
        <v/>
      </c>
      <c r="DP52" s="13" t="str">
        <f t="shared" si="17"/>
        <v/>
      </c>
      <c r="DQ52" s="13" t="str">
        <f t="shared" si="17"/>
        <v/>
      </c>
      <c r="DR52" s="13" t="str">
        <f t="shared" si="17"/>
        <v/>
      </c>
      <c r="DS52" s="13" t="str">
        <f t="shared" si="17"/>
        <v/>
      </c>
      <c r="DT52" s="13" t="str">
        <f t="shared" si="17"/>
        <v/>
      </c>
      <c r="DU52" s="13" t="str">
        <f t="shared" si="17"/>
        <v/>
      </c>
      <c r="DV52" s="13" t="str">
        <f t="shared" si="17"/>
        <v/>
      </c>
      <c r="DW52" s="13" t="str">
        <f t="shared" si="17"/>
        <v/>
      </c>
      <c r="DX52" s="13" t="str">
        <f t="shared" si="17"/>
        <v/>
      </c>
    </row>
    <row r="53" spans="1:129" ht="15" thickBot="1" x14ac:dyDescent="0.4">
      <c r="A53" s="18"/>
      <c r="B53" s="21" t="s">
        <v>149</v>
      </c>
      <c r="C53" s="77">
        <v>83.496565519130797</v>
      </c>
      <c r="D53" s="77">
        <v>71.1145760747889</v>
      </c>
      <c r="E53" s="77">
        <v>90.701573520207702</v>
      </c>
      <c r="F53" s="77">
        <v>114.113269962079</v>
      </c>
      <c r="G53" s="77">
        <v>97.390556334302303</v>
      </c>
      <c r="H53" s="77">
        <v>80.6606304583064</v>
      </c>
      <c r="I53" s="77">
        <v>91.483526170999895</v>
      </c>
      <c r="J53" s="77">
        <v>80.443043326771502</v>
      </c>
      <c r="K53" s="77">
        <v>83.572829613340701</v>
      </c>
      <c r="L53" s="77">
        <v>76.957587660013999</v>
      </c>
      <c r="M53" s="77">
        <v>49.814933939878799</v>
      </c>
      <c r="N53" s="77">
        <v>60.634634262610398</v>
      </c>
      <c r="O53" s="77">
        <v>60.795607062639398</v>
      </c>
      <c r="P53" s="77">
        <v>81.789735567009998</v>
      </c>
      <c r="Q53" s="77">
        <v>61.2015608493627</v>
      </c>
      <c r="R53" s="77">
        <v>61.752310139417801</v>
      </c>
      <c r="S53" s="77">
        <v>69.800187771251203</v>
      </c>
      <c r="T53" s="77">
        <v>72.576398337348095</v>
      </c>
      <c r="U53" s="77">
        <v>74.336286497407499</v>
      </c>
      <c r="V53" s="77">
        <v>111.308670671088</v>
      </c>
      <c r="W53" s="77">
        <v>63.115081997958399</v>
      </c>
      <c r="X53" s="77">
        <v>70.890820966906603</v>
      </c>
      <c r="Y53" s="77">
        <v>54.023060146450298</v>
      </c>
      <c r="Z53" s="77">
        <v>69.6614246208769</v>
      </c>
      <c r="AA53" s="77">
        <v>76.971388856655395</v>
      </c>
      <c r="AB53" s="77">
        <v>80.937887832090595</v>
      </c>
      <c r="AC53" s="77">
        <v>96.385048485483594</v>
      </c>
      <c r="AD53" s="77">
        <v>97.097458543932802</v>
      </c>
      <c r="AE53" s="77">
        <v>124.108454751178</v>
      </c>
      <c r="AF53" s="77">
        <v>135.370172306162</v>
      </c>
      <c r="AG53" s="77">
        <v>119.442883397301</v>
      </c>
      <c r="AH53" s="77">
        <v>100.48843063233799</v>
      </c>
      <c r="AI53" s="77">
        <v>130.03151188559801</v>
      </c>
      <c r="AJ53" s="77">
        <v>170.72862599803801</v>
      </c>
      <c r="AK53" s="77">
        <v>157.14785975469201</v>
      </c>
      <c r="AL53" s="77">
        <v>188.93709709645901</v>
      </c>
      <c r="AM53" s="77">
        <v>143.29316764822201</v>
      </c>
      <c r="AN53" s="77">
        <v>158.87130217987101</v>
      </c>
      <c r="AO53" s="77">
        <v>190.68981423997499</v>
      </c>
      <c r="AP53" s="77">
        <v>199.08571136325801</v>
      </c>
      <c r="AQ53" s="77">
        <v>142.83537270961401</v>
      </c>
      <c r="AR53" s="77">
        <v>202.31684393554099</v>
      </c>
      <c r="AS53" s="77">
        <v>188.651701557487</v>
      </c>
      <c r="AT53" s="77">
        <v>235.529595000136</v>
      </c>
      <c r="AU53" s="77">
        <v>215.02181345757401</v>
      </c>
      <c r="AV53" s="77">
        <v>260.89281119803297</v>
      </c>
      <c r="AW53" s="77">
        <v>189.16034542619599</v>
      </c>
      <c r="AX53" s="77">
        <v>244.58533414818501</v>
      </c>
      <c r="AY53" s="77">
        <v>207.26785237617099</v>
      </c>
      <c r="AZ53" s="77">
        <v>237.48485168260501</v>
      </c>
      <c r="BA53" s="77">
        <v>237.63359547909701</v>
      </c>
      <c r="BB53" s="77">
        <v>280.08537146283697</v>
      </c>
      <c r="BC53" s="77">
        <v>195.50621296186799</v>
      </c>
      <c r="BD53" s="77">
        <v>252.12980852127799</v>
      </c>
      <c r="BE53" s="77">
        <v>241.63192827552299</v>
      </c>
      <c r="BF53" s="77">
        <v>239.11199613636899</v>
      </c>
      <c r="BG53" s="77">
        <v>181.20125029944501</v>
      </c>
      <c r="BH53" s="112"/>
      <c r="BO53" s="13" t="str">
        <f t="shared" si="16"/>
        <v/>
      </c>
      <c r="BP53" s="13" t="str">
        <f t="shared" si="16"/>
        <v/>
      </c>
      <c r="BQ53" s="13" t="str">
        <f t="shared" si="16"/>
        <v/>
      </c>
      <c r="BR53" s="13" t="str">
        <f t="shared" si="16"/>
        <v/>
      </c>
      <c r="BS53" s="13" t="str">
        <f t="shared" si="16"/>
        <v/>
      </c>
      <c r="BT53" s="13" t="str">
        <f t="shared" si="16"/>
        <v/>
      </c>
      <c r="BU53" s="13" t="str">
        <f t="shared" si="16"/>
        <v/>
      </c>
      <c r="BV53" s="13" t="str">
        <f t="shared" si="16"/>
        <v/>
      </c>
      <c r="BW53" s="13" t="str">
        <f t="shared" si="16"/>
        <v/>
      </c>
      <c r="BX53" s="13" t="str">
        <f t="shared" si="16"/>
        <v/>
      </c>
      <c r="BY53" s="13" t="str">
        <f t="shared" si="16"/>
        <v/>
      </c>
      <c r="BZ53" s="13" t="str">
        <f t="shared" si="16"/>
        <v/>
      </c>
      <c r="CA53" s="13" t="str">
        <f t="shared" si="16"/>
        <v/>
      </c>
      <c r="CB53" s="13" t="str">
        <f t="shared" si="16"/>
        <v/>
      </c>
      <c r="CC53" s="13" t="str">
        <f t="shared" si="16"/>
        <v/>
      </c>
      <c r="CD53" s="13" t="str">
        <f t="shared" si="13"/>
        <v/>
      </c>
      <c r="CE53" s="13" t="str">
        <f t="shared" si="13"/>
        <v/>
      </c>
      <c r="CF53" s="13" t="str">
        <f t="shared" si="13"/>
        <v/>
      </c>
      <c r="CG53" s="13" t="str">
        <f t="shared" si="13"/>
        <v/>
      </c>
      <c r="CH53" s="13" t="str">
        <f t="shared" si="13"/>
        <v/>
      </c>
      <c r="CI53" s="13" t="str">
        <f t="shared" si="13"/>
        <v/>
      </c>
      <c r="CJ53" s="13" t="str">
        <f t="shared" si="13"/>
        <v/>
      </c>
      <c r="CK53" s="13" t="str">
        <f t="shared" si="13"/>
        <v/>
      </c>
      <c r="CL53" s="13" t="str">
        <f t="shared" si="13"/>
        <v/>
      </c>
      <c r="CM53" s="13" t="str">
        <f t="shared" si="13"/>
        <v/>
      </c>
      <c r="CN53" s="13" t="str">
        <f t="shared" si="13"/>
        <v/>
      </c>
      <c r="CO53" s="13" t="str">
        <f t="shared" si="13"/>
        <v/>
      </c>
      <c r="CP53" s="13" t="str">
        <f t="shared" si="13"/>
        <v/>
      </c>
      <c r="CQ53" s="13" t="str">
        <f t="shared" si="13"/>
        <v/>
      </c>
      <c r="CR53" s="13" t="str">
        <f t="shared" si="13"/>
        <v/>
      </c>
      <c r="CS53" s="13" t="str">
        <f t="shared" si="13"/>
        <v/>
      </c>
      <c r="CT53" s="13" t="str">
        <f t="shared" si="14"/>
        <v/>
      </c>
      <c r="CU53" s="13" t="str">
        <f t="shared" si="14"/>
        <v/>
      </c>
      <c r="CV53" s="13" t="str">
        <f t="shared" si="14"/>
        <v/>
      </c>
      <c r="CW53" s="13" t="str">
        <f t="shared" si="14"/>
        <v/>
      </c>
      <c r="CX53" s="13" t="str">
        <f t="shared" si="14"/>
        <v/>
      </c>
      <c r="CY53" s="13" t="str">
        <f t="shared" si="14"/>
        <v/>
      </c>
      <c r="CZ53" s="13" t="str">
        <f t="shared" si="14"/>
        <v/>
      </c>
      <c r="DA53" s="13" t="str">
        <f t="shared" si="14"/>
        <v/>
      </c>
      <c r="DB53" s="13" t="str">
        <f t="shared" si="14"/>
        <v/>
      </c>
      <c r="DC53" s="13" t="str">
        <f t="shared" si="14"/>
        <v/>
      </c>
      <c r="DD53" s="13" t="str">
        <f t="shared" si="14"/>
        <v/>
      </c>
      <c r="DE53" s="13" t="str">
        <f t="shared" si="14"/>
        <v/>
      </c>
      <c r="DF53" s="13" t="str">
        <f t="shared" si="14"/>
        <v/>
      </c>
      <c r="DG53" s="13" t="str">
        <f t="shared" si="14"/>
        <v/>
      </c>
      <c r="DH53" s="13" t="str">
        <f t="shared" si="14"/>
        <v/>
      </c>
      <c r="DI53" s="13" t="str">
        <f t="shared" si="14"/>
        <v/>
      </c>
      <c r="DJ53" s="13" t="str">
        <f t="shared" si="15"/>
        <v/>
      </c>
      <c r="DK53" s="13" t="str">
        <f t="shared" si="15"/>
        <v/>
      </c>
      <c r="DL53" s="13" t="str">
        <f t="shared" si="15"/>
        <v/>
      </c>
      <c r="DM53" s="13" t="str">
        <f t="shared" si="15"/>
        <v/>
      </c>
      <c r="DN53" s="13" t="str">
        <f t="shared" si="17"/>
        <v/>
      </c>
      <c r="DO53" s="13" t="str">
        <f t="shared" si="17"/>
        <v/>
      </c>
      <c r="DP53" s="13" t="str">
        <f t="shared" si="17"/>
        <v/>
      </c>
      <c r="DQ53" s="13" t="str">
        <f t="shared" si="17"/>
        <v/>
      </c>
      <c r="DR53" s="13" t="str">
        <f t="shared" si="17"/>
        <v/>
      </c>
      <c r="DS53" s="13" t="str">
        <f t="shared" si="17"/>
        <v/>
      </c>
      <c r="DT53" s="13" t="str">
        <f t="shared" si="17"/>
        <v/>
      </c>
      <c r="DU53" s="13" t="str">
        <f t="shared" si="17"/>
        <v/>
      </c>
      <c r="DV53" s="13" t="str">
        <f t="shared" si="17"/>
        <v/>
      </c>
      <c r="DW53" s="13" t="str">
        <f t="shared" si="17"/>
        <v/>
      </c>
      <c r="DX53" s="13" t="str">
        <f t="shared" si="17"/>
        <v/>
      </c>
    </row>
    <row r="54" spans="1:129" ht="15" thickBot="1" x14ac:dyDescent="0.4">
      <c r="A54" s="119" t="s">
        <v>150</v>
      </c>
      <c r="B54" s="119"/>
      <c r="C54" s="78">
        <v>4064.4118174447785</v>
      </c>
      <c r="D54" s="78">
        <v>4098.9866678750177</v>
      </c>
      <c r="E54" s="78">
        <v>4275.1356433774936</v>
      </c>
      <c r="F54" s="78">
        <v>4095.9677692627006</v>
      </c>
      <c r="G54" s="78">
        <v>3996.2429173224564</v>
      </c>
      <c r="H54" s="78">
        <v>3856.2257527498077</v>
      </c>
      <c r="I54" s="78">
        <v>3722.4984181475584</v>
      </c>
      <c r="J54" s="78">
        <v>3418.7700448639521</v>
      </c>
      <c r="K54" s="78">
        <v>3637.0940303380835</v>
      </c>
      <c r="L54" s="78">
        <v>3695.9817483900374</v>
      </c>
      <c r="M54" s="78">
        <v>3711.8202372566388</v>
      </c>
      <c r="N54" s="78">
        <v>3563.9833071795579</v>
      </c>
      <c r="O54" s="78">
        <v>3251.9083731116948</v>
      </c>
      <c r="P54" s="78">
        <v>3279.2530477279124</v>
      </c>
      <c r="Q54" s="78">
        <v>3001.1501036378363</v>
      </c>
      <c r="R54" s="78">
        <v>3079.738351824954</v>
      </c>
      <c r="S54" s="78">
        <v>3066.8451359884825</v>
      </c>
      <c r="T54" s="78">
        <v>3452.126255107084</v>
      </c>
      <c r="U54" s="78">
        <v>3856.2508792643503</v>
      </c>
      <c r="V54" s="78">
        <v>3801.3069859788616</v>
      </c>
      <c r="W54" s="78">
        <v>3657.7450493239662</v>
      </c>
      <c r="X54" s="78">
        <v>3794.6545097590638</v>
      </c>
      <c r="Y54" s="78">
        <v>3919.6090493227412</v>
      </c>
      <c r="Z54" s="78">
        <v>4065.0180621427999</v>
      </c>
      <c r="AA54" s="78">
        <v>4257.9181633717462</v>
      </c>
      <c r="AB54" s="78">
        <v>4210.9500656403779</v>
      </c>
      <c r="AC54" s="78">
        <v>4186.2181645745623</v>
      </c>
      <c r="AD54" s="78">
        <v>4463.3982809363551</v>
      </c>
      <c r="AE54" s="78">
        <v>4687.9605187205289</v>
      </c>
      <c r="AF54" s="78">
        <v>4662.9045710552255</v>
      </c>
      <c r="AG54" s="78">
        <v>4703.18863257256</v>
      </c>
      <c r="AH54" s="78">
        <v>4385.1392528331025</v>
      </c>
      <c r="AI54" s="78">
        <v>4618.9100190169884</v>
      </c>
      <c r="AJ54" s="78">
        <v>4748.0783616150602</v>
      </c>
      <c r="AK54" s="78">
        <v>4816.9698856072864</v>
      </c>
      <c r="AL54" s="78">
        <v>4599.926324776713</v>
      </c>
      <c r="AM54" s="78">
        <v>2801.8776101287585</v>
      </c>
      <c r="AN54" s="78">
        <v>3954.7473132316491</v>
      </c>
      <c r="AO54" s="78">
        <v>4297.6793190864864</v>
      </c>
      <c r="AP54" s="78">
        <v>4255.3026537143414</v>
      </c>
      <c r="AQ54" s="78">
        <v>4265.6896642349075</v>
      </c>
      <c r="AR54" s="78">
        <v>4728.2783970687506</v>
      </c>
      <c r="AS54" s="78">
        <v>4880.151954795193</v>
      </c>
      <c r="AT54" s="78">
        <v>4900.5403626665102</v>
      </c>
      <c r="AU54" s="78">
        <v>5098.9204505896651</v>
      </c>
      <c r="AV54" s="78">
        <v>4777.7008555040866</v>
      </c>
      <c r="AW54" s="78">
        <v>4816.5884007022487</v>
      </c>
      <c r="AX54" s="78">
        <v>5044.882099374453</v>
      </c>
      <c r="AY54" s="78">
        <v>4964.659436842031</v>
      </c>
      <c r="AZ54" s="78">
        <v>4861.6628686334707</v>
      </c>
      <c r="BA54" s="78">
        <v>4755.2571149643736</v>
      </c>
      <c r="BB54" s="78">
        <v>4673.5136734211428</v>
      </c>
      <c r="BC54" s="78">
        <v>4541.2663753578336</v>
      </c>
      <c r="BD54" s="78">
        <v>4437.7392731852506</v>
      </c>
      <c r="BE54" s="78">
        <v>4427.2057443545982</v>
      </c>
      <c r="BF54" s="78">
        <v>4387.7901399587872</v>
      </c>
      <c r="BG54" s="78">
        <v>4206.5120245558819</v>
      </c>
      <c r="BH54" s="112"/>
      <c r="BO54" s="13" t="str">
        <f t="shared" si="16"/>
        <v/>
      </c>
      <c r="BP54" s="13" t="str">
        <f t="shared" si="16"/>
        <v/>
      </c>
      <c r="BQ54" s="13" t="str">
        <f t="shared" si="16"/>
        <v/>
      </c>
      <c r="BR54" s="13" t="str">
        <f t="shared" si="16"/>
        <v/>
      </c>
      <c r="BS54" s="13" t="str">
        <f t="shared" si="16"/>
        <v/>
      </c>
      <c r="BT54" s="13" t="str">
        <f t="shared" si="16"/>
        <v/>
      </c>
      <c r="BU54" s="13" t="str">
        <f t="shared" si="16"/>
        <v/>
      </c>
      <c r="BV54" s="13" t="str">
        <f t="shared" si="16"/>
        <v/>
      </c>
      <c r="BW54" s="13" t="str">
        <f t="shared" si="16"/>
        <v/>
      </c>
      <c r="BX54" s="13" t="str">
        <f t="shared" si="16"/>
        <v/>
      </c>
      <c r="BY54" s="13" t="str">
        <f t="shared" si="16"/>
        <v/>
      </c>
      <c r="BZ54" s="13" t="str">
        <f t="shared" si="16"/>
        <v/>
      </c>
      <c r="CA54" s="13" t="str">
        <f t="shared" si="16"/>
        <v/>
      </c>
      <c r="CB54" s="13" t="str">
        <f t="shared" si="16"/>
        <v/>
      </c>
      <c r="CC54" s="13" t="str">
        <f t="shared" si="16"/>
        <v/>
      </c>
      <c r="CD54" s="13" t="str">
        <f t="shared" si="13"/>
        <v/>
      </c>
      <c r="CE54" s="13" t="str">
        <f t="shared" si="13"/>
        <v/>
      </c>
      <c r="CF54" s="13" t="str">
        <f t="shared" si="13"/>
        <v/>
      </c>
      <c r="CG54" s="13" t="str">
        <f t="shared" si="13"/>
        <v/>
      </c>
      <c r="CH54" s="13" t="str">
        <f t="shared" si="13"/>
        <v/>
      </c>
      <c r="CI54" s="13" t="str">
        <f t="shared" si="13"/>
        <v/>
      </c>
      <c r="CJ54" s="13" t="str">
        <f t="shared" si="13"/>
        <v/>
      </c>
      <c r="CK54" s="13" t="str">
        <f t="shared" si="13"/>
        <v/>
      </c>
      <c r="CL54" s="13" t="str">
        <f t="shared" si="13"/>
        <v/>
      </c>
      <c r="CM54" s="13" t="str">
        <f t="shared" si="13"/>
        <v/>
      </c>
      <c r="CN54" s="13" t="str">
        <f t="shared" si="13"/>
        <v/>
      </c>
      <c r="CO54" s="13" t="str">
        <f t="shared" si="13"/>
        <v/>
      </c>
      <c r="CP54" s="13" t="str">
        <f t="shared" si="13"/>
        <v/>
      </c>
      <c r="CQ54" s="13" t="str">
        <f t="shared" si="13"/>
        <v/>
      </c>
      <c r="CR54" s="13" t="str">
        <f t="shared" si="13"/>
        <v/>
      </c>
      <c r="CS54" s="13" t="str">
        <f t="shared" si="13"/>
        <v/>
      </c>
      <c r="CT54" s="13" t="str">
        <f t="shared" si="14"/>
        <v/>
      </c>
      <c r="CU54" s="13" t="str">
        <f t="shared" si="14"/>
        <v/>
      </c>
      <c r="CV54" s="13" t="str">
        <f t="shared" si="14"/>
        <v/>
      </c>
      <c r="CW54" s="13" t="str">
        <f t="shared" si="14"/>
        <v/>
      </c>
      <c r="CX54" s="13" t="str">
        <f t="shared" si="14"/>
        <v/>
      </c>
      <c r="CY54" s="13" t="str">
        <f t="shared" si="14"/>
        <v/>
      </c>
      <c r="CZ54" s="13" t="str">
        <f t="shared" si="14"/>
        <v/>
      </c>
      <c r="DA54" s="13" t="str">
        <f t="shared" si="14"/>
        <v/>
      </c>
      <c r="DB54" s="13" t="str">
        <f t="shared" si="14"/>
        <v/>
      </c>
      <c r="DC54" s="13" t="str">
        <f t="shared" si="14"/>
        <v/>
      </c>
      <c r="DD54" s="13" t="str">
        <f t="shared" si="14"/>
        <v/>
      </c>
      <c r="DE54" s="13" t="str">
        <f t="shared" si="14"/>
        <v/>
      </c>
      <c r="DF54" s="13" t="str">
        <f t="shared" si="14"/>
        <v/>
      </c>
      <c r="DG54" s="13" t="str">
        <f t="shared" si="14"/>
        <v/>
      </c>
      <c r="DH54" s="13" t="str">
        <f t="shared" si="14"/>
        <v/>
      </c>
      <c r="DI54" s="13" t="str">
        <f t="shared" si="14"/>
        <v/>
      </c>
      <c r="DJ54" s="13" t="str">
        <f t="shared" si="15"/>
        <v/>
      </c>
      <c r="DK54" s="13" t="str">
        <f t="shared" si="15"/>
        <v/>
      </c>
      <c r="DL54" s="13" t="str">
        <f t="shared" si="15"/>
        <v/>
      </c>
      <c r="DM54" s="13" t="str">
        <f t="shared" si="15"/>
        <v/>
      </c>
      <c r="DN54" s="13" t="str">
        <f t="shared" si="17"/>
        <v/>
      </c>
      <c r="DO54" s="13" t="str">
        <f t="shared" si="17"/>
        <v/>
      </c>
      <c r="DP54" s="13" t="str">
        <f t="shared" si="17"/>
        <v/>
      </c>
      <c r="DQ54" s="13" t="str">
        <f t="shared" si="17"/>
        <v/>
      </c>
      <c r="DR54" s="13" t="str">
        <f t="shared" si="17"/>
        <v/>
      </c>
      <c r="DS54" s="13" t="str">
        <f t="shared" si="17"/>
        <v/>
      </c>
      <c r="DT54" s="13" t="str">
        <f t="shared" si="17"/>
        <v/>
      </c>
      <c r="DU54" s="13" t="str">
        <f t="shared" si="17"/>
        <v/>
      </c>
      <c r="DV54" s="13" t="str">
        <f t="shared" si="17"/>
        <v/>
      </c>
      <c r="DW54" s="13" t="str">
        <f t="shared" si="17"/>
        <v/>
      </c>
      <c r="DX54" s="13" t="str">
        <f t="shared" si="17"/>
        <v/>
      </c>
    </row>
    <row r="55" spans="1:129" s="7" customFormat="1" x14ac:dyDescent="0.35">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86"/>
      <c r="BN55" s="100"/>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100"/>
    </row>
    <row r="56" spans="1:129" s="7" customFormat="1" ht="15" thickBot="1" x14ac:dyDescent="0.4">
      <c r="A56" s="88" t="s">
        <v>189</v>
      </c>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86"/>
      <c r="BN56" s="85"/>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85"/>
    </row>
    <row r="57" spans="1:129" ht="15" thickBot="1" x14ac:dyDescent="0.4">
      <c r="A57" s="14" t="s">
        <v>144</v>
      </c>
      <c r="B57" s="15" t="s">
        <v>22</v>
      </c>
      <c r="C57" s="22" t="s">
        <v>47</v>
      </c>
      <c r="D57" s="22" t="s">
        <v>48</v>
      </c>
      <c r="E57" s="22" t="s">
        <v>49</v>
      </c>
      <c r="F57" s="22" t="s">
        <v>50</v>
      </c>
      <c r="G57" s="22" t="s">
        <v>51</v>
      </c>
      <c r="H57" s="22" t="s">
        <v>52</v>
      </c>
      <c r="I57" s="22" t="s">
        <v>53</v>
      </c>
      <c r="J57" s="22" t="s">
        <v>54</v>
      </c>
      <c r="K57" s="22" t="s">
        <v>55</v>
      </c>
      <c r="L57" s="22" t="s">
        <v>56</v>
      </c>
      <c r="M57" s="22" t="s">
        <v>57</v>
      </c>
      <c r="N57" s="22" t="s">
        <v>58</v>
      </c>
      <c r="O57" s="22" t="s">
        <v>59</v>
      </c>
      <c r="P57" s="22" t="s">
        <v>60</v>
      </c>
      <c r="Q57" s="22" t="s">
        <v>61</v>
      </c>
      <c r="R57" s="22" t="s">
        <v>62</v>
      </c>
      <c r="S57" s="22" t="s">
        <v>63</v>
      </c>
      <c r="T57" s="22" t="s">
        <v>64</v>
      </c>
      <c r="U57" s="22" t="s">
        <v>65</v>
      </c>
      <c r="V57" s="22" t="s">
        <v>66</v>
      </c>
      <c r="W57" s="22" t="s">
        <v>67</v>
      </c>
      <c r="X57" s="22" t="s">
        <v>68</v>
      </c>
      <c r="Y57" s="22" t="s">
        <v>69</v>
      </c>
      <c r="Z57" s="22" t="s">
        <v>70</v>
      </c>
      <c r="AA57" s="22" t="s">
        <v>71</v>
      </c>
      <c r="AB57" s="22" t="s">
        <v>72</v>
      </c>
      <c r="AC57" s="22" t="s">
        <v>73</v>
      </c>
      <c r="AD57" s="22" t="s">
        <v>74</v>
      </c>
      <c r="AE57" s="22" t="s">
        <v>75</v>
      </c>
      <c r="AF57" s="22" t="s">
        <v>76</v>
      </c>
      <c r="AG57" s="22" t="s">
        <v>77</v>
      </c>
      <c r="AH57" s="22" t="s">
        <v>78</v>
      </c>
      <c r="AI57" s="22" t="s">
        <v>79</v>
      </c>
      <c r="AJ57" s="22" t="s">
        <v>80</v>
      </c>
      <c r="AK57" s="22" t="s">
        <v>81</v>
      </c>
      <c r="AL57" s="22" t="s">
        <v>82</v>
      </c>
      <c r="AM57" s="22" t="s">
        <v>83</v>
      </c>
      <c r="AN57" s="22" t="s">
        <v>84</v>
      </c>
      <c r="AO57" s="22" t="s">
        <v>85</v>
      </c>
      <c r="AP57" s="22" t="s">
        <v>86</v>
      </c>
      <c r="AQ57" s="22" t="s">
        <v>87</v>
      </c>
      <c r="AR57" s="22" t="s">
        <v>88</v>
      </c>
      <c r="AS57" s="22" t="s">
        <v>89</v>
      </c>
      <c r="AT57" s="22" t="s">
        <v>90</v>
      </c>
      <c r="AU57" s="22" t="s">
        <v>91</v>
      </c>
      <c r="AV57" s="22" t="s">
        <v>92</v>
      </c>
      <c r="AW57" s="22" t="s">
        <v>93</v>
      </c>
      <c r="AX57" s="22" t="s">
        <v>283</v>
      </c>
      <c r="AY57" s="22" t="s">
        <v>311</v>
      </c>
      <c r="AZ57" s="22" t="s">
        <v>314</v>
      </c>
      <c r="BA57" s="22" t="s">
        <v>317</v>
      </c>
      <c r="BB57" s="22" t="s">
        <v>319</v>
      </c>
      <c r="BC57" s="22" t="s">
        <v>321</v>
      </c>
      <c r="BD57" s="22" t="s">
        <v>324</v>
      </c>
      <c r="BE57" s="22" t="s">
        <v>326</v>
      </c>
      <c r="BF57" s="22" t="s">
        <v>328</v>
      </c>
      <c r="BG57" s="22" t="s">
        <v>333</v>
      </c>
      <c r="BH57" s="107"/>
    </row>
    <row r="58" spans="1:129" s="93" customFormat="1" ht="15" thickBot="1" x14ac:dyDescent="0.4">
      <c r="A58" s="94" t="s">
        <v>94</v>
      </c>
      <c r="B58" s="95" t="s">
        <v>95</v>
      </c>
      <c r="C58" s="23">
        <v>1.2886917454504869E-2</v>
      </c>
      <c r="D58" s="23">
        <v>1.5704191855534885E-2</v>
      </c>
      <c r="E58" s="23">
        <v>2.1939359647001506E-2</v>
      </c>
      <c r="F58" s="23">
        <v>4.5641877461108565E-2</v>
      </c>
      <c r="G58" s="23">
        <v>7.3738397247780077E-3</v>
      </c>
      <c r="H58" s="23">
        <v>7.9949030275024303E-3</v>
      </c>
      <c r="I58" s="23">
        <v>6.8322042421619404E-3</v>
      </c>
      <c r="J58" s="23">
        <v>8.5367731554198394E-3</v>
      </c>
      <c r="K58" s="23">
        <v>1.0585086460703545E-2</v>
      </c>
      <c r="L58" s="23">
        <v>3.5698221248834541E-3</v>
      </c>
      <c r="M58" s="23">
        <v>4.4897598696649818E-3</v>
      </c>
      <c r="N58" s="23">
        <v>5.3832388793703537E-3</v>
      </c>
      <c r="O58" s="23">
        <v>3.5872325059865839E-3</v>
      </c>
      <c r="P58" s="23">
        <v>3.1654437838634988E-3</v>
      </c>
      <c r="Q58" s="23">
        <v>5.98990100284619E-3</v>
      </c>
      <c r="R58" s="23">
        <v>1.2452921040676651E-3</v>
      </c>
      <c r="S58" s="23">
        <v>1.7035626458765504E-3</v>
      </c>
      <c r="T58" s="23">
        <v>1.0919720248698797E-3</v>
      </c>
      <c r="U58" s="23">
        <v>1.4731807116817723E-3</v>
      </c>
      <c r="V58" s="23">
        <v>6.1985014548104368E-4</v>
      </c>
      <c r="W58" s="23">
        <v>7.1270243637650053E-4</v>
      </c>
      <c r="X58" s="23">
        <v>1.0111474043616826E-3</v>
      </c>
      <c r="Y58" s="23">
        <v>1.908477103071985E-3</v>
      </c>
      <c r="Z58" s="23">
        <v>7.3321493541507389E-4</v>
      </c>
      <c r="AA58" s="23">
        <v>2.1283313570246935E-2</v>
      </c>
      <c r="AB58" s="23">
        <v>1.66964664222127E-3</v>
      </c>
      <c r="AC58" s="23">
        <v>1.4211280081667867E-3</v>
      </c>
      <c r="AD58" s="23">
        <v>8.6887149653370414E-4</v>
      </c>
      <c r="AE58" s="23">
        <v>1.0949648954322651E-3</v>
      </c>
      <c r="AF58" s="23">
        <v>1.0349376953895767E-3</v>
      </c>
      <c r="AG58" s="23">
        <v>2.1824162602951257E-3</v>
      </c>
      <c r="AH58" s="23">
        <v>4.2728669435087921E-3</v>
      </c>
      <c r="AI58" s="23">
        <v>2.422245677831687E-3</v>
      </c>
      <c r="AJ58" s="23">
        <v>4.5237181997193837E-3</v>
      </c>
      <c r="AK58" s="23">
        <v>3.8400134009978597E-3</v>
      </c>
      <c r="AL58" s="23">
        <v>5.0008906316583585E-3</v>
      </c>
      <c r="AM58" s="23">
        <v>5.4931452625292133E-3</v>
      </c>
      <c r="AN58" s="23">
        <v>4.1627178456765364E-3</v>
      </c>
      <c r="AO58" s="23">
        <v>7.3346910836807628E-4</v>
      </c>
      <c r="AP58" s="23">
        <v>4.6668949310131966E-3</v>
      </c>
      <c r="AQ58" s="23">
        <v>5.2717287482510252E-3</v>
      </c>
      <c r="AR58" s="23">
        <v>2.6995459309983138E-3</v>
      </c>
      <c r="AS58" s="23">
        <v>7.3012890900070069E-3</v>
      </c>
      <c r="AT58" s="23">
        <v>7.4811197891256117E-3</v>
      </c>
      <c r="AU58" s="23">
        <v>7.0851280524806617E-3</v>
      </c>
      <c r="AV58" s="23">
        <v>1.1582876519105872E-2</v>
      </c>
      <c r="AW58" s="23">
        <v>6.2128970607752488E-3</v>
      </c>
      <c r="AX58" s="23">
        <v>1.1281118640360648E-2</v>
      </c>
      <c r="AY58" s="23">
        <v>1.6652892765226104E-2</v>
      </c>
      <c r="AZ58" s="23">
        <v>9.4668368830349674E-3</v>
      </c>
      <c r="BA58" s="23">
        <v>8.2705510911327291E-3</v>
      </c>
      <c r="BB58" s="23">
        <v>4.4041019496950332E-3</v>
      </c>
      <c r="BC58" s="23">
        <v>5.3524741701323686E-3</v>
      </c>
      <c r="BD58" s="23">
        <v>1.010629645506889E-2</v>
      </c>
      <c r="BE58" s="23">
        <v>1.081151087766569E-2</v>
      </c>
      <c r="BF58" s="23">
        <v>7.5655369060133358E-3</v>
      </c>
      <c r="BG58" s="23">
        <v>4.7659533510927528E-3</v>
      </c>
      <c r="BH58" s="106"/>
      <c r="BN58" s="85"/>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85"/>
    </row>
    <row r="59" spans="1:129" s="93" customFormat="1" ht="15" thickBot="1" x14ac:dyDescent="0.4">
      <c r="A59" s="96"/>
      <c r="B59" s="96" t="s">
        <v>145</v>
      </c>
      <c r="C59" s="24">
        <v>1.2886917454504869E-2</v>
      </c>
      <c r="D59" s="24">
        <v>1.5704191855534885E-2</v>
      </c>
      <c r="E59" s="24">
        <v>2.1939359647001506E-2</v>
      </c>
      <c r="F59" s="24">
        <v>4.5641877461108565E-2</v>
      </c>
      <c r="G59" s="24">
        <v>7.3738397247780077E-3</v>
      </c>
      <c r="H59" s="24">
        <v>7.9949030275024303E-3</v>
      </c>
      <c r="I59" s="24">
        <v>6.8322042421619404E-3</v>
      </c>
      <c r="J59" s="24">
        <v>8.5367731554198394E-3</v>
      </c>
      <c r="K59" s="24">
        <v>1.0585086460703545E-2</v>
      </c>
      <c r="L59" s="24">
        <v>3.5698221248834541E-3</v>
      </c>
      <c r="M59" s="24">
        <v>4.4897598696649818E-3</v>
      </c>
      <c r="N59" s="24">
        <v>5.3832388793703537E-3</v>
      </c>
      <c r="O59" s="24">
        <v>3.5872325059865839E-3</v>
      </c>
      <c r="P59" s="24">
        <v>3.1654437838634988E-3</v>
      </c>
      <c r="Q59" s="24">
        <v>5.98990100284619E-3</v>
      </c>
      <c r="R59" s="24">
        <v>1.2452921040676651E-3</v>
      </c>
      <c r="S59" s="24">
        <v>1.7035626458765504E-3</v>
      </c>
      <c r="T59" s="24">
        <v>1.0919720248698797E-3</v>
      </c>
      <c r="U59" s="24">
        <v>1.4731807116817723E-3</v>
      </c>
      <c r="V59" s="24">
        <v>6.1985014548104368E-4</v>
      </c>
      <c r="W59" s="24">
        <v>7.1270243637650053E-4</v>
      </c>
      <c r="X59" s="24">
        <v>1.0111474043616826E-3</v>
      </c>
      <c r="Y59" s="24">
        <v>1.908477103071985E-3</v>
      </c>
      <c r="Z59" s="24">
        <v>7.3321493541507389E-4</v>
      </c>
      <c r="AA59" s="24">
        <v>2.1283313570246935E-2</v>
      </c>
      <c r="AB59" s="24">
        <v>1.66964664222127E-3</v>
      </c>
      <c r="AC59" s="24">
        <v>1.4211280081667867E-3</v>
      </c>
      <c r="AD59" s="24">
        <v>8.6887149653370414E-4</v>
      </c>
      <c r="AE59" s="24">
        <v>1.0949648954322651E-3</v>
      </c>
      <c r="AF59" s="24">
        <v>1.0349376953895767E-3</v>
      </c>
      <c r="AG59" s="24">
        <v>2.1824162602951257E-3</v>
      </c>
      <c r="AH59" s="24">
        <v>4.2728669435087921E-3</v>
      </c>
      <c r="AI59" s="24">
        <v>2.422245677831687E-3</v>
      </c>
      <c r="AJ59" s="24">
        <v>4.5237181997193837E-3</v>
      </c>
      <c r="AK59" s="24">
        <v>3.8400134009978597E-3</v>
      </c>
      <c r="AL59" s="24">
        <v>5.0008906316583585E-3</v>
      </c>
      <c r="AM59" s="24">
        <v>5.4931452625292133E-3</v>
      </c>
      <c r="AN59" s="24">
        <v>4.1627178456765364E-3</v>
      </c>
      <c r="AO59" s="24">
        <v>7.3346910836807628E-4</v>
      </c>
      <c r="AP59" s="24">
        <v>4.6668949310131966E-3</v>
      </c>
      <c r="AQ59" s="24">
        <v>5.2717287482510252E-3</v>
      </c>
      <c r="AR59" s="24">
        <v>2.6995459309983138E-3</v>
      </c>
      <c r="AS59" s="24">
        <v>7.3012890900070069E-3</v>
      </c>
      <c r="AT59" s="24">
        <v>7.4811197891256117E-3</v>
      </c>
      <c r="AU59" s="24">
        <v>7.0851280524806617E-3</v>
      </c>
      <c r="AV59" s="24">
        <v>1.1582876519105872E-2</v>
      </c>
      <c r="AW59" s="24">
        <v>6.2128970607752488E-3</v>
      </c>
      <c r="AX59" s="24">
        <v>1.1281118640360648E-2</v>
      </c>
      <c r="AY59" s="24">
        <v>1.6652892765226104E-2</v>
      </c>
      <c r="AZ59" s="24">
        <v>9.4668368830349674E-3</v>
      </c>
      <c r="BA59" s="24">
        <v>8.2705510911327291E-3</v>
      </c>
      <c r="BB59" s="24">
        <v>4.4041019496950332E-3</v>
      </c>
      <c r="BC59" s="24">
        <v>5.3524741701323686E-3</v>
      </c>
      <c r="BD59" s="24">
        <v>1.010629645506889E-2</v>
      </c>
      <c r="BE59" s="24">
        <v>1.081151087766569E-2</v>
      </c>
      <c r="BF59" s="24">
        <v>7.5655369060133358E-3</v>
      </c>
      <c r="BG59" s="24">
        <v>4.7659533510927528E-3</v>
      </c>
      <c r="BH59" s="108"/>
      <c r="BN59" s="85"/>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85"/>
    </row>
    <row r="60" spans="1:129" s="93" customFormat="1" ht="15" thickBot="1" x14ac:dyDescent="0.4">
      <c r="A60" s="97" t="s">
        <v>96</v>
      </c>
      <c r="B60" s="98" t="s">
        <v>97</v>
      </c>
      <c r="C60" s="23">
        <v>4.4967513757438543E-2</v>
      </c>
      <c r="D60" s="23">
        <v>3.5078995517537612E-2</v>
      </c>
      <c r="E60" s="23">
        <v>3.1127026254855188E-2</v>
      </c>
      <c r="F60" s="23">
        <v>3.218237813871086E-2</v>
      </c>
      <c r="G60" s="23">
        <v>2.6833482447403165E-2</v>
      </c>
      <c r="H60" s="23">
        <v>2.6384153472952261E-2</v>
      </c>
      <c r="I60" s="23">
        <v>2.5736596261088509E-2</v>
      </c>
      <c r="J60" s="23">
        <v>2.5536967080462165E-2</v>
      </c>
      <c r="K60" s="23">
        <v>2.7799744870053645E-2</v>
      </c>
      <c r="L60" s="23">
        <v>3.6392014723639267E-2</v>
      </c>
      <c r="M60" s="23">
        <v>3.1308081556154034E-2</v>
      </c>
      <c r="N60" s="23">
        <v>2.3105297471174228E-2</v>
      </c>
      <c r="O60" s="23">
        <v>2.8562450110613501E-2</v>
      </c>
      <c r="P60" s="23">
        <v>2.6796789876987269E-2</v>
      </c>
      <c r="Q60" s="23">
        <v>2.9935802199427854E-2</v>
      </c>
      <c r="R60" s="23">
        <v>3.2758203979132136E-2</v>
      </c>
      <c r="S60" s="23">
        <v>2.7558663077205031E-2</v>
      </c>
      <c r="T60" s="23">
        <v>3.6304112696484488E-2</v>
      </c>
      <c r="U60" s="23">
        <v>3.6375989775342607E-2</v>
      </c>
      <c r="V60" s="23">
        <v>3.9270046412959933E-2</v>
      </c>
      <c r="W60" s="23">
        <v>4.0796004583079942E-2</v>
      </c>
      <c r="X60" s="23">
        <v>3.3718442715426004E-2</v>
      </c>
      <c r="Y60" s="23">
        <v>3.2520882561613146E-2</v>
      </c>
      <c r="Z60" s="23">
        <v>3.80647340403307E-2</v>
      </c>
      <c r="AA60" s="23">
        <v>4.0449625720651451E-2</v>
      </c>
      <c r="AB60" s="23">
        <v>3.9381130876408002E-2</v>
      </c>
      <c r="AC60" s="23">
        <v>3.7254839991664457E-2</v>
      </c>
      <c r="AD60" s="23">
        <v>3.0525339805137882E-2</v>
      </c>
      <c r="AE60" s="23">
        <v>3.7022538939936872E-2</v>
      </c>
      <c r="AF60" s="23">
        <v>4.4274637173182758E-2</v>
      </c>
      <c r="AG60" s="23">
        <v>3.9541173900669004E-2</v>
      </c>
      <c r="AH60" s="23">
        <v>3.095348673976631E-2</v>
      </c>
      <c r="AI60" s="23">
        <v>3.4278819327925633E-2</v>
      </c>
      <c r="AJ60" s="23">
        <v>4.3561423489705937E-2</v>
      </c>
      <c r="AK60" s="23">
        <v>4.6419665263518733E-2</v>
      </c>
      <c r="AL60" s="23">
        <v>4.4995038275440991E-2</v>
      </c>
      <c r="AM60" s="23">
        <v>4.2108813756193138E-2</v>
      </c>
      <c r="AN60" s="23">
        <v>4.1804199993970302E-2</v>
      </c>
      <c r="AO60" s="23">
        <v>3.8093780940831531E-2</v>
      </c>
      <c r="AP60" s="23">
        <v>3.3694337548782559E-2</v>
      </c>
      <c r="AQ60" s="23">
        <v>4.4855959984234819E-2</v>
      </c>
      <c r="AR60" s="23">
        <v>4.3349961228431398E-2</v>
      </c>
      <c r="AS60" s="23">
        <v>5.6048489875794805E-2</v>
      </c>
      <c r="AT60" s="23">
        <v>4.7168553154072396E-2</v>
      </c>
      <c r="AU60" s="23">
        <v>4.4996002448649673E-2</v>
      </c>
      <c r="AV60" s="23">
        <v>3.8740589596790338E-2</v>
      </c>
      <c r="AW60" s="23">
        <v>4.3158341498115767E-2</v>
      </c>
      <c r="AX60" s="23">
        <v>4.3592494315993692E-2</v>
      </c>
      <c r="AY60" s="23">
        <v>4.053247653007274E-2</v>
      </c>
      <c r="AZ60" s="23">
        <v>4.2745114862396773E-2</v>
      </c>
      <c r="BA60" s="23">
        <v>4.2665561014046727E-2</v>
      </c>
      <c r="BB60" s="23">
        <v>4.670816854523005E-2</v>
      </c>
      <c r="BC60" s="23">
        <v>4.8527125235815205E-2</v>
      </c>
      <c r="BD60" s="23">
        <v>4.668176669568401E-2</v>
      </c>
      <c r="BE60" s="23">
        <v>4.9209678238966409E-2</v>
      </c>
      <c r="BF60" s="23">
        <v>4.0432719601072496E-2</v>
      </c>
      <c r="BG60" s="23">
        <v>3.9815288964353726E-2</v>
      </c>
      <c r="BH60" s="106"/>
      <c r="BN60" s="85"/>
      <c r="BO60" s="13"/>
      <c r="BP60" s="13"/>
      <c r="BQ60" s="13"/>
      <c r="BR60" s="13"/>
      <c r="BS60" s="13"/>
      <c r="BT60" s="13"/>
      <c r="BU60" s="13"/>
      <c r="BV60" s="1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3"/>
      <c r="CZ60" s="13"/>
      <c r="DA60" s="13"/>
      <c r="DB60" s="13"/>
      <c r="DC60" s="13"/>
      <c r="DD60" s="13"/>
      <c r="DE60" s="13"/>
      <c r="DF60" s="13"/>
      <c r="DG60" s="13"/>
      <c r="DH60" s="13"/>
      <c r="DI60" s="13"/>
      <c r="DJ60" s="13"/>
      <c r="DK60" s="13"/>
      <c r="DL60" s="13"/>
      <c r="DM60" s="13"/>
      <c r="DN60" s="13"/>
      <c r="DO60" s="13"/>
      <c r="DP60" s="13"/>
      <c r="DQ60" s="13"/>
      <c r="DR60" s="13"/>
      <c r="DS60" s="13"/>
      <c r="DT60" s="13"/>
      <c r="DU60" s="13"/>
      <c r="DV60" s="13"/>
      <c r="DW60" s="13"/>
      <c r="DX60" s="13"/>
      <c r="DY60" s="85"/>
    </row>
    <row r="61" spans="1:129" s="93" customFormat="1" ht="15" thickBot="1" x14ac:dyDescent="0.4">
      <c r="A61" s="97" t="s">
        <v>98</v>
      </c>
      <c r="B61" s="98" t="s">
        <v>99</v>
      </c>
      <c r="C61" s="23">
        <v>6.1441290081031594E-2</v>
      </c>
      <c r="D61" s="23">
        <v>5.4427888004720551E-2</v>
      </c>
      <c r="E61" s="23">
        <v>5.8448252812712161E-2</v>
      </c>
      <c r="F61" s="23">
        <v>5.6600167692329055E-2</v>
      </c>
      <c r="G61" s="23">
        <v>5.8245307481199125E-2</v>
      </c>
      <c r="H61" s="23">
        <v>6.5169302869666795E-2</v>
      </c>
      <c r="I61" s="23">
        <v>5.3980490705091436E-2</v>
      </c>
      <c r="J61" s="23">
        <v>6.0264039479199595E-2</v>
      </c>
      <c r="K61" s="23">
        <v>4.6547470084100775E-2</v>
      </c>
      <c r="L61" s="23">
        <v>4.5148856460927395E-2</v>
      </c>
      <c r="M61" s="23">
        <v>4.8886467231868416E-2</v>
      </c>
      <c r="N61" s="23">
        <v>5.2586065450584939E-2</v>
      </c>
      <c r="O61" s="23">
        <v>4.3074031892509516E-2</v>
      </c>
      <c r="P61" s="23">
        <v>4.5926101981275849E-2</v>
      </c>
      <c r="Q61" s="23">
        <v>4.1439449099036192E-2</v>
      </c>
      <c r="R61" s="23">
        <v>3.6277271418492858E-2</v>
      </c>
      <c r="S61" s="23">
        <v>3.2463171178466088E-2</v>
      </c>
      <c r="T61" s="23">
        <v>3.7166936777362082E-2</v>
      </c>
      <c r="U61" s="23">
        <v>3.7821785091914466E-2</v>
      </c>
      <c r="V61" s="23">
        <v>3.5032804895867867E-2</v>
      </c>
      <c r="W61" s="23">
        <v>3.4728029837125279E-2</v>
      </c>
      <c r="X61" s="23">
        <v>3.4025729337148244E-2</v>
      </c>
      <c r="Y61" s="23">
        <v>3.711541123645877E-2</v>
      </c>
      <c r="Z61" s="23">
        <v>3.9362392357402527E-2</v>
      </c>
      <c r="AA61" s="23">
        <v>3.9009197725900113E-2</v>
      </c>
      <c r="AB61" s="23">
        <v>3.9417789369711277E-2</v>
      </c>
      <c r="AC61" s="23">
        <v>3.7683248177263026E-2</v>
      </c>
      <c r="AD61" s="23">
        <v>4.5243474407984791E-2</v>
      </c>
      <c r="AE61" s="23">
        <v>4.656522628682043E-2</v>
      </c>
      <c r="AF61" s="23">
        <v>4.4195467655079264E-2</v>
      </c>
      <c r="AG61" s="23">
        <v>4.3290090558794597E-2</v>
      </c>
      <c r="AH61" s="23">
        <v>4.2057507362286105E-2</v>
      </c>
      <c r="AI61" s="23">
        <v>3.9143820281263918E-2</v>
      </c>
      <c r="AJ61" s="23">
        <v>4.6354054209717402E-2</v>
      </c>
      <c r="AK61" s="23">
        <v>4.7489359838296004E-2</v>
      </c>
      <c r="AL61" s="23">
        <v>4.605286613088521E-2</v>
      </c>
      <c r="AM61" s="23">
        <v>2.4947949301468611E-2</v>
      </c>
      <c r="AN61" s="23">
        <v>4.2671807703457666E-2</v>
      </c>
      <c r="AO61" s="23">
        <v>4.1406843473408672E-2</v>
      </c>
      <c r="AP61" s="23">
        <v>4.144637640690009E-2</v>
      </c>
      <c r="AQ61" s="23">
        <v>4.2966450712002134E-2</v>
      </c>
      <c r="AR61" s="23">
        <v>3.7243449348133374E-2</v>
      </c>
      <c r="AS61" s="23">
        <v>3.8895521154305245E-2</v>
      </c>
      <c r="AT61" s="23">
        <v>4.2691151202753234E-2</v>
      </c>
      <c r="AU61" s="23">
        <v>4.0836960638211371E-2</v>
      </c>
      <c r="AV61" s="23">
        <v>3.5584525278859344E-2</v>
      </c>
      <c r="AW61" s="23">
        <v>3.6576925276276789E-2</v>
      </c>
      <c r="AX61" s="23">
        <v>3.290810482588765E-2</v>
      </c>
      <c r="AY61" s="23">
        <v>3.8258219960283675E-2</v>
      </c>
      <c r="AZ61" s="23">
        <v>3.3118064724887111E-2</v>
      </c>
      <c r="BA61" s="23">
        <v>2.9336415416129798E-2</v>
      </c>
      <c r="BB61" s="23">
        <v>2.881952200323596E-2</v>
      </c>
      <c r="BC61" s="23">
        <v>3.0109318973099198E-2</v>
      </c>
      <c r="BD61" s="23">
        <v>3.039297460221891E-2</v>
      </c>
      <c r="BE61" s="23">
        <v>2.951123729984359E-2</v>
      </c>
      <c r="BF61" s="23">
        <v>2.8422720907363964E-2</v>
      </c>
      <c r="BG61" s="23">
        <v>2.4743075269616385E-2</v>
      </c>
      <c r="BH61" s="106"/>
      <c r="BN61" s="85"/>
      <c r="BO61" s="13"/>
      <c r="BP61" s="13"/>
      <c r="BQ61" s="13"/>
      <c r="BR61" s="13"/>
      <c r="BS61" s="13"/>
      <c r="BT61" s="13"/>
      <c r="BU61" s="13"/>
      <c r="BV61" s="13"/>
      <c r="BW61" s="13"/>
      <c r="BX61" s="13"/>
      <c r="BY61" s="13"/>
      <c r="BZ61" s="13"/>
      <c r="CA61" s="13"/>
      <c r="CB61" s="13"/>
      <c r="CC61" s="13"/>
      <c r="CD61" s="13"/>
      <c r="CE61" s="13"/>
      <c r="CF61" s="13"/>
      <c r="CG61" s="13"/>
      <c r="CH61" s="13"/>
      <c r="CI61" s="13"/>
      <c r="CJ61" s="13"/>
      <c r="CK61" s="13"/>
      <c r="CL61" s="13"/>
      <c r="CM61" s="13"/>
      <c r="CN61" s="13"/>
      <c r="CO61" s="13"/>
      <c r="CP61" s="13"/>
      <c r="CQ61" s="13"/>
      <c r="CR61" s="13"/>
      <c r="CS61" s="13"/>
      <c r="CT61" s="13"/>
      <c r="CU61" s="13"/>
      <c r="CV61" s="13"/>
      <c r="CW61" s="13"/>
      <c r="CX61" s="13"/>
      <c r="CY61" s="13"/>
      <c r="CZ61" s="13"/>
      <c r="DA61" s="13"/>
      <c r="DB61" s="13"/>
      <c r="DC61" s="13"/>
      <c r="DD61" s="13"/>
      <c r="DE61" s="13"/>
      <c r="DF61" s="13"/>
      <c r="DG61" s="13"/>
      <c r="DH61" s="13"/>
      <c r="DI61" s="13"/>
      <c r="DJ61" s="13"/>
      <c r="DK61" s="13"/>
      <c r="DL61" s="13"/>
      <c r="DM61" s="13"/>
      <c r="DN61" s="13"/>
      <c r="DO61" s="13"/>
      <c r="DP61" s="13"/>
      <c r="DQ61" s="13"/>
      <c r="DR61" s="13"/>
      <c r="DS61" s="13"/>
      <c r="DT61" s="13"/>
      <c r="DU61" s="13"/>
      <c r="DV61" s="13"/>
      <c r="DW61" s="13"/>
      <c r="DX61" s="13"/>
      <c r="DY61" s="85"/>
    </row>
    <row r="62" spans="1:129" s="93" customFormat="1" ht="15" thickBot="1" x14ac:dyDescent="0.4">
      <c r="A62" s="97" t="s">
        <v>100</v>
      </c>
      <c r="B62" s="98" t="s">
        <v>101</v>
      </c>
      <c r="C62" s="23">
        <v>0.10748345016781818</v>
      </c>
      <c r="D62" s="23">
        <v>0.1231857153770369</v>
      </c>
      <c r="E62" s="23">
        <v>0.11462057321718902</v>
      </c>
      <c r="F62" s="23">
        <v>0.11252889625559763</v>
      </c>
      <c r="G62" s="23">
        <v>0.1082793620385025</v>
      </c>
      <c r="H62" s="23">
        <v>9.7240729380632857E-2</v>
      </c>
      <c r="I62" s="23">
        <v>9.6675768808508256E-2</v>
      </c>
      <c r="J62" s="23">
        <v>9.6938354695981055E-2</v>
      </c>
      <c r="K62" s="23">
        <v>9.7986731952653214E-2</v>
      </c>
      <c r="L62" s="23">
        <v>0.11279399430225981</v>
      </c>
      <c r="M62" s="23">
        <v>0.11836258398159478</v>
      </c>
      <c r="N62" s="23">
        <v>0.11698856505846315</v>
      </c>
      <c r="O62" s="23">
        <v>9.4706962560272584E-2</v>
      </c>
      <c r="P62" s="23">
        <v>8.8042081319519655E-2</v>
      </c>
      <c r="Q62" s="23">
        <v>6.9244446416073829E-2</v>
      </c>
      <c r="R62" s="23">
        <v>6.5409911071157914E-2</v>
      </c>
      <c r="S62" s="23">
        <v>6.7795955567518953E-2</v>
      </c>
      <c r="T62" s="23">
        <v>8.303315756314765E-2</v>
      </c>
      <c r="U62" s="23">
        <v>7.5482339791595951E-2</v>
      </c>
      <c r="V62" s="23">
        <v>8.0952626150086457E-2</v>
      </c>
      <c r="W62" s="23">
        <v>8.0732092220351007E-2</v>
      </c>
      <c r="X62" s="23">
        <v>8.8307233320066431E-2</v>
      </c>
      <c r="Y62" s="23">
        <v>0.10375535214248224</v>
      </c>
      <c r="Z62" s="23">
        <v>9.8476760375206182E-2</v>
      </c>
      <c r="AA62" s="23">
        <v>0.10213153763313632</v>
      </c>
      <c r="AB62" s="23">
        <v>0.10920639719243136</v>
      </c>
      <c r="AC62" s="23">
        <v>0.11640005883693966</v>
      </c>
      <c r="AD62" s="23">
        <v>0.12509484981826641</v>
      </c>
      <c r="AE62" s="23">
        <v>0.12313416237542102</v>
      </c>
      <c r="AF62" s="23">
        <v>0.13539972061555958</v>
      </c>
      <c r="AG62" s="23">
        <v>0.13680164264308489</v>
      </c>
      <c r="AH62" s="23">
        <v>0.13698373333449815</v>
      </c>
      <c r="AI62" s="23">
        <v>0.13339976505555309</v>
      </c>
      <c r="AJ62" s="23">
        <v>0.1412785103480203</v>
      </c>
      <c r="AK62" s="23">
        <v>0.1341701624653556</v>
      </c>
      <c r="AL62" s="23">
        <v>0.12453667567385786</v>
      </c>
      <c r="AM62" s="23">
        <v>8.6831519096419216E-2</v>
      </c>
      <c r="AN62" s="23">
        <v>0.10265860014977671</v>
      </c>
      <c r="AO62" s="23">
        <v>0.11295356077632476</v>
      </c>
      <c r="AP62" s="23">
        <v>0.12026790891702485</v>
      </c>
      <c r="AQ62" s="23">
        <v>0.12179926524716274</v>
      </c>
      <c r="AR62" s="23">
        <v>0.12169014676404322</v>
      </c>
      <c r="AS62" s="23">
        <v>0.12501519070318573</v>
      </c>
      <c r="AT62" s="23">
        <v>0.13824943518820415</v>
      </c>
      <c r="AU62" s="23">
        <v>0.13123886009192637</v>
      </c>
      <c r="AV62" s="23">
        <v>0.12724124892934002</v>
      </c>
      <c r="AW62" s="23">
        <v>0.13701931618491092</v>
      </c>
      <c r="AX62" s="23">
        <v>0.13566927240202611</v>
      </c>
      <c r="AY62" s="23">
        <v>0.14888503480897838</v>
      </c>
      <c r="AZ62" s="23">
        <v>0.14508686547925773</v>
      </c>
      <c r="BA62" s="23">
        <v>0.13441524779978223</v>
      </c>
      <c r="BB62" s="23">
        <v>0.125438059542889</v>
      </c>
      <c r="BC62" s="23">
        <v>0.1086961223446459</v>
      </c>
      <c r="BD62" s="23">
        <v>0.10033880282817972</v>
      </c>
      <c r="BE62" s="23">
        <v>8.2881744210158134E-2</v>
      </c>
      <c r="BF62" s="23">
        <v>8.6703604672897353E-2</v>
      </c>
      <c r="BG62" s="23">
        <v>8.7036929230725868E-2</v>
      </c>
      <c r="BH62" s="106"/>
      <c r="BN62" s="85"/>
      <c r="BO62" s="13"/>
      <c r="BP62" s="13"/>
      <c r="BQ62" s="13"/>
      <c r="BR62" s="13"/>
      <c r="BS62" s="13"/>
      <c r="BT62" s="13"/>
      <c r="BU62" s="13"/>
      <c r="BV62" s="1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c r="CY62" s="13"/>
      <c r="CZ62" s="13"/>
      <c r="DA62" s="13"/>
      <c r="DB62" s="13"/>
      <c r="DC62" s="13"/>
      <c r="DD62" s="13"/>
      <c r="DE62" s="13"/>
      <c r="DF62" s="13"/>
      <c r="DG62" s="13"/>
      <c r="DH62" s="13"/>
      <c r="DI62" s="13"/>
      <c r="DJ62" s="13"/>
      <c r="DK62" s="13"/>
      <c r="DL62" s="13"/>
      <c r="DM62" s="13"/>
      <c r="DN62" s="13"/>
      <c r="DO62" s="13"/>
      <c r="DP62" s="13"/>
      <c r="DQ62" s="13"/>
      <c r="DR62" s="13"/>
      <c r="DS62" s="13"/>
      <c r="DT62" s="13"/>
      <c r="DU62" s="13"/>
      <c r="DV62" s="13"/>
      <c r="DW62" s="13"/>
      <c r="DX62" s="13"/>
      <c r="DY62" s="85"/>
    </row>
    <row r="63" spans="1:129" s="93" customFormat="1" ht="15" thickBot="1" x14ac:dyDescent="0.4">
      <c r="A63" s="97" t="s">
        <v>102</v>
      </c>
      <c r="B63" s="98" t="s">
        <v>103</v>
      </c>
      <c r="C63" s="23">
        <v>1.44121283517233E-2</v>
      </c>
      <c r="D63" s="23">
        <v>1.843987948638098E-2</v>
      </c>
      <c r="E63" s="23">
        <v>6.2615723125507033E-2</v>
      </c>
      <c r="F63" s="23">
        <v>6.8312258377309629E-2</v>
      </c>
      <c r="G63" s="23">
        <v>1.5424615894075885E-2</v>
      </c>
      <c r="H63" s="23">
        <v>2.068628269231056E-2</v>
      </c>
      <c r="I63" s="23">
        <v>1.2123928029040209E-2</v>
      </c>
      <c r="J63" s="23">
        <v>1.5370427304780514E-2</v>
      </c>
      <c r="K63" s="23">
        <v>1.3076810043903739E-2</v>
      </c>
      <c r="L63" s="23">
        <v>1.7351885527546473E-2</v>
      </c>
      <c r="M63" s="23">
        <v>2.6003137961679548E-2</v>
      </c>
      <c r="N63" s="23">
        <v>2.6211458490691369E-2</v>
      </c>
      <c r="O63" s="23">
        <v>2.9683655821549935E-2</v>
      </c>
      <c r="P63" s="23">
        <v>3.5740010116465763E-2</v>
      </c>
      <c r="Q63" s="23">
        <v>3.3317573628663368E-2</v>
      </c>
      <c r="R63" s="23">
        <v>3.4499023313133231E-2</v>
      </c>
      <c r="S63" s="23">
        <v>6.4136460300982634E-2</v>
      </c>
      <c r="T63" s="23">
        <v>8.3267346258327629E-2</v>
      </c>
      <c r="U63" s="23">
        <v>8.657397666762251E-2</v>
      </c>
      <c r="V63" s="23">
        <v>7.4470564436740175E-2</v>
      </c>
      <c r="W63" s="23">
        <v>6.3289224516912018E-2</v>
      </c>
      <c r="X63" s="23">
        <v>6.0010779797246172E-2</v>
      </c>
      <c r="Y63" s="23">
        <v>8.86985726979658E-2</v>
      </c>
      <c r="Z63" s="23">
        <v>8.7657315351147E-2</v>
      </c>
      <c r="AA63" s="23">
        <v>0.12825876118487611</v>
      </c>
      <c r="AB63" s="23">
        <v>0.15274526607056726</v>
      </c>
      <c r="AC63" s="23">
        <v>0.13011501014886237</v>
      </c>
      <c r="AD63" s="23">
        <v>0.14475299286473753</v>
      </c>
      <c r="AE63" s="23">
        <v>9.849698916600344E-2</v>
      </c>
      <c r="AF63" s="23">
        <v>0.13669680873245568</v>
      </c>
      <c r="AG63" s="23">
        <v>0.11840324569832301</v>
      </c>
      <c r="AH63" s="23">
        <v>0.1127461367352065</v>
      </c>
      <c r="AI63" s="23">
        <v>0.11295363776489047</v>
      </c>
      <c r="AJ63" s="23">
        <v>0.10367588401502451</v>
      </c>
      <c r="AK63" s="23">
        <v>0.1148329161990365</v>
      </c>
      <c r="AL63" s="23">
        <v>6.7405491313152682E-2</v>
      </c>
      <c r="AM63" s="23">
        <v>3.7235265460392623E-2</v>
      </c>
      <c r="AN63" s="23">
        <v>5.9133040946430425E-2</v>
      </c>
      <c r="AO63" s="23">
        <v>0.10287039333983251</v>
      </c>
      <c r="AP63" s="23">
        <v>8.4584627411934968E-2</v>
      </c>
      <c r="AQ63" s="23">
        <v>6.1748601792311342E-2</v>
      </c>
      <c r="AR63" s="23">
        <v>8.6881060406813537E-2</v>
      </c>
      <c r="AS63" s="23">
        <v>0.1262298671742518</v>
      </c>
      <c r="AT63" s="23">
        <v>0.12909671780655591</v>
      </c>
      <c r="AU63" s="23">
        <v>0.13519696849844348</v>
      </c>
      <c r="AV63" s="23">
        <v>0.14448584261782033</v>
      </c>
      <c r="AW63" s="23">
        <v>0.11345088291795097</v>
      </c>
      <c r="AX63" s="23">
        <v>8.6876180036650499E-2</v>
      </c>
      <c r="AY63" s="23">
        <v>8.0288836584645015E-2</v>
      </c>
      <c r="AZ63" s="23">
        <v>5.263814708714204E-2</v>
      </c>
      <c r="BA63" s="23">
        <v>7.1016623616134839E-2</v>
      </c>
      <c r="BB63" s="23">
        <v>7.6808455154979111E-2</v>
      </c>
      <c r="BC63" s="23">
        <v>6.7204556655204445E-2</v>
      </c>
      <c r="BD63" s="23">
        <v>9.8339888513658907E-2</v>
      </c>
      <c r="BE63" s="23">
        <v>8.1842479736587648E-2</v>
      </c>
      <c r="BF63" s="23">
        <v>9.6380305879666478E-2</v>
      </c>
      <c r="BG63" s="23">
        <v>6.8399240050144069E-2</v>
      </c>
      <c r="BH63" s="106"/>
      <c r="BN63" s="85"/>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c r="CY63" s="13"/>
      <c r="CZ63" s="13"/>
      <c r="DA63" s="13"/>
      <c r="DB63" s="13"/>
      <c r="DC63" s="13"/>
      <c r="DD63" s="13"/>
      <c r="DE63" s="13"/>
      <c r="DF63" s="13"/>
      <c r="DG63" s="13"/>
      <c r="DH63" s="13"/>
      <c r="DI63" s="13"/>
      <c r="DJ63" s="13"/>
      <c r="DK63" s="13"/>
      <c r="DL63" s="13"/>
      <c r="DM63" s="13"/>
      <c r="DN63" s="13"/>
      <c r="DO63" s="13"/>
      <c r="DP63" s="13"/>
      <c r="DQ63" s="13"/>
      <c r="DR63" s="13"/>
      <c r="DS63" s="13"/>
      <c r="DT63" s="13"/>
      <c r="DU63" s="13"/>
      <c r="DV63" s="13"/>
      <c r="DW63" s="13"/>
      <c r="DX63" s="13"/>
      <c r="DY63" s="85"/>
    </row>
    <row r="64" spans="1:129" s="93" customFormat="1" ht="15" thickBot="1" x14ac:dyDescent="0.4">
      <c r="A64" s="97" t="s">
        <v>104</v>
      </c>
      <c r="B64" s="98" t="s">
        <v>8</v>
      </c>
      <c r="C64" s="23">
        <v>6.586115701984073E-2</v>
      </c>
      <c r="D64" s="23">
        <v>6.4387811571853901E-2</v>
      </c>
      <c r="E64" s="23">
        <v>6.4076872693567849E-2</v>
      </c>
      <c r="F64" s="23">
        <v>6.3164878463304278E-2</v>
      </c>
      <c r="G64" s="23">
        <v>5.9501090959518353E-2</v>
      </c>
      <c r="H64" s="23">
        <v>5.2037540314704998E-2</v>
      </c>
      <c r="I64" s="23">
        <v>5.2600430536975232E-2</v>
      </c>
      <c r="J64" s="23">
        <v>5.1509478792153722E-2</v>
      </c>
      <c r="K64" s="23">
        <v>5.4882790886011994E-2</v>
      </c>
      <c r="L64" s="23">
        <v>5.4082126331654157E-2</v>
      </c>
      <c r="M64" s="23">
        <v>5.3356823905769762E-2</v>
      </c>
      <c r="N64" s="23">
        <v>5.3830855327096284E-2</v>
      </c>
      <c r="O64" s="23">
        <v>5.1038649384353964E-2</v>
      </c>
      <c r="P64" s="23">
        <v>5.6553222886404235E-2</v>
      </c>
      <c r="Q64" s="23">
        <v>5.5591680906532735E-2</v>
      </c>
      <c r="R64" s="23">
        <v>5.3183953609658427E-2</v>
      </c>
      <c r="S64" s="23">
        <v>6.0624314006656639E-2</v>
      </c>
      <c r="T64" s="23">
        <v>6.9010877015583963E-2</v>
      </c>
      <c r="U64" s="23">
        <v>7.0752378307413433E-2</v>
      </c>
      <c r="V64" s="23">
        <v>6.7224217491400118E-2</v>
      </c>
      <c r="W64" s="23">
        <v>6.3674647961890152E-2</v>
      </c>
      <c r="X64" s="23">
        <v>6.4279146250985714E-2</v>
      </c>
      <c r="Y64" s="23">
        <v>6.6842570350970451E-2</v>
      </c>
      <c r="Z64" s="23">
        <v>6.3982902009808246E-2</v>
      </c>
      <c r="AA64" s="23">
        <v>6.3835268387144095E-2</v>
      </c>
      <c r="AB64" s="23">
        <v>6.7086159613137464E-2</v>
      </c>
      <c r="AC64" s="23">
        <v>6.8025855858373008E-2</v>
      </c>
      <c r="AD64" s="23">
        <v>7.0013825481282557E-2</v>
      </c>
      <c r="AE64" s="23">
        <v>7.2065709001034553E-2</v>
      </c>
      <c r="AF64" s="23">
        <v>7.0462348220262525E-2</v>
      </c>
      <c r="AG64" s="23">
        <v>6.9587256712822468E-2</v>
      </c>
      <c r="AH64" s="23">
        <v>6.5852573091723918E-2</v>
      </c>
      <c r="AI64" s="23">
        <v>6.4101167202709988E-2</v>
      </c>
      <c r="AJ64" s="23">
        <v>5.7578536258289389E-2</v>
      </c>
      <c r="AK64" s="23">
        <v>5.8597240674984334E-2</v>
      </c>
      <c r="AL64" s="23">
        <v>5.477512798656077E-2</v>
      </c>
      <c r="AM64" s="23">
        <v>3.7219034912375243E-2</v>
      </c>
      <c r="AN64" s="23">
        <v>4.4085630896964975E-2</v>
      </c>
      <c r="AO64" s="23">
        <v>4.8441312016006807E-2</v>
      </c>
      <c r="AP64" s="23">
        <v>5.3193796077761757E-2</v>
      </c>
      <c r="AQ64" s="23">
        <v>5.5115293740318837E-2</v>
      </c>
      <c r="AR64" s="23">
        <v>5.8549528572748179E-2</v>
      </c>
      <c r="AS64" s="23">
        <v>5.6650317820408594E-2</v>
      </c>
      <c r="AT64" s="23">
        <v>5.7155146985021575E-2</v>
      </c>
      <c r="AU64" s="23">
        <v>5.4631929517759137E-2</v>
      </c>
      <c r="AV64" s="23">
        <v>5.2207463705392303E-2</v>
      </c>
      <c r="AW64" s="23">
        <v>5.1989456140987218E-2</v>
      </c>
      <c r="AX64" s="23">
        <v>5.7989890694567503E-2</v>
      </c>
      <c r="AY64" s="23">
        <v>5.675071214076674E-2</v>
      </c>
      <c r="AZ64" s="23">
        <v>5.2285904424643564E-2</v>
      </c>
      <c r="BA64" s="23">
        <v>4.9647773421839396E-2</v>
      </c>
      <c r="BB64" s="23">
        <v>4.3283063581946259E-2</v>
      </c>
      <c r="BC64" s="23">
        <v>4.5463755635087991E-2</v>
      </c>
      <c r="BD64" s="23">
        <v>4.4563193340950352E-2</v>
      </c>
      <c r="BE64" s="23">
        <v>4.7201791455570734E-2</v>
      </c>
      <c r="BF64" s="23">
        <v>4.4176570054966828E-2</v>
      </c>
      <c r="BG64" s="23">
        <v>4.3996073688952995E-2</v>
      </c>
      <c r="BH64" s="106"/>
      <c r="BN64" s="85"/>
      <c r="BO64" s="13"/>
      <c r="BP64" s="13"/>
      <c r="BQ64" s="13"/>
      <c r="BR64" s="13"/>
      <c r="BS64" s="13"/>
      <c r="BT64" s="13"/>
      <c r="BU64" s="13"/>
      <c r="BV64" s="13"/>
      <c r="BW64" s="13"/>
      <c r="BX64" s="13"/>
      <c r="BY64" s="13"/>
      <c r="BZ64" s="13"/>
      <c r="CA64" s="13"/>
      <c r="CB64" s="13"/>
      <c r="CC64" s="13"/>
      <c r="CD64" s="13"/>
      <c r="CE64" s="13"/>
      <c r="CF64" s="13"/>
      <c r="CG64" s="13"/>
      <c r="CH64" s="13"/>
      <c r="CI64" s="13"/>
      <c r="CJ64" s="13"/>
      <c r="CK64" s="13"/>
      <c r="CL64" s="13"/>
      <c r="CM64" s="13"/>
      <c r="CN64" s="13"/>
      <c r="CO64" s="13"/>
      <c r="CP64" s="13"/>
      <c r="CQ64" s="13"/>
      <c r="CR64" s="13"/>
      <c r="CS64" s="13"/>
      <c r="CT64" s="13"/>
      <c r="CU64" s="13"/>
      <c r="CV64" s="13"/>
      <c r="CW64" s="13"/>
      <c r="CX64" s="13"/>
      <c r="CY64" s="13"/>
      <c r="CZ64" s="13"/>
      <c r="DA64" s="13"/>
      <c r="DB64" s="13"/>
      <c r="DC64" s="13"/>
      <c r="DD64" s="13"/>
      <c r="DE64" s="13"/>
      <c r="DF64" s="13"/>
      <c r="DG64" s="13"/>
      <c r="DH64" s="13"/>
      <c r="DI64" s="13"/>
      <c r="DJ64" s="13"/>
      <c r="DK64" s="13"/>
      <c r="DL64" s="13"/>
      <c r="DM64" s="13"/>
      <c r="DN64" s="13"/>
      <c r="DO64" s="13"/>
      <c r="DP64" s="13"/>
      <c r="DQ64" s="13"/>
      <c r="DR64" s="13"/>
      <c r="DS64" s="13"/>
      <c r="DT64" s="13"/>
      <c r="DU64" s="13"/>
      <c r="DV64" s="13"/>
      <c r="DW64" s="13"/>
      <c r="DX64" s="13"/>
      <c r="DY64" s="85"/>
    </row>
    <row r="65" spans="1:129" s="93" customFormat="1" ht="15" thickBot="1" x14ac:dyDescent="0.4">
      <c r="A65" s="96"/>
      <c r="B65" s="96" t="s">
        <v>146</v>
      </c>
      <c r="C65" s="24">
        <v>6.9045589730519774E-2</v>
      </c>
      <c r="D65" s="24">
        <v>6.9200791621054747E-2</v>
      </c>
      <c r="E65" s="24">
        <v>6.8169855143292435E-2</v>
      </c>
      <c r="F65" s="24">
        <v>6.7187241773365561E-2</v>
      </c>
      <c r="G65" s="24">
        <v>6.2829561128972894E-2</v>
      </c>
      <c r="H65" s="24">
        <v>5.8192344981399156E-2</v>
      </c>
      <c r="I65" s="24">
        <v>5.6466062352678294E-2</v>
      </c>
      <c r="J65" s="24">
        <v>5.6943940917380392E-2</v>
      </c>
      <c r="K65" s="24">
        <v>5.7005152472316307E-2</v>
      </c>
      <c r="L65" s="24">
        <v>6.0635035767168589E-2</v>
      </c>
      <c r="M65" s="24">
        <v>6.1485246908849073E-2</v>
      </c>
      <c r="N65" s="24">
        <v>6.0934173984518301E-2</v>
      </c>
      <c r="O65" s="24">
        <v>5.4504315866232431E-2</v>
      </c>
      <c r="P65" s="24">
        <v>5.6117306321784216E-2</v>
      </c>
      <c r="Q65" s="24">
        <v>5.1692396042264249E-2</v>
      </c>
      <c r="R65" s="24">
        <v>4.9402681262329058E-2</v>
      </c>
      <c r="S65" s="24">
        <v>5.2585388285800852E-2</v>
      </c>
      <c r="T65" s="24">
        <v>6.1707600211074735E-2</v>
      </c>
      <c r="U65" s="24">
        <v>6.1399619374796502E-2</v>
      </c>
      <c r="V65" s="24">
        <v>6.0323213105216697E-2</v>
      </c>
      <c r="W65" s="24">
        <v>5.8442019891168463E-2</v>
      </c>
      <c r="X65" s="24">
        <v>5.8865125587035855E-2</v>
      </c>
      <c r="Y65" s="24">
        <v>6.3344217416137438E-2</v>
      </c>
      <c r="Z65" s="24">
        <v>6.2156731928242309E-2</v>
      </c>
      <c r="AA65" s="24">
        <v>6.3459726435872235E-2</v>
      </c>
      <c r="AB65" s="24">
        <v>6.6584477077138604E-2</v>
      </c>
      <c r="AC65" s="24">
        <v>6.7691381526868682E-2</v>
      </c>
      <c r="AD65" s="24">
        <v>7.0671419285598239E-2</v>
      </c>
      <c r="AE65" s="24">
        <v>7.1938703826189054E-2</v>
      </c>
      <c r="AF65" s="24">
        <v>7.4720647187375019E-2</v>
      </c>
      <c r="AG65" s="24">
        <v>7.3368624772872995E-2</v>
      </c>
      <c r="AH65" s="24">
        <v>6.9831145487360635E-2</v>
      </c>
      <c r="AI65" s="24">
        <v>6.8322340482472932E-2</v>
      </c>
      <c r="AJ65" s="24">
        <v>6.9070901356264688E-2</v>
      </c>
      <c r="AK65" s="24">
        <v>6.8993188525238877E-2</v>
      </c>
      <c r="AL65" s="24">
        <v>6.4152863779582833E-2</v>
      </c>
      <c r="AM65" s="24">
        <v>4.4673206438939544E-2</v>
      </c>
      <c r="AN65" s="24">
        <v>5.365195926105993E-2</v>
      </c>
      <c r="AO65" s="24">
        <v>5.7116617675277585E-2</v>
      </c>
      <c r="AP65" s="24">
        <v>5.9850632603538845E-2</v>
      </c>
      <c r="AQ65" s="24">
        <v>6.2763264639655633E-2</v>
      </c>
      <c r="AR65" s="24">
        <v>6.3047461917088876E-2</v>
      </c>
      <c r="AS65" s="24">
        <v>6.6128071181481785E-2</v>
      </c>
      <c r="AT65" s="24">
        <v>6.7778144944222185E-2</v>
      </c>
      <c r="AU65" s="24">
        <v>6.4620103057246969E-2</v>
      </c>
      <c r="AV65" s="24">
        <v>6.1115900240140381E-2</v>
      </c>
      <c r="AW65" s="24">
        <v>6.3547306973582851E-2</v>
      </c>
      <c r="AX65" s="24">
        <v>6.5364159381504305E-2</v>
      </c>
      <c r="AY65" s="24">
        <v>6.7563409603810118E-2</v>
      </c>
      <c r="AZ65" s="24">
        <v>6.4187377067689913E-2</v>
      </c>
      <c r="BA65" s="24">
        <v>6.0555582358288423E-2</v>
      </c>
      <c r="BB65" s="24">
        <v>5.6678371292260409E-2</v>
      </c>
      <c r="BC65" s="24">
        <v>5.5048756971069528E-2</v>
      </c>
      <c r="BD65" s="24">
        <v>5.3195314900731365E-2</v>
      </c>
      <c r="BE65" s="24">
        <v>5.1325099967486063E-2</v>
      </c>
      <c r="BF65" s="24">
        <v>4.8968228879547285E-2</v>
      </c>
      <c r="BG65" s="24">
        <v>4.7962016889900629E-2</v>
      </c>
      <c r="BH65" s="108"/>
      <c r="BN65" s="85"/>
      <c r="BO65" s="13"/>
      <c r="BP65" s="13"/>
      <c r="BQ65" s="13"/>
      <c r="BR65" s="13"/>
      <c r="BS65" s="13"/>
      <c r="BT65" s="13"/>
      <c r="BU65" s="13"/>
      <c r="BV65" s="13"/>
      <c r="BW65" s="13"/>
      <c r="BX65" s="13"/>
      <c r="BY65" s="13"/>
      <c r="BZ65" s="13"/>
      <c r="CA65" s="13"/>
      <c r="CB65" s="13"/>
      <c r="CC65" s="13"/>
      <c r="CD65" s="13"/>
      <c r="CE65" s="13"/>
      <c r="CF65" s="13"/>
      <c r="CG65" s="13"/>
      <c r="CH65" s="13"/>
      <c r="CI65" s="13"/>
      <c r="CJ65" s="13"/>
      <c r="CK65" s="13"/>
      <c r="CL65" s="13"/>
      <c r="CM65" s="13"/>
      <c r="CN65" s="13"/>
      <c r="CO65" s="13"/>
      <c r="CP65" s="13"/>
      <c r="CQ65" s="13"/>
      <c r="CR65" s="13"/>
      <c r="CS65" s="13"/>
      <c r="CT65" s="13"/>
      <c r="CU65" s="13"/>
      <c r="CV65" s="13"/>
      <c r="CW65" s="13"/>
      <c r="CX65" s="13"/>
      <c r="CY65" s="13"/>
      <c r="CZ65" s="13"/>
      <c r="DA65" s="13"/>
      <c r="DB65" s="13"/>
      <c r="DC65" s="13"/>
      <c r="DD65" s="13"/>
      <c r="DE65" s="13"/>
      <c r="DF65" s="13"/>
      <c r="DG65" s="13"/>
      <c r="DH65" s="13"/>
      <c r="DI65" s="13"/>
      <c r="DJ65" s="13"/>
      <c r="DK65" s="13"/>
      <c r="DL65" s="13"/>
      <c r="DM65" s="13"/>
      <c r="DN65" s="13"/>
      <c r="DO65" s="13"/>
      <c r="DP65" s="13"/>
      <c r="DQ65" s="13"/>
      <c r="DR65" s="13"/>
      <c r="DS65" s="13"/>
      <c r="DT65" s="13"/>
      <c r="DU65" s="13"/>
      <c r="DV65" s="13"/>
      <c r="DW65" s="13"/>
      <c r="DX65" s="13"/>
      <c r="DY65" s="85"/>
    </row>
    <row r="66" spans="1:129" s="93" customFormat="1" ht="15" thickBot="1" x14ac:dyDescent="0.4">
      <c r="A66" s="94" t="s">
        <v>105</v>
      </c>
      <c r="B66" s="95" t="s">
        <v>10</v>
      </c>
      <c r="C66" s="23">
        <v>0.10006161923258285</v>
      </c>
      <c r="D66" s="23">
        <v>0.10495528100321974</v>
      </c>
      <c r="E66" s="23">
        <v>0.11635729833092287</v>
      </c>
      <c r="F66" s="23">
        <v>0.10954588247358256</v>
      </c>
      <c r="G66" s="23">
        <v>0.10417913378512519</v>
      </c>
      <c r="H66" s="23">
        <v>0.10571689477572406</v>
      </c>
      <c r="I66" s="23">
        <v>0.10625103717717217</v>
      </c>
      <c r="J66" s="23">
        <v>8.7279136345014649E-2</v>
      </c>
      <c r="K66" s="23">
        <v>9.6143519258790291E-2</v>
      </c>
      <c r="L66" s="23">
        <v>9.2414399078735693E-2</v>
      </c>
      <c r="M66" s="23">
        <v>9.4730020155207734E-2</v>
      </c>
      <c r="N66" s="23">
        <v>8.8173590053574891E-2</v>
      </c>
      <c r="O66" s="23">
        <v>8.2944200854030162E-2</v>
      </c>
      <c r="P66" s="23">
        <v>8.0205164234365897E-2</v>
      </c>
      <c r="Q66" s="23">
        <v>6.8708454769082883E-2</v>
      </c>
      <c r="R66" s="23">
        <v>8.1075271529361947E-2</v>
      </c>
      <c r="S66" s="23">
        <v>7.2472960778710349E-2</v>
      </c>
      <c r="T66" s="23">
        <v>7.3334922048122003E-2</v>
      </c>
      <c r="U66" s="23">
        <v>9.8420082485096635E-2</v>
      </c>
      <c r="V66" s="23">
        <v>9.3225557899746958E-2</v>
      </c>
      <c r="W66" s="23">
        <v>9.1202282154419639E-2</v>
      </c>
      <c r="X66" s="23">
        <v>0.10039851806525577</v>
      </c>
      <c r="Y66" s="23">
        <v>0.10391995864624309</v>
      </c>
      <c r="Z66" s="23">
        <v>0.10223786309395817</v>
      </c>
      <c r="AA66" s="23">
        <v>0.10895428137210049</v>
      </c>
      <c r="AB66" s="23">
        <v>0.10538398665259914</v>
      </c>
      <c r="AC66" s="23">
        <v>0.10175675484102847</v>
      </c>
      <c r="AD66" s="23">
        <v>0.11047544698243553</v>
      </c>
      <c r="AE66" s="23">
        <v>0.11343870495591647</v>
      </c>
      <c r="AF66" s="23">
        <v>0.10832883623430385</v>
      </c>
      <c r="AG66" s="23">
        <v>0.11043112073918752</v>
      </c>
      <c r="AH66" s="23">
        <v>9.852887741029194E-2</v>
      </c>
      <c r="AI66" s="23">
        <v>0.10969596366705459</v>
      </c>
      <c r="AJ66" s="23">
        <v>0.11397119935907192</v>
      </c>
      <c r="AK66" s="23">
        <v>0.11558075966511361</v>
      </c>
      <c r="AL66" s="23">
        <v>0.10299339025634413</v>
      </c>
      <c r="AM66" s="23">
        <v>5.7932292698946584E-2</v>
      </c>
      <c r="AN66" s="23">
        <v>9.6295811743930107E-2</v>
      </c>
      <c r="AO66" s="23">
        <v>0.10383817924081688</v>
      </c>
      <c r="AP66" s="23">
        <v>0.10435481941803232</v>
      </c>
      <c r="AQ66" s="23">
        <v>9.8220727304458577E-2</v>
      </c>
      <c r="AR66" s="23">
        <v>9.9825972639676866E-2</v>
      </c>
      <c r="AS66" s="23">
        <v>0.10404588268578009</v>
      </c>
      <c r="AT66" s="23">
        <v>9.8192231487146051E-2</v>
      </c>
      <c r="AU66" s="23">
        <v>0.10902891421081212</v>
      </c>
      <c r="AV66" s="23">
        <v>9.6324662208129699E-2</v>
      </c>
      <c r="AW66" s="23">
        <v>0.10136485688066783</v>
      </c>
      <c r="AX66" s="23">
        <v>0.1012262555251793</v>
      </c>
      <c r="AY66" s="23">
        <v>0.10215800263461496</v>
      </c>
      <c r="AZ66" s="23">
        <v>0.10056730453670219</v>
      </c>
      <c r="BA66" s="23">
        <v>0.10005362879461924</v>
      </c>
      <c r="BB66" s="23">
        <v>9.8221152138789972E-2</v>
      </c>
      <c r="BC66" s="23">
        <v>9.3720152747770499E-2</v>
      </c>
      <c r="BD66" s="23">
        <v>9.3682001415263089E-2</v>
      </c>
      <c r="BE66" s="23">
        <v>9.1970749276523975E-2</v>
      </c>
      <c r="BF66" s="23">
        <v>9.9368384094636122E-2</v>
      </c>
      <c r="BG66" s="23">
        <v>9.7873272223774191E-2</v>
      </c>
      <c r="BH66" s="106"/>
      <c r="BN66" s="85"/>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c r="CY66" s="13"/>
      <c r="CZ66" s="13"/>
      <c r="DA66" s="13"/>
      <c r="DB66" s="13"/>
      <c r="DC66" s="13"/>
      <c r="DD66" s="13"/>
      <c r="DE66" s="13"/>
      <c r="DF66" s="13"/>
      <c r="DG66" s="13"/>
      <c r="DH66" s="13"/>
      <c r="DI66" s="13"/>
      <c r="DJ66" s="13"/>
      <c r="DK66" s="13"/>
      <c r="DL66" s="13"/>
      <c r="DM66" s="13"/>
      <c r="DN66" s="13"/>
      <c r="DO66" s="13"/>
      <c r="DP66" s="13"/>
      <c r="DQ66" s="13"/>
      <c r="DR66" s="13"/>
      <c r="DS66" s="13"/>
      <c r="DT66" s="13"/>
      <c r="DU66" s="13"/>
      <c r="DV66" s="13"/>
      <c r="DW66" s="13"/>
      <c r="DX66" s="13"/>
      <c r="DY66" s="85"/>
    </row>
    <row r="67" spans="1:129" s="93" customFormat="1" ht="15" thickBot="1" x14ac:dyDescent="0.4">
      <c r="A67" s="96"/>
      <c r="B67" s="99" t="s">
        <v>147</v>
      </c>
      <c r="C67" s="24">
        <v>0.10006161923258285</v>
      </c>
      <c r="D67" s="24">
        <v>0.10495528100321974</v>
      </c>
      <c r="E67" s="24">
        <v>0.11635729833092287</v>
      </c>
      <c r="F67" s="24">
        <v>0.10954588247358256</v>
      </c>
      <c r="G67" s="24">
        <v>0.10417913378512519</v>
      </c>
      <c r="H67" s="24">
        <v>0.10571689477572406</v>
      </c>
      <c r="I67" s="24">
        <v>0.10625103717717217</v>
      </c>
      <c r="J67" s="24">
        <v>8.7279136345014649E-2</v>
      </c>
      <c r="K67" s="24">
        <v>9.6143519258790291E-2</v>
      </c>
      <c r="L67" s="24">
        <v>9.2414399078735693E-2</v>
      </c>
      <c r="M67" s="24">
        <v>9.4730020155207734E-2</v>
      </c>
      <c r="N67" s="24">
        <v>8.8173590053574891E-2</v>
      </c>
      <c r="O67" s="24">
        <v>8.2944200854030162E-2</v>
      </c>
      <c r="P67" s="24">
        <v>8.0205164234365897E-2</v>
      </c>
      <c r="Q67" s="24">
        <v>6.8708454769082883E-2</v>
      </c>
      <c r="R67" s="24">
        <v>8.1075271529361947E-2</v>
      </c>
      <c r="S67" s="24">
        <v>7.2472960778710349E-2</v>
      </c>
      <c r="T67" s="24">
        <v>7.3334922048122003E-2</v>
      </c>
      <c r="U67" s="24">
        <v>9.8420082485096635E-2</v>
      </c>
      <c r="V67" s="24">
        <v>9.3225557899746958E-2</v>
      </c>
      <c r="W67" s="24">
        <v>9.1202282154419639E-2</v>
      </c>
      <c r="X67" s="24">
        <v>0.10039851806525577</v>
      </c>
      <c r="Y67" s="24">
        <v>0.10391995864624309</v>
      </c>
      <c r="Z67" s="24">
        <v>0.10223786309395817</v>
      </c>
      <c r="AA67" s="24">
        <v>0.10895428137210049</v>
      </c>
      <c r="AB67" s="24">
        <v>0.10538398665259914</v>
      </c>
      <c r="AC67" s="24">
        <v>0.10175675484102847</v>
      </c>
      <c r="AD67" s="24">
        <v>0.11047544698243553</v>
      </c>
      <c r="AE67" s="24">
        <v>0.11343870495591647</v>
      </c>
      <c r="AF67" s="24">
        <v>0.10832883623430385</v>
      </c>
      <c r="AG67" s="24">
        <v>0.11043112073918752</v>
      </c>
      <c r="AH67" s="24">
        <v>9.852887741029194E-2</v>
      </c>
      <c r="AI67" s="24">
        <v>0.10969596366705459</v>
      </c>
      <c r="AJ67" s="24">
        <v>0.11397119935907192</v>
      </c>
      <c r="AK67" s="24">
        <v>0.11558075966511361</v>
      </c>
      <c r="AL67" s="24">
        <v>0.10299339025634413</v>
      </c>
      <c r="AM67" s="24">
        <v>5.7932292698946584E-2</v>
      </c>
      <c r="AN67" s="24">
        <v>9.6295811743930107E-2</v>
      </c>
      <c r="AO67" s="24">
        <v>0.10383817924081688</v>
      </c>
      <c r="AP67" s="24">
        <v>0.10435481941803232</v>
      </c>
      <c r="AQ67" s="24">
        <v>9.8220727304458577E-2</v>
      </c>
      <c r="AR67" s="24">
        <v>9.9825972639676866E-2</v>
      </c>
      <c r="AS67" s="24">
        <v>0.10404588268578009</v>
      </c>
      <c r="AT67" s="24">
        <v>9.8192231487146051E-2</v>
      </c>
      <c r="AU67" s="24">
        <v>0.10902891421081212</v>
      </c>
      <c r="AV67" s="24">
        <v>9.6324662208129699E-2</v>
      </c>
      <c r="AW67" s="24">
        <v>0.10136485688066783</v>
      </c>
      <c r="AX67" s="24">
        <v>0.1012262555251793</v>
      </c>
      <c r="AY67" s="24">
        <v>0.10215800263461496</v>
      </c>
      <c r="AZ67" s="24">
        <v>0.10056730453670219</v>
      </c>
      <c r="BA67" s="24">
        <v>0.10005362879461924</v>
      </c>
      <c r="BB67" s="24">
        <v>9.8221152138789972E-2</v>
      </c>
      <c r="BC67" s="24">
        <v>9.3720152747770499E-2</v>
      </c>
      <c r="BD67" s="24">
        <v>9.3682001415263089E-2</v>
      </c>
      <c r="BE67" s="24">
        <v>9.1970749276523975E-2</v>
      </c>
      <c r="BF67" s="24">
        <v>9.9368384094636122E-2</v>
      </c>
      <c r="BG67" s="24">
        <v>9.7873272223774191E-2</v>
      </c>
      <c r="BH67" s="108"/>
      <c r="BN67" s="85"/>
      <c r="BO67" s="13"/>
      <c r="BP67" s="13"/>
      <c r="BQ67" s="13"/>
      <c r="BR67" s="13"/>
      <c r="BS67" s="13"/>
      <c r="BT67" s="13"/>
      <c r="BU67" s="13"/>
      <c r="BV67" s="1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c r="DJ67" s="13"/>
      <c r="DK67" s="13"/>
      <c r="DL67" s="13"/>
      <c r="DM67" s="13"/>
      <c r="DN67" s="13"/>
      <c r="DO67" s="13"/>
      <c r="DP67" s="13"/>
      <c r="DQ67" s="13"/>
      <c r="DR67" s="13"/>
      <c r="DS67" s="13"/>
      <c r="DT67" s="13"/>
      <c r="DU67" s="13"/>
      <c r="DV67" s="13"/>
      <c r="DW67" s="13"/>
      <c r="DX67" s="13"/>
      <c r="DY67" s="85"/>
    </row>
    <row r="68" spans="1:129" s="93" customFormat="1" ht="15" thickBot="1" x14ac:dyDescent="0.4">
      <c r="A68" s="97" t="s">
        <v>106</v>
      </c>
      <c r="B68" s="98" t="s">
        <v>107</v>
      </c>
      <c r="C68" s="23">
        <v>1.3255385316693315E-2</v>
      </c>
      <c r="D68" s="23">
        <v>1.3550879928446894E-2</v>
      </c>
      <c r="E68" s="23">
        <v>1.4037642282255576E-2</v>
      </c>
      <c r="F68" s="23">
        <v>1.3989333903693883E-2</v>
      </c>
      <c r="G68" s="23">
        <v>1.3411106976051032E-2</v>
      </c>
      <c r="H68" s="23">
        <v>1.3891673582581343E-2</v>
      </c>
      <c r="I68" s="23">
        <v>1.2698887639467174E-2</v>
      </c>
      <c r="J68" s="23">
        <v>1.4412754403767325E-2</v>
      </c>
      <c r="K68" s="23">
        <v>1.4527288992857355E-2</v>
      </c>
      <c r="L68" s="23">
        <v>1.5541745205518039E-2</v>
      </c>
      <c r="M68" s="23">
        <v>1.6735945704361373E-2</v>
      </c>
      <c r="N68" s="23">
        <v>1.3474971485113903E-2</v>
      </c>
      <c r="O68" s="23">
        <v>1.1357582406274731E-2</v>
      </c>
      <c r="P68" s="23">
        <v>9.7208462844667453E-3</v>
      </c>
      <c r="Q68" s="23">
        <v>1.0725529121150533E-2</v>
      </c>
      <c r="R68" s="23">
        <v>9.720405491139299E-3</v>
      </c>
      <c r="S68" s="23">
        <v>1.1316339302911845E-2</v>
      </c>
      <c r="T68" s="23">
        <v>1.4930656128357304E-2</v>
      </c>
      <c r="U68" s="23">
        <v>1.6462927834881586E-2</v>
      </c>
      <c r="V68" s="23">
        <v>1.4864858191952622E-2</v>
      </c>
      <c r="W68" s="23">
        <v>1.4060345724099961E-2</v>
      </c>
      <c r="X68" s="23">
        <v>1.1658755031330473E-2</v>
      </c>
      <c r="Y68" s="23">
        <v>1.0067303244208606E-2</v>
      </c>
      <c r="Z68" s="23">
        <v>1.2702207491570401E-2</v>
      </c>
      <c r="AA68" s="23">
        <v>1.2990752384866418E-2</v>
      </c>
      <c r="AB68" s="23">
        <v>1.3769303992923185E-2</v>
      </c>
      <c r="AC68" s="23">
        <v>1.2688542773825286E-2</v>
      </c>
      <c r="AD68" s="23">
        <v>1.076831762510524E-2</v>
      </c>
      <c r="AE68" s="23">
        <v>1.184061388084748E-2</v>
      </c>
      <c r="AF68" s="23">
        <v>1.1658366133079145E-2</v>
      </c>
      <c r="AG68" s="23">
        <v>1.1596282837655802E-2</v>
      </c>
      <c r="AH68" s="23">
        <v>1.2478033384361152E-2</v>
      </c>
      <c r="AI68" s="23">
        <v>1.1512067839044033E-2</v>
      </c>
      <c r="AJ68" s="23">
        <v>1.2374888928047804E-2</v>
      </c>
      <c r="AK68" s="23">
        <v>1.2163342619368947E-2</v>
      </c>
      <c r="AL68" s="23">
        <v>1.2162682508541063E-2</v>
      </c>
      <c r="AM68" s="23">
        <v>7.66482238697148E-3</v>
      </c>
      <c r="AN68" s="23">
        <v>8.2198637626806764E-3</v>
      </c>
      <c r="AO68" s="23">
        <v>9.4286609160921988E-3</v>
      </c>
      <c r="AP68" s="23">
        <v>7.0681286858086953E-3</v>
      </c>
      <c r="AQ68" s="23">
        <v>1.0891952775747909E-2</v>
      </c>
      <c r="AR68" s="23">
        <v>1.2671000463678566E-2</v>
      </c>
      <c r="AS68" s="23">
        <v>1.2748632524553369E-2</v>
      </c>
      <c r="AT68" s="23">
        <v>1.4192968965243828E-2</v>
      </c>
      <c r="AU68" s="23">
        <v>1.435531694527897E-2</v>
      </c>
      <c r="AV68" s="23">
        <v>1.4172771704077181E-2</v>
      </c>
      <c r="AW68" s="23">
        <v>1.3729854125747355E-2</v>
      </c>
      <c r="AX68" s="23">
        <v>1.602776361111781E-2</v>
      </c>
      <c r="AY68" s="23">
        <v>1.467596275233128E-2</v>
      </c>
      <c r="AZ68" s="23">
        <v>1.5070124145437413E-2</v>
      </c>
      <c r="BA68" s="23">
        <v>1.4869712081811105E-2</v>
      </c>
      <c r="BB68" s="23">
        <v>1.4932640494115522E-2</v>
      </c>
      <c r="BC68" s="23">
        <v>1.6508483678066829E-2</v>
      </c>
      <c r="BD68" s="23">
        <v>1.5283385551167898E-2</v>
      </c>
      <c r="BE68" s="23">
        <v>1.6345918994311124E-2</v>
      </c>
      <c r="BF68" s="23">
        <v>1.5533780065208894E-2</v>
      </c>
      <c r="BG68" s="23">
        <v>1.4801938230320656E-2</v>
      </c>
      <c r="BH68" s="106"/>
      <c r="BN68" s="85"/>
      <c r="BO68" s="13"/>
      <c r="BP68" s="13"/>
      <c r="BQ68" s="13"/>
      <c r="BR68" s="13"/>
      <c r="BS68" s="13"/>
      <c r="BT68" s="13"/>
      <c r="BU68" s="13"/>
      <c r="BV68" s="1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c r="CY68" s="13"/>
      <c r="CZ68" s="13"/>
      <c r="DA68" s="13"/>
      <c r="DB68" s="13"/>
      <c r="DC68" s="13"/>
      <c r="DD68" s="13"/>
      <c r="DE68" s="13"/>
      <c r="DF68" s="13"/>
      <c r="DG68" s="13"/>
      <c r="DH68" s="13"/>
      <c r="DI68" s="13"/>
      <c r="DJ68" s="13"/>
      <c r="DK68" s="13"/>
      <c r="DL68" s="13"/>
      <c r="DM68" s="13"/>
      <c r="DN68" s="13"/>
      <c r="DO68" s="13"/>
      <c r="DP68" s="13"/>
      <c r="DQ68" s="13"/>
      <c r="DR68" s="13"/>
      <c r="DS68" s="13"/>
      <c r="DT68" s="13"/>
      <c r="DU68" s="13"/>
      <c r="DV68" s="13"/>
      <c r="DW68" s="13"/>
      <c r="DX68" s="13"/>
      <c r="DY68" s="85"/>
    </row>
    <row r="69" spans="1:129" s="93" customFormat="1" ht="15" thickBot="1" x14ac:dyDescent="0.4">
      <c r="A69" s="97" t="s">
        <v>108</v>
      </c>
      <c r="B69" s="98" t="s">
        <v>12</v>
      </c>
      <c r="C69" s="23">
        <v>2.832432738030732E-2</v>
      </c>
      <c r="D69" s="23">
        <v>2.325270818782655E-2</v>
      </c>
      <c r="E69" s="23">
        <v>2.0878848383805593E-2</v>
      </c>
      <c r="F69" s="23">
        <v>1.3228572659582829E-2</v>
      </c>
      <c r="G69" s="23">
        <v>2.7171695378386977E-2</v>
      </c>
      <c r="H69" s="23">
        <v>2.0919880376408424E-2</v>
      </c>
      <c r="I69" s="23">
        <v>1.8313963475883314E-2</v>
      </c>
      <c r="J69" s="23">
        <v>1.6836566625578406E-2</v>
      </c>
      <c r="K69" s="23">
        <v>2.0621769807722436E-2</v>
      </c>
      <c r="L69" s="23">
        <v>2.2144356720230098E-2</v>
      </c>
      <c r="M69" s="23">
        <v>2.1861544769077649E-2</v>
      </c>
      <c r="N69" s="23">
        <v>2.149226302842322E-2</v>
      </c>
      <c r="O69" s="23">
        <v>1.8638363606999282E-2</v>
      </c>
      <c r="P69" s="23">
        <v>2.3809947549305415E-2</v>
      </c>
      <c r="Q69" s="23">
        <v>2.3929583893938663E-2</v>
      </c>
      <c r="R69" s="23">
        <v>2.455899458786694E-2</v>
      </c>
      <c r="S69" s="23">
        <v>2.6301937053124454E-2</v>
      </c>
      <c r="T69" s="23">
        <v>2.9866623144531479E-2</v>
      </c>
      <c r="U69" s="23">
        <v>3.1104056321992771E-2</v>
      </c>
      <c r="V69" s="23">
        <v>3.3981300996953685E-2</v>
      </c>
      <c r="W69" s="23">
        <v>2.9853189348511069E-2</v>
      </c>
      <c r="X69" s="23">
        <v>3.3002567855078067E-2</v>
      </c>
      <c r="Y69" s="23">
        <v>3.1556803988741194E-2</v>
      </c>
      <c r="Z69" s="23">
        <v>3.882349049917623E-2</v>
      </c>
      <c r="AA69" s="23">
        <v>3.5646464514678032E-2</v>
      </c>
      <c r="AB69" s="23">
        <v>2.5167411075431551E-2</v>
      </c>
      <c r="AC69" s="23">
        <v>2.6602259880614841E-2</v>
      </c>
      <c r="AD69" s="23">
        <v>2.6055619613164514E-2</v>
      </c>
      <c r="AE69" s="23">
        <v>3.1989628129707404E-2</v>
      </c>
      <c r="AF69" s="23">
        <v>3.1655789235129156E-2</v>
      </c>
      <c r="AG69" s="23">
        <v>3.2443441449624882E-2</v>
      </c>
      <c r="AH69" s="23">
        <v>3.0456779370551749E-2</v>
      </c>
      <c r="AI69" s="23">
        <v>3.1892131854538944E-2</v>
      </c>
      <c r="AJ69" s="23">
        <v>3.0854818823061403E-2</v>
      </c>
      <c r="AK69" s="23">
        <v>2.9911742598072121E-2</v>
      </c>
      <c r="AL69" s="23">
        <v>3.4609082890266166E-2</v>
      </c>
      <c r="AM69" s="23">
        <v>2.0374336192748598E-2</v>
      </c>
      <c r="AN69" s="23">
        <v>3.1531249509759711E-2</v>
      </c>
      <c r="AO69" s="23">
        <v>3.4595836548355061E-2</v>
      </c>
      <c r="AP69" s="23">
        <v>3.1726456612531505E-2</v>
      </c>
      <c r="AQ69" s="23">
        <v>3.0592251868935539E-2</v>
      </c>
      <c r="AR69" s="23">
        <v>3.8122197690164901E-2</v>
      </c>
      <c r="AS69" s="23">
        <v>4.1060655728298132E-2</v>
      </c>
      <c r="AT69" s="23">
        <v>4.1153022026356414E-2</v>
      </c>
      <c r="AU69" s="23">
        <v>4.506869396773331E-2</v>
      </c>
      <c r="AV69" s="23">
        <v>4.1059714940962007E-2</v>
      </c>
      <c r="AW69" s="23">
        <v>4.0316272090179295E-2</v>
      </c>
      <c r="AX69" s="23">
        <v>4.7448371848750108E-2</v>
      </c>
      <c r="AY69" s="23">
        <v>4.3904736257055349E-2</v>
      </c>
      <c r="AZ69" s="23">
        <v>4.0435097930045419E-2</v>
      </c>
      <c r="BA69" s="23">
        <v>3.895227930018938E-2</v>
      </c>
      <c r="BB69" s="23">
        <v>3.6028812885219648E-2</v>
      </c>
      <c r="BC69" s="23">
        <v>3.7088329639460502E-2</v>
      </c>
      <c r="BD69" s="23">
        <v>3.8301817058223539E-2</v>
      </c>
      <c r="BE69" s="23">
        <v>3.8179187620125385E-2</v>
      </c>
      <c r="BF69" s="23">
        <v>3.5156351541226316E-2</v>
      </c>
      <c r="BG69" s="23">
        <v>3.300269388283112E-2</v>
      </c>
      <c r="BH69" s="106"/>
      <c r="BN69" s="85"/>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c r="CY69" s="13"/>
      <c r="CZ69" s="13"/>
      <c r="DA69" s="13"/>
      <c r="DB69" s="13"/>
      <c r="DC69" s="13"/>
      <c r="DD69" s="13"/>
      <c r="DE69" s="13"/>
      <c r="DF69" s="13"/>
      <c r="DG69" s="13"/>
      <c r="DH69" s="13"/>
      <c r="DI69" s="13"/>
      <c r="DJ69" s="13"/>
      <c r="DK69" s="13"/>
      <c r="DL69" s="13"/>
      <c r="DM69" s="13"/>
      <c r="DN69" s="13"/>
      <c r="DO69" s="13"/>
      <c r="DP69" s="13"/>
      <c r="DQ69" s="13"/>
      <c r="DR69" s="13"/>
      <c r="DS69" s="13"/>
      <c r="DT69" s="13"/>
      <c r="DU69" s="13"/>
      <c r="DV69" s="13"/>
      <c r="DW69" s="13"/>
      <c r="DX69" s="13"/>
      <c r="DY69" s="85"/>
    </row>
    <row r="70" spans="1:129" s="93" customFormat="1" ht="15" thickBot="1" x14ac:dyDescent="0.4">
      <c r="A70" s="97" t="s">
        <v>109</v>
      </c>
      <c r="B70" s="98" t="s">
        <v>13</v>
      </c>
      <c r="C70" s="23">
        <v>1.6422586772273829E-3</v>
      </c>
      <c r="D70" s="23">
        <v>1.6540211549693816E-3</v>
      </c>
      <c r="E70" s="23">
        <v>1.9143920436799512E-3</v>
      </c>
      <c r="F70" s="23">
        <v>2.0553969984203461E-3</v>
      </c>
      <c r="G70" s="23">
        <v>1.859752195717492E-3</v>
      </c>
      <c r="H70" s="23">
        <v>1.5556688349613005E-3</v>
      </c>
      <c r="I70" s="23">
        <v>1.6081430738302935E-3</v>
      </c>
      <c r="J70" s="23">
        <v>1.9592011302439188E-3</v>
      </c>
      <c r="K70" s="23">
        <v>2.2397726777076301E-3</v>
      </c>
      <c r="L70" s="23">
        <v>1.156926304246104E-3</v>
      </c>
      <c r="M70" s="23">
        <v>1.3679009633919595E-3</v>
      </c>
      <c r="N70" s="23">
        <v>1.7320029818753198E-3</v>
      </c>
      <c r="O70" s="23">
        <v>1.3273042316928412E-3</v>
      </c>
      <c r="P70" s="23">
        <v>9.2002946604952975E-4</v>
      </c>
      <c r="Q70" s="23">
        <v>1.2492994673954164E-3</v>
      </c>
      <c r="R70" s="23">
        <v>1.4708335276507277E-3</v>
      </c>
      <c r="S70" s="23">
        <v>1.5808020583083125E-3</v>
      </c>
      <c r="T70" s="23">
        <v>1.790920956015949E-3</v>
      </c>
      <c r="U70" s="23">
        <v>2.0856050259995323E-3</v>
      </c>
      <c r="V70" s="23">
        <v>2.4269676499260612E-3</v>
      </c>
      <c r="W70" s="23">
        <v>3.1706475251789849E-3</v>
      </c>
      <c r="X70" s="23">
        <v>2.0664424954094096E-3</v>
      </c>
      <c r="Y70" s="23">
        <v>2.1900348032991611E-3</v>
      </c>
      <c r="Z70" s="23">
        <v>2.5951353849984382E-3</v>
      </c>
      <c r="AA70" s="23">
        <v>3.2636374777326917E-3</v>
      </c>
      <c r="AB70" s="23">
        <v>2.5420209075707957E-3</v>
      </c>
      <c r="AC70" s="23">
        <v>2.1294422631358873E-3</v>
      </c>
      <c r="AD70" s="23">
        <v>2.5829404400013194E-3</v>
      </c>
      <c r="AE70" s="23">
        <v>3.8681142994592436E-3</v>
      </c>
      <c r="AF70" s="23">
        <v>2.9500925001134078E-3</v>
      </c>
      <c r="AG70" s="23">
        <v>2.9343875899544157E-3</v>
      </c>
      <c r="AH70" s="23">
        <v>2.9458615696190777E-3</v>
      </c>
      <c r="AI70" s="23">
        <v>3.4501990934344014E-3</v>
      </c>
      <c r="AJ70" s="23">
        <v>2.7861125382471841E-3</v>
      </c>
      <c r="AK70" s="23">
        <v>3.0259822569660214E-3</v>
      </c>
      <c r="AL70" s="23">
        <v>3.1938437860050588E-3</v>
      </c>
      <c r="AM70" s="23">
        <v>1.775177800783131E-3</v>
      </c>
      <c r="AN70" s="23">
        <v>1.1247694097528346E-3</v>
      </c>
      <c r="AO70" s="23">
        <v>2.3847941252490858E-3</v>
      </c>
      <c r="AP70" s="23">
        <v>2.2184804714963707E-3</v>
      </c>
      <c r="AQ70" s="23">
        <v>3.0490268939608075E-3</v>
      </c>
      <c r="AR70" s="23">
        <v>2.2176054363850345E-3</v>
      </c>
      <c r="AS70" s="23">
        <v>3.3807578537563602E-3</v>
      </c>
      <c r="AT70" s="23">
        <v>2.7499520849905124E-3</v>
      </c>
      <c r="AU70" s="23">
        <v>3.3043845020451499E-3</v>
      </c>
      <c r="AV70" s="23">
        <v>3.2325946104363392E-3</v>
      </c>
      <c r="AW70" s="23">
        <v>2.3187945638485493E-3</v>
      </c>
      <c r="AX70" s="23">
        <v>2.3473055908339738E-3</v>
      </c>
      <c r="AY70" s="23">
        <v>2.6092619306024457E-3</v>
      </c>
      <c r="AZ70" s="23">
        <v>2.5684856851595863E-3</v>
      </c>
      <c r="BA70" s="23">
        <v>2.5612958241425284E-3</v>
      </c>
      <c r="BB70" s="23">
        <v>1.8651905076691611E-3</v>
      </c>
      <c r="BC70" s="23">
        <v>2.5725758599432413E-3</v>
      </c>
      <c r="BD70" s="23">
        <v>2.4925044296436449E-3</v>
      </c>
      <c r="BE70" s="23">
        <v>2.5742916140720808E-3</v>
      </c>
      <c r="BF70" s="23">
        <v>2.0286687140639095E-3</v>
      </c>
      <c r="BG70" s="23">
        <v>2.8080757651754132E-3</v>
      </c>
      <c r="BH70" s="106"/>
      <c r="BN70" s="85"/>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c r="CY70" s="13"/>
      <c r="CZ70" s="13"/>
      <c r="DA70" s="13"/>
      <c r="DB70" s="13"/>
      <c r="DC70" s="13"/>
      <c r="DD70" s="13"/>
      <c r="DE70" s="13"/>
      <c r="DF70" s="13"/>
      <c r="DG70" s="13"/>
      <c r="DH70" s="13"/>
      <c r="DI70" s="13"/>
      <c r="DJ70" s="13"/>
      <c r="DK70" s="13"/>
      <c r="DL70" s="13"/>
      <c r="DM70" s="13"/>
      <c r="DN70" s="13"/>
      <c r="DO70" s="13"/>
      <c r="DP70" s="13"/>
      <c r="DQ70" s="13"/>
      <c r="DR70" s="13"/>
      <c r="DS70" s="13"/>
      <c r="DT70" s="13"/>
      <c r="DU70" s="13"/>
      <c r="DV70" s="13"/>
      <c r="DW70" s="13"/>
      <c r="DX70" s="13"/>
      <c r="DY70" s="85"/>
    </row>
    <row r="71" spans="1:129" s="93" customFormat="1" ht="15" thickBot="1" x14ac:dyDescent="0.4">
      <c r="A71" s="97" t="s">
        <v>110</v>
      </c>
      <c r="B71" s="98" t="s">
        <v>14</v>
      </c>
      <c r="C71" s="23">
        <v>3.1281986468471527E-3</v>
      </c>
      <c r="D71" s="23">
        <v>5.050632306510143E-3</v>
      </c>
      <c r="E71" s="23">
        <v>6.7241368654193147E-3</v>
      </c>
      <c r="F71" s="23">
        <v>2.6219322980666131E-3</v>
      </c>
      <c r="G71" s="23">
        <v>2.0808878265105241E-3</v>
      </c>
      <c r="H71" s="23">
        <v>1.6179743907999266E-3</v>
      </c>
      <c r="I71" s="23">
        <v>3.7989076257384431E-3</v>
      </c>
      <c r="J71" s="23">
        <v>2.1486586045117917E-3</v>
      </c>
      <c r="K71" s="23">
        <v>2.7316999007516952E-3</v>
      </c>
      <c r="L71" s="23">
        <v>3.276112476835384E-3</v>
      </c>
      <c r="M71" s="23">
        <v>2.8391824388042087E-3</v>
      </c>
      <c r="N71" s="23">
        <v>1.3203690827505443E-3</v>
      </c>
      <c r="O71" s="23">
        <v>7.4447047534710066E-4</v>
      </c>
      <c r="P71" s="23">
        <v>3.3176082834200445E-3</v>
      </c>
      <c r="Q71" s="23">
        <v>2.9068597031366656E-3</v>
      </c>
      <c r="R71" s="23">
        <v>7.2647279895973974E-3</v>
      </c>
      <c r="S71" s="23">
        <v>7.2302611794952134E-4</v>
      </c>
      <c r="T71" s="23">
        <v>5.7801523555361207E-4</v>
      </c>
      <c r="U71" s="23">
        <v>1.5081397385786123E-3</v>
      </c>
      <c r="V71" s="23">
        <v>4.6589427015417068E-3</v>
      </c>
      <c r="W71" s="23">
        <v>3.1302156711024874E-3</v>
      </c>
      <c r="X71" s="23">
        <v>2.9080198688138281E-3</v>
      </c>
      <c r="Y71" s="23">
        <v>6.6081491260591213E-3</v>
      </c>
      <c r="Z71" s="23">
        <v>6.1506764220126096E-3</v>
      </c>
      <c r="AA71" s="23">
        <v>6.6874163083082069E-3</v>
      </c>
      <c r="AB71" s="23">
        <v>6.7141594847106986E-3</v>
      </c>
      <c r="AC71" s="23">
        <v>1.0382338783366129E-2</v>
      </c>
      <c r="AD71" s="23">
        <v>8.915175321034835E-3</v>
      </c>
      <c r="AE71" s="23">
        <v>4.3038358556172123E-3</v>
      </c>
      <c r="AF71" s="23">
        <v>4.9871813348169444E-3</v>
      </c>
      <c r="AG71" s="23">
        <v>1.9366057198441403E-3</v>
      </c>
      <c r="AH71" s="23">
        <v>2.237237986664043E-3</v>
      </c>
      <c r="AI71" s="23">
        <v>3.6246989283300465E-3</v>
      </c>
      <c r="AJ71" s="23">
        <v>2.9292080291385527E-3</v>
      </c>
      <c r="AK71" s="23">
        <v>3.8180893432602668E-3</v>
      </c>
      <c r="AL71" s="23">
        <v>4.4165696547610574E-3</v>
      </c>
      <c r="AM71" s="23">
        <v>2.3520066256189497E-3</v>
      </c>
      <c r="AN71" s="23">
        <v>3.6802583367785387E-3</v>
      </c>
      <c r="AO71" s="23">
        <v>6.9852446233162769E-3</v>
      </c>
      <c r="AP71" s="23">
        <v>4.9359130835193166E-3</v>
      </c>
      <c r="AQ71" s="23">
        <v>1.7100612335511625E-3</v>
      </c>
      <c r="AR71" s="23">
        <v>2.6543386484444934E-3</v>
      </c>
      <c r="AS71" s="23">
        <v>3.8290103731276185E-3</v>
      </c>
      <c r="AT71" s="23">
        <v>3.3032381067165132E-3</v>
      </c>
      <c r="AU71" s="23">
        <v>2.4750781908652142E-3</v>
      </c>
      <c r="AV71" s="23">
        <v>1.1055848611864526E-3</v>
      </c>
      <c r="AW71" s="23">
        <v>3.3778192056672959E-3</v>
      </c>
      <c r="AX71" s="23">
        <v>2.3763954451506849E-3</v>
      </c>
      <c r="AY71" s="23">
        <v>1.1380636673157239E-3</v>
      </c>
      <c r="AZ71" s="23">
        <v>1.5155664459139773E-3</v>
      </c>
      <c r="BA71" s="23">
        <v>1.4201125446045698E-3</v>
      </c>
      <c r="BB71" s="23">
        <v>3.1985888251375443E-3</v>
      </c>
      <c r="BC71" s="23">
        <v>1.5304305594429364E-3</v>
      </c>
      <c r="BD71" s="23">
        <v>1.0712796844648475E-3</v>
      </c>
      <c r="BE71" s="23">
        <v>5.4149561384912791E-4</v>
      </c>
      <c r="BF71" s="23">
        <v>5.3479573971542673E-4</v>
      </c>
      <c r="BG71" s="23">
        <v>6.1994967225681343E-4</v>
      </c>
      <c r="BH71" s="106"/>
      <c r="BN71" s="85"/>
      <c r="BO71" s="13"/>
      <c r="BP71" s="13"/>
      <c r="BQ71" s="13"/>
      <c r="BR71" s="13"/>
      <c r="BS71" s="13"/>
      <c r="BT71" s="13"/>
      <c r="BU71" s="13"/>
      <c r="BV71" s="13"/>
      <c r="BW71" s="13"/>
      <c r="BX71" s="13"/>
      <c r="BY71" s="13"/>
      <c r="BZ71" s="13"/>
      <c r="CA71" s="13"/>
      <c r="CB71" s="13"/>
      <c r="CC71" s="13"/>
      <c r="CD71" s="13"/>
      <c r="CE71" s="13"/>
      <c r="CF71" s="13"/>
      <c r="CG71" s="13"/>
      <c r="CH71" s="13"/>
      <c r="CI71" s="13"/>
      <c r="CJ71" s="13"/>
      <c r="CK71" s="13"/>
      <c r="CL71" s="13"/>
      <c r="CM71" s="13"/>
      <c r="CN71" s="13"/>
      <c r="CO71" s="13"/>
      <c r="CP71" s="13"/>
      <c r="CQ71" s="13"/>
      <c r="CR71" s="13"/>
      <c r="CS71" s="13"/>
      <c r="CT71" s="13"/>
      <c r="CU71" s="13"/>
      <c r="CV71" s="13"/>
      <c r="CW71" s="13"/>
      <c r="CX71" s="13"/>
      <c r="CY71" s="13"/>
      <c r="CZ71" s="13"/>
      <c r="DA71" s="13"/>
      <c r="DB71" s="13"/>
      <c r="DC71" s="13"/>
      <c r="DD71" s="13"/>
      <c r="DE71" s="13"/>
      <c r="DF71" s="13"/>
      <c r="DG71" s="13"/>
      <c r="DH71" s="13"/>
      <c r="DI71" s="13"/>
      <c r="DJ71" s="13"/>
      <c r="DK71" s="13"/>
      <c r="DL71" s="13"/>
      <c r="DM71" s="13"/>
      <c r="DN71" s="13"/>
      <c r="DO71" s="13"/>
      <c r="DP71" s="13"/>
      <c r="DQ71" s="13"/>
      <c r="DR71" s="13"/>
      <c r="DS71" s="13"/>
      <c r="DT71" s="13"/>
      <c r="DU71" s="13"/>
      <c r="DV71" s="13"/>
      <c r="DW71" s="13"/>
      <c r="DX71" s="13"/>
      <c r="DY71" s="85"/>
    </row>
    <row r="72" spans="1:129" s="93" customFormat="1" ht="15" thickBot="1" x14ac:dyDescent="0.4">
      <c r="A72" s="97" t="s">
        <v>111</v>
      </c>
      <c r="B72" s="98" t="s">
        <v>112</v>
      </c>
      <c r="C72" s="23">
        <v>2.3858320568864006E-3</v>
      </c>
      <c r="D72" s="23">
        <v>2.1765984031163949E-3</v>
      </c>
      <c r="E72" s="23">
        <v>1.0282950056268584E-3</v>
      </c>
      <c r="F72" s="23">
        <v>2.1248111961055063E-3</v>
      </c>
      <c r="G72" s="23">
        <v>2.11737398772498E-3</v>
      </c>
      <c r="H72" s="23">
        <v>3.2573636758056186E-3</v>
      </c>
      <c r="I72" s="23">
        <v>5.5264760513107965E-3</v>
      </c>
      <c r="J72" s="23">
        <v>1.7711033115274547E-3</v>
      </c>
      <c r="K72" s="23">
        <v>1.2928139764462542E-3</v>
      </c>
      <c r="L72" s="23">
        <v>2.7454697911337301E-3</v>
      </c>
      <c r="M72" s="23">
        <v>2.1058324333109247E-3</v>
      </c>
      <c r="N72" s="23">
        <v>3.4115455393094376E-3</v>
      </c>
      <c r="O72" s="23">
        <v>3.344548204302235E-3</v>
      </c>
      <c r="P72" s="23">
        <v>3.9402438501581994E-3</v>
      </c>
      <c r="Q72" s="23">
        <v>2.0823582748514314E-3</v>
      </c>
      <c r="R72" s="23">
        <v>3.2586340407759762E-3</v>
      </c>
      <c r="S72" s="23">
        <v>1.9713694265560467E-3</v>
      </c>
      <c r="T72" s="23">
        <v>2.8237960430809155E-3</v>
      </c>
      <c r="U72" s="23">
        <v>1.0716654633892402E-3</v>
      </c>
      <c r="V72" s="23">
        <v>1.8376624931538122E-3</v>
      </c>
      <c r="W72" s="23">
        <v>3.6970544436749375E-3</v>
      </c>
      <c r="X72" s="23">
        <v>5.0594069720966235E-3</v>
      </c>
      <c r="Y72" s="23">
        <v>2.5451293150244229E-3</v>
      </c>
      <c r="Z72" s="23">
        <v>2.6244888148726077E-3</v>
      </c>
      <c r="AA72" s="23">
        <v>1.761317770717754E-3</v>
      </c>
      <c r="AB72" s="23">
        <v>2.0236772855328225E-4</v>
      </c>
      <c r="AC72" s="23">
        <v>1.4359795299620697E-3</v>
      </c>
      <c r="AD72" s="23">
        <v>2.2160010895642705E-3</v>
      </c>
      <c r="AE72" s="23">
        <v>3.1833767770556511E-3</v>
      </c>
      <c r="AF72" s="23">
        <v>2.0159565934296598E-3</v>
      </c>
      <c r="AG72" s="23">
        <v>1.7928516313522279E-3</v>
      </c>
      <c r="AH72" s="23">
        <v>2.8629622441998371E-3</v>
      </c>
      <c r="AI72" s="23">
        <v>5.4922273576353342E-3</v>
      </c>
      <c r="AJ72" s="23">
        <v>8.6652106924777518E-3</v>
      </c>
      <c r="AK72" s="23">
        <v>6.6561266728558527E-3</v>
      </c>
      <c r="AL72" s="23">
        <v>1.0182736943182639E-2</v>
      </c>
      <c r="AM72" s="23">
        <v>6.4526624542381077E-3</v>
      </c>
      <c r="AN72" s="23">
        <v>2.4697665515282879E-3</v>
      </c>
      <c r="AO72" s="23">
        <v>2.6650462067478032E-3</v>
      </c>
      <c r="AP72" s="23">
        <v>7.146330551112386E-3</v>
      </c>
      <c r="AQ72" s="23">
        <v>5.3198558940675328E-3</v>
      </c>
      <c r="AR72" s="23">
        <v>2.7679748429979608E-3</v>
      </c>
      <c r="AS72" s="23">
        <v>2.5594426055570185E-3</v>
      </c>
      <c r="AT72" s="23">
        <v>6.547992798745593E-3</v>
      </c>
      <c r="AU72" s="23">
        <v>9.8979033775002082E-4</v>
      </c>
      <c r="AV72" s="23">
        <v>7.1630624754974838E-4</v>
      </c>
      <c r="AW72" s="23">
        <v>1.5424221382644911E-3</v>
      </c>
      <c r="AX72" s="23">
        <v>9.770913095493829E-4</v>
      </c>
      <c r="AY72" s="23">
        <v>1.2106016348571859E-3</v>
      </c>
      <c r="AZ72" s="23">
        <v>9.6628129550265624E-4</v>
      </c>
      <c r="BA72" s="23">
        <v>2.8083120647133752E-3</v>
      </c>
      <c r="BB72" s="23">
        <v>1.3507590215479041E-3</v>
      </c>
      <c r="BC72" s="23">
        <v>1.1761669209929564E-3</v>
      </c>
      <c r="BD72" s="23">
        <v>1.030879999285575E-3</v>
      </c>
      <c r="BE72" s="23">
        <v>0</v>
      </c>
      <c r="BF72" s="23">
        <v>2.2979529684591932E-4</v>
      </c>
      <c r="BG72" s="23">
        <v>4.6101464665404437E-4</v>
      </c>
      <c r="BH72" s="106"/>
      <c r="BN72" s="85"/>
      <c r="BO72" s="13"/>
      <c r="BP72" s="13"/>
      <c r="BQ72" s="13"/>
      <c r="BR72" s="13"/>
      <c r="BS72" s="13"/>
      <c r="BT72" s="13"/>
      <c r="BU72" s="13"/>
      <c r="BV72" s="13"/>
      <c r="BW72" s="13"/>
      <c r="BX72" s="13"/>
      <c r="BY72" s="13"/>
      <c r="BZ72" s="13"/>
      <c r="CA72" s="13"/>
      <c r="CB72" s="13"/>
      <c r="CC72" s="13"/>
      <c r="CD72" s="13"/>
      <c r="CE72" s="13"/>
      <c r="CF72" s="13"/>
      <c r="CG72" s="13"/>
      <c r="CH72" s="13"/>
      <c r="CI72" s="13"/>
      <c r="CJ72" s="13"/>
      <c r="CK72" s="13"/>
      <c r="CL72" s="13"/>
      <c r="CM72" s="13"/>
      <c r="CN72" s="13"/>
      <c r="CO72" s="13"/>
      <c r="CP72" s="13"/>
      <c r="CQ72" s="13"/>
      <c r="CR72" s="13"/>
      <c r="CS72" s="13"/>
      <c r="CT72" s="13"/>
      <c r="CU72" s="13"/>
      <c r="CV72" s="13"/>
      <c r="CW72" s="13"/>
      <c r="CX72" s="13"/>
      <c r="CY72" s="13"/>
      <c r="CZ72" s="13"/>
      <c r="DA72" s="13"/>
      <c r="DB72" s="13"/>
      <c r="DC72" s="13"/>
      <c r="DD72" s="13"/>
      <c r="DE72" s="13"/>
      <c r="DF72" s="13"/>
      <c r="DG72" s="13"/>
      <c r="DH72" s="13"/>
      <c r="DI72" s="13"/>
      <c r="DJ72" s="13"/>
      <c r="DK72" s="13"/>
      <c r="DL72" s="13"/>
      <c r="DM72" s="13"/>
      <c r="DN72" s="13"/>
      <c r="DO72" s="13"/>
      <c r="DP72" s="13"/>
      <c r="DQ72" s="13"/>
      <c r="DR72" s="13"/>
      <c r="DS72" s="13"/>
      <c r="DT72" s="13"/>
      <c r="DU72" s="13"/>
      <c r="DV72" s="13"/>
      <c r="DW72" s="13"/>
      <c r="DX72" s="13"/>
      <c r="DY72" s="85"/>
    </row>
    <row r="73" spans="1:129" s="93" customFormat="1" ht="15" thickBot="1" x14ac:dyDescent="0.4">
      <c r="A73" s="97" t="s">
        <v>113</v>
      </c>
      <c r="B73" s="98" t="s">
        <v>114</v>
      </c>
      <c r="C73" s="23">
        <v>1.1135579014385775E-2</v>
      </c>
      <c r="D73" s="23">
        <v>1.1809499349770904E-2</v>
      </c>
      <c r="E73" s="23">
        <v>9.0764106757842116E-3</v>
      </c>
      <c r="F73" s="23">
        <v>1.2284896480177733E-2</v>
      </c>
      <c r="G73" s="23">
        <v>9.2376933707178002E-3</v>
      </c>
      <c r="H73" s="23">
        <v>1.0250308566328045E-2</v>
      </c>
      <c r="I73" s="23">
        <v>8.8782320136715134E-3</v>
      </c>
      <c r="J73" s="23">
        <v>1.0698946958996335E-2</v>
      </c>
      <c r="K73" s="23">
        <v>1.2024747406444847E-2</v>
      </c>
      <c r="L73" s="23">
        <v>1.5325599021655744E-2</v>
      </c>
      <c r="M73" s="23">
        <v>9.2646470149648531E-3</v>
      </c>
      <c r="N73" s="23">
        <v>6.202711618450131E-3</v>
      </c>
      <c r="O73" s="23">
        <v>1.3421892578297219E-2</v>
      </c>
      <c r="P73" s="23">
        <v>1.3245228350642256E-2</v>
      </c>
      <c r="Q73" s="23">
        <v>1.019700739135437E-2</v>
      </c>
      <c r="R73" s="23">
        <v>1.5603675161945454E-2</v>
      </c>
      <c r="S73" s="23">
        <v>1.8347485435334491E-2</v>
      </c>
      <c r="T73" s="23">
        <v>1.6656408824228666E-2</v>
      </c>
      <c r="U73" s="23">
        <v>1.105927739161075E-2</v>
      </c>
      <c r="V73" s="23">
        <v>1.6607666560172315E-2</v>
      </c>
      <c r="W73" s="23">
        <v>1.4725978109601801E-2</v>
      </c>
      <c r="X73" s="23">
        <v>1.3688075095984182E-2</v>
      </c>
      <c r="Y73" s="23">
        <v>1.3195921391781067E-2</v>
      </c>
      <c r="Z73" s="23">
        <v>1.3099958203080285E-2</v>
      </c>
      <c r="AA73" s="23">
        <v>7.0377574742832806E-3</v>
      </c>
      <c r="AB73" s="23">
        <v>1.003084796140905E-2</v>
      </c>
      <c r="AC73" s="23">
        <v>1.4351929179410606E-2</v>
      </c>
      <c r="AD73" s="23">
        <v>1.3772184935788148E-2</v>
      </c>
      <c r="AE73" s="23">
        <v>1.1056693759367337E-2</v>
      </c>
      <c r="AF73" s="23">
        <v>1.2274240155065888E-2</v>
      </c>
      <c r="AG73" s="23">
        <v>8.7759123759472424E-3</v>
      </c>
      <c r="AH73" s="23">
        <v>7.5892916956739748E-3</v>
      </c>
      <c r="AI73" s="23">
        <v>9.9278885253358817E-3</v>
      </c>
      <c r="AJ73" s="23">
        <v>1.0362437510876489E-2</v>
      </c>
      <c r="AK73" s="23">
        <v>9.3390355495838046E-3</v>
      </c>
      <c r="AL73" s="23">
        <v>8.7895168760888237E-3</v>
      </c>
      <c r="AM73" s="23">
        <v>4.3091593570799176E-3</v>
      </c>
      <c r="AN73" s="23">
        <v>6.3186083457005644E-3</v>
      </c>
      <c r="AO73" s="23">
        <v>6.8411993227596741E-3</v>
      </c>
      <c r="AP73" s="23">
        <v>9.1214678455395076E-3</v>
      </c>
      <c r="AQ73" s="23">
        <v>5.4405215445220718E-3</v>
      </c>
      <c r="AR73" s="23">
        <v>7.9925173944874264E-3</v>
      </c>
      <c r="AS73" s="23">
        <v>6.7756842759813668E-3</v>
      </c>
      <c r="AT73" s="23">
        <v>1.1881396998415101E-2</v>
      </c>
      <c r="AU73" s="23">
        <v>8.6139272590119009E-3</v>
      </c>
      <c r="AV73" s="23">
        <v>9.3126449990253747E-3</v>
      </c>
      <c r="AW73" s="23">
        <v>6.853430877637753E-3</v>
      </c>
      <c r="AX73" s="23">
        <v>5.7085088487317005E-3</v>
      </c>
      <c r="AY73" s="23">
        <v>5.3272913442639078E-3</v>
      </c>
      <c r="AZ73" s="23">
        <v>6.3551275286211125E-3</v>
      </c>
      <c r="BA73" s="23">
        <v>7.791769755080143E-3</v>
      </c>
      <c r="BB73" s="23">
        <v>7.7499476474252905E-3</v>
      </c>
      <c r="BC73" s="23">
        <v>6.9491535068903791E-3</v>
      </c>
      <c r="BD73" s="23">
        <v>7.0342245006898962E-3</v>
      </c>
      <c r="BE73" s="23">
        <v>6.0383332336390698E-3</v>
      </c>
      <c r="BF73" s="23">
        <v>7.4667544733292793E-3</v>
      </c>
      <c r="BG73" s="23">
        <v>7.6168018372215329E-3</v>
      </c>
      <c r="BH73" s="106"/>
      <c r="BN73" s="85"/>
      <c r="BO73" s="13"/>
      <c r="BP73" s="13"/>
      <c r="BQ73" s="13"/>
      <c r="BR73" s="13"/>
      <c r="BS73" s="13"/>
      <c r="BT73" s="13"/>
      <c r="BU73" s="13"/>
      <c r="BV73" s="13"/>
      <c r="BW73" s="13"/>
      <c r="BX73" s="13"/>
      <c r="BY73" s="13"/>
      <c r="BZ73" s="13"/>
      <c r="CA73" s="13"/>
      <c r="CB73" s="13"/>
      <c r="CC73" s="13"/>
      <c r="CD73" s="13"/>
      <c r="CE73" s="13"/>
      <c r="CF73" s="13"/>
      <c r="CG73" s="13"/>
      <c r="CH73" s="13"/>
      <c r="CI73" s="13"/>
      <c r="CJ73" s="13"/>
      <c r="CK73" s="13"/>
      <c r="CL73" s="13"/>
      <c r="CM73" s="13"/>
      <c r="CN73" s="13"/>
      <c r="CO73" s="13"/>
      <c r="CP73" s="13"/>
      <c r="CQ73" s="13"/>
      <c r="CR73" s="13"/>
      <c r="CS73" s="13"/>
      <c r="CT73" s="13"/>
      <c r="CU73" s="13"/>
      <c r="CV73" s="13"/>
      <c r="CW73" s="13"/>
      <c r="CX73" s="13"/>
      <c r="CY73" s="13"/>
      <c r="CZ73" s="13"/>
      <c r="DA73" s="13"/>
      <c r="DB73" s="13"/>
      <c r="DC73" s="13"/>
      <c r="DD73" s="13"/>
      <c r="DE73" s="13"/>
      <c r="DF73" s="13"/>
      <c r="DG73" s="13"/>
      <c r="DH73" s="13"/>
      <c r="DI73" s="13"/>
      <c r="DJ73" s="13"/>
      <c r="DK73" s="13"/>
      <c r="DL73" s="13"/>
      <c r="DM73" s="13"/>
      <c r="DN73" s="13"/>
      <c r="DO73" s="13"/>
      <c r="DP73" s="13"/>
      <c r="DQ73" s="13"/>
      <c r="DR73" s="13"/>
      <c r="DS73" s="13"/>
      <c r="DT73" s="13"/>
      <c r="DU73" s="13"/>
      <c r="DV73" s="13"/>
      <c r="DW73" s="13"/>
      <c r="DX73" s="13"/>
      <c r="DY73" s="85"/>
    </row>
    <row r="74" spans="1:129" s="93" customFormat="1" ht="15" thickBot="1" x14ac:dyDescent="0.4">
      <c r="A74" s="97" t="s">
        <v>115</v>
      </c>
      <c r="B74" s="98" t="s">
        <v>17</v>
      </c>
      <c r="C74" s="23">
        <v>1.2583587339985533E-2</v>
      </c>
      <c r="D74" s="23">
        <v>1.3858281944366831E-2</v>
      </c>
      <c r="E74" s="23">
        <v>1.3815701454575802E-2</v>
      </c>
      <c r="F74" s="23">
        <v>1.4894245340473884E-2</v>
      </c>
      <c r="G74" s="23">
        <v>1.3910937482104029E-2</v>
      </c>
      <c r="H74" s="23">
        <v>1.6654194817085848E-2</v>
      </c>
      <c r="I74" s="23">
        <v>1.1214786018877404E-2</v>
      </c>
      <c r="J74" s="23">
        <v>1.1359010538069782E-2</v>
      </c>
      <c r="K74" s="23">
        <v>1.2006806086577037E-2</v>
      </c>
      <c r="L74" s="23">
        <v>1.3572016505002662E-2</v>
      </c>
      <c r="M74" s="23">
        <v>1.1133106300992998E-2</v>
      </c>
      <c r="N74" s="23">
        <v>1.2906214732500455E-2</v>
      </c>
      <c r="O74" s="23">
        <v>1.1893472465166579E-2</v>
      </c>
      <c r="P74" s="23">
        <v>1.226006498941839E-2</v>
      </c>
      <c r="Q74" s="23">
        <v>1.4377556708381797E-2</v>
      </c>
      <c r="R74" s="23">
        <v>1.0830443358350143E-2</v>
      </c>
      <c r="S74" s="23">
        <v>1.1096482342909475E-2</v>
      </c>
      <c r="T74" s="23">
        <v>1.3905002418805244E-2</v>
      </c>
      <c r="U74" s="23">
        <v>1.3690265722648441E-2</v>
      </c>
      <c r="V74" s="23">
        <v>1.2534705049611169E-2</v>
      </c>
      <c r="W74" s="23">
        <v>1.4140782748305951E-2</v>
      </c>
      <c r="X74" s="23">
        <v>1.5521363899141313E-2</v>
      </c>
      <c r="Y74" s="23">
        <v>1.8302533533796784E-2</v>
      </c>
      <c r="Z74" s="23">
        <v>1.9999683271905655E-2</v>
      </c>
      <c r="AA74" s="23">
        <v>2.068433383350194E-2</v>
      </c>
      <c r="AB74" s="23">
        <v>2.4266827388559776E-2</v>
      </c>
      <c r="AC74" s="23">
        <v>2.2369210803822672E-2</v>
      </c>
      <c r="AD74" s="23">
        <v>2.6517059784785045E-2</v>
      </c>
      <c r="AE74" s="23">
        <v>2.6419482207939049E-2</v>
      </c>
      <c r="AF74" s="23">
        <v>2.5428419215387989E-2</v>
      </c>
      <c r="AG74" s="23">
        <v>2.6395187080114377E-2</v>
      </c>
      <c r="AH74" s="23">
        <v>2.3961220335390013E-2</v>
      </c>
      <c r="AI74" s="23">
        <v>2.4714913795816067E-2</v>
      </c>
      <c r="AJ74" s="23">
        <v>2.4844161243312499E-2</v>
      </c>
      <c r="AK74" s="23">
        <v>2.8817995336870846E-2</v>
      </c>
      <c r="AL74" s="23">
        <v>2.641657903854093E-2</v>
      </c>
      <c r="AM74" s="23">
        <v>1.7875434456700232E-2</v>
      </c>
      <c r="AN74" s="23">
        <v>2.5136186072773643E-2</v>
      </c>
      <c r="AO74" s="23">
        <v>2.2894593795280763E-2</v>
      </c>
      <c r="AP74" s="23">
        <v>2.5666725826201556E-2</v>
      </c>
      <c r="AQ74" s="23">
        <v>2.6127021397137174E-2</v>
      </c>
      <c r="AR74" s="23">
        <v>3.1483109146668319E-2</v>
      </c>
      <c r="AS74" s="23">
        <v>2.6974367580869858E-2</v>
      </c>
      <c r="AT74" s="23">
        <v>2.4925367773885414E-2</v>
      </c>
      <c r="AU74" s="23">
        <v>2.6747269889539006E-2</v>
      </c>
      <c r="AV74" s="23">
        <v>2.4794892098524333E-2</v>
      </c>
      <c r="AW74" s="23">
        <v>2.4841961758797944E-2</v>
      </c>
      <c r="AX74" s="23">
        <v>2.3118565898688825E-2</v>
      </c>
      <c r="AY74" s="23">
        <v>1.932826511043112E-2</v>
      </c>
      <c r="AZ74" s="23">
        <v>2.0133938748824718E-2</v>
      </c>
      <c r="BA74" s="23">
        <v>2.0782933420587096E-2</v>
      </c>
      <c r="BB74" s="23">
        <v>2.4330447564694102E-2</v>
      </c>
      <c r="BC74" s="23">
        <v>2.4278592008335414E-2</v>
      </c>
      <c r="BD74" s="23">
        <v>2.0880486065237604E-2</v>
      </c>
      <c r="BE74" s="23">
        <v>2.1858812974929438E-2</v>
      </c>
      <c r="BF74" s="23">
        <v>2.1338508092769198E-2</v>
      </c>
      <c r="BG74" s="23">
        <v>1.988167937115223E-2</v>
      </c>
      <c r="BH74" s="106"/>
      <c r="BN74" s="85"/>
      <c r="BO74" s="13"/>
      <c r="BP74" s="13"/>
      <c r="BQ74" s="13"/>
      <c r="BR74" s="13"/>
      <c r="BS74" s="13"/>
      <c r="BT74" s="13"/>
      <c r="BU74" s="13"/>
      <c r="BV74" s="13"/>
      <c r="BW74" s="13"/>
      <c r="BX74" s="13"/>
      <c r="BY74" s="13"/>
      <c r="BZ74" s="13"/>
      <c r="CA74" s="13"/>
      <c r="CB74" s="13"/>
      <c r="CC74" s="13"/>
      <c r="CD74" s="13"/>
      <c r="CE74" s="13"/>
      <c r="CF74" s="13"/>
      <c r="CG74" s="13"/>
      <c r="CH74" s="13"/>
      <c r="CI74" s="13"/>
      <c r="CJ74" s="13"/>
      <c r="CK74" s="13"/>
      <c r="CL74" s="13"/>
      <c r="CM74" s="13"/>
      <c r="CN74" s="13"/>
      <c r="CO74" s="13"/>
      <c r="CP74" s="13"/>
      <c r="CQ74" s="13"/>
      <c r="CR74" s="13"/>
      <c r="CS74" s="13"/>
      <c r="CT74" s="13"/>
      <c r="CU74" s="13"/>
      <c r="CV74" s="13"/>
      <c r="CW74" s="13"/>
      <c r="CX74" s="13"/>
      <c r="CY74" s="13"/>
      <c r="CZ74" s="13"/>
      <c r="DA74" s="13"/>
      <c r="DB74" s="13"/>
      <c r="DC74" s="13"/>
      <c r="DD74" s="13"/>
      <c r="DE74" s="13"/>
      <c r="DF74" s="13"/>
      <c r="DG74" s="13"/>
      <c r="DH74" s="13"/>
      <c r="DI74" s="13"/>
      <c r="DJ74" s="13"/>
      <c r="DK74" s="13"/>
      <c r="DL74" s="13"/>
      <c r="DM74" s="13"/>
      <c r="DN74" s="13"/>
      <c r="DO74" s="13"/>
      <c r="DP74" s="13"/>
      <c r="DQ74" s="13"/>
      <c r="DR74" s="13"/>
      <c r="DS74" s="13"/>
      <c r="DT74" s="13"/>
      <c r="DU74" s="13"/>
      <c r="DV74" s="13"/>
      <c r="DW74" s="13"/>
      <c r="DX74" s="13"/>
      <c r="DY74" s="85"/>
    </row>
    <row r="75" spans="1:129" s="93" customFormat="1" ht="15" thickBot="1" x14ac:dyDescent="0.4">
      <c r="A75" s="97" t="s">
        <v>118</v>
      </c>
      <c r="B75" s="98" t="s">
        <v>119</v>
      </c>
      <c r="C75" s="23">
        <v>1.7478705263991078E-3</v>
      </c>
      <c r="D75" s="23">
        <v>9.9085845706423201E-4</v>
      </c>
      <c r="E75" s="23">
        <v>1.9323258240335297E-3</v>
      </c>
      <c r="F75" s="23">
        <v>2.3559898022899582E-3</v>
      </c>
      <c r="G75" s="23">
        <v>8.0173381387648227E-4</v>
      </c>
      <c r="H75" s="23">
        <v>5.9137146603464668E-4</v>
      </c>
      <c r="I75" s="23">
        <v>9.9120988471494589E-4</v>
      </c>
      <c r="J75" s="23">
        <v>1.6006186559036895E-3</v>
      </c>
      <c r="K75" s="23">
        <v>2.906536747253682E-3</v>
      </c>
      <c r="L75" s="23">
        <v>1.1371069880419399E-3</v>
      </c>
      <c r="M75" s="23">
        <v>2.1453475578168545E-3</v>
      </c>
      <c r="N75" s="23">
        <v>1.5549240462892453E-3</v>
      </c>
      <c r="O75" s="23">
        <v>2.6620011794017497E-3</v>
      </c>
      <c r="P75" s="23">
        <v>1.6802672643035088E-3</v>
      </c>
      <c r="Q75" s="23">
        <v>2.121052277447715E-3</v>
      </c>
      <c r="R75" s="23">
        <v>1.4989785675202532E-3</v>
      </c>
      <c r="S75" s="23">
        <v>2.930019423261022E-3</v>
      </c>
      <c r="T75" s="23">
        <v>1.9790617327786488E-3</v>
      </c>
      <c r="U75" s="23">
        <v>2.1984096517131866E-3</v>
      </c>
      <c r="V75" s="23">
        <v>2.7444628012262048E-3</v>
      </c>
      <c r="W75" s="23">
        <v>3.6570004628436129E-3</v>
      </c>
      <c r="X75" s="23">
        <v>1.9312241899639489E-3</v>
      </c>
      <c r="Y75" s="23">
        <v>1.030787539318273E-3</v>
      </c>
      <c r="Z75" s="23">
        <v>1.5781389993486134E-3</v>
      </c>
      <c r="AA75" s="23">
        <v>1.6519844091283395E-3</v>
      </c>
      <c r="AB75" s="23">
        <v>1.327171743916275E-3</v>
      </c>
      <c r="AC75" s="23">
        <v>1.2842531659178842E-3</v>
      </c>
      <c r="AD75" s="23">
        <v>2.7900698817537183E-3</v>
      </c>
      <c r="AE75" s="23">
        <v>2.6155775325078802E-3</v>
      </c>
      <c r="AF75" s="23">
        <v>2.8975904145056969E-3</v>
      </c>
      <c r="AG75" s="23">
        <v>3.4841842045208989E-3</v>
      </c>
      <c r="AH75" s="23">
        <v>4.5381675720197164E-3</v>
      </c>
      <c r="AI75" s="23">
        <v>2.6877444041265783E-3</v>
      </c>
      <c r="AJ75" s="23">
        <v>3.6259436568132622E-3</v>
      </c>
      <c r="AK75" s="23">
        <v>2.9972418886270113E-3</v>
      </c>
      <c r="AL75" s="23">
        <v>3.1191767948680546E-3</v>
      </c>
      <c r="AM75" s="23">
        <v>1.7061344182753679E-3</v>
      </c>
      <c r="AN75" s="23">
        <v>3.2785795486580628E-3</v>
      </c>
      <c r="AO75" s="23">
        <v>2.361833441270909E-3</v>
      </c>
      <c r="AP75" s="23">
        <v>1.7982816503324256E-3</v>
      </c>
      <c r="AQ75" s="23">
        <v>5.6105388895059244E-4</v>
      </c>
      <c r="AR75" s="23">
        <v>1.6928733308123891E-3</v>
      </c>
      <c r="AS75" s="23">
        <v>3.3296623547272495E-3</v>
      </c>
      <c r="AT75" s="23">
        <v>3.4679487403536931E-3</v>
      </c>
      <c r="AU75" s="23">
        <v>4.9773970557121846E-3</v>
      </c>
      <c r="AV75" s="23">
        <v>5.879169406087497E-3</v>
      </c>
      <c r="AW75" s="23">
        <v>5.9469074621699806E-3</v>
      </c>
      <c r="AX75" s="23">
        <v>4.5415117653319929E-3</v>
      </c>
      <c r="AY75" s="23">
        <v>5.0444309906973401E-3</v>
      </c>
      <c r="AZ75" s="23">
        <v>6.6768131682651303E-3</v>
      </c>
      <c r="BA75" s="23">
        <v>6.2004898195629782E-3</v>
      </c>
      <c r="BB75" s="23">
        <v>5.5951469224560279E-3</v>
      </c>
      <c r="BC75" s="23">
        <v>4.6411341335612331E-3</v>
      </c>
      <c r="BD75" s="23">
        <v>3.0109237691101228E-3</v>
      </c>
      <c r="BE75" s="23">
        <v>5.4650744306886587E-3</v>
      </c>
      <c r="BF75" s="23">
        <v>2.954917278660298E-3</v>
      </c>
      <c r="BG75" s="23">
        <v>3.8045161833631289E-3</v>
      </c>
      <c r="BH75" s="106"/>
      <c r="BN75" s="85"/>
      <c r="BO75" s="13"/>
      <c r="BP75" s="13"/>
      <c r="BQ75" s="13"/>
      <c r="BR75" s="13"/>
      <c r="BS75" s="13"/>
      <c r="BT75" s="13"/>
      <c r="BU75" s="13"/>
      <c r="BV75" s="13"/>
      <c r="BW75" s="13"/>
      <c r="BX75" s="13"/>
      <c r="BY75" s="13"/>
      <c r="BZ75" s="13"/>
      <c r="CA75" s="13"/>
      <c r="CB75" s="13"/>
      <c r="CC75" s="13"/>
      <c r="CD75" s="13"/>
      <c r="CE75" s="13"/>
      <c r="CF75" s="13"/>
      <c r="CG75" s="13"/>
      <c r="CH75" s="13"/>
      <c r="CI75" s="13"/>
      <c r="CJ75" s="13"/>
      <c r="CK75" s="13"/>
      <c r="CL75" s="13"/>
      <c r="CM75" s="13"/>
      <c r="CN75" s="13"/>
      <c r="CO75" s="13"/>
      <c r="CP75" s="13"/>
      <c r="CQ75" s="13"/>
      <c r="CR75" s="13"/>
      <c r="CS75" s="13"/>
      <c r="CT75" s="13"/>
      <c r="CU75" s="13"/>
      <c r="CV75" s="13"/>
      <c r="CW75" s="13"/>
      <c r="CX75" s="13"/>
      <c r="CY75" s="13"/>
      <c r="CZ75" s="13"/>
      <c r="DA75" s="13"/>
      <c r="DB75" s="13"/>
      <c r="DC75" s="13"/>
      <c r="DD75" s="13"/>
      <c r="DE75" s="13"/>
      <c r="DF75" s="13"/>
      <c r="DG75" s="13"/>
      <c r="DH75" s="13"/>
      <c r="DI75" s="13"/>
      <c r="DJ75" s="13"/>
      <c r="DK75" s="13"/>
      <c r="DL75" s="13"/>
      <c r="DM75" s="13"/>
      <c r="DN75" s="13"/>
      <c r="DO75" s="13"/>
      <c r="DP75" s="13"/>
      <c r="DQ75" s="13"/>
      <c r="DR75" s="13"/>
      <c r="DS75" s="13"/>
      <c r="DT75" s="13"/>
      <c r="DU75" s="13"/>
      <c r="DV75" s="13"/>
      <c r="DW75" s="13"/>
      <c r="DX75" s="13"/>
      <c r="DY75" s="85"/>
    </row>
    <row r="76" spans="1:129" s="93" customFormat="1" ht="15" thickBot="1" x14ac:dyDescent="0.4">
      <c r="A76" s="96"/>
      <c r="B76" s="96" t="s">
        <v>148</v>
      </c>
      <c r="C76" s="24">
        <v>1.1401059365797911E-2</v>
      </c>
      <c r="D76" s="24">
        <v>1.073862855971008E-2</v>
      </c>
      <c r="E76" s="24">
        <v>1.0613418934341036E-2</v>
      </c>
      <c r="F76" s="24">
        <v>9.5869074138897215E-3</v>
      </c>
      <c r="G76" s="24">
        <v>1.1321024715494347E-2</v>
      </c>
      <c r="H76" s="24">
        <v>1.0905240739199162E-2</v>
      </c>
      <c r="I76" s="24">
        <v>9.3794904910241977E-3</v>
      </c>
      <c r="J76" s="24">
        <v>9.592848754803809E-3</v>
      </c>
      <c r="K76" s="24">
        <v>1.0599362251993025E-2</v>
      </c>
      <c r="L76" s="24">
        <v>1.1138424069029047E-2</v>
      </c>
      <c r="M76" s="24">
        <v>1.0916604075043924E-2</v>
      </c>
      <c r="N76" s="24">
        <v>1.0251025118468114E-2</v>
      </c>
      <c r="O76" s="24">
        <v>9.2581344411636693E-3</v>
      </c>
      <c r="P76" s="24">
        <v>9.6250009518963724E-3</v>
      </c>
      <c r="Q76" s="24">
        <v>1.0177825394316661E-2</v>
      </c>
      <c r="R76" s="24">
        <v>9.6506594652166992E-3</v>
      </c>
      <c r="S76" s="24">
        <v>1.0510386608645398E-2</v>
      </c>
      <c r="T76" s="24">
        <v>1.2448790699952353E-2</v>
      </c>
      <c r="U76" s="24">
        <v>1.287168393136837E-2</v>
      </c>
      <c r="V76" s="24">
        <v>1.3018787142178235E-2</v>
      </c>
      <c r="W76" s="24">
        <v>1.2637830461985772E-2</v>
      </c>
      <c r="X76" s="24">
        <v>1.2310697965485982E-2</v>
      </c>
      <c r="Y76" s="24">
        <v>1.2041205692447874E-2</v>
      </c>
      <c r="Z76" s="24">
        <v>1.434029856738024E-2</v>
      </c>
      <c r="AA76" s="24">
        <v>1.4108346989521811E-2</v>
      </c>
      <c r="AB76" s="24">
        <v>1.3095129527454107E-2</v>
      </c>
      <c r="AC76" s="24">
        <v>1.2807972443981524E-2</v>
      </c>
      <c r="AD76" s="24">
        <v>1.3336790336673064E-2</v>
      </c>
      <c r="AE76" s="24">
        <v>1.4642995740884355E-2</v>
      </c>
      <c r="AF76" s="24">
        <v>1.4203752116528533E-2</v>
      </c>
      <c r="AG76" s="24">
        <v>1.4365415957400863E-2</v>
      </c>
      <c r="AH76" s="24">
        <v>1.3895780123220441E-2</v>
      </c>
      <c r="AI76" s="24">
        <v>1.4150753319410781E-2</v>
      </c>
      <c r="AJ76" s="24">
        <v>1.4436612059131151E-2</v>
      </c>
      <c r="AK76" s="24">
        <v>1.4938799456506517E-2</v>
      </c>
      <c r="AL76" s="24">
        <v>1.5227516454504687E-2</v>
      </c>
      <c r="AM76" s="24">
        <v>9.8237232683049715E-3</v>
      </c>
      <c r="AN76" s="24">
        <v>1.308624744262476E-2</v>
      </c>
      <c r="AO76" s="24">
        <v>1.334988647611687E-2</v>
      </c>
      <c r="AP76" s="24">
        <v>1.4059153195392507E-2</v>
      </c>
      <c r="AQ76" s="24">
        <v>1.4701454774531653E-2</v>
      </c>
      <c r="AR76" s="24">
        <v>1.5886289870871467E-2</v>
      </c>
      <c r="AS76" s="24">
        <v>1.5916721557580289E-2</v>
      </c>
      <c r="AT76" s="24">
        <v>1.6045236395776159E-2</v>
      </c>
      <c r="AU76" s="24">
        <v>1.6967857655437089E-2</v>
      </c>
      <c r="AV76" s="24">
        <v>1.5816498453190157E-2</v>
      </c>
      <c r="AW76" s="24">
        <v>1.5632858528281779E-2</v>
      </c>
      <c r="AX76" s="24">
        <v>1.6582944420039977E-2</v>
      </c>
      <c r="AY76" s="24">
        <v>1.5031078602529085E-2</v>
      </c>
      <c r="AZ76" s="24">
        <v>1.4893691718460464E-2</v>
      </c>
      <c r="BA76" s="24">
        <v>1.4767421924238208E-2</v>
      </c>
      <c r="BB76" s="24">
        <v>1.4923429069109201E-2</v>
      </c>
      <c r="BC76" s="24">
        <v>1.5448893142008289E-2</v>
      </c>
      <c r="BD76" s="24">
        <v>1.4478796025531265E-2</v>
      </c>
      <c r="BE76" s="24">
        <v>1.5073806142479929E-2</v>
      </c>
      <c r="BF76" s="24">
        <v>1.4062030040503182E-2</v>
      </c>
      <c r="BG76" s="24">
        <v>1.3559895896627429E-2</v>
      </c>
      <c r="BH76" s="108"/>
      <c r="BN76" s="85"/>
      <c r="BO76" s="13"/>
      <c r="BP76" s="13"/>
      <c r="BQ76" s="13"/>
      <c r="BR76" s="13"/>
      <c r="BS76" s="13"/>
      <c r="BT76" s="13"/>
      <c r="BU76" s="13"/>
      <c r="BV76" s="13"/>
      <c r="BW76" s="13"/>
      <c r="BX76" s="13"/>
      <c r="BY76" s="13"/>
      <c r="BZ76" s="13"/>
      <c r="CA76" s="13"/>
      <c r="CB76" s="13"/>
      <c r="CC76" s="13"/>
      <c r="CD76" s="13"/>
      <c r="CE76" s="13"/>
      <c r="CF76" s="13"/>
      <c r="CG76" s="13"/>
      <c r="CH76" s="13"/>
      <c r="CI76" s="13"/>
      <c r="CJ76" s="13"/>
      <c r="CK76" s="13"/>
      <c r="CL76" s="13"/>
      <c r="CM76" s="13"/>
      <c r="CN76" s="13"/>
      <c r="CO76" s="13"/>
      <c r="CP76" s="13"/>
      <c r="CQ76" s="13"/>
      <c r="CR76" s="13"/>
      <c r="CS76" s="13"/>
      <c r="CT76" s="13"/>
      <c r="CU76" s="13"/>
      <c r="CV76" s="13"/>
      <c r="CW76" s="13"/>
      <c r="CX76" s="13"/>
      <c r="CY76" s="13"/>
      <c r="CZ76" s="13"/>
      <c r="DA76" s="13"/>
      <c r="DB76" s="13"/>
      <c r="DC76" s="13"/>
      <c r="DD76" s="13"/>
      <c r="DE76" s="13"/>
      <c r="DF76" s="13"/>
      <c r="DG76" s="13"/>
      <c r="DH76" s="13"/>
      <c r="DI76" s="13"/>
      <c r="DJ76" s="13"/>
      <c r="DK76" s="13"/>
      <c r="DL76" s="13"/>
      <c r="DM76" s="13"/>
      <c r="DN76" s="13"/>
      <c r="DO76" s="13"/>
      <c r="DP76" s="13"/>
      <c r="DQ76" s="13"/>
      <c r="DR76" s="13"/>
      <c r="DS76" s="13"/>
      <c r="DT76" s="13"/>
      <c r="DU76" s="13"/>
      <c r="DV76" s="13"/>
      <c r="DW76" s="13"/>
      <c r="DX76" s="13"/>
      <c r="DY76" s="85"/>
    </row>
    <row r="77" spans="1:129" s="93" customFormat="1" ht="15" thickBot="1" x14ac:dyDescent="0.4">
      <c r="A77" s="94" t="s">
        <v>116</v>
      </c>
      <c r="B77" s="95" t="s">
        <v>117</v>
      </c>
      <c r="C77" s="23">
        <v>1.6508345751908892E-3</v>
      </c>
      <c r="D77" s="23">
        <v>1.4108406323394267E-3</v>
      </c>
      <c r="E77" s="23">
        <v>1.7845290683593724E-3</v>
      </c>
      <c r="F77" s="23">
        <v>2.21979155466439E-3</v>
      </c>
      <c r="G77" s="23">
        <v>1.9037138574807412E-3</v>
      </c>
      <c r="H77" s="23">
        <v>1.5880751874113447E-3</v>
      </c>
      <c r="I77" s="23">
        <v>1.7884790929578265E-3</v>
      </c>
      <c r="J77" s="23">
        <v>1.5833673456173653E-3</v>
      </c>
      <c r="K77" s="23">
        <v>1.6323343598236536E-3</v>
      </c>
      <c r="L77" s="23">
        <v>1.4817813159105585E-3</v>
      </c>
      <c r="M77" s="23">
        <v>9.6272870292352618E-4</v>
      </c>
      <c r="N77" s="23">
        <v>1.1681703993751127E-3</v>
      </c>
      <c r="O77" s="23">
        <v>1.1776217682148904E-3</v>
      </c>
      <c r="P77" s="23">
        <v>1.5714980363515109E-3</v>
      </c>
      <c r="Q77" s="23">
        <v>1.1811969649366562E-3</v>
      </c>
      <c r="R77" s="23">
        <v>1.17593986015685E-3</v>
      </c>
      <c r="S77" s="23">
        <v>1.3357744652260604E-3</v>
      </c>
      <c r="T77" s="23">
        <v>1.3893437082397183E-3</v>
      </c>
      <c r="U77" s="23">
        <v>1.4111708601709161E-3</v>
      </c>
      <c r="V77" s="23">
        <v>2.1137021266684239E-3</v>
      </c>
      <c r="W77" s="23">
        <v>1.1964104829079334E-3</v>
      </c>
      <c r="X77" s="23">
        <v>1.3498922939024775E-3</v>
      </c>
      <c r="Y77" s="23">
        <v>1.0264169177994849E-3</v>
      </c>
      <c r="Z77" s="23">
        <v>1.3165764063681089E-3</v>
      </c>
      <c r="AA77" s="23">
        <v>1.4606613610135396E-3</v>
      </c>
      <c r="AB77" s="23">
        <v>1.5351898983544338E-3</v>
      </c>
      <c r="AC77" s="23">
        <v>1.826948004840617E-3</v>
      </c>
      <c r="AD77" s="23">
        <v>1.8472831378287913E-3</v>
      </c>
      <c r="AE77" s="23">
        <v>2.36556386293385E-3</v>
      </c>
      <c r="AF77" s="23">
        <v>2.6245117763987729E-3</v>
      </c>
      <c r="AG77" s="23">
        <v>2.299833641965785E-3</v>
      </c>
      <c r="AH77" s="23">
        <v>1.9270858516232446E-3</v>
      </c>
      <c r="AI77" s="23">
        <v>2.4843359452658507E-3</v>
      </c>
      <c r="AJ77" s="23">
        <v>3.2253679575730697E-3</v>
      </c>
      <c r="AK77" s="23">
        <v>2.978958525005555E-3</v>
      </c>
      <c r="AL77" s="23">
        <v>3.5841009488318367E-3</v>
      </c>
      <c r="AM77" s="23">
        <v>2.7401681622055453E-3</v>
      </c>
      <c r="AN77" s="23">
        <v>3.0484984345895646E-3</v>
      </c>
      <c r="AO77" s="23">
        <v>3.6258059341831416E-3</v>
      </c>
      <c r="AP77" s="23">
        <v>3.7891195042302492E-3</v>
      </c>
      <c r="AQ77" s="23">
        <v>2.7235775162151726E-3</v>
      </c>
      <c r="AR77" s="23">
        <v>3.8214353421527521E-3</v>
      </c>
      <c r="AS77" s="23">
        <v>3.5349937699583598E-3</v>
      </c>
      <c r="AT77" s="23">
        <v>4.4038650599041622E-3</v>
      </c>
      <c r="AU77" s="23">
        <v>4.0316944355383811E-3</v>
      </c>
      <c r="AV77" s="23">
        <v>4.9024957539853383E-3</v>
      </c>
      <c r="AW77" s="23">
        <v>3.5321499369177557E-3</v>
      </c>
      <c r="AX77" s="23">
        <v>4.6007071995274214E-3</v>
      </c>
      <c r="AY77" s="23">
        <v>3.8506631714690588E-3</v>
      </c>
      <c r="AZ77" s="23">
        <v>4.4261883330456208E-3</v>
      </c>
      <c r="BA77" s="23">
        <v>4.4392064320928105E-3</v>
      </c>
      <c r="BB77" s="23">
        <v>5.2475741910050291E-3</v>
      </c>
      <c r="BC77" s="23">
        <v>3.6624388056880255E-3</v>
      </c>
      <c r="BD77" s="23">
        <v>4.7119325443359308E-3</v>
      </c>
      <c r="BE77" s="23">
        <v>4.5036835978958262E-3</v>
      </c>
      <c r="BF77" s="23">
        <v>4.4944981777228984E-3</v>
      </c>
      <c r="BG77" s="23">
        <v>3.415634984846374E-3</v>
      </c>
      <c r="BH77" s="106"/>
      <c r="BN77" s="85"/>
      <c r="BO77" s="13"/>
      <c r="BP77" s="13"/>
      <c r="BQ77" s="13"/>
      <c r="BR77" s="13"/>
      <c r="BS77" s="13"/>
      <c r="BT77" s="13"/>
      <c r="BU77" s="13"/>
      <c r="BV77" s="13"/>
      <c r="BW77" s="13"/>
      <c r="BX77" s="13"/>
      <c r="BY77" s="13"/>
      <c r="BZ77" s="13"/>
      <c r="CA77" s="13"/>
      <c r="CB77" s="13"/>
      <c r="CC77" s="13"/>
      <c r="CD77" s="13"/>
      <c r="CE77" s="13"/>
      <c r="CF77" s="13"/>
      <c r="CG77" s="13"/>
      <c r="CH77" s="13"/>
      <c r="CI77" s="13"/>
      <c r="CJ77" s="13"/>
      <c r="CK77" s="13"/>
      <c r="CL77" s="13"/>
      <c r="CM77" s="13"/>
      <c r="CN77" s="13"/>
      <c r="CO77" s="13"/>
      <c r="CP77" s="13"/>
      <c r="CQ77" s="13"/>
      <c r="CR77" s="13"/>
      <c r="CS77" s="13"/>
      <c r="CT77" s="13"/>
      <c r="CU77" s="13"/>
      <c r="CV77" s="13"/>
      <c r="CW77" s="13"/>
      <c r="CX77" s="13"/>
      <c r="CY77" s="13"/>
      <c r="CZ77" s="13"/>
      <c r="DA77" s="13"/>
      <c r="DB77" s="13"/>
      <c r="DC77" s="13"/>
      <c r="DD77" s="13"/>
      <c r="DE77" s="13"/>
      <c r="DF77" s="13"/>
      <c r="DG77" s="13"/>
      <c r="DH77" s="13"/>
      <c r="DI77" s="13"/>
      <c r="DJ77" s="13"/>
      <c r="DK77" s="13"/>
      <c r="DL77" s="13"/>
      <c r="DM77" s="13"/>
      <c r="DN77" s="13"/>
      <c r="DO77" s="13"/>
      <c r="DP77" s="13"/>
      <c r="DQ77" s="13"/>
      <c r="DR77" s="13"/>
      <c r="DS77" s="13"/>
      <c r="DT77" s="13"/>
      <c r="DU77" s="13"/>
      <c r="DV77" s="13"/>
      <c r="DW77" s="13"/>
      <c r="DX77" s="13"/>
      <c r="DY77" s="85"/>
    </row>
    <row r="78" spans="1:129" s="93" customFormat="1" ht="15" thickBot="1" x14ac:dyDescent="0.4">
      <c r="A78" s="96"/>
      <c r="B78" s="99" t="s">
        <v>149</v>
      </c>
      <c r="C78" s="24">
        <v>1.6508345751908892E-3</v>
      </c>
      <c r="D78" s="24">
        <v>1.4108406323394267E-3</v>
      </c>
      <c r="E78" s="24">
        <v>1.7845290683593724E-3</v>
      </c>
      <c r="F78" s="24">
        <v>2.21979155466439E-3</v>
      </c>
      <c r="G78" s="24">
        <v>1.9037138574807412E-3</v>
      </c>
      <c r="H78" s="24">
        <v>1.5880751874113447E-3</v>
      </c>
      <c r="I78" s="24">
        <v>1.7884790929578265E-3</v>
      </c>
      <c r="J78" s="24">
        <v>1.5833673456173653E-3</v>
      </c>
      <c r="K78" s="24">
        <v>1.6323343598236536E-3</v>
      </c>
      <c r="L78" s="24">
        <v>1.4817813159105585E-3</v>
      </c>
      <c r="M78" s="24">
        <v>9.6272870292352618E-4</v>
      </c>
      <c r="N78" s="24">
        <v>1.1681703993751127E-3</v>
      </c>
      <c r="O78" s="24">
        <v>1.1776217682148904E-3</v>
      </c>
      <c r="P78" s="24">
        <v>1.5714980363515109E-3</v>
      </c>
      <c r="Q78" s="24">
        <v>1.1811969649366562E-3</v>
      </c>
      <c r="R78" s="24">
        <v>1.17593986015685E-3</v>
      </c>
      <c r="S78" s="24">
        <v>1.3357744652260604E-3</v>
      </c>
      <c r="T78" s="24">
        <v>1.3893437082397183E-3</v>
      </c>
      <c r="U78" s="24">
        <v>1.4111708601709161E-3</v>
      </c>
      <c r="V78" s="24">
        <v>2.1137021266684239E-3</v>
      </c>
      <c r="W78" s="24">
        <v>1.1964104829079334E-3</v>
      </c>
      <c r="X78" s="24">
        <v>1.3498922939024775E-3</v>
      </c>
      <c r="Y78" s="24">
        <v>1.0264169177994849E-3</v>
      </c>
      <c r="Z78" s="24">
        <v>1.3165764063681089E-3</v>
      </c>
      <c r="AA78" s="24">
        <v>1.4606613610135396E-3</v>
      </c>
      <c r="AB78" s="24">
        <v>1.5351898983544338E-3</v>
      </c>
      <c r="AC78" s="24">
        <v>1.826948004840617E-3</v>
      </c>
      <c r="AD78" s="24">
        <v>1.8472831378287913E-3</v>
      </c>
      <c r="AE78" s="24">
        <v>2.36556386293385E-3</v>
      </c>
      <c r="AF78" s="24">
        <v>2.6245117763987729E-3</v>
      </c>
      <c r="AG78" s="24">
        <v>2.299833641965785E-3</v>
      </c>
      <c r="AH78" s="24">
        <v>1.9270858516232446E-3</v>
      </c>
      <c r="AI78" s="24">
        <v>2.4843359452658507E-3</v>
      </c>
      <c r="AJ78" s="24">
        <v>3.2253679575730697E-3</v>
      </c>
      <c r="AK78" s="24">
        <v>2.978958525005555E-3</v>
      </c>
      <c r="AL78" s="24">
        <v>3.5841009488318367E-3</v>
      </c>
      <c r="AM78" s="24">
        <v>2.7401681622055453E-3</v>
      </c>
      <c r="AN78" s="24">
        <v>3.0484984345895646E-3</v>
      </c>
      <c r="AO78" s="24">
        <v>3.6258059341831416E-3</v>
      </c>
      <c r="AP78" s="24">
        <v>3.7891195042302492E-3</v>
      </c>
      <c r="AQ78" s="24">
        <v>2.7235775162151726E-3</v>
      </c>
      <c r="AR78" s="24">
        <v>3.8214353421527521E-3</v>
      </c>
      <c r="AS78" s="24">
        <v>3.5349937699583598E-3</v>
      </c>
      <c r="AT78" s="24">
        <v>4.4038650599041622E-3</v>
      </c>
      <c r="AU78" s="24">
        <v>4.0316944355383811E-3</v>
      </c>
      <c r="AV78" s="24">
        <v>4.9024957539853383E-3</v>
      </c>
      <c r="AW78" s="24">
        <v>3.5321499369177557E-3</v>
      </c>
      <c r="AX78" s="24">
        <v>4.6007071995274214E-3</v>
      </c>
      <c r="AY78" s="24">
        <v>3.8506631714690588E-3</v>
      </c>
      <c r="AZ78" s="24">
        <v>4.4261883330456208E-3</v>
      </c>
      <c r="BA78" s="24">
        <v>4.4392064320928105E-3</v>
      </c>
      <c r="BB78" s="24">
        <v>5.2475741910050291E-3</v>
      </c>
      <c r="BC78" s="24">
        <v>3.6624388056880255E-3</v>
      </c>
      <c r="BD78" s="24">
        <v>4.7119325443359308E-3</v>
      </c>
      <c r="BE78" s="24">
        <v>4.5036835978958262E-3</v>
      </c>
      <c r="BF78" s="24">
        <v>4.4944981777228984E-3</v>
      </c>
      <c r="BG78" s="24">
        <v>3.415634984846374E-3</v>
      </c>
      <c r="BH78" s="108"/>
      <c r="BN78" s="85"/>
      <c r="BO78" s="13"/>
      <c r="BP78" s="13"/>
      <c r="BQ78" s="13"/>
      <c r="BR78" s="13"/>
      <c r="BS78" s="13"/>
      <c r="BT78" s="13"/>
      <c r="BU78" s="13"/>
      <c r="BV78" s="13"/>
      <c r="BW78" s="13"/>
      <c r="BX78" s="13"/>
      <c r="BY78" s="13"/>
      <c r="BZ78" s="13"/>
      <c r="CA78" s="13"/>
      <c r="CB78" s="13"/>
      <c r="CC78" s="13"/>
      <c r="CD78" s="13"/>
      <c r="CE78" s="13"/>
      <c r="CF78" s="13"/>
      <c r="CG78" s="13"/>
      <c r="CH78" s="13"/>
      <c r="CI78" s="13"/>
      <c r="CJ78" s="13"/>
      <c r="CK78" s="13"/>
      <c r="CL78" s="13"/>
      <c r="CM78" s="13"/>
      <c r="CN78" s="13"/>
      <c r="CO78" s="13"/>
      <c r="CP78" s="13"/>
      <c r="CQ78" s="13"/>
      <c r="CR78" s="13"/>
      <c r="CS78" s="13"/>
      <c r="CT78" s="13"/>
      <c r="CU78" s="13"/>
      <c r="CV78" s="13"/>
      <c r="CW78" s="13"/>
      <c r="CX78" s="13"/>
      <c r="CY78" s="13"/>
      <c r="CZ78" s="13"/>
      <c r="DA78" s="13"/>
      <c r="DB78" s="13"/>
      <c r="DC78" s="13"/>
      <c r="DD78" s="13"/>
      <c r="DE78" s="13"/>
      <c r="DF78" s="13"/>
      <c r="DG78" s="13"/>
      <c r="DH78" s="13"/>
      <c r="DI78" s="13"/>
      <c r="DJ78" s="13"/>
      <c r="DK78" s="13"/>
      <c r="DL78" s="13"/>
      <c r="DM78" s="13"/>
      <c r="DN78" s="13"/>
      <c r="DO78" s="13"/>
      <c r="DP78" s="13"/>
      <c r="DQ78" s="13"/>
      <c r="DR78" s="13"/>
      <c r="DS78" s="13"/>
      <c r="DT78" s="13"/>
      <c r="DU78" s="13"/>
      <c r="DV78" s="13"/>
      <c r="DW78" s="13"/>
      <c r="DX78" s="13"/>
      <c r="DY78" s="85"/>
    </row>
    <row r="79" spans="1:129" s="93" customFormat="1" ht="15" thickBot="1" x14ac:dyDescent="0.4">
      <c r="A79" s="120" t="s">
        <v>150</v>
      </c>
      <c r="B79" s="120"/>
      <c r="C79" s="25">
        <v>2.4185345784982611E-2</v>
      </c>
      <c r="D79" s="25">
        <v>2.4239228930987393E-2</v>
      </c>
      <c r="E79" s="25">
        <v>2.5246967983615233E-2</v>
      </c>
      <c r="F79" s="25">
        <v>2.4144788219912099E-2</v>
      </c>
      <c r="G79" s="25">
        <v>2.3526599006793009E-2</v>
      </c>
      <c r="H79" s="25">
        <v>2.2783172915723241E-2</v>
      </c>
      <c r="I79" s="25">
        <v>2.1864782015980765E-2</v>
      </c>
      <c r="J79" s="25">
        <v>2.0258174104544814E-2</v>
      </c>
      <c r="K79" s="25">
        <v>2.1503306663537981E-2</v>
      </c>
      <c r="L79" s="25">
        <v>2.1747739596844406E-2</v>
      </c>
      <c r="M79" s="25">
        <v>2.1835761833023815E-2</v>
      </c>
      <c r="N79" s="25">
        <v>2.0883349796275659E-2</v>
      </c>
      <c r="O79" s="25">
        <v>1.9145503821870163E-2</v>
      </c>
      <c r="P79" s="25">
        <v>1.9296909557028782E-2</v>
      </c>
      <c r="Q79" s="25">
        <v>1.7742814083150333E-2</v>
      </c>
      <c r="R79" s="25">
        <v>1.8094294411197559E-2</v>
      </c>
      <c r="S79" s="25">
        <v>1.8223327274913392E-2</v>
      </c>
      <c r="T79" s="25">
        <v>2.0423102265975893E-2</v>
      </c>
      <c r="U79" s="25">
        <v>2.2651677703153333E-2</v>
      </c>
      <c r="V79" s="25">
        <v>2.2246980795244085E-2</v>
      </c>
      <c r="W79" s="25">
        <v>2.1317901319279846E-2</v>
      </c>
      <c r="X79" s="25">
        <v>2.212165463580211E-2</v>
      </c>
      <c r="Y79" s="25">
        <v>2.2792538865697265E-2</v>
      </c>
      <c r="Z79" s="25">
        <v>2.3546561019193404E-2</v>
      </c>
      <c r="AA79" s="25">
        <v>2.458241373952855E-2</v>
      </c>
      <c r="AB79" s="25">
        <v>2.41815501597493E-2</v>
      </c>
      <c r="AC79" s="25">
        <v>2.3844996494602418E-2</v>
      </c>
      <c r="AD79" s="25">
        <v>2.5232869925602964E-2</v>
      </c>
      <c r="AE79" s="25">
        <v>2.6566802660662175E-2</v>
      </c>
      <c r="AF79" s="25">
        <v>2.6571101438375041E-2</v>
      </c>
      <c r="AG79" s="25">
        <v>2.6540146619242339E-2</v>
      </c>
      <c r="AH79" s="25">
        <v>2.4580510048472812E-2</v>
      </c>
      <c r="AI79" s="25">
        <v>2.5669251806975234E-2</v>
      </c>
      <c r="AJ79" s="25">
        <v>2.654081761425528E-2</v>
      </c>
      <c r="AK79" s="25">
        <v>2.6901776567621431E-2</v>
      </c>
      <c r="AL79" s="25">
        <v>2.5320712288148015E-2</v>
      </c>
      <c r="AM79" s="25">
        <v>1.6255453667279065E-2</v>
      </c>
      <c r="AN79" s="25">
        <v>2.2523730266388046E-2</v>
      </c>
      <c r="AO79" s="25">
        <v>2.3838410025300162E-2</v>
      </c>
      <c r="AP79" s="25">
        <v>2.5675920469320893E-2</v>
      </c>
      <c r="AQ79" s="25">
        <v>2.5498381309258109E-2</v>
      </c>
      <c r="AR79" s="25">
        <v>2.5569062134736874E-2</v>
      </c>
      <c r="AS79" s="25">
        <v>2.6379038649051688E-2</v>
      </c>
      <c r="AT79" s="25">
        <v>2.6368749020243016E-2</v>
      </c>
      <c r="AU79" s="25">
        <v>2.7214521664546756E-2</v>
      </c>
      <c r="AV79" s="25">
        <v>2.5272247070473031E-2</v>
      </c>
      <c r="AW79" s="25">
        <v>2.5546295858726659E-2</v>
      </c>
      <c r="AX79" s="25">
        <v>2.6627500614713456E-2</v>
      </c>
      <c r="AY79" s="25">
        <v>2.6020392316283555E-2</v>
      </c>
      <c r="AZ79" s="25">
        <v>2.5477238248791303E-2</v>
      </c>
      <c r="BA79" s="25">
        <v>2.4862153354716744E-2</v>
      </c>
      <c r="BB79" s="25">
        <v>2.4511824680061682E-2</v>
      </c>
      <c r="BC79" s="25">
        <v>2.3641999031170306E-2</v>
      </c>
      <c r="BD79" s="25">
        <v>2.3236485141887298E-2</v>
      </c>
      <c r="BE79" s="25">
        <v>2.3079798337033639E-2</v>
      </c>
      <c r="BF79" s="25">
        <v>2.2903199788075642E-2</v>
      </c>
      <c r="BG79" s="25">
        <v>2.2041649302113542E-2</v>
      </c>
      <c r="BH79" s="108"/>
      <c r="BN79" s="85"/>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3"/>
      <c r="CN79" s="13"/>
      <c r="CO79" s="13"/>
      <c r="CP79" s="13"/>
      <c r="CQ79" s="13"/>
      <c r="CR79" s="13"/>
      <c r="CS79" s="13"/>
      <c r="CT79" s="13"/>
      <c r="CU79" s="13"/>
      <c r="CV79" s="13"/>
      <c r="CW79" s="13"/>
      <c r="CX79" s="13"/>
      <c r="CY79" s="13"/>
      <c r="CZ79" s="13"/>
      <c r="DA79" s="13"/>
      <c r="DB79" s="13"/>
      <c r="DC79" s="13"/>
      <c r="DD79" s="13"/>
      <c r="DE79" s="13"/>
      <c r="DF79" s="13"/>
      <c r="DG79" s="13"/>
      <c r="DH79" s="13"/>
      <c r="DI79" s="13"/>
      <c r="DJ79" s="13"/>
      <c r="DK79" s="13"/>
      <c r="DL79" s="13"/>
      <c r="DM79" s="13"/>
      <c r="DN79" s="13"/>
      <c r="DO79" s="13"/>
      <c r="DP79" s="13"/>
      <c r="DQ79" s="13"/>
      <c r="DR79" s="13"/>
      <c r="DS79" s="13"/>
      <c r="DT79" s="13"/>
      <c r="DU79" s="13"/>
      <c r="DV79" s="13"/>
      <c r="DW79" s="13"/>
      <c r="DX79" s="13"/>
      <c r="DY79" s="85"/>
    </row>
    <row r="80" spans="1:129" x14ac:dyDescent="0.35">
      <c r="A80" s="7"/>
      <c r="B80" s="7"/>
    </row>
    <row r="81" spans="1:129" x14ac:dyDescent="0.35">
      <c r="A81" s="7"/>
      <c r="B81" s="7"/>
    </row>
    <row r="82" spans="1:129" x14ac:dyDescent="0.35">
      <c r="A82" s="7"/>
      <c r="B82" s="7"/>
    </row>
    <row r="83" spans="1:129" x14ac:dyDescent="0.35">
      <c r="A83" s="7"/>
      <c r="B83" s="7" t="s">
        <v>190</v>
      </c>
    </row>
    <row r="84" spans="1:129" x14ac:dyDescent="0.35">
      <c r="A84" s="7"/>
      <c r="B84" s="7"/>
    </row>
    <row r="85" spans="1:129" x14ac:dyDescent="0.35">
      <c r="A85" s="7"/>
      <c r="B85" s="7"/>
      <c r="C85" s="13" t="s">
        <v>216</v>
      </c>
      <c r="D85" s="13" t="s">
        <v>217</v>
      </c>
      <c r="E85" s="13" t="s">
        <v>218</v>
      </c>
      <c r="F85" s="13" t="s">
        <v>219</v>
      </c>
      <c r="G85" s="13" t="s">
        <v>220</v>
      </c>
      <c r="H85" s="13" t="s">
        <v>221</v>
      </c>
      <c r="I85" s="13" t="s">
        <v>222</v>
      </c>
      <c r="J85" s="13" t="s">
        <v>223</v>
      </c>
      <c r="K85" s="13" t="s">
        <v>224</v>
      </c>
      <c r="L85" s="13" t="s">
        <v>225</v>
      </c>
      <c r="M85" s="13" t="s">
        <v>226</v>
      </c>
      <c r="N85" s="13" t="s">
        <v>227</v>
      </c>
      <c r="O85" s="13" t="s">
        <v>228</v>
      </c>
      <c r="P85" s="13" t="s">
        <v>229</v>
      </c>
      <c r="Q85" s="13" t="s">
        <v>230</v>
      </c>
      <c r="R85" s="13" t="s">
        <v>231</v>
      </c>
      <c r="S85" s="13" t="s">
        <v>232</v>
      </c>
      <c r="T85" s="13" t="s">
        <v>233</v>
      </c>
      <c r="U85" s="13" t="s">
        <v>234</v>
      </c>
      <c r="V85" s="13" t="s">
        <v>235</v>
      </c>
      <c r="W85" s="13" t="s">
        <v>236</v>
      </c>
      <c r="X85" s="13" t="s">
        <v>237</v>
      </c>
      <c r="Y85" s="13" t="s">
        <v>238</v>
      </c>
      <c r="Z85" s="13" t="s">
        <v>239</v>
      </c>
      <c r="AA85" s="13" t="s">
        <v>240</v>
      </c>
      <c r="AB85" s="13" t="s">
        <v>241</v>
      </c>
      <c r="AC85" s="13" t="s">
        <v>242</v>
      </c>
      <c r="AD85" s="13" t="s">
        <v>243</v>
      </c>
      <c r="AE85" s="13" t="s">
        <v>244</v>
      </c>
      <c r="AF85" s="13" t="s">
        <v>245</v>
      </c>
      <c r="AG85" s="13" t="s">
        <v>246</v>
      </c>
      <c r="AH85" s="13" t="s">
        <v>247</v>
      </c>
      <c r="AI85" s="13" t="s">
        <v>248</v>
      </c>
      <c r="AJ85" s="13" t="s">
        <v>249</v>
      </c>
      <c r="AK85" s="13" t="s">
        <v>250</v>
      </c>
      <c r="AL85" s="13" t="s">
        <v>251</v>
      </c>
      <c r="AM85" s="13" t="s">
        <v>252</v>
      </c>
      <c r="AN85" s="13" t="s">
        <v>253</v>
      </c>
      <c r="AO85" s="13" t="s">
        <v>254</v>
      </c>
      <c r="AP85" s="13" t="s">
        <v>255</v>
      </c>
      <c r="AQ85" s="13" t="s">
        <v>256</v>
      </c>
      <c r="AR85" s="13" t="s">
        <v>257</v>
      </c>
      <c r="AS85" s="13" t="s">
        <v>258</v>
      </c>
      <c r="AT85" s="13" t="s">
        <v>259</v>
      </c>
      <c r="AU85" s="13" t="s">
        <v>260</v>
      </c>
      <c r="AV85" s="13" t="s">
        <v>261</v>
      </c>
      <c r="AW85" s="13" t="s">
        <v>262</v>
      </c>
      <c r="AX85" s="13" t="s">
        <v>308</v>
      </c>
      <c r="AY85" s="13" t="s">
        <v>312</v>
      </c>
      <c r="AZ85" s="13" t="s">
        <v>315</v>
      </c>
      <c r="BA85" s="13" t="s">
        <v>318</v>
      </c>
      <c r="BB85" s="13" t="s">
        <v>320</v>
      </c>
      <c r="BC85" s="13" t="s">
        <v>323</v>
      </c>
      <c r="BD85" s="13" t="s">
        <v>325</v>
      </c>
      <c r="BE85" s="13" t="s">
        <v>327</v>
      </c>
      <c r="BF85" s="13" t="s">
        <v>329</v>
      </c>
      <c r="BG85" s="13" t="s">
        <v>334</v>
      </c>
    </row>
    <row r="86" spans="1:129" s="93" customFormat="1" x14ac:dyDescent="0.35">
      <c r="A86" s="90"/>
      <c r="B86" s="90" t="str">
        <f>MID(B59,7,50)</f>
        <v>Agriculture</v>
      </c>
      <c r="C86" s="93">
        <v>1.2886917454504869E-2</v>
      </c>
      <c r="D86" s="93">
        <v>1.5704191855534885E-2</v>
      </c>
      <c r="E86" s="93">
        <v>2.1939359647001506E-2</v>
      </c>
      <c r="F86" s="93">
        <v>4.5641877461108565E-2</v>
      </c>
      <c r="G86" s="93">
        <v>7.3738397247780077E-3</v>
      </c>
      <c r="H86" s="93">
        <v>7.9949030275024303E-3</v>
      </c>
      <c r="I86" s="93">
        <v>6.8322042421619404E-3</v>
      </c>
      <c r="J86" s="93">
        <v>8.5367731554198394E-3</v>
      </c>
      <c r="K86" s="93">
        <v>1.0585086460703545E-2</v>
      </c>
      <c r="L86" s="93">
        <v>3.5698221248834541E-3</v>
      </c>
      <c r="M86" s="93">
        <v>4.4897598696649818E-3</v>
      </c>
      <c r="N86" s="93">
        <v>5.3832388793703537E-3</v>
      </c>
      <c r="O86" s="93">
        <v>3.5872325059865839E-3</v>
      </c>
      <c r="P86" s="93">
        <v>3.1654437838634988E-3</v>
      </c>
      <c r="Q86" s="93">
        <v>5.98990100284619E-3</v>
      </c>
      <c r="R86" s="93">
        <v>1.2452921040676651E-3</v>
      </c>
      <c r="S86" s="93">
        <v>1.7035626458765504E-3</v>
      </c>
      <c r="T86" s="93">
        <v>1.0919720248698797E-3</v>
      </c>
      <c r="U86" s="93">
        <v>1.4731807116817723E-3</v>
      </c>
      <c r="V86" s="93">
        <v>6.1985014548104368E-4</v>
      </c>
      <c r="W86" s="93">
        <v>7.1270243637650053E-4</v>
      </c>
      <c r="X86" s="93">
        <v>1.0111474043616826E-3</v>
      </c>
      <c r="Y86" s="93">
        <v>1.908477103071985E-3</v>
      </c>
      <c r="Z86" s="93">
        <v>7.3321493541507389E-4</v>
      </c>
      <c r="AA86" s="93">
        <v>2.1283313570246935E-2</v>
      </c>
      <c r="AB86" s="93">
        <v>1.66964664222127E-3</v>
      </c>
      <c r="AC86" s="93">
        <v>1.4211280081667867E-3</v>
      </c>
      <c r="AD86" s="93">
        <v>8.6887149653370414E-4</v>
      </c>
      <c r="AE86" s="93">
        <v>1.0949648954322651E-3</v>
      </c>
      <c r="AF86" s="93">
        <v>1.0349376953895767E-3</v>
      </c>
      <c r="AG86" s="93">
        <v>2.1824162602951257E-3</v>
      </c>
      <c r="AH86" s="93">
        <v>4.2728669435087921E-3</v>
      </c>
      <c r="AI86" s="93">
        <v>2.422245677831687E-3</v>
      </c>
      <c r="AJ86" s="93">
        <v>4.5237181997193837E-3</v>
      </c>
      <c r="AK86" s="93">
        <v>3.8400134009978597E-3</v>
      </c>
      <c r="AL86" s="93">
        <v>5.0008906316583585E-3</v>
      </c>
      <c r="AM86" s="93">
        <v>5.4931452625292133E-3</v>
      </c>
      <c r="AN86" s="93">
        <v>4.1627178456765364E-3</v>
      </c>
      <c r="AO86" s="93">
        <v>7.3346910836807628E-4</v>
      </c>
      <c r="AP86" s="93">
        <v>4.6668949310131966E-3</v>
      </c>
      <c r="AQ86" s="93">
        <v>5.2717287482510252E-3</v>
      </c>
      <c r="AR86" s="93">
        <v>2.6995459309983138E-3</v>
      </c>
      <c r="AS86" s="93">
        <v>7.3012890900070069E-3</v>
      </c>
      <c r="AT86" s="93">
        <v>7.4811197891256117E-3</v>
      </c>
      <c r="AU86" s="93">
        <v>7.0851280524806617E-3</v>
      </c>
      <c r="AV86" s="93">
        <v>1.1582876519105872E-2</v>
      </c>
      <c r="AW86" s="93">
        <v>6.2128970607752488E-3</v>
      </c>
      <c r="AX86" s="93">
        <v>1.1281118640360648E-2</v>
      </c>
      <c r="AY86" s="93">
        <v>1.6652892765226104E-2</v>
      </c>
      <c r="AZ86" s="93">
        <v>9.4668368830349674E-3</v>
      </c>
      <c r="BA86" s="93">
        <v>8.2705510911327291E-3</v>
      </c>
      <c r="BB86" s="93">
        <v>4.4041019496950332E-3</v>
      </c>
      <c r="BC86" s="93">
        <v>5.3524741701323686E-3</v>
      </c>
      <c r="BD86" s="93">
        <v>1.010629645506889E-2</v>
      </c>
      <c r="BE86" s="93">
        <v>1.081151087766569E-2</v>
      </c>
      <c r="BF86" s="93">
        <v>7.5655369060133358E-3</v>
      </c>
      <c r="BG86" s="93">
        <v>4.7659533510927528E-3</v>
      </c>
      <c r="BH86" s="109"/>
      <c r="BN86" s="85"/>
      <c r="BO86" s="13"/>
      <c r="BP86" s="13"/>
      <c r="BQ86" s="13"/>
      <c r="BR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85"/>
    </row>
    <row r="87" spans="1:129" s="93" customFormat="1" x14ac:dyDescent="0.35">
      <c r="A87" s="90"/>
      <c r="B87" s="90" t="str">
        <f>MID(B65,7,50)</f>
        <v>Industrie</v>
      </c>
      <c r="C87" s="93">
        <v>6.9045589730519774E-2</v>
      </c>
      <c r="D87" s="93">
        <v>6.9200791621054747E-2</v>
      </c>
      <c r="E87" s="93">
        <v>6.8169855143292435E-2</v>
      </c>
      <c r="F87" s="93">
        <v>6.7187241773365561E-2</v>
      </c>
      <c r="G87" s="93">
        <v>6.2829561128972894E-2</v>
      </c>
      <c r="H87" s="93">
        <v>5.8192344981399156E-2</v>
      </c>
      <c r="I87" s="93">
        <v>5.6466062352678294E-2</v>
      </c>
      <c r="J87" s="93">
        <v>5.6943940917380392E-2</v>
      </c>
      <c r="K87" s="93">
        <v>5.7005152472316307E-2</v>
      </c>
      <c r="L87" s="93">
        <v>6.0635035767168589E-2</v>
      </c>
      <c r="M87" s="93">
        <v>6.1485246908849073E-2</v>
      </c>
      <c r="N87" s="93">
        <v>6.0934173984518301E-2</v>
      </c>
      <c r="O87" s="93">
        <v>5.4504315866232431E-2</v>
      </c>
      <c r="P87" s="93">
        <v>5.6117306321784216E-2</v>
      </c>
      <c r="Q87" s="93">
        <v>5.1692396042264249E-2</v>
      </c>
      <c r="R87" s="93">
        <v>4.9402681262329058E-2</v>
      </c>
      <c r="S87" s="93">
        <v>5.2585388285800852E-2</v>
      </c>
      <c r="T87" s="93">
        <v>6.1707600211074735E-2</v>
      </c>
      <c r="U87" s="93">
        <v>6.1399619374796502E-2</v>
      </c>
      <c r="V87" s="93">
        <v>6.0323213105216697E-2</v>
      </c>
      <c r="W87" s="93">
        <v>5.8442019891168463E-2</v>
      </c>
      <c r="X87" s="93">
        <v>5.8865125587035855E-2</v>
      </c>
      <c r="Y87" s="93">
        <v>6.3344217416137438E-2</v>
      </c>
      <c r="Z87" s="93">
        <v>6.2156731928242309E-2</v>
      </c>
      <c r="AA87" s="93">
        <v>6.3459726435872235E-2</v>
      </c>
      <c r="AB87" s="93">
        <v>6.6584477077138604E-2</v>
      </c>
      <c r="AC87" s="93">
        <v>6.7691381526868682E-2</v>
      </c>
      <c r="AD87" s="93">
        <v>7.0671419285598239E-2</v>
      </c>
      <c r="AE87" s="93">
        <v>7.1938703826189054E-2</v>
      </c>
      <c r="AF87" s="93">
        <v>7.4720647187375019E-2</v>
      </c>
      <c r="AG87" s="93">
        <v>7.3368624772872995E-2</v>
      </c>
      <c r="AH87" s="93">
        <v>6.9831145487360635E-2</v>
      </c>
      <c r="AI87" s="93">
        <v>6.8322340482472932E-2</v>
      </c>
      <c r="AJ87" s="93">
        <v>6.9070901356264688E-2</v>
      </c>
      <c r="AK87" s="93">
        <v>6.8993188525238877E-2</v>
      </c>
      <c r="AL87" s="93">
        <v>6.4152863779582833E-2</v>
      </c>
      <c r="AM87" s="93">
        <v>4.4673206438939544E-2</v>
      </c>
      <c r="AN87" s="93">
        <v>5.365195926105993E-2</v>
      </c>
      <c r="AO87" s="93">
        <v>5.7116617675277585E-2</v>
      </c>
      <c r="AP87" s="93">
        <v>5.9850632603538845E-2</v>
      </c>
      <c r="AQ87" s="93">
        <v>6.2763264639655633E-2</v>
      </c>
      <c r="AR87" s="93">
        <v>6.3047461917088876E-2</v>
      </c>
      <c r="AS87" s="93">
        <v>6.6128071181481785E-2</v>
      </c>
      <c r="AT87" s="93">
        <v>6.7778144944222185E-2</v>
      </c>
      <c r="AU87" s="93">
        <v>6.4620103057246969E-2</v>
      </c>
      <c r="AV87" s="93">
        <v>6.1115900240140381E-2</v>
      </c>
      <c r="AW87" s="93">
        <v>6.3547306973582851E-2</v>
      </c>
      <c r="AX87" s="93">
        <v>6.5364159381504305E-2</v>
      </c>
      <c r="AY87" s="93">
        <v>6.7563409603810118E-2</v>
      </c>
      <c r="AZ87" s="93">
        <v>6.4187377067689913E-2</v>
      </c>
      <c r="BA87" s="93">
        <v>6.0555582358288423E-2</v>
      </c>
      <c r="BB87" s="93">
        <v>5.6678371292260409E-2</v>
      </c>
      <c r="BC87" s="93">
        <v>5.5048756971069528E-2</v>
      </c>
      <c r="BD87" s="93">
        <v>5.3195314900731365E-2</v>
      </c>
      <c r="BE87" s="93">
        <v>5.1325099967486063E-2</v>
      </c>
      <c r="BF87" s="93">
        <v>4.8968228879547285E-2</v>
      </c>
      <c r="BG87" s="93">
        <v>4.7962016889900629E-2</v>
      </c>
      <c r="BH87" s="109"/>
      <c r="BN87" s="85"/>
      <c r="BO87" s="13"/>
      <c r="BP87" s="13"/>
      <c r="BQ87" s="13"/>
      <c r="BR87" s="13"/>
      <c r="BS87" s="13"/>
      <c r="BT87" s="13"/>
      <c r="BU87" s="13"/>
      <c r="BV87" s="1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c r="CY87" s="13"/>
      <c r="CZ87" s="13"/>
      <c r="DA87" s="13"/>
      <c r="DB87" s="13"/>
      <c r="DC87" s="13"/>
      <c r="DD87" s="13"/>
      <c r="DE87" s="13"/>
      <c r="DF87" s="13"/>
      <c r="DG87" s="13"/>
      <c r="DH87" s="13"/>
      <c r="DI87" s="13"/>
      <c r="DJ87" s="13"/>
      <c r="DK87" s="13"/>
      <c r="DL87" s="13"/>
      <c r="DM87" s="13"/>
      <c r="DN87" s="13"/>
      <c r="DO87" s="13"/>
      <c r="DP87" s="13"/>
      <c r="DQ87" s="13"/>
      <c r="DR87" s="13"/>
      <c r="DS87" s="13"/>
      <c r="DT87" s="13"/>
      <c r="DU87" s="13"/>
      <c r="DV87" s="13"/>
      <c r="DW87" s="13"/>
      <c r="DX87" s="13"/>
      <c r="DY87" s="85"/>
    </row>
    <row r="88" spans="1:129" s="93" customFormat="1" x14ac:dyDescent="0.35">
      <c r="A88" s="90"/>
      <c r="B88" s="90" t="str">
        <f>MID(B67,7,50)</f>
        <v>Construction</v>
      </c>
      <c r="C88" s="93">
        <v>0.10006161923258285</v>
      </c>
      <c r="D88" s="93">
        <v>0.10495528100321974</v>
      </c>
      <c r="E88" s="93">
        <v>0.11635729833092287</v>
      </c>
      <c r="F88" s="93">
        <v>0.10954588247358256</v>
      </c>
      <c r="G88" s="93">
        <v>0.10417913378512519</v>
      </c>
      <c r="H88" s="93">
        <v>0.10571689477572406</v>
      </c>
      <c r="I88" s="93">
        <v>0.10625103717717217</v>
      </c>
      <c r="J88" s="93">
        <v>8.7279136345014649E-2</v>
      </c>
      <c r="K88" s="93">
        <v>9.6143519258790291E-2</v>
      </c>
      <c r="L88" s="93">
        <v>9.2414399078735693E-2</v>
      </c>
      <c r="M88" s="93">
        <v>9.4730020155207734E-2</v>
      </c>
      <c r="N88" s="93">
        <v>8.8173590053574891E-2</v>
      </c>
      <c r="O88" s="93">
        <v>8.2944200854030162E-2</v>
      </c>
      <c r="P88" s="93">
        <v>8.0205164234365897E-2</v>
      </c>
      <c r="Q88" s="93">
        <v>6.8708454769082883E-2</v>
      </c>
      <c r="R88" s="93">
        <v>8.1075271529361947E-2</v>
      </c>
      <c r="S88" s="93">
        <v>7.2472960778710349E-2</v>
      </c>
      <c r="T88" s="93">
        <v>7.3334922048122003E-2</v>
      </c>
      <c r="U88" s="93">
        <v>9.8420082485096635E-2</v>
      </c>
      <c r="V88" s="93">
        <v>9.3225557899746958E-2</v>
      </c>
      <c r="W88" s="93">
        <v>9.1202282154419639E-2</v>
      </c>
      <c r="X88" s="93">
        <v>0.10039851806525577</v>
      </c>
      <c r="Y88" s="93">
        <v>0.10391995864624309</v>
      </c>
      <c r="Z88" s="93">
        <v>0.10223786309395817</v>
      </c>
      <c r="AA88" s="93">
        <v>0.10895428137210049</v>
      </c>
      <c r="AB88" s="93">
        <v>0.10538398665259914</v>
      </c>
      <c r="AC88" s="93">
        <v>0.10175675484102847</v>
      </c>
      <c r="AD88" s="93">
        <v>0.11047544698243553</v>
      </c>
      <c r="AE88" s="93">
        <v>0.11343870495591647</v>
      </c>
      <c r="AF88" s="93">
        <v>0.10832883623430385</v>
      </c>
      <c r="AG88" s="93">
        <v>0.11043112073918752</v>
      </c>
      <c r="AH88" s="93">
        <v>9.852887741029194E-2</v>
      </c>
      <c r="AI88" s="93">
        <v>0.10969596366705459</v>
      </c>
      <c r="AJ88" s="93">
        <v>0.11397119935907192</v>
      </c>
      <c r="AK88" s="93">
        <v>0.11558075966511361</v>
      </c>
      <c r="AL88" s="93">
        <v>0.10299339025634413</v>
      </c>
      <c r="AM88" s="93">
        <v>5.7932292698946584E-2</v>
      </c>
      <c r="AN88" s="93">
        <v>9.6295811743930107E-2</v>
      </c>
      <c r="AO88" s="93">
        <v>0.10383817924081688</v>
      </c>
      <c r="AP88" s="93">
        <v>0.10435481941803232</v>
      </c>
      <c r="AQ88" s="93">
        <v>9.8220727304458577E-2</v>
      </c>
      <c r="AR88" s="93">
        <v>9.9825972639676866E-2</v>
      </c>
      <c r="AS88" s="93">
        <v>0.10404588268578009</v>
      </c>
      <c r="AT88" s="93">
        <v>9.8192231487146051E-2</v>
      </c>
      <c r="AU88" s="93">
        <v>0.10902891421081212</v>
      </c>
      <c r="AV88" s="93">
        <v>9.6324662208129699E-2</v>
      </c>
      <c r="AW88" s="93">
        <v>0.10136485688066783</v>
      </c>
      <c r="AX88" s="93">
        <v>0.1012262555251793</v>
      </c>
      <c r="AY88" s="93">
        <v>0.10215800263461496</v>
      </c>
      <c r="AZ88" s="93">
        <v>0.10056730453670219</v>
      </c>
      <c r="BA88" s="93">
        <v>0.10005362879461924</v>
      </c>
      <c r="BB88" s="93">
        <v>9.8221152138789972E-2</v>
      </c>
      <c r="BC88" s="93">
        <v>9.3720152747770499E-2</v>
      </c>
      <c r="BD88" s="93">
        <v>9.3682001415263089E-2</v>
      </c>
      <c r="BE88" s="93">
        <v>9.1970749276523975E-2</v>
      </c>
      <c r="BF88" s="93">
        <v>9.9368384094636122E-2</v>
      </c>
      <c r="BG88" s="93">
        <v>9.7873272223774191E-2</v>
      </c>
      <c r="BH88" s="109"/>
      <c r="BN88" s="85"/>
      <c r="BO88" s="13"/>
      <c r="BP88" s="13"/>
      <c r="BQ88" s="13"/>
      <c r="BR88" s="13"/>
      <c r="BS88" s="13"/>
      <c r="BT88" s="13"/>
      <c r="BU88" s="13"/>
      <c r="BV88" s="13"/>
      <c r="BW88" s="13"/>
      <c r="BX88" s="13"/>
      <c r="BY88" s="13"/>
      <c r="BZ88" s="13"/>
      <c r="CA88" s="13"/>
      <c r="CB88" s="13"/>
      <c r="CC88" s="13"/>
      <c r="CD88" s="13"/>
      <c r="CE88" s="13"/>
      <c r="CF88" s="13"/>
      <c r="CG88" s="13"/>
      <c r="CH88" s="13"/>
      <c r="CI88" s="13"/>
      <c r="CJ88" s="13"/>
      <c r="CK88" s="13"/>
      <c r="CL88" s="13"/>
      <c r="CM88" s="13"/>
      <c r="CN88" s="13"/>
      <c r="CO88" s="13"/>
      <c r="CP88" s="13"/>
      <c r="CQ88" s="13"/>
      <c r="CR88" s="13"/>
      <c r="CS88" s="13"/>
      <c r="CT88" s="13"/>
      <c r="CU88" s="13"/>
      <c r="CV88" s="13"/>
      <c r="CW88" s="13"/>
      <c r="CX88" s="13"/>
      <c r="CY88" s="13"/>
      <c r="CZ88" s="13"/>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85"/>
    </row>
    <row r="89" spans="1:129" s="93" customFormat="1" x14ac:dyDescent="0.35">
      <c r="A89" s="90"/>
      <c r="B89" s="90" t="str">
        <f>MID(B76,7,50)</f>
        <v>Tertiaire marchand</v>
      </c>
      <c r="C89" s="93">
        <v>1.1401059365797911E-2</v>
      </c>
      <c r="D89" s="93">
        <v>1.073862855971008E-2</v>
      </c>
      <c r="E89" s="93">
        <v>1.0613418934341036E-2</v>
      </c>
      <c r="F89" s="93">
        <v>9.5869074138897215E-3</v>
      </c>
      <c r="G89" s="93">
        <v>1.1321024715494347E-2</v>
      </c>
      <c r="H89" s="93">
        <v>1.0905240739199162E-2</v>
      </c>
      <c r="I89" s="93">
        <v>9.3794904910241977E-3</v>
      </c>
      <c r="J89" s="93">
        <v>9.592848754803809E-3</v>
      </c>
      <c r="K89" s="93">
        <v>1.0599362251993025E-2</v>
      </c>
      <c r="L89" s="93">
        <v>1.1138424069029047E-2</v>
      </c>
      <c r="M89" s="93">
        <v>1.0916604075043924E-2</v>
      </c>
      <c r="N89" s="93">
        <v>1.0251025118468114E-2</v>
      </c>
      <c r="O89" s="93">
        <v>9.2581344411636693E-3</v>
      </c>
      <c r="P89" s="93">
        <v>9.6250009518963724E-3</v>
      </c>
      <c r="Q89" s="93">
        <v>1.0177825394316661E-2</v>
      </c>
      <c r="R89" s="93">
        <v>9.6506594652166992E-3</v>
      </c>
      <c r="S89" s="93">
        <v>1.0510386608645398E-2</v>
      </c>
      <c r="T89" s="93">
        <v>1.2448790699952353E-2</v>
      </c>
      <c r="U89" s="93">
        <v>1.287168393136837E-2</v>
      </c>
      <c r="V89" s="93">
        <v>1.3018787142178235E-2</v>
      </c>
      <c r="W89" s="93">
        <v>1.2637830461985772E-2</v>
      </c>
      <c r="X89" s="93">
        <v>1.2310697965485982E-2</v>
      </c>
      <c r="Y89" s="93">
        <v>1.2041205692447874E-2</v>
      </c>
      <c r="Z89" s="93">
        <v>1.434029856738024E-2</v>
      </c>
      <c r="AA89" s="93">
        <v>1.4108346989521811E-2</v>
      </c>
      <c r="AB89" s="93">
        <v>1.3095129527454107E-2</v>
      </c>
      <c r="AC89" s="93">
        <v>1.2807972443981524E-2</v>
      </c>
      <c r="AD89" s="93">
        <v>1.3336790336673064E-2</v>
      </c>
      <c r="AE89" s="93">
        <v>1.4642995740884355E-2</v>
      </c>
      <c r="AF89" s="93">
        <v>1.4203752116528533E-2</v>
      </c>
      <c r="AG89" s="93">
        <v>1.4365415957400863E-2</v>
      </c>
      <c r="AH89" s="93">
        <v>1.3895780123220441E-2</v>
      </c>
      <c r="AI89" s="93">
        <v>1.4150753319410781E-2</v>
      </c>
      <c r="AJ89" s="93">
        <v>1.4436612059131151E-2</v>
      </c>
      <c r="AK89" s="93">
        <v>1.4938799456506517E-2</v>
      </c>
      <c r="AL89" s="93">
        <v>1.5227516454504687E-2</v>
      </c>
      <c r="AM89" s="93">
        <v>9.8237232683049715E-3</v>
      </c>
      <c r="AN89" s="93">
        <v>1.308624744262476E-2</v>
      </c>
      <c r="AO89" s="93">
        <v>1.334988647611687E-2</v>
      </c>
      <c r="AP89" s="93">
        <v>1.4059153195392507E-2</v>
      </c>
      <c r="AQ89" s="93">
        <v>1.4701454774531653E-2</v>
      </c>
      <c r="AR89" s="93">
        <v>1.5886289870871467E-2</v>
      </c>
      <c r="AS89" s="93">
        <v>1.5916721557580289E-2</v>
      </c>
      <c r="AT89" s="93">
        <v>1.6045236395776159E-2</v>
      </c>
      <c r="AU89" s="93">
        <v>1.6967857655437089E-2</v>
      </c>
      <c r="AV89" s="93">
        <v>1.5816498453190157E-2</v>
      </c>
      <c r="AW89" s="93">
        <v>1.5632858528281779E-2</v>
      </c>
      <c r="AX89" s="93">
        <v>1.6582944420039977E-2</v>
      </c>
      <c r="AY89" s="93">
        <v>1.5031078602529085E-2</v>
      </c>
      <c r="AZ89" s="93">
        <v>1.4893691718460464E-2</v>
      </c>
      <c r="BA89" s="93">
        <v>1.4767421924238208E-2</v>
      </c>
      <c r="BB89" s="93">
        <v>1.4923429069109201E-2</v>
      </c>
      <c r="BC89" s="93">
        <v>1.5448893142008289E-2</v>
      </c>
      <c r="BD89" s="93">
        <v>1.4478796025531265E-2</v>
      </c>
      <c r="BE89" s="93">
        <v>1.5073806142479929E-2</v>
      </c>
      <c r="BF89" s="93">
        <v>1.4062030040503182E-2</v>
      </c>
      <c r="BG89" s="93">
        <v>1.3559895896627429E-2</v>
      </c>
      <c r="BH89" s="109"/>
      <c r="BN89" s="85"/>
      <c r="BO89" s="13"/>
      <c r="BP89" s="13"/>
      <c r="BQ89" s="13"/>
      <c r="BR89" s="13"/>
      <c r="BS89" s="13"/>
      <c r="BT89" s="13"/>
      <c r="BU89" s="13"/>
      <c r="BV89" s="13"/>
      <c r="BW89" s="13"/>
      <c r="BX89" s="13"/>
      <c r="BY89" s="13"/>
      <c r="BZ89" s="13"/>
      <c r="CA89" s="13"/>
      <c r="CB89" s="13"/>
      <c r="CC89" s="13"/>
      <c r="CD89" s="13"/>
      <c r="CE89" s="13"/>
      <c r="CF89" s="13"/>
      <c r="CG89" s="13"/>
      <c r="CH89" s="13"/>
      <c r="CI89" s="13"/>
      <c r="CJ89" s="13"/>
      <c r="CK89" s="13"/>
      <c r="CL89" s="13"/>
      <c r="CM89" s="13"/>
      <c r="CN89" s="13"/>
      <c r="CO89" s="13"/>
      <c r="CP89" s="13"/>
      <c r="CQ89" s="13"/>
      <c r="CR89" s="13"/>
      <c r="CS89" s="13"/>
      <c r="CT89" s="13"/>
      <c r="CU89" s="13"/>
      <c r="CV89" s="13"/>
      <c r="CW89" s="13"/>
      <c r="CX89" s="13"/>
      <c r="CY89" s="13"/>
      <c r="CZ89" s="13"/>
      <c r="DA89" s="13"/>
      <c r="DB89" s="13"/>
      <c r="DC89" s="13"/>
      <c r="DD89" s="13"/>
      <c r="DE89" s="13"/>
      <c r="DF89" s="13"/>
      <c r="DG89" s="13"/>
      <c r="DH89" s="13"/>
      <c r="DI89" s="13"/>
      <c r="DJ89" s="13"/>
      <c r="DK89" s="13"/>
      <c r="DL89" s="13"/>
      <c r="DM89" s="13"/>
      <c r="DN89" s="13"/>
      <c r="DO89" s="13"/>
      <c r="DP89" s="13"/>
      <c r="DQ89" s="13"/>
      <c r="DR89" s="13"/>
      <c r="DS89" s="13"/>
      <c r="DT89" s="13"/>
      <c r="DU89" s="13"/>
      <c r="DV89" s="13"/>
      <c r="DW89" s="13"/>
      <c r="DX89" s="13"/>
      <c r="DY89" s="85"/>
    </row>
    <row r="90" spans="1:129" s="93" customFormat="1" x14ac:dyDescent="0.35">
      <c r="A90" s="90"/>
      <c r="B90" s="90" t="str">
        <f>MID(B78,7,50)</f>
        <v>Tertiaire non marchand</v>
      </c>
      <c r="C90" s="93">
        <v>1.6508345751908892E-3</v>
      </c>
      <c r="D90" s="93">
        <v>1.4108406323394267E-3</v>
      </c>
      <c r="E90" s="93">
        <v>1.7845290683593724E-3</v>
      </c>
      <c r="F90" s="93">
        <v>2.21979155466439E-3</v>
      </c>
      <c r="G90" s="93">
        <v>1.9037138574807412E-3</v>
      </c>
      <c r="H90" s="93">
        <v>1.5880751874113447E-3</v>
      </c>
      <c r="I90" s="93">
        <v>1.7884790929578265E-3</v>
      </c>
      <c r="J90" s="93">
        <v>1.5833673456173653E-3</v>
      </c>
      <c r="K90" s="93">
        <v>1.6323343598236536E-3</v>
      </c>
      <c r="L90" s="93">
        <v>1.4817813159105585E-3</v>
      </c>
      <c r="M90" s="93">
        <v>9.6272870292352618E-4</v>
      </c>
      <c r="N90" s="93">
        <v>1.1681703993751127E-3</v>
      </c>
      <c r="O90" s="93">
        <v>1.1776217682148904E-3</v>
      </c>
      <c r="P90" s="93">
        <v>1.5714980363515109E-3</v>
      </c>
      <c r="Q90" s="93">
        <v>1.1811969649366562E-3</v>
      </c>
      <c r="R90" s="93">
        <v>1.17593986015685E-3</v>
      </c>
      <c r="S90" s="93">
        <v>1.3357744652260604E-3</v>
      </c>
      <c r="T90" s="93">
        <v>1.3893437082397183E-3</v>
      </c>
      <c r="U90" s="93">
        <v>1.4111708601709161E-3</v>
      </c>
      <c r="V90" s="93">
        <v>2.1137021266684239E-3</v>
      </c>
      <c r="W90" s="93">
        <v>1.1964104829079334E-3</v>
      </c>
      <c r="X90" s="93">
        <v>1.3498922939024775E-3</v>
      </c>
      <c r="Y90" s="93">
        <v>1.0264169177994849E-3</v>
      </c>
      <c r="Z90" s="93">
        <v>1.3165764063681089E-3</v>
      </c>
      <c r="AA90" s="93">
        <v>1.4606613610135396E-3</v>
      </c>
      <c r="AB90" s="93">
        <v>1.5351898983544338E-3</v>
      </c>
      <c r="AC90" s="93">
        <v>1.826948004840617E-3</v>
      </c>
      <c r="AD90" s="93">
        <v>1.8472831378287913E-3</v>
      </c>
      <c r="AE90" s="93">
        <v>2.36556386293385E-3</v>
      </c>
      <c r="AF90" s="93">
        <v>2.6245117763987729E-3</v>
      </c>
      <c r="AG90" s="93">
        <v>2.299833641965785E-3</v>
      </c>
      <c r="AH90" s="93">
        <v>1.9270858516232446E-3</v>
      </c>
      <c r="AI90" s="93">
        <v>2.4843359452658507E-3</v>
      </c>
      <c r="AJ90" s="93">
        <v>3.2253679575730697E-3</v>
      </c>
      <c r="AK90" s="93">
        <v>2.978958525005555E-3</v>
      </c>
      <c r="AL90" s="93">
        <v>3.5841009488318367E-3</v>
      </c>
      <c r="AM90" s="93">
        <v>2.7401681622055453E-3</v>
      </c>
      <c r="AN90" s="93">
        <v>3.0484984345895646E-3</v>
      </c>
      <c r="AO90" s="93">
        <v>3.6258059341831416E-3</v>
      </c>
      <c r="AP90" s="93">
        <v>3.7891195042302492E-3</v>
      </c>
      <c r="AQ90" s="93">
        <v>2.7235775162151726E-3</v>
      </c>
      <c r="AR90" s="93">
        <v>3.8214353421527521E-3</v>
      </c>
      <c r="AS90" s="93">
        <v>3.5349937699583598E-3</v>
      </c>
      <c r="AT90" s="93">
        <v>4.4038650599041622E-3</v>
      </c>
      <c r="AU90" s="93">
        <v>4.0316944355383811E-3</v>
      </c>
      <c r="AV90" s="93">
        <v>4.9024957539853383E-3</v>
      </c>
      <c r="AW90" s="93">
        <v>3.5321499369177557E-3</v>
      </c>
      <c r="AX90" s="93">
        <v>4.6007071995274214E-3</v>
      </c>
      <c r="AY90" s="93">
        <v>3.8506631714690588E-3</v>
      </c>
      <c r="AZ90" s="93">
        <v>4.4261883330456208E-3</v>
      </c>
      <c r="BA90" s="93">
        <v>4.4392064320928105E-3</v>
      </c>
      <c r="BB90" s="93">
        <v>5.2475741910050291E-3</v>
      </c>
      <c r="BC90" s="93">
        <v>3.6624388056880255E-3</v>
      </c>
      <c r="BD90" s="93">
        <v>4.7119325443359308E-3</v>
      </c>
      <c r="BE90" s="93">
        <v>4.5036835978958262E-3</v>
      </c>
      <c r="BF90" s="93">
        <v>4.4944981777228984E-3</v>
      </c>
      <c r="BG90" s="93">
        <v>3.415634984846374E-3</v>
      </c>
      <c r="BH90" s="109"/>
      <c r="BN90" s="85"/>
      <c r="BO90" s="13"/>
      <c r="BP90" s="13"/>
      <c r="BQ90" s="13"/>
      <c r="BR90" s="13"/>
      <c r="BS90" s="13"/>
      <c r="BT90" s="13"/>
      <c r="BU90" s="13"/>
      <c r="BV90" s="13"/>
      <c r="BW90" s="13"/>
      <c r="BX90" s="13"/>
      <c r="BY90" s="13"/>
      <c r="BZ90" s="13"/>
      <c r="CA90" s="13"/>
      <c r="CB90" s="13"/>
      <c r="CC90" s="13"/>
      <c r="CD90" s="13"/>
      <c r="CE90" s="13"/>
      <c r="CF90" s="13"/>
      <c r="CG90" s="13"/>
      <c r="CH90" s="13"/>
      <c r="CI90" s="13"/>
      <c r="CJ90" s="13"/>
      <c r="CK90" s="13"/>
      <c r="CL90" s="13"/>
      <c r="CM90" s="13"/>
      <c r="CN90" s="13"/>
      <c r="CO90" s="13"/>
      <c r="CP90" s="13"/>
      <c r="CQ90" s="13"/>
      <c r="CR90" s="13"/>
      <c r="CS90" s="13"/>
      <c r="CT90" s="13"/>
      <c r="CU90" s="13"/>
      <c r="CV90" s="13"/>
      <c r="CW90" s="13"/>
      <c r="CX90" s="13"/>
      <c r="CY90" s="13"/>
      <c r="CZ90" s="13"/>
      <c r="DA90" s="13"/>
      <c r="DB90" s="13"/>
      <c r="DC90" s="13"/>
      <c r="DD90" s="13"/>
      <c r="DE90" s="13"/>
      <c r="DF90" s="13"/>
      <c r="DG90" s="13"/>
      <c r="DH90" s="13"/>
      <c r="DI90" s="13"/>
      <c r="DJ90" s="13"/>
      <c r="DK90" s="13"/>
      <c r="DL90" s="13"/>
      <c r="DM90" s="13"/>
      <c r="DN90" s="13"/>
      <c r="DO90" s="13"/>
      <c r="DP90" s="13"/>
      <c r="DQ90" s="13"/>
      <c r="DR90" s="13"/>
      <c r="DS90" s="13"/>
      <c r="DT90" s="13"/>
      <c r="DU90" s="13"/>
      <c r="DV90" s="13"/>
      <c r="DW90" s="13"/>
      <c r="DX90" s="13"/>
      <c r="DY90" s="85"/>
    </row>
    <row r="91" spans="1:129" x14ac:dyDescent="0.35">
      <c r="A91" s="7"/>
      <c r="B91" s="7"/>
    </row>
    <row r="92" spans="1:129" x14ac:dyDescent="0.35">
      <c r="A92" s="7"/>
      <c r="B92" s="7"/>
    </row>
    <row r="93" spans="1:129" x14ac:dyDescent="0.35">
      <c r="A93" s="7"/>
      <c r="B93" s="7"/>
    </row>
    <row r="94" spans="1:129" x14ac:dyDescent="0.35">
      <c r="A94" s="7"/>
      <c r="B94" s="7"/>
    </row>
    <row r="95" spans="1:129" x14ac:dyDescent="0.35">
      <c r="A95" s="7"/>
      <c r="B95" s="7"/>
    </row>
    <row r="96" spans="1:129" x14ac:dyDescent="0.35">
      <c r="A96" s="7"/>
      <c r="B96" s="7"/>
    </row>
    <row r="97" spans="1:2" x14ac:dyDescent="0.35">
      <c r="A97" s="7"/>
      <c r="B97" s="7"/>
    </row>
    <row r="98" spans="1:2" x14ac:dyDescent="0.35">
      <c r="A98" s="7"/>
      <c r="B98" s="7"/>
    </row>
    <row r="99" spans="1:2" x14ac:dyDescent="0.35">
      <c r="A99" s="7"/>
      <c r="B99" s="7"/>
    </row>
    <row r="100" spans="1:2" x14ac:dyDescent="0.35">
      <c r="A100" s="7"/>
      <c r="B100" s="7"/>
    </row>
    <row r="101" spans="1:2" x14ac:dyDescent="0.35">
      <c r="A101" s="7"/>
      <c r="B101" s="7"/>
    </row>
    <row r="102" spans="1:2" x14ac:dyDescent="0.35">
      <c r="A102" s="7"/>
      <c r="B102" s="7"/>
    </row>
    <row r="103" spans="1:2" x14ac:dyDescent="0.35">
      <c r="A103" s="7"/>
      <c r="B103" s="7"/>
    </row>
    <row r="104" spans="1:2" x14ac:dyDescent="0.35">
      <c r="A104" s="7"/>
      <c r="B104" s="7"/>
    </row>
    <row r="105" spans="1:2" x14ac:dyDescent="0.35">
      <c r="A105" s="7"/>
      <c r="B105" s="7"/>
    </row>
    <row r="106" spans="1:2" x14ac:dyDescent="0.35">
      <c r="A106" s="7"/>
      <c r="B106" s="7"/>
    </row>
    <row r="107" spans="1:2" x14ac:dyDescent="0.35">
      <c r="A107" s="7"/>
      <c r="B107" s="7"/>
    </row>
    <row r="108" spans="1:2" x14ac:dyDescent="0.35">
      <c r="A108" s="7"/>
      <c r="B108" s="7"/>
    </row>
    <row r="109" spans="1:2" x14ac:dyDescent="0.35">
      <c r="A109" s="7"/>
      <c r="B109" s="7"/>
    </row>
    <row r="110" spans="1:2" x14ac:dyDescent="0.35">
      <c r="A110" s="7"/>
      <c r="B110" s="7"/>
    </row>
    <row r="111" spans="1:2" x14ac:dyDescent="0.35">
      <c r="A111" s="7"/>
      <c r="B111" s="7"/>
    </row>
    <row r="112" spans="1:2" x14ac:dyDescent="0.35">
      <c r="A112" s="7"/>
      <c r="B112" s="7"/>
    </row>
    <row r="113" spans="1:129" x14ac:dyDescent="0.35">
      <c r="A113" s="7"/>
      <c r="B113" s="7"/>
    </row>
    <row r="114" spans="1:129" x14ac:dyDescent="0.35">
      <c r="A114" s="7"/>
      <c r="B114" s="7"/>
    </row>
    <row r="115" spans="1:129" x14ac:dyDescent="0.35">
      <c r="A115" s="7"/>
      <c r="B115" s="7"/>
    </row>
    <row r="116" spans="1:129" x14ac:dyDescent="0.35">
      <c r="A116" s="7"/>
      <c r="B116" s="7"/>
    </row>
    <row r="117" spans="1:129" x14ac:dyDescent="0.35">
      <c r="A117" s="7"/>
      <c r="B117" s="7"/>
    </row>
    <row r="118" spans="1:129" x14ac:dyDescent="0.35">
      <c r="A118" s="7"/>
      <c r="B118" s="7"/>
    </row>
    <row r="119" spans="1:129" x14ac:dyDescent="0.35">
      <c r="A119" s="7"/>
      <c r="B119" s="7"/>
    </row>
    <row r="120" spans="1:129" x14ac:dyDescent="0.35">
      <c r="A120" s="7"/>
      <c r="B120" s="7"/>
    </row>
    <row r="124" spans="1:129" s="85" customFormat="1" hidden="1" x14ac:dyDescent="0.35">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86"/>
      <c r="BO124" s="13"/>
      <c r="BP124" s="13"/>
      <c r="BQ124" s="13"/>
      <c r="BR124" s="13"/>
      <c r="BS124" s="13"/>
      <c r="BT124" s="13"/>
      <c r="BU124" s="13"/>
      <c r="BV124" s="13"/>
      <c r="BW124" s="13"/>
      <c r="BX124" s="13"/>
      <c r="BY124" s="13"/>
      <c r="BZ124" s="13"/>
      <c r="CA124" s="13"/>
      <c r="CB124" s="13"/>
      <c r="CC124" s="13"/>
      <c r="CD124" s="13"/>
      <c r="CE124" s="13"/>
      <c r="CF124" s="13"/>
      <c r="CG124" s="13"/>
      <c r="CH124" s="13"/>
      <c r="CI124" s="13"/>
      <c r="CJ124" s="13"/>
      <c r="CK124" s="13"/>
      <c r="CL124" s="13"/>
      <c r="CM124" s="13"/>
      <c r="CN124" s="13"/>
      <c r="CO124" s="13"/>
      <c r="CP124" s="13"/>
      <c r="CQ124" s="13"/>
      <c r="CR124" s="13"/>
      <c r="CS124" s="13"/>
      <c r="CT124" s="13"/>
      <c r="CU124" s="13"/>
      <c r="CV124" s="13"/>
      <c r="CW124" s="13"/>
      <c r="CX124" s="13"/>
      <c r="CY124" s="13"/>
      <c r="CZ124" s="13"/>
      <c r="DA124" s="13"/>
      <c r="DB124" s="13"/>
      <c r="DC124" s="13"/>
      <c r="DD124" s="13"/>
      <c r="DE124" s="13"/>
      <c r="DF124" s="13"/>
      <c r="DG124" s="13"/>
      <c r="DH124" s="13"/>
      <c r="DI124" s="13"/>
      <c r="DJ124" s="13"/>
      <c r="DK124" s="13"/>
      <c r="DL124" s="13"/>
      <c r="DM124" s="13"/>
      <c r="DN124" s="13"/>
      <c r="DO124" s="13"/>
      <c r="DP124" s="13"/>
      <c r="DQ124" s="13"/>
      <c r="DR124" s="13"/>
      <c r="DS124" s="13"/>
      <c r="DT124" s="13"/>
      <c r="DU124" s="13"/>
      <c r="DV124" s="13"/>
      <c r="DW124" s="13"/>
      <c r="DX124" s="13"/>
    </row>
    <row r="125" spans="1:129" s="7" customFormat="1" hidden="1" x14ac:dyDescent="0.35">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86"/>
      <c r="BN125" s="85"/>
      <c r="BO125" s="13"/>
      <c r="BP125" s="13"/>
      <c r="BQ125" s="13"/>
      <c r="BR125" s="13"/>
      <c r="BS125" s="13"/>
      <c r="BT125" s="13"/>
      <c r="BU125" s="13"/>
      <c r="BV125" s="13"/>
      <c r="BW125" s="13"/>
      <c r="BX125" s="13"/>
      <c r="BY125" s="13"/>
      <c r="BZ125" s="13"/>
      <c r="CA125" s="13"/>
      <c r="CB125" s="13"/>
      <c r="CC125" s="13"/>
      <c r="CD125" s="13"/>
      <c r="CE125" s="13"/>
      <c r="CF125" s="13"/>
      <c r="CG125" s="13"/>
      <c r="CH125" s="13"/>
      <c r="CI125" s="13"/>
      <c r="CJ125" s="13"/>
      <c r="CK125" s="13"/>
      <c r="CL125" s="13"/>
      <c r="CM125" s="13"/>
      <c r="CN125" s="13"/>
      <c r="CO125" s="13"/>
      <c r="CP125" s="13"/>
      <c r="CQ125" s="13"/>
      <c r="CR125" s="13"/>
      <c r="CS125" s="13"/>
      <c r="CT125" s="13"/>
      <c r="CU125" s="13"/>
      <c r="CV125" s="13"/>
      <c r="CW125" s="13"/>
      <c r="CX125" s="13"/>
      <c r="CY125" s="13"/>
      <c r="CZ125" s="13"/>
      <c r="DA125" s="13"/>
      <c r="DB125" s="13"/>
      <c r="DC125" s="13"/>
      <c r="DD125" s="13"/>
      <c r="DE125" s="13"/>
      <c r="DF125" s="13"/>
      <c r="DG125" s="13"/>
      <c r="DH125" s="13"/>
      <c r="DI125" s="13"/>
      <c r="DJ125" s="13"/>
      <c r="DK125" s="13"/>
      <c r="DL125" s="13"/>
      <c r="DM125" s="13"/>
      <c r="DN125" s="13"/>
      <c r="DO125" s="13"/>
      <c r="DP125" s="13"/>
      <c r="DQ125" s="13"/>
      <c r="DR125" s="13"/>
      <c r="DS125" s="13"/>
      <c r="DT125" s="13"/>
      <c r="DU125" s="13"/>
      <c r="DV125" s="13"/>
      <c r="DW125" s="13"/>
      <c r="DX125" s="13"/>
      <c r="DY125" s="85"/>
    </row>
    <row r="126" spans="1:129" hidden="1" x14ac:dyDescent="0.35"/>
    <row r="127" spans="1:129" hidden="1" x14ac:dyDescent="0.35"/>
    <row r="128" spans="1:129" hidden="1" x14ac:dyDescent="0.35"/>
    <row r="129" hidden="1" x14ac:dyDescent="0.35"/>
    <row r="130" hidden="1" x14ac:dyDescent="0.35"/>
    <row r="131" hidden="1" x14ac:dyDescent="0.35"/>
    <row r="132" hidden="1" x14ac:dyDescent="0.35"/>
    <row r="133" hidden="1" x14ac:dyDescent="0.35"/>
    <row r="134" hidden="1" x14ac:dyDescent="0.35"/>
    <row r="135" hidden="1" x14ac:dyDescent="0.35"/>
    <row r="136" hidden="1" x14ac:dyDescent="0.35"/>
    <row r="137" hidden="1" x14ac:dyDescent="0.35"/>
    <row r="138" hidden="1" x14ac:dyDescent="0.35"/>
    <row r="139" hidden="1" x14ac:dyDescent="0.35"/>
    <row r="140" hidden="1" x14ac:dyDescent="0.35"/>
    <row r="141" hidden="1" x14ac:dyDescent="0.35"/>
    <row r="142" hidden="1" x14ac:dyDescent="0.35"/>
    <row r="143" hidden="1" x14ac:dyDescent="0.35"/>
    <row r="144" hidden="1" x14ac:dyDescent="0.35"/>
    <row r="145" hidden="1" x14ac:dyDescent="0.35"/>
    <row r="146" hidden="1" x14ac:dyDescent="0.35"/>
    <row r="147" hidden="1" x14ac:dyDescent="0.35"/>
    <row r="148" hidden="1" x14ac:dyDescent="0.35"/>
    <row r="149" hidden="1" x14ac:dyDescent="0.35"/>
  </sheetData>
  <mergeCells count="3">
    <mergeCell ref="A29:B29"/>
    <mergeCell ref="A54:B54"/>
    <mergeCell ref="A79:B79"/>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DY149"/>
  <sheetViews>
    <sheetView zoomScaleNormal="100" workbookViewId="0">
      <pane xSplit="2" ySplit="7" topLeftCell="C8" activePane="bottomRight" state="frozen"/>
      <selection activeCell="BN1" sqref="BN1:DY1048576"/>
      <selection pane="topRight" activeCell="BN1" sqref="BN1:DY1048576"/>
      <selection pane="bottomLeft" activeCell="BN1" sqref="BN1:DY1048576"/>
      <selection pane="bottomRight" activeCell="BN1" sqref="BN1:DY1048576"/>
    </sheetView>
  </sheetViews>
  <sheetFormatPr baseColWidth="10" defaultColWidth="11.453125" defaultRowHeight="14.5" x14ac:dyDescent="0.35"/>
  <cols>
    <col min="1" max="1" width="11.453125" style="13"/>
    <col min="2" max="2" width="82.453125" style="13" customWidth="1"/>
    <col min="3" max="59" width="10.90625" style="13"/>
    <col min="60" max="60" width="11.453125" style="86"/>
    <col min="61" max="65" width="11.453125" style="13"/>
    <col min="66" max="66" width="0" style="85" hidden="1" customWidth="1"/>
    <col min="67" max="128" width="0" style="13" hidden="1" customWidth="1"/>
    <col min="129" max="129" width="0" style="85" hidden="1" customWidth="1"/>
    <col min="130" max="16384" width="11.453125" style="13"/>
  </cols>
  <sheetData>
    <row r="1" spans="1:128" ht="18.5" x14ac:dyDescent="0.45">
      <c r="A1" s="67" t="s">
        <v>191</v>
      </c>
      <c r="B1" s="7"/>
      <c r="BO1" s="13" t="s">
        <v>316</v>
      </c>
    </row>
    <row r="2" spans="1:128" x14ac:dyDescent="0.35">
      <c r="A2" s="7" t="s">
        <v>142</v>
      </c>
      <c r="B2" s="7"/>
    </row>
    <row r="3" spans="1:128" x14ac:dyDescent="0.35">
      <c r="A3" s="7" t="s">
        <v>143</v>
      </c>
      <c r="B3" s="7"/>
    </row>
    <row r="4" spans="1:128" x14ac:dyDescent="0.35">
      <c r="A4" s="7"/>
      <c r="B4" s="7"/>
    </row>
    <row r="5" spans="1:128" x14ac:dyDescent="0.35">
      <c r="A5" s="7"/>
      <c r="B5" s="7"/>
    </row>
    <row r="6" spans="1:128" ht="15" thickBot="1" x14ac:dyDescent="0.4">
      <c r="A6" s="88" t="s">
        <v>305</v>
      </c>
      <c r="B6" s="89"/>
      <c r="C6" s="92" t="s">
        <v>140</v>
      </c>
    </row>
    <row r="7" spans="1:128" ht="15" thickBot="1" x14ac:dyDescent="0.4">
      <c r="A7" s="14" t="s">
        <v>144</v>
      </c>
      <c r="B7" s="15" t="s">
        <v>22</v>
      </c>
      <c r="C7" s="22" t="s">
        <v>47</v>
      </c>
      <c r="D7" s="22" t="s">
        <v>48</v>
      </c>
      <c r="E7" s="22" t="s">
        <v>49</v>
      </c>
      <c r="F7" s="22" t="s">
        <v>50</v>
      </c>
      <c r="G7" s="22" t="s">
        <v>51</v>
      </c>
      <c r="H7" s="22" t="s">
        <v>52</v>
      </c>
      <c r="I7" s="22" t="s">
        <v>53</v>
      </c>
      <c r="J7" s="22" t="s">
        <v>54</v>
      </c>
      <c r="K7" s="22" t="s">
        <v>55</v>
      </c>
      <c r="L7" s="22" t="s">
        <v>56</v>
      </c>
      <c r="M7" s="22" t="s">
        <v>57</v>
      </c>
      <c r="N7" s="22" t="s">
        <v>58</v>
      </c>
      <c r="O7" s="22" t="s">
        <v>59</v>
      </c>
      <c r="P7" s="22" t="s">
        <v>60</v>
      </c>
      <c r="Q7" s="22" t="s">
        <v>61</v>
      </c>
      <c r="R7" s="22" t="s">
        <v>62</v>
      </c>
      <c r="S7" s="22" t="s">
        <v>63</v>
      </c>
      <c r="T7" s="22" t="s">
        <v>64</v>
      </c>
      <c r="U7" s="22" t="s">
        <v>65</v>
      </c>
      <c r="V7" s="22" t="s">
        <v>66</v>
      </c>
      <c r="W7" s="22" t="s">
        <v>67</v>
      </c>
      <c r="X7" s="22" t="s">
        <v>68</v>
      </c>
      <c r="Y7" s="22" t="s">
        <v>69</v>
      </c>
      <c r="Z7" s="22" t="s">
        <v>70</v>
      </c>
      <c r="AA7" s="22" t="s">
        <v>71</v>
      </c>
      <c r="AB7" s="22" t="s">
        <v>72</v>
      </c>
      <c r="AC7" s="22" t="s">
        <v>73</v>
      </c>
      <c r="AD7" s="22" t="s">
        <v>74</v>
      </c>
      <c r="AE7" s="22" t="s">
        <v>75</v>
      </c>
      <c r="AF7" s="22" t="s">
        <v>76</v>
      </c>
      <c r="AG7" s="22" t="s">
        <v>77</v>
      </c>
      <c r="AH7" s="22" t="s">
        <v>78</v>
      </c>
      <c r="AI7" s="22" t="s">
        <v>79</v>
      </c>
      <c r="AJ7" s="22" t="s">
        <v>80</v>
      </c>
      <c r="AK7" s="22" t="s">
        <v>81</v>
      </c>
      <c r="AL7" s="22" t="s">
        <v>82</v>
      </c>
      <c r="AM7" s="22" t="s">
        <v>83</v>
      </c>
      <c r="AN7" s="22" t="s">
        <v>84</v>
      </c>
      <c r="AO7" s="22" t="s">
        <v>85</v>
      </c>
      <c r="AP7" s="22" t="s">
        <v>86</v>
      </c>
      <c r="AQ7" s="22" t="s">
        <v>87</v>
      </c>
      <c r="AR7" s="22" t="s">
        <v>88</v>
      </c>
      <c r="AS7" s="22" t="s">
        <v>89</v>
      </c>
      <c r="AT7" s="22" t="s">
        <v>90</v>
      </c>
      <c r="AU7" s="22" t="s">
        <v>91</v>
      </c>
      <c r="AV7" s="22" t="s">
        <v>92</v>
      </c>
      <c r="AW7" s="22" t="s">
        <v>93</v>
      </c>
      <c r="AX7" s="22" t="s">
        <v>283</v>
      </c>
      <c r="AY7" s="22" t="s">
        <v>311</v>
      </c>
      <c r="AZ7" s="22" t="s">
        <v>314</v>
      </c>
      <c r="BA7" s="22" t="s">
        <v>317</v>
      </c>
      <c r="BB7" s="22" t="s">
        <v>319</v>
      </c>
      <c r="BC7" s="22" t="s">
        <v>321</v>
      </c>
      <c r="BD7" s="22" t="s">
        <v>324</v>
      </c>
      <c r="BE7" s="22" t="s">
        <v>326</v>
      </c>
      <c r="BF7" s="22" t="s">
        <v>328</v>
      </c>
      <c r="BG7" s="22" t="s">
        <v>333</v>
      </c>
      <c r="BH7" s="107"/>
    </row>
    <row r="8" spans="1:128" ht="15" thickBot="1" x14ac:dyDescent="0.4">
      <c r="A8" s="16" t="s">
        <v>94</v>
      </c>
      <c r="B8" s="17" t="s">
        <v>95</v>
      </c>
      <c r="C8" s="81">
        <v>1272.48787297782</v>
      </c>
      <c r="D8" s="81">
        <v>1355.4068777214</v>
      </c>
      <c r="E8" s="81">
        <v>1468.18686220218</v>
      </c>
      <c r="F8" s="81">
        <v>1316.6092899888699</v>
      </c>
      <c r="G8" s="81">
        <v>1349.9877379012601</v>
      </c>
      <c r="H8" s="81">
        <v>1321.5501128298899</v>
      </c>
      <c r="I8" s="81">
        <v>1244.78899372261</v>
      </c>
      <c r="J8" s="81">
        <v>1298.3234723758101</v>
      </c>
      <c r="K8" s="81">
        <v>1336.1850279787</v>
      </c>
      <c r="L8" s="81">
        <v>1303.2522020967899</v>
      </c>
      <c r="M8" s="81">
        <v>1327.7344402156</v>
      </c>
      <c r="N8" s="81">
        <v>1383.0208679371001</v>
      </c>
      <c r="O8" s="81">
        <v>1409.44281494144</v>
      </c>
      <c r="P8" s="81">
        <v>1491.35583335913</v>
      </c>
      <c r="Q8" s="81">
        <v>1479.6123011458101</v>
      </c>
      <c r="R8" s="81">
        <v>1415.6304806226001</v>
      </c>
      <c r="S8" s="81">
        <v>1370.10306172741</v>
      </c>
      <c r="T8" s="81">
        <v>1481.8079818444301</v>
      </c>
      <c r="U8" s="81">
        <v>1513.9611644747699</v>
      </c>
      <c r="V8" s="81">
        <v>1501.1980627636201</v>
      </c>
      <c r="W8" s="81">
        <v>1525.8106693464299</v>
      </c>
      <c r="X8" s="81">
        <v>1534.46887902863</v>
      </c>
      <c r="Y8" s="81">
        <v>1484.65814967202</v>
      </c>
      <c r="Z8" s="81">
        <v>1568.7829587359599</v>
      </c>
      <c r="AA8" s="81">
        <v>1643.0047673689301</v>
      </c>
      <c r="AB8" s="81">
        <v>1618.28140273447</v>
      </c>
      <c r="AC8" s="81">
        <v>1616.61943668098</v>
      </c>
      <c r="AD8" s="81">
        <v>1573.7600414864201</v>
      </c>
      <c r="AE8" s="81">
        <v>1515.6000812601801</v>
      </c>
      <c r="AF8" s="81">
        <v>1512.24470583739</v>
      </c>
      <c r="AG8" s="81">
        <v>1534.7219652557901</v>
      </c>
      <c r="AH8" s="81">
        <v>1494.69453623049</v>
      </c>
      <c r="AI8" s="81">
        <v>1507.5103823350701</v>
      </c>
      <c r="AJ8" s="81">
        <v>1538.48702391604</v>
      </c>
      <c r="AK8" s="81">
        <v>1591.40724778612</v>
      </c>
      <c r="AL8" s="81">
        <v>1529.27289227597</v>
      </c>
      <c r="AM8" s="81">
        <v>1694.17747767588</v>
      </c>
      <c r="AN8" s="81">
        <v>1665.7851230952799</v>
      </c>
      <c r="AO8" s="81">
        <v>1703.6176838237</v>
      </c>
      <c r="AP8" s="81">
        <v>1622.80653426864</v>
      </c>
      <c r="AQ8" s="81">
        <v>1531.3152756669399</v>
      </c>
      <c r="AR8" s="81">
        <v>1544.3274173473801</v>
      </c>
      <c r="AS8" s="81">
        <v>1596.6333088511601</v>
      </c>
      <c r="AT8" s="81">
        <v>1655.0771162722599</v>
      </c>
      <c r="AU8" s="81">
        <v>1726.5651740654801</v>
      </c>
      <c r="AV8" s="81">
        <v>1675.4243207181801</v>
      </c>
      <c r="AW8" s="81">
        <v>1625.9768885624201</v>
      </c>
      <c r="AX8" s="81">
        <v>1650.17705267002</v>
      </c>
      <c r="AY8" s="81">
        <v>1675.8482107621401</v>
      </c>
      <c r="AZ8" s="81">
        <v>1713.5036857851901</v>
      </c>
      <c r="BA8" s="81">
        <v>1676.9838588126199</v>
      </c>
      <c r="BB8" s="81">
        <v>1716.4863919733</v>
      </c>
      <c r="BC8" s="81">
        <v>1683.53647388226</v>
      </c>
      <c r="BD8" s="81">
        <v>1694.0254217649201</v>
      </c>
      <c r="BE8" s="81">
        <v>1745.54900849719</v>
      </c>
      <c r="BF8" s="81">
        <v>1754.7950408535901</v>
      </c>
      <c r="BG8" s="81">
        <v>1753.3874627694299</v>
      </c>
      <c r="BH8" s="110"/>
      <c r="BO8" s="13" t="str">
        <f t="shared" ref="BO8:CD23" si="0">IF(C8&gt;0,IF(C8&lt;5,"SECRETTTTTTTT",""),"")</f>
        <v/>
      </c>
      <c r="BP8" s="13" t="str">
        <f t="shared" si="0"/>
        <v/>
      </c>
      <c r="BQ8" s="13" t="str">
        <f t="shared" si="0"/>
        <v/>
      </c>
      <c r="BR8" s="13" t="str">
        <f t="shared" si="0"/>
        <v/>
      </c>
      <c r="BS8" s="13" t="str">
        <f t="shared" si="0"/>
        <v/>
      </c>
      <c r="BT8" s="13" t="str">
        <f t="shared" si="0"/>
        <v/>
      </c>
      <c r="BU8" s="13" t="str">
        <f t="shared" si="0"/>
        <v/>
      </c>
      <c r="BV8" s="13" t="str">
        <f t="shared" si="0"/>
        <v/>
      </c>
      <c r="BW8" s="13" t="str">
        <f t="shared" si="0"/>
        <v/>
      </c>
      <c r="BX8" s="13" t="str">
        <f t="shared" si="0"/>
        <v/>
      </c>
      <c r="BY8" s="13" t="str">
        <f t="shared" si="0"/>
        <v/>
      </c>
      <c r="BZ8" s="13" t="str">
        <f t="shared" si="0"/>
        <v/>
      </c>
      <c r="CA8" s="13" t="str">
        <f t="shared" si="0"/>
        <v/>
      </c>
      <c r="CB8" s="13" t="str">
        <f t="shared" si="0"/>
        <v/>
      </c>
      <c r="CC8" s="13" t="str">
        <f t="shared" si="0"/>
        <v/>
      </c>
      <c r="CD8" s="13" t="str">
        <f t="shared" si="0"/>
        <v/>
      </c>
      <c r="CE8" s="13" t="str">
        <f t="shared" ref="CE8:CT23" si="1">IF(S8&gt;0,IF(S8&lt;5,"SECRETTTTTTTT",""),"")</f>
        <v/>
      </c>
      <c r="CF8" s="13" t="str">
        <f t="shared" si="1"/>
        <v/>
      </c>
      <c r="CG8" s="13" t="str">
        <f t="shared" si="1"/>
        <v/>
      </c>
      <c r="CH8" s="13" t="str">
        <f t="shared" si="1"/>
        <v/>
      </c>
      <c r="CI8" s="13" t="str">
        <f t="shared" si="1"/>
        <v/>
      </c>
      <c r="CJ8" s="13" t="str">
        <f t="shared" si="1"/>
        <v/>
      </c>
      <c r="CK8" s="13" t="str">
        <f t="shared" si="1"/>
        <v/>
      </c>
      <c r="CL8" s="13" t="str">
        <f t="shared" si="1"/>
        <v/>
      </c>
      <c r="CM8" s="13" t="str">
        <f t="shared" si="1"/>
        <v/>
      </c>
      <c r="CN8" s="13" t="str">
        <f t="shared" si="1"/>
        <v/>
      </c>
      <c r="CO8" s="13" t="str">
        <f t="shared" si="1"/>
        <v/>
      </c>
      <c r="CP8" s="13" t="str">
        <f t="shared" si="1"/>
        <v/>
      </c>
      <c r="CQ8" s="13" t="str">
        <f t="shared" si="1"/>
        <v/>
      </c>
      <c r="CR8" s="13" t="str">
        <f t="shared" si="1"/>
        <v/>
      </c>
      <c r="CS8" s="13" t="str">
        <f t="shared" si="1"/>
        <v/>
      </c>
      <c r="CT8" s="13" t="str">
        <f t="shared" si="1"/>
        <v/>
      </c>
      <c r="CU8" s="13" t="str">
        <f t="shared" ref="CU8:DJ23" si="2">IF(AI8&gt;0,IF(AI8&lt;5,"SECRETTTTTTTT",""),"")</f>
        <v/>
      </c>
      <c r="CV8" s="13" t="str">
        <f t="shared" si="2"/>
        <v/>
      </c>
      <c r="CW8" s="13" t="str">
        <f t="shared" si="2"/>
        <v/>
      </c>
      <c r="CX8" s="13" t="str">
        <f t="shared" si="2"/>
        <v/>
      </c>
      <c r="CY8" s="13" t="str">
        <f t="shared" si="2"/>
        <v/>
      </c>
      <c r="CZ8" s="13" t="str">
        <f t="shared" si="2"/>
        <v/>
      </c>
      <c r="DA8" s="13" t="str">
        <f t="shared" si="2"/>
        <v/>
      </c>
      <c r="DB8" s="13" t="str">
        <f t="shared" si="2"/>
        <v/>
      </c>
      <c r="DC8" s="13" t="str">
        <f t="shared" si="2"/>
        <v/>
      </c>
      <c r="DD8" s="13" t="str">
        <f t="shared" si="2"/>
        <v/>
      </c>
      <c r="DE8" s="13" t="str">
        <f t="shared" si="2"/>
        <v/>
      </c>
      <c r="DF8" s="13" t="str">
        <f t="shared" si="2"/>
        <v/>
      </c>
      <c r="DG8" s="13" t="str">
        <f t="shared" si="2"/>
        <v/>
      </c>
      <c r="DH8" s="13" t="str">
        <f t="shared" si="2"/>
        <v/>
      </c>
      <c r="DI8" s="13" t="str">
        <f t="shared" si="2"/>
        <v/>
      </c>
      <c r="DJ8" s="13" t="str">
        <f t="shared" si="2"/>
        <v/>
      </c>
      <c r="DK8" s="13" t="str">
        <f t="shared" ref="DK8:DX26" si="3">IF(AY8&gt;0,IF(AY8&lt;5,"SECRETTTTTTTT",""),"")</f>
        <v/>
      </c>
      <c r="DL8" s="13" t="str">
        <f t="shared" si="3"/>
        <v/>
      </c>
      <c r="DM8" s="13" t="str">
        <f t="shared" si="3"/>
        <v/>
      </c>
      <c r="DN8" s="13" t="str">
        <f t="shared" si="3"/>
        <v/>
      </c>
      <c r="DO8" s="13" t="str">
        <f t="shared" si="3"/>
        <v/>
      </c>
      <c r="DP8" s="13" t="str">
        <f t="shared" si="3"/>
        <v/>
      </c>
      <c r="DQ8" s="13" t="str">
        <f t="shared" si="3"/>
        <v/>
      </c>
      <c r="DR8" s="13" t="str">
        <f t="shared" si="3"/>
        <v/>
      </c>
      <c r="DS8" s="13" t="str">
        <f t="shared" si="3"/>
        <v/>
      </c>
      <c r="DT8" s="13" t="str">
        <f t="shared" si="3"/>
        <v/>
      </c>
      <c r="DU8" s="13" t="str">
        <f t="shared" si="3"/>
        <v/>
      </c>
      <c r="DV8" s="13" t="str">
        <f t="shared" si="3"/>
        <v/>
      </c>
      <c r="DW8" s="13" t="str">
        <f t="shared" si="3"/>
        <v/>
      </c>
      <c r="DX8" s="13" t="str">
        <f t="shared" si="3"/>
        <v/>
      </c>
    </row>
    <row r="9" spans="1:128" ht="15" thickBot="1" x14ac:dyDescent="0.4">
      <c r="A9" s="18"/>
      <c r="B9" s="18" t="s">
        <v>145</v>
      </c>
      <c r="C9" s="77">
        <v>1272.48787297782</v>
      </c>
      <c r="D9" s="77">
        <v>1355.4068777214</v>
      </c>
      <c r="E9" s="77">
        <v>1468.18686220218</v>
      </c>
      <c r="F9" s="77">
        <v>1316.6092899888699</v>
      </c>
      <c r="G9" s="77">
        <v>1349.9877379012601</v>
      </c>
      <c r="H9" s="77">
        <v>1321.5501128298899</v>
      </c>
      <c r="I9" s="77">
        <v>1244.78899372261</v>
      </c>
      <c r="J9" s="77">
        <v>1298.3234723758101</v>
      </c>
      <c r="K9" s="77">
        <v>1336.1850279787</v>
      </c>
      <c r="L9" s="77">
        <v>1303.2522020967899</v>
      </c>
      <c r="M9" s="77">
        <v>1327.7344402156</v>
      </c>
      <c r="N9" s="77">
        <v>1383.0208679371001</v>
      </c>
      <c r="O9" s="77">
        <v>1409.44281494144</v>
      </c>
      <c r="P9" s="77">
        <v>1491.35583335913</v>
      </c>
      <c r="Q9" s="77">
        <v>1479.6123011458101</v>
      </c>
      <c r="R9" s="77">
        <v>1415.6304806226001</v>
      </c>
      <c r="S9" s="77">
        <v>1370.10306172741</v>
      </c>
      <c r="T9" s="77">
        <v>1481.8079818444301</v>
      </c>
      <c r="U9" s="77">
        <v>1513.9611644747699</v>
      </c>
      <c r="V9" s="77">
        <v>1501.1980627636201</v>
      </c>
      <c r="W9" s="77">
        <v>1525.8106693464299</v>
      </c>
      <c r="X9" s="77">
        <v>1534.46887902863</v>
      </c>
      <c r="Y9" s="77">
        <v>1484.65814967202</v>
      </c>
      <c r="Z9" s="77">
        <v>1568.7829587359599</v>
      </c>
      <c r="AA9" s="77">
        <v>1643.0047673689301</v>
      </c>
      <c r="AB9" s="77">
        <v>1618.28140273447</v>
      </c>
      <c r="AC9" s="77">
        <v>1616.61943668098</v>
      </c>
      <c r="AD9" s="77">
        <v>1573.7600414864201</v>
      </c>
      <c r="AE9" s="77">
        <v>1515.6000812601801</v>
      </c>
      <c r="AF9" s="77">
        <v>1512.24470583739</v>
      </c>
      <c r="AG9" s="77">
        <v>1534.7219652557901</v>
      </c>
      <c r="AH9" s="77">
        <v>1494.69453623049</v>
      </c>
      <c r="AI9" s="77">
        <v>1507.5103823350701</v>
      </c>
      <c r="AJ9" s="77">
        <v>1538.48702391604</v>
      </c>
      <c r="AK9" s="77">
        <v>1591.40724778612</v>
      </c>
      <c r="AL9" s="77">
        <v>1529.27289227597</v>
      </c>
      <c r="AM9" s="77">
        <v>1694.17747767588</v>
      </c>
      <c r="AN9" s="77">
        <v>1665.7851230952799</v>
      </c>
      <c r="AO9" s="77">
        <v>1703.6176838237</v>
      </c>
      <c r="AP9" s="77">
        <v>1622.80653426864</v>
      </c>
      <c r="AQ9" s="77">
        <v>1531.3152756669399</v>
      </c>
      <c r="AR9" s="77">
        <v>1544.3274173473801</v>
      </c>
      <c r="AS9" s="77">
        <v>1596.6333088511601</v>
      </c>
      <c r="AT9" s="77">
        <v>1655.0771162722599</v>
      </c>
      <c r="AU9" s="77">
        <v>1726.5651740654801</v>
      </c>
      <c r="AV9" s="77">
        <v>1675.4243207181801</v>
      </c>
      <c r="AW9" s="77">
        <v>1625.9768885624201</v>
      </c>
      <c r="AX9" s="77">
        <v>1650.17705267002</v>
      </c>
      <c r="AY9" s="77">
        <v>1675.8482107621401</v>
      </c>
      <c r="AZ9" s="77">
        <v>1713.5036857851901</v>
      </c>
      <c r="BA9" s="77">
        <v>1676.9838588126199</v>
      </c>
      <c r="BB9" s="77">
        <v>1716.4863919733</v>
      </c>
      <c r="BC9" s="77">
        <v>1683.53647388226</v>
      </c>
      <c r="BD9" s="77">
        <v>1694.0254217649201</v>
      </c>
      <c r="BE9" s="77">
        <v>1745.54900849719</v>
      </c>
      <c r="BF9" s="77">
        <v>1754.7950408535901</v>
      </c>
      <c r="BG9" s="77">
        <v>1753.3874627694299</v>
      </c>
      <c r="BH9" s="112"/>
      <c r="BO9" s="13" t="str">
        <f t="shared" si="0"/>
        <v/>
      </c>
      <c r="BP9" s="13" t="str">
        <f t="shared" si="0"/>
        <v/>
      </c>
      <c r="BQ9" s="13" t="str">
        <f t="shared" si="0"/>
        <v/>
      </c>
      <c r="BR9" s="13" t="str">
        <f t="shared" si="0"/>
        <v/>
      </c>
      <c r="BS9" s="13" t="str">
        <f t="shared" si="0"/>
        <v/>
      </c>
      <c r="BT9" s="13" t="str">
        <f t="shared" si="0"/>
        <v/>
      </c>
      <c r="BU9" s="13" t="str">
        <f t="shared" si="0"/>
        <v/>
      </c>
      <c r="BV9" s="13" t="str">
        <f t="shared" si="0"/>
        <v/>
      </c>
      <c r="BW9" s="13" t="str">
        <f t="shared" si="0"/>
        <v/>
      </c>
      <c r="BX9" s="13" t="str">
        <f t="shared" si="0"/>
        <v/>
      </c>
      <c r="BY9" s="13" t="str">
        <f t="shared" si="0"/>
        <v/>
      </c>
      <c r="BZ9" s="13" t="str">
        <f t="shared" si="0"/>
        <v/>
      </c>
      <c r="CA9" s="13" t="str">
        <f t="shared" si="0"/>
        <v/>
      </c>
      <c r="CB9" s="13" t="str">
        <f t="shared" si="0"/>
        <v/>
      </c>
      <c r="CC9" s="13" t="str">
        <f t="shared" si="0"/>
        <v/>
      </c>
      <c r="CD9" s="13" t="str">
        <f t="shared" si="0"/>
        <v/>
      </c>
      <c r="CE9" s="13" t="str">
        <f t="shared" si="1"/>
        <v/>
      </c>
      <c r="CF9" s="13" t="str">
        <f t="shared" si="1"/>
        <v/>
      </c>
      <c r="CG9" s="13" t="str">
        <f t="shared" si="1"/>
        <v/>
      </c>
      <c r="CH9" s="13" t="str">
        <f t="shared" si="1"/>
        <v/>
      </c>
      <c r="CI9" s="13" t="str">
        <f t="shared" si="1"/>
        <v/>
      </c>
      <c r="CJ9" s="13" t="str">
        <f t="shared" si="1"/>
        <v/>
      </c>
      <c r="CK9" s="13" t="str">
        <f t="shared" si="1"/>
        <v/>
      </c>
      <c r="CL9" s="13" t="str">
        <f t="shared" si="1"/>
        <v/>
      </c>
      <c r="CM9" s="13" t="str">
        <f t="shared" si="1"/>
        <v/>
      </c>
      <c r="CN9" s="13" t="str">
        <f t="shared" si="1"/>
        <v/>
      </c>
      <c r="CO9" s="13" t="str">
        <f t="shared" si="1"/>
        <v/>
      </c>
      <c r="CP9" s="13" t="str">
        <f t="shared" si="1"/>
        <v/>
      </c>
      <c r="CQ9" s="13" t="str">
        <f t="shared" si="1"/>
        <v/>
      </c>
      <c r="CR9" s="13" t="str">
        <f t="shared" si="1"/>
        <v/>
      </c>
      <c r="CS9" s="13" t="str">
        <f t="shared" si="1"/>
        <v/>
      </c>
      <c r="CT9" s="13" t="str">
        <f t="shared" si="1"/>
        <v/>
      </c>
      <c r="CU9" s="13" t="str">
        <f t="shared" si="2"/>
        <v/>
      </c>
      <c r="CV9" s="13" t="str">
        <f t="shared" si="2"/>
        <v/>
      </c>
      <c r="CW9" s="13" t="str">
        <f t="shared" si="2"/>
        <v/>
      </c>
      <c r="CX9" s="13" t="str">
        <f t="shared" si="2"/>
        <v/>
      </c>
      <c r="CY9" s="13" t="str">
        <f t="shared" si="2"/>
        <v/>
      </c>
      <c r="CZ9" s="13" t="str">
        <f t="shared" si="2"/>
        <v/>
      </c>
      <c r="DA9" s="13" t="str">
        <f t="shared" si="2"/>
        <v/>
      </c>
      <c r="DB9" s="13" t="str">
        <f t="shared" si="2"/>
        <v/>
      </c>
      <c r="DC9" s="13" t="str">
        <f t="shared" si="2"/>
        <v/>
      </c>
      <c r="DD9" s="13" t="str">
        <f t="shared" si="2"/>
        <v/>
      </c>
      <c r="DE9" s="13" t="str">
        <f t="shared" si="2"/>
        <v/>
      </c>
      <c r="DF9" s="13" t="str">
        <f t="shared" si="2"/>
        <v/>
      </c>
      <c r="DG9" s="13" t="str">
        <f t="shared" si="2"/>
        <v/>
      </c>
      <c r="DH9" s="13" t="str">
        <f t="shared" si="2"/>
        <v/>
      </c>
      <c r="DI9" s="13" t="str">
        <f t="shared" si="2"/>
        <v/>
      </c>
      <c r="DJ9" s="13" t="str">
        <f t="shared" si="2"/>
        <v/>
      </c>
      <c r="DK9" s="13" t="str">
        <f t="shared" si="3"/>
        <v/>
      </c>
      <c r="DL9" s="13" t="str">
        <f t="shared" si="3"/>
        <v/>
      </c>
      <c r="DM9" s="13" t="str">
        <f t="shared" si="3"/>
        <v/>
      </c>
      <c r="DN9" s="13" t="str">
        <f t="shared" si="3"/>
        <v/>
      </c>
      <c r="DO9" s="13" t="str">
        <f t="shared" si="3"/>
        <v/>
      </c>
      <c r="DP9" s="13" t="str">
        <f t="shared" si="3"/>
        <v/>
      </c>
      <c r="DQ9" s="13" t="str">
        <f t="shared" si="3"/>
        <v/>
      </c>
      <c r="DR9" s="13" t="str">
        <f t="shared" si="3"/>
        <v/>
      </c>
      <c r="DS9" s="13" t="str">
        <f t="shared" si="3"/>
        <v/>
      </c>
      <c r="DT9" s="13" t="str">
        <f t="shared" si="3"/>
        <v/>
      </c>
      <c r="DU9" s="13" t="str">
        <f t="shared" si="3"/>
        <v/>
      </c>
      <c r="DV9" s="13" t="str">
        <f t="shared" si="3"/>
        <v/>
      </c>
      <c r="DW9" s="13" t="str">
        <f t="shared" si="3"/>
        <v/>
      </c>
      <c r="DX9" s="13" t="str">
        <f t="shared" si="3"/>
        <v/>
      </c>
    </row>
    <row r="10" spans="1:128" ht="15" thickBot="1" x14ac:dyDescent="0.4">
      <c r="A10" s="19" t="s">
        <v>96</v>
      </c>
      <c r="B10" s="20" t="s">
        <v>97</v>
      </c>
      <c r="C10" s="81">
        <v>6639.1751363086296</v>
      </c>
      <c r="D10" s="81">
        <v>6614.7709074605</v>
      </c>
      <c r="E10" s="81">
        <v>6709.1967864466496</v>
      </c>
      <c r="F10" s="81">
        <v>6614.8310182770902</v>
      </c>
      <c r="G10" s="81">
        <v>6525.8905247756002</v>
      </c>
      <c r="H10" s="81">
        <v>6729.2431776205904</v>
      </c>
      <c r="I10" s="81">
        <v>6638.3643157873303</v>
      </c>
      <c r="J10" s="81">
        <v>6658.3350038826502</v>
      </c>
      <c r="K10" s="81">
        <v>6829.92758042082</v>
      </c>
      <c r="L10" s="81">
        <v>6682.1957092131697</v>
      </c>
      <c r="M10" s="81">
        <v>6571.4495978198902</v>
      </c>
      <c r="N10" s="81">
        <v>6599.6258700214203</v>
      </c>
      <c r="O10" s="81">
        <v>6561.9899158243097</v>
      </c>
      <c r="P10" s="81">
        <v>6574.0422933138398</v>
      </c>
      <c r="Q10" s="81">
        <v>6659.9807748692701</v>
      </c>
      <c r="R10" s="81">
        <v>6769.7449051023004</v>
      </c>
      <c r="S10" s="81">
        <v>6736.52176032629</v>
      </c>
      <c r="T10" s="81">
        <v>6810.53110776638</v>
      </c>
      <c r="U10" s="81">
        <v>6878.3938280347802</v>
      </c>
      <c r="V10" s="81">
        <v>6903.6586860167699</v>
      </c>
      <c r="W10" s="81">
        <v>6958.28252514212</v>
      </c>
      <c r="X10" s="81">
        <v>7037.72301811539</v>
      </c>
      <c r="Y10" s="81">
        <v>7156.88402385678</v>
      </c>
      <c r="Z10" s="81">
        <v>7069.9275346178601</v>
      </c>
      <c r="AA10" s="81">
        <v>7100.8266217499004</v>
      </c>
      <c r="AB10" s="81">
        <v>7116.3833066192301</v>
      </c>
      <c r="AC10" s="81">
        <v>7161.5382863784598</v>
      </c>
      <c r="AD10" s="81">
        <v>7193.1138864739296</v>
      </c>
      <c r="AE10" s="81">
        <v>7197.5224295623402</v>
      </c>
      <c r="AF10" s="81">
        <v>7215.8798543728999</v>
      </c>
      <c r="AG10" s="81">
        <v>7227.4428691971498</v>
      </c>
      <c r="AH10" s="81">
        <v>7336.9505150552004</v>
      </c>
      <c r="AI10" s="81">
        <v>7356.2030110226597</v>
      </c>
      <c r="AJ10" s="81">
        <v>7320.97136099213</v>
      </c>
      <c r="AK10" s="81">
        <v>7333.7534386676898</v>
      </c>
      <c r="AL10" s="81">
        <v>7525.87450772176</v>
      </c>
      <c r="AM10" s="81">
        <v>7344.9210752295603</v>
      </c>
      <c r="AN10" s="81">
        <v>7343.7960641312602</v>
      </c>
      <c r="AO10" s="81">
        <v>7584.4046386080499</v>
      </c>
      <c r="AP10" s="81">
        <v>7494.1840515715903</v>
      </c>
      <c r="AQ10" s="81">
        <v>7554.0581702871896</v>
      </c>
      <c r="AR10" s="81">
        <v>7777.2206226113603</v>
      </c>
      <c r="AS10" s="81">
        <v>7827.60212081178</v>
      </c>
      <c r="AT10" s="81">
        <v>7842.3310411209004</v>
      </c>
      <c r="AU10" s="81">
        <v>7897.0245240119202</v>
      </c>
      <c r="AV10" s="81">
        <v>7985.6488023842103</v>
      </c>
      <c r="AW10" s="81">
        <v>7905.2419150680898</v>
      </c>
      <c r="AX10" s="81">
        <v>7994.0024374532804</v>
      </c>
      <c r="AY10" s="81">
        <v>7945.5639607371304</v>
      </c>
      <c r="AZ10" s="81">
        <v>7926.4681629570796</v>
      </c>
      <c r="BA10" s="81">
        <v>7937.2900375913196</v>
      </c>
      <c r="BB10" s="81">
        <v>7956.7491980584</v>
      </c>
      <c r="BC10" s="81">
        <v>8009.8473605003301</v>
      </c>
      <c r="BD10" s="81">
        <v>8023.8213421589899</v>
      </c>
      <c r="BE10" s="81">
        <v>8057.8568856513702</v>
      </c>
      <c r="BF10" s="81">
        <v>8101.6009421937297</v>
      </c>
      <c r="BG10" s="81">
        <v>8116.8669824139697</v>
      </c>
      <c r="BH10" s="110"/>
      <c r="BO10" s="13" t="str">
        <f t="shared" si="0"/>
        <v/>
      </c>
      <c r="BP10" s="13" t="str">
        <f t="shared" si="0"/>
        <v/>
      </c>
      <c r="BQ10" s="13" t="str">
        <f t="shared" si="0"/>
        <v/>
      </c>
      <c r="BR10" s="13" t="str">
        <f t="shared" si="0"/>
        <v/>
      </c>
      <c r="BS10" s="13" t="str">
        <f t="shared" si="0"/>
        <v/>
      </c>
      <c r="BT10" s="13" t="str">
        <f t="shared" si="0"/>
        <v/>
      </c>
      <c r="BU10" s="13" t="str">
        <f t="shared" si="0"/>
        <v/>
      </c>
      <c r="BV10" s="13" t="str">
        <f t="shared" si="0"/>
        <v/>
      </c>
      <c r="BW10" s="13" t="str">
        <f t="shared" si="0"/>
        <v/>
      </c>
      <c r="BX10" s="13" t="str">
        <f t="shared" si="0"/>
        <v/>
      </c>
      <c r="BY10" s="13" t="str">
        <f t="shared" si="0"/>
        <v/>
      </c>
      <c r="BZ10" s="13" t="str">
        <f t="shared" si="0"/>
        <v/>
      </c>
      <c r="CA10" s="13" t="str">
        <f t="shared" si="0"/>
        <v/>
      </c>
      <c r="CB10" s="13" t="str">
        <f t="shared" si="0"/>
        <v/>
      </c>
      <c r="CC10" s="13" t="str">
        <f t="shared" si="0"/>
        <v/>
      </c>
      <c r="CD10" s="13" t="str">
        <f t="shared" si="0"/>
        <v/>
      </c>
      <c r="CE10" s="13" t="str">
        <f t="shared" si="1"/>
        <v/>
      </c>
      <c r="CF10" s="13" t="str">
        <f t="shared" si="1"/>
        <v/>
      </c>
      <c r="CG10" s="13" t="str">
        <f t="shared" si="1"/>
        <v/>
      </c>
      <c r="CH10" s="13" t="str">
        <f t="shared" si="1"/>
        <v/>
      </c>
      <c r="CI10" s="13" t="str">
        <f t="shared" si="1"/>
        <v/>
      </c>
      <c r="CJ10" s="13" t="str">
        <f t="shared" si="1"/>
        <v/>
      </c>
      <c r="CK10" s="13" t="str">
        <f t="shared" si="1"/>
        <v/>
      </c>
      <c r="CL10" s="13" t="str">
        <f t="shared" si="1"/>
        <v/>
      </c>
      <c r="CM10" s="13" t="str">
        <f t="shared" si="1"/>
        <v/>
      </c>
      <c r="CN10" s="13" t="str">
        <f t="shared" si="1"/>
        <v/>
      </c>
      <c r="CO10" s="13" t="str">
        <f t="shared" si="1"/>
        <v/>
      </c>
      <c r="CP10" s="13" t="str">
        <f t="shared" si="1"/>
        <v/>
      </c>
      <c r="CQ10" s="13" t="str">
        <f t="shared" si="1"/>
        <v/>
      </c>
      <c r="CR10" s="13" t="str">
        <f t="shared" si="1"/>
        <v/>
      </c>
      <c r="CS10" s="13" t="str">
        <f t="shared" si="1"/>
        <v/>
      </c>
      <c r="CT10" s="13" t="str">
        <f t="shared" si="1"/>
        <v/>
      </c>
      <c r="CU10" s="13" t="str">
        <f t="shared" si="2"/>
        <v/>
      </c>
      <c r="CV10" s="13" t="str">
        <f t="shared" si="2"/>
        <v/>
      </c>
      <c r="CW10" s="13" t="str">
        <f t="shared" si="2"/>
        <v/>
      </c>
      <c r="CX10" s="13" t="str">
        <f t="shared" si="2"/>
        <v/>
      </c>
      <c r="CY10" s="13" t="str">
        <f t="shared" si="2"/>
        <v/>
      </c>
      <c r="CZ10" s="13" t="str">
        <f t="shared" si="2"/>
        <v/>
      </c>
      <c r="DA10" s="13" t="str">
        <f t="shared" si="2"/>
        <v/>
      </c>
      <c r="DB10" s="13" t="str">
        <f t="shared" si="2"/>
        <v/>
      </c>
      <c r="DC10" s="13" t="str">
        <f t="shared" si="2"/>
        <v/>
      </c>
      <c r="DD10" s="13" t="str">
        <f t="shared" si="2"/>
        <v/>
      </c>
      <c r="DE10" s="13" t="str">
        <f t="shared" si="2"/>
        <v/>
      </c>
      <c r="DF10" s="13" t="str">
        <f t="shared" si="2"/>
        <v/>
      </c>
      <c r="DG10" s="13" t="str">
        <f t="shared" si="2"/>
        <v/>
      </c>
      <c r="DH10" s="13" t="str">
        <f t="shared" si="2"/>
        <v/>
      </c>
      <c r="DI10" s="13" t="str">
        <f t="shared" si="2"/>
        <v/>
      </c>
      <c r="DJ10" s="13" t="str">
        <f t="shared" si="2"/>
        <v/>
      </c>
      <c r="DK10" s="13" t="str">
        <f t="shared" si="3"/>
        <v/>
      </c>
      <c r="DL10" s="13" t="str">
        <f t="shared" si="3"/>
        <v/>
      </c>
      <c r="DM10" s="13" t="str">
        <f t="shared" si="3"/>
        <v/>
      </c>
      <c r="DN10" s="13" t="str">
        <f t="shared" si="3"/>
        <v/>
      </c>
      <c r="DO10" s="13" t="str">
        <f t="shared" si="3"/>
        <v/>
      </c>
      <c r="DP10" s="13" t="str">
        <f t="shared" si="3"/>
        <v/>
      </c>
      <c r="DQ10" s="13" t="str">
        <f t="shared" si="3"/>
        <v/>
      </c>
      <c r="DR10" s="13" t="str">
        <f t="shared" si="3"/>
        <v/>
      </c>
      <c r="DS10" s="13" t="str">
        <f t="shared" si="3"/>
        <v/>
      </c>
      <c r="DT10" s="13" t="str">
        <f t="shared" si="3"/>
        <v/>
      </c>
      <c r="DU10" s="13" t="str">
        <f t="shared" si="3"/>
        <v/>
      </c>
      <c r="DV10" s="13" t="str">
        <f t="shared" si="3"/>
        <v/>
      </c>
      <c r="DW10" s="13" t="str">
        <f t="shared" si="3"/>
        <v/>
      </c>
      <c r="DX10" s="13" t="str">
        <f t="shared" si="3"/>
        <v/>
      </c>
    </row>
    <row r="11" spans="1:128" ht="15" thickBot="1" x14ac:dyDescent="0.4">
      <c r="A11" s="19" t="s">
        <v>98</v>
      </c>
      <c r="B11" s="20" t="s">
        <v>99</v>
      </c>
      <c r="C11" s="81">
        <v>2627.49721283177</v>
      </c>
      <c r="D11" s="81">
        <v>2613.5859321073599</v>
      </c>
      <c r="E11" s="81">
        <v>2593.6815760642698</v>
      </c>
      <c r="F11" s="81">
        <v>2637.8442746813498</v>
      </c>
      <c r="G11" s="81">
        <v>2618.2355077082302</v>
      </c>
      <c r="H11" s="81">
        <v>2646.44712236429</v>
      </c>
      <c r="I11" s="81">
        <v>2691.2621290808002</v>
      </c>
      <c r="J11" s="81">
        <v>2662.41731482863</v>
      </c>
      <c r="K11" s="81">
        <v>2610.1939298360599</v>
      </c>
      <c r="L11" s="81">
        <v>2628.4770118904098</v>
      </c>
      <c r="M11" s="81">
        <v>2661.34204904121</v>
      </c>
      <c r="N11" s="81">
        <v>2691.9520107259</v>
      </c>
      <c r="O11" s="81">
        <v>2716.06872924353</v>
      </c>
      <c r="P11" s="81">
        <v>2717.7611670603901</v>
      </c>
      <c r="Q11" s="81">
        <v>2696.6460525348598</v>
      </c>
      <c r="R11" s="81">
        <v>2721.6592280498398</v>
      </c>
      <c r="S11" s="81">
        <v>2698.2275312022698</v>
      </c>
      <c r="T11" s="81">
        <v>2719.1325186859499</v>
      </c>
      <c r="U11" s="81">
        <v>2769.7862890668398</v>
      </c>
      <c r="V11" s="81">
        <v>2764.62595717675</v>
      </c>
      <c r="W11" s="81">
        <v>2841.2673672640299</v>
      </c>
      <c r="X11" s="81">
        <v>2829.1662535934702</v>
      </c>
      <c r="Y11" s="81">
        <v>2820.4479507861402</v>
      </c>
      <c r="Z11" s="81">
        <v>2800.5701544468602</v>
      </c>
      <c r="AA11" s="81">
        <v>2882.3280888662698</v>
      </c>
      <c r="AB11" s="81">
        <v>2888.6494175622402</v>
      </c>
      <c r="AC11" s="81">
        <v>2936.7948786177999</v>
      </c>
      <c r="AD11" s="81">
        <v>2877.4056096570198</v>
      </c>
      <c r="AE11" s="81">
        <v>2899.6274161070801</v>
      </c>
      <c r="AF11" s="81">
        <v>2874.8732026160001</v>
      </c>
      <c r="AG11" s="81">
        <v>2910.1368167669102</v>
      </c>
      <c r="AH11" s="81">
        <v>2916.83429540221</v>
      </c>
      <c r="AI11" s="81">
        <v>2957.6185448465899</v>
      </c>
      <c r="AJ11" s="81">
        <v>2941.33978481946</v>
      </c>
      <c r="AK11" s="81">
        <v>2945.15519167104</v>
      </c>
      <c r="AL11" s="81">
        <v>2930.5306159383799</v>
      </c>
      <c r="AM11" s="81">
        <v>2866.0055837443101</v>
      </c>
      <c r="AN11" s="81">
        <v>2831.0342172923301</v>
      </c>
      <c r="AO11" s="81">
        <v>2953.4291980063599</v>
      </c>
      <c r="AP11" s="81">
        <v>2917.1755684213299</v>
      </c>
      <c r="AQ11" s="81">
        <v>2980.0808960803101</v>
      </c>
      <c r="AR11" s="81">
        <v>2989.3369694561802</v>
      </c>
      <c r="AS11" s="81">
        <v>3011.3484386079899</v>
      </c>
      <c r="AT11" s="81">
        <v>2989.5115203322898</v>
      </c>
      <c r="AU11" s="81">
        <v>3012.8771640206</v>
      </c>
      <c r="AV11" s="81">
        <v>3051.7329245364499</v>
      </c>
      <c r="AW11" s="81">
        <v>3083.2192090630501</v>
      </c>
      <c r="AX11" s="81">
        <v>3104.0027670791801</v>
      </c>
      <c r="AY11" s="81">
        <v>3121.4179439378599</v>
      </c>
      <c r="AZ11" s="81">
        <v>3089.8043997017098</v>
      </c>
      <c r="BA11" s="81">
        <v>3057.5405049231399</v>
      </c>
      <c r="BB11" s="81">
        <v>3058.4820482994801</v>
      </c>
      <c r="BC11" s="81">
        <v>3057.1270132575301</v>
      </c>
      <c r="BD11" s="81">
        <v>3072.17690434821</v>
      </c>
      <c r="BE11" s="81">
        <v>3081.5983095244901</v>
      </c>
      <c r="BF11" s="81">
        <v>3117.9772078166202</v>
      </c>
      <c r="BG11" s="81">
        <v>3151.8017658190902</v>
      </c>
      <c r="BH11" s="110"/>
      <c r="BO11" s="13" t="str">
        <f t="shared" si="0"/>
        <v/>
      </c>
      <c r="BP11" s="13" t="str">
        <f t="shared" si="0"/>
        <v/>
      </c>
      <c r="BQ11" s="13" t="str">
        <f t="shared" si="0"/>
        <v/>
      </c>
      <c r="BR11" s="13" t="str">
        <f t="shared" si="0"/>
        <v/>
      </c>
      <c r="BS11" s="13" t="str">
        <f t="shared" si="0"/>
        <v/>
      </c>
      <c r="BT11" s="13" t="str">
        <f t="shared" si="0"/>
        <v/>
      </c>
      <c r="BU11" s="13" t="str">
        <f t="shared" si="0"/>
        <v/>
      </c>
      <c r="BV11" s="13" t="str">
        <f t="shared" si="0"/>
        <v/>
      </c>
      <c r="BW11" s="13" t="str">
        <f t="shared" si="0"/>
        <v/>
      </c>
      <c r="BX11" s="13" t="str">
        <f t="shared" si="0"/>
        <v/>
      </c>
      <c r="BY11" s="13" t="str">
        <f t="shared" si="0"/>
        <v/>
      </c>
      <c r="BZ11" s="13" t="str">
        <f t="shared" si="0"/>
        <v/>
      </c>
      <c r="CA11" s="13" t="str">
        <f t="shared" si="0"/>
        <v/>
      </c>
      <c r="CB11" s="13" t="str">
        <f t="shared" si="0"/>
        <v/>
      </c>
      <c r="CC11" s="13" t="str">
        <f t="shared" si="0"/>
        <v/>
      </c>
      <c r="CD11" s="13" t="str">
        <f t="shared" si="0"/>
        <v/>
      </c>
      <c r="CE11" s="13" t="str">
        <f t="shared" si="1"/>
        <v/>
      </c>
      <c r="CF11" s="13" t="str">
        <f t="shared" si="1"/>
        <v/>
      </c>
      <c r="CG11" s="13" t="str">
        <f t="shared" si="1"/>
        <v/>
      </c>
      <c r="CH11" s="13" t="str">
        <f t="shared" si="1"/>
        <v/>
      </c>
      <c r="CI11" s="13" t="str">
        <f t="shared" si="1"/>
        <v/>
      </c>
      <c r="CJ11" s="13" t="str">
        <f t="shared" si="1"/>
        <v/>
      </c>
      <c r="CK11" s="13" t="str">
        <f t="shared" si="1"/>
        <v/>
      </c>
      <c r="CL11" s="13" t="str">
        <f t="shared" si="1"/>
        <v/>
      </c>
      <c r="CM11" s="13" t="str">
        <f t="shared" si="1"/>
        <v/>
      </c>
      <c r="CN11" s="13" t="str">
        <f t="shared" si="1"/>
        <v/>
      </c>
      <c r="CO11" s="13" t="str">
        <f t="shared" si="1"/>
        <v/>
      </c>
      <c r="CP11" s="13" t="str">
        <f t="shared" si="1"/>
        <v/>
      </c>
      <c r="CQ11" s="13" t="str">
        <f t="shared" si="1"/>
        <v/>
      </c>
      <c r="CR11" s="13" t="str">
        <f t="shared" si="1"/>
        <v/>
      </c>
      <c r="CS11" s="13" t="str">
        <f t="shared" si="1"/>
        <v/>
      </c>
      <c r="CT11" s="13" t="str">
        <f t="shared" si="1"/>
        <v/>
      </c>
      <c r="CU11" s="13" t="str">
        <f t="shared" si="2"/>
        <v/>
      </c>
      <c r="CV11" s="13" t="str">
        <f t="shared" si="2"/>
        <v/>
      </c>
      <c r="CW11" s="13" t="str">
        <f t="shared" si="2"/>
        <v/>
      </c>
      <c r="CX11" s="13" t="str">
        <f t="shared" si="2"/>
        <v/>
      </c>
      <c r="CY11" s="13" t="str">
        <f t="shared" si="2"/>
        <v/>
      </c>
      <c r="CZ11" s="13" t="str">
        <f t="shared" si="2"/>
        <v/>
      </c>
      <c r="DA11" s="13" t="str">
        <f t="shared" si="2"/>
        <v/>
      </c>
      <c r="DB11" s="13" t="str">
        <f t="shared" si="2"/>
        <v/>
      </c>
      <c r="DC11" s="13" t="str">
        <f t="shared" si="2"/>
        <v/>
      </c>
      <c r="DD11" s="13" t="str">
        <f t="shared" si="2"/>
        <v/>
      </c>
      <c r="DE11" s="13" t="str">
        <f t="shared" si="2"/>
        <v/>
      </c>
      <c r="DF11" s="13" t="str">
        <f t="shared" si="2"/>
        <v/>
      </c>
      <c r="DG11" s="13" t="str">
        <f t="shared" si="2"/>
        <v/>
      </c>
      <c r="DH11" s="13" t="str">
        <f t="shared" si="2"/>
        <v/>
      </c>
      <c r="DI11" s="13" t="str">
        <f t="shared" si="2"/>
        <v/>
      </c>
      <c r="DJ11" s="13" t="str">
        <f t="shared" si="2"/>
        <v/>
      </c>
      <c r="DK11" s="13" t="str">
        <f t="shared" si="3"/>
        <v/>
      </c>
      <c r="DL11" s="13" t="str">
        <f t="shared" si="3"/>
        <v/>
      </c>
      <c r="DM11" s="13" t="str">
        <f t="shared" si="3"/>
        <v/>
      </c>
      <c r="DN11" s="13" t="str">
        <f t="shared" si="3"/>
        <v/>
      </c>
      <c r="DO11" s="13" t="str">
        <f t="shared" si="3"/>
        <v/>
      </c>
      <c r="DP11" s="13" t="str">
        <f t="shared" si="3"/>
        <v/>
      </c>
      <c r="DQ11" s="13" t="str">
        <f t="shared" si="3"/>
        <v/>
      </c>
      <c r="DR11" s="13" t="str">
        <f t="shared" si="3"/>
        <v/>
      </c>
      <c r="DS11" s="13" t="str">
        <f t="shared" si="3"/>
        <v/>
      </c>
      <c r="DT11" s="13" t="str">
        <f t="shared" si="3"/>
        <v/>
      </c>
      <c r="DU11" s="13" t="str">
        <f t="shared" si="3"/>
        <v/>
      </c>
      <c r="DV11" s="13" t="str">
        <f t="shared" si="3"/>
        <v/>
      </c>
      <c r="DW11" s="13" t="str">
        <f t="shared" si="3"/>
        <v/>
      </c>
      <c r="DX11" s="13" t="str">
        <f t="shared" si="3"/>
        <v/>
      </c>
    </row>
    <row r="12" spans="1:128" ht="15" thickBot="1" x14ac:dyDescent="0.4">
      <c r="A12" s="19" t="s">
        <v>100</v>
      </c>
      <c r="B12" s="20" t="s">
        <v>101</v>
      </c>
      <c r="C12" s="81">
        <v>12185.142086756299</v>
      </c>
      <c r="D12" s="81">
        <v>12096.353109333801</v>
      </c>
      <c r="E12" s="81">
        <v>11824.8706066949</v>
      </c>
      <c r="F12" s="81">
        <v>11617.035038759699</v>
      </c>
      <c r="G12" s="81">
        <v>11541.4421083835</v>
      </c>
      <c r="H12" s="81">
        <v>11393.058754282099</v>
      </c>
      <c r="I12" s="81">
        <v>11360.8287305542</v>
      </c>
      <c r="J12" s="81">
        <v>11232.3580059584</v>
      </c>
      <c r="K12" s="81">
        <v>11220.4890611546</v>
      </c>
      <c r="L12" s="81">
        <v>11426.031276612601</v>
      </c>
      <c r="M12" s="81">
        <v>11308.008693620201</v>
      </c>
      <c r="N12" s="81">
        <v>11450.6635539989</v>
      </c>
      <c r="O12" s="81">
        <v>11382.3187614039</v>
      </c>
      <c r="P12" s="81">
        <v>11367.2467783743</v>
      </c>
      <c r="Q12" s="81">
        <v>11201.4496193536</v>
      </c>
      <c r="R12" s="81">
        <v>11220.287489943201</v>
      </c>
      <c r="S12" s="81">
        <v>11036.152912039899</v>
      </c>
      <c r="T12" s="81">
        <v>11082.8491371374</v>
      </c>
      <c r="U12" s="81">
        <v>11201.368764700899</v>
      </c>
      <c r="V12" s="81">
        <v>11188.289624204999</v>
      </c>
      <c r="W12" s="81">
        <v>11302.059816901799</v>
      </c>
      <c r="X12" s="81">
        <v>11249.612907128299</v>
      </c>
      <c r="Y12" s="81">
        <v>11229.959371307599</v>
      </c>
      <c r="Z12" s="81">
        <v>11406.7796528698</v>
      </c>
      <c r="AA12" s="81">
        <v>11361.8080013625</v>
      </c>
      <c r="AB12" s="81">
        <v>11596.7715505706</v>
      </c>
      <c r="AC12" s="81">
        <v>11741.2890515851</v>
      </c>
      <c r="AD12" s="81">
        <v>11819.6518051736</v>
      </c>
      <c r="AE12" s="81">
        <v>11747.541815505299</v>
      </c>
      <c r="AF12" s="81">
        <v>11750.065156946001</v>
      </c>
      <c r="AG12" s="81">
        <v>11763.686648385799</v>
      </c>
      <c r="AH12" s="81">
        <v>11825.2204119956</v>
      </c>
      <c r="AI12" s="81">
        <v>11809.0383383189</v>
      </c>
      <c r="AJ12" s="81">
        <v>11774.2569700196</v>
      </c>
      <c r="AK12" s="81">
        <v>11679.518383370199</v>
      </c>
      <c r="AL12" s="81">
        <v>11582.0011756776</v>
      </c>
      <c r="AM12" s="81">
        <v>11184.905052706599</v>
      </c>
      <c r="AN12" s="81">
        <v>11391.4090588772</v>
      </c>
      <c r="AO12" s="81">
        <v>11570.9954187191</v>
      </c>
      <c r="AP12" s="81">
        <v>11588.5117754371</v>
      </c>
      <c r="AQ12" s="81">
        <v>11519.651615192701</v>
      </c>
      <c r="AR12" s="81">
        <v>11489.800266755599</v>
      </c>
      <c r="AS12" s="81">
        <v>11588.517787909101</v>
      </c>
      <c r="AT12" s="81">
        <v>11696.360447626201</v>
      </c>
      <c r="AU12" s="81">
        <v>11829.5564216408</v>
      </c>
      <c r="AV12" s="81">
        <v>11841.482872648299</v>
      </c>
      <c r="AW12" s="81">
        <v>11982.808598661701</v>
      </c>
      <c r="AX12" s="81">
        <v>11977.647127972699</v>
      </c>
      <c r="AY12" s="81">
        <v>11946.0612849552</v>
      </c>
      <c r="AZ12" s="81">
        <v>11948.5289576877</v>
      </c>
      <c r="BA12" s="81">
        <v>12004.051360514701</v>
      </c>
      <c r="BB12" s="81">
        <v>12027.0525909427</v>
      </c>
      <c r="BC12" s="81">
        <v>11937.850457266301</v>
      </c>
      <c r="BD12" s="81">
        <v>11857.334609612801</v>
      </c>
      <c r="BE12" s="81">
        <v>11752.3803149909</v>
      </c>
      <c r="BF12" s="81">
        <v>11757.6888127285</v>
      </c>
      <c r="BG12" s="81">
        <v>11799.9976277101</v>
      </c>
      <c r="BH12" s="110"/>
      <c r="BO12" s="13" t="str">
        <f t="shared" si="0"/>
        <v/>
      </c>
      <c r="BP12" s="13" t="str">
        <f t="shared" si="0"/>
        <v/>
      </c>
      <c r="BQ12" s="13" t="str">
        <f t="shared" si="0"/>
        <v/>
      </c>
      <c r="BR12" s="13" t="str">
        <f t="shared" si="0"/>
        <v/>
      </c>
      <c r="BS12" s="13" t="str">
        <f t="shared" si="0"/>
        <v/>
      </c>
      <c r="BT12" s="13" t="str">
        <f t="shared" si="0"/>
        <v/>
      </c>
      <c r="BU12" s="13" t="str">
        <f t="shared" si="0"/>
        <v/>
      </c>
      <c r="BV12" s="13" t="str">
        <f t="shared" si="0"/>
        <v/>
      </c>
      <c r="BW12" s="13" t="str">
        <f t="shared" si="0"/>
        <v/>
      </c>
      <c r="BX12" s="13" t="str">
        <f t="shared" si="0"/>
        <v/>
      </c>
      <c r="BY12" s="13" t="str">
        <f t="shared" si="0"/>
        <v/>
      </c>
      <c r="BZ12" s="13" t="str">
        <f t="shared" si="0"/>
        <v/>
      </c>
      <c r="CA12" s="13" t="str">
        <f t="shared" si="0"/>
        <v/>
      </c>
      <c r="CB12" s="13" t="str">
        <f t="shared" si="0"/>
        <v/>
      </c>
      <c r="CC12" s="13" t="str">
        <f t="shared" si="0"/>
        <v/>
      </c>
      <c r="CD12" s="13" t="str">
        <f t="shared" si="0"/>
        <v/>
      </c>
      <c r="CE12" s="13" t="str">
        <f t="shared" si="1"/>
        <v/>
      </c>
      <c r="CF12" s="13" t="str">
        <f t="shared" si="1"/>
        <v/>
      </c>
      <c r="CG12" s="13" t="str">
        <f t="shared" si="1"/>
        <v/>
      </c>
      <c r="CH12" s="13" t="str">
        <f t="shared" si="1"/>
        <v/>
      </c>
      <c r="CI12" s="13" t="str">
        <f t="shared" si="1"/>
        <v/>
      </c>
      <c r="CJ12" s="13" t="str">
        <f t="shared" si="1"/>
        <v/>
      </c>
      <c r="CK12" s="13" t="str">
        <f t="shared" si="1"/>
        <v/>
      </c>
      <c r="CL12" s="13" t="str">
        <f t="shared" si="1"/>
        <v/>
      </c>
      <c r="CM12" s="13" t="str">
        <f t="shared" si="1"/>
        <v/>
      </c>
      <c r="CN12" s="13" t="str">
        <f t="shared" si="1"/>
        <v/>
      </c>
      <c r="CO12" s="13" t="str">
        <f t="shared" si="1"/>
        <v/>
      </c>
      <c r="CP12" s="13" t="str">
        <f t="shared" si="1"/>
        <v/>
      </c>
      <c r="CQ12" s="13" t="str">
        <f t="shared" si="1"/>
        <v/>
      </c>
      <c r="CR12" s="13" t="str">
        <f t="shared" si="1"/>
        <v/>
      </c>
      <c r="CS12" s="13" t="str">
        <f t="shared" si="1"/>
        <v/>
      </c>
      <c r="CT12" s="13" t="str">
        <f t="shared" si="1"/>
        <v/>
      </c>
      <c r="CU12" s="13" t="str">
        <f t="shared" si="2"/>
        <v/>
      </c>
      <c r="CV12" s="13" t="str">
        <f t="shared" si="2"/>
        <v/>
      </c>
      <c r="CW12" s="13" t="str">
        <f t="shared" si="2"/>
        <v/>
      </c>
      <c r="CX12" s="13" t="str">
        <f t="shared" si="2"/>
        <v/>
      </c>
      <c r="CY12" s="13" t="str">
        <f t="shared" si="2"/>
        <v/>
      </c>
      <c r="CZ12" s="13" t="str">
        <f t="shared" si="2"/>
        <v/>
      </c>
      <c r="DA12" s="13" t="str">
        <f t="shared" si="2"/>
        <v/>
      </c>
      <c r="DB12" s="13" t="str">
        <f t="shared" si="2"/>
        <v/>
      </c>
      <c r="DC12" s="13" t="str">
        <f t="shared" si="2"/>
        <v/>
      </c>
      <c r="DD12" s="13" t="str">
        <f t="shared" si="2"/>
        <v/>
      </c>
      <c r="DE12" s="13" t="str">
        <f t="shared" si="2"/>
        <v/>
      </c>
      <c r="DF12" s="13" t="str">
        <f t="shared" si="2"/>
        <v/>
      </c>
      <c r="DG12" s="13" t="str">
        <f t="shared" si="2"/>
        <v/>
      </c>
      <c r="DH12" s="13" t="str">
        <f t="shared" si="2"/>
        <v/>
      </c>
      <c r="DI12" s="13" t="str">
        <f t="shared" si="2"/>
        <v/>
      </c>
      <c r="DJ12" s="13" t="str">
        <f t="shared" si="2"/>
        <v/>
      </c>
      <c r="DK12" s="13" t="str">
        <f t="shared" si="3"/>
        <v/>
      </c>
      <c r="DL12" s="13" t="str">
        <f t="shared" si="3"/>
        <v/>
      </c>
      <c r="DM12" s="13" t="str">
        <f t="shared" si="3"/>
        <v/>
      </c>
      <c r="DN12" s="13" t="str">
        <f t="shared" si="3"/>
        <v/>
      </c>
      <c r="DO12" s="13" t="str">
        <f t="shared" si="3"/>
        <v/>
      </c>
      <c r="DP12" s="13" t="str">
        <f t="shared" si="3"/>
        <v/>
      </c>
      <c r="DQ12" s="13" t="str">
        <f t="shared" si="3"/>
        <v/>
      </c>
      <c r="DR12" s="13" t="str">
        <f t="shared" si="3"/>
        <v/>
      </c>
      <c r="DS12" s="13" t="str">
        <f t="shared" si="3"/>
        <v/>
      </c>
      <c r="DT12" s="13" t="str">
        <f t="shared" si="3"/>
        <v/>
      </c>
      <c r="DU12" s="13" t="str">
        <f t="shared" si="3"/>
        <v/>
      </c>
      <c r="DV12" s="13" t="str">
        <f t="shared" si="3"/>
        <v/>
      </c>
      <c r="DW12" s="13" t="str">
        <f t="shared" si="3"/>
        <v/>
      </c>
      <c r="DX12" s="13" t="str">
        <f t="shared" si="3"/>
        <v/>
      </c>
    </row>
    <row r="13" spans="1:128" ht="15" thickBot="1" x14ac:dyDescent="0.4">
      <c r="A13" s="19" t="s">
        <v>102</v>
      </c>
      <c r="B13" s="20" t="s">
        <v>103</v>
      </c>
      <c r="C13" s="81">
        <v>1843.52869698361</v>
      </c>
      <c r="D13" s="81">
        <v>1792.7286598042399</v>
      </c>
      <c r="E13" s="81">
        <v>1893.10148871707</v>
      </c>
      <c r="F13" s="81">
        <v>1902.7890671913599</v>
      </c>
      <c r="G13" s="81">
        <v>1940.4690868354901</v>
      </c>
      <c r="H13" s="81">
        <v>1919.8623584894301</v>
      </c>
      <c r="I13" s="81">
        <v>1866.8575282263801</v>
      </c>
      <c r="J13" s="81">
        <v>1812.27869895659</v>
      </c>
      <c r="K13" s="81">
        <v>1820.7111175794</v>
      </c>
      <c r="L13" s="81">
        <v>1855.76396276426</v>
      </c>
      <c r="M13" s="81">
        <v>1836.65664456526</v>
      </c>
      <c r="N13" s="81">
        <v>1807.0264158375801</v>
      </c>
      <c r="O13" s="81">
        <v>1804.1254493680001</v>
      </c>
      <c r="P13" s="81">
        <v>1842.41442107426</v>
      </c>
      <c r="Q13" s="81">
        <v>1797.1669519075599</v>
      </c>
      <c r="R13" s="81">
        <v>1792.79942920235</v>
      </c>
      <c r="S13" s="81">
        <v>1824.1012361109499</v>
      </c>
      <c r="T13" s="81">
        <v>1890.8701962212799</v>
      </c>
      <c r="U13" s="81">
        <v>1807.16357258823</v>
      </c>
      <c r="V13" s="81">
        <v>1773.8901715008799</v>
      </c>
      <c r="W13" s="81">
        <v>1742.78286732693</v>
      </c>
      <c r="X13" s="81">
        <v>1746.3881578729299</v>
      </c>
      <c r="Y13" s="81">
        <v>1789.6363379514301</v>
      </c>
      <c r="Z13" s="81">
        <v>1766.2583515798899</v>
      </c>
      <c r="AA13" s="81">
        <v>1768.7858596644201</v>
      </c>
      <c r="AB13" s="81">
        <v>1810.5069081798699</v>
      </c>
      <c r="AC13" s="81">
        <v>1810.0478915451299</v>
      </c>
      <c r="AD13" s="81">
        <v>1794.47910059474</v>
      </c>
      <c r="AE13" s="81">
        <v>1809.37833474069</v>
      </c>
      <c r="AF13" s="81">
        <v>1852.3915152197101</v>
      </c>
      <c r="AG13" s="81">
        <v>1835.6676341688101</v>
      </c>
      <c r="AH13" s="81">
        <v>1786.64384229132</v>
      </c>
      <c r="AI13" s="81">
        <v>1769.35174870992</v>
      </c>
      <c r="AJ13" s="81">
        <v>1794.1753112912299</v>
      </c>
      <c r="AK13" s="81">
        <v>1783.0705954673699</v>
      </c>
      <c r="AL13" s="81">
        <v>1753.2872967692099</v>
      </c>
      <c r="AM13" s="81">
        <v>1603.78194480465</v>
      </c>
      <c r="AN13" s="81">
        <v>1569.39213847165</v>
      </c>
      <c r="AO13" s="81">
        <v>1615.5146947743499</v>
      </c>
      <c r="AP13" s="81">
        <v>1562.0986031863199</v>
      </c>
      <c r="AQ13" s="81">
        <v>1537.7198405886099</v>
      </c>
      <c r="AR13" s="81">
        <v>1528.15877327363</v>
      </c>
      <c r="AS13" s="81">
        <v>1533.8731206339601</v>
      </c>
      <c r="AT13" s="81">
        <v>1563.2310669915601</v>
      </c>
      <c r="AU13" s="81">
        <v>1498.8685702181899</v>
      </c>
      <c r="AV13" s="81">
        <v>1517.8486731998901</v>
      </c>
      <c r="AW13" s="81">
        <v>1549.86296237594</v>
      </c>
      <c r="AX13" s="81">
        <v>1541.16410514571</v>
      </c>
      <c r="AY13" s="81">
        <v>1565.1070802091101</v>
      </c>
      <c r="AZ13" s="81">
        <v>1550.60153651931</v>
      </c>
      <c r="BA13" s="81">
        <v>1555.9225554287</v>
      </c>
      <c r="BB13" s="81">
        <v>1554.31355893557</v>
      </c>
      <c r="BC13" s="81">
        <v>1554.2579766789499</v>
      </c>
      <c r="BD13" s="81">
        <v>1572.5098575695799</v>
      </c>
      <c r="BE13" s="81">
        <v>1541.9785603830401</v>
      </c>
      <c r="BF13" s="81">
        <v>1507.4058728231701</v>
      </c>
      <c r="BG13" s="81">
        <v>1505.88457589013</v>
      </c>
      <c r="BH13" s="110"/>
      <c r="BO13" s="13" t="str">
        <f t="shared" si="0"/>
        <v/>
      </c>
      <c r="BP13" s="13" t="str">
        <f t="shared" si="0"/>
        <v/>
      </c>
      <c r="BQ13" s="13" t="str">
        <f t="shared" si="0"/>
        <v/>
      </c>
      <c r="BR13" s="13" t="str">
        <f t="shared" si="0"/>
        <v/>
      </c>
      <c r="BS13" s="13" t="str">
        <f t="shared" si="0"/>
        <v/>
      </c>
      <c r="BT13" s="13" t="str">
        <f t="shared" si="0"/>
        <v/>
      </c>
      <c r="BU13" s="13" t="str">
        <f t="shared" si="0"/>
        <v/>
      </c>
      <c r="BV13" s="13" t="str">
        <f t="shared" si="0"/>
        <v/>
      </c>
      <c r="BW13" s="13" t="str">
        <f t="shared" si="0"/>
        <v/>
      </c>
      <c r="BX13" s="13" t="str">
        <f t="shared" si="0"/>
        <v/>
      </c>
      <c r="BY13" s="13" t="str">
        <f t="shared" si="0"/>
        <v/>
      </c>
      <c r="BZ13" s="13" t="str">
        <f t="shared" si="0"/>
        <v/>
      </c>
      <c r="CA13" s="13" t="str">
        <f t="shared" si="0"/>
        <v/>
      </c>
      <c r="CB13" s="13" t="str">
        <f t="shared" si="0"/>
        <v/>
      </c>
      <c r="CC13" s="13" t="str">
        <f t="shared" si="0"/>
        <v/>
      </c>
      <c r="CD13" s="13" t="str">
        <f t="shared" si="0"/>
        <v/>
      </c>
      <c r="CE13" s="13" t="str">
        <f t="shared" si="1"/>
        <v/>
      </c>
      <c r="CF13" s="13" t="str">
        <f t="shared" si="1"/>
        <v/>
      </c>
      <c r="CG13" s="13" t="str">
        <f t="shared" si="1"/>
        <v/>
      </c>
      <c r="CH13" s="13" t="str">
        <f t="shared" si="1"/>
        <v/>
      </c>
      <c r="CI13" s="13" t="str">
        <f t="shared" si="1"/>
        <v/>
      </c>
      <c r="CJ13" s="13" t="str">
        <f t="shared" si="1"/>
        <v/>
      </c>
      <c r="CK13" s="13" t="str">
        <f t="shared" si="1"/>
        <v/>
      </c>
      <c r="CL13" s="13" t="str">
        <f t="shared" si="1"/>
        <v/>
      </c>
      <c r="CM13" s="13" t="str">
        <f t="shared" si="1"/>
        <v/>
      </c>
      <c r="CN13" s="13" t="str">
        <f t="shared" si="1"/>
        <v/>
      </c>
      <c r="CO13" s="13" t="str">
        <f t="shared" si="1"/>
        <v/>
      </c>
      <c r="CP13" s="13" t="str">
        <f t="shared" si="1"/>
        <v/>
      </c>
      <c r="CQ13" s="13" t="str">
        <f t="shared" si="1"/>
        <v/>
      </c>
      <c r="CR13" s="13" t="str">
        <f t="shared" si="1"/>
        <v/>
      </c>
      <c r="CS13" s="13" t="str">
        <f t="shared" si="1"/>
        <v/>
      </c>
      <c r="CT13" s="13" t="str">
        <f t="shared" si="1"/>
        <v/>
      </c>
      <c r="CU13" s="13" t="str">
        <f t="shared" si="2"/>
        <v/>
      </c>
      <c r="CV13" s="13" t="str">
        <f t="shared" si="2"/>
        <v/>
      </c>
      <c r="CW13" s="13" t="str">
        <f t="shared" si="2"/>
        <v/>
      </c>
      <c r="CX13" s="13" t="str">
        <f t="shared" si="2"/>
        <v/>
      </c>
      <c r="CY13" s="13" t="str">
        <f t="shared" si="2"/>
        <v/>
      </c>
      <c r="CZ13" s="13" t="str">
        <f t="shared" si="2"/>
        <v/>
      </c>
      <c r="DA13" s="13" t="str">
        <f t="shared" si="2"/>
        <v/>
      </c>
      <c r="DB13" s="13" t="str">
        <f t="shared" si="2"/>
        <v/>
      </c>
      <c r="DC13" s="13" t="str">
        <f t="shared" si="2"/>
        <v/>
      </c>
      <c r="DD13" s="13" t="str">
        <f t="shared" si="2"/>
        <v/>
      </c>
      <c r="DE13" s="13" t="str">
        <f t="shared" si="2"/>
        <v/>
      </c>
      <c r="DF13" s="13" t="str">
        <f t="shared" si="2"/>
        <v/>
      </c>
      <c r="DG13" s="13" t="str">
        <f t="shared" si="2"/>
        <v/>
      </c>
      <c r="DH13" s="13" t="str">
        <f t="shared" si="2"/>
        <v/>
      </c>
      <c r="DI13" s="13" t="str">
        <f t="shared" si="2"/>
        <v/>
      </c>
      <c r="DJ13" s="13" t="str">
        <f t="shared" si="2"/>
        <v/>
      </c>
      <c r="DK13" s="13" t="str">
        <f t="shared" si="3"/>
        <v/>
      </c>
      <c r="DL13" s="13" t="str">
        <f t="shared" si="3"/>
        <v/>
      </c>
      <c r="DM13" s="13" t="str">
        <f t="shared" si="3"/>
        <v/>
      </c>
      <c r="DN13" s="13" t="str">
        <f t="shared" si="3"/>
        <v/>
      </c>
      <c r="DO13" s="13" t="str">
        <f t="shared" si="3"/>
        <v/>
      </c>
      <c r="DP13" s="13" t="str">
        <f t="shared" si="3"/>
        <v/>
      </c>
      <c r="DQ13" s="13" t="str">
        <f t="shared" si="3"/>
        <v/>
      </c>
      <c r="DR13" s="13" t="str">
        <f t="shared" si="3"/>
        <v/>
      </c>
      <c r="DS13" s="13" t="str">
        <f t="shared" si="3"/>
        <v/>
      </c>
      <c r="DT13" s="13" t="str">
        <f t="shared" si="3"/>
        <v/>
      </c>
      <c r="DU13" s="13" t="str">
        <f t="shared" si="3"/>
        <v/>
      </c>
      <c r="DV13" s="13" t="str">
        <f t="shared" si="3"/>
        <v/>
      </c>
      <c r="DW13" s="13" t="str">
        <f t="shared" si="3"/>
        <v/>
      </c>
      <c r="DX13" s="13" t="str">
        <f t="shared" si="3"/>
        <v/>
      </c>
    </row>
    <row r="14" spans="1:128" ht="15" thickBot="1" x14ac:dyDescent="0.4">
      <c r="A14" s="19" t="s">
        <v>104</v>
      </c>
      <c r="B14" s="20" t="s">
        <v>8</v>
      </c>
      <c r="C14" s="81">
        <v>28570.922070277698</v>
      </c>
      <c r="D14" s="81">
        <v>28598.913716007199</v>
      </c>
      <c r="E14" s="81">
        <v>28395.368977622798</v>
      </c>
      <c r="F14" s="81">
        <v>28296.540514345699</v>
      </c>
      <c r="G14" s="81">
        <v>28129.236178136602</v>
      </c>
      <c r="H14" s="81">
        <v>27858.125265880899</v>
      </c>
      <c r="I14" s="81">
        <v>27956.073350178402</v>
      </c>
      <c r="J14" s="81">
        <v>27525.222560128099</v>
      </c>
      <c r="K14" s="81">
        <v>27679.991173713999</v>
      </c>
      <c r="L14" s="81">
        <v>27739.051644184201</v>
      </c>
      <c r="M14" s="81">
        <v>27723.9285541069</v>
      </c>
      <c r="N14" s="81">
        <v>27659.496857906001</v>
      </c>
      <c r="O14" s="81">
        <v>27621.836665547198</v>
      </c>
      <c r="P14" s="81">
        <v>27597.976914165502</v>
      </c>
      <c r="Q14" s="81">
        <v>27347.757550795301</v>
      </c>
      <c r="R14" s="81">
        <v>27356.794848601799</v>
      </c>
      <c r="S14" s="81">
        <v>27177.236797574598</v>
      </c>
      <c r="T14" s="81">
        <v>27025.916032287099</v>
      </c>
      <c r="U14" s="81">
        <v>27279.909040002</v>
      </c>
      <c r="V14" s="81">
        <v>27332.3466863658</v>
      </c>
      <c r="W14" s="81">
        <v>27197.539853644699</v>
      </c>
      <c r="X14" s="81">
        <v>27164.6906589315</v>
      </c>
      <c r="Y14" s="81">
        <v>27418.394091076501</v>
      </c>
      <c r="Z14" s="81">
        <v>27555.333813882</v>
      </c>
      <c r="AA14" s="81">
        <v>27680.252816919801</v>
      </c>
      <c r="AB14" s="81">
        <v>28004.511084639202</v>
      </c>
      <c r="AC14" s="81">
        <v>28235.1567556636</v>
      </c>
      <c r="AD14" s="81">
        <v>28377.8677749831</v>
      </c>
      <c r="AE14" s="81">
        <v>28481.632373658202</v>
      </c>
      <c r="AF14" s="81">
        <v>28242.430065444001</v>
      </c>
      <c r="AG14" s="81">
        <v>28119.540162147201</v>
      </c>
      <c r="AH14" s="81">
        <v>27898.3747387699</v>
      </c>
      <c r="AI14" s="81">
        <v>27857.666528206999</v>
      </c>
      <c r="AJ14" s="81">
        <v>27705.661875903199</v>
      </c>
      <c r="AK14" s="81">
        <v>27649.850806430099</v>
      </c>
      <c r="AL14" s="81">
        <v>27307.053529847999</v>
      </c>
      <c r="AM14" s="81">
        <v>25962.922295335698</v>
      </c>
      <c r="AN14" s="81">
        <v>25489.717458485102</v>
      </c>
      <c r="AO14" s="81">
        <v>25859.925830959899</v>
      </c>
      <c r="AP14" s="81">
        <v>26100.366193427999</v>
      </c>
      <c r="AQ14" s="81">
        <v>26261.2032615098</v>
      </c>
      <c r="AR14" s="81">
        <v>26412.124005876602</v>
      </c>
      <c r="AS14" s="81">
        <v>26541.2251457641</v>
      </c>
      <c r="AT14" s="81">
        <v>26313.497021921601</v>
      </c>
      <c r="AU14" s="81">
        <v>26525.9738474525</v>
      </c>
      <c r="AV14" s="81">
        <v>26282.293970739101</v>
      </c>
      <c r="AW14" s="81">
        <v>26374.357308731702</v>
      </c>
      <c r="AX14" s="81">
        <v>26350.568303368502</v>
      </c>
      <c r="AY14" s="81">
        <v>26182.678139714899</v>
      </c>
      <c r="AZ14" s="81">
        <v>26045.6661587956</v>
      </c>
      <c r="BA14" s="81">
        <v>26041.270639496201</v>
      </c>
      <c r="BB14" s="81">
        <v>25943.326620117601</v>
      </c>
      <c r="BC14" s="81">
        <v>25754.233947783901</v>
      </c>
      <c r="BD14" s="81">
        <v>25585.617041865698</v>
      </c>
      <c r="BE14" s="81">
        <v>25523.766057667199</v>
      </c>
      <c r="BF14" s="81">
        <v>25353.539320199801</v>
      </c>
      <c r="BG14" s="81">
        <v>25241.127030555599</v>
      </c>
      <c r="BH14" s="110"/>
      <c r="BO14" s="13" t="str">
        <f t="shared" si="0"/>
        <v/>
      </c>
      <c r="BP14" s="13" t="str">
        <f t="shared" si="0"/>
        <v/>
      </c>
      <c r="BQ14" s="13" t="str">
        <f t="shared" si="0"/>
        <v/>
      </c>
      <c r="BR14" s="13" t="str">
        <f t="shared" si="0"/>
        <v/>
      </c>
      <c r="BS14" s="13" t="str">
        <f t="shared" si="0"/>
        <v/>
      </c>
      <c r="BT14" s="13" t="str">
        <f t="shared" si="0"/>
        <v/>
      </c>
      <c r="BU14" s="13" t="str">
        <f t="shared" si="0"/>
        <v/>
      </c>
      <c r="BV14" s="13" t="str">
        <f t="shared" si="0"/>
        <v/>
      </c>
      <c r="BW14" s="13" t="str">
        <f t="shared" si="0"/>
        <v/>
      </c>
      <c r="BX14" s="13" t="str">
        <f t="shared" si="0"/>
        <v/>
      </c>
      <c r="BY14" s="13" t="str">
        <f t="shared" si="0"/>
        <v/>
      </c>
      <c r="BZ14" s="13" t="str">
        <f t="shared" si="0"/>
        <v/>
      </c>
      <c r="CA14" s="13" t="str">
        <f t="shared" si="0"/>
        <v/>
      </c>
      <c r="CB14" s="13" t="str">
        <f t="shared" si="0"/>
        <v/>
      </c>
      <c r="CC14" s="13" t="str">
        <f t="shared" si="0"/>
        <v/>
      </c>
      <c r="CD14" s="13" t="str">
        <f t="shared" si="0"/>
        <v/>
      </c>
      <c r="CE14" s="13" t="str">
        <f t="shared" si="1"/>
        <v/>
      </c>
      <c r="CF14" s="13" t="str">
        <f t="shared" si="1"/>
        <v/>
      </c>
      <c r="CG14" s="13" t="str">
        <f t="shared" si="1"/>
        <v/>
      </c>
      <c r="CH14" s="13" t="str">
        <f t="shared" si="1"/>
        <v/>
      </c>
      <c r="CI14" s="13" t="str">
        <f t="shared" si="1"/>
        <v/>
      </c>
      <c r="CJ14" s="13" t="str">
        <f t="shared" si="1"/>
        <v/>
      </c>
      <c r="CK14" s="13" t="str">
        <f t="shared" si="1"/>
        <v/>
      </c>
      <c r="CL14" s="13" t="str">
        <f t="shared" si="1"/>
        <v/>
      </c>
      <c r="CM14" s="13" t="str">
        <f t="shared" si="1"/>
        <v/>
      </c>
      <c r="CN14" s="13" t="str">
        <f t="shared" si="1"/>
        <v/>
      </c>
      <c r="CO14" s="13" t="str">
        <f t="shared" si="1"/>
        <v/>
      </c>
      <c r="CP14" s="13" t="str">
        <f t="shared" si="1"/>
        <v/>
      </c>
      <c r="CQ14" s="13" t="str">
        <f t="shared" si="1"/>
        <v/>
      </c>
      <c r="CR14" s="13" t="str">
        <f t="shared" si="1"/>
        <v/>
      </c>
      <c r="CS14" s="13" t="str">
        <f t="shared" si="1"/>
        <v/>
      </c>
      <c r="CT14" s="13" t="str">
        <f t="shared" si="1"/>
        <v/>
      </c>
      <c r="CU14" s="13" t="str">
        <f t="shared" si="2"/>
        <v/>
      </c>
      <c r="CV14" s="13" t="str">
        <f t="shared" si="2"/>
        <v/>
      </c>
      <c r="CW14" s="13" t="str">
        <f t="shared" si="2"/>
        <v/>
      </c>
      <c r="CX14" s="13" t="str">
        <f t="shared" si="2"/>
        <v/>
      </c>
      <c r="CY14" s="13" t="str">
        <f t="shared" si="2"/>
        <v/>
      </c>
      <c r="CZ14" s="13" t="str">
        <f t="shared" si="2"/>
        <v/>
      </c>
      <c r="DA14" s="13" t="str">
        <f t="shared" si="2"/>
        <v/>
      </c>
      <c r="DB14" s="13" t="str">
        <f t="shared" si="2"/>
        <v/>
      </c>
      <c r="DC14" s="13" t="str">
        <f t="shared" si="2"/>
        <v/>
      </c>
      <c r="DD14" s="13" t="str">
        <f t="shared" si="2"/>
        <v/>
      </c>
      <c r="DE14" s="13" t="str">
        <f t="shared" si="2"/>
        <v/>
      </c>
      <c r="DF14" s="13" t="str">
        <f t="shared" si="2"/>
        <v/>
      </c>
      <c r="DG14" s="13" t="str">
        <f t="shared" si="2"/>
        <v/>
      </c>
      <c r="DH14" s="13" t="str">
        <f t="shared" si="2"/>
        <v/>
      </c>
      <c r="DI14" s="13" t="str">
        <f t="shared" si="2"/>
        <v/>
      </c>
      <c r="DJ14" s="13" t="str">
        <f t="shared" si="2"/>
        <v/>
      </c>
      <c r="DK14" s="13" t="str">
        <f t="shared" si="3"/>
        <v/>
      </c>
      <c r="DL14" s="13" t="str">
        <f t="shared" si="3"/>
        <v/>
      </c>
      <c r="DM14" s="13" t="str">
        <f t="shared" si="3"/>
        <v/>
      </c>
      <c r="DN14" s="13" t="str">
        <f t="shared" si="3"/>
        <v/>
      </c>
      <c r="DO14" s="13" t="str">
        <f t="shared" si="3"/>
        <v/>
      </c>
      <c r="DP14" s="13" t="str">
        <f t="shared" si="3"/>
        <v/>
      </c>
      <c r="DQ14" s="13" t="str">
        <f t="shared" si="3"/>
        <v/>
      </c>
      <c r="DR14" s="13" t="str">
        <f t="shared" si="3"/>
        <v/>
      </c>
      <c r="DS14" s="13" t="str">
        <f t="shared" si="3"/>
        <v/>
      </c>
      <c r="DT14" s="13" t="str">
        <f t="shared" si="3"/>
        <v/>
      </c>
      <c r="DU14" s="13" t="str">
        <f t="shared" si="3"/>
        <v/>
      </c>
      <c r="DV14" s="13" t="str">
        <f t="shared" si="3"/>
        <v/>
      </c>
      <c r="DW14" s="13" t="str">
        <f t="shared" si="3"/>
        <v/>
      </c>
      <c r="DX14" s="13" t="str">
        <f t="shared" si="3"/>
        <v/>
      </c>
    </row>
    <row r="15" spans="1:128" ht="15" thickBot="1" x14ac:dyDescent="0.4">
      <c r="A15" s="18"/>
      <c r="B15" s="18" t="s">
        <v>146</v>
      </c>
      <c r="C15" s="77">
        <v>51866.265203158007</v>
      </c>
      <c r="D15" s="77">
        <v>51716.352324713102</v>
      </c>
      <c r="E15" s="77">
        <v>51416.219435545689</v>
      </c>
      <c r="F15" s="77">
        <v>51069.039913255197</v>
      </c>
      <c r="G15" s="77">
        <v>50755.273405839427</v>
      </c>
      <c r="H15" s="77">
        <v>50546.73667863731</v>
      </c>
      <c r="I15" s="77">
        <v>50513.386053827111</v>
      </c>
      <c r="J15" s="77">
        <v>49890.611583754369</v>
      </c>
      <c r="K15" s="77">
        <v>50161.312862704886</v>
      </c>
      <c r="L15" s="77">
        <v>50331.519604664645</v>
      </c>
      <c r="M15" s="77">
        <v>50101.38553915346</v>
      </c>
      <c r="N15" s="77">
        <v>50208.764708489798</v>
      </c>
      <c r="O15" s="77">
        <v>50086.339521386937</v>
      </c>
      <c r="P15" s="77">
        <v>50099.441573988297</v>
      </c>
      <c r="Q15" s="77">
        <v>49703.000949460591</v>
      </c>
      <c r="R15" s="77">
        <v>49861.285900899493</v>
      </c>
      <c r="S15" s="77">
        <v>49472.240237254009</v>
      </c>
      <c r="T15" s="77">
        <v>49529.298992098105</v>
      </c>
      <c r="U15" s="77">
        <v>49936.621494392748</v>
      </c>
      <c r="V15" s="77">
        <v>49962.811125265202</v>
      </c>
      <c r="W15" s="77">
        <v>50041.932430279579</v>
      </c>
      <c r="X15" s="77">
        <v>50027.580995641591</v>
      </c>
      <c r="Y15" s="77">
        <v>50415.321774978453</v>
      </c>
      <c r="Z15" s="77">
        <v>50598.869507396405</v>
      </c>
      <c r="AA15" s="77">
        <v>50794.001388562887</v>
      </c>
      <c r="AB15" s="77">
        <v>51416.822267571144</v>
      </c>
      <c r="AC15" s="77">
        <v>51884.826863790091</v>
      </c>
      <c r="AD15" s="77">
        <v>52062.518176882397</v>
      </c>
      <c r="AE15" s="77">
        <v>52135.702369573613</v>
      </c>
      <c r="AF15" s="77">
        <v>51935.63979459861</v>
      </c>
      <c r="AG15" s="77">
        <v>51856.474130665869</v>
      </c>
      <c r="AH15" s="77">
        <v>51764.023803514232</v>
      </c>
      <c r="AI15" s="77">
        <v>51749.878171105069</v>
      </c>
      <c r="AJ15" s="77">
        <v>51536.405303025618</v>
      </c>
      <c r="AK15" s="77">
        <v>51391.348415606393</v>
      </c>
      <c r="AL15" s="77">
        <v>51098.747125954949</v>
      </c>
      <c r="AM15" s="77">
        <v>48962.535951820813</v>
      </c>
      <c r="AN15" s="77">
        <v>48625.348937257542</v>
      </c>
      <c r="AO15" s="77">
        <v>49584.269781067756</v>
      </c>
      <c r="AP15" s="77">
        <v>49662.336192044342</v>
      </c>
      <c r="AQ15" s="77">
        <v>49852.713783658604</v>
      </c>
      <c r="AR15" s="77">
        <v>50196.640637973367</v>
      </c>
      <c r="AS15" s="77">
        <v>50502.566613726929</v>
      </c>
      <c r="AT15" s="77">
        <v>50404.93109799255</v>
      </c>
      <c r="AU15" s="77">
        <v>50764.300527344007</v>
      </c>
      <c r="AV15" s="77">
        <v>50679.007243507949</v>
      </c>
      <c r="AW15" s="77">
        <v>50895.489993900483</v>
      </c>
      <c r="AX15" s="77">
        <v>50967.38474101937</v>
      </c>
      <c r="AY15" s="77">
        <v>50760.828409554197</v>
      </c>
      <c r="AZ15" s="77">
        <v>50561.069215661395</v>
      </c>
      <c r="BA15" s="77">
        <v>50596.075097954061</v>
      </c>
      <c r="BB15" s="77">
        <v>50539.924016353747</v>
      </c>
      <c r="BC15" s="77">
        <v>50313.316755487016</v>
      </c>
      <c r="BD15" s="77">
        <v>50111.459755555275</v>
      </c>
      <c r="BE15" s="77">
        <v>49957.580128217</v>
      </c>
      <c r="BF15" s="77">
        <v>49838.212155761823</v>
      </c>
      <c r="BG15" s="77">
        <v>49815.677982388894</v>
      </c>
      <c r="BH15" s="112"/>
      <c r="BO15" s="13" t="str">
        <f t="shared" si="0"/>
        <v/>
      </c>
      <c r="BP15" s="13" t="str">
        <f t="shared" si="0"/>
        <v/>
      </c>
      <c r="BQ15" s="13" t="str">
        <f t="shared" si="0"/>
        <v/>
      </c>
      <c r="BR15" s="13" t="str">
        <f t="shared" si="0"/>
        <v/>
      </c>
      <c r="BS15" s="13" t="str">
        <f t="shared" si="0"/>
        <v/>
      </c>
      <c r="BT15" s="13" t="str">
        <f t="shared" si="0"/>
        <v/>
      </c>
      <c r="BU15" s="13" t="str">
        <f t="shared" si="0"/>
        <v/>
      </c>
      <c r="BV15" s="13" t="str">
        <f t="shared" si="0"/>
        <v/>
      </c>
      <c r="BW15" s="13" t="str">
        <f t="shared" si="0"/>
        <v/>
      </c>
      <c r="BX15" s="13" t="str">
        <f t="shared" si="0"/>
        <v/>
      </c>
      <c r="BY15" s="13" t="str">
        <f t="shared" si="0"/>
        <v/>
      </c>
      <c r="BZ15" s="13" t="str">
        <f t="shared" si="0"/>
        <v/>
      </c>
      <c r="CA15" s="13" t="str">
        <f t="shared" si="0"/>
        <v/>
      </c>
      <c r="CB15" s="13" t="str">
        <f t="shared" si="0"/>
        <v/>
      </c>
      <c r="CC15" s="13" t="str">
        <f t="shared" si="0"/>
        <v/>
      </c>
      <c r="CD15" s="13" t="str">
        <f t="shared" si="0"/>
        <v/>
      </c>
      <c r="CE15" s="13" t="str">
        <f t="shared" si="1"/>
        <v/>
      </c>
      <c r="CF15" s="13" t="str">
        <f t="shared" si="1"/>
        <v/>
      </c>
      <c r="CG15" s="13" t="str">
        <f t="shared" si="1"/>
        <v/>
      </c>
      <c r="CH15" s="13" t="str">
        <f t="shared" si="1"/>
        <v/>
      </c>
      <c r="CI15" s="13" t="str">
        <f t="shared" si="1"/>
        <v/>
      </c>
      <c r="CJ15" s="13" t="str">
        <f t="shared" si="1"/>
        <v/>
      </c>
      <c r="CK15" s="13" t="str">
        <f t="shared" si="1"/>
        <v/>
      </c>
      <c r="CL15" s="13" t="str">
        <f t="shared" si="1"/>
        <v/>
      </c>
      <c r="CM15" s="13" t="str">
        <f t="shared" si="1"/>
        <v/>
      </c>
      <c r="CN15" s="13" t="str">
        <f t="shared" si="1"/>
        <v/>
      </c>
      <c r="CO15" s="13" t="str">
        <f t="shared" si="1"/>
        <v/>
      </c>
      <c r="CP15" s="13" t="str">
        <f t="shared" si="1"/>
        <v/>
      </c>
      <c r="CQ15" s="13" t="str">
        <f t="shared" si="1"/>
        <v/>
      </c>
      <c r="CR15" s="13" t="str">
        <f t="shared" si="1"/>
        <v/>
      </c>
      <c r="CS15" s="13" t="str">
        <f t="shared" si="1"/>
        <v/>
      </c>
      <c r="CT15" s="13" t="str">
        <f t="shared" si="1"/>
        <v/>
      </c>
      <c r="CU15" s="13" t="str">
        <f t="shared" si="2"/>
        <v/>
      </c>
      <c r="CV15" s="13" t="str">
        <f t="shared" si="2"/>
        <v/>
      </c>
      <c r="CW15" s="13" t="str">
        <f t="shared" si="2"/>
        <v/>
      </c>
      <c r="CX15" s="13" t="str">
        <f t="shared" si="2"/>
        <v/>
      </c>
      <c r="CY15" s="13" t="str">
        <f t="shared" si="2"/>
        <v/>
      </c>
      <c r="CZ15" s="13" t="str">
        <f t="shared" si="2"/>
        <v/>
      </c>
      <c r="DA15" s="13" t="str">
        <f t="shared" si="2"/>
        <v/>
      </c>
      <c r="DB15" s="13" t="str">
        <f t="shared" si="2"/>
        <v/>
      </c>
      <c r="DC15" s="13" t="str">
        <f t="shared" si="2"/>
        <v/>
      </c>
      <c r="DD15" s="13" t="str">
        <f t="shared" si="2"/>
        <v/>
      </c>
      <c r="DE15" s="13" t="str">
        <f t="shared" si="2"/>
        <v/>
      </c>
      <c r="DF15" s="13" t="str">
        <f t="shared" si="2"/>
        <v/>
      </c>
      <c r="DG15" s="13" t="str">
        <f t="shared" si="2"/>
        <v/>
      </c>
      <c r="DH15" s="13" t="str">
        <f t="shared" si="2"/>
        <v/>
      </c>
      <c r="DI15" s="13" t="str">
        <f t="shared" si="2"/>
        <v/>
      </c>
      <c r="DJ15" s="13" t="str">
        <f t="shared" si="2"/>
        <v/>
      </c>
      <c r="DK15" s="13" t="str">
        <f t="shared" si="3"/>
        <v/>
      </c>
      <c r="DL15" s="13" t="str">
        <f t="shared" si="3"/>
        <v/>
      </c>
      <c r="DM15" s="13" t="str">
        <f t="shared" si="3"/>
        <v/>
      </c>
      <c r="DN15" s="13" t="str">
        <f t="shared" si="3"/>
        <v/>
      </c>
      <c r="DO15" s="13" t="str">
        <f t="shared" si="3"/>
        <v/>
      </c>
      <c r="DP15" s="13" t="str">
        <f t="shared" si="3"/>
        <v/>
      </c>
      <c r="DQ15" s="13" t="str">
        <f t="shared" si="3"/>
        <v/>
      </c>
      <c r="DR15" s="13" t="str">
        <f t="shared" si="3"/>
        <v/>
      </c>
      <c r="DS15" s="13" t="str">
        <f t="shared" si="3"/>
        <v/>
      </c>
      <c r="DT15" s="13" t="str">
        <f t="shared" si="3"/>
        <v/>
      </c>
      <c r="DU15" s="13" t="str">
        <f t="shared" si="3"/>
        <v/>
      </c>
      <c r="DV15" s="13" t="str">
        <f t="shared" si="3"/>
        <v/>
      </c>
      <c r="DW15" s="13" t="str">
        <f t="shared" si="3"/>
        <v/>
      </c>
      <c r="DX15" s="13" t="str">
        <f t="shared" si="3"/>
        <v/>
      </c>
    </row>
    <row r="16" spans="1:128" ht="15" thickBot="1" x14ac:dyDescent="0.4">
      <c r="A16" s="16" t="s">
        <v>105</v>
      </c>
      <c r="B16" s="17" t="s">
        <v>10</v>
      </c>
      <c r="C16" s="81">
        <v>20014.8602465326</v>
      </c>
      <c r="D16" s="81">
        <v>19859.3791000028</v>
      </c>
      <c r="E16" s="81">
        <v>20008.840181592001</v>
      </c>
      <c r="F16" s="81">
        <v>20033.750557240899</v>
      </c>
      <c r="G16" s="81">
        <v>19988.5816104109</v>
      </c>
      <c r="H16" s="81">
        <v>19902.906208953202</v>
      </c>
      <c r="I16" s="81">
        <v>19931.264995560901</v>
      </c>
      <c r="J16" s="81">
        <v>20025.105270312099</v>
      </c>
      <c r="K16" s="81">
        <v>20027.332802505902</v>
      </c>
      <c r="L16" s="81">
        <v>20402.236904104</v>
      </c>
      <c r="M16" s="81">
        <v>20363.522814710301</v>
      </c>
      <c r="N16" s="81">
        <v>20299.419760831599</v>
      </c>
      <c r="O16" s="81">
        <v>20322.923580956201</v>
      </c>
      <c r="P16" s="81">
        <v>20043.916753148402</v>
      </c>
      <c r="Q16" s="81">
        <v>19912.300568524301</v>
      </c>
      <c r="R16" s="81">
        <v>19803.3019460695</v>
      </c>
      <c r="S16" s="81">
        <v>19551.687484171998</v>
      </c>
      <c r="T16" s="81">
        <v>19401.8958894528</v>
      </c>
      <c r="U16" s="81">
        <v>19388.623115572602</v>
      </c>
      <c r="V16" s="81">
        <v>19714.814717055899</v>
      </c>
      <c r="W16" s="81">
        <v>19683.113704448799</v>
      </c>
      <c r="X16" s="81">
        <v>19838.2169884008</v>
      </c>
      <c r="Y16" s="81">
        <v>20216.394859402699</v>
      </c>
      <c r="Z16" s="81">
        <v>20221.133738279601</v>
      </c>
      <c r="AA16" s="81">
        <v>20529.0217904565</v>
      </c>
      <c r="AB16" s="81">
        <v>20729.989737291799</v>
      </c>
      <c r="AC16" s="81">
        <v>20634.6736077858</v>
      </c>
      <c r="AD16" s="81">
        <v>20745.5259771741</v>
      </c>
      <c r="AE16" s="81">
        <v>20721.727871291099</v>
      </c>
      <c r="AF16" s="81">
        <v>20841.3836855142</v>
      </c>
      <c r="AG16" s="81">
        <v>21168.169193370799</v>
      </c>
      <c r="AH16" s="81">
        <v>21119.100046060499</v>
      </c>
      <c r="AI16" s="81">
        <v>21431.828014165301</v>
      </c>
      <c r="AJ16" s="81">
        <v>21584.591154977901</v>
      </c>
      <c r="AK16" s="81">
        <v>21703.798052878101</v>
      </c>
      <c r="AL16" s="81">
        <v>21590.355996105998</v>
      </c>
      <c r="AM16" s="81">
        <v>20550.293426200598</v>
      </c>
      <c r="AN16" s="81">
        <v>21548.4679914679</v>
      </c>
      <c r="AO16" s="81">
        <v>22268.055031470802</v>
      </c>
      <c r="AP16" s="81">
        <v>22474.647693919898</v>
      </c>
      <c r="AQ16" s="81">
        <v>22865.070840722801</v>
      </c>
      <c r="AR16" s="81">
        <v>22669.5347657122</v>
      </c>
      <c r="AS16" s="81">
        <v>22691.182227088699</v>
      </c>
      <c r="AT16" s="81">
        <v>22695.893289227799</v>
      </c>
      <c r="AU16" s="81">
        <v>22649.7997779984</v>
      </c>
      <c r="AV16" s="81">
        <v>22391.5807923026</v>
      </c>
      <c r="AW16" s="81">
        <v>22387.466307477302</v>
      </c>
      <c r="AX16" s="81">
        <v>22275.360744250898</v>
      </c>
      <c r="AY16" s="81">
        <v>22125.4991058944</v>
      </c>
      <c r="AZ16" s="81">
        <v>21975.6107153517</v>
      </c>
      <c r="BA16" s="81">
        <v>21866.595251970499</v>
      </c>
      <c r="BB16" s="81">
        <v>21762.332867955902</v>
      </c>
      <c r="BC16" s="81">
        <v>21314.905000558399</v>
      </c>
      <c r="BD16" s="81">
        <v>21040.496083151502</v>
      </c>
      <c r="BE16" s="81">
        <v>20855.879344742902</v>
      </c>
      <c r="BF16" s="81">
        <v>21098.255586404601</v>
      </c>
      <c r="BG16" s="81">
        <v>20696.4159641642</v>
      </c>
      <c r="BH16" s="110"/>
      <c r="BO16" s="13" t="str">
        <f t="shared" si="0"/>
        <v/>
      </c>
      <c r="BP16" s="13" t="str">
        <f t="shared" si="0"/>
        <v/>
      </c>
      <c r="BQ16" s="13" t="str">
        <f t="shared" si="0"/>
        <v/>
      </c>
      <c r="BR16" s="13" t="str">
        <f t="shared" si="0"/>
        <v/>
      </c>
      <c r="BS16" s="13" t="str">
        <f t="shared" si="0"/>
        <v/>
      </c>
      <c r="BT16" s="13" t="str">
        <f t="shared" si="0"/>
        <v/>
      </c>
      <c r="BU16" s="13" t="str">
        <f t="shared" si="0"/>
        <v/>
      </c>
      <c r="BV16" s="13" t="str">
        <f t="shared" si="0"/>
        <v/>
      </c>
      <c r="BW16" s="13" t="str">
        <f t="shared" si="0"/>
        <v/>
      </c>
      <c r="BX16" s="13" t="str">
        <f t="shared" si="0"/>
        <v/>
      </c>
      <c r="BY16" s="13" t="str">
        <f t="shared" si="0"/>
        <v/>
      </c>
      <c r="BZ16" s="13" t="str">
        <f t="shared" si="0"/>
        <v/>
      </c>
      <c r="CA16" s="13" t="str">
        <f t="shared" si="0"/>
        <v/>
      </c>
      <c r="CB16" s="13" t="str">
        <f t="shared" si="0"/>
        <v/>
      </c>
      <c r="CC16" s="13" t="str">
        <f t="shared" si="0"/>
        <v/>
      </c>
      <c r="CD16" s="13" t="str">
        <f t="shared" si="0"/>
        <v/>
      </c>
      <c r="CE16" s="13" t="str">
        <f t="shared" si="1"/>
        <v/>
      </c>
      <c r="CF16" s="13" t="str">
        <f t="shared" si="1"/>
        <v/>
      </c>
      <c r="CG16" s="13" t="str">
        <f t="shared" si="1"/>
        <v/>
      </c>
      <c r="CH16" s="13" t="str">
        <f t="shared" si="1"/>
        <v/>
      </c>
      <c r="CI16" s="13" t="str">
        <f t="shared" si="1"/>
        <v/>
      </c>
      <c r="CJ16" s="13" t="str">
        <f t="shared" si="1"/>
        <v/>
      </c>
      <c r="CK16" s="13" t="str">
        <f t="shared" si="1"/>
        <v/>
      </c>
      <c r="CL16" s="13" t="str">
        <f t="shared" si="1"/>
        <v/>
      </c>
      <c r="CM16" s="13" t="str">
        <f t="shared" si="1"/>
        <v/>
      </c>
      <c r="CN16" s="13" t="str">
        <f t="shared" si="1"/>
        <v/>
      </c>
      <c r="CO16" s="13" t="str">
        <f t="shared" si="1"/>
        <v/>
      </c>
      <c r="CP16" s="13" t="str">
        <f t="shared" si="1"/>
        <v/>
      </c>
      <c r="CQ16" s="13" t="str">
        <f t="shared" si="1"/>
        <v/>
      </c>
      <c r="CR16" s="13" t="str">
        <f t="shared" si="1"/>
        <v/>
      </c>
      <c r="CS16" s="13" t="str">
        <f t="shared" si="1"/>
        <v/>
      </c>
      <c r="CT16" s="13" t="str">
        <f t="shared" si="1"/>
        <v/>
      </c>
      <c r="CU16" s="13" t="str">
        <f t="shared" si="2"/>
        <v/>
      </c>
      <c r="CV16" s="13" t="str">
        <f t="shared" si="2"/>
        <v/>
      </c>
      <c r="CW16" s="13" t="str">
        <f t="shared" si="2"/>
        <v/>
      </c>
      <c r="CX16" s="13" t="str">
        <f t="shared" si="2"/>
        <v/>
      </c>
      <c r="CY16" s="13" t="str">
        <f t="shared" si="2"/>
        <v/>
      </c>
      <c r="CZ16" s="13" t="str">
        <f t="shared" si="2"/>
        <v/>
      </c>
      <c r="DA16" s="13" t="str">
        <f t="shared" si="2"/>
        <v/>
      </c>
      <c r="DB16" s="13" t="str">
        <f t="shared" si="2"/>
        <v/>
      </c>
      <c r="DC16" s="13" t="str">
        <f t="shared" si="2"/>
        <v/>
      </c>
      <c r="DD16" s="13" t="str">
        <f t="shared" si="2"/>
        <v/>
      </c>
      <c r="DE16" s="13" t="str">
        <f t="shared" si="2"/>
        <v/>
      </c>
      <c r="DF16" s="13" t="str">
        <f t="shared" si="2"/>
        <v/>
      </c>
      <c r="DG16" s="13" t="str">
        <f t="shared" si="2"/>
        <v/>
      </c>
      <c r="DH16" s="13" t="str">
        <f t="shared" si="2"/>
        <v/>
      </c>
      <c r="DI16" s="13" t="str">
        <f t="shared" si="2"/>
        <v/>
      </c>
      <c r="DJ16" s="13" t="str">
        <f t="shared" si="2"/>
        <v/>
      </c>
      <c r="DK16" s="13" t="str">
        <f t="shared" si="3"/>
        <v/>
      </c>
      <c r="DL16" s="13" t="str">
        <f t="shared" si="3"/>
        <v/>
      </c>
      <c r="DM16" s="13" t="str">
        <f t="shared" si="3"/>
        <v/>
      </c>
      <c r="DN16" s="13" t="str">
        <f t="shared" si="3"/>
        <v/>
      </c>
      <c r="DO16" s="13" t="str">
        <f t="shared" si="3"/>
        <v/>
      </c>
      <c r="DP16" s="13" t="str">
        <f t="shared" si="3"/>
        <v/>
      </c>
      <c r="DQ16" s="13" t="str">
        <f t="shared" si="3"/>
        <v/>
      </c>
      <c r="DR16" s="13" t="str">
        <f t="shared" si="3"/>
        <v/>
      </c>
      <c r="DS16" s="13" t="str">
        <f t="shared" si="3"/>
        <v/>
      </c>
      <c r="DT16" s="13" t="str">
        <f t="shared" si="3"/>
        <v/>
      </c>
      <c r="DU16" s="13" t="str">
        <f t="shared" si="3"/>
        <v/>
      </c>
      <c r="DV16" s="13" t="str">
        <f t="shared" si="3"/>
        <v/>
      </c>
      <c r="DW16" s="13" t="str">
        <f t="shared" si="3"/>
        <v/>
      </c>
      <c r="DX16" s="13" t="str">
        <f t="shared" si="3"/>
        <v/>
      </c>
    </row>
    <row r="17" spans="1:128" ht="15" thickBot="1" x14ac:dyDescent="0.4">
      <c r="A17" s="18"/>
      <c r="B17" s="21" t="s">
        <v>147</v>
      </c>
      <c r="C17" s="77">
        <v>20014.8602465326</v>
      </c>
      <c r="D17" s="77">
        <v>19859.3791000028</v>
      </c>
      <c r="E17" s="77">
        <v>20008.840181592001</v>
      </c>
      <c r="F17" s="77">
        <v>20033.750557240899</v>
      </c>
      <c r="G17" s="77">
        <v>19988.5816104109</v>
      </c>
      <c r="H17" s="77">
        <v>19902.906208953202</v>
      </c>
      <c r="I17" s="77">
        <v>19931.264995560901</v>
      </c>
      <c r="J17" s="77">
        <v>20025.105270312099</v>
      </c>
      <c r="K17" s="77">
        <v>20027.332802505902</v>
      </c>
      <c r="L17" s="77">
        <v>20402.236904104</v>
      </c>
      <c r="M17" s="77">
        <v>20363.522814710301</v>
      </c>
      <c r="N17" s="77">
        <v>20299.419760831599</v>
      </c>
      <c r="O17" s="77">
        <v>20322.923580956201</v>
      </c>
      <c r="P17" s="77">
        <v>20043.916753148402</v>
      </c>
      <c r="Q17" s="77">
        <v>19912.300568524301</v>
      </c>
      <c r="R17" s="77">
        <v>19803.3019460695</v>
      </c>
      <c r="S17" s="77">
        <v>19551.687484171998</v>
      </c>
      <c r="T17" s="77">
        <v>19401.8958894528</v>
      </c>
      <c r="U17" s="77">
        <v>19388.623115572602</v>
      </c>
      <c r="V17" s="77">
        <v>19714.814717055899</v>
      </c>
      <c r="W17" s="77">
        <v>19683.113704448799</v>
      </c>
      <c r="X17" s="77">
        <v>19838.2169884008</v>
      </c>
      <c r="Y17" s="77">
        <v>20216.394859402699</v>
      </c>
      <c r="Z17" s="77">
        <v>20221.133738279601</v>
      </c>
      <c r="AA17" s="77">
        <v>20529.0217904565</v>
      </c>
      <c r="AB17" s="77">
        <v>20729.989737291799</v>
      </c>
      <c r="AC17" s="77">
        <v>20634.6736077858</v>
      </c>
      <c r="AD17" s="77">
        <v>20745.5259771741</v>
      </c>
      <c r="AE17" s="77">
        <v>20721.727871291099</v>
      </c>
      <c r="AF17" s="77">
        <v>20841.3836855142</v>
      </c>
      <c r="AG17" s="77">
        <v>21168.169193370799</v>
      </c>
      <c r="AH17" s="77">
        <v>21119.100046060499</v>
      </c>
      <c r="AI17" s="77">
        <v>21431.828014165301</v>
      </c>
      <c r="AJ17" s="77">
        <v>21584.591154977901</v>
      </c>
      <c r="AK17" s="77">
        <v>21703.798052878101</v>
      </c>
      <c r="AL17" s="77">
        <v>21590.355996105998</v>
      </c>
      <c r="AM17" s="77">
        <v>20550.293426200598</v>
      </c>
      <c r="AN17" s="77">
        <v>21548.4679914679</v>
      </c>
      <c r="AO17" s="77">
        <v>22268.055031470802</v>
      </c>
      <c r="AP17" s="77">
        <v>22474.647693919898</v>
      </c>
      <c r="AQ17" s="77">
        <v>22865.070840722801</v>
      </c>
      <c r="AR17" s="77">
        <v>22669.5347657122</v>
      </c>
      <c r="AS17" s="77">
        <v>22691.182227088699</v>
      </c>
      <c r="AT17" s="77">
        <v>22695.893289227799</v>
      </c>
      <c r="AU17" s="77">
        <v>22649.7997779984</v>
      </c>
      <c r="AV17" s="77">
        <v>22391.5807923026</v>
      </c>
      <c r="AW17" s="77">
        <v>22387.466307477302</v>
      </c>
      <c r="AX17" s="77">
        <v>22275.360744250898</v>
      </c>
      <c r="AY17" s="77">
        <v>22125.4991058944</v>
      </c>
      <c r="AZ17" s="77">
        <v>21975.6107153517</v>
      </c>
      <c r="BA17" s="77">
        <v>21866.595251970499</v>
      </c>
      <c r="BB17" s="77">
        <v>21762.332867955902</v>
      </c>
      <c r="BC17" s="77">
        <v>21314.905000558399</v>
      </c>
      <c r="BD17" s="77">
        <v>21040.496083151502</v>
      </c>
      <c r="BE17" s="77">
        <v>20855.879344742902</v>
      </c>
      <c r="BF17" s="77">
        <v>21098.255586404601</v>
      </c>
      <c r="BG17" s="77">
        <v>20696.4159641642</v>
      </c>
      <c r="BH17" s="112"/>
      <c r="BO17" s="13" t="str">
        <f t="shared" si="0"/>
        <v/>
      </c>
      <c r="BP17" s="13" t="str">
        <f t="shared" si="0"/>
        <v/>
      </c>
      <c r="BQ17" s="13" t="str">
        <f t="shared" si="0"/>
        <v/>
      </c>
      <c r="BR17" s="13" t="str">
        <f t="shared" si="0"/>
        <v/>
      </c>
      <c r="BS17" s="13" t="str">
        <f t="shared" si="0"/>
        <v/>
      </c>
      <c r="BT17" s="13" t="str">
        <f t="shared" si="0"/>
        <v/>
      </c>
      <c r="BU17" s="13" t="str">
        <f t="shared" si="0"/>
        <v/>
      </c>
      <c r="BV17" s="13" t="str">
        <f t="shared" si="0"/>
        <v/>
      </c>
      <c r="BW17" s="13" t="str">
        <f t="shared" si="0"/>
        <v/>
      </c>
      <c r="BX17" s="13" t="str">
        <f t="shared" si="0"/>
        <v/>
      </c>
      <c r="BY17" s="13" t="str">
        <f t="shared" si="0"/>
        <v/>
      </c>
      <c r="BZ17" s="13" t="str">
        <f t="shared" si="0"/>
        <v/>
      </c>
      <c r="CA17" s="13" t="str">
        <f t="shared" si="0"/>
        <v/>
      </c>
      <c r="CB17" s="13" t="str">
        <f t="shared" si="0"/>
        <v/>
      </c>
      <c r="CC17" s="13" t="str">
        <f t="shared" si="0"/>
        <v/>
      </c>
      <c r="CD17" s="13" t="str">
        <f t="shared" si="0"/>
        <v/>
      </c>
      <c r="CE17" s="13" t="str">
        <f t="shared" si="1"/>
        <v/>
      </c>
      <c r="CF17" s="13" t="str">
        <f t="shared" si="1"/>
        <v/>
      </c>
      <c r="CG17" s="13" t="str">
        <f t="shared" si="1"/>
        <v/>
      </c>
      <c r="CH17" s="13" t="str">
        <f t="shared" si="1"/>
        <v/>
      </c>
      <c r="CI17" s="13" t="str">
        <f t="shared" si="1"/>
        <v/>
      </c>
      <c r="CJ17" s="13" t="str">
        <f t="shared" si="1"/>
        <v/>
      </c>
      <c r="CK17" s="13" t="str">
        <f t="shared" si="1"/>
        <v/>
      </c>
      <c r="CL17" s="13" t="str">
        <f t="shared" si="1"/>
        <v/>
      </c>
      <c r="CM17" s="13" t="str">
        <f t="shared" si="1"/>
        <v/>
      </c>
      <c r="CN17" s="13" t="str">
        <f t="shared" si="1"/>
        <v/>
      </c>
      <c r="CO17" s="13" t="str">
        <f t="shared" si="1"/>
        <v/>
      </c>
      <c r="CP17" s="13" t="str">
        <f t="shared" si="1"/>
        <v/>
      </c>
      <c r="CQ17" s="13" t="str">
        <f t="shared" si="1"/>
        <v/>
      </c>
      <c r="CR17" s="13" t="str">
        <f t="shared" si="1"/>
        <v/>
      </c>
      <c r="CS17" s="13" t="str">
        <f t="shared" si="1"/>
        <v/>
      </c>
      <c r="CT17" s="13" t="str">
        <f t="shared" si="1"/>
        <v/>
      </c>
      <c r="CU17" s="13" t="str">
        <f t="shared" si="2"/>
        <v/>
      </c>
      <c r="CV17" s="13" t="str">
        <f t="shared" si="2"/>
        <v/>
      </c>
      <c r="CW17" s="13" t="str">
        <f t="shared" si="2"/>
        <v/>
      </c>
      <c r="CX17" s="13" t="str">
        <f t="shared" si="2"/>
        <v/>
      </c>
      <c r="CY17" s="13" t="str">
        <f t="shared" si="2"/>
        <v/>
      </c>
      <c r="CZ17" s="13" t="str">
        <f t="shared" si="2"/>
        <v/>
      </c>
      <c r="DA17" s="13" t="str">
        <f t="shared" si="2"/>
        <v/>
      </c>
      <c r="DB17" s="13" t="str">
        <f t="shared" si="2"/>
        <v/>
      </c>
      <c r="DC17" s="13" t="str">
        <f t="shared" si="2"/>
        <v/>
      </c>
      <c r="DD17" s="13" t="str">
        <f t="shared" si="2"/>
        <v/>
      </c>
      <c r="DE17" s="13" t="str">
        <f t="shared" si="2"/>
        <v/>
      </c>
      <c r="DF17" s="13" t="str">
        <f t="shared" si="2"/>
        <v/>
      </c>
      <c r="DG17" s="13" t="str">
        <f t="shared" si="2"/>
        <v/>
      </c>
      <c r="DH17" s="13" t="str">
        <f t="shared" si="2"/>
        <v/>
      </c>
      <c r="DI17" s="13" t="str">
        <f t="shared" si="2"/>
        <v/>
      </c>
      <c r="DJ17" s="13" t="str">
        <f t="shared" si="2"/>
        <v/>
      </c>
      <c r="DK17" s="13" t="str">
        <f t="shared" si="3"/>
        <v/>
      </c>
      <c r="DL17" s="13" t="str">
        <f t="shared" si="3"/>
        <v/>
      </c>
      <c r="DM17" s="13" t="str">
        <f t="shared" si="3"/>
        <v/>
      </c>
      <c r="DN17" s="13" t="str">
        <f t="shared" si="3"/>
        <v/>
      </c>
      <c r="DO17" s="13" t="str">
        <f t="shared" si="3"/>
        <v/>
      </c>
      <c r="DP17" s="13" t="str">
        <f t="shared" si="3"/>
        <v/>
      </c>
      <c r="DQ17" s="13" t="str">
        <f t="shared" si="3"/>
        <v/>
      </c>
      <c r="DR17" s="13" t="str">
        <f t="shared" si="3"/>
        <v/>
      </c>
      <c r="DS17" s="13" t="str">
        <f t="shared" si="3"/>
        <v/>
      </c>
      <c r="DT17" s="13" t="str">
        <f t="shared" si="3"/>
        <v/>
      </c>
      <c r="DU17" s="13" t="str">
        <f t="shared" si="3"/>
        <v/>
      </c>
      <c r="DV17" s="13" t="str">
        <f t="shared" si="3"/>
        <v/>
      </c>
      <c r="DW17" s="13" t="str">
        <f t="shared" si="3"/>
        <v/>
      </c>
      <c r="DX17" s="13" t="str">
        <f t="shared" si="3"/>
        <v/>
      </c>
    </row>
    <row r="18" spans="1:128" ht="15" thickBot="1" x14ac:dyDescent="0.4">
      <c r="A18" s="19" t="s">
        <v>106</v>
      </c>
      <c r="B18" s="20" t="s">
        <v>107</v>
      </c>
      <c r="C18" s="81">
        <v>38945.242059792603</v>
      </c>
      <c r="D18" s="81">
        <v>39101.016109543598</v>
      </c>
      <c r="E18" s="81">
        <v>39326.004816212502</v>
      </c>
      <c r="F18" s="81">
        <v>39964.537443473302</v>
      </c>
      <c r="G18" s="81">
        <v>40028.5311608665</v>
      </c>
      <c r="H18" s="81">
        <v>40377.117529119299</v>
      </c>
      <c r="I18" s="81">
        <v>40423.786950305002</v>
      </c>
      <c r="J18" s="81">
        <v>40120.191427335798</v>
      </c>
      <c r="K18" s="81">
        <v>40116.450185987698</v>
      </c>
      <c r="L18" s="81">
        <v>39939.670456464301</v>
      </c>
      <c r="M18" s="81">
        <v>39964.209019068403</v>
      </c>
      <c r="N18" s="81">
        <v>40490.855388024298</v>
      </c>
      <c r="O18" s="81">
        <v>40268.8393454377</v>
      </c>
      <c r="P18" s="81">
        <v>40164.499511429902</v>
      </c>
      <c r="Q18" s="81">
        <v>40144.727545233603</v>
      </c>
      <c r="R18" s="81">
        <v>40404.377984773499</v>
      </c>
      <c r="S18" s="81">
        <v>40552.116641938097</v>
      </c>
      <c r="T18" s="81">
        <v>40684.845849237798</v>
      </c>
      <c r="U18" s="81">
        <v>41131.6444424648</v>
      </c>
      <c r="V18" s="81">
        <v>41135.283344811302</v>
      </c>
      <c r="W18" s="81">
        <v>41382.754136608302</v>
      </c>
      <c r="X18" s="81">
        <v>41455.8734155688</v>
      </c>
      <c r="Y18" s="81">
        <v>41496.155838447499</v>
      </c>
      <c r="Z18" s="81">
        <v>41602.160997789397</v>
      </c>
      <c r="AA18" s="81">
        <v>41601.386577885503</v>
      </c>
      <c r="AB18" s="81">
        <v>41898.038855586499</v>
      </c>
      <c r="AC18" s="81">
        <v>42150.664659946</v>
      </c>
      <c r="AD18" s="81">
        <v>42248.7945737185</v>
      </c>
      <c r="AE18" s="81">
        <v>42655.3455638624</v>
      </c>
      <c r="AF18" s="81">
        <v>42555.0641134619</v>
      </c>
      <c r="AG18" s="81">
        <v>42261.2272995639</v>
      </c>
      <c r="AH18" s="81">
        <v>42293.142762955104</v>
      </c>
      <c r="AI18" s="81">
        <v>42379.6737371282</v>
      </c>
      <c r="AJ18" s="81">
        <v>42285.229059777499</v>
      </c>
      <c r="AK18" s="81">
        <v>42418.986492049196</v>
      </c>
      <c r="AL18" s="81">
        <v>42737.822683984799</v>
      </c>
      <c r="AM18" s="81">
        <v>41688.670031113703</v>
      </c>
      <c r="AN18" s="81">
        <v>41515.633159445002</v>
      </c>
      <c r="AO18" s="81">
        <v>42888.971774659498</v>
      </c>
      <c r="AP18" s="81">
        <v>42085.811198528601</v>
      </c>
      <c r="AQ18" s="81">
        <v>42377.344073460597</v>
      </c>
      <c r="AR18" s="81">
        <v>43645.133773982503</v>
      </c>
      <c r="AS18" s="81">
        <v>44157.307481633899</v>
      </c>
      <c r="AT18" s="81">
        <v>44423.290507634701</v>
      </c>
      <c r="AU18" s="81">
        <v>44489.193249663898</v>
      </c>
      <c r="AV18" s="81">
        <v>44647.2427287787</v>
      </c>
      <c r="AW18" s="81">
        <v>44662.547157220302</v>
      </c>
      <c r="AX18" s="81">
        <v>44840.558622850403</v>
      </c>
      <c r="AY18" s="81">
        <v>44972.134442496601</v>
      </c>
      <c r="AZ18" s="81">
        <v>45017.916201107597</v>
      </c>
      <c r="BA18" s="81">
        <v>45055.830581322603</v>
      </c>
      <c r="BB18" s="81">
        <v>45065.974991062001</v>
      </c>
      <c r="BC18" s="81">
        <v>45199.821519863101</v>
      </c>
      <c r="BD18" s="81">
        <v>45090.837156351401</v>
      </c>
      <c r="BE18" s="81">
        <v>45352.874991489298</v>
      </c>
      <c r="BF18" s="81">
        <v>45284.9925986663</v>
      </c>
      <c r="BG18" s="81">
        <v>45181.154522521902</v>
      </c>
      <c r="BH18" s="110"/>
      <c r="BO18" s="13" t="str">
        <f t="shared" si="0"/>
        <v/>
      </c>
      <c r="BP18" s="13" t="str">
        <f t="shared" si="0"/>
        <v/>
      </c>
      <c r="BQ18" s="13" t="str">
        <f t="shared" si="0"/>
        <v/>
      </c>
      <c r="BR18" s="13" t="str">
        <f t="shared" si="0"/>
        <v/>
      </c>
      <c r="BS18" s="13" t="str">
        <f t="shared" si="0"/>
        <v/>
      </c>
      <c r="BT18" s="13" t="str">
        <f t="shared" si="0"/>
        <v/>
      </c>
      <c r="BU18" s="13" t="str">
        <f t="shared" si="0"/>
        <v/>
      </c>
      <c r="BV18" s="13" t="str">
        <f t="shared" si="0"/>
        <v/>
      </c>
      <c r="BW18" s="13" t="str">
        <f t="shared" si="0"/>
        <v/>
      </c>
      <c r="BX18" s="13" t="str">
        <f t="shared" si="0"/>
        <v/>
      </c>
      <c r="BY18" s="13" t="str">
        <f t="shared" si="0"/>
        <v/>
      </c>
      <c r="BZ18" s="13" t="str">
        <f t="shared" si="0"/>
        <v/>
      </c>
      <c r="CA18" s="13" t="str">
        <f t="shared" si="0"/>
        <v/>
      </c>
      <c r="CB18" s="13" t="str">
        <f t="shared" si="0"/>
        <v/>
      </c>
      <c r="CC18" s="13" t="str">
        <f t="shared" si="0"/>
        <v/>
      </c>
      <c r="CD18" s="13" t="str">
        <f t="shared" si="0"/>
        <v/>
      </c>
      <c r="CE18" s="13" t="str">
        <f t="shared" si="1"/>
        <v/>
      </c>
      <c r="CF18" s="13" t="str">
        <f t="shared" si="1"/>
        <v/>
      </c>
      <c r="CG18" s="13" t="str">
        <f t="shared" si="1"/>
        <v/>
      </c>
      <c r="CH18" s="13" t="str">
        <f t="shared" si="1"/>
        <v/>
      </c>
      <c r="CI18" s="13" t="str">
        <f t="shared" si="1"/>
        <v/>
      </c>
      <c r="CJ18" s="13" t="str">
        <f t="shared" si="1"/>
        <v/>
      </c>
      <c r="CK18" s="13" t="str">
        <f t="shared" si="1"/>
        <v/>
      </c>
      <c r="CL18" s="13" t="str">
        <f t="shared" si="1"/>
        <v/>
      </c>
      <c r="CM18" s="13" t="str">
        <f t="shared" si="1"/>
        <v/>
      </c>
      <c r="CN18" s="13" t="str">
        <f t="shared" si="1"/>
        <v/>
      </c>
      <c r="CO18" s="13" t="str">
        <f t="shared" si="1"/>
        <v/>
      </c>
      <c r="CP18" s="13" t="str">
        <f t="shared" si="1"/>
        <v/>
      </c>
      <c r="CQ18" s="13" t="str">
        <f t="shared" si="1"/>
        <v/>
      </c>
      <c r="CR18" s="13" t="str">
        <f t="shared" si="1"/>
        <v/>
      </c>
      <c r="CS18" s="13" t="str">
        <f t="shared" si="1"/>
        <v/>
      </c>
      <c r="CT18" s="13" t="str">
        <f t="shared" si="1"/>
        <v/>
      </c>
      <c r="CU18" s="13" t="str">
        <f t="shared" si="2"/>
        <v/>
      </c>
      <c r="CV18" s="13" t="str">
        <f t="shared" si="2"/>
        <v/>
      </c>
      <c r="CW18" s="13" t="str">
        <f t="shared" si="2"/>
        <v/>
      </c>
      <c r="CX18" s="13" t="str">
        <f t="shared" si="2"/>
        <v/>
      </c>
      <c r="CY18" s="13" t="str">
        <f t="shared" si="2"/>
        <v/>
      </c>
      <c r="CZ18" s="13" t="str">
        <f t="shared" si="2"/>
        <v/>
      </c>
      <c r="DA18" s="13" t="str">
        <f t="shared" si="2"/>
        <v/>
      </c>
      <c r="DB18" s="13" t="str">
        <f t="shared" si="2"/>
        <v/>
      </c>
      <c r="DC18" s="13" t="str">
        <f t="shared" si="2"/>
        <v/>
      </c>
      <c r="DD18" s="13" t="str">
        <f t="shared" si="2"/>
        <v/>
      </c>
      <c r="DE18" s="13" t="str">
        <f t="shared" si="2"/>
        <v/>
      </c>
      <c r="DF18" s="13" t="str">
        <f t="shared" si="2"/>
        <v/>
      </c>
      <c r="DG18" s="13" t="str">
        <f t="shared" si="2"/>
        <v/>
      </c>
      <c r="DH18" s="13" t="str">
        <f t="shared" si="2"/>
        <v/>
      </c>
      <c r="DI18" s="13" t="str">
        <f t="shared" si="2"/>
        <v/>
      </c>
      <c r="DJ18" s="13" t="str">
        <f t="shared" si="2"/>
        <v/>
      </c>
      <c r="DK18" s="13" t="str">
        <f t="shared" si="3"/>
        <v/>
      </c>
      <c r="DL18" s="13" t="str">
        <f t="shared" si="3"/>
        <v/>
      </c>
      <c r="DM18" s="13" t="str">
        <f t="shared" si="3"/>
        <v/>
      </c>
      <c r="DN18" s="13" t="str">
        <f t="shared" si="3"/>
        <v/>
      </c>
      <c r="DO18" s="13" t="str">
        <f t="shared" si="3"/>
        <v/>
      </c>
      <c r="DP18" s="13" t="str">
        <f t="shared" si="3"/>
        <v/>
      </c>
      <c r="DQ18" s="13" t="str">
        <f t="shared" si="3"/>
        <v/>
      </c>
      <c r="DR18" s="13" t="str">
        <f t="shared" si="3"/>
        <v/>
      </c>
      <c r="DS18" s="13" t="str">
        <f t="shared" si="3"/>
        <v/>
      </c>
      <c r="DT18" s="13" t="str">
        <f t="shared" si="3"/>
        <v/>
      </c>
      <c r="DU18" s="13" t="str">
        <f t="shared" si="3"/>
        <v/>
      </c>
      <c r="DV18" s="13" t="str">
        <f t="shared" si="3"/>
        <v/>
      </c>
      <c r="DW18" s="13" t="str">
        <f t="shared" si="3"/>
        <v/>
      </c>
      <c r="DX18" s="13" t="str">
        <f t="shared" si="3"/>
        <v/>
      </c>
    </row>
    <row r="19" spans="1:128" ht="15" thickBot="1" x14ac:dyDescent="0.4">
      <c r="A19" s="19" t="s">
        <v>108</v>
      </c>
      <c r="B19" s="20" t="s">
        <v>12</v>
      </c>
      <c r="C19" s="81">
        <v>11229.247619912499</v>
      </c>
      <c r="D19" s="81">
        <v>11258.064513851299</v>
      </c>
      <c r="E19" s="81">
        <v>11244.8049899699</v>
      </c>
      <c r="F19" s="81">
        <v>11197.489836447799</v>
      </c>
      <c r="G19" s="81">
        <v>11227.9621293131</v>
      </c>
      <c r="H19" s="81">
        <v>11119.5469573431</v>
      </c>
      <c r="I19" s="81">
        <v>11238.544863470999</v>
      </c>
      <c r="J19" s="81">
        <v>11245.6975754631</v>
      </c>
      <c r="K19" s="81">
        <v>11341.267554510099</v>
      </c>
      <c r="L19" s="81">
        <v>11270.128426363301</v>
      </c>
      <c r="M19" s="81">
        <v>11106.0056131443</v>
      </c>
      <c r="N19" s="81">
        <v>11393.6756191066</v>
      </c>
      <c r="O19" s="81">
        <v>11015.2155865849</v>
      </c>
      <c r="P19" s="81">
        <v>11129.5047330088</v>
      </c>
      <c r="Q19" s="81">
        <v>11085.605379458801</v>
      </c>
      <c r="R19" s="81">
        <v>11370.1353882773</v>
      </c>
      <c r="S19" s="81">
        <v>11236.8108459827</v>
      </c>
      <c r="T19" s="81">
        <v>11102.198332857601</v>
      </c>
      <c r="U19" s="81">
        <v>11237.830425261</v>
      </c>
      <c r="V19" s="81">
        <v>11111.052944777801</v>
      </c>
      <c r="W19" s="81">
        <v>11444.005693065599</v>
      </c>
      <c r="X19" s="81">
        <v>11498.210622573</v>
      </c>
      <c r="Y19" s="81">
        <v>11399.751186529</v>
      </c>
      <c r="Z19" s="81">
        <v>11210.8419713371</v>
      </c>
      <c r="AA19" s="81">
        <v>11930.4447270202</v>
      </c>
      <c r="AB19" s="81">
        <v>12329.611909797</v>
      </c>
      <c r="AC19" s="81">
        <v>12474.8463872828</v>
      </c>
      <c r="AD19" s="81">
        <v>13017.1227751063</v>
      </c>
      <c r="AE19" s="81">
        <v>12783.3719332688</v>
      </c>
      <c r="AF19" s="81">
        <v>12629.1835559506</v>
      </c>
      <c r="AG19" s="81">
        <v>12696.0534725012</v>
      </c>
      <c r="AH19" s="81">
        <v>12862.1168259594</v>
      </c>
      <c r="AI19" s="81">
        <v>12961.171393595299</v>
      </c>
      <c r="AJ19" s="81">
        <v>12844.7807507661</v>
      </c>
      <c r="AK19" s="81">
        <v>12795.999865800301</v>
      </c>
      <c r="AL19" s="81">
        <v>13065.823860344201</v>
      </c>
      <c r="AM19" s="81">
        <v>12236.0601041513</v>
      </c>
      <c r="AN19" s="81">
        <v>12264.105870867999</v>
      </c>
      <c r="AO19" s="81">
        <v>12588.5071846765</v>
      </c>
      <c r="AP19" s="81">
        <v>12351.717059447899</v>
      </c>
      <c r="AQ19" s="81">
        <v>11926.045736145201</v>
      </c>
      <c r="AR19" s="81">
        <v>12621.3896030053</v>
      </c>
      <c r="AS19" s="81">
        <v>12771.0398903566</v>
      </c>
      <c r="AT19" s="81">
        <v>12901.6994724383</v>
      </c>
      <c r="AU19" s="81">
        <v>12972.5150787076</v>
      </c>
      <c r="AV19" s="81">
        <v>13206.0921290897</v>
      </c>
      <c r="AW19" s="81">
        <v>13330.5989304262</v>
      </c>
      <c r="AX19" s="81">
        <v>13356.929175514601</v>
      </c>
      <c r="AY19" s="81">
        <v>13392.1819903175</v>
      </c>
      <c r="AZ19" s="81">
        <v>13474.271174277599</v>
      </c>
      <c r="BA19" s="81">
        <v>13483.369977803201</v>
      </c>
      <c r="BB19" s="81">
        <v>13506.4956371227</v>
      </c>
      <c r="BC19" s="81">
        <v>13651.2364807304</v>
      </c>
      <c r="BD19" s="81">
        <v>13776.073729513801</v>
      </c>
      <c r="BE19" s="81">
        <v>13808.3494586139</v>
      </c>
      <c r="BF19" s="81">
        <v>13832.6366138513</v>
      </c>
      <c r="BG19" s="81">
        <v>13680.142057076</v>
      </c>
      <c r="BH19" s="110"/>
      <c r="BO19" s="13" t="str">
        <f t="shared" si="0"/>
        <v/>
      </c>
      <c r="BP19" s="13" t="str">
        <f t="shared" si="0"/>
        <v/>
      </c>
      <c r="BQ19" s="13" t="str">
        <f t="shared" si="0"/>
        <v/>
      </c>
      <c r="BR19" s="13" t="str">
        <f t="shared" si="0"/>
        <v/>
      </c>
      <c r="BS19" s="13" t="str">
        <f t="shared" si="0"/>
        <v/>
      </c>
      <c r="BT19" s="13" t="str">
        <f t="shared" si="0"/>
        <v/>
      </c>
      <c r="BU19" s="13" t="str">
        <f t="shared" si="0"/>
        <v/>
      </c>
      <c r="BV19" s="13" t="str">
        <f t="shared" si="0"/>
        <v/>
      </c>
      <c r="BW19" s="13" t="str">
        <f t="shared" si="0"/>
        <v/>
      </c>
      <c r="BX19" s="13" t="str">
        <f t="shared" si="0"/>
        <v/>
      </c>
      <c r="BY19" s="13" t="str">
        <f t="shared" si="0"/>
        <v/>
      </c>
      <c r="BZ19" s="13" t="str">
        <f t="shared" si="0"/>
        <v/>
      </c>
      <c r="CA19" s="13" t="str">
        <f t="shared" si="0"/>
        <v/>
      </c>
      <c r="CB19" s="13" t="str">
        <f t="shared" si="0"/>
        <v/>
      </c>
      <c r="CC19" s="13" t="str">
        <f t="shared" si="0"/>
        <v/>
      </c>
      <c r="CD19" s="13" t="str">
        <f t="shared" si="0"/>
        <v/>
      </c>
      <c r="CE19" s="13" t="str">
        <f t="shared" si="1"/>
        <v/>
      </c>
      <c r="CF19" s="13" t="str">
        <f t="shared" si="1"/>
        <v/>
      </c>
      <c r="CG19" s="13" t="str">
        <f t="shared" si="1"/>
        <v/>
      </c>
      <c r="CH19" s="13" t="str">
        <f t="shared" si="1"/>
        <v/>
      </c>
      <c r="CI19" s="13" t="str">
        <f t="shared" si="1"/>
        <v/>
      </c>
      <c r="CJ19" s="13" t="str">
        <f t="shared" si="1"/>
        <v/>
      </c>
      <c r="CK19" s="13" t="str">
        <f t="shared" si="1"/>
        <v/>
      </c>
      <c r="CL19" s="13" t="str">
        <f t="shared" si="1"/>
        <v/>
      </c>
      <c r="CM19" s="13" t="str">
        <f t="shared" si="1"/>
        <v/>
      </c>
      <c r="CN19" s="13" t="str">
        <f t="shared" si="1"/>
        <v/>
      </c>
      <c r="CO19" s="13" t="str">
        <f t="shared" si="1"/>
        <v/>
      </c>
      <c r="CP19" s="13" t="str">
        <f t="shared" si="1"/>
        <v/>
      </c>
      <c r="CQ19" s="13" t="str">
        <f t="shared" si="1"/>
        <v/>
      </c>
      <c r="CR19" s="13" t="str">
        <f t="shared" si="1"/>
        <v/>
      </c>
      <c r="CS19" s="13" t="str">
        <f t="shared" si="1"/>
        <v/>
      </c>
      <c r="CT19" s="13" t="str">
        <f t="shared" si="1"/>
        <v/>
      </c>
      <c r="CU19" s="13" t="str">
        <f t="shared" si="2"/>
        <v/>
      </c>
      <c r="CV19" s="13" t="str">
        <f t="shared" si="2"/>
        <v/>
      </c>
      <c r="CW19" s="13" t="str">
        <f t="shared" si="2"/>
        <v/>
      </c>
      <c r="CX19" s="13" t="str">
        <f t="shared" si="2"/>
        <v/>
      </c>
      <c r="CY19" s="13" t="str">
        <f t="shared" si="2"/>
        <v/>
      </c>
      <c r="CZ19" s="13" t="str">
        <f t="shared" si="2"/>
        <v/>
      </c>
      <c r="DA19" s="13" t="str">
        <f t="shared" si="2"/>
        <v/>
      </c>
      <c r="DB19" s="13" t="str">
        <f t="shared" si="2"/>
        <v/>
      </c>
      <c r="DC19" s="13" t="str">
        <f t="shared" si="2"/>
        <v/>
      </c>
      <c r="DD19" s="13" t="str">
        <f t="shared" si="2"/>
        <v/>
      </c>
      <c r="DE19" s="13" t="str">
        <f t="shared" si="2"/>
        <v/>
      </c>
      <c r="DF19" s="13" t="str">
        <f t="shared" si="2"/>
        <v/>
      </c>
      <c r="DG19" s="13" t="str">
        <f t="shared" si="2"/>
        <v/>
      </c>
      <c r="DH19" s="13" t="str">
        <f t="shared" si="2"/>
        <v/>
      </c>
      <c r="DI19" s="13" t="str">
        <f t="shared" si="2"/>
        <v/>
      </c>
      <c r="DJ19" s="13" t="str">
        <f t="shared" si="2"/>
        <v/>
      </c>
      <c r="DK19" s="13" t="str">
        <f t="shared" si="3"/>
        <v/>
      </c>
      <c r="DL19" s="13" t="str">
        <f t="shared" si="3"/>
        <v/>
      </c>
      <c r="DM19" s="13" t="str">
        <f t="shared" si="3"/>
        <v/>
      </c>
      <c r="DN19" s="13" t="str">
        <f t="shared" si="3"/>
        <v/>
      </c>
      <c r="DO19" s="13" t="str">
        <f t="shared" si="3"/>
        <v/>
      </c>
      <c r="DP19" s="13" t="str">
        <f t="shared" si="3"/>
        <v/>
      </c>
      <c r="DQ19" s="13" t="str">
        <f t="shared" si="3"/>
        <v/>
      </c>
      <c r="DR19" s="13" t="str">
        <f t="shared" si="3"/>
        <v/>
      </c>
      <c r="DS19" s="13" t="str">
        <f t="shared" si="3"/>
        <v/>
      </c>
      <c r="DT19" s="13" t="str">
        <f t="shared" si="3"/>
        <v/>
      </c>
      <c r="DU19" s="13" t="str">
        <f t="shared" si="3"/>
        <v/>
      </c>
      <c r="DV19" s="13" t="str">
        <f t="shared" si="3"/>
        <v/>
      </c>
      <c r="DW19" s="13" t="str">
        <f t="shared" si="3"/>
        <v/>
      </c>
      <c r="DX19" s="13" t="str">
        <f t="shared" si="3"/>
        <v/>
      </c>
    </row>
    <row r="20" spans="1:128" ht="15" thickBot="1" x14ac:dyDescent="0.4">
      <c r="A20" s="19" t="s">
        <v>109</v>
      </c>
      <c r="B20" s="20" t="s">
        <v>13</v>
      </c>
      <c r="C20" s="81">
        <v>17578.885337887401</v>
      </c>
      <c r="D20" s="81">
        <v>17828.307780338801</v>
      </c>
      <c r="E20" s="81">
        <v>17743.280697587401</v>
      </c>
      <c r="F20" s="81">
        <v>17845.396530285299</v>
      </c>
      <c r="G20" s="81">
        <v>18322.214530319801</v>
      </c>
      <c r="H20" s="81">
        <v>18209.2540236604</v>
      </c>
      <c r="I20" s="81">
        <v>18392.296527925999</v>
      </c>
      <c r="J20" s="81">
        <v>18420.023832230101</v>
      </c>
      <c r="K20" s="81">
        <v>18410.821666630702</v>
      </c>
      <c r="L20" s="81">
        <v>17996.084980566498</v>
      </c>
      <c r="M20" s="81">
        <v>18684.656965692498</v>
      </c>
      <c r="N20" s="81">
        <v>18877.380008812699</v>
      </c>
      <c r="O20" s="81">
        <v>18431.827448787099</v>
      </c>
      <c r="P20" s="81">
        <v>18503.428914185901</v>
      </c>
      <c r="Q20" s="81">
        <v>18677.219188036099</v>
      </c>
      <c r="R20" s="81">
        <v>18946.6266793984</v>
      </c>
      <c r="S20" s="81">
        <v>18943.976879048601</v>
      </c>
      <c r="T20" s="81">
        <v>18918.911459400399</v>
      </c>
      <c r="U20" s="81">
        <v>18830.289153716702</v>
      </c>
      <c r="V20" s="81">
        <v>19183.5562413724</v>
      </c>
      <c r="W20" s="81">
        <v>19499.291266833101</v>
      </c>
      <c r="X20" s="81">
        <v>19599.6351584158</v>
      </c>
      <c r="Y20" s="81">
        <v>19601.284140245101</v>
      </c>
      <c r="Z20" s="81">
        <v>19429.365668192801</v>
      </c>
      <c r="AA20" s="81">
        <v>19287.724590467998</v>
      </c>
      <c r="AB20" s="81">
        <v>19814.853354316299</v>
      </c>
      <c r="AC20" s="81">
        <v>19792.036802664399</v>
      </c>
      <c r="AD20" s="81">
        <v>21063.710696958799</v>
      </c>
      <c r="AE20" s="81">
        <v>20927.514622889299</v>
      </c>
      <c r="AF20" s="81">
        <v>20896.139628747402</v>
      </c>
      <c r="AG20" s="81">
        <v>20974.584431982399</v>
      </c>
      <c r="AH20" s="81">
        <v>21408.6871665945</v>
      </c>
      <c r="AI20" s="81">
        <v>21798.744942843699</v>
      </c>
      <c r="AJ20" s="81">
        <v>21351.923555777601</v>
      </c>
      <c r="AK20" s="81">
        <v>21540.921912256101</v>
      </c>
      <c r="AL20" s="81">
        <v>22214.677093693099</v>
      </c>
      <c r="AM20" s="81">
        <v>19413.931027716299</v>
      </c>
      <c r="AN20" s="81">
        <v>17476.366133597199</v>
      </c>
      <c r="AO20" s="81">
        <v>20817.014961493202</v>
      </c>
      <c r="AP20" s="81">
        <v>14246.3626166586</v>
      </c>
      <c r="AQ20" s="81">
        <v>14766.098970457801</v>
      </c>
      <c r="AR20" s="81">
        <v>21088.4323802703</v>
      </c>
      <c r="AS20" s="81">
        <v>21994.931795314598</v>
      </c>
      <c r="AT20" s="81">
        <v>22666.766421998898</v>
      </c>
      <c r="AU20" s="81">
        <v>23293.016652025701</v>
      </c>
      <c r="AV20" s="81">
        <v>23530.705609766799</v>
      </c>
      <c r="AW20" s="81">
        <v>24119.865473182399</v>
      </c>
      <c r="AX20" s="81">
        <v>24716.9169032674</v>
      </c>
      <c r="AY20" s="81">
        <v>24808.526751355701</v>
      </c>
      <c r="AZ20" s="81">
        <v>24712.4674193713</v>
      </c>
      <c r="BA20" s="81">
        <v>25529.966888138799</v>
      </c>
      <c r="BB20" s="81">
        <v>24709.427135888502</v>
      </c>
      <c r="BC20" s="81">
        <v>25427.245784392398</v>
      </c>
      <c r="BD20" s="81">
        <v>25229.787851609301</v>
      </c>
      <c r="BE20" s="81">
        <v>25425.841664354601</v>
      </c>
      <c r="BF20" s="81">
        <v>25358.502119831701</v>
      </c>
      <c r="BG20" s="81">
        <v>25048.727299495698</v>
      </c>
      <c r="BH20" s="110"/>
      <c r="BO20" s="13" t="str">
        <f t="shared" si="0"/>
        <v/>
      </c>
      <c r="BP20" s="13" t="str">
        <f t="shared" si="0"/>
        <v/>
      </c>
      <c r="BQ20" s="13" t="str">
        <f t="shared" si="0"/>
        <v/>
      </c>
      <c r="BR20" s="13" t="str">
        <f t="shared" si="0"/>
        <v/>
      </c>
      <c r="BS20" s="13" t="str">
        <f t="shared" si="0"/>
        <v/>
      </c>
      <c r="BT20" s="13" t="str">
        <f t="shared" si="0"/>
        <v/>
      </c>
      <c r="BU20" s="13" t="str">
        <f t="shared" si="0"/>
        <v/>
      </c>
      <c r="BV20" s="13" t="str">
        <f t="shared" si="0"/>
        <v/>
      </c>
      <c r="BW20" s="13" t="str">
        <f t="shared" si="0"/>
        <v/>
      </c>
      <c r="BX20" s="13" t="str">
        <f t="shared" si="0"/>
        <v/>
      </c>
      <c r="BY20" s="13" t="str">
        <f t="shared" si="0"/>
        <v/>
      </c>
      <c r="BZ20" s="13" t="str">
        <f t="shared" si="0"/>
        <v/>
      </c>
      <c r="CA20" s="13" t="str">
        <f t="shared" si="0"/>
        <v/>
      </c>
      <c r="CB20" s="13" t="str">
        <f t="shared" si="0"/>
        <v/>
      </c>
      <c r="CC20" s="13" t="str">
        <f t="shared" si="0"/>
        <v/>
      </c>
      <c r="CD20" s="13" t="str">
        <f t="shared" si="0"/>
        <v/>
      </c>
      <c r="CE20" s="13" t="str">
        <f t="shared" si="1"/>
        <v/>
      </c>
      <c r="CF20" s="13" t="str">
        <f t="shared" si="1"/>
        <v/>
      </c>
      <c r="CG20" s="13" t="str">
        <f t="shared" si="1"/>
        <v/>
      </c>
      <c r="CH20" s="13" t="str">
        <f t="shared" si="1"/>
        <v/>
      </c>
      <c r="CI20" s="13" t="str">
        <f t="shared" si="1"/>
        <v/>
      </c>
      <c r="CJ20" s="13" t="str">
        <f t="shared" si="1"/>
        <v/>
      </c>
      <c r="CK20" s="13" t="str">
        <f t="shared" si="1"/>
        <v/>
      </c>
      <c r="CL20" s="13" t="str">
        <f t="shared" si="1"/>
        <v/>
      </c>
      <c r="CM20" s="13" t="str">
        <f t="shared" si="1"/>
        <v/>
      </c>
      <c r="CN20" s="13" t="str">
        <f t="shared" si="1"/>
        <v/>
      </c>
      <c r="CO20" s="13" t="str">
        <f t="shared" si="1"/>
        <v/>
      </c>
      <c r="CP20" s="13" t="str">
        <f t="shared" si="1"/>
        <v/>
      </c>
      <c r="CQ20" s="13" t="str">
        <f t="shared" si="1"/>
        <v/>
      </c>
      <c r="CR20" s="13" t="str">
        <f t="shared" si="1"/>
        <v/>
      </c>
      <c r="CS20" s="13" t="str">
        <f t="shared" si="1"/>
        <v/>
      </c>
      <c r="CT20" s="13" t="str">
        <f t="shared" si="1"/>
        <v/>
      </c>
      <c r="CU20" s="13" t="str">
        <f t="shared" si="2"/>
        <v/>
      </c>
      <c r="CV20" s="13" t="str">
        <f t="shared" si="2"/>
        <v/>
      </c>
      <c r="CW20" s="13" t="str">
        <f t="shared" si="2"/>
        <v/>
      </c>
      <c r="CX20" s="13" t="str">
        <f t="shared" si="2"/>
        <v/>
      </c>
      <c r="CY20" s="13" t="str">
        <f t="shared" si="2"/>
        <v/>
      </c>
      <c r="CZ20" s="13" t="str">
        <f t="shared" si="2"/>
        <v/>
      </c>
      <c r="DA20" s="13" t="str">
        <f t="shared" si="2"/>
        <v/>
      </c>
      <c r="DB20" s="13" t="str">
        <f t="shared" si="2"/>
        <v/>
      </c>
      <c r="DC20" s="13" t="str">
        <f t="shared" si="2"/>
        <v/>
      </c>
      <c r="DD20" s="13" t="str">
        <f t="shared" si="2"/>
        <v/>
      </c>
      <c r="DE20" s="13" t="str">
        <f t="shared" si="2"/>
        <v/>
      </c>
      <c r="DF20" s="13" t="str">
        <f t="shared" si="2"/>
        <v/>
      </c>
      <c r="DG20" s="13" t="str">
        <f t="shared" si="2"/>
        <v/>
      </c>
      <c r="DH20" s="13" t="str">
        <f t="shared" si="2"/>
        <v/>
      </c>
      <c r="DI20" s="13" t="str">
        <f t="shared" si="2"/>
        <v/>
      </c>
      <c r="DJ20" s="13" t="str">
        <f t="shared" si="2"/>
        <v/>
      </c>
      <c r="DK20" s="13" t="str">
        <f t="shared" si="3"/>
        <v/>
      </c>
      <c r="DL20" s="13" t="str">
        <f t="shared" si="3"/>
        <v/>
      </c>
      <c r="DM20" s="13" t="str">
        <f t="shared" si="3"/>
        <v/>
      </c>
      <c r="DN20" s="13" t="str">
        <f t="shared" si="3"/>
        <v/>
      </c>
      <c r="DO20" s="13" t="str">
        <f t="shared" si="3"/>
        <v/>
      </c>
      <c r="DP20" s="13" t="str">
        <f t="shared" si="3"/>
        <v/>
      </c>
      <c r="DQ20" s="13" t="str">
        <f t="shared" si="3"/>
        <v/>
      </c>
      <c r="DR20" s="13" t="str">
        <f t="shared" si="3"/>
        <v/>
      </c>
      <c r="DS20" s="13" t="str">
        <f t="shared" si="3"/>
        <v/>
      </c>
      <c r="DT20" s="13" t="str">
        <f t="shared" si="3"/>
        <v/>
      </c>
      <c r="DU20" s="13" t="str">
        <f t="shared" si="3"/>
        <v/>
      </c>
      <c r="DV20" s="13" t="str">
        <f t="shared" si="3"/>
        <v/>
      </c>
      <c r="DW20" s="13" t="str">
        <f t="shared" si="3"/>
        <v/>
      </c>
      <c r="DX20" s="13" t="str">
        <f t="shared" si="3"/>
        <v/>
      </c>
    </row>
    <row r="21" spans="1:128" ht="15" thickBot="1" x14ac:dyDescent="0.4">
      <c r="A21" s="19" t="s">
        <v>110</v>
      </c>
      <c r="B21" s="20" t="s">
        <v>14</v>
      </c>
      <c r="C21" s="81">
        <v>3334.7396857229601</v>
      </c>
      <c r="D21" s="81">
        <v>3384.1052994045599</v>
      </c>
      <c r="E21" s="81">
        <v>3426.2908866491998</v>
      </c>
      <c r="F21" s="81">
        <v>3510.4429049178698</v>
      </c>
      <c r="G21" s="81">
        <v>3510.0688201472199</v>
      </c>
      <c r="H21" s="81">
        <v>3524.2436931103098</v>
      </c>
      <c r="I21" s="81">
        <v>3544.9337577275401</v>
      </c>
      <c r="J21" s="81">
        <v>3531.0321296411498</v>
      </c>
      <c r="K21" s="81">
        <v>3559.9697504721398</v>
      </c>
      <c r="L21" s="81">
        <v>3571.81156692386</v>
      </c>
      <c r="M21" s="81">
        <v>3543.6272725696299</v>
      </c>
      <c r="N21" s="81">
        <v>3554.8286026256101</v>
      </c>
      <c r="O21" s="81">
        <v>3523.9472981008098</v>
      </c>
      <c r="P21" s="81">
        <v>3557.49821734741</v>
      </c>
      <c r="Q21" s="81">
        <v>3588.7106285848199</v>
      </c>
      <c r="R21" s="81">
        <v>3564.6233620476901</v>
      </c>
      <c r="S21" s="81">
        <v>3563.7627165602098</v>
      </c>
      <c r="T21" s="81">
        <v>3522.6547182999002</v>
      </c>
      <c r="U21" s="81">
        <v>3540.90479579974</v>
      </c>
      <c r="V21" s="81">
        <v>3572.5478611643798</v>
      </c>
      <c r="W21" s="81">
        <v>3534.6775582042301</v>
      </c>
      <c r="X21" s="81">
        <v>3519.03402062958</v>
      </c>
      <c r="Y21" s="81">
        <v>3543.8380910519099</v>
      </c>
      <c r="Z21" s="81">
        <v>3511.2669047033801</v>
      </c>
      <c r="AA21" s="81">
        <v>3582.5527644061499</v>
      </c>
      <c r="AB21" s="81">
        <v>3526.9883297064998</v>
      </c>
      <c r="AC21" s="81">
        <v>3449.3821512517102</v>
      </c>
      <c r="AD21" s="81">
        <v>3495.3649876846798</v>
      </c>
      <c r="AE21" s="81">
        <v>3473.3466030617001</v>
      </c>
      <c r="AF21" s="81">
        <v>3513.7581102282402</v>
      </c>
      <c r="AG21" s="81">
        <v>3503.45708711515</v>
      </c>
      <c r="AH21" s="81">
        <v>3492.2356861497901</v>
      </c>
      <c r="AI21" s="81">
        <v>3561.0662386016102</v>
      </c>
      <c r="AJ21" s="81">
        <v>3577.29061611917</v>
      </c>
      <c r="AK21" s="81">
        <v>3667.72285612836</v>
      </c>
      <c r="AL21" s="81">
        <v>3695.4640707015101</v>
      </c>
      <c r="AM21" s="81">
        <v>3689.1691396439901</v>
      </c>
      <c r="AN21" s="81">
        <v>3653.17306397433</v>
      </c>
      <c r="AO21" s="81">
        <v>3769.3251902563102</v>
      </c>
      <c r="AP21" s="81">
        <v>3793.2144415104999</v>
      </c>
      <c r="AQ21" s="81">
        <v>3816.3553090832802</v>
      </c>
      <c r="AR21" s="81">
        <v>3874.50032885884</v>
      </c>
      <c r="AS21" s="81">
        <v>3942.7316796288301</v>
      </c>
      <c r="AT21" s="81">
        <v>3973.5570640798901</v>
      </c>
      <c r="AU21" s="81">
        <v>4038.7402645234802</v>
      </c>
      <c r="AV21" s="81">
        <v>4096.0922664322097</v>
      </c>
      <c r="AW21" s="81">
        <v>4163.9113976577601</v>
      </c>
      <c r="AX21" s="81">
        <v>4227.1019283750502</v>
      </c>
      <c r="AY21" s="81">
        <v>4270.7397660264396</v>
      </c>
      <c r="AZ21" s="81">
        <v>4285.8143537408496</v>
      </c>
      <c r="BA21" s="81">
        <v>4283.9037127686397</v>
      </c>
      <c r="BB21" s="81">
        <v>4289.06543663097</v>
      </c>
      <c r="BC21" s="81">
        <v>4211.7087304455199</v>
      </c>
      <c r="BD21" s="81">
        <v>4210.6683591515903</v>
      </c>
      <c r="BE21" s="81">
        <v>4209.8229730496596</v>
      </c>
      <c r="BF21" s="81">
        <v>4170.2224465122999</v>
      </c>
      <c r="BG21" s="81">
        <v>4200.6465260146797</v>
      </c>
      <c r="BH21" s="110"/>
      <c r="BO21" s="13" t="str">
        <f t="shared" si="0"/>
        <v/>
      </c>
      <c r="BP21" s="13" t="str">
        <f t="shared" si="0"/>
        <v/>
      </c>
      <c r="BQ21" s="13" t="str">
        <f t="shared" si="0"/>
        <v/>
      </c>
      <c r="BR21" s="13" t="str">
        <f t="shared" si="0"/>
        <v/>
      </c>
      <c r="BS21" s="13" t="str">
        <f t="shared" si="0"/>
        <v/>
      </c>
      <c r="BT21" s="13" t="str">
        <f t="shared" si="0"/>
        <v/>
      </c>
      <c r="BU21" s="13" t="str">
        <f t="shared" si="0"/>
        <v/>
      </c>
      <c r="BV21" s="13" t="str">
        <f t="shared" si="0"/>
        <v/>
      </c>
      <c r="BW21" s="13" t="str">
        <f t="shared" si="0"/>
        <v/>
      </c>
      <c r="BX21" s="13" t="str">
        <f t="shared" si="0"/>
        <v/>
      </c>
      <c r="BY21" s="13" t="str">
        <f t="shared" si="0"/>
        <v/>
      </c>
      <c r="BZ21" s="13" t="str">
        <f t="shared" si="0"/>
        <v/>
      </c>
      <c r="CA21" s="13" t="str">
        <f t="shared" si="0"/>
        <v/>
      </c>
      <c r="CB21" s="13" t="str">
        <f t="shared" si="0"/>
        <v/>
      </c>
      <c r="CC21" s="13" t="str">
        <f t="shared" si="0"/>
        <v/>
      </c>
      <c r="CD21" s="13" t="str">
        <f t="shared" si="0"/>
        <v/>
      </c>
      <c r="CE21" s="13" t="str">
        <f t="shared" si="1"/>
        <v/>
      </c>
      <c r="CF21" s="13" t="str">
        <f t="shared" si="1"/>
        <v/>
      </c>
      <c r="CG21" s="13" t="str">
        <f t="shared" si="1"/>
        <v/>
      </c>
      <c r="CH21" s="13" t="str">
        <f t="shared" si="1"/>
        <v/>
      </c>
      <c r="CI21" s="13" t="str">
        <f t="shared" si="1"/>
        <v/>
      </c>
      <c r="CJ21" s="13" t="str">
        <f t="shared" si="1"/>
        <v/>
      </c>
      <c r="CK21" s="13" t="str">
        <f t="shared" si="1"/>
        <v/>
      </c>
      <c r="CL21" s="13" t="str">
        <f t="shared" si="1"/>
        <v/>
      </c>
      <c r="CM21" s="13" t="str">
        <f t="shared" si="1"/>
        <v/>
      </c>
      <c r="CN21" s="13" t="str">
        <f t="shared" si="1"/>
        <v/>
      </c>
      <c r="CO21" s="13" t="str">
        <f t="shared" si="1"/>
        <v/>
      </c>
      <c r="CP21" s="13" t="str">
        <f t="shared" si="1"/>
        <v/>
      </c>
      <c r="CQ21" s="13" t="str">
        <f t="shared" si="1"/>
        <v/>
      </c>
      <c r="CR21" s="13" t="str">
        <f t="shared" si="1"/>
        <v/>
      </c>
      <c r="CS21" s="13" t="str">
        <f t="shared" si="1"/>
        <v/>
      </c>
      <c r="CT21" s="13" t="str">
        <f t="shared" si="1"/>
        <v/>
      </c>
      <c r="CU21" s="13" t="str">
        <f t="shared" si="2"/>
        <v/>
      </c>
      <c r="CV21" s="13" t="str">
        <f t="shared" si="2"/>
        <v/>
      </c>
      <c r="CW21" s="13" t="str">
        <f t="shared" si="2"/>
        <v/>
      </c>
      <c r="CX21" s="13" t="str">
        <f t="shared" si="2"/>
        <v/>
      </c>
      <c r="CY21" s="13" t="str">
        <f t="shared" si="2"/>
        <v/>
      </c>
      <c r="CZ21" s="13" t="str">
        <f t="shared" si="2"/>
        <v/>
      </c>
      <c r="DA21" s="13" t="str">
        <f t="shared" si="2"/>
        <v/>
      </c>
      <c r="DB21" s="13" t="str">
        <f t="shared" si="2"/>
        <v/>
      </c>
      <c r="DC21" s="13" t="str">
        <f t="shared" si="2"/>
        <v/>
      </c>
      <c r="DD21" s="13" t="str">
        <f t="shared" si="2"/>
        <v/>
      </c>
      <c r="DE21" s="13" t="str">
        <f t="shared" si="2"/>
        <v/>
      </c>
      <c r="DF21" s="13" t="str">
        <f t="shared" si="2"/>
        <v/>
      </c>
      <c r="DG21" s="13" t="str">
        <f t="shared" si="2"/>
        <v/>
      </c>
      <c r="DH21" s="13" t="str">
        <f t="shared" si="2"/>
        <v/>
      </c>
      <c r="DI21" s="13" t="str">
        <f t="shared" si="2"/>
        <v/>
      </c>
      <c r="DJ21" s="13" t="str">
        <f t="shared" si="2"/>
        <v/>
      </c>
      <c r="DK21" s="13" t="str">
        <f t="shared" si="3"/>
        <v/>
      </c>
      <c r="DL21" s="13" t="str">
        <f t="shared" si="3"/>
        <v/>
      </c>
      <c r="DM21" s="13" t="str">
        <f t="shared" si="3"/>
        <v/>
      </c>
      <c r="DN21" s="13" t="str">
        <f t="shared" si="3"/>
        <v/>
      </c>
      <c r="DO21" s="13" t="str">
        <f t="shared" si="3"/>
        <v/>
      </c>
      <c r="DP21" s="13" t="str">
        <f t="shared" si="3"/>
        <v/>
      </c>
      <c r="DQ21" s="13" t="str">
        <f t="shared" si="3"/>
        <v/>
      </c>
      <c r="DR21" s="13" t="str">
        <f t="shared" si="3"/>
        <v/>
      </c>
      <c r="DS21" s="13" t="str">
        <f t="shared" si="3"/>
        <v/>
      </c>
      <c r="DT21" s="13" t="str">
        <f t="shared" si="3"/>
        <v/>
      </c>
      <c r="DU21" s="13" t="str">
        <f t="shared" si="3"/>
        <v/>
      </c>
      <c r="DV21" s="13" t="str">
        <f t="shared" si="3"/>
        <v/>
      </c>
      <c r="DW21" s="13" t="str">
        <f t="shared" si="3"/>
        <v/>
      </c>
      <c r="DX21" s="13" t="str">
        <f t="shared" si="3"/>
        <v/>
      </c>
    </row>
    <row r="22" spans="1:128" ht="15" thickBot="1" x14ac:dyDescent="0.4">
      <c r="A22" s="19" t="s">
        <v>111</v>
      </c>
      <c r="B22" s="20" t="s">
        <v>112</v>
      </c>
      <c r="C22" s="81">
        <v>6388.4057487883802</v>
      </c>
      <c r="D22" s="81">
        <v>6444.6991588758101</v>
      </c>
      <c r="E22" s="81">
        <v>6427.2639747897601</v>
      </c>
      <c r="F22" s="81">
        <v>6455.6689000687602</v>
      </c>
      <c r="G22" s="81">
        <v>6463.6476648243197</v>
      </c>
      <c r="H22" s="81">
        <v>6479.7368820212096</v>
      </c>
      <c r="I22" s="81">
        <v>6462.4797689433499</v>
      </c>
      <c r="J22" s="81">
        <v>6516.1922947584299</v>
      </c>
      <c r="K22" s="81">
        <v>6582.4378347215998</v>
      </c>
      <c r="L22" s="81">
        <v>6600.37711379555</v>
      </c>
      <c r="M22" s="81">
        <v>6632.6447607863702</v>
      </c>
      <c r="N22" s="81">
        <v>6625.9382158962699</v>
      </c>
      <c r="O22" s="81">
        <v>6676.3582411015996</v>
      </c>
      <c r="P22" s="81">
        <v>6694.6136540296702</v>
      </c>
      <c r="Q22" s="81">
        <v>6667.9629440662102</v>
      </c>
      <c r="R22" s="81">
        <v>6720.8948041848798</v>
      </c>
      <c r="S22" s="81">
        <v>6856.08441725785</v>
      </c>
      <c r="T22" s="81">
        <v>6876.8980660613597</v>
      </c>
      <c r="U22" s="81">
        <v>6840.9729031401803</v>
      </c>
      <c r="V22" s="81">
        <v>6837.82655045911</v>
      </c>
      <c r="W22" s="81">
        <v>6806.5127412549</v>
      </c>
      <c r="X22" s="81">
        <v>6925.18713940009</v>
      </c>
      <c r="Y22" s="81">
        <v>6943.2759495117998</v>
      </c>
      <c r="Z22" s="81">
        <v>6950.6693137267202</v>
      </c>
      <c r="AA22" s="81">
        <v>7006.1466695239897</v>
      </c>
      <c r="AB22" s="81">
        <v>6947.7782801671401</v>
      </c>
      <c r="AC22" s="81">
        <v>6959.6066000471901</v>
      </c>
      <c r="AD22" s="81">
        <v>6936.7103410790596</v>
      </c>
      <c r="AE22" s="81">
        <v>7134.24129371651</v>
      </c>
      <c r="AF22" s="81">
        <v>7092.84458479775</v>
      </c>
      <c r="AG22" s="81">
        <v>6926.9781639456696</v>
      </c>
      <c r="AH22" s="81">
        <v>6875.5771976644</v>
      </c>
      <c r="AI22" s="81">
        <v>6858.2782753185102</v>
      </c>
      <c r="AJ22" s="81">
        <v>6820.8886354009001</v>
      </c>
      <c r="AK22" s="81">
        <v>6791.9918033404902</v>
      </c>
      <c r="AL22" s="81">
        <v>6808.7741711299004</v>
      </c>
      <c r="AM22" s="81">
        <v>6674.7635362405999</v>
      </c>
      <c r="AN22" s="81">
        <v>6662.8146117995302</v>
      </c>
      <c r="AO22" s="81">
        <v>6646.6706243650297</v>
      </c>
      <c r="AP22" s="81">
        <v>6757.42011183044</v>
      </c>
      <c r="AQ22" s="81">
        <v>6807.7283616288096</v>
      </c>
      <c r="AR22" s="81">
        <v>6853.5809733180804</v>
      </c>
      <c r="AS22" s="81">
        <v>6788.9618348658896</v>
      </c>
      <c r="AT22" s="81">
        <v>6737.3639150939598</v>
      </c>
      <c r="AU22" s="81">
        <v>6738.2944945775298</v>
      </c>
      <c r="AV22" s="81">
        <v>6787.2029624221605</v>
      </c>
      <c r="AW22" s="81">
        <v>6778.1468716417603</v>
      </c>
      <c r="AX22" s="81">
        <v>6787.1888041632201</v>
      </c>
      <c r="AY22" s="81">
        <v>6816.27356778381</v>
      </c>
      <c r="AZ22" s="81">
        <v>6807.2504745777596</v>
      </c>
      <c r="BA22" s="81">
        <v>6726.0101739649299</v>
      </c>
      <c r="BB22" s="81">
        <v>6819.69105323235</v>
      </c>
      <c r="BC22" s="81">
        <v>6812.4690584046903</v>
      </c>
      <c r="BD22" s="81">
        <v>6780.4572329412704</v>
      </c>
      <c r="BE22" s="81">
        <v>6773.3217437855201</v>
      </c>
      <c r="BF22" s="81">
        <v>6719.9718964956401</v>
      </c>
      <c r="BG22" s="81">
        <v>6724.0458222921097</v>
      </c>
      <c r="BH22" s="110"/>
      <c r="BO22" s="13" t="str">
        <f t="shared" si="0"/>
        <v/>
      </c>
      <c r="BP22" s="13" t="str">
        <f t="shared" si="0"/>
        <v/>
      </c>
      <c r="BQ22" s="13" t="str">
        <f t="shared" si="0"/>
        <v/>
      </c>
      <c r="BR22" s="13" t="str">
        <f t="shared" si="0"/>
        <v/>
      </c>
      <c r="BS22" s="13" t="str">
        <f t="shared" si="0"/>
        <v/>
      </c>
      <c r="BT22" s="13" t="str">
        <f t="shared" si="0"/>
        <v/>
      </c>
      <c r="BU22" s="13" t="str">
        <f t="shared" si="0"/>
        <v/>
      </c>
      <c r="BV22" s="13" t="str">
        <f t="shared" si="0"/>
        <v/>
      </c>
      <c r="BW22" s="13" t="str">
        <f t="shared" si="0"/>
        <v/>
      </c>
      <c r="BX22" s="13" t="str">
        <f t="shared" si="0"/>
        <v/>
      </c>
      <c r="BY22" s="13" t="str">
        <f t="shared" si="0"/>
        <v/>
      </c>
      <c r="BZ22" s="13" t="str">
        <f t="shared" si="0"/>
        <v/>
      </c>
      <c r="CA22" s="13" t="str">
        <f t="shared" si="0"/>
        <v/>
      </c>
      <c r="CB22" s="13" t="str">
        <f t="shared" si="0"/>
        <v/>
      </c>
      <c r="CC22" s="13" t="str">
        <f t="shared" si="0"/>
        <v/>
      </c>
      <c r="CD22" s="13" t="str">
        <f t="shared" si="0"/>
        <v/>
      </c>
      <c r="CE22" s="13" t="str">
        <f t="shared" si="1"/>
        <v/>
      </c>
      <c r="CF22" s="13" t="str">
        <f t="shared" si="1"/>
        <v/>
      </c>
      <c r="CG22" s="13" t="str">
        <f t="shared" si="1"/>
        <v/>
      </c>
      <c r="CH22" s="13" t="str">
        <f t="shared" si="1"/>
        <v/>
      </c>
      <c r="CI22" s="13" t="str">
        <f t="shared" si="1"/>
        <v/>
      </c>
      <c r="CJ22" s="13" t="str">
        <f t="shared" si="1"/>
        <v/>
      </c>
      <c r="CK22" s="13" t="str">
        <f t="shared" si="1"/>
        <v/>
      </c>
      <c r="CL22" s="13" t="str">
        <f t="shared" si="1"/>
        <v/>
      </c>
      <c r="CM22" s="13" t="str">
        <f t="shared" si="1"/>
        <v/>
      </c>
      <c r="CN22" s="13" t="str">
        <f t="shared" si="1"/>
        <v/>
      </c>
      <c r="CO22" s="13" t="str">
        <f t="shared" si="1"/>
        <v/>
      </c>
      <c r="CP22" s="13" t="str">
        <f t="shared" si="1"/>
        <v/>
      </c>
      <c r="CQ22" s="13" t="str">
        <f t="shared" si="1"/>
        <v/>
      </c>
      <c r="CR22" s="13" t="str">
        <f t="shared" si="1"/>
        <v/>
      </c>
      <c r="CS22" s="13" t="str">
        <f t="shared" si="1"/>
        <v/>
      </c>
      <c r="CT22" s="13" t="str">
        <f t="shared" si="1"/>
        <v/>
      </c>
      <c r="CU22" s="13" t="str">
        <f t="shared" si="2"/>
        <v/>
      </c>
      <c r="CV22" s="13" t="str">
        <f t="shared" si="2"/>
        <v/>
      </c>
      <c r="CW22" s="13" t="str">
        <f t="shared" si="2"/>
        <v/>
      </c>
      <c r="CX22" s="13" t="str">
        <f t="shared" si="2"/>
        <v/>
      </c>
      <c r="CY22" s="13" t="str">
        <f t="shared" si="2"/>
        <v/>
      </c>
      <c r="CZ22" s="13" t="str">
        <f t="shared" si="2"/>
        <v/>
      </c>
      <c r="DA22" s="13" t="str">
        <f t="shared" si="2"/>
        <v/>
      </c>
      <c r="DB22" s="13" t="str">
        <f t="shared" si="2"/>
        <v/>
      </c>
      <c r="DC22" s="13" t="str">
        <f t="shared" si="2"/>
        <v/>
      </c>
      <c r="DD22" s="13" t="str">
        <f t="shared" si="2"/>
        <v/>
      </c>
      <c r="DE22" s="13" t="str">
        <f t="shared" si="2"/>
        <v/>
      </c>
      <c r="DF22" s="13" t="str">
        <f t="shared" si="2"/>
        <v/>
      </c>
      <c r="DG22" s="13" t="str">
        <f t="shared" si="2"/>
        <v/>
      </c>
      <c r="DH22" s="13" t="str">
        <f t="shared" si="2"/>
        <v/>
      </c>
      <c r="DI22" s="13" t="str">
        <f t="shared" si="2"/>
        <v/>
      </c>
      <c r="DJ22" s="13" t="str">
        <f t="shared" si="2"/>
        <v/>
      </c>
      <c r="DK22" s="13" t="str">
        <f t="shared" si="3"/>
        <v/>
      </c>
      <c r="DL22" s="13" t="str">
        <f t="shared" si="3"/>
        <v/>
      </c>
      <c r="DM22" s="13" t="str">
        <f t="shared" si="3"/>
        <v/>
      </c>
      <c r="DN22" s="13" t="str">
        <f t="shared" si="3"/>
        <v/>
      </c>
      <c r="DO22" s="13" t="str">
        <f t="shared" si="3"/>
        <v/>
      </c>
      <c r="DP22" s="13" t="str">
        <f t="shared" si="3"/>
        <v/>
      </c>
      <c r="DQ22" s="13" t="str">
        <f t="shared" si="3"/>
        <v/>
      </c>
      <c r="DR22" s="13" t="str">
        <f t="shared" si="3"/>
        <v/>
      </c>
      <c r="DS22" s="13" t="str">
        <f t="shared" si="3"/>
        <v/>
      </c>
      <c r="DT22" s="13" t="str">
        <f t="shared" si="3"/>
        <v/>
      </c>
      <c r="DU22" s="13" t="str">
        <f t="shared" si="3"/>
        <v/>
      </c>
      <c r="DV22" s="13" t="str">
        <f t="shared" si="3"/>
        <v/>
      </c>
      <c r="DW22" s="13" t="str">
        <f t="shared" si="3"/>
        <v/>
      </c>
      <c r="DX22" s="13" t="str">
        <f t="shared" si="3"/>
        <v/>
      </c>
    </row>
    <row r="23" spans="1:128" ht="15" thickBot="1" x14ac:dyDescent="0.4">
      <c r="A23" s="19" t="s">
        <v>113</v>
      </c>
      <c r="B23" s="20" t="s">
        <v>114</v>
      </c>
      <c r="C23" s="81">
        <v>3031.8642962133699</v>
      </c>
      <c r="D23" s="81">
        <v>2960.5102693353601</v>
      </c>
      <c r="E23" s="81">
        <v>3110.1544741892599</v>
      </c>
      <c r="F23" s="81">
        <v>3055.9870611998899</v>
      </c>
      <c r="G23" s="81">
        <v>3019.4279800826998</v>
      </c>
      <c r="H23" s="81">
        <v>3022.98661412305</v>
      </c>
      <c r="I23" s="81">
        <v>3094.9151364504501</v>
      </c>
      <c r="J23" s="81">
        <v>3129.5241526842401</v>
      </c>
      <c r="K23" s="81">
        <v>3183.10474848582</v>
      </c>
      <c r="L23" s="81">
        <v>3194.2725364982798</v>
      </c>
      <c r="M23" s="81">
        <v>3184.0170064836102</v>
      </c>
      <c r="N23" s="81">
        <v>3185.4439493620398</v>
      </c>
      <c r="O23" s="81">
        <v>3160.8430560792999</v>
      </c>
      <c r="P23" s="81">
        <v>3205.2719364055001</v>
      </c>
      <c r="Q23" s="81">
        <v>3160.9625107974298</v>
      </c>
      <c r="R23" s="81">
        <v>3141.4098843327401</v>
      </c>
      <c r="S23" s="81">
        <v>3117.13304601051</v>
      </c>
      <c r="T23" s="81">
        <v>3109.81954941605</v>
      </c>
      <c r="U23" s="81">
        <v>3124.8905534424598</v>
      </c>
      <c r="V23" s="81">
        <v>3126.03676986147</v>
      </c>
      <c r="W23" s="81">
        <v>3171.2446080212899</v>
      </c>
      <c r="X23" s="81">
        <v>3171.3786659788002</v>
      </c>
      <c r="Y23" s="81">
        <v>3242.5750510789699</v>
      </c>
      <c r="Z23" s="81">
        <v>3246.8471343685101</v>
      </c>
      <c r="AA23" s="81">
        <v>3296.2522331329401</v>
      </c>
      <c r="AB23" s="81">
        <v>3319.8286264408098</v>
      </c>
      <c r="AC23" s="81">
        <v>3392.4945492602101</v>
      </c>
      <c r="AD23" s="81">
        <v>3424.5346059468802</v>
      </c>
      <c r="AE23" s="81">
        <v>3419.82519398049</v>
      </c>
      <c r="AF23" s="81">
        <v>3395.54532007855</v>
      </c>
      <c r="AG23" s="81">
        <v>3377.4957741536</v>
      </c>
      <c r="AH23" s="81">
        <v>3396.9519452695399</v>
      </c>
      <c r="AI23" s="81">
        <v>3416.5136255899802</v>
      </c>
      <c r="AJ23" s="81">
        <v>3413.9299980280098</v>
      </c>
      <c r="AK23" s="81">
        <v>3416.6314957996801</v>
      </c>
      <c r="AL23" s="81">
        <v>3426.3195804832799</v>
      </c>
      <c r="AM23" s="81">
        <v>3412.7691757160001</v>
      </c>
      <c r="AN23" s="81">
        <v>3415.38261145058</v>
      </c>
      <c r="AO23" s="81">
        <v>3566.95416355507</v>
      </c>
      <c r="AP23" s="81">
        <v>3512.8409259219102</v>
      </c>
      <c r="AQ23" s="81">
        <v>3502.2714946116498</v>
      </c>
      <c r="AR23" s="81">
        <v>3541.4490958779702</v>
      </c>
      <c r="AS23" s="81">
        <v>3599.0235104531398</v>
      </c>
      <c r="AT23" s="81">
        <v>3625.5301171802898</v>
      </c>
      <c r="AU23" s="81">
        <v>3709.5577898127899</v>
      </c>
      <c r="AV23" s="81">
        <v>3665.5291831477998</v>
      </c>
      <c r="AW23" s="81">
        <v>3755.8132604934199</v>
      </c>
      <c r="AX23" s="81">
        <v>3814.1086513099999</v>
      </c>
      <c r="AY23" s="81">
        <v>3851.7101790332099</v>
      </c>
      <c r="AZ23" s="81">
        <v>3846.2283999924298</v>
      </c>
      <c r="BA23" s="81">
        <v>3785.8049088886901</v>
      </c>
      <c r="BB23" s="81">
        <v>3787.4249744532499</v>
      </c>
      <c r="BC23" s="81">
        <v>3652.4566822080401</v>
      </c>
      <c r="BD23" s="81">
        <v>3613.3940926289702</v>
      </c>
      <c r="BE23" s="81">
        <v>3570.29068273642</v>
      </c>
      <c r="BF23" s="81">
        <v>3521.0913453856801</v>
      </c>
      <c r="BG23" s="81">
        <v>3488.09717600259</v>
      </c>
      <c r="BH23" s="110"/>
      <c r="BO23" s="13" t="str">
        <f t="shared" si="0"/>
        <v/>
      </c>
      <c r="BP23" s="13" t="str">
        <f t="shared" si="0"/>
        <v/>
      </c>
      <c r="BQ23" s="13" t="str">
        <f t="shared" si="0"/>
        <v/>
      </c>
      <c r="BR23" s="13" t="str">
        <f t="shared" si="0"/>
        <v/>
      </c>
      <c r="BS23" s="13" t="str">
        <f t="shared" si="0"/>
        <v/>
      </c>
      <c r="BT23" s="13" t="str">
        <f t="shared" si="0"/>
        <v/>
      </c>
      <c r="BU23" s="13" t="str">
        <f t="shared" si="0"/>
        <v/>
      </c>
      <c r="BV23" s="13" t="str">
        <f t="shared" si="0"/>
        <v/>
      </c>
      <c r="BW23" s="13" t="str">
        <f t="shared" si="0"/>
        <v/>
      </c>
      <c r="BX23" s="13" t="str">
        <f t="shared" si="0"/>
        <v/>
      </c>
      <c r="BY23" s="13" t="str">
        <f t="shared" si="0"/>
        <v/>
      </c>
      <c r="BZ23" s="13" t="str">
        <f t="shared" si="0"/>
        <v/>
      </c>
      <c r="CA23" s="13" t="str">
        <f t="shared" si="0"/>
        <v/>
      </c>
      <c r="CB23" s="13" t="str">
        <f t="shared" si="0"/>
        <v/>
      </c>
      <c r="CC23" s="13" t="str">
        <f t="shared" si="0"/>
        <v/>
      </c>
      <c r="CD23" s="13" t="str">
        <f t="shared" ref="CD23:CS29" si="4">IF(R23&gt;0,IF(R23&lt;5,"SECRETTTTTTTT",""),"")</f>
        <v/>
      </c>
      <c r="CE23" s="13" t="str">
        <f t="shared" si="1"/>
        <v/>
      </c>
      <c r="CF23" s="13" t="str">
        <f t="shared" si="1"/>
        <v/>
      </c>
      <c r="CG23" s="13" t="str">
        <f t="shared" si="1"/>
        <v/>
      </c>
      <c r="CH23" s="13" t="str">
        <f t="shared" si="1"/>
        <v/>
      </c>
      <c r="CI23" s="13" t="str">
        <f t="shared" si="1"/>
        <v/>
      </c>
      <c r="CJ23" s="13" t="str">
        <f t="shared" si="1"/>
        <v/>
      </c>
      <c r="CK23" s="13" t="str">
        <f t="shared" si="1"/>
        <v/>
      </c>
      <c r="CL23" s="13" t="str">
        <f t="shared" si="1"/>
        <v/>
      </c>
      <c r="CM23" s="13" t="str">
        <f t="shared" si="1"/>
        <v/>
      </c>
      <c r="CN23" s="13" t="str">
        <f t="shared" si="1"/>
        <v/>
      </c>
      <c r="CO23" s="13" t="str">
        <f t="shared" si="1"/>
        <v/>
      </c>
      <c r="CP23" s="13" t="str">
        <f t="shared" si="1"/>
        <v/>
      </c>
      <c r="CQ23" s="13" t="str">
        <f t="shared" si="1"/>
        <v/>
      </c>
      <c r="CR23" s="13" t="str">
        <f t="shared" si="1"/>
        <v/>
      </c>
      <c r="CS23" s="13" t="str">
        <f t="shared" si="1"/>
        <v/>
      </c>
      <c r="CT23" s="13" t="str">
        <f t="shared" ref="CT23:DI29" si="5">IF(AH23&gt;0,IF(AH23&lt;5,"SECRETTTTTTTT",""),"")</f>
        <v/>
      </c>
      <c r="CU23" s="13" t="str">
        <f t="shared" si="2"/>
        <v/>
      </c>
      <c r="CV23" s="13" t="str">
        <f t="shared" si="2"/>
        <v/>
      </c>
      <c r="CW23" s="13" t="str">
        <f t="shared" si="2"/>
        <v/>
      </c>
      <c r="CX23" s="13" t="str">
        <f t="shared" si="2"/>
        <v/>
      </c>
      <c r="CY23" s="13" t="str">
        <f t="shared" si="2"/>
        <v/>
      </c>
      <c r="CZ23" s="13" t="str">
        <f t="shared" si="2"/>
        <v/>
      </c>
      <c r="DA23" s="13" t="str">
        <f t="shared" si="2"/>
        <v/>
      </c>
      <c r="DB23" s="13" t="str">
        <f t="shared" si="2"/>
        <v/>
      </c>
      <c r="DC23" s="13" t="str">
        <f t="shared" si="2"/>
        <v/>
      </c>
      <c r="DD23" s="13" t="str">
        <f t="shared" si="2"/>
        <v/>
      </c>
      <c r="DE23" s="13" t="str">
        <f t="shared" si="2"/>
        <v/>
      </c>
      <c r="DF23" s="13" t="str">
        <f t="shared" si="2"/>
        <v/>
      </c>
      <c r="DG23" s="13" t="str">
        <f t="shared" si="2"/>
        <v/>
      </c>
      <c r="DH23" s="13" t="str">
        <f t="shared" si="2"/>
        <v/>
      </c>
      <c r="DI23" s="13" t="str">
        <f t="shared" si="2"/>
        <v/>
      </c>
      <c r="DJ23" s="13" t="str">
        <f t="shared" ref="DJ23:DM29" si="6">IF(AX23&gt;0,IF(AX23&lt;5,"SECRETTTTTTTT",""),"")</f>
        <v/>
      </c>
      <c r="DK23" s="13" t="str">
        <f t="shared" si="3"/>
        <v/>
      </c>
      <c r="DL23" s="13" t="str">
        <f t="shared" si="3"/>
        <v/>
      </c>
      <c r="DM23" s="13" t="str">
        <f t="shared" si="3"/>
        <v/>
      </c>
      <c r="DN23" s="13" t="str">
        <f t="shared" si="3"/>
        <v/>
      </c>
      <c r="DO23" s="13" t="str">
        <f t="shared" si="3"/>
        <v/>
      </c>
      <c r="DP23" s="13" t="str">
        <f t="shared" si="3"/>
        <v/>
      </c>
      <c r="DQ23" s="13" t="str">
        <f t="shared" si="3"/>
        <v/>
      </c>
      <c r="DR23" s="13" t="str">
        <f t="shared" si="3"/>
        <v/>
      </c>
      <c r="DS23" s="13" t="str">
        <f t="shared" si="3"/>
        <v/>
      </c>
      <c r="DT23" s="13" t="str">
        <f t="shared" si="3"/>
        <v/>
      </c>
      <c r="DU23" s="13" t="str">
        <f t="shared" si="3"/>
        <v/>
      </c>
      <c r="DV23" s="13" t="str">
        <f t="shared" si="3"/>
        <v/>
      </c>
      <c r="DW23" s="13" t="str">
        <f t="shared" si="3"/>
        <v/>
      </c>
      <c r="DX23" s="13" t="str">
        <f t="shared" si="3"/>
        <v/>
      </c>
    </row>
    <row r="24" spans="1:128" ht="15" thickBot="1" x14ac:dyDescent="0.4">
      <c r="A24" s="19" t="s">
        <v>115</v>
      </c>
      <c r="B24" s="20" t="s">
        <v>17</v>
      </c>
      <c r="C24" s="81">
        <v>18360.468357526101</v>
      </c>
      <c r="D24" s="81">
        <v>18433.248604900498</v>
      </c>
      <c r="E24" s="81">
        <v>18380.6420081211</v>
      </c>
      <c r="F24" s="81">
        <v>18623.3893462876</v>
      </c>
      <c r="G24" s="81">
        <v>18885.8599990084</v>
      </c>
      <c r="H24" s="81">
        <v>19046.3888187105</v>
      </c>
      <c r="I24" s="81">
        <v>19242.811036445699</v>
      </c>
      <c r="J24" s="81">
        <v>19540.6533995604</v>
      </c>
      <c r="K24" s="81">
        <v>19345.252160770498</v>
      </c>
      <c r="L24" s="81">
        <v>19446.687192625799</v>
      </c>
      <c r="M24" s="81">
        <v>19827.5821849528</v>
      </c>
      <c r="N24" s="81">
        <v>19875.848923939899</v>
      </c>
      <c r="O24" s="81">
        <v>19991.1735033363</v>
      </c>
      <c r="P24" s="81">
        <v>19899.850258079699</v>
      </c>
      <c r="Q24" s="81">
        <v>19897.9044970289</v>
      </c>
      <c r="R24" s="81">
        <v>19887.319239433898</v>
      </c>
      <c r="S24" s="81">
        <v>19913.7897256756</v>
      </c>
      <c r="T24" s="81">
        <v>19940.727569488801</v>
      </c>
      <c r="U24" s="81">
        <v>19906.339354418498</v>
      </c>
      <c r="V24" s="81">
        <v>20226.875782696501</v>
      </c>
      <c r="W24" s="81">
        <v>20255.101552317199</v>
      </c>
      <c r="X24" s="81">
        <v>20479.8807703848</v>
      </c>
      <c r="Y24" s="81">
        <v>20497.779830511499</v>
      </c>
      <c r="Z24" s="81">
        <v>20276.985959262202</v>
      </c>
      <c r="AA24" s="81">
        <v>20616.185469721098</v>
      </c>
      <c r="AB24" s="81">
        <v>21069.6994378989</v>
      </c>
      <c r="AC24" s="81">
        <v>21316.451279870798</v>
      </c>
      <c r="AD24" s="81">
        <v>21692.552728186201</v>
      </c>
      <c r="AE24" s="81">
        <v>22052.284842073601</v>
      </c>
      <c r="AF24" s="81">
        <v>22320.819429651801</v>
      </c>
      <c r="AG24" s="81">
        <v>22751.6733949349</v>
      </c>
      <c r="AH24" s="81">
        <v>23094.140786139302</v>
      </c>
      <c r="AI24" s="81">
        <v>23334.7162500341</v>
      </c>
      <c r="AJ24" s="81">
        <v>23460.816996243899</v>
      </c>
      <c r="AK24" s="81">
        <v>23673.604763417199</v>
      </c>
      <c r="AL24" s="81">
        <v>23817.402068590902</v>
      </c>
      <c r="AM24" s="81">
        <v>22948.925754353699</v>
      </c>
      <c r="AN24" s="81">
        <v>23261.682777104499</v>
      </c>
      <c r="AO24" s="81">
        <v>23708.117826306599</v>
      </c>
      <c r="AP24" s="81">
        <v>23183.0044275033</v>
      </c>
      <c r="AQ24" s="81">
        <v>23322.209398966901</v>
      </c>
      <c r="AR24" s="81">
        <v>24479.8935143827</v>
      </c>
      <c r="AS24" s="81">
        <v>24612.747859119299</v>
      </c>
      <c r="AT24" s="81">
        <v>24883.125995790098</v>
      </c>
      <c r="AU24" s="81">
        <v>24955.771499533599</v>
      </c>
      <c r="AV24" s="81">
        <v>25170.501769623901</v>
      </c>
      <c r="AW24" s="81">
        <v>25394.1786990498</v>
      </c>
      <c r="AX24" s="81">
        <v>25229.106135829101</v>
      </c>
      <c r="AY24" s="81">
        <v>25495.300915202799</v>
      </c>
      <c r="AZ24" s="81">
        <v>25695.490017552602</v>
      </c>
      <c r="BA24" s="81">
        <v>25606.050403756501</v>
      </c>
      <c r="BB24" s="81">
        <v>25523.954014734201</v>
      </c>
      <c r="BC24" s="81">
        <v>25459.013790585701</v>
      </c>
      <c r="BD24" s="81">
        <v>25382.3806864096</v>
      </c>
      <c r="BE24" s="81">
        <v>25369.727379231201</v>
      </c>
      <c r="BF24" s="81">
        <v>25307.363374346602</v>
      </c>
      <c r="BG24" s="81">
        <v>25169.336829554501</v>
      </c>
      <c r="BH24" s="110"/>
      <c r="BO24" s="13" t="str">
        <f t="shared" ref="BO24:CC29" si="7">IF(C24&gt;0,IF(C24&lt;5,"SECRETTTTTTTT",""),"")</f>
        <v/>
      </c>
      <c r="BP24" s="13" t="str">
        <f t="shared" si="7"/>
        <v/>
      </c>
      <c r="BQ24" s="13" t="str">
        <f t="shared" si="7"/>
        <v/>
      </c>
      <c r="BR24" s="13" t="str">
        <f t="shared" si="7"/>
        <v/>
      </c>
      <c r="BS24" s="13" t="str">
        <f t="shared" si="7"/>
        <v/>
      </c>
      <c r="BT24" s="13" t="str">
        <f t="shared" si="7"/>
        <v/>
      </c>
      <c r="BU24" s="13" t="str">
        <f t="shared" si="7"/>
        <v/>
      </c>
      <c r="BV24" s="13" t="str">
        <f t="shared" si="7"/>
        <v/>
      </c>
      <c r="BW24" s="13" t="str">
        <f t="shared" si="7"/>
        <v/>
      </c>
      <c r="BX24" s="13" t="str">
        <f t="shared" si="7"/>
        <v/>
      </c>
      <c r="BY24" s="13" t="str">
        <f t="shared" si="7"/>
        <v/>
      </c>
      <c r="BZ24" s="13" t="str">
        <f t="shared" si="7"/>
        <v/>
      </c>
      <c r="CA24" s="13" t="str">
        <f t="shared" si="7"/>
        <v/>
      </c>
      <c r="CB24" s="13" t="str">
        <f t="shared" si="7"/>
        <v/>
      </c>
      <c r="CC24" s="13" t="str">
        <f t="shared" si="7"/>
        <v/>
      </c>
      <c r="CD24" s="13" t="str">
        <f t="shared" si="4"/>
        <v/>
      </c>
      <c r="CE24" s="13" t="str">
        <f t="shared" si="4"/>
        <v/>
      </c>
      <c r="CF24" s="13" t="str">
        <f t="shared" si="4"/>
        <v/>
      </c>
      <c r="CG24" s="13" t="str">
        <f t="shared" si="4"/>
        <v/>
      </c>
      <c r="CH24" s="13" t="str">
        <f t="shared" si="4"/>
        <v/>
      </c>
      <c r="CI24" s="13" t="str">
        <f t="shared" si="4"/>
        <v/>
      </c>
      <c r="CJ24" s="13" t="str">
        <f t="shared" si="4"/>
        <v/>
      </c>
      <c r="CK24" s="13" t="str">
        <f t="shared" si="4"/>
        <v/>
      </c>
      <c r="CL24" s="13" t="str">
        <f t="shared" si="4"/>
        <v/>
      </c>
      <c r="CM24" s="13" t="str">
        <f t="shared" si="4"/>
        <v/>
      </c>
      <c r="CN24" s="13" t="str">
        <f t="shared" si="4"/>
        <v/>
      </c>
      <c r="CO24" s="13" t="str">
        <f t="shared" si="4"/>
        <v/>
      </c>
      <c r="CP24" s="13" t="str">
        <f t="shared" si="4"/>
        <v/>
      </c>
      <c r="CQ24" s="13" t="str">
        <f t="shared" si="4"/>
        <v/>
      </c>
      <c r="CR24" s="13" t="str">
        <f t="shared" si="4"/>
        <v/>
      </c>
      <c r="CS24" s="13" t="str">
        <f t="shared" si="4"/>
        <v/>
      </c>
      <c r="CT24" s="13" t="str">
        <f t="shared" si="5"/>
        <v/>
      </c>
      <c r="CU24" s="13" t="str">
        <f t="shared" si="5"/>
        <v/>
      </c>
      <c r="CV24" s="13" t="str">
        <f t="shared" si="5"/>
        <v/>
      </c>
      <c r="CW24" s="13" t="str">
        <f t="shared" si="5"/>
        <v/>
      </c>
      <c r="CX24" s="13" t="str">
        <f t="shared" si="5"/>
        <v/>
      </c>
      <c r="CY24" s="13" t="str">
        <f t="shared" si="5"/>
        <v/>
      </c>
      <c r="CZ24" s="13" t="str">
        <f t="shared" si="5"/>
        <v/>
      </c>
      <c r="DA24" s="13" t="str">
        <f t="shared" si="5"/>
        <v/>
      </c>
      <c r="DB24" s="13" t="str">
        <f t="shared" si="5"/>
        <v/>
      </c>
      <c r="DC24" s="13" t="str">
        <f t="shared" si="5"/>
        <v/>
      </c>
      <c r="DD24" s="13" t="str">
        <f t="shared" si="5"/>
        <v/>
      </c>
      <c r="DE24" s="13" t="str">
        <f t="shared" si="5"/>
        <v/>
      </c>
      <c r="DF24" s="13" t="str">
        <f t="shared" si="5"/>
        <v/>
      </c>
      <c r="DG24" s="13" t="str">
        <f t="shared" si="5"/>
        <v/>
      </c>
      <c r="DH24" s="13" t="str">
        <f t="shared" si="5"/>
        <v/>
      </c>
      <c r="DI24" s="13" t="str">
        <f t="shared" si="5"/>
        <v/>
      </c>
      <c r="DJ24" s="13" t="str">
        <f t="shared" si="6"/>
        <v/>
      </c>
      <c r="DK24" s="13" t="str">
        <f t="shared" si="3"/>
        <v/>
      </c>
      <c r="DL24" s="13" t="str">
        <f t="shared" si="3"/>
        <v/>
      </c>
      <c r="DM24" s="13" t="str">
        <f t="shared" si="3"/>
        <v/>
      </c>
      <c r="DN24" s="13" t="str">
        <f t="shared" si="3"/>
        <v/>
      </c>
      <c r="DO24" s="13" t="str">
        <f t="shared" si="3"/>
        <v/>
      </c>
      <c r="DP24" s="13" t="str">
        <f t="shared" si="3"/>
        <v/>
      </c>
      <c r="DQ24" s="13" t="str">
        <f t="shared" si="3"/>
        <v/>
      </c>
      <c r="DR24" s="13" t="str">
        <f t="shared" si="3"/>
        <v/>
      </c>
      <c r="DS24" s="13" t="str">
        <f t="shared" si="3"/>
        <v/>
      </c>
      <c r="DT24" s="13" t="str">
        <f t="shared" si="3"/>
        <v/>
      </c>
      <c r="DU24" s="13" t="str">
        <f t="shared" si="3"/>
        <v/>
      </c>
      <c r="DV24" s="13" t="str">
        <f t="shared" si="3"/>
        <v/>
      </c>
      <c r="DW24" s="13" t="str">
        <f t="shared" si="3"/>
        <v/>
      </c>
      <c r="DX24" s="13" t="str">
        <f t="shared" si="3"/>
        <v/>
      </c>
    </row>
    <row r="25" spans="1:128" ht="15" thickBot="1" x14ac:dyDescent="0.4">
      <c r="A25" s="19" t="s">
        <v>118</v>
      </c>
      <c r="B25" s="20" t="s">
        <v>119</v>
      </c>
      <c r="C25" s="81">
        <v>11389.454396908401</v>
      </c>
      <c r="D25" s="81">
        <v>11479.8915980158</v>
      </c>
      <c r="E25" s="81">
        <v>11486.459506613201</v>
      </c>
      <c r="F25" s="81">
        <v>11623.447257653699</v>
      </c>
      <c r="G25" s="81">
        <v>11724.3255208214</v>
      </c>
      <c r="H25" s="81">
        <v>11638.495574967201</v>
      </c>
      <c r="I25" s="81">
        <v>11578.787653838401</v>
      </c>
      <c r="J25" s="81">
        <v>11521.0076081548</v>
      </c>
      <c r="K25" s="81">
        <v>11494.039398901499</v>
      </c>
      <c r="L25" s="81">
        <v>11614.017863221699</v>
      </c>
      <c r="M25" s="81">
        <v>11609.9343684408</v>
      </c>
      <c r="N25" s="81">
        <v>11614.768433409001</v>
      </c>
      <c r="O25" s="81">
        <v>11502.8007830099</v>
      </c>
      <c r="P25" s="81">
        <v>11533.766028312801</v>
      </c>
      <c r="Q25" s="81">
        <v>11441.6711213455</v>
      </c>
      <c r="R25" s="81">
        <v>11665.474745510701</v>
      </c>
      <c r="S25" s="81">
        <v>11563.1728468786</v>
      </c>
      <c r="T25" s="81">
        <v>11680.548072839299</v>
      </c>
      <c r="U25" s="81">
        <v>11661.2593084239</v>
      </c>
      <c r="V25" s="81">
        <v>11661.154788195299</v>
      </c>
      <c r="W25" s="81">
        <v>11769.0552315431</v>
      </c>
      <c r="X25" s="81">
        <v>11689.060391286601</v>
      </c>
      <c r="Y25" s="81">
        <v>11863.5614175762</v>
      </c>
      <c r="Z25" s="81">
        <v>11744.7900391269</v>
      </c>
      <c r="AA25" s="81">
        <v>11878.268695426301</v>
      </c>
      <c r="AB25" s="81">
        <v>12049.3313590121</v>
      </c>
      <c r="AC25" s="81">
        <v>12095.6404241328</v>
      </c>
      <c r="AD25" s="81">
        <v>11979.470729423199</v>
      </c>
      <c r="AE25" s="81">
        <v>12163.8659864685</v>
      </c>
      <c r="AF25" s="81">
        <v>12286.1316518329</v>
      </c>
      <c r="AG25" s="81">
        <v>12194.900958092099</v>
      </c>
      <c r="AH25" s="81">
        <v>12149.458750175399</v>
      </c>
      <c r="AI25" s="81">
        <v>12315.9243440635</v>
      </c>
      <c r="AJ25" s="81">
        <v>12129.3218647468</v>
      </c>
      <c r="AK25" s="81">
        <v>12059.783906423199</v>
      </c>
      <c r="AL25" s="81">
        <v>12244.107933339499</v>
      </c>
      <c r="AM25" s="81">
        <v>11815.158558487799</v>
      </c>
      <c r="AN25" s="81">
        <v>11491.394778904099</v>
      </c>
      <c r="AO25" s="81">
        <v>12062.492288957301</v>
      </c>
      <c r="AP25" s="81">
        <v>11696.5202234108</v>
      </c>
      <c r="AQ25" s="81">
        <v>11733.2556250171</v>
      </c>
      <c r="AR25" s="81">
        <v>12410.586224037101</v>
      </c>
      <c r="AS25" s="81">
        <v>12664.3655914677</v>
      </c>
      <c r="AT25" s="81">
        <v>12639.019213200299</v>
      </c>
      <c r="AU25" s="81">
        <v>12576.7616080401</v>
      </c>
      <c r="AV25" s="81">
        <v>12598.4890843966</v>
      </c>
      <c r="AW25" s="81">
        <v>12502.2488753985</v>
      </c>
      <c r="AX25" s="81">
        <v>12456.21248247</v>
      </c>
      <c r="AY25" s="81">
        <v>12562.900410255201</v>
      </c>
      <c r="AZ25" s="81">
        <v>12729.290617385301</v>
      </c>
      <c r="BA25" s="81">
        <v>12738.539731799299</v>
      </c>
      <c r="BB25" s="81">
        <v>12826.6650319492</v>
      </c>
      <c r="BC25" s="81">
        <v>12837.251619938201</v>
      </c>
      <c r="BD25" s="81">
        <v>12863.3892606345</v>
      </c>
      <c r="BE25" s="81">
        <v>12863.312613455801</v>
      </c>
      <c r="BF25" s="81">
        <v>12913.531089661799</v>
      </c>
      <c r="BG25" s="81">
        <v>12874.713893947001</v>
      </c>
      <c r="BH25" s="110"/>
      <c r="BO25" s="13" t="str">
        <f t="shared" si="7"/>
        <v/>
      </c>
      <c r="BP25" s="13" t="str">
        <f t="shared" si="7"/>
        <v/>
      </c>
      <c r="BQ25" s="13" t="str">
        <f t="shared" si="7"/>
        <v/>
      </c>
      <c r="BR25" s="13" t="str">
        <f t="shared" si="7"/>
        <v/>
      </c>
      <c r="BS25" s="13" t="str">
        <f t="shared" si="7"/>
        <v/>
      </c>
      <c r="BT25" s="13" t="str">
        <f t="shared" si="7"/>
        <v/>
      </c>
      <c r="BU25" s="13" t="str">
        <f t="shared" si="7"/>
        <v/>
      </c>
      <c r="BV25" s="13" t="str">
        <f t="shared" si="7"/>
        <v/>
      </c>
      <c r="BW25" s="13" t="str">
        <f t="shared" si="7"/>
        <v/>
      </c>
      <c r="BX25" s="13" t="str">
        <f t="shared" si="7"/>
        <v/>
      </c>
      <c r="BY25" s="13" t="str">
        <f t="shared" si="7"/>
        <v/>
      </c>
      <c r="BZ25" s="13" t="str">
        <f t="shared" si="7"/>
        <v/>
      </c>
      <c r="CA25" s="13" t="str">
        <f t="shared" si="7"/>
        <v/>
      </c>
      <c r="CB25" s="13" t="str">
        <f t="shared" si="7"/>
        <v/>
      </c>
      <c r="CC25" s="13" t="str">
        <f t="shared" si="7"/>
        <v/>
      </c>
      <c r="CD25" s="13" t="str">
        <f t="shared" si="4"/>
        <v/>
      </c>
      <c r="CE25" s="13" t="str">
        <f t="shared" si="4"/>
        <v/>
      </c>
      <c r="CF25" s="13" t="str">
        <f t="shared" si="4"/>
        <v/>
      </c>
      <c r="CG25" s="13" t="str">
        <f t="shared" si="4"/>
        <v/>
      </c>
      <c r="CH25" s="13" t="str">
        <f t="shared" si="4"/>
        <v/>
      </c>
      <c r="CI25" s="13" t="str">
        <f t="shared" si="4"/>
        <v/>
      </c>
      <c r="CJ25" s="13" t="str">
        <f t="shared" si="4"/>
        <v/>
      </c>
      <c r="CK25" s="13" t="str">
        <f t="shared" si="4"/>
        <v/>
      </c>
      <c r="CL25" s="13" t="str">
        <f t="shared" si="4"/>
        <v/>
      </c>
      <c r="CM25" s="13" t="str">
        <f t="shared" si="4"/>
        <v/>
      </c>
      <c r="CN25" s="13" t="str">
        <f t="shared" si="4"/>
        <v/>
      </c>
      <c r="CO25" s="13" t="str">
        <f t="shared" si="4"/>
        <v/>
      </c>
      <c r="CP25" s="13" t="str">
        <f t="shared" si="4"/>
        <v/>
      </c>
      <c r="CQ25" s="13" t="str">
        <f t="shared" si="4"/>
        <v/>
      </c>
      <c r="CR25" s="13" t="str">
        <f t="shared" si="4"/>
        <v/>
      </c>
      <c r="CS25" s="13" t="str">
        <f t="shared" si="4"/>
        <v/>
      </c>
      <c r="CT25" s="13" t="str">
        <f t="shared" si="5"/>
        <v/>
      </c>
      <c r="CU25" s="13" t="str">
        <f t="shared" si="5"/>
        <v/>
      </c>
      <c r="CV25" s="13" t="str">
        <f t="shared" si="5"/>
        <v/>
      </c>
      <c r="CW25" s="13" t="str">
        <f t="shared" si="5"/>
        <v/>
      </c>
      <c r="CX25" s="13" t="str">
        <f t="shared" si="5"/>
        <v/>
      </c>
      <c r="CY25" s="13" t="str">
        <f t="shared" si="5"/>
        <v/>
      </c>
      <c r="CZ25" s="13" t="str">
        <f t="shared" si="5"/>
        <v/>
      </c>
      <c r="DA25" s="13" t="str">
        <f t="shared" si="5"/>
        <v/>
      </c>
      <c r="DB25" s="13" t="str">
        <f t="shared" si="5"/>
        <v/>
      </c>
      <c r="DC25" s="13" t="str">
        <f t="shared" si="5"/>
        <v/>
      </c>
      <c r="DD25" s="13" t="str">
        <f t="shared" si="5"/>
        <v/>
      </c>
      <c r="DE25" s="13" t="str">
        <f t="shared" si="5"/>
        <v/>
      </c>
      <c r="DF25" s="13" t="str">
        <f t="shared" si="5"/>
        <v/>
      </c>
      <c r="DG25" s="13" t="str">
        <f t="shared" si="5"/>
        <v/>
      </c>
      <c r="DH25" s="13" t="str">
        <f t="shared" si="5"/>
        <v/>
      </c>
      <c r="DI25" s="13" t="str">
        <f t="shared" si="5"/>
        <v/>
      </c>
      <c r="DJ25" s="13" t="str">
        <f t="shared" si="6"/>
        <v/>
      </c>
      <c r="DK25" s="13" t="str">
        <f t="shared" si="3"/>
        <v/>
      </c>
      <c r="DL25" s="13" t="str">
        <f t="shared" si="3"/>
        <v/>
      </c>
      <c r="DM25" s="13" t="str">
        <f t="shared" si="3"/>
        <v/>
      </c>
      <c r="DN25" s="13" t="str">
        <f t="shared" si="3"/>
        <v/>
      </c>
      <c r="DO25" s="13" t="str">
        <f t="shared" si="3"/>
        <v/>
      </c>
      <c r="DP25" s="13" t="str">
        <f t="shared" si="3"/>
        <v/>
      </c>
      <c r="DQ25" s="13" t="str">
        <f t="shared" si="3"/>
        <v/>
      </c>
      <c r="DR25" s="13" t="str">
        <f t="shared" si="3"/>
        <v/>
      </c>
      <c r="DS25" s="13" t="str">
        <f t="shared" si="3"/>
        <v/>
      </c>
      <c r="DT25" s="13" t="str">
        <f t="shared" si="3"/>
        <v/>
      </c>
      <c r="DU25" s="13" t="str">
        <f t="shared" si="3"/>
        <v/>
      </c>
      <c r="DV25" s="13" t="str">
        <f t="shared" si="3"/>
        <v/>
      </c>
      <c r="DW25" s="13" t="str">
        <f t="shared" si="3"/>
        <v/>
      </c>
      <c r="DX25" s="13" t="str">
        <f t="shared" si="3"/>
        <v/>
      </c>
    </row>
    <row r="26" spans="1:128" ht="15" thickBot="1" x14ac:dyDescent="0.4">
      <c r="A26" s="18"/>
      <c r="B26" s="18" t="s">
        <v>148</v>
      </c>
      <c r="C26" s="77">
        <v>110258.30750275173</v>
      </c>
      <c r="D26" s="77">
        <v>110889.84333426572</v>
      </c>
      <c r="E26" s="77">
        <v>111144.90135413232</v>
      </c>
      <c r="F26" s="77">
        <v>112276.35928033422</v>
      </c>
      <c r="G26" s="77">
        <v>113182.03780538346</v>
      </c>
      <c r="H26" s="77">
        <v>113417.77009305506</v>
      </c>
      <c r="I26" s="77">
        <v>113978.55569510744</v>
      </c>
      <c r="J26" s="77">
        <v>114024.32241982802</v>
      </c>
      <c r="K26" s="77">
        <v>114033.34330048005</v>
      </c>
      <c r="L26" s="77">
        <v>113633.05013645928</v>
      </c>
      <c r="M26" s="77">
        <v>114552.67719113841</v>
      </c>
      <c r="N26" s="77">
        <v>115618.73914117641</v>
      </c>
      <c r="O26" s="77">
        <v>114571.00526243761</v>
      </c>
      <c r="P26" s="77">
        <v>114688.43325279969</v>
      </c>
      <c r="Q26" s="77">
        <v>114664.76381455135</v>
      </c>
      <c r="R26" s="77">
        <v>115700.86208795909</v>
      </c>
      <c r="S26" s="77">
        <v>115746.84711935217</v>
      </c>
      <c r="T26" s="77">
        <v>115836.60361760121</v>
      </c>
      <c r="U26" s="77">
        <v>116274.13093666728</v>
      </c>
      <c r="V26" s="77">
        <v>116854.33428333826</v>
      </c>
      <c r="W26" s="77">
        <v>117862.64278784771</v>
      </c>
      <c r="X26" s="77">
        <v>118338.26018423749</v>
      </c>
      <c r="Y26" s="77">
        <v>118588.22150495196</v>
      </c>
      <c r="Z26" s="77">
        <v>117972.927988507</v>
      </c>
      <c r="AA26" s="77">
        <v>119198.96172758419</v>
      </c>
      <c r="AB26" s="77">
        <v>120956.13015292524</v>
      </c>
      <c r="AC26" s="77">
        <v>121631.12285445591</v>
      </c>
      <c r="AD26" s="77">
        <v>123858.26143810363</v>
      </c>
      <c r="AE26" s="77">
        <v>124609.79603932129</v>
      </c>
      <c r="AF26" s="77">
        <v>124689.48639474915</v>
      </c>
      <c r="AG26" s="77">
        <v>124686.37058228892</v>
      </c>
      <c r="AH26" s="77">
        <v>125572.31112090746</v>
      </c>
      <c r="AI26" s="77">
        <v>126626.08880717491</v>
      </c>
      <c r="AJ26" s="77">
        <v>125884.18147685997</v>
      </c>
      <c r="AK26" s="77">
        <v>126365.64309521453</v>
      </c>
      <c r="AL26" s="77">
        <v>128010.39146226719</v>
      </c>
      <c r="AM26" s="77">
        <v>121879.44732742339</v>
      </c>
      <c r="AN26" s="77">
        <v>119740.55300714323</v>
      </c>
      <c r="AO26" s="77">
        <v>126048.05401426951</v>
      </c>
      <c r="AP26" s="77">
        <v>117626.89100481205</v>
      </c>
      <c r="AQ26" s="77">
        <v>118251.30896937134</v>
      </c>
      <c r="AR26" s="77">
        <v>128514.96589373279</v>
      </c>
      <c r="AS26" s="77">
        <v>130531.10964283996</v>
      </c>
      <c r="AT26" s="77">
        <v>131850.3527074164</v>
      </c>
      <c r="AU26" s="77">
        <v>132773.85063688469</v>
      </c>
      <c r="AV26" s="77">
        <v>133701.85573365787</v>
      </c>
      <c r="AW26" s="77">
        <v>134707.31066507014</v>
      </c>
      <c r="AX26" s="77">
        <v>135428.12270377978</v>
      </c>
      <c r="AY26" s="77">
        <v>136169.76802247125</v>
      </c>
      <c r="AZ26" s="77">
        <v>136568.72865800542</v>
      </c>
      <c r="BA26" s="77">
        <v>137209.47637844266</v>
      </c>
      <c r="BB26" s="77">
        <v>136528.69827507317</v>
      </c>
      <c r="BC26" s="77">
        <v>137251.20366656806</v>
      </c>
      <c r="BD26" s="77">
        <v>136946.98836924043</v>
      </c>
      <c r="BE26" s="77">
        <v>137373.5415067164</v>
      </c>
      <c r="BF26" s="77">
        <v>137108.31148475132</v>
      </c>
      <c r="BG26" s="77">
        <v>136366.86412690446</v>
      </c>
      <c r="BH26" s="112"/>
      <c r="BO26" s="13" t="str">
        <f t="shared" si="7"/>
        <v/>
      </c>
      <c r="BP26" s="13" t="str">
        <f t="shared" si="7"/>
        <v/>
      </c>
      <c r="BQ26" s="13" t="str">
        <f t="shared" si="7"/>
        <v/>
      </c>
      <c r="BR26" s="13" t="str">
        <f t="shared" si="7"/>
        <v/>
      </c>
      <c r="BS26" s="13" t="str">
        <f t="shared" si="7"/>
        <v/>
      </c>
      <c r="BT26" s="13" t="str">
        <f t="shared" si="7"/>
        <v/>
      </c>
      <c r="BU26" s="13" t="str">
        <f t="shared" si="7"/>
        <v/>
      </c>
      <c r="BV26" s="13" t="str">
        <f t="shared" si="7"/>
        <v/>
      </c>
      <c r="BW26" s="13" t="str">
        <f t="shared" si="7"/>
        <v/>
      </c>
      <c r="BX26" s="13" t="str">
        <f t="shared" si="7"/>
        <v/>
      </c>
      <c r="BY26" s="13" t="str">
        <f t="shared" si="7"/>
        <v/>
      </c>
      <c r="BZ26" s="13" t="str">
        <f t="shared" si="7"/>
        <v/>
      </c>
      <c r="CA26" s="13" t="str">
        <f t="shared" si="7"/>
        <v/>
      </c>
      <c r="CB26" s="13" t="str">
        <f t="shared" si="7"/>
        <v/>
      </c>
      <c r="CC26" s="13" t="str">
        <f t="shared" si="7"/>
        <v/>
      </c>
      <c r="CD26" s="13" t="str">
        <f t="shared" si="4"/>
        <v/>
      </c>
      <c r="CE26" s="13" t="str">
        <f t="shared" si="4"/>
        <v/>
      </c>
      <c r="CF26" s="13" t="str">
        <f t="shared" si="4"/>
        <v/>
      </c>
      <c r="CG26" s="13" t="str">
        <f t="shared" si="4"/>
        <v/>
      </c>
      <c r="CH26" s="13" t="str">
        <f t="shared" si="4"/>
        <v/>
      </c>
      <c r="CI26" s="13" t="str">
        <f t="shared" si="4"/>
        <v/>
      </c>
      <c r="CJ26" s="13" t="str">
        <f t="shared" si="4"/>
        <v/>
      </c>
      <c r="CK26" s="13" t="str">
        <f t="shared" si="4"/>
        <v/>
      </c>
      <c r="CL26" s="13" t="str">
        <f t="shared" si="4"/>
        <v/>
      </c>
      <c r="CM26" s="13" t="str">
        <f t="shared" si="4"/>
        <v/>
      </c>
      <c r="CN26" s="13" t="str">
        <f t="shared" si="4"/>
        <v/>
      </c>
      <c r="CO26" s="13" t="str">
        <f t="shared" si="4"/>
        <v/>
      </c>
      <c r="CP26" s="13" t="str">
        <f t="shared" si="4"/>
        <v/>
      </c>
      <c r="CQ26" s="13" t="str">
        <f t="shared" si="4"/>
        <v/>
      </c>
      <c r="CR26" s="13" t="str">
        <f t="shared" si="4"/>
        <v/>
      </c>
      <c r="CS26" s="13" t="str">
        <f t="shared" si="4"/>
        <v/>
      </c>
      <c r="CT26" s="13" t="str">
        <f t="shared" si="5"/>
        <v/>
      </c>
      <c r="CU26" s="13" t="str">
        <f t="shared" si="5"/>
        <v/>
      </c>
      <c r="CV26" s="13" t="str">
        <f t="shared" si="5"/>
        <v/>
      </c>
      <c r="CW26" s="13" t="str">
        <f t="shared" si="5"/>
        <v/>
      </c>
      <c r="CX26" s="13" t="str">
        <f t="shared" si="5"/>
        <v/>
      </c>
      <c r="CY26" s="13" t="str">
        <f t="shared" si="5"/>
        <v/>
      </c>
      <c r="CZ26" s="13" t="str">
        <f t="shared" si="5"/>
        <v/>
      </c>
      <c r="DA26" s="13" t="str">
        <f t="shared" si="5"/>
        <v/>
      </c>
      <c r="DB26" s="13" t="str">
        <f t="shared" si="5"/>
        <v/>
      </c>
      <c r="DC26" s="13" t="str">
        <f t="shared" si="5"/>
        <v/>
      </c>
      <c r="DD26" s="13" t="str">
        <f t="shared" si="5"/>
        <v/>
      </c>
      <c r="DE26" s="13" t="str">
        <f t="shared" si="5"/>
        <v/>
      </c>
      <c r="DF26" s="13" t="str">
        <f t="shared" si="5"/>
        <v/>
      </c>
      <c r="DG26" s="13" t="str">
        <f t="shared" si="5"/>
        <v/>
      </c>
      <c r="DH26" s="13" t="str">
        <f t="shared" si="5"/>
        <v/>
      </c>
      <c r="DI26" s="13" t="str">
        <f t="shared" si="5"/>
        <v/>
      </c>
      <c r="DJ26" s="13" t="str">
        <f t="shared" si="6"/>
        <v/>
      </c>
      <c r="DK26" s="13" t="str">
        <f t="shared" si="3"/>
        <v/>
      </c>
      <c r="DL26" s="13" t="str">
        <f t="shared" si="3"/>
        <v/>
      </c>
      <c r="DM26" s="13" t="str">
        <f t="shared" si="3"/>
        <v/>
      </c>
      <c r="DN26" s="13" t="str">
        <f t="shared" ref="DN26:DX29" si="8">IF(BB26&gt;0,IF(BB26&lt;5,"SECRETTTTTTTT",""),"")</f>
        <v/>
      </c>
      <c r="DO26" s="13" t="str">
        <f t="shared" si="8"/>
        <v/>
      </c>
      <c r="DP26" s="13" t="str">
        <f t="shared" si="8"/>
        <v/>
      </c>
      <c r="DQ26" s="13" t="str">
        <f t="shared" si="8"/>
        <v/>
      </c>
      <c r="DR26" s="13" t="str">
        <f t="shared" si="8"/>
        <v/>
      </c>
      <c r="DS26" s="13" t="str">
        <f t="shared" si="8"/>
        <v/>
      </c>
      <c r="DT26" s="13" t="str">
        <f t="shared" si="8"/>
        <v/>
      </c>
      <c r="DU26" s="13" t="str">
        <f t="shared" si="8"/>
        <v/>
      </c>
      <c r="DV26" s="13" t="str">
        <f t="shared" si="8"/>
        <v/>
      </c>
      <c r="DW26" s="13" t="str">
        <f t="shared" si="8"/>
        <v/>
      </c>
      <c r="DX26" s="13" t="str">
        <f t="shared" si="8"/>
        <v/>
      </c>
    </row>
    <row r="27" spans="1:128" ht="15" thickBot="1" x14ac:dyDescent="0.4">
      <c r="A27" s="16" t="s">
        <v>116</v>
      </c>
      <c r="B27" s="17" t="s">
        <v>117</v>
      </c>
      <c r="C27" s="81">
        <v>74090.047427412996</v>
      </c>
      <c r="D27" s="81">
        <v>74409.301363471401</v>
      </c>
      <c r="E27" s="81">
        <v>74552.529655313498</v>
      </c>
      <c r="F27" s="81">
        <v>75042.986330815402</v>
      </c>
      <c r="G27" s="81">
        <v>75523.510845840996</v>
      </c>
      <c r="H27" s="81">
        <v>75645.126602375705</v>
      </c>
      <c r="I27" s="81">
        <v>76508.518030133098</v>
      </c>
      <c r="J27" s="81">
        <v>76425.247655271</v>
      </c>
      <c r="K27" s="81">
        <v>76680.690577247005</v>
      </c>
      <c r="L27" s="81">
        <v>77037.705527223297</v>
      </c>
      <c r="M27" s="81">
        <v>77156.1393726034</v>
      </c>
      <c r="N27" s="81">
        <v>77501.852847465605</v>
      </c>
      <c r="O27" s="81">
        <v>77591.461426545793</v>
      </c>
      <c r="P27" s="81">
        <v>77663.082104896297</v>
      </c>
      <c r="Q27" s="81">
        <v>78402.046693287397</v>
      </c>
      <c r="R27" s="81">
        <v>78569.897936361798</v>
      </c>
      <c r="S27" s="81">
        <v>78737.373932608098</v>
      </c>
      <c r="T27" s="81">
        <v>78996.953109883194</v>
      </c>
      <c r="U27" s="81">
        <v>79413.232222280494</v>
      </c>
      <c r="V27" s="81">
        <v>79568.413028417795</v>
      </c>
      <c r="W27" s="81">
        <v>79481.413891036398</v>
      </c>
      <c r="X27" s="81">
        <v>79496.759837813501</v>
      </c>
      <c r="Y27" s="81">
        <v>79449.616770233595</v>
      </c>
      <c r="Z27" s="81">
        <v>80047.754080274899</v>
      </c>
      <c r="AA27" s="81">
        <v>80184.6320836378</v>
      </c>
      <c r="AB27" s="81">
        <v>80065.792874860199</v>
      </c>
      <c r="AC27" s="81">
        <v>79460.693178776302</v>
      </c>
      <c r="AD27" s="81">
        <v>79383.107768888498</v>
      </c>
      <c r="AE27" s="81">
        <v>79142.900381931395</v>
      </c>
      <c r="AF27" s="81">
        <v>79304.277417126301</v>
      </c>
      <c r="AG27" s="81">
        <v>79158.199562049194</v>
      </c>
      <c r="AH27" s="81">
        <v>79869.051405064296</v>
      </c>
      <c r="AI27" s="81">
        <v>80220.905566673304</v>
      </c>
      <c r="AJ27" s="81">
        <v>80299.608031751195</v>
      </c>
      <c r="AK27" s="81">
        <v>80595.848087080201</v>
      </c>
      <c r="AL27" s="81">
        <v>80551.084667589996</v>
      </c>
      <c r="AM27" s="81">
        <v>80806.9580353731</v>
      </c>
      <c r="AN27" s="81">
        <v>80719.400221246906</v>
      </c>
      <c r="AO27" s="81">
        <v>81752.885229439693</v>
      </c>
      <c r="AP27" s="81">
        <v>82393.358440852899</v>
      </c>
      <c r="AQ27" s="81">
        <v>82697.707941748798</v>
      </c>
      <c r="AR27" s="81">
        <v>82968.799046312794</v>
      </c>
      <c r="AS27" s="81">
        <v>83066.513813247904</v>
      </c>
      <c r="AT27" s="81">
        <v>83042.008040875604</v>
      </c>
      <c r="AU27" s="81">
        <v>83020.746733602704</v>
      </c>
      <c r="AV27" s="81">
        <v>83266.7488004115</v>
      </c>
      <c r="AW27" s="81">
        <v>83648.178485754805</v>
      </c>
      <c r="AX27" s="81">
        <v>83799.856060714097</v>
      </c>
      <c r="AY27" s="81">
        <v>84119.599356479899</v>
      </c>
      <c r="AZ27" s="81">
        <v>84226.165680037404</v>
      </c>
      <c r="BA27" s="81">
        <v>84949.7990662792</v>
      </c>
      <c r="BB27" s="81">
        <v>84999.817419037703</v>
      </c>
      <c r="BC27" s="81">
        <v>85594.879534459906</v>
      </c>
      <c r="BD27" s="81">
        <v>86207.275627972398</v>
      </c>
      <c r="BE27" s="81">
        <v>86712.445634808202</v>
      </c>
      <c r="BF27" s="81">
        <v>86475.648469943902</v>
      </c>
      <c r="BG27" s="81">
        <v>86912.971929344407</v>
      </c>
      <c r="BH27" s="110"/>
      <c r="BO27" s="13" t="str">
        <f t="shared" si="7"/>
        <v/>
      </c>
      <c r="BP27" s="13" t="str">
        <f t="shared" si="7"/>
        <v/>
      </c>
      <c r="BQ27" s="13" t="str">
        <f t="shared" si="7"/>
        <v/>
      </c>
      <c r="BR27" s="13" t="str">
        <f t="shared" si="7"/>
        <v/>
      </c>
      <c r="BS27" s="13" t="str">
        <f t="shared" si="7"/>
        <v/>
      </c>
      <c r="BT27" s="13" t="str">
        <f t="shared" si="7"/>
        <v/>
      </c>
      <c r="BU27" s="13" t="str">
        <f t="shared" si="7"/>
        <v/>
      </c>
      <c r="BV27" s="13" t="str">
        <f t="shared" si="7"/>
        <v/>
      </c>
      <c r="BW27" s="13" t="str">
        <f t="shared" si="7"/>
        <v/>
      </c>
      <c r="BX27" s="13" t="str">
        <f t="shared" si="7"/>
        <v/>
      </c>
      <c r="BY27" s="13" t="str">
        <f t="shared" si="7"/>
        <v/>
      </c>
      <c r="BZ27" s="13" t="str">
        <f t="shared" si="7"/>
        <v/>
      </c>
      <c r="CA27" s="13" t="str">
        <f t="shared" si="7"/>
        <v/>
      </c>
      <c r="CB27" s="13" t="str">
        <f t="shared" si="7"/>
        <v/>
      </c>
      <c r="CC27" s="13" t="str">
        <f t="shared" si="7"/>
        <v/>
      </c>
      <c r="CD27" s="13" t="str">
        <f t="shared" si="4"/>
        <v/>
      </c>
      <c r="CE27" s="13" t="str">
        <f t="shared" si="4"/>
        <v/>
      </c>
      <c r="CF27" s="13" t="str">
        <f t="shared" si="4"/>
        <v/>
      </c>
      <c r="CG27" s="13" t="str">
        <f t="shared" si="4"/>
        <v/>
      </c>
      <c r="CH27" s="13" t="str">
        <f t="shared" si="4"/>
        <v/>
      </c>
      <c r="CI27" s="13" t="str">
        <f t="shared" si="4"/>
        <v/>
      </c>
      <c r="CJ27" s="13" t="str">
        <f t="shared" si="4"/>
        <v/>
      </c>
      <c r="CK27" s="13" t="str">
        <f t="shared" si="4"/>
        <v/>
      </c>
      <c r="CL27" s="13" t="str">
        <f t="shared" si="4"/>
        <v/>
      </c>
      <c r="CM27" s="13" t="str">
        <f t="shared" si="4"/>
        <v/>
      </c>
      <c r="CN27" s="13" t="str">
        <f t="shared" si="4"/>
        <v/>
      </c>
      <c r="CO27" s="13" t="str">
        <f t="shared" si="4"/>
        <v/>
      </c>
      <c r="CP27" s="13" t="str">
        <f t="shared" si="4"/>
        <v/>
      </c>
      <c r="CQ27" s="13" t="str">
        <f t="shared" si="4"/>
        <v/>
      </c>
      <c r="CR27" s="13" t="str">
        <f t="shared" si="4"/>
        <v/>
      </c>
      <c r="CS27" s="13" t="str">
        <f t="shared" si="4"/>
        <v/>
      </c>
      <c r="CT27" s="13" t="str">
        <f t="shared" si="5"/>
        <v/>
      </c>
      <c r="CU27" s="13" t="str">
        <f t="shared" si="5"/>
        <v/>
      </c>
      <c r="CV27" s="13" t="str">
        <f t="shared" si="5"/>
        <v/>
      </c>
      <c r="CW27" s="13" t="str">
        <f t="shared" si="5"/>
        <v/>
      </c>
      <c r="CX27" s="13" t="str">
        <f t="shared" si="5"/>
        <v/>
      </c>
      <c r="CY27" s="13" t="str">
        <f t="shared" si="5"/>
        <v/>
      </c>
      <c r="CZ27" s="13" t="str">
        <f t="shared" si="5"/>
        <v/>
      </c>
      <c r="DA27" s="13" t="str">
        <f t="shared" si="5"/>
        <v/>
      </c>
      <c r="DB27" s="13" t="str">
        <f t="shared" si="5"/>
        <v/>
      </c>
      <c r="DC27" s="13" t="str">
        <f t="shared" si="5"/>
        <v/>
      </c>
      <c r="DD27" s="13" t="str">
        <f t="shared" si="5"/>
        <v/>
      </c>
      <c r="DE27" s="13" t="str">
        <f t="shared" si="5"/>
        <v/>
      </c>
      <c r="DF27" s="13" t="str">
        <f t="shared" si="5"/>
        <v/>
      </c>
      <c r="DG27" s="13" t="str">
        <f t="shared" si="5"/>
        <v/>
      </c>
      <c r="DH27" s="13" t="str">
        <f t="shared" si="5"/>
        <v/>
      </c>
      <c r="DI27" s="13" t="str">
        <f t="shared" si="5"/>
        <v/>
      </c>
      <c r="DJ27" s="13" t="str">
        <f t="shared" si="6"/>
        <v/>
      </c>
      <c r="DK27" s="13" t="str">
        <f t="shared" si="6"/>
        <v/>
      </c>
      <c r="DL27" s="13" t="str">
        <f t="shared" si="6"/>
        <v/>
      </c>
      <c r="DM27" s="13" t="str">
        <f t="shared" si="6"/>
        <v/>
      </c>
      <c r="DN27" s="13" t="str">
        <f t="shared" si="8"/>
        <v/>
      </c>
      <c r="DO27" s="13" t="str">
        <f t="shared" si="8"/>
        <v/>
      </c>
      <c r="DP27" s="13" t="str">
        <f t="shared" si="8"/>
        <v/>
      </c>
      <c r="DQ27" s="13" t="str">
        <f t="shared" si="8"/>
        <v/>
      </c>
      <c r="DR27" s="13" t="str">
        <f t="shared" si="8"/>
        <v/>
      </c>
      <c r="DS27" s="13" t="str">
        <f t="shared" si="8"/>
        <v/>
      </c>
      <c r="DT27" s="13" t="str">
        <f t="shared" si="8"/>
        <v/>
      </c>
      <c r="DU27" s="13" t="str">
        <f t="shared" si="8"/>
        <v/>
      </c>
      <c r="DV27" s="13" t="str">
        <f t="shared" si="8"/>
        <v/>
      </c>
      <c r="DW27" s="13" t="str">
        <f t="shared" si="8"/>
        <v/>
      </c>
      <c r="DX27" s="13" t="str">
        <f t="shared" si="8"/>
        <v/>
      </c>
    </row>
    <row r="28" spans="1:128" ht="15" thickBot="1" x14ac:dyDescent="0.4">
      <c r="A28" s="18"/>
      <c r="B28" s="21" t="s">
        <v>149</v>
      </c>
      <c r="C28" s="77">
        <v>74090.047427412996</v>
      </c>
      <c r="D28" s="77">
        <v>74409.301363471401</v>
      </c>
      <c r="E28" s="77">
        <v>74552.529655313498</v>
      </c>
      <c r="F28" s="77">
        <v>75042.986330815402</v>
      </c>
      <c r="G28" s="77">
        <v>75523.510845840996</v>
      </c>
      <c r="H28" s="77">
        <v>75645.126602375705</v>
      </c>
      <c r="I28" s="77">
        <v>76508.518030133098</v>
      </c>
      <c r="J28" s="77">
        <v>76425.247655271</v>
      </c>
      <c r="K28" s="77">
        <v>76680.690577247005</v>
      </c>
      <c r="L28" s="77">
        <v>77037.705527223297</v>
      </c>
      <c r="M28" s="77">
        <v>77156.1393726034</v>
      </c>
      <c r="N28" s="77">
        <v>77501.852847465605</v>
      </c>
      <c r="O28" s="77">
        <v>77591.461426545793</v>
      </c>
      <c r="P28" s="77">
        <v>77663.082104896297</v>
      </c>
      <c r="Q28" s="77">
        <v>78402.046693287397</v>
      </c>
      <c r="R28" s="77">
        <v>78569.897936361798</v>
      </c>
      <c r="S28" s="77">
        <v>78737.373932608098</v>
      </c>
      <c r="T28" s="77">
        <v>78996.953109883194</v>
      </c>
      <c r="U28" s="77">
        <v>79413.232222280494</v>
      </c>
      <c r="V28" s="77">
        <v>79568.413028417795</v>
      </c>
      <c r="W28" s="77">
        <v>79481.413891036398</v>
      </c>
      <c r="X28" s="77">
        <v>79496.759837813501</v>
      </c>
      <c r="Y28" s="77">
        <v>79449.616770233595</v>
      </c>
      <c r="Z28" s="77">
        <v>80047.754080274899</v>
      </c>
      <c r="AA28" s="77">
        <v>80184.6320836378</v>
      </c>
      <c r="AB28" s="77">
        <v>80065.792874860199</v>
      </c>
      <c r="AC28" s="77">
        <v>79460.693178776302</v>
      </c>
      <c r="AD28" s="77">
        <v>79383.107768888498</v>
      </c>
      <c r="AE28" s="77">
        <v>79142.900381931395</v>
      </c>
      <c r="AF28" s="77">
        <v>79304.277417126301</v>
      </c>
      <c r="AG28" s="77">
        <v>79158.199562049194</v>
      </c>
      <c r="AH28" s="77">
        <v>79869.051405064296</v>
      </c>
      <c r="AI28" s="77">
        <v>80220.905566673304</v>
      </c>
      <c r="AJ28" s="77">
        <v>80299.608031751195</v>
      </c>
      <c r="AK28" s="77">
        <v>80595.848087080201</v>
      </c>
      <c r="AL28" s="77">
        <v>80551.084667589996</v>
      </c>
      <c r="AM28" s="77">
        <v>80806.9580353731</v>
      </c>
      <c r="AN28" s="77">
        <v>80719.400221246906</v>
      </c>
      <c r="AO28" s="77">
        <v>81752.885229439693</v>
      </c>
      <c r="AP28" s="77">
        <v>82393.358440852899</v>
      </c>
      <c r="AQ28" s="77">
        <v>82697.707941748798</v>
      </c>
      <c r="AR28" s="77">
        <v>82968.799046312794</v>
      </c>
      <c r="AS28" s="77">
        <v>83066.513813247904</v>
      </c>
      <c r="AT28" s="77">
        <v>83042.008040875604</v>
      </c>
      <c r="AU28" s="77">
        <v>83020.746733602704</v>
      </c>
      <c r="AV28" s="77">
        <v>83266.7488004115</v>
      </c>
      <c r="AW28" s="77">
        <v>83648.178485754805</v>
      </c>
      <c r="AX28" s="77">
        <v>83799.856060714097</v>
      </c>
      <c r="AY28" s="77">
        <v>84119.599356479899</v>
      </c>
      <c r="AZ28" s="77">
        <v>84226.165680037404</v>
      </c>
      <c r="BA28" s="77">
        <v>84949.7990662792</v>
      </c>
      <c r="BB28" s="77">
        <v>84999.817419037703</v>
      </c>
      <c r="BC28" s="77">
        <v>85594.879534459906</v>
      </c>
      <c r="BD28" s="77">
        <v>86207.275627972398</v>
      </c>
      <c r="BE28" s="77">
        <v>86712.445634808202</v>
      </c>
      <c r="BF28" s="77">
        <v>86475.648469943902</v>
      </c>
      <c r="BG28" s="77">
        <v>86912.971929344407</v>
      </c>
      <c r="BH28" s="112"/>
      <c r="BO28" s="13" t="str">
        <f t="shared" si="7"/>
        <v/>
      </c>
      <c r="BP28" s="13" t="str">
        <f t="shared" si="7"/>
        <v/>
      </c>
      <c r="BQ28" s="13" t="str">
        <f t="shared" si="7"/>
        <v/>
      </c>
      <c r="BR28" s="13" t="str">
        <f t="shared" si="7"/>
        <v/>
      </c>
      <c r="BS28" s="13" t="str">
        <f t="shared" si="7"/>
        <v/>
      </c>
      <c r="BT28" s="13" t="str">
        <f t="shared" si="7"/>
        <v/>
      </c>
      <c r="BU28" s="13" t="str">
        <f t="shared" si="7"/>
        <v/>
      </c>
      <c r="BV28" s="13" t="str">
        <f t="shared" si="7"/>
        <v/>
      </c>
      <c r="BW28" s="13" t="str">
        <f t="shared" si="7"/>
        <v/>
      </c>
      <c r="BX28" s="13" t="str">
        <f t="shared" si="7"/>
        <v/>
      </c>
      <c r="BY28" s="13" t="str">
        <f t="shared" si="7"/>
        <v/>
      </c>
      <c r="BZ28" s="13" t="str">
        <f t="shared" si="7"/>
        <v/>
      </c>
      <c r="CA28" s="13" t="str">
        <f t="shared" si="7"/>
        <v/>
      </c>
      <c r="CB28" s="13" t="str">
        <f t="shared" si="7"/>
        <v/>
      </c>
      <c r="CC28" s="13" t="str">
        <f t="shared" si="7"/>
        <v/>
      </c>
      <c r="CD28" s="13" t="str">
        <f t="shared" si="4"/>
        <v/>
      </c>
      <c r="CE28" s="13" t="str">
        <f t="shared" si="4"/>
        <v/>
      </c>
      <c r="CF28" s="13" t="str">
        <f t="shared" si="4"/>
        <v/>
      </c>
      <c r="CG28" s="13" t="str">
        <f t="shared" si="4"/>
        <v/>
      </c>
      <c r="CH28" s="13" t="str">
        <f t="shared" si="4"/>
        <v/>
      </c>
      <c r="CI28" s="13" t="str">
        <f t="shared" si="4"/>
        <v/>
      </c>
      <c r="CJ28" s="13" t="str">
        <f t="shared" si="4"/>
        <v/>
      </c>
      <c r="CK28" s="13" t="str">
        <f t="shared" si="4"/>
        <v/>
      </c>
      <c r="CL28" s="13" t="str">
        <f t="shared" si="4"/>
        <v/>
      </c>
      <c r="CM28" s="13" t="str">
        <f t="shared" si="4"/>
        <v/>
      </c>
      <c r="CN28" s="13" t="str">
        <f t="shared" si="4"/>
        <v/>
      </c>
      <c r="CO28" s="13" t="str">
        <f t="shared" si="4"/>
        <v/>
      </c>
      <c r="CP28" s="13" t="str">
        <f t="shared" si="4"/>
        <v/>
      </c>
      <c r="CQ28" s="13" t="str">
        <f t="shared" si="4"/>
        <v/>
      </c>
      <c r="CR28" s="13" t="str">
        <f t="shared" si="4"/>
        <v/>
      </c>
      <c r="CS28" s="13" t="str">
        <f t="shared" si="4"/>
        <v/>
      </c>
      <c r="CT28" s="13" t="str">
        <f t="shared" si="5"/>
        <v/>
      </c>
      <c r="CU28" s="13" t="str">
        <f t="shared" si="5"/>
        <v/>
      </c>
      <c r="CV28" s="13" t="str">
        <f t="shared" si="5"/>
        <v/>
      </c>
      <c r="CW28" s="13" t="str">
        <f t="shared" si="5"/>
        <v/>
      </c>
      <c r="CX28" s="13" t="str">
        <f t="shared" si="5"/>
        <v/>
      </c>
      <c r="CY28" s="13" t="str">
        <f t="shared" si="5"/>
        <v/>
      </c>
      <c r="CZ28" s="13" t="str">
        <f t="shared" si="5"/>
        <v/>
      </c>
      <c r="DA28" s="13" t="str">
        <f t="shared" si="5"/>
        <v/>
      </c>
      <c r="DB28" s="13" t="str">
        <f t="shared" si="5"/>
        <v/>
      </c>
      <c r="DC28" s="13" t="str">
        <f t="shared" si="5"/>
        <v/>
      </c>
      <c r="DD28" s="13" t="str">
        <f t="shared" si="5"/>
        <v/>
      </c>
      <c r="DE28" s="13" t="str">
        <f t="shared" si="5"/>
        <v/>
      </c>
      <c r="DF28" s="13" t="str">
        <f t="shared" si="5"/>
        <v/>
      </c>
      <c r="DG28" s="13" t="str">
        <f t="shared" si="5"/>
        <v/>
      </c>
      <c r="DH28" s="13" t="str">
        <f t="shared" si="5"/>
        <v/>
      </c>
      <c r="DI28" s="13" t="str">
        <f t="shared" si="5"/>
        <v/>
      </c>
      <c r="DJ28" s="13" t="str">
        <f t="shared" si="6"/>
        <v/>
      </c>
      <c r="DK28" s="13" t="str">
        <f t="shared" si="6"/>
        <v/>
      </c>
      <c r="DL28" s="13" t="str">
        <f t="shared" si="6"/>
        <v/>
      </c>
      <c r="DM28" s="13" t="str">
        <f t="shared" si="6"/>
        <v/>
      </c>
      <c r="DN28" s="13" t="str">
        <f t="shared" si="8"/>
        <v/>
      </c>
      <c r="DO28" s="13" t="str">
        <f t="shared" si="8"/>
        <v/>
      </c>
      <c r="DP28" s="13" t="str">
        <f t="shared" si="8"/>
        <v/>
      </c>
      <c r="DQ28" s="13" t="str">
        <f t="shared" si="8"/>
        <v/>
      </c>
      <c r="DR28" s="13" t="str">
        <f t="shared" si="8"/>
        <v/>
      </c>
      <c r="DS28" s="13" t="str">
        <f t="shared" si="8"/>
        <v/>
      </c>
      <c r="DT28" s="13" t="str">
        <f t="shared" si="8"/>
        <v/>
      </c>
      <c r="DU28" s="13" t="str">
        <f t="shared" si="8"/>
        <v/>
      </c>
      <c r="DV28" s="13" t="str">
        <f t="shared" si="8"/>
        <v/>
      </c>
      <c r="DW28" s="13" t="str">
        <f t="shared" si="8"/>
        <v/>
      </c>
      <c r="DX28" s="13" t="str">
        <f t="shared" si="8"/>
        <v/>
      </c>
    </row>
    <row r="29" spans="1:128" ht="15" thickBot="1" x14ac:dyDescent="0.4">
      <c r="A29" s="119" t="s">
        <v>150</v>
      </c>
      <c r="B29" s="119"/>
      <c r="C29" s="78">
        <v>257501.96825283318</v>
      </c>
      <c r="D29" s="78">
        <v>258230.28300017442</v>
      </c>
      <c r="E29" s="78">
        <v>258590.67748878567</v>
      </c>
      <c r="F29" s="78">
        <v>259738.74537163461</v>
      </c>
      <c r="G29" s="78">
        <v>260799.39140537605</v>
      </c>
      <c r="H29" s="78">
        <v>260834.08969585117</v>
      </c>
      <c r="I29" s="78">
        <v>262176.51376835117</v>
      </c>
      <c r="J29" s="78">
        <v>261663.61040154131</v>
      </c>
      <c r="K29" s="78">
        <v>262238.86457091651</v>
      </c>
      <c r="L29" s="78">
        <v>262707.76437454799</v>
      </c>
      <c r="M29" s="78">
        <v>263501.45935782115</v>
      </c>
      <c r="N29" s="78">
        <v>265011.79732590052</v>
      </c>
      <c r="O29" s="78">
        <v>263981.17260626797</v>
      </c>
      <c r="P29" s="78">
        <v>263986.22951819183</v>
      </c>
      <c r="Q29" s="78">
        <v>264161.72432696942</v>
      </c>
      <c r="R29" s="78">
        <v>265350.97835191246</v>
      </c>
      <c r="S29" s="78">
        <v>264878.25183511368</v>
      </c>
      <c r="T29" s="78">
        <v>265246.55959087971</v>
      </c>
      <c r="U29" s="78">
        <v>266526.56893338787</v>
      </c>
      <c r="V29" s="78">
        <v>267601.57121684076</v>
      </c>
      <c r="W29" s="78">
        <v>268594.91348295892</v>
      </c>
      <c r="X29" s="78">
        <v>269235.28688512201</v>
      </c>
      <c r="Y29" s="78">
        <v>270154.21305923874</v>
      </c>
      <c r="Z29" s="78">
        <v>270409.46827319387</v>
      </c>
      <c r="AA29" s="78">
        <v>272349.62175761029</v>
      </c>
      <c r="AB29" s="78">
        <v>274787.01643538289</v>
      </c>
      <c r="AC29" s="78">
        <v>275227.93594148906</v>
      </c>
      <c r="AD29" s="78">
        <v>277623.17340253503</v>
      </c>
      <c r="AE29" s="78">
        <v>278125.72674337757</v>
      </c>
      <c r="AF29" s="78">
        <v>278283.03199782566</v>
      </c>
      <c r="AG29" s="78">
        <v>278403.93543363054</v>
      </c>
      <c r="AH29" s="78">
        <v>279819.18091177696</v>
      </c>
      <c r="AI29" s="78">
        <v>281536.21094145364</v>
      </c>
      <c r="AJ29" s="78">
        <v>280843.27299053071</v>
      </c>
      <c r="AK29" s="78">
        <v>281648.04489856539</v>
      </c>
      <c r="AL29" s="78">
        <v>282779.85214419407</v>
      </c>
      <c r="AM29" s="78">
        <v>273893.41221849376</v>
      </c>
      <c r="AN29" s="78">
        <v>272299.55528021086</v>
      </c>
      <c r="AO29" s="78">
        <v>281356.88174007146</v>
      </c>
      <c r="AP29" s="78">
        <v>273780.03986589785</v>
      </c>
      <c r="AQ29" s="78">
        <v>275198.1168111685</v>
      </c>
      <c r="AR29" s="78">
        <v>285894.26776107855</v>
      </c>
      <c r="AS29" s="78">
        <v>288388.00560575468</v>
      </c>
      <c r="AT29" s="78">
        <v>289648.26225178462</v>
      </c>
      <c r="AU29" s="78">
        <v>290935.26284989528</v>
      </c>
      <c r="AV29" s="78">
        <v>291714.61689059809</v>
      </c>
      <c r="AW29" s="78">
        <v>293264.42234076513</v>
      </c>
      <c r="AX29" s="78">
        <v>294120.90130243415</v>
      </c>
      <c r="AY29" s="78">
        <v>294851.54310516187</v>
      </c>
      <c r="AZ29" s="78">
        <v>295045.07795484108</v>
      </c>
      <c r="BA29" s="78">
        <v>296298.92965345905</v>
      </c>
      <c r="BB29" s="78">
        <v>295547.2589703938</v>
      </c>
      <c r="BC29" s="78">
        <v>296157.84143095568</v>
      </c>
      <c r="BD29" s="78">
        <v>296000.2452576845</v>
      </c>
      <c r="BE29" s="78">
        <v>296644.99562298169</v>
      </c>
      <c r="BF29" s="78">
        <v>296275.22273771523</v>
      </c>
      <c r="BG29" s="78">
        <v>295545.3174655714</v>
      </c>
      <c r="BH29" s="112"/>
      <c r="BO29" s="13" t="str">
        <f t="shared" si="7"/>
        <v/>
      </c>
      <c r="BP29" s="13" t="str">
        <f t="shared" si="7"/>
        <v/>
      </c>
      <c r="BQ29" s="13" t="str">
        <f t="shared" si="7"/>
        <v/>
      </c>
      <c r="BR29" s="13" t="str">
        <f t="shared" si="7"/>
        <v/>
      </c>
      <c r="BS29" s="13" t="str">
        <f t="shared" si="7"/>
        <v/>
      </c>
      <c r="BT29" s="13" t="str">
        <f t="shared" si="7"/>
        <v/>
      </c>
      <c r="BU29" s="13" t="str">
        <f t="shared" si="7"/>
        <v/>
      </c>
      <c r="BV29" s="13" t="str">
        <f t="shared" si="7"/>
        <v/>
      </c>
      <c r="BW29" s="13" t="str">
        <f t="shared" si="7"/>
        <v/>
      </c>
      <c r="BX29" s="13" t="str">
        <f t="shared" si="7"/>
        <v/>
      </c>
      <c r="BY29" s="13" t="str">
        <f t="shared" si="7"/>
        <v/>
      </c>
      <c r="BZ29" s="13" t="str">
        <f t="shared" si="7"/>
        <v/>
      </c>
      <c r="CA29" s="13" t="str">
        <f t="shared" si="7"/>
        <v/>
      </c>
      <c r="CB29" s="13" t="str">
        <f t="shared" si="7"/>
        <v/>
      </c>
      <c r="CC29" s="13" t="str">
        <f t="shared" si="7"/>
        <v/>
      </c>
      <c r="CD29" s="13" t="str">
        <f t="shared" si="4"/>
        <v/>
      </c>
      <c r="CE29" s="13" t="str">
        <f t="shared" si="4"/>
        <v/>
      </c>
      <c r="CF29" s="13" t="str">
        <f t="shared" si="4"/>
        <v/>
      </c>
      <c r="CG29" s="13" t="str">
        <f t="shared" si="4"/>
        <v/>
      </c>
      <c r="CH29" s="13" t="str">
        <f t="shared" si="4"/>
        <v/>
      </c>
      <c r="CI29" s="13" t="str">
        <f t="shared" si="4"/>
        <v/>
      </c>
      <c r="CJ29" s="13" t="str">
        <f t="shared" si="4"/>
        <v/>
      </c>
      <c r="CK29" s="13" t="str">
        <f t="shared" si="4"/>
        <v/>
      </c>
      <c r="CL29" s="13" t="str">
        <f t="shared" si="4"/>
        <v/>
      </c>
      <c r="CM29" s="13" t="str">
        <f t="shared" si="4"/>
        <v/>
      </c>
      <c r="CN29" s="13" t="str">
        <f t="shared" si="4"/>
        <v/>
      </c>
      <c r="CO29" s="13" t="str">
        <f t="shared" si="4"/>
        <v/>
      </c>
      <c r="CP29" s="13" t="str">
        <f t="shared" si="4"/>
        <v/>
      </c>
      <c r="CQ29" s="13" t="str">
        <f t="shared" si="4"/>
        <v/>
      </c>
      <c r="CR29" s="13" t="str">
        <f t="shared" si="4"/>
        <v/>
      </c>
      <c r="CS29" s="13" t="str">
        <f t="shared" si="4"/>
        <v/>
      </c>
      <c r="CT29" s="13" t="str">
        <f t="shared" si="5"/>
        <v/>
      </c>
      <c r="CU29" s="13" t="str">
        <f t="shared" si="5"/>
        <v/>
      </c>
      <c r="CV29" s="13" t="str">
        <f t="shared" si="5"/>
        <v/>
      </c>
      <c r="CW29" s="13" t="str">
        <f t="shared" si="5"/>
        <v/>
      </c>
      <c r="CX29" s="13" t="str">
        <f t="shared" si="5"/>
        <v/>
      </c>
      <c r="CY29" s="13" t="str">
        <f t="shared" si="5"/>
        <v/>
      </c>
      <c r="CZ29" s="13" t="str">
        <f t="shared" si="5"/>
        <v/>
      </c>
      <c r="DA29" s="13" t="str">
        <f t="shared" si="5"/>
        <v/>
      </c>
      <c r="DB29" s="13" t="str">
        <f t="shared" si="5"/>
        <v/>
      </c>
      <c r="DC29" s="13" t="str">
        <f t="shared" si="5"/>
        <v/>
      </c>
      <c r="DD29" s="13" t="str">
        <f t="shared" si="5"/>
        <v/>
      </c>
      <c r="DE29" s="13" t="str">
        <f t="shared" si="5"/>
        <v/>
      </c>
      <c r="DF29" s="13" t="str">
        <f t="shared" si="5"/>
        <v/>
      </c>
      <c r="DG29" s="13" t="str">
        <f t="shared" si="5"/>
        <v/>
      </c>
      <c r="DH29" s="13" t="str">
        <f t="shared" si="5"/>
        <v/>
      </c>
      <c r="DI29" s="13" t="str">
        <f t="shared" si="5"/>
        <v/>
      </c>
      <c r="DJ29" s="13" t="str">
        <f t="shared" si="6"/>
        <v/>
      </c>
      <c r="DK29" s="13" t="str">
        <f t="shared" si="6"/>
        <v/>
      </c>
      <c r="DL29" s="13" t="str">
        <f t="shared" si="6"/>
        <v/>
      </c>
      <c r="DM29" s="13" t="str">
        <f t="shared" si="6"/>
        <v/>
      </c>
      <c r="DN29" s="13" t="str">
        <f t="shared" si="8"/>
        <v/>
      </c>
      <c r="DO29" s="13" t="str">
        <f t="shared" si="8"/>
        <v/>
      </c>
      <c r="DP29" s="13" t="str">
        <f t="shared" si="8"/>
        <v/>
      </c>
      <c r="DQ29" s="13" t="str">
        <f t="shared" si="8"/>
        <v/>
      </c>
      <c r="DR29" s="13" t="str">
        <f t="shared" si="8"/>
        <v/>
      </c>
      <c r="DS29" s="13" t="str">
        <f t="shared" si="8"/>
        <v/>
      </c>
      <c r="DT29" s="13" t="str">
        <f t="shared" si="8"/>
        <v/>
      </c>
      <c r="DU29" s="13" t="str">
        <f t="shared" si="8"/>
        <v/>
      </c>
      <c r="DV29" s="13" t="str">
        <f t="shared" si="8"/>
        <v/>
      </c>
      <c r="DW29" s="13" t="str">
        <f t="shared" si="8"/>
        <v/>
      </c>
      <c r="DX29" s="13" t="str">
        <f t="shared" si="8"/>
        <v/>
      </c>
    </row>
    <row r="30" spans="1:128" x14ac:dyDescent="0.35">
      <c r="A30" s="7"/>
      <c r="B30" s="7"/>
      <c r="C30" s="82"/>
      <c r="D30" s="82"/>
      <c r="E30" s="82"/>
      <c r="F30" s="82"/>
      <c r="G30" s="82"/>
      <c r="H30" s="82"/>
      <c r="I30" s="82"/>
      <c r="J30" s="82"/>
      <c r="K30" s="82"/>
      <c r="L30" s="82"/>
      <c r="M30" s="82"/>
      <c r="N30" s="82"/>
      <c r="O30" s="82"/>
      <c r="P30" s="82"/>
      <c r="Q30" s="82"/>
      <c r="R30" s="82"/>
      <c r="S30" s="82"/>
      <c r="T30" s="82"/>
      <c r="U30" s="82"/>
      <c r="V30" s="82"/>
      <c r="W30" s="82"/>
      <c r="X30" s="82"/>
      <c r="Y30" s="82"/>
      <c r="Z30" s="82"/>
      <c r="AA30" s="82"/>
      <c r="AB30" s="82"/>
      <c r="AC30" s="82"/>
      <c r="AD30" s="82"/>
      <c r="AE30" s="82"/>
      <c r="AF30" s="82"/>
      <c r="AG30" s="82"/>
      <c r="AH30" s="82"/>
      <c r="AI30" s="82"/>
      <c r="AJ30" s="82"/>
      <c r="AK30" s="82"/>
      <c r="AL30" s="82"/>
      <c r="AM30" s="82"/>
      <c r="AN30" s="82"/>
      <c r="AO30" s="82"/>
      <c r="AP30" s="82"/>
      <c r="AQ30" s="82"/>
      <c r="AR30" s="82"/>
      <c r="AS30" s="82"/>
      <c r="AT30" s="82"/>
      <c r="AU30" s="82"/>
      <c r="AV30" s="82"/>
      <c r="AW30" s="82"/>
      <c r="AX30" s="82"/>
      <c r="AY30" s="82"/>
      <c r="AZ30" s="82"/>
      <c r="BA30" s="82"/>
      <c r="BB30" s="82"/>
      <c r="BC30" s="82"/>
      <c r="BD30" s="82"/>
      <c r="BE30" s="82"/>
      <c r="BF30" s="82"/>
      <c r="BG30" s="82"/>
      <c r="BH30" s="111"/>
    </row>
    <row r="31" spans="1:128" ht="15" thickBot="1" x14ac:dyDescent="0.4">
      <c r="A31" s="88" t="s">
        <v>306</v>
      </c>
      <c r="B31" s="89"/>
      <c r="C31" s="82"/>
      <c r="D31" s="82"/>
      <c r="E31" s="82"/>
      <c r="F31" s="82"/>
      <c r="G31" s="82"/>
      <c r="H31" s="82"/>
      <c r="I31" s="82"/>
      <c r="J31" s="82"/>
      <c r="K31" s="82"/>
      <c r="L31" s="82"/>
      <c r="M31" s="82"/>
      <c r="N31" s="82"/>
      <c r="O31" s="82"/>
      <c r="P31" s="82"/>
      <c r="Q31" s="82"/>
      <c r="R31" s="82"/>
      <c r="S31" s="82"/>
      <c r="T31" s="82"/>
      <c r="U31" s="82"/>
      <c r="V31" s="82"/>
      <c r="W31" s="82"/>
      <c r="X31" s="82"/>
      <c r="Y31" s="82"/>
      <c r="Z31" s="82"/>
      <c r="AA31" s="82"/>
      <c r="AB31" s="82"/>
      <c r="AC31" s="82"/>
      <c r="AD31" s="82"/>
      <c r="AE31" s="82"/>
      <c r="AF31" s="82"/>
      <c r="AG31" s="82"/>
      <c r="AH31" s="82"/>
      <c r="AI31" s="82"/>
      <c r="AJ31" s="82"/>
      <c r="AK31" s="82"/>
      <c r="AL31" s="82"/>
      <c r="AM31" s="82"/>
      <c r="AN31" s="82"/>
      <c r="AO31" s="82"/>
      <c r="AP31" s="82"/>
      <c r="AQ31" s="82"/>
      <c r="AR31" s="82"/>
      <c r="AS31" s="82"/>
      <c r="AT31" s="82"/>
      <c r="AU31" s="82"/>
      <c r="AV31" s="82"/>
      <c r="AW31" s="82"/>
      <c r="AX31" s="82"/>
      <c r="AY31" s="82"/>
      <c r="AZ31" s="82"/>
      <c r="BA31" s="82"/>
      <c r="BB31" s="82"/>
      <c r="BC31" s="82"/>
      <c r="BD31" s="82"/>
      <c r="BE31" s="82"/>
      <c r="BF31" s="82"/>
      <c r="BG31" s="82"/>
      <c r="BH31" s="111"/>
    </row>
    <row r="32" spans="1:128" ht="15" thickBot="1" x14ac:dyDescent="0.4">
      <c r="A32" s="14" t="s">
        <v>144</v>
      </c>
      <c r="B32" s="15" t="s">
        <v>22</v>
      </c>
      <c r="C32" s="22" t="s">
        <v>47</v>
      </c>
      <c r="D32" s="22" t="s">
        <v>48</v>
      </c>
      <c r="E32" s="22" t="s">
        <v>49</v>
      </c>
      <c r="F32" s="22" t="s">
        <v>50</v>
      </c>
      <c r="G32" s="22" t="s">
        <v>51</v>
      </c>
      <c r="H32" s="22" t="s">
        <v>52</v>
      </c>
      <c r="I32" s="22" t="s">
        <v>53</v>
      </c>
      <c r="J32" s="22" t="s">
        <v>54</v>
      </c>
      <c r="K32" s="22" t="s">
        <v>55</v>
      </c>
      <c r="L32" s="22" t="s">
        <v>56</v>
      </c>
      <c r="M32" s="22" t="s">
        <v>57</v>
      </c>
      <c r="N32" s="22" t="s">
        <v>58</v>
      </c>
      <c r="O32" s="22" t="s">
        <v>59</v>
      </c>
      <c r="P32" s="22" t="s">
        <v>60</v>
      </c>
      <c r="Q32" s="22" t="s">
        <v>61</v>
      </c>
      <c r="R32" s="22" t="s">
        <v>62</v>
      </c>
      <c r="S32" s="22" t="s">
        <v>63</v>
      </c>
      <c r="T32" s="22" t="s">
        <v>64</v>
      </c>
      <c r="U32" s="22" t="s">
        <v>65</v>
      </c>
      <c r="V32" s="22" t="s">
        <v>66</v>
      </c>
      <c r="W32" s="22" t="s">
        <v>67</v>
      </c>
      <c r="X32" s="22" t="s">
        <v>68</v>
      </c>
      <c r="Y32" s="22" t="s">
        <v>69</v>
      </c>
      <c r="Z32" s="22" t="s">
        <v>70</v>
      </c>
      <c r="AA32" s="22" t="s">
        <v>71</v>
      </c>
      <c r="AB32" s="22" t="s">
        <v>72</v>
      </c>
      <c r="AC32" s="22" t="s">
        <v>73</v>
      </c>
      <c r="AD32" s="22" t="s">
        <v>74</v>
      </c>
      <c r="AE32" s="22" t="s">
        <v>75</v>
      </c>
      <c r="AF32" s="22" t="s">
        <v>76</v>
      </c>
      <c r="AG32" s="22" t="s">
        <v>77</v>
      </c>
      <c r="AH32" s="22" t="s">
        <v>78</v>
      </c>
      <c r="AI32" s="22" t="s">
        <v>79</v>
      </c>
      <c r="AJ32" s="22" t="s">
        <v>80</v>
      </c>
      <c r="AK32" s="22" t="s">
        <v>81</v>
      </c>
      <c r="AL32" s="22" t="s">
        <v>82</v>
      </c>
      <c r="AM32" s="22" t="s">
        <v>83</v>
      </c>
      <c r="AN32" s="22" t="s">
        <v>84</v>
      </c>
      <c r="AO32" s="22" t="s">
        <v>85</v>
      </c>
      <c r="AP32" s="22" t="s">
        <v>86</v>
      </c>
      <c r="AQ32" s="22" t="s">
        <v>87</v>
      </c>
      <c r="AR32" s="22" t="s">
        <v>88</v>
      </c>
      <c r="AS32" s="22" t="s">
        <v>89</v>
      </c>
      <c r="AT32" s="22" t="s">
        <v>90</v>
      </c>
      <c r="AU32" s="22" t="s">
        <v>91</v>
      </c>
      <c r="AV32" s="22" t="s">
        <v>92</v>
      </c>
      <c r="AW32" s="22" t="s">
        <v>93</v>
      </c>
      <c r="AX32" s="22" t="s">
        <v>283</v>
      </c>
      <c r="AY32" s="22" t="s">
        <v>311</v>
      </c>
      <c r="AZ32" s="22" t="s">
        <v>314</v>
      </c>
      <c r="BA32" s="22" t="s">
        <v>317</v>
      </c>
      <c r="BB32" s="22" t="s">
        <v>319</v>
      </c>
      <c r="BC32" s="22" t="s">
        <v>321</v>
      </c>
      <c r="BD32" s="22" t="s">
        <v>324</v>
      </c>
      <c r="BE32" s="22" t="s">
        <v>326</v>
      </c>
      <c r="BF32" s="22" t="s">
        <v>328</v>
      </c>
      <c r="BG32" s="22" t="s">
        <v>333</v>
      </c>
      <c r="BH32" s="107"/>
    </row>
    <row r="33" spans="1:128" ht="15" thickBot="1" x14ac:dyDescent="0.4">
      <c r="A33" s="16" t="s">
        <v>94</v>
      </c>
      <c r="B33" s="17" t="s">
        <v>95</v>
      </c>
      <c r="C33" s="81" t="s">
        <v>330</v>
      </c>
      <c r="D33" s="81">
        <v>5.7624732574331796</v>
      </c>
      <c r="E33" s="81">
        <v>19.2945645252791</v>
      </c>
      <c r="F33" s="81">
        <v>17.588919105518201</v>
      </c>
      <c r="G33" s="81">
        <v>17.473617506944201</v>
      </c>
      <c r="H33" s="81">
        <v>20.180612922360101</v>
      </c>
      <c r="I33" s="81">
        <v>5.8757055240347</v>
      </c>
      <c r="J33" s="81">
        <v>10.567661407260299</v>
      </c>
      <c r="K33" s="81" t="s">
        <v>330</v>
      </c>
      <c r="L33" s="81">
        <v>7.5140805512850397</v>
      </c>
      <c r="M33" s="81">
        <v>15.281469872996</v>
      </c>
      <c r="N33" s="81">
        <v>5.2670874823658496</v>
      </c>
      <c r="O33" s="81">
        <v>13.2680887835034</v>
      </c>
      <c r="P33" s="81">
        <v>15.558787093772001</v>
      </c>
      <c r="Q33" s="81">
        <v>14.1128417641919</v>
      </c>
      <c r="R33" s="81" t="s">
        <v>330</v>
      </c>
      <c r="S33" s="81">
        <v>12.688747478714699</v>
      </c>
      <c r="T33" s="81">
        <v>16.1516368956385</v>
      </c>
      <c r="U33" s="81">
        <v>20.517301931197299</v>
      </c>
      <c r="V33" s="81">
        <v>39.657654220321199</v>
      </c>
      <c r="W33" s="81">
        <v>21.429852388202502</v>
      </c>
      <c r="X33" s="81">
        <v>35.753524422203398</v>
      </c>
      <c r="Y33" s="81">
        <v>28.048171353945801</v>
      </c>
      <c r="Z33" s="81">
        <v>19.845506193570401</v>
      </c>
      <c r="AA33" s="81" t="s">
        <v>330</v>
      </c>
      <c r="AB33" s="81" t="s">
        <v>330</v>
      </c>
      <c r="AC33" s="81" t="s">
        <v>330</v>
      </c>
      <c r="AD33" s="81" t="s">
        <v>330</v>
      </c>
      <c r="AE33" s="81" t="s">
        <v>330</v>
      </c>
      <c r="AF33" s="81">
        <v>8.1688718947082304</v>
      </c>
      <c r="AG33" s="81">
        <v>5.4461223233214398</v>
      </c>
      <c r="AH33" s="81" t="s">
        <v>330</v>
      </c>
      <c r="AI33" s="81" t="s">
        <v>330</v>
      </c>
      <c r="AJ33" s="81">
        <v>5.4976989665116998</v>
      </c>
      <c r="AK33" s="81">
        <v>5.2604582124916996</v>
      </c>
      <c r="AL33" s="81" t="s">
        <v>330</v>
      </c>
      <c r="AM33" s="81" t="s">
        <v>330</v>
      </c>
      <c r="AN33" s="81" t="s">
        <v>330</v>
      </c>
      <c r="AO33" s="81" t="s">
        <v>330</v>
      </c>
      <c r="AP33" s="81" t="s">
        <v>330</v>
      </c>
      <c r="AQ33" s="81" t="s">
        <v>330</v>
      </c>
      <c r="AR33" s="81">
        <v>5.1001323251139201</v>
      </c>
      <c r="AS33" s="81" t="s">
        <v>330</v>
      </c>
      <c r="AT33" s="81" t="s">
        <v>330</v>
      </c>
      <c r="AU33" s="81">
        <v>9.9000400285118406</v>
      </c>
      <c r="AV33" s="81">
        <v>11.007814284914801</v>
      </c>
      <c r="AW33" s="81">
        <v>7.0054699050752198</v>
      </c>
      <c r="AX33" s="81">
        <v>5.4058739618155904</v>
      </c>
      <c r="AY33" s="81" t="s">
        <v>330</v>
      </c>
      <c r="AZ33" s="81">
        <v>10.1003365253968</v>
      </c>
      <c r="BA33" s="81" t="s">
        <v>330</v>
      </c>
      <c r="BB33" s="81" t="s">
        <v>330</v>
      </c>
      <c r="BC33" s="81" t="s">
        <v>330</v>
      </c>
      <c r="BD33" s="81">
        <v>6.13193978671758</v>
      </c>
      <c r="BE33" s="81">
        <v>6.4774078862602096</v>
      </c>
      <c r="BF33" s="81">
        <v>6.2397408152532101</v>
      </c>
      <c r="BG33" s="81">
        <v>6.4286702662512996</v>
      </c>
      <c r="BH33" s="110"/>
      <c r="BO33" s="13" t="str">
        <f t="shared" ref="BO33:CD48" si="9">IF(C33&gt;0,IF(C33&lt;5,"SECRETTTTTTTT",""),"")</f>
        <v/>
      </c>
      <c r="BP33" s="13" t="str">
        <f t="shared" si="9"/>
        <v/>
      </c>
      <c r="BQ33" s="13" t="str">
        <f t="shared" si="9"/>
        <v/>
      </c>
      <c r="BR33" s="13" t="str">
        <f t="shared" si="9"/>
        <v/>
      </c>
      <c r="BS33" s="13" t="str">
        <f t="shared" si="9"/>
        <v/>
      </c>
      <c r="BT33" s="13" t="str">
        <f t="shared" si="9"/>
        <v/>
      </c>
      <c r="BU33" s="13" t="str">
        <f t="shared" si="9"/>
        <v/>
      </c>
      <c r="BV33" s="13" t="str">
        <f t="shared" si="9"/>
        <v/>
      </c>
      <c r="BW33" s="13" t="str">
        <f t="shared" si="9"/>
        <v/>
      </c>
      <c r="BX33" s="13" t="str">
        <f t="shared" si="9"/>
        <v/>
      </c>
      <c r="BY33" s="13" t="str">
        <f t="shared" si="9"/>
        <v/>
      </c>
      <c r="BZ33" s="13" t="str">
        <f t="shared" si="9"/>
        <v/>
      </c>
      <c r="CA33" s="13" t="str">
        <f t="shared" si="9"/>
        <v/>
      </c>
      <c r="CB33" s="13" t="str">
        <f t="shared" si="9"/>
        <v/>
      </c>
      <c r="CC33" s="13" t="str">
        <f t="shared" si="9"/>
        <v/>
      </c>
      <c r="CD33" s="13" t="str">
        <f t="shared" si="9"/>
        <v/>
      </c>
      <c r="CE33" s="13" t="str">
        <f t="shared" ref="CE33:CT48" si="10">IF(S33&gt;0,IF(S33&lt;5,"SECRETTTTTTTT",""),"")</f>
        <v/>
      </c>
      <c r="CF33" s="13" t="str">
        <f t="shared" si="10"/>
        <v/>
      </c>
      <c r="CG33" s="13" t="str">
        <f t="shared" si="10"/>
        <v/>
      </c>
      <c r="CH33" s="13" t="str">
        <f t="shared" si="10"/>
        <v/>
      </c>
      <c r="CI33" s="13" t="str">
        <f t="shared" si="10"/>
        <v/>
      </c>
      <c r="CJ33" s="13" t="str">
        <f t="shared" si="10"/>
        <v/>
      </c>
      <c r="CK33" s="13" t="str">
        <f t="shared" si="10"/>
        <v/>
      </c>
      <c r="CL33" s="13" t="str">
        <f t="shared" si="10"/>
        <v/>
      </c>
      <c r="CM33" s="13" t="str">
        <f t="shared" si="10"/>
        <v/>
      </c>
      <c r="CN33" s="13" t="str">
        <f t="shared" si="10"/>
        <v/>
      </c>
      <c r="CO33" s="13" t="str">
        <f t="shared" si="10"/>
        <v/>
      </c>
      <c r="CP33" s="13" t="str">
        <f t="shared" si="10"/>
        <v/>
      </c>
      <c r="CQ33" s="13" t="str">
        <f t="shared" si="10"/>
        <v/>
      </c>
      <c r="CR33" s="13" t="str">
        <f t="shared" si="10"/>
        <v/>
      </c>
      <c r="CS33" s="13" t="str">
        <f t="shared" si="10"/>
        <v/>
      </c>
      <c r="CT33" s="13" t="str">
        <f t="shared" si="10"/>
        <v/>
      </c>
      <c r="CU33" s="13" t="str">
        <f t="shared" ref="CU33:DJ48" si="11">IF(AI33&gt;0,IF(AI33&lt;5,"SECRETTTTTTTT",""),"")</f>
        <v/>
      </c>
      <c r="CV33" s="13" t="str">
        <f t="shared" si="11"/>
        <v/>
      </c>
      <c r="CW33" s="13" t="str">
        <f t="shared" si="11"/>
        <v/>
      </c>
      <c r="CX33" s="13" t="str">
        <f t="shared" si="11"/>
        <v/>
      </c>
      <c r="CY33" s="13" t="str">
        <f t="shared" si="11"/>
        <v/>
      </c>
      <c r="CZ33" s="13" t="str">
        <f t="shared" si="11"/>
        <v/>
      </c>
      <c r="DA33" s="13" t="str">
        <f t="shared" si="11"/>
        <v/>
      </c>
      <c r="DB33" s="13" t="str">
        <f t="shared" si="11"/>
        <v/>
      </c>
      <c r="DC33" s="13" t="str">
        <f t="shared" si="11"/>
        <v/>
      </c>
      <c r="DD33" s="13" t="str">
        <f t="shared" si="11"/>
        <v/>
      </c>
      <c r="DE33" s="13" t="str">
        <f t="shared" si="11"/>
        <v/>
      </c>
      <c r="DF33" s="13" t="str">
        <f t="shared" si="11"/>
        <v/>
      </c>
      <c r="DG33" s="13" t="str">
        <f t="shared" si="11"/>
        <v/>
      </c>
      <c r="DH33" s="13" t="str">
        <f t="shared" si="11"/>
        <v/>
      </c>
      <c r="DI33" s="13" t="str">
        <f t="shared" si="11"/>
        <v/>
      </c>
      <c r="DJ33" s="13" t="str">
        <f t="shared" si="11"/>
        <v/>
      </c>
      <c r="DK33" s="13" t="str">
        <f t="shared" ref="DK33:DX51" si="12">IF(AY33&gt;0,IF(AY33&lt;5,"SECRETTTTTTTT",""),"")</f>
        <v/>
      </c>
      <c r="DL33" s="13" t="str">
        <f t="shared" si="12"/>
        <v/>
      </c>
      <c r="DM33" s="13" t="str">
        <f t="shared" si="12"/>
        <v/>
      </c>
      <c r="DN33" s="13" t="str">
        <f t="shared" si="12"/>
        <v/>
      </c>
      <c r="DO33" s="13" t="str">
        <f t="shared" si="12"/>
        <v/>
      </c>
      <c r="DP33" s="13" t="str">
        <f t="shared" si="12"/>
        <v/>
      </c>
      <c r="DQ33" s="13" t="str">
        <f t="shared" si="12"/>
        <v/>
      </c>
      <c r="DR33" s="13" t="str">
        <f t="shared" si="12"/>
        <v/>
      </c>
      <c r="DS33" s="13" t="str">
        <f t="shared" si="12"/>
        <v/>
      </c>
      <c r="DT33" s="13" t="str">
        <f t="shared" si="12"/>
        <v/>
      </c>
      <c r="DU33" s="13" t="str">
        <f t="shared" si="12"/>
        <v/>
      </c>
      <c r="DV33" s="13" t="str">
        <f t="shared" si="12"/>
        <v/>
      </c>
      <c r="DW33" s="13" t="str">
        <f t="shared" si="12"/>
        <v/>
      </c>
      <c r="DX33" s="13" t="str">
        <f t="shared" si="12"/>
        <v/>
      </c>
    </row>
    <row r="34" spans="1:128" ht="15" thickBot="1" x14ac:dyDescent="0.4">
      <c r="A34" s="18"/>
      <c r="B34" s="18" t="s">
        <v>145</v>
      </c>
      <c r="C34" s="77" t="s">
        <v>330</v>
      </c>
      <c r="D34" s="77">
        <v>5.7624732574331796</v>
      </c>
      <c r="E34" s="77">
        <v>19.2945645252791</v>
      </c>
      <c r="F34" s="77">
        <v>17.588919105518201</v>
      </c>
      <c r="G34" s="77">
        <v>17.473617506944201</v>
      </c>
      <c r="H34" s="77">
        <v>20.180612922360101</v>
      </c>
      <c r="I34" s="77">
        <v>5.8757055240347</v>
      </c>
      <c r="J34" s="77">
        <v>10.567661407260299</v>
      </c>
      <c r="K34" s="77" t="s">
        <v>330</v>
      </c>
      <c r="L34" s="77">
        <v>7.5140805512850397</v>
      </c>
      <c r="M34" s="77">
        <v>15.281469872996</v>
      </c>
      <c r="N34" s="77">
        <v>5.2670874823658496</v>
      </c>
      <c r="O34" s="77">
        <v>13.2680887835034</v>
      </c>
      <c r="P34" s="77">
        <v>15.558787093772001</v>
      </c>
      <c r="Q34" s="77">
        <v>14.1128417641919</v>
      </c>
      <c r="R34" s="77" t="s">
        <v>330</v>
      </c>
      <c r="S34" s="77">
        <v>12.688747478714699</v>
      </c>
      <c r="T34" s="77">
        <v>16.1516368956385</v>
      </c>
      <c r="U34" s="77">
        <v>20.517301931197299</v>
      </c>
      <c r="V34" s="77">
        <v>39.657654220321199</v>
      </c>
      <c r="W34" s="77">
        <v>21.429852388202502</v>
      </c>
      <c r="X34" s="77">
        <v>35.753524422203398</v>
      </c>
      <c r="Y34" s="77">
        <v>28.048171353945801</v>
      </c>
      <c r="Z34" s="77">
        <v>19.845506193570401</v>
      </c>
      <c r="AA34" s="77" t="s">
        <v>330</v>
      </c>
      <c r="AB34" s="77" t="s">
        <v>330</v>
      </c>
      <c r="AC34" s="77" t="s">
        <v>330</v>
      </c>
      <c r="AD34" s="77" t="s">
        <v>330</v>
      </c>
      <c r="AE34" s="77" t="s">
        <v>330</v>
      </c>
      <c r="AF34" s="77">
        <v>8.1688718947082304</v>
      </c>
      <c r="AG34" s="77">
        <v>5.4461223233214398</v>
      </c>
      <c r="AH34" s="77" t="s">
        <v>330</v>
      </c>
      <c r="AI34" s="77" t="s">
        <v>330</v>
      </c>
      <c r="AJ34" s="77">
        <v>5.4976989665116998</v>
      </c>
      <c r="AK34" s="77">
        <v>5.2604582124916996</v>
      </c>
      <c r="AL34" s="77" t="s">
        <v>330</v>
      </c>
      <c r="AM34" s="77" t="s">
        <v>330</v>
      </c>
      <c r="AN34" s="77" t="s">
        <v>330</v>
      </c>
      <c r="AO34" s="77" t="s">
        <v>330</v>
      </c>
      <c r="AP34" s="77" t="s">
        <v>330</v>
      </c>
      <c r="AQ34" s="77" t="s">
        <v>330</v>
      </c>
      <c r="AR34" s="77">
        <v>5.1001323251139201</v>
      </c>
      <c r="AS34" s="77" t="s">
        <v>330</v>
      </c>
      <c r="AT34" s="77" t="s">
        <v>330</v>
      </c>
      <c r="AU34" s="77">
        <v>9.9000400285118406</v>
      </c>
      <c r="AV34" s="77">
        <v>11.007814284914801</v>
      </c>
      <c r="AW34" s="77">
        <v>7.0054699050752198</v>
      </c>
      <c r="AX34" s="77">
        <v>5.4058739618155904</v>
      </c>
      <c r="AY34" s="77" t="s">
        <v>330</v>
      </c>
      <c r="AZ34" s="77">
        <v>10.1003365253968</v>
      </c>
      <c r="BA34" s="77" t="s">
        <v>330</v>
      </c>
      <c r="BB34" s="77" t="s">
        <v>330</v>
      </c>
      <c r="BC34" s="77" t="s">
        <v>330</v>
      </c>
      <c r="BD34" s="77">
        <v>6.13193978671758</v>
      </c>
      <c r="BE34" s="77">
        <v>6.4774078862602096</v>
      </c>
      <c r="BF34" s="77">
        <v>6.2397408152532101</v>
      </c>
      <c r="BG34" s="77">
        <v>6.4286702662512996</v>
      </c>
      <c r="BH34" s="112"/>
      <c r="BO34" s="13" t="str">
        <f t="shared" si="9"/>
        <v/>
      </c>
      <c r="BP34" s="13" t="str">
        <f t="shared" si="9"/>
        <v/>
      </c>
      <c r="BQ34" s="13" t="str">
        <f t="shared" si="9"/>
        <v/>
      </c>
      <c r="BR34" s="13" t="str">
        <f t="shared" si="9"/>
        <v/>
      </c>
      <c r="BS34" s="13" t="str">
        <f t="shared" si="9"/>
        <v/>
      </c>
      <c r="BT34" s="13" t="str">
        <f t="shared" si="9"/>
        <v/>
      </c>
      <c r="BU34" s="13" t="str">
        <f t="shared" si="9"/>
        <v/>
      </c>
      <c r="BV34" s="13" t="str">
        <f t="shared" si="9"/>
        <v/>
      </c>
      <c r="BW34" s="13" t="str">
        <f t="shared" si="9"/>
        <v/>
      </c>
      <c r="BX34" s="13" t="str">
        <f t="shared" si="9"/>
        <v/>
      </c>
      <c r="BY34" s="13" t="str">
        <f t="shared" si="9"/>
        <v/>
      </c>
      <c r="BZ34" s="13" t="str">
        <f t="shared" si="9"/>
        <v/>
      </c>
      <c r="CA34" s="13" t="str">
        <f t="shared" si="9"/>
        <v/>
      </c>
      <c r="CB34" s="13" t="str">
        <f t="shared" si="9"/>
        <v/>
      </c>
      <c r="CC34" s="13" t="str">
        <f t="shared" si="9"/>
        <v/>
      </c>
      <c r="CD34" s="13" t="str">
        <f t="shared" si="9"/>
        <v/>
      </c>
      <c r="CE34" s="13" t="str">
        <f t="shared" si="10"/>
        <v/>
      </c>
      <c r="CF34" s="13" t="str">
        <f t="shared" si="10"/>
        <v/>
      </c>
      <c r="CG34" s="13" t="str">
        <f t="shared" si="10"/>
        <v/>
      </c>
      <c r="CH34" s="13" t="str">
        <f t="shared" si="10"/>
        <v/>
      </c>
      <c r="CI34" s="13" t="str">
        <f t="shared" si="10"/>
        <v/>
      </c>
      <c r="CJ34" s="13" t="str">
        <f t="shared" si="10"/>
        <v/>
      </c>
      <c r="CK34" s="13" t="str">
        <f t="shared" si="10"/>
        <v/>
      </c>
      <c r="CL34" s="13" t="str">
        <f t="shared" si="10"/>
        <v/>
      </c>
      <c r="CM34" s="13" t="str">
        <f t="shared" si="10"/>
        <v/>
      </c>
      <c r="CN34" s="13" t="str">
        <f t="shared" si="10"/>
        <v/>
      </c>
      <c r="CO34" s="13" t="str">
        <f t="shared" si="10"/>
        <v/>
      </c>
      <c r="CP34" s="13" t="str">
        <f t="shared" si="10"/>
        <v/>
      </c>
      <c r="CQ34" s="13" t="str">
        <f t="shared" si="10"/>
        <v/>
      </c>
      <c r="CR34" s="13" t="str">
        <f t="shared" si="10"/>
        <v/>
      </c>
      <c r="CS34" s="13" t="str">
        <f t="shared" si="10"/>
        <v/>
      </c>
      <c r="CT34" s="13" t="str">
        <f t="shared" si="10"/>
        <v/>
      </c>
      <c r="CU34" s="13" t="str">
        <f t="shared" si="11"/>
        <v/>
      </c>
      <c r="CV34" s="13" t="str">
        <f t="shared" si="11"/>
        <v/>
      </c>
      <c r="CW34" s="13" t="str">
        <f t="shared" si="11"/>
        <v/>
      </c>
      <c r="CX34" s="13" t="str">
        <f t="shared" si="11"/>
        <v/>
      </c>
      <c r="CY34" s="13" t="str">
        <f t="shared" si="11"/>
        <v/>
      </c>
      <c r="CZ34" s="13" t="str">
        <f t="shared" si="11"/>
        <v/>
      </c>
      <c r="DA34" s="13" t="str">
        <f t="shared" si="11"/>
        <v/>
      </c>
      <c r="DB34" s="13" t="str">
        <f t="shared" si="11"/>
        <v/>
      </c>
      <c r="DC34" s="13" t="str">
        <f t="shared" si="11"/>
        <v/>
      </c>
      <c r="DD34" s="13" t="str">
        <f t="shared" si="11"/>
        <v/>
      </c>
      <c r="DE34" s="13" t="str">
        <f t="shared" si="11"/>
        <v/>
      </c>
      <c r="DF34" s="13" t="str">
        <f t="shared" si="11"/>
        <v/>
      </c>
      <c r="DG34" s="13" t="str">
        <f t="shared" si="11"/>
        <v/>
      </c>
      <c r="DH34" s="13" t="str">
        <f t="shared" si="11"/>
        <v/>
      </c>
      <c r="DI34" s="13" t="str">
        <f t="shared" si="11"/>
        <v/>
      </c>
      <c r="DJ34" s="13" t="str">
        <f t="shared" si="11"/>
        <v/>
      </c>
      <c r="DK34" s="13" t="str">
        <f t="shared" si="12"/>
        <v/>
      </c>
      <c r="DL34" s="13" t="str">
        <f t="shared" si="12"/>
        <v/>
      </c>
      <c r="DM34" s="13" t="str">
        <f t="shared" si="12"/>
        <v/>
      </c>
      <c r="DN34" s="13" t="str">
        <f t="shared" si="12"/>
        <v/>
      </c>
      <c r="DO34" s="13" t="str">
        <f t="shared" si="12"/>
        <v/>
      </c>
      <c r="DP34" s="13" t="str">
        <f t="shared" si="12"/>
        <v/>
      </c>
      <c r="DQ34" s="13" t="str">
        <f t="shared" si="12"/>
        <v/>
      </c>
      <c r="DR34" s="13" t="str">
        <f t="shared" si="12"/>
        <v/>
      </c>
      <c r="DS34" s="13" t="str">
        <f t="shared" si="12"/>
        <v/>
      </c>
      <c r="DT34" s="13" t="str">
        <f t="shared" si="12"/>
        <v/>
      </c>
      <c r="DU34" s="13" t="str">
        <f t="shared" si="12"/>
        <v/>
      </c>
      <c r="DV34" s="13" t="str">
        <f t="shared" si="12"/>
        <v/>
      </c>
      <c r="DW34" s="13" t="str">
        <f t="shared" si="12"/>
        <v/>
      </c>
      <c r="DX34" s="13" t="str">
        <f t="shared" si="12"/>
        <v/>
      </c>
    </row>
    <row r="35" spans="1:128" ht="15" thickBot="1" x14ac:dyDescent="0.4">
      <c r="A35" s="19" t="s">
        <v>96</v>
      </c>
      <c r="B35" s="20" t="s">
        <v>97</v>
      </c>
      <c r="C35" s="81">
        <v>759.65085181843995</v>
      </c>
      <c r="D35" s="81">
        <v>640.73377974506798</v>
      </c>
      <c r="E35" s="81">
        <v>667.95703943940805</v>
      </c>
      <c r="F35" s="81">
        <v>551.84533026180998</v>
      </c>
      <c r="G35" s="81">
        <v>454.41499894127401</v>
      </c>
      <c r="H35" s="81">
        <v>612.63096398032201</v>
      </c>
      <c r="I35" s="81">
        <v>529.93267482250099</v>
      </c>
      <c r="J35" s="81">
        <v>585.28052843258399</v>
      </c>
      <c r="K35" s="81">
        <v>691.08578859952604</v>
      </c>
      <c r="L35" s="81">
        <v>549.81372965329103</v>
      </c>
      <c r="M35" s="81">
        <v>423.17398875598099</v>
      </c>
      <c r="N35" s="81">
        <v>432.28368019684899</v>
      </c>
      <c r="O35" s="81">
        <v>422.049038699552</v>
      </c>
      <c r="P35" s="81">
        <v>432.68697381283602</v>
      </c>
      <c r="Q35" s="81">
        <v>455.12961036294899</v>
      </c>
      <c r="R35" s="81">
        <v>459.21229705523399</v>
      </c>
      <c r="S35" s="81">
        <v>379.36712551185599</v>
      </c>
      <c r="T35" s="81">
        <v>411.33567187137299</v>
      </c>
      <c r="U35" s="81">
        <v>459.12892192805202</v>
      </c>
      <c r="V35" s="81">
        <v>443.36351712351097</v>
      </c>
      <c r="W35" s="81">
        <v>437.41628012709299</v>
      </c>
      <c r="X35" s="81">
        <v>469.33202008658299</v>
      </c>
      <c r="Y35" s="81">
        <v>475.93734282009399</v>
      </c>
      <c r="Z35" s="81">
        <v>451.68076669294402</v>
      </c>
      <c r="AA35" s="81">
        <v>478.63371041166101</v>
      </c>
      <c r="AB35" s="81">
        <v>462.46705854830998</v>
      </c>
      <c r="AC35" s="81">
        <v>512.76731878611497</v>
      </c>
      <c r="AD35" s="81">
        <v>517.91726183797005</v>
      </c>
      <c r="AE35" s="81">
        <v>536.16114419198004</v>
      </c>
      <c r="AF35" s="81">
        <v>506.62950363540699</v>
      </c>
      <c r="AG35" s="81">
        <v>506.44384757559499</v>
      </c>
      <c r="AH35" s="81">
        <v>533.55648261473902</v>
      </c>
      <c r="AI35" s="81">
        <v>526.62847872437499</v>
      </c>
      <c r="AJ35" s="81">
        <v>500.78335152243397</v>
      </c>
      <c r="AK35" s="81">
        <v>484.73947402454098</v>
      </c>
      <c r="AL35" s="81">
        <v>498.86492249806503</v>
      </c>
      <c r="AM35" s="81">
        <v>447.09028114420897</v>
      </c>
      <c r="AN35" s="81">
        <v>428.48517394924301</v>
      </c>
      <c r="AO35" s="81">
        <v>513.97755213516803</v>
      </c>
      <c r="AP35" s="81">
        <v>394.65103761483402</v>
      </c>
      <c r="AQ35" s="81">
        <v>438.27083458269499</v>
      </c>
      <c r="AR35" s="81">
        <v>470.02096511137597</v>
      </c>
      <c r="AS35" s="81">
        <v>508.84236361341499</v>
      </c>
      <c r="AT35" s="81">
        <v>510.45332910975497</v>
      </c>
      <c r="AU35" s="81">
        <v>461.80765630860799</v>
      </c>
      <c r="AV35" s="81">
        <v>540.050992829282</v>
      </c>
      <c r="AW35" s="81">
        <v>482.569633356167</v>
      </c>
      <c r="AX35" s="81">
        <v>470.883753624181</v>
      </c>
      <c r="AY35" s="81">
        <v>481.26380856500498</v>
      </c>
      <c r="AZ35" s="81">
        <v>468.404620612065</v>
      </c>
      <c r="BA35" s="81">
        <v>473.419526449383</v>
      </c>
      <c r="BB35" s="81">
        <v>486.235535361193</v>
      </c>
      <c r="BC35" s="81">
        <v>470.762406898797</v>
      </c>
      <c r="BD35" s="81">
        <v>481.82357105211599</v>
      </c>
      <c r="BE35" s="81">
        <v>499.18363598304802</v>
      </c>
      <c r="BF35" s="81">
        <v>519.50284719252295</v>
      </c>
      <c r="BG35" s="81">
        <v>498.16212294703899</v>
      </c>
      <c r="BH35" s="110"/>
      <c r="BO35" s="13" t="str">
        <f t="shared" si="9"/>
        <v/>
      </c>
      <c r="BP35" s="13" t="str">
        <f t="shared" si="9"/>
        <v/>
      </c>
      <c r="BQ35" s="13" t="str">
        <f t="shared" si="9"/>
        <v/>
      </c>
      <c r="BR35" s="13" t="str">
        <f t="shared" si="9"/>
        <v/>
      </c>
      <c r="BS35" s="13" t="str">
        <f t="shared" si="9"/>
        <v/>
      </c>
      <c r="BT35" s="13" t="str">
        <f t="shared" si="9"/>
        <v/>
      </c>
      <c r="BU35" s="13" t="str">
        <f t="shared" si="9"/>
        <v/>
      </c>
      <c r="BV35" s="13" t="str">
        <f t="shared" si="9"/>
        <v/>
      </c>
      <c r="BW35" s="13" t="str">
        <f t="shared" si="9"/>
        <v/>
      </c>
      <c r="BX35" s="13" t="str">
        <f t="shared" si="9"/>
        <v/>
      </c>
      <c r="BY35" s="13" t="str">
        <f t="shared" si="9"/>
        <v/>
      </c>
      <c r="BZ35" s="13" t="str">
        <f t="shared" si="9"/>
        <v/>
      </c>
      <c r="CA35" s="13" t="str">
        <f t="shared" si="9"/>
        <v/>
      </c>
      <c r="CB35" s="13" t="str">
        <f t="shared" si="9"/>
        <v/>
      </c>
      <c r="CC35" s="13" t="str">
        <f t="shared" si="9"/>
        <v/>
      </c>
      <c r="CD35" s="13" t="str">
        <f t="shared" si="9"/>
        <v/>
      </c>
      <c r="CE35" s="13" t="str">
        <f t="shared" si="10"/>
        <v/>
      </c>
      <c r="CF35" s="13" t="str">
        <f t="shared" si="10"/>
        <v/>
      </c>
      <c r="CG35" s="13" t="str">
        <f t="shared" si="10"/>
        <v/>
      </c>
      <c r="CH35" s="13" t="str">
        <f t="shared" si="10"/>
        <v/>
      </c>
      <c r="CI35" s="13" t="str">
        <f t="shared" si="10"/>
        <v/>
      </c>
      <c r="CJ35" s="13" t="str">
        <f t="shared" si="10"/>
        <v/>
      </c>
      <c r="CK35" s="13" t="str">
        <f t="shared" si="10"/>
        <v/>
      </c>
      <c r="CL35" s="13" t="str">
        <f t="shared" si="10"/>
        <v/>
      </c>
      <c r="CM35" s="13" t="str">
        <f t="shared" si="10"/>
        <v/>
      </c>
      <c r="CN35" s="13" t="str">
        <f t="shared" si="10"/>
        <v/>
      </c>
      <c r="CO35" s="13" t="str">
        <f t="shared" si="10"/>
        <v/>
      </c>
      <c r="CP35" s="13" t="str">
        <f t="shared" si="10"/>
        <v/>
      </c>
      <c r="CQ35" s="13" t="str">
        <f t="shared" si="10"/>
        <v/>
      </c>
      <c r="CR35" s="13" t="str">
        <f t="shared" si="10"/>
        <v/>
      </c>
      <c r="CS35" s="13" t="str">
        <f t="shared" si="10"/>
        <v/>
      </c>
      <c r="CT35" s="13" t="str">
        <f t="shared" si="10"/>
        <v/>
      </c>
      <c r="CU35" s="13" t="str">
        <f t="shared" si="11"/>
        <v/>
      </c>
      <c r="CV35" s="13" t="str">
        <f t="shared" si="11"/>
        <v/>
      </c>
      <c r="CW35" s="13" t="str">
        <f t="shared" si="11"/>
        <v/>
      </c>
      <c r="CX35" s="13" t="str">
        <f t="shared" si="11"/>
        <v/>
      </c>
      <c r="CY35" s="13" t="str">
        <f t="shared" si="11"/>
        <v/>
      </c>
      <c r="CZ35" s="13" t="str">
        <f t="shared" si="11"/>
        <v/>
      </c>
      <c r="DA35" s="13" t="str">
        <f t="shared" si="11"/>
        <v/>
      </c>
      <c r="DB35" s="13" t="str">
        <f t="shared" si="11"/>
        <v/>
      </c>
      <c r="DC35" s="13" t="str">
        <f t="shared" si="11"/>
        <v/>
      </c>
      <c r="DD35" s="13" t="str">
        <f t="shared" si="11"/>
        <v/>
      </c>
      <c r="DE35" s="13" t="str">
        <f t="shared" si="11"/>
        <v/>
      </c>
      <c r="DF35" s="13" t="str">
        <f t="shared" si="11"/>
        <v/>
      </c>
      <c r="DG35" s="13" t="str">
        <f t="shared" si="11"/>
        <v/>
      </c>
      <c r="DH35" s="13" t="str">
        <f t="shared" si="11"/>
        <v/>
      </c>
      <c r="DI35" s="13" t="str">
        <f t="shared" si="11"/>
        <v/>
      </c>
      <c r="DJ35" s="13" t="str">
        <f t="shared" si="11"/>
        <v/>
      </c>
      <c r="DK35" s="13" t="str">
        <f t="shared" si="12"/>
        <v/>
      </c>
      <c r="DL35" s="13" t="str">
        <f t="shared" si="12"/>
        <v/>
      </c>
      <c r="DM35" s="13" t="str">
        <f t="shared" si="12"/>
        <v/>
      </c>
      <c r="DN35" s="13" t="str">
        <f t="shared" si="12"/>
        <v/>
      </c>
      <c r="DO35" s="13" t="str">
        <f t="shared" si="12"/>
        <v/>
      </c>
      <c r="DP35" s="13" t="str">
        <f t="shared" si="12"/>
        <v/>
      </c>
      <c r="DQ35" s="13" t="str">
        <f t="shared" si="12"/>
        <v/>
      </c>
      <c r="DR35" s="13" t="str">
        <f t="shared" si="12"/>
        <v/>
      </c>
      <c r="DS35" s="13" t="str">
        <f t="shared" si="12"/>
        <v/>
      </c>
      <c r="DT35" s="13" t="str">
        <f t="shared" si="12"/>
        <v/>
      </c>
      <c r="DU35" s="13" t="str">
        <f t="shared" si="12"/>
        <v/>
      </c>
      <c r="DV35" s="13" t="str">
        <f t="shared" si="12"/>
        <v/>
      </c>
      <c r="DW35" s="13" t="str">
        <f t="shared" si="12"/>
        <v/>
      </c>
      <c r="DX35" s="13" t="str">
        <f t="shared" si="12"/>
        <v/>
      </c>
    </row>
    <row r="36" spans="1:128" ht="15" thickBot="1" x14ac:dyDescent="0.4">
      <c r="A36" s="19" t="s">
        <v>98</v>
      </c>
      <c r="B36" s="20" t="s">
        <v>99</v>
      </c>
      <c r="C36" s="81">
        <v>115.195783974074</v>
      </c>
      <c r="D36" s="81">
        <v>107.726272675304</v>
      </c>
      <c r="E36" s="81">
        <v>92.195378698706804</v>
      </c>
      <c r="F36" s="81">
        <v>116.188763177833</v>
      </c>
      <c r="G36" s="81">
        <v>113.028461349048</v>
      </c>
      <c r="H36" s="81">
        <v>113.501772699865</v>
      </c>
      <c r="I36" s="81">
        <v>109.404337257834</v>
      </c>
      <c r="J36" s="81">
        <v>107.982642135563</v>
      </c>
      <c r="K36" s="81">
        <v>110.778125631975</v>
      </c>
      <c r="L36" s="81">
        <v>111.775163906199</v>
      </c>
      <c r="M36" s="81">
        <v>114.531356092946</v>
      </c>
      <c r="N36" s="81">
        <v>114.580614510651</v>
      </c>
      <c r="O36" s="81">
        <v>133.67849468242099</v>
      </c>
      <c r="P36" s="81">
        <v>148.18774587431699</v>
      </c>
      <c r="Q36" s="81">
        <v>136.92333211235399</v>
      </c>
      <c r="R36" s="81">
        <v>124.142799945107</v>
      </c>
      <c r="S36" s="81">
        <v>112.21639949587799</v>
      </c>
      <c r="T36" s="81">
        <v>120.230039563479</v>
      </c>
      <c r="U36" s="81">
        <v>138.62821981877499</v>
      </c>
      <c r="V36" s="81">
        <v>126.373235496333</v>
      </c>
      <c r="W36" s="81">
        <v>122.09456573087201</v>
      </c>
      <c r="X36" s="81">
        <v>119.36318431164101</v>
      </c>
      <c r="Y36" s="81">
        <v>105.099514048256</v>
      </c>
      <c r="Z36" s="81">
        <v>116.74826343925901</v>
      </c>
      <c r="AA36" s="81">
        <v>134.21497421178401</v>
      </c>
      <c r="AB36" s="81">
        <v>133.350796682436</v>
      </c>
      <c r="AC36" s="81">
        <v>156.602410404556</v>
      </c>
      <c r="AD36" s="81">
        <v>137.76502971864201</v>
      </c>
      <c r="AE36" s="81">
        <v>143.96179050946299</v>
      </c>
      <c r="AF36" s="81">
        <v>133.38858244965499</v>
      </c>
      <c r="AG36" s="81">
        <v>120.39082468237299</v>
      </c>
      <c r="AH36" s="81">
        <v>115.464015979417</v>
      </c>
      <c r="AI36" s="81">
        <v>130.01777842627899</v>
      </c>
      <c r="AJ36" s="81">
        <v>117.64859873156099</v>
      </c>
      <c r="AK36" s="81">
        <v>128.304121149461</v>
      </c>
      <c r="AL36" s="81">
        <v>119.372092623966</v>
      </c>
      <c r="AM36" s="81">
        <v>75.5506422343407</v>
      </c>
      <c r="AN36" s="81">
        <v>93.908482150324502</v>
      </c>
      <c r="AO36" s="81">
        <v>115.028978264551</v>
      </c>
      <c r="AP36" s="81">
        <v>114.76280560603701</v>
      </c>
      <c r="AQ36" s="81">
        <v>109.371011830475</v>
      </c>
      <c r="AR36" s="81">
        <v>97.863737943677094</v>
      </c>
      <c r="AS36" s="81">
        <v>95.429458457743607</v>
      </c>
      <c r="AT36" s="81">
        <v>97.885425272865504</v>
      </c>
      <c r="AU36" s="81">
        <v>105.12293214035699</v>
      </c>
      <c r="AV36" s="81">
        <v>114.390747009519</v>
      </c>
      <c r="AW36" s="81">
        <v>108.749789796345</v>
      </c>
      <c r="AX36" s="81">
        <v>119.012769665691</v>
      </c>
      <c r="AY36" s="81">
        <v>133.72849273682399</v>
      </c>
      <c r="AZ36" s="81">
        <v>111.762571209497</v>
      </c>
      <c r="BA36" s="81">
        <v>106.64765370855299</v>
      </c>
      <c r="BB36" s="81">
        <v>91.451147269448697</v>
      </c>
      <c r="BC36" s="81">
        <v>92.509138705547002</v>
      </c>
      <c r="BD36" s="81">
        <v>85.340237268328806</v>
      </c>
      <c r="BE36" s="81">
        <v>95.343559390433299</v>
      </c>
      <c r="BF36" s="81">
        <v>95.679348362899404</v>
      </c>
      <c r="BG36" s="81">
        <v>95.549723529015097</v>
      </c>
      <c r="BH36" s="110"/>
      <c r="BO36" s="13" t="str">
        <f t="shared" si="9"/>
        <v/>
      </c>
      <c r="BP36" s="13" t="str">
        <f t="shared" si="9"/>
        <v/>
      </c>
      <c r="BQ36" s="13" t="str">
        <f t="shared" si="9"/>
        <v/>
      </c>
      <c r="BR36" s="13" t="str">
        <f t="shared" si="9"/>
        <v/>
      </c>
      <c r="BS36" s="13" t="str">
        <f t="shared" si="9"/>
        <v/>
      </c>
      <c r="BT36" s="13" t="str">
        <f t="shared" si="9"/>
        <v/>
      </c>
      <c r="BU36" s="13" t="str">
        <f t="shared" si="9"/>
        <v/>
      </c>
      <c r="BV36" s="13" t="str">
        <f t="shared" si="9"/>
        <v/>
      </c>
      <c r="BW36" s="13" t="str">
        <f t="shared" si="9"/>
        <v/>
      </c>
      <c r="BX36" s="13" t="str">
        <f t="shared" si="9"/>
        <v/>
      </c>
      <c r="BY36" s="13" t="str">
        <f t="shared" si="9"/>
        <v/>
      </c>
      <c r="BZ36" s="13" t="str">
        <f t="shared" si="9"/>
        <v/>
      </c>
      <c r="CA36" s="13" t="str">
        <f t="shared" si="9"/>
        <v/>
      </c>
      <c r="CB36" s="13" t="str">
        <f t="shared" si="9"/>
        <v/>
      </c>
      <c r="CC36" s="13" t="str">
        <f t="shared" si="9"/>
        <v/>
      </c>
      <c r="CD36" s="13" t="str">
        <f t="shared" si="9"/>
        <v/>
      </c>
      <c r="CE36" s="13" t="str">
        <f t="shared" si="10"/>
        <v/>
      </c>
      <c r="CF36" s="13" t="str">
        <f t="shared" si="10"/>
        <v/>
      </c>
      <c r="CG36" s="13" t="str">
        <f t="shared" si="10"/>
        <v/>
      </c>
      <c r="CH36" s="13" t="str">
        <f t="shared" si="10"/>
        <v/>
      </c>
      <c r="CI36" s="13" t="str">
        <f t="shared" si="10"/>
        <v/>
      </c>
      <c r="CJ36" s="13" t="str">
        <f t="shared" si="10"/>
        <v/>
      </c>
      <c r="CK36" s="13" t="str">
        <f t="shared" si="10"/>
        <v/>
      </c>
      <c r="CL36" s="13" t="str">
        <f t="shared" si="10"/>
        <v/>
      </c>
      <c r="CM36" s="13" t="str">
        <f t="shared" si="10"/>
        <v/>
      </c>
      <c r="CN36" s="13" t="str">
        <f t="shared" si="10"/>
        <v/>
      </c>
      <c r="CO36" s="13" t="str">
        <f t="shared" si="10"/>
        <v/>
      </c>
      <c r="CP36" s="13" t="str">
        <f t="shared" si="10"/>
        <v/>
      </c>
      <c r="CQ36" s="13" t="str">
        <f t="shared" si="10"/>
        <v/>
      </c>
      <c r="CR36" s="13" t="str">
        <f t="shared" si="10"/>
        <v/>
      </c>
      <c r="CS36" s="13" t="str">
        <f t="shared" si="10"/>
        <v/>
      </c>
      <c r="CT36" s="13" t="str">
        <f t="shared" si="10"/>
        <v/>
      </c>
      <c r="CU36" s="13" t="str">
        <f t="shared" si="11"/>
        <v/>
      </c>
      <c r="CV36" s="13" t="str">
        <f t="shared" si="11"/>
        <v/>
      </c>
      <c r="CW36" s="13" t="str">
        <f t="shared" si="11"/>
        <v/>
      </c>
      <c r="CX36" s="13" t="str">
        <f t="shared" si="11"/>
        <v/>
      </c>
      <c r="CY36" s="13" t="str">
        <f t="shared" si="11"/>
        <v/>
      </c>
      <c r="CZ36" s="13" t="str">
        <f t="shared" si="11"/>
        <v/>
      </c>
      <c r="DA36" s="13" t="str">
        <f t="shared" si="11"/>
        <v/>
      </c>
      <c r="DB36" s="13" t="str">
        <f t="shared" si="11"/>
        <v/>
      </c>
      <c r="DC36" s="13" t="str">
        <f t="shared" si="11"/>
        <v/>
      </c>
      <c r="DD36" s="13" t="str">
        <f t="shared" si="11"/>
        <v/>
      </c>
      <c r="DE36" s="13" t="str">
        <f t="shared" si="11"/>
        <v/>
      </c>
      <c r="DF36" s="13" t="str">
        <f t="shared" si="11"/>
        <v/>
      </c>
      <c r="DG36" s="13" t="str">
        <f t="shared" si="11"/>
        <v/>
      </c>
      <c r="DH36" s="13" t="str">
        <f t="shared" si="11"/>
        <v/>
      </c>
      <c r="DI36" s="13" t="str">
        <f t="shared" si="11"/>
        <v/>
      </c>
      <c r="DJ36" s="13" t="str">
        <f t="shared" si="11"/>
        <v/>
      </c>
      <c r="DK36" s="13" t="str">
        <f t="shared" si="12"/>
        <v/>
      </c>
      <c r="DL36" s="13" t="str">
        <f t="shared" si="12"/>
        <v/>
      </c>
      <c r="DM36" s="13" t="str">
        <f t="shared" si="12"/>
        <v/>
      </c>
      <c r="DN36" s="13" t="str">
        <f t="shared" si="12"/>
        <v/>
      </c>
      <c r="DO36" s="13" t="str">
        <f t="shared" si="12"/>
        <v/>
      </c>
      <c r="DP36" s="13" t="str">
        <f t="shared" si="12"/>
        <v/>
      </c>
      <c r="DQ36" s="13" t="str">
        <f t="shared" si="12"/>
        <v/>
      </c>
      <c r="DR36" s="13" t="str">
        <f t="shared" si="12"/>
        <v/>
      </c>
      <c r="DS36" s="13" t="str">
        <f t="shared" si="12"/>
        <v/>
      </c>
      <c r="DT36" s="13" t="str">
        <f t="shared" si="12"/>
        <v/>
      </c>
      <c r="DU36" s="13" t="str">
        <f t="shared" si="12"/>
        <v/>
      </c>
      <c r="DV36" s="13" t="str">
        <f t="shared" si="12"/>
        <v/>
      </c>
      <c r="DW36" s="13" t="str">
        <f t="shared" si="12"/>
        <v/>
      </c>
      <c r="DX36" s="13" t="str">
        <f t="shared" si="12"/>
        <v/>
      </c>
    </row>
    <row r="37" spans="1:128" ht="15" thickBot="1" x14ac:dyDescent="0.4">
      <c r="A37" s="19" t="s">
        <v>100</v>
      </c>
      <c r="B37" s="20" t="s">
        <v>101</v>
      </c>
      <c r="C37" s="81">
        <v>1634.8897546481201</v>
      </c>
      <c r="D37" s="81">
        <v>1541.5297764633499</v>
      </c>
      <c r="E37" s="81">
        <v>1349.0357758201401</v>
      </c>
      <c r="F37" s="81">
        <v>1120.5514248161801</v>
      </c>
      <c r="G37" s="81">
        <v>1130.51675867578</v>
      </c>
      <c r="H37" s="81">
        <v>972.41337691782303</v>
      </c>
      <c r="I37" s="81">
        <v>967.08395317285101</v>
      </c>
      <c r="J37" s="81">
        <v>877.06517915955703</v>
      </c>
      <c r="K37" s="81">
        <v>996.83876827032702</v>
      </c>
      <c r="L37" s="81">
        <v>1104.9747096523799</v>
      </c>
      <c r="M37" s="81">
        <v>1114.92132083145</v>
      </c>
      <c r="N37" s="81">
        <v>1192.4942772145</v>
      </c>
      <c r="O37" s="81">
        <v>1073.8561322114399</v>
      </c>
      <c r="P37" s="81">
        <v>1027.26168893767</v>
      </c>
      <c r="Q37" s="81">
        <v>897.54317833179505</v>
      </c>
      <c r="R37" s="81">
        <v>918.19651840165102</v>
      </c>
      <c r="S37" s="81">
        <v>816.88620680243696</v>
      </c>
      <c r="T37" s="81">
        <v>864.08405465405701</v>
      </c>
      <c r="U37" s="81">
        <v>947.81945764820603</v>
      </c>
      <c r="V37" s="81">
        <v>923.30051573291303</v>
      </c>
      <c r="W37" s="81">
        <v>1006.4403081654</v>
      </c>
      <c r="X37" s="81">
        <v>972.35147408049897</v>
      </c>
      <c r="Y37" s="81">
        <v>943.84267228095496</v>
      </c>
      <c r="Z37" s="81">
        <v>1077.2302885865499</v>
      </c>
      <c r="AA37" s="81">
        <v>1030.07273423325</v>
      </c>
      <c r="AB37" s="81">
        <v>1169.9330295050199</v>
      </c>
      <c r="AC37" s="81">
        <v>1258.1011058924501</v>
      </c>
      <c r="AD37" s="81">
        <v>1236.4836999510501</v>
      </c>
      <c r="AE37" s="81">
        <v>1261.37857648505</v>
      </c>
      <c r="AF37" s="81">
        <v>1180.8746611121401</v>
      </c>
      <c r="AG37" s="81">
        <v>1065.2374014745701</v>
      </c>
      <c r="AH37" s="81">
        <v>1012.32607757491</v>
      </c>
      <c r="AI37" s="81">
        <v>974.958215471068</v>
      </c>
      <c r="AJ37" s="81">
        <v>957.61864059422498</v>
      </c>
      <c r="AK37" s="81">
        <v>892.819867960887</v>
      </c>
      <c r="AL37" s="81">
        <v>834.06696085740703</v>
      </c>
      <c r="AM37" s="81">
        <v>505.33171093357299</v>
      </c>
      <c r="AN37" s="81">
        <v>606.51354376414599</v>
      </c>
      <c r="AO37" s="81">
        <v>877.30021499648001</v>
      </c>
      <c r="AP37" s="81">
        <v>889.77085323676499</v>
      </c>
      <c r="AQ37" s="81">
        <v>779.00993287737901</v>
      </c>
      <c r="AR37" s="81">
        <v>745.61550965041999</v>
      </c>
      <c r="AS37" s="81">
        <v>802.38858383164597</v>
      </c>
      <c r="AT37" s="81">
        <v>862.406925062239</v>
      </c>
      <c r="AU37" s="81">
        <v>899.20197956237701</v>
      </c>
      <c r="AV37" s="81">
        <v>848.57996356819899</v>
      </c>
      <c r="AW37" s="81">
        <v>869.78709096630905</v>
      </c>
      <c r="AX37" s="81">
        <v>850.50808435254703</v>
      </c>
      <c r="AY37" s="81">
        <v>790.57338482177704</v>
      </c>
      <c r="AZ37" s="81">
        <v>774.48364635406404</v>
      </c>
      <c r="BA37" s="81">
        <v>763.45669208191805</v>
      </c>
      <c r="BB37" s="81">
        <v>763.41346833944101</v>
      </c>
      <c r="BC37" s="81">
        <v>704.11553345131699</v>
      </c>
      <c r="BD37" s="81">
        <v>636.68658338251998</v>
      </c>
      <c r="BE37" s="81">
        <v>629.30641578912196</v>
      </c>
      <c r="BF37" s="81">
        <v>629.47052347925205</v>
      </c>
      <c r="BG37" s="81">
        <v>646.74681295583605</v>
      </c>
      <c r="BH37" s="110"/>
      <c r="BO37" s="13" t="str">
        <f t="shared" si="9"/>
        <v/>
      </c>
      <c r="BP37" s="13" t="str">
        <f t="shared" si="9"/>
        <v/>
      </c>
      <c r="BQ37" s="13" t="str">
        <f t="shared" si="9"/>
        <v/>
      </c>
      <c r="BR37" s="13" t="str">
        <f t="shared" si="9"/>
        <v/>
      </c>
      <c r="BS37" s="13" t="str">
        <f t="shared" si="9"/>
        <v/>
      </c>
      <c r="BT37" s="13" t="str">
        <f t="shared" si="9"/>
        <v/>
      </c>
      <c r="BU37" s="13" t="str">
        <f t="shared" si="9"/>
        <v/>
      </c>
      <c r="BV37" s="13" t="str">
        <f t="shared" si="9"/>
        <v/>
      </c>
      <c r="BW37" s="13" t="str">
        <f t="shared" si="9"/>
        <v/>
      </c>
      <c r="BX37" s="13" t="str">
        <f t="shared" si="9"/>
        <v/>
      </c>
      <c r="BY37" s="13" t="str">
        <f t="shared" si="9"/>
        <v/>
      </c>
      <c r="BZ37" s="13" t="str">
        <f t="shared" si="9"/>
        <v/>
      </c>
      <c r="CA37" s="13" t="str">
        <f t="shared" si="9"/>
        <v/>
      </c>
      <c r="CB37" s="13" t="str">
        <f t="shared" si="9"/>
        <v/>
      </c>
      <c r="CC37" s="13" t="str">
        <f t="shared" si="9"/>
        <v/>
      </c>
      <c r="CD37" s="13" t="str">
        <f t="shared" si="9"/>
        <v/>
      </c>
      <c r="CE37" s="13" t="str">
        <f t="shared" si="10"/>
        <v/>
      </c>
      <c r="CF37" s="13" t="str">
        <f t="shared" si="10"/>
        <v/>
      </c>
      <c r="CG37" s="13" t="str">
        <f t="shared" si="10"/>
        <v/>
      </c>
      <c r="CH37" s="13" t="str">
        <f t="shared" si="10"/>
        <v/>
      </c>
      <c r="CI37" s="13" t="str">
        <f t="shared" si="10"/>
        <v/>
      </c>
      <c r="CJ37" s="13" t="str">
        <f t="shared" si="10"/>
        <v/>
      </c>
      <c r="CK37" s="13" t="str">
        <f t="shared" si="10"/>
        <v/>
      </c>
      <c r="CL37" s="13" t="str">
        <f t="shared" si="10"/>
        <v/>
      </c>
      <c r="CM37" s="13" t="str">
        <f t="shared" si="10"/>
        <v/>
      </c>
      <c r="CN37" s="13" t="str">
        <f t="shared" si="10"/>
        <v/>
      </c>
      <c r="CO37" s="13" t="str">
        <f t="shared" si="10"/>
        <v/>
      </c>
      <c r="CP37" s="13" t="str">
        <f t="shared" si="10"/>
        <v/>
      </c>
      <c r="CQ37" s="13" t="str">
        <f t="shared" si="10"/>
        <v/>
      </c>
      <c r="CR37" s="13" t="str">
        <f t="shared" si="10"/>
        <v/>
      </c>
      <c r="CS37" s="13" t="str">
        <f t="shared" si="10"/>
        <v/>
      </c>
      <c r="CT37" s="13" t="str">
        <f t="shared" si="10"/>
        <v/>
      </c>
      <c r="CU37" s="13" t="str">
        <f t="shared" si="11"/>
        <v/>
      </c>
      <c r="CV37" s="13" t="str">
        <f t="shared" si="11"/>
        <v/>
      </c>
      <c r="CW37" s="13" t="str">
        <f t="shared" si="11"/>
        <v/>
      </c>
      <c r="CX37" s="13" t="str">
        <f t="shared" si="11"/>
        <v/>
      </c>
      <c r="CY37" s="13" t="str">
        <f t="shared" si="11"/>
        <v/>
      </c>
      <c r="CZ37" s="13" t="str">
        <f t="shared" si="11"/>
        <v/>
      </c>
      <c r="DA37" s="13" t="str">
        <f t="shared" si="11"/>
        <v/>
      </c>
      <c r="DB37" s="13" t="str">
        <f t="shared" si="11"/>
        <v/>
      </c>
      <c r="DC37" s="13" t="str">
        <f t="shared" si="11"/>
        <v/>
      </c>
      <c r="DD37" s="13" t="str">
        <f t="shared" si="11"/>
        <v/>
      </c>
      <c r="DE37" s="13" t="str">
        <f t="shared" si="11"/>
        <v/>
      </c>
      <c r="DF37" s="13" t="str">
        <f t="shared" si="11"/>
        <v/>
      </c>
      <c r="DG37" s="13" t="str">
        <f t="shared" si="11"/>
        <v/>
      </c>
      <c r="DH37" s="13" t="str">
        <f t="shared" si="11"/>
        <v/>
      </c>
      <c r="DI37" s="13" t="str">
        <f t="shared" si="11"/>
        <v/>
      </c>
      <c r="DJ37" s="13" t="str">
        <f t="shared" si="11"/>
        <v/>
      </c>
      <c r="DK37" s="13" t="str">
        <f t="shared" si="12"/>
        <v/>
      </c>
      <c r="DL37" s="13" t="str">
        <f t="shared" si="12"/>
        <v/>
      </c>
      <c r="DM37" s="13" t="str">
        <f t="shared" si="12"/>
        <v/>
      </c>
      <c r="DN37" s="13" t="str">
        <f t="shared" si="12"/>
        <v/>
      </c>
      <c r="DO37" s="13" t="str">
        <f t="shared" si="12"/>
        <v/>
      </c>
      <c r="DP37" s="13" t="str">
        <f t="shared" si="12"/>
        <v/>
      </c>
      <c r="DQ37" s="13" t="str">
        <f t="shared" si="12"/>
        <v/>
      </c>
      <c r="DR37" s="13" t="str">
        <f t="shared" si="12"/>
        <v/>
      </c>
      <c r="DS37" s="13" t="str">
        <f t="shared" si="12"/>
        <v/>
      </c>
      <c r="DT37" s="13" t="str">
        <f t="shared" si="12"/>
        <v/>
      </c>
      <c r="DU37" s="13" t="str">
        <f t="shared" si="12"/>
        <v/>
      </c>
      <c r="DV37" s="13" t="str">
        <f t="shared" si="12"/>
        <v/>
      </c>
      <c r="DW37" s="13" t="str">
        <f t="shared" si="12"/>
        <v/>
      </c>
      <c r="DX37" s="13" t="str">
        <f t="shared" si="12"/>
        <v/>
      </c>
    </row>
    <row r="38" spans="1:128" ht="15" thickBot="1" x14ac:dyDescent="0.4">
      <c r="A38" s="19" t="s">
        <v>102</v>
      </c>
      <c r="B38" s="20" t="s">
        <v>103</v>
      </c>
      <c r="C38" s="81">
        <v>173.377152519981</v>
      </c>
      <c r="D38" s="81">
        <v>157.00441711598799</v>
      </c>
      <c r="E38" s="81">
        <v>217.77378141162799</v>
      </c>
      <c r="F38" s="81">
        <v>193.84499563611499</v>
      </c>
      <c r="G38" s="81">
        <v>219.716943156176</v>
      </c>
      <c r="H38" s="81">
        <v>186.51649983550899</v>
      </c>
      <c r="I38" s="81">
        <v>142.70154183945701</v>
      </c>
      <c r="J38" s="81">
        <v>107.238591778006</v>
      </c>
      <c r="K38" s="81">
        <v>104.269138057013</v>
      </c>
      <c r="L38" s="81">
        <v>160.82598858387399</v>
      </c>
      <c r="M38" s="81">
        <v>146.343451812669</v>
      </c>
      <c r="N38" s="81">
        <v>131.383972727258</v>
      </c>
      <c r="O38" s="81">
        <v>147.56005397217999</v>
      </c>
      <c r="P38" s="81">
        <v>189.935516776155</v>
      </c>
      <c r="Q38" s="81">
        <v>148.81496203149899</v>
      </c>
      <c r="R38" s="81">
        <v>152.172395756811</v>
      </c>
      <c r="S38" s="81">
        <v>174.60493412733601</v>
      </c>
      <c r="T38" s="81">
        <v>243.500986334098</v>
      </c>
      <c r="U38" s="81">
        <v>170.68541081628899</v>
      </c>
      <c r="V38" s="81">
        <v>152.94768890197199</v>
      </c>
      <c r="W38" s="81">
        <v>125.69226897012599</v>
      </c>
      <c r="X38" s="81">
        <v>168.888762268524</v>
      </c>
      <c r="Y38" s="81">
        <v>196.97331815514301</v>
      </c>
      <c r="Z38" s="81">
        <v>186.33410052525701</v>
      </c>
      <c r="AA38" s="81">
        <v>205.59720718931001</v>
      </c>
      <c r="AB38" s="81">
        <v>231.997091389914</v>
      </c>
      <c r="AC38" s="81">
        <v>223.02384833128201</v>
      </c>
      <c r="AD38" s="81">
        <v>191.82895195752701</v>
      </c>
      <c r="AE38" s="81">
        <v>213.22259036593499</v>
      </c>
      <c r="AF38" s="81">
        <v>244.116288016281</v>
      </c>
      <c r="AG38" s="81">
        <v>220.95696283189801</v>
      </c>
      <c r="AH38" s="81">
        <v>163.33891942952201</v>
      </c>
      <c r="AI38" s="81">
        <v>169.43377848077401</v>
      </c>
      <c r="AJ38" s="81">
        <v>204.74189254595299</v>
      </c>
      <c r="AK38" s="81">
        <v>216.45811385475099</v>
      </c>
      <c r="AL38" s="81">
        <v>196.47062421057799</v>
      </c>
      <c r="AM38" s="81">
        <v>49.733502444091599</v>
      </c>
      <c r="AN38" s="81">
        <v>36.877734737379498</v>
      </c>
      <c r="AO38" s="81">
        <v>160.42616948069301</v>
      </c>
      <c r="AP38" s="81">
        <v>115.096348900785</v>
      </c>
      <c r="AQ38" s="81">
        <v>75.098929244964495</v>
      </c>
      <c r="AR38" s="81">
        <v>73.857471819242306</v>
      </c>
      <c r="AS38" s="81">
        <v>63.599984858070897</v>
      </c>
      <c r="AT38" s="81">
        <v>101.70384379013301</v>
      </c>
      <c r="AU38" s="81">
        <v>77.647372772641901</v>
      </c>
      <c r="AV38" s="81">
        <v>101.727387184729</v>
      </c>
      <c r="AW38" s="81">
        <v>123.568705270077</v>
      </c>
      <c r="AX38" s="81">
        <v>99.429467511965399</v>
      </c>
      <c r="AY38" s="81">
        <v>117.97557061153</v>
      </c>
      <c r="AZ38" s="81">
        <v>113.00942565208101</v>
      </c>
      <c r="BA38" s="81">
        <v>116.992652833767</v>
      </c>
      <c r="BB38" s="81">
        <v>95.763900786402502</v>
      </c>
      <c r="BC38" s="81">
        <v>97.296935823562094</v>
      </c>
      <c r="BD38" s="81">
        <v>118.806333367653</v>
      </c>
      <c r="BE38" s="81">
        <v>95.594929754253201</v>
      </c>
      <c r="BF38" s="81">
        <v>77.345072401376697</v>
      </c>
      <c r="BG38" s="81">
        <v>81.736048643869793</v>
      </c>
      <c r="BH38" s="110"/>
      <c r="BO38" s="13" t="str">
        <f t="shared" si="9"/>
        <v/>
      </c>
      <c r="BP38" s="13" t="str">
        <f t="shared" si="9"/>
        <v/>
      </c>
      <c r="BQ38" s="13" t="str">
        <f t="shared" si="9"/>
        <v/>
      </c>
      <c r="BR38" s="13" t="str">
        <f t="shared" si="9"/>
        <v/>
      </c>
      <c r="BS38" s="13" t="str">
        <f t="shared" si="9"/>
        <v/>
      </c>
      <c r="BT38" s="13" t="str">
        <f t="shared" si="9"/>
        <v/>
      </c>
      <c r="BU38" s="13" t="str">
        <f t="shared" si="9"/>
        <v/>
      </c>
      <c r="BV38" s="13" t="str">
        <f t="shared" si="9"/>
        <v/>
      </c>
      <c r="BW38" s="13" t="str">
        <f t="shared" si="9"/>
        <v/>
      </c>
      <c r="BX38" s="13" t="str">
        <f t="shared" si="9"/>
        <v/>
      </c>
      <c r="BY38" s="13" t="str">
        <f t="shared" si="9"/>
        <v/>
      </c>
      <c r="BZ38" s="13" t="str">
        <f t="shared" si="9"/>
        <v/>
      </c>
      <c r="CA38" s="13" t="str">
        <f t="shared" si="9"/>
        <v/>
      </c>
      <c r="CB38" s="13" t="str">
        <f t="shared" si="9"/>
        <v/>
      </c>
      <c r="CC38" s="13" t="str">
        <f t="shared" si="9"/>
        <v/>
      </c>
      <c r="CD38" s="13" t="str">
        <f t="shared" si="9"/>
        <v/>
      </c>
      <c r="CE38" s="13" t="str">
        <f t="shared" si="10"/>
        <v/>
      </c>
      <c r="CF38" s="13" t="str">
        <f t="shared" si="10"/>
        <v/>
      </c>
      <c r="CG38" s="13" t="str">
        <f t="shared" si="10"/>
        <v/>
      </c>
      <c r="CH38" s="13" t="str">
        <f t="shared" si="10"/>
        <v/>
      </c>
      <c r="CI38" s="13" t="str">
        <f t="shared" si="10"/>
        <v/>
      </c>
      <c r="CJ38" s="13" t="str">
        <f t="shared" si="10"/>
        <v/>
      </c>
      <c r="CK38" s="13" t="str">
        <f t="shared" si="10"/>
        <v/>
      </c>
      <c r="CL38" s="13" t="str">
        <f t="shared" si="10"/>
        <v/>
      </c>
      <c r="CM38" s="13" t="str">
        <f t="shared" si="10"/>
        <v/>
      </c>
      <c r="CN38" s="13" t="str">
        <f t="shared" si="10"/>
        <v/>
      </c>
      <c r="CO38" s="13" t="str">
        <f t="shared" si="10"/>
        <v/>
      </c>
      <c r="CP38" s="13" t="str">
        <f t="shared" si="10"/>
        <v/>
      </c>
      <c r="CQ38" s="13" t="str">
        <f t="shared" si="10"/>
        <v/>
      </c>
      <c r="CR38" s="13" t="str">
        <f t="shared" si="10"/>
        <v/>
      </c>
      <c r="CS38" s="13" t="str">
        <f t="shared" si="10"/>
        <v/>
      </c>
      <c r="CT38" s="13" t="str">
        <f t="shared" si="10"/>
        <v/>
      </c>
      <c r="CU38" s="13" t="str">
        <f t="shared" si="11"/>
        <v/>
      </c>
      <c r="CV38" s="13" t="str">
        <f t="shared" si="11"/>
        <v/>
      </c>
      <c r="CW38" s="13" t="str">
        <f t="shared" si="11"/>
        <v/>
      </c>
      <c r="CX38" s="13" t="str">
        <f t="shared" si="11"/>
        <v/>
      </c>
      <c r="CY38" s="13" t="str">
        <f t="shared" si="11"/>
        <v/>
      </c>
      <c r="CZ38" s="13" t="str">
        <f t="shared" si="11"/>
        <v/>
      </c>
      <c r="DA38" s="13" t="str">
        <f t="shared" si="11"/>
        <v/>
      </c>
      <c r="DB38" s="13" t="str">
        <f t="shared" si="11"/>
        <v/>
      </c>
      <c r="DC38" s="13" t="str">
        <f t="shared" si="11"/>
        <v/>
      </c>
      <c r="DD38" s="13" t="str">
        <f t="shared" si="11"/>
        <v/>
      </c>
      <c r="DE38" s="13" t="str">
        <f t="shared" si="11"/>
        <v/>
      </c>
      <c r="DF38" s="13" t="str">
        <f t="shared" si="11"/>
        <v/>
      </c>
      <c r="DG38" s="13" t="str">
        <f t="shared" si="11"/>
        <v/>
      </c>
      <c r="DH38" s="13" t="str">
        <f t="shared" si="11"/>
        <v/>
      </c>
      <c r="DI38" s="13" t="str">
        <f t="shared" si="11"/>
        <v/>
      </c>
      <c r="DJ38" s="13" t="str">
        <f t="shared" si="11"/>
        <v/>
      </c>
      <c r="DK38" s="13" t="str">
        <f t="shared" si="12"/>
        <v/>
      </c>
      <c r="DL38" s="13" t="str">
        <f t="shared" si="12"/>
        <v/>
      </c>
      <c r="DM38" s="13" t="str">
        <f t="shared" si="12"/>
        <v/>
      </c>
      <c r="DN38" s="13" t="str">
        <f t="shared" si="12"/>
        <v/>
      </c>
      <c r="DO38" s="13" t="str">
        <f t="shared" si="12"/>
        <v/>
      </c>
      <c r="DP38" s="13" t="str">
        <f t="shared" si="12"/>
        <v/>
      </c>
      <c r="DQ38" s="13" t="str">
        <f t="shared" si="12"/>
        <v/>
      </c>
      <c r="DR38" s="13" t="str">
        <f t="shared" si="12"/>
        <v/>
      </c>
      <c r="DS38" s="13" t="str">
        <f t="shared" si="12"/>
        <v/>
      </c>
      <c r="DT38" s="13" t="str">
        <f t="shared" si="12"/>
        <v/>
      </c>
      <c r="DU38" s="13" t="str">
        <f t="shared" si="12"/>
        <v/>
      </c>
      <c r="DV38" s="13" t="str">
        <f t="shared" si="12"/>
        <v/>
      </c>
      <c r="DW38" s="13" t="str">
        <f t="shared" si="12"/>
        <v/>
      </c>
      <c r="DX38" s="13" t="str">
        <f t="shared" si="12"/>
        <v/>
      </c>
    </row>
    <row r="39" spans="1:128" ht="15" thickBot="1" x14ac:dyDescent="0.4">
      <c r="A39" s="19" t="s">
        <v>104</v>
      </c>
      <c r="B39" s="20" t="s">
        <v>8</v>
      </c>
      <c r="C39" s="81">
        <v>3075.0133155308799</v>
      </c>
      <c r="D39" s="81">
        <v>2977.9451967086802</v>
      </c>
      <c r="E39" s="81">
        <v>2751.8775480693698</v>
      </c>
      <c r="F39" s="81">
        <v>2696.24912158703</v>
      </c>
      <c r="G39" s="81">
        <v>2561.2821875954</v>
      </c>
      <c r="H39" s="81">
        <v>2248.77847251103</v>
      </c>
      <c r="I39" s="81">
        <v>2284.1358179334502</v>
      </c>
      <c r="J39" s="81">
        <v>1968.02148637238</v>
      </c>
      <c r="K39" s="81">
        <v>2175.0325970130798</v>
      </c>
      <c r="L39" s="81">
        <v>2314.4766480714702</v>
      </c>
      <c r="M39" s="81">
        <v>2366.1040484145101</v>
      </c>
      <c r="N39" s="81">
        <v>2388.34624802496</v>
      </c>
      <c r="O39" s="81">
        <v>2303.227300219</v>
      </c>
      <c r="P39" s="81">
        <v>2367.3866489496399</v>
      </c>
      <c r="Q39" s="81">
        <v>2219.6626373121298</v>
      </c>
      <c r="R39" s="81">
        <v>2230.2192511907701</v>
      </c>
      <c r="S39" s="81">
        <v>2232.7665531213302</v>
      </c>
      <c r="T39" s="81">
        <v>1944.3724868559</v>
      </c>
      <c r="U39" s="81">
        <v>2339.1316191729102</v>
      </c>
      <c r="V39" s="81">
        <v>2370.6956255936202</v>
      </c>
      <c r="W39" s="81">
        <v>2399.4032711317</v>
      </c>
      <c r="X39" s="81">
        <v>2358.2787271136699</v>
      </c>
      <c r="Y39" s="81">
        <v>2580.5896142077199</v>
      </c>
      <c r="Z39" s="81">
        <v>2643.1624851639199</v>
      </c>
      <c r="AA39" s="81">
        <v>2723.8027007630899</v>
      </c>
      <c r="AB39" s="81">
        <v>2993.6392224668198</v>
      </c>
      <c r="AC39" s="81">
        <v>3127.5047992339701</v>
      </c>
      <c r="AD39" s="81">
        <v>3279.9474662284601</v>
      </c>
      <c r="AE39" s="81">
        <v>3339.3312361644698</v>
      </c>
      <c r="AF39" s="81">
        <v>3069.2290291649701</v>
      </c>
      <c r="AG39" s="81">
        <v>2857.3044270914902</v>
      </c>
      <c r="AH39" s="81">
        <v>2598.2578477163602</v>
      </c>
      <c r="AI39" s="81">
        <v>2531.06919354817</v>
      </c>
      <c r="AJ39" s="81">
        <v>2427.6125302302898</v>
      </c>
      <c r="AK39" s="81">
        <v>2410.4854257924198</v>
      </c>
      <c r="AL39" s="81">
        <v>2168.1389124718298</v>
      </c>
      <c r="AM39" s="81">
        <v>1048.94373706439</v>
      </c>
      <c r="AN39" s="81">
        <v>935.92665611983205</v>
      </c>
      <c r="AO39" s="81">
        <v>1666.79550097637</v>
      </c>
      <c r="AP39" s="81">
        <v>2173.4113957341201</v>
      </c>
      <c r="AQ39" s="81">
        <v>2388.7934020555899</v>
      </c>
      <c r="AR39" s="81">
        <v>2430.1992661539898</v>
      </c>
      <c r="AS39" s="81">
        <v>2326.7860190392998</v>
      </c>
      <c r="AT39" s="81">
        <v>2167.4974504907</v>
      </c>
      <c r="AU39" s="81">
        <v>2311.02791283846</v>
      </c>
      <c r="AV39" s="81">
        <v>2048.5545609912501</v>
      </c>
      <c r="AW39" s="81">
        <v>2133.35736396832</v>
      </c>
      <c r="AX39" s="81">
        <v>2160.48765910476</v>
      </c>
      <c r="AY39" s="81">
        <v>2128.54383697718</v>
      </c>
      <c r="AZ39" s="81">
        <v>2101.24209894977</v>
      </c>
      <c r="BA39" s="81">
        <v>2111.7566694920602</v>
      </c>
      <c r="BB39" s="81">
        <v>2075.3610359764598</v>
      </c>
      <c r="BC39" s="81">
        <v>1985.57525926775</v>
      </c>
      <c r="BD39" s="81">
        <v>1916.5517291451799</v>
      </c>
      <c r="BE39" s="81">
        <v>1894.2436468149799</v>
      </c>
      <c r="BF39" s="81">
        <v>1825.5381543204701</v>
      </c>
      <c r="BG39" s="81">
        <v>1851.4633332978501</v>
      </c>
      <c r="BH39" s="110"/>
      <c r="BO39" s="13" t="str">
        <f t="shared" si="9"/>
        <v/>
      </c>
      <c r="BP39" s="13" t="str">
        <f t="shared" si="9"/>
        <v/>
      </c>
      <c r="BQ39" s="13" t="str">
        <f t="shared" si="9"/>
        <v/>
      </c>
      <c r="BR39" s="13" t="str">
        <f t="shared" si="9"/>
        <v/>
      </c>
      <c r="BS39" s="13" t="str">
        <f t="shared" si="9"/>
        <v/>
      </c>
      <c r="BT39" s="13" t="str">
        <f t="shared" si="9"/>
        <v/>
      </c>
      <c r="BU39" s="13" t="str">
        <f t="shared" si="9"/>
        <v/>
      </c>
      <c r="BV39" s="13" t="str">
        <f t="shared" si="9"/>
        <v/>
      </c>
      <c r="BW39" s="13" t="str">
        <f t="shared" si="9"/>
        <v/>
      </c>
      <c r="BX39" s="13" t="str">
        <f t="shared" si="9"/>
        <v/>
      </c>
      <c r="BY39" s="13" t="str">
        <f t="shared" si="9"/>
        <v/>
      </c>
      <c r="BZ39" s="13" t="str">
        <f t="shared" si="9"/>
        <v/>
      </c>
      <c r="CA39" s="13" t="str">
        <f t="shared" si="9"/>
        <v/>
      </c>
      <c r="CB39" s="13" t="str">
        <f t="shared" si="9"/>
        <v/>
      </c>
      <c r="CC39" s="13" t="str">
        <f t="shared" si="9"/>
        <v/>
      </c>
      <c r="CD39" s="13" t="str">
        <f t="shared" si="9"/>
        <v/>
      </c>
      <c r="CE39" s="13" t="str">
        <f t="shared" si="10"/>
        <v/>
      </c>
      <c r="CF39" s="13" t="str">
        <f t="shared" si="10"/>
        <v/>
      </c>
      <c r="CG39" s="13" t="str">
        <f t="shared" si="10"/>
        <v/>
      </c>
      <c r="CH39" s="13" t="str">
        <f t="shared" si="10"/>
        <v/>
      </c>
      <c r="CI39" s="13" t="str">
        <f t="shared" si="10"/>
        <v/>
      </c>
      <c r="CJ39" s="13" t="str">
        <f t="shared" si="10"/>
        <v/>
      </c>
      <c r="CK39" s="13" t="str">
        <f t="shared" si="10"/>
        <v/>
      </c>
      <c r="CL39" s="13" t="str">
        <f t="shared" si="10"/>
        <v/>
      </c>
      <c r="CM39" s="13" t="str">
        <f t="shared" si="10"/>
        <v/>
      </c>
      <c r="CN39" s="13" t="str">
        <f t="shared" si="10"/>
        <v/>
      </c>
      <c r="CO39" s="13" t="str">
        <f t="shared" si="10"/>
        <v/>
      </c>
      <c r="CP39" s="13" t="str">
        <f t="shared" si="10"/>
        <v/>
      </c>
      <c r="CQ39" s="13" t="str">
        <f t="shared" si="10"/>
        <v/>
      </c>
      <c r="CR39" s="13" t="str">
        <f t="shared" si="10"/>
        <v/>
      </c>
      <c r="CS39" s="13" t="str">
        <f t="shared" si="10"/>
        <v/>
      </c>
      <c r="CT39" s="13" t="str">
        <f t="shared" si="10"/>
        <v/>
      </c>
      <c r="CU39" s="13" t="str">
        <f t="shared" si="11"/>
        <v/>
      </c>
      <c r="CV39" s="13" t="str">
        <f t="shared" si="11"/>
        <v/>
      </c>
      <c r="CW39" s="13" t="str">
        <f t="shared" si="11"/>
        <v/>
      </c>
      <c r="CX39" s="13" t="str">
        <f t="shared" si="11"/>
        <v/>
      </c>
      <c r="CY39" s="13" t="str">
        <f t="shared" si="11"/>
        <v/>
      </c>
      <c r="CZ39" s="13" t="str">
        <f t="shared" si="11"/>
        <v/>
      </c>
      <c r="DA39" s="13" t="str">
        <f t="shared" si="11"/>
        <v/>
      </c>
      <c r="DB39" s="13" t="str">
        <f t="shared" si="11"/>
        <v/>
      </c>
      <c r="DC39" s="13" t="str">
        <f t="shared" si="11"/>
        <v/>
      </c>
      <c r="DD39" s="13" t="str">
        <f t="shared" si="11"/>
        <v/>
      </c>
      <c r="DE39" s="13" t="str">
        <f t="shared" si="11"/>
        <v/>
      </c>
      <c r="DF39" s="13" t="str">
        <f t="shared" si="11"/>
        <v/>
      </c>
      <c r="DG39" s="13" t="str">
        <f t="shared" si="11"/>
        <v/>
      </c>
      <c r="DH39" s="13" t="str">
        <f t="shared" si="11"/>
        <v/>
      </c>
      <c r="DI39" s="13" t="str">
        <f t="shared" si="11"/>
        <v/>
      </c>
      <c r="DJ39" s="13" t="str">
        <f t="shared" si="11"/>
        <v/>
      </c>
      <c r="DK39" s="13" t="str">
        <f t="shared" si="12"/>
        <v/>
      </c>
      <c r="DL39" s="13" t="str">
        <f t="shared" si="12"/>
        <v/>
      </c>
      <c r="DM39" s="13" t="str">
        <f t="shared" si="12"/>
        <v/>
      </c>
      <c r="DN39" s="13" t="str">
        <f t="shared" si="12"/>
        <v/>
      </c>
      <c r="DO39" s="13" t="str">
        <f t="shared" si="12"/>
        <v/>
      </c>
      <c r="DP39" s="13" t="str">
        <f t="shared" si="12"/>
        <v/>
      </c>
      <c r="DQ39" s="13" t="str">
        <f t="shared" si="12"/>
        <v/>
      </c>
      <c r="DR39" s="13" t="str">
        <f t="shared" si="12"/>
        <v/>
      </c>
      <c r="DS39" s="13" t="str">
        <f t="shared" si="12"/>
        <v/>
      </c>
      <c r="DT39" s="13" t="str">
        <f t="shared" si="12"/>
        <v/>
      </c>
      <c r="DU39" s="13" t="str">
        <f t="shared" si="12"/>
        <v/>
      </c>
      <c r="DV39" s="13" t="str">
        <f t="shared" si="12"/>
        <v/>
      </c>
      <c r="DW39" s="13" t="str">
        <f t="shared" si="12"/>
        <v/>
      </c>
      <c r="DX39" s="13" t="str">
        <f t="shared" si="12"/>
        <v/>
      </c>
    </row>
    <row r="40" spans="1:128" ht="15" thickBot="1" x14ac:dyDescent="0.4">
      <c r="A40" s="18"/>
      <c r="B40" s="18" t="s">
        <v>146</v>
      </c>
      <c r="C40" s="77">
        <v>5758.1268584914942</v>
      </c>
      <c r="D40" s="77">
        <v>5424.9394427083898</v>
      </c>
      <c r="E40" s="77">
        <v>5078.8395234392528</v>
      </c>
      <c r="F40" s="77">
        <v>4678.6796354789676</v>
      </c>
      <c r="G40" s="77">
        <v>4478.9593497176784</v>
      </c>
      <c r="H40" s="77">
        <v>4133.8410859445485</v>
      </c>
      <c r="I40" s="77">
        <v>4033.2583250260932</v>
      </c>
      <c r="J40" s="77">
        <v>3645.5884278780895</v>
      </c>
      <c r="K40" s="77">
        <v>4078.0044175719204</v>
      </c>
      <c r="L40" s="77">
        <v>4241.8662398672141</v>
      </c>
      <c r="M40" s="77">
        <v>4165.0741659075557</v>
      </c>
      <c r="N40" s="77">
        <v>4259.088792674218</v>
      </c>
      <c r="O40" s="77">
        <v>4080.371019784593</v>
      </c>
      <c r="P40" s="77">
        <v>4165.4585743506177</v>
      </c>
      <c r="Q40" s="77">
        <v>3858.0737201507268</v>
      </c>
      <c r="R40" s="77">
        <v>3883.9432623495732</v>
      </c>
      <c r="S40" s="77">
        <v>3715.8412190588369</v>
      </c>
      <c r="T40" s="77">
        <v>3583.5232392789067</v>
      </c>
      <c r="U40" s="77">
        <v>4055.3936293842326</v>
      </c>
      <c r="V40" s="77">
        <v>4016.6805828483493</v>
      </c>
      <c r="W40" s="77">
        <v>4091.0466941251907</v>
      </c>
      <c r="X40" s="77">
        <v>4088.2141678609169</v>
      </c>
      <c r="Y40" s="77">
        <v>4302.4424615121679</v>
      </c>
      <c r="Z40" s="77">
        <v>4475.1559044079295</v>
      </c>
      <c r="AA40" s="77">
        <v>4572.3213268090949</v>
      </c>
      <c r="AB40" s="77">
        <v>4991.3871985924998</v>
      </c>
      <c r="AC40" s="77">
        <v>5277.9994826483726</v>
      </c>
      <c r="AD40" s="77">
        <v>5363.9424096936491</v>
      </c>
      <c r="AE40" s="77">
        <v>5494.0553377168981</v>
      </c>
      <c r="AF40" s="77">
        <v>5134.2380643784527</v>
      </c>
      <c r="AG40" s="77">
        <v>4770.3334636559266</v>
      </c>
      <c r="AH40" s="77">
        <v>4422.9433433149479</v>
      </c>
      <c r="AI40" s="77">
        <v>4332.1074446506664</v>
      </c>
      <c r="AJ40" s="77">
        <v>4208.4050136244632</v>
      </c>
      <c r="AK40" s="77">
        <v>4132.8070027820595</v>
      </c>
      <c r="AL40" s="77">
        <v>3816.9135126618457</v>
      </c>
      <c r="AM40" s="77">
        <v>2126.6498738206042</v>
      </c>
      <c r="AN40" s="77">
        <v>2101.711590720925</v>
      </c>
      <c r="AO40" s="77">
        <v>3333.5284158532622</v>
      </c>
      <c r="AP40" s="77">
        <v>3687.6924410925412</v>
      </c>
      <c r="AQ40" s="77">
        <v>3790.5441105911032</v>
      </c>
      <c r="AR40" s="77">
        <v>3817.5569506787051</v>
      </c>
      <c r="AS40" s="77">
        <v>3797.0464098001753</v>
      </c>
      <c r="AT40" s="77">
        <v>3739.9469737256923</v>
      </c>
      <c r="AU40" s="77">
        <v>3854.8078536224439</v>
      </c>
      <c r="AV40" s="77">
        <v>3653.303651582979</v>
      </c>
      <c r="AW40" s="77">
        <v>3718.0325833572178</v>
      </c>
      <c r="AX40" s="77">
        <v>3700.3217342591443</v>
      </c>
      <c r="AY40" s="77">
        <v>3652.0850937123159</v>
      </c>
      <c r="AZ40" s="77">
        <v>3568.9023627774773</v>
      </c>
      <c r="BA40" s="77">
        <v>3572.273194565681</v>
      </c>
      <c r="BB40" s="77">
        <v>3512.2250877329452</v>
      </c>
      <c r="BC40" s="77">
        <v>3350.2592741469734</v>
      </c>
      <c r="BD40" s="77">
        <v>3239.2084542157977</v>
      </c>
      <c r="BE40" s="77">
        <v>3213.6721877318359</v>
      </c>
      <c r="BF40" s="77">
        <v>3147.535945756521</v>
      </c>
      <c r="BG40" s="77">
        <v>3173.6580413736101</v>
      </c>
      <c r="BH40" s="112"/>
      <c r="BO40" s="13" t="str">
        <f t="shared" si="9"/>
        <v/>
      </c>
      <c r="BP40" s="13" t="str">
        <f t="shared" si="9"/>
        <v/>
      </c>
      <c r="BQ40" s="13" t="str">
        <f t="shared" si="9"/>
        <v/>
      </c>
      <c r="BR40" s="13" t="str">
        <f t="shared" si="9"/>
        <v/>
      </c>
      <c r="BS40" s="13" t="str">
        <f t="shared" si="9"/>
        <v/>
      </c>
      <c r="BT40" s="13" t="str">
        <f t="shared" si="9"/>
        <v/>
      </c>
      <c r="BU40" s="13" t="str">
        <f t="shared" si="9"/>
        <v/>
      </c>
      <c r="BV40" s="13" t="str">
        <f t="shared" si="9"/>
        <v/>
      </c>
      <c r="BW40" s="13" t="str">
        <f t="shared" si="9"/>
        <v/>
      </c>
      <c r="BX40" s="13" t="str">
        <f t="shared" si="9"/>
        <v/>
      </c>
      <c r="BY40" s="13" t="str">
        <f t="shared" si="9"/>
        <v/>
      </c>
      <c r="BZ40" s="13" t="str">
        <f t="shared" si="9"/>
        <v/>
      </c>
      <c r="CA40" s="13" t="str">
        <f t="shared" si="9"/>
        <v/>
      </c>
      <c r="CB40" s="13" t="str">
        <f t="shared" si="9"/>
        <v/>
      </c>
      <c r="CC40" s="13" t="str">
        <f t="shared" si="9"/>
        <v/>
      </c>
      <c r="CD40" s="13" t="str">
        <f t="shared" si="9"/>
        <v/>
      </c>
      <c r="CE40" s="13" t="str">
        <f t="shared" si="10"/>
        <v/>
      </c>
      <c r="CF40" s="13" t="str">
        <f t="shared" si="10"/>
        <v/>
      </c>
      <c r="CG40" s="13" t="str">
        <f t="shared" si="10"/>
        <v/>
      </c>
      <c r="CH40" s="13" t="str">
        <f t="shared" si="10"/>
        <v/>
      </c>
      <c r="CI40" s="13" t="str">
        <f t="shared" si="10"/>
        <v/>
      </c>
      <c r="CJ40" s="13" t="str">
        <f t="shared" si="10"/>
        <v/>
      </c>
      <c r="CK40" s="13" t="str">
        <f t="shared" si="10"/>
        <v/>
      </c>
      <c r="CL40" s="13" t="str">
        <f t="shared" si="10"/>
        <v/>
      </c>
      <c r="CM40" s="13" t="str">
        <f t="shared" si="10"/>
        <v/>
      </c>
      <c r="CN40" s="13" t="str">
        <f t="shared" si="10"/>
        <v/>
      </c>
      <c r="CO40" s="13" t="str">
        <f t="shared" si="10"/>
        <v/>
      </c>
      <c r="CP40" s="13" t="str">
        <f t="shared" si="10"/>
        <v/>
      </c>
      <c r="CQ40" s="13" t="str">
        <f t="shared" si="10"/>
        <v/>
      </c>
      <c r="CR40" s="13" t="str">
        <f t="shared" si="10"/>
        <v/>
      </c>
      <c r="CS40" s="13" t="str">
        <f t="shared" si="10"/>
        <v/>
      </c>
      <c r="CT40" s="13" t="str">
        <f t="shared" si="10"/>
        <v/>
      </c>
      <c r="CU40" s="13" t="str">
        <f t="shared" si="11"/>
        <v/>
      </c>
      <c r="CV40" s="13" t="str">
        <f t="shared" si="11"/>
        <v/>
      </c>
      <c r="CW40" s="13" t="str">
        <f t="shared" si="11"/>
        <v/>
      </c>
      <c r="CX40" s="13" t="str">
        <f t="shared" si="11"/>
        <v/>
      </c>
      <c r="CY40" s="13" t="str">
        <f t="shared" si="11"/>
        <v/>
      </c>
      <c r="CZ40" s="13" t="str">
        <f t="shared" si="11"/>
        <v/>
      </c>
      <c r="DA40" s="13" t="str">
        <f t="shared" si="11"/>
        <v/>
      </c>
      <c r="DB40" s="13" t="str">
        <f t="shared" si="11"/>
        <v/>
      </c>
      <c r="DC40" s="13" t="str">
        <f t="shared" si="11"/>
        <v/>
      </c>
      <c r="DD40" s="13" t="str">
        <f t="shared" si="11"/>
        <v/>
      </c>
      <c r="DE40" s="13" t="str">
        <f t="shared" si="11"/>
        <v/>
      </c>
      <c r="DF40" s="13" t="str">
        <f t="shared" si="11"/>
        <v/>
      </c>
      <c r="DG40" s="13" t="str">
        <f t="shared" si="11"/>
        <v/>
      </c>
      <c r="DH40" s="13" t="str">
        <f t="shared" si="11"/>
        <v/>
      </c>
      <c r="DI40" s="13" t="str">
        <f t="shared" si="11"/>
        <v/>
      </c>
      <c r="DJ40" s="13" t="str">
        <f t="shared" si="11"/>
        <v/>
      </c>
      <c r="DK40" s="13" t="str">
        <f t="shared" si="12"/>
        <v/>
      </c>
      <c r="DL40" s="13" t="str">
        <f t="shared" si="12"/>
        <v/>
      </c>
      <c r="DM40" s="13" t="str">
        <f t="shared" si="12"/>
        <v/>
      </c>
      <c r="DN40" s="13" t="str">
        <f t="shared" si="12"/>
        <v/>
      </c>
      <c r="DO40" s="13" t="str">
        <f t="shared" si="12"/>
        <v/>
      </c>
      <c r="DP40" s="13" t="str">
        <f t="shared" si="12"/>
        <v/>
      </c>
      <c r="DQ40" s="13" t="str">
        <f t="shared" si="12"/>
        <v/>
      </c>
      <c r="DR40" s="13" t="str">
        <f t="shared" si="12"/>
        <v/>
      </c>
      <c r="DS40" s="13" t="str">
        <f t="shared" si="12"/>
        <v/>
      </c>
      <c r="DT40" s="13" t="str">
        <f t="shared" si="12"/>
        <v/>
      </c>
      <c r="DU40" s="13" t="str">
        <f t="shared" si="12"/>
        <v/>
      </c>
      <c r="DV40" s="13" t="str">
        <f t="shared" si="12"/>
        <v/>
      </c>
      <c r="DW40" s="13" t="str">
        <f t="shared" si="12"/>
        <v/>
      </c>
      <c r="DX40" s="13" t="str">
        <f t="shared" si="12"/>
        <v/>
      </c>
    </row>
    <row r="41" spans="1:128" ht="15" thickBot="1" x14ac:dyDescent="0.4">
      <c r="A41" s="16" t="s">
        <v>105</v>
      </c>
      <c r="B41" s="17" t="s">
        <v>10</v>
      </c>
      <c r="C41" s="81">
        <v>1427.6993311290501</v>
      </c>
      <c r="D41" s="81">
        <v>1307.3868017784</v>
      </c>
      <c r="E41" s="81">
        <v>1493.67356923084</v>
      </c>
      <c r="F41" s="81">
        <v>1536.17726943408</v>
      </c>
      <c r="G41" s="81">
        <v>1359.26598168038</v>
      </c>
      <c r="H41" s="81">
        <v>1286.16403447282</v>
      </c>
      <c r="I41" s="81">
        <v>1270.2760971488599</v>
      </c>
      <c r="J41" s="81">
        <v>1199.76505140584</v>
      </c>
      <c r="K41" s="81">
        <v>1272.86373078427</v>
      </c>
      <c r="L41" s="81">
        <v>1412.61067404817</v>
      </c>
      <c r="M41" s="81">
        <v>1362.58617027783</v>
      </c>
      <c r="N41" s="81">
        <v>1352.86583572373</v>
      </c>
      <c r="O41" s="81">
        <v>1343.93301333613</v>
      </c>
      <c r="P41" s="81">
        <v>1248.3091709109499</v>
      </c>
      <c r="Q41" s="81">
        <v>1176.5289889914</v>
      </c>
      <c r="R41" s="81">
        <v>1216.56824525301</v>
      </c>
      <c r="S41" s="81">
        <v>1157.59015792225</v>
      </c>
      <c r="T41" s="81">
        <v>1163.41192884563</v>
      </c>
      <c r="U41" s="81">
        <v>1282.4237252934099</v>
      </c>
      <c r="V41" s="81">
        <v>1562.5768566371401</v>
      </c>
      <c r="W41" s="81">
        <v>1474.8295936541199</v>
      </c>
      <c r="X41" s="81">
        <v>1532.4227822743101</v>
      </c>
      <c r="Y41" s="81">
        <v>1817.2970737439</v>
      </c>
      <c r="Z41" s="81">
        <v>1839.5874415550099</v>
      </c>
      <c r="AA41" s="81">
        <v>1864.3119817770801</v>
      </c>
      <c r="AB41" s="81">
        <v>1896.10419904232</v>
      </c>
      <c r="AC41" s="81">
        <v>1801.4784968593101</v>
      </c>
      <c r="AD41" s="81">
        <v>1956.7143325714901</v>
      </c>
      <c r="AE41" s="81">
        <v>1917.14381378647</v>
      </c>
      <c r="AF41" s="81">
        <v>1926.2716820327601</v>
      </c>
      <c r="AG41" s="81">
        <v>2070.8682542029301</v>
      </c>
      <c r="AH41" s="81">
        <v>1867.0295993418799</v>
      </c>
      <c r="AI41" s="81">
        <v>2099.0628247589698</v>
      </c>
      <c r="AJ41" s="81">
        <v>2240.6518124172098</v>
      </c>
      <c r="AK41" s="81">
        <v>2314.4486511508599</v>
      </c>
      <c r="AL41" s="81">
        <v>2115.65444631636</v>
      </c>
      <c r="AM41" s="81">
        <v>1074.12686405353</v>
      </c>
      <c r="AN41" s="81">
        <v>1708.11085826526</v>
      </c>
      <c r="AO41" s="81">
        <v>2061.2998399508801</v>
      </c>
      <c r="AP41" s="81">
        <v>1968.5620532130899</v>
      </c>
      <c r="AQ41" s="81">
        <v>2042.7583024876201</v>
      </c>
      <c r="AR41" s="81">
        <v>1959.7757460201201</v>
      </c>
      <c r="AS41" s="81">
        <v>1920.9859846890799</v>
      </c>
      <c r="AT41" s="81">
        <v>1924.75134734631</v>
      </c>
      <c r="AU41" s="81">
        <v>1967.8033551047699</v>
      </c>
      <c r="AV41" s="81">
        <v>1872.8705979142501</v>
      </c>
      <c r="AW41" s="81">
        <v>1939.8803034907901</v>
      </c>
      <c r="AX41" s="81">
        <v>1897.7289969091501</v>
      </c>
      <c r="AY41" s="81">
        <v>1926.9606198855699</v>
      </c>
      <c r="AZ41" s="81">
        <v>1868.76746110161</v>
      </c>
      <c r="BA41" s="81">
        <v>1866.2642050581001</v>
      </c>
      <c r="BB41" s="81">
        <v>1818.0667500624299</v>
      </c>
      <c r="BC41" s="81">
        <v>1659.4786113533701</v>
      </c>
      <c r="BD41" s="81">
        <v>1581.37610135757</v>
      </c>
      <c r="BE41" s="81">
        <v>1538.65062731686</v>
      </c>
      <c r="BF41" s="81">
        <v>1820.5350211786099</v>
      </c>
      <c r="BG41" s="81">
        <v>1582.56857856236</v>
      </c>
      <c r="BH41" s="110"/>
      <c r="BO41" s="13" t="str">
        <f t="shared" si="9"/>
        <v/>
      </c>
      <c r="BP41" s="13" t="str">
        <f t="shared" si="9"/>
        <v/>
      </c>
      <c r="BQ41" s="13" t="str">
        <f t="shared" si="9"/>
        <v/>
      </c>
      <c r="BR41" s="13" t="str">
        <f t="shared" si="9"/>
        <v/>
      </c>
      <c r="BS41" s="13" t="str">
        <f t="shared" si="9"/>
        <v/>
      </c>
      <c r="BT41" s="13" t="str">
        <f t="shared" si="9"/>
        <v/>
      </c>
      <c r="BU41" s="13" t="str">
        <f t="shared" si="9"/>
        <v/>
      </c>
      <c r="BV41" s="13" t="str">
        <f t="shared" si="9"/>
        <v/>
      </c>
      <c r="BW41" s="13" t="str">
        <f t="shared" si="9"/>
        <v/>
      </c>
      <c r="BX41" s="13" t="str">
        <f t="shared" si="9"/>
        <v/>
      </c>
      <c r="BY41" s="13" t="str">
        <f t="shared" si="9"/>
        <v/>
      </c>
      <c r="BZ41" s="13" t="str">
        <f t="shared" si="9"/>
        <v/>
      </c>
      <c r="CA41" s="13" t="str">
        <f t="shared" si="9"/>
        <v/>
      </c>
      <c r="CB41" s="13" t="str">
        <f t="shared" si="9"/>
        <v/>
      </c>
      <c r="CC41" s="13" t="str">
        <f t="shared" si="9"/>
        <v/>
      </c>
      <c r="CD41" s="13" t="str">
        <f t="shared" si="9"/>
        <v/>
      </c>
      <c r="CE41" s="13" t="str">
        <f t="shared" si="10"/>
        <v/>
      </c>
      <c r="CF41" s="13" t="str">
        <f t="shared" si="10"/>
        <v/>
      </c>
      <c r="CG41" s="13" t="str">
        <f t="shared" si="10"/>
        <v/>
      </c>
      <c r="CH41" s="13" t="str">
        <f t="shared" si="10"/>
        <v/>
      </c>
      <c r="CI41" s="13" t="str">
        <f t="shared" si="10"/>
        <v/>
      </c>
      <c r="CJ41" s="13" t="str">
        <f t="shared" si="10"/>
        <v/>
      </c>
      <c r="CK41" s="13" t="str">
        <f t="shared" si="10"/>
        <v/>
      </c>
      <c r="CL41" s="13" t="str">
        <f t="shared" si="10"/>
        <v/>
      </c>
      <c r="CM41" s="13" t="str">
        <f t="shared" si="10"/>
        <v/>
      </c>
      <c r="CN41" s="13" t="str">
        <f t="shared" si="10"/>
        <v/>
      </c>
      <c r="CO41" s="13" t="str">
        <f t="shared" si="10"/>
        <v/>
      </c>
      <c r="CP41" s="13" t="str">
        <f t="shared" si="10"/>
        <v/>
      </c>
      <c r="CQ41" s="13" t="str">
        <f t="shared" si="10"/>
        <v/>
      </c>
      <c r="CR41" s="13" t="str">
        <f t="shared" si="10"/>
        <v/>
      </c>
      <c r="CS41" s="13" t="str">
        <f t="shared" si="10"/>
        <v/>
      </c>
      <c r="CT41" s="13" t="str">
        <f t="shared" si="10"/>
        <v/>
      </c>
      <c r="CU41" s="13" t="str">
        <f t="shared" si="11"/>
        <v/>
      </c>
      <c r="CV41" s="13" t="str">
        <f t="shared" si="11"/>
        <v/>
      </c>
      <c r="CW41" s="13" t="str">
        <f t="shared" si="11"/>
        <v/>
      </c>
      <c r="CX41" s="13" t="str">
        <f t="shared" si="11"/>
        <v/>
      </c>
      <c r="CY41" s="13" t="str">
        <f t="shared" si="11"/>
        <v/>
      </c>
      <c r="CZ41" s="13" t="str">
        <f t="shared" si="11"/>
        <v/>
      </c>
      <c r="DA41" s="13" t="str">
        <f t="shared" si="11"/>
        <v/>
      </c>
      <c r="DB41" s="13" t="str">
        <f t="shared" si="11"/>
        <v/>
      </c>
      <c r="DC41" s="13" t="str">
        <f t="shared" si="11"/>
        <v/>
      </c>
      <c r="DD41" s="13" t="str">
        <f t="shared" si="11"/>
        <v/>
      </c>
      <c r="DE41" s="13" t="str">
        <f t="shared" si="11"/>
        <v/>
      </c>
      <c r="DF41" s="13" t="str">
        <f t="shared" si="11"/>
        <v/>
      </c>
      <c r="DG41" s="13" t="str">
        <f t="shared" si="11"/>
        <v/>
      </c>
      <c r="DH41" s="13" t="str">
        <f t="shared" si="11"/>
        <v/>
      </c>
      <c r="DI41" s="13" t="str">
        <f t="shared" si="11"/>
        <v/>
      </c>
      <c r="DJ41" s="13" t="str">
        <f t="shared" si="11"/>
        <v/>
      </c>
      <c r="DK41" s="13" t="str">
        <f t="shared" si="12"/>
        <v/>
      </c>
      <c r="DL41" s="13" t="str">
        <f t="shared" si="12"/>
        <v/>
      </c>
      <c r="DM41" s="13" t="str">
        <f t="shared" si="12"/>
        <v/>
      </c>
      <c r="DN41" s="13" t="str">
        <f t="shared" si="12"/>
        <v/>
      </c>
      <c r="DO41" s="13" t="str">
        <f t="shared" si="12"/>
        <v/>
      </c>
      <c r="DP41" s="13" t="str">
        <f t="shared" si="12"/>
        <v/>
      </c>
      <c r="DQ41" s="13" t="str">
        <f t="shared" si="12"/>
        <v/>
      </c>
      <c r="DR41" s="13" t="str">
        <f t="shared" si="12"/>
        <v/>
      </c>
      <c r="DS41" s="13" t="str">
        <f t="shared" si="12"/>
        <v/>
      </c>
      <c r="DT41" s="13" t="str">
        <f t="shared" si="12"/>
        <v/>
      </c>
      <c r="DU41" s="13" t="str">
        <f t="shared" si="12"/>
        <v/>
      </c>
      <c r="DV41" s="13" t="str">
        <f t="shared" si="12"/>
        <v/>
      </c>
      <c r="DW41" s="13" t="str">
        <f t="shared" si="12"/>
        <v/>
      </c>
      <c r="DX41" s="13" t="str">
        <f t="shared" si="12"/>
        <v/>
      </c>
    </row>
    <row r="42" spans="1:128" ht="15" thickBot="1" x14ac:dyDescent="0.4">
      <c r="A42" s="18"/>
      <c r="B42" s="21" t="s">
        <v>147</v>
      </c>
      <c r="C42" s="77">
        <v>1427.6993311290501</v>
      </c>
      <c r="D42" s="77">
        <v>1307.3868017784</v>
      </c>
      <c r="E42" s="77">
        <v>1493.67356923084</v>
      </c>
      <c r="F42" s="77">
        <v>1536.17726943408</v>
      </c>
      <c r="G42" s="77">
        <v>1359.26598168038</v>
      </c>
      <c r="H42" s="77">
        <v>1286.16403447282</v>
      </c>
      <c r="I42" s="77">
        <v>1270.2760971488599</v>
      </c>
      <c r="J42" s="77">
        <v>1199.76505140584</v>
      </c>
      <c r="K42" s="77">
        <v>1272.86373078427</v>
      </c>
      <c r="L42" s="77">
        <v>1412.61067404817</v>
      </c>
      <c r="M42" s="77">
        <v>1362.58617027783</v>
      </c>
      <c r="N42" s="77">
        <v>1352.86583572373</v>
      </c>
      <c r="O42" s="77">
        <v>1343.93301333613</v>
      </c>
      <c r="P42" s="77">
        <v>1248.3091709109499</v>
      </c>
      <c r="Q42" s="77">
        <v>1176.5289889914</v>
      </c>
      <c r="R42" s="77">
        <v>1216.56824525301</v>
      </c>
      <c r="S42" s="77">
        <v>1157.59015792225</v>
      </c>
      <c r="T42" s="77">
        <v>1163.41192884563</v>
      </c>
      <c r="U42" s="77">
        <v>1282.4237252934099</v>
      </c>
      <c r="V42" s="77">
        <v>1562.5768566371401</v>
      </c>
      <c r="W42" s="77">
        <v>1474.8295936541199</v>
      </c>
      <c r="X42" s="77">
        <v>1532.4227822743101</v>
      </c>
      <c r="Y42" s="77">
        <v>1817.2970737439</v>
      </c>
      <c r="Z42" s="77">
        <v>1839.5874415550099</v>
      </c>
      <c r="AA42" s="77">
        <v>1864.3119817770801</v>
      </c>
      <c r="AB42" s="77">
        <v>1896.10419904232</v>
      </c>
      <c r="AC42" s="77">
        <v>1801.4784968593101</v>
      </c>
      <c r="AD42" s="77">
        <v>1956.7143325714901</v>
      </c>
      <c r="AE42" s="77">
        <v>1917.14381378647</v>
      </c>
      <c r="AF42" s="77">
        <v>1926.2716820327601</v>
      </c>
      <c r="AG42" s="77">
        <v>2070.8682542029301</v>
      </c>
      <c r="AH42" s="77">
        <v>1867.0295993418799</v>
      </c>
      <c r="AI42" s="77">
        <v>2099.0628247589698</v>
      </c>
      <c r="AJ42" s="77">
        <v>2240.6518124172098</v>
      </c>
      <c r="AK42" s="77">
        <v>2314.4486511508599</v>
      </c>
      <c r="AL42" s="77">
        <v>2115.65444631636</v>
      </c>
      <c r="AM42" s="77">
        <v>1074.12686405353</v>
      </c>
      <c r="AN42" s="77">
        <v>1708.11085826526</v>
      </c>
      <c r="AO42" s="77">
        <v>2061.2998399508801</v>
      </c>
      <c r="AP42" s="77">
        <v>1968.5620532130899</v>
      </c>
      <c r="AQ42" s="77">
        <v>2042.7583024876201</v>
      </c>
      <c r="AR42" s="77">
        <v>1959.7757460201201</v>
      </c>
      <c r="AS42" s="77">
        <v>1920.9859846890799</v>
      </c>
      <c r="AT42" s="77">
        <v>1924.75134734631</v>
      </c>
      <c r="AU42" s="77">
        <v>1967.8033551047699</v>
      </c>
      <c r="AV42" s="77">
        <v>1872.8705979142501</v>
      </c>
      <c r="AW42" s="77">
        <v>1939.8803034907901</v>
      </c>
      <c r="AX42" s="77">
        <v>1897.7289969091501</v>
      </c>
      <c r="AY42" s="77">
        <v>1926.9606198855699</v>
      </c>
      <c r="AZ42" s="77">
        <v>1868.76746110161</v>
      </c>
      <c r="BA42" s="77">
        <v>1866.2642050581001</v>
      </c>
      <c r="BB42" s="77">
        <v>1818.0667500624299</v>
      </c>
      <c r="BC42" s="77">
        <v>1659.4786113533701</v>
      </c>
      <c r="BD42" s="77">
        <v>1581.37610135757</v>
      </c>
      <c r="BE42" s="77">
        <v>1538.65062731686</v>
      </c>
      <c r="BF42" s="77">
        <v>1820.5350211786099</v>
      </c>
      <c r="BG42" s="77">
        <v>1582.56857856236</v>
      </c>
      <c r="BH42" s="112"/>
      <c r="BO42" s="13" t="str">
        <f t="shared" si="9"/>
        <v/>
      </c>
      <c r="BP42" s="13" t="str">
        <f t="shared" si="9"/>
        <v/>
      </c>
      <c r="BQ42" s="13" t="str">
        <f t="shared" si="9"/>
        <v/>
      </c>
      <c r="BR42" s="13" t="str">
        <f t="shared" si="9"/>
        <v/>
      </c>
      <c r="BS42" s="13" t="str">
        <f t="shared" si="9"/>
        <v/>
      </c>
      <c r="BT42" s="13" t="str">
        <f t="shared" si="9"/>
        <v/>
      </c>
      <c r="BU42" s="13" t="str">
        <f t="shared" si="9"/>
        <v/>
      </c>
      <c r="BV42" s="13" t="str">
        <f t="shared" si="9"/>
        <v/>
      </c>
      <c r="BW42" s="13" t="str">
        <f t="shared" si="9"/>
        <v/>
      </c>
      <c r="BX42" s="13" t="str">
        <f t="shared" si="9"/>
        <v/>
      </c>
      <c r="BY42" s="13" t="str">
        <f t="shared" si="9"/>
        <v/>
      </c>
      <c r="BZ42" s="13" t="str">
        <f t="shared" si="9"/>
        <v/>
      </c>
      <c r="CA42" s="13" t="str">
        <f t="shared" si="9"/>
        <v/>
      </c>
      <c r="CB42" s="13" t="str">
        <f t="shared" si="9"/>
        <v/>
      </c>
      <c r="CC42" s="13" t="str">
        <f t="shared" si="9"/>
        <v/>
      </c>
      <c r="CD42" s="13" t="str">
        <f t="shared" si="9"/>
        <v/>
      </c>
      <c r="CE42" s="13" t="str">
        <f t="shared" si="10"/>
        <v/>
      </c>
      <c r="CF42" s="13" t="str">
        <f t="shared" si="10"/>
        <v/>
      </c>
      <c r="CG42" s="13" t="str">
        <f t="shared" si="10"/>
        <v/>
      </c>
      <c r="CH42" s="13" t="str">
        <f t="shared" si="10"/>
        <v/>
      </c>
      <c r="CI42" s="13" t="str">
        <f t="shared" si="10"/>
        <v/>
      </c>
      <c r="CJ42" s="13" t="str">
        <f t="shared" si="10"/>
        <v/>
      </c>
      <c r="CK42" s="13" t="str">
        <f t="shared" si="10"/>
        <v/>
      </c>
      <c r="CL42" s="13" t="str">
        <f t="shared" si="10"/>
        <v/>
      </c>
      <c r="CM42" s="13" t="str">
        <f t="shared" si="10"/>
        <v/>
      </c>
      <c r="CN42" s="13" t="str">
        <f t="shared" si="10"/>
        <v/>
      </c>
      <c r="CO42" s="13" t="str">
        <f t="shared" si="10"/>
        <v/>
      </c>
      <c r="CP42" s="13" t="str">
        <f t="shared" si="10"/>
        <v/>
      </c>
      <c r="CQ42" s="13" t="str">
        <f t="shared" si="10"/>
        <v/>
      </c>
      <c r="CR42" s="13" t="str">
        <f t="shared" si="10"/>
        <v/>
      </c>
      <c r="CS42" s="13" t="str">
        <f t="shared" si="10"/>
        <v/>
      </c>
      <c r="CT42" s="13" t="str">
        <f t="shared" si="10"/>
        <v/>
      </c>
      <c r="CU42" s="13" t="str">
        <f t="shared" si="11"/>
        <v/>
      </c>
      <c r="CV42" s="13" t="str">
        <f t="shared" si="11"/>
        <v/>
      </c>
      <c r="CW42" s="13" t="str">
        <f t="shared" si="11"/>
        <v/>
      </c>
      <c r="CX42" s="13" t="str">
        <f t="shared" si="11"/>
        <v/>
      </c>
      <c r="CY42" s="13" t="str">
        <f t="shared" si="11"/>
        <v/>
      </c>
      <c r="CZ42" s="13" t="str">
        <f t="shared" si="11"/>
        <v/>
      </c>
      <c r="DA42" s="13" t="str">
        <f t="shared" si="11"/>
        <v/>
      </c>
      <c r="DB42" s="13" t="str">
        <f t="shared" si="11"/>
        <v/>
      </c>
      <c r="DC42" s="13" t="str">
        <f t="shared" si="11"/>
        <v/>
      </c>
      <c r="DD42" s="13" t="str">
        <f t="shared" si="11"/>
        <v/>
      </c>
      <c r="DE42" s="13" t="str">
        <f t="shared" si="11"/>
        <v/>
      </c>
      <c r="DF42" s="13" t="str">
        <f t="shared" si="11"/>
        <v/>
      </c>
      <c r="DG42" s="13" t="str">
        <f t="shared" si="11"/>
        <v/>
      </c>
      <c r="DH42" s="13" t="str">
        <f t="shared" si="11"/>
        <v/>
      </c>
      <c r="DI42" s="13" t="str">
        <f t="shared" si="11"/>
        <v/>
      </c>
      <c r="DJ42" s="13" t="str">
        <f t="shared" si="11"/>
        <v/>
      </c>
      <c r="DK42" s="13" t="str">
        <f t="shared" si="12"/>
        <v/>
      </c>
      <c r="DL42" s="13" t="str">
        <f t="shared" si="12"/>
        <v/>
      </c>
      <c r="DM42" s="13" t="str">
        <f t="shared" si="12"/>
        <v/>
      </c>
      <c r="DN42" s="13" t="str">
        <f t="shared" si="12"/>
        <v/>
      </c>
      <c r="DO42" s="13" t="str">
        <f t="shared" si="12"/>
        <v/>
      </c>
      <c r="DP42" s="13" t="str">
        <f t="shared" si="12"/>
        <v/>
      </c>
      <c r="DQ42" s="13" t="str">
        <f t="shared" si="12"/>
        <v/>
      </c>
      <c r="DR42" s="13" t="str">
        <f t="shared" si="12"/>
        <v/>
      </c>
      <c r="DS42" s="13" t="str">
        <f t="shared" si="12"/>
        <v/>
      </c>
      <c r="DT42" s="13" t="str">
        <f t="shared" si="12"/>
        <v/>
      </c>
      <c r="DU42" s="13" t="str">
        <f t="shared" si="12"/>
        <v/>
      </c>
      <c r="DV42" s="13" t="str">
        <f t="shared" si="12"/>
        <v/>
      </c>
      <c r="DW42" s="13" t="str">
        <f t="shared" si="12"/>
        <v/>
      </c>
      <c r="DX42" s="13" t="str">
        <f t="shared" si="12"/>
        <v/>
      </c>
    </row>
    <row r="43" spans="1:128" ht="15" thickBot="1" x14ac:dyDescent="0.4">
      <c r="A43" s="19" t="s">
        <v>106</v>
      </c>
      <c r="B43" s="20" t="s">
        <v>107</v>
      </c>
      <c r="C43" s="81">
        <v>569.14338386584802</v>
      </c>
      <c r="D43" s="81">
        <v>583.08590015938796</v>
      </c>
      <c r="E43" s="81">
        <v>598.35092061333796</v>
      </c>
      <c r="F43" s="81">
        <v>636.15151057118499</v>
      </c>
      <c r="G43" s="81">
        <v>551.854281688583</v>
      </c>
      <c r="H43" s="81">
        <v>585.251829664703</v>
      </c>
      <c r="I43" s="81">
        <v>564.51021158977005</v>
      </c>
      <c r="J43" s="81">
        <v>543.25441936840002</v>
      </c>
      <c r="K43" s="81">
        <v>560.62548012094203</v>
      </c>
      <c r="L43" s="81">
        <v>566.92900294953597</v>
      </c>
      <c r="M43" s="81">
        <v>595.30695491639801</v>
      </c>
      <c r="N43" s="81">
        <v>685.81250164301002</v>
      </c>
      <c r="O43" s="81">
        <v>673.30193299710004</v>
      </c>
      <c r="P43" s="81">
        <v>683.50703758975601</v>
      </c>
      <c r="Q43" s="81">
        <v>618.97651027673396</v>
      </c>
      <c r="R43" s="81">
        <v>642.01298290981799</v>
      </c>
      <c r="S43" s="81">
        <v>669.11671010726104</v>
      </c>
      <c r="T43" s="81">
        <v>674.93265664209002</v>
      </c>
      <c r="U43" s="81">
        <v>808.17481338013795</v>
      </c>
      <c r="V43" s="81">
        <v>717.00673704762301</v>
      </c>
      <c r="W43" s="81">
        <v>743.64697180316602</v>
      </c>
      <c r="X43" s="81">
        <v>687.79815469709501</v>
      </c>
      <c r="Y43" s="81">
        <v>729.06187741665406</v>
      </c>
      <c r="Z43" s="81">
        <v>783.78361600429196</v>
      </c>
      <c r="AA43" s="81">
        <v>776.90248619314696</v>
      </c>
      <c r="AB43" s="81">
        <v>859.82647574745795</v>
      </c>
      <c r="AC43" s="81">
        <v>786.62368319849395</v>
      </c>
      <c r="AD43" s="81">
        <v>696.447606439629</v>
      </c>
      <c r="AE43" s="81">
        <v>802.96072829185402</v>
      </c>
      <c r="AF43" s="81">
        <v>845.94013118778503</v>
      </c>
      <c r="AG43" s="81">
        <v>794.41400817651902</v>
      </c>
      <c r="AH43" s="81">
        <v>810.09285738399706</v>
      </c>
      <c r="AI43" s="81">
        <v>886.80600943654895</v>
      </c>
      <c r="AJ43" s="81">
        <v>848.13537189734404</v>
      </c>
      <c r="AK43" s="81">
        <v>859.61697282133196</v>
      </c>
      <c r="AL43" s="81">
        <v>900.72712759093895</v>
      </c>
      <c r="AM43" s="81">
        <v>587.100500194549</v>
      </c>
      <c r="AN43" s="81">
        <v>523.74688027143202</v>
      </c>
      <c r="AO43" s="81">
        <v>758.51292809184804</v>
      </c>
      <c r="AP43" s="81">
        <v>674.23859977695895</v>
      </c>
      <c r="AQ43" s="81">
        <v>606.91447622632302</v>
      </c>
      <c r="AR43" s="81">
        <v>692.257332577939</v>
      </c>
      <c r="AS43" s="81">
        <v>752.19497683346106</v>
      </c>
      <c r="AT43" s="81">
        <v>850.54695764130997</v>
      </c>
      <c r="AU43" s="81">
        <v>855.73031477540906</v>
      </c>
      <c r="AV43" s="81">
        <v>787.58782929995698</v>
      </c>
      <c r="AW43" s="81">
        <v>871.50798504134195</v>
      </c>
      <c r="AX43" s="81">
        <v>867.646262300118</v>
      </c>
      <c r="AY43" s="81">
        <v>885.11031582120097</v>
      </c>
      <c r="AZ43" s="81">
        <v>836.32890537302103</v>
      </c>
      <c r="BA43" s="81">
        <v>813.74442111395695</v>
      </c>
      <c r="BB43" s="81">
        <v>790.46926552536195</v>
      </c>
      <c r="BC43" s="81">
        <v>756.50112085009005</v>
      </c>
      <c r="BD43" s="81">
        <v>744.63265398832004</v>
      </c>
      <c r="BE43" s="81">
        <v>713.51158594106096</v>
      </c>
      <c r="BF43" s="81">
        <v>662.57490418611906</v>
      </c>
      <c r="BG43" s="81">
        <v>715.51964651166395</v>
      </c>
      <c r="BH43" s="110"/>
      <c r="BO43" s="13" t="str">
        <f t="shared" si="9"/>
        <v/>
      </c>
      <c r="BP43" s="13" t="str">
        <f t="shared" si="9"/>
        <v/>
      </c>
      <c r="BQ43" s="13" t="str">
        <f t="shared" si="9"/>
        <v/>
      </c>
      <c r="BR43" s="13" t="str">
        <f t="shared" si="9"/>
        <v/>
      </c>
      <c r="BS43" s="13" t="str">
        <f t="shared" si="9"/>
        <v/>
      </c>
      <c r="BT43" s="13" t="str">
        <f t="shared" si="9"/>
        <v/>
      </c>
      <c r="BU43" s="13" t="str">
        <f t="shared" si="9"/>
        <v/>
      </c>
      <c r="BV43" s="13" t="str">
        <f t="shared" si="9"/>
        <v/>
      </c>
      <c r="BW43" s="13" t="str">
        <f t="shared" si="9"/>
        <v/>
      </c>
      <c r="BX43" s="13" t="str">
        <f t="shared" si="9"/>
        <v/>
      </c>
      <c r="BY43" s="13" t="str">
        <f t="shared" si="9"/>
        <v/>
      </c>
      <c r="BZ43" s="13" t="str">
        <f t="shared" si="9"/>
        <v/>
      </c>
      <c r="CA43" s="13" t="str">
        <f t="shared" si="9"/>
        <v/>
      </c>
      <c r="CB43" s="13" t="str">
        <f t="shared" si="9"/>
        <v/>
      </c>
      <c r="CC43" s="13" t="str">
        <f t="shared" si="9"/>
        <v/>
      </c>
      <c r="CD43" s="13" t="str">
        <f t="shared" si="9"/>
        <v/>
      </c>
      <c r="CE43" s="13" t="str">
        <f t="shared" si="10"/>
        <v/>
      </c>
      <c r="CF43" s="13" t="str">
        <f t="shared" si="10"/>
        <v/>
      </c>
      <c r="CG43" s="13" t="str">
        <f t="shared" si="10"/>
        <v/>
      </c>
      <c r="CH43" s="13" t="str">
        <f t="shared" si="10"/>
        <v/>
      </c>
      <c r="CI43" s="13" t="str">
        <f t="shared" si="10"/>
        <v/>
      </c>
      <c r="CJ43" s="13" t="str">
        <f t="shared" si="10"/>
        <v/>
      </c>
      <c r="CK43" s="13" t="str">
        <f t="shared" si="10"/>
        <v/>
      </c>
      <c r="CL43" s="13" t="str">
        <f t="shared" si="10"/>
        <v/>
      </c>
      <c r="CM43" s="13" t="str">
        <f t="shared" si="10"/>
        <v/>
      </c>
      <c r="CN43" s="13" t="str">
        <f t="shared" si="10"/>
        <v/>
      </c>
      <c r="CO43" s="13" t="str">
        <f t="shared" si="10"/>
        <v/>
      </c>
      <c r="CP43" s="13" t="str">
        <f t="shared" si="10"/>
        <v/>
      </c>
      <c r="CQ43" s="13" t="str">
        <f t="shared" si="10"/>
        <v/>
      </c>
      <c r="CR43" s="13" t="str">
        <f t="shared" si="10"/>
        <v/>
      </c>
      <c r="CS43" s="13" t="str">
        <f t="shared" si="10"/>
        <v/>
      </c>
      <c r="CT43" s="13" t="str">
        <f t="shared" si="10"/>
        <v/>
      </c>
      <c r="CU43" s="13" t="str">
        <f t="shared" si="11"/>
        <v/>
      </c>
      <c r="CV43" s="13" t="str">
        <f t="shared" si="11"/>
        <v/>
      </c>
      <c r="CW43" s="13" t="str">
        <f t="shared" si="11"/>
        <v/>
      </c>
      <c r="CX43" s="13" t="str">
        <f t="shared" si="11"/>
        <v/>
      </c>
      <c r="CY43" s="13" t="str">
        <f t="shared" si="11"/>
        <v/>
      </c>
      <c r="CZ43" s="13" t="str">
        <f t="shared" si="11"/>
        <v/>
      </c>
      <c r="DA43" s="13" t="str">
        <f t="shared" si="11"/>
        <v/>
      </c>
      <c r="DB43" s="13" t="str">
        <f t="shared" si="11"/>
        <v/>
      </c>
      <c r="DC43" s="13" t="str">
        <f t="shared" si="11"/>
        <v/>
      </c>
      <c r="DD43" s="13" t="str">
        <f t="shared" si="11"/>
        <v/>
      </c>
      <c r="DE43" s="13" t="str">
        <f t="shared" si="11"/>
        <v/>
      </c>
      <c r="DF43" s="13" t="str">
        <f t="shared" si="11"/>
        <v/>
      </c>
      <c r="DG43" s="13" t="str">
        <f t="shared" si="11"/>
        <v/>
      </c>
      <c r="DH43" s="13" t="str">
        <f t="shared" si="11"/>
        <v/>
      </c>
      <c r="DI43" s="13" t="str">
        <f t="shared" si="11"/>
        <v/>
      </c>
      <c r="DJ43" s="13" t="str">
        <f t="shared" si="11"/>
        <v/>
      </c>
      <c r="DK43" s="13" t="str">
        <f t="shared" si="12"/>
        <v/>
      </c>
      <c r="DL43" s="13" t="str">
        <f t="shared" si="12"/>
        <v/>
      </c>
      <c r="DM43" s="13" t="str">
        <f t="shared" si="12"/>
        <v/>
      </c>
      <c r="DN43" s="13" t="str">
        <f t="shared" si="12"/>
        <v/>
      </c>
      <c r="DO43" s="13" t="str">
        <f t="shared" si="12"/>
        <v/>
      </c>
      <c r="DP43" s="13" t="str">
        <f t="shared" si="12"/>
        <v/>
      </c>
      <c r="DQ43" s="13" t="str">
        <f t="shared" si="12"/>
        <v/>
      </c>
      <c r="DR43" s="13" t="str">
        <f t="shared" si="12"/>
        <v/>
      </c>
      <c r="DS43" s="13" t="str">
        <f t="shared" si="12"/>
        <v/>
      </c>
      <c r="DT43" s="13" t="str">
        <f t="shared" si="12"/>
        <v/>
      </c>
      <c r="DU43" s="13" t="str">
        <f t="shared" si="12"/>
        <v/>
      </c>
      <c r="DV43" s="13" t="str">
        <f t="shared" si="12"/>
        <v/>
      </c>
      <c r="DW43" s="13" t="str">
        <f t="shared" si="12"/>
        <v/>
      </c>
      <c r="DX43" s="13" t="str">
        <f t="shared" si="12"/>
        <v/>
      </c>
    </row>
    <row r="44" spans="1:128" ht="15" thickBot="1" x14ac:dyDescent="0.4">
      <c r="A44" s="19" t="s">
        <v>108</v>
      </c>
      <c r="B44" s="20" t="s">
        <v>12</v>
      </c>
      <c r="C44" s="81">
        <v>244.95504799825699</v>
      </c>
      <c r="D44" s="81">
        <v>258.10547081399</v>
      </c>
      <c r="E44" s="81">
        <v>262.84955771363099</v>
      </c>
      <c r="F44" s="81">
        <v>194.520508242842</v>
      </c>
      <c r="G44" s="81">
        <v>221.645885775404</v>
      </c>
      <c r="H44" s="81">
        <v>212.679473374878</v>
      </c>
      <c r="I44" s="81">
        <v>214.51717020070399</v>
      </c>
      <c r="J44" s="81">
        <v>192.603521612615</v>
      </c>
      <c r="K44" s="81">
        <v>212.43807318703199</v>
      </c>
      <c r="L44" s="81">
        <v>223.62076627884301</v>
      </c>
      <c r="M44" s="81">
        <v>240.21200214546499</v>
      </c>
      <c r="N44" s="81">
        <v>270.05649067612802</v>
      </c>
      <c r="O44" s="81">
        <v>245.3899186635</v>
      </c>
      <c r="P44" s="81">
        <v>294.39632135516501</v>
      </c>
      <c r="Q44" s="81">
        <v>268.57576992479898</v>
      </c>
      <c r="R44" s="81">
        <v>350.52750849671202</v>
      </c>
      <c r="S44" s="81">
        <v>282.86977618519302</v>
      </c>
      <c r="T44" s="81">
        <v>256.58756649745999</v>
      </c>
      <c r="U44" s="81">
        <v>297.61798880486703</v>
      </c>
      <c r="V44" s="81">
        <v>292.11011817632999</v>
      </c>
      <c r="W44" s="81">
        <v>342.41764405719601</v>
      </c>
      <c r="X44" s="81">
        <v>369.62757984013899</v>
      </c>
      <c r="Y44" s="81">
        <v>402.662933863479</v>
      </c>
      <c r="Z44" s="81">
        <v>458.83097759410401</v>
      </c>
      <c r="AA44" s="81">
        <v>436.27967406802497</v>
      </c>
      <c r="AB44" s="81">
        <v>574.39985762376398</v>
      </c>
      <c r="AC44" s="81">
        <v>559.18963954598996</v>
      </c>
      <c r="AD44" s="81">
        <v>482.40557653093998</v>
      </c>
      <c r="AE44" s="81">
        <v>539.30972966779598</v>
      </c>
      <c r="AF44" s="81">
        <v>516.49488446703401</v>
      </c>
      <c r="AG44" s="81">
        <v>467.62469559904503</v>
      </c>
      <c r="AH44" s="81">
        <v>393.63807955334801</v>
      </c>
      <c r="AI44" s="81">
        <v>475.90143991024303</v>
      </c>
      <c r="AJ44" s="81">
        <v>453.55234163886001</v>
      </c>
      <c r="AK44" s="81">
        <v>448.203362221156</v>
      </c>
      <c r="AL44" s="81">
        <v>440.21157920803398</v>
      </c>
      <c r="AM44" s="81">
        <v>296.97115436867699</v>
      </c>
      <c r="AN44" s="81">
        <v>369.04838696583698</v>
      </c>
      <c r="AO44" s="81">
        <v>531.07270089695396</v>
      </c>
      <c r="AP44" s="81">
        <v>712.94150105209906</v>
      </c>
      <c r="AQ44" s="81">
        <v>588.92678364773406</v>
      </c>
      <c r="AR44" s="81">
        <v>580.13677551697697</v>
      </c>
      <c r="AS44" s="81">
        <v>625.54111979680295</v>
      </c>
      <c r="AT44" s="81">
        <v>660.97168174193303</v>
      </c>
      <c r="AU44" s="81">
        <v>674.71149485928299</v>
      </c>
      <c r="AV44" s="81">
        <v>646.92805066641404</v>
      </c>
      <c r="AW44" s="81">
        <v>693.96706261488703</v>
      </c>
      <c r="AX44" s="81">
        <v>738.84761512632701</v>
      </c>
      <c r="AY44" s="81">
        <v>786.03856346988505</v>
      </c>
      <c r="AZ44" s="81">
        <v>753.28294238839601</v>
      </c>
      <c r="BA44" s="81">
        <v>674.40279419871194</v>
      </c>
      <c r="BB44" s="81">
        <v>606.75150695778098</v>
      </c>
      <c r="BC44" s="81">
        <v>588.00464929599605</v>
      </c>
      <c r="BD44" s="81">
        <v>594.695989495101</v>
      </c>
      <c r="BE44" s="81">
        <v>586.86379718111095</v>
      </c>
      <c r="BF44" s="81">
        <v>545.17694406775797</v>
      </c>
      <c r="BG44" s="81">
        <v>460.97693697502598</v>
      </c>
      <c r="BH44" s="110"/>
      <c r="BO44" s="13" t="str">
        <f t="shared" si="9"/>
        <v/>
      </c>
      <c r="BP44" s="13" t="str">
        <f t="shared" si="9"/>
        <v/>
      </c>
      <c r="BQ44" s="13" t="str">
        <f t="shared" si="9"/>
        <v/>
      </c>
      <c r="BR44" s="13" t="str">
        <f t="shared" si="9"/>
        <v/>
      </c>
      <c r="BS44" s="13" t="str">
        <f t="shared" si="9"/>
        <v/>
      </c>
      <c r="BT44" s="13" t="str">
        <f t="shared" si="9"/>
        <v/>
      </c>
      <c r="BU44" s="13" t="str">
        <f t="shared" si="9"/>
        <v/>
      </c>
      <c r="BV44" s="13" t="str">
        <f t="shared" si="9"/>
        <v/>
      </c>
      <c r="BW44" s="13" t="str">
        <f t="shared" si="9"/>
        <v/>
      </c>
      <c r="BX44" s="13" t="str">
        <f t="shared" si="9"/>
        <v/>
      </c>
      <c r="BY44" s="13" t="str">
        <f t="shared" si="9"/>
        <v/>
      </c>
      <c r="BZ44" s="13" t="str">
        <f t="shared" si="9"/>
        <v/>
      </c>
      <c r="CA44" s="13" t="str">
        <f t="shared" si="9"/>
        <v/>
      </c>
      <c r="CB44" s="13" t="str">
        <f t="shared" si="9"/>
        <v/>
      </c>
      <c r="CC44" s="13" t="str">
        <f t="shared" si="9"/>
        <v/>
      </c>
      <c r="CD44" s="13" t="str">
        <f t="shared" si="9"/>
        <v/>
      </c>
      <c r="CE44" s="13" t="str">
        <f t="shared" si="10"/>
        <v/>
      </c>
      <c r="CF44" s="13" t="str">
        <f t="shared" si="10"/>
        <v/>
      </c>
      <c r="CG44" s="13" t="str">
        <f t="shared" si="10"/>
        <v/>
      </c>
      <c r="CH44" s="13" t="str">
        <f t="shared" si="10"/>
        <v/>
      </c>
      <c r="CI44" s="13" t="str">
        <f t="shared" si="10"/>
        <v/>
      </c>
      <c r="CJ44" s="13" t="str">
        <f t="shared" si="10"/>
        <v/>
      </c>
      <c r="CK44" s="13" t="str">
        <f t="shared" si="10"/>
        <v/>
      </c>
      <c r="CL44" s="13" t="str">
        <f t="shared" si="10"/>
        <v/>
      </c>
      <c r="CM44" s="13" t="str">
        <f t="shared" si="10"/>
        <v/>
      </c>
      <c r="CN44" s="13" t="str">
        <f t="shared" si="10"/>
        <v/>
      </c>
      <c r="CO44" s="13" t="str">
        <f t="shared" si="10"/>
        <v/>
      </c>
      <c r="CP44" s="13" t="str">
        <f t="shared" si="10"/>
        <v/>
      </c>
      <c r="CQ44" s="13" t="str">
        <f t="shared" si="10"/>
        <v/>
      </c>
      <c r="CR44" s="13" t="str">
        <f t="shared" si="10"/>
        <v/>
      </c>
      <c r="CS44" s="13" t="str">
        <f t="shared" si="10"/>
        <v/>
      </c>
      <c r="CT44" s="13" t="str">
        <f t="shared" si="10"/>
        <v/>
      </c>
      <c r="CU44" s="13" t="str">
        <f t="shared" si="11"/>
        <v/>
      </c>
      <c r="CV44" s="13" t="str">
        <f t="shared" si="11"/>
        <v/>
      </c>
      <c r="CW44" s="13" t="str">
        <f t="shared" si="11"/>
        <v/>
      </c>
      <c r="CX44" s="13" t="str">
        <f t="shared" si="11"/>
        <v/>
      </c>
      <c r="CY44" s="13" t="str">
        <f t="shared" si="11"/>
        <v/>
      </c>
      <c r="CZ44" s="13" t="str">
        <f t="shared" si="11"/>
        <v/>
      </c>
      <c r="DA44" s="13" t="str">
        <f t="shared" si="11"/>
        <v/>
      </c>
      <c r="DB44" s="13" t="str">
        <f t="shared" si="11"/>
        <v/>
      </c>
      <c r="DC44" s="13" t="str">
        <f t="shared" si="11"/>
        <v/>
      </c>
      <c r="DD44" s="13" t="str">
        <f t="shared" si="11"/>
        <v/>
      </c>
      <c r="DE44" s="13" t="str">
        <f t="shared" si="11"/>
        <v/>
      </c>
      <c r="DF44" s="13" t="str">
        <f t="shared" si="11"/>
        <v/>
      </c>
      <c r="DG44" s="13" t="str">
        <f t="shared" si="11"/>
        <v/>
      </c>
      <c r="DH44" s="13" t="str">
        <f t="shared" si="11"/>
        <v/>
      </c>
      <c r="DI44" s="13" t="str">
        <f t="shared" si="11"/>
        <v/>
      </c>
      <c r="DJ44" s="13" t="str">
        <f t="shared" si="11"/>
        <v/>
      </c>
      <c r="DK44" s="13" t="str">
        <f t="shared" si="12"/>
        <v/>
      </c>
      <c r="DL44" s="13" t="str">
        <f t="shared" si="12"/>
        <v/>
      </c>
      <c r="DM44" s="13" t="str">
        <f t="shared" si="12"/>
        <v/>
      </c>
      <c r="DN44" s="13" t="str">
        <f t="shared" si="12"/>
        <v/>
      </c>
      <c r="DO44" s="13" t="str">
        <f t="shared" si="12"/>
        <v/>
      </c>
      <c r="DP44" s="13" t="str">
        <f t="shared" si="12"/>
        <v/>
      </c>
      <c r="DQ44" s="13" t="str">
        <f t="shared" si="12"/>
        <v/>
      </c>
      <c r="DR44" s="13" t="str">
        <f t="shared" si="12"/>
        <v/>
      </c>
      <c r="DS44" s="13" t="str">
        <f t="shared" si="12"/>
        <v/>
      </c>
      <c r="DT44" s="13" t="str">
        <f t="shared" si="12"/>
        <v/>
      </c>
      <c r="DU44" s="13" t="str">
        <f t="shared" si="12"/>
        <v/>
      </c>
      <c r="DV44" s="13" t="str">
        <f t="shared" si="12"/>
        <v/>
      </c>
      <c r="DW44" s="13" t="str">
        <f t="shared" si="12"/>
        <v/>
      </c>
      <c r="DX44" s="13" t="str">
        <f t="shared" si="12"/>
        <v/>
      </c>
    </row>
    <row r="45" spans="1:128" ht="15" thickBot="1" x14ac:dyDescent="0.4">
      <c r="A45" s="19" t="s">
        <v>109</v>
      </c>
      <c r="B45" s="20" t="s">
        <v>13</v>
      </c>
      <c r="C45" s="81">
        <v>108.60820815860301</v>
      </c>
      <c r="D45" s="81">
        <v>107.743753127655</v>
      </c>
      <c r="E45" s="81">
        <v>128.207911430509</v>
      </c>
      <c r="F45" s="81">
        <v>132.039155853701</v>
      </c>
      <c r="G45" s="81">
        <v>123.019147507781</v>
      </c>
      <c r="H45" s="81">
        <v>119.906961352419</v>
      </c>
      <c r="I45" s="81">
        <v>97.554752478204804</v>
      </c>
      <c r="J45" s="81">
        <v>114.300142727604</v>
      </c>
      <c r="K45" s="81">
        <v>114.695547365594</v>
      </c>
      <c r="L45" s="81">
        <v>100.327943161269</v>
      </c>
      <c r="M45" s="81">
        <v>106.048471538241</v>
      </c>
      <c r="N45" s="81">
        <v>103.30288631999299</v>
      </c>
      <c r="O45" s="81">
        <v>102.25205380816</v>
      </c>
      <c r="P45" s="81">
        <v>115.204820762065</v>
      </c>
      <c r="Q45" s="81">
        <v>128.34427014390101</v>
      </c>
      <c r="R45" s="81">
        <v>129.72042895477199</v>
      </c>
      <c r="S45" s="81">
        <v>139.43410160426001</v>
      </c>
      <c r="T45" s="81">
        <v>131.50977222936399</v>
      </c>
      <c r="U45" s="81">
        <v>123.542192086981</v>
      </c>
      <c r="V45" s="81">
        <v>138.04165875112599</v>
      </c>
      <c r="W45" s="81">
        <v>178.242745863408</v>
      </c>
      <c r="X45" s="81">
        <v>142.42439977072101</v>
      </c>
      <c r="Y45" s="81">
        <v>149.687731399645</v>
      </c>
      <c r="Z45" s="81">
        <v>156.22537834285299</v>
      </c>
      <c r="AA45" s="81">
        <v>149.621325950742</v>
      </c>
      <c r="AB45" s="81">
        <v>172.35264274304001</v>
      </c>
      <c r="AC45" s="81" t="s">
        <v>330</v>
      </c>
      <c r="AD45" s="81">
        <v>186.14736839097799</v>
      </c>
      <c r="AE45" s="81">
        <v>152.35609284626699</v>
      </c>
      <c r="AF45" s="81">
        <v>155.847628768965</v>
      </c>
      <c r="AG45" s="81">
        <v>174.58402221177801</v>
      </c>
      <c r="AH45" s="81">
        <v>145.25067611702201</v>
      </c>
      <c r="AI45" s="81">
        <v>144.247287246582</v>
      </c>
      <c r="AJ45" s="81">
        <v>144.23019206829599</v>
      </c>
      <c r="AK45" s="81">
        <v>165.10994905016099</v>
      </c>
      <c r="AL45" s="81">
        <v>167.91770402752499</v>
      </c>
      <c r="AM45" s="81">
        <v>31.228431861212801</v>
      </c>
      <c r="AN45" s="81">
        <v>9.4354578844823997</v>
      </c>
      <c r="AO45" s="81">
        <v>66.818598166903499</v>
      </c>
      <c r="AP45" s="81">
        <v>59.282447196007503</v>
      </c>
      <c r="AQ45" s="81">
        <v>53.979968069792498</v>
      </c>
      <c r="AR45" s="81">
        <v>69.614416197689906</v>
      </c>
      <c r="AS45" s="81">
        <v>149.893873675794</v>
      </c>
      <c r="AT45" s="81">
        <v>154.42159751142501</v>
      </c>
      <c r="AU45" s="81">
        <v>172.98097662319501</v>
      </c>
      <c r="AV45" s="81">
        <v>156.772312734102</v>
      </c>
      <c r="AW45" s="81">
        <v>126.308274561837</v>
      </c>
      <c r="AX45" s="81">
        <v>156.37767192916201</v>
      </c>
      <c r="AY45" s="81">
        <v>156.33723097079601</v>
      </c>
      <c r="AZ45" s="81">
        <v>157.38076523797301</v>
      </c>
      <c r="BA45" s="81">
        <v>180.164002138651</v>
      </c>
      <c r="BB45" s="81">
        <v>162.16428035927501</v>
      </c>
      <c r="BC45" s="81">
        <v>143.75191795686601</v>
      </c>
      <c r="BD45" s="81">
        <v>177.00442363086799</v>
      </c>
      <c r="BE45" s="81">
        <v>139.40791647466301</v>
      </c>
      <c r="BF45" s="81">
        <v>136.939764101516</v>
      </c>
      <c r="BG45" s="81">
        <v>139.374552954385</v>
      </c>
      <c r="BH45" s="110"/>
      <c r="BO45" s="13" t="str">
        <f t="shared" si="9"/>
        <v/>
      </c>
      <c r="BP45" s="13" t="str">
        <f t="shared" si="9"/>
        <v/>
      </c>
      <c r="BQ45" s="13" t="str">
        <f t="shared" si="9"/>
        <v/>
      </c>
      <c r="BR45" s="13" t="str">
        <f t="shared" si="9"/>
        <v/>
      </c>
      <c r="BS45" s="13" t="str">
        <f t="shared" si="9"/>
        <v/>
      </c>
      <c r="BT45" s="13" t="str">
        <f t="shared" si="9"/>
        <v/>
      </c>
      <c r="BU45" s="13" t="str">
        <f t="shared" si="9"/>
        <v/>
      </c>
      <c r="BV45" s="13" t="str">
        <f t="shared" si="9"/>
        <v/>
      </c>
      <c r="BW45" s="13" t="str">
        <f t="shared" si="9"/>
        <v/>
      </c>
      <c r="BX45" s="13" t="str">
        <f t="shared" si="9"/>
        <v/>
      </c>
      <c r="BY45" s="13" t="str">
        <f t="shared" si="9"/>
        <v/>
      </c>
      <c r="BZ45" s="13" t="str">
        <f t="shared" si="9"/>
        <v/>
      </c>
      <c r="CA45" s="13" t="str">
        <f t="shared" si="9"/>
        <v/>
      </c>
      <c r="CB45" s="13" t="str">
        <f t="shared" si="9"/>
        <v/>
      </c>
      <c r="CC45" s="13" t="str">
        <f t="shared" si="9"/>
        <v/>
      </c>
      <c r="CD45" s="13" t="str">
        <f t="shared" si="9"/>
        <v/>
      </c>
      <c r="CE45" s="13" t="str">
        <f t="shared" si="10"/>
        <v/>
      </c>
      <c r="CF45" s="13" t="str">
        <f t="shared" si="10"/>
        <v/>
      </c>
      <c r="CG45" s="13" t="str">
        <f t="shared" si="10"/>
        <v/>
      </c>
      <c r="CH45" s="13" t="str">
        <f t="shared" si="10"/>
        <v/>
      </c>
      <c r="CI45" s="13" t="str">
        <f t="shared" si="10"/>
        <v/>
      </c>
      <c r="CJ45" s="13" t="str">
        <f t="shared" si="10"/>
        <v/>
      </c>
      <c r="CK45" s="13" t="str">
        <f t="shared" si="10"/>
        <v/>
      </c>
      <c r="CL45" s="13" t="str">
        <f t="shared" si="10"/>
        <v/>
      </c>
      <c r="CM45" s="13" t="str">
        <f t="shared" si="10"/>
        <v/>
      </c>
      <c r="CN45" s="13" t="str">
        <f t="shared" si="10"/>
        <v/>
      </c>
      <c r="CO45" s="13" t="str">
        <f t="shared" si="10"/>
        <v/>
      </c>
      <c r="CP45" s="13" t="str">
        <f t="shared" si="10"/>
        <v/>
      </c>
      <c r="CQ45" s="13" t="str">
        <f t="shared" si="10"/>
        <v/>
      </c>
      <c r="CR45" s="13" t="str">
        <f t="shared" si="10"/>
        <v/>
      </c>
      <c r="CS45" s="13" t="str">
        <f t="shared" si="10"/>
        <v/>
      </c>
      <c r="CT45" s="13" t="str">
        <f t="shared" si="10"/>
        <v/>
      </c>
      <c r="CU45" s="13" t="str">
        <f t="shared" si="11"/>
        <v/>
      </c>
      <c r="CV45" s="13" t="str">
        <f t="shared" si="11"/>
        <v/>
      </c>
      <c r="CW45" s="13" t="str">
        <f t="shared" si="11"/>
        <v/>
      </c>
      <c r="CX45" s="13" t="str">
        <f t="shared" si="11"/>
        <v/>
      </c>
      <c r="CY45" s="13" t="str">
        <f t="shared" si="11"/>
        <v/>
      </c>
      <c r="CZ45" s="13" t="str">
        <f t="shared" si="11"/>
        <v/>
      </c>
      <c r="DA45" s="13" t="str">
        <f t="shared" si="11"/>
        <v/>
      </c>
      <c r="DB45" s="13" t="str">
        <f t="shared" si="11"/>
        <v/>
      </c>
      <c r="DC45" s="13" t="str">
        <f t="shared" si="11"/>
        <v/>
      </c>
      <c r="DD45" s="13" t="str">
        <f t="shared" si="11"/>
        <v/>
      </c>
      <c r="DE45" s="13" t="str">
        <f t="shared" si="11"/>
        <v/>
      </c>
      <c r="DF45" s="13" t="str">
        <f t="shared" si="11"/>
        <v/>
      </c>
      <c r="DG45" s="13" t="str">
        <f t="shared" si="11"/>
        <v/>
      </c>
      <c r="DH45" s="13" t="str">
        <f t="shared" si="11"/>
        <v/>
      </c>
      <c r="DI45" s="13" t="str">
        <f t="shared" si="11"/>
        <v/>
      </c>
      <c r="DJ45" s="13" t="str">
        <f t="shared" si="11"/>
        <v/>
      </c>
      <c r="DK45" s="13" t="str">
        <f t="shared" si="12"/>
        <v/>
      </c>
      <c r="DL45" s="13" t="str">
        <f t="shared" si="12"/>
        <v/>
      </c>
      <c r="DM45" s="13" t="str">
        <f t="shared" si="12"/>
        <v/>
      </c>
      <c r="DN45" s="13" t="str">
        <f t="shared" si="12"/>
        <v/>
      </c>
      <c r="DO45" s="13" t="str">
        <f t="shared" si="12"/>
        <v/>
      </c>
      <c r="DP45" s="13" t="str">
        <f t="shared" si="12"/>
        <v/>
      </c>
      <c r="DQ45" s="13" t="str">
        <f t="shared" si="12"/>
        <v/>
      </c>
      <c r="DR45" s="13" t="str">
        <f t="shared" si="12"/>
        <v/>
      </c>
      <c r="DS45" s="13" t="str">
        <f t="shared" si="12"/>
        <v/>
      </c>
      <c r="DT45" s="13" t="str">
        <f t="shared" si="12"/>
        <v/>
      </c>
      <c r="DU45" s="13" t="str">
        <f t="shared" si="12"/>
        <v/>
      </c>
      <c r="DV45" s="13" t="str">
        <f t="shared" si="12"/>
        <v/>
      </c>
      <c r="DW45" s="13" t="str">
        <f t="shared" si="12"/>
        <v/>
      </c>
      <c r="DX45" s="13" t="str">
        <f t="shared" si="12"/>
        <v/>
      </c>
    </row>
    <row r="46" spans="1:128" ht="15" thickBot="1" x14ac:dyDescent="0.4">
      <c r="A46" s="19" t="s">
        <v>110</v>
      </c>
      <c r="B46" s="20" t="s">
        <v>14</v>
      </c>
      <c r="C46" s="81" t="s">
        <v>330</v>
      </c>
      <c r="D46" s="81">
        <v>14.417482110099</v>
      </c>
      <c r="E46" s="81">
        <v>13.619692605460299</v>
      </c>
      <c r="F46" s="81">
        <v>17.1980542357249</v>
      </c>
      <c r="G46" s="81">
        <v>11.0552037555249</v>
      </c>
      <c r="H46" s="81">
        <v>16.167101668158601</v>
      </c>
      <c r="I46" s="81">
        <v>11.405781310843</v>
      </c>
      <c r="J46" s="81">
        <v>21.526717680477599</v>
      </c>
      <c r="K46" s="81" t="s">
        <v>330</v>
      </c>
      <c r="L46" s="81">
        <v>11.2201202796894</v>
      </c>
      <c r="M46" s="81">
        <v>14.958784233972301</v>
      </c>
      <c r="N46" s="81">
        <v>16.156991666305</v>
      </c>
      <c r="O46" s="81">
        <v>10.451589117988</v>
      </c>
      <c r="P46" s="81">
        <v>6.9602126719883097</v>
      </c>
      <c r="Q46" s="81">
        <v>10.1464875424219</v>
      </c>
      <c r="R46" s="81" t="s">
        <v>330</v>
      </c>
      <c r="S46" s="81">
        <v>19.6551186422213</v>
      </c>
      <c r="T46" s="81">
        <v>15.4277540088582</v>
      </c>
      <c r="U46" s="81">
        <v>12.8965897849332</v>
      </c>
      <c r="V46" s="81">
        <v>16.352492944775602</v>
      </c>
      <c r="W46" s="81">
        <v>22.486013633850899</v>
      </c>
      <c r="X46" s="81">
        <v>20.149519455624901</v>
      </c>
      <c r="Y46" s="81">
        <v>28.231492734255699</v>
      </c>
      <c r="Z46" s="81">
        <v>38.861810663581998</v>
      </c>
      <c r="AA46" s="81">
        <v>54.696615497533301</v>
      </c>
      <c r="AB46" s="81">
        <v>57.189094015591003</v>
      </c>
      <c r="AC46" s="81">
        <v>15.944163524991399</v>
      </c>
      <c r="AD46" s="81">
        <v>29.3179875967475</v>
      </c>
      <c r="AE46" s="81">
        <v>42.761139362357099</v>
      </c>
      <c r="AF46" s="81">
        <v>42.554123358479998</v>
      </c>
      <c r="AG46" s="81">
        <v>36.177812576349602</v>
      </c>
      <c r="AH46" s="81">
        <v>41.806985330175401</v>
      </c>
      <c r="AI46" s="81">
        <v>45.750997392977901</v>
      </c>
      <c r="AJ46" s="81">
        <v>40.379651029896301</v>
      </c>
      <c r="AK46" s="81">
        <v>51.045927839734198</v>
      </c>
      <c r="AL46" s="81">
        <v>55.773559988561701</v>
      </c>
      <c r="AM46" s="81">
        <v>27.127364969504502</v>
      </c>
      <c r="AN46" s="81">
        <v>36.493591667198501</v>
      </c>
      <c r="AO46" s="81">
        <v>34.1539898529456</v>
      </c>
      <c r="AP46" s="81">
        <v>26.784647804904498</v>
      </c>
      <c r="AQ46" s="81">
        <v>26.129782082655201</v>
      </c>
      <c r="AR46" s="81">
        <v>32.6786256386929</v>
      </c>
      <c r="AS46" s="81">
        <v>36.872383859433697</v>
      </c>
      <c r="AT46" s="81">
        <v>26.489404181080399</v>
      </c>
      <c r="AU46" s="81">
        <v>34.941317747688899</v>
      </c>
      <c r="AV46" s="81">
        <v>30.176594332783601</v>
      </c>
      <c r="AW46" s="81">
        <v>27.243494075292499</v>
      </c>
      <c r="AX46" s="81">
        <v>26.450169027454901</v>
      </c>
      <c r="AY46" s="81">
        <v>26.001194838725301</v>
      </c>
      <c r="AZ46" s="81">
        <v>27.2518513798443</v>
      </c>
      <c r="BA46" s="81" t="s">
        <v>330</v>
      </c>
      <c r="BB46" s="81" t="s">
        <v>330</v>
      </c>
      <c r="BC46" s="81" t="s">
        <v>330</v>
      </c>
      <c r="BD46" s="81">
        <v>17.0544575318083</v>
      </c>
      <c r="BE46" s="81">
        <v>12.460438908904701</v>
      </c>
      <c r="BF46" s="81">
        <v>19.142905419340799</v>
      </c>
      <c r="BG46" s="81">
        <v>10.6276186179972</v>
      </c>
      <c r="BH46" s="110"/>
      <c r="BO46" s="13" t="str">
        <f t="shared" si="9"/>
        <v/>
      </c>
      <c r="BP46" s="13" t="str">
        <f t="shared" si="9"/>
        <v/>
      </c>
      <c r="BQ46" s="13" t="str">
        <f t="shared" si="9"/>
        <v/>
      </c>
      <c r="BR46" s="13" t="str">
        <f t="shared" si="9"/>
        <v/>
      </c>
      <c r="BS46" s="13" t="str">
        <f t="shared" si="9"/>
        <v/>
      </c>
      <c r="BT46" s="13" t="str">
        <f t="shared" si="9"/>
        <v/>
      </c>
      <c r="BU46" s="13" t="str">
        <f t="shared" si="9"/>
        <v/>
      </c>
      <c r="BV46" s="13" t="str">
        <f t="shared" si="9"/>
        <v/>
      </c>
      <c r="BW46" s="13" t="str">
        <f t="shared" si="9"/>
        <v/>
      </c>
      <c r="BX46" s="13" t="str">
        <f t="shared" si="9"/>
        <v/>
      </c>
      <c r="BY46" s="13" t="str">
        <f t="shared" si="9"/>
        <v/>
      </c>
      <c r="BZ46" s="13" t="str">
        <f t="shared" si="9"/>
        <v/>
      </c>
      <c r="CA46" s="13" t="str">
        <f t="shared" si="9"/>
        <v/>
      </c>
      <c r="CB46" s="13" t="str">
        <f t="shared" si="9"/>
        <v/>
      </c>
      <c r="CC46" s="13" t="str">
        <f t="shared" si="9"/>
        <v/>
      </c>
      <c r="CD46" s="13" t="str">
        <f t="shared" si="9"/>
        <v/>
      </c>
      <c r="CE46" s="13" t="str">
        <f t="shared" si="10"/>
        <v/>
      </c>
      <c r="CF46" s="13" t="str">
        <f t="shared" si="10"/>
        <v/>
      </c>
      <c r="CG46" s="13" t="str">
        <f t="shared" si="10"/>
        <v/>
      </c>
      <c r="CH46" s="13" t="str">
        <f t="shared" si="10"/>
        <v/>
      </c>
      <c r="CI46" s="13" t="str">
        <f t="shared" si="10"/>
        <v/>
      </c>
      <c r="CJ46" s="13" t="str">
        <f t="shared" si="10"/>
        <v/>
      </c>
      <c r="CK46" s="13" t="str">
        <f t="shared" si="10"/>
        <v/>
      </c>
      <c r="CL46" s="13" t="str">
        <f t="shared" si="10"/>
        <v/>
      </c>
      <c r="CM46" s="13" t="str">
        <f t="shared" si="10"/>
        <v/>
      </c>
      <c r="CN46" s="13" t="str">
        <f t="shared" si="10"/>
        <v/>
      </c>
      <c r="CO46" s="13" t="str">
        <f t="shared" si="10"/>
        <v/>
      </c>
      <c r="CP46" s="13" t="str">
        <f t="shared" si="10"/>
        <v/>
      </c>
      <c r="CQ46" s="13" t="str">
        <f t="shared" si="10"/>
        <v/>
      </c>
      <c r="CR46" s="13" t="str">
        <f t="shared" si="10"/>
        <v/>
      </c>
      <c r="CS46" s="13" t="str">
        <f t="shared" si="10"/>
        <v/>
      </c>
      <c r="CT46" s="13" t="str">
        <f t="shared" si="10"/>
        <v/>
      </c>
      <c r="CU46" s="13" t="str">
        <f t="shared" si="11"/>
        <v/>
      </c>
      <c r="CV46" s="13" t="str">
        <f t="shared" si="11"/>
        <v/>
      </c>
      <c r="CW46" s="13" t="str">
        <f t="shared" si="11"/>
        <v/>
      </c>
      <c r="CX46" s="13" t="str">
        <f t="shared" si="11"/>
        <v/>
      </c>
      <c r="CY46" s="13" t="str">
        <f t="shared" si="11"/>
        <v/>
      </c>
      <c r="CZ46" s="13" t="str">
        <f t="shared" si="11"/>
        <v/>
      </c>
      <c r="DA46" s="13" t="str">
        <f t="shared" si="11"/>
        <v/>
      </c>
      <c r="DB46" s="13" t="str">
        <f t="shared" si="11"/>
        <v/>
      </c>
      <c r="DC46" s="13" t="str">
        <f t="shared" si="11"/>
        <v/>
      </c>
      <c r="DD46" s="13" t="str">
        <f t="shared" si="11"/>
        <v/>
      </c>
      <c r="DE46" s="13" t="str">
        <f t="shared" si="11"/>
        <v/>
      </c>
      <c r="DF46" s="13" t="str">
        <f t="shared" si="11"/>
        <v/>
      </c>
      <c r="DG46" s="13" t="str">
        <f t="shared" si="11"/>
        <v/>
      </c>
      <c r="DH46" s="13" t="str">
        <f t="shared" si="11"/>
        <v/>
      </c>
      <c r="DI46" s="13" t="str">
        <f t="shared" si="11"/>
        <v/>
      </c>
      <c r="DJ46" s="13" t="str">
        <f t="shared" si="11"/>
        <v/>
      </c>
      <c r="DK46" s="13" t="str">
        <f t="shared" si="12"/>
        <v/>
      </c>
      <c r="DL46" s="13" t="str">
        <f t="shared" si="12"/>
        <v/>
      </c>
      <c r="DM46" s="13" t="str">
        <f t="shared" si="12"/>
        <v/>
      </c>
      <c r="DN46" s="13" t="str">
        <f t="shared" si="12"/>
        <v/>
      </c>
      <c r="DO46" s="13" t="str">
        <f t="shared" si="12"/>
        <v/>
      </c>
      <c r="DP46" s="13" t="str">
        <f t="shared" si="12"/>
        <v/>
      </c>
      <c r="DQ46" s="13" t="str">
        <f t="shared" si="12"/>
        <v/>
      </c>
      <c r="DR46" s="13" t="str">
        <f t="shared" si="12"/>
        <v/>
      </c>
      <c r="DS46" s="13" t="str">
        <f t="shared" si="12"/>
        <v/>
      </c>
      <c r="DT46" s="13" t="str">
        <f t="shared" si="12"/>
        <v/>
      </c>
      <c r="DU46" s="13" t="str">
        <f t="shared" si="12"/>
        <v/>
      </c>
      <c r="DV46" s="13" t="str">
        <f t="shared" si="12"/>
        <v/>
      </c>
      <c r="DW46" s="13" t="str">
        <f t="shared" si="12"/>
        <v/>
      </c>
      <c r="DX46" s="13" t="str">
        <f t="shared" si="12"/>
        <v/>
      </c>
    </row>
    <row r="47" spans="1:128" ht="15" thickBot="1" x14ac:dyDescent="0.4">
      <c r="A47" s="19" t="s">
        <v>111</v>
      </c>
      <c r="B47" s="20" t="s">
        <v>112</v>
      </c>
      <c r="C47" s="81">
        <v>30.909065229579401</v>
      </c>
      <c r="D47" s="81">
        <v>26.315294542278199</v>
      </c>
      <c r="E47" s="81">
        <v>28.259715718843101</v>
      </c>
      <c r="F47" s="81">
        <v>26.7742435272888</v>
      </c>
      <c r="G47" s="81">
        <v>19.9975844801695</v>
      </c>
      <c r="H47" s="81">
        <v>19.027435041082398</v>
      </c>
      <c r="I47" s="81">
        <v>14.6892638100868</v>
      </c>
      <c r="J47" s="81">
        <v>18.786953612907102</v>
      </c>
      <c r="K47" s="81">
        <v>20.474184732922801</v>
      </c>
      <c r="L47" s="81">
        <v>22.927579118023601</v>
      </c>
      <c r="M47" s="81">
        <v>17.044716396803199</v>
      </c>
      <c r="N47" s="81">
        <v>36.4794577482375</v>
      </c>
      <c r="O47" s="81">
        <v>37.6890637908214</v>
      </c>
      <c r="P47" s="81">
        <v>37.840506882383799</v>
      </c>
      <c r="Q47" s="81">
        <v>23.325391249150499</v>
      </c>
      <c r="R47" s="81">
        <v>30.7590210142451</v>
      </c>
      <c r="S47" s="81">
        <v>43.064839927759003</v>
      </c>
      <c r="T47" s="81">
        <v>39.4176852810225</v>
      </c>
      <c r="U47" s="81">
        <v>39.080575107042399</v>
      </c>
      <c r="V47" s="81">
        <v>42.573658207109602</v>
      </c>
      <c r="W47" s="81">
        <v>49.809927172578803</v>
      </c>
      <c r="X47" s="81">
        <v>37.099087169275599</v>
      </c>
      <c r="Y47" s="81">
        <v>54.732889933741397</v>
      </c>
      <c r="Z47" s="81">
        <v>59.236252812796998</v>
      </c>
      <c r="AA47" s="81">
        <v>50.8174229090559</v>
      </c>
      <c r="AB47" s="81">
        <v>42.129299258152002</v>
      </c>
      <c r="AC47" s="81">
        <v>27.027301585046299</v>
      </c>
      <c r="AD47" s="81">
        <v>35.725229919215501</v>
      </c>
      <c r="AE47" s="81" t="s">
        <v>330</v>
      </c>
      <c r="AF47" s="81">
        <v>34.005303933785399</v>
      </c>
      <c r="AG47" s="81">
        <v>42.985465480501396</v>
      </c>
      <c r="AH47" s="81">
        <v>44.7237517485597</v>
      </c>
      <c r="AI47" s="81">
        <v>47.108018502091703</v>
      </c>
      <c r="AJ47" s="81">
        <v>43.602440079230703</v>
      </c>
      <c r="AK47" s="81">
        <v>46.564796769833897</v>
      </c>
      <c r="AL47" s="81">
        <v>44.502248213869798</v>
      </c>
      <c r="AM47" s="81">
        <v>28.446056322188699</v>
      </c>
      <c r="AN47" s="81">
        <v>24.9692995617674</v>
      </c>
      <c r="AO47" s="81" t="s">
        <v>330</v>
      </c>
      <c r="AP47" s="81" t="s">
        <v>330</v>
      </c>
      <c r="AQ47" s="81">
        <v>47.614269572838303</v>
      </c>
      <c r="AR47" s="81">
        <v>51.001323251139198</v>
      </c>
      <c r="AS47" s="81">
        <v>21.850301546331099</v>
      </c>
      <c r="AT47" s="81">
        <v>26.489404181080399</v>
      </c>
      <c r="AU47" s="81">
        <v>31.44718597292</v>
      </c>
      <c r="AV47" s="81">
        <v>35.680501475240902</v>
      </c>
      <c r="AW47" s="81">
        <v>50.2058676530391</v>
      </c>
      <c r="AX47" s="81">
        <v>46.529129457055603</v>
      </c>
      <c r="AY47" s="81">
        <v>40.942179932619602</v>
      </c>
      <c r="AZ47" s="81">
        <v>32.587878223450097</v>
      </c>
      <c r="BA47" s="81">
        <v>30.7568039063813</v>
      </c>
      <c r="BB47" s="81">
        <v>34.559956130576701</v>
      </c>
      <c r="BC47" s="81">
        <v>33.336798728391798</v>
      </c>
      <c r="BD47" s="81">
        <v>24.719382265205301</v>
      </c>
      <c r="BE47" s="81">
        <v>20.637601942873399</v>
      </c>
      <c r="BF47" s="81">
        <v>18.562817376330401</v>
      </c>
      <c r="BG47" s="81">
        <v>22.028154953666998</v>
      </c>
      <c r="BH47" s="110"/>
      <c r="BO47" s="13" t="str">
        <f t="shared" si="9"/>
        <v/>
      </c>
      <c r="BP47" s="13" t="str">
        <f t="shared" si="9"/>
        <v/>
      </c>
      <c r="BQ47" s="13" t="str">
        <f t="shared" si="9"/>
        <v/>
      </c>
      <c r="BR47" s="13" t="str">
        <f t="shared" si="9"/>
        <v/>
      </c>
      <c r="BS47" s="13" t="str">
        <f t="shared" si="9"/>
        <v/>
      </c>
      <c r="BT47" s="13" t="str">
        <f t="shared" si="9"/>
        <v/>
      </c>
      <c r="BU47" s="13" t="str">
        <f t="shared" si="9"/>
        <v/>
      </c>
      <c r="BV47" s="13" t="str">
        <f t="shared" si="9"/>
        <v/>
      </c>
      <c r="BW47" s="13" t="str">
        <f t="shared" si="9"/>
        <v/>
      </c>
      <c r="BX47" s="13" t="str">
        <f t="shared" si="9"/>
        <v/>
      </c>
      <c r="BY47" s="13" t="str">
        <f t="shared" si="9"/>
        <v/>
      </c>
      <c r="BZ47" s="13" t="str">
        <f t="shared" si="9"/>
        <v/>
      </c>
      <c r="CA47" s="13" t="str">
        <f t="shared" si="9"/>
        <v/>
      </c>
      <c r="CB47" s="13" t="str">
        <f t="shared" si="9"/>
        <v/>
      </c>
      <c r="CC47" s="13" t="str">
        <f t="shared" si="9"/>
        <v/>
      </c>
      <c r="CD47" s="13" t="str">
        <f t="shared" si="9"/>
        <v/>
      </c>
      <c r="CE47" s="13" t="str">
        <f t="shared" si="10"/>
        <v/>
      </c>
      <c r="CF47" s="13" t="str">
        <f t="shared" si="10"/>
        <v/>
      </c>
      <c r="CG47" s="13" t="str">
        <f t="shared" si="10"/>
        <v/>
      </c>
      <c r="CH47" s="13" t="str">
        <f t="shared" si="10"/>
        <v/>
      </c>
      <c r="CI47" s="13" t="str">
        <f t="shared" si="10"/>
        <v/>
      </c>
      <c r="CJ47" s="13" t="str">
        <f t="shared" si="10"/>
        <v/>
      </c>
      <c r="CK47" s="13" t="str">
        <f t="shared" si="10"/>
        <v/>
      </c>
      <c r="CL47" s="13" t="str">
        <f t="shared" si="10"/>
        <v/>
      </c>
      <c r="CM47" s="13" t="str">
        <f t="shared" si="10"/>
        <v/>
      </c>
      <c r="CN47" s="13" t="str">
        <f t="shared" si="10"/>
        <v/>
      </c>
      <c r="CO47" s="13" t="str">
        <f t="shared" si="10"/>
        <v/>
      </c>
      <c r="CP47" s="13" t="str">
        <f t="shared" si="10"/>
        <v/>
      </c>
      <c r="CQ47" s="13" t="str">
        <f t="shared" si="10"/>
        <v/>
      </c>
      <c r="CR47" s="13" t="str">
        <f t="shared" si="10"/>
        <v/>
      </c>
      <c r="CS47" s="13" t="str">
        <f t="shared" si="10"/>
        <v/>
      </c>
      <c r="CT47" s="13" t="str">
        <f t="shared" si="10"/>
        <v/>
      </c>
      <c r="CU47" s="13" t="str">
        <f t="shared" si="11"/>
        <v/>
      </c>
      <c r="CV47" s="13" t="str">
        <f t="shared" si="11"/>
        <v/>
      </c>
      <c r="CW47" s="13" t="str">
        <f t="shared" si="11"/>
        <v/>
      </c>
      <c r="CX47" s="13" t="str">
        <f t="shared" si="11"/>
        <v/>
      </c>
      <c r="CY47" s="13" t="str">
        <f t="shared" si="11"/>
        <v/>
      </c>
      <c r="CZ47" s="13" t="str">
        <f t="shared" si="11"/>
        <v/>
      </c>
      <c r="DA47" s="13" t="str">
        <f t="shared" si="11"/>
        <v/>
      </c>
      <c r="DB47" s="13" t="str">
        <f t="shared" si="11"/>
        <v/>
      </c>
      <c r="DC47" s="13" t="str">
        <f t="shared" si="11"/>
        <v/>
      </c>
      <c r="DD47" s="13" t="str">
        <f t="shared" si="11"/>
        <v/>
      </c>
      <c r="DE47" s="13" t="str">
        <f t="shared" si="11"/>
        <v/>
      </c>
      <c r="DF47" s="13" t="str">
        <f t="shared" si="11"/>
        <v/>
      </c>
      <c r="DG47" s="13" t="str">
        <f t="shared" si="11"/>
        <v/>
      </c>
      <c r="DH47" s="13" t="str">
        <f t="shared" si="11"/>
        <v/>
      </c>
      <c r="DI47" s="13" t="str">
        <f t="shared" si="11"/>
        <v/>
      </c>
      <c r="DJ47" s="13" t="str">
        <f t="shared" si="11"/>
        <v/>
      </c>
      <c r="DK47" s="13" t="str">
        <f t="shared" si="12"/>
        <v/>
      </c>
      <c r="DL47" s="13" t="str">
        <f t="shared" si="12"/>
        <v/>
      </c>
      <c r="DM47" s="13" t="str">
        <f t="shared" si="12"/>
        <v/>
      </c>
      <c r="DN47" s="13" t="str">
        <f t="shared" si="12"/>
        <v/>
      </c>
      <c r="DO47" s="13" t="str">
        <f t="shared" si="12"/>
        <v/>
      </c>
      <c r="DP47" s="13" t="str">
        <f t="shared" si="12"/>
        <v/>
      </c>
      <c r="DQ47" s="13" t="str">
        <f t="shared" si="12"/>
        <v/>
      </c>
      <c r="DR47" s="13" t="str">
        <f t="shared" si="12"/>
        <v/>
      </c>
      <c r="DS47" s="13" t="str">
        <f t="shared" si="12"/>
        <v/>
      </c>
      <c r="DT47" s="13" t="str">
        <f t="shared" si="12"/>
        <v/>
      </c>
      <c r="DU47" s="13" t="str">
        <f t="shared" si="12"/>
        <v/>
      </c>
      <c r="DV47" s="13" t="str">
        <f t="shared" si="12"/>
        <v/>
      </c>
      <c r="DW47" s="13" t="str">
        <f t="shared" si="12"/>
        <v/>
      </c>
      <c r="DX47" s="13" t="str">
        <f t="shared" si="12"/>
        <v/>
      </c>
    </row>
    <row r="48" spans="1:128" ht="15" thickBot="1" x14ac:dyDescent="0.4">
      <c r="A48" s="19" t="s">
        <v>113</v>
      </c>
      <c r="B48" s="20" t="s">
        <v>114</v>
      </c>
      <c r="C48" s="81">
        <v>31.884681997073301</v>
      </c>
      <c r="D48" s="81">
        <v>34.235553737940599</v>
      </c>
      <c r="E48" s="81">
        <v>27.704175063679902</v>
      </c>
      <c r="F48" s="81">
        <v>31.840875055615999</v>
      </c>
      <c r="G48" s="81">
        <v>23.989480485084801</v>
      </c>
      <c r="H48" s="81">
        <v>21.856492928696799</v>
      </c>
      <c r="I48" s="81">
        <v>30.410894574531</v>
      </c>
      <c r="J48" s="81">
        <v>40.4435266032526</v>
      </c>
      <c r="K48" s="81">
        <v>42.055323818609303</v>
      </c>
      <c r="L48" s="81">
        <v>52.879464070328297</v>
      </c>
      <c r="M48" s="81">
        <v>37.275361094427197</v>
      </c>
      <c r="N48" s="81">
        <v>49.061032938787299</v>
      </c>
      <c r="O48" s="81">
        <v>39.739570267947002</v>
      </c>
      <c r="P48" s="81">
        <v>40.536860665185003</v>
      </c>
      <c r="Q48" s="81">
        <v>22.933367868771899</v>
      </c>
      <c r="R48" s="81">
        <v>34.4851818496657</v>
      </c>
      <c r="S48" s="81">
        <v>51.083797732836302</v>
      </c>
      <c r="T48" s="81">
        <v>37.845290726012898</v>
      </c>
      <c r="U48" s="81">
        <v>42.305635653424503</v>
      </c>
      <c r="V48" s="81">
        <v>33.160688330723801</v>
      </c>
      <c r="W48" s="81">
        <v>59.742682703519797</v>
      </c>
      <c r="X48" s="81">
        <v>49.394189230012103</v>
      </c>
      <c r="Y48" s="81">
        <v>58.357235028769097</v>
      </c>
      <c r="Z48" s="81">
        <v>56.324997712223897</v>
      </c>
      <c r="AA48" s="81">
        <v>44.028835879220203</v>
      </c>
      <c r="AB48" s="81">
        <v>52.6139664943437</v>
      </c>
      <c r="AC48" s="81">
        <v>67.082151416122201</v>
      </c>
      <c r="AD48" s="81">
        <v>80.381767318234907</v>
      </c>
      <c r="AE48" s="81">
        <v>77.553157298093197</v>
      </c>
      <c r="AF48" s="81">
        <v>76.369453527272299</v>
      </c>
      <c r="AG48" s="81">
        <v>68.076529041518</v>
      </c>
      <c r="AH48" s="81">
        <v>58.140877273127501</v>
      </c>
      <c r="AI48" s="81">
        <v>54.086984206105299</v>
      </c>
      <c r="AJ48" s="81">
        <v>50.0480181778996</v>
      </c>
      <c r="AK48" s="81">
        <v>51.240759625382097</v>
      </c>
      <c r="AL48" s="81">
        <v>54.024563333868102</v>
      </c>
      <c r="AM48" s="81">
        <v>31.271823506512099</v>
      </c>
      <c r="AN48" s="81">
        <v>38.414307018103599</v>
      </c>
      <c r="AO48" s="81">
        <v>43.326775699165303</v>
      </c>
      <c r="AP48" s="81">
        <v>44.641079674840697</v>
      </c>
      <c r="AQ48" s="81">
        <v>42.194759214954303</v>
      </c>
      <c r="AR48" s="81">
        <v>55.156986627157998</v>
      </c>
      <c r="AS48" s="81">
        <v>52.8699260629976</v>
      </c>
      <c r="AT48" s="81">
        <v>58.7794078178718</v>
      </c>
      <c r="AU48" s="81">
        <v>30.088356949398701</v>
      </c>
      <c r="AV48" s="81">
        <v>33.972392362064497</v>
      </c>
      <c r="AW48" s="81">
        <v>34.054367594115597</v>
      </c>
      <c r="AX48" s="81">
        <v>37.068850023878298</v>
      </c>
      <c r="AY48" s="81">
        <v>39.001792258087903</v>
      </c>
      <c r="AZ48" s="81">
        <v>39.639056552500698</v>
      </c>
      <c r="BA48" s="81">
        <v>46.329869175435199</v>
      </c>
      <c r="BB48" s="81">
        <v>53.0949046698804</v>
      </c>
      <c r="BC48" s="81">
        <v>48.454649314523003</v>
      </c>
      <c r="BD48" s="81">
        <v>45.797925282046997</v>
      </c>
      <c r="BE48" s="81">
        <v>46.337257192489297</v>
      </c>
      <c r="BF48" s="81">
        <v>48.727395612867298</v>
      </c>
      <c r="BG48" s="81">
        <v>41.7375567543165</v>
      </c>
      <c r="BH48" s="110"/>
      <c r="BO48" s="13" t="str">
        <f t="shared" si="9"/>
        <v/>
      </c>
      <c r="BP48" s="13" t="str">
        <f t="shared" si="9"/>
        <v/>
      </c>
      <c r="BQ48" s="13" t="str">
        <f t="shared" si="9"/>
        <v/>
      </c>
      <c r="BR48" s="13" t="str">
        <f t="shared" si="9"/>
        <v/>
      </c>
      <c r="BS48" s="13" t="str">
        <f t="shared" si="9"/>
        <v/>
      </c>
      <c r="BT48" s="13" t="str">
        <f t="shared" si="9"/>
        <v/>
      </c>
      <c r="BU48" s="13" t="str">
        <f t="shared" si="9"/>
        <v/>
      </c>
      <c r="BV48" s="13" t="str">
        <f t="shared" si="9"/>
        <v/>
      </c>
      <c r="BW48" s="13" t="str">
        <f t="shared" si="9"/>
        <v/>
      </c>
      <c r="BX48" s="13" t="str">
        <f t="shared" si="9"/>
        <v/>
      </c>
      <c r="BY48" s="13" t="str">
        <f t="shared" si="9"/>
        <v/>
      </c>
      <c r="BZ48" s="13" t="str">
        <f t="shared" si="9"/>
        <v/>
      </c>
      <c r="CA48" s="13" t="str">
        <f t="shared" si="9"/>
        <v/>
      </c>
      <c r="CB48" s="13" t="str">
        <f t="shared" si="9"/>
        <v/>
      </c>
      <c r="CC48" s="13" t="str">
        <f t="shared" si="9"/>
        <v/>
      </c>
      <c r="CD48" s="13" t="str">
        <f t="shared" ref="CD48:CS54" si="13">IF(R48&gt;0,IF(R48&lt;5,"SECRETTTTTTTT",""),"")</f>
        <v/>
      </c>
      <c r="CE48" s="13" t="str">
        <f t="shared" si="10"/>
        <v/>
      </c>
      <c r="CF48" s="13" t="str">
        <f t="shared" si="10"/>
        <v/>
      </c>
      <c r="CG48" s="13" t="str">
        <f t="shared" si="10"/>
        <v/>
      </c>
      <c r="CH48" s="13" t="str">
        <f t="shared" si="10"/>
        <v/>
      </c>
      <c r="CI48" s="13" t="str">
        <f t="shared" si="10"/>
        <v/>
      </c>
      <c r="CJ48" s="13" t="str">
        <f t="shared" si="10"/>
        <v/>
      </c>
      <c r="CK48" s="13" t="str">
        <f t="shared" si="10"/>
        <v/>
      </c>
      <c r="CL48" s="13" t="str">
        <f t="shared" si="10"/>
        <v/>
      </c>
      <c r="CM48" s="13" t="str">
        <f t="shared" si="10"/>
        <v/>
      </c>
      <c r="CN48" s="13" t="str">
        <f t="shared" si="10"/>
        <v/>
      </c>
      <c r="CO48" s="13" t="str">
        <f t="shared" si="10"/>
        <v/>
      </c>
      <c r="CP48" s="13" t="str">
        <f t="shared" si="10"/>
        <v/>
      </c>
      <c r="CQ48" s="13" t="str">
        <f t="shared" si="10"/>
        <v/>
      </c>
      <c r="CR48" s="13" t="str">
        <f t="shared" si="10"/>
        <v/>
      </c>
      <c r="CS48" s="13" t="str">
        <f t="shared" si="10"/>
        <v/>
      </c>
      <c r="CT48" s="13" t="str">
        <f t="shared" ref="CT48:DI54" si="14">IF(AH48&gt;0,IF(AH48&lt;5,"SECRETTTTTTTT",""),"")</f>
        <v/>
      </c>
      <c r="CU48" s="13" t="str">
        <f t="shared" si="11"/>
        <v/>
      </c>
      <c r="CV48" s="13" t="str">
        <f t="shared" si="11"/>
        <v/>
      </c>
      <c r="CW48" s="13" t="str">
        <f t="shared" si="11"/>
        <v/>
      </c>
      <c r="CX48" s="13" t="str">
        <f t="shared" si="11"/>
        <v/>
      </c>
      <c r="CY48" s="13" t="str">
        <f t="shared" si="11"/>
        <v/>
      </c>
      <c r="CZ48" s="13" t="str">
        <f t="shared" si="11"/>
        <v/>
      </c>
      <c r="DA48" s="13" t="str">
        <f t="shared" si="11"/>
        <v/>
      </c>
      <c r="DB48" s="13" t="str">
        <f t="shared" si="11"/>
        <v/>
      </c>
      <c r="DC48" s="13" t="str">
        <f t="shared" si="11"/>
        <v/>
      </c>
      <c r="DD48" s="13" t="str">
        <f t="shared" si="11"/>
        <v/>
      </c>
      <c r="DE48" s="13" t="str">
        <f t="shared" si="11"/>
        <v/>
      </c>
      <c r="DF48" s="13" t="str">
        <f t="shared" si="11"/>
        <v/>
      </c>
      <c r="DG48" s="13" t="str">
        <f t="shared" si="11"/>
        <v/>
      </c>
      <c r="DH48" s="13" t="str">
        <f t="shared" si="11"/>
        <v/>
      </c>
      <c r="DI48" s="13" t="str">
        <f t="shared" si="11"/>
        <v/>
      </c>
      <c r="DJ48" s="13" t="str">
        <f t="shared" ref="DJ48:DM54" si="15">IF(AX48&gt;0,IF(AX48&lt;5,"SECRETTTTTTTT",""),"")</f>
        <v/>
      </c>
      <c r="DK48" s="13" t="str">
        <f t="shared" si="12"/>
        <v/>
      </c>
      <c r="DL48" s="13" t="str">
        <f t="shared" si="12"/>
        <v/>
      </c>
      <c r="DM48" s="13" t="str">
        <f t="shared" si="12"/>
        <v/>
      </c>
      <c r="DN48" s="13" t="str">
        <f t="shared" si="12"/>
        <v/>
      </c>
      <c r="DO48" s="13" t="str">
        <f t="shared" si="12"/>
        <v/>
      </c>
      <c r="DP48" s="13" t="str">
        <f t="shared" si="12"/>
        <v/>
      </c>
      <c r="DQ48" s="13" t="str">
        <f t="shared" si="12"/>
        <v/>
      </c>
      <c r="DR48" s="13" t="str">
        <f t="shared" si="12"/>
        <v/>
      </c>
      <c r="DS48" s="13" t="str">
        <f t="shared" si="12"/>
        <v/>
      </c>
      <c r="DT48" s="13" t="str">
        <f t="shared" si="12"/>
        <v/>
      </c>
      <c r="DU48" s="13" t="str">
        <f t="shared" si="12"/>
        <v/>
      </c>
      <c r="DV48" s="13" t="str">
        <f t="shared" si="12"/>
        <v/>
      </c>
      <c r="DW48" s="13" t="str">
        <f t="shared" si="12"/>
        <v/>
      </c>
      <c r="DX48" s="13" t="str">
        <f t="shared" si="12"/>
        <v/>
      </c>
    </row>
    <row r="49" spans="1:129" ht="15" thickBot="1" x14ac:dyDescent="0.4">
      <c r="A49" s="19" t="s">
        <v>115</v>
      </c>
      <c r="B49" s="20" t="s">
        <v>17</v>
      </c>
      <c r="C49" s="81">
        <v>315.21078804726898</v>
      </c>
      <c r="D49" s="81">
        <v>350.802314434609</v>
      </c>
      <c r="E49" s="81">
        <v>343.66553867140402</v>
      </c>
      <c r="F49" s="81">
        <v>401.41948283507998</v>
      </c>
      <c r="G49" s="81">
        <v>345.77420962458098</v>
      </c>
      <c r="H49" s="81">
        <v>302.426862289741</v>
      </c>
      <c r="I49" s="81">
        <v>267.46867814251198</v>
      </c>
      <c r="J49" s="81">
        <v>245.18461684923599</v>
      </c>
      <c r="K49" s="81">
        <v>208.074671112716</v>
      </c>
      <c r="L49" s="81">
        <v>242.280410439045</v>
      </c>
      <c r="M49" s="81">
        <v>269.835376366373</v>
      </c>
      <c r="N49" s="81">
        <v>252.79492205821199</v>
      </c>
      <c r="O49" s="81">
        <v>242.099766117417</v>
      </c>
      <c r="P49" s="81">
        <v>291.34514349669399</v>
      </c>
      <c r="Q49" s="81">
        <v>309.20954172538399</v>
      </c>
      <c r="R49" s="81">
        <v>283.51540349621098</v>
      </c>
      <c r="S49" s="81">
        <v>258.965512538116</v>
      </c>
      <c r="T49" s="81">
        <v>269.880138789733</v>
      </c>
      <c r="U49" s="81">
        <v>291.33595713284501</v>
      </c>
      <c r="V49" s="81">
        <v>347.72651299140199</v>
      </c>
      <c r="W49" s="81">
        <v>306.94369375591799</v>
      </c>
      <c r="X49" s="81">
        <v>371.44322168685898</v>
      </c>
      <c r="Y49" s="81">
        <v>394.77622169566399</v>
      </c>
      <c r="Z49" s="81">
        <v>377.49955287731802</v>
      </c>
      <c r="AA49" s="81">
        <v>499.47187890478398</v>
      </c>
      <c r="AB49" s="81">
        <v>594.645645163479</v>
      </c>
      <c r="AC49" s="81">
        <v>589.85879430261195</v>
      </c>
      <c r="AD49" s="81">
        <v>562.21251493481998</v>
      </c>
      <c r="AE49" s="81">
        <v>611.73361461797299</v>
      </c>
      <c r="AF49" s="81">
        <v>656.75906627066001</v>
      </c>
      <c r="AG49" s="81">
        <v>745.85088204330805</v>
      </c>
      <c r="AH49" s="81">
        <v>690.69808976079696</v>
      </c>
      <c r="AI49" s="81">
        <v>713.64976735412802</v>
      </c>
      <c r="AJ49" s="81">
        <v>747.49721028988404</v>
      </c>
      <c r="AK49" s="81">
        <v>828.30113899514299</v>
      </c>
      <c r="AL49" s="81">
        <v>793.748139699543</v>
      </c>
      <c r="AM49" s="81">
        <v>590.86184643715296</v>
      </c>
      <c r="AN49" s="81">
        <v>661.181540556394</v>
      </c>
      <c r="AO49" s="81">
        <v>745.63308884563605</v>
      </c>
      <c r="AP49" s="81">
        <v>749.20002954746701</v>
      </c>
      <c r="AQ49" s="81">
        <v>784.301762893719</v>
      </c>
      <c r="AR49" s="81">
        <v>1024.59135531474</v>
      </c>
      <c r="AS49" s="81">
        <v>813.46779448318603</v>
      </c>
      <c r="AT49" s="81">
        <v>849.25814100096204</v>
      </c>
      <c r="AU49" s="81">
        <v>827.055494983122</v>
      </c>
      <c r="AV49" s="81">
        <v>877.50839266371804</v>
      </c>
      <c r="AW49" s="81">
        <v>792.68262833706501</v>
      </c>
      <c r="AX49" s="81">
        <v>750.22509182542399</v>
      </c>
      <c r="AY49" s="81">
        <v>674.22436252958005</v>
      </c>
      <c r="AZ49" s="81">
        <v>685.45632850939705</v>
      </c>
      <c r="BA49" s="81">
        <v>658.40028072162397</v>
      </c>
      <c r="BB49" s="81">
        <v>634.88546274181601</v>
      </c>
      <c r="BC49" s="81">
        <v>618.28956450707403</v>
      </c>
      <c r="BD49" s="81">
        <v>632.11886687374601</v>
      </c>
      <c r="BE49" s="81">
        <v>613.79041971174195</v>
      </c>
      <c r="BF49" s="81">
        <v>588.36767599849998</v>
      </c>
      <c r="BG49" s="81">
        <v>556.72433172395802</v>
      </c>
      <c r="BH49" s="110"/>
      <c r="BO49" s="13" t="str">
        <f t="shared" ref="BO49:CC54" si="16">IF(C49&gt;0,IF(C49&lt;5,"SECRETTTTTTTT",""),"")</f>
        <v/>
      </c>
      <c r="BP49" s="13" t="str">
        <f t="shared" si="16"/>
        <v/>
      </c>
      <c r="BQ49" s="13" t="str">
        <f t="shared" si="16"/>
        <v/>
      </c>
      <c r="BR49" s="13" t="str">
        <f t="shared" si="16"/>
        <v/>
      </c>
      <c r="BS49" s="13" t="str">
        <f t="shared" si="16"/>
        <v/>
      </c>
      <c r="BT49" s="13" t="str">
        <f t="shared" si="16"/>
        <v/>
      </c>
      <c r="BU49" s="13" t="str">
        <f t="shared" si="16"/>
        <v/>
      </c>
      <c r="BV49" s="13" t="str">
        <f t="shared" si="16"/>
        <v/>
      </c>
      <c r="BW49" s="13" t="str">
        <f t="shared" si="16"/>
        <v/>
      </c>
      <c r="BX49" s="13" t="str">
        <f t="shared" si="16"/>
        <v/>
      </c>
      <c r="BY49" s="13" t="str">
        <f t="shared" si="16"/>
        <v/>
      </c>
      <c r="BZ49" s="13" t="str">
        <f t="shared" si="16"/>
        <v/>
      </c>
      <c r="CA49" s="13" t="str">
        <f t="shared" si="16"/>
        <v/>
      </c>
      <c r="CB49" s="13" t="str">
        <f t="shared" si="16"/>
        <v/>
      </c>
      <c r="CC49" s="13" t="str">
        <f t="shared" si="16"/>
        <v/>
      </c>
      <c r="CD49" s="13" t="str">
        <f t="shared" si="13"/>
        <v/>
      </c>
      <c r="CE49" s="13" t="str">
        <f t="shared" si="13"/>
        <v/>
      </c>
      <c r="CF49" s="13" t="str">
        <f t="shared" si="13"/>
        <v/>
      </c>
      <c r="CG49" s="13" t="str">
        <f t="shared" si="13"/>
        <v/>
      </c>
      <c r="CH49" s="13" t="str">
        <f t="shared" si="13"/>
        <v/>
      </c>
      <c r="CI49" s="13" t="str">
        <f t="shared" si="13"/>
        <v/>
      </c>
      <c r="CJ49" s="13" t="str">
        <f t="shared" si="13"/>
        <v/>
      </c>
      <c r="CK49" s="13" t="str">
        <f t="shared" si="13"/>
        <v/>
      </c>
      <c r="CL49" s="13" t="str">
        <f t="shared" si="13"/>
        <v/>
      </c>
      <c r="CM49" s="13" t="str">
        <f t="shared" si="13"/>
        <v/>
      </c>
      <c r="CN49" s="13" t="str">
        <f t="shared" si="13"/>
        <v/>
      </c>
      <c r="CO49" s="13" t="str">
        <f t="shared" si="13"/>
        <v/>
      </c>
      <c r="CP49" s="13" t="str">
        <f t="shared" si="13"/>
        <v/>
      </c>
      <c r="CQ49" s="13" t="str">
        <f t="shared" si="13"/>
        <v/>
      </c>
      <c r="CR49" s="13" t="str">
        <f t="shared" si="13"/>
        <v/>
      </c>
      <c r="CS49" s="13" t="str">
        <f t="shared" si="13"/>
        <v/>
      </c>
      <c r="CT49" s="13" t="str">
        <f t="shared" si="14"/>
        <v/>
      </c>
      <c r="CU49" s="13" t="str">
        <f t="shared" si="14"/>
        <v/>
      </c>
      <c r="CV49" s="13" t="str">
        <f t="shared" si="14"/>
        <v/>
      </c>
      <c r="CW49" s="13" t="str">
        <f t="shared" si="14"/>
        <v/>
      </c>
      <c r="CX49" s="13" t="str">
        <f t="shared" si="14"/>
        <v/>
      </c>
      <c r="CY49" s="13" t="str">
        <f t="shared" si="14"/>
        <v/>
      </c>
      <c r="CZ49" s="13" t="str">
        <f t="shared" si="14"/>
        <v/>
      </c>
      <c r="DA49" s="13" t="str">
        <f t="shared" si="14"/>
        <v/>
      </c>
      <c r="DB49" s="13" t="str">
        <f t="shared" si="14"/>
        <v/>
      </c>
      <c r="DC49" s="13" t="str">
        <f t="shared" si="14"/>
        <v/>
      </c>
      <c r="DD49" s="13" t="str">
        <f t="shared" si="14"/>
        <v/>
      </c>
      <c r="DE49" s="13" t="str">
        <f t="shared" si="14"/>
        <v/>
      </c>
      <c r="DF49" s="13" t="str">
        <f t="shared" si="14"/>
        <v/>
      </c>
      <c r="DG49" s="13" t="str">
        <f t="shared" si="14"/>
        <v/>
      </c>
      <c r="DH49" s="13" t="str">
        <f t="shared" si="14"/>
        <v/>
      </c>
      <c r="DI49" s="13" t="str">
        <f t="shared" si="14"/>
        <v/>
      </c>
      <c r="DJ49" s="13" t="str">
        <f t="shared" si="15"/>
        <v/>
      </c>
      <c r="DK49" s="13" t="str">
        <f t="shared" si="12"/>
        <v/>
      </c>
      <c r="DL49" s="13" t="str">
        <f t="shared" si="12"/>
        <v/>
      </c>
      <c r="DM49" s="13" t="str">
        <f t="shared" si="12"/>
        <v/>
      </c>
      <c r="DN49" s="13" t="str">
        <f t="shared" si="12"/>
        <v/>
      </c>
      <c r="DO49" s="13" t="str">
        <f t="shared" si="12"/>
        <v/>
      </c>
      <c r="DP49" s="13" t="str">
        <f t="shared" si="12"/>
        <v/>
      </c>
      <c r="DQ49" s="13" t="str">
        <f t="shared" si="12"/>
        <v/>
      </c>
      <c r="DR49" s="13" t="str">
        <f t="shared" si="12"/>
        <v/>
      </c>
      <c r="DS49" s="13" t="str">
        <f t="shared" si="12"/>
        <v/>
      </c>
      <c r="DT49" s="13" t="str">
        <f t="shared" si="12"/>
        <v/>
      </c>
      <c r="DU49" s="13" t="str">
        <f t="shared" si="12"/>
        <v/>
      </c>
      <c r="DV49" s="13" t="str">
        <f t="shared" si="12"/>
        <v/>
      </c>
      <c r="DW49" s="13" t="str">
        <f t="shared" si="12"/>
        <v/>
      </c>
      <c r="DX49" s="13" t="str">
        <f t="shared" si="12"/>
        <v/>
      </c>
    </row>
    <row r="50" spans="1:129" ht="15" thickBot="1" x14ac:dyDescent="0.4">
      <c r="A50" s="19" t="s">
        <v>118</v>
      </c>
      <c r="B50" s="20" t="s">
        <v>119</v>
      </c>
      <c r="C50" s="81">
        <v>50.983354160927398</v>
      </c>
      <c r="D50" s="81">
        <v>64.533578512424597</v>
      </c>
      <c r="E50" s="81">
        <v>65.912005963185194</v>
      </c>
      <c r="F50" s="81">
        <v>31.6257963627862</v>
      </c>
      <c r="G50" s="81">
        <v>28.0868780071978</v>
      </c>
      <c r="H50" s="81">
        <v>30.805715849398801</v>
      </c>
      <c r="I50" s="81">
        <v>22.6923923895645</v>
      </c>
      <c r="J50" s="81">
        <v>16.628287443068601</v>
      </c>
      <c r="K50" s="81">
        <v>19.859860738608301</v>
      </c>
      <c r="L50" s="81">
        <v>27.934416889527899</v>
      </c>
      <c r="M50" s="81">
        <v>29.227329637639599</v>
      </c>
      <c r="N50" s="81">
        <v>33.930200073783801</v>
      </c>
      <c r="O50" s="81">
        <v>38.527555320325298</v>
      </c>
      <c r="P50" s="81">
        <v>33.6926176846545</v>
      </c>
      <c r="Q50" s="81">
        <v>38.001109765192197</v>
      </c>
      <c r="R50" s="81">
        <v>20.8683720194574</v>
      </c>
      <c r="S50" s="81">
        <v>17.190265204835899</v>
      </c>
      <c r="T50" s="81">
        <v>20.0213236633465</v>
      </c>
      <c r="U50" s="81">
        <v>26.678947122006299</v>
      </c>
      <c r="V50" s="81">
        <v>25.365732830068701</v>
      </c>
      <c r="W50" s="81">
        <v>29.765985469357801</v>
      </c>
      <c r="X50" s="81">
        <v>37.694803263968801</v>
      </c>
      <c r="Y50" s="81">
        <v>30.331505263536702</v>
      </c>
      <c r="Z50" s="81">
        <v>30.933097897487801</v>
      </c>
      <c r="AA50" s="81">
        <v>36.821117826281998</v>
      </c>
      <c r="AB50" s="81" t="s">
        <v>330</v>
      </c>
      <c r="AC50" s="81">
        <v>30.986029645726401</v>
      </c>
      <c r="AD50" s="81" t="s">
        <v>330</v>
      </c>
      <c r="AE50" s="81">
        <v>43.178406854092202</v>
      </c>
      <c r="AF50" s="81">
        <v>32.306150514254597</v>
      </c>
      <c r="AG50" s="81">
        <v>43.899650400054</v>
      </c>
      <c r="AH50" s="81" t="s">
        <v>330</v>
      </c>
      <c r="AI50" s="81" t="s">
        <v>330</v>
      </c>
      <c r="AJ50" s="81">
        <v>34.125157298585997</v>
      </c>
      <c r="AK50" s="81">
        <v>33.153883518932297</v>
      </c>
      <c r="AL50" s="81" t="s">
        <v>330</v>
      </c>
      <c r="AM50" s="81" t="s">
        <v>330</v>
      </c>
      <c r="AN50" s="81" t="s">
        <v>330</v>
      </c>
      <c r="AO50" s="81">
        <v>16.6650329157535</v>
      </c>
      <c r="AP50" s="81">
        <v>13.120023484811201</v>
      </c>
      <c r="AQ50" s="81" t="s">
        <v>330</v>
      </c>
      <c r="AR50" s="81">
        <v>20.145427704990201</v>
      </c>
      <c r="AS50" s="81" t="s">
        <v>330</v>
      </c>
      <c r="AT50" s="81" t="s">
        <v>330</v>
      </c>
      <c r="AU50" s="81">
        <v>29.5825445351391</v>
      </c>
      <c r="AV50" s="81">
        <v>26.9413463342744</v>
      </c>
      <c r="AW50" s="81">
        <v>29.607315109232999</v>
      </c>
      <c r="AX50" s="81">
        <v>20.276438943412799</v>
      </c>
      <c r="AY50" s="81" t="s">
        <v>330</v>
      </c>
      <c r="AZ50" s="81">
        <v>42.323695384590799</v>
      </c>
      <c r="BA50" s="81">
        <v>25.987860149576299</v>
      </c>
      <c r="BB50" s="81">
        <v>23.536063151731401</v>
      </c>
      <c r="BC50" s="81">
        <v>24.803587419291301</v>
      </c>
      <c r="BD50" s="81">
        <v>25.515825315019601</v>
      </c>
      <c r="BE50" s="81">
        <v>26.199198147148</v>
      </c>
      <c r="BF50" s="81">
        <v>21.9462379501309</v>
      </c>
      <c r="BG50" s="81">
        <v>32.665706141939197</v>
      </c>
      <c r="BH50" s="110"/>
      <c r="BO50" s="13" t="str">
        <f t="shared" si="16"/>
        <v/>
      </c>
      <c r="BP50" s="13" t="str">
        <f t="shared" si="16"/>
        <v/>
      </c>
      <c r="BQ50" s="13" t="str">
        <f t="shared" si="16"/>
        <v/>
      </c>
      <c r="BR50" s="13" t="str">
        <f t="shared" si="16"/>
        <v/>
      </c>
      <c r="BS50" s="13" t="str">
        <f t="shared" si="16"/>
        <v/>
      </c>
      <c r="BT50" s="13" t="str">
        <f t="shared" si="16"/>
        <v/>
      </c>
      <c r="BU50" s="13" t="str">
        <f t="shared" si="16"/>
        <v/>
      </c>
      <c r="BV50" s="13" t="str">
        <f t="shared" si="16"/>
        <v/>
      </c>
      <c r="BW50" s="13" t="str">
        <f t="shared" si="16"/>
        <v/>
      </c>
      <c r="BX50" s="13" t="str">
        <f t="shared" si="16"/>
        <v/>
      </c>
      <c r="BY50" s="13" t="str">
        <f t="shared" si="16"/>
        <v/>
      </c>
      <c r="BZ50" s="13" t="str">
        <f t="shared" si="16"/>
        <v/>
      </c>
      <c r="CA50" s="13" t="str">
        <f t="shared" si="16"/>
        <v/>
      </c>
      <c r="CB50" s="13" t="str">
        <f t="shared" si="16"/>
        <v/>
      </c>
      <c r="CC50" s="13" t="str">
        <f t="shared" si="16"/>
        <v/>
      </c>
      <c r="CD50" s="13" t="str">
        <f t="shared" si="13"/>
        <v/>
      </c>
      <c r="CE50" s="13" t="str">
        <f t="shared" si="13"/>
        <v/>
      </c>
      <c r="CF50" s="13" t="str">
        <f t="shared" si="13"/>
        <v/>
      </c>
      <c r="CG50" s="13" t="str">
        <f t="shared" si="13"/>
        <v/>
      </c>
      <c r="CH50" s="13" t="str">
        <f t="shared" si="13"/>
        <v/>
      </c>
      <c r="CI50" s="13" t="str">
        <f t="shared" si="13"/>
        <v/>
      </c>
      <c r="CJ50" s="13" t="str">
        <f t="shared" si="13"/>
        <v/>
      </c>
      <c r="CK50" s="13" t="str">
        <f t="shared" si="13"/>
        <v/>
      </c>
      <c r="CL50" s="13" t="str">
        <f t="shared" si="13"/>
        <v/>
      </c>
      <c r="CM50" s="13" t="str">
        <f t="shared" si="13"/>
        <v/>
      </c>
      <c r="CN50" s="13" t="str">
        <f t="shared" si="13"/>
        <v/>
      </c>
      <c r="CO50" s="13" t="str">
        <f t="shared" si="13"/>
        <v/>
      </c>
      <c r="CP50" s="13" t="str">
        <f t="shared" si="13"/>
        <v/>
      </c>
      <c r="CQ50" s="13" t="str">
        <f t="shared" si="13"/>
        <v/>
      </c>
      <c r="CR50" s="13" t="str">
        <f t="shared" si="13"/>
        <v/>
      </c>
      <c r="CS50" s="13" t="str">
        <f t="shared" si="13"/>
        <v/>
      </c>
      <c r="CT50" s="13" t="str">
        <f t="shared" si="14"/>
        <v/>
      </c>
      <c r="CU50" s="13" t="str">
        <f t="shared" si="14"/>
        <v/>
      </c>
      <c r="CV50" s="13" t="str">
        <f t="shared" si="14"/>
        <v/>
      </c>
      <c r="CW50" s="13" t="str">
        <f t="shared" si="14"/>
        <v/>
      </c>
      <c r="CX50" s="13" t="str">
        <f t="shared" si="14"/>
        <v/>
      </c>
      <c r="CY50" s="13" t="str">
        <f t="shared" si="14"/>
        <v/>
      </c>
      <c r="CZ50" s="13" t="str">
        <f t="shared" si="14"/>
        <v/>
      </c>
      <c r="DA50" s="13" t="str">
        <f t="shared" si="14"/>
        <v/>
      </c>
      <c r="DB50" s="13" t="str">
        <f t="shared" si="14"/>
        <v/>
      </c>
      <c r="DC50" s="13" t="str">
        <f t="shared" si="14"/>
        <v/>
      </c>
      <c r="DD50" s="13" t="str">
        <f t="shared" si="14"/>
        <v/>
      </c>
      <c r="DE50" s="13" t="str">
        <f t="shared" si="14"/>
        <v/>
      </c>
      <c r="DF50" s="13" t="str">
        <f t="shared" si="14"/>
        <v/>
      </c>
      <c r="DG50" s="13" t="str">
        <f t="shared" si="14"/>
        <v/>
      </c>
      <c r="DH50" s="13" t="str">
        <f t="shared" si="14"/>
        <v/>
      </c>
      <c r="DI50" s="13" t="str">
        <f t="shared" si="14"/>
        <v/>
      </c>
      <c r="DJ50" s="13" t="str">
        <f t="shared" si="15"/>
        <v/>
      </c>
      <c r="DK50" s="13" t="str">
        <f t="shared" si="12"/>
        <v/>
      </c>
      <c r="DL50" s="13" t="str">
        <f t="shared" si="12"/>
        <v/>
      </c>
      <c r="DM50" s="13" t="str">
        <f t="shared" si="12"/>
        <v/>
      </c>
      <c r="DN50" s="13" t="str">
        <f t="shared" si="12"/>
        <v/>
      </c>
      <c r="DO50" s="13" t="str">
        <f t="shared" si="12"/>
        <v/>
      </c>
      <c r="DP50" s="13" t="str">
        <f t="shared" si="12"/>
        <v/>
      </c>
      <c r="DQ50" s="13" t="str">
        <f t="shared" si="12"/>
        <v/>
      </c>
      <c r="DR50" s="13" t="str">
        <f t="shared" si="12"/>
        <v/>
      </c>
      <c r="DS50" s="13" t="str">
        <f t="shared" si="12"/>
        <v/>
      </c>
      <c r="DT50" s="13" t="str">
        <f t="shared" si="12"/>
        <v/>
      </c>
      <c r="DU50" s="13" t="str">
        <f t="shared" si="12"/>
        <v/>
      </c>
      <c r="DV50" s="13" t="str">
        <f t="shared" si="12"/>
        <v/>
      </c>
      <c r="DW50" s="13" t="str">
        <f t="shared" si="12"/>
        <v/>
      </c>
      <c r="DX50" s="13" t="str">
        <f t="shared" si="12"/>
        <v/>
      </c>
    </row>
    <row r="51" spans="1:129" ht="15" thickBot="1" x14ac:dyDescent="0.4">
      <c r="A51" s="18"/>
      <c r="B51" s="18" t="s">
        <v>148</v>
      </c>
      <c r="C51" s="77">
        <v>1375.5938806698709</v>
      </c>
      <c r="D51" s="77">
        <v>1439.2393474383841</v>
      </c>
      <c r="E51" s="77">
        <v>1468.5695177800505</v>
      </c>
      <c r="F51" s="77">
        <v>1471.569626684224</v>
      </c>
      <c r="G51" s="77">
        <v>1325.4226713243261</v>
      </c>
      <c r="H51" s="77">
        <v>1308.1218721690777</v>
      </c>
      <c r="I51" s="77">
        <v>1223.2491444962161</v>
      </c>
      <c r="J51" s="77">
        <v>1192.7281858975609</v>
      </c>
      <c r="K51" s="77">
        <v>1197.0427325399971</v>
      </c>
      <c r="L51" s="77">
        <v>1248.1197031862621</v>
      </c>
      <c r="M51" s="77">
        <v>1309.9089963293193</v>
      </c>
      <c r="N51" s="77">
        <v>1447.5944831244567</v>
      </c>
      <c r="O51" s="77">
        <v>1389.4514500832588</v>
      </c>
      <c r="P51" s="77">
        <v>1503.4835211078916</v>
      </c>
      <c r="Q51" s="77">
        <v>1419.5124484963546</v>
      </c>
      <c r="R51" s="77">
        <v>1506.5011514636801</v>
      </c>
      <c r="S51" s="77">
        <v>1481.3801219424827</v>
      </c>
      <c r="T51" s="77">
        <v>1445.6221878378872</v>
      </c>
      <c r="U51" s="77">
        <v>1641.6326990722378</v>
      </c>
      <c r="V51" s="77">
        <v>1612.3375992791589</v>
      </c>
      <c r="W51" s="77">
        <v>1733.0556644589956</v>
      </c>
      <c r="X51" s="77">
        <v>1715.6309551136956</v>
      </c>
      <c r="Y51" s="77">
        <v>1847.8418873357448</v>
      </c>
      <c r="Z51" s="77">
        <v>1961.6956839046577</v>
      </c>
      <c r="AA51" s="77">
        <v>2048.6393572287893</v>
      </c>
      <c r="AB51" s="77">
        <v>2390.9626600541619</v>
      </c>
      <c r="AC51" s="77">
        <v>2233.39573874703</v>
      </c>
      <c r="AD51" s="77">
        <v>2092.2026390259339</v>
      </c>
      <c r="AE51" s="77">
        <v>2297.0645030781147</v>
      </c>
      <c r="AF51" s="77">
        <v>2360.2767420282362</v>
      </c>
      <c r="AG51" s="77">
        <v>2373.6130655290731</v>
      </c>
      <c r="AH51" s="77">
        <v>2207.4433672593359</v>
      </c>
      <c r="AI51" s="77">
        <v>2404.1890889435258</v>
      </c>
      <c r="AJ51" s="77">
        <v>2361.5703824799966</v>
      </c>
      <c r="AK51" s="77">
        <v>2483.2367908416745</v>
      </c>
      <c r="AL51" s="77">
        <v>2487.854407774988</v>
      </c>
      <c r="AM51" s="77">
        <v>1616.2461731395115</v>
      </c>
      <c r="AN51" s="77">
        <v>1686.4940308603252</v>
      </c>
      <c r="AO51" s="77">
        <v>2217.0658396935787</v>
      </c>
      <c r="AP51" s="77">
        <v>2306.2166097389527</v>
      </c>
      <c r="AQ51" s="77">
        <v>2161.9549588600585</v>
      </c>
      <c r="AR51" s="77">
        <v>2525.5822428293263</v>
      </c>
      <c r="AS51" s="77">
        <v>2465.3696929781349</v>
      </c>
      <c r="AT51" s="77">
        <v>2640.2869958010774</v>
      </c>
      <c r="AU51" s="77">
        <v>2656.5376864461559</v>
      </c>
      <c r="AV51" s="77">
        <v>2595.5674198685542</v>
      </c>
      <c r="AW51" s="77">
        <v>2625.5769949868109</v>
      </c>
      <c r="AX51" s="77">
        <v>2643.4212286328325</v>
      </c>
      <c r="AY51" s="77">
        <v>2631.5761838739345</v>
      </c>
      <c r="AZ51" s="77">
        <v>2574.2514230491734</v>
      </c>
      <c r="BA51" s="77">
        <v>2457.0388956251809</v>
      </c>
      <c r="BB51" s="77">
        <v>2339.249106144528</v>
      </c>
      <c r="BC51" s="77">
        <v>2232.1365106035255</v>
      </c>
      <c r="BD51" s="77">
        <v>2261.5395243821154</v>
      </c>
      <c r="BE51" s="77">
        <v>2159.2082154999921</v>
      </c>
      <c r="BF51" s="77">
        <v>2041.4386447125623</v>
      </c>
      <c r="BG51" s="77">
        <v>1979.6545046329529</v>
      </c>
      <c r="BH51" s="112"/>
      <c r="BO51" s="13" t="str">
        <f t="shared" si="16"/>
        <v/>
      </c>
      <c r="BP51" s="13" t="str">
        <f t="shared" si="16"/>
        <v/>
      </c>
      <c r="BQ51" s="13" t="str">
        <f t="shared" si="16"/>
        <v/>
      </c>
      <c r="BR51" s="13" t="str">
        <f t="shared" si="16"/>
        <v/>
      </c>
      <c r="BS51" s="13" t="str">
        <f t="shared" si="16"/>
        <v/>
      </c>
      <c r="BT51" s="13" t="str">
        <f t="shared" si="16"/>
        <v/>
      </c>
      <c r="BU51" s="13" t="str">
        <f t="shared" si="16"/>
        <v/>
      </c>
      <c r="BV51" s="13" t="str">
        <f t="shared" si="16"/>
        <v/>
      </c>
      <c r="BW51" s="13" t="str">
        <f t="shared" si="16"/>
        <v/>
      </c>
      <c r="BX51" s="13" t="str">
        <f t="shared" si="16"/>
        <v/>
      </c>
      <c r="BY51" s="13" t="str">
        <f t="shared" si="16"/>
        <v/>
      </c>
      <c r="BZ51" s="13" t="str">
        <f t="shared" si="16"/>
        <v/>
      </c>
      <c r="CA51" s="13" t="str">
        <f t="shared" si="16"/>
        <v/>
      </c>
      <c r="CB51" s="13" t="str">
        <f t="shared" si="16"/>
        <v/>
      </c>
      <c r="CC51" s="13" t="str">
        <f t="shared" si="16"/>
        <v/>
      </c>
      <c r="CD51" s="13" t="str">
        <f t="shared" si="13"/>
        <v/>
      </c>
      <c r="CE51" s="13" t="str">
        <f t="shared" si="13"/>
        <v/>
      </c>
      <c r="CF51" s="13" t="str">
        <f t="shared" si="13"/>
        <v/>
      </c>
      <c r="CG51" s="13" t="str">
        <f t="shared" si="13"/>
        <v/>
      </c>
      <c r="CH51" s="13" t="str">
        <f t="shared" si="13"/>
        <v/>
      </c>
      <c r="CI51" s="13" t="str">
        <f t="shared" si="13"/>
        <v/>
      </c>
      <c r="CJ51" s="13" t="str">
        <f t="shared" si="13"/>
        <v/>
      </c>
      <c r="CK51" s="13" t="str">
        <f t="shared" si="13"/>
        <v/>
      </c>
      <c r="CL51" s="13" t="str">
        <f t="shared" si="13"/>
        <v/>
      </c>
      <c r="CM51" s="13" t="str">
        <f t="shared" si="13"/>
        <v/>
      </c>
      <c r="CN51" s="13" t="str">
        <f t="shared" si="13"/>
        <v/>
      </c>
      <c r="CO51" s="13" t="str">
        <f t="shared" si="13"/>
        <v/>
      </c>
      <c r="CP51" s="13" t="str">
        <f t="shared" si="13"/>
        <v/>
      </c>
      <c r="CQ51" s="13" t="str">
        <f t="shared" si="13"/>
        <v/>
      </c>
      <c r="CR51" s="13" t="str">
        <f t="shared" si="13"/>
        <v/>
      </c>
      <c r="CS51" s="13" t="str">
        <f t="shared" si="13"/>
        <v/>
      </c>
      <c r="CT51" s="13" t="str">
        <f t="shared" si="14"/>
        <v/>
      </c>
      <c r="CU51" s="13" t="str">
        <f t="shared" si="14"/>
        <v/>
      </c>
      <c r="CV51" s="13" t="str">
        <f t="shared" si="14"/>
        <v/>
      </c>
      <c r="CW51" s="13" t="str">
        <f t="shared" si="14"/>
        <v/>
      </c>
      <c r="CX51" s="13" t="str">
        <f t="shared" si="14"/>
        <v/>
      </c>
      <c r="CY51" s="13" t="str">
        <f t="shared" si="14"/>
        <v/>
      </c>
      <c r="CZ51" s="13" t="str">
        <f t="shared" si="14"/>
        <v/>
      </c>
      <c r="DA51" s="13" t="str">
        <f t="shared" si="14"/>
        <v/>
      </c>
      <c r="DB51" s="13" t="str">
        <f t="shared" si="14"/>
        <v/>
      </c>
      <c r="DC51" s="13" t="str">
        <f t="shared" si="14"/>
        <v/>
      </c>
      <c r="DD51" s="13" t="str">
        <f t="shared" si="14"/>
        <v/>
      </c>
      <c r="DE51" s="13" t="str">
        <f t="shared" si="14"/>
        <v/>
      </c>
      <c r="DF51" s="13" t="str">
        <f t="shared" si="14"/>
        <v/>
      </c>
      <c r="DG51" s="13" t="str">
        <f t="shared" si="14"/>
        <v/>
      </c>
      <c r="DH51" s="13" t="str">
        <f t="shared" si="14"/>
        <v/>
      </c>
      <c r="DI51" s="13" t="str">
        <f t="shared" si="14"/>
        <v/>
      </c>
      <c r="DJ51" s="13" t="str">
        <f t="shared" si="15"/>
        <v/>
      </c>
      <c r="DK51" s="13" t="str">
        <f t="shared" si="12"/>
        <v/>
      </c>
      <c r="DL51" s="13" t="str">
        <f t="shared" si="12"/>
        <v/>
      </c>
      <c r="DM51" s="13" t="str">
        <f t="shared" si="12"/>
        <v/>
      </c>
      <c r="DN51" s="13" t="str">
        <f t="shared" ref="DN51:DX54" si="17">IF(BB51&gt;0,IF(BB51&lt;5,"SECRETTTTTTTT",""),"")</f>
        <v/>
      </c>
      <c r="DO51" s="13" t="str">
        <f t="shared" si="17"/>
        <v/>
      </c>
      <c r="DP51" s="13" t="str">
        <f t="shared" si="17"/>
        <v/>
      </c>
      <c r="DQ51" s="13" t="str">
        <f t="shared" si="17"/>
        <v/>
      </c>
      <c r="DR51" s="13" t="str">
        <f t="shared" si="17"/>
        <v/>
      </c>
      <c r="DS51" s="13" t="str">
        <f t="shared" si="17"/>
        <v/>
      </c>
      <c r="DT51" s="13" t="str">
        <f t="shared" si="17"/>
        <v/>
      </c>
      <c r="DU51" s="13" t="str">
        <f t="shared" si="17"/>
        <v/>
      </c>
      <c r="DV51" s="13" t="str">
        <f t="shared" si="17"/>
        <v/>
      </c>
      <c r="DW51" s="13" t="str">
        <f t="shared" si="17"/>
        <v/>
      </c>
      <c r="DX51" s="13" t="str">
        <f t="shared" si="17"/>
        <v/>
      </c>
    </row>
    <row r="52" spans="1:129" ht="15" thickBot="1" x14ac:dyDescent="0.4">
      <c r="A52" s="16" t="s">
        <v>116</v>
      </c>
      <c r="B52" s="17" t="s">
        <v>117</v>
      </c>
      <c r="C52" s="81">
        <v>189.11379694954999</v>
      </c>
      <c r="D52" s="81">
        <v>152.42805584802301</v>
      </c>
      <c r="E52" s="81">
        <v>142.18787487138701</v>
      </c>
      <c r="F52" s="81">
        <v>189.49353820929301</v>
      </c>
      <c r="G52" s="81">
        <v>140.112508978204</v>
      </c>
      <c r="H52" s="81">
        <v>141.383378666478</v>
      </c>
      <c r="I52" s="81">
        <v>130.905015739243</v>
      </c>
      <c r="J52" s="81">
        <v>83.070084982026003</v>
      </c>
      <c r="K52" s="81">
        <v>117.284405055154</v>
      </c>
      <c r="L52" s="81">
        <v>112.83811179156601</v>
      </c>
      <c r="M52" s="81">
        <v>114.142919749241</v>
      </c>
      <c r="N52" s="81">
        <v>105.735736976148</v>
      </c>
      <c r="O52" s="81">
        <v>104.645765984707</v>
      </c>
      <c r="P52" s="81">
        <v>113.879122878556</v>
      </c>
      <c r="Q52" s="81">
        <v>112.038598518516</v>
      </c>
      <c r="R52" s="81">
        <v>91.249842461271697</v>
      </c>
      <c r="S52" s="81">
        <v>98.218447190754901</v>
      </c>
      <c r="T52" s="81">
        <v>114.546470480186</v>
      </c>
      <c r="U52" s="81">
        <v>108.30008265664399</v>
      </c>
      <c r="V52" s="81">
        <v>129.714675833141</v>
      </c>
      <c r="W52" s="81">
        <v>141.41776878499999</v>
      </c>
      <c r="X52" s="81">
        <v>136.22717005979101</v>
      </c>
      <c r="Y52" s="81">
        <v>127.341854157426</v>
      </c>
      <c r="Z52" s="81">
        <v>143.86900670064199</v>
      </c>
      <c r="AA52" s="81">
        <v>204.755002586519</v>
      </c>
      <c r="AB52" s="81">
        <v>227.699229371586</v>
      </c>
      <c r="AC52" s="81">
        <v>189.67219256889899</v>
      </c>
      <c r="AD52" s="81">
        <v>327.953749858192</v>
      </c>
      <c r="AE52" s="81">
        <v>372.235285474889</v>
      </c>
      <c r="AF52" s="81">
        <v>395.75347371081602</v>
      </c>
      <c r="AG52" s="81">
        <v>407.677685760222</v>
      </c>
      <c r="AH52" s="81">
        <v>370.53004256447502</v>
      </c>
      <c r="AI52" s="81">
        <v>339.03711889313001</v>
      </c>
      <c r="AJ52" s="81">
        <v>362.06786846593099</v>
      </c>
      <c r="AK52" s="81">
        <v>361.01411310060502</v>
      </c>
      <c r="AL52" s="81">
        <v>396.308062234842</v>
      </c>
      <c r="AM52" s="81">
        <v>328.51042216416698</v>
      </c>
      <c r="AN52" s="81">
        <v>399.638354917225</v>
      </c>
      <c r="AO52" s="81">
        <v>443.06260501141901</v>
      </c>
      <c r="AP52" s="81">
        <v>428.982558918412</v>
      </c>
      <c r="AQ52" s="81">
        <v>465.53106063685999</v>
      </c>
      <c r="AR52" s="81">
        <v>500.04408218747602</v>
      </c>
      <c r="AS52" s="81">
        <v>476.95741106316802</v>
      </c>
      <c r="AT52" s="81">
        <v>512.18529391449704</v>
      </c>
      <c r="AU52" s="81">
        <v>535.06973136771398</v>
      </c>
      <c r="AV52" s="81">
        <v>515.77624339250406</v>
      </c>
      <c r="AW52" s="81">
        <v>502.98145647905602</v>
      </c>
      <c r="AX52" s="81">
        <v>501.34936345236702</v>
      </c>
      <c r="AY52" s="81">
        <v>427.45287114027798</v>
      </c>
      <c r="AZ52" s="81">
        <v>435.29013257263</v>
      </c>
      <c r="BA52" s="81">
        <v>403.44176339027803</v>
      </c>
      <c r="BB52" s="81">
        <v>477.33194487437402</v>
      </c>
      <c r="BC52" s="81">
        <v>442.79874845761702</v>
      </c>
      <c r="BD52" s="81">
        <v>498.62864131853001</v>
      </c>
      <c r="BE52" s="81">
        <v>425.083844049763</v>
      </c>
      <c r="BF52" s="81">
        <v>485.17931019053702</v>
      </c>
      <c r="BG52" s="81">
        <v>441.30758004236401</v>
      </c>
      <c r="BH52" s="110"/>
      <c r="BO52" s="13" t="str">
        <f t="shared" si="16"/>
        <v/>
      </c>
      <c r="BP52" s="13" t="str">
        <f t="shared" si="16"/>
        <v/>
      </c>
      <c r="BQ52" s="13" t="str">
        <f t="shared" si="16"/>
        <v/>
      </c>
      <c r="BR52" s="13" t="str">
        <f t="shared" si="16"/>
        <v/>
      </c>
      <c r="BS52" s="13" t="str">
        <f t="shared" si="16"/>
        <v/>
      </c>
      <c r="BT52" s="13" t="str">
        <f t="shared" si="16"/>
        <v/>
      </c>
      <c r="BU52" s="13" t="str">
        <f t="shared" si="16"/>
        <v/>
      </c>
      <c r="BV52" s="13" t="str">
        <f t="shared" si="16"/>
        <v/>
      </c>
      <c r="BW52" s="13" t="str">
        <f t="shared" si="16"/>
        <v/>
      </c>
      <c r="BX52" s="13" t="str">
        <f t="shared" si="16"/>
        <v/>
      </c>
      <c r="BY52" s="13" t="str">
        <f t="shared" si="16"/>
        <v/>
      </c>
      <c r="BZ52" s="13" t="str">
        <f t="shared" si="16"/>
        <v/>
      </c>
      <c r="CA52" s="13" t="str">
        <f t="shared" si="16"/>
        <v/>
      </c>
      <c r="CB52" s="13" t="str">
        <f t="shared" si="16"/>
        <v/>
      </c>
      <c r="CC52" s="13" t="str">
        <f t="shared" si="16"/>
        <v/>
      </c>
      <c r="CD52" s="13" t="str">
        <f t="shared" si="13"/>
        <v/>
      </c>
      <c r="CE52" s="13" t="str">
        <f t="shared" si="13"/>
        <v/>
      </c>
      <c r="CF52" s="13" t="str">
        <f t="shared" si="13"/>
        <v/>
      </c>
      <c r="CG52" s="13" t="str">
        <f t="shared" si="13"/>
        <v/>
      </c>
      <c r="CH52" s="13" t="str">
        <f t="shared" si="13"/>
        <v/>
      </c>
      <c r="CI52" s="13" t="str">
        <f t="shared" si="13"/>
        <v/>
      </c>
      <c r="CJ52" s="13" t="str">
        <f t="shared" si="13"/>
        <v/>
      </c>
      <c r="CK52" s="13" t="str">
        <f t="shared" si="13"/>
        <v/>
      </c>
      <c r="CL52" s="13" t="str">
        <f t="shared" si="13"/>
        <v/>
      </c>
      <c r="CM52" s="13" t="str">
        <f t="shared" si="13"/>
        <v/>
      </c>
      <c r="CN52" s="13" t="str">
        <f t="shared" si="13"/>
        <v/>
      </c>
      <c r="CO52" s="13" t="str">
        <f t="shared" si="13"/>
        <v/>
      </c>
      <c r="CP52" s="13" t="str">
        <f t="shared" si="13"/>
        <v/>
      </c>
      <c r="CQ52" s="13" t="str">
        <f t="shared" si="13"/>
        <v/>
      </c>
      <c r="CR52" s="13" t="str">
        <f t="shared" si="13"/>
        <v/>
      </c>
      <c r="CS52" s="13" t="str">
        <f t="shared" si="13"/>
        <v/>
      </c>
      <c r="CT52" s="13" t="str">
        <f t="shared" si="14"/>
        <v/>
      </c>
      <c r="CU52" s="13" t="str">
        <f t="shared" si="14"/>
        <v/>
      </c>
      <c r="CV52" s="13" t="str">
        <f t="shared" si="14"/>
        <v/>
      </c>
      <c r="CW52" s="13" t="str">
        <f t="shared" si="14"/>
        <v/>
      </c>
      <c r="CX52" s="13" t="str">
        <f t="shared" si="14"/>
        <v/>
      </c>
      <c r="CY52" s="13" t="str">
        <f t="shared" si="14"/>
        <v/>
      </c>
      <c r="CZ52" s="13" t="str">
        <f t="shared" si="14"/>
        <v/>
      </c>
      <c r="DA52" s="13" t="str">
        <f t="shared" si="14"/>
        <v/>
      </c>
      <c r="DB52" s="13" t="str">
        <f t="shared" si="14"/>
        <v/>
      </c>
      <c r="DC52" s="13" t="str">
        <f t="shared" si="14"/>
        <v/>
      </c>
      <c r="DD52" s="13" t="str">
        <f t="shared" si="14"/>
        <v/>
      </c>
      <c r="DE52" s="13" t="str">
        <f t="shared" si="14"/>
        <v/>
      </c>
      <c r="DF52" s="13" t="str">
        <f t="shared" si="14"/>
        <v/>
      </c>
      <c r="DG52" s="13" t="str">
        <f t="shared" si="14"/>
        <v/>
      </c>
      <c r="DH52" s="13" t="str">
        <f t="shared" si="14"/>
        <v/>
      </c>
      <c r="DI52" s="13" t="str">
        <f t="shared" si="14"/>
        <v/>
      </c>
      <c r="DJ52" s="13" t="str">
        <f t="shared" si="15"/>
        <v/>
      </c>
      <c r="DK52" s="13" t="str">
        <f t="shared" si="15"/>
        <v/>
      </c>
      <c r="DL52" s="13" t="str">
        <f t="shared" si="15"/>
        <v/>
      </c>
      <c r="DM52" s="13" t="str">
        <f t="shared" si="15"/>
        <v/>
      </c>
      <c r="DN52" s="13" t="str">
        <f t="shared" si="17"/>
        <v/>
      </c>
      <c r="DO52" s="13" t="str">
        <f t="shared" si="17"/>
        <v/>
      </c>
      <c r="DP52" s="13" t="str">
        <f t="shared" si="17"/>
        <v/>
      </c>
      <c r="DQ52" s="13" t="str">
        <f t="shared" si="17"/>
        <v/>
      </c>
      <c r="DR52" s="13" t="str">
        <f t="shared" si="17"/>
        <v/>
      </c>
      <c r="DS52" s="13" t="str">
        <f t="shared" si="17"/>
        <v/>
      </c>
      <c r="DT52" s="13" t="str">
        <f t="shared" si="17"/>
        <v/>
      </c>
      <c r="DU52" s="13" t="str">
        <f t="shared" si="17"/>
        <v/>
      </c>
      <c r="DV52" s="13" t="str">
        <f t="shared" si="17"/>
        <v/>
      </c>
      <c r="DW52" s="13" t="str">
        <f t="shared" si="17"/>
        <v/>
      </c>
      <c r="DX52" s="13" t="str">
        <f t="shared" si="17"/>
        <v/>
      </c>
    </row>
    <row r="53" spans="1:129" ht="15" thickBot="1" x14ac:dyDescent="0.4">
      <c r="A53" s="18"/>
      <c r="B53" s="21" t="s">
        <v>149</v>
      </c>
      <c r="C53" s="77">
        <v>189.11379694954999</v>
      </c>
      <c r="D53" s="77">
        <v>152.42805584802301</v>
      </c>
      <c r="E53" s="77">
        <v>142.18787487138701</v>
      </c>
      <c r="F53" s="77">
        <v>189.49353820929301</v>
      </c>
      <c r="G53" s="77">
        <v>140.112508978204</v>
      </c>
      <c r="H53" s="77">
        <v>141.383378666478</v>
      </c>
      <c r="I53" s="77">
        <v>130.905015739243</v>
      </c>
      <c r="J53" s="77">
        <v>83.070084982026003</v>
      </c>
      <c r="K53" s="77">
        <v>117.284405055154</v>
      </c>
      <c r="L53" s="77">
        <v>112.83811179156601</v>
      </c>
      <c r="M53" s="77">
        <v>114.142919749241</v>
      </c>
      <c r="N53" s="77">
        <v>105.735736976148</v>
      </c>
      <c r="O53" s="77">
        <v>104.645765984707</v>
      </c>
      <c r="P53" s="77">
        <v>113.879122878556</v>
      </c>
      <c r="Q53" s="77">
        <v>112.038598518516</v>
      </c>
      <c r="R53" s="77">
        <v>91.249842461271697</v>
      </c>
      <c r="S53" s="77">
        <v>98.218447190754901</v>
      </c>
      <c r="T53" s="77">
        <v>114.546470480186</v>
      </c>
      <c r="U53" s="77">
        <v>108.30008265664399</v>
      </c>
      <c r="V53" s="77">
        <v>129.714675833141</v>
      </c>
      <c r="W53" s="77">
        <v>141.41776878499999</v>
      </c>
      <c r="X53" s="77">
        <v>136.22717005979101</v>
      </c>
      <c r="Y53" s="77">
        <v>127.341854157426</v>
      </c>
      <c r="Z53" s="77">
        <v>143.86900670064199</v>
      </c>
      <c r="AA53" s="77">
        <v>204.755002586519</v>
      </c>
      <c r="AB53" s="77">
        <v>227.699229371586</v>
      </c>
      <c r="AC53" s="77">
        <v>189.67219256889899</v>
      </c>
      <c r="AD53" s="77">
        <v>327.953749858192</v>
      </c>
      <c r="AE53" s="77">
        <v>372.235285474889</v>
      </c>
      <c r="AF53" s="77">
        <v>395.75347371081602</v>
      </c>
      <c r="AG53" s="77">
        <v>407.677685760222</v>
      </c>
      <c r="AH53" s="77">
        <v>370.53004256447502</v>
      </c>
      <c r="AI53" s="77">
        <v>339.03711889313001</v>
      </c>
      <c r="AJ53" s="77">
        <v>362.06786846593099</v>
      </c>
      <c r="AK53" s="77">
        <v>361.01411310060502</v>
      </c>
      <c r="AL53" s="77">
        <v>396.308062234842</v>
      </c>
      <c r="AM53" s="77">
        <v>328.51042216416698</v>
      </c>
      <c r="AN53" s="77">
        <v>399.638354917225</v>
      </c>
      <c r="AO53" s="77">
        <v>443.06260501141901</v>
      </c>
      <c r="AP53" s="77">
        <v>428.982558918412</v>
      </c>
      <c r="AQ53" s="77">
        <v>465.53106063685999</v>
      </c>
      <c r="AR53" s="77">
        <v>500.04408218747602</v>
      </c>
      <c r="AS53" s="77">
        <v>476.95741106316802</v>
      </c>
      <c r="AT53" s="77">
        <v>512.18529391449704</v>
      </c>
      <c r="AU53" s="77">
        <v>535.06973136771398</v>
      </c>
      <c r="AV53" s="77">
        <v>515.77624339250406</v>
      </c>
      <c r="AW53" s="77">
        <v>502.98145647905602</v>
      </c>
      <c r="AX53" s="77">
        <v>501.34936345236702</v>
      </c>
      <c r="AY53" s="77">
        <v>427.45287114027798</v>
      </c>
      <c r="AZ53" s="77">
        <v>435.29013257263</v>
      </c>
      <c r="BA53" s="77">
        <v>403.44176339027803</v>
      </c>
      <c r="BB53" s="77">
        <v>477.33194487437402</v>
      </c>
      <c r="BC53" s="77">
        <v>442.79874845761702</v>
      </c>
      <c r="BD53" s="77">
        <v>498.62864131853001</v>
      </c>
      <c r="BE53" s="77">
        <v>425.083844049763</v>
      </c>
      <c r="BF53" s="77">
        <v>485.17931019053702</v>
      </c>
      <c r="BG53" s="77">
        <v>441.30758004236401</v>
      </c>
      <c r="BH53" s="112"/>
      <c r="BO53" s="13" t="str">
        <f t="shared" si="16"/>
        <v/>
      </c>
      <c r="BP53" s="13" t="str">
        <f t="shared" si="16"/>
        <v/>
      </c>
      <c r="BQ53" s="13" t="str">
        <f t="shared" si="16"/>
        <v/>
      </c>
      <c r="BR53" s="13" t="str">
        <f t="shared" si="16"/>
        <v/>
      </c>
      <c r="BS53" s="13" t="str">
        <f t="shared" si="16"/>
        <v/>
      </c>
      <c r="BT53" s="13" t="str">
        <f t="shared" si="16"/>
        <v/>
      </c>
      <c r="BU53" s="13" t="str">
        <f t="shared" si="16"/>
        <v/>
      </c>
      <c r="BV53" s="13" t="str">
        <f t="shared" si="16"/>
        <v/>
      </c>
      <c r="BW53" s="13" t="str">
        <f t="shared" si="16"/>
        <v/>
      </c>
      <c r="BX53" s="13" t="str">
        <f t="shared" si="16"/>
        <v/>
      </c>
      <c r="BY53" s="13" t="str">
        <f t="shared" si="16"/>
        <v/>
      </c>
      <c r="BZ53" s="13" t="str">
        <f t="shared" si="16"/>
        <v/>
      </c>
      <c r="CA53" s="13" t="str">
        <f t="shared" si="16"/>
        <v/>
      </c>
      <c r="CB53" s="13" t="str">
        <f t="shared" si="16"/>
        <v/>
      </c>
      <c r="CC53" s="13" t="str">
        <f t="shared" si="16"/>
        <v/>
      </c>
      <c r="CD53" s="13" t="str">
        <f t="shared" si="13"/>
        <v/>
      </c>
      <c r="CE53" s="13" t="str">
        <f t="shared" si="13"/>
        <v/>
      </c>
      <c r="CF53" s="13" t="str">
        <f t="shared" si="13"/>
        <v/>
      </c>
      <c r="CG53" s="13" t="str">
        <f t="shared" si="13"/>
        <v/>
      </c>
      <c r="CH53" s="13" t="str">
        <f t="shared" si="13"/>
        <v/>
      </c>
      <c r="CI53" s="13" t="str">
        <f t="shared" si="13"/>
        <v/>
      </c>
      <c r="CJ53" s="13" t="str">
        <f t="shared" si="13"/>
        <v/>
      </c>
      <c r="CK53" s="13" t="str">
        <f t="shared" si="13"/>
        <v/>
      </c>
      <c r="CL53" s="13" t="str">
        <f t="shared" si="13"/>
        <v/>
      </c>
      <c r="CM53" s="13" t="str">
        <f t="shared" si="13"/>
        <v/>
      </c>
      <c r="CN53" s="13" t="str">
        <f t="shared" si="13"/>
        <v/>
      </c>
      <c r="CO53" s="13" t="str">
        <f t="shared" si="13"/>
        <v/>
      </c>
      <c r="CP53" s="13" t="str">
        <f t="shared" si="13"/>
        <v/>
      </c>
      <c r="CQ53" s="13" t="str">
        <f t="shared" si="13"/>
        <v/>
      </c>
      <c r="CR53" s="13" t="str">
        <f t="shared" si="13"/>
        <v/>
      </c>
      <c r="CS53" s="13" t="str">
        <f t="shared" si="13"/>
        <v/>
      </c>
      <c r="CT53" s="13" t="str">
        <f t="shared" si="14"/>
        <v/>
      </c>
      <c r="CU53" s="13" t="str">
        <f t="shared" si="14"/>
        <v/>
      </c>
      <c r="CV53" s="13" t="str">
        <f t="shared" si="14"/>
        <v/>
      </c>
      <c r="CW53" s="13" t="str">
        <f t="shared" si="14"/>
        <v/>
      </c>
      <c r="CX53" s="13" t="str">
        <f t="shared" si="14"/>
        <v/>
      </c>
      <c r="CY53" s="13" t="str">
        <f t="shared" si="14"/>
        <v/>
      </c>
      <c r="CZ53" s="13" t="str">
        <f t="shared" si="14"/>
        <v/>
      </c>
      <c r="DA53" s="13" t="str">
        <f t="shared" si="14"/>
        <v/>
      </c>
      <c r="DB53" s="13" t="str">
        <f t="shared" si="14"/>
        <v/>
      </c>
      <c r="DC53" s="13" t="str">
        <f t="shared" si="14"/>
        <v/>
      </c>
      <c r="DD53" s="13" t="str">
        <f t="shared" si="14"/>
        <v/>
      </c>
      <c r="DE53" s="13" t="str">
        <f t="shared" si="14"/>
        <v/>
      </c>
      <c r="DF53" s="13" t="str">
        <f t="shared" si="14"/>
        <v/>
      </c>
      <c r="DG53" s="13" t="str">
        <f t="shared" si="14"/>
        <v/>
      </c>
      <c r="DH53" s="13" t="str">
        <f t="shared" si="14"/>
        <v/>
      </c>
      <c r="DI53" s="13" t="str">
        <f t="shared" si="14"/>
        <v/>
      </c>
      <c r="DJ53" s="13" t="str">
        <f t="shared" si="15"/>
        <v/>
      </c>
      <c r="DK53" s="13" t="str">
        <f t="shared" si="15"/>
        <v/>
      </c>
      <c r="DL53" s="13" t="str">
        <f t="shared" si="15"/>
        <v/>
      </c>
      <c r="DM53" s="13" t="str">
        <f t="shared" si="15"/>
        <v/>
      </c>
      <c r="DN53" s="13" t="str">
        <f t="shared" si="17"/>
        <v/>
      </c>
      <c r="DO53" s="13" t="str">
        <f t="shared" si="17"/>
        <v/>
      </c>
      <c r="DP53" s="13" t="str">
        <f t="shared" si="17"/>
        <v/>
      </c>
      <c r="DQ53" s="13" t="str">
        <f t="shared" si="17"/>
        <v/>
      </c>
      <c r="DR53" s="13" t="str">
        <f t="shared" si="17"/>
        <v/>
      </c>
      <c r="DS53" s="13" t="str">
        <f t="shared" si="17"/>
        <v/>
      </c>
      <c r="DT53" s="13" t="str">
        <f t="shared" si="17"/>
        <v/>
      </c>
      <c r="DU53" s="13" t="str">
        <f t="shared" si="17"/>
        <v/>
      </c>
      <c r="DV53" s="13" t="str">
        <f t="shared" si="17"/>
        <v/>
      </c>
      <c r="DW53" s="13" t="str">
        <f t="shared" si="17"/>
        <v/>
      </c>
      <c r="DX53" s="13" t="str">
        <f t="shared" si="17"/>
        <v/>
      </c>
    </row>
    <row r="54" spans="1:129" ht="15" thickBot="1" x14ac:dyDescent="0.4">
      <c r="A54" s="119" t="s">
        <v>150</v>
      </c>
      <c r="B54" s="119"/>
      <c r="C54" s="78">
        <v>8755.199386519902</v>
      </c>
      <c r="D54" s="78">
        <v>8329.7561210306303</v>
      </c>
      <c r="E54" s="78">
        <v>8202.5650498468094</v>
      </c>
      <c r="F54" s="78">
        <v>7893.5089889120827</v>
      </c>
      <c r="G54" s="78">
        <v>7321.2341292075325</v>
      </c>
      <c r="H54" s="78">
        <v>6889.6909841752849</v>
      </c>
      <c r="I54" s="78">
        <v>6663.5642879344468</v>
      </c>
      <c r="J54" s="78">
        <v>6131.7194115707771</v>
      </c>
      <c r="K54" s="78">
        <v>6669.7876264521838</v>
      </c>
      <c r="L54" s="78">
        <v>7022.9488094444969</v>
      </c>
      <c r="M54" s="78">
        <v>6966.9937221369419</v>
      </c>
      <c r="N54" s="78">
        <v>7170.5519359809186</v>
      </c>
      <c r="O54" s="78">
        <v>6931.6693379721928</v>
      </c>
      <c r="P54" s="78">
        <v>7046.6891763417862</v>
      </c>
      <c r="Q54" s="78">
        <v>6580.2665979211888</v>
      </c>
      <c r="R54" s="78">
        <v>6700.5986297058316</v>
      </c>
      <c r="S54" s="78">
        <v>6465.7186935930386</v>
      </c>
      <c r="T54" s="78">
        <v>6323.2554633382488</v>
      </c>
      <c r="U54" s="78">
        <v>7108.2674383377216</v>
      </c>
      <c r="V54" s="78">
        <v>7360.9673688181101</v>
      </c>
      <c r="W54" s="78">
        <v>7461.7795734115089</v>
      </c>
      <c r="X54" s="78">
        <v>7508.2485997309177</v>
      </c>
      <c r="Y54" s="78">
        <v>8122.9714481031842</v>
      </c>
      <c r="Z54" s="78">
        <v>8440.1535427618091</v>
      </c>
      <c r="AA54" s="78">
        <v>8691.3853858074508</v>
      </c>
      <c r="AB54" s="78">
        <v>9507.1064386274957</v>
      </c>
      <c r="AC54" s="78">
        <v>9504.1014389723914</v>
      </c>
      <c r="AD54" s="78">
        <v>9742.7547197318327</v>
      </c>
      <c r="AE54" s="78">
        <v>10084.386316362041</v>
      </c>
      <c r="AF54" s="78">
        <v>9824.7088340449736</v>
      </c>
      <c r="AG54" s="78">
        <v>9627.938591471473</v>
      </c>
      <c r="AH54" s="78">
        <v>8871.2520210881412</v>
      </c>
      <c r="AI54" s="78">
        <v>9178.4675405736325</v>
      </c>
      <c r="AJ54" s="78">
        <v>9178.1927759541122</v>
      </c>
      <c r="AK54" s="78">
        <v>9296.7670160876914</v>
      </c>
      <c r="AL54" s="78">
        <v>8820.0340893357916</v>
      </c>
      <c r="AM54" s="78">
        <v>5147.0404090094517</v>
      </c>
      <c r="AN54" s="78">
        <v>5897.4914070444593</v>
      </c>
      <c r="AO54" s="78">
        <v>8057.1035227284674</v>
      </c>
      <c r="AP54" s="78">
        <v>8393.3945794705978</v>
      </c>
      <c r="AQ54" s="78">
        <v>8465.2401732267608</v>
      </c>
      <c r="AR54" s="78">
        <v>8808.0591540407422</v>
      </c>
      <c r="AS54" s="78">
        <v>8662.3104183114792</v>
      </c>
      <c r="AT54" s="78">
        <v>8821.8110903521465</v>
      </c>
      <c r="AU54" s="78">
        <v>9024.118666569595</v>
      </c>
      <c r="AV54" s="78">
        <v>8648.5257270432012</v>
      </c>
      <c r="AW54" s="78">
        <v>8793.4768082189494</v>
      </c>
      <c r="AX54" s="78">
        <v>8748.2271972153103</v>
      </c>
      <c r="AY54" s="78">
        <v>8641.1793888913489</v>
      </c>
      <c r="AZ54" s="78">
        <v>8457.3117160262882</v>
      </c>
      <c r="BA54" s="78">
        <v>8302.3273350089148</v>
      </c>
      <c r="BB54" s="78">
        <v>8148.8036126204552</v>
      </c>
      <c r="BC54" s="78">
        <v>7688.5495165066477</v>
      </c>
      <c r="BD54" s="78">
        <v>7586.8846610607307</v>
      </c>
      <c r="BE54" s="78">
        <v>7343.0922824847112</v>
      </c>
      <c r="BF54" s="78">
        <v>7500.928662653484</v>
      </c>
      <c r="BG54" s="78">
        <v>7183.6173748775382</v>
      </c>
      <c r="BH54" s="112"/>
      <c r="BO54" s="13" t="str">
        <f t="shared" si="16"/>
        <v/>
      </c>
      <c r="BP54" s="13" t="str">
        <f t="shared" si="16"/>
        <v/>
      </c>
      <c r="BQ54" s="13" t="str">
        <f t="shared" si="16"/>
        <v/>
      </c>
      <c r="BR54" s="13" t="str">
        <f t="shared" si="16"/>
        <v/>
      </c>
      <c r="BS54" s="13" t="str">
        <f t="shared" si="16"/>
        <v/>
      </c>
      <c r="BT54" s="13" t="str">
        <f t="shared" si="16"/>
        <v/>
      </c>
      <c r="BU54" s="13" t="str">
        <f t="shared" si="16"/>
        <v/>
      </c>
      <c r="BV54" s="13" t="str">
        <f t="shared" si="16"/>
        <v/>
      </c>
      <c r="BW54" s="13" t="str">
        <f t="shared" si="16"/>
        <v/>
      </c>
      <c r="BX54" s="13" t="str">
        <f t="shared" si="16"/>
        <v/>
      </c>
      <c r="BY54" s="13" t="str">
        <f t="shared" si="16"/>
        <v/>
      </c>
      <c r="BZ54" s="13" t="str">
        <f t="shared" si="16"/>
        <v/>
      </c>
      <c r="CA54" s="13" t="str">
        <f t="shared" si="16"/>
        <v/>
      </c>
      <c r="CB54" s="13" t="str">
        <f t="shared" si="16"/>
        <v/>
      </c>
      <c r="CC54" s="13" t="str">
        <f t="shared" si="16"/>
        <v/>
      </c>
      <c r="CD54" s="13" t="str">
        <f t="shared" si="13"/>
        <v/>
      </c>
      <c r="CE54" s="13" t="str">
        <f t="shared" si="13"/>
        <v/>
      </c>
      <c r="CF54" s="13" t="str">
        <f t="shared" si="13"/>
        <v/>
      </c>
      <c r="CG54" s="13" t="str">
        <f t="shared" si="13"/>
        <v/>
      </c>
      <c r="CH54" s="13" t="str">
        <f t="shared" si="13"/>
        <v/>
      </c>
      <c r="CI54" s="13" t="str">
        <f t="shared" si="13"/>
        <v/>
      </c>
      <c r="CJ54" s="13" t="str">
        <f t="shared" si="13"/>
        <v/>
      </c>
      <c r="CK54" s="13" t="str">
        <f t="shared" si="13"/>
        <v/>
      </c>
      <c r="CL54" s="13" t="str">
        <f t="shared" si="13"/>
        <v/>
      </c>
      <c r="CM54" s="13" t="str">
        <f t="shared" si="13"/>
        <v/>
      </c>
      <c r="CN54" s="13" t="str">
        <f t="shared" si="13"/>
        <v/>
      </c>
      <c r="CO54" s="13" t="str">
        <f t="shared" si="13"/>
        <v/>
      </c>
      <c r="CP54" s="13" t="str">
        <f t="shared" si="13"/>
        <v/>
      </c>
      <c r="CQ54" s="13" t="str">
        <f t="shared" si="13"/>
        <v/>
      </c>
      <c r="CR54" s="13" t="str">
        <f t="shared" si="13"/>
        <v/>
      </c>
      <c r="CS54" s="13" t="str">
        <f t="shared" si="13"/>
        <v/>
      </c>
      <c r="CT54" s="13" t="str">
        <f t="shared" si="14"/>
        <v/>
      </c>
      <c r="CU54" s="13" t="str">
        <f t="shared" si="14"/>
        <v/>
      </c>
      <c r="CV54" s="13" t="str">
        <f t="shared" si="14"/>
        <v/>
      </c>
      <c r="CW54" s="13" t="str">
        <f t="shared" si="14"/>
        <v/>
      </c>
      <c r="CX54" s="13" t="str">
        <f t="shared" si="14"/>
        <v/>
      </c>
      <c r="CY54" s="13" t="str">
        <f t="shared" si="14"/>
        <v/>
      </c>
      <c r="CZ54" s="13" t="str">
        <f t="shared" si="14"/>
        <v/>
      </c>
      <c r="DA54" s="13" t="str">
        <f t="shared" si="14"/>
        <v/>
      </c>
      <c r="DB54" s="13" t="str">
        <f t="shared" si="14"/>
        <v/>
      </c>
      <c r="DC54" s="13" t="str">
        <f t="shared" si="14"/>
        <v/>
      </c>
      <c r="DD54" s="13" t="str">
        <f t="shared" si="14"/>
        <v/>
      </c>
      <c r="DE54" s="13" t="str">
        <f t="shared" si="14"/>
        <v/>
      </c>
      <c r="DF54" s="13" t="str">
        <f t="shared" si="14"/>
        <v/>
      </c>
      <c r="DG54" s="13" t="str">
        <f t="shared" si="14"/>
        <v/>
      </c>
      <c r="DH54" s="13" t="str">
        <f t="shared" si="14"/>
        <v/>
      </c>
      <c r="DI54" s="13" t="str">
        <f t="shared" si="14"/>
        <v/>
      </c>
      <c r="DJ54" s="13" t="str">
        <f t="shared" si="15"/>
        <v/>
      </c>
      <c r="DK54" s="13" t="str">
        <f t="shared" si="15"/>
        <v/>
      </c>
      <c r="DL54" s="13" t="str">
        <f t="shared" si="15"/>
        <v/>
      </c>
      <c r="DM54" s="13" t="str">
        <f t="shared" si="15"/>
        <v/>
      </c>
      <c r="DN54" s="13" t="str">
        <f t="shared" si="17"/>
        <v/>
      </c>
      <c r="DO54" s="13" t="str">
        <f t="shared" si="17"/>
        <v/>
      </c>
      <c r="DP54" s="13" t="str">
        <f t="shared" si="17"/>
        <v/>
      </c>
      <c r="DQ54" s="13" t="str">
        <f t="shared" si="17"/>
        <v/>
      </c>
      <c r="DR54" s="13" t="str">
        <f t="shared" si="17"/>
        <v/>
      </c>
      <c r="DS54" s="13" t="str">
        <f t="shared" si="17"/>
        <v/>
      </c>
      <c r="DT54" s="13" t="str">
        <f t="shared" si="17"/>
        <v/>
      </c>
      <c r="DU54" s="13" t="str">
        <f t="shared" si="17"/>
        <v/>
      </c>
      <c r="DV54" s="13" t="str">
        <f t="shared" si="17"/>
        <v/>
      </c>
      <c r="DW54" s="13" t="str">
        <f t="shared" si="17"/>
        <v/>
      </c>
      <c r="DX54" s="13" t="str">
        <f t="shared" si="17"/>
        <v/>
      </c>
    </row>
    <row r="55" spans="1:129" s="7" customFormat="1" x14ac:dyDescent="0.35">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86"/>
      <c r="BN55" s="100"/>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100"/>
    </row>
    <row r="56" spans="1:129" s="7" customFormat="1" ht="15" thickBot="1" x14ac:dyDescent="0.4">
      <c r="A56" s="88" t="s">
        <v>192</v>
      </c>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86"/>
      <c r="BN56" s="85"/>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85"/>
    </row>
    <row r="57" spans="1:129" ht="15" thickBot="1" x14ac:dyDescent="0.4">
      <c r="A57" s="14" t="s">
        <v>144</v>
      </c>
      <c r="B57" s="15" t="s">
        <v>22</v>
      </c>
      <c r="C57" s="22" t="s">
        <v>47</v>
      </c>
      <c r="D57" s="22" t="s">
        <v>48</v>
      </c>
      <c r="E57" s="22" t="s">
        <v>49</v>
      </c>
      <c r="F57" s="22" t="s">
        <v>50</v>
      </c>
      <c r="G57" s="22" t="s">
        <v>51</v>
      </c>
      <c r="H57" s="22" t="s">
        <v>52</v>
      </c>
      <c r="I57" s="22" t="s">
        <v>53</v>
      </c>
      <c r="J57" s="22" t="s">
        <v>54</v>
      </c>
      <c r="K57" s="22" t="s">
        <v>55</v>
      </c>
      <c r="L57" s="22" t="s">
        <v>56</v>
      </c>
      <c r="M57" s="22" t="s">
        <v>57</v>
      </c>
      <c r="N57" s="22" t="s">
        <v>58</v>
      </c>
      <c r="O57" s="22" t="s">
        <v>59</v>
      </c>
      <c r="P57" s="22" t="s">
        <v>60</v>
      </c>
      <c r="Q57" s="22" t="s">
        <v>61</v>
      </c>
      <c r="R57" s="22" t="s">
        <v>62</v>
      </c>
      <c r="S57" s="22" t="s">
        <v>63</v>
      </c>
      <c r="T57" s="22" t="s">
        <v>64</v>
      </c>
      <c r="U57" s="22" t="s">
        <v>65</v>
      </c>
      <c r="V57" s="22" t="s">
        <v>66</v>
      </c>
      <c r="W57" s="22" t="s">
        <v>67</v>
      </c>
      <c r="X57" s="22" t="s">
        <v>68</v>
      </c>
      <c r="Y57" s="22" t="s">
        <v>69</v>
      </c>
      <c r="Z57" s="22" t="s">
        <v>70</v>
      </c>
      <c r="AA57" s="22" t="s">
        <v>71</v>
      </c>
      <c r="AB57" s="22" t="s">
        <v>72</v>
      </c>
      <c r="AC57" s="22" t="s">
        <v>73</v>
      </c>
      <c r="AD57" s="22" t="s">
        <v>74</v>
      </c>
      <c r="AE57" s="22" t="s">
        <v>75</v>
      </c>
      <c r="AF57" s="22" t="s">
        <v>76</v>
      </c>
      <c r="AG57" s="22" t="s">
        <v>77</v>
      </c>
      <c r="AH57" s="22" t="s">
        <v>78</v>
      </c>
      <c r="AI57" s="22" t="s">
        <v>79</v>
      </c>
      <c r="AJ57" s="22" t="s">
        <v>80</v>
      </c>
      <c r="AK57" s="22" t="s">
        <v>81</v>
      </c>
      <c r="AL57" s="22" t="s">
        <v>82</v>
      </c>
      <c r="AM57" s="22" t="s">
        <v>83</v>
      </c>
      <c r="AN57" s="22" t="s">
        <v>84</v>
      </c>
      <c r="AO57" s="22" t="s">
        <v>85</v>
      </c>
      <c r="AP57" s="22" t="s">
        <v>86</v>
      </c>
      <c r="AQ57" s="22" t="s">
        <v>87</v>
      </c>
      <c r="AR57" s="22" t="s">
        <v>88</v>
      </c>
      <c r="AS57" s="22" t="s">
        <v>89</v>
      </c>
      <c r="AT57" s="22" t="s">
        <v>90</v>
      </c>
      <c r="AU57" s="22" t="s">
        <v>91</v>
      </c>
      <c r="AV57" s="22" t="s">
        <v>92</v>
      </c>
      <c r="AW57" s="22" t="s">
        <v>93</v>
      </c>
      <c r="AX57" s="22" t="s">
        <v>283</v>
      </c>
      <c r="AY57" s="22" t="s">
        <v>311</v>
      </c>
      <c r="AZ57" s="22" t="s">
        <v>314</v>
      </c>
      <c r="BA57" s="22" t="s">
        <v>317</v>
      </c>
      <c r="BB57" s="22" t="s">
        <v>319</v>
      </c>
      <c r="BC57" s="22" t="s">
        <v>321</v>
      </c>
      <c r="BD57" s="22" t="s">
        <v>324</v>
      </c>
      <c r="BE57" s="22" t="s">
        <v>326</v>
      </c>
      <c r="BF57" s="22" t="s">
        <v>328</v>
      </c>
      <c r="BG57" s="22" t="s">
        <v>333</v>
      </c>
      <c r="BH57" s="107"/>
    </row>
    <row r="58" spans="1:129" s="93" customFormat="1" ht="15" thickBot="1" x14ac:dyDescent="0.4">
      <c r="A58" s="94" t="s">
        <v>94</v>
      </c>
      <c r="B58" s="95" t="s">
        <v>95</v>
      </c>
      <c r="C58" s="23">
        <v>3.6664548079491459E-3</v>
      </c>
      <c r="D58" s="23">
        <v>4.2514711649689887E-3</v>
      </c>
      <c r="E58" s="23">
        <v>1.3141763505728809E-2</v>
      </c>
      <c r="F58" s="23">
        <v>1.3359254897606632E-2</v>
      </c>
      <c r="G58" s="23">
        <v>1.294353794213666E-2</v>
      </c>
      <c r="H58" s="23">
        <v>1.5270410653703112E-2</v>
      </c>
      <c r="I58" s="23">
        <v>4.7202421885681033E-3</v>
      </c>
      <c r="J58" s="23">
        <v>8.139467268447725E-3</v>
      </c>
      <c r="K58" s="23">
        <v>3.4369046237477346E-3</v>
      </c>
      <c r="L58" s="23">
        <v>5.7656381007419035E-3</v>
      </c>
      <c r="M58" s="23">
        <v>1.1509432466415925E-2</v>
      </c>
      <c r="N58" s="23">
        <v>3.8083933543404764E-3</v>
      </c>
      <c r="O58" s="23">
        <v>9.413712030632947E-3</v>
      </c>
      <c r="P58" s="23">
        <v>1.0432645748082392E-2</v>
      </c>
      <c r="Q58" s="23">
        <v>9.5382025097134789E-3</v>
      </c>
      <c r="R58" s="23">
        <v>1.6502386818272317E-3</v>
      </c>
      <c r="S58" s="23">
        <v>9.2611627790371281E-3</v>
      </c>
      <c r="T58" s="23">
        <v>1.0899952688562455E-2</v>
      </c>
      <c r="U58" s="23">
        <v>1.3552066203967161E-2</v>
      </c>
      <c r="V58" s="23">
        <v>2.6417336395514471E-2</v>
      </c>
      <c r="W58" s="23">
        <v>1.4044896145195935E-2</v>
      </c>
      <c r="X58" s="23">
        <v>2.3300260377282184E-2</v>
      </c>
      <c r="Y58" s="23">
        <v>1.8892006459629782E-2</v>
      </c>
      <c r="Z58" s="23">
        <v>1.265025610015603E-2</v>
      </c>
      <c r="AA58" s="23">
        <v>8.2636242628885206E-4</v>
      </c>
      <c r="AB58" s="23">
        <v>5.8899000218128972E-4</v>
      </c>
      <c r="AC58" s="23">
        <v>9.622104704946798E-4</v>
      </c>
      <c r="AD58" s="23">
        <v>1.233725937489317E-3</v>
      </c>
      <c r="AE58" s="23">
        <v>2.5649090111136592E-3</v>
      </c>
      <c r="AF58" s="23">
        <v>5.401818808276007E-3</v>
      </c>
      <c r="AG58" s="23">
        <v>3.5486051849226916E-3</v>
      </c>
      <c r="AH58" s="23">
        <v>2.2116014525876866E-3</v>
      </c>
      <c r="AI58" s="23">
        <v>2.7005209218097423E-3</v>
      </c>
      <c r="AJ58" s="23">
        <v>3.5734451321649406E-3</v>
      </c>
      <c r="AK58" s="23">
        <v>3.3055386795616051E-3</v>
      </c>
      <c r="AL58" s="23">
        <v>2.1602817681792511E-3</v>
      </c>
      <c r="AM58" s="23">
        <v>8.8956195646431842E-4</v>
      </c>
      <c r="AN58" s="23">
        <v>9.2243126644627306E-4</v>
      </c>
      <c r="AO58" s="23">
        <v>1.2601549277825972E-3</v>
      </c>
      <c r="AP58" s="23">
        <v>1.1960245824845009E-3</v>
      </c>
      <c r="AQ58" s="23">
        <v>2.9071352724409708E-3</v>
      </c>
      <c r="AR58" s="23">
        <v>3.3024941912086114E-3</v>
      </c>
      <c r="AS58" s="23">
        <v>1.2218959545107968E-3</v>
      </c>
      <c r="AT58" s="23">
        <v>2.8037844997945531E-3</v>
      </c>
      <c r="AU58" s="23">
        <v>5.7339509548895726E-3</v>
      </c>
      <c r="AV58" s="23">
        <v>6.5701650315045206E-3</v>
      </c>
      <c r="AW58" s="23">
        <v>4.3084683148657708E-3</v>
      </c>
      <c r="AX58" s="23">
        <v>3.2759357264535807E-3</v>
      </c>
      <c r="AY58" s="23">
        <v>1.8525665148628615E-3</v>
      </c>
      <c r="AZ58" s="23">
        <v>5.8945519692701776E-3</v>
      </c>
      <c r="BA58" s="23">
        <v>1.9733501621280103E-3</v>
      </c>
      <c r="BB58" s="23">
        <v>1.1248116007245939E-3</v>
      </c>
      <c r="BC58" s="23">
        <v>2.3025173527858704E-3</v>
      </c>
      <c r="BD58" s="23">
        <v>3.6197448444008707E-3</v>
      </c>
      <c r="BE58" s="23">
        <v>3.7108141076123997E-3</v>
      </c>
      <c r="BF58" s="23">
        <v>3.555823141725996E-3</v>
      </c>
      <c r="BG58" s="23">
        <v>3.6664287858528327E-3</v>
      </c>
      <c r="BH58" s="106"/>
      <c r="BN58" s="85"/>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85"/>
    </row>
    <row r="59" spans="1:129" s="93" customFormat="1" ht="15" thickBot="1" x14ac:dyDescent="0.4">
      <c r="A59" s="96"/>
      <c r="B59" s="96" t="s">
        <v>145</v>
      </c>
      <c r="C59" s="24">
        <v>3.6664548079491459E-3</v>
      </c>
      <c r="D59" s="24">
        <v>4.2514711649689887E-3</v>
      </c>
      <c r="E59" s="24">
        <v>1.3141763505728809E-2</v>
      </c>
      <c r="F59" s="24">
        <v>1.3359254897606632E-2</v>
      </c>
      <c r="G59" s="24">
        <v>1.294353794213666E-2</v>
      </c>
      <c r="H59" s="24">
        <v>1.5270410653703112E-2</v>
      </c>
      <c r="I59" s="24">
        <v>4.7202421885681033E-3</v>
      </c>
      <c r="J59" s="24">
        <v>8.139467268447725E-3</v>
      </c>
      <c r="K59" s="24">
        <v>3.4369046237477346E-3</v>
      </c>
      <c r="L59" s="24">
        <v>5.7656381007419035E-3</v>
      </c>
      <c r="M59" s="24">
        <v>1.1509432466415925E-2</v>
      </c>
      <c r="N59" s="24">
        <v>3.8083933543404764E-3</v>
      </c>
      <c r="O59" s="24">
        <v>9.413712030632947E-3</v>
      </c>
      <c r="P59" s="24">
        <v>1.0432645748082392E-2</v>
      </c>
      <c r="Q59" s="24">
        <v>9.5382025097134789E-3</v>
      </c>
      <c r="R59" s="24">
        <v>1.6502386818272317E-3</v>
      </c>
      <c r="S59" s="24">
        <v>9.2611627790371281E-3</v>
      </c>
      <c r="T59" s="24">
        <v>1.0899952688562455E-2</v>
      </c>
      <c r="U59" s="24">
        <v>1.3552066203967161E-2</v>
      </c>
      <c r="V59" s="24">
        <v>2.6417336395514471E-2</v>
      </c>
      <c r="W59" s="24">
        <v>1.4044896145195935E-2</v>
      </c>
      <c r="X59" s="24">
        <v>2.3300260377282184E-2</v>
      </c>
      <c r="Y59" s="24">
        <v>1.8892006459629782E-2</v>
      </c>
      <c r="Z59" s="24">
        <v>1.265025610015603E-2</v>
      </c>
      <c r="AA59" s="24">
        <v>8.2636242628885206E-4</v>
      </c>
      <c r="AB59" s="24">
        <v>5.8899000218128972E-4</v>
      </c>
      <c r="AC59" s="24">
        <v>9.622104704946798E-4</v>
      </c>
      <c r="AD59" s="24">
        <v>1.233725937489317E-3</v>
      </c>
      <c r="AE59" s="24">
        <v>2.5649090111136592E-3</v>
      </c>
      <c r="AF59" s="24">
        <v>5.401818808276007E-3</v>
      </c>
      <c r="AG59" s="24">
        <v>3.5486051849226916E-3</v>
      </c>
      <c r="AH59" s="24">
        <v>2.2116014525876866E-3</v>
      </c>
      <c r="AI59" s="24">
        <v>2.7005209218097423E-3</v>
      </c>
      <c r="AJ59" s="24">
        <v>3.5734451321649406E-3</v>
      </c>
      <c r="AK59" s="24">
        <v>3.3055386795616051E-3</v>
      </c>
      <c r="AL59" s="24">
        <v>2.1602817681792511E-3</v>
      </c>
      <c r="AM59" s="24">
        <v>8.8956195646431842E-4</v>
      </c>
      <c r="AN59" s="24">
        <v>9.2243126644627306E-4</v>
      </c>
      <c r="AO59" s="24">
        <v>1.2601549277825972E-3</v>
      </c>
      <c r="AP59" s="24">
        <v>1.1960245824845009E-3</v>
      </c>
      <c r="AQ59" s="24">
        <v>2.9071352724409708E-3</v>
      </c>
      <c r="AR59" s="24">
        <v>3.3024941912086114E-3</v>
      </c>
      <c r="AS59" s="24">
        <v>1.2218959545107968E-3</v>
      </c>
      <c r="AT59" s="24">
        <v>2.8037844997945531E-3</v>
      </c>
      <c r="AU59" s="24">
        <v>5.7339509548895726E-3</v>
      </c>
      <c r="AV59" s="24">
        <v>6.5701650315045206E-3</v>
      </c>
      <c r="AW59" s="24">
        <v>4.3084683148657708E-3</v>
      </c>
      <c r="AX59" s="24">
        <v>3.2759357264535807E-3</v>
      </c>
      <c r="AY59" s="24">
        <v>1.8525665148628615E-3</v>
      </c>
      <c r="AZ59" s="24">
        <v>5.8945519692701776E-3</v>
      </c>
      <c r="BA59" s="24">
        <v>1.9733501621280103E-3</v>
      </c>
      <c r="BB59" s="24">
        <v>1.1248116007245939E-3</v>
      </c>
      <c r="BC59" s="24">
        <v>2.3025173527858704E-3</v>
      </c>
      <c r="BD59" s="24">
        <v>3.6197448444008707E-3</v>
      </c>
      <c r="BE59" s="24">
        <v>3.7108141076123997E-3</v>
      </c>
      <c r="BF59" s="24">
        <v>3.555823141725996E-3</v>
      </c>
      <c r="BG59" s="24">
        <v>3.6664287858528327E-3</v>
      </c>
      <c r="BH59" s="108"/>
      <c r="BN59" s="85"/>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85"/>
    </row>
    <row r="60" spans="1:129" s="93" customFormat="1" ht="15" thickBot="1" x14ac:dyDescent="0.4">
      <c r="A60" s="97" t="s">
        <v>96</v>
      </c>
      <c r="B60" s="98" t="s">
        <v>97</v>
      </c>
      <c r="C60" s="23">
        <v>0.11441946269259054</v>
      </c>
      <c r="D60" s="23">
        <v>9.6864092303244151E-2</v>
      </c>
      <c r="E60" s="23">
        <v>9.9558421179232401E-2</v>
      </c>
      <c r="F60" s="23">
        <v>8.3425461472414836E-2</v>
      </c>
      <c r="G60" s="23">
        <v>6.9632642045722878E-2</v>
      </c>
      <c r="H60" s="23">
        <v>9.1040098835742128E-2</v>
      </c>
      <c r="I60" s="23">
        <v>7.9828802640767596E-2</v>
      </c>
      <c r="J60" s="23">
        <v>8.7901934656530734E-2</v>
      </c>
      <c r="K60" s="23">
        <v>0.10118493651098792</v>
      </c>
      <c r="L60" s="23">
        <v>8.2280399075296121E-2</v>
      </c>
      <c r="M60" s="23">
        <v>6.4395835721903882E-2</v>
      </c>
      <c r="N60" s="23">
        <v>6.5501240329468247E-2</v>
      </c>
      <c r="O60" s="23">
        <v>6.4317233661358761E-2</v>
      </c>
      <c r="P60" s="23">
        <v>6.581749166002511E-2</v>
      </c>
      <c r="Q60" s="23">
        <v>6.8337976602024467E-2</v>
      </c>
      <c r="R60" s="23">
        <v>6.7833028200092071E-2</v>
      </c>
      <c r="S60" s="23">
        <v>5.6314985538394667E-2</v>
      </c>
      <c r="T60" s="23">
        <v>6.0397003605534801E-2</v>
      </c>
      <c r="U60" s="23">
        <v>6.6749437936622094E-2</v>
      </c>
      <c r="V60" s="23">
        <v>6.4221529088848983E-2</v>
      </c>
      <c r="W60" s="23">
        <v>6.2862678907703445E-2</v>
      </c>
      <c r="X60" s="23">
        <v>6.6688049370301011E-2</v>
      </c>
      <c r="Y60" s="23">
        <v>6.6500636482804937E-2</v>
      </c>
      <c r="Z60" s="23">
        <v>6.3887609099427353E-2</v>
      </c>
      <c r="AA60" s="23">
        <v>6.7405350941199066E-2</v>
      </c>
      <c r="AB60" s="23">
        <v>6.4986249141210678E-2</v>
      </c>
      <c r="AC60" s="23">
        <v>7.1600164417387743E-2</v>
      </c>
      <c r="AD60" s="23">
        <v>7.2001815905052141E-2</v>
      </c>
      <c r="AE60" s="23">
        <v>7.4492458959184146E-2</v>
      </c>
      <c r="AF60" s="23">
        <v>7.0210357414471652E-2</v>
      </c>
      <c r="AG60" s="23">
        <v>7.0072341869905727E-2</v>
      </c>
      <c r="AH60" s="23">
        <v>7.2721831981815505E-2</v>
      </c>
      <c r="AI60" s="23">
        <v>7.1589715228802947E-2</v>
      </c>
      <c r="AJ60" s="23">
        <v>6.8403948988344135E-2</v>
      </c>
      <c r="AK60" s="23">
        <v>6.6097050859212247E-2</v>
      </c>
      <c r="AL60" s="23">
        <v>6.6286638447959179E-2</v>
      </c>
      <c r="AM60" s="23">
        <v>6.0870671933018081E-2</v>
      </c>
      <c r="AN60" s="23">
        <v>5.8346551321333699E-2</v>
      </c>
      <c r="AO60" s="23">
        <v>6.7767686011739117E-2</v>
      </c>
      <c r="AP60" s="23">
        <v>5.2660974817141375E-2</v>
      </c>
      <c r="AQ60" s="23">
        <v>5.8017932176716726E-2</v>
      </c>
      <c r="AR60" s="23">
        <v>6.0435596200633032E-2</v>
      </c>
      <c r="AS60" s="23">
        <v>6.5006160987733527E-2</v>
      </c>
      <c r="AT60" s="23">
        <v>6.5089490157099528E-2</v>
      </c>
      <c r="AU60" s="23">
        <v>5.8478690917626294E-2</v>
      </c>
      <c r="AV60" s="23">
        <v>6.7627691399106279E-2</v>
      </c>
      <c r="AW60" s="23">
        <v>6.1044258802042048E-2</v>
      </c>
      <c r="AX60" s="23">
        <v>5.8904629728158374E-2</v>
      </c>
      <c r="AY60" s="23">
        <v>6.0570125788825306E-2</v>
      </c>
      <c r="AZ60" s="23">
        <v>5.9093736451383175E-2</v>
      </c>
      <c r="BA60" s="23">
        <v>5.9644982633524718E-2</v>
      </c>
      <c r="BB60" s="23">
        <v>6.1109823026700885E-2</v>
      </c>
      <c r="BC60" s="23">
        <v>5.8772956051610842E-2</v>
      </c>
      <c r="BD60" s="23">
        <v>6.0049139992749453E-2</v>
      </c>
      <c r="BE60" s="23">
        <v>6.1949925776411417E-2</v>
      </c>
      <c r="BF60" s="23">
        <v>6.412348014907944E-2</v>
      </c>
      <c r="BG60" s="23">
        <v>6.1373695543657257E-2</v>
      </c>
      <c r="BH60" s="106"/>
      <c r="BN60" s="85"/>
      <c r="BO60" s="13"/>
      <c r="BP60" s="13"/>
      <c r="BQ60" s="13"/>
      <c r="BR60" s="13"/>
      <c r="BS60" s="13"/>
      <c r="BT60" s="13"/>
      <c r="BU60" s="13"/>
      <c r="BV60" s="1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3"/>
      <c r="CZ60" s="13"/>
      <c r="DA60" s="13"/>
      <c r="DB60" s="13"/>
      <c r="DC60" s="13"/>
      <c r="DD60" s="13"/>
      <c r="DE60" s="13"/>
      <c r="DF60" s="13"/>
      <c r="DG60" s="13"/>
      <c r="DH60" s="13"/>
      <c r="DI60" s="13"/>
      <c r="DJ60" s="13"/>
      <c r="DK60" s="13"/>
      <c r="DL60" s="13"/>
      <c r="DM60" s="13"/>
      <c r="DN60" s="13"/>
      <c r="DO60" s="13"/>
      <c r="DP60" s="13"/>
      <c r="DQ60" s="13"/>
      <c r="DR60" s="13"/>
      <c r="DS60" s="13"/>
      <c r="DT60" s="13"/>
      <c r="DU60" s="13"/>
      <c r="DV60" s="13"/>
      <c r="DW60" s="13"/>
      <c r="DX60" s="13"/>
      <c r="DY60" s="85"/>
    </row>
    <row r="61" spans="1:129" s="93" customFormat="1" ht="15" thickBot="1" x14ac:dyDescent="0.4">
      <c r="A61" s="97" t="s">
        <v>98</v>
      </c>
      <c r="B61" s="98" t="s">
        <v>99</v>
      </c>
      <c r="C61" s="23">
        <v>4.3842400064783481E-2</v>
      </c>
      <c r="D61" s="23">
        <v>4.1217803995617336E-2</v>
      </c>
      <c r="E61" s="23">
        <v>3.5546143963672998E-2</v>
      </c>
      <c r="F61" s="23">
        <v>4.4046862164321104E-2</v>
      </c>
      <c r="G61" s="23">
        <v>4.316970762037485E-2</v>
      </c>
      <c r="H61" s="23">
        <v>4.288835841105508E-2</v>
      </c>
      <c r="I61" s="23">
        <v>4.0651683860762025E-2</v>
      </c>
      <c r="J61" s="23">
        <v>4.0558120447212249E-2</v>
      </c>
      <c r="K61" s="23">
        <v>4.24405728500536E-2</v>
      </c>
      <c r="L61" s="23">
        <v>4.2524687642525705E-2</v>
      </c>
      <c r="M61" s="23">
        <v>4.3035188255567416E-2</v>
      </c>
      <c r="N61" s="23">
        <v>4.2564137122100366E-2</v>
      </c>
      <c r="O61" s="23">
        <v>4.9217640644775823E-2</v>
      </c>
      <c r="P61" s="23">
        <v>5.4525669021388362E-2</v>
      </c>
      <c r="Q61" s="23">
        <v>5.0775418592160219E-2</v>
      </c>
      <c r="R61" s="23">
        <v>4.5612910927889924E-2</v>
      </c>
      <c r="S61" s="23">
        <v>4.1588931325549437E-2</v>
      </c>
      <c r="T61" s="23">
        <v>4.4216322204693966E-2</v>
      </c>
      <c r="U61" s="23">
        <v>5.0050150210498662E-2</v>
      </c>
      <c r="V61" s="23">
        <v>4.5710789616323355E-2</v>
      </c>
      <c r="W61" s="23">
        <v>4.2971867814200732E-2</v>
      </c>
      <c r="X61" s="23">
        <v>4.2190233309913006E-2</v>
      </c>
      <c r="Y61" s="23">
        <v>3.726341201189752E-2</v>
      </c>
      <c r="Z61" s="23">
        <v>4.1687319724478721E-2</v>
      </c>
      <c r="AA61" s="23">
        <v>4.6564780300418857E-2</v>
      </c>
      <c r="AB61" s="23">
        <v>4.6163717850874426E-2</v>
      </c>
      <c r="AC61" s="23">
        <v>5.3324258886701954E-2</v>
      </c>
      <c r="AD61" s="23">
        <v>4.7878209890284913E-2</v>
      </c>
      <c r="AE61" s="23">
        <v>4.9648375411879685E-2</v>
      </c>
      <c r="AF61" s="23">
        <v>4.6398074992760593E-2</v>
      </c>
      <c r="AG61" s="23">
        <v>4.1369472386567796E-2</v>
      </c>
      <c r="AH61" s="23">
        <v>3.9585387542042515E-2</v>
      </c>
      <c r="AI61" s="23">
        <v>4.3960293207122469E-2</v>
      </c>
      <c r="AJ61" s="23">
        <v>3.9998302589437922E-2</v>
      </c>
      <c r="AK61" s="23">
        <v>4.3564468694997027E-2</v>
      </c>
      <c r="AL61" s="23">
        <v>4.0733951720119489E-2</v>
      </c>
      <c r="AM61" s="23">
        <v>2.636095430618007E-2</v>
      </c>
      <c r="AN61" s="23">
        <v>3.3171086939436871E-2</v>
      </c>
      <c r="AO61" s="23">
        <v>3.8947599740057591E-2</v>
      </c>
      <c r="AP61" s="23">
        <v>3.9340383502574884E-2</v>
      </c>
      <c r="AQ61" s="23">
        <v>3.6700685533178075E-2</v>
      </c>
      <c r="AR61" s="23">
        <v>3.2737606681216821E-2</v>
      </c>
      <c r="AS61" s="23">
        <v>3.1689942364111254E-2</v>
      </c>
      <c r="AT61" s="23">
        <v>3.2742949678275651E-2</v>
      </c>
      <c r="AU61" s="23">
        <v>3.4891210765484175E-2</v>
      </c>
      <c r="AV61" s="23">
        <v>3.7483865671795201E-2</v>
      </c>
      <c r="AW61" s="23">
        <v>3.5271507610187935E-2</v>
      </c>
      <c r="AX61" s="23">
        <v>3.8341708624725301E-2</v>
      </c>
      <c r="AY61" s="23">
        <v>4.2842225917403845E-2</v>
      </c>
      <c r="AZ61" s="23">
        <v>3.6171406584923814E-2</v>
      </c>
      <c r="BA61" s="23">
        <v>3.4880209611886689E-2</v>
      </c>
      <c r="BB61" s="23">
        <v>2.9900828523840985E-2</v>
      </c>
      <c r="BC61" s="23">
        <v>3.026015546765708E-2</v>
      </c>
      <c r="BD61" s="23">
        <v>2.7778425502627269E-2</v>
      </c>
      <c r="BE61" s="23">
        <v>3.093964553905321E-2</v>
      </c>
      <c r="BF61" s="23">
        <v>3.0686352717087167E-2</v>
      </c>
      <c r="BG61" s="23">
        <v>3.0315905195954999E-2</v>
      </c>
      <c r="BH61" s="106"/>
      <c r="BN61" s="85"/>
      <c r="BO61" s="13"/>
      <c r="BP61" s="13"/>
      <c r="BQ61" s="13"/>
      <c r="BR61" s="13"/>
      <c r="BS61" s="13"/>
      <c r="BT61" s="13"/>
      <c r="BU61" s="13"/>
      <c r="BV61" s="13"/>
      <c r="BW61" s="13"/>
      <c r="BX61" s="13"/>
      <c r="BY61" s="13"/>
      <c r="BZ61" s="13"/>
      <c r="CA61" s="13"/>
      <c r="CB61" s="13"/>
      <c r="CC61" s="13"/>
      <c r="CD61" s="13"/>
      <c r="CE61" s="13"/>
      <c r="CF61" s="13"/>
      <c r="CG61" s="13"/>
      <c r="CH61" s="13"/>
      <c r="CI61" s="13"/>
      <c r="CJ61" s="13"/>
      <c r="CK61" s="13"/>
      <c r="CL61" s="13"/>
      <c r="CM61" s="13"/>
      <c r="CN61" s="13"/>
      <c r="CO61" s="13"/>
      <c r="CP61" s="13"/>
      <c r="CQ61" s="13"/>
      <c r="CR61" s="13"/>
      <c r="CS61" s="13"/>
      <c r="CT61" s="13"/>
      <c r="CU61" s="13"/>
      <c r="CV61" s="13"/>
      <c r="CW61" s="13"/>
      <c r="CX61" s="13"/>
      <c r="CY61" s="13"/>
      <c r="CZ61" s="13"/>
      <c r="DA61" s="13"/>
      <c r="DB61" s="13"/>
      <c r="DC61" s="13"/>
      <c r="DD61" s="13"/>
      <c r="DE61" s="13"/>
      <c r="DF61" s="13"/>
      <c r="DG61" s="13"/>
      <c r="DH61" s="13"/>
      <c r="DI61" s="13"/>
      <c r="DJ61" s="13"/>
      <c r="DK61" s="13"/>
      <c r="DL61" s="13"/>
      <c r="DM61" s="13"/>
      <c r="DN61" s="13"/>
      <c r="DO61" s="13"/>
      <c r="DP61" s="13"/>
      <c r="DQ61" s="13"/>
      <c r="DR61" s="13"/>
      <c r="DS61" s="13"/>
      <c r="DT61" s="13"/>
      <c r="DU61" s="13"/>
      <c r="DV61" s="13"/>
      <c r="DW61" s="13"/>
      <c r="DX61" s="13"/>
      <c r="DY61" s="85"/>
    </row>
    <row r="62" spans="1:129" s="93" customFormat="1" ht="15" thickBot="1" x14ac:dyDescent="0.4">
      <c r="A62" s="97" t="s">
        <v>100</v>
      </c>
      <c r="B62" s="98" t="s">
        <v>101</v>
      </c>
      <c r="C62" s="23">
        <v>0.13417075837179096</v>
      </c>
      <c r="D62" s="23">
        <v>0.12743756424189312</v>
      </c>
      <c r="E62" s="23">
        <v>0.11408461205963261</v>
      </c>
      <c r="F62" s="23">
        <v>9.6457609112610254E-2</v>
      </c>
      <c r="G62" s="23">
        <v>9.79528162996713E-2</v>
      </c>
      <c r="H62" s="23">
        <v>8.5351387883639232E-2</v>
      </c>
      <c r="I62" s="23">
        <v>8.5124419715257429E-2</v>
      </c>
      <c r="J62" s="23">
        <v>7.808379849487547E-2</v>
      </c>
      <c r="K62" s="23">
        <v>8.8840937577434914E-2</v>
      </c>
      <c r="L62" s="23">
        <v>9.6706781462615118E-2</v>
      </c>
      <c r="M62" s="23">
        <v>9.8595725475562376E-2</v>
      </c>
      <c r="N62" s="23">
        <v>0.1041419365428868</v>
      </c>
      <c r="O62" s="23">
        <v>9.434423290382267E-2</v>
      </c>
      <c r="P62" s="23">
        <v>9.0370316486133778E-2</v>
      </c>
      <c r="Q62" s="23">
        <v>8.0127412864585065E-2</v>
      </c>
      <c r="R62" s="23">
        <v>8.1833600005760551E-2</v>
      </c>
      <c r="S62" s="23">
        <v>7.4019109132789779E-2</v>
      </c>
      <c r="T62" s="23">
        <v>7.7965877182123416E-2</v>
      </c>
      <c r="U62" s="23">
        <v>8.4616396224280077E-2</v>
      </c>
      <c r="V62" s="23">
        <v>8.2523830428506584E-2</v>
      </c>
      <c r="W62" s="23">
        <v>8.9049281676983061E-2</v>
      </c>
      <c r="X62" s="23">
        <v>8.6434216191062896E-2</v>
      </c>
      <c r="Y62" s="23">
        <v>8.4046846571187134E-2</v>
      </c>
      <c r="Z62" s="23">
        <v>9.4437722246658154E-2</v>
      </c>
      <c r="AA62" s="23">
        <v>9.0660987591915335E-2</v>
      </c>
      <c r="AB62" s="23">
        <v>0.10088437324157302</v>
      </c>
      <c r="AC62" s="23">
        <v>0.10715187236810286</v>
      </c>
      <c r="AD62" s="23">
        <v>0.10461253176763013</v>
      </c>
      <c r="AE62" s="23">
        <v>0.10737383158919141</v>
      </c>
      <c r="AF62" s="23">
        <v>0.1004994138618943</v>
      </c>
      <c r="AG62" s="23">
        <v>9.0553024176374231E-2</v>
      </c>
      <c r="AH62" s="23">
        <v>8.5607374941442785E-2</v>
      </c>
      <c r="AI62" s="23">
        <v>8.2560339592382098E-2</v>
      </c>
      <c r="AJ62" s="23">
        <v>8.133155604065527E-2</v>
      </c>
      <c r="AK62" s="23">
        <v>7.6443209270694104E-2</v>
      </c>
      <c r="AL62" s="23">
        <v>7.2014062872741008E-2</v>
      </c>
      <c r="AM62" s="23">
        <v>4.5179794424029501E-2</v>
      </c>
      <c r="AN62" s="23">
        <v>5.3243065948149468E-2</v>
      </c>
      <c r="AO62" s="23">
        <v>7.5818906087994672E-2</v>
      </c>
      <c r="AP62" s="23">
        <v>7.6780424482349396E-2</v>
      </c>
      <c r="AQ62" s="23">
        <v>6.762443508708034E-2</v>
      </c>
      <c r="AR62" s="23">
        <v>6.4893687648145792E-2</v>
      </c>
      <c r="AS62" s="23">
        <v>6.923996653556673E-2</v>
      </c>
      <c r="AT62" s="23">
        <v>7.3732929907889946E-2</v>
      </c>
      <c r="AU62" s="23">
        <v>7.6013161230406856E-2</v>
      </c>
      <c r="AV62" s="23">
        <v>7.1661629940644206E-2</v>
      </c>
      <c r="AW62" s="23">
        <v>7.2586245854202425E-2</v>
      </c>
      <c r="AX62" s="23">
        <v>7.1007942984583614E-2</v>
      </c>
      <c r="AY62" s="23">
        <v>6.6178581037200992E-2</v>
      </c>
      <c r="AZ62" s="23">
        <v>6.4818326096599543E-2</v>
      </c>
      <c r="BA62" s="23">
        <v>6.3599918823504867E-2</v>
      </c>
      <c r="BB62" s="23">
        <v>6.3474692786689102E-2</v>
      </c>
      <c r="BC62" s="23">
        <v>5.8981768616705843E-2</v>
      </c>
      <c r="BD62" s="23">
        <v>5.369559048003545E-2</v>
      </c>
      <c r="BE62" s="23">
        <v>5.3547145252472984E-2</v>
      </c>
      <c r="BF62" s="23">
        <v>5.3536926644784752E-2</v>
      </c>
      <c r="BG62" s="23">
        <v>5.4809062964307001E-2</v>
      </c>
      <c r="BH62" s="106"/>
      <c r="BN62" s="85"/>
      <c r="BO62" s="13"/>
      <c r="BP62" s="13"/>
      <c r="BQ62" s="13"/>
      <c r="BR62" s="13"/>
      <c r="BS62" s="13"/>
      <c r="BT62" s="13"/>
      <c r="BU62" s="13"/>
      <c r="BV62" s="1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c r="CY62" s="13"/>
      <c r="CZ62" s="13"/>
      <c r="DA62" s="13"/>
      <c r="DB62" s="13"/>
      <c r="DC62" s="13"/>
      <c r="DD62" s="13"/>
      <c r="DE62" s="13"/>
      <c r="DF62" s="13"/>
      <c r="DG62" s="13"/>
      <c r="DH62" s="13"/>
      <c r="DI62" s="13"/>
      <c r="DJ62" s="13"/>
      <c r="DK62" s="13"/>
      <c r="DL62" s="13"/>
      <c r="DM62" s="13"/>
      <c r="DN62" s="13"/>
      <c r="DO62" s="13"/>
      <c r="DP62" s="13"/>
      <c r="DQ62" s="13"/>
      <c r="DR62" s="13"/>
      <c r="DS62" s="13"/>
      <c r="DT62" s="13"/>
      <c r="DU62" s="13"/>
      <c r="DV62" s="13"/>
      <c r="DW62" s="13"/>
      <c r="DX62" s="13"/>
      <c r="DY62" s="85"/>
    </row>
    <row r="63" spans="1:129" s="93" customFormat="1" ht="15" thickBot="1" x14ac:dyDescent="0.4">
      <c r="A63" s="97" t="s">
        <v>102</v>
      </c>
      <c r="B63" s="98" t="s">
        <v>103</v>
      </c>
      <c r="C63" s="23">
        <v>9.404635404030405E-2</v>
      </c>
      <c r="D63" s="23">
        <v>8.7578461055635909E-2</v>
      </c>
      <c r="E63" s="23">
        <v>0.11503544987395811</v>
      </c>
      <c r="F63" s="23">
        <v>0.10187413780038308</v>
      </c>
      <c r="G63" s="23">
        <v>0.11322877784901464</v>
      </c>
      <c r="H63" s="23">
        <v>9.7150974917942723E-2</v>
      </c>
      <c r="I63" s="23">
        <v>7.6439438833359463E-2</v>
      </c>
      <c r="J63" s="23">
        <v>5.9173344497040141E-2</v>
      </c>
      <c r="K63" s="23">
        <v>5.7268359076994478E-2</v>
      </c>
      <c r="L63" s="23">
        <v>8.6662954885876248E-2</v>
      </c>
      <c r="M63" s="23">
        <v>7.9679265172238417E-2</v>
      </c>
      <c r="N63" s="23">
        <v>7.2707278419258656E-2</v>
      </c>
      <c r="O63" s="23">
        <v>8.1790351122130386E-2</v>
      </c>
      <c r="P63" s="23">
        <v>0.10309055042318271</v>
      </c>
      <c r="Q63" s="23">
        <v>8.2805307472153825E-2</v>
      </c>
      <c r="R63" s="23">
        <v>8.4879765844478955E-2</v>
      </c>
      <c r="S63" s="23">
        <v>9.5721076588709555E-2</v>
      </c>
      <c r="T63" s="23">
        <v>0.12877720893835601</v>
      </c>
      <c r="U63" s="23">
        <v>9.444934227610198E-2</v>
      </c>
      <c r="V63" s="23">
        <v>8.6221622600548983E-2</v>
      </c>
      <c r="W63" s="23">
        <v>7.2121588596353398E-2</v>
      </c>
      <c r="X63" s="23">
        <v>9.6707459625830008E-2</v>
      </c>
      <c r="Y63" s="23">
        <v>0.1100633206747553</v>
      </c>
      <c r="Z63" s="23">
        <v>0.10549651491164026</v>
      </c>
      <c r="AA63" s="23">
        <v>0.11623634713379979</v>
      </c>
      <c r="AB63" s="23">
        <v>0.12813930195005122</v>
      </c>
      <c r="AC63" s="23">
        <v>0.12321433558362915</v>
      </c>
      <c r="AD63" s="23">
        <v>0.10689951858115795</v>
      </c>
      <c r="AE63" s="23">
        <v>0.11784301064735191</v>
      </c>
      <c r="AF63" s="23">
        <v>0.13178439115627597</v>
      </c>
      <c r="AG63" s="23">
        <v>0.12036871965220833</v>
      </c>
      <c r="AH63" s="23">
        <v>9.1422204897896431E-2</v>
      </c>
      <c r="AI63" s="23">
        <v>9.5760370205818346E-2</v>
      </c>
      <c r="AJ63" s="23">
        <v>0.11411476418020967</v>
      </c>
      <c r="AK63" s="23">
        <v>0.12139626686963229</v>
      </c>
      <c r="AL63" s="23">
        <v>0.11205843136639115</v>
      </c>
      <c r="AM63" s="23">
        <v>3.1010139879177546E-2</v>
      </c>
      <c r="AN63" s="23">
        <v>2.3498100846416129E-2</v>
      </c>
      <c r="AO63" s="23">
        <v>9.9303441806885481E-2</v>
      </c>
      <c r="AP63" s="23">
        <v>7.3680591395456768E-2</v>
      </c>
      <c r="AQ63" s="23">
        <v>4.8837848912854018E-2</v>
      </c>
      <c r="AR63" s="23">
        <v>4.8331019728417635E-2</v>
      </c>
      <c r="AS63" s="23">
        <v>4.1463654328713052E-2</v>
      </c>
      <c r="AT63" s="23">
        <v>6.5060019556713505E-2</v>
      </c>
      <c r="AU63" s="23">
        <v>5.1803990233339002E-2</v>
      </c>
      <c r="AV63" s="23">
        <v>6.7020770239413857E-2</v>
      </c>
      <c r="AW63" s="23">
        <v>7.9728794267491992E-2</v>
      </c>
      <c r="AX63" s="23">
        <v>6.4515820982324792E-2</v>
      </c>
      <c r="AY63" s="23">
        <v>7.5378593645980804E-2</v>
      </c>
      <c r="AZ63" s="23">
        <v>7.2881022616395216E-2</v>
      </c>
      <c r="BA63" s="23">
        <v>7.5191822642825729E-2</v>
      </c>
      <c r="BB63" s="23">
        <v>6.1611700056186762E-2</v>
      </c>
      <c r="BC63" s="23">
        <v>6.2600248661075331E-2</v>
      </c>
      <c r="BD63" s="23">
        <v>7.555204362996884E-2</v>
      </c>
      <c r="BE63" s="23">
        <v>6.1994979833251793E-2</v>
      </c>
      <c r="BF63" s="23">
        <v>5.131005112546079E-2</v>
      </c>
      <c r="BG63" s="23">
        <v>5.4277764678979809E-2</v>
      </c>
      <c r="BH63" s="106"/>
      <c r="BN63" s="85"/>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c r="CY63" s="13"/>
      <c r="CZ63" s="13"/>
      <c r="DA63" s="13"/>
      <c r="DB63" s="13"/>
      <c r="DC63" s="13"/>
      <c r="DD63" s="13"/>
      <c r="DE63" s="13"/>
      <c r="DF63" s="13"/>
      <c r="DG63" s="13"/>
      <c r="DH63" s="13"/>
      <c r="DI63" s="13"/>
      <c r="DJ63" s="13"/>
      <c r="DK63" s="13"/>
      <c r="DL63" s="13"/>
      <c r="DM63" s="13"/>
      <c r="DN63" s="13"/>
      <c r="DO63" s="13"/>
      <c r="DP63" s="13"/>
      <c r="DQ63" s="13"/>
      <c r="DR63" s="13"/>
      <c r="DS63" s="13"/>
      <c r="DT63" s="13"/>
      <c r="DU63" s="13"/>
      <c r="DV63" s="13"/>
      <c r="DW63" s="13"/>
      <c r="DX63" s="13"/>
      <c r="DY63" s="85"/>
    </row>
    <row r="64" spans="1:129" s="93" customFormat="1" ht="15" thickBot="1" x14ac:dyDescent="0.4">
      <c r="A64" s="97" t="s">
        <v>104</v>
      </c>
      <c r="B64" s="98" t="s">
        <v>8</v>
      </c>
      <c r="C64" s="23">
        <v>0.10762737401218889</v>
      </c>
      <c r="D64" s="23">
        <v>0.10412791290886983</v>
      </c>
      <c r="E64" s="23">
        <v>9.6912899784398265E-2</v>
      </c>
      <c r="F64" s="23">
        <v>9.5285468561787379E-2</v>
      </c>
      <c r="G64" s="23">
        <v>9.1054096576790519E-2</v>
      </c>
      <c r="H64" s="23">
        <v>8.0722534307260452E-2</v>
      </c>
      <c r="I64" s="23">
        <v>8.1704457894437241E-2</v>
      </c>
      <c r="J64" s="23">
        <v>7.149884009378274E-2</v>
      </c>
      <c r="K64" s="23">
        <v>7.857779228913106E-2</v>
      </c>
      <c r="L64" s="23">
        <v>8.343748293055743E-2</v>
      </c>
      <c r="M64" s="23">
        <v>8.5345193549923717E-2</v>
      </c>
      <c r="N64" s="23">
        <v>8.6348145098029558E-2</v>
      </c>
      <c r="O64" s="23">
        <v>8.3384292221661799E-2</v>
      </c>
      <c r="P64" s="23">
        <v>8.5781166362759967E-2</v>
      </c>
      <c r="Q64" s="23">
        <v>8.1164337996977004E-2</v>
      </c>
      <c r="R64" s="23">
        <v>8.1523411771491069E-2</v>
      </c>
      <c r="S64" s="23">
        <v>8.2155760342809789E-2</v>
      </c>
      <c r="T64" s="23">
        <v>7.1944739432070054E-2</v>
      </c>
      <c r="U64" s="23">
        <v>8.574557986036227E-2</v>
      </c>
      <c r="V64" s="23">
        <v>8.6735897681855287E-2</v>
      </c>
      <c r="W64" s="23">
        <v>8.8221334872321533E-2</v>
      </c>
      <c r="X64" s="23">
        <v>8.6814120459652269E-2</v>
      </c>
      <c r="Y64" s="23">
        <v>9.4118919059799716E-2</v>
      </c>
      <c r="Z64" s="23">
        <v>9.5921991111293695E-2</v>
      </c>
      <c r="AA64" s="23">
        <v>9.8402377997723389E-2</v>
      </c>
      <c r="AB64" s="23">
        <v>0.10689846408741145</v>
      </c>
      <c r="AC64" s="23">
        <v>0.11076633384040391</v>
      </c>
      <c r="AD64" s="23">
        <v>0.11558118080738761</v>
      </c>
      <c r="AE64" s="23">
        <v>0.1172450789461392</v>
      </c>
      <c r="AF64" s="23">
        <v>0.10867439600816511</v>
      </c>
      <c r="AG64" s="23">
        <v>0.10161277213692911</v>
      </c>
      <c r="AH64" s="23">
        <v>9.3132946705515612E-2</v>
      </c>
      <c r="AI64" s="23">
        <v>9.0857186153239414E-2</v>
      </c>
      <c r="AJ64" s="23">
        <v>8.7621531696439575E-2</v>
      </c>
      <c r="AK64" s="23">
        <v>8.7178966811345349E-2</v>
      </c>
      <c r="AL64" s="23">
        <v>7.9398493510182036E-2</v>
      </c>
      <c r="AM64" s="23">
        <v>4.0401605225034137E-2</v>
      </c>
      <c r="AN64" s="23">
        <v>3.6717812099885699E-2</v>
      </c>
      <c r="AO64" s="23">
        <v>6.4454767266998766E-2</v>
      </c>
      <c r="AP64" s="23">
        <v>8.3271298939912156E-2</v>
      </c>
      <c r="AQ64" s="23">
        <v>9.0962831301670308E-2</v>
      </c>
      <c r="AR64" s="23">
        <v>9.2010747246729543E-2</v>
      </c>
      <c r="AS64" s="23">
        <v>8.7666865649969741E-2</v>
      </c>
      <c r="AT64" s="23">
        <v>8.2372078811302513E-2</v>
      </c>
      <c r="AU64" s="23">
        <v>8.7123207092372451E-2</v>
      </c>
      <c r="AV64" s="23">
        <v>7.7944283070266615E-2</v>
      </c>
      <c r="AW64" s="23">
        <v>8.0887558282303013E-2</v>
      </c>
      <c r="AX64" s="23">
        <v>8.1990173199739905E-2</v>
      </c>
      <c r="AY64" s="23">
        <v>8.1295879115915279E-2</v>
      </c>
      <c r="AZ64" s="23">
        <v>8.0675306445950987E-2</v>
      </c>
      <c r="BA64" s="23">
        <v>8.1092689320973729E-2</v>
      </c>
      <c r="BB64" s="23">
        <v>7.9995949107279599E-2</v>
      </c>
      <c r="BC64" s="23">
        <v>7.7097042113287342E-2</v>
      </c>
      <c r="BD64" s="23">
        <v>7.4907387459490618E-2</v>
      </c>
      <c r="BE64" s="23">
        <v>7.4214896129952565E-2</v>
      </c>
      <c r="BF64" s="23">
        <v>7.2003286455000703E-2</v>
      </c>
      <c r="BG64" s="23">
        <v>7.3351056434863809E-2</v>
      </c>
      <c r="BH64" s="106"/>
      <c r="BN64" s="85"/>
      <c r="BO64" s="13"/>
      <c r="BP64" s="13"/>
      <c r="BQ64" s="13"/>
      <c r="BR64" s="13"/>
      <c r="BS64" s="13"/>
      <c r="BT64" s="13"/>
      <c r="BU64" s="13"/>
      <c r="BV64" s="13"/>
      <c r="BW64" s="13"/>
      <c r="BX64" s="13"/>
      <c r="BY64" s="13"/>
      <c r="BZ64" s="13"/>
      <c r="CA64" s="13"/>
      <c r="CB64" s="13"/>
      <c r="CC64" s="13"/>
      <c r="CD64" s="13"/>
      <c r="CE64" s="13"/>
      <c r="CF64" s="13"/>
      <c r="CG64" s="13"/>
      <c r="CH64" s="13"/>
      <c r="CI64" s="13"/>
      <c r="CJ64" s="13"/>
      <c r="CK64" s="13"/>
      <c r="CL64" s="13"/>
      <c r="CM64" s="13"/>
      <c r="CN64" s="13"/>
      <c r="CO64" s="13"/>
      <c r="CP64" s="13"/>
      <c r="CQ64" s="13"/>
      <c r="CR64" s="13"/>
      <c r="CS64" s="13"/>
      <c r="CT64" s="13"/>
      <c r="CU64" s="13"/>
      <c r="CV64" s="13"/>
      <c r="CW64" s="13"/>
      <c r="CX64" s="13"/>
      <c r="CY64" s="13"/>
      <c r="CZ64" s="13"/>
      <c r="DA64" s="13"/>
      <c r="DB64" s="13"/>
      <c r="DC64" s="13"/>
      <c r="DD64" s="13"/>
      <c r="DE64" s="13"/>
      <c r="DF64" s="13"/>
      <c r="DG64" s="13"/>
      <c r="DH64" s="13"/>
      <c r="DI64" s="13"/>
      <c r="DJ64" s="13"/>
      <c r="DK64" s="13"/>
      <c r="DL64" s="13"/>
      <c r="DM64" s="13"/>
      <c r="DN64" s="13"/>
      <c r="DO64" s="13"/>
      <c r="DP64" s="13"/>
      <c r="DQ64" s="13"/>
      <c r="DR64" s="13"/>
      <c r="DS64" s="13"/>
      <c r="DT64" s="13"/>
      <c r="DU64" s="13"/>
      <c r="DV64" s="13"/>
      <c r="DW64" s="13"/>
      <c r="DX64" s="13"/>
      <c r="DY64" s="85"/>
    </row>
    <row r="65" spans="1:129" s="93" customFormat="1" ht="15" thickBot="1" x14ac:dyDescent="0.4">
      <c r="A65" s="96"/>
      <c r="B65" s="96" t="s">
        <v>146</v>
      </c>
      <c r="C65" s="24">
        <v>0.1110187293404904</v>
      </c>
      <c r="D65" s="24">
        <v>0.10489795197941747</v>
      </c>
      <c r="E65" s="24">
        <v>9.8778937448055298E-2</v>
      </c>
      <c r="F65" s="24">
        <v>9.1614795254151532E-2</v>
      </c>
      <c r="G65" s="24">
        <v>8.8246187029747555E-2</v>
      </c>
      <c r="H65" s="24">
        <v>8.1782551309422982E-2</v>
      </c>
      <c r="I65" s="24">
        <v>7.984533685245826E-2</v>
      </c>
      <c r="J65" s="24">
        <v>7.3071632360289296E-2</v>
      </c>
      <c r="K65" s="24">
        <v>8.1297800732084327E-2</v>
      </c>
      <c r="L65" s="24">
        <v>8.4278525130683415E-2</v>
      </c>
      <c r="M65" s="24">
        <v>8.3132913812385772E-2</v>
      </c>
      <c r="N65" s="24">
        <v>8.4827595687771401E-2</v>
      </c>
      <c r="O65" s="24">
        <v>8.1466744401280697E-2</v>
      </c>
      <c r="P65" s="24">
        <v>8.3143812455453187E-2</v>
      </c>
      <c r="Q65" s="24">
        <v>7.7622550881258148E-2</v>
      </c>
      <c r="R65" s="24">
        <v>7.7894967852794733E-2</v>
      </c>
      <c r="S65" s="24">
        <v>7.5109621097382659E-2</v>
      </c>
      <c r="T65" s="24">
        <v>7.2351584056350587E-2</v>
      </c>
      <c r="U65" s="24">
        <v>8.1210812987009981E-2</v>
      </c>
      <c r="V65" s="24">
        <v>8.0393406463416417E-2</v>
      </c>
      <c r="W65" s="24">
        <v>8.1752372369412407E-2</v>
      </c>
      <c r="X65" s="24">
        <v>8.171920541624994E-2</v>
      </c>
      <c r="Y65" s="24">
        <v>8.5339978205742725E-2</v>
      </c>
      <c r="Z65" s="24">
        <v>8.8443792281836714E-2</v>
      </c>
      <c r="AA65" s="24">
        <v>9.0016954794166479E-2</v>
      </c>
      <c r="AB65" s="24">
        <v>9.7076928881709476E-2</v>
      </c>
      <c r="AC65" s="24">
        <v>0.10172529815902376</v>
      </c>
      <c r="AD65" s="24">
        <v>0.10302886985738292</v>
      </c>
      <c r="AE65" s="24">
        <v>0.10537990451862077</v>
      </c>
      <c r="AF65" s="24">
        <v>9.8857703201192137E-2</v>
      </c>
      <c r="AG65" s="24">
        <v>9.1991087778853439E-2</v>
      </c>
      <c r="AH65" s="24">
        <v>8.5444349537113773E-2</v>
      </c>
      <c r="AI65" s="24">
        <v>8.3712418226899926E-2</v>
      </c>
      <c r="AJ65" s="24">
        <v>8.1658877620193554E-2</v>
      </c>
      <c r="AK65" s="24">
        <v>8.0418341417307887E-2</v>
      </c>
      <c r="AL65" s="24">
        <v>7.469681210095841E-2</v>
      </c>
      <c r="AM65" s="24">
        <v>4.3434226444341646E-2</v>
      </c>
      <c r="AN65" s="24">
        <v>4.3222550308745632E-2</v>
      </c>
      <c r="AO65" s="24">
        <v>6.7229555473378541E-2</v>
      </c>
      <c r="AP65" s="24">
        <v>7.425531547352561E-2</v>
      </c>
      <c r="AQ65" s="24">
        <v>7.6034859948459196E-2</v>
      </c>
      <c r="AR65" s="24">
        <v>7.6052040578005395E-2</v>
      </c>
      <c r="AS65" s="24">
        <v>7.5185216601805605E-2</v>
      </c>
      <c r="AT65" s="24">
        <v>7.4198037617685411E-2</v>
      </c>
      <c r="AU65" s="24">
        <v>7.5935407630527002E-2</v>
      </c>
      <c r="AV65" s="24">
        <v>7.2087119505502395E-2</v>
      </c>
      <c r="AW65" s="24">
        <v>7.3052299600667989E-2</v>
      </c>
      <c r="AX65" s="24">
        <v>7.2601758027444285E-2</v>
      </c>
      <c r="AY65" s="24">
        <v>7.194691670999051E-2</v>
      </c>
      <c r="AZ65" s="24">
        <v>7.0585974904027599E-2</v>
      </c>
      <c r="BA65" s="24">
        <v>7.0603761016042363E-2</v>
      </c>
      <c r="BB65" s="24">
        <v>6.9494071391885293E-2</v>
      </c>
      <c r="BC65" s="24">
        <v>6.6587923241645655E-2</v>
      </c>
      <c r="BD65" s="24">
        <v>6.4640073747935553E-2</v>
      </c>
      <c r="BE65" s="24">
        <v>6.4328019481405832E-2</v>
      </c>
      <c r="BF65" s="24">
        <v>6.3155073378623042E-2</v>
      </c>
      <c r="BG65" s="24">
        <v>6.37080166307398E-2</v>
      </c>
      <c r="BH65" s="108"/>
      <c r="BN65" s="85"/>
      <c r="BO65" s="13"/>
      <c r="BP65" s="13"/>
      <c r="BQ65" s="13"/>
      <c r="BR65" s="13"/>
      <c r="BS65" s="13"/>
      <c r="BT65" s="13"/>
      <c r="BU65" s="13"/>
      <c r="BV65" s="13"/>
      <c r="BW65" s="13"/>
      <c r="BX65" s="13"/>
      <c r="BY65" s="13"/>
      <c r="BZ65" s="13"/>
      <c r="CA65" s="13"/>
      <c r="CB65" s="13"/>
      <c r="CC65" s="13"/>
      <c r="CD65" s="13"/>
      <c r="CE65" s="13"/>
      <c r="CF65" s="13"/>
      <c r="CG65" s="13"/>
      <c r="CH65" s="13"/>
      <c r="CI65" s="13"/>
      <c r="CJ65" s="13"/>
      <c r="CK65" s="13"/>
      <c r="CL65" s="13"/>
      <c r="CM65" s="13"/>
      <c r="CN65" s="13"/>
      <c r="CO65" s="13"/>
      <c r="CP65" s="13"/>
      <c r="CQ65" s="13"/>
      <c r="CR65" s="13"/>
      <c r="CS65" s="13"/>
      <c r="CT65" s="13"/>
      <c r="CU65" s="13"/>
      <c r="CV65" s="13"/>
      <c r="CW65" s="13"/>
      <c r="CX65" s="13"/>
      <c r="CY65" s="13"/>
      <c r="CZ65" s="13"/>
      <c r="DA65" s="13"/>
      <c r="DB65" s="13"/>
      <c r="DC65" s="13"/>
      <c r="DD65" s="13"/>
      <c r="DE65" s="13"/>
      <c r="DF65" s="13"/>
      <c r="DG65" s="13"/>
      <c r="DH65" s="13"/>
      <c r="DI65" s="13"/>
      <c r="DJ65" s="13"/>
      <c r="DK65" s="13"/>
      <c r="DL65" s="13"/>
      <c r="DM65" s="13"/>
      <c r="DN65" s="13"/>
      <c r="DO65" s="13"/>
      <c r="DP65" s="13"/>
      <c r="DQ65" s="13"/>
      <c r="DR65" s="13"/>
      <c r="DS65" s="13"/>
      <c r="DT65" s="13"/>
      <c r="DU65" s="13"/>
      <c r="DV65" s="13"/>
      <c r="DW65" s="13"/>
      <c r="DX65" s="13"/>
      <c r="DY65" s="85"/>
    </row>
    <row r="66" spans="1:129" s="93" customFormat="1" ht="15" thickBot="1" x14ac:dyDescent="0.4">
      <c r="A66" s="94" t="s">
        <v>105</v>
      </c>
      <c r="B66" s="95" t="s">
        <v>10</v>
      </c>
      <c r="C66" s="23">
        <v>7.1331966026412119E-2</v>
      </c>
      <c r="D66" s="23">
        <v>6.5832209315054346E-2</v>
      </c>
      <c r="E66" s="23">
        <v>7.4650682182219125E-2</v>
      </c>
      <c r="F66" s="23">
        <v>7.6679464738511074E-2</v>
      </c>
      <c r="G66" s="23">
        <v>6.8002122820581559E-2</v>
      </c>
      <c r="H66" s="23">
        <v>6.462192108880295E-2</v>
      </c>
      <c r="I66" s="23">
        <v>6.3732838705008246E-2</v>
      </c>
      <c r="J66" s="23">
        <v>5.9913045909652851E-2</v>
      </c>
      <c r="K66" s="23">
        <v>6.3556327911273539E-2</v>
      </c>
      <c r="L66" s="23">
        <v>6.923802917728189E-2</v>
      </c>
      <c r="M66" s="23">
        <v>6.6913086830610577E-2</v>
      </c>
      <c r="N66" s="23">
        <v>6.6645542171315131E-2</v>
      </c>
      <c r="O66" s="23">
        <v>6.6128921263841969E-2</v>
      </c>
      <c r="P66" s="23">
        <v>6.2278704620686048E-2</v>
      </c>
      <c r="Q66" s="23">
        <v>5.9085537853479302E-2</v>
      </c>
      <c r="R66" s="23">
        <v>6.1432595865381474E-2</v>
      </c>
      <c r="S66" s="23">
        <v>5.9206662282187822E-2</v>
      </c>
      <c r="T66" s="23">
        <v>5.9963827013321952E-2</v>
      </c>
      <c r="U66" s="23">
        <v>6.6143104523156665E-2</v>
      </c>
      <c r="V66" s="23">
        <v>7.9259018107094167E-2</v>
      </c>
      <c r="W66" s="23">
        <v>7.4928673166216445E-2</v>
      </c>
      <c r="X66" s="23">
        <v>7.7245993587543776E-2</v>
      </c>
      <c r="Y66" s="23">
        <v>8.9892242725891872E-2</v>
      </c>
      <c r="Z66" s="23">
        <v>9.0973506498924953E-2</v>
      </c>
      <c r="AA66" s="23">
        <v>9.0813483506737694E-2</v>
      </c>
      <c r="AB66" s="23">
        <v>9.1466721550342189E-2</v>
      </c>
      <c r="AC66" s="23">
        <v>8.7303464600456904E-2</v>
      </c>
      <c r="AD66" s="23">
        <v>9.4319822728255953E-2</v>
      </c>
      <c r="AE66" s="23">
        <v>9.2518530582701805E-2</v>
      </c>
      <c r="AF66" s="23">
        <v>9.2425326029174096E-2</v>
      </c>
      <c r="AG66" s="23">
        <v>9.7829351007429607E-2</v>
      </c>
      <c r="AH66" s="23">
        <v>8.8404789752873525E-2</v>
      </c>
      <c r="AI66" s="23">
        <v>9.7941380612591736E-2</v>
      </c>
      <c r="AJ66" s="23">
        <v>0.10380793392514476</v>
      </c>
      <c r="AK66" s="23">
        <v>0.10663795550954018</v>
      </c>
      <c r="AL66" s="23">
        <v>9.7990716165029246E-2</v>
      </c>
      <c r="AM66" s="23">
        <v>5.2268200836688386E-2</v>
      </c>
      <c r="AN66" s="23">
        <v>7.9268320093177178E-2</v>
      </c>
      <c r="AO66" s="23">
        <v>9.2567574358771096E-2</v>
      </c>
      <c r="AP66" s="23">
        <v>8.7590340904237979E-2</v>
      </c>
      <c r="AQ66" s="23">
        <v>8.9339688327116737E-2</v>
      </c>
      <c r="AR66" s="23">
        <v>8.644975586284602E-2</v>
      </c>
      <c r="AS66" s="23">
        <v>8.4657818418813355E-2</v>
      </c>
      <c r="AT66" s="23">
        <v>8.480615073476129E-2</v>
      </c>
      <c r="AU66" s="23">
        <v>8.6879503324186466E-2</v>
      </c>
      <c r="AV66" s="23">
        <v>8.3641731920868836E-2</v>
      </c>
      <c r="AW66" s="23">
        <v>8.665028354918751E-2</v>
      </c>
      <c r="AX66" s="23">
        <v>8.519408590942526E-2</v>
      </c>
      <c r="AY66" s="23">
        <v>8.709230063751254E-2</v>
      </c>
      <c r="AZ66" s="23">
        <v>8.5038249234917887E-2</v>
      </c>
      <c r="BA66" s="23">
        <v>8.534772714055347E-2</v>
      </c>
      <c r="BB66" s="23">
        <v>8.354190523110025E-2</v>
      </c>
      <c r="BC66" s="23">
        <v>7.7855313514646002E-2</v>
      </c>
      <c r="BD66" s="23">
        <v>7.5158688992313302E-2</v>
      </c>
      <c r="BE66" s="23">
        <v>7.3775389753810816E-2</v>
      </c>
      <c r="BF66" s="23">
        <v>8.6288414401033964E-2</v>
      </c>
      <c r="BG66" s="23">
        <v>7.6465827769531411E-2</v>
      </c>
      <c r="BH66" s="106"/>
      <c r="BN66" s="85"/>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c r="CY66" s="13"/>
      <c r="CZ66" s="13"/>
      <c r="DA66" s="13"/>
      <c r="DB66" s="13"/>
      <c r="DC66" s="13"/>
      <c r="DD66" s="13"/>
      <c r="DE66" s="13"/>
      <c r="DF66" s="13"/>
      <c r="DG66" s="13"/>
      <c r="DH66" s="13"/>
      <c r="DI66" s="13"/>
      <c r="DJ66" s="13"/>
      <c r="DK66" s="13"/>
      <c r="DL66" s="13"/>
      <c r="DM66" s="13"/>
      <c r="DN66" s="13"/>
      <c r="DO66" s="13"/>
      <c r="DP66" s="13"/>
      <c r="DQ66" s="13"/>
      <c r="DR66" s="13"/>
      <c r="DS66" s="13"/>
      <c r="DT66" s="13"/>
      <c r="DU66" s="13"/>
      <c r="DV66" s="13"/>
      <c r="DW66" s="13"/>
      <c r="DX66" s="13"/>
      <c r="DY66" s="85"/>
    </row>
    <row r="67" spans="1:129" s="93" customFormat="1" ht="15" thickBot="1" x14ac:dyDescent="0.4">
      <c r="A67" s="96"/>
      <c r="B67" s="99" t="s">
        <v>147</v>
      </c>
      <c r="C67" s="24">
        <v>7.1331966026412119E-2</v>
      </c>
      <c r="D67" s="24">
        <v>6.5832209315054346E-2</v>
      </c>
      <c r="E67" s="24">
        <v>7.4650682182219125E-2</v>
      </c>
      <c r="F67" s="24">
        <v>7.6679464738511074E-2</v>
      </c>
      <c r="G67" s="24">
        <v>6.8002122820581559E-2</v>
      </c>
      <c r="H67" s="24">
        <v>6.462192108880295E-2</v>
      </c>
      <c r="I67" s="24">
        <v>6.3732838705008246E-2</v>
      </c>
      <c r="J67" s="24">
        <v>5.9913045909652851E-2</v>
      </c>
      <c r="K67" s="24">
        <v>6.3556327911273539E-2</v>
      </c>
      <c r="L67" s="24">
        <v>6.923802917728189E-2</v>
      </c>
      <c r="M67" s="24">
        <v>6.6913086830610577E-2</v>
      </c>
      <c r="N67" s="24">
        <v>6.6645542171315131E-2</v>
      </c>
      <c r="O67" s="24">
        <v>6.6128921263841969E-2</v>
      </c>
      <c r="P67" s="24">
        <v>6.2278704620686048E-2</v>
      </c>
      <c r="Q67" s="24">
        <v>5.9085537853479302E-2</v>
      </c>
      <c r="R67" s="24">
        <v>6.1432595865381474E-2</v>
      </c>
      <c r="S67" s="24">
        <v>5.9206662282187822E-2</v>
      </c>
      <c r="T67" s="24">
        <v>5.9963827013321952E-2</v>
      </c>
      <c r="U67" s="24">
        <v>6.6143104523156665E-2</v>
      </c>
      <c r="V67" s="24">
        <v>7.9259018107094167E-2</v>
      </c>
      <c r="W67" s="24">
        <v>7.4928673166216445E-2</v>
      </c>
      <c r="X67" s="24">
        <v>7.7245993587543776E-2</v>
      </c>
      <c r="Y67" s="24">
        <v>8.9892242725891872E-2</v>
      </c>
      <c r="Z67" s="24">
        <v>9.0973506498924953E-2</v>
      </c>
      <c r="AA67" s="24">
        <v>9.0813483506737694E-2</v>
      </c>
      <c r="AB67" s="24">
        <v>9.1466721550342189E-2</v>
      </c>
      <c r="AC67" s="24">
        <v>8.7303464600456904E-2</v>
      </c>
      <c r="AD67" s="24">
        <v>9.4319822728255953E-2</v>
      </c>
      <c r="AE67" s="24">
        <v>9.2518530582701805E-2</v>
      </c>
      <c r="AF67" s="24">
        <v>9.2425326029174096E-2</v>
      </c>
      <c r="AG67" s="24">
        <v>9.7829351007429607E-2</v>
      </c>
      <c r="AH67" s="24">
        <v>8.8404789752873525E-2</v>
      </c>
      <c r="AI67" s="24">
        <v>9.7941380612591736E-2</v>
      </c>
      <c r="AJ67" s="24">
        <v>0.10380793392514476</v>
      </c>
      <c r="AK67" s="24">
        <v>0.10663795550954018</v>
      </c>
      <c r="AL67" s="24">
        <v>9.7990716165029246E-2</v>
      </c>
      <c r="AM67" s="24">
        <v>5.2268200836688386E-2</v>
      </c>
      <c r="AN67" s="24">
        <v>7.9268320093177178E-2</v>
      </c>
      <c r="AO67" s="24">
        <v>9.2567574358771096E-2</v>
      </c>
      <c r="AP67" s="24">
        <v>8.7590340904237979E-2</v>
      </c>
      <c r="AQ67" s="24">
        <v>8.9339688327116737E-2</v>
      </c>
      <c r="AR67" s="24">
        <v>8.644975586284602E-2</v>
      </c>
      <c r="AS67" s="24">
        <v>8.4657818418813355E-2</v>
      </c>
      <c r="AT67" s="24">
        <v>8.480615073476129E-2</v>
      </c>
      <c r="AU67" s="24">
        <v>8.6879503324186466E-2</v>
      </c>
      <c r="AV67" s="24">
        <v>8.3641731920868836E-2</v>
      </c>
      <c r="AW67" s="24">
        <v>8.665028354918751E-2</v>
      </c>
      <c r="AX67" s="24">
        <v>8.519408590942526E-2</v>
      </c>
      <c r="AY67" s="24">
        <v>8.709230063751254E-2</v>
      </c>
      <c r="AZ67" s="24">
        <v>8.5038249234917887E-2</v>
      </c>
      <c r="BA67" s="24">
        <v>8.534772714055347E-2</v>
      </c>
      <c r="BB67" s="24">
        <v>8.354190523110025E-2</v>
      </c>
      <c r="BC67" s="24">
        <v>7.7855313514646002E-2</v>
      </c>
      <c r="BD67" s="24">
        <v>7.5158688992313302E-2</v>
      </c>
      <c r="BE67" s="24">
        <v>7.3775389753810816E-2</v>
      </c>
      <c r="BF67" s="24">
        <v>8.6288414401033964E-2</v>
      </c>
      <c r="BG67" s="24">
        <v>7.6465827769531411E-2</v>
      </c>
      <c r="BH67" s="108"/>
      <c r="BN67" s="85"/>
      <c r="BO67" s="13"/>
      <c r="BP67" s="13"/>
      <c r="BQ67" s="13"/>
      <c r="BR67" s="13"/>
      <c r="BS67" s="13"/>
      <c r="BT67" s="13"/>
      <c r="BU67" s="13"/>
      <c r="BV67" s="1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c r="DJ67" s="13"/>
      <c r="DK67" s="13"/>
      <c r="DL67" s="13"/>
      <c r="DM67" s="13"/>
      <c r="DN67" s="13"/>
      <c r="DO67" s="13"/>
      <c r="DP67" s="13"/>
      <c r="DQ67" s="13"/>
      <c r="DR67" s="13"/>
      <c r="DS67" s="13"/>
      <c r="DT67" s="13"/>
      <c r="DU67" s="13"/>
      <c r="DV67" s="13"/>
      <c r="DW67" s="13"/>
      <c r="DX67" s="13"/>
      <c r="DY67" s="85"/>
    </row>
    <row r="68" spans="1:129" s="93" customFormat="1" ht="15" thickBot="1" x14ac:dyDescent="0.4">
      <c r="A68" s="97" t="s">
        <v>106</v>
      </c>
      <c r="B68" s="98" t="s">
        <v>107</v>
      </c>
      <c r="C68" s="23">
        <v>1.4613938796221694E-2</v>
      </c>
      <c r="D68" s="23">
        <v>1.4912295335902307E-2</v>
      </c>
      <c r="E68" s="23">
        <v>1.5215146400192231E-2</v>
      </c>
      <c r="F68" s="23">
        <v>1.5917899999993025E-2</v>
      </c>
      <c r="G68" s="23">
        <v>1.3786523404288637E-2</v>
      </c>
      <c r="H68" s="23">
        <v>1.4494641160123162E-2</v>
      </c>
      <c r="I68" s="23">
        <v>1.3964802760408145E-2</v>
      </c>
      <c r="J68" s="23">
        <v>1.3540673661847358E-2</v>
      </c>
      <c r="K68" s="23">
        <v>1.3974952357992116E-2</v>
      </c>
      <c r="L68" s="23">
        <v>1.4194633968437703E-2</v>
      </c>
      <c r="M68" s="23">
        <v>1.4896002436388896E-2</v>
      </c>
      <c r="N68" s="23">
        <v>1.6937466375329974E-2</v>
      </c>
      <c r="O68" s="23">
        <v>1.672017232037214E-2</v>
      </c>
      <c r="P68" s="23">
        <v>1.7017690893801514E-2</v>
      </c>
      <c r="Q68" s="23">
        <v>1.5418625262291144E-2</v>
      </c>
      <c r="R68" s="23">
        <v>1.58896885667133E-2</v>
      </c>
      <c r="S68" s="23">
        <v>1.6500167328264079E-2</v>
      </c>
      <c r="T68" s="23">
        <v>1.6589288777033289E-2</v>
      </c>
      <c r="U68" s="23">
        <v>1.9648492646838323E-2</v>
      </c>
      <c r="V68" s="23">
        <v>1.7430455772904366E-2</v>
      </c>
      <c r="W68" s="23">
        <v>1.7969972934820107E-2</v>
      </c>
      <c r="X68" s="23">
        <v>1.6591090671335167E-2</v>
      </c>
      <c r="Y68" s="23">
        <v>1.7569383541334093E-2</v>
      </c>
      <c r="Z68" s="23">
        <v>1.8839973626512806E-2</v>
      </c>
      <c r="AA68" s="23">
        <v>1.8674918076075218E-2</v>
      </c>
      <c r="AB68" s="23">
        <v>2.0521878809437701E-2</v>
      </c>
      <c r="AC68" s="23">
        <v>1.8662189304596882E-2</v>
      </c>
      <c r="AD68" s="23">
        <v>1.6484437330499951E-2</v>
      </c>
      <c r="AE68" s="23">
        <v>1.8824386901043471E-2</v>
      </c>
      <c r="AF68" s="23">
        <v>1.9878718286789745E-2</v>
      </c>
      <c r="AG68" s="23">
        <v>1.8797703212578416E-2</v>
      </c>
      <c r="AH68" s="23">
        <v>1.9154236466285116E-2</v>
      </c>
      <c r="AI68" s="23">
        <v>2.0925267498216521E-2</v>
      </c>
      <c r="AJ68" s="23">
        <v>2.0057485574888519E-2</v>
      </c>
      <c r="AK68" s="23">
        <v>2.0264910689991481E-2</v>
      </c>
      <c r="AL68" s="23">
        <v>2.1075643798027868E-2</v>
      </c>
      <c r="AM68" s="23">
        <v>1.4082975056685078E-2</v>
      </c>
      <c r="AN68" s="23">
        <v>1.2615654403244411E-2</v>
      </c>
      <c r="AO68" s="23">
        <v>1.7685500414351445E-2</v>
      </c>
      <c r="AP68" s="23">
        <v>1.602056799134554E-2</v>
      </c>
      <c r="AQ68" s="23">
        <v>1.4321673278397163E-2</v>
      </c>
      <c r="AR68" s="23">
        <v>1.5861042749068251E-2</v>
      </c>
      <c r="AS68" s="23">
        <v>1.7034439365360247E-2</v>
      </c>
      <c r="AT68" s="23">
        <v>1.9146419545286335E-2</v>
      </c>
      <c r="AU68" s="23">
        <v>1.9234565796085182E-2</v>
      </c>
      <c r="AV68" s="23">
        <v>1.76402344504086E-2</v>
      </c>
      <c r="AW68" s="23">
        <v>1.9513172456856864E-2</v>
      </c>
      <c r="AX68" s="23">
        <v>1.9349586377765869E-2</v>
      </c>
      <c r="AY68" s="23">
        <v>1.9681305474903418E-2</v>
      </c>
      <c r="AZ68" s="23">
        <v>1.857769030527549E-2</v>
      </c>
      <c r="BA68" s="23">
        <v>1.8060801690143201E-2</v>
      </c>
      <c r="BB68" s="23">
        <v>1.754026770045776E-2</v>
      </c>
      <c r="BC68" s="23">
        <v>1.6736816549544228E-2</v>
      </c>
      <c r="BD68" s="23">
        <v>1.651405697805796E-2</v>
      </c>
      <c r="BE68" s="23">
        <v>1.573244443874738E-2</v>
      </c>
      <c r="BF68" s="23">
        <v>1.4631224742777869E-2</v>
      </c>
      <c r="BG68" s="23">
        <v>1.5836683548114995E-2</v>
      </c>
      <c r="BH68" s="106"/>
      <c r="BN68" s="85"/>
      <c r="BO68" s="13"/>
      <c r="BP68" s="13"/>
      <c r="BQ68" s="13"/>
      <c r="BR68" s="13"/>
      <c r="BS68" s="13"/>
      <c r="BT68" s="13"/>
      <c r="BU68" s="13"/>
      <c r="BV68" s="1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c r="CY68" s="13"/>
      <c r="CZ68" s="13"/>
      <c r="DA68" s="13"/>
      <c r="DB68" s="13"/>
      <c r="DC68" s="13"/>
      <c r="DD68" s="13"/>
      <c r="DE68" s="13"/>
      <c r="DF68" s="13"/>
      <c r="DG68" s="13"/>
      <c r="DH68" s="13"/>
      <c r="DI68" s="13"/>
      <c r="DJ68" s="13"/>
      <c r="DK68" s="13"/>
      <c r="DL68" s="13"/>
      <c r="DM68" s="13"/>
      <c r="DN68" s="13"/>
      <c r="DO68" s="13"/>
      <c r="DP68" s="13"/>
      <c r="DQ68" s="13"/>
      <c r="DR68" s="13"/>
      <c r="DS68" s="13"/>
      <c r="DT68" s="13"/>
      <c r="DU68" s="13"/>
      <c r="DV68" s="13"/>
      <c r="DW68" s="13"/>
      <c r="DX68" s="13"/>
      <c r="DY68" s="85"/>
    </row>
    <row r="69" spans="1:129" s="93" customFormat="1" ht="15" thickBot="1" x14ac:dyDescent="0.4">
      <c r="A69" s="97" t="s">
        <v>108</v>
      </c>
      <c r="B69" s="98" t="s">
        <v>12</v>
      </c>
      <c r="C69" s="23">
        <v>2.1814021409937146E-2</v>
      </c>
      <c r="D69" s="23">
        <v>2.2926273916482831E-2</v>
      </c>
      <c r="E69" s="23">
        <v>2.3375199298528215E-2</v>
      </c>
      <c r="F69" s="23">
        <v>1.7371795918910169E-2</v>
      </c>
      <c r="G69" s="23">
        <v>1.9740526662157861E-2</v>
      </c>
      <c r="H69" s="23">
        <v>1.9126631164989076E-2</v>
      </c>
      <c r="I69" s="23">
        <v>1.9087628585970767E-2</v>
      </c>
      <c r="J69" s="23">
        <v>1.7126862990949988E-2</v>
      </c>
      <c r="K69" s="23">
        <v>1.8731422406356283E-2</v>
      </c>
      <c r="L69" s="23">
        <v>1.9841900448600482E-2</v>
      </c>
      <c r="M69" s="23">
        <v>2.1629018615042541E-2</v>
      </c>
      <c r="N69" s="23">
        <v>2.3702315188195929E-2</v>
      </c>
      <c r="O69" s="23">
        <v>2.227735959724229E-2</v>
      </c>
      <c r="P69" s="23">
        <v>2.6451879793178954E-2</v>
      </c>
      <c r="Q69" s="23">
        <v>2.4227433751381727E-2</v>
      </c>
      <c r="R69" s="23">
        <v>3.0828789326300253E-2</v>
      </c>
      <c r="S69" s="23">
        <v>2.5173492734045844E-2</v>
      </c>
      <c r="T69" s="23">
        <v>2.3111419811162461E-2</v>
      </c>
      <c r="U69" s="23">
        <v>2.6483580686167438E-2</v>
      </c>
      <c r="V69" s="23">
        <v>2.6290048263483603E-2</v>
      </c>
      <c r="W69" s="23">
        <v>2.9921135417180118E-2</v>
      </c>
      <c r="X69" s="23">
        <v>3.2146530618816054E-2</v>
      </c>
      <c r="Y69" s="23">
        <v>3.5322080918687312E-2</v>
      </c>
      <c r="Z69" s="23">
        <v>4.0927432459328471E-2</v>
      </c>
      <c r="AA69" s="23">
        <v>3.6568601091620169E-2</v>
      </c>
      <c r="AB69" s="23">
        <v>4.6587018458168254E-2</v>
      </c>
      <c r="AC69" s="23">
        <v>4.4825372769002045E-2</v>
      </c>
      <c r="AD69" s="23">
        <v>3.7059309101200408E-2</v>
      </c>
      <c r="AE69" s="23">
        <v>4.2188378190283211E-2</v>
      </c>
      <c r="AF69" s="23">
        <v>4.0896933849985315E-2</v>
      </c>
      <c r="AG69" s="23">
        <v>3.6832287813838273E-2</v>
      </c>
      <c r="AH69" s="23">
        <v>3.0604455306989183E-2</v>
      </c>
      <c r="AI69" s="23">
        <v>3.6717471396559682E-2</v>
      </c>
      <c r="AJ69" s="23">
        <v>3.5310243937936338E-2</v>
      </c>
      <c r="AK69" s="23">
        <v>3.5026833926363438E-2</v>
      </c>
      <c r="AL69" s="23">
        <v>3.3691834813731926E-2</v>
      </c>
      <c r="AM69" s="23">
        <v>2.4270161460544337E-2</v>
      </c>
      <c r="AN69" s="23">
        <v>3.0091748297971711E-2</v>
      </c>
      <c r="AO69" s="23">
        <v>4.2187107105392772E-2</v>
      </c>
      <c r="AP69" s="23">
        <v>5.7720031767305259E-2</v>
      </c>
      <c r="AQ69" s="23">
        <v>4.9381563401423786E-2</v>
      </c>
      <c r="AR69" s="23">
        <v>4.5964572346205018E-2</v>
      </c>
      <c r="AS69" s="23">
        <v>4.8981220414881677E-2</v>
      </c>
      <c r="AT69" s="23">
        <v>5.1231365538621988E-2</v>
      </c>
      <c r="AU69" s="23">
        <v>5.2010846837766932E-2</v>
      </c>
      <c r="AV69" s="23">
        <v>4.8987092043784417E-2</v>
      </c>
      <c r="AW69" s="23">
        <v>5.2058205804313383E-2</v>
      </c>
      <c r="AX69" s="23">
        <v>5.531567963097038E-2</v>
      </c>
      <c r="AY69" s="23">
        <v>5.8693838243699802E-2</v>
      </c>
      <c r="AZ69" s="23">
        <v>5.5905282938524654E-2</v>
      </c>
      <c r="BA69" s="23">
        <v>5.0017376613482954E-2</v>
      </c>
      <c r="BB69" s="23">
        <v>4.492294102477034E-2</v>
      </c>
      <c r="BC69" s="23">
        <v>4.3073361898462642E-2</v>
      </c>
      <c r="BD69" s="23">
        <v>4.3168757744162393E-2</v>
      </c>
      <c r="BE69" s="23">
        <v>4.2500647810228658E-2</v>
      </c>
      <c r="BF69" s="23">
        <v>3.9412366513108962E-2</v>
      </c>
      <c r="BG69" s="23">
        <v>3.3696794598458681E-2</v>
      </c>
      <c r="BH69" s="106"/>
      <c r="BN69" s="85"/>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c r="CY69" s="13"/>
      <c r="CZ69" s="13"/>
      <c r="DA69" s="13"/>
      <c r="DB69" s="13"/>
      <c r="DC69" s="13"/>
      <c r="DD69" s="13"/>
      <c r="DE69" s="13"/>
      <c r="DF69" s="13"/>
      <c r="DG69" s="13"/>
      <c r="DH69" s="13"/>
      <c r="DI69" s="13"/>
      <c r="DJ69" s="13"/>
      <c r="DK69" s="13"/>
      <c r="DL69" s="13"/>
      <c r="DM69" s="13"/>
      <c r="DN69" s="13"/>
      <c r="DO69" s="13"/>
      <c r="DP69" s="13"/>
      <c r="DQ69" s="13"/>
      <c r="DR69" s="13"/>
      <c r="DS69" s="13"/>
      <c r="DT69" s="13"/>
      <c r="DU69" s="13"/>
      <c r="DV69" s="13"/>
      <c r="DW69" s="13"/>
      <c r="DX69" s="13"/>
      <c r="DY69" s="85"/>
    </row>
    <row r="70" spans="1:129" s="93" customFormat="1" ht="15" thickBot="1" x14ac:dyDescent="0.4">
      <c r="A70" s="97" t="s">
        <v>109</v>
      </c>
      <c r="B70" s="98" t="s">
        <v>13</v>
      </c>
      <c r="C70" s="23">
        <v>6.1783330439343625E-3</v>
      </c>
      <c r="D70" s="23">
        <v>6.0434088560259022E-3</v>
      </c>
      <c r="E70" s="23">
        <v>7.2257162367916411E-3</v>
      </c>
      <c r="F70" s="23">
        <v>7.3990597871903974E-3</v>
      </c>
      <c r="G70" s="23">
        <v>6.7142073521848341E-3</v>
      </c>
      <c r="H70" s="23">
        <v>6.5849463792759739E-3</v>
      </c>
      <c r="I70" s="23">
        <v>5.3041093769928219E-3</v>
      </c>
      <c r="J70" s="23">
        <v>6.2052114464482616E-3</v>
      </c>
      <c r="K70" s="23">
        <v>6.2297897096835015E-3</v>
      </c>
      <c r="L70" s="23">
        <v>5.5749871858023856E-3</v>
      </c>
      <c r="M70" s="23">
        <v>5.6756980731816498E-3</v>
      </c>
      <c r="N70" s="23">
        <v>5.4723105786802602E-3</v>
      </c>
      <c r="O70" s="23">
        <v>5.5475808946382401E-3</v>
      </c>
      <c r="P70" s="23">
        <v>6.2261336153615118E-3</v>
      </c>
      <c r="Q70" s="23">
        <v>6.8717012340955641E-3</v>
      </c>
      <c r="R70" s="23">
        <v>6.846624000663052E-3</v>
      </c>
      <c r="S70" s="23">
        <v>7.360339515535907E-3</v>
      </c>
      <c r="T70" s="23">
        <v>6.9512335586315996E-3</v>
      </c>
      <c r="U70" s="23">
        <v>6.5608228890418488E-3</v>
      </c>
      <c r="V70" s="23">
        <v>7.1958325669261016E-3</v>
      </c>
      <c r="W70" s="23">
        <v>9.1409858658086807E-3</v>
      </c>
      <c r="X70" s="23">
        <v>7.2666862734720875E-3</v>
      </c>
      <c r="Y70" s="23">
        <v>7.6366288212876884E-3</v>
      </c>
      <c r="Z70" s="23">
        <v>8.0406834176066089E-3</v>
      </c>
      <c r="AA70" s="23">
        <v>7.7573342178830634E-3</v>
      </c>
      <c r="AB70" s="23">
        <v>8.6981538374845541E-3</v>
      </c>
      <c r="AC70" s="23">
        <v>7.9165159750994012E-3</v>
      </c>
      <c r="AD70" s="23">
        <v>8.8373492718856108E-3</v>
      </c>
      <c r="AE70" s="23">
        <v>7.2801809288728795E-3</v>
      </c>
      <c r="AF70" s="23">
        <v>7.4582019233141545E-3</v>
      </c>
      <c r="AG70" s="23">
        <v>8.3235986285177289E-3</v>
      </c>
      <c r="AH70" s="23">
        <v>6.7846605906627935E-3</v>
      </c>
      <c r="AI70" s="23">
        <v>6.6172290021649562E-3</v>
      </c>
      <c r="AJ70" s="23">
        <v>6.7549039172758209E-3</v>
      </c>
      <c r="AK70" s="23">
        <v>7.6649434839749673E-3</v>
      </c>
      <c r="AL70" s="23">
        <v>7.5588631479679711E-3</v>
      </c>
      <c r="AM70" s="23">
        <v>1.6085578864285409E-3</v>
      </c>
      <c r="AN70" s="23">
        <v>5.3989815802401469E-4</v>
      </c>
      <c r="AO70" s="23">
        <v>3.2098068954892374E-3</v>
      </c>
      <c r="AP70" s="23">
        <v>4.1612339086952044E-3</v>
      </c>
      <c r="AQ70" s="23">
        <v>3.6556688518605352E-3</v>
      </c>
      <c r="AR70" s="23">
        <v>3.3010711722137797E-3</v>
      </c>
      <c r="AS70" s="23">
        <v>6.8149278693250903E-3</v>
      </c>
      <c r="AT70" s="23">
        <v>6.8126875548315258E-3</v>
      </c>
      <c r="AU70" s="23">
        <v>7.4263020203590305E-3</v>
      </c>
      <c r="AV70" s="23">
        <v>6.6624569332519772E-3</v>
      </c>
      <c r="AW70" s="23">
        <v>5.2366906731827539E-3</v>
      </c>
      <c r="AX70" s="23">
        <v>6.3267466788501439E-3</v>
      </c>
      <c r="AY70" s="23">
        <v>6.3017539307227395E-3</v>
      </c>
      <c r="AZ70" s="23">
        <v>6.3684763875341459E-3</v>
      </c>
      <c r="BA70" s="23">
        <v>7.0569618412766157E-3</v>
      </c>
      <c r="BB70" s="23">
        <v>6.5628506669725313E-3</v>
      </c>
      <c r="BC70" s="23">
        <v>5.6534600395101763E-3</v>
      </c>
      <c r="BD70" s="23">
        <v>7.0156921125112681E-3</v>
      </c>
      <c r="BE70" s="23">
        <v>5.4829223871909801E-3</v>
      </c>
      <c r="BF70" s="23">
        <v>5.4001519275234241E-3</v>
      </c>
      <c r="BG70" s="23">
        <v>5.5641371031729427E-3</v>
      </c>
      <c r="BH70" s="106"/>
      <c r="BN70" s="85"/>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c r="CY70" s="13"/>
      <c r="CZ70" s="13"/>
      <c r="DA70" s="13"/>
      <c r="DB70" s="13"/>
      <c r="DC70" s="13"/>
      <c r="DD70" s="13"/>
      <c r="DE70" s="13"/>
      <c r="DF70" s="13"/>
      <c r="DG70" s="13"/>
      <c r="DH70" s="13"/>
      <c r="DI70" s="13"/>
      <c r="DJ70" s="13"/>
      <c r="DK70" s="13"/>
      <c r="DL70" s="13"/>
      <c r="DM70" s="13"/>
      <c r="DN70" s="13"/>
      <c r="DO70" s="13"/>
      <c r="DP70" s="13"/>
      <c r="DQ70" s="13"/>
      <c r="DR70" s="13"/>
      <c r="DS70" s="13"/>
      <c r="DT70" s="13"/>
      <c r="DU70" s="13"/>
      <c r="DV70" s="13"/>
      <c r="DW70" s="13"/>
      <c r="DX70" s="13"/>
      <c r="DY70" s="85"/>
    </row>
    <row r="71" spans="1:129" s="93" customFormat="1" ht="15" thickBot="1" x14ac:dyDescent="0.4">
      <c r="A71" s="97" t="s">
        <v>110</v>
      </c>
      <c r="B71" s="98" t="s">
        <v>14</v>
      </c>
      <c r="C71" s="23">
        <v>7.1667816575411653E-3</v>
      </c>
      <c r="D71" s="23">
        <v>4.2603526883858442E-3</v>
      </c>
      <c r="E71" s="23">
        <v>3.9750543827234445E-3</v>
      </c>
      <c r="F71" s="23">
        <v>4.8991123631812105E-3</v>
      </c>
      <c r="G71" s="23">
        <v>3.1495689463607785E-3</v>
      </c>
      <c r="H71" s="23">
        <v>4.5873960701878647E-3</v>
      </c>
      <c r="I71" s="23">
        <v>3.217487854598054E-3</v>
      </c>
      <c r="J71" s="23">
        <v>6.0964377808324583E-3</v>
      </c>
      <c r="K71" s="23">
        <v>5.2864470157581419E-3</v>
      </c>
      <c r="L71" s="23">
        <v>3.1412968096053481E-3</v>
      </c>
      <c r="M71" s="23">
        <v>4.2213198746280873E-3</v>
      </c>
      <c r="N71" s="23">
        <v>4.5450831734535338E-3</v>
      </c>
      <c r="O71" s="23">
        <v>2.9658755463286188E-3</v>
      </c>
      <c r="P71" s="23">
        <v>1.9564908389969843E-3</v>
      </c>
      <c r="Q71" s="23">
        <v>2.8273351051497533E-3</v>
      </c>
      <c r="R71" s="23">
        <v>4.0992416978396064E-3</v>
      </c>
      <c r="S71" s="23">
        <v>5.5152714154865718E-3</v>
      </c>
      <c r="T71" s="23">
        <v>4.379581662861334E-3</v>
      </c>
      <c r="U71" s="23">
        <v>3.64217354847588E-3</v>
      </c>
      <c r="V71" s="23">
        <v>4.577263505000582E-3</v>
      </c>
      <c r="W71" s="23">
        <v>6.3615459298852631E-3</v>
      </c>
      <c r="X71" s="23">
        <v>5.7258666263249169E-3</v>
      </c>
      <c r="Y71" s="23">
        <v>7.9663607673102817E-3</v>
      </c>
      <c r="Z71" s="23">
        <v>1.1067746120787965E-2</v>
      </c>
      <c r="AA71" s="23">
        <v>1.5267497534429171E-2</v>
      </c>
      <c r="AB71" s="23">
        <v>1.6214710305080603E-2</v>
      </c>
      <c r="AC71" s="23">
        <v>4.622324470254938E-3</v>
      </c>
      <c r="AD71" s="23">
        <v>8.3876755932626237E-3</v>
      </c>
      <c r="AE71" s="23">
        <v>1.2311221495909401E-2</v>
      </c>
      <c r="AF71" s="23">
        <v>1.2110715087247667E-2</v>
      </c>
      <c r="AG71" s="23">
        <v>1.0326318169959228E-2</v>
      </c>
      <c r="AH71" s="23">
        <v>1.1971410032828523E-2</v>
      </c>
      <c r="AI71" s="23">
        <v>1.28475558519641E-2</v>
      </c>
      <c r="AJ71" s="23">
        <v>1.1287774845003293E-2</v>
      </c>
      <c r="AK71" s="23">
        <v>1.3917607693406301E-2</v>
      </c>
      <c r="AL71" s="23">
        <v>1.5092437356040701E-2</v>
      </c>
      <c r="AM71" s="23">
        <v>7.3532451190682817E-3</v>
      </c>
      <c r="AN71" s="23">
        <v>9.9895600422216773E-3</v>
      </c>
      <c r="AO71" s="23">
        <v>9.061035630789702E-3</v>
      </c>
      <c r="AP71" s="23">
        <v>7.0612005247556097E-3</v>
      </c>
      <c r="AQ71" s="23">
        <v>6.8467896635472829E-3</v>
      </c>
      <c r="AR71" s="23">
        <v>8.4342812917808582E-3</v>
      </c>
      <c r="AS71" s="23">
        <v>9.3519891424376292E-3</v>
      </c>
      <c r="AT71" s="23">
        <v>6.6664209809741944E-3</v>
      </c>
      <c r="AU71" s="23">
        <v>8.6515387123592431E-3</v>
      </c>
      <c r="AV71" s="23">
        <v>7.367166648096066E-3</v>
      </c>
      <c r="AW71" s="23">
        <v>6.5427650767538488E-3</v>
      </c>
      <c r="AX71" s="23">
        <v>6.2572820517774151E-3</v>
      </c>
      <c r="AY71" s="23">
        <v>6.0882180285401002E-3</v>
      </c>
      <c r="AZ71" s="23">
        <v>6.3586168533076269E-3</v>
      </c>
      <c r="BA71" s="23">
        <v>6.3616892554363633E-3</v>
      </c>
      <c r="BB71" s="23">
        <v>7.8776290796453013E-3</v>
      </c>
      <c r="BC71" s="23">
        <v>4.5098613762124444E-3</v>
      </c>
      <c r="BD71" s="23">
        <v>4.0502970258252807E-3</v>
      </c>
      <c r="BE71" s="23">
        <v>2.9598486655314556E-3</v>
      </c>
      <c r="BF71" s="23">
        <v>4.5903799293370235E-3</v>
      </c>
      <c r="BG71" s="23">
        <v>2.5299959309073414E-3</v>
      </c>
      <c r="BH71" s="106"/>
      <c r="BN71" s="85"/>
      <c r="BO71" s="13"/>
      <c r="BP71" s="13"/>
      <c r="BQ71" s="13"/>
      <c r="BR71" s="13"/>
      <c r="BS71" s="13"/>
      <c r="BT71" s="13"/>
      <c r="BU71" s="13"/>
      <c r="BV71" s="13"/>
      <c r="BW71" s="13"/>
      <c r="BX71" s="13"/>
      <c r="BY71" s="13"/>
      <c r="BZ71" s="13"/>
      <c r="CA71" s="13"/>
      <c r="CB71" s="13"/>
      <c r="CC71" s="13"/>
      <c r="CD71" s="13"/>
      <c r="CE71" s="13"/>
      <c r="CF71" s="13"/>
      <c r="CG71" s="13"/>
      <c r="CH71" s="13"/>
      <c r="CI71" s="13"/>
      <c r="CJ71" s="13"/>
      <c r="CK71" s="13"/>
      <c r="CL71" s="13"/>
      <c r="CM71" s="13"/>
      <c r="CN71" s="13"/>
      <c r="CO71" s="13"/>
      <c r="CP71" s="13"/>
      <c r="CQ71" s="13"/>
      <c r="CR71" s="13"/>
      <c r="CS71" s="13"/>
      <c r="CT71" s="13"/>
      <c r="CU71" s="13"/>
      <c r="CV71" s="13"/>
      <c r="CW71" s="13"/>
      <c r="CX71" s="13"/>
      <c r="CY71" s="13"/>
      <c r="CZ71" s="13"/>
      <c r="DA71" s="13"/>
      <c r="DB71" s="13"/>
      <c r="DC71" s="13"/>
      <c r="DD71" s="13"/>
      <c r="DE71" s="13"/>
      <c r="DF71" s="13"/>
      <c r="DG71" s="13"/>
      <c r="DH71" s="13"/>
      <c r="DI71" s="13"/>
      <c r="DJ71" s="13"/>
      <c r="DK71" s="13"/>
      <c r="DL71" s="13"/>
      <c r="DM71" s="13"/>
      <c r="DN71" s="13"/>
      <c r="DO71" s="13"/>
      <c r="DP71" s="13"/>
      <c r="DQ71" s="13"/>
      <c r="DR71" s="13"/>
      <c r="DS71" s="13"/>
      <c r="DT71" s="13"/>
      <c r="DU71" s="13"/>
      <c r="DV71" s="13"/>
      <c r="DW71" s="13"/>
      <c r="DX71" s="13"/>
      <c r="DY71" s="85"/>
    </row>
    <row r="72" spans="1:129" s="93" customFormat="1" ht="15" thickBot="1" x14ac:dyDescent="0.4">
      <c r="A72" s="97" t="s">
        <v>111</v>
      </c>
      <c r="B72" s="98" t="s">
        <v>112</v>
      </c>
      <c r="C72" s="23">
        <v>4.838306526701374E-3</v>
      </c>
      <c r="D72" s="23">
        <v>4.0832463849047292E-3</v>
      </c>
      <c r="E72" s="23">
        <v>4.3968500173151041E-3</v>
      </c>
      <c r="F72" s="23">
        <v>4.1474003611002451E-3</v>
      </c>
      <c r="G72" s="23">
        <v>3.0938543554900016E-3</v>
      </c>
      <c r="H72" s="23">
        <v>2.9364518015964894E-3</v>
      </c>
      <c r="I72" s="23">
        <v>2.2730073184412574E-3</v>
      </c>
      <c r="J72" s="23">
        <v>2.8831183554879386E-3</v>
      </c>
      <c r="K72" s="23">
        <v>3.1104258402447553E-3</v>
      </c>
      <c r="L72" s="23">
        <v>3.473677143401748E-3</v>
      </c>
      <c r="M72" s="23">
        <v>2.5698219958311726E-3</v>
      </c>
      <c r="N72" s="23">
        <v>5.5055535623196325E-3</v>
      </c>
      <c r="O72" s="23">
        <v>5.6451530055407423E-3</v>
      </c>
      <c r="P72" s="23">
        <v>5.6523809793872972E-3</v>
      </c>
      <c r="Q72" s="23">
        <v>3.4981285056341922E-3</v>
      </c>
      <c r="R72" s="23">
        <v>4.5766258675991288E-3</v>
      </c>
      <c r="S72" s="23">
        <v>6.2812587049479703E-3</v>
      </c>
      <c r="T72" s="23">
        <v>5.7318990193493428E-3</v>
      </c>
      <c r="U72" s="23">
        <v>5.712721810241848E-3</v>
      </c>
      <c r="V72" s="23">
        <v>6.2261974463583159E-3</v>
      </c>
      <c r="W72" s="23">
        <v>7.3179804499117814E-3</v>
      </c>
      <c r="X72" s="23">
        <v>5.3571241357803067E-3</v>
      </c>
      <c r="Y72" s="23">
        <v>7.8828625466901992E-3</v>
      </c>
      <c r="Z72" s="23">
        <v>8.5223811030417825E-3</v>
      </c>
      <c r="AA72" s="23">
        <v>7.2532627856773842E-3</v>
      </c>
      <c r="AB72" s="23">
        <v>6.0637080746247579E-3</v>
      </c>
      <c r="AC72" s="23">
        <v>3.8834524906713893E-3</v>
      </c>
      <c r="AD72" s="23">
        <v>5.1501689075369641E-3</v>
      </c>
      <c r="AE72" s="23">
        <v>3.8142295752806219E-3</v>
      </c>
      <c r="AF72" s="23">
        <v>4.7943111578490974E-3</v>
      </c>
      <c r="AG72" s="23">
        <v>6.2055147949270396E-3</v>
      </c>
      <c r="AH72" s="23">
        <v>6.5047268706039897E-3</v>
      </c>
      <c r="AI72" s="23">
        <v>6.8687820194790689E-3</v>
      </c>
      <c r="AJ72" s="23">
        <v>6.3924867286252003E-3</v>
      </c>
      <c r="AK72" s="23">
        <v>6.8558381868087702E-3</v>
      </c>
      <c r="AL72" s="23">
        <v>6.5360147209119071E-3</v>
      </c>
      <c r="AM72" s="23">
        <v>4.2617324445639098E-3</v>
      </c>
      <c r="AN72" s="23">
        <v>3.7475603054522859E-3</v>
      </c>
      <c r="AO72" s="23">
        <v>3.1418324157393416E-3</v>
      </c>
      <c r="AP72" s="23">
        <v>3.8488477512786481E-3</v>
      </c>
      <c r="AQ72" s="23">
        <v>6.9941494495009736E-3</v>
      </c>
      <c r="AR72" s="23">
        <v>7.4415584275861427E-3</v>
      </c>
      <c r="AS72" s="23">
        <v>3.2185041067862674E-3</v>
      </c>
      <c r="AT72" s="23">
        <v>3.9317163975268179E-3</v>
      </c>
      <c r="AU72" s="23">
        <v>4.6669355277105086E-3</v>
      </c>
      <c r="AV72" s="23">
        <v>5.2570258577485564E-3</v>
      </c>
      <c r="AW72" s="23">
        <v>7.4070197361891261E-3</v>
      </c>
      <c r="AX72" s="23">
        <v>6.8554346725281786E-3</v>
      </c>
      <c r="AY72" s="23">
        <v>6.0065341458898081E-3</v>
      </c>
      <c r="AZ72" s="23">
        <v>4.7872306660599936E-3</v>
      </c>
      <c r="BA72" s="23">
        <v>4.5728155490211532E-3</v>
      </c>
      <c r="BB72" s="23">
        <v>5.0676718139887307E-3</v>
      </c>
      <c r="BC72" s="23">
        <v>4.893497268404246E-3</v>
      </c>
      <c r="BD72" s="23">
        <v>3.645680728596288E-3</v>
      </c>
      <c r="BE72" s="23">
        <v>3.0468952640273243E-3</v>
      </c>
      <c r="BF72" s="23">
        <v>2.7623355666131014E-3</v>
      </c>
      <c r="BG72" s="23">
        <v>3.2760268944981678E-3</v>
      </c>
      <c r="BH72" s="106"/>
      <c r="BN72" s="85"/>
      <c r="BO72" s="13"/>
      <c r="BP72" s="13"/>
      <c r="BQ72" s="13"/>
      <c r="BR72" s="13"/>
      <c r="BS72" s="13"/>
      <c r="BT72" s="13"/>
      <c r="BU72" s="13"/>
      <c r="BV72" s="13"/>
      <c r="BW72" s="13"/>
      <c r="BX72" s="13"/>
      <c r="BY72" s="13"/>
      <c r="BZ72" s="13"/>
      <c r="CA72" s="13"/>
      <c r="CB72" s="13"/>
      <c r="CC72" s="13"/>
      <c r="CD72" s="13"/>
      <c r="CE72" s="13"/>
      <c r="CF72" s="13"/>
      <c r="CG72" s="13"/>
      <c r="CH72" s="13"/>
      <c r="CI72" s="13"/>
      <c r="CJ72" s="13"/>
      <c r="CK72" s="13"/>
      <c r="CL72" s="13"/>
      <c r="CM72" s="13"/>
      <c r="CN72" s="13"/>
      <c r="CO72" s="13"/>
      <c r="CP72" s="13"/>
      <c r="CQ72" s="13"/>
      <c r="CR72" s="13"/>
      <c r="CS72" s="13"/>
      <c r="CT72" s="13"/>
      <c r="CU72" s="13"/>
      <c r="CV72" s="13"/>
      <c r="CW72" s="13"/>
      <c r="CX72" s="13"/>
      <c r="CY72" s="13"/>
      <c r="CZ72" s="13"/>
      <c r="DA72" s="13"/>
      <c r="DB72" s="13"/>
      <c r="DC72" s="13"/>
      <c r="DD72" s="13"/>
      <c r="DE72" s="13"/>
      <c r="DF72" s="13"/>
      <c r="DG72" s="13"/>
      <c r="DH72" s="13"/>
      <c r="DI72" s="13"/>
      <c r="DJ72" s="13"/>
      <c r="DK72" s="13"/>
      <c r="DL72" s="13"/>
      <c r="DM72" s="13"/>
      <c r="DN72" s="13"/>
      <c r="DO72" s="13"/>
      <c r="DP72" s="13"/>
      <c r="DQ72" s="13"/>
      <c r="DR72" s="13"/>
      <c r="DS72" s="13"/>
      <c r="DT72" s="13"/>
      <c r="DU72" s="13"/>
      <c r="DV72" s="13"/>
      <c r="DW72" s="13"/>
      <c r="DX72" s="13"/>
      <c r="DY72" s="85"/>
    </row>
    <row r="73" spans="1:129" s="93" customFormat="1" ht="15" thickBot="1" x14ac:dyDescent="0.4">
      <c r="A73" s="97" t="s">
        <v>113</v>
      </c>
      <c r="B73" s="98" t="s">
        <v>114</v>
      </c>
      <c r="C73" s="23">
        <v>1.0516526757775899E-2</v>
      </c>
      <c r="D73" s="23">
        <v>1.1564071941431414E-2</v>
      </c>
      <c r="E73" s="23">
        <v>8.9076524312837208E-3</v>
      </c>
      <c r="F73" s="23">
        <v>1.0419178621493944E-2</v>
      </c>
      <c r="G73" s="23">
        <v>7.9450414592858575E-3</v>
      </c>
      <c r="H73" s="23">
        <v>7.2300991432068364E-3</v>
      </c>
      <c r="I73" s="23">
        <v>9.8260835059306908E-3</v>
      </c>
      <c r="J73" s="23">
        <v>1.2923219195660649E-2</v>
      </c>
      <c r="K73" s="23">
        <v>1.3212045201658763E-2</v>
      </c>
      <c r="L73" s="23">
        <v>1.6554462233926162E-2</v>
      </c>
      <c r="M73" s="23">
        <v>1.1707023240932262E-2</v>
      </c>
      <c r="N73" s="23">
        <v>1.5401631207045073E-2</v>
      </c>
      <c r="O73" s="23">
        <v>1.2572459170826356E-2</v>
      </c>
      <c r="P73" s="23">
        <v>1.2646933386452197E-2</v>
      </c>
      <c r="Q73" s="23">
        <v>7.255185023686472E-3</v>
      </c>
      <c r="R73" s="23">
        <v>1.0977612957053079E-2</v>
      </c>
      <c r="S73" s="23">
        <v>1.6388071018725477E-2</v>
      </c>
      <c r="T73" s="23">
        <v>1.2169609883994504E-2</v>
      </c>
      <c r="U73" s="23">
        <v>1.3538277558815469E-2</v>
      </c>
      <c r="V73" s="23">
        <v>1.0607900921201676E-2</v>
      </c>
      <c r="W73" s="23">
        <v>1.8838875611300283E-2</v>
      </c>
      <c r="X73" s="23">
        <v>1.5574989439101653E-2</v>
      </c>
      <c r="Y73" s="23">
        <v>1.7997188687845691E-2</v>
      </c>
      <c r="Z73" s="23">
        <v>1.7347597648196249E-2</v>
      </c>
      <c r="AA73" s="23">
        <v>1.3357241122707642E-2</v>
      </c>
      <c r="AB73" s="23">
        <v>1.5848398340594816E-2</v>
      </c>
      <c r="AC73" s="23">
        <v>1.9773694678669587E-2</v>
      </c>
      <c r="AD73" s="23">
        <v>2.3472318597291392E-2</v>
      </c>
      <c r="AE73" s="23">
        <v>2.2677520896272934E-2</v>
      </c>
      <c r="AF73" s="23">
        <v>2.2491071780336488E-2</v>
      </c>
      <c r="AG73" s="23">
        <v>2.0155918347100812E-2</v>
      </c>
      <c r="AH73" s="23">
        <v>1.7115601930752119E-2</v>
      </c>
      <c r="AI73" s="23">
        <v>1.5831045953099424E-2</v>
      </c>
      <c r="AJ73" s="23">
        <v>1.4659942707322312E-2</v>
      </c>
      <c r="AK73" s="23">
        <v>1.4997449882545479E-2</v>
      </c>
      <c r="AL73" s="23">
        <v>1.5767520239967803E-2</v>
      </c>
      <c r="AM73" s="23">
        <v>9.163181538625817E-3</v>
      </c>
      <c r="AN73" s="23">
        <v>1.1247438834323832E-2</v>
      </c>
      <c r="AO73" s="23">
        <v>1.2146715015811384E-2</v>
      </c>
      <c r="AP73" s="23">
        <v>1.2707970732584508E-2</v>
      </c>
      <c r="AQ73" s="23">
        <v>1.2047826469156435E-2</v>
      </c>
      <c r="AR73" s="23">
        <v>1.5574694181361339E-2</v>
      </c>
      <c r="AS73" s="23">
        <v>1.4690075213301661E-2</v>
      </c>
      <c r="AT73" s="23">
        <v>1.6212638129616957E-2</v>
      </c>
      <c r="AU73" s="23">
        <v>8.1110360464062663E-3</v>
      </c>
      <c r="AV73" s="23">
        <v>9.268073084304421E-3</v>
      </c>
      <c r="AW73" s="23">
        <v>9.0671088342772679E-3</v>
      </c>
      <c r="AX73" s="23">
        <v>9.7188762598953687E-3</v>
      </c>
      <c r="AY73" s="23">
        <v>1.0125837730573349E-2</v>
      </c>
      <c r="AZ73" s="23">
        <v>1.0305954933040044E-2</v>
      </c>
      <c r="BA73" s="23">
        <v>1.2237785699589885E-2</v>
      </c>
      <c r="BB73" s="23">
        <v>1.4018734371773303E-2</v>
      </c>
      <c r="BC73" s="23">
        <v>1.326631731200449E-2</v>
      </c>
      <c r="BD73" s="23">
        <v>1.2674489443449038E-2</v>
      </c>
      <c r="BE73" s="23">
        <v>1.2978567100025169E-2</v>
      </c>
      <c r="BF73" s="23">
        <v>1.3838719542656449E-2</v>
      </c>
      <c r="BG73" s="23">
        <v>1.1965709281685881E-2</v>
      </c>
      <c r="BH73" s="106"/>
      <c r="BN73" s="85"/>
      <c r="BO73" s="13"/>
      <c r="BP73" s="13"/>
      <c r="BQ73" s="13"/>
      <c r="BR73" s="13"/>
      <c r="BS73" s="13"/>
      <c r="BT73" s="13"/>
      <c r="BU73" s="13"/>
      <c r="BV73" s="13"/>
      <c r="BW73" s="13"/>
      <c r="BX73" s="13"/>
      <c r="BY73" s="13"/>
      <c r="BZ73" s="13"/>
      <c r="CA73" s="13"/>
      <c r="CB73" s="13"/>
      <c r="CC73" s="13"/>
      <c r="CD73" s="13"/>
      <c r="CE73" s="13"/>
      <c r="CF73" s="13"/>
      <c r="CG73" s="13"/>
      <c r="CH73" s="13"/>
      <c r="CI73" s="13"/>
      <c r="CJ73" s="13"/>
      <c r="CK73" s="13"/>
      <c r="CL73" s="13"/>
      <c r="CM73" s="13"/>
      <c r="CN73" s="13"/>
      <c r="CO73" s="13"/>
      <c r="CP73" s="13"/>
      <c r="CQ73" s="13"/>
      <c r="CR73" s="13"/>
      <c r="CS73" s="13"/>
      <c r="CT73" s="13"/>
      <c r="CU73" s="13"/>
      <c r="CV73" s="13"/>
      <c r="CW73" s="13"/>
      <c r="CX73" s="13"/>
      <c r="CY73" s="13"/>
      <c r="CZ73" s="13"/>
      <c r="DA73" s="13"/>
      <c r="DB73" s="13"/>
      <c r="DC73" s="13"/>
      <c r="DD73" s="13"/>
      <c r="DE73" s="13"/>
      <c r="DF73" s="13"/>
      <c r="DG73" s="13"/>
      <c r="DH73" s="13"/>
      <c r="DI73" s="13"/>
      <c r="DJ73" s="13"/>
      <c r="DK73" s="13"/>
      <c r="DL73" s="13"/>
      <c r="DM73" s="13"/>
      <c r="DN73" s="13"/>
      <c r="DO73" s="13"/>
      <c r="DP73" s="13"/>
      <c r="DQ73" s="13"/>
      <c r="DR73" s="13"/>
      <c r="DS73" s="13"/>
      <c r="DT73" s="13"/>
      <c r="DU73" s="13"/>
      <c r="DV73" s="13"/>
      <c r="DW73" s="13"/>
      <c r="DX73" s="13"/>
      <c r="DY73" s="85"/>
    </row>
    <row r="74" spans="1:129" s="93" customFormat="1" ht="15" thickBot="1" x14ac:dyDescent="0.4">
      <c r="A74" s="97" t="s">
        <v>115</v>
      </c>
      <c r="B74" s="98" t="s">
        <v>17</v>
      </c>
      <c r="C74" s="23">
        <v>1.716790562796627E-2</v>
      </c>
      <c r="D74" s="23">
        <v>1.9030954442905298E-2</v>
      </c>
      <c r="E74" s="23">
        <v>1.86971455360244E-2</v>
      </c>
      <c r="F74" s="23">
        <v>2.1554587909375325E-2</v>
      </c>
      <c r="G74" s="23">
        <v>1.8308629294230487E-2</v>
      </c>
      <c r="H74" s="23">
        <v>1.5878435811026156E-2</v>
      </c>
      <c r="I74" s="23">
        <v>1.3899667654373827E-2</v>
      </c>
      <c r="J74" s="23">
        <v>1.2547411380560685E-2</v>
      </c>
      <c r="K74" s="23">
        <v>1.0755852101771138E-2</v>
      </c>
      <c r="L74" s="23">
        <v>1.2458698391102724E-2</v>
      </c>
      <c r="M74" s="23">
        <v>1.3609091307721408E-2</v>
      </c>
      <c r="N74" s="23">
        <v>1.2718698105705948E-2</v>
      </c>
      <c r="O74" s="23">
        <v>1.211033289651622E-2</v>
      </c>
      <c r="P74" s="23">
        <v>1.4640569638377184E-2</v>
      </c>
      <c r="Q74" s="23">
        <v>1.5539804293037706E-2</v>
      </c>
      <c r="R74" s="23">
        <v>1.4256089525331186E-2</v>
      </c>
      <c r="S74" s="23">
        <v>1.3004330973939229E-2</v>
      </c>
      <c r="T74" s="23">
        <v>1.3534116939778823E-2</v>
      </c>
      <c r="U74" s="23">
        <v>1.4635335605698836E-2</v>
      </c>
      <c r="V74" s="23">
        <v>1.7191311042156685E-2</v>
      </c>
      <c r="W74" s="23">
        <v>1.5153895573572348E-2</v>
      </c>
      <c r="X74" s="23">
        <v>1.8136981648056726E-2</v>
      </c>
      <c r="Y74" s="23">
        <v>1.9259462486177596E-2</v>
      </c>
      <c r="Z74" s="23">
        <v>1.8617143279368021E-2</v>
      </c>
      <c r="AA74" s="23">
        <v>2.4227172366020677E-2</v>
      </c>
      <c r="AB74" s="23">
        <v>2.8222787274025676E-2</v>
      </c>
      <c r="AC74" s="23">
        <v>2.7671528743605543E-2</v>
      </c>
      <c r="AD74" s="23">
        <v>2.5917305444845575E-2</v>
      </c>
      <c r="AE74" s="23">
        <v>2.7740146610606312E-2</v>
      </c>
      <c r="AF74" s="23">
        <v>2.9423609126025051E-2</v>
      </c>
      <c r="AG74" s="23">
        <v>3.278224283095385E-2</v>
      </c>
      <c r="AH74" s="23">
        <v>2.9907936223171457E-2</v>
      </c>
      <c r="AI74" s="23">
        <v>3.0583177430027038E-2</v>
      </c>
      <c r="AJ74" s="23">
        <v>3.1861516604880347E-2</v>
      </c>
      <c r="AK74" s="23">
        <v>3.4988382516004321E-2</v>
      </c>
      <c r="AL74" s="23">
        <v>3.3326394600622498E-2</v>
      </c>
      <c r="AM74" s="23">
        <v>2.5746819383258453E-2</v>
      </c>
      <c r="AN74" s="23">
        <v>2.8423633272446108E-2</v>
      </c>
      <c r="AO74" s="23">
        <v>3.1450539191191271E-2</v>
      </c>
      <c r="AP74" s="23">
        <v>3.2316778952888821E-2</v>
      </c>
      <c r="AQ74" s="23">
        <v>3.3628964969693698E-2</v>
      </c>
      <c r="AR74" s="23">
        <v>4.1854404093414892E-2</v>
      </c>
      <c r="AS74" s="23">
        <v>3.3050669479872279E-2</v>
      </c>
      <c r="AT74" s="23">
        <v>3.4129881476493165E-2</v>
      </c>
      <c r="AU74" s="23">
        <v>3.3140850604381392E-2</v>
      </c>
      <c r="AV74" s="23">
        <v>3.4862570507939054E-2</v>
      </c>
      <c r="AW74" s="23">
        <v>3.1215131535902975E-2</v>
      </c>
      <c r="AX74" s="23">
        <v>2.973649116961747E-2</v>
      </c>
      <c r="AY74" s="23">
        <v>2.6445044315109117E-2</v>
      </c>
      <c r="AZ74" s="23">
        <v>2.6676133751143159E-2</v>
      </c>
      <c r="BA74" s="23">
        <v>2.5712683929772873E-2</v>
      </c>
      <c r="BB74" s="23">
        <v>2.4874103063158473E-2</v>
      </c>
      <c r="BC74" s="23">
        <v>2.4285684025031114E-2</v>
      </c>
      <c r="BD74" s="23">
        <v>2.4903844705638632E-2</v>
      </c>
      <c r="BE74" s="23">
        <v>2.4193812197375774E-2</v>
      </c>
      <c r="BF74" s="23">
        <v>2.324887295825185E-2</v>
      </c>
      <c r="BG74" s="23">
        <v>2.2119149800968834E-2</v>
      </c>
      <c r="BH74" s="106"/>
      <c r="BN74" s="85"/>
      <c r="BO74" s="13"/>
      <c r="BP74" s="13"/>
      <c r="BQ74" s="13"/>
      <c r="BR74" s="13"/>
      <c r="BS74" s="13"/>
      <c r="BT74" s="13"/>
      <c r="BU74" s="13"/>
      <c r="BV74" s="13"/>
      <c r="BW74" s="13"/>
      <c r="BX74" s="13"/>
      <c r="BY74" s="13"/>
      <c r="BZ74" s="13"/>
      <c r="CA74" s="13"/>
      <c r="CB74" s="13"/>
      <c r="CC74" s="13"/>
      <c r="CD74" s="13"/>
      <c r="CE74" s="13"/>
      <c r="CF74" s="13"/>
      <c r="CG74" s="13"/>
      <c r="CH74" s="13"/>
      <c r="CI74" s="13"/>
      <c r="CJ74" s="13"/>
      <c r="CK74" s="13"/>
      <c r="CL74" s="13"/>
      <c r="CM74" s="13"/>
      <c r="CN74" s="13"/>
      <c r="CO74" s="13"/>
      <c r="CP74" s="13"/>
      <c r="CQ74" s="13"/>
      <c r="CR74" s="13"/>
      <c r="CS74" s="13"/>
      <c r="CT74" s="13"/>
      <c r="CU74" s="13"/>
      <c r="CV74" s="13"/>
      <c r="CW74" s="13"/>
      <c r="CX74" s="13"/>
      <c r="CY74" s="13"/>
      <c r="CZ74" s="13"/>
      <c r="DA74" s="13"/>
      <c r="DB74" s="13"/>
      <c r="DC74" s="13"/>
      <c r="DD74" s="13"/>
      <c r="DE74" s="13"/>
      <c r="DF74" s="13"/>
      <c r="DG74" s="13"/>
      <c r="DH74" s="13"/>
      <c r="DI74" s="13"/>
      <c r="DJ74" s="13"/>
      <c r="DK74" s="13"/>
      <c r="DL74" s="13"/>
      <c r="DM74" s="13"/>
      <c r="DN74" s="13"/>
      <c r="DO74" s="13"/>
      <c r="DP74" s="13"/>
      <c r="DQ74" s="13"/>
      <c r="DR74" s="13"/>
      <c r="DS74" s="13"/>
      <c r="DT74" s="13"/>
      <c r="DU74" s="13"/>
      <c r="DV74" s="13"/>
      <c r="DW74" s="13"/>
      <c r="DX74" s="13"/>
      <c r="DY74" s="85"/>
    </row>
    <row r="75" spans="1:129" s="93" customFormat="1" ht="15" thickBot="1" x14ac:dyDescent="0.4">
      <c r="A75" s="97" t="s">
        <v>118</v>
      </c>
      <c r="B75" s="98" t="s">
        <v>119</v>
      </c>
      <c r="C75" s="23">
        <v>4.4763649235705725E-3</v>
      </c>
      <c r="D75" s="23">
        <v>5.6214449379973826E-3</v>
      </c>
      <c r="E75" s="23">
        <v>5.7382351737919847E-3</v>
      </c>
      <c r="F75" s="23">
        <v>2.7208620353106985E-3</v>
      </c>
      <c r="G75" s="23">
        <v>2.3956071466386623E-3</v>
      </c>
      <c r="H75" s="23">
        <v>2.646881261497203E-3</v>
      </c>
      <c r="I75" s="23">
        <v>1.9598245574563161E-3</v>
      </c>
      <c r="J75" s="23">
        <v>1.4433014896456423E-3</v>
      </c>
      <c r="K75" s="23">
        <v>1.7278399742136203E-3</v>
      </c>
      <c r="L75" s="23">
        <v>2.4052328159394586E-3</v>
      </c>
      <c r="M75" s="23">
        <v>2.5174414178505641E-3</v>
      </c>
      <c r="N75" s="23">
        <v>2.9212980240041768E-3</v>
      </c>
      <c r="O75" s="23">
        <v>3.3494064660523418E-3</v>
      </c>
      <c r="P75" s="23">
        <v>2.9212156378017992E-3</v>
      </c>
      <c r="Q75" s="23">
        <v>3.3212901648866306E-3</v>
      </c>
      <c r="R75" s="23">
        <v>1.7889003640840515E-3</v>
      </c>
      <c r="S75" s="23">
        <v>1.4866391285914484E-3</v>
      </c>
      <c r="T75" s="23">
        <v>1.7140739919475141E-3</v>
      </c>
      <c r="U75" s="23">
        <v>2.2878272763160214E-3</v>
      </c>
      <c r="V75" s="23">
        <v>2.1752333530249235E-3</v>
      </c>
      <c r="W75" s="23">
        <v>2.5291737428149563E-3</v>
      </c>
      <c r="X75" s="23">
        <v>3.224793268419394E-3</v>
      </c>
      <c r="Y75" s="23">
        <v>2.5566947559777222E-3</v>
      </c>
      <c r="Z75" s="23">
        <v>2.6337718932766337E-3</v>
      </c>
      <c r="AA75" s="23">
        <v>3.099872445254575E-3</v>
      </c>
      <c r="AB75" s="23">
        <v>3.1375748480896547E-3</v>
      </c>
      <c r="AC75" s="23">
        <v>2.5617518840841329E-3</v>
      </c>
      <c r="AD75" s="23">
        <v>1.6331763178247538E-3</v>
      </c>
      <c r="AE75" s="23">
        <v>3.5497272743817911E-3</v>
      </c>
      <c r="AF75" s="23">
        <v>2.6294810628563481E-3</v>
      </c>
      <c r="AG75" s="23">
        <v>3.5998365670139999E-3</v>
      </c>
      <c r="AH75" s="23">
        <v>1.900664924021889E-3</v>
      </c>
      <c r="AI75" s="23">
        <v>2.9748952552237436E-3</v>
      </c>
      <c r="AJ75" s="23">
        <v>2.8134431321975937E-3</v>
      </c>
      <c r="AK75" s="23">
        <v>2.7491274948362966E-3</v>
      </c>
      <c r="AL75" s="23">
        <v>2.5277044175978963E-3</v>
      </c>
      <c r="AM75" s="23">
        <v>1.9668796965081879E-3</v>
      </c>
      <c r="AN75" s="23">
        <v>2.0192994307104599E-3</v>
      </c>
      <c r="AO75" s="23">
        <v>1.3815580160834282E-3</v>
      </c>
      <c r="AP75" s="23">
        <v>1.1217031419781785E-3</v>
      </c>
      <c r="AQ75" s="23">
        <v>1.0136280613101164E-3</v>
      </c>
      <c r="AR75" s="23">
        <v>1.6232454568481291E-3</v>
      </c>
      <c r="AS75" s="23">
        <v>1.0011805667289385E-3</v>
      </c>
      <c r="AT75" s="23">
        <v>1.0547022281200834E-3</v>
      </c>
      <c r="AU75" s="23">
        <v>2.3521591214885956E-3</v>
      </c>
      <c r="AV75" s="23">
        <v>2.1384585210016669E-3</v>
      </c>
      <c r="AW75" s="23">
        <v>2.3681591531498998E-3</v>
      </c>
      <c r="AX75" s="23">
        <v>1.627817361974873E-3</v>
      </c>
      <c r="AY75" s="23">
        <v>1.9040622206567171E-3</v>
      </c>
      <c r="AZ75" s="23">
        <v>3.3249060498930167E-3</v>
      </c>
      <c r="BA75" s="23">
        <v>2.0400972714872991E-3</v>
      </c>
      <c r="BB75" s="23">
        <v>1.8349323922552572E-3</v>
      </c>
      <c r="BC75" s="23">
        <v>1.932157143415929E-3</v>
      </c>
      <c r="BD75" s="23">
        <v>1.9836004957966271E-3</v>
      </c>
      <c r="BE75" s="23">
        <v>2.0367380420920548E-3</v>
      </c>
      <c r="BF75" s="23">
        <v>1.6994761384591722E-3</v>
      </c>
      <c r="BG75" s="23">
        <v>2.5371986058111053E-3</v>
      </c>
      <c r="BH75" s="106"/>
      <c r="BN75" s="85"/>
      <c r="BO75" s="13"/>
      <c r="BP75" s="13"/>
      <c r="BQ75" s="13"/>
      <c r="BR75" s="13"/>
      <c r="BS75" s="13"/>
      <c r="BT75" s="13"/>
      <c r="BU75" s="13"/>
      <c r="BV75" s="13"/>
      <c r="BW75" s="13"/>
      <c r="BX75" s="13"/>
      <c r="BY75" s="13"/>
      <c r="BZ75" s="13"/>
      <c r="CA75" s="13"/>
      <c r="CB75" s="13"/>
      <c r="CC75" s="13"/>
      <c r="CD75" s="13"/>
      <c r="CE75" s="13"/>
      <c r="CF75" s="13"/>
      <c r="CG75" s="13"/>
      <c r="CH75" s="13"/>
      <c r="CI75" s="13"/>
      <c r="CJ75" s="13"/>
      <c r="CK75" s="13"/>
      <c r="CL75" s="13"/>
      <c r="CM75" s="13"/>
      <c r="CN75" s="13"/>
      <c r="CO75" s="13"/>
      <c r="CP75" s="13"/>
      <c r="CQ75" s="13"/>
      <c r="CR75" s="13"/>
      <c r="CS75" s="13"/>
      <c r="CT75" s="13"/>
      <c r="CU75" s="13"/>
      <c r="CV75" s="13"/>
      <c r="CW75" s="13"/>
      <c r="CX75" s="13"/>
      <c r="CY75" s="13"/>
      <c r="CZ75" s="13"/>
      <c r="DA75" s="13"/>
      <c r="DB75" s="13"/>
      <c r="DC75" s="13"/>
      <c r="DD75" s="13"/>
      <c r="DE75" s="13"/>
      <c r="DF75" s="13"/>
      <c r="DG75" s="13"/>
      <c r="DH75" s="13"/>
      <c r="DI75" s="13"/>
      <c r="DJ75" s="13"/>
      <c r="DK75" s="13"/>
      <c r="DL75" s="13"/>
      <c r="DM75" s="13"/>
      <c r="DN75" s="13"/>
      <c r="DO75" s="13"/>
      <c r="DP75" s="13"/>
      <c r="DQ75" s="13"/>
      <c r="DR75" s="13"/>
      <c r="DS75" s="13"/>
      <c r="DT75" s="13"/>
      <c r="DU75" s="13"/>
      <c r="DV75" s="13"/>
      <c r="DW75" s="13"/>
      <c r="DX75" s="13"/>
      <c r="DY75" s="85"/>
    </row>
    <row r="76" spans="1:129" s="93" customFormat="1" ht="15" thickBot="1" x14ac:dyDescent="0.4">
      <c r="A76" s="96"/>
      <c r="B76" s="96" t="s">
        <v>148</v>
      </c>
      <c r="C76" s="24">
        <v>1.2476101908561766E-2</v>
      </c>
      <c r="D76" s="24">
        <v>1.2979000638498056E-2</v>
      </c>
      <c r="E76" s="24">
        <v>1.3213107393031573E-2</v>
      </c>
      <c r="F76" s="24">
        <v>1.31066738903599E-2</v>
      </c>
      <c r="G76" s="24">
        <v>1.1710539030967004E-2</v>
      </c>
      <c r="H76" s="24">
        <v>1.1533658888689244E-2</v>
      </c>
      <c r="I76" s="24">
        <v>1.0732274479494255E-2</v>
      </c>
      <c r="J76" s="24">
        <v>1.0460296194578868E-2</v>
      </c>
      <c r="K76" s="24">
        <v>1.0497304541758165E-2</v>
      </c>
      <c r="L76" s="24">
        <v>1.0983773661689308E-2</v>
      </c>
      <c r="M76" s="24">
        <v>1.1434992428362481E-2</v>
      </c>
      <c r="N76" s="24">
        <v>1.2520414025246111E-2</v>
      </c>
      <c r="O76" s="24">
        <v>1.2127426541301318E-2</v>
      </c>
      <c r="P76" s="24">
        <v>1.3109286424672557E-2</v>
      </c>
      <c r="Q76" s="24">
        <v>1.2379674463832225E-2</v>
      </c>
      <c r="R76" s="24">
        <v>1.3020656236064992E-2</v>
      </c>
      <c r="S76" s="24">
        <v>1.2798449018788046E-2</v>
      </c>
      <c r="T76" s="24">
        <v>1.2479839210498285E-2</v>
      </c>
      <c r="U76" s="24">
        <v>1.4118640886392947E-2</v>
      </c>
      <c r="V76" s="24">
        <v>1.3797841639058953E-2</v>
      </c>
      <c r="W76" s="24">
        <v>1.4704028549389384E-2</v>
      </c>
      <c r="X76" s="24">
        <v>1.4497686145145943E-2</v>
      </c>
      <c r="Y76" s="24">
        <v>1.5582001853856822E-2</v>
      </c>
      <c r="Z76" s="24">
        <v>1.6628354634851204E-2</v>
      </c>
      <c r="AA76" s="24">
        <v>1.7186721491003622E-2</v>
      </c>
      <c r="AB76" s="24">
        <v>1.9767188790111422E-2</v>
      </c>
      <c r="AC76" s="24">
        <v>1.8362041608540575E-2</v>
      </c>
      <c r="AD76" s="24">
        <v>1.6891910274967663E-2</v>
      </c>
      <c r="AE76" s="24">
        <v>1.8434060371571942E-2</v>
      </c>
      <c r="AF76" s="24">
        <v>1.8929236219290664E-2</v>
      </c>
      <c r="AG76" s="24">
        <v>1.9036668197528184E-2</v>
      </c>
      <c r="AH76" s="24">
        <v>1.7579061399402744E-2</v>
      </c>
      <c r="AI76" s="24">
        <v>1.8986522537268003E-2</v>
      </c>
      <c r="AJ76" s="24">
        <v>1.8759866051272698E-2</v>
      </c>
      <c r="AK76" s="24">
        <v>1.965120209905943E-2</v>
      </c>
      <c r="AL76" s="24">
        <v>1.9434784780798964E-2</v>
      </c>
      <c r="AM76" s="24">
        <v>1.3261023155098023E-2</v>
      </c>
      <c r="AN76" s="24">
        <v>1.4084568581871473E-2</v>
      </c>
      <c r="AO76" s="24">
        <v>1.7589052500902487E-2</v>
      </c>
      <c r="AP76" s="24">
        <v>1.9606202204601384E-2</v>
      </c>
      <c r="AQ76" s="24">
        <v>1.8282714818996494E-2</v>
      </c>
      <c r="AR76" s="24">
        <v>1.9652047722735221E-2</v>
      </c>
      <c r="AS76" s="24">
        <v>1.8887219297559755E-2</v>
      </c>
      <c r="AT76" s="24">
        <v>2.0024876244813906E-2</v>
      </c>
      <c r="AU76" s="24">
        <v>2.0007988573829669E-2</v>
      </c>
      <c r="AV76" s="24">
        <v>1.9413099434005467E-2</v>
      </c>
      <c r="AW76" s="24">
        <v>1.9490976265682573E-2</v>
      </c>
      <c r="AX76" s="24">
        <v>1.9518997796452914E-2</v>
      </c>
      <c r="AY76" s="24">
        <v>1.9325700719704991E-2</v>
      </c>
      <c r="AZ76" s="24">
        <v>1.8849493938657057E-2</v>
      </c>
      <c r="BA76" s="24">
        <v>1.7907209913463475E-2</v>
      </c>
      <c r="BB76" s="24">
        <v>1.7133753823913946E-2</v>
      </c>
      <c r="BC76" s="24">
        <v>1.6263147068831384E-2</v>
      </c>
      <c r="BD76" s="24">
        <v>1.6513977790329256E-2</v>
      </c>
      <c r="BE76" s="24">
        <v>1.5717788096730585E-2</v>
      </c>
      <c r="BF76" s="24">
        <v>1.4889240649277513E-2</v>
      </c>
      <c r="BG76" s="24">
        <v>1.4517122743180963E-2</v>
      </c>
      <c r="BH76" s="108"/>
      <c r="BN76" s="85"/>
      <c r="BO76" s="13"/>
      <c r="BP76" s="13"/>
      <c r="BQ76" s="13"/>
      <c r="BR76" s="13"/>
      <c r="BS76" s="13"/>
      <c r="BT76" s="13"/>
      <c r="BU76" s="13"/>
      <c r="BV76" s="13"/>
      <c r="BW76" s="13"/>
      <c r="BX76" s="13"/>
      <c r="BY76" s="13"/>
      <c r="BZ76" s="13"/>
      <c r="CA76" s="13"/>
      <c r="CB76" s="13"/>
      <c r="CC76" s="13"/>
      <c r="CD76" s="13"/>
      <c r="CE76" s="13"/>
      <c r="CF76" s="13"/>
      <c r="CG76" s="13"/>
      <c r="CH76" s="13"/>
      <c r="CI76" s="13"/>
      <c r="CJ76" s="13"/>
      <c r="CK76" s="13"/>
      <c r="CL76" s="13"/>
      <c r="CM76" s="13"/>
      <c r="CN76" s="13"/>
      <c r="CO76" s="13"/>
      <c r="CP76" s="13"/>
      <c r="CQ76" s="13"/>
      <c r="CR76" s="13"/>
      <c r="CS76" s="13"/>
      <c r="CT76" s="13"/>
      <c r="CU76" s="13"/>
      <c r="CV76" s="13"/>
      <c r="CW76" s="13"/>
      <c r="CX76" s="13"/>
      <c r="CY76" s="13"/>
      <c r="CZ76" s="13"/>
      <c r="DA76" s="13"/>
      <c r="DB76" s="13"/>
      <c r="DC76" s="13"/>
      <c r="DD76" s="13"/>
      <c r="DE76" s="13"/>
      <c r="DF76" s="13"/>
      <c r="DG76" s="13"/>
      <c r="DH76" s="13"/>
      <c r="DI76" s="13"/>
      <c r="DJ76" s="13"/>
      <c r="DK76" s="13"/>
      <c r="DL76" s="13"/>
      <c r="DM76" s="13"/>
      <c r="DN76" s="13"/>
      <c r="DO76" s="13"/>
      <c r="DP76" s="13"/>
      <c r="DQ76" s="13"/>
      <c r="DR76" s="13"/>
      <c r="DS76" s="13"/>
      <c r="DT76" s="13"/>
      <c r="DU76" s="13"/>
      <c r="DV76" s="13"/>
      <c r="DW76" s="13"/>
      <c r="DX76" s="13"/>
      <c r="DY76" s="85"/>
    </row>
    <row r="77" spans="1:129" s="93" customFormat="1" ht="15" thickBot="1" x14ac:dyDescent="0.4">
      <c r="A77" s="94" t="s">
        <v>116</v>
      </c>
      <c r="B77" s="95" t="s">
        <v>117</v>
      </c>
      <c r="C77" s="23">
        <v>2.5524858400830055E-3</v>
      </c>
      <c r="D77" s="23">
        <v>2.0485080904529517E-3</v>
      </c>
      <c r="E77" s="23">
        <v>1.9072173074311371E-3</v>
      </c>
      <c r="F77" s="23">
        <v>2.52513322662747E-3</v>
      </c>
      <c r="G77" s="23">
        <v>1.8552171027139141E-3</v>
      </c>
      <c r="H77" s="23">
        <v>1.8690348607604513E-3</v>
      </c>
      <c r="I77" s="23">
        <v>1.7109861634973203E-3</v>
      </c>
      <c r="J77" s="23">
        <v>1.0869455779420915E-3</v>
      </c>
      <c r="K77" s="23">
        <v>1.5295168075853908E-3</v>
      </c>
      <c r="L77" s="23">
        <v>1.4647127795322473E-3</v>
      </c>
      <c r="M77" s="23">
        <v>1.4793757266420573E-3</v>
      </c>
      <c r="N77" s="23">
        <v>1.3642994727397111E-3</v>
      </c>
      <c r="O77" s="23">
        <v>1.3486763112945481E-3</v>
      </c>
      <c r="P77" s="23">
        <v>1.466322476421219E-3</v>
      </c>
      <c r="Q77" s="23">
        <v>1.4290264507611187E-3</v>
      </c>
      <c r="R77" s="23">
        <v>1.161384256031236E-3</v>
      </c>
      <c r="S77" s="23">
        <v>1.2474183768793304E-3</v>
      </c>
      <c r="T77" s="23">
        <v>1.4500112469002966E-3</v>
      </c>
      <c r="U77" s="23">
        <v>1.3637536166958696E-3</v>
      </c>
      <c r="V77" s="23">
        <v>1.6302282639068535E-3</v>
      </c>
      <c r="W77" s="23">
        <v>1.7792558267631488E-3</v>
      </c>
      <c r="X77" s="23">
        <v>1.7136191504876035E-3</v>
      </c>
      <c r="Y77" s="23">
        <v>1.6028001057034123E-3</v>
      </c>
      <c r="Z77" s="23">
        <v>1.7972897347796259E-3</v>
      </c>
      <c r="AA77" s="23">
        <v>2.5535442049911283E-3</v>
      </c>
      <c r="AB77" s="23">
        <v>2.8439015114416124E-3</v>
      </c>
      <c r="AC77" s="23">
        <v>2.386993933493143E-3</v>
      </c>
      <c r="AD77" s="23">
        <v>4.1312787956472811E-3</v>
      </c>
      <c r="AE77" s="23">
        <v>4.70333136236528E-3</v>
      </c>
      <c r="AF77" s="23">
        <v>4.9903168731898736E-3</v>
      </c>
      <c r="AG77" s="23">
        <v>5.1501636977058646E-3</v>
      </c>
      <c r="AH77" s="23">
        <v>4.639219272622795E-3</v>
      </c>
      <c r="AI77" s="23">
        <v>4.2262938382233673E-3</v>
      </c>
      <c r="AJ77" s="23">
        <v>4.5089618410436832E-3</v>
      </c>
      <c r="AK77" s="23">
        <v>4.4793140300545689E-3</v>
      </c>
      <c r="AL77" s="23">
        <v>4.9199593508924893E-3</v>
      </c>
      <c r="AM77" s="23">
        <v>4.0653729598429155E-3</v>
      </c>
      <c r="AN77" s="23">
        <v>4.950957933555513E-3</v>
      </c>
      <c r="AO77" s="23">
        <v>5.4195347817751335E-3</v>
      </c>
      <c r="AP77" s="23">
        <v>5.2065186689332788E-3</v>
      </c>
      <c r="AQ77" s="23">
        <v>5.6293103185492644E-3</v>
      </c>
      <c r="AR77" s="23">
        <v>6.0268930963837839E-3</v>
      </c>
      <c r="AS77" s="23">
        <v>5.7418734598092668E-3</v>
      </c>
      <c r="AT77" s="23">
        <v>6.1677855099841168E-3</v>
      </c>
      <c r="AU77" s="23">
        <v>6.4450122700612155E-3</v>
      </c>
      <c r="AV77" s="23">
        <v>6.1942642269942347E-3</v>
      </c>
      <c r="AW77" s="23">
        <v>6.0130592869360958E-3</v>
      </c>
      <c r="AX77" s="23">
        <v>5.982699577540238E-3</v>
      </c>
      <c r="AY77" s="23">
        <v>5.0814896220419343E-3</v>
      </c>
      <c r="AZ77" s="23">
        <v>5.1681105159913374E-3</v>
      </c>
      <c r="BA77" s="23">
        <v>4.7491785480917531E-3</v>
      </c>
      <c r="BB77" s="23">
        <v>5.6156820022470345E-3</v>
      </c>
      <c r="BC77" s="23">
        <v>5.1731920281440349E-3</v>
      </c>
      <c r="BD77" s="23">
        <v>5.7840668051077557E-3</v>
      </c>
      <c r="BE77" s="23">
        <v>4.9022241379284241E-3</v>
      </c>
      <c r="BF77" s="23">
        <v>5.6105888625879391E-3</v>
      </c>
      <c r="BG77" s="23">
        <v>5.0775801384530198E-3</v>
      </c>
      <c r="BH77" s="106"/>
      <c r="BN77" s="85"/>
      <c r="BO77" s="13"/>
      <c r="BP77" s="13"/>
      <c r="BQ77" s="13"/>
      <c r="BR77" s="13"/>
      <c r="BS77" s="13"/>
      <c r="BT77" s="13"/>
      <c r="BU77" s="13"/>
      <c r="BV77" s="13"/>
      <c r="BW77" s="13"/>
      <c r="BX77" s="13"/>
      <c r="BY77" s="13"/>
      <c r="BZ77" s="13"/>
      <c r="CA77" s="13"/>
      <c r="CB77" s="13"/>
      <c r="CC77" s="13"/>
      <c r="CD77" s="13"/>
      <c r="CE77" s="13"/>
      <c r="CF77" s="13"/>
      <c r="CG77" s="13"/>
      <c r="CH77" s="13"/>
      <c r="CI77" s="13"/>
      <c r="CJ77" s="13"/>
      <c r="CK77" s="13"/>
      <c r="CL77" s="13"/>
      <c r="CM77" s="13"/>
      <c r="CN77" s="13"/>
      <c r="CO77" s="13"/>
      <c r="CP77" s="13"/>
      <c r="CQ77" s="13"/>
      <c r="CR77" s="13"/>
      <c r="CS77" s="13"/>
      <c r="CT77" s="13"/>
      <c r="CU77" s="13"/>
      <c r="CV77" s="13"/>
      <c r="CW77" s="13"/>
      <c r="CX77" s="13"/>
      <c r="CY77" s="13"/>
      <c r="CZ77" s="13"/>
      <c r="DA77" s="13"/>
      <c r="DB77" s="13"/>
      <c r="DC77" s="13"/>
      <c r="DD77" s="13"/>
      <c r="DE77" s="13"/>
      <c r="DF77" s="13"/>
      <c r="DG77" s="13"/>
      <c r="DH77" s="13"/>
      <c r="DI77" s="13"/>
      <c r="DJ77" s="13"/>
      <c r="DK77" s="13"/>
      <c r="DL77" s="13"/>
      <c r="DM77" s="13"/>
      <c r="DN77" s="13"/>
      <c r="DO77" s="13"/>
      <c r="DP77" s="13"/>
      <c r="DQ77" s="13"/>
      <c r="DR77" s="13"/>
      <c r="DS77" s="13"/>
      <c r="DT77" s="13"/>
      <c r="DU77" s="13"/>
      <c r="DV77" s="13"/>
      <c r="DW77" s="13"/>
      <c r="DX77" s="13"/>
      <c r="DY77" s="85"/>
    </row>
    <row r="78" spans="1:129" s="93" customFormat="1" ht="15" thickBot="1" x14ac:dyDescent="0.4">
      <c r="A78" s="96"/>
      <c r="B78" s="99" t="s">
        <v>149</v>
      </c>
      <c r="C78" s="24">
        <v>2.5524858400830055E-3</v>
      </c>
      <c r="D78" s="24">
        <v>2.0485080904529517E-3</v>
      </c>
      <c r="E78" s="24">
        <v>1.9072173074311371E-3</v>
      </c>
      <c r="F78" s="24">
        <v>2.52513322662747E-3</v>
      </c>
      <c r="G78" s="24">
        <v>1.8552171027139141E-3</v>
      </c>
      <c r="H78" s="24">
        <v>1.8690348607604513E-3</v>
      </c>
      <c r="I78" s="24">
        <v>1.7109861634973203E-3</v>
      </c>
      <c r="J78" s="24">
        <v>1.0869455779420915E-3</v>
      </c>
      <c r="K78" s="24">
        <v>1.5295168075853908E-3</v>
      </c>
      <c r="L78" s="24">
        <v>1.4647127795322473E-3</v>
      </c>
      <c r="M78" s="24">
        <v>1.4793757266420573E-3</v>
      </c>
      <c r="N78" s="24">
        <v>1.3642994727397111E-3</v>
      </c>
      <c r="O78" s="24">
        <v>1.3486763112945481E-3</v>
      </c>
      <c r="P78" s="24">
        <v>1.466322476421219E-3</v>
      </c>
      <c r="Q78" s="24">
        <v>1.4290264507611187E-3</v>
      </c>
      <c r="R78" s="24">
        <v>1.161384256031236E-3</v>
      </c>
      <c r="S78" s="24">
        <v>1.2474183768793304E-3</v>
      </c>
      <c r="T78" s="24">
        <v>1.4500112469002966E-3</v>
      </c>
      <c r="U78" s="24">
        <v>1.3637536166958696E-3</v>
      </c>
      <c r="V78" s="24">
        <v>1.6302282639068535E-3</v>
      </c>
      <c r="W78" s="24">
        <v>1.7792558267631488E-3</v>
      </c>
      <c r="X78" s="24">
        <v>1.7136191504876035E-3</v>
      </c>
      <c r="Y78" s="24">
        <v>1.6028001057034123E-3</v>
      </c>
      <c r="Z78" s="24">
        <v>1.7972897347796259E-3</v>
      </c>
      <c r="AA78" s="24">
        <v>2.5535442049911283E-3</v>
      </c>
      <c r="AB78" s="24">
        <v>2.8439015114416124E-3</v>
      </c>
      <c r="AC78" s="24">
        <v>2.386993933493143E-3</v>
      </c>
      <c r="AD78" s="24">
        <v>4.1312787956472811E-3</v>
      </c>
      <c r="AE78" s="24">
        <v>4.70333136236528E-3</v>
      </c>
      <c r="AF78" s="24">
        <v>4.9903168731898736E-3</v>
      </c>
      <c r="AG78" s="24">
        <v>5.1501636977058646E-3</v>
      </c>
      <c r="AH78" s="24">
        <v>4.639219272622795E-3</v>
      </c>
      <c r="AI78" s="24">
        <v>4.2262938382233673E-3</v>
      </c>
      <c r="AJ78" s="24">
        <v>4.5089618410436832E-3</v>
      </c>
      <c r="AK78" s="24">
        <v>4.4793140300545689E-3</v>
      </c>
      <c r="AL78" s="24">
        <v>4.9199593508924893E-3</v>
      </c>
      <c r="AM78" s="24">
        <v>4.0653729598429155E-3</v>
      </c>
      <c r="AN78" s="24">
        <v>4.950957933555513E-3</v>
      </c>
      <c r="AO78" s="24">
        <v>5.4195347817751335E-3</v>
      </c>
      <c r="AP78" s="24">
        <v>5.2065186689332788E-3</v>
      </c>
      <c r="AQ78" s="24">
        <v>5.6293103185492644E-3</v>
      </c>
      <c r="AR78" s="24">
        <v>6.0268930963837839E-3</v>
      </c>
      <c r="AS78" s="24">
        <v>5.7418734598092668E-3</v>
      </c>
      <c r="AT78" s="24">
        <v>6.1677855099841168E-3</v>
      </c>
      <c r="AU78" s="24">
        <v>6.4450122700612155E-3</v>
      </c>
      <c r="AV78" s="24">
        <v>6.1942642269942347E-3</v>
      </c>
      <c r="AW78" s="24">
        <v>6.0130592869360958E-3</v>
      </c>
      <c r="AX78" s="24">
        <v>5.982699577540238E-3</v>
      </c>
      <c r="AY78" s="24">
        <v>5.0814896220419343E-3</v>
      </c>
      <c r="AZ78" s="24">
        <v>5.1681105159913374E-3</v>
      </c>
      <c r="BA78" s="24">
        <v>4.7491785480917531E-3</v>
      </c>
      <c r="BB78" s="24">
        <v>5.6156820022470345E-3</v>
      </c>
      <c r="BC78" s="24">
        <v>5.1731920281440349E-3</v>
      </c>
      <c r="BD78" s="24">
        <v>5.7840668051077557E-3</v>
      </c>
      <c r="BE78" s="24">
        <v>4.9022241379284241E-3</v>
      </c>
      <c r="BF78" s="24">
        <v>5.6105888625879391E-3</v>
      </c>
      <c r="BG78" s="24">
        <v>5.0775801384530198E-3</v>
      </c>
      <c r="BH78" s="108"/>
      <c r="BN78" s="85"/>
      <c r="BO78" s="13"/>
      <c r="BP78" s="13"/>
      <c r="BQ78" s="13"/>
      <c r="BR78" s="13"/>
      <c r="BS78" s="13"/>
      <c r="BT78" s="13"/>
      <c r="BU78" s="13"/>
      <c r="BV78" s="13"/>
      <c r="BW78" s="13"/>
      <c r="BX78" s="13"/>
      <c r="BY78" s="13"/>
      <c r="BZ78" s="13"/>
      <c r="CA78" s="13"/>
      <c r="CB78" s="13"/>
      <c r="CC78" s="13"/>
      <c r="CD78" s="13"/>
      <c r="CE78" s="13"/>
      <c r="CF78" s="13"/>
      <c r="CG78" s="13"/>
      <c r="CH78" s="13"/>
      <c r="CI78" s="13"/>
      <c r="CJ78" s="13"/>
      <c r="CK78" s="13"/>
      <c r="CL78" s="13"/>
      <c r="CM78" s="13"/>
      <c r="CN78" s="13"/>
      <c r="CO78" s="13"/>
      <c r="CP78" s="13"/>
      <c r="CQ78" s="13"/>
      <c r="CR78" s="13"/>
      <c r="CS78" s="13"/>
      <c r="CT78" s="13"/>
      <c r="CU78" s="13"/>
      <c r="CV78" s="13"/>
      <c r="CW78" s="13"/>
      <c r="CX78" s="13"/>
      <c r="CY78" s="13"/>
      <c r="CZ78" s="13"/>
      <c r="DA78" s="13"/>
      <c r="DB78" s="13"/>
      <c r="DC78" s="13"/>
      <c r="DD78" s="13"/>
      <c r="DE78" s="13"/>
      <c r="DF78" s="13"/>
      <c r="DG78" s="13"/>
      <c r="DH78" s="13"/>
      <c r="DI78" s="13"/>
      <c r="DJ78" s="13"/>
      <c r="DK78" s="13"/>
      <c r="DL78" s="13"/>
      <c r="DM78" s="13"/>
      <c r="DN78" s="13"/>
      <c r="DO78" s="13"/>
      <c r="DP78" s="13"/>
      <c r="DQ78" s="13"/>
      <c r="DR78" s="13"/>
      <c r="DS78" s="13"/>
      <c r="DT78" s="13"/>
      <c r="DU78" s="13"/>
      <c r="DV78" s="13"/>
      <c r="DW78" s="13"/>
      <c r="DX78" s="13"/>
      <c r="DY78" s="85"/>
    </row>
    <row r="79" spans="1:129" s="93" customFormat="1" ht="15" thickBot="1" x14ac:dyDescent="0.4">
      <c r="A79" s="120" t="s">
        <v>150</v>
      </c>
      <c r="B79" s="120"/>
      <c r="C79" s="25">
        <v>3.4000514426839039E-2</v>
      </c>
      <c r="D79" s="25">
        <v>3.2257084739457161E-2</v>
      </c>
      <c r="E79" s="25">
        <v>3.1720265902480303E-2</v>
      </c>
      <c r="F79" s="25">
        <v>3.0390186791801267E-2</v>
      </c>
      <c r="G79" s="25">
        <v>2.807228226168558E-2</v>
      </c>
      <c r="H79" s="25">
        <v>2.6414074142720741E-2</v>
      </c>
      <c r="I79" s="25">
        <v>2.5416328076671695E-2</v>
      </c>
      <c r="J79" s="25">
        <v>2.343359629625694E-2</v>
      </c>
      <c r="K79" s="25">
        <v>2.5434016568693967E-2</v>
      </c>
      <c r="L79" s="25">
        <v>2.6732932032536849E-2</v>
      </c>
      <c r="M79" s="25">
        <v>2.6440057444524927E-2</v>
      </c>
      <c r="N79" s="25">
        <v>2.7057482000180058E-2</v>
      </c>
      <c r="O79" s="25">
        <v>2.625819587638125E-2</v>
      </c>
      <c r="P79" s="25">
        <v>2.6693396807867149E-2</v>
      </c>
      <c r="Q79" s="25">
        <v>2.4909992598989787E-2</v>
      </c>
      <c r="R79" s="25">
        <v>2.5251833143118834E-2</v>
      </c>
      <c r="S79" s="25">
        <v>2.441015315073107E-2</v>
      </c>
      <c r="T79" s="25">
        <v>2.3839161092574897E-2</v>
      </c>
      <c r="U79" s="25">
        <v>2.6670014425894884E-2</v>
      </c>
      <c r="V79" s="25">
        <v>2.7507190392590895E-2</v>
      </c>
      <c r="W79" s="25">
        <v>2.7780792557283194E-2</v>
      </c>
      <c r="X79" s="25">
        <v>2.7887312568112797E-2</v>
      </c>
      <c r="Y79" s="25">
        <v>3.0067905867979187E-2</v>
      </c>
      <c r="Z79" s="25">
        <v>3.1212492656635629E-2</v>
      </c>
      <c r="AA79" s="25">
        <v>3.1912603108157564E-2</v>
      </c>
      <c r="AB79" s="25">
        <v>3.4598091867499584E-2</v>
      </c>
      <c r="AC79" s="25">
        <v>3.4531746955341322E-2</v>
      </c>
      <c r="AD79" s="25">
        <v>3.5093449153848155E-2</v>
      </c>
      <c r="AE79" s="25">
        <v>3.6258372910848165E-2</v>
      </c>
      <c r="AF79" s="25">
        <v>3.5304735482836545E-2</v>
      </c>
      <c r="AG79" s="25">
        <v>3.4582623900324509E-2</v>
      </c>
      <c r="AH79" s="25">
        <v>3.1703516507273037E-2</v>
      </c>
      <c r="AI79" s="25">
        <v>3.2601374828058353E-2</v>
      </c>
      <c r="AJ79" s="25">
        <v>3.2680835393424493E-2</v>
      </c>
      <c r="AK79" s="25">
        <v>3.3008455710870958E-2</v>
      </c>
      <c r="AL79" s="25">
        <v>3.1190461493127566E-2</v>
      </c>
      <c r="AM79" s="25">
        <v>1.8792129271453555E-2</v>
      </c>
      <c r="AN79" s="25">
        <v>2.1658101501398429E-2</v>
      </c>
      <c r="AO79" s="25">
        <v>2.8636596598948436E-2</v>
      </c>
      <c r="AP79" s="25">
        <v>3.0657437932954595E-2</v>
      </c>
      <c r="AQ79" s="25">
        <v>3.0760530890679452E-2</v>
      </c>
      <c r="AR79" s="25">
        <v>3.0808799431409465E-2</v>
      </c>
      <c r="AS79" s="25">
        <v>3.0036999632201855E-2</v>
      </c>
      <c r="AT79" s="25">
        <v>3.0456979171114611E-2</v>
      </c>
      <c r="AU79" s="25">
        <v>3.1017617383924636E-2</v>
      </c>
      <c r="AV79" s="25">
        <v>2.9647214182231613E-2</v>
      </c>
      <c r="AW79" s="25">
        <v>2.9984805991915286E-2</v>
      </c>
      <c r="AX79" s="25">
        <v>2.9743643374123271E-2</v>
      </c>
      <c r="AY79" s="25">
        <v>2.9306882025743317E-2</v>
      </c>
      <c r="AZ79" s="25">
        <v>2.8664473153220148E-2</v>
      </c>
      <c r="BA79" s="25">
        <v>2.8020105724711961E-2</v>
      </c>
      <c r="BB79" s="25">
        <v>2.7571914018112261E-2</v>
      </c>
      <c r="BC79" s="25">
        <v>2.5960985801887358E-2</v>
      </c>
      <c r="BD79" s="25">
        <v>2.5631345860730386E-2</v>
      </c>
      <c r="BE79" s="25">
        <v>2.4753804685171056E-2</v>
      </c>
      <c r="BF79" s="25">
        <v>2.5317434894965421E-2</v>
      </c>
      <c r="BG79" s="25">
        <v>2.4306314295486582E-2</v>
      </c>
      <c r="BH79" s="108"/>
      <c r="BN79" s="85"/>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3"/>
      <c r="CN79" s="13"/>
      <c r="CO79" s="13"/>
      <c r="CP79" s="13"/>
      <c r="CQ79" s="13"/>
      <c r="CR79" s="13"/>
      <c r="CS79" s="13"/>
      <c r="CT79" s="13"/>
      <c r="CU79" s="13"/>
      <c r="CV79" s="13"/>
      <c r="CW79" s="13"/>
      <c r="CX79" s="13"/>
      <c r="CY79" s="13"/>
      <c r="CZ79" s="13"/>
      <c r="DA79" s="13"/>
      <c r="DB79" s="13"/>
      <c r="DC79" s="13"/>
      <c r="DD79" s="13"/>
      <c r="DE79" s="13"/>
      <c r="DF79" s="13"/>
      <c r="DG79" s="13"/>
      <c r="DH79" s="13"/>
      <c r="DI79" s="13"/>
      <c r="DJ79" s="13"/>
      <c r="DK79" s="13"/>
      <c r="DL79" s="13"/>
      <c r="DM79" s="13"/>
      <c r="DN79" s="13"/>
      <c r="DO79" s="13"/>
      <c r="DP79" s="13"/>
      <c r="DQ79" s="13"/>
      <c r="DR79" s="13"/>
      <c r="DS79" s="13"/>
      <c r="DT79" s="13"/>
      <c r="DU79" s="13"/>
      <c r="DV79" s="13"/>
      <c r="DW79" s="13"/>
      <c r="DX79" s="13"/>
      <c r="DY79" s="85"/>
    </row>
    <row r="80" spans="1:129" x14ac:dyDescent="0.35">
      <c r="A80" s="7"/>
      <c r="B80" s="7"/>
    </row>
    <row r="81" spans="1:129" x14ac:dyDescent="0.35">
      <c r="A81" s="7"/>
      <c r="B81" s="7"/>
    </row>
    <row r="82" spans="1:129" x14ac:dyDescent="0.35">
      <c r="A82" s="7"/>
      <c r="B82" s="7"/>
    </row>
    <row r="83" spans="1:129" x14ac:dyDescent="0.35">
      <c r="A83" s="7"/>
      <c r="B83" s="7" t="s">
        <v>193</v>
      </c>
    </row>
    <row r="84" spans="1:129" x14ac:dyDescent="0.35">
      <c r="A84" s="7"/>
      <c r="B84" s="7"/>
    </row>
    <row r="85" spans="1:129" x14ac:dyDescent="0.35">
      <c r="A85" s="7"/>
      <c r="B85" s="7"/>
      <c r="C85" s="13" t="s">
        <v>216</v>
      </c>
      <c r="D85" s="13" t="s">
        <v>217</v>
      </c>
      <c r="E85" s="13" t="s">
        <v>218</v>
      </c>
      <c r="F85" s="13" t="s">
        <v>219</v>
      </c>
      <c r="G85" s="13" t="s">
        <v>220</v>
      </c>
      <c r="H85" s="13" t="s">
        <v>221</v>
      </c>
      <c r="I85" s="13" t="s">
        <v>222</v>
      </c>
      <c r="J85" s="13" t="s">
        <v>223</v>
      </c>
      <c r="K85" s="13" t="s">
        <v>224</v>
      </c>
      <c r="L85" s="13" t="s">
        <v>225</v>
      </c>
      <c r="M85" s="13" t="s">
        <v>226</v>
      </c>
      <c r="N85" s="13" t="s">
        <v>227</v>
      </c>
      <c r="O85" s="13" t="s">
        <v>228</v>
      </c>
      <c r="P85" s="13" t="s">
        <v>229</v>
      </c>
      <c r="Q85" s="13" t="s">
        <v>230</v>
      </c>
      <c r="R85" s="13" t="s">
        <v>231</v>
      </c>
      <c r="S85" s="13" t="s">
        <v>232</v>
      </c>
      <c r="T85" s="13" t="s">
        <v>233</v>
      </c>
      <c r="U85" s="13" t="s">
        <v>234</v>
      </c>
      <c r="V85" s="13" t="s">
        <v>235</v>
      </c>
      <c r="W85" s="13" t="s">
        <v>236</v>
      </c>
      <c r="X85" s="13" t="s">
        <v>237</v>
      </c>
      <c r="Y85" s="13" t="s">
        <v>238</v>
      </c>
      <c r="Z85" s="13" t="s">
        <v>239</v>
      </c>
      <c r="AA85" s="13" t="s">
        <v>240</v>
      </c>
      <c r="AB85" s="13" t="s">
        <v>241</v>
      </c>
      <c r="AC85" s="13" t="s">
        <v>242</v>
      </c>
      <c r="AD85" s="13" t="s">
        <v>243</v>
      </c>
      <c r="AE85" s="13" t="s">
        <v>244</v>
      </c>
      <c r="AF85" s="13" t="s">
        <v>245</v>
      </c>
      <c r="AG85" s="13" t="s">
        <v>246</v>
      </c>
      <c r="AH85" s="13" t="s">
        <v>247</v>
      </c>
      <c r="AI85" s="13" t="s">
        <v>248</v>
      </c>
      <c r="AJ85" s="13" t="s">
        <v>249</v>
      </c>
      <c r="AK85" s="13" t="s">
        <v>250</v>
      </c>
      <c r="AL85" s="13" t="s">
        <v>251</v>
      </c>
      <c r="AM85" s="13" t="s">
        <v>252</v>
      </c>
      <c r="AN85" s="13" t="s">
        <v>253</v>
      </c>
      <c r="AO85" s="13" t="s">
        <v>254</v>
      </c>
      <c r="AP85" s="13" t="s">
        <v>255</v>
      </c>
      <c r="AQ85" s="13" t="s">
        <v>256</v>
      </c>
      <c r="AR85" s="13" t="s">
        <v>257</v>
      </c>
      <c r="AS85" s="13" t="s">
        <v>258</v>
      </c>
      <c r="AT85" s="13" t="s">
        <v>259</v>
      </c>
      <c r="AU85" s="13" t="s">
        <v>260</v>
      </c>
      <c r="AV85" s="13" t="s">
        <v>261</v>
      </c>
      <c r="AW85" s="13" t="s">
        <v>262</v>
      </c>
      <c r="AX85" s="13" t="s">
        <v>308</v>
      </c>
      <c r="AY85" s="13" t="s">
        <v>312</v>
      </c>
      <c r="AZ85" s="13" t="s">
        <v>315</v>
      </c>
      <c r="BA85" s="13" t="s">
        <v>318</v>
      </c>
      <c r="BB85" s="13" t="s">
        <v>320</v>
      </c>
      <c r="BC85" s="13" t="s">
        <v>323</v>
      </c>
      <c r="BD85" s="13" t="s">
        <v>325</v>
      </c>
      <c r="BE85" s="13" t="s">
        <v>327</v>
      </c>
      <c r="BF85" s="13" t="s">
        <v>329</v>
      </c>
      <c r="BG85" s="13" t="s">
        <v>334</v>
      </c>
    </row>
    <row r="86" spans="1:129" s="93" customFormat="1" x14ac:dyDescent="0.35">
      <c r="A86" s="90"/>
      <c r="B86" s="90" t="str">
        <f>MID(B59,7,50)</f>
        <v>Agriculture</v>
      </c>
      <c r="C86" s="93">
        <v>3.6664548079491459E-3</v>
      </c>
      <c r="D86" s="93">
        <v>4.2514711649689887E-3</v>
      </c>
      <c r="E86" s="93">
        <v>1.3141763505728809E-2</v>
      </c>
      <c r="F86" s="93">
        <v>1.3359254897606632E-2</v>
      </c>
      <c r="G86" s="93">
        <v>1.294353794213666E-2</v>
      </c>
      <c r="H86" s="93">
        <v>1.5270410653703112E-2</v>
      </c>
      <c r="I86" s="93">
        <v>4.7202421885681033E-3</v>
      </c>
      <c r="J86" s="93">
        <v>8.139467268447725E-3</v>
      </c>
      <c r="K86" s="93">
        <v>3.4369046237477346E-3</v>
      </c>
      <c r="L86" s="93">
        <v>5.7656381007419035E-3</v>
      </c>
      <c r="M86" s="93">
        <v>1.1509432466415925E-2</v>
      </c>
      <c r="N86" s="93">
        <v>3.8083933543404764E-3</v>
      </c>
      <c r="O86" s="93">
        <v>9.413712030632947E-3</v>
      </c>
      <c r="P86" s="93">
        <v>1.0432645748082392E-2</v>
      </c>
      <c r="Q86" s="93">
        <v>9.5382025097134789E-3</v>
      </c>
      <c r="R86" s="93">
        <v>1.6502386818272317E-3</v>
      </c>
      <c r="S86" s="93">
        <v>9.2611627790371281E-3</v>
      </c>
      <c r="T86" s="93">
        <v>1.0899952688562455E-2</v>
      </c>
      <c r="U86" s="93">
        <v>1.3552066203967161E-2</v>
      </c>
      <c r="V86" s="93">
        <v>2.6417336395514471E-2</v>
      </c>
      <c r="W86" s="93">
        <v>1.4044896145195935E-2</v>
      </c>
      <c r="X86" s="93">
        <v>2.3300260377282184E-2</v>
      </c>
      <c r="Y86" s="93">
        <v>1.8892006459629782E-2</v>
      </c>
      <c r="Z86" s="93">
        <v>1.265025610015603E-2</v>
      </c>
      <c r="AA86" s="93">
        <v>8.2636242628885206E-4</v>
      </c>
      <c r="AB86" s="93">
        <v>5.8899000218128972E-4</v>
      </c>
      <c r="AC86" s="93">
        <v>9.622104704946798E-4</v>
      </c>
      <c r="AD86" s="93">
        <v>1.233725937489317E-3</v>
      </c>
      <c r="AE86" s="93">
        <v>2.5649090111136592E-3</v>
      </c>
      <c r="AF86" s="93">
        <v>5.401818808276007E-3</v>
      </c>
      <c r="AG86" s="93">
        <v>3.5486051849226916E-3</v>
      </c>
      <c r="AH86" s="93">
        <v>2.2116014525876866E-3</v>
      </c>
      <c r="AI86" s="93">
        <v>2.7005209218097423E-3</v>
      </c>
      <c r="AJ86" s="93">
        <v>3.5734451321649406E-3</v>
      </c>
      <c r="AK86" s="93">
        <v>3.3055386795616051E-3</v>
      </c>
      <c r="AL86" s="93">
        <v>2.1602817681792511E-3</v>
      </c>
      <c r="AM86" s="93">
        <v>8.8956195646431842E-4</v>
      </c>
      <c r="AN86" s="93">
        <v>9.2243126644627306E-4</v>
      </c>
      <c r="AO86" s="93">
        <v>1.2601549277825972E-3</v>
      </c>
      <c r="AP86" s="93">
        <v>1.1960245824845009E-3</v>
      </c>
      <c r="AQ86" s="93">
        <v>2.9071352724409708E-3</v>
      </c>
      <c r="AR86" s="93">
        <v>3.3024941912086114E-3</v>
      </c>
      <c r="AS86" s="93">
        <v>1.2218959545107968E-3</v>
      </c>
      <c r="AT86" s="93">
        <v>2.8037844997945531E-3</v>
      </c>
      <c r="AU86" s="93">
        <v>5.7339509548895726E-3</v>
      </c>
      <c r="AV86" s="93">
        <v>6.5701650315045206E-3</v>
      </c>
      <c r="AW86" s="93">
        <v>4.3084683148657708E-3</v>
      </c>
      <c r="AX86" s="93">
        <v>3.2759357264535807E-3</v>
      </c>
      <c r="AY86" s="93">
        <v>1.8525665148628615E-3</v>
      </c>
      <c r="AZ86" s="93">
        <v>5.8945519692701776E-3</v>
      </c>
      <c r="BA86" s="93">
        <v>1.9733501621280103E-3</v>
      </c>
      <c r="BB86" s="93">
        <v>1.1248116007245939E-3</v>
      </c>
      <c r="BC86" s="93">
        <v>2.3025173527858704E-3</v>
      </c>
      <c r="BD86" s="93">
        <v>3.6197448444008707E-3</v>
      </c>
      <c r="BE86" s="93">
        <v>3.7108141076123997E-3</v>
      </c>
      <c r="BF86" s="93">
        <v>3.555823141725996E-3</v>
      </c>
      <c r="BG86" s="93">
        <v>3.6664287858528327E-3</v>
      </c>
      <c r="BH86" s="109"/>
      <c r="BN86" s="85"/>
      <c r="BO86" s="13"/>
      <c r="BP86" s="13"/>
      <c r="BQ86" s="13"/>
      <c r="BR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85"/>
    </row>
    <row r="87" spans="1:129" s="93" customFormat="1" x14ac:dyDescent="0.35">
      <c r="A87" s="90"/>
      <c r="B87" s="90" t="str">
        <f>MID(B65,7,50)</f>
        <v>Industrie</v>
      </c>
      <c r="C87" s="93">
        <v>0.1110187293404904</v>
      </c>
      <c r="D87" s="93">
        <v>0.10489795197941747</v>
      </c>
      <c r="E87" s="93">
        <v>9.8778937448055298E-2</v>
      </c>
      <c r="F87" s="93">
        <v>9.1614795254151532E-2</v>
      </c>
      <c r="G87" s="93">
        <v>8.8246187029747555E-2</v>
      </c>
      <c r="H87" s="93">
        <v>8.1782551309422982E-2</v>
      </c>
      <c r="I87" s="93">
        <v>7.984533685245826E-2</v>
      </c>
      <c r="J87" s="93">
        <v>7.3071632360289296E-2</v>
      </c>
      <c r="K87" s="93">
        <v>8.1297800732084327E-2</v>
      </c>
      <c r="L87" s="93">
        <v>8.4278525130683415E-2</v>
      </c>
      <c r="M87" s="93">
        <v>8.3132913812385772E-2</v>
      </c>
      <c r="N87" s="93">
        <v>8.4827595687771401E-2</v>
      </c>
      <c r="O87" s="93">
        <v>8.1466744401280697E-2</v>
      </c>
      <c r="P87" s="93">
        <v>8.3143812455453187E-2</v>
      </c>
      <c r="Q87" s="93">
        <v>7.7622550881258148E-2</v>
      </c>
      <c r="R87" s="93">
        <v>7.7894967852794733E-2</v>
      </c>
      <c r="S87" s="93">
        <v>7.5109621097382659E-2</v>
      </c>
      <c r="T87" s="93">
        <v>7.2351584056350587E-2</v>
      </c>
      <c r="U87" s="93">
        <v>8.1210812987009981E-2</v>
      </c>
      <c r="V87" s="93">
        <v>8.0393406463416417E-2</v>
      </c>
      <c r="W87" s="93">
        <v>8.1752372369412407E-2</v>
      </c>
      <c r="X87" s="93">
        <v>8.171920541624994E-2</v>
      </c>
      <c r="Y87" s="93">
        <v>8.5339978205742725E-2</v>
      </c>
      <c r="Z87" s="93">
        <v>8.8443792281836714E-2</v>
      </c>
      <c r="AA87" s="93">
        <v>9.0016954794166479E-2</v>
      </c>
      <c r="AB87" s="93">
        <v>9.7076928881709476E-2</v>
      </c>
      <c r="AC87" s="93">
        <v>0.10172529815902376</v>
      </c>
      <c r="AD87" s="93">
        <v>0.10302886985738292</v>
      </c>
      <c r="AE87" s="93">
        <v>0.10537990451862077</v>
      </c>
      <c r="AF87" s="93">
        <v>9.8857703201192137E-2</v>
      </c>
      <c r="AG87" s="93">
        <v>9.1991087778853439E-2</v>
      </c>
      <c r="AH87" s="93">
        <v>8.5444349537113773E-2</v>
      </c>
      <c r="AI87" s="93">
        <v>8.3712418226899926E-2</v>
      </c>
      <c r="AJ87" s="93">
        <v>8.1658877620193554E-2</v>
      </c>
      <c r="AK87" s="93">
        <v>8.0418341417307887E-2</v>
      </c>
      <c r="AL87" s="93">
        <v>7.469681210095841E-2</v>
      </c>
      <c r="AM87" s="93">
        <v>4.3434226444341646E-2</v>
      </c>
      <c r="AN87" s="93">
        <v>4.3222550308745632E-2</v>
      </c>
      <c r="AO87" s="93">
        <v>6.7229555473378541E-2</v>
      </c>
      <c r="AP87" s="93">
        <v>7.425531547352561E-2</v>
      </c>
      <c r="AQ87" s="93">
        <v>7.6034859948459196E-2</v>
      </c>
      <c r="AR87" s="93">
        <v>7.6052040578005395E-2</v>
      </c>
      <c r="AS87" s="93">
        <v>7.5185216601805605E-2</v>
      </c>
      <c r="AT87" s="93">
        <v>7.4198037617685411E-2</v>
      </c>
      <c r="AU87" s="93">
        <v>7.5935407630527002E-2</v>
      </c>
      <c r="AV87" s="93">
        <v>7.2087119505502395E-2</v>
      </c>
      <c r="AW87" s="93">
        <v>7.3052299600667989E-2</v>
      </c>
      <c r="AX87" s="93">
        <v>7.2601758027444285E-2</v>
      </c>
      <c r="AY87" s="93">
        <v>7.194691670999051E-2</v>
      </c>
      <c r="AZ87" s="93">
        <v>7.0585974904027599E-2</v>
      </c>
      <c r="BA87" s="93">
        <v>7.0603761016042363E-2</v>
      </c>
      <c r="BB87" s="93">
        <v>6.9494071391885293E-2</v>
      </c>
      <c r="BC87" s="93">
        <v>6.6587923241645655E-2</v>
      </c>
      <c r="BD87" s="93">
        <v>6.4640073747935553E-2</v>
      </c>
      <c r="BE87" s="93">
        <v>6.4328019481405832E-2</v>
      </c>
      <c r="BF87" s="93">
        <v>6.3155073378623042E-2</v>
      </c>
      <c r="BG87" s="93">
        <v>6.37080166307398E-2</v>
      </c>
      <c r="BH87" s="109"/>
      <c r="BN87" s="85"/>
      <c r="BO87" s="13"/>
      <c r="BP87" s="13"/>
      <c r="BQ87" s="13"/>
      <c r="BR87" s="13"/>
      <c r="BS87" s="13"/>
      <c r="BT87" s="13"/>
      <c r="BU87" s="13"/>
      <c r="BV87" s="1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c r="CY87" s="13"/>
      <c r="CZ87" s="13"/>
      <c r="DA87" s="13"/>
      <c r="DB87" s="13"/>
      <c r="DC87" s="13"/>
      <c r="DD87" s="13"/>
      <c r="DE87" s="13"/>
      <c r="DF87" s="13"/>
      <c r="DG87" s="13"/>
      <c r="DH87" s="13"/>
      <c r="DI87" s="13"/>
      <c r="DJ87" s="13"/>
      <c r="DK87" s="13"/>
      <c r="DL87" s="13"/>
      <c r="DM87" s="13"/>
      <c r="DN87" s="13"/>
      <c r="DO87" s="13"/>
      <c r="DP87" s="13"/>
      <c r="DQ87" s="13"/>
      <c r="DR87" s="13"/>
      <c r="DS87" s="13"/>
      <c r="DT87" s="13"/>
      <c r="DU87" s="13"/>
      <c r="DV87" s="13"/>
      <c r="DW87" s="13"/>
      <c r="DX87" s="13"/>
      <c r="DY87" s="85"/>
    </row>
    <row r="88" spans="1:129" s="93" customFormat="1" x14ac:dyDescent="0.35">
      <c r="A88" s="90"/>
      <c r="B88" s="90" t="str">
        <f>MID(B67,7,50)</f>
        <v>Construction</v>
      </c>
      <c r="C88" s="93">
        <v>7.1331966026412119E-2</v>
      </c>
      <c r="D88" s="93">
        <v>6.5832209315054346E-2</v>
      </c>
      <c r="E88" s="93">
        <v>7.4650682182219125E-2</v>
      </c>
      <c r="F88" s="93">
        <v>7.6679464738511074E-2</v>
      </c>
      <c r="G88" s="93">
        <v>6.8002122820581559E-2</v>
      </c>
      <c r="H88" s="93">
        <v>6.462192108880295E-2</v>
      </c>
      <c r="I88" s="93">
        <v>6.3732838705008246E-2</v>
      </c>
      <c r="J88" s="93">
        <v>5.9913045909652851E-2</v>
      </c>
      <c r="K88" s="93">
        <v>6.3556327911273539E-2</v>
      </c>
      <c r="L88" s="93">
        <v>6.923802917728189E-2</v>
      </c>
      <c r="M88" s="93">
        <v>6.6913086830610577E-2</v>
      </c>
      <c r="N88" s="93">
        <v>6.6645542171315131E-2</v>
      </c>
      <c r="O88" s="93">
        <v>6.6128921263841969E-2</v>
      </c>
      <c r="P88" s="93">
        <v>6.2278704620686048E-2</v>
      </c>
      <c r="Q88" s="93">
        <v>5.9085537853479302E-2</v>
      </c>
      <c r="R88" s="93">
        <v>6.1432595865381474E-2</v>
      </c>
      <c r="S88" s="93">
        <v>5.9206662282187822E-2</v>
      </c>
      <c r="T88" s="93">
        <v>5.9963827013321952E-2</v>
      </c>
      <c r="U88" s="93">
        <v>6.6143104523156665E-2</v>
      </c>
      <c r="V88" s="93">
        <v>7.9259018107094167E-2</v>
      </c>
      <c r="W88" s="93">
        <v>7.4928673166216445E-2</v>
      </c>
      <c r="X88" s="93">
        <v>7.7245993587543776E-2</v>
      </c>
      <c r="Y88" s="93">
        <v>8.9892242725891872E-2</v>
      </c>
      <c r="Z88" s="93">
        <v>9.0973506498924953E-2</v>
      </c>
      <c r="AA88" s="93">
        <v>9.0813483506737694E-2</v>
      </c>
      <c r="AB88" s="93">
        <v>9.1466721550342189E-2</v>
      </c>
      <c r="AC88" s="93">
        <v>8.7303464600456904E-2</v>
      </c>
      <c r="AD88" s="93">
        <v>9.4319822728255953E-2</v>
      </c>
      <c r="AE88" s="93">
        <v>9.2518530582701805E-2</v>
      </c>
      <c r="AF88" s="93">
        <v>9.2425326029174096E-2</v>
      </c>
      <c r="AG88" s="93">
        <v>9.7829351007429607E-2</v>
      </c>
      <c r="AH88" s="93">
        <v>8.8404789752873525E-2</v>
      </c>
      <c r="AI88" s="93">
        <v>9.7941380612591736E-2</v>
      </c>
      <c r="AJ88" s="93">
        <v>0.10380793392514476</v>
      </c>
      <c r="AK88" s="93">
        <v>0.10663795550954018</v>
      </c>
      <c r="AL88" s="93">
        <v>9.7990716165029246E-2</v>
      </c>
      <c r="AM88" s="93">
        <v>5.2268200836688386E-2</v>
      </c>
      <c r="AN88" s="93">
        <v>7.9268320093177178E-2</v>
      </c>
      <c r="AO88" s="93">
        <v>9.2567574358771096E-2</v>
      </c>
      <c r="AP88" s="93">
        <v>8.7590340904237979E-2</v>
      </c>
      <c r="AQ88" s="93">
        <v>8.9339688327116737E-2</v>
      </c>
      <c r="AR88" s="93">
        <v>8.644975586284602E-2</v>
      </c>
      <c r="AS88" s="93">
        <v>8.4657818418813355E-2</v>
      </c>
      <c r="AT88" s="93">
        <v>8.480615073476129E-2</v>
      </c>
      <c r="AU88" s="93">
        <v>8.6879503324186466E-2</v>
      </c>
      <c r="AV88" s="93">
        <v>8.3641731920868836E-2</v>
      </c>
      <c r="AW88" s="93">
        <v>8.665028354918751E-2</v>
      </c>
      <c r="AX88" s="93">
        <v>8.519408590942526E-2</v>
      </c>
      <c r="AY88" s="93">
        <v>8.709230063751254E-2</v>
      </c>
      <c r="AZ88" s="93">
        <v>8.5038249234917887E-2</v>
      </c>
      <c r="BA88" s="93">
        <v>8.534772714055347E-2</v>
      </c>
      <c r="BB88" s="93">
        <v>8.354190523110025E-2</v>
      </c>
      <c r="BC88" s="93">
        <v>7.7855313514646002E-2</v>
      </c>
      <c r="BD88" s="93">
        <v>7.5158688992313302E-2</v>
      </c>
      <c r="BE88" s="93">
        <v>7.3775389753810816E-2</v>
      </c>
      <c r="BF88" s="93">
        <v>8.6288414401033964E-2</v>
      </c>
      <c r="BG88" s="93">
        <v>7.6465827769531411E-2</v>
      </c>
      <c r="BH88" s="109"/>
      <c r="BN88" s="85"/>
      <c r="BO88" s="13"/>
      <c r="BP88" s="13"/>
      <c r="BQ88" s="13"/>
      <c r="BR88" s="13"/>
      <c r="BS88" s="13"/>
      <c r="BT88" s="13"/>
      <c r="BU88" s="13"/>
      <c r="BV88" s="13"/>
      <c r="BW88" s="13"/>
      <c r="BX88" s="13"/>
      <c r="BY88" s="13"/>
      <c r="BZ88" s="13"/>
      <c r="CA88" s="13"/>
      <c r="CB88" s="13"/>
      <c r="CC88" s="13"/>
      <c r="CD88" s="13"/>
      <c r="CE88" s="13"/>
      <c r="CF88" s="13"/>
      <c r="CG88" s="13"/>
      <c r="CH88" s="13"/>
      <c r="CI88" s="13"/>
      <c r="CJ88" s="13"/>
      <c r="CK88" s="13"/>
      <c r="CL88" s="13"/>
      <c r="CM88" s="13"/>
      <c r="CN88" s="13"/>
      <c r="CO88" s="13"/>
      <c r="CP88" s="13"/>
      <c r="CQ88" s="13"/>
      <c r="CR88" s="13"/>
      <c r="CS88" s="13"/>
      <c r="CT88" s="13"/>
      <c r="CU88" s="13"/>
      <c r="CV88" s="13"/>
      <c r="CW88" s="13"/>
      <c r="CX88" s="13"/>
      <c r="CY88" s="13"/>
      <c r="CZ88" s="13"/>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85"/>
    </row>
    <row r="89" spans="1:129" s="93" customFormat="1" x14ac:dyDescent="0.35">
      <c r="A89" s="90"/>
      <c r="B89" s="90" t="str">
        <f>MID(B76,7,50)</f>
        <v>Tertiaire marchand</v>
      </c>
      <c r="C89" s="93">
        <v>1.2476101908561766E-2</v>
      </c>
      <c r="D89" s="93">
        <v>1.2979000638498056E-2</v>
      </c>
      <c r="E89" s="93">
        <v>1.3213107393031573E-2</v>
      </c>
      <c r="F89" s="93">
        <v>1.31066738903599E-2</v>
      </c>
      <c r="G89" s="93">
        <v>1.1710539030967004E-2</v>
      </c>
      <c r="H89" s="93">
        <v>1.1533658888689244E-2</v>
      </c>
      <c r="I89" s="93">
        <v>1.0732274479494255E-2</v>
      </c>
      <c r="J89" s="93">
        <v>1.0460296194578868E-2</v>
      </c>
      <c r="K89" s="93">
        <v>1.0497304541758165E-2</v>
      </c>
      <c r="L89" s="93">
        <v>1.0983773661689308E-2</v>
      </c>
      <c r="M89" s="93">
        <v>1.1434992428362481E-2</v>
      </c>
      <c r="N89" s="93">
        <v>1.2520414025246111E-2</v>
      </c>
      <c r="O89" s="93">
        <v>1.2127426541301318E-2</v>
      </c>
      <c r="P89" s="93">
        <v>1.3109286424672557E-2</v>
      </c>
      <c r="Q89" s="93">
        <v>1.2379674463832225E-2</v>
      </c>
      <c r="R89" s="93">
        <v>1.3020656236064992E-2</v>
      </c>
      <c r="S89" s="93">
        <v>1.2798449018788046E-2</v>
      </c>
      <c r="T89" s="93">
        <v>1.2479839210498285E-2</v>
      </c>
      <c r="U89" s="93">
        <v>1.4118640886392947E-2</v>
      </c>
      <c r="V89" s="93">
        <v>1.3797841639058953E-2</v>
      </c>
      <c r="W89" s="93">
        <v>1.4704028549389384E-2</v>
      </c>
      <c r="X89" s="93">
        <v>1.4497686145145943E-2</v>
      </c>
      <c r="Y89" s="93">
        <v>1.5582001853856822E-2</v>
      </c>
      <c r="Z89" s="93">
        <v>1.6628354634851204E-2</v>
      </c>
      <c r="AA89" s="93">
        <v>1.7186721491003622E-2</v>
      </c>
      <c r="AB89" s="93">
        <v>1.9767188790111422E-2</v>
      </c>
      <c r="AC89" s="93">
        <v>1.8362041608540575E-2</v>
      </c>
      <c r="AD89" s="93">
        <v>1.6891910274967663E-2</v>
      </c>
      <c r="AE89" s="93">
        <v>1.8434060371571942E-2</v>
      </c>
      <c r="AF89" s="93">
        <v>1.8929236219290664E-2</v>
      </c>
      <c r="AG89" s="93">
        <v>1.9036668197528184E-2</v>
      </c>
      <c r="AH89" s="93">
        <v>1.7579061399402744E-2</v>
      </c>
      <c r="AI89" s="93">
        <v>1.8986522537268003E-2</v>
      </c>
      <c r="AJ89" s="93">
        <v>1.8759866051272698E-2</v>
      </c>
      <c r="AK89" s="93">
        <v>1.965120209905943E-2</v>
      </c>
      <c r="AL89" s="93">
        <v>1.9434784780798964E-2</v>
      </c>
      <c r="AM89" s="93">
        <v>1.3261023155098023E-2</v>
      </c>
      <c r="AN89" s="93">
        <v>1.4084568581871473E-2</v>
      </c>
      <c r="AO89" s="93">
        <v>1.7589052500902487E-2</v>
      </c>
      <c r="AP89" s="93">
        <v>1.9606202204601384E-2</v>
      </c>
      <c r="AQ89" s="93">
        <v>1.8282714818996494E-2</v>
      </c>
      <c r="AR89" s="93">
        <v>1.9652047722735221E-2</v>
      </c>
      <c r="AS89" s="93">
        <v>1.8887219297559755E-2</v>
      </c>
      <c r="AT89" s="93">
        <v>2.0024876244813906E-2</v>
      </c>
      <c r="AU89" s="93">
        <v>2.0007988573829669E-2</v>
      </c>
      <c r="AV89" s="93">
        <v>1.9413099434005467E-2</v>
      </c>
      <c r="AW89" s="93">
        <v>1.9490976265682573E-2</v>
      </c>
      <c r="AX89" s="93">
        <v>1.9518997796452914E-2</v>
      </c>
      <c r="AY89" s="93">
        <v>1.9325700719704991E-2</v>
      </c>
      <c r="AZ89" s="93">
        <v>1.8849493938657057E-2</v>
      </c>
      <c r="BA89" s="93">
        <v>1.7907209913463475E-2</v>
      </c>
      <c r="BB89" s="93">
        <v>1.7133753823913946E-2</v>
      </c>
      <c r="BC89" s="93">
        <v>1.6263147068831384E-2</v>
      </c>
      <c r="BD89" s="93">
        <v>1.6513977790329256E-2</v>
      </c>
      <c r="BE89" s="93">
        <v>1.5717788096730585E-2</v>
      </c>
      <c r="BF89" s="93">
        <v>1.4889240649277513E-2</v>
      </c>
      <c r="BG89" s="93">
        <v>1.4517122743180963E-2</v>
      </c>
      <c r="BH89" s="109"/>
      <c r="BN89" s="85"/>
      <c r="BO89" s="13"/>
      <c r="BP89" s="13"/>
      <c r="BQ89" s="13"/>
      <c r="BR89" s="13"/>
      <c r="BS89" s="13"/>
      <c r="BT89" s="13"/>
      <c r="BU89" s="13"/>
      <c r="BV89" s="13"/>
      <c r="BW89" s="13"/>
      <c r="BX89" s="13"/>
      <c r="BY89" s="13"/>
      <c r="BZ89" s="13"/>
      <c r="CA89" s="13"/>
      <c r="CB89" s="13"/>
      <c r="CC89" s="13"/>
      <c r="CD89" s="13"/>
      <c r="CE89" s="13"/>
      <c r="CF89" s="13"/>
      <c r="CG89" s="13"/>
      <c r="CH89" s="13"/>
      <c r="CI89" s="13"/>
      <c r="CJ89" s="13"/>
      <c r="CK89" s="13"/>
      <c r="CL89" s="13"/>
      <c r="CM89" s="13"/>
      <c r="CN89" s="13"/>
      <c r="CO89" s="13"/>
      <c r="CP89" s="13"/>
      <c r="CQ89" s="13"/>
      <c r="CR89" s="13"/>
      <c r="CS89" s="13"/>
      <c r="CT89" s="13"/>
      <c r="CU89" s="13"/>
      <c r="CV89" s="13"/>
      <c r="CW89" s="13"/>
      <c r="CX89" s="13"/>
      <c r="CY89" s="13"/>
      <c r="CZ89" s="13"/>
      <c r="DA89" s="13"/>
      <c r="DB89" s="13"/>
      <c r="DC89" s="13"/>
      <c r="DD89" s="13"/>
      <c r="DE89" s="13"/>
      <c r="DF89" s="13"/>
      <c r="DG89" s="13"/>
      <c r="DH89" s="13"/>
      <c r="DI89" s="13"/>
      <c r="DJ89" s="13"/>
      <c r="DK89" s="13"/>
      <c r="DL89" s="13"/>
      <c r="DM89" s="13"/>
      <c r="DN89" s="13"/>
      <c r="DO89" s="13"/>
      <c r="DP89" s="13"/>
      <c r="DQ89" s="13"/>
      <c r="DR89" s="13"/>
      <c r="DS89" s="13"/>
      <c r="DT89" s="13"/>
      <c r="DU89" s="13"/>
      <c r="DV89" s="13"/>
      <c r="DW89" s="13"/>
      <c r="DX89" s="13"/>
      <c r="DY89" s="85"/>
    </row>
    <row r="90" spans="1:129" s="93" customFormat="1" x14ac:dyDescent="0.35">
      <c r="A90" s="90"/>
      <c r="B90" s="90" t="str">
        <f>MID(B78,7,50)</f>
        <v>Tertiaire non marchand</v>
      </c>
      <c r="C90" s="93">
        <v>2.5524858400830055E-3</v>
      </c>
      <c r="D90" s="93">
        <v>2.0485080904529517E-3</v>
      </c>
      <c r="E90" s="93">
        <v>1.9072173074311371E-3</v>
      </c>
      <c r="F90" s="93">
        <v>2.52513322662747E-3</v>
      </c>
      <c r="G90" s="93">
        <v>1.8552171027139141E-3</v>
      </c>
      <c r="H90" s="93">
        <v>1.8690348607604513E-3</v>
      </c>
      <c r="I90" s="93">
        <v>1.7109861634973203E-3</v>
      </c>
      <c r="J90" s="93">
        <v>1.0869455779420915E-3</v>
      </c>
      <c r="K90" s="93">
        <v>1.5295168075853908E-3</v>
      </c>
      <c r="L90" s="93">
        <v>1.4647127795322473E-3</v>
      </c>
      <c r="M90" s="93">
        <v>1.4793757266420573E-3</v>
      </c>
      <c r="N90" s="93">
        <v>1.3642994727397111E-3</v>
      </c>
      <c r="O90" s="93">
        <v>1.3486763112945481E-3</v>
      </c>
      <c r="P90" s="93">
        <v>1.466322476421219E-3</v>
      </c>
      <c r="Q90" s="93">
        <v>1.4290264507611187E-3</v>
      </c>
      <c r="R90" s="93">
        <v>1.161384256031236E-3</v>
      </c>
      <c r="S90" s="93">
        <v>1.2474183768793304E-3</v>
      </c>
      <c r="T90" s="93">
        <v>1.4500112469002966E-3</v>
      </c>
      <c r="U90" s="93">
        <v>1.3637536166958696E-3</v>
      </c>
      <c r="V90" s="93">
        <v>1.6302282639068535E-3</v>
      </c>
      <c r="W90" s="93">
        <v>1.7792558267631488E-3</v>
      </c>
      <c r="X90" s="93">
        <v>1.7136191504876035E-3</v>
      </c>
      <c r="Y90" s="93">
        <v>1.6028001057034123E-3</v>
      </c>
      <c r="Z90" s="93">
        <v>1.7972897347796259E-3</v>
      </c>
      <c r="AA90" s="93">
        <v>2.5535442049911283E-3</v>
      </c>
      <c r="AB90" s="93">
        <v>2.8439015114416124E-3</v>
      </c>
      <c r="AC90" s="93">
        <v>2.386993933493143E-3</v>
      </c>
      <c r="AD90" s="93">
        <v>4.1312787956472811E-3</v>
      </c>
      <c r="AE90" s="93">
        <v>4.70333136236528E-3</v>
      </c>
      <c r="AF90" s="93">
        <v>4.9903168731898736E-3</v>
      </c>
      <c r="AG90" s="93">
        <v>5.1501636977058646E-3</v>
      </c>
      <c r="AH90" s="93">
        <v>4.639219272622795E-3</v>
      </c>
      <c r="AI90" s="93">
        <v>4.2262938382233673E-3</v>
      </c>
      <c r="AJ90" s="93">
        <v>4.5089618410436832E-3</v>
      </c>
      <c r="AK90" s="93">
        <v>4.4793140300545689E-3</v>
      </c>
      <c r="AL90" s="93">
        <v>4.9199593508924893E-3</v>
      </c>
      <c r="AM90" s="93">
        <v>4.0653729598429155E-3</v>
      </c>
      <c r="AN90" s="93">
        <v>4.950957933555513E-3</v>
      </c>
      <c r="AO90" s="93">
        <v>5.4195347817751335E-3</v>
      </c>
      <c r="AP90" s="93">
        <v>5.2065186689332788E-3</v>
      </c>
      <c r="AQ90" s="93">
        <v>5.6293103185492644E-3</v>
      </c>
      <c r="AR90" s="93">
        <v>6.0268930963837839E-3</v>
      </c>
      <c r="AS90" s="93">
        <v>5.7418734598092668E-3</v>
      </c>
      <c r="AT90" s="93">
        <v>6.1677855099841168E-3</v>
      </c>
      <c r="AU90" s="93">
        <v>6.4450122700612155E-3</v>
      </c>
      <c r="AV90" s="93">
        <v>6.1942642269942347E-3</v>
      </c>
      <c r="AW90" s="93">
        <v>6.0130592869360958E-3</v>
      </c>
      <c r="AX90" s="93">
        <v>5.982699577540238E-3</v>
      </c>
      <c r="AY90" s="93">
        <v>5.0814896220419343E-3</v>
      </c>
      <c r="AZ90" s="93">
        <v>5.1681105159913374E-3</v>
      </c>
      <c r="BA90" s="93">
        <v>4.7491785480917531E-3</v>
      </c>
      <c r="BB90" s="93">
        <v>5.6156820022470345E-3</v>
      </c>
      <c r="BC90" s="93">
        <v>5.1731920281440349E-3</v>
      </c>
      <c r="BD90" s="93">
        <v>5.7840668051077557E-3</v>
      </c>
      <c r="BE90" s="93">
        <v>4.9022241379284241E-3</v>
      </c>
      <c r="BF90" s="93">
        <v>5.6105888625879391E-3</v>
      </c>
      <c r="BG90" s="93">
        <v>5.0775801384530198E-3</v>
      </c>
      <c r="BH90" s="109"/>
      <c r="BN90" s="85"/>
      <c r="BO90" s="13"/>
      <c r="BP90" s="13"/>
      <c r="BQ90" s="13"/>
      <c r="BR90" s="13"/>
      <c r="BS90" s="13"/>
      <c r="BT90" s="13"/>
      <c r="BU90" s="13"/>
      <c r="BV90" s="13"/>
      <c r="BW90" s="13"/>
      <c r="BX90" s="13"/>
      <c r="BY90" s="13"/>
      <c r="BZ90" s="13"/>
      <c r="CA90" s="13"/>
      <c r="CB90" s="13"/>
      <c r="CC90" s="13"/>
      <c r="CD90" s="13"/>
      <c r="CE90" s="13"/>
      <c r="CF90" s="13"/>
      <c r="CG90" s="13"/>
      <c r="CH90" s="13"/>
      <c r="CI90" s="13"/>
      <c r="CJ90" s="13"/>
      <c r="CK90" s="13"/>
      <c r="CL90" s="13"/>
      <c r="CM90" s="13"/>
      <c r="CN90" s="13"/>
      <c r="CO90" s="13"/>
      <c r="CP90" s="13"/>
      <c r="CQ90" s="13"/>
      <c r="CR90" s="13"/>
      <c r="CS90" s="13"/>
      <c r="CT90" s="13"/>
      <c r="CU90" s="13"/>
      <c r="CV90" s="13"/>
      <c r="CW90" s="13"/>
      <c r="CX90" s="13"/>
      <c r="CY90" s="13"/>
      <c r="CZ90" s="13"/>
      <c r="DA90" s="13"/>
      <c r="DB90" s="13"/>
      <c r="DC90" s="13"/>
      <c r="DD90" s="13"/>
      <c r="DE90" s="13"/>
      <c r="DF90" s="13"/>
      <c r="DG90" s="13"/>
      <c r="DH90" s="13"/>
      <c r="DI90" s="13"/>
      <c r="DJ90" s="13"/>
      <c r="DK90" s="13"/>
      <c r="DL90" s="13"/>
      <c r="DM90" s="13"/>
      <c r="DN90" s="13"/>
      <c r="DO90" s="13"/>
      <c r="DP90" s="13"/>
      <c r="DQ90" s="13"/>
      <c r="DR90" s="13"/>
      <c r="DS90" s="13"/>
      <c r="DT90" s="13"/>
      <c r="DU90" s="13"/>
      <c r="DV90" s="13"/>
      <c r="DW90" s="13"/>
      <c r="DX90" s="13"/>
      <c r="DY90" s="85"/>
    </row>
    <row r="91" spans="1:129" x14ac:dyDescent="0.35">
      <c r="A91" s="7"/>
      <c r="B91" s="7"/>
    </row>
    <row r="92" spans="1:129" x14ac:dyDescent="0.35">
      <c r="A92" s="7"/>
      <c r="B92" s="7"/>
    </row>
    <row r="93" spans="1:129" x14ac:dyDescent="0.35">
      <c r="A93" s="7"/>
      <c r="B93" s="7"/>
    </row>
    <row r="94" spans="1:129" x14ac:dyDescent="0.35">
      <c r="A94" s="7"/>
      <c r="B94" s="7"/>
    </row>
    <row r="95" spans="1:129" x14ac:dyDescent="0.35">
      <c r="A95" s="7"/>
      <c r="B95" s="7"/>
    </row>
    <row r="96" spans="1:129" x14ac:dyDescent="0.35">
      <c r="A96" s="7"/>
      <c r="B96" s="7"/>
    </row>
    <row r="97" spans="1:2" x14ac:dyDescent="0.35">
      <c r="A97" s="7"/>
      <c r="B97" s="7"/>
    </row>
    <row r="98" spans="1:2" x14ac:dyDescent="0.35">
      <c r="A98" s="7"/>
      <c r="B98" s="7"/>
    </row>
    <row r="99" spans="1:2" x14ac:dyDescent="0.35">
      <c r="A99" s="7"/>
      <c r="B99" s="7"/>
    </row>
    <row r="100" spans="1:2" x14ac:dyDescent="0.35">
      <c r="A100" s="7"/>
      <c r="B100" s="7"/>
    </row>
    <row r="101" spans="1:2" x14ac:dyDescent="0.35">
      <c r="A101" s="7"/>
      <c r="B101" s="7"/>
    </row>
    <row r="102" spans="1:2" x14ac:dyDescent="0.35">
      <c r="A102" s="7"/>
      <c r="B102" s="7"/>
    </row>
    <row r="103" spans="1:2" x14ac:dyDescent="0.35">
      <c r="A103" s="7"/>
      <c r="B103" s="7"/>
    </row>
    <row r="104" spans="1:2" x14ac:dyDescent="0.35">
      <c r="A104" s="7"/>
      <c r="B104" s="7"/>
    </row>
    <row r="105" spans="1:2" x14ac:dyDescent="0.35">
      <c r="A105" s="7"/>
      <c r="B105" s="7"/>
    </row>
    <row r="106" spans="1:2" x14ac:dyDescent="0.35">
      <c r="A106" s="7"/>
      <c r="B106" s="7"/>
    </row>
    <row r="107" spans="1:2" x14ac:dyDescent="0.35">
      <c r="A107" s="7"/>
      <c r="B107" s="7"/>
    </row>
    <row r="108" spans="1:2" x14ac:dyDescent="0.35">
      <c r="A108" s="7"/>
      <c r="B108" s="7"/>
    </row>
    <row r="109" spans="1:2" x14ac:dyDescent="0.35">
      <c r="A109" s="7"/>
      <c r="B109" s="7"/>
    </row>
    <row r="110" spans="1:2" x14ac:dyDescent="0.35">
      <c r="A110" s="7"/>
      <c r="B110" s="7"/>
    </row>
    <row r="111" spans="1:2" x14ac:dyDescent="0.35">
      <c r="A111" s="7"/>
      <c r="B111" s="7"/>
    </row>
    <row r="112" spans="1:2" x14ac:dyDescent="0.35">
      <c r="A112" s="7"/>
      <c r="B112" s="7"/>
    </row>
    <row r="113" spans="1:129" x14ac:dyDescent="0.35">
      <c r="A113" s="7"/>
      <c r="B113" s="7"/>
    </row>
    <row r="114" spans="1:129" x14ac:dyDescent="0.35">
      <c r="A114" s="7"/>
      <c r="B114" s="7"/>
    </row>
    <row r="115" spans="1:129" x14ac:dyDescent="0.35">
      <c r="A115" s="7"/>
      <c r="B115" s="7"/>
    </row>
    <row r="116" spans="1:129" x14ac:dyDescent="0.35">
      <c r="A116" s="7"/>
      <c r="B116" s="7"/>
    </row>
    <row r="117" spans="1:129" x14ac:dyDescent="0.35">
      <c r="A117" s="7"/>
      <c r="B117" s="7"/>
    </row>
    <row r="118" spans="1:129" x14ac:dyDescent="0.35">
      <c r="A118" s="7"/>
      <c r="B118" s="7"/>
    </row>
    <row r="119" spans="1:129" x14ac:dyDescent="0.35">
      <c r="A119" s="7"/>
      <c r="B119" s="7"/>
    </row>
    <row r="120" spans="1:129" x14ac:dyDescent="0.35">
      <c r="A120" s="7"/>
      <c r="B120" s="7"/>
    </row>
    <row r="124" spans="1:129" s="85" customFormat="1" hidden="1" x14ac:dyDescent="0.35">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86"/>
      <c r="BO124" s="13"/>
      <c r="BP124" s="13"/>
      <c r="BQ124" s="13"/>
      <c r="BR124" s="13"/>
      <c r="BS124" s="13"/>
      <c r="BT124" s="13"/>
      <c r="BU124" s="13"/>
      <c r="BV124" s="13"/>
      <c r="BW124" s="13"/>
      <c r="BX124" s="13"/>
      <c r="BY124" s="13"/>
      <c r="BZ124" s="13"/>
      <c r="CA124" s="13"/>
      <c r="CB124" s="13"/>
      <c r="CC124" s="13"/>
      <c r="CD124" s="13"/>
      <c r="CE124" s="13"/>
      <c r="CF124" s="13"/>
      <c r="CG124" s="13"/>
      <c r="CH124" s="13"/>
      <c r="CI124" s="13"/>
      <c r="CJ124" s="13"/>
      <c r="CK124" s="13"/>
      <c r="CL124" s="13"/>
      <c r="CM124" s="13"/>
      <c r="CN124" s="13"/>
      <c r="CO124" s="13"/>
      <c r="CP124" s="13"/>
      <c r="CQ124" s="13"/>
      <c r="CR124" s="13"/>
      <c r="CS124" s="13"/>
      <c r="CT124" s="13"/>
      <c r="CU124" s="13"/>
      <c r="CV124" s="13"/>
      <c r="CW124" s="13"/>
      <c r="CX124" s="13"/>
      <c r="CY124" s="13"/>
      <c r="CZ124" s="13"/>
      <c r="DA124" s="13"/>
      <c r="DB124" s="13"/>
      <c r="DC124" s="13"/>
      <c r="DD124" s="13"/>
      <c r="DE124" s="13"/>
      <c r="DF124" s="13"/>
      <c r="DG124" s="13"/>
      <c r="DH124" s="13"/>
      <c r="DI124" s="13"/>
      <c r="DJ124" s="13"/>
      <c r="DK124" s="13"/>
      <c r="DL124" s="13"/>
      <c r="DM124" s="13"/>
      <c r="DN124" s="13"/>
      <c r="DO124" s="13"/>
      <c r="DP124" s="13"/>
      <c r="DQ124" s="13"/>
      <c r="DR124" s="13"/>
      <c r="DS124" s="13"/>
      <c r="DT124" s="13"/>
      <c r="DU124" s="13"/>
      <c r="DV124" s="13"/>
      <c r="DW124" s="13"/>
      <c r="DX124" s="13"/>
    </row>
    <row r="125" spans="1:129" s="7" customFormat="1" hidden="1" x14ac:dyDescent="0.35">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86"/>
      <c r="BN125" s="85"/>
      <c r="BO125" s="13"/>
      <c r="BP125" s="13"/>
      <c r="BQ125" s="13"/>
      <c r="BR125" s="13"/>
      <c r="BS125" s="13"/>
      <c r="BT125" s="13"/>
      <c r="BU125" s="13"/>
      <c r="BV125" s="13"/>
      <c r="BW125" s="13"/>
      <c r="BX125" s="13"/>
      <c r="BY125" s="13"/>
      <c r="BZ125" s="13"/>
      <c r="CA125" s="13"/>
      <c r="CB125" s="13"/>
      <c r="CC125" s="13"/>
      <c r="CD125" s="13"/>
      <c r="CE125" s="13"/>
      <c r="CF125" s="13"/>
      <c r="CG125" s="13"/>
      <c r="CH125" s="13"/>
      <c r="CI125" s="13"/>
      <c r="CJ125" s="13"/>
      <c r="CK125" s="13"/>
      <c r="CL125" s="13"/>
      <c r="CM125" s="13"/>
      <c r="CN125" s="13"/>
      <c r="CO125" s="13"/>
      <c r="CP125" s="13"/>
      <c r="CQ125" s="13"/>
      <c r="CR125" s="13"/>
      <c r="CS125" s="13"/>
      <c r="CT125" s="13"/>
      <c r="CU125" s="13"/>
      <c r="CV125" s="13"/>
      <c r="CW125" s="13"/>
      <c r="CX125" s="13"/>
      <c r="CY125" s="13"/>
      <c r="CZ125" s="13"/>
      <c r="DA125" s="13"/>
      <c r="DB125" s="13"/>
      <c r="DC125" s="13"/>
      <c r="DD125" s="13"/>
      <c r="DE125" s="13"/>
      <c r="DF125" s="13"/>
      <c r="DG125" s="13"/>
      <c r="DH125" s="13"/>
      <c r="DI125" s="13"/>
      <c r="DJ125" s="13"/>
      <c r="DK125" s="13"/>
      <c r="DL125" s="13"/>
      <c r="DM125" s="13"/>
      <c r="DN125" s="13"/>
      <c r="DO125" s="13"/>
      <c r="DP125" s="13"/>
      <c r="DQ125" s="13"/>
      <c r="DR125" s="13"/>
      <c r="DS125" s="13"/>
      <c r="DT125" s="13"/>
      <c r="DU125" s="13"/>
      <c r="DV125" s="13"/>
      <c r="DW125" s="13"/>
      <c r="DX125" s="13"/>
      <c r="DY125" s="85"/>
    </row>
    <row r="126" spans="1:129" hidden="1" x14ac:dyDescent="0.35"/>
    <row r="127" spans="1:129" hidden="1" x14ac:dyDescent="0.35"/>
    <row r="128" spans="1:129" hidden="1" x14ac:dyDescent="0.35"/>
    <row r="129" hidden="1" x14ac:dyDescent="0.35"/>
    <row r="130" hidden="1" x14ac:dyDescent="0.35"/>
    <row r="131" hidden="1" x14ac:dyDescent="0.35"/>
    <row r="132" hidden="1" x14ac:dyDescent="0.35"/>
    <row r="133" hidden="1" x14ac:dyDescent="0.35"/>
    <row r="134" hidden="1" x14ac:dyDescent="0.35"/>
    <row r="135" hidden="1" x14ac:dyDescent="0.35"/>
    <row r="136" hidden="1" x14ac:dyDescent="0.35"/>
    <row r="137" hidden="1" x14ac:dyDescent="0.35"/>
    <row r="138" hidden="1" x14ac:dyDescent="0.35"/>
    <row r="139" hidden="1" x14ac:dyDescent="0.35"/>
    <row r="140" hidden="1" x14ac:dyDescent="0.35"/>
    <row r="141" hidden="1" x14ac:dyDescent="0.35"/>
    <row r="142" hidden="1" x14ac:dyDescent="0.35"/>
    <row r="143" hidden="1" x14ac:dyDescent="0.35"/>
    <row r="144" hidden="1" x14ac:dyDescent="0.35"/>
    <row r="145" hidden="1" x14ac:dyDescent="0.35"/>
    <row r="146" hidden="1" x14ac:dyDescent="0.35"/>
    <row r="147" hidden="1" x14ac:dyDescent="0.35"/>
    <row r="148" hidden="1" x14ac:dyDescent="0.35"/>
    <row r="149" hidden="1" x14ac:dyDescent="0.35"/>
  </sheetData>
  <mergeCells count="3">
    <mergeCell ref="A29:B29"/>
    <mergeCell ref="A54:B54"/>
    <mergeCell ref="A79:B7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sheetPr>
  <dimension ref="A1:CO100"/>
  <sheetViews>
    <sheetView zoomScaleNormal="100" workbookViewId="0">
      <selection activeCell="C1" sqref="C1"/>
    </sheetView>
  </sheetViews>
  <sheetFormatPr baseColWidth="10" defaultColWidth="11.453125" defaultRowHeight="14.5" x14ac:dyDescent="0.35"/>
  <cols>
    <col min="1" max="1" width="5.08984375" style="76" customWidth="1"/>
    <col min="2" max="2" width="8.6328125" style="76" customWidth="1"/>
    <col min="3" max="3" width="11.453125" style="13"/>
    <col min="4" max="4" width="87.81640625" style="13" customWidth="1"/>
    <col min="5" max="75" width="11.26953125" style="13" customWidth="1"/>
    <col min="76" max="16384" width="11.453125" style="13"/>
  </cols>
  <sheetData>
    <row r="1" spans="1:79" ht="28.5" x14ac:dyDescent="0.65">
      <c r="A1" s="76" t="s">
        <v>152</v>
      </c>
      <c r="C1" s="46" t="s">
        <v>1</v>
      </c>
      <c r="D1" s="47"/>
      <c r="E1" s="48"/>
      <c r="F1" s="48"/>
      <c r="G1" s="48"/>
      <c r="H1" s="48"/>
      <c r="I1" s="48"/>
      <c r="J1" s="48"/>
      <c r="K1" s="48"/>
      <c r="L1" s="49"/>
      <c r="M1" s="48"/>
      <c r="N1" s="48"/>
      <c r="O1" s="48"/>
      <c r="P1" s="48"/>
      <c r="Q1" s="48"/>
      <c r="R1" s="48"/>
      <c r="S1" s="48"/>
      <c r="T1" s="48"/>
      <c r="U1" s="48"/>
      <c r="V1" s="48"/>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row>
    <row r="2" spans="1:79" x14ac:dyDescent="0.35">
      <c r="C2" s="50"/>
      <c r="D2" s="8"/>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row>
    <row r="3" spans="1:79" x14ac:dyDescent="0.35">
      <c r="C3" s="4"/>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row>
    <row r="4" spans="1:79" ht="18.5" x14ac:dyDescent="0.45">
      <c r="C4" s="51" t="s">
        <v>335</v>
      </c>
      <c r="D4" s="2"/>
      <c r="E4" s="3"/>
      <c r="F4" s="3"/>
      <c r="G4" s="3"/>
      <c r="H4" s="3"/>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row>
    <row r="5" spans="1:79" ht="15.5" x14ac:dyDescent="0.35">
      <c r="A5" s="76" t="s">
        <v>211</v>
      </c>
      <c r="B5" s="76" t="s">
        <v>212</v>
      </c>
      <c r="C5" s="52"/>
      <c r="D5" s="53"/>
      <c r="E5" s="54"/>
      <c r="F5" s="54"/>
      <c r="G5" s="54"/>
      <c r="H5" s="54"/>
      <c r="I5" s="55">
        <v>2024</v>
      </c>
      <c r="J5" s="55">
        <v>2025</v>
      </c>
      <c r="K5" s="56" t="s">
        <v>2</v>
      </c>
      <c r="L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row>
    <row r="6" spans="1:79" ht="15.5" x14ac:dyDescent="0.35">
      <c r="C6" s="57" t="s">
        <v>3</v>
      </c>
      <c r="D6" s="58"/>
      <c r="E6" s="59"/>
      <c r="F6" s="59"/>
      <c r="G6" s="59"/>
      <c r="H6" s="59"/>
      <c r="I6" s="60">
        <v>223.13999999999996</v>
      </c>
      <c r="J6" s="60">
        <v>210.94000000000005</v>
      </c>
      <c r="K6" s="61">
        <v>-5.4674195572286033E-2</v>
      </c>
      <c r="L6" s="7"/>
      <c r="AB6" s="7"/>
      <c r="AC6" s="7" t="str">
        <f>IF(I6&lt;5,IF(I6&gt;0,"s",0),"")</f>
        <v/>
      </c>
      <c r="AD6" s="7" t="str">
        <f>IF(J6&lt;5,IF(J6&gt;0,"s",0),"")</f>
        <v/>
      </c>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row>
    <row r="7" spans="1:79" ht="15.5" x14ac:dyDescent="0.35">
      <c r="C7" s="57" t="s">
        <v>4</v>
      </c>
      <c r="D7" s="58"/>
      <c r="E7" s="59"/>
      <c r="F7" s="59"/>
      <c r="G7" s="59"/>
      <c r="H7" s="59"/>
      <c r="I7" s="60">
        <v>6162.170000000001</v>
      </c>
      <c r="J7" s="60">
        <v>6402.03</v>
      </c>
      <c r="K7" s="61">
        <v>3.8924599613447741E-2</v>
      </c>
      <c r="L7" s="7"/>
      <c r="AB7" s="7"/>
      <c r="AC7" s="7" t="str">
        <f t="shared" ref="AC7:AC23" si="0">IF(I7&lt;5,IF(I7&gt;0,"s",0),"")</f>
        <v/>
      </c>
      <c r="AD7" s="7" t="str">
        <f t="shared" ref="AD7:AD23" si="1">IF(J7&lt;5,IF(J7&gt;0,"s",0),"")</f>
        <v/>
      </c>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row>
    <row r="8" spans="1:79" ht="15.5" x14ac:dyDescent="0.35">
      <c r="C8" s="57" t="s">
        <v>5</v>
      </c>
      <c r="D8" s="58"/>
      <c r="E8" s="59"/>
      <c r="F8" s="59"/>
      <c r="G8" s="59"/>
      <c r="H8" s="59"/>
      <c r="I8" s="60">
        <v>51.03</v>
      </c>
      <c r="J8" s="60">
        <v>39.729999999999997</v>
      </c>
      <c r="K8" s="61">
        <v>-0.22143836958651786</v>
      </c>
      <c r="L8" s="7"/>
      <c r="AB8" s="7"/>
      <c r="AC8" s="7" t="str">
        <f t="shared" si="0"/>
        <v/>
      </c>
      <c r="AD8" s="7" t="str">
        <f t="shared" si="1"/>
        <v/>
      </c>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row>
    <row r="9" spans="1:79" ht="15.5" x14ac:dyDescent="0.35">
      <c r="C9" s="57" t="s">
        <v>6</v>
      </c>
      <c r="D9" s="58"/>
      <c r="E9" s="59"/>
      <c r="F9" s="59"/>
      <c r="G9" s="59"/>
      <c r="H9" s="59"/>
      <c r="I9" s="60">
        <v>5514.2900000000009</v>
      </c>
      <c r="J9" s="60">
        <v>4926.04</v>
      </c>
      <c r="K9" s="61">
        <v>-0.10667737823001711</v>
      </c>
      <c r="L9" s="7"/>
      <c r="AB9" s="7"/>
      <c r="AC9" s="7" t="str">
        <f t="shared" si="0"/>
        <v/>
      </c>
      <c r="AD9" s="7" t="str">
        <f t="shared" si="1"/>
        <v/>
      </c>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row>
    <row r="10" spans="1:79" ht="15.5" x14ac:dyDescent="0.35">
      <c r="C10" s="57" t="s">
        <v>7</v>
      </c>
      <c r="D10" s="58"/>
      <c r="E10" s="59"/>
      <c r="F10" s="59"/>
      <c r="G10" s="59"/>
      <c r="H10" s="59"/>
      <c r="I10" s="60">
        <v>3101.9100000000003</v>
      </c>
      <c r="J10" s="60">
        <v>3004.7599999999998</v>
      </c>
      <c r="K10" s="61">
        <v>-3.131941287787221E-2</v>
      </c>
      <c r="L10" s="7"/>
      <c r="AB10" s="7"/>
      <c r="AC10" s="7" t="str">
        <f t="shared" si="0"/>
        <v/>
      </c>
      <c r="AD10" s="7" t="str">
        <f t="shared" si="1"/>
        <v/>
      </c>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row>
    <row r="11" spans="1:79" ht="15.5" x14ac:dyDescent="0.35">
      <c r="A11" s="7"/>
      <c r="B11" s="7"/>
      <c r="C11" s="57" t="s">
        <v>8</v>
      </c>
      <c r="D11" s="58"/>
      <c r="E11" s="59"/>
      <c r="F11" s="59"/>
      <c r="G11" s="59"/>
      <c r="H11" s="59"/>
      <c r="I11" s="60">
        <v>20042.95</v>
      </c>
      <c r="J11" s="60">
        <v>18706.560000000001</v>
      </c>
      <c r="K11" s="61">
        <v>-6.6676312618651368E-2</v>
      </c>
      <c r="L11" s="7"/>
      <c r="AB11" s="7"/>
      <c r="AC11" s="7" t="str">
        <f t="shared" si="0"/>
        <v/>
      </c>
      <c r="AD11" s="7" t="str">
        <f t="shared" si="1"/>
        <v/>
      </c>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row>
    <row r="12" spans="1:79" ht="15.5" x14ac:dyDescent="0.35">
      <c r="A12" s="7"/>
      <c r="B12" s="7"/>
      <c r="C12" s="57" t="s">
        <v>9</v>
      </c>
      <c r="D12" s="58"/>
      <c r="E12" s="59"/>
      <c r="F12" s="59"/>
      <c r="G12" s="59"/>
      <c r="H12" s="59"/>
      <c r="I12" s="60">
        <v>2461.44</v>
      </c>
      <c r="J12" s="60">
        <v>2559.9700000000003</v>
      </c>
      <c r="K12" s="61">
        <v>4.002941367654711E-2</v>
      </c>
      <c r="L12" s="7"/>
      <c r="AB12" s="7"/>
      <c r="AC12" s="7" t="str">
        <f t="shared" si="0"/>
        <v/>
      </c>
      <c r="AD12" s="7" t="str">
        <f t="shared" si="1"/>
        <v/>
      </c>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row>
    <row r="13" spans="1:79" ht="15.5" x14ac:dyDescent="0.35">
      <c r="A13" s="7"/>
      <c r="B13" s="7"/>
      <c r="C13" s="57" t="s">
        <v>10</v>
      </c>
      <c r="D13" s="58"/>
      <c r="E13" s="59"/>
      <c r="F13" s="59"/>
      <c r="G13" s="59"/>
      <c r="H13" s="59"/>
      <c r="I13" s="60">
        <v>15069.239999999998</v>
      </c>
      <c r="J13" s="60">
        <v>14562.34</v>
      </c>
      <c r="K13" s="61">
        <v>-3.3638060048150953E-2</v>
      </c>
      <c r="L13" s="7"/>
      <c r="AB13" s="7"/>
      <c r="AC13" s="7" t="str">
        <f t="shared" si="0"/>
        <v/>
      </c>
      <c r="AD13" s="7" t="str">
        <f t="shared" si="1"/>
        <v/>
      </c>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row>
    <row r="14" spans="1:79" ht="15.5" x14ac:dyDescent="0.35">
      <c r="A14" s="7"/>
      <c r="B14" s="7"/>
      <c r="C14" s="57" t="s">
        <v>11</v>
      </c>
      <c r="D14" s="58"/>
      <c r="E14" s="59"/>
      <c r="F14" s="59"/>
      <c r="G14" s="59"/>
      <c r="H14" s="59"/>
      <c r="I14" s="60">
        <v>8951.0300000000007</v>
      </c>
      <c r="J14" s="60">
        <v>8449.9699999999993</v>
      </c>
      <c r="K14" s="61">
        <v>-5.5977915390742927E-2</v>
      </c>
      <c r="L14" s="7"/>
      <c r="AB14" s="7"/>
      <c r="AC14" s="7" t="str">
        <f t="shared" si="0"/>
        <v/>
      </c>
      <c r="AD14" s="7" t="str">
        <f t="shared" si="1"/>
        <v/>
      </c>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row>
    <row r="15" spans="1:79" ht="15.5" x14ac:dyDescent="0.35">
      <c r="A15" s="7"/>
      <c r="B15" s="7"/>
      <c r="C15" s="57" t="s">
        <v>12</v>
      </c>
      <c r="D15" s="58"/>
      <c r="E15" s="59"/>
      <c r="F15" s="59"/>
      <c r="G15" s="59"/>
      <c r="H15" s="59"/>
      <c r="I15" s="60">
        <v>13350.44</v>
      </c>
      <c r="J15" s="60">
        <v>12273.59</v>
      </c>
      <c r="K15" s="61">
        <v>-8.0660262882721545E-2</v>
      </c>
      <c r="L15" s="7"/>
      <c r="AB15" s="7"/>
      <c r="AC15" s="7" t="str">
        <f t="shared" si="0"/>
        <v/>
      </c>
      <c r="AD15" s="7" t="str">
        <f t="shared" si="1"/>
        <v/>
      </c>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row>
    <row r="16" spans="1:79" ht="15.5" x14ac:dyDescent="0.35">
      <c r="A16" s="7"/>
      <c r="B16" s="7"/>
      <c r="C16" s="57" t="s">
        <v>13</v>
      </c>
      <c r="D16" s="58"/>
      <c r="E16" s="59"/>
      <c r="F16" s="59"/>
      <c r="G16" s="59"/>
      <c r="H16" s="59"/>
      <c r="I16" s="60">
        <v>1923.82</v>
      </c>
      <c r="J16" s="60">
        <v>1933.02</v>
      </c>
      <c r="K16" s="61">
        <v>4.7821521763991015E-3</v>
      </c>
      <c r="L16" s="7"/>
      <c r="AB16" s="7"/>
      <c r="AC16" s="7" t="str">
        <f t="shared" si="0"/>
        <v/>
      </c>
      <c r="AD16" s="7" t="str">
        <f t="shared" si="1"/>
        <v/>
      </c>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row>
    <row r="17" spans="1:93" ht="15.5" x14ac:dyDescent="0.35">
      <c r="A17" s="7"/>
      <c r="B17" s="7"/>
      <c r="C17" s="57" t="s">
        <v>14</v>
      </c>
      <c r="D17" s="58"/>
      <c r="E17" s="59"/>
      <c r="F17" s="59"/>
      <c r="G17" s="59"/>
      <c r="H17" s="59"/>
      <c r="I17" s="60">
        <v>441.82000000000005</v>
      </c>
      <c r="J17" s="60">
        <v>358.66</v>
      </c>
      <c r="K17" s="61">
        <v>-0.18822144764836357</v>
      </c>
      <c r="L17" s="7"/>
      <c r="AB17" s="7"/>
      <c r="AC17" s="7" t="str">
        <f t="shared" si="0"/>
        <v/>
      </c>
      <c r="AD17" s="7" t="str">
        <f t="shared" si="1"/>
        <v/>
      </c>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row>
    <row r="18" spans="1:93" ht="15.5" x14ac:dyDescent="0.35">
      <c r="A18" s="7"/>
      <c r="B18" s="7"/>
      <c r="C18" s="57" t="s">
        <v>15</v>
      </c>
      <c r="D18" s="58"/>
      <c r="E18" s="59"/>
      <c r="F18" s="59"/>
      <c r="G18" s="59"/>
      <c r="H18" s="59"/>
      <c r="I18" s="60">
        <v>512.96999999999991</v>
      </c>
      <c r="J18" s="60">
        <v>435.56000000000006</v>
      </c>
      <c r="K18" s="61">
        <v>-0.15090551104353056</v>
      </c>
      <c r="L18" s="7"/>
      <c r="AB18" s="7"/>
      <c r="AC18" s="7" t="str">
        <f t="shared" si="0"/>
        <v/>
      </c>
      <c r="AD18" s="7" t="str">
        <f t="shared" si="1"/>
        <v/>
      </c>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row>
    <row r="19" spans="1:93" ht="15.5" x14ac:dyDescent="0.35">
      <c r="A19" s="7"/>
      <c r="B19" s="7"/>
      <c r="C19" s="57" t="s">
        <v>16</v>
      </c>
      <c r="D19" s="58"/>
      <c r="E19" s="59"/>
      <c r="F19" s="59"/>
      <c r="G19" s="59"/>
      <c r="H19" s="59"/>
      <c r="I19" s="60">
        <v>263.07</v>
      </c>
      <c r="J19" s="60">
        <v>288.33</v>
      </c>
      <c r="K19" s="61">
        <v>9.6020070703614957E-2</v>
      </c>
      <c r="L19" s="7"/>
      <c r="AB19" s="7"/>
      <c r="AC19" s="7" t="str">
        <f t="shared" si="0"/>
        <v/>
      </c>
      <c r="AD19" s="7" t="str">
        <f t="shared" si="1"/>
        <v/>
      </c>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row>
    <row r="20" spans="1:93" ht="15.5" x14ac:dyDescent="0.35">
      <c r="A20" s="7"/>
      <c r="B20" s="7"/>
      <c r="C20" s="57" t="s">
        <v>17</v>
      </c>
      <c r="D20" s="58"/>
      <c r="E20" s="59"/>
      <c r="F20" s="59"/>
      <c r="G20" s="59"/>
      <c r="H20" s="59"/>
      <c r="I20" s="60">
        <v>12982.53</v>
      </c>
      <c r="J20" s="60">
        <v>12049.030000000002</v>
      </c>
      <c r="K20" s="61">
        <v>-7.1904320652445897E-2</v>
      </c>
      <c r="L20" s="7"/>
      <c r="AB20" s="7"/>
      <c r="AC20" s="7" t="str">
        <f t="shared" si="0"/>
        <v/>
      </c>
      <c r="AD20" s="7" t="str">
        <f t="shared" si="1"/>
        <v/>
      </c>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row>
    <row r="21" spans="1:93" ht="15.5" x14ac:dyDescent="0.35">
      <c r="A21" s="7"/>
      <c r="B21" s="7"/>
      <c r="C21" s="57" t="s">
        <v>18</v>
      </c>
      <c r="D21" s="58"/>
      <c r="E21" s="59"/>
      <c r="F21" s="59"/>
      <c r="G21" s="59"/>
      <c r="H21" s="59"/>
      <c r="I21" s="60">
        <v>5777.61</v>
      </c>
      <c r="J21" s="60">
        <v>5318.9800000000005</v>
      </c>
      <c r="K21" s="61">
        <v>-7.9380574320523367E-2</v>
      </c>
      <c r="L21" s="7"/>
      <c r="AB21" s="7"/>
      <c r="AC21" s="7" t="str">
        <f t="shared" si="0"/>
        <v/>
      </c>
      <c r="AD21" s="7" t="str">
        <f t="shared" si="1"/>
        <v/>
      </c>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row>
    <row r="22" spans="1:93" ht="15.5" x14ac:dyDescent="0.35">
      <c r="A22" s="7"/>
      <c r="B22" s="7"/>
      <c r="C22" s="57" t="s">
        <v>19</v>
      </c>
      <c r="D22" s="58"/>
      <c r="E22" s="59"/>
      <c r="F22" s="59"/>
      <c r="G22" s="59"/>
      <c r="H22" s="59"/>
      <c r="I22" s="60">
        <v>669.71</v>
      </c>
      <c r="J22" s="60">
        <v>695.20999999999992</v>
      </c>
      <c r="K22" s="61">
        <v>3.8076182228128364E-2</v>
      </c>
      <c r="L22" s="7"/>
      <c r="AB22" s="7"/>
      <c r="AC22" s="7" t="str">
        <f t="shared" si="0"/>
        <v/>
      </c>
      <c r="AD22" s="7" t="str">
        <f t="shared" si="1"/>
        <v/>
      </c>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row>
    <row r="23" spans="1:93" ht="15.5" x14ac:dyDescent="0.35">
      <c r="A23" s="7"/>
      <c r="B23" s="7"/>
      <c r="C23" s="62" t="s">
        <v>120</v>
      </c>
      <c r="D23" s="63"/>
      <c r="E23" s="64"/>
      <c r="F23" s="64"/>
      <c r="G23" s="64"/>
      <c r="H23" s="64"/>
      <c r="I23" s="65">
        <v>97499.170000000027</v>
      </c>
      <c r="J23" s="65">
        <v>92214.720000000001</v>
      </c>
      <c r="K23" s="66">
        <v>-5.4199948573921408E-2</v>
      </c>
      <c r="L23" s="7"/>
      <c r="AB23" s="7"/>
      <c r="AC23" s="7" t="str">
        <f t="shared" si="0"/>
        <v/>
      </c>
      <c r="AD23" s="7" t="str">
        <f t="shared" si="1"/>
        <v/>
      </c>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row>
    <row r="24" spans="1:93" x14ac:dyDescent="0.35">
      <c r="C24" s="117"/>
      <c r="D24" s="117"/>
      <c r="E24" s="117"/>
      <c r="F24" s="117"/>
      <c r="G24" s="117"/>
      <c r="I24" s="5"/>
      <c r="J24" s="5"/>
      <c r="K24" s="6"/>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row>
    <row r="25" spans="1:93" x14ac:dyDescent="0.35">
      <c r="A25" s="7"/>
      <c r="B25" s="7"/>
      <c r="C25" s="4" t="s">
        <v>282</v>
      </c>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row>
    <row r="26" spans="1:93" x14ac:dyDescent="0.35">
      <c r="A26" s="7"/>
      <c r="B26" s="7"/>
      <c r="C26" s="4"/>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row>
    <row r="27" spans="1:93" ht="18.5" x14ac:dyDescent="0.45">
      <c r="C27" s="67" t="s">
        <v>281</v>
      </c>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row>
    <row r="28" spans="1:93" x14ac:dyDescent="0.35">
      <c r="A28" s="76" t="s">
        <v>20</v>
      </c>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row>
    <row r="29" spans="1:93" x14ac:dyDescent="0.35">
      <c r="B29" s="7"/>
      <c r="C29" s="7"/>
      <c r="D29" s="7"/>
      <c r="E29" s="76" t="str">
        <f>IF(E30 &lt;&gt; "",MID(E30,4,4)&amp;"-T"&amp;MID(E30,9,1),"")</f>
        <v>2005-T1</v>
      </c>
      <c r="F29" s="76" t="str">
        <f t="shared" ref="F29:BQ29" si="2">IF(F30 &lt;&gt; "",MID(F30,4,4)&amp;"-T"&amp;MID(F30,9,1),"")</f>
        <v>2005-T2</v>
      </c>
      <c r="G29" s="76" t="str">
        <f>IF(G30 &lt;&gt; "",MID(G30,4,4)&amp;"-T"&amp;MID(G30,9,1),"")</f>
        <v>2005-T3</v>
      </c>
      <c r="H29" s="76" t="str">
        <f t="shared" si="2"/>
        <v>2005-T4</v>
      </c>
      <c r="I29" s="76" t="str">
        <f t="shared" si="2"/>
        <v>2006-T1</v>
      </c>
      <c r="J29" s="76" t="str">
        <f t="shared" si="2"/>
        <v>2006-T2</v>
      </c>
      <c r="K29" s="76" t="str">
        <f t="shared" si="2"/>
        <v>2006-T3</v>
      </c>
      <c r="L29" s="76" t="str">
        <f t="shared" si="2"/>
        <v>2006-T4</v>
      </c>
      <c r="M29" s="76" t="str">
        <f t="shared" si="2"/>
        <v>2007-T1</v>
      </c>
      <c r="N29" s="76" t="str">
        <f t="shared" si="2"/>
        <v>2007-T2</v>
      </c>
      <c r="O29" s="76" t="str">
        <f t="shared" si="2"/>
        <v>2007-T3</v>
      </c>
      <c r="P29" s="76" t="str">
        <f t="shared" si="2"/>
        <v>2007-T4</v>
      </c>
      <c r="Q29" s="76" t="str">
        <f t="shared" si="2"/>
        <v>2008-T1</v>
      </c>
      <c r="R29" s="76" t="str">
        <f t="shared" si="2"/>
        <v>2008-T2</v>
      </c>
      <c r="S29" s="76" t="str">
        <f t="shared" si="2"/>
        <v>2008-T3</v>
      </c>
      <c r="T29" s="76" t="str">
        <f t="shared" si="2"/>
        <v>2008-T4</v>
      </c>
      <c r="U29" s="76" t="str">
        <f t="shared" si="2"/>
        <v>2009-T1</v>
      </c>
      <c r="V29" s="76" t="str">
        <f t="shared" si="2"/>
        <v>2009-T2</v>
      </c>
      <c r="W29" s="76" t="str">
        <f t="shared" si="2"/>
        <v>2009-T3</v>
      </c>
      <c r="X29" s="76" t="str">
        <f t="shared" si="2"/>
        <v>2009-T4</v>
      </c>
      <c r="Y29" s="76" t="str">
        <f t="shared" si="2"/>
        <v>2010-T1</v>
      </c>
      <c r="Z29" s="76" t="str">
        <f t="shared" si="2"/>
        <v>2010-T2</v>
      </c>
      <c r="AA29" s="76" t="str">
        <f t="shared" si="2"/>
        <v>2010-T3</v>
      </c>
      <c r="AB29" s="76" t="str">
        <f t="shared" si="2"/>
        <v>2010-T4</v>
      </c>
      <c r="AC29" s="76" t="str">
        <f t="shared" si="2"/>
        <v>2011-T1</v>
      </c>
      <c r="AD29" s="76" t="str">
        <f t="shared" si="2"/>
        <v>2011-T2</v>
      </c>
      <c r="AE29" s="76" t="str">
        <f t="shared" si="2"/>
        <v>2011-T3</v>
      </c>
      <c r="AF29" s="76" t="str">
        <f t="shared" si="2"/>
        <v>2011-T4</v>
      </c>
      <c r="AG29" s="76" t="str">
        <f t="shared" si="2"/>
        <v>2012-T1</v>
      </c>
      <c r="AH29" s="76" t="str">
        <f t="shared" si="2"/>
        <v>2012-T2</v>
      </c>
      <c r="AI29" s="76" t="str">
        <f t="shared" si="2"/>
        <v>2012-T3</v>
      </c>
      <c r="AJ29" s="76" t="str">
        <f t="shared" si="2"/>
        <v>2012-T4</v>
      </c>
      <c r="AK29" s="76" t="str">
        <f t="shared" si="2"/>
        <v>2013-T1</v>
      </c>
      <c r="AL29" s="76" t="str">
        <f t="shared" si="2"/>
        <v>2013-T2</v>
      </c>
      <c r="AM29" s="76" t="str">
        <f t="shared" si="2"/>
        <v>2013-T3</v>
      </c>
      <c r="AN29" s="76" t="str">
        <f t="shared" si="2"/>
        <v>2013-T4</v>
      </c>
      <c r="AO29" s="76" t="str">
        <f t="shared" si="2"/>
        <v>2014-T1</v>
      </c>
      <c r="AP29" s="76" t="str">
        <f t="shared" si="2"/>
        <v>2014-T2</v>
      </c>
      <c r="AQ29" s="76" t="str">
        <f t="shared" si="2"/>
        <v>2014-T3</v>
      </c>
      <c r="AR29" s="76" t="str">
        <f t="shared" si="2"/>
        <v>2014-T4</v>
      </c>
      <c r="AS29" s="76" t="str">
        <f t="shared" si="2"/>
        <v>2015-T1</v>
      </c>
      <c r="AT29" s="76" t="str">
        <f t="shared" si="2"/>
        <v>2015-T2</v>
      </c>
      <c r="AU29" s="76" t="str">
        <f t="shared" si="2"/>
        <v>2015-T3</v>
      </c>
      <c r="AV29" s="76" t="str">
        <f t="shared" si="2"/>
        <v>2015-T4</v>
      </c>
      <c r="AW29" s="76" t="str">
        <f t="shared" si="2"/>
        <v>2016-T1</v>
      </c>
      <c r="AX29" s="76" t="str">
        <f t="shared" si="2"/>
        <v>2016-T2</v>
      </c>
      <c r="AY29" s="76" t="str">
        <f t="shared" si="2"/>
        <v>2016-T3</v>
      </c>
      <c r="AZ29" s="76" t="str">
        <f t="shared" si="2"/>
        <v>2016-T4</v>
      </c>
      <c r="BA29" s="76" t="str">
        <f t="shared" si="2"/>
        <v>2017-T1</v>
      </c>
      <c r="BB29" s="76" t="str">
        <f t="shared" si="2"/>
        <v>2017-T2</v>
      </c>
      <c r="BC29" s="76" t="str">
        <f t="shared" si="2"/>
        <v>2017-T3</v>
      </c>
      <c r="BD29" s="76" t="str">
        <f t="shared" si="2"/>
        <v>2017-T4</v>
      </c>
      <c r="BE29" s="76" t="str">
        <f t="shared" si="2"/>
        <v>2018-T1</v>
      </c>
      <c r="BF29" s="76" t="str">
        <f t="shared" si="2"/>
        <v>2018-T2</v>
      </c>
      <c r="BG29" s="76" t="str">
        <f t="shared" si="2"/>
        <v>2018-T3</v>
      </c>
      <c r="BH29" s="76" t="str">
        <f t="shared" si="2"/>
        <v>2018-T4</v>
      </c>
      <c r="BI29" s="76" t="str">
        <f t="shared" si="2"/>
        <v>2019-T1</v>
      </c>
      <c r="BJ29" s="76" t="str">
        <f t="shared" si="2"/>
        <v>2019-T2</v>
      </c>
      <c r="BK29" s="76" t="str">
        <f t="shared" si="2"/>
        <v>2019-T3</v>
      </c>
      <c r="BL29" s="76" t="str">
        <f t="shared" si="2"/>
        <v>2019-T4</v>
      </c>
      <c r="BM29" s="76" t="str">
        <f t="shared" si="2"/>
        <v>2020-T1</v>
      </c>
      <c r="BN29" s="76" t="str">
        <f t="shared" si="2"/>
        <v>2020-T2</v>
      </c>
      <c r="BO29" s="76" t="str">
        <f t="shared" si="2"/>
        <v>2020-T3</v>
      </c>
      <c r="BP29" s="76" t="str">
        <f t="shared" si="2"/>
        <v>2020-T4</v>
      </c>
      <c r="BQ29" s="76" t="str">
        <f t="shared" si="2"/>
        <v>2021-T1</v>
      </c>
      <c r="BR29" s="76" t="str">
        <f t="shared" ref="BR29:CO29" si="3">IF(BR30 &lt;&gt; "",MID(BR30,4,4)&amp;"-T"&amp;MID(BR30,9,1),"")</f>
        <v>2021-T2</v>
      </c>
      <c r="BS29" s="76" t="str">
        <f t="shared" si="3"/>
        <v>2021-T3</v>
      </c>
      <c r="BT29" s="76" t="str">
        <f t="shared" si="3"/>
        <v>2021-T4</v>
      </c>
      <c r="BU29" s="76" t="str">
        <f t="shared" si="3"/>
        <v>2022-T1</v>
      </c>
      <c r="BV29" s="76" t="str">
        <f t="shared" si="3"/>
        <v>2022-T2</v>
      </c>
      <c r="BW29" s="76" t="str">
        <f t="shared" si="3"/>
        <v>2022-T3</v>
      </c>
      <c r="BX29" s="76" t="str">
        <f t="shared" si="3"/>
        <v>2022-T4</v>
      </c>
      <c r="BY29" s="76" t="str">
        <f t="shared" si="3"/>
        <v>2023-T1</v>
      </c>
      <c r="BZ29" s="76" t="str">
        <f t="shared" si="3"/>
        <v>2023-T2</v>
      </c>
      <c r="CA29" s="76" t="str">
        <f t="shared" si="3"/>
        <v>2023-T3</v>
      </c>
      <c r="CB29" s="76" t="str">
        <f t="shared" si="3"/>
        <v>2023-T4</v>
      </c>
      <c r="CC29" s="76" t="str">
        <f t="shared" si="3"/>
        <v>2024-T1</v>
      </c>
      <c r="CD29" s="76" t="str">
        <f t="shared" si="3"/>
        <v>2024-T2</v>
      </c>
      <c r="CE29" s="76" t="str">
        <f t="shared" si="3"/>
        <v>2024-T3</v>
      </c>
      <c r="CF29" s="76" t="str">
        <f t="shared" si="3"/>
        <v>2024-T4</v>
      </c>
      <c r="CG29" s="76" t="str">
        <f t="shared" si="3"/>
        <v>2025-T1</v>
      </c>
      <c r="CH29" s="76" t="str">
        <f t="shared" si="3"/>
        <v/>
      </c>
      <c r="CI29" s="76" t="str">
        <f t="shared" si="3"/>
        <v/>
      </c>
      <c r="CJ29" s="76" t="str">
        <f t="shared" si="3"/>
        <v/>
      </c>
      <c r="CK29" s="76" t="str">
        <f t="shared" si="3"/>
        <v/>
      </c>
      <c r="CL29" s="76" t="str">
        <f t="shared" si="3"/>
        <v/>
      </c>
      <c r="CM29" s="76" t="str">
        <f t="shared" si="3"/>
        <v/>
      </c>
      <c r="CN29" s="76" t="str">
        <f t="shared" si="3"/>
        <v/>
      </c>
      <c r="CO29" s="76" t="str">
        <f t="shared" si="3"/>
        <v/>
      </c>
    </row>
    <row r="30" spans="1:93" x14ac:dyDescent="0.35">
      <c r="A30" s="7"/>
      <c r="B30" s="7"/>
      <c r="C30" s="68" t="s">
        <v>21</v>
      </c>
      <c r="D30" s="68" t="s">
        <v>22</v>
      </c>
      <c r="E30" s="68" t="s">
        <v>23</v>
      </c>
      <c r="F30" s="68" t="s">
        <v>24</v>
      </c>
      <c r="G30" s="68" t="s">
        <v>25</v>
      </c>
      <c r="H30" s="68" t="s">
        <v>26</v>
      </c>
      <c r="I30" s="68" t="s">
        <v>27</v>
      </c>
      <c r="J30" s="68" t="s">
        <v>28</v>
      </c>
      <c r="K30" s="68" t="s">
        <v>29</v>
      </c>
      <c r="L30" s="68" t="s">
        <v>30</v>
      </c>
      <c r="M30" s="68" t="s">
        <v>31</v>
      </c>
      <c r="N30" s="68" t="s">
        <v>32</v>
      </c>
      <c r="O30" s="68" t="s">
        <v>33</v>
      </c>
      <c r="P30" s="68" t="s">
        <v>34</v>
      </c>
      <c r="Q30" s="68" t="s">
        <v>35</v>
      </c>
      <c r="R30" s="68" t="s">
        <v>36</v>
      </c>
      <c r="S30" s="68" t="s">
        <v>37</v>
      </c>
      <c r="T30" s="68" t="s">
        <v>38</v>
      </c>
      <c r="U30" s="68" t="s">
        <v>39</v>
      </c>
      <c r="V30" s="68" t="s">
        <v>40</v>
      </c>
      <c r="W30" s="68" t="s">
        <v>41</v>
      </c>
      <c r="X30" s="68" t="s">
        <v>42</v>
      </c>
      <c r="Y30" s="68" t="s">
        <v>43</v>
      </c>
      <c r="Z30" s="68" t="s">
        <v>44</v>
      </c>
      <c r="AA30" s="68" t="s">
        <v>45</v>
      </c>
      <c r="AB30" s="68" t="s">
        <v>46</v>
      </c>
      <c r="AC30" s="68" t="s">
        <v>47</v>
      </c>
      <c r="AD30" s="68" t="s">
        <v>48</v>
      </c>
      <c r="AE30" s="68" t="s">
        <v>49</v>
      </c>
      <c r="AF30" s="68" t="s">
        <v>50</v>
      </c>
      <c r="AG30" s="68" t="s">
        <v>51</v>
      </c>
      <c r="AH30" s="68" t="s">
        <v>52</v>
      </c>
      <c r="AI30" s="68" t="s">
        <v>53</v>
      </c>
      <c r="AJ30" s="68" t="s">
        <v>54</v>
      </c>
      <c r="AK30" s="68" t="s">
        <v>55</v>
      </c>
      <c r="AL30" s="68" t="s">
        <v>56</v>
      </c>
      <c r="AM30" s="68" t="s">
        <v>57</v>
      </c>
      <c r="AN30" s="68" t="s">
        <v>58</v>
      </c>
      <c r="AO30" s="68" t="s">
        <v>59</v>
      </c>
      <c r="AP30" s="68" t="s">
        <v>60</v>
      </c>
      <c r="AQ30" s="68" t="s">
        <v>61</v>
      </c>
      <c r="AR30" s="68" t="s">
        <v>62</v>
      </c>
      <c r="AS30" s="68" t="s">
        <v>63</v>
      </c>
      <c r="AT30" s="68" t="s">
        <v>64</v>
      </c>
      <c r="AU30" s="68" t="s">
        <v>65</v>
      </c>
      <c r="AV30" s="68" t="s">
        <v>66</v>
      </c>
      <c r="AW30" s="68" t="s">
        <v>67</v>
      </c>
      <c r="AX30" s="68" t="s">
        <v>68</v>
      </c>
      <c r="AY30" s="68" t="s">
        <v>69</v>
      </c>
      <c r="AZ30" s="68" t="s">
        <v>70</v>
      </c>
      <c r="BA30" s="68" t="s">
        <v>71</v>
      </c>
      <c r="BB30" s="68" t="s">
        <v>72</v>
      </c>
      <c r="BC30" s="68" t="s">
        <v>73</v>
      </c>
      <c r="BD30" s="68" t="s">
        <v>74</v>
      </c>
      <c r="BE30" s="68" t="s">
        <v>75</v>
      </c>
      <c r="BF30" s="68" t="s">
        <v>76</v>
      </c>
      <c r="BG30" s="68" t="s">
        <v>77</v>
      </c>
      <c r="BH30" s="68" t="s">
        <v>78</v>
      </c>
      <c r="BI30" s="68" t="s">
        <v>79</v>
      </c>
      <c r="BJ30" s="68" t="s">
        <v>80</v>
      </c>
      <c r="BK30" s="68" t="s">
        <v>81</v>
      </c>
      <c r="BL30" s="68" t="s">
        <v>82</v>
      </c>
      <c r="BM30" s="68" t="s">
        <v>83</v>
      </c>
      <c r="BN30" s="68" t="s">
        <v>84</v>
      </c>
      <c r="BO30" s="68" t="s">
        <v>85</v>
      </c>
      <c r="BP30" s="68" t="s">
        <v>86</v>
      </c>
      <c r="BQ30" s="68" t="s">
        <v>87</v>
      </c>
      <c r="BR30" s="68" t="s">
        <v>88</v>
      </c>
      <c r="BS30" s="68" t="s">
        <v>89</v>
      </c>
      <c r="BT30" s="68" t="s">
        <v>90</v>
      </c>
      <c r="BU30" s="68" t="s">
        <v>91</v>
      </c>
      <c r="BV30" s="68" t="s">
        <v>92</v>
      </c>
      <c r="BW30" s="68" t="s">
        <v>93</v>
      </c>
      <c r="BX30" s="68" t="s">
        <v>283</v>
      </c>
      <c r="BY30" s="68" t="s">
        <v>311</v>
      </c>
      <c r="BZ30" s="68" t="s">
        <v>314</v>
      </c>
      <c r="CA30" s="68" t="s">
        <v>317</v>
      </c>
      <c r="CB30" s="68" t="s">
        <v>319</v>
      </c>
      <c r="CC30" s="68" t="s">
        <v>321</v>
      </c>
      <c r="CD30" s="68" t="s">
        <v>324</v>
      </c>
      <c r="CE30" s="68" t="s">
        <v>326</v>
      </c>
      <c r="CF30" s="68" t="s">
        <v>328</v>
      </c>
      <c r="CG30" s="68" t="s">
        <v>333</v>
      </c>
    </row>
    <row r="31" spans="1:93" x14ac:dyDescent="0.35">
      <c r="A31" s="7"/>
      <c r="B31" s="7"/>
      <c r="C31" s="69" t="s">
        <v>94</v>
      </c>
      <c r="D31" s="69" t="s">
        <v>95</v>
      </c>
      <c r="E31" s="70">
        <v>238.67055025756099</v>
      </c>
      <c r="F31" s="70">
        <v>298.63235481530597</v>
      </c>
      <c r="G31" s="70">
        <v>229.220044703149</v>
      </c>
      <c r="H31" s="70">
        <v>200.65733873832099</v>
      </c>
      <c r="I31" s="70">
        <v>290.50423905131402</v>
      </c>
      <c r="J31" s="70">
        <v>254.768617799628</v>
      </c>
      <c r="K31" s="70">
        <v>194.77478919291801</v>
      </c>
      <c r="L31" s="70">
        <v>208.70018426963401</v>
      </c>
      <c r="M31" s="70">
        <v>247.351859730873</v>
      </c>
      <c r="N31" s="70">
        <v>315.90021579868602</v>
      </c>
      <c r="O31" s="70">
        <v>266.512700162974</v>
      </c>
      <c r="P31" s="70">
        <v>160.454576577528</v>
      </c>
      <c r="Q31" s="70">
        <v>225.03821971906899</v>
      </c>
      <c r="R31" s="70">
        <v>306.22518199732099</v>
      </c>
      <c r="S31" s="70">
        <v>369.85729856671202</v>
      </c>
      <c r="T31" s="70">
        <v>446.477603778809</v>
      </c>
      <c r="U31" s="70">
        <v>389.418764801723</v>
      </c>
      <c r="V31" s="70">
        <v>383.03338451841603</v>
      </c>
      <c r="W31" s="70">
        <v>379.592293820115</v>
      </c>
      <c r="X31" s="70">
        <v>361.79380221754502</v>
      </c>
      <c r="Y31" s="70">
        <v>368.266041138069</v>
      </c>
      <c r="Z31" s="70">
        <v>344.413832882782</v>
      </c>
      <c r="AA31" s="70">
        <v>347.12312707279</v>
      </c>
      <c r="AB31" s="70">
        <v>343.519905200815</v>
      </c>
      <c r="AC31" s="70">
        <v>339.923008213169</v>
      </c>
      <c r="AD31" s="70">
        <v>320.72674276914199</v>
      </c>
      <c r="AE31" s="70">
        <v>376.520386265605</v>
      </c>
      <c r="AF31" s="70">
        <v>389.83472075915398</v>
      </c>
      <c r="AG31" s="70">
        <v>318.37991240896702</v>
      </c>
      <c r="AH31" s="70">
        <v>324.45751275315098</v>
      </c>
      <c r="AI31" s="70">
        <v>359.95765726359599</v>
      </c>
      <c r="AJ31" s="70">
        <v>370.39743597791897</v>
      </c>
      <c r="AK31" s="70">
        <v>343.08557065012002</v>
      </c>
      <c r="AL31" s="70">
        <v>339.56472962697001</v>
      </c>
      <c r="AM31" s="70">
        <v>430.38267725839103</v>
      </c>
      <c r="AN31" s="70">
        <v>535.81682520816901</v>
      </c>
      <c r="AO31" s="70">
        <v>476.13773445384498</v>
      </c>
      <c r="AP31" s="70">
        <v>458.428105046795</v>
      </c>
      <c r="AQ31" s="70">
        <v>676.80789037351497</v>
      </c>
      <c r="AR31" s="70">
        <v>411.51081799926101</v>
      </c>
      <c r="AS31" s="70">
        <v>329.71593983200597</v>
      </c>
      <c r="AT31" s="70">
        <v>424.14780957313002</v>
      </c>
      <c r="AU31" s="70">
        <v>470.67769428737</v>
      </c>
      <c r="AV31" s="70">
        <v>320.85486057857503</v>
      </c>
      <c r="AW31" s="70">
        <v>381.00693380311299</v>
      </c>
      <c r="AX31" s="70">
        <v>305.99854173087499</v>
      </c>
      <c r="AY31" s="70">
        <v>238.20172299821601</v>
      </c>
      <c r="AZ31" s="70">
        <v>269.283233221253</v>
      </c>
      <c r="BA31" s="70">
        <v>208.37322101675099</v>
      </c>
      <c r="BB31" s="70">
        <v>199.63702805922799</v>
      </c>
      <c r="BC31" s="70">
        <v>225.03178584052301</v>
      </c>
      <c r="BD31" s="70">
        <v>227.26572962505099</v>
      </c>
      <c r="BE31" s="70">
        <v>215.07324913173699</v>
      </c>
      <c r="BF31" s="70">
        <v>267.04535683713902</v>
      </c>
      <c r="BG31" s="70">
        <v>184.909890578073</v>
      </c>
      <c r="BH31" s="70">
        <v>177.773165427685</v>
      </c>
      <c r="BI31" s="70">
        <v>180.54115413035601</v>
      </c>
      <c r="BJ31" s="70">
        <v>192.30361049008101</v>
      </c>
      <c r="BK31" s="70">
        <v>211.831023454122</v>
      </c>
      <c r="BL31" s="70">
        <v>215.07231202232001</v>
      </c>
      <c r="BM31" s="70">
        <v>228.85407300142401</v>
      </c>
      <c r="BN31" s="70">
        <v>207.24432156679799</v>
      </c>
      <c r="BO31" s="70">
        <v>231.936514585532</v>
      </c>
      <c r="BP31" s="70">
        <v>235.30203668124801</v>
      </c>
      <c r="BQ31" s="70">
        <v>255.664988247933</v>
      </c>
      <c r="BR31" s="70">
        <v>261.07899041405102</v>
      </c>
      <c r="BS31" s="70">
        <v>258.240614015993</v>
      </c>
      <c r="BT31" s="70">
        <v>251.22240124805401</v>
      </c>
      <c r="BU31" s="70">
        <v>248.19694625179699</v>
      </c>
      <c r="BV31" s="70">
        <v>325.82830540426198</v>
      </c>
      <c r="BW31" s="70">
        <v>271.66970217104199</v>
      </c>
      <c r="BX31" s="70">
        <v>241.05086035728999</v>
      </c>
      <c r="BY31" s="70">
        <v>261.612324496486</v>
      </c>
      <c r="BZ31" s="70">
        <v>285.23858987175799</v>
      </c>
      <c r="CA31" s="70">
        <v>295.56217494979597</v>
      </c>
      <c r="CB31" s="70">
        <v>260.72063943213101</v>
      </c>
      <c r="CC31" s="70">
        <v>241.03311845450199</v>
      </c>
      <c r="CD31" s="70">
        <v>249.532235366148</v>
      </c>
      <c r="CE31" s="70">
        <v>237.58956579668501</v>
      </c>
      <c r="CF31" s="70">
        <v>269.69019794960298</v>
      </c>
      <c r="CG31" s="70">
        <v>226.29096047890999</v>
      </c>
    </row>
    <row r="32" spans="1:93" x14ac:dyDescent="0.35">
      <c r="A32" s="7"/>
      <c r="B32" s="7"/>
      <c r="C32" s="69" t="s">
        <v>96</v>
      </c>
      <c r="D32" s="69" t="s">
        <v>97</v>
      </c>
      <c r="E32" s="70">
        <v>5040.6031682861403</v>
      </c>
      <c r="F32" s="70">
        <v>5097.6922845305699</v>
      </c>
      <c r="G32" s="70">
        <v>5183.86466111767</v>
      </c>
      <c r="H32" s="70">
        <v>5113.3607175488296</v>
      </c>
      <c r="I32" s="70">
        <v>4971.4727598780801</v>
      </c>
      <c r="J32" s="70">
        <v>5101.0892049204404</v>
      </c>
      <c r="K32" s="70">
        <v>5141.3923757624998</v>
      </c>
      <c r="L32" s="70">
        <v>5387.0290709102201</v>
      </c>
      <c r="M32" s="70">
        <v>5702.5576005202502</v>
      </c>
      <c r="N32" s="70">
        <v>5632.3319069614499</v>
      </c>
      <c r="O32" s="70">
        <v>5354.2219214025399</v>
      </c>
      <c r="P32" s="70">
        <v>5443.2660267108804</v>
      </c>
      <c r="Q32" s="70">
        <v>5408.4363986362596</v>
      </c>
      <c r="R32" s="70">
        <v>5229.0428074899201</v>
      </c>
      <c r="S32" s="70">
        <v>5141.6820177242098</v>
      </c>
      <c r="T32" s="70">
        <v>4879.2604086885603</v>
      </c>
      <c r="U32" s="70">
        <v>4812.26343282994</v>
      </c>
      <c r="V32" s="70">
        <v>4756.0315995124101</v>
      </c>
      <c r="W32" s="70">
        <v>4803.5787484005896</v>
      </c>
      <c r="X32" s="70">
        <v>4785.7746710138699</v>
      </c>
      <c r="Y32" s="70">
        <v>4918.5285330258503</v>
      </c>
      <c r="Z32" s="70">
        <v>5263.7344955845101</v>
      </c>
      <c r="AA32" s="70">
        <v>5447.6208672709799</v>
      </c>
      <c r="AB32" s="70">
        <v>5678.1800074746798</v>
      </c>
      <c r="AC32" s="70">
        <v>5657.92532640632</v>
      </c>
      <c r="AD32" s="70">
        <v>5745.7868128618402</v>
      </c>
      <c r="AE32" s="70">
        <v>5553.2060204502804</v>
      </c>
      <c r="AF32" s="70">
        <v>5462.0480165250701</v>
      </c>
      <c r="AG32" s="70">
        <v>5134.0869933453696</v>
      </c>
      <c r="AH32" s="70">
        <v>5270.1623497517103</v>
      </c>
      <c r="AI32" s="70">
        <v>5017.9355488764404</v>
      </c>
      <c r="AJ32" s="70">
        <v>5149.5397013496804</v>
      </c>
      <c r="AK32" s="70">
        <v>5327.0656573156302</v>
      </c>
      <c r="AL32" s="70">
        <v>5045.8087332144796</v>
      </c>
      <c r="AM32" s="70">
        <v>4894.5070114686196</v>
      </c>
      <c r="AN32" s="70">
        <v>5061.3286955935901</v>
      </c>
      <c r="AO32" s="70">
        <v>5182.9173316325796</v>
      </c>
      <c r="AP32" s="70">
        <v>5172.4854800066196</v>
      </c>
      <c r="AQ32" s="70">
        <v>5294.2717323544703</v>
      </c>
      <c r="AR32" s="70">
        <v>5339.2676027073403</v>
      </c>
      <c r="AS32" s="70">
        <v>5728.7901669726498</v>
      </c>
      <c r="AT32" s="70">
        <v>5874.0859854774399</v>
      </c>
      <c r="AU32" s="70">
        <v>6043.9781224663702</v>
      </c>
      <c r="AV32" s="70">
        <v>5884.13622994668</v>
      </c>
      <c r="AW32" s="70">
        <v>5832.7487020028202</v>
      </c>
      <c r="AX32" s="70">
        <v>5883.7353068502698</v>
      </c>
      <c r="AY32" s="70">
        <v>6278.1500210110398</v>
      </c>
      <c r="AZ32" s="70">
        <v>6405.9142367753202</v>
      </c>
      <c r="BA32" s="70">
        <v>6312.23223506048</v>
      </c>
      <c r="BB32" s="70">
        <v>6563.89919643554</v>
      </c>
      <c r="BC32" s="70">
        <v>6747.7339506090002</v>
      </c>
      <c r="BD32" s="70">
        <v>6700.8896346379097</v>
      </c>
      <c r="BE32" s="70">
        <v>6836.9708538182904</v>
      </c>
      <c r="BF32" s="70">
        <v>6722.05612855045</v>
      </c>
      <c r="BG32" s="70">
        <v>6601.1799727138996</v>
      </c>
      <c r="BH32" s="70">
        <v>6729.1037821375303</v>
      </c>
      <c r="BI32" s="70">
        <v>6788.0217136909196</v>
      </c>
      <c r="BJ32" s="70">
        <v>6641.7596028674698</v>
      </c>
      <c r="BK32" s="70">
        <v>6550.3352536543698</v>
      </c>
      <c r="BL32" s="70">
        <v>6758.77877854709</v>
      </c>
      <c r="BM32" s="70">
        <v>6625.8517343611102</v>
      </c>
      <c r="BN32" s="70">
        <v>5460.4018087444701</v>
      </c>
      <c r="BO32" s="70">
        <v>6272.7359417123198</v>
      </c>
      <c r="BP32" s="70">
        <v>6076.7931582051997</v>
      </c>
      <c r="BQ32" s="70">
        <v>6142.8677890189201</v>
      </c>
      <c r="BR32" s="70">
        <v>6580.6180793384301</v>
      </c>
      <c r="BS32" s="70">
        <v>6793.2837709325004</v>
      </c>
      <c r="BT32" s="70">
        <v>7197.7627940029397</v>
      </c>
      <c r="BU32" s="70">
        <v>7230.3555489543196</v>
      </c>
      <c r="BV32" s="70">
        <v>6959.6296422425003</v>
      </c>
      <c r="BW32" s="70">
        <v>7101.1155981448501</v>
      </c>
      <c r="BX32" s="70">
        <v>7120.4398394577802</v>
      </c>
      <c r="BY32" s="70">
        <v>6961.6263972239904</v>
      </c>
      <c r="BZ32" s="70">
        <v>6786.5184820368604</v>
      </c>
      <c r="CA32" s="70">
        <v>6720.6581163410201</v>
      </c>
      <c r="CB32" s="70">
        <v>6669.1028482033198</v>
      </c>
      <c r="CC32" s="70">
        <v>6895.4798782370299</v>
      </c>
      <c r="CD32" s="70">
        <v>6794.2862252574996</v>
      </c>
      <c r="CE32" s="70">
        <v>6939.8710973652396</v>
      </c>
      <c r="CF32" s="70">
        <v>7086.7738787623803</v>
      </c>
      <c r="CG32" s="70">
        <v>7091.7190434294798</v>
      </c>
    </row>
    <row r="33" spans="1:85" x14ac:dyDescent="0.35">
      <c r="A33" s="7"/>
      <c r="B33" s="7"/>
      <c r="C33" s="69" t="s">
        <v>98</v>
      </c>
      <c r="D33" s="69" t="s">
        <v>99</v>
      </c>
      <c r="E33" s="70">
        <v>2168.71730636647</v>
      </c>
      <c r="F33" s="70">
        <v>2207.0399226803302</v>
      </c>
      <c r="G33" s="70">
        <v>2270.0432199912998</v>
      </c>
      <c r="H33" s="70">
        <v>2175.3829855789299</v>
      </c>
      <c r="I33" s="70">
        <v>2224.57906413309</v>
      </c>
      <c r="J33" s="70">
        <v>2360.0929638457201</v>
      </c>
      <c r="K33" s="70">
        <v>2488.3144631989899</v>
      </c>
      <c r="L33" s="70">
        <v>2391.3317597887999</v>
      </c>
      <c r="M33" s="70">
        <v>2434.8347324537799</v>
      </c>
      <c r="N33" s="70">
        <v>2385.6640563866099</v>
      </c>
      <c r="O33" s="70">
        <v>2530.5396525138499</v>
      </c>
      <c r="P33" s="70">
        <v>2522.4495235439799</v>
      </c>
      <c r="Q33" s="70">
        <v>2468.7959494367701</v>
      </c>
      <c r="R33" s="70">
        <v>2453.9596333939498</v>
      </c>
      <c r="S33" s="70">
        <v>2552.3109292722902</v>
      </c>
      <c r="T33" s="70">
        <v>2456.1602067029999</v>
      </c>
      <c r="U33" s="70">
        <v>2284.7540295364101</v>
      </c>
      <c r="V33" s="70">
        <v>2112.0039439618499</v>
      </c>
      <c r="W33" s="70">
        <v>2007.59145109831</v>
      </c>
      <c r="X33" s="70">
        <v>1945.7272370918599</v>
      </c>
      <c r="Y33" s="70">
        <v>1995.1922217231599</v>
      </c>
      <c r="Z33" s="70">
        <v>2127.18280463681</v>
      </c>
      <c r="AA33" s="70">
        <v>2127.7082871197499</v>
      </c>
      <c r="AB33" s="70">
        <v>2204.8951123706101</v>
      </c>
      <c r="AC33" s="70">
        <v>2207.0077459183599</v>
      </c>
      <c r="AD33" s="70">
        <v>2144.0402003468198</v>
      </c>
      <c r="AE33" s="70">
        <v>2046.4592513027001</v>
      </c>
      <c r="AF33" s="70">
        <v>2052.08940218422</v>
      </c>
      <c r="AG33" s="70">
        <v>2005.34811106199</v>
      </c>
      <c r="AH33" s="70">
        <v>2066.0479503710499</v>
      </c>
      <c r="AI33" s="70">
        <v>1986.8372179503499</v>
      </c>
      <c r="AJ33" s="70">
        <v>1901.1650085096501</v>
      </c>
      <c r="AK33" s="70">
        <v>1835.4406856533501</v>
      </c>
      <c r="AL33" s="70">
        <v>1836.7016783270799</v>
      </c>
      <c r="AM33" s="70">
        <v>1849.3032974037901</v>
      </c>
      <c r="AN33" s="70">
        <v>1880.2715401297601</v>
      </c>
      <c r="AO33" s="70">
        <v>1817.36732348377</v>
      </c>
      <c r="AP33" s="70">
        <v>1829.5481744838301</v>
      </c>
      <c r="AQ33" s="70">
        <v>1806.6887848537399</v>
      </c>
      <c r="AR33" s="70">
        <v>1798.6530218098101</v>
      </c>
      <c r="AS33" s="70">
        <v>1746.1981896618299</v>
      </c>
      <c r="AT33" s="70">
        <v>1783.12213374269</v>
      </c>
      <c r="AU33" s="70">
        <v>1843.93708125133</v>
      </c>
      <c r="AV33" s="70">
        <v>1842.6174959305499</v>
      </c>
      <c r="AW33" s="70">
        <v>1814.21557195788</v>
      </c>
      <c r="AX33" s="70">
        <v>2075.3622773566099</v>
      </c>
      <c r="AY33" s="70">
        <v>2276.9325943291901</v>
      </c>
      <c r="AZ33" s="70">
        <v>2392.57781890355</v>
      </c>
      <c r="BA33" s="70">
        <v>2522.8736568080999</v>
      </c>
      <c r="BB33" s="70">
        <v>2578.6903762012498</v>
      </c>
      <c r="BC33" s="70">
        <v>2740.7639303299202</v>
      </c>
      <c r="BD33" s="70">
        <v>2857.79342617772</v>
      </c>
      <c r="BE33" s="70">
        <v>2868.6236788832998</v>
      </c>
      <c r="BF33" s="70">
        <v>2896.36479507169</v>
      </c>
      <c r="BG33" s="70">
        <v>2919.0359885729999</v>
      </c>
      <c r="BH33" s="70">
        <v>2972.0555069674001</v>
      </c>
      <c r="BI33" s="70">
        <v>2967.7002255285302</v>
      </c>
      <c r="BJ33" s="70">
        <v>2925.8430599652102</v>
      </c>
      <c r="BK33" s="70">
        <v>3013.6222696597501</v>
      </c>
      <c r="BL33" s="70">
        <v>2989.3957149237499</v>
      </c>
      <c r="BM33" s="70">
        <v>2822.70679870704</v>
      </c>
      <c r="BN33" s="70">
        <v>1865.07810984756</v>
      </c>
      <c r="BO33" s="70">
        <v>2520.0594567964699</v>
      </c>
      <c r="BP33" s="70">
        <v>2616.4848592690901</v>
      </c>
      <c r="BQ33" s="70">
        <v>2699.5109914228001</v>
      </c>
      <c r="BR33" s="70">
        <v>2711.7211038370301</v>
      </c>
      <c r="BS33" s="70">
        <v>2670.0662451327398</v>
      </c>
      <c r="BT33" s="70">
        <v>2898.3601673354901</v>
      </c>
      <c r="BU33" s="70">
        <v>2962.9148814973901</v>
      </c>
      <c r="BV33" s="70">
        <v>2887.4627347907399</v>
      </c>
      <c r="BW33" s="70">
        <v>2768.1448469956399</v>
      </c>
      <c r="BX33" s="70">
        <v>2739.9754612362599</v>
      </c>
      <c r="BY33" s="70">
        <v>2709.5822163897801</v>
      </c>
      <c r="BZ33" s="70">
        <v>2725.8927515560799</v>
      </c>
      <c r="CA33" s="70">
        <v>2716.9959402098302</v>
      </c>
      <c r="CB33" s="70">
        <v>2654.7932527336998</v>
      </c>
      <c r="CC33" s="70">
        <v>2725.5411836436601</v>
      </c>
      <c r="CD33" s="70">
        <v>2711.6211386650998</v>
      </c>
      <c r="CE33" s="70">
        <v>2689.0187569550699</v>
      </c>
      <c r="CF33" s="70">
        <v>2822.88421162535</v>
      </c>
      <c r="CG33" s="70">
        <v>2799.0939371058998</v>
      </c>
    </row>
    <row r="34" spans="1:85" x14ac:dyDescent="0.35">
      <c r="A34" s="7"/>
      <c r="B34" s="7"/>
      <c r="C34" s="69" t="s">
        <v>100</v>
      </c>
      <c r="D34" s="69" t="s">
        <v>101</v>
      </c>
      <c r="E34" s="70">
        <v>9148.5777270952894</v>
      </c>
      <c r="F34" s="70">
        <v>8531.7083378667594</v>
      </c>
      <c r="G34" s="70">
        <v>8850.9823911722106</v>
      </c>
      <c r="H34" s="70">
        <v>9054.3558840624301</v>
      </c>
      <c r="I34" s="70">
        <v>9690.2584829119805</v>
      </c>
      <c r="J34" s="70">
        <v>9816.5124759638402</v>
      </c>
      <c r="K34" s="70">
        <v>9811.3654048306507</v>
      </c>
      <c r="L34" s="70">
        <v>10230.9634748187</v>
      </c>
      <c r="M34" s="70">
        <v>10601.734700695501</v>
      </c>
      <c r="N34" s="70">
        <v>10600.556029217099</v>
      </c>
      <c r="O34" s="70">
        <v>10370.760821698501</v>
      </c>
      <c r="P34" s="70">
        <v>10254.713265742101</v>
      </c>
      <c r="Q34" s="70">
        <v>10351.380042503701</v>
      </c>
      <c r="R34" s="70">
        <v>10537.403201183401</v>
      </c>
      <c r="S34" s="70">
        <v>9884.5767880447293</v>
      </c>
      <c r="T34" s="70">
        <v>7870.89742222313</v>
      </c>
      <c r="U34" s="70">
        <v>5738.6870719709796</v>
      </c>
      <c r="V34" s="70">
        <v>4149.5299548949297</v>
      </c>
      <c r="W34" s="70">
        <v>4679.0335674540802</v>
      </c>
      <c r="X34" s="70">
        <v>5513.7116620942697</v>
      </c>
      <c r="Y34" s="70">
        <v>6389.9144302187096</v>
      </c>
      <c r="Z34" s="70">
        <v>7387.9522488458097</v>
      </c>
      <c r="AA34" s="70">
        <v>8180.7519344448001</v>
      </c>
      <c r="AB34" s="70">
        <v>9323.8403273257609</v>
      </c>
      <c r="AC34" s="70">
        <v>9824.0728471160292</v>
      </c>
      <c r="AD34" s="70">
        <v>9944.3154296901794</v>
      </c>
      <c r="AE34" s="70">
        <v>9098.5396775905901</v>
      </c>
      <c r="AF34" s="70">
        <v>8449.6473968439495</v>
      </c>
      <c r="AG34" s="70">
        <v>7967.9762813801299</v>
      </c>
      <c r="AH34" s="70">
        <v>7759.4568329212898</v>
      </c>
      <c r="AI34" s="70">
        <v>7245.1366079658501</v>
      </c>
      <c r="AJ34" s="70">
        <v>6670.2746657479802</v>
      </c>
      <c r="AK34" s="70">
        <v>6615.7462975319504</v>
      </c>
      <c r="AL34" s="70">
        <v>6777.91622905655</v>
      </c>
      <c r="AM34" s="70">
        <v>7091.9988042225395</v>
      </c>
      <c r="AN34" s="70">
        <v>7346.7277496297302</v>
      </c>
      <c r="AO34" s="70">
        <v>7059.9328732431504</v>
      </c>
      <c r="AP34" s="70">
        <v>7294.6598557652896</v>
      </c>
      <c r="AQ34" s="70">
        <v>7168.3704435316804</v>
      </c>
      <c r="AR34" s="70">
        <v>6790.3945783932404</v>
      </c>
      <c r="AS34" s="70">
        <v>6743.2006469316102</v>
      </c>
      <c r="AT34" s="70">
        <v>6793.96829539805</v>
      </c>
      <c r="AU34" s="70">
        <v>7225.5394284859403</v>
      </c>
      <c r="AV34" s="70">
        <v>7133.4962967133497</v>
      </c>
      <c r="AW34" s="70">
        <v>7058.9200172481496</v>
      </c>
      <c r="AX34" s="70">
        <v>7178.7244131976604</v>
      </c>
      <c r="AY34" s="70">
        <v>7263.7471664663999</v>
      </c>
      <c r="AZ34" s="70">
        <v>7358.29969287309</v>
      </c>
      <c r="BA34" s="70">
        <v>6950.0600533229399</v>
      </c>
      <c r="BB34" s="70">
        <v>7245.4840715603896</v>
      </c>
      <c r="BC34" s="70">
        <v>7647.8272520321298</v>
      </c>
      <c r="BD34" s="70">
        <v>7807.3377821105796</v>
      </c>
      <c r="BE34" s="70">
        <v>7788.9897846170097</v>
      </c>
      <c r="BF34" s="70">
        <v>7833.3740239859499</v>
      </c>
      <c r="BG34" s="70">
        <v>7751.4892018048804</v>
      </c>
      <c r="BH34" s="70">
        <v>7467.4604709647201</v>
      </c>
      <c r="BI34" s="70">
        <v>7256.6453596203801</v>
      </c>
      <c r="BJ34" s="70">
        <v>6909.53081911343</v>
      </c>
      <c r="BK34" s="70">
        <v>6616.1030380729999</v>
      </c>
      <c r="BL34" s="70">
        <v>6268.7252531616996</v>
      </c>
      <c r="BM34" s="70">
        <v>5834.1914723660102</v>
      </c>
      <c r="BN34" s="70">
        <v>3657.8522611677799</v>
      </c>
      <c r="BO34" s="70">
        <v>5316.7960047745501</v>
      </c>
      <c r="BP34" s="70">
        <v>5906.8715568016496</v>
      </c>
      <c r="BQ34" s="70">
        <v>6030.3694937287501</v>
      </c>
      <c r="BR34" s="70">
        <v>6108.6727580523902</v>
      </c>
      <c r="BS34" s="70">
        <v>6067.1436847597497</v>
      </c>
      <c r="BT34" s="70">
        <v>6320.2434361107598</v>
      </c>
      <c r="BU34" s="70">
        <v>6689.1748501816301</v>
      </c>
      <c r="BV34" s="70">
        <v>6336.4060147436103</v>
      </c>
      <c r="BW34" s="70">
        <v>6344.09954031698</v>
      </c>
      <c r="BX34" s="70">
        <v>6598.51041889713</v>
      </c>
      <c r="BY34" s="70">
        <v>6500.25572585194</v>
      </c>
      <c r="BZ34" s="70">
        <v>6255.8699303419398</v>
      </c>
      <c r="CA34" s="70">
        <v>5962.9193496787402</v>
      </c>
      <c r="CB34" s="70">
        <v>5750.5462826868597</v>
      </c>
      <c r="CC34" s="70">
        <v>5640.36433509989</v>
      </c>
      <c r="CD34" s="70">
        <v>5460.3095056498096</v>
      </c>
      <c r="CE34" s="70">
        <v>5129.54879879686</v>
      </c>
      <c r="CF34" s="70">
        <v>5027.7148753328402</v>
      </c>
      <c r="CG34" s="70">
        <v>5022.1229338062403</v>
      </c>
    </row>
    <row r="35" spans="1:85" x14ac:dyDescent="0.35">
      <c r="A35" s="7"/>
      <c r="B35" s="7"/>
      <c r="C35" s="69" t="s">
        <v>102</v>
      </c>
      <c r="D35" s="69" t="s">
        <v>103</v>
      </c>
      <c r="E35" s="70">
        <v>4905.3801256297702</v>
      </c>
      <c r="F35" s="70">
        <v>4773.1487625644304</v>
      </c>
      <c r="G35" s="70">
        <v>4770.8597463292399</v>
      </c>
      <c r="H35" s="70">
        <v>4693.9495747690198</v>
      </c>
      <c r="I35" s="70">
        <v>4645.5063944068897</v>
      </c>
      <c r="J35" s="70">
        <v>4792.6846839217096</v>
      </c>
      <c r="K35" s="70">
        <v>4359.5658406472803</v>
      </c>
      <c r="L35" s="70">
        <v>4657.3267307286296</v>
      </c>
      <c r="M35" s="70">
        <v>5085.0459751094404</v>
      </c>
      <c r="N35" s="70">
        <v>5071.5330999690505</v>
      </c>
      <c r="O35" s="70">
        <v>5089.1530040806501</v>
      </c>
      <c r="P35" s="70">
        <v>5227.0575551307502</v>
      </c>
      <c r="Q35" s="70">
        <v>5368.0687910301403</v>
      </c>
      <c r="R35" s="70">
        <v>4506.8250296459701</v>
      </c>
      <c r="S35" s="70">
        <v>3927.0717458485201</v>
      </c>
      <c r="T35" s="70">
        <v>2326.6095829066599</v>
      </c>
      <c r="U35" s="70">
        <v>1241.06496183781</v>
      </c>
      <c r="V35" s="70">
        <v>941.89857171477604</v>
      </c>
      <c r="W35" s="70">
        <v>1135.1532967558601</v>
      </c>
      <c r="X35" s="70">
        <v>1553.02314480666</v>
      </c>
      <c r="Y35" s="70">
        <v>1993.5249622379499</v>
      </c>
      <c r="Z35" s="70">
        <v>2306.0891511530999</v>
      </c>
      <c r="AA35" s="70">
        <v>2472.61944288003</v>
      </c>
      <c r="AB35" s="70">
        <v>2891.2475144724899</v>
      </c>
      <c r="AC35" s="70">
        <v>3142.2395741045898</v>
      </c>
      <c r="AD35" s="70">
        <v>3033.58109110237</v>
      </c>
      <c r="AE35" s="70">
        <v>3071.2901887375101</v>
      </c>
      <c r="AF35" s="70">
        <v>3293.4153183652802</v>
      </c>
      <c r="AG35" s="70">
        <v>3020.1824906605002</v>
      </c>
      <c r="AH35" s="70">
        <v>2830.3523095546402</v>
      </c>
      <c r="AI35" s="70">
        <v>2526.4547670706702</v>
      </c>
      <c r="AJ35" s="70">
        <v>2326.6880552128</v>
      </c>
      <c r="AK35" s="70">
        <v>2389.22133048465</v>
      </c>
      <c r="AL35" s="70">
        <v>2617.0954390130601</v>
      </c>
      <c r="AM35" s="70">
        <v>2529.6802302271499</v>
      </c>
      <c r="AN35" s="70">
        <v>2755.8772667204398</v>
      </c>
      <c r="AO35" s="70">
        <v>2465.79760330708</v>
      </c>
      <c r="AP35" s="70">
        <v>2858.2450308991702</v>
      </c>
      <c r="AQ35" s="70">
        <v>3083.4491828365099</v>
      </c>
      <c r="AR35" s="70">
        <v>2931.7417604818402</v>
      </c>
      <c r="AS35" s="70">
        <v>3100.27528556997</v>
      </c>
      <c r="AT35" s="70">
        <v>3183.52067665716</v>
      </c>
      <c r="AU35" s="70">
        <v>3102.2422466561202</v>
      </c>
      <c r="AV35" s="70">
        <v>3101.46848859693</v>
      </c>
      <c r="AW35" s="70">
        <v>2860.0493797040899</v>
      </c>
      <c r="AX35" s="70">
        <v>2840.77478582192</v>
      </c>
      <c r="AY35" s="70">
        <v>3008.2435281082599</v>
      </c>
      <c r="AZ35" s="70">
        <v>3110.5686753281502</v>
      </c>
      <c r="BA35" s="70">
        <v>4138.5578268706104</v>
      </c>
      <c r="BB35" s="70">
        <v>4216.8096762170399</v>
      </c>
      <c r="BC35" s="70">
        <v>4257.2918768551699</v>
      </c>
      <c r="BD35" s="70">
        <v>4474.5077009344604</v>
      </c>
      <c r="BE35" s="70">
        <v>4471.7223225161997</v>
      </c>
      <c r="BF35" s="70">
        <v>4537.7630221073096</v>
      </c>
      <c r="BG35" s="70">
        <v>4360.5515721647698</v>
      </c>
      <c r="BH35" s="70">
        <v>4224.4767151795704</v>
      </c>
      <c r="BI35" s="70">
        <v>4128.6368023389005</v>
      </c>
      <c r="BJ35" s="70">
        <v>4116.3244428114403</v>
      </c>
      <c r="BK35" s="70">
        <v>3687.27679531391</v>
      </c>
      <c r="BL35" s="70">
        <v>3314.4413317180401</v>
      </c>
      <c r="BM35" s="70">
        <v>3069.5783051578401</v>
      </c>
      <c r="BN35" s="70">
        <v>1182.6542757109301</v>
      </c>
      <c r="BO35" s="70">
        <v>2568.94126442996</v>
      </c>
      <c r="BP35" s="70">
        <v>3171.23024705231</v>
      </c>
      <c r="BQ35" s="70">
        <v>2992.13709821064</v>
      </c>
      <c r="BR35" s="70">
        <v>2989.8820247890999</v>
      </c>
      <c r="BS35" s="70">
        <v>2846.60261948067</v>
      </c>
      <c r="BT35" s="70">
        <v>2788.0232020503399</v>
      </c>
      <c r="BU35" s="70">
        <v>3077.15587405716</v>
      </c>
      <c r="BV35" s="70">
        <v>2652.6344722440599</v>
      </c>
      <c r="BW35" s="70">
        <v>2858.8921186239299</v>
      </c>
      <c r="BX35" s="70">
        <v>2987.7952582984799</v>
      </c>
      <c r="BY35" s="70">
        <v>3185.7311838250798</v>
      </c>
      <c r="BZ35" s="70">
        <v>3284.3292697073798</v>
      </c>
      <c r="CA35" s="70">
        <v>3189.2237189798698</v>
      </c>
      <c r="CB35" s="70">
        <v>3207.04624623975</v>
      </c>
      <c r="CC35" s="70">
        <v>3044.0584285780801</v>
      </c>
      <c r="CD35" s="70">
        <v>2822.8844705453498</v>
      </c>
      <c r="CE35" s="70">
        <v>2755.01019652268</v>
      </c>
      <c r="CF35" s="70">
        <v>2849.4944790493901</v>
      </c>
      <c r="CG35" s="70">
        <v>2920.4240141872301</v>
      </c>
    </row>
    <row r="36" spans="1:85" x14ac:dyDescent="0.35">
      <c r="A36" s="7"/>
      <c r="B36" s="7"/>
      <c r="C36" s="69" t="s">
        <v>104</v>
      </c>
      <c r="D36" s="69" t="s">
        <v>8</v>
      </c>
      <c r="E36" s="70">
        <v>26644.377718167401</v>
      </c>
      <c r="F36" s="70">
        <v>25986.1404988867</v>
      </c>
      <c r="G36" s="70">
        <v>25504.172129240898</v>
      </c>
      <c r="H36" s="70">
        <v>25285.544820073999</v>
      </c>
      <c r="I36" s="70">
        <v>25703.107571263699</v>
      </c>
      <c r="J36" s="70">
        <v>26440.569962032401</v>
      </c>
      <c r="K36" s="70">
        <v>26666.358892026699</v>
      </c>
      <c r="L36" s="70">
        <v>27864.268632153799</v>
      </c>
      <c r="M36" s="70">
        <v>28371.877741376498</v>
      </c>
      <c r="N36" s="70">
        <v>28383.8030222298</v>
      </c>
      <c r="O36" s="70">
        <v>27136.5952455351</v>
      </c>
      <c r="P36" s="70">
        <v>27158.010853946998</v>
      </c>
      <c r="Q36" s="70">
        <v>28867.2349569283</v>
      </c>
      <c r="R36" s="70">
        <v>26612.771709595101</v>
      </c>
      <c r="S36" s="70">
        <v>23929.989057162002</v>
      </c>
      <c r="T36" s="70">
        <v>18956.690046567899</v>
      </c>
      <c r="U36" s="70">
        <v>13523.8677922283</v>
      </c>
      <c r="V36" s="70">
        <v>11116.6046603347</v>
      </c>
      <c r="W36" s="70">
        <v>13622.233619730299</v>
      </c>
      <c r="X36" s="70">
        <v>14948.829051320999</v>
      </c>
      <c r="Y36" s="70">
        <v>16832.9836999582</v>
      </c>
      <c r="Z36" s="70">
        <v>19275.281621388502</v>
      </c>
      <c r="AA36" s="70">
        <v>21110.8177853339</v>
      </c>
      <c r="AB36" s="70">
        <v>23003.015463326701</v>
      </c>
      <c r="AC36" s="70">
        <v>24573.5973224062</v>
      </c>
      <c r="AD36" s="70">
        <v>24517.557492706899</v>
      </c>
      <c r="AE36" s="70">
        <v>22758.433257349101</v>
      </c>
      <c r="AF36" s="70">
        <v>22167.8901045489</v>
      </c>
      <c r="AG36" s="70">
        <v>21593.280696334601</v>
      </c>
      <c r="AH36" s="70">
        <v>20563.221759217999</v>
      </c>
      <c r="AI36" s="70">
        <v>19566.832188405398</v>
      </c>
      <c r="AJ36" s="70">
        <v>18345.740476947401</v>
      </c>
      <c r="AK36" s="70">
        <v>18353.192397930499</v>
      </c>
      <c r="AL36" s="70">
        <v>18609.5537075588</v>
      </c>
      <c r="AM36" s="70">
        <v>19281.488772184599</v>
      </c>
      <c r="AN36" s="70">
        <v>20007.024146338699</v>
      </c>
      <c r="AO36" s="70">
        <v>20126.869445955501</v>
      </c>
      <c r="AP36" s="70">
        <v>19966.679969491001</v>
      </c>
      <c r="AQ36" s="70">
        <v>19981.123969804401</v>
      </c>
      <c r="AR36" s="70">
        <v>19444.577866060601</v>
      </c>
      <c r="AS36" s="70">
        <v>19317.402192023099</v>
      </c>
      <c r="AT36" s="70">
        <v>19924.351398024999</v>
      </c>
      <c r="AU36" s="70">
        <v>20782.854844265999</v>
      </c>
      <c r="AV36" s="70">
        <v>20868.931520733899</v>
      </c>
      <c r="AW36" s="70">
        <v>20524.146095107699</v>
      </c>
      <c r="AX36" s="70">
        <v>21033.914033645298</v>
      </c>
      <c r="AY36" s="70">
        <v>21908.941483831699</v>
      </c>
      <c r="AZ36" s="70">
        <v>22427.059185866299</v>
      </c>
      <c r="BA36" s="70">
        <v>23146.156179305799</v>
      </c>
      <c r="BB36" s="70">
        <v>24197.089262173398</v>
      </c>
      <c r="BC36" s="70">
        <v>24959.9981735111</v>
      </c>
      <c r="BD36" s="70">
        <v>26394.6082789969</v>
      </c>
      <c r="BE36" s="70">
        <v>26743.874556561099</v>
      </c>
      <c r="BF36" s="70">
        <v>25823.304133128298</v>
      </c>
      <c r="BG36" s="70">
        <v>25055.832920451099</v>
      </c>
      <c r="BH36" s="70">
        <v>24927.5657440863</v>
      </c>
      <c r="BI36" s="70">
        <v>24635.773111586099</v>
      </c>
      <c r="BJ36" s="70">
        <v>23604.049036959299</v>
      </c>
      <c r="BK36" s="70">
        <v>23309.7378593412</v>
      </c>
      <c r="BL36" s="70">
        <v>22789.165737600299</v>
      </c>
      <c r="BM36" s="70">
        <v>20767.873950933001</v>
      </c>
      <c r="BN36" s="70">
        <v>11676.212217287501</v>
      </c>
      <c r="BO36" s="70">
        <v>17937.249120697099</v>
      </c>
      <c r="BP36" s="70">
        <v>20174.906420475501</v>
      </c>
      <c r="BQ36" s="70">
        <v>21270.417549723701</v>
      </c>
      <c r="BR36" s="70">
        <v>22224.305837571199</v>
      </c>
      <c r="BS36" s="70">
        <v>22645.376475245499</v>
      </c>
      <c r="BT36" s="70">
        <v>23140.771699885201</v>
      </c>
      <c r="BU36" s="70">
        <v>24144.354927967401</v>
      </c>
      <c r="BV36" s="70">
        <v>22833.2628182562</v>
      </c>
      <c r="BW36" s="70">
        <v>22795.010958902301</v>
      </c>
      <c r="BX36" s="70">
        <v>23041.4680705754</v>
      </c>
      <c r="BY36" s="70">
        <v>22577.407035918601</v>
      </c>
      <c r="BZ36" s="70">
        <v>21687.7785327786</v>
      </c>
      <c r="CA36" s="70">
        <v>21254.868535380101</v>
      </c>
      <c r="CB36" s="70">
        <v>21030.4521562068</v>
      </c>
      <c r="CC36" s="70">
        <v>20481.454218371498</v>
      </c>
      <c r="CD36" s="70">
        <v>19852.8304127423</v>
      </c>
      <c r="CE36" s="70">
        <v>19522.390605649602</v>
      </c>
      <c r="CF36" s="70">
        <v>18901.531684485199</v>
      </c>
      <c r="CG36" s="70">
        <v>19017.744004238601</v>
      </c>
    </row>
    <row r="37" spans="1:85" x14ac:dyDescent="0.35">
      <c r="A37" s="7"/>
      <c r="B37" s="7"/>
      <c r="C37" s="69" t="s">
        <v>105</v>
      </c>
      <c r="D37" s="69" t="s">
        <v>10</v>
      </c>
      <c r="E37" s="70">
        <v>16143.846051914799</v>
      </c>
      <c r="F37" s="70">
        <v>17551.3616471274</v>
      </c>
      <c r="G37" s="70">
        <v>17391.9019848844</v>
      </c>
      <c r="H37" s="70">
        <v>15883.425757512599</v>
      </c>
      <c r="I37" s="70">
        <v>16524.65812294</v>
      </c>
      <c r="J37" s="70">
        <v>17741.6319211177</v>
      </c>
      <c r="K37" s="70">
        <v>16772.707322105001</v>
      </c>
      <c r="L37" s="70">
        <v>18108.230283888301</v>
      </c>
      <c r="M37" s="70">
        <v>18181.8850616237</v>
      </c>
      <c r="N37" s="70">
        <v>17464.4389724787</v>
      </c>
      <c r="O37" s="70">
        <v>17631.6373501323</v>
      </c>
      <c r="P37" s="70">
        <v>17925.7424811079</v>
      </c>
      <c r="Q37" s="70">
        <v>19151.196814222902</v>
      </c>
      <c r="R37" s="70">
        <v>17338.509275235101</v>
      </c>
      <c r="S37" s="70">
        <v>16796.861085326302</v>
      </c>
      <c r="T37" s="70">
        <v>15842.5928232607</v>
      </c>
      <c r="U37" s="70">
        <v>14518.1488898919</v>
      </c>
      <c r="V37" s="70">
        <v>13800.6605514119</v>
      </c>
      <c r="W37" s="70">
        <v>14374.993685027501</v>
      </c>
      <c r="X37" s="70">
        <v>14219.5558513207</v>
      </c>
      <c r="Y37" s="70">
        <v>13350.974021594</v>
      </c>
      <c r="Z37" s="70">
        <v>14809.636190138101</v>
      </c>
      <c r="AA37" s="70">
        <v>15181.641773963</v>
      </c>
      <c r="AB37" s="70">
        <v>15130.779874353701</v>
      </c>
      <c r="AC37" s="70">
        <v>16482.595986664201</v>
      </c>
      <c r="AD37" s="70">
        <v>16563.1850778281</v>
      </c>
      <c r="AE37" s="70">
        <v>15841.1675017948</v>
      </c>
      <c r="AF37" s="70">
        <v>16495.7913927964</v>
      </c>
      <c r="AG37" s="70">
        <v>15579.681597660099</v>
      </c>
      <c r="AH37" s="70">
        <v>15714.6245372183</v>
      </c>
      <c r="AI37" s="70">
        <v>15330.796584772101</v>
      </c>
      <c r="AJ37" s="70">
        <v>15026.2739226799</v>
      </c>
      <c r="AK37" s="70">
        <v>14740.412013011201</v>
      </c>
      <c r="AL37" s="70">
        <v>15445.747419698</v>
      </c>
      <c r="AM37" s="70">
        <v>15943.680675763801</v>
      </c>
      <c r="AN37" s="70">
        <v>15840.432370434601</v>
      </c>
      <c r="AO37" s="70">
        <v>15044.2877194927</v>
      </c>
      <c r="AP37" s="70">
        <v>14015.6393088696</v>
      </c>
      <c r="AQ37" s="70">
        <v>13577.6313934304</v>
      </c>
      <c r="AR37" s="70">
        <v>12954.366497938099</v>
      </c>
      <c r="AS37" s="70">
        <v>13095.438691364499</v>
      </c>
      <c r="AT37" s="70">
        <v>13222.693807967</v>
      </c>
      <c r="AU37" s="70">
        <v>14022.9743116644</v>
      </c>
      <c r="AV37" s="70">
        <v>14351.664291519999</v>
      </c>
      <c r="AW37" s="70">
        <v>14419.6428135856</v>
      </c>
      <c r="AX37" s="70">
        <v>14950.7994295055</v>
      </c>
      <c r="AY37" s="70">
        <v>16459.809770539599</v>
      </c>
      <c r="AZ37" s="70">
        <v>17104.493573951899</v>
      </c>
      <c r="BA37" s="70">
        <v>18019.052045132499</v>
      </c>
      <c r="BB37" s="70">
        <v>18342.381495584199</v>
      </c>
      <c r="BC37" s="70">
        <v>18525.348201930301</v>
      </c>
      <c r="BD37" s="70">
        <v>19599.5869790012</v>
      </c>
      <c r="BE37" s="70">
        <v>19902.3409321666</v>
      </c>
      <c r="BF37" s="70">
        <v>19183.6708979371</v>
      </c>
      <c r="BG37" s="70">
        <v>19719.392885322799</v>
      </c>
      <c r="BH37" s="70">
        <v>20488.031160883402</v>
      </c>
      <c r="BI37" s="70">
        <v>20470.279469221201</v>
      </c>
      <c r="BJ37" s="70">
        <v>20479.448799193</v>
      </c>
      <c r="BK37" s="70">
        <v>20535.1684213435</v>
      </c>
      <c r="BL37" s="70">
        <v>21148.1354797032</v>
      </c>
      <c r="BM37" s="70">
        <v>18962.589939080401</v>
      </c>
      <c r="BN37" s="70">
        <v>8885.8449999343702</v>
      </c>
      <c r="BO37" s="70">
        <v>18316.760377696999</v>
      </c>
      <c r="BP37" s="70">
        <v>18832.182263224</v>
      </c>
      <c r="BQ37" s="70">
        <v>19534.343516024899</v>
      </c>
      <c r="BR37" s="70">
        <v>19096.070183821601</v>
      </c>
      <c r="BS37" s="70">
        <v>18626.636794239399</v>
      </c>
      <c r="BT37" s="70">
        <v>19191.528350388198</v>
      </c>
      <c r="BU37" s="70">
        <v>19608.057570867601</v>
      </c>
      <c r="BV37" s="70">
        <v>18497.437151333899</v>
      </c>
      <c r="BW37" s="70">
        <v>18274.267214213902</v>
      </c>
      <c r="BX37" s="70">
        <v>18959.162867163399</v>
      </c>
      <c r="BY37" s="70">
        <v>19250.546292628798</v>
      </c>
      <c r="BZ37" s="70">
        <v>18368.950822300001</v>
      </c>
      <c r="CA37" s="70">
        <v>17800.924129958399</v>
      </c>
      <c r="CB37" s="70">
        <v>17579.445081032201</v>
      </c>
      <c r="CC37" s="70">
        <v>16805.018353180902</v>
      </c>
      <c r="CD37" s="70">
        <v>16144.926023509401</v>
      </c>
      <c r="CE37" s="70">
        <v>16446.041186710001</v>
      </c>
      <c r="CF37" s="70">
        <v>16473.306529814501</v>
      </c>
      <c r="CG37" s="70">
        <v>16188.4977288264</v>
      </c>
    </row>
    <row r="38" spans="1:85" x14ac:dyDescent="0.35">
      <c r="A38" s="7"/>
      <c r="B38" s="7"/>
      <c r="C38" s="69" t="s">
        <v>106</v>
      </c>
      <c r="D38" s="69" t="s">
        <v>107</v>
      </c>
      <c r="E38" s="70">
        <v>7089.9965635531898</v>
      </c>
      <c r="F38" s="70">
        <v>7051.4178942591898</v>
      </c>
      <c r="G38" s="70">
        <v>7024.2675642771601</v>
      </c>
      <c r="H38" s="70">
        <v>6826.8797276682299</v>
      </c>
      <c r="I38" s="70">
        <v>6900.0479649666504</v>
      </c>
      <c r="J38" s="70">
        <v>7003.3577551171302</v>
      </c>
      <c r="K38" s="70">
        <v>7097.22948961779</v>
      </c>
      <c r="L38" s="70">
        <v>7391.9373701542499</v>
      </c>
      <c r="M38" s="70">
        <v>7311.00331135327</v>
      </c>
      <c r="N38" s="70">
        <v>7587.2954307234104</v>
      </c>
      <c r="O38" s="70">
        <v>7639.87884935702</v>
      </c>
      <c r="P38" s="70">
        <v>7493.7650648648796</v>
      </c>
      <c r="Q38" s="70">
        <v>7724.51425844185</v>
      </c>
      <c r="R38" s="70">
        <v>7579.9801272506802</v>
      </c>
      <c r="S38" s="70">
        <v>7035.9476143968604</v>
      </c>
      <c r="T38" s="70">
        <v>6578.7481470099001</v>
      </c>
      <c r="U38" s="70">
        <v>5688.9227851404703</v>
      </c>
      <c r="V38" s="70">
        <v>5373.4791068643299</v>
      </c>
      <c r="W38" s="70">
        <v>5580.1097107001597</v>
      </c>
      <c r="X38" s="70">
        <v>6237.3196844036602</v>
      </c>
      <c r="Y38" s="70">
        <v>6533.5392704659198</v>
      </c>
      <c r="Z38" s="70">
        <v>6920.4895283546703</v>
      </c>
      <c r="AA38" s="70">
        <v>7007.3904497550002</v>
      </c>
      <c r="AB38" s="70">
        <v>7244.9278869755099</v>
      </c>
      <c r="AC38" s="70">
        <v>7348.9077700000398</v>
      </c>
      <c r="AD38" s="70">
        <v>7389.0512935303996</v>
      </c>
      <c r="AE38" s="70">
        <v>7100.8860797151301</v>
      </c>
      <c r="AF38" s="70">
        <v>7171.4457228481297</v>
      </c>
      <c r="AG38" s="70">
        <v>7080.2732930351403</v>
      </c>
      <c r="AH38" s="70">
        <v>6827.0507292520997</v>
      </c>
      <c r="AI38" s="70">
        <v>6693.0982866124396</v>
      </c>
      <c r="AJ38" s="70">
        <v>6397.9024687739602</v>
      </c>
      <c r="AK38" s="70">
        <v>6712.48765414218</v>
      </c>
      <c r="AL38" s="70">
        <v>6618.7605180093497</v>
      </c>
      <c r="AM38" s="70">
        <v>6809.7086334809501</v>
      </c>
      <c r="AN38" s="70">
        <v>7274.9453547381299</v>
      </c>
      <c r="AO38" s="70">
        <v>7112.13758146704</v>
      </c>
      <c r="AP38" s="70">
        <v>7105.0094600763096</v>
      </c>
      <c r="AQ38" s="70">
        <v>7068.5663349391598</v>
      </c>
      <c r="AR38" s="70">
        <v>7233.43357676921</v>
      </c>
      <c r="AS38" s="70">
        <v>7425.6379849720497</v>
      </c>
      <c r="AT38" s="70">
        <v>8533.9823193569391</v>
      </c>
      <c r="AU38" s="70">
        <v>8974.5657269765197</v>
      </c>
      <c r="AV38" s="70">
        <v>8497.5485883102501</v>
      </c>
      <c r="AW38" s="70">
        <v>8475.5546125290293</v>
      </c>
      <c r="AX38" s="70">
        <v>8565.8502531467093</v>
      </c>
      <c r="AY38" s="70">
        <v>8729.1953851275593</v>
      </c>
      <c r="AZ38" s="70">
        <v>9162.0366924108093</v>
      </c>
      <c r="BA38" s="70">
        <v>8766.0716222208102</v>
      </c>
      <c r="BB38" s="70">
        <v>9126.3513727190493</v>
      </c>
      <c r="BC38" s="70">
        <v>9389.2243347024196</v>
      </c>
      <c r="BD38" s="70">
        <v>9529.5336906050707</v>
      </c>
      <c r="BE38" s="70">
        <v>9806.1800199375994</v>
      </c>
      <c r="BF38" s="70">
        <v>9744.01244364171</v>
      </c>
      <c r="BG38" s="70">
        <v>9845.8470537215799</v>
      </c>
      <c r="BH38" s="70">
        <v>9835.4115948361396</v>
      </c>
      <c r="BI38" s="70">
        <v>10006.100327779601</v>
      </c>
      <c r="BJ38" s="70">
        <v>9949.6666423626193</v>
      </c>
      <c r="BK38" s="70">
        <v>9885.6793512898093</v>
      </c>
      <c r="BL38" s="70">
        <v>9892.0020173593693</v>
      </c>
      <c r="BM38" s="70">
        <v>9425.9120851327298</v>
      </c>
      <c r="BN38" s="70">
        <v>6074.8750644231504</v>
      </c>
      <c r="BO38" s="70">
        <v>8855.9745456778001</v>
      </c>
      <c r="BP38" s="70">
        <v>8459.3404048288703</v>
      </c>
      <c r="BQ38" s="70">
        <v>8570.9794201050809</v>
      </c>
      <c r="BR38" s="70">
        <v>9324.5979456874593</v>
      </c>
      <c r="BS38" s="70">
        <v>10117.948140934301</v>
      </c>
      <c r="BT38" s="70">
        <v>10489.389089087999</v>
      </c>
      <c r="BU38" s="70">
        <v>11070.525261046199</v>
      </c>
      <c r="BV38" s="70">
        <v>10702.8689501513</v>
      </c>
      <c r="BW38" s="70">
        <v>10891.5836253568</v>
      </c>
      <c r="BX38" s="70">
        <v>10998.4300457889</v>
      </c>
      <c r="BY38" s="70">
        <v>10557.6025176561</v>
      </c>
      <c r="BZ38" s="70">
        <v>10066.0981674548</v>
      </c>
      <c r="CA38" s="70">
        <v>9844.0104456794197</v>
      </c>
      <c r="CB38" s="70">
        <v>9753.3902258501894</v>
      </c>
      <c r="CC38" s="70">
        <v>9700.1519048212704</v>
      </c>
      <c r="CD38" s="70">
        <v>9489.8045614277798</v>
      </c>
      <c r="CE38" s="70">
        <v>9290.68835707164</v>
      </c>
      <c r="CF38" s="70">
        <v>9167.54877670319</v>
      </c>
      <c r="CG38" s="70">
        <v>9115.9837087346805</v>
      </c>
    </row>
    <row r="39" spans="1:85" x14ac:dyDescent="0.35">
      <c r="A39" s="7"/>
      <c r="B39" s="7"/>
      <c r="C39" s="69" t="s">
        <v>108</v>
      </c>
      <c r="D39" s="69" t="s">
        <v>12</v>
      </c>
      <c r="E39" s="70">
        <v>6386.2018864091096</v>
      </c>
      <c r="F39" s="70">
        <v>6463.2144790349703</v>
      </c>
      <c r="G39" s="70">
        <v>6438.7405437111101</v>
      </c>
      <c r="H39" s="70">
        <v>6495.9807835458496</v>
      </c>
      <c r="I39" s="70">
        <v>6784.4722268610703</v>
      </c>
      <c r="J39" s="70">
        <v>6949.9893282406201</v>
      </c>
      <c r="K39" s="70">
        <v>7238.9001277102598</v>
      </c>
      <c r="L39" s="70">
        <v>7637.60769810085</v>
      </c>
      <c r="M39" s="70">
        <v>7756.6253165683802</v>
      </c>
      <c r="N39" s="70">
        <v>8034.8793908256503</v>
      </c>
      <c r="O39" s="70">
        <v>7937.1398560164098</v>
      </c>
      <c r="P39" s="70">
        <v>8059.2280998531696</v>
      </c>
      <c r="Q39" s="70">
        <v>8615.3982432497796</v>
      </c>
      <c r="R39" s="70">
        <v>8315.0881634619709</v>
      </c>
      <c r="S39" s="70">
        <v>8051.2090705035298</v>
      </c>
      <c r="T39" s="70">
        <v>7306.7231619193399</v>
      </c>
      <c r="U39" s="70">
        <v>6733.6531489189802</v>
      </c>
      <c r="V39" s="70">
        <v>6444.7596952825998</v>
      </c>
      <c r="W39" s="70">
        <v>6735.6617473501701</v>
      </c>
      <c r="X39" s="70">
        <v>6833.4264666809904</v>
      </c>
      <c r="Y39" s="70">
        <v>7700.8191050083997</v>
      </c>
      <c r="Z39" s="70">
        <v>7666.7151701197199</v>
      </c>
      <c r="AA39" s="70">
        <v>7857.75242067408</v>
      </c>
      <c r="AB39" s="70">
        <v>8577.7972117607096</v>
      </c>
      <c r="AC39" s="70">
        <v>8725.6681770304895</v>
      </c>
      <c r="AD39" s="70">
        <v>8802.2088889768893</v>
      </c>
      <c r="AE39" s="70">
        <v>8291.1285232155096</v>
      </c>
      <c r="AF39" s="70">
        <v>8268.80494443118</v>
      </c>
      <c r="AG39" s="70">
        <v>7986.7287156524299</v>
      </c>
      <c r="AH39" s="70">
        <v>7940.9932985847199</v>
      </c>
      <c r="AI39" s="70">
        <v>7419.9652193026404</v>
      </c>
      <c r="AJ39" s="70">
        <v>7395.9810801154299</v>
      </c>
      <c r="AK39" s="70">
        <v>8116.5134963691598</v>
      </c>
      <c r="AL39" s="70">
        <v>8308.2063747425</v>
      </c>
      <c r="AM39" s="70">
        <v>8522.9768163615699</v>
      </c>
      <c r="AN39" s="70">
        <v>8748.3442877038906</v>
      </c>
      <c r="AO39" s="70">
        <v>8425.0341433665308</v>
      </c>
      <c r="AP39" s="70">
        <v>8818.6268964278606</v>
      </c>
      <c r="AQ39" s="70">
        <v>9318.3871266072001</v>
      </c>
      <c r="AR39" s="70">
        <v>9285.3020258901597</v>
      </c>
      <c r="AS39" s="70">
        <v>9563.0588865843602</v>
      </c>
      <c r="AT39" s="70">
        <v>10249.037599229499</v>
      </c>
      <c r="AU39" s="70">
        <v>10765.6951889017</v>
      </c>
      <c r="AV39" s="70">
        <v>10810.241527799601</v>
      </c>
      <c r="AW39" s="70">
        <v>11097.7700088083</v>
      </c>
      <c r="AX39" s="70">
        <v>11140.7821042503</v>
      </c>
      <c r="AY39" s="70">
        <v>11630.875404308799</v>
      </c>
      <c r="AZ39" s="70">
        <v>12410.956598192101</v>
      </c>
      <c r="BA39" s="70">
        <v>12327.473126458</v>
      </c>
      <c r="BB39" s="70">
        <v>13052.3695211596</v>
      </c>
      <c r="BC39" s="70">
        <v>13904.121016155799</v>
      </c>
      <c r="BD39" s="70">
        <v>14578.829251564899</v>
      </c>
      <c r="BE39" s="70">
        <v>15186.5853868579</v>
      </c>
      <c r="BF39" s="70">
        <v>14642.877448883501</v>
      </c>
      <c r="BG39" s="70">
        <v>14581.3635585466</v>
      </c>
      <c r="BH39" s="70">
        <v>14312.5547401904</v>
      </c>
      <c r="BI39" s="70">
        <v>14473.6340341534</v>
      </c>
      <c r="BJ39" s="70">
        <v>14132.1591619587</v>
      </c>
      <c r="BK39" s="70">
        <v>13990.884091423201</v>
      </c>
      <c r="BL39" s="70">
        <v>14030.262920601601</v>
      </c>
      <c r="BM39" s="70">
        <v>13663.8335270762</v>
      </c>
      <c r="BN39" s="70">
        <v>10794.199903753</v>
      </c>
      <c r="BO39" s="70">
        <v>14261.868488026799</v>
      </c>
      <c r="BP39" s="70">
        <v>15598.4519807862</v>
      </c>
      <c r="BQ39" s="70">
        <v>15402.9338273145</v>
      </c>
      <c r="BR39" s="70">
        <v>16468.729560625899</v>
      </c>
      <c r="BS39" s="70">
        <v>15930.988226724099</v>
      </c>
      <c r="BT39" s="70">
        <v>16210.639728588099</v>
      </c>
      <c r="BU39" s="70">
        <v>16958.716693164599</v>
      </c>
      <c r="BV39" s="70">
        <v>15823.743535096301</v>
      </c>
      <c r="BW39" s="70">
        <v>16052.614868213401</v>
      </c>
      <c r="BX39" s="70">
        <v>16265.033662039899</v>
      </c>
      <c r="BY39" s="70">
        <v>16026.7362562786</v>
      </c>
      <c r="BZ39" s="70">
        <v>15125.2692077826</v>
      </c>
      <c r="CA39" s="70">
        <v>15302.907756893401</v>
      </c>
      <c r="CB39" s="70">
        <v>14802.110308396401</v>
      </c>
      <c r="CC39" s="70">
        <v>14716.6405952194</v>
      </c>
      <c r="CD39" s="70">
        <v>14650.165984470599</v>
      </c>
      <c r="CE39" s="70">
        <v>14307.0327361934</v>
      </c>
      <c r="CF39" s="70">
        <v>14144.382337635199</v>
      </c>
      <c r="CG39" s="70">
        <v>13453.9594941285</v>
      </c>
    </row>
    <row r="40" spans="1:85" x14ac:dyDescent="0.35">
      <c r="A40" s="7"/>
      <c r="B40" s="7"/>
      <c r="C40" s="69" t="s">
        <v>109</v>
      </c>
      <c r="D40" s="69" t="s">
        <v>13</v>
      </c>
      <c r="E40" s="70">
        <v>868.84483457115596</v>
      </c>
      <c r="F40" s="70">
        <v>866.08518759444496</v>
      </c>
      <c r="G40" s="70">
        <v>876.90856469831897</v>
      </c>
      <c r="H40" s="70">
        <v>896.48376071640701</v>
      </c>
      <c r="I40" s="70">
        <v>947.56358388112403</v>
      </c>
      <c r="J40" s="70">
        <v>933.19976324712104</v>
      </c>
      <c r="K40" s="70">
        <v>976.27760932624903</v>
      </c>
      <c r="L40" s="70">
        <v>965.71208023876704</v>
      </c>
      <c r="M40" s="70">
        <v>964.91499811874701</v>
      </c>
      <c r="N40" s="70">
        <v>984.12398403773398</v>
      </c>
      <c r="O40" s="70">
        <v>1075.70967409282</v>
      </c>
      <c r="P40" s="70">
        <v>1063.7394391248199</v>
      </c>
      <c r="Q40" s="70">
        <v>1190.52403217347</v>
      </c>
      <c r="R40" s="70">
        <v>1099.08616608885</v>
      </c>
      <c r="S40" s="70">
        <v>1065.5365768179799</v>
      </c>
      <c r="T40" s="70">
        <v>1032.78120024697</v>
      </c>
      <c r="U40" s="70">
        <v>882.62202293795895</v>
      </c>
      <c r="V40" s="70">
        <v>883.01330273205099</v>
      </c>
      <c r="W40" s="70">
        <v>962.48360988336901</v>
      </c>
      <c r="X40" s="70">
        <v>975.27796988775503</v>
      </c>
      <c r="Y40" s="70">
        <v>1004.16176731976</v>
      </c>
      <c r="Z40" s="70">
        <v>1105.0511050065099</v>
      </c>
      <c r="AA40" s="70">
        <v>1116.7983597534501</v>
      </c>
      <c r="AB40" s="70">
        <v>1072.2530348441601</v>
      </c>
      <c r="AC40" s="70">
        <v>1111.4638700184601</v>
      </c>
      <c r="AD40" s="70">
        <v>1087.34044774005</v>
      </c>
      <c r="AE40" s="70">
        <v>1089.6709806065601</v>
      </c>
      <c r="AF40" s="70">
        <v>1025.70551542468</v>
      </c>
      <c r="AG40" s="70">
        <v>1056.2550887765899</v>
      </c>
      <c r="AH40" s="70">
        <v>1028.0853666979899</v>
      </c>
      <c r="AI40" s="70">
        <v>1022.4062786030699</v>
      </c>
      <c r="AJ40" s="70">
        <v>994.60497346528496</v>
      </c>
      <c r="AK40" s="70">
        <v>1015.49557771164</v>
      </c>
      <c r="AL40" s="70">
        <v>1058.6482809630099</v>
      </c>
      <c r="AM40" s="70">
        <v>1098.07958082654</v>
      </c>
      <c r="AN40" s="70">
        <v>1108.4290532622399</v>
      </c>
      <c r="AO40" s="70">
        <v>1068.3622951002001</v>
      </c>
      <c r="AP40" s="70">
        <v>1110.85414822946</v>
      </c>
      <c r="AQ40" s="70">
        <v>1180.4588344522699</v>
      </c>
      <c r="AR40" s="70">
        <v>1209.9697748496301</v>
      </c>
      <c r="AS40" s="70">
        <v>1180.6392535162599</v>
      </c>
      <c r="AT40" s="70">
        <v>1196.64573210499</v>
      </c>
      <c r="AU40" s="70">
        <v>1269.29457440735</v>
      </c>
      <c r="AV40" s="70">
        <v>1311.4569904815701</v>
      </c>
      <c r="AW40" s="70">
        <v>1438.4290039176899</v>
      </c>
      <c r="AX40" s="70">
        <v>1561.9984045886699</v>
      </c>
      <c r="AY40" s="70">
        <v>1484.1527694076599</v>
      </c>
      <c r="AZ40" s="70">
        <v>1469.47500625259</v>
      </c>
      <c r="BA40" s="70">
        <v>1590.7882878595401</v>
      </c>
      <c r="BB40" s="70">
        <v>1566.60967322631</v>
      </c>
      <c r="BC40" s="70">
        <v>1573.80154995406</v>
      </c>
      <c r="BD40" s="70">
        <v>1683.95907498107</v>
      </c>
      <c r="BE40" s="70">
        <v>1716.9585099457299</v>
      </c>
      <c r="BF40" s="70">
        <v>1831.6029287998899</v>
      </c>
      <c r="BG40" s="70">
        <v>1924.5109106028699</v>
      </c>
      <c r="BH40" s="70">
        <v>1905.3560206239699</v>
      </c>
      <c r="BI40" s="70">
        <v>1939.7478468264801</v>
      </c>
      <c r="BJ40" s="70">
        <v>1982.7060952214099</v>
      </c>
      <c r="BK40" s="70">
        <v>1938.9053263645999</v>
      </c>
      <c r="BL40" s="70">
        <v>1996.8144740740599</v>
      </c>
      <c r="BM40" s="70">
        <v>1727.4270134317901</v>
      </c>
      <c r="BN40" s="70">
        <v>285.53085668370198</v>
      </c>
      <c r="BO40" s="70">
        <v>997.33977120503005</v>
      </c>
      <c r="BP40" s="70">
        <v>821.28235701575602</v>
      </c>
      <c r="BQ40" s="70">
        <v>798.46956981460198</v>
      </c>
      <c r="BR40" s="70">
        <v>810.68331358939895</v>
      </c>
      <c r="BS40" s="70">
        <v>1705.8116841040501</v>
      </c>
      <c r="BT40" s="70">
        <v>1940.1756278339999</v>
      </c>
      <c r="BU40" s="70">
        <v>1752.29267269764</v>
      </c>
      <c r="BV40" s="70">
        <v>2069.6311012136898</v>
      </c>
      <c r="BW40" s="70">
        <v>2048.09478995461</v>
      </c>
      <c r="BX40" s="70">
        <v>2023.63811038728</v>
      </c>
      <c r="BY40" s="70">
        <v>2103.9182595274901</v>
      </c>
      <c r="BZ40" s="70">
        <v>2052.0881091996898</v>
      </c>
      <c r="CA40" s="70">
        <v>2062.7921153008001</v>
      </c>
      <c r="CB40" s="70">
        <v>2134.14230328655</v>
      </c>
      <c r="CC40" s="70">
        <v>2012.2129615050101</v>
      </c>
      <c r="CD40" s="70">
        <v>2112.0285524411102</v>
      </c>
      <c r="CE40" s="70">
        <v>2094.2683875633302</v>
      </c>
      <c r="CF40" s="70">
        <v>2022.82343878706</v>
      </c>
      <c r="CG40" s="70">
        <v>2019.05134889536</v>
      </c>
    </row>
    <row r="41" spans="1:85" x14ac:dyDescent="0.35">
      <c r="A41" s="7"/>
      <c r="B41" s="7"/>
      <c r="C41" s="69" t="s">
        <v>110</v>
      </c>
      <c r="D41" s="69" t="s">
        <v>14</v>
      </c>
      <c r="E41" s="70">
        <v>928.00147735405096</v>
      </c>
      <c r="F41" s="70">
        <v>980.32025019112405</v>
      </c>
      <c r="G41" s="70">
        <v>983.828926184789</v>
      </c>
      <c r="H41" s="70">
        <v>1074.4885515465601</v>
      </c>
      <c r="I41" s="70">
        <v>958.88866492222405</v>
      </c>
      <c r="J41" s="70">
        <v>752.10360041834497</v>
      </c>
      <c r="K41" s="70">
        <v>677.74175623028702</v>
      </c>
      <c r="L41" s="70">
        <v>828.916199526882</v>
      </c>
      <c r="M41" s="70">
        <v>863.97950706016604</v>
      </c>
      <c r="N41" s="70">
        <v>807.17486962654505</v>
      </c>
      <c r="O41" s="70">
        <v>806.53749304027599</v>
      </c>
      <c r="P41" s="70">
        <v>756.792784942911</v>
      </c>
      <c r="Q41" s="70">
        <v>709.08645159671505</v>
      </c>
      <c r="R41" s="70">
        <v>702.47763687234499</v>
      </c>
      <c r="S41" s="70">
        <v>754.655686595921</v>
      </c>
      <c r="T41" s="70">
        <v>739.54180262248497</v>
      </c>
      <c r="U41" s="70">
        <v>678.87197336295299</v>
      </c>
      <c r="V41" s="70">
        <v>635.60755231521205</v>
      </c>
      <c r="W41" s="70">
        <v>637.80576546670602</v>
      </c>
      <c r="X41" s="70">
        <v>577.50598854913005</v>
      </c>
      <c r="Y41" s="70">
        <v>611.05946673061203</v>
      </c>
      <c r="Z41" s="70">
        <v>659.24099940777796</v>
      </c>
      <c r="AA41" s="70">
        <v>636.82050045187702</v>
      </c>
      <c r="AB41" s="70">
        <v>708.028990925161</v>
      </c>
      <c r="AC41" s="70">
        <v>673.57379436812096</v>
      </c>
      <c r="AD41" s="70">
        <v>659.12016667299304</v>
      </c>
      <c r="AE41" s="70">
        <v>654.27797104747299</v>
      </c>
      <c r="AF41" s="70">
        <v>609.40904699315604</v>
      </c>
      <c r="AG41" s="70">
        <v>628.87836196753403</v>
      </c>
      <c r="AH41" s="70">
        <v>548.01364439834595</v>
      </c>
      <c r="AI41" s="70">
        <v>548.91669968221595</v>
      </c>
      <c r="AJ41" s="70">
        <v>494.01486566527598</v>
      </c>
      <c r="AK41" s="70">
        <v>480.989888432957</v>
      </c>
      <c r="AL41" s="70">
        <v>509.92735237619701</v>
      </c>
      <c r="AM41" s="70">
        <v>448.889659230436</v>
      </c>
      <c r="AN41" s="70">
        <v>405.60631511164001</v>
      </c>
      <c r="AO41" s="70">
        <v>392.52797125917601</v>
      </c>
      <c r="AP41" s="70">
        <v>405.26497807724201</v>
      </c>
      <c r="AQ41" s="70">
        <v>416.02242972184303</v>
      </c>
      <c r="AR41" s="70">
        <v>358.13916175656499</v>
      </c>
      <c r="AS41" s="70">
        <v>334.59276890586</v>
      </c>
      <c r="AT41" s="70">
        <v>341.121082810019</v>
      </c>
      <c r="AU41" s="70">
        <v>372.33138191532697</v>
      </c>
      <c r="AV41" s="70">
        <v>355.39666571266503</v>
      </c>
      <c r="AW41" s="70">
        <v>339.38946056070898</v>
      </c>
      <c r="AX41" s="70">
        <v>374.78064786732699</v>
      </c>
      <c r="AY41" s="70">
        <v>419.884534676258</v>
      </c>
      <c r="AZ41" s="70">
        <v>424.74831692325199</v>
      </c>
      <c r="BA41" s="70">
        <v>469.46093961289</v>
      </c>
      <c r="BB41" s="70">
        <v>474.42255751176299</v>
      </c>
      <c r="BC41" s="70">
        <v>500.697098336799</v>
      </c>
      <c r="BD41" s="70">
        <v>533.04427918849103</v>
      </c>
      <c r="BE41" s="70">
        <v>520.79567655164601</v>
      </c>
      <c r="BF41" s="70">
        <v>538.80477965051102</v>
      </c>
      <c r="BG41" s="70">
        <v>526.16183238516601</v>
      </c>
      <c r="BH41" s="70">
        <v>498.02958814944401</v>
      </c>
      <c r="BI41" s="70">
        <v>500.69130073917398</v>
      </c>
      <c r="BJ41" s="70">
        <v>536.73403530783401</v>
      </c>
      <c r="BK41" s="70">
        <v>522.78871677357802</v>
      </c>
      <c r="BL41" s="70">
        <v>510.953251627084</v>
      </c>
      <c r="BM41" s="70">
        <v>501.10240454163602</v>
      </c>
      <c r="BN41" s="70">
        <v>354.10915852506599</v>
      </c>
      <c r="BO41" s="70">
        <v>458.68417353647499</v>
      </c>
      <c r="BP41" s="70">
        <v>531.28387486388704</v>
      </c>
      <c r="BQ41" s="70">
        <v>471.50576108640701</v>
      </c>
      <c r="BR41" s="70">
        <v>537.02688938648396</v>
      </c>
      <c r="BS41" s="70">
        <v>658.23151858454105</v>
      </c>
      <c r="BT41" s="70">
        <v>597.14411171852805</v>
      </c>
      <c r="BU41" s="70">
        <v>601.456891024735</v>
      </c>
      <c r="BV41" s="70">
        <v>564.90545359560099</v>
      </c>
      <c r="BW41" s="70">
        <v>561.41841080406095</v>
      </c>
      <c r="BX41" s="70">
        <v>528.77122969420202</v>
      </c>
      <c r="BY41" s="70">
        <v>519.97547533632098</v>
      </c>
      <c r="BZ41" s="70">
        <v>510.60771722350898</v>
      </c>
      <c r="CA41" s="70">
        <v>505.37202572384899</v>
      </c>
      <c r="CB41" s="70">
        <v>488.760632703402</v>
      </c>
      <c r="CC41" s="70">
        <v>461.62983363706797</v>
      </c>
      <c r="CD41" s="70">
        <v>419.09684509515898</v>
      </c>
      <c r="CE41" s="70">
        <v>400.51735928032502</v>
      </c>
      <c r="CF41" s="70">
        <v>386.69174006181299</v>
      </c>
      <c r="CG41" s="70">
        <v>373.31457507741902</v>
      </c>
    </row>
    <row r="42" spans="1:85" x14ac:dyDescent="0.35">
      <c r="A42" s="7"/>
      <c r="B42" s="7"/>
      <c r="C42" s="69" t="s">
        <v>111</v>
      </c>
      <c r="D42" s="69" t="s">
        <v>112</v>
      </c>
      <c r="E42" s="70">
        <v>965.84266186198204</v>
      </c>
      <c r="F42" s="70">
        <v>976.90368880199901</v>
      </c>
      <c r="G42" s="70">
        <v>1042.46380025551</v>
      </c>
      <c r="H42" s="70">
        <v>907.82912516621002</v>
      </c>
      <c r="I42" s="70">
        <v>917.83060795669201</v>
      </c>
      <c r="J42" s="70">
        <v>895.58469423815495</v>
      </c>
      <c r="K42" s="70">
        <v>857.49039148180998</v>
      </c>
      <c r="L42" s="70">
        <v>955.56347838091096</v>
      </c>
      <c r="M42" s="70">
        <v>999.98748728373198</v>
      </c>
      <c r="N42" s="70">
        <v>1089.8626653455301</v>
      </c>
      <c r="O42" s="70">
        <v>1135.0288191662401</v>
      </c>
      <c r="P42" s="70">
        <v>1187.32130410686</v>
      </c>
      <c r="Q42" s="70">
        <v>1030.22027663226</v>
      </c>
      <c r="R42" s="70">
        <v>1023.98427848671</v>
      </c>
      <c r="S42" s="70">
        <v>1054.34309313011</v>
      </c>
      <c r="T42" s="70">
        <v>1033.5532390036999</v>
      </c>
      <c r="U42" s="70">
        <v>935.25205599651599</v>
      </c>
      <c r="V42" s="70">
        <v>798.75312452896503</v>
      </c>
      <c r="W42" s="70">
        <v>753.70141916409</v>
      </c>
      <c r="X42" s="70">
        <v>748.81706020792706</v>
      </c>
      <c r="Y42" s="70">
        <v>711.19363993104503</v>
      </c>
      <c r="Z42" s="70">
        <v>841.13670570615602</v>
      </c>
      <c r="AA42" s="70">
        <v>887.80486623798197</v>
      </c>
      <c r="AB42" s="70">
        <v>964.33559123224802</v>
      </c>
      <c r="AC42" s="70">
        <v>980.663022793854</v>
      </c>
      <c r="AD42" s="70">
        <v>951.08192969677998</v>
      </c>
      <c r="AE42" s="70">
        <v>929.943532035109</v>
      </c>
      <c r="AF42" s="70">
        <v>851.70936854072602</v>
      </c>
      <c r="AG42" s="70">
        <v>871.88394438416003</v>
      </c>
      <c r="AH42" s="70">
        <v>811.23784739462894</v>
      </c>
      <c r="AI42" s="70">
        <v>758.37418870919703</v>
      </c>
      <c r="AJ42" s="70">
        <v>680.27576241571603</v>
      </c>
      <c r="AK42" s="70">
        <v>692.79350604976605</v>
      </c>
      <c r="AL42" s="70">
        <v>716.69296712148298</v>
      </c>
      <c r="AM42" s="70">
        <v>770.24060623014998</v>
      </c>
      <c r="AN42" s="70">
        <v>778.47914529341801</v>
      </c>
      <c r="AO42" s="70">
        <v>722.03851815962605</v>
      </c>
      <c r="AP42" s="70">
        <v>731.14158430189605</v>
      </c>
      <c r="AQ42" s="70">
        <v>793.58638375292605</v>
      </c>
      <c r="AR42" s="70">
        <v>779.36022684330499</v>
      </c>
      <c r="AS42" s="70">
        <v>831.09832106887802</v>
      </c>
      <c r="AT42" s="70">
        <v>883.94217525620604</v>
      </c>
      <c r="AU42" s="70">
        <v>781.36612656321802</v>
      </c>
      <c r="AV42" s="70">
        <v>819.00151646553002</v>
      </c>
      <c r="AW42" s="70">
        <v>784.37948278981196</v>
      </c>
      <c r="AX42" s="70">
        <v>857.41663185316895</v>
      </c>
      <c r="AY42" s="70">
        <v>825.63339566381899</v>
      </c>
      <c r="AZ42" s="70">
        <v>865.67585729802704</v>
      </c>
      <c r="BA42" s="70">
        <v>851.68643184163295</v>
      </c>
      <c r="BB42" s="70">
        <v>884.22842496676901</v>
      </c>
      <c r="BC42" s="70">
        <v>883.54890501776197</v>
      </c>
      <c r="BD42" s="70">
        <v>899.12824947194201</v>
      </c>
      <c r="BE42" s="70">
        <v>944.26342843920304</v>
      </c>
      <c r="BF42" s="70">
        <v>949.86558917323305</v>
      </c>
      <c r="BG42" s="70">
        <v>909.56392387834705</v>
      </c>
      <c r="BH42" s="70">
        <v>1023.8791039274799</v>
      </c>
      <c r="BI42" s="70">
        <v>984.78370829260496</v>
      </c>
      <c r="BJ42" s="70">
        <v>905.630724981757</v>
      </c>
      <c r="BK42" s="70">
        <v>934.85242574492202</v>
      </c>
      <c r="BL42" s="70">
        <v>895.703927369437</v>
      </c>
      <c r="BM42" s="70">
        <v>866.97212198340901</v>
      </c>
      <c r="BN42" s="70">
        <v>550.006298150833</v>
      </c>
      <c r="BO42" s="70">
        <v>640.87523769209599</v>
      </c>
      <c r="BP42" s="70">
        <v>668.78297324985704</v>
      </c>
      <c r="BQ42" s="70">
        <v>664.58742046692396</v>
      </c>
      <c r="BR42" s="70">
        <v>738.43956426705302</v>
      </c>
      <c r="BS42" s="70">
        <v>701.38115642526805</v>
      </c>
      <c r="BT42" s="70">
        <v>693.00526472870104</v>
      </c>
      <c r="BU42" s="70">
        <v>704.67386483733196</v>
      </c>
      <c r="BV42" s="70">
        <v>676.40277959564105</v>
      </c>
      <c r="BW42" s="70">
        <v>663.51709832669303</v>
      </c>
      <c r="BX42" s="70">
        <v>647.95744588652894</v>
      </c>
      <c r="BY42" s="70">
        <v>646.42100608504404</v>
      </c>
      <c r="BZ42" s="70">
        <v>566.22072557424303</v>
      </c>
      <c r="CA42" s="70">
        <v>568.78918960595695</v>
      </c>
      <c r="CB42" s="70">
        <v>554.83038940169104</v>
      </c>
      <c r="CC42" s="70">
        <v>548.36294336571996</v>
      </c>
      <c r="CD42" s="70">
        <v>540.64721353301297</v>
      </c>
      <c r="CE42" s="70">
        <v>524.25666472169303</v>
      </c>
      <c r="CF42" s="70">
        <v>481.759099445544</v>
      </c>
      <c r="CG42" s="70">
        <v>460.32007064891599</v>
      </c>
    </row>
    <row r="43" spans="1:85" x14ac:dyDescent="0.35">
      <c r="A43" s="7"/>
      <c r="B43" s="7"/>
      <c r="C43" s="69" t="s">
        <v>113</v>
      </c>
      <c r="D43" s="69" t="s">
        <v>114</v>
      </c>
      <c r="E43" s="70">
        <v>546.23127125369103</v>
      </c>
      <c r="F43" s="70">
        <v>581.99542099219298</v>
      </c>
      <c r="G43" s="70">
        <v>555.84402558031104</v>
      </c>
      <c r="H43" s="70">
        <v>533.91866925053102</v>
      </c>
      <c r="I43" s="70">
        <v>473.36151170140403</v>
      </c>
      <c r="J43" s="70">
        <v>473.27773220417203</v>
      </c>
      <c r="K43" s="70">
        <v>494.35146576257199</v>
      </c>
      <c r="L43" s="70">
        <v>465.09177688462898</v>
      </c>
      <c r="M43" s="70">
        <v>366.43260717283698</v>
      </c>
      <c r="N43" s="70">
        <v>407.22740269273902</v>
      </c>
      <c r="O43" s="70">
        <v>386.442750194383</v>
      </c>
      <c r="P43" s="70">
        <v>374.42454660854401</v>
      </c>
      <c r="Q43" s="70">
        <v>405.582951485048</v>
      </c>
      <c r="R43" s="70">
        <v>355.83439211600398</v>
      </c>
      <c r="S43" s="70">
        <v>372.21521811857099</v>
      </c>
      <c r="T43" s="70">
        <v>376.31401414454098</v>
      </c>
      <c r="U43" s="70">
        <v>427.02356279206901</v>
      </c>
      <c r="V43" s="70">
        <v>400.23790141008101</v>
      </c>
      <c r="W43" s="70">
        <v>379.75468052884901</v>
      </c>
      <c r="X43" s="70">
        <v>353.65020325102699</v>
      </c>
      <c r="Y43" s="70">
        <v>359.52725231205898</v>
      </c>
      <c r="Z43" s="70">
        <v>332.00783458766301</v>
      </c>
      <c r="AA43" s="70">
        <v>372.84623764479602</v>
      </c>
      <c r="AB43" s="70">
        <v>413.96014279721902</v>
      </c>
      <c r="AC43" s="70">
        <v>408.67460750657102</v>
      </c>
      <c r="AD43" s="70">
        <v>437.203770472511</v>
      </c>
      <c r="AE43" s="70">
        <v>433.24723952348398</v>
      </c>
      <c r="AF43" s="70">
        <v>421.56459479806102</v>
      </c>
      <c r="AG43" s="70">
        <v>435.12235239008601</v>
      </c>
      <c r="AH43" s="70">
        <v>395.55596463386098</v>
      </c>
      <c r="AI43" s="70">
        <v>353.57253270483398</v>
      </c>
      <c r="AJ43" s="70">
        <v>327.52940610272498</v>
      </c>
      <c r="AK43" s="70">
        <v>348.58005797282402</v>
      </c>
      <c r="AL43" s="70">
        <v>371.428876472816</v>
      </c>
      <c r="AM43" s="70">
        <v>360.84462814768398</v>
      </c>
      <c r="AN43" s="70">
        <v>334.33779858416602</v>
      </c>
      <c r="AO43" s="70">
        <v>326.41107493896601</v>
      </c>
      <c r="AP43" s="70">
        <v>316.65905271724898</v>
      </c>
      <c r="AQ43" s="70">
        <v>310.26928165867997</v>
      </c>
      <c r="AR43" s="70">
        <v>313.43142547455602</v>
      </c>
      <c r="AS43" s="70">
        <v>309.85415039512202</v>
      </c>
      <c r="AT43" s="70">
        <v>329.39570708555101</v>
      </c>
      <c r="AU43" s="70">
        <v>346.99548870787697</v>
      </c>
      <c r="AV43" s="70">
        <v>331.24673226261899</v>
      </c>
      <c r="AW43" s="70">
        <v>351.61197924172302</v>
      </c>
      <c r="AX43" s="70">
        <v>320.73531950909</v>
      </c>
      <c r="AY43" s="70">
        <v>318.72073761598199</v>
      </c>
      <c r="AZ43" s="70">
        <v>333.07316918283902</v>
      </c>
      <c r="BA43" s="70">
        <v>376.19732856921502</v>
      </c>
      <c r="BB43" s="70">
        <v>346.89363037696103</v>
      </c>
      <c r="BC43" s="70">
        <v>367.600312059587</v>
      </c>
      <c r="BD43" s="70">
        <v>361.476749537974</v>
      </c>
      <c r="BE43" s="70">
        <v>356.00660271632103</v>
      </c>
      <c r="BF43" s="70">
        <v>317.71336139654301</v>
      </c>
      <c r="BG43" s="70">
        <v>336.895017336536</v>
      </c>
      <c r="BH43" s="70">
        <v>308.45954571734899</v>
      </c>
      <c r="BI43" s="70">
        <v>312.10893390790199</v>
      </c>
      <c r="BJ43" s="70">
        <v>330.01609614086499</v>
      </c>
      <c r="BK43" s="70">
        <v>343.78160098486097</v>
      </c>
      <c r="BL43" s="70">
        <v>333.36018301926703</v>
      </c>
      <c r="BM43" s="70">
        <v>311.18547650655699</v>
      </c>
      <c r="BN43" s="70">
        <v>226.13481694091899</v>
      </c>
      <c r="BO43" s="70">
        <v>302.46920645829698</v>
      </c>
      <c r="BP43" s="70">
        <v>296.54767371088502</v>
      </c>
      <c r="BQ43" s="70">
        <v>290.86553231742101</v>
      </c>
      <c r="BR43" s="70">
        <v>288.53032376678101</v>
      </c>
      <c r="BS43" s="70">
        <v>301.966461480036</v>
      </c>
      <c r="BT43" s="70">
        <v>306.42497389163202</v>
      </c>
      <c r="BU43" s="70">
        <v>338.05000440947902</v>
      </c>
      <c r="BV43" s="70">
        <v>308.796872329032</v>
      </c>
      <c r="BW43" s="70">
        <v>290.92061507170501</v>
      </c>
      <c r="BX43" s="70">
        <v>276.45807968681299</v>
      </c>
      <c r="BY43" s="70">
        <v>278.84102164757502</v>
      </c>
      <c r="BZ43" s="70">
        <v>270.87138505653002</v>
      </c>
      <c r="CA43" s="70">
        <v>281.82135952144398</v>
      </c>
      <c r="CB43" s="70">
        <v>304.21206534143698</v>
      </c>
      <c r="CC43" s="70">
        <v>278.45675386982799</v>
      </c>
      <c r="CD43" s="70">
        <v>279.97987268255702</v>
      </c>
      <c r="CE43" s="70">
        <v>274.23035261762902</v>
      </c>
      <c r="CF43" s="70">
        <v>289.32032169570402</v>
      </c>
      <c r="CG43" s="70">
        <v>300.29612429297998</v>
      </c>
    </row>
    <row r="44" spans="1:85" x14ac:dyDescent="0.35">
      <c r="A44" s="7"/>
      <c r="B44" s="7"/>
      <c r="C44" s="69" t="s">
        <v>115</v>
      </c>
      <c r="D44" s="69" t="s">
        <v>17</v>
      </c>
      <c r="E44" s="70">
        <v>6322.9159340489696</v>
      </c>
      <c r="F44" s="70">
        <v>6473.0737432163896</v>
      </c>
      <c r="G44" s="70">
        <v>6656.4336559407402</v>
      </c>
      <c r="H44" s="70">
        <v>6403.8598049128504</v>
      </c>
      <c r="I44" s="70">
        <v>6044.4320542874202</v>
      </c>
      <c r="J44" s="70">
        <v>6582.2908776793001</v>
      </c>
      <c r="K44" s="70">
        <v>6143.9654879768796</v>
      </c>
      <c r="L44" s="70">
        <v>6038.3834886732502</v>
      </c>
      <c r="M44" s="70">
        <v>6387.3581060045299</v>
      </c>
      <c r="N44" s="70">
        <v>6089.3329236216996</v>
      </c>
      <c r="O44" s="70">
        <v>6307.7428876581098</v>
      </c>
      <c r="P44" s="70">
        <v>6369.4799652838401</v>
      </c>
      <c r="Q44" s="70">
        <v>6762.8038067670695</v>
      </c>
      <c r="R44" s="70">
        <v>6239.9180832152897</v>
      </c>
      <c r="S44" s="70">
        <v>5617.2600896497897</v>
      </c>
      <c r="T44" s="70">
        <v>5394.9670654396004</v>
      </c>
      <c r="U44" s="70">
        <v>4519.9773254137099</v>
      </c>
      <c r="V44" s="70">
        <v>4372.0172433656999</v>
      </c>
      <c r="W44" s="70">
        <v>4608.1719594384303</v>
      </c>
      <c r="X44" s="70">
        <v>4701.7174292561003</v>
      </c>
      <c r="Y44" s="70">
        <v>5001.6053304978996</v>
      </c>
      <c r="Z44" s="70">
        <v>5263.0322919515902</v>
      </c>
      <c r="AA44" s="70">
        <v>5473.4853082382197</v>
      </c>
      <c r="AB44" s="70">
        <v>5683.1258515957497</v>
      </c>
      <c r="AC44" s="70">
        <v>5883.7982268363303</v>
      </c>
      <c r="AD44" s="70">
        <v>5765.8282344222698</v>
      </c>
      <c r="AE44" s="70">
        <v>5597.3547739187597</v>
      </c>
      <c r="AF44" s="70">
        <v>5594.0972679226097</v>
      </c>
      <c r="AG44" s="70">
        <v>5517.3447991496396</v>
      </c>
      <c r="AH44" s="70">
        <v>5525.3097205493204</v>
      </c>
      <c r="AI44" s="70">
        <v>5198.8479566103897</v>
      </c>
      <c r="AJ44" s="70">
        <v>5042.4423733600197</v>
      </c>
      <c r="AK44" s="70">
        <v>5027.1439464943896</v>
      </c>
      <c r="AL44" s="70">
        <v>5141.9606412425101</v>
      </c>
      <c r="AM44" s="70">
        <v>5208.7384788336403</v>
      </c>
      <c r="AN44" s="70">
        <v>5358.5569534815404</v>
      </c>
      <c r="AO44" s="70">
        <v>5305.0173474641397</v>
      </c>
      <c r="AP44" s="70">
        <v>5330.8390793017697</v>
      </c>
      <c r="AQ44" s="70">
        <v>5399.8704866184898</v>
      </c>
      <c r="AR44" s="70">
        <v>5181.2996607616196</v>
      </c>
      <c r="AS44" s="70">
        <v>5269.4883281078501</v>
      </c>
      <c r="AT44" s="70">
        <v>5645.7522548288898</v>
      </c>
      <c r="AU44" s="70">
        <v>6241.6466316430196</v>
      </c>
      <c r="AV44" s="70">
        <v>6768.0584206507101</v>
      </c>
      <c r="AW44" s="70">
        <v>7050.32784090531</v>
      </c>
      <c r="AX44" s="70">
        <v>7989.83278009884</v>
      </c>
      <c r="AY44" s="70">
        <v>8404.06964445216</v>
      </c>
      <c r="AZ44" s="70">
        <v>8937.6808795110592</v>
      </c>
      <c r="BA44" s="70">
        <v>9702.0958689805902</v>
      </c>
      <c r="BB44" s="70">
        <v>10177.3523604845</v>
      </c>
      <c r="BC44" s="70">
        <v>10578.198387111401</v>
      </c>
      <c r="BD44" s="70">
        <v>11435.834841625099</v>
      </c>
      <c r="BE44" s="70">
        <v>11796.6580550912</v>
      </c>
      <c r="BF44" s="70">
        <v>11761.7370858463</v>
      </c>
      <c r="BG44" s="70">
        <v>12336.7206720921</v>
      </c>
      <c r="BH44" s="70">
        <v>12937.131423903</v>
      </c>
      <c r="BI44" s="70">
        <v>13367.5080126293</v>
      </c>
      <c r="BJ44" s="70">
        <v>13774.098959879801</v>
      </c>
      <c r="BK44" s="70">
        <v>14655.785117478301</v>
      </c>
      <c r="BL44" s="70">
        <v>15393.380021445601</v>
      </c>
      <c r="BM44" s="70">
        <v>15510.834458834201</v>
      </c>
      <c r="BN44" s="70">
        <v>13021.187110430201</v>
      </c>
      <c r="BO44" s="70">
        <v>14885.216140796099</v>
      </c>
      <c r="BP44" s="70">
        <v>15112.6341106501</v>
      </c>
      <c r="BQ44" s="70">
        <v>15559.0567149857</v>
      </c>
      <c r="BR44" s="70">
        <v>16613.474883762301</v>
      </c>
      <c r="BS44" s="70">
        <v>17067.737573513899</v>
      </c>
      <c r="BT44" s="70">
        <v>17418.569904513901</v>
      </c>
      <c r="BU44" s="70">
        <v>17437.983914165001</v>
      </c>
      <c r="BV44" s="70">
        <v>17033.337489407699</v>
      </c>
      <c r="BW44" s="70">
        <v>16207.6314312097</v>
      </c>
      <c r="BX44" s="70">
        <v>15610.079721330199</v>
      </c>
      <c r="BY44" s="70">
        <v>15097.9877497912</v>
      </c>
      <c r="BZ44" s="70">
        <v>14400.1446691685</v>
      </c>
      <c r="CA44" s="70">
        <v>14281.477015754501</v>
      </c>
      <c r="CB44" s="70">
        <v>14189.9470219304</v>
      </c>
      <c r="CC44" s="70">
        <v>13493.9168910112</v>
      </c>
      <c r="CD44" s="70">
        <v>13335.1775488978</v>
      </c>
      <c r="CE44" s="70">
        <v>13051.9225392678</v>
      </c>
      <c r="CF44" s="70">
        <v>12238.3797787166</v>
      </c>
      <c r="CG44" s="70">
        <v>12434.1764075968</v>
      </c>
    </row>
    <row r="45" spans="1:85" x14ac:dyDescent="0.35">
      <c r="A45" s="7"/>
      <c r="B45" s="7"/>
      <c r="C45" s="69" t="s">
        <v>116</v>
      </c>
      <c r="D45" s="69" t="s">
        <v>117</v>
      </c>
      <c r="E45" s="70">
        <v>1618.24922503064</v>
      </c>
      <c r="F45" s="70">
        <v>1706.7841681837999</v>
      </c>
      <c r="G45" s="70">
        <v>1713.95628085826</v>
      </c>
      <c r="H45" s="70">
        <v>1513.5513251575001</v>
      </c>
      <c r="I45" s="70">
        <v>1464.7889369521099</v>
      </c>
      <c r="J45" s="70">
        <v>1494.16475085961</v>
      </c>
      <c r="K45" s="70">
        <v>1482.2532348417801</v>
      </c>
      <c r="L45" s="70">
        <v>1429.4128135974399</v>
      </c>
      <c r="M45" s="70">
        <v>1391.96218413473</v>
      </c>
      <c r="N45" s="70">
        <v>1438.5822199120901</v>
      </c>
      <c r="O45" s="70">
        <v>1590.3126728575401</v>
      </c>
      <c r="P45" s="70">
        <v>1686.8141217348</v>
      </c>
      <c r="Q45" s="70">
        <v>1665.4582108606901</v>
      </c>
      <c r="R45" s="70">
        <v>1723.2055952173</v>
      </c>
      <c r="S45" s="70">
        <v>1791.34460642257</v>
      </c>
      <c r="T45" s="70">
        <v>1797.4151067196201</v>
      </c>
      <c r="U45" s="70">
        <v>1726.8136462341299</v>
      </c>
      <c r="V45" s="70">
        <v>1794.2449286374001</v>
      </c>
      <c r="W45" s="70">
        <v>1850.9867264024499</v>
      </c>
      <c r="X45" s="70">
        <v>1908.8244388760399</v>
      </c>
      <c r="Y45" s="70">
        <v>1865.85448792223</v>
      </c>
      <c r="Z45" s="70">
        <v>1980.9914511483701</v>
      </c>
      <c r="AA45" s="70">
        <v>2023.2904815198001</v>
      </c>
      <c r="AB45" s="70">
        <v>2068.1143871002901</v>
      </c>
      <c r="AC45" s="70">
        <v>2125.1785797909502</v>
      </c>
      <c r="AD45" s="70">
        <v>2215.3671205916398</v>
      </c>
      <c r="AE45" s="70">
        <v>2377.83600013468</v>
      </c>
      <c r="AF45" s="70">
        <v>2330.4813236271698</v>
      </c>
      <c r="AG45" s="70">
        <v>2125.2849002595799</v>
      </c>
      <c r="AH45" s="70">
        <v>2056.7261641753098</v>
      </c>
      <c r="AI45" s="70">
        <v>1981.9205898207999</v>
      </c>
      <c r="AJ45" s="70">
        <v>1735.3245494522801</v>
      </c>
      <c r="AK45" s="70">
        <v>1807.4524576410699</v>
      </c>
      <c r="AL45" s="70">
        <v>1778.44899048958</v>
      </c>
      <c r="AM45" s="70">
        <v>1693.00094336501</v>
      </c>
      <c r="AN45" s="70">
        <v>1588.0118171934801</v>
      </c>
      <c r="AO45" s="70">
        <v>1686.8114770540401</v>
      </c>
      <c r="AP45" s="70">
        <v>1697.2679775609599</v>
      </c>
      <c r="AQ45" s="70">
        <v>1706.65214688782</v>
      </c>
      <c r="AR45" s="70">
        <v>1773.1350097065599</v>
      </c>
      <c r="AS45" s="70">
        <v>1803.6261484055899</v>
      </c>
      <c r="AT45" s="70">
        <v>1958.5137582222601</v>
      </c>
      <c r="AU45" s="70">
        <v>1881.5192686333201</v>
      </c>
      <c r="AV45" s="70">
        <v>1962.0097812451299</v>
      </c>
      <c r="AW45" s="70">
        <v>2049.2962947170899</v>
      </c>
      <c r="AX45" s="70">
        <v>2195.0383527451299</v>
      </c>
      <c r="AY45" s="70">
        <v>2134.6045949966601</v>
      </c>
      <c r="AZ45" s="70">
        <v>2192.89059748516</v>
      </c>
      <c r="BA45" s="70">
        <v>2809.8804807404599</v>
      </c>
      <c r="BB45" s="70">
        <v>2573.82685419573</v>
      </c>
      <c r="BC45" s="70">
        <v>2605.7907328213</v>
      </c>
      <c r="BD45" s="70">
        <v>2763.96519294169</v>
      </c>
      <c r="BE45" s="70">
        <v>3042.8536810323199</v>
      </c>
      <c r="BF45" s="70">
        <v>3466.76841382574</v>
      </c>
      <c r="BG45" s="70">
        <v>3674.1670539551901</v>
      </c>
      <c r="BH45" s="70">
        <v>3708.5262628932201</v>
      </c>
      <c r="BI45" s="70">
        <v>4127.0131244015001</v>
      </c>
      <c r="BJ45" s="70">
        <v>4429.5179254107697</v>
      </c>
      <c r="BK45" s="70">
        <v>4639.7468081902698</v>
      </c>
      <c r="BL45" s="70">
        <v>4633.6277653781599</v>
      </c>
      <c r="BM45" s="70">
        <v>4717.3128227381903</v>
      </c>
      <c r="BN45" s="70">
        <v>3933.0491435743802</v>
      </c>
      <c r="BO45" s="70">
        <v>4951.8767449603502</v>
      </c>
      <c r="BP45" s="70">
        <v>5305.54648986969</v>
      </c>
      <c r="BQ45" s="70">
        <v>5164.4634127218796</v>
      </c>
      <c r="BR45" s="70">
        <v>5476.6933209396202</v>
      </c>
      <c r="BS45" s="70">
        <v>5608.3873735852703</v>
      </c>
      <c r="BT45" s="70">
        <v>5903.9020748292396</v>
      </c>
      <c r="BU45" s="70">
        <v>6207.40755617589</v>
      </c>
      <c r="BV45" s="70">
        <v>6321.0530728441599</v>
      </c>
      <c r="BW45" s="70">
        <v>6377.1878137959202</v>
      </c>
      <c r="BX45" s="70">
        <v>6378.1712543251997</v>
      </c>
      <c r="BY45" s="70">
        <v>6189.2733662242399</v>
      </c>
      <c r="BZ45" s="70">
        <v>6272.4828564464397</v>
      </c>
      <c r="CA45" s="70">
        <v>6099.2878499887202</v>
      </c>
      <c r="CB45" s="70">
        <v>6110.7559032674098</v>
      </c>
      <c r="CC45" s="70">
        <v>5872.9812265602995</v>
      </c>
      <c r="CD45" s="70">
        <v>5986.8319900595197</v>
      </c>
      <c r="CE45" s="70">
        <v>5647.0763252413799</v>
      </c>
      <c r="CF45" s="70">
        <v>5337.5378056003801</v>
      </c>
      <c r="CG45" s="70">
        <v>5378.4861865143403</v>
      </c>
    </row>
    <row r="46" spans="1:85" x14ac:dyDescent="0.35">
      <c r="C46" s="69" t="s">
        <v>118</v>
      </c>
      <c r="D46" s="69" t="s">
        <v>119</v>
      </c>
      <c r="E46" s="70">
        <v>546.95078083706403</v>
      </c>
      <c r="F46" s="70">
        <v>616.53186724260502</v>
      </c>
      <c r="G46" s="70">
        <v>596.71738984869796</v>
      </c>
      <c r="H46" s="70">
        <v>503.90510480296598</v>
      </c>
      <c r="I46" s="70">
        <v>527.62052406903604</v>
      </c>
      <c r="J46" s="70">
        <v>605.91735603563905</v>
      </c>
      <c r="K46" s="70">
        <v>647.50027203913305</v>
      </c>
      <c r="L46" s="70">
        <v>554.96272932174202</v>
      </c>
      <c r="M46" s="70">
        <v>593.92208028780203</v>
      </c>
      <c r="N46" s="70">
        <v>634.022085413578</v>
      </c>
      <c r="O46" s="70">
        <v>683.56106350013101</v>
      </c>
      <c r="P46" s="70">
        <v>596.70381154143604</v>
      </c>
      <c r="Q46" s="70">
        <v>665.86513679790801</v>
      </c>
      <c r="R46" s="70">
        <v>695.66937773477298</v>
      </c>
      <c r="S46" s="70">
        <v>666.71072098310901</v>
      </c>
      <c r="T46" s="70">
        <v>705.81479185387002</v>
      </c>
      <c r="U46" s="70">
        <v>652.49272147573902</v>
      </c>
      <c r="V46" s="70">
        <v>627.67734227899302</v>
      </c>
      <c r="W46" s="70">
        <v>583.42580377496404</v>
      </c>
      <c r="X46" s="70">
        <v>597.52694613800998</v>
      </c>
      <c r="Y46" s="70">
        <v>617.42041840091497</v>
      </c>
      <c r="Z46" s="70">
        <v>637.31297635305202</v>
      </c>
      <c r="AA46" s="70">
        <v>596.62620060514905</v>
      </c>
      <c r="AB46" s="70">
        <v>625.528618965703</v>
      </c>
      <c r="AC46" s="70">
        <v>620.63710426399405</v>
      </c>
      <c r="AD46" s="70">
        <v>661.22440488416203</v>
      </c>
      <c r="AE46" s="70">
        <v>645.83542094028496</v>
      </c>
      <c r="AF46" s="70">
        <v>604.93197821770195</v>
      </c>
      <c r="AG46" s="70">
        <v>388.06038007211203</v>
      </c>
      <c r="AH46" s="70">
        <v>415.69672850381102</v>
      </c>
      <c r="AI46" s="70">
        <v>432.19579244809199</v>
      </c>
      <c r="AJ46" s="70">
        <v>411.63820413268201</v>
      </c>
      <c r="AK46" s="70">
        <v>469.44266870351601</v>
      </c>
      <c r="AL46" s="70">
        <v>478.161943268313</v>
      </c>
      <c r="AM46" s="70">
        <v>504.83810718417402</v>
      </c>
      <c r="AN46" s="70">
        <v>494.67562574750599</v>
      </c>
      <c r="AO46" s="70">
        <v>434.50281589571603</v>
      </c>
      <c r="AP46" s="70">
        <v>489.14417521580799</v>
      </c>
      <c r="AQ46" s="70">
        <v>527.69516868403502</v>
      </c>
      <c r="AR46" s="70">
        <v>555.74893654581501</v>
      </c>
      <c r="AS46" s="70">
        <v>661.46017142124504</v>
      </c>
      <c r="AT46" s="70">
        <v>619.33713190150399</v>
      </c>
      <c r="AU46" s="70">
        <v>555.50434644194104</v>
      </c>
      <c r="AV46" s="70">
        <v>594.66236878849895</v>
      </c>
      <c r="AW46" s="70">
        <v>602.40770647809097</v>
      </c>
      <c r="AX46" s="70">
        <v>641.91600490312305</v>
      </c>
      <c r="AY46" s="70">
        <v>662.89026879545804</v>
      </c>
      <c r="AZ46" s="70">
        <v>682.60581727287502</v>
      </c>
      <c r="BA46" s="70">
        <v>1228.8429150787999</v>
      </c>
      <c r="BB46" s="70">
        <v>624.09607972813399</v>
      </c>
      <c r="BC46" s="70">
        <v>638.48201282288903</v>
      </c>
      <c r="BD46" s="70">
        <v>627.66610451669703</v>
      </c>
      <c r="BE46" s="70">
        <v>768.38859327991599</v>
      </c>
      <c r="BF46" s="70">
        <v>788.40197484240502</v>
      </c>
      <c r="BG46" s="70">
        <v>784.41635691042802</v>
      </c>
      <c r="BH46" s="70">
        <v>756.71059188529205</v>
      </c>
      <c r="BI46" s="70">
        <v>820.89305839703798</v>
      </c>
      <c r="BJ46" s="70">
        <v>786.91088287435105</v>
      </c>
      <c r="BK46" s="70">
        <v>743.85289834563901</v>
      </c>
      <c r="BL46" s="70">
        <v>739.07879205006896</v>
      </c>
      <c r="BM46" s="70">
        <v>695.32642717386398</v>
      </c>
      <c r="BN46" s="70">
        <v>340.348777195482</v>
      </c>
      <c r="BO46" s="70">
        <v>592.20538300426995</v>
      </c>
      <c r="BP46" s="70">
        <v>539.36065188309101</v>
      </c>
      <c r="BQ46" s="70">
        <v>462.39792194088</v>
      </c>
      <c r="BR46" s="70">
        <v>521.40803719497399</v>
      </c>
      <c r="BS46" s="70">
        <v>772.218871652198</v>
      </c>
      <c r="BT46" s="70">
        <v>776.42632251070302</v>
      </c>
      <c r="BU46" s="70">
        <v>746.64841664402002</v>
      </c>
      <c r="BV46" s="70">
        <v>810.95227147169999</v>
      </c>
      <c r="BW46" s="70">
        <v>862.90242961095896</v>
      </c>
      <c r="BX46" s="70">
        <v>840.11775538286599</v>
      </c>
      <c r="BY46" s="70">
        <v>783.98346403768505</v>
      </c>
      <c r="BZ46" s="70">
        <v>784.05324663626595</v>
      </c>
      <c r="CA46" s="70">
        <v>778.94602640784206</v>
      </c>
      <c r="CB46" s="70">
        <v>744.17030304435605</v>
      </c>
      <c r="CC46" s="70">
        <v>693.72844341930204</v>
      </c>
      <c r="CD46" s="70">
        <v>747.396335767712</v>
      </c>
      <c r="CE46" s="70">
        <v>758.30952895044697</v>
      </c>
      <c r="CF46" s="70">
        <v>717.09498956503796</v>
      </c>
      <c r="CG46" s="70">
        <v>735.06541339183502</v>
      </c>
    </row>
    <row r="47" spans="1:85" x14ac:dyDescent="0.35">
      <c r="C47" s="71" t="s">
        <v>120</v>
      </c>
      <c r="D47" s="71" t="s">
        <v>120</v>
      </c>
      <c r="E47" s="72">
        <v>89563.407282637287</v>
      </c>
      <c r="F47" s="72">
        <v>90162.050507988228</v>
      </c>
      <c r="G47" s="72">
        <v>90090.20492879377</v>
      </c>
      <c r="H47" s="72">
        <v>87563.573931051244</v>
      </c>
      <c r="I47" s="72">
        <v>89069.092710182784</v>
      </c>
      <c r="J47" s="72">
        <v>92197.235687641543</v>
      </c>
      <c r="K47" s="72">
        <v>91050.188922750807</v>
      </c>
      <c r="L47" s="72">
        <v>95115.437771436817</v>
      </c>
      <c r="M47" s="72">
        <v>97261.473269494236</v>
      </c>
      <c r="N47" s="72">
        <v>96926.72827524037</v>
      </c>
      <c r="O47" s="72">
        <v>95941.774761408858</v>
      </c>
      <c r="P47" s="72">
        <v>96279.963420821397</v>
      </c>
      <c r="Q47" s="72">
        <v>100609.60454048193</v>
      </c>
      <c r="R47" s="72">
        <v>94719.980658984656</v>
      </c>
      <c r="S47" s="72">
        <v>89011.571598563212</v>
      </c>
      <c r="T47" s="72">
        <v>77744.546623088783</v>
      </c>
      <c r="U47" s="72">
        <v>64753.834185369597</v>
      </c>
      <c r="V47" s="72">
        <v>58589.552863764307</v>
      </c>
      <c r="W47" s="72">
        <v>63094.278084995945</v>
      </c>
      <c r="X47" s="72">
        <v>66262.481607116541</v>
      </c>
      <c r="Y47" s="72">
        <v>70254.564648484782</v>
      </c>
      <c r="Z47" s="72">
        <v>76920.268407265117</v>
      </c>
      <c r="AA47" s="72">
        <v>80841.098042965619</v>
      </c>
      <c r="AB47" s="72">
        <v>85933.549920721503</v>
      </c>
      <c r="AC47" s="72">
        <v>90105.926963437683</v>
      </c>
      <c r="AD47" s="72">
        <v>90237.619104293044</v>
      </c>
      <c r="AE47" s="72">
        <v>85865.796804627564</v>
      </c>
      <c r="AF47" s="72">
        <v>85188.866114826393</v>
      </c>
      <c r="AG47" s="72">
        <v>81708.767918538913</v>
      </c>
      <c r="AH47" s="72">
        <v>80076.992715978253</v>
      </c>
      <c r="AI47" s="72">
        <v>76443.248116798088</v>
      </c>
      <c r="AJ47" s="72">
        <v>73269.792949908719</v>
      </c>
      <c r="AK47" s="72">
        <v>74275.063206094899</v>
      </c>
      <c r="AL47" s="72">
        <v>75654.623881180683</v>
      </c>
      <c r="AM47" s="72">
        <v>77438.358922189029</v>
      </c>
      <c r="AN47" s="72">
        <v>79518.864945170993</v>
      </c>
      <c r="AO47" s="72">
        <v>77646.153256274047</v>
      </c>
      <c r="AP47" s="72">
        <v>77600.493276470865</v>
      </c>
      <c r="AQ47" s="72">
        <v>78309.851590507125</v>
      </c>
      <c r="AR47" s="72">
        <v>76360.331943987607</v>
      </c>
      <c r="AS47" s="72">
        <v>77440.477125732868</v>
      </c>
      <c r="AT47" s="72">
        <v>80963.617867636334</v>
      </c>
      <c r="AU47" s="72">
        <v>84681.122463267791</v>
      </c>
      <c r="AV47" s="72">
        <v>84952.79177573655</v>
      </c>
      <c r="AW47" s="72">
        <v>85079.895903357072</v>
      </c>
      <c r="AX47" s="72">
        <v>87917.659287070477</v>
      </c>
      <c r="AY47" s="72">
        <v>92044.05302232875</v>
      </c>
      <c r="AZ47" s="72">
        <v>95547.339351448303</v>
      </c>
      <c r="BA47" s="72">
        <v>99419.802218879136</v>
      </c>
      <c r="BB47" s="72">
        <v>102170.14158059985</v>
      </c>
      <c r="BC47" s="72">
        <v>105545.45952009015</v>
      </c>
      <c r="BD47" s="72">
        <v>110475.42696591675</v>
      </c>
      <c r="BE47" s="72">
        <v>112966.28533154607</v>
      </c>
      <c r="BF47" s="72">
        <v>111305.36238367777</v>
      </c>
      <c r="BG47" s="72">
        <v>111512.03881103732</v>
      </c>
      <c r="BH47" s="72">
        <v>112272.52541777289</v>
      </c>
      <c r="BI47" s="72">
        <v>112960.07818324337</v>
      </c>
      <c r="BJ47" s="72">
        <v>111696.69989553804</v>
      </c>
      <c r="BK47" s="72">
        <v>111580.35099743503</v>
      </c>
      <c r="BL47" s="72">
        <v>111908.89796060103</v>
      </c>
      <c r="BM47" s="72">
        <v>105731.5526110254</v>
      </c>
      <c r="BN47" s="72">
        <v>68514.729123936137</v>
      </c>
      <c r="BO47" s="72">
        <v>99110.988372050124</v>
      </c>
      <c r="BP47" s="72">
        <v>104347.00105856733</v>
      </c>
      <c r="BQ47" s="72">
        <v>106310.571007131</v>
      </c>
      <c r="BR47" s="72">
        <v>110751.93281704378</v>
      </c>
      <c r="BS47" s="72">
        <v>112772.0212108102</v>
      </c>
      <c r="BT47" s="72">
        <v>116123.58914872377</v>
      </c>
      <c r="BU47" s="72">
        <v>109442.41446313518</v>
      </c>
      <c r="BV47" s="72">
        <v>114804.35266472038</v>
      </c>
      <c r="BW47" s="72">
        <v>114369.0710617125</v>
      </c>
      <c r="BX47" s="72">
        <v>115257.06008050764</v>
      </c>
      <c r="BY47" s="72">
        <v>113651.50029291892</v>
      </c>
      <c r="BZ47" s="72">
        <v>109442.41446313518</v>
      </c>
      <c r="CA47" s="72">
        <v>107666.55575037369</v>
      </c>
      <c r="CB47" s="72">
        <v>106234.4256597566</v>
      </c>
      <c r="CC47" s="72">
        <v>103611.03106897465</v>
      </c>
      <c r="CD47" s="72">
        <v>101597.51891611087</v>
      </c>
      <c r="CE47" s="72">
        <v>100067.77245870377</v>
      </c>
      <c r="CF47" s="72">
        <v>98216.934145229781</v>
      </c>
      <c r="CG47" s="72">
        <v>97536.545951353575</v>
      </c>
    </row>
    <row r="48" spans="1:85" x14ac:dyDescent="0.35">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5"/>
      <c r="BV48" s="5"/>
      <c r="BW48" s="5"/>
      <c r="BY48" s="5"/>
      <c r="BZ48" s="5"/>
    </row>
    <row r="49" spans="3:79" x14ac:dyDescent="0.35">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row>
    <row r="50" spans="3:79" x14ac:dyDescent="0.35">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row>
    <row r="51" spans="3:79" x14ac:dyDescent="0.35">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row>
    <row r="52" spans="3:79" x14ac:dyDescent="0.35">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row>
    <row r="53" spans="3:79" x14ac:dyDescent="0.35">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row>
    <row r="54" spans="3:79" x14ac:dyDescent="0.35">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row>
    <row r="55" spans="3:79" x14ac:dyDescent="0.35">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row>
    <row r="56" spans="3:79" x14ac:dyDescent="0.35">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row>
    <row r="57" spans="3:79" x14ac:dyDescent="0.35">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row>
    <row r="58" spans="3:79" x14ac:dyDescent="0.35">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row>
    <row r="59" spans="3:79" x14ac:dyDescent="0.35">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row>
    <row r="60" spans="3:79" x14ac:dyDescent="0.35">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row>
    <row r="61" spans="3:79" x14ac:dyDescent="0.35">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row>
    <row r="62" spans="3:79" x14ac:dyDescent="0.35">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row>
    <row r="63" spans="3:79" x14ac:dyDescent="0.35">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row>
    <row r="64" spans="3:79" x14ac:dyDescent="0.35">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row>
    <row r="65" spans="3:79" x14ac:dyDescent="0.35">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row>
    <row r="66" spans="3:79" x14ac:dyDescent="0.35">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row>
    <row r="67" spans="3:79" x14ac:dyDescent="0.35">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row>
    <row r="68" spans="3:79" x14ac:dyDescent="0.35">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row>
    <row r="69" spans="3:79" x14ac:dyDescent="0.35">
      <c r="C69" s="7"/>
      <c r="D69" s="7"/>
      <c r="E69" s="7"/>
      <c r="F69" s="7"/>
      <c r="G69" s="7"/>
      <c r="H69" s="7"/>
      <c r="I69" s="7"/>
      <c r="J69" s="7"/>
      <c r="K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row>
    <row r="70" spans="3:79" x14ac:dyDescent="0.35">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row>
    <row r="71" spans="3:79" x14ac:dyDescent="0.35">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row>
    <row r="72" spans="3:79" x14ac:dyDescent="0.35">
      <c r="C72" s="4"/>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row>
    <row r="73" spans="3:79" x14ac:dyDescent="0.35">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row>
    <row r="74" spans="3:79" x14ac:dyDescent="0.35">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row>
    <row r="75" spans="3:79" x14ac:dyDescent="0.35">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row>
    <row r="76" spans="3:79" x14ac:dyDescent="0.35">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row>
    <row r="77" spans="3:79" x14ac:dyDescent="0.35">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row>
    <row r="78" spans="3:79" x14ac:dyDescent="0.35">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row>
    <row r="80" spans="3:79" hidden="1" x14ac:dyDescent="0.35"/>
    <row r="81" spans="1:79" hidden="1" x14ac:dyDescent="0.35"/>
    <row r="82" spans="1:79" hidden="1" x14ac:dyDescent="0.35"/>
    <row r="83" spans="1:79" hidden="1" x14ac:dyDescent="0.35"/>
    <row r="84" spans="1:79" s="85" customFormat="1" hidden="1" x14ac:dyDescent="0.35">
      <c r="A84" s="100"/>
      <c r="B84" s="100"/>
      <c r="E84" s="85" t="str">
        <f>IF(E31&lt;5,IF(E31&gt;0,"s",0),"")</f>
        <v/>
      </c>
      <c r="F84" s="85" t="str">
        <f t="shared" ref="F84:BQ85" si="4">IF(F31&lt;5,IF(F31&gt;0,"s",0),"")</f>
        <v/>
      </c>
      <c r="G84" s="85" t="str">
        <f t="shared" si="4"/>
        <v/>
      </c>
      <c r="H84" s="85" t="str">
        <f t="shared" si="4"/>
        <v/>
      </c>
      <c r="I84" s="85" t="str">
        <f t="shared" si="4"/>
        <v/>
      </c>
      <c r="J84" s="85" t="str">
        <f t="shared" si="4"/>
        <v/>
      </c>
      <c r="K84" s="85" t="str">
        <f t="shared" si="4"/>
        <v/>
      </c>
      <c r="L84" s="85" t="str">
        <f t="shared" si="4"/>
        <v/>
      </c>
      <c r="M84" s="85" t="str">
        <f t="shared" si="4"/>
        <v/>
      </c>
      <c r="N84" s="85" t="str">
        <f t="shared" si="4"/>
        <v/>
      </c>
      <c r="O84" s="85" t="str">
        <f t="shared" si="4"/>
        <v/>
      </c>
      <c r="P84" s="85" t="str">
        <f t="shared" si="4"/>
        <v/>
      </c>
      <c r="Q84" s="85" t="str">
        <f t="shared" si="4"/>
        <v/>
      </c>
      <c r="R84" s="85" t="str">
        <f t="shared" si="4"/>
        <v/>
      </c>
      <c r="S84" s="85" t="str">
        <f t="shared" si="4"/>
        <v/>
      </c>
      <c r="T84" s="85" t="str">
        <f t="shared" si="4"/>
        <v/>
      </c>
      <c r="U84" s="85" t="str">
        <f t="shared" si="4"/>
        <v/>
      </c>
      <c r="V84" s="85" t="str">
        <f t="shared" si="4"/>
        <v/>
      </c>
      <c r="W84" s="85" t="str">
        <f t="shared" si="4"/>
        <v/>
      </c>
      <c r="X84" s="85" t="str">
        <f t="shared" si="4"/>
        <v/>
      </c>
      <c r="Y84" s="85" t="str">
        <f t="shared" si="4"/>
        <v/>
      </c>
      <c r="Z84" s="85" t="str">
        <f t="shared" si="4"/>
        <v/>
      </c>
      <c r="AA84" s="85" t="str">
        <f t="shared" si="4"/>
        <v/>
      </c>
      <c r="AB84" s="85" t="str">
        <f t="shared" si="4"/>
        <v/>
      </c>
      <c r="AC84" s="85" t="str">
        <f t="shared" si="4"/>
        <v/>
      </c>
      <c r="AD84" s="85" t="str">
        <f t="shared" si="4"/>
        <v/>
      </c>
      <c r="AE84" s="85" t="str">
        <f t="shared" si="4"/>
        <v/>
      </c>
      <c r="AF84" s="85" t="str">
        <f t="shared" si="4"/>
        <v/>
      </c>
      <c r="AG84" s="85" t="str">
        <f t="shared" si="4"/>
        <v/>
      </c>
      <c r="AH84" s="85" t="str">
        <f t="shared" si="4"/>
        <v/>
      </c>
      <c r="AI84" s="85" t="str">
        <f t="shared" si="4"/>
        <v/>
      </c>
      <c r="AJ84" s="85" t="str">
        <f t="shared" si="4"/>
        <v/>
      </c>
      <c r="AK84" s="85" t="str">
        <f t="shared" si="4"/>
        <v/>
      </c>
      <c r="AL84" s="85" t="str">
        <f t="shared" si="4"/>
        <v/>
      </c>
      <c r="AM84" s="85" t="str">
        <f t="shared" si="4"/>
        <v/>
      </c>
      <c r="AN84" s="85" t="str">
        <f t="shared" si="4"/>
        <v/>
      </c>
      <c r="AO84" s="85" t="str">
        <f t="shared" si="4"/>
        <v/>
      </c>
      <c r="AP84" s="85" t="str">
        <f t="shared" si="4"/>
        <v/>
      </c>
      <c r="AQ84" s="85" t="str">
        <f t="shared" si="4"/>
        <v/>
      </c>
      <c r="AR84" s="85" t="str">
        <f t="shared" si="4"/>
        <v/>
      </c>
      <c r="AS84" s="85" t="str">
        <f t="shared" si="4"/>
        <v/>
      </c>
      <c r="AT84" s="85" t="str">
        <f t="shared" si="4"/>
        <v/>
      </c>
      <c r="AU84" s="85" t="str">
        <f t="shared" si="4"/>
        <v/>
      </c>
      <c r="AV84" s="85" t="str">
        <f t="shared" si="4"/>
        <v/>
      </c>
      <c r="AW84" s="85" t="str">
        <f t="shared" si="4"/>
        <v/>
      </c>
      <c r="AX84" s="85" t="str">
        <f t="shared" si="4"/>
        <v/>
      </c>
      <c r="AY84" s="85" t="str">
        <f t="shared" si="4"/>
        <v/>
      </c>
      <c r="AZ84" s="85" t="str">
        <f t="shared" si="4"/>
        <v/>
      </c>
      <c r="BA84" s="85" t="str">
        <f t="shared" si="4"/>
        <v/>
      </c>
      <c r="BB84" s="85" t="str">
        <f t="shared" si="4"/>
        <v/>
      </c>
      <c r="BC84" s="85" t="str">
        <f t="shared" si="4"/>
        <v/>
      </c>
      <c r="BD84" s="85" t="str">
        <f t="shared" si="4"/>
        <v/>
      </c>
      <c r="BE84" s="85" t="str">
        <f t="shared" si="4"/>
        <v/>
      </c>
      <c r="BF84" s="85" t="str">
        <f t="shared" si="4"/>
        <v/>
      </c>
      <c r="BG84" s="85" t="str">
        <f t="shared" si="4"/>
        <v/>
      </c>
      <c r="BH84" s="85" t="str">
        <f t="shared" si="4"/>
        <v/>
      </c>
      <c r="BI84" s="85" t="str">
        <f t="shared" si="4"/>
        <v/>
      </c>
      <c r="BJ84" s="85" t="str">
        <f t="shared" si="4"/>
        <v/>
      </c>
      <c r="BK84" s="85" t="str">
        <f t="shared" si="4"/>
        <v/>
      </c>
      <c r="BL84" s="85" t="str">
        <f t="shared" si="4"/>
        <v/>
      </c>
      <c r="BM84" s="85" t="str">
        <f t="shared" si="4"/>
        <v/>
      </c>
      <c r="BN84" s="85" t="str">
        <f t="shared" si="4"/>
        <v/>
      </c>
      <c r="BO84" s="85" t="str">
        <f t="shared" si="4"/>
        <v/>
      </c>
      <c r="BP84" s="85" t="str">
        <f t="shared" si="4"/>
        <v/>
      </c>
      <c r="BQ84" s="85" t="str">
        <f t="shared" si="4"/>
        <v/>
      </c>
      <c r="BR84" s="85" t="str">
        <f t="shared" ref="BR84:CA88" si="5">IF(BR31&lt;5,IF(BR31&gt;0,"s",0),"")</f>
        <v/>
      </c>
      <c r="BS84" s="85" t="str">
        <f t="shared" si="5"/>
        <v/>
      </c>
      <c r="BT84" s="85" t="str">
        <f t="shared" si="5"/>
        <v/>
      </c>
      <c r="BU84" s="85" t="str">
        <f t="shared" si="5"/>
        <v/>
      </c>
      <c r="BV84" s="85" t="str">
        <f t="shared" si="5"/>
        <v/>
      </c>
      <c r="BW84" s="85" t="str">
        <f t="shared" si="5"/>
        <v/>
      </c>
      <c r="BX84" s="85" t="str">
        <f t="shared" si="5"/>
        <v/>
      </c>
      <c r="BY84" s="85" t="str">
        <f t="shared" si="5"/>
        <v/>
      </c>
      <c r="BZ84" s="85" t="str">
        <f t="shared" si="5"/>
        <v/>
      </c>
      <c r="CA84" s="85" t="str">
        <f t="shared" si="5"/>
        <v/>
      </c>
    </row>
    <row r="85" spans="1:79" hidden="1" x14ac:dyDescent="0.35">
      <c r="E85" s="13" t="str">
        <f t="shared" ref="E85:E100" si="6">IF(E32&lt;5,IF(E32&gt;0,"s",0),"")</f>
        <v/>
      </c>
      <c r="F85" s="13" t="str">
        <f t="shared" ref="F85:T85" si="7">IF(F32&lt;5,IF(F32&gt;0,"s",0),"")</f>
        <v/>
      </c>
      <c r="G85" s="13" t="str">
        <f t="shared" si="7"/>
        <v/>
      </c>
      <c r="H85" s="13" t="str">
        <f t="shared" si="7"/>
        <v/>
      </c>
      <c r="I85" s="13" t="str">
        <f t="shared" si="7"/>
        <v/>
      </c>
      <c r="J85" s="13" t="str">
        <f t="shared" si="7"/>
        <v/>
      </c>
      <c r="K85" s="13" t="str">
        <f t="shared" si="7"/>
        <v/>
      </c>
      <c r="L85" s="13" t="str">
        <f t="shared" si="7"/>
        <v/>
      </c>
      <c r="M85" s="13" t="str">
        <f t="shared" si="7"/>
        <v/>
      </c>
      <c r="N85" s="13" t="str">
        <f t="shared" si="7"/>
        <v/>
      </c>
      <c r="O85" s="13" t="str">
        <f t="shared" si="7"/>
        <v/>
      </c>
      <c r="P85" s="13" t="str">
        <f t="shared" si="7"/>
        <v/>
      </c>
      <c r="Q85" s="13" t="str">
        <f t="shared" si="7"/>
        <v/>
      </c>
      <c r="R85" s="13" t="str">
        <f t="shared" si="7"/>
        <v/>
      </c>
      <c r="S85" s="13" t="str">
        <f t="shared" si="7"/>
        <v/>
      </c>
      <c r="T85" s="13" t="str">
        <f t="shared" si="7"/>
        <v/>
      </c>
      <c r="U85" s="13" t="str">
        <f t="shared" si="4"/>
        <v/>
      </c>
      <c r="V85" s="13" t="str">
        <f t="shared" si="4"/>
        <v/>
      </c>
      <c r="W85" s="13" t="str">
        <f t="shared" si="4"/>
        <v/>
      </c>
      <c r="X85" s="13" t="str">
        <f t="shared" si="4"/>
        <v/>
      </c>
      <c r="Y85" s="13" t="str">
        <f t="shared" si="4"/>
        <v/>
      </c>
      <c r="Z85" s="13" t="str">
        <f t="shared" si="4"/>
        <v/>
      </c>
      <c r="AA85" s="13" t="str">
        <f t="shared" si="4"/>
        <v/>
      </c>
      <c r="AB85" s="13" t="str">
        <f t="shared" si="4"/>
        <v/>
      </c>
      <c r="AC85" s="13" t="str">
        <f t="shared" si="4"/>
        <v/>
      </c>
      <c r="AD85" s="13" t="str">
        <f t="shared" si="4"/>
        <v/>
      </c>
      <c r="AE85" s="13" t="str">
        <f t="shared" si="4"/>
        <v/>
      </c>
      <c r="AF85" s="13" t="str">
        <f t="shared" si="4"/>
        <v/>
      </c>
      <c r="AG85" s="13" t="str">
        <f t="shared" si="4"/>
        <v/>
      </c>
      <c r="AH85" s="13" t="str">
        <f t="shared" si="4"/>
        <v/>
      </c>
      <c r="AI85" s="13" t="str">
        <f t="shared" si="4"/>
        <v/>
      </c>
      <c r="AJ85" s="13" t="str">
        <f t="shared" si="4"/>
        <v/>
      </c>
      <c r="AK85" s="13" t="str">
        <f t="shared" si="4"/>
        <v/>
      </c>
      <c r="AL85" s="13" t="str">
        <f t="shared" si="4"/>
        <v/>
      </c>
      <c r="AM85" s="13" t="str">
        <f t="shared" si="4"/>
        <v/>
      </c>
      <c r="AN85" s="13" t="str">
        <f t="shared" si="4"/>
        <v/>
      </c>
      <c r="AO85" s="13" t="str">
        <f t="shared" si="4"/>
        <v/>
      </c>
      <c r="AP85" s="13" t="str">
        <f t="shared" si="4"/>
        <v/>
      </c>
      <c r="AQ85" s="13" t="str">
        <f t="shared" si="4"/>
        <v/>
      </c>
      <c r="AR85" s="13" t="str">
        <f t="shared" si="4"/>
        <v/>
      </c>
      <c r="AS85" s="13" t="str">
        <f t="shared" si="4"/>
        <v/>
      </c>
      <c r="AT85" s="13" t="str">
        <f t="shared" si="4"/>
        <v/>
      </c>
      <c r="AU85" s="13" t="str">
        <f t="shared" si="4"/>
        <v/>
      </c>
      <c r="AV85" s="13" t="str">
        <f t="shared" si="4"/>
        <v/>
      </c>
      <c r="AW85" s="13" t="str">
        <f t="shared" si="4"/>
        <v/>
      </c>
      <c r="AX85" s="13" t="str">
        <f t="shared" si="4"/>
        <v/>
      </c>
      <c r="AY85" s="13" t="str">
        <f t="shared" si="4"/>
        <v/>
      </c>
      <c r="AZ85" s="13" t="str">
        <f t="shared" si="4"/>
        <v/>
      </c>
      <c r="BA85" s="13" t="str">
        <f t="shared" si="4"/>
        <v/>
      </c>
      <c r="BB85" s="13" t="str">
        <f t="shared" si="4"/>
        <v/>
      </c>
      <c r="BC85" s="13" t="str">
        <f t="shared" si="4"/>
        <v/>
      </c>
      <c r="BD85" s="13" t="str">
        <f t="shared" si="4"/>
        <v/>
      </c>
      <c r="BE85" s="13" t="str">
        <f t="shared" si="4"/>
        <v/>
      </c>
      <c r="BF85" s="13" t="str">
        <f t="shared" si="4"/>
        <v/>
      </c>
      <c r="BG85" s="13" t="str">
        <f t="shared" si="4"/>
        <v/>
      </c>
      <c r="BH85" s="13" t="str">
        <f t="shared" si="4"/>
        <v/>
      </c>
      <c r="BI85" s="13" t="str">
        <f t="shared" si="4"/>
        <v/>
      </c>
      <c r="BJ85" s="13" t="str">
        <f t="shared" si="4"/>
        <v/>
      </c>
      <c r="BK85" s="13" t="str">
        <f t="shared" si="4"/>
        <v/>
      </c>
      <c r="BL85" s="13" t="str">
        <f t="shared" si="4"/>
        <v/>
      </c>
      <c r="BM85" s="13" t="str">
        <f t="shared" si="4"/>
        <v/>
      </c>
      <c r="BN85" s="13" t="str">
        <f t="shared" si="4"/>
        <v/>
      </c>
      <c r="BO85" s="13" t="str">
        <f t="shared" si="4"/>
        <v/>
      </c>
      <c r="BP85" s="13" t="str">
        <f t="shared" si="4"/>
        <v/>
      </c>
      <c r="BQ85" s="13" t="str">
        <f t="shared" si="4"/>
        <v/>
      </c>
      <c r="BR85" s="13" t="str">
        <f t="shared" si="5"/>
        <v/>
      </c>
      <c r="BS85" s="13" t="str">
        <f t="shared" si="5"/>
        <v/>
      </c>
      <c r="BT85" s="13" t="str">
        <f t="shared" si="5"/>
        <v/>
      </c>
      <c r="BU85" s="13" t="str">
        <f t="shared" si="5"/>
        <v/>
      </c>
      <c r="BV85" s="13" t="str">
        <f t="shared" si="5"/>
        <v/>
      </c>
      <c r="BW85" s="13" t="str">
        <f t="shared" si="5"/>
        <v/>
      </c>
      <c r="BX85" s="13" t="str">
        <f t="shared" si="5"/>
        <v/>
      </c>
      <c r="BY85" s="13" t="str">
        <f t="shared" si="5"/>
        <v/>
      </c>
      <c r="BZ85" s="13" t="str">
        <f t="shared" si="5"/>
        <v/>
      </c>
      <c r="CA85" s="13" t="str">
        <f t="shared" si="5"/>
        <v/>
      </c>
    </row>
    <row r="86" spans="1:79" hidden="1" x14ac:dyDescent="0.35">
      <c r="E86" s="13" t="str">
        <f t="shared" si="6"/>
        <v/>
      </c>
      <c r="F86" s="13" t="str">
        <f t="shared" ref="F86:BQ89" si="8">IF(F33&lt;5,IF(F33&gt;0,"s",0),"")</f>
        <v/>
      </c>
      <c r="G86" s="13" t="str">
        <f t="shared" si="8"/>
        <v/>
      </c>
      <c r="H86" s="13" t="str">
        <f t="shared" si="8"/>
        <v/>
      </c>
      <c r="I86" s="13" t="str">
        <f t="shared" si="8"/>
        <v/>
      </c>
      <c r="J86" s="13" t="str">
        <f t="shared" si="8"/>
        <v/>
      </c>
      <c r="K86" s="13" t="str">
        <f t="shared" si="8"/>
        <v/>
      </c>
      <c r="L86" s="13" t="str">
        <f t="shared" si="8"/>
        <v/>
      </c>
      <c r="M86" s="13" t="str">
        <f t="shared" si="8"/>
        <v/>
      </c>
      <c r="N86" s="13" t="str">
        <f t="shared" si="8"/>
        <v/>
      </c>
      <c r="O86" s="13" t="str">
        <f t="shared" si="8"/>
        <v/>
      </c>
      <c r="P86" s="13" t="str">
        <f t="shared" si="8"/>
        <v/>
      </c>
      <c r="Q86" s="13" t="str">
        <f t="shared" si="8"/>
        <v/>
      </c>
      <c r="R86" s="13" t="str">
        <f t="shared" si="8"/>
        <v/>
      </c>
      <c r="S86" s="13" t="str">
        <f t="shared" si="8"/>
        <v/>
      </c>
      <c r="T86" s="13" t="str">
        <f t="shared" si="8"/>
        <v/>
      </c>
      <c r="U86" s="13" t="str">
        <f t="shared" si="8"/>
        <v/>
      </c>
      <c r="V86" s="13" t="str">
        <f t="shared" si="8"/>
        <v/>
      </c>
      <c r="W86" s="13" t="str">
        <f t="shared" si="8"/>
        <v/>
      </c>
      <c r="X86" s="13" t="str">
        <f t="shared" si="8"/>
        <v/>
      </c>
      <c r="Y86" s="13" t="str">
        <f t="shared" si="8"/>
        <v/>
      </c>
      <c r="Z86" s="13" t="str">
        <f t="shared" si="8"/>
        <v/>
      </c>
      <c r="AA86" s="13" t="str">
        <f t="shared" si="8"/>
        <v/>
      </c>
      <c r="AB86" s="13" t="str">
        <f t="shared" si="8"/>
        <v/>
      </c>
      <c r="AC86" s="13" t="str">
        <f t="shared" si="8"/>
        <v/>
      </c>
      <c r="AD86" s="13" t="str">
        <f t="shared" si="8"/>
        <v/>
      </c>
      <c r="AE86" s="13" t="str">
        <f t="shared" si="8"/>
        <v/>
      </c>
      <c r="AF86" s="13" t="str">
        <f t="shared" si="8"/>
        <v/>
      </c>
      <c r="AG86" s="13" t="str">
        <f t="shared" si="8"/>
        <v/>
      </c>
      <c r="AH86" s="13" t="str">
        <f t="shared" si="8"/>
        <v/>
      </c>
      <c r="AI86" s="13" t="str">
        <f t="shared" si="8"/>
        <v/>
      </c>
      <c r="AJ86" s="13" t="str">
        <f t="shared" si="8"/>
        <v/>
      </c>
      <c r="AK86" s="13" t="str">
        <f t="shared" si="8"/>
        <v/>
      </c>
      <c r="AL86" s="13" t="str">
        <f t="shared" si="8"/>
        <v/>
      </c>
      <c r="AM86" s="13" t="str">
        <f t="shared" si="8"/>
        <v/>
      </c>
      <c r="AN86" s="13" t="str">
        <f t="shared" si="8"/>
        <v/>
      </c>
      <c r="AO86" s="13" t="str">
        <f t="shared" si="8"/>
        <v/>
      </c>
      <c r="AP86" s="13" t="str">
        <f t="shared" si="8"/>
        <v/>
      </c>
      <c r="AQ86" s="13" t="str">
        <f t="shared" si="8"/>
        <v/>
      </c>
      <c r="AR86" s="13" t="str">
        <f t="shared" si="8"/>
        <v/>
      </c>
      <c r="AS86" s="13" t="str">
        <f t="shared" si="8"/>
        <v/>
      </c>
      <c r="AT86" s="13" t="str">
        <f t="shared" si="8"/>
        <v/>
      </c>
      <c r="AU86" s="13" t="str">
        <f t="shared" si="8"/>
        <v/>
      </c>
      <c r="AV86" s="13" t="str">
        <f t="shared" si="8"/>
        <v/>
      </c>
      <c r="AW86" s="13" t="str">
        <f t="shared" si="8"/>
        <v/>
      </c>
      <c r="AX86" s="13" t="str">
        <f t="shared" si="8"/>
        <v/>
      </c>
      <c r="AY86" s="13" t="str">
        <f t="shared" si="8"/>
        <v/>
      </c>
      <c r="AZ86" s="13" t="str">
        <f t="shared" si="8"/>
        <v/>
      </c>
      <c r="BA86" s="13" t="str">
        <f t="shared" si="8"/>
        <v/>
      </c>
      <c r="BB86" s="13" t="str">
        <f t="shared" si="8"/>
        <v/>
      </c>
      <c r="BC86" s="13" t="str">
        <f t="shared" si="8"/>
        <v/>
      </c>
      <c r="BD86" s="13" t="str">
        <f t="shared" si="8"/>
        <v/>
      </c>
      <c r="BE86" s="13" t="str">
        <f t="shared" si="8"/>
        <v/>
      </c>
      <c r="BF86" s="13" t="str">
        <f t="shared" si="8"/>
        <v/>
      </c>
      <c r="BG86" s="13" t="str">
        <f t="shared" si="8"/>
        <v/>
      </c>
      <c r="BH86" s="13" t="str">
        <f t="shared" si="8"/>
        <v/>
      </c>
      <c r="BI86" s="13" t="str">
        <f t="shared" si="8"/>
        <v/>
      </c>
      <c r="BJ86" s="13" t="str">
        <f t="shared" si="8"/>
        <v/>
      </c>
      <c r="BK86" s="13" t="str">
        <f t="shared" si="8"/>
        <v/>
      </c>
      <c r="BL86" s="13" t="str">
        <f t="shared" si="8"/>
        <v/>
      </c>
      <c r="BM86" s="13" t="str">
        <f t="shared" si="8"/>
        <v/>
      </c>
      <c r="BN86" s="13" t="str">
        <f t="shared" si="8"/>
        <v/>
      </c>
      <c r="BO86" s="13" t="str">
        <f t="shared" si="8"/>
        <v/>
      </c>
      <c r="BP86" s="13" t="str">
        <f t="shared" si="8"/>
        <v/>
      </c>
      <c r="BQ86" s="13" t="str">
        <f t="shared" si="8"/>
        <v/>
      </c>
      <c r="BR86" s="13" t="str">
        <f t="shared" si="5"/>
        <v/>
      </c>
      <c r="BS86" s="13" t="str">
        <f t="shared" si="5"/>
        <v/>
      </c>
      <c r="BT86" s="13" t="str">
        <f t="shared" si="5"/>
        <v/>
      </c>
      <c r="BU86" s="13" t="str">
        <f t="shared" si="5"/>
        <v/>
      </c>
      <c r="BV86" s="13" t="str">
        <f t="shared" si="5"/>
        <v/>
      </c>
      <c r="BW86" s="13" t="str">
        <f t="shared" si="5"/>
        <v/>
      </c>
      <c r="BX86" s="13" t="str">
        <f t="shared" si="5"/>
        <v/>
      </c>
      <c r="BY86" s="13" t="str">
        <f t="shared" si="5"/>
        <v/>
      </c>
      <c r="BZ86" s="13" t="str">
        <f t="shared" si="5"/>
        <v/>
      </c>
      <c r="CA86" s="13" t="str">
        <f t="shared" si="5"/>
        <v/>
      </c>
    </row>
    <row r="87" spans="1:79" hidden="1" x14ac:dyDescent="0.35">
      <c r="E87" s="13" t="str">
        <f t="shared" si="6"/>
        <v/>
      </c>
      <c r="F87" s="13" t="str">
        <f t="shared" si="8"/>
        <v/>
      </c>
      <c r="G87" s="13" t="str">
        <f t="shared" si="8"/>
        <v/>
      </c>
      <c r="H87" s="13" t="str">
        <f t="shared" si="8"/>
        <v/>
      </c>
      <c r="I87" s="13" t="str">
        <f t="shared" si="8"/>
        <v/>
      </c>
      <c r="J87" s="13" t="str">
        <f t="shared" si="8"/>
        <v/>
      </c>
      <c r="K87" s="13" t="str">
        <f t="shared" si="8"/>
        <v/>
      </c>
      <c r="L87" s="13" t="str">
        <f t="shared" si="8"/>
        <v/>
      </c>
      <c r="M87" s="13" t="str">
        <f t="shared" si="8"/>
        <v/>
      </c>
      <c r="N87" s="13" t="str">
        <f t="shared" si="8"/>
        <v/>
      </c>
      <c r="O87" s="13" t="str">
        <f t="shared" si="8"/>
        <v/>
      </c>
      <c r="P87" s="13" t="str">
        <f t="shared" si="8"/>
        <v/>
      </c>
      <c r="Q87" s="13" t="str">
        <f t="shared" si="8"/>
        <v/>
      </c>
      <c r="R87" s="13" t="str">
        <f t="shared" si="8"/>
        <v/>
      </c>
      <c r="S87" s="13" t="str">
        <f t="shared" si="8"/>
        <v/>
      </c>
      <c r="T87" s="13" t="str">
        <f t="shared" si="8"/>
        <v/>
      </c>
      <c r="U87" s="13" t="str">
        <f t="shared" si="8"/>
        <v/>
      </c>
      <c r="V87" s="13" t="str">
        <f t="shared" si="8"/>
        <v/>
      </c>
      <c r="W87" s="13" t="str">
        <f t="shared" si="8"/>
        <v/>
      </c>
      <c r="X87" s="13" t="str">
        <f t="shared" si="8"/>
        <v/>
      </c>
      <c r="Y87" s="13" t="str">
        <f t="shared" si="8"/>
        <v/>
      </c>
      <c r="Z87" s="13" t="str">
        <f t="shared" si="8"/>
        <v/>
      </c>
      <c r="AA87" s="13" t="str">
        <f t="shared" si="8"/>
        <v/>
      </c>
      <c r="AB87" s="13" t="str">
        <f t="shared" si="8"/>
        <v/>
      </c>
      <c r="AC87" s="13" t="str">
        <f t="shared" si="8"/>
        <v/>
      </c>
      <c r="AD87" s="13" t="str">
        <f t="shared" si="8"/>
        <v/>
      </c>
      <c r="AE87" s="13" t="str">
        <f t="shared" si="8"/>
        <v/>
      </c>
      <c r="AF87" s="13" t="str">
        <f t="shared" si="8"/>
        <v/>
      </c>
      <c r="AG87" s="13" t="str">
        <f t="shared" si="8"/>
        <v/>
      </c>
      <c r="AH87" s="13" t="str">
        <f t="shared" si="8"/>
        <v/>
      </c>
      <c r="AI87" s="13" t="str">
        <f t="shared" si="8"/>
        <v/>
      </c>
      <c r="AJ87" s="13" t="str">
        <f t="shared" si="8"/>
        <v/>
      </c>
      <c r="AK87" s="13" t="str">
        <f t="shared" si="8"/>
        <v/>
      </c>
      <c r="AL87" s="13" t="str">
        <f t="shared" si="8"/>
        <v/>
      </c>
      <c r="AM87" s="13" t="str">
        <f t="shared" si="8"/>
        <v/>
      </c>
      <c r="AN87" s="13" t="str">
        <f t="shared" si="8"/>
        <v/>
      </c>
      <c r="AO87" s="13" t="str">
        <f t="shared" si="8"/>
        <v/>
      </c>
      <c r="AP87" s="13" t="str">
        <f t="shared" si="8"/>
        <v/>
      </c>
      <c r="AQ87" s="13" t="str">
        <f t="shared" si="8"/>
        <v/>
      </c>
      <c r="AR87" s="13" t="str">
        <f t="shared" si="8"/>
        <v/>
      </c>
      <c r="AS87" s="13" t="str">
        <f t="shared" si="8"/>
        <v/>
      </c>
      <c r="AT87" s="13" t="str">
        <f t="shared" si="8"/>
        <v/>
      </c>
      <c r="AU87" s="13" t="str">
        <f t="shared" si="8"/>
        <v/>
      </c>
      <c r="AV87" s="13" t="str">
        <f t="shared" si="8"/>
        <v/>
      </c>
      <c r="AW87" s="13" t="str">
        <f t="shared" si="8"/>
        <v/>
      </c>
      <c r="AX87" s="13" t="str">
        <f t="shared" si="8"/>
        <v/>
      </c>
      <c r="AY87" s="13" t="str">
        <f t="shared" si="8"/>
        <v/>
      </c>
      <c r="AZ87" s="13" t="str">
        <f t="shared" si="8"/>
        <v/>
      </c>
      <c r="BA87" s="13" t="str">
        <f t="shared" si="8"/>
        <v/>
      </c>
      <c r="BB87" s="13" t="str">
        <f t="shared" si="8"/>
        <v/>
      </c>
      <c r="BC87" s="13" t="str">
        <f t="shared" si="8"/>
        <v/>
      </c>
      <c r="BD87" s="13" t="str">
        <f t="shared" si="8"/>
        <v/>
      </c>
      <c r="BE87" s="13" t="str">
        <f t="shared" si="8"/>
        <v/>
      </c>
      <c r="BF87" s="13" t="str">
        <f t="shared" si="8"/>
        <v/>
      </c>
      <c r="BG87" s="13" t="str">
        <f t="shared" si="8"/>
        <v/>
      </c>
      <c r="BH87" s="13" t="str">
        <f t="shared" si="8"/>
        <v/>
      </c>
      <c r="BI87" s="13" t="str">
        <f t="shared" si="8"/>
        <v/>
      </c>
      <c r="BJ87" s="13" t="str">
        <f t="shared" si="8"/>
        <v/>
      </c>
      <c r="BK87" s="13" t="str">
        <f t="shared" si="8"/>
        <v/>
      </c>
      <c r="BL87" s="13" t="str">
        <f t="shared" si="8"/>
        <v/>
      </c>
      <c r="BM87" s="13" t="str">
        <f t="shared" si="8"/>
        <v/>
      </c>
      <c r="BN87" s="13" t="str">
        <f t="shared" si="8"/>
        <v/>
      </c>
      <c r="BO87" s="13" t="str">
        <f t="shared" si="8"/>
        <v/>
      </c>
      <c r="BP87" s="13" t="str">
        <f t="shared" si="8"/>
        <v/>
      </c>
      <c r="BQ87" s="13" t="str">
        <f t="shared" si="8"/>
        <v/>
      </c>
      <c r="BR87" s="13" t="str">
        <f t="shared" si="5"/>
        <v/>
      </c>
      <c r="BS87" s="13" t="str">
        <f t="shared" si="5"/>
        <v/>
      </c>
      <c r="BT87" s="13" t="str">
        <f t="shared" si="5"/>
        <v/>
      </c>
      <c r="BU87" s="13" t="str">
        <f t="shared" si="5"/>
        <v/>
      </c>
      <c r="BV87" s="13" t="str">
        <f t="shared" si="5"/>
        <v/>
      </c>
      <c r="BW87" s="13" t="str">
        <f t="shared" si="5"/>
        <v/>
      </c>
      <c r="BX87" s="13" t="str">
        <f t="shared" si="5"/>
        <v/>
      </c>
      <c r="BY87" s="13" t="str">
        <f t="shared" si="5"/>
        <v/>
      </c>
      <c r="BZ87" s="13" t="str">
        <f t="shared" si="5"/>
        <v/>
      </c>
      <c r="CA87" s="13" t="str">
        <f t="shared" si="5"/>
        <v/>
      </c>
    </row>
    <row r="88" spans="1:79" hidden="1" x14ac:dyDescent="0.35">
      <c r="E88" s="13" t="str">
        <f t="shared" si="6"/>
        <v/>
      </c>
      <c r="F88" s="13" t="str">
        <f t="shared" si="8"/>
        <v/>
      </c>
      <c r="G88" s="13" t="str">
        <f t="shared" si="8"/>
        <v/>
      </c>
      <c r="H88" s="13" t="str">
        <f t="shared" si="8"/>
        <v/>
      </c>
      <c r="I88" s="13" t="str">
        <f t="shared" si="8"/>
        <v/>
      </c>
      <c r="J88" s="13" t="str">
        <f t="shared" si="8"/>
        <v/>
      </c>
      <c r="K88" s="13" t="str">
        <f t="shared" si="8"/>
        <v/>
      </c>
      <c r="L88" s="13" t="str">
        <f t="shared" si="8"/>
        <v/>
      </c>
      <c r="M88" s="13" t="str">
        <f t="shared" si="8"/>
        <v/>
      </c>
      <c r="N88" s="13" t="str">
        <f t="shared" si="8"/>
        <v/>
      </c>
      <c r="O88" s="13" t="str">
        <f t="shared" si="8"/>
        <v/>
      </c>
      <c r="P88" s="13" t="str">
        <f t="shared" si="8"/>
        <v/>
      </c>
      <c r="Q88" s="13" t="str">
        <f t="shared" si="8"/>
        <v/>
      </c>
      <c r="R88" s="13" t="str">
        <f t="shared" si="8"/>
        <v/>
      </c>
      <c r="S88" s="13" t="str">
        <f t="shared" si="8"/>
        <v/>
      </c>
      <c r="T88" s="13" t="str">
        <f t="shared" si="8"/>
        <v/>
      </c>
      <c r="U88" s="13" t="str">
        <f t="shared" si="8"/>
        <v/>
      </c>
      <c r="V88" s="13" t="str">
        <f t="shared" si="8"/>
        <v/>
      </c>
      <c r="W88" s="13" t="str">
        <f t="shared" si="8"/>
        <v/>
      </c>
      <c r="X88" s="13" t="str">
        <f t="shared" si="8"/>
        <v/>
      </c>
      <c r="Y88" s="13" t="str">
        <f t="shared" si="8"/>
        <v/>
      </c>
      <c r="Z88" s="13" t="str">
        <f t="shared" si="8"/>
        <v/>
      </c>
      <c r="AA88" s="13" t="str">
        <f t="shared" si="8"/>
        <v/>
      </c>
      <c r="AB88" s="13" t="str">
        <f t="shared" si="8"/>
        <v/>
      </c>
      <c r="AC88" s="13" t="str">
        <f t="shared" si="8"/>
        <v/>
      </c>
      <c r="AD88" s="13" t="str">
        <f t="shared" si="8"/>
        <v/>
      </c>
      <c r="AE88" s="13" t="str">
        <f t="shared" si="8"/>
        <v/>
      </c>
      <c r="AF88" s="13" t="str">
        <f t="shared" si="8"/>
        <v/>
      </c>
      <c r="AG88" s="13" t="str">
        <f t="shared" si="8"/>
        <v/>
      </c>
      <c r="AH88" s="13" t="str">
        <f t="shared" si="8"/>
        <v/>
      </c>
      <c r="AI88" s="13" t="str">
        <f t="shared" si="8"/>
        <v/>
      </c>
      <c r="AJ88" s="13" t="str">
        <f t="shared" si="8"/>
        <v/>
      </c>
      <c r="AK88" s="13" t="str">
        <f t="shared" si="8"/>
        <v/>
      </c>
      <c r="AL88" s="13" t="str">
        <f t="shared" si="8"/>
        <v/>
      </c>
      <c r="AM88" s="13" t="str">
        <f t="shared" si="8"/>
        <v/>
      </c>
      <c r="AN88" s="13" t="str">
        <f t="shared" si="8"/>
        <v/>
      </c>
      <c r="AO88" s="13" t="str">
        <f t="shared" si="8"/>
        <v/>
      </c>
      <c r="AP88" s="13" t="str">
        <f t="shared" si="8"/>
        <v/>
      </c>
      <c r="AQ88" s="13" t="str">
        <f t="shared" si="8"/>
        <v/>
      </c>
      <c r="AR88" s="13" t="str">
        <f t="shared" si="8"/>
        <v/>
      </c>
      <c r="AS88" s="13" t="str">
        <f t="shared" si="8"/>
        <v/>
      </c>
      <c r="AT88" s="13" t="str">
        <f t="shared" si="8"/>
        <v/>
      </c>
      <c r="AU88" s="13" t="str">
        <f t="shared" si="8"/>
        <v/>
      </c>
      <c r="AV88" s="13" t="str">
        <f t="shared" si="8"/>
        <v/>
      </c>
      <c r="AW88" s="13" t="str">
        <f t="shared" si="8"/>
        <v/>
      </c>
      <c r="AX88" s="13" t="str">
        <f t="shared" si="8"/>
        <v/>
      </c>
      <c r="AY88" s="13" t="str">
        <f t="shared" si="8"/>
        <v/>
      </c>
      <c r="AZ88" s="13" t="str">
        <f t="shared" si="8"/>
        <v/>
      </c>
      <c r="BA88" s="13" t="str">
        <f t="shared" si="8"/>
        <v/>
      </c>
      <c r="BB88" s="13" t="str">
        <f t="shared" si="8"/>
        <v/>
      </c>
      <c r="BC88" s="13" t="str">
        <f t="shared" si="8"/>
        <v/>
      </c>
      <c r="BD88" s="13" t="str">
        <f t="shared" si="8"/>
        <v/>
      </c>
      <c r="BE88" s="13" t="str">
        <f t="shared" si="8"/>
        <v/>
      </c>
      <c r="BF88" s="13" t="str">
        <f t="shared" si="8"/>
        <v/>
      </c>
      <c r="BG88" s="13" t="str">
        <f t="shared" si="8"/>
        <v/>
      </c>
      <c r="BH88" s="13" t="str">
        <f t="shared" si="8"/>
        <v/>
      </c>
      <c r="BI88" s="13" t="str">
        <f t="shared" si="8"/>
        <v/>
      </c>
      <c r="BJ88" s="13" t="str">
        <f t="shared" si="8"/>
        <v/>
      </c>
      <c r="BK88" s="13" t="str">
        <f t="shared" si="8"/>
        <v/>
      </c>
      <c r="BL88" s="13" t="str">
        <f t="shared" si="8"/>
        <v/>
      </c>
      <c r="BM88" s="13" t="str">
        <f t="shared" si="8"/>
        <v/>
      </c>
      <c r="BN88" s="13" t="str">
        <f t="shared" si="8"/>
        <v/>
      </c>
      <c r="BO88" s="13" t="str">
        <f t="shared" si="8"/>
        <v/>
      </c>
      <c r="BP88" s="13" t="str">
        <f t="shared" si="8"/>
        <v/>
      </c>
      <c r="BQ88" s="13" t="str">
        <f t="shared" si="8"/>
        <v/>
      </c>
      <c r="BR88" s="13" t="str">
        <f t="shared" si="5"/>
        <v/>
      </c>
      <c r="BS88" s="13" t="str">
        <f t="shared" si="5"/>
        <v/>
      </c>
      <c r="BT88" s="13" t="str">
        <f t="shared" si="5"/>
        <v/>
      </c>
      <c r="BU88" s="13" t="str">
        <f t="shared" si="5"/>
        <v/>
      </c>
      <c r="BV88" s="13" t="str">
        <f t="shared" si="5"/>
        <v/>
      </c>
      <c r="BW88" s="13" t="str">
        <f t="shared" si="5"/>
        <v/>
      </c>
      <c r="BX88" s="13" t="str">
        <f t="shared" si="5"/>
        <v/>
      </c>
      <c r="BY88" s="13" t="str">
        <f t="shared" si="5"/>
        <v/>
      </c>
      <c r="BZ88" s="13" t="str">
        <f t="shared" si="5"/>
        <v/>
      </c>
      <c r="CA88" s="13" t="str">
        <f t="shared" si="5"/>
        <v/>
      </c>
    </row>
    <row r="89" spans="1:79" hidden="1" x14ac:dyDescent="0.35">
      <c r="E89" s="13" t="str">
        <f t="shared" si="6"/>
        <v/>
      </c>
      <c r="F89" s="13" t="str">
        <f t="shared" si="8"/>
        <v/>
      </c>
      <c r="G89" s="13" t="str">
        <f t="shared" si="8"/>
        <v/>
      </c>
      <c r="H89" s="13" t="str">
        <f t="shared" si="8"/>
        <v/>
      </c>
      <c r="I89" s="13" t="str">
        <f t="shared" si="8"/>
        <v/>
      </c>
      <c r="J89" s="13" t="str">
        <f t="shared" si="8"/>
        <v/>
      </c>
      <c r="K89" s="13" t="str">
        <f t="shared" si="8"/>
        <v/>
      </c>
      <c r="L89" s="13" t="str">
        <f t="shared" si="8"/>
        <v/>
      </c>
      <c r="M89" s="13" t="str">
        <f t="shared" si="8"/>
        <v/>
      </c>
      <c r="N89" s="13" t="str">
        <f t="shared" si="8"/>
        <v/>
      </c>
      <c r="O89" s="13" t="str">
        <f t="shared" si="8"/>
        <v/>
      </c>
      <c r="P89" s="13" t="str">
        <f t="shared" si="8"/>
        <v/>
      </c>
      <c r="Q89" s="13" t="str">
        <f t="shared" si="8"/>
        <v/>
      </c>
      <c r="R89" s="13" t="str">
        <f t="shared" si="8"/>
        <v/>
      </c>
      <c r="S89" s="13" t="str">
        <f t="shared" si="8"/>
        <v/>
      </c>
      <c r="T89" s="13" t="str">
        <f t="shared" si="8"/>
        <v/>
      </c>
      <c r="U89" s="13" t="str">
        <f t="shared" si="8"/>
        <v/>
      </c>
      <c r="V89" s="13" t="str">
        <f t="shared" si="8"/>
        <v/>
      </c>
      <c r="W89" s="13" t="str">
        <f t="shared" si="8"/>
        <v/>
      </c>
      <c r="X89" s="13" t="str">
        <f t="shared" si="8"/>
        <v/>
      </c>
      <c r="Y89" s="13" t="str">
        <f t="shared" si="8"/>
        <v/>
      </c>
      <c r="Z89" s="13" t="str">
        <f t="shared" si="8"/>
        <v/>
      </c>
      <c r="AA89" s="13" t="str">
        <f t="shared" si="8"/>
        <v/>
      </c>
      <c r="AB89" s="13" t="str">
        <f t="shared" si="8"/>
        <v/>
      </c>
      <c r="AC89" s="13" t="str">
        <f t="shared" si="8"/>
        <v/>
      </c>
      <c r="AD89" s="13" t="str">
        <f t="shared" si="8"/>
        <v/>
      </c>
      <c r="AE89" s="13" t="str">
        <f t="shared" si="8"/>
        <v/>
      </c>
      <c r="AF89" s="13" t="str">
        <f t="shared" si="8"/>
        <v/>
      </c>
      <c r="AG89" s="13" t="str">
        <f t="shared" si="8"/>
        <v/>
      </c>
      <c r="AH89" s="13" t="str">
        <f t="shared" si="8"/>
        <v/>
      </c>
      <c r="AI89" s="13" t="str">
        <f t="shared" si="8"/>
        <v/>
      </c>
      <c r="AJ89" s="13" t="str">
        <f t="shared" si="8"/>
        <v/>
      </c>
      <c r="AK89" s="13" t="str">
        <f t="shared" si="8"/>
        <v/>
      </c>
      <c r="AL89" s="13" t="str">
        <f t="shared" si="8"/>
        <v/>
      </c>
      <c r="AM89" s="13" t="str">
        <f t="shared" si="8"/>
        <v/>
      </c>
      <c r="AN89" s="13" t="str">
        <f t="shared" si="8"/>
        <v/>
      </c>
      <c r="AO89" s="13" t="str">
        <f t="shared" si="8"/>
        <v/>
      </c>
      <c r="AP89" s="13" t="str">
        <f t="shared" si="8"/>
        <v/>
      </c>
      <c r="AQ89" s="13" t="str">
        <f t="shared" si="8"/>
        <v/>
      </c>
      <c r="AR89" s="13" t="str">
        <f t="shared" si="8"/>
        <v/>
      </c>
      <c r="AS89" s="13" t="str">
        <f t="shared" si="8"/>
        <v/>
      </c>
      <c r="AT89" s="13" t="str">
        <f t="shared" si="8"/>
        <v/>
      </c>
      <c r="AU89" s="13" t="str">
        <f t="shared" si="8"/>
        <v/>
      </c>
      <c r="AV89" s="13" t="str">
        <f t="shared" si="8"/>
        <v/>
      </c>
      <c r="AW89" s="13" t="str">
        <f t="shared" si="8"/>
        <v/>
      </c>
      <c r="AX89" s="13" t="str">
        <f t="shared" si="8"/>
        <v/>
      </c>
      <c r="AY89" s="13" t="str">
        <f t="shared" si="8"/>
        <v/>
      </c>
      <c r="AZ89" s="13" t="str">
        <f t="shared" si="8"/>
        <v/>
      </c>
      <c r="BA89" s="13" t="str">
        <f t="shared" si="8"/>
        <v/>
      </c>
      <c r="BB89" s="13" t="str">
        <f t="shared" si="8"/>
        <v/>
      </c>
      <c r="BC89" s="13" t="str">
        <f t="shared" si="8"/>
        <v/>
      </c>
      <c r="BD89" s="13" t="str">
        <f t="shared" si="8"/>
        <v/>
      </c>
      <c r="BE89" s="13" t="str">
        <f t="shared" si="8"/>
        <v/>
      </c>
      <c r="BF89" s="13" t="str">
        <f t="shared" si="8"/>
        <v/>
      </c>
      <c r="BG89" s="13" t="str">
        <f t="shared" si="8"/>
        <v/>
      </c>
      <c r="BH89" s="13" t="str">
        <f t="shared" si="8"/>
        <v/>
      </c>
      <c r="BI89" s="13" t="str">
        <f t="shared" si="8"/>
        <v/>
      </c>
      <c r="BJ89" s="13" t="str">
        <f t="shared" si="8"/>
        <v/>
      </c>
      <c r="BK89" s="13" t="str">
        <f t="shared" si="8"/>
        <v/>
      </c>
      <c r="BL89" s="13" t="str">
        <f t="shared" si="8"/>
        <v/>
      </c>
      <c r="BM89" s="13" t="str">
        <f t="shared" si="8"/>
        <v/>
      </c>
      <c r="BN89" s="13" t="str">
        <f t="shared" si="8"/>
        <v/>
      </c>
      <c r="BO89" s="13" t="str">
        <f t="shared" si="8"/>
        <v/>
      </c>
      <c r="BP89" s="13" t="str">
        <f t="shared" si="8"/>
        <v/>
      </c>
      <c r="BQ89" s="13" t="str">
        <f t="shared" ref="BQ89:CA92" si="9">IF(BQ36&lt;5,IF(BQ36&gt;0,"s",0),"")</f>
        <v/>
      </c>
      <c r="BR89" s="13" t="str">
        <f t="shared" si="9"/>
        <v/>
      </c>
      <c r="BS89" s="13" t="str">
        <f t="shared" si="9"/>
        <v/>
      </c>
      <c r="BT89" s="13" t="str">
        <f t="shared" si="9"/>
        <v/>
      </c>
      <c r="BU89" s="13" t="str">
        <f t="shared" si="9"/>
        <v/>
      </c>
      <c r="BV89" s="13" t="str">
        <f t="shared" si="9"/>
        <v/>
      </c>
      <c r="BW89" s="13" t="str">
        <f t="shared" si="9"/>
        <v/>
      </c>
      <c r="BX89" s="13" t="str">
        <f t="shared" si="9"/>
        <v/>
      </c>
      <c r="BY89" s="13" t="str">
        <f t="shared" si="9"/>
        <v/>
      </c>
      <c r="BZ89" s="13" t="str">
        <f t="shared" si="9"/>
        <v/>
      </c>
      <c r="CA89" s="13" t="str">
        <f t="shared" si="9"/>
        <v/>
      </c>
    </row>
    <row r="90" spans="1:79" hidden="1" x14ac:dyDescent="0.35">
      <c r="E90" s="13" t="str">
        <f t="shared" si="6"/>
        <v/>
      </c>
      <c r="F90" s="13" t="str">
        <f t="shared" ref="F90:BQ93" si="10">IF(F37&lt;5,IF(F37&gt;0,"s",0),"")</f>
        <v/>
      </c>
      <c r="G90" s="13" t="str">
        <f t="shared" si="10"/>
        <v/>
      </c>
      <c r="H90" s="13" t="str">
        <f t="shared" si="10"/>
        <v/>
      </c>
      <c r="I90" s="13" t="str">
        <f t="shared" si="10"/>
        <v/>
      </c>
      <c r="J90" s="13" t="str">
        <f t="shared" si="10"/>
        <v/>
      </c>
      <c r="K90" s="13" t="str">
        <f t="shared" si="10"/>
        <v/>
      </c>
      <c r="L90" s="13" t="str">
        <f t="shared" si="10"/>
        <v/>
      </c>
      <c r="M90" s="13" t="str">
        <f t="shared" si="10"/>
        <v/>
      </c>
      <c r="N90" s="13" t="str">
        <f t="shared" si="10"/>
        <v/>
      </c>
      <c r="O90" s="13" t="str">
        <f t="shared" si="10"/>
        <v/>
      </c>
      <c r="P90" s="13" t="str">
        <f t="shared" si="10"/>
        <v/>
      </c>
      <c r="Q90" s="13" t="str">
        <f t="shared" si="10"/>
        <v/>
      </c>
      <c r="R90" s="13" t="str">
        <f t="shared" si="10"/>
        <v/>
      </c>
      <c r="S90" s="13" t="str">
        <f t="shared" si="10"/>
        <v/>
      </c>
      <c r="T90" s="13" t="str">
        <f t="shared" si="10"/>
        <v/>
      </c>
      <c r="U90" s="13" t="str">
        <f t="shared" si="10"/>
        <v/>
      </c>
      <c r="V90" s="13" t="str">
        <f t="shared" si="10"/>
        <v/>
      </c>
      <c r="W90" s="13" t="str">
        <f t="shared" si="10"/>
        <v/>
      </c>
      <c r="X90" s="13" t="str">
        <f t="shared" si="10"/>
        <v/>
      </c>
      <c r="Y90" s="13" t="str">
        <f t="shared" si="10"/>
        <v/>
      </c>
      <c r="Z90" s="13" t="str">
        <f t="shared" si="10"/>
        <v/>
      </c>
      <c r="AA90" s="13" t="str">
        <f t="shared" si="10"/>
        <v/>
      </c>
      <c r="AB90" s="13" t="str">
        <f t="shared" si="10"/>
        <v/>
      </c>
      <c r="AC90" s="13" t="str">
        <f t="shared" si="10"/>
        <v/>
      </c>
      <c r="AD90" s="13" t="str">
        <f t="shared" si="10"/>
        <v/>
      </c>
      <c r="AE90" s="13" t="str">
        <f t="shared" si="10"/>
        <v/>
      </c>
      <c r="AF90" s="13" t="str">
        <f t="shared" si="10"/>
        <v/>
      </c>
      <c r="AG90" s="13" t="str">
        <f t="shared" si="10"/>
        <v/>
      </c>
      <c r="AH90" s="13" t="str">
        <f t="shared" si="10"/>
        <v/>
      </c>
      <c r="AI90" s="13" t="str">
        <f t="shared" si="10"/>
        <v/>
      </c>
      <c r="AJ90" s="13" t="str">
        <f t="shared" si="10"/>
        <v/>
      </c>
      <c r="AK90" s="13" t="str">
        <f t="shared" si="10"/>
        <v/>
      </c>
      <c r="AL90" s="13" t="str">
        <f t="shared" si="10"/>
        <v/>
      </c>
      <c r="AM90" s="13" t="str">
        <f t="shared" si="10"/>
        <v/>
      </c>
      <c r="AN90" s="13" t="str">
        <f t="shared" si="10"/>
        <v/>
      </c>
      <c r="AO90" s="13" t="str">
        <f t="shared" si="10"/>
        <v/>
      </c>
      <c r="AP90" s="13" t="str">
        <f t="shared" si="10"/>
        <v/>
      </c>
      <c r="AQ90" s="13" t="str">
        <f t="shared" si="10"/>
        <v/>
      </c>
      <c r="AR90" s="13" t="str">
        <f t="shared" si="10"/>
        <v/>
      </c>
      <c r="AS90" s="13" t="str">
        <f t="shared" si="10"/>
        <v/>
      </c>
      <c r="AT90" s="13" t="str">
        <f t="shared" si="10"/>
        <v/>
      </c>
      <c r="AU90" s="13" t="str">
        <f t="shared" si="10"/>
        <v/>
      </c>
      <c r="AV90" s="13" t="str">
        <f t="shared" si="10"/>
        <v/>
      </c>
      <c r="AW90" s="13" t="str">
        <f t="shared" si="10"/>
        <v/>
      </c>
      <c r="AX90" s="13" t="str">
        <f t="shared" si="10"/>
        <v/>
      </c>
      <c r="AY90" s="13" t="str">
        <f t="shared" si="10"/>
        <v/>
      </c>
      <c r="AZ90" s="13" t="str">
        <f t="shared" si="10"/>
        <v/>
      </c>
      <c r="BA90" s="13" t="str">
        <f t="shared" si="10"/>
        <v/>
      </c>
      <c r="BB90" s="13" t="str">
        <f t="shared" si="10"/>
        <v/>
      </c>
      <c r="BC90" s="13" t="str">
        <f t="shared" si="10"/>
        <v/>
      </c>
      <c r="BD90" s="13" t="str">
        <f t="shared" si="10"/>
        <v/>
      </c>
      <c r="BE90" s="13" t="str">
        <f t="shared" si="10"/>
        <v/>
      </c>
      <c r="BF90" s="13" t="str">
        <f t="shared" si="10"/>
        <v/>
      </c>
      <c r="BG90" s="13" t="str">
        <f t="shared" si="10"/>
        <v/>
      </c>
      <c r="BH90" s="13" t="str">
        <f t="shared" si="10"/>
        <v/>
      </c>
      <c r="BI90" s="13" t="str">
        <f t="shared" si="10"/>
        <v/>
      </c>
      <c r="BJ90" s="13" t="str">
        <f t="shared" si="10"/>
        <v/>
      </c>
      <c r="BK90" s="13" t="str">
        <f t="shared" si="10"/>
        <v/>
      </c>
      <c r="BL90" s="13" t="str">
        <f t="shared" si="10"/>
        <v/>
      </c>
      <c r="BM90" s="13" t="str">
        <f t="shared" si="10"/>
        <v/>
      </c>
      <c r="BN90" s="13" t="str">
        <f t="shared" si="10"/>
        <v/>
      </c>
      <c r="BO90" s="13" t="str">
        <f t="shared" si="10"/>
        <v/>
      </c>
      <c r="BP90" s="13" t="str">
        <f t="shared" si="10"/>
        <v/>
      </c>
      <c r="BQ90" s="13" t="str">
        <f t="shared" si="10"/>
        <v/>
      </c>
      <c r="BR90" s="13" t="str">
        <f t="shared" si="9"/>
        <v/>
      </c>
      <c r="BS90" s="13" t="str">
        <f t="shared" si="9"/>
        <v/>
      </c>
      <c r="BT90" s="13" t="str">
        <f t="shared" si="9"/>
        <v/>
      </c>
      <c r="BU90" s="13" t="str">
        <f t="shared" si="9"/>
        <v/>
      </c>
      <c r="BV90" s="13" t="str">
        <f t="shared" si="9"/>
        <v/>
      </c>
      <c r="BW90" s="13" t="str">
        <f t="shared" si="9"/>
        <v/>
      </c>
      <c r="BX90" s="13" t="str">
        <f t="shared" si="9"/>
        <v/>
      </c>
      <c r="BY90" s="13" t="str">
        <f t="shared" si="9"/>
        <v/>
      </c>
      <c r="BZ90" s="13" t="str">
        <f t="shared" si="9"/>
        <v/>
      </c>
      <c r="CA90" s="13" t="str">
        <f t="shared" si="9"/>
        <v/>
      </c>
    </row>
    <row r="91" spans="1:79" hidden="1" x14ac:dyDescent="0.35">
      <c r="E91" s="13" t="str">
        <f t="shared" si="6"/>
        <v/>
      </c>
      <c r="F91" s="13" t="str">
        <f t="shared" si="10"/>
        <v/>
      </c>
      <c r="G91" s="13" t="str">
        <f t="shared" si="10"/>
        <v/>
      </c>
      <c r="H91" s="13" t="str">
        <f t="shared" si="10"/>
        <v/>
      </c>
      <c r="I91" s="13" t="str">
        <f t="shared" si="10"/>
        <v/>
      </c>
      <c r="J91" s="13" t="str">
        <f t="shared" si="10"/>
        <v/>
      </c>
      <c r="K91" s="13" t="str">
        <f t="shared" si="10"/>
        <v/>
      </c>
      <c r="L91" s="13" t="str">
        <f t="shared" si="10"/>
        <v/>
      </c>
      <c r="M91" s="13" t="str">
        <f t="shared" si="10"/>
        <v/>
      </c>
      <c r="N91" s="13" t="str">
        <f t="shared" si="10"/>
        <v/>
      </c>
      <c r="O91" s="13" t="str">
        <f t="shared" si="10"/>
        <v/>
      </c>
      <c r="P91" s="13" t="str">
        <f t="shared" si="10"/>
        <v/>
      </c>
      <c r="Q91" s="13" t="str">
        <f t="shared" si="10"/>
        <v/>
      </c>
      <c r="R91" s="13" t="str">
        <f t="shared" si="10"/>
        <v/>
      </c>
      <c r="S91" s="13" t="str">
        <f t="shared" si="10"/>
        <v/>
      </c>
      <c r="T91" s="13" t="str">
        <f t="shared" si="10"/>
        <v/>
      </c>
      <c r="U91" s="13" t="str">
        <f t="shared" si="10"/>
        <v/>
      </c>
      <c r="V91" s="13" t="str">
        <f t="shared" si="10"/>
        <v/>
      </c>
      <c r="W91" s="13" t="str">
        <f t="shared" si="10"/>
        <v/>
      </c>
      <c r="X91" s="13" t="str">
        <f t="shared" si="10"/>
        <v/>
      </c>
      <c r="Y91" s="13" t="str">
        <f t="shared" si="10"/>
        <v/>
      </c>
      <c r="Z91" s="13" t="str">
        <f t="shared" si="10"/>
        <v/>
      </c>
      <c r="AA91" s="13" t="str">
        <f t="shared" si="10"/>
        <v/>
      </c>
      <c r="AB91" s="13" t="str">
        <f t="shared" si="10"/>
        <v/>
      </c>
      <c r="AC91" s="13" t="str">
        <f t="shared" si="10"/>
        <v/>
      </c>
      <c r="AD91" s="13" t="str">
        <f t="shared" si="10"/>
        <v/>
      </c>
      <c r="AE91" s="13" t="str">
        <f t="shared" si="10"/>
        <v/>
      </c>
      <c r="AF91" s="13" t="str">
        <f t="shared" si="10"/>
        <v/>
      </c>
      <c r="AG91" s="13" t="str">
        <f t="shared" si="10"/>
        <v/>
      </c>
      <c r="AH91" s="13" t="str">
        <f t="shared" si="10"/>
        <v/>
      </c>
      <c r="AI91" s="13" t="str">
        <f t="shared" si="10"/>
        <v/>
      </c>
      <c r="AJ91" s="13" t="str">
        <f t="shared" si="10"/>
        <v/>
      </c>
      <c r="AK91" s="13" t="str">
        <f t="shared" si="10"/>
        <v/>
      </c>
      <c r="AL91" s="13" t="str">
        <f t="shared" si="10"/>
        <v/>
      </c>
      <c r="AM91" s="13" t="str">
        <f t="shared" si="10"/>
        <v/>
      </c>
      <c r="AN91" s="13" t="str">
        <f t="shared" si="10"/>
        <v/>
      </c>
      <c r="AO91" s="13" t="str">
        <f t="shared" si="10"/>
        <v/>
      </c>
      <c r="AP91" s="13" t="str">
        <f t="shared" si="10"/>
        <v/>
      </c>
      <c r="AQ91" s="13" t="str">
        <f t="shared" si="10"/>
        <v/>
      </c>
      <c r="AR91" s="13" t="str">
        <f t="shared" si="10"/>
        <v/>
      </c>
      <c r="AS91" s="13" t="str">
        <f t="shared" si="10"/>
        <v/>
      </c>
      <c r="AT91" s="13" t="str">
        <f t="shared" si="10"/>
        <v/>
      </c>
      <c r="AU91" s="13" t="str">
        <f t="shared" si="10"/>
        <v/>
      </c>
      <c r="AV91" s="13" t="str">
        <f t="shared" si="10"/>
        <v/>
      </c>
      <c r="AW91" s="13" t="str">
        <f t="shared" si="10"/>
        <v/>
      </c>
      <c r="AX91" s="13" t="str">
        <f t="shared" si="10"/>
        <v/>
      </c>
      <c r="AY91" s="13" t="str">
        <f t="shared" si="10"/>
        <v/>
      </c>
      <c r="AZ91" s="13" t="str">
        <f t="shared" si="10"/>
        <v/>
      </c>
      <c r="BA91" s="13" t="str">
        <f t="shared" si="10"/>
        <v/>
      </c>
      <c r="BB91" s="13" t="str">
        <f t="shared" si="10"/>
        <v/>
      </c>
      <c r="BC91" s="13" t="str">
        <f t="shared" si="10"/>
        <v/>
      </c>
      <c r="BD91" s="13" t="str">
        <f t="shared" si="10"/>
        <v/>
      </c>
      <c r="BE91" s="13" t="str">
        <f t="shared" si="10"/>
        <v/>
      </c>
      <c r="BF91" s="13" t="str">
        <f t="shared" si="10"/>
        <v/>
      </c>
      <c r="BG91" s="13" t="str">
        <f t="shared" si="10"/>
        <v/>
      </c>
      <c r="BH91" s="13" t="str">
        <f t="shared" si="10"/>
        <v/>
      </c>
      <c r="BI91" s="13" t="str">
        <f t="shared" si="10"/>
        <v/>
      </c>
      <c r="BJ91" s="13" t="str">
        <f t="shared" si="10"/>
        <v/>
      </c>
      <c r="BK91" s="13" t="str">
        <f t="shared" si="10"/>
        <v/>
      </c>
      <c r="BL91" s="13" t="str">
        <f t="shared" si="10"/>
        <v/>
      </c>
      <c r="BM91" s="13" t="str">
        <f t="shared" si="10"/>
        <v/>
      </c>
      <c r="BN91" s="13" t="str">
        <f t="shared" si="10"/>
        <v/>
      </c>
      <c r="BO91" s="13" t="str">
        <f t="shared" si="10"/>
        <v/>
      </c>
      <c r="BP91" s="13" t="str">
        <f t="shared" si="10"/>
        <v/>
      </c>
      <c r="BQ91" s="13" t="str">
        <f t="shared" si="10"/>
        <v/>
      </c>
      <c r="BR91" s="13" t="str">
        <f t="shared" si="9"/>
        <v/>
      </c>
      <c r="BS91" s="13" t="str">
        <f t="shared" si="9"/>
        <v/>
      </c>
      <c r="BT91" s="13" t="str">
        <f t="shared" si="9"/>
        <v/>
      </c>
      <c r="BU91" s="13" t="str">
        <f t="shared" si="9"/>
        <v/>
      </c>
      <c r="BV91" s="13" t="str">
        <f t="shared" si="9"/>
        <v/>
      </c>
      <c r="BW91" s="13" t="str">
        <f t="shared" si="9"/>
        <v/>
      </c>
      <c r="BX91" s="13" t="str">
        <f t="shared" si="9"/>
        <v/>
      </c>
      <c r="BY91" s="13" t="str">
        <f t="shared" si="9"/>
        <v/>
      </c>
      <c r="BZ91" s="13" t="str">
        <f t="shared" si="9"/>
        <v/>
      </c>
      <c r="CA91" s="13" t="str">
        <f t="shared" si="9"/>
        <v/>
      </c>
    </row>
    <row r="92" spans="1:79" hidden="1" x14ac:dyDescent="0.35">
      <c r="E92" s="13" t="str">
        <f t="shared" si="6"/>
        <v/>
      </c>
      <c r="F92" s="13" t="str">
        <f t="shared" si="10"/>
        <v/>
      </c>
      <c r="G92" s="13" t="str">
        <f t="shared" si="10"/>
        <v/>
      </c>
      <c r="H92" s="13" t="str">
        <f t="shared" si="10"/>
        <v/>
      </c>
      <c r="I92" s="13" t="str">
        <f t="shared" si="10"/>
        <v/>
      </c>
      <c r="J92" s="13" t="str">
        <f t="shared" si="10"/>
        <v/>
      </c>
      <c r="K92" s="13" t="str">
        <f t="shared" si="10"/>
        <v/>
      </c>
      <c r="L92" s="13" t="str">
        <f t="shared" si="10"/>
        <v/>
      </c>
      <c r="M92" s="13" t="str">
        <f t="shared" si="10"/>
        <v/>
      </c>
      <c r="N92" s="13" t="str">
        <f t="shared" si="10"/>
        <v/>
      </c>
      <c r="O92" s="13" t="str">
        <f t="shared" si="10"/>
        <v/>
      </c>
      <c r="P92" s="13" t="str">
        <f t="shared" si="10"/>
        <v/>
      </c>
      <c r="Q92" s="13" t="str">
        <f t="shared" si="10"/>
        <v/>
      </c>
      <c r="R92" s="13" t="str">
        <f t="shared" si="10"/>
        <v/>
      </c>
      <c r="S92" s="13" t="str">
        <f t="shared" si="10"/>
        <v/>
      </c>
      <c r="T92" s="13" t="str">
        <f t="shared" si="10"/>
        <v/>
      </c>
      <c r="U92" s="13" t="str">
        <f t="shared" si="10"/>
        <v/>
      </c>
      <c r="V92" s="13" t="str">
        <f t="shared" si="10"/>
        <v/>
      </c>
      <c r="W92" s="13" t="str">
        <f t="shared" si="10"/>
        <v/>
      </c>
      <c r="X92" s="13" t="str">
        <f t="shared" si="10"/>
        <v/>
      </c>
      <c r="Y92" s="13" t="str">
        <f t="shared" si="10"/>
        <v/>
      </c>
      <c r="Z92" s="13" t="str">
        <f t="shared" si="10"/>
        <v/>
      </c>
      <c r="AA92" s="13" t="str">
        <f t="shared" si="10"/>
        <v/>
      </c>
      <c r="AB92" s="13" t="str">
        <f t="shared" si="10"/>
        <v/>
      </c>
      <c r="AC92" s="13" t="str">
        <f t="shared" si="10"/>
        <v/>
      </c>
      <c r="AD92" s="13" t="str">
        <f t="shared" si="10"/>
        <v/>
      </c>
      <c r="AE92" s="13" t="str">
        <f t="shared" si="10"/>
        <v/>
      </c>
      <c r="AF92" s="13" t="str">
        <f t="shared" si="10"/>
        <v/>
      </c>
      <c r="AG92" s="13" t="str">
        <f t="shared" si="10"/>
        <v/>
      </c>
      <c r="AH92" s="13" t="str">
        <f t="shared" si="10"/>
        <v/>
      </c>
      <c r="AI92" s="13" t="str">
        <f t="shared" si="10"/>
        <v/>
      </c>
      <c r="AJ92" s="13" t="str">
        <f t="shared" si="10"/>
        <v/>
      </c>
      <c r="AK92" s="13" t="str">
        <f t="shared" si="10"/>
        <v/>
      </c>
      <c r="AL92" s="13" t="str">
        <f t="shared" si="10"/>
        <v/>
      </c>
      <c r="AM92" s="13" t="str">
        <f t="shared" si="10"/>
        <v/>
      </c>
      <c r="AN92" s="13" t="str">
        <f t="shared" si="10"/>
        <v/>
      </c>
      <c r="AO92" s="13" t="str">
        <f t="shared" si="10"/>
        <v/>
      </c>
      <c r="AP92" s="13" t="str">
        <f t="shared" si="10"/>
        <v/>
      </c>
      <c r="AQ92" s="13" t="str">
        <f t="shared" si="10"/>
        <v/>
      </c>
      <c r="AR92" s="13" t="str">
        <f t="shared" si="10"/>
        <v/>
      </c>
      <c r="AS92" s="13" t="str">
        <f t="shared" si="10"/>
        <v/>
      </c>
      <c r="AT92" s="13" t="str">
        <f t="shared" si="10"/>
        <v/>
      </c>
      <c r="AU92" s="13" t="str">
        <f t="shared" si="10"/>
        <v/>
      </c>
      <c r="AV92" s="13" t="str">
        <f t="shared" si="10"/>
        <v/>
      </c>
      <c r="AW92" s="13" t="str">
        <f t="shared" si="10"/>
        <v/>
      </c>
      <c r="AX92" s="13" t="str">
        <f t="shared" si="10"/>
        <v/>
      </c>
      <c r="AY92" s="13" t="str">
        <f t="shared" si="10"/>
        <v/>
      </c>
      <c r="AZ92" s="13" t="str">
        <f t="shared" si="10"/>
        <v/>
      </c>
      <c r="BA92" s="13" t="str">
        <f t="shared" si="10"/>
        <v/>
      </c>
      <c r="BB92" s="13" t="str">
        <f t="shared" si="10"/>
        <v/>
      </c>
      <c r="BC92" s="13" t="str">
        <f t="shared" si="10"/>
        <v/>
      </c>
      <c r="BD92" s="13" t="str">
        <f t="shared" si="10"/>
        <v/>
      </c>
      <c r="BE92" s="13" t="str">
        <f t="shared" si="10"/>
        <v/>
      </c>
      <c r="BF92" s="13" t="str">
        <f t="shared" si="10"/>
        <v/>
      </c>
      <c r="BG92" s="13" t="str">
        <f t="shared" si="10"/>
        <v/>
      </c>
      <c r="BH92" s="13" t="str">
        <f t="shared" si="10"/>
        <v/>
      </c>
      <c r="BI92" s="13" t="str">
        <f t="shared" si="10"/>
        <v/>
      </c>
      <c r="BJ92" s="13" t="str">
        <f t="shared" si="10"/>
        <v/>
      </c>
      <c r="BK92" s="13" t="str">
        <f t="shared" si="10"/>
        <v/>
      </c>
      <c r="BL92" s="13" t="str">
        <f t="shared" si="10"/>
        <v/>
      </c>
      <c r="BM92" s="13" t="str">
        <f t="shared" si="10"/>
        <v/>
      </c>
      <c r="BN92" s="13" t="str">
        <f t="shared" si="10"/>
        <v/>
      </c>
      <c r="BO92" s="13" t="str">
        <f t="shared" si="10"/>
        <v/>
      </c>
      <c r="BP92" s="13" t="str">
        <f t="shared" si="10"/>
        <v/>
      </c>
      <c r="BQ92" s="13" t="str">
        <f t="shared" si="10"/>
        <v/>
      </c>
      <c r="BR92" s="13" t="str">
        <f t="shared" si="9"/>
        <v/>
      </c>
      <c r="BS92" s="13" t="str">
        <f t="shared" si="9"/>
        <v/>
      </c>
      <c r="BT92" s="13" t="str">
        <f t="shared" si="9"/>
        <v/>
      </c>
      <c r="BU92" s="13" t="str">
        <f t="shared" si="9"/>
        <v/>
      </c>
      <c r="BV92" s="13" t="str">
        <f t="shared" si="9"/>
        <v/>
      </c>
      <c r="BW92" s="13" t="str">
        <f t="shared" si="9"/>
        <v/>
      </c>
      <c r="BX92" s="13" t="str">
        <f t="shared" si="9"/>
        <v/>
      </c>
      <c r="BY92" s="13" t="str">
        <f t="shared" si="9"/>
        <v/>
      </c>
      <c r="BZ92" s="13" t="str">
        <f t="shared" si="9"/>
        <v/>
      </c>
      <c r="CA92" s="13" t="str">
        <f t="shared" si="9"/>
        <v/>
      </c>
    </row>
    <row r="93" spans="1:79" hidden="1" x14ac:dyDescent="0.35">
      <c r="E93" s="13" t="str">
        <f t="shared" si="6"/>
        <v/>
      </c>
      <c r="F93" s="13" t="str">
        <f t="shared" si="10"/>
        <v/>
      </c>
      <c r="G93" s="13" t="str">
        <f t="shared" si="10"/>
        <v/>
      </c>
      <c r="H93" s="13" t="str">
        <f t="shared" si="10"/>
        <v/>
      </c>
      <c r="I93" s="13" t="str">
        <f t="shared" si="10"/>
        <v/>
      </c>
      <c r="J93" s="13" t="str">
        <f t="shared" si="10"/>
        <v/>
      </c>
      <c r="K93" s="13" t="str">
        <f t="shared" si="10"/>
        <v/>
      </c>
      <c r="L93" s="13" t="str">
        <f t="shared" si="10"/>
        <v/>
      </c>
      <c r="M93" s="13" t="str">
        <f t="shared" si="10"/>
        <v/>
      </c>
      <c r="N93" s="13" t="str">
        <f t="shared" si="10"/>
        <v/>
      </c>
      <c r="O93" s="13" t="str">
        <f t="shared" si="10"/>
        <v/>
      </c>
      <c r="P93" s="13" t="str">
        <f t="shared" si="10"/>
        <v/>
      </c>
      <c r="Q93" s="13" t="str">
        <f t="shared" si="10"/>
        <v/>
      </c>
      <c r="R93" s="13" t="str">
        <f t="shared" si="10"/>
        <v/>
      </c>
      <c r="S93" s="13" t="str">
        <f t="shared" si="10"/>
        <v/>
      </c>
      <c r="T93" s="13" t="str">
        <f t="shared" si="10"/>
        <v/>
      </c>
      <c r="U93" s="13" t="str">
        <f t="shared" si="10"/>
        <v/>
      </c>
      <c r="V93" s="13" t="str">
        <f t="shared" si="10"/>
        <v/>
      </c>
      <c r="W93" s="13" t="str">
        <f t="shared" si="10"/>
        <v/>
      </c>
      <c r="X93" s="13" t="str">
        <f t="shared" si="10"/>
        <v/>
      </c>
      <c r="Y93" s="13" t="str">
        <f t="shared" si="10"/>
        <v/>
      </c>
      <c r="Z93" s="13" t="str">
        <f t="shared" si="10"/>
        <v/>
      </c>
      <c r="AA93" s="13" t="str">
        <f t="shared" si="10"/>
        <v/>
      </c>
      <c r="AB93" s="13" t="str">
        <f t="shared" si="10"/>
        <v/>
      </c>
      <c r="AC93" s="13" t="str">
        <f t="shared" si="10"/>
        <v/>
      </c>
      <c r="AD93" s="13" t="str">
        <f t="shared" si="10"/>
        <v/>
      </c>
      <c r="AE93" s="13" t="str">
        <f t="shared" si="10"/>
        <v/>
      </c>
      <c r="AF93" s="13" t="str">
        <f t="shared" si="10"/>
        <v/>
      </c>
      <c r="AG93" s="13" t="str">
        <f t="shared" si="10"/>
        <v/>
      </c>
      <c r="AH93" s="13" t="str">
        <f t="shared" si="10"/>
        <v/>
      </c>
      <c r="AI93" s="13" t="str">
        <f t="shared" si="10"/>
        <v/>
      </c>
      <c r="AJ93" s="13" t="str">
        <f t="shared" si="10"/>
        <v/>
      </c>
      <c r="AK93" s="13" t="str">
        <f t="shared" si="10"/>
        <v/>
      </c>
      <c r="AL93" s="13" t="str">
        <f t="shared" si="10"/>
        <v/>
      </c>
      <c r="AM93" s="13" t="str">
        <f t="shared" si="10"/>
        <v/>
      </c>
      <c r="AN93" s="13" t="str">
        <f t="shared" si="10"/>
        <v/>
      </c>
      <c r="AO93" s="13" t="str">
        <f t="shared" si="10"/>
        <v/>
      </c>
      <c r="AP93" s="13" t="str">
        <f t="shared" si="10"/>
        <v/>
      </c>
      <c r="AQ93" s="13" t="str">
        <f t="shared" si="10"/>
        <v/>
      </c>
      <c r="AR93" s="13" t="str">
        <f t="shared" si="10"/>
        <v/>
      </c>
      <c r="AS93" s="13" t="str">
        <f t="shared" si="10"/>
        <v/>
      </c>
      <c r="AT93" s="13" t="str">
        <f t="shared" si="10"/>
        <v/>
      </c>
      <c r="AU93" s="13" t="str">
        <f t="shared" si="10"/>
        <v/>
      </c>
      <c r="AV93" s="13" t="str">
        <f t="shared" si="10"/>
        <v/>
      </c>
      <c r="AW93" s="13" t="str">
        <f t="shared" si="10"/>
        <v/>
      </c>
      <c r="AX93" s="13" t="str">
        <f t="shared" si="10"/>
        <v/>
      </c>
      <c r="AY93" s="13" t="str">
        <f t="shared" si="10"/>
        <v/>
      </c>
      <c r="AZ93" s="13" t="str">
        <f t="shared" si="10"/>
        <v/>
      </c>
      <c r="BA93" s="13" t="str">
        <f t="shared" si="10"/>
        <v/>
      </c>
      <c r="BB93" s="13" t="str">
        <f t="shared" si="10"/>
        <v/>
      </c>
      <c r="BC93" s="13" t="str">
        <f t="shared" si="10"/>
        <v/>
      </c>
      <c r="BD93" s="13" t="str">
        <f t="shared" si="10"/>
        <v/>
      </c>
      <c r="BE93" s="13" t="str">
        <f t="shared" si="10"/>
        <v/>
      </c>
      <c r="BF93" s="13" t="str">
        <f t="shared" si="10"/>
        <v/>
      </c>
      <c r="BG93" s="13" t="str">
        <f t="shared" si="10"/>
        <v/>
      </c>
      <c r="BH93" s="13" t="str">
        <f t="shared" si="10"/>
        <v/>
      </c>
      <c r="BI93" s="13" t="str">
        <f t="shared" si="10"/>
        <v/>
      </c>
      <c r="BJ93" s="13" t="str">
        <f t="shared" si="10"/>
        <v/>
      </c>
      <c r="BK93" s="13" t="str">
        <f t="shared" si="10"/>
        <v/>
      </c>
      <c r="BL93" s="13" t="str">
        <f t="shared" si="10"/>
        <v/>
      </c>
      <c r="BM93" s="13" t="str">
        <f t="shared" si="10"/>
        <v/>
      </c>
      <c r="BN93" s="13" t="str">
        <f t="shared" si="10"/>
        <v/>
      </c>
      <c r="BO93" s="13" t="str">
        <f t="shared" si="10"/>
        <v/>
      </c>
      <c r="BP93" s="13" t="str">
        <f t="shared" si="10"/>
        <v/>
      </c>
      <c r="BQ93" s="13" t="str">
        <f t="shared" ref="BQ93:CA96" si="11">IF(BQ40&lt;5,IF(BQ40&gt;0,"s",0),"")</f>
        <v/>
      </c>
      <c r="BR93" s="13" t="str">
        <f t="shared" si="11"/>
        <v/>
      </c>
      <c r="BS93" s="13" t="str">
        <f t="shared" si="11"/>
        <v/>
      </c>
      <c r="BT93" s="13" t="str">
        <f t="shared" si="11"/>
        <v/>
      </c>
      <c r="BU93" s="13" t="str">
        <f t="shared" si="11"/>
        <v/>
      </c>
      <c r="BV93" s="13" t="str">
        <f t="shared" si="11"/>
        <v/>
      </c>
      <c r="BW93" s="13" t="str">
        <f t="shared" si="11"/>
        <v/>
      </c>
      <c r="BX93" s="13" t="str">
        <f t="shared" si="11"/>
        <v/>
      </c>
      <c r="BY93" s="13" t="str">
        <f t="shared" si="11"/>
        <v/>
      </c>
      <c r="BZ93" s="13" t="str">
        <f t="shared" si="11"/>
        <v/>
      </c>
      <c r="CA93" s="13" t="str">
        <f t="shared" si="11"/>
        <v/>
      </c>
    </row>
    <row r="94" spans="1:79" hidden="1" x14ac:dyDescent="0.35">
      <c r="E94" s="13" t="str">
        <f t="shared" si="6"/>
        <v/>
      </c>
      <c r="F94" s="13" t="str">
        <f t="shared" ref="F94:BQ97" si="12">IF(F41&lt;5,IF(F41&gt;0,"s",0),"")</f>
        <v/>
      </c>
      <c r="G94" s="13" t="str">
        <f t="shared" si="12"/>
        <v/>
      </c>
      <c r="H94" s="13" t="str">
        <f t="shared" si="12"/>
        <v/>
      </c>
      <c r="I94" s="13" t="str">
        <f t="shared" si="12"/>
        <v/>
      </c>
      <c r="J94" s="13" t="str">
        <f t="shared" si="12"/>
        <v/>
      </c>
      <c r="K94" s="13" t="str">
        <f t="shared" si="12"/>
        <v/>
      </c>
      <c r="L94" s="13" t="str">
        <f t="shared" si="12"/>
        <v/>
      </c>
      <c r="M94" s="13" t="str">
        <f t="shared" si="12"/>
        <v/>
      </c>
      <c r="N94" s="13" t="str">
        <f t="shared" si="12"/>
        <v/>
      </c>
      <c r="O94" s="13" t="str">
        <f t="shared" si="12"/>
        <v/>
      </c>
      <c r="P94" s="13" t="str">
        <f t="shared" si="12"/>
        <v/>
      </c>
      <c r="Q94" s="13" t="str">
        <f t="shared" si="12"/>
        <v/>
      </c>
      <c r="R94" s="13" t="str">
        <f t="shared" si="12"/>
        <v/>
      </c>
      <c r="S94" s="13" t="str">
        <f t="shared" si="12"/>
        <v/>
      </c>
      <c r="T94" s="13" t="str">
        <f t="shared" si="12"/>
        <v/>
      </c>
      <c r="U94" s="13" t="str">
        <f t="shared" si="12"/>
        <v/>
      </c>
      <c r="V94" s="13" t="str">
        <f t="shared" si="12"/>
        <v/>
      </c>
      <c r="W94" s="13" t="str">
        <f t="shared" si="12"/>
        <v/>
      </c>
      <c r="X94" s="13" t="str">
        <f t="shared" si="12"/>
        <v/>
      </c>
      <c r="Y94" s="13" t="str">
        <f t="shared" si="12"/>
        <v/>
      </c>
      <c r="Z94" s="13" t="str">
        <f t="shared" si="12"/>
        <v/>
      </c>
      <c r="AA94" s="13" t="str">
        <f t="shared" si="12"/>
        <v/>
      </c>
      <c r="AB94" s="13" t="str">
        <f t="shared" si="12"/>
        <v/>
      </c>
      <c r="AC94" s="13" t="str">
        <f t="shared" si="12"/>
        <v/>
      </c>
      <c r="AD94" s="13" t="str">
        <f t="shared" si="12"/>
        <v/>
      </c>
      <c r="AE94" s="13" t="str">
        <f t="shared" si="12"/>
        <v/>
      </c>
      <c r="AF94" s="13" t="str">
        <f t="shared" si="12"/>
        <v/>
      </c>
      <c r="AG94" s="13" t="str">
        <f t="shared" si="12"/>
        <v/>
      </c>
      <c r="AH94" s="13" t="str">
        <f t="shared" si="12"/>
        <v/>
      </c>
      <c r="AI94" s="13" t="str">
        <f t="shared" si="12"/>
        <v/>
      </c>
      <c r="AJ94" s="13" t="str">
        <f t="shared" si="12"/>
        <v/>
      </c>
      <c r="AK94" s="13" t="str">
        <f t="shared" si="12"/>
        <v/>
      </c>
      <c r="AL94" s="13" t="str">
        <f t="shared" si="12"/>
        <v/>
      </c>
      <c r="AM94" s="13" t="str">
        <f t="shared" si="12"/>
        <v/>
      </c>
      <c r="AN94" s="13" t="str">
        <f t="shared" si="12"/>
        <v/>
      </c>
      <c r="AO94" s="13" t="str">
        <f t="shared" si="12"/>
        <v/>
      </c>
      <c r="AP94" s="13" t="str">
        <f t="shared" si="12"/>
        <v/>
      </c>
      <c r="AQ94" s="13" t="str">
        <f t="shared" si="12"/>
        <v/>
      </c>
      <c r="AR94" s="13" t="str">
        <f t="shared" si="12"/>
        <v/>
      </c>
      <c r="AS94" s="13" t="str">
        <f t="shared" si="12"/>
        <v/>
      </c>
      <c r="AT94" s="13" t="str">
        <f t="shared" si="12"/>
        <v/>
      </c>
      <c r="AU94" s="13" t="str">
        <f t="shared" si="12"/>
        <v/>
      </c>
      <c r="AV94" s="13" t="str">
        <f t="shared" si="12"/>
        <v/>
      </c>
      <c r="AW94" s="13" t="str">
        <f t="shared" si="12"/>
        <v/>
      </c>
      <c r="AX94" s="13" t="str">
        <f t="shared" si="12"/>
        <v/>
      </c>
      <c r="AY94" s="13" t="str">
        <f t="shared" si="12"/>
        <v/>
      </c>
      <c r="AZ94" s="13" t="str">
        <f t="shared" si="12"/>
        <v/>
      </c>
      <c r="BA94" s="13" t="str">
        <f t="shared" si="12"/>
        <v/>
      </c>
      <c r="BB94" s="13" t="str">
        <f t="shared" si="12"/>
        <v/>
      </c>
      <c r="BC94" s="13" t="str">
        <f t="shared" si="12"/>
        <v/>
      </c>
      <c r="BD94" s="13" t="str">
        <f t="shared" si="12"/>
        <v/>
      </c>
      <c r="BE94" s="13" t="str">
        <f t="shared" si="12"/>
        <v/>
      </c>
      <c r="BF94" s="13" t="str">
        <f t="shared" si="12"/>
        <v/>
      </c>
      <c r="BG94" s="13" t="str">
        <f t="shared" si="12"/>
        <v/>
      </c>
      <c r="BH94" s="13" t="str">
        <f t="shared" si="12"/>
        <v/>
      </c>
      <c r="BI94" s="13" t="str">
        <f t="shared" si="12"/>
        <v/>
      </c>
      <c r="BJ94" s="13" t="str">
        <f t="shared" si="12"/>
        <v/>
      </c>
      <c r="BK94" s="13" t="str">
        <f t="shared" si="12"/>
        <v/>
      </c>
      <c r="BL94" s="13" t="str">
        <f t="shared" si="12"/>
        <v/>
      </c>
      <c r="BM94" s="13" t="str">
        <f t="shared" si="12"/>
        <v/>
      </c>
      <c r="BN94" s="13" t="str">
        <f t="shared" si="12"/>
        <v/>
      </c>
      <c r="BO94" s="13" t="str">
        <f t="shared" si="12"/>
        <v/>
      </c>
      <c r="BP94" s="13" t="str">
        <f t="shared" si="12"/>
        <v/>
      </c>
      <c r="BQ94" s="13" t="str">
        <f t="shared" si="12"/>
        <v/>
      </c>
      <c r="BR94" s="13" t="str">
        <f t="shared" si="11"/>
        <v/>
      </c>
      <c r="BS94" s="13" t="str">
        <f t="shared" si="11"/>
        <v/>
      </c>
      <c r="BT94" s="13" t="str">
        <f t="shared" si="11"/>
        <v/>
      </c>
      <c r="BU94" s="13" t="str">
        <f t="shared" si="11"/>
        <v/>
      </c>
      <c r="BV94" s="13" t="str">
        <f t="shared" si="11"/>
        <v/>
      </c>
      <c r="BW94" s="13" t="str">
        <f t="shared" si="11"/>
        <v/>
      </c>
      <c r="BX94" s="13" t="str">
        <f t="shared" si="11"/>
        <v/>
      </c>
      <c r="BY94" s="13" t="str">
        <f t="shared" si="11"/>
        <v/>
      </c>
      <c r="BZ94" s="13" t="str">
        <f t="shared" si="11"/>
        <v/>
      </c>
      <c r="CA94" s="13" t="str">
        <f t="shared" si="11"/>
        <v/>
      </c>
    </row>
    <row r="95" spans="1:79" hidden="1" x14ac:dyDescent="0.35">
      <c r="E95" s="13" t="str">
        <f t="shared" si="6"/>
        <v/>
      </c>
      <c r="F95" s="13" t="str">
        <f t="shared" si="12"/>
        <v/>
      </c>
      <c r="G95" s="13" t="str">
        <f t="shared" si="12"/>
        <v/>
      </c>
      <c r="H95" s="13" t="str">
        <f t="shared" si="12"/>
        <v/>
      </c>
      <c r="I95" s="13" t="str">
        <f t="shared" si="12"/>
        <v/>
      </c>
      <c r="J95" s="13" t="str">
        <f t="shared" si="12"/>
        <v/>
      </c>
      <c r="K95" s="13" t="str">
        <f t="shared" si="12"/>
        <v/>
      </c>
      <c r="L95" s="13" t="str">
        <f t="shared" si="12"/>
        <v/>
      </c>
      <c r="M95" s="13" t="str">
        <f t="shared" si="12"/>
        <v/>
      </c>
      <c r="N95" s="13" t="str">
        <f t="shared" si="12"/>
        <v/>
      </c>
      <c r="O95" s="13" t="str">
        <f t="shared" si="12"/>
        <v/>
      </c>
      <c r="P95" s="13" t="str">
        <f t="shared" si="12"/>
        <v/>
      </c>
      <c r="Q95" s="13" t="str">
        <f t="shared" si="12"/>
        <v/>
      </c>
      <c r="R95" s="13" t="str">
        <f t="shared" si="12"/>
        <v/>
      </c>
      <c r="S95" s="13" t="str">
        <f t="shared" si="12"/>
        <v/>
      </c>
      <c r="T95" s="13" t="str">
        <f t="shared" si="12"/>
        <v/>
      </c>
      <c r="U95" s="13" t="str">
        <f t="shared" si="12"/>
        <v/>
      </c>
      <c r="V95" s="13" t="str">
        <f t="shared" si="12"/>
        <v/>
      </c>
      <c r="W95" s="13" t="str">
        <f t="shared" si="12"/>
        <v/>
      </c>
      <c r="X95" s="13" t="str">
        <f t="shared" si="12"/>
        <v/>
      </c>
      <c r="Y95" s="13" t="str">
        <f t="shared" si="12"/>
        <v/>
      </c>
      <c r="Z95" s="13" t="str">
        <f t="shared" si="12"/>
        <v/>
      </c>
      <c r="AA95" s="13" t="str">
        <f t="shared" si="12"/>
        <v/>
      </c>
      <c r="AB95" s="13" t="str">
        <f t="shared" si="12"/>
        <v/>
      </c>
      <c r="AC95" s="13" t="str">
        <f t="shared" si="12"/>
        <v/>
      </c>
      <c r="AD95" s="13" t="str">
        <f t="shared" si="12"/>
        <v/>
      </c>
      <c r="AE95" s="13" t="str">
        <f t="shared" si="12"/>
        <v/>
      </c>
      <c r="AF95" s="13" t="str">
        <f t="shared" si="12"/>
        <v/>
      </c>
      <c r="AG95" s="13" t="str">
        <f t="shared" si="12"/>
        <v/>
      </c>
      <c r="AH95" s="13" t="str">
        <f t="shared" si="12"/>
        <v/>
      </c>
      <c r="AI95" s="13" t="str">
        <f t="shared" si="12"/>
        <v/>
      </c>
      <c r="AJ95" s="13" t="str">
        <f t="shared" si="12"/>
        <v/>
      </c>
      <c r="AK95" s="13" t="str">
        <f t="shared" si="12"/>
        <v/>
      </c>
      <c r="AL95" s="13" t="str">
        <f t="shared" si="12"/>
        <v/>
      </c>
      <c r="AM95" s="13" t="str">
        <f t="shared" si="12"/>
        <v/>
      </c>
      <c r="AN95" s="13" t="str">
        <f t="shared" si="12"/>
        <v/>
      </c>
      <c r="AO95" s="13" t="str">
        <f t="shared" si="12"/>
        <v/>
      </c>
      <c r="AP95" s="13" t="str">
        <f t="shared" si="12"/>
        <v/>
      </c>
      <c r="AQ95" s="13" t="str">
        <f t="shared" si="12"/>
        <v/>
      </c>
      <c r="AR95" s="13" t="str">
        <f t="shared" si="12"/>
        <v/>
      </c>
      <c r="AS95" s="13" t="str">
        <f t="shared" si="12"/>
        <v/>
      </c>
      <c r="AT95" s="13" t="str">
        <f t="shared" si="12"/>
        <v/>
      </c>
      <c r="AU95" s="13" t="str">
        <f t="shared" si="12"/>
        <v/>
      </c>
      <c r="AV95" s="13" t="str">
        <f t="shared" si="12"/>
        <v/>
      </c>
      <c r="AW95" s="13" t="str">
        <f t="shared" si="12"/>
        <v/>
      </c>
      <c r="AX95" s="13" t="str">
        <f t="shared" si="12"/>
        <v/>
      </c>
      <c r="AY95" s="13" t="str">
        <f t="shared" si="12"/>
        <v/>
      </c>
      <c r="AZ95" s="13" t="str">
        <f t="shared" si="12"/>
        <v/>
      </c>
      <c r="BA95" s="13" t="str">
        <f t="shared" si="12"/>
        <v/>
      </c>
      <c r="BB95" s="13" t="str">
        <f t="shared" si="12"/>
        <v/>
      </c>
      <c r="BC95" s="13" t="str">
        <f t="shared" si="12"/>
        <v/>
      </c>
      <c r="BD95" s="13" t="str">
        <f t="shared" si="12"/>
        <v/>
      </c>
      <c r="BE95" s="13" t="str">
        <f t="shared" si="12"/>
        <v/>
      </c>
      <c r="BF95" s="13" t="str">
        <f t="shared" si="12"/>
        <v/>
      </c>
      <c r="BG95" s="13" t="str">
        <f t="shared" si="12"/>
        <v/>
      </c>
      <c r="BH95" s="13" t="str">
        <f t="shared" si="12"/>
        <v/>
      </c>
      <c r="BI95" s="13" t="str">
        <f t="shared" si="12"/>
        <v/>
      </c>
      <c r="BJ95" s="13" t="str">
        <f t="shared" si="12"/>
        <v/>
      </c>
      <c r="BK95" s="13" t="str">
        <f t="shared" si="12"/>
        <v/>
      </c>
      <c r="BL95" s="13" t="str">
        <f t="shared" si="12"/>
        <v/>
      </c>
      <c r="BM95" s="13" t="str">
        <f t="shared" si="12"/>
        <v/>
      </c>
      <c r="BN95" s="13" t="str">
        <f t="shared" si="12"/>
        <v/>
      </c>
      <c r="BO95" s="13" t="str">
        <f t="shared" si="12"/>
        <v/>
      </c>
      <c r="BP95" s="13" t="str">
        <f t="shared" si="12"/>
        <v/>
      </c>
      <c r="BQ95" s="13" t="str">
        <f t="shared" si="12"/>
        <v/>
      </c>
      <c r="BR95" s="13" t="str">
        <f t="shared" si="11"/>
        <v/>
      </c>
      <c r="BS95" s="13" t="str">
        <f t="shared" si="11"/>
        <v/>
      </c>
      <c r="BT95" s="13" t="str">
        <f t="shared" si="11"/>
        <v/>
      </c>
      <c r="BU95" s="13" t="str">
        <f t="shared" si="11"/>
        <v/>
      </c>
      <c r="BV95" s="13" t="str">
        <f t="shared" si="11"/>
        <v/>
      </c>
      <c r="BW95" s="13" t="str">
        <f t="shared" si="11"/>
        <v/>
      </c>
      <c r="BX95" s="13" t="str">
        <f t="shared" si="11"/>
        <v/>
      </c>
      <c r="BY95" s="13" t="str">
        <f t="shared" si="11"/>
        <v/>
      </c>
      <c r="BZ95" s="13" t="str">
        <f t="shared" si="11"/>
        <v/>
      </c>
      <c r="CA95" s="13" t="str">
        <f t="shared" si="11"/>
        <v/>
      </c>
    </row>
    <row r="96" spans="1:79" hidden="1" x14ac:dyDescent="0.35">
      <c r="E96" s="13" t="str">
        <f t="shared" si="6"/>
        <v/>
      </c>
      <c r="F96" s="13" t="str">
        <f t="shared" si="12"/>
        <v/>
      </c>
      <c r="G96" s="13" t="str">
        <f t="shared" si="12"/>
        <v/>
      </c>
      <c r="H96" s="13" t="str">
        <f t="shared" si="12"/>
        <v/>
      </c>
      <c r="I96" s="13" t="str">
        <f t="shared" si="12"/>
        <v/>
      </c>
      <c r="J96" s="13" t="str">
        <f t="shared" si="12"/>
        <v/>
      </c>
      <c r="K96" s="13" t="str">
        <f t="shared" si="12"/>
        <v/>
      </c>
      <c r="L96" s="13" t="str">
        <f t="shared" si="12"/>
        <v/>
      </c>
      <c r="M96" s="13" t="str">
        <f t="shared" si="12"/>
        <v/>
      </c>
      <c r="N96" s="13" t="str">
        <f t="shared" si="12"/>
        <v/>
      </c>
      <c r="O96" s="13" t="str">
        <f t="shared" si="12"/>
        <v/>
      </c>
      <c r="P96" s="13" t="str">
        <f t="shared" si="12"/>
        <v/>
      </c>
      <c r="Q96" s="13" t="str">
        <f t="shared" si="12"/>
        <v/>
      </c>
      <c r="R96" s="13" t="str">
        <f t="shared" si="12"/>
        <v/>
      </c>
      <c r="S96" s="13" t="str">
        <f t="shared" si="12"/>
        <v/>
      </c>
      <c r="T96" s="13" t="str">
        <f t="shared" si="12"/>
        <v/>
      </c>
      <c r="U96" s="13" t="str">
        <f t="shared" si="12"/>
        <v/>
      </c>
      <c r="V96" s="13" t="str">
        <f t="shared" si="12"/>
        <v/>
      </c>
      <c r="W96" s="13" t="str">
        <f t="shared" si="12"/>
        <v/>
      </c>
      <c r="X96" s="13" t="str">
        <f t="shared" si="12"/>
        <v/>
      </c>
      <c r="Y96" s="13" t="str">
        <f t="shared" si="12"/>
        <v/>
      </c>
      <c r="Z96" s="13" t="str">
        <f t="shared" si="12"/>
        <v/>
      </c>
      <c r="AA96" s="13" t="str">
        <f t="shared" si="12"/>
        <v/>
      </c>
      <c r="AB96" s="13" t="str">
        <f t="shared" si="12"/>
        <v/>
      </c>
      <c r="AC96" s="13" t="str">
        <f t="shared" si="12"/>
        <v/>
      </c>
      <c r="AD96" s="13" t="str">
        <f t="shared" si="12"/>
        <v/>
      </c>
      <c r="AE96" s="13" t="str">
        <f t="shared" si="12"/>
        <v/>
      </c>
      <c r="AF96" s="13" t="str">
        <f t="shared" si="12"/>
        <v/>
      </c>
      <c r="AG96" s="13" t="str">
        <f t="shared" si="12"/>
        <v/>
      </c>
      <c r="AH96" s="13" t="str">
        <f t="shared" si="12"/>
        <v/>
      </c>
      <c r="AI96" s="13" t="str">
        <f t="shared" si="12"/>
        <v/>
      </c>
      <c r="AJ96" s="13" t="str">
        <f t="shared" si="12"/>
        <v/>
      </c>
      <c r="AK96" s="13" t="str">
        <f t="shared" si="12"/>
        <v/>
      </c>
      <c r="AL96" s="13" t="str">
        <f t="shared" si="12"/>
        <v/>
      </c>
      <c r="AM96" s="13" t="str">
        <f t="shared" si="12"/>
        <v/>
      </c>
      <c r="AN96" s="13" t="str">
        <f t="shared" si="12"/>
        <v/>
      </c>
      <c r="AO96" s="13" t="str">
        <f t="shared" si="12"/>
        <v/>
      </c>
      <c r="AP96" s="13" t="str">
        <f t="shared" si="12"/>
        <v/>
      </c>
      <c r="AQ96" s="13" t="str">
        <f t="shared" si="12"/>
        <v/>
      </c>
      <c r="AR96" s="13" t="str">
        <f t="shared" si="12"/>
        <v/>
      </c>
      <c r="AS96" s="13" t="str">
        <f t="shared" si="12"/>
        <v/>
      </c>
      <c r="AT96" s="13" t="str">
        <f t="shared" si="12"/>
        <v/>
      </c>
      <c r="AU96" s="13" t="str">
        <f t="shared" si="12"/>
        <v/>
      </c>
      <c r="AV96" s="13" t="str">
        <f t="shared" si="12"/>
        <v/>
      </c>
      <c r="AW96" s="13" t="str">
        <f t="shared" si="12"/>
        <v/>
      </c>
      <c r="AX96" s="13" t="str">
        <f t="shared" si="12"/>
        <v/>
      </c>
      <c r="AY96" s="13" t="str">
        <f t="shared" si="12"/>
        <v/>
      </c>
      <c r="AZ96" s="13" t="str">
        <f t="shared" si="12"/>
        <v/>
      </c>
      <c r="BA96" s="13" t="str">
        <f t="shared" si="12"/>
        <v/>
      </c>
      <c r="BB96" s="13" t="str">
        <f t="shared" si="12"/>
        <v/>
      </c>
      <c r="BC96" s="13" t="str">
        <f t="shared" si="12"/>
        <v/>
      </c>
      <c r="BD96" s="13" t="str">
        <f t="shared" si="12"/>
        <v/>
      </c>
      <c r="BE96" s="13" t="str">
        <f t="shared" si="12"/>
        <v/>
      </c>
      <c r="BF96" s="13" t="str">
        <f t="shared" si="12"/>
        <v/>
      </c>
      <c r="BG96" s="13" t="str">
        <f t="shared" si="12"/>
        <v/>
      </c>
      <c r="BH96" s="13" t="str">
        <f t="shared" si="12"/>
        <v/>
      </c>
      <c r="BI96" s="13" t="str">
        <f t="shared" si="12"/>
        <v/>
      </c>
      <c r="BJ96" s="13" t="str">
        <f t="shared" si="12"/>
        <v/>
      </c>
      <c r="BK96" s="13" t="str">
        <f t="shared" si="12"/>
        <v/>
      </c>
      <c r="BL96" s="13" t="str">
        <f t="shared" si="12"/>
        <v/>
      </c>
      <c r="BM96" s="13" t="str">
        <f t="shared" si="12"/>
        <v/>
      </c>
      <c r="BN96" s="13" t="str">
        <f t="shared" si="12"/>
        <v/>
      </c>
      <c r="BO96" s="13" t="str">
        <f t="shared" si="12"/>
        <v/>
      </c>
      <c r="BP96" s="13" t="str">
        <f t="shared" si="12"/>
        <v/>
      </c>
      <c r="BQ96" s="13" t="str">
        <f t="shared" si="12"/>
        <v/>
      </c>
      <c r="BR96" s="13" t="str">
        <f t="shared" si="11"/>
        <v/>
      </c>
      <c r="BS96" s="13" t="str">
        <f t="shared" si="11"/>
        <v/>
      </c>
      <c r="BT96" s="13" t="str">
        <f t="shared" si="11"/>
        <v/>
      </c>
      <c r="BU96" s="13" t="str">
        <f t="shared" si="11"/>
        <v/>
      </c>
      <c r="BV96" s="13" t="str">
        <f t="shared" si="11"/>
        <v/>
      </c>
      <c r="BW96" s="13" t="str">
        <f t="shared" si="11"/>
        <v/>
      </c>
      <c r="BX96" s="13" t="str">
        <f t="shared" si="11"/>
        <v/>
      </c>
      <c r="BY96" s="13" t="str">
        <f t="shared" si="11"/>
        <v/>
      </c>
      <c r="BZ96" s="13" t="str">
        <f t="shared" si="11"/>
        <v/>
      </c>
      <c r="CA96" s="13" t="str">
        <f t="shared" si="11"/>
        <v/>
      </c>
    </row>
    <row r="97" spans="5:79" hidden="1" x14ac:dyDescent="0.35">
      <c r="E97" s="13" t="str">
        <f t="shared" si="6"/>
        <v/>
      </c>
      <c r="F97" s="13" t="str">
        <f t="shared" si="12"/>
        <v/>
      </c>
      <c r="G97" s="13" t="str">
        <f t="shared" si="12"/>
        <v/>
      </c>
      <c r="H97" s="13" t="str">
        <f t="shared" si="12"/>
        <v/>
      </c>
      <c r="I97" s="13" t="str">
        <f t="shared" si="12"/>
        <v/>
      </c>
      <c r="J97" s="13" t="str">
        <f t="shared" si="12"/>
        <v/>
      </c>
      <c r="K97" s="13" t="str">
        <f t="shared" si="12"/>
        <v/>
      </c>
      <c r="L97" s="13" t="str">
        <f t="shared" si="12"/>
        <v/>
      </c>
      <c r="M97" s="13" t="str">
        <f t="shared" si="12"/>
        <v/>
      </c>
      <c r="N97" s="13" t="str">
        <f t="shared" si="12"/>
        <v/>
      </c>
      <c r="O97" s="13" t="str">
        <f t="shared" si="12"/>
        <v/>
      </c>
      <c r="P97" s="13" t="str">
        <f t="shared" si="12"/>
        <v/>
      </c>
      <c r="Q97" s="13" t="str">
        <f t="shared" si="12"/>
        <v/>
      </c>
      <c r="R97" s="13" t="str">
        <f t="shared" si="12"/>
        <v/>
      </c>
      <c r="S97" s="13" t="str">
        <f t="shared" si="12"/>
        <v/>
      </c>
      <c r="T97" s="13" t="str">
        <f t="shared" si="12"/>
        <v/>
      </c>
      <c r="U97" s="13" t="str">
        <f t="shared" si="12"/>
        <v/>
      </c>
      <c r="V97" s="13" t="str">
        <f t="shared" si="12"/>
        <v/>
      </c>
      <c r="W97" s="13" t="str">
        <f t="shared" si="12"/>
        <v/>
      </c>
      <c r="X97" s="13" t="str">
        <f t="shared" si="12"/>
        <v/>
      </c>
      <c r="Y97" s="13" t="str">
        <f t="shared" si="12"/>
        <v/>
      </c>
      <c r="Z97" s="13" t="str">
        <f t="shared" si="12"/>
        <v/>
      </c>
      <c r="AA97" s="13" t="str">
        <f t="shared" si="12"/>
        <v/>
      </c>
      <c r="AB97" s="13" t="str">
        <f t="shared" si="12"/>
        <v/>
      </c>
      <c r="AC97" s="13" t="str">
        <f t="shared" si="12"/>
        <v/>
      </c>
      <c r="AD97" s="13" t="str">
        <f t="shared" si="12"/>
        <v/>
      </c>
      <c r="AE97" s="13" t="str">
        <f t="shared" si="12"/>
        <v/>
      </c>
      <c r="AF97" s="13" t="str">
        <f t="shared" si="12"/>
        <v/>
      </c>
      <c r="AG97" s="13" t="str">
        <f t="shared" si="12"/>
        <v/>
      </c>
      <c r="AH97" s="13" t="str">
        <f t="shared" si="12"/>
        <v/>
      </c>
      <c r="AI97" s="13" t="str">
        <f t="shared" si="12"/>
        <v/>
      </c>
      <c r="AJ97" s="13" t="str">
        <f t="shared" si="12"/>
        <v/>
      </c>
      <c r="AK97" s="13" t="str">
        <f t="shared" si="12"/>
        <v/>
      </c>
      <c r="AL97" s="13" t="str">
        <f t="shared" si="12"/>
        <v/>
      </c>
      <c r="AM97" s="13" t="str">
        <f t="shared" si="12"/>
        <v/>
      </c>
      <c r="AN97" s="13" t="str">
        <f t="shared" si="12"/>
        <v/>
      </c>
      <c r="AO97" s="13" t="str">
        <f t="shared" si="12"/>
        <v/>
      </c>
      <c r="AP97" s="13" t="str">
        <f t="shared" si="12"/>
        <v/>
      </c>
      <c r="AQ97" s="13" t="str">
        <f t="shared" si="12"/>
        <v/>
      </c>
      <c r="AR97" s="13" t="str">
        <f t="shared" si="12"/>
        <v/>
      </c>
      <c r="AS97" s="13" t="str">
        <f t="shared" si="12"/>
        <v/>
      </c>
      <c r="AT97" s="13" t="str">
        <f t="shared" si="12"/>
        <v/>
      </c>
      <c r="AU97" s="13" t="str">
        <f t="shared" si="12"/>
        <v/>
      </c>
      <c r="AV97" s="13" t="str">
        <f t="shared" si="12"/>
        <v/>
      </c>
      <c r="AW97" s="13" t="str">
        <f t="shared" si="12"/>
        <v/>
      </c>
      <c r="AX97" s="13" t="str">
        <f t="shared" si="12"/>
        <v/>
      </c>
      <c r="AY97" s="13" t="str">
        <f t="shared" si="12"/>
        <v/>
      </c>
      <c r="AZ97" s="13" t="str">
        <f t="shared" si="12"/>
        <v/>
      </c>
      <c r="BA97" s="13" t="str">
        <f t="shared" si="12"/>
        <v/>
      </c>
      <c r="BB97" s="13" t="str">
        <f t="shared" si="12"/>
        <v/>
      </c>
      <c r="BC97" s="13" t="str">
        <f t="shared" si="12"/>
        <v/>
      </c>
      <c r="BD97" s="13" t="str">
        <f t="shared" si="12"/>
        <v/>
      </c>
      <c r="BE97" s="13" t="str">
        <f t="shared" si="12"/>
        <v/>
      </c>
      <c r="BF97" s="13" t="str">
        <f t="shared" si="12"/>
        <v/>
      </c>
      <c r="BG97" s="13" t="str">
        <f t="shared" si="12"/>
        <v/>
      </c>
      <c r="BH97" s="13" t="str">
        <f t="shared" si="12"/>
        <v/>
      </c>
      <c r="BI97" s="13" t="str">
        <f t="shared" si="12"/>
        <v/>
      </c>
      <c r="BJ97" s="13" t="str">
        <f t="shared" si="12"/>
        <v/>
      </c>
      <c r="BK97" s="13" t="str">
        <f t="shared" si="12"/>
        <v/>
      </c>
      <c r="BL97" s="13" t="str">
        <f t="shared" si="12"/>
        <v/>
      </c>
      <c r="BM97" s="13" t="str">
        <f t="shared" si="12"/>
        <v/>
      </c>
      <c r="BN97" s="13" t="str">
        <f t="shared" si="12"/>
        <v/>
      </c>
      <c r="BO97" s="13" t="str">
        <f t="shared" si="12"/>
        <v/>
      </c>
      <c r="BP97" s="13" t="str">
        <f t="shared" si="12"/>
        <v/>
      </c>
      <c r="BQ97" s="13" t="str">
        <f t="shared" ref="BQ97:CA100" si="13">IF(BQ44&lt;5,IF(BQ44&gt;0,"s",0),"")</f>
        <v/>
      </c>
      <c r="BR97" s="13" t="str">
        <f t="shared" si="13"/>
        <v/>
      </c>
      <c r="BS97" s="13" t="str">
        <f t="shared" si="13"/>
        <v/>
      </c>
      <c r="BT97" s="13" t="str">
        <f t="shared" si="13"/>
        <v/>
      </c>
      <c r="BU97" s="13" t="str">
        <f t="shared" si="13"/>
        <v/>
      </c>
      <c r="BV97" s="13" t="str">
        <f t="shared" si="13"/>
        <v/>
      </c>
      <c r="BW97" s="13" t="str">
        <f t="shared" si="13"/>
        <v/>
      </c>
      <c r="BX97" s="13" t="str">
        <f t="shared" si="13"/>
        <v/>
      </c>
      <c r="BY97" s="13" t="str">
        <f t="shared" si="13"/>
        <v/>
      </c>
      <c r="BZ97" s="13" t="str">
        <f t="shared" si="13"/>
        <v/>
      </c>
      <c r="CA97" s="13" t="str">
        <f t="shared" si="13"/>
        <v/>
      </c>
    </row>
    <row r="98" spans="5:79" hidden="1" x14ac:dyDescent="0.35">
      <c r="E98" s="13" t="str">
        <f t="shared" si="6"/>
        <v/>
      </c>
      <c r="F98" s="13" t="str">
        <f t="shared" ref="F98:BQ100" si="14">IF(F45&lt;5,IF(F45&gt;0,"s",0),"")</f>
        <v/>
      </c>
      <c r="G98" s="13" t="str">
        <f t="shared" si="14"/>
        <v/>
      </c>
      <c r="H98" s="13" t="str">
        <f t="shared" si="14"/>
        <v/>
      </c>
      <c r="I98" s="13" t="str">
        <f t="shared" si="14"/>
        <v/>
      </c>
      <c r="J98" s="13" t="str">
        <f t="shared" si="14"/>
        <v/>
      </c>
      <c r="K98" s="13" t="str">
        <f t="shared" si="14"/>
        <v/>
      </c>
      <c r="L98" s="13" t="str">
        <f t="shared" si="14"/>
        <v/>
      </c>
      <c r="M98" s="13" t="str">
        <f t="shared" si="14"/>
        <v/>
      </c>
      <c r="N98" s="13" t="str">
        <f t="shared" si="14"/>
        <v/>
      </c>
      <c r="O98" s="13" t="str">
        <f t="shared" si="14"/>
        <v/>
      </c>
      <c r="P98" s="13" t="str">
        <f t="shared" si="14"/>
        <v/>
      </c>
      <c r="Q98" s="13" t="str">
        <f t="shared" si="14"/>
        <v/>
      </c>
      <c r="R98" s="13" t="str">
        <f t="shared" si="14"/>
        <v/>
      </c>
      <c r="S98" s="13" t="str">
        <f t="shared" si="14"/>
        <v/>
      </c>
      <c r="T98" s="13" t="str">
        <f t="shared" si="14"/>
        <v/>
      </c>
      <c r="U98" s="13" t="str">
        <f t="shared" si="14"/>
        <v/>
      </c>
      <c r="V98" s="13" t="str">
        <f t="shared" si="14"/>
        <v/>
      </c>
      <c r="W98" s="13" t="str">
        <f t="shared" si="14"/>
        <v/>
      </c>
      <c r="X98" s="13" t="str">
        <f t="shared" si="14"/>
        <v/>
      </c>
      <c r="Y98" s="13" t="str">
        <f t="shared" si="14"/>
        <v/>
      </c>
      <c r="Z98" s="13" t="str">
        <f t="shared" si="14"/>
        <v/>
      </c>
      <c r="AA98" s="13" t="str">
        <f t="shared" si="14"/>
        <v/>
      </c>
      <c r="AB98" s="13" t="str">
        <f t="shared" si="14"/>
        <v/>
      </c>
      <c r="AC98" s="13" t="str">
        <f t="shared" si="14"/>
        <v/>
      </c>
      <c r="AD98" s="13" t="str">
        <f t="shared" si="14"/>
        <v/>
      </c>
      <c r="AE98" s="13" t="str">
        <f t="shared" si="14"/>
        <v/>
      </c>
      <c r="AF98" s="13" t="str">
        <f t="shared" si="14"/>
        <v/>
      </c>
      <c r="AG98" s="13" t="str">
        <f t="shared" si="14"/>
        <v/>
      </c>
      <c r="AH98" s="13" t="str">
        <f t="shared" si="14"/>
        <v/>
      </c>
      <c r="AI98" s="13" t="str">
        <f t="shared" si="14"/>
        <v/>
      </c>
      <c r="AJ98" s="13" t="str">
        <f t="shared" si="14"/>
        <v/>
      </c>
      <c r="AK98" s="13" t="str">
        <f t="shared" si="14"/>
        <v/>
      </c>
      <c r="AL98" s="13" t="str">
        <f t="shared" si="14"/>
        <v/>
      </c>
      <c r="AM98" s="13" t="str">
        <f t="shared" si="14"/>
        <v/>
      </c>
      <c r="AN98" s="13" t="str">
        <f t="shared" si="14"/>
        <v/>
      </c>
      <c r="AO98" s="13" t="str">
        <f t="shared" si="14"/>
        <v/>
      </c>
      <c r="AP98" s="13" t="str">
        <f t="shared" si="14"/>
        <v/>
      </c>
      <c r="AQ98" s="13" t="str">
        <f t="shared" si="14"/>
        <v/>
      </c>
      <c r="AR98" s="13" t="str">
        <f t="shared" si="14"/>
        <v/>
      </c>
      <c r="AS98" s="13" t="str">
        <f t="shared" si="14"/>
        <v/>
      </c>
      <c r="AT98" s="13" t="str">
        <f t="shared" si="14"/>
        <v/>
      </c>
      <c r="AU98" s="13" t="str">
        <f t="shared" si="14"/>
        <v/>
      </c>
      <c r="AV98" s="13" t="str">
        <f t="shared" si="14"/>
        <v/>
      </c>
      <c r="AW98" s="13" t="str">
        <f t="shared" si="14"/>
        <v/>
      </c>
      <c r="AX98" s="13" t="str">
        <f t="shared" si="14"/>
        <v/>
      </c>
      <c r="AY98" s="13" t="str">
        <f t="shared" si="14"/>
        <v/>
      </c>
      <c r="AZ98" s="13" t="str">
        <f t="shared" si="14"/>
        <v/>
      </c>
      <c r="BA98" s="13" t="str">
        <f t="shared" si="14"/>
        <v/>
      </c>
      <c r="BB98" s="13" t="str">
        <f t="shared" si="14"/>
        <v/>
      </c>
      <c r="BC98" s="13" t="str">
        <f t="shared" si="14"/>
        <v/>
      </c>
      <c r="BD98" s="13" t="str">
        <f t="shared" si="14"/>
        <v/>
      </c>
      <c r="BE98" s="13" t="str">
        <f t="shared" si="14"/>
        <v/>
      </c>
      <c r="BF98" s="13" t="str">
        <f t="shared" si="14"/>
        <v/>
      </c>
      <c r="BG98" s="13" t="str">
        <f t="shared" si="14"/>
        <v/>
      </c>
      <c r="BH98" s="13" t="str">
        <f t="shared" si="14"/>
        <v/>
      </c>
      <c r="BI98" s="13" t="str">
        <f t="shared" si="14"/>
        <v/>
      </c>
      <c r="BJ98" s="13" t="str">
        <f t="shared" si="14"/>
        <v/>
      </c>
      <c r="BK98" s="13" t="str">
        <f t="shared" si="14"/>
        <v/>
      </c>
      <c r="BL98" s="13" t="str">
        <f t="shared" si="14"/>
        <v/>
      </c>
      <c r="BM98" s="13" t="str">
        <f t="shared" si="14"/>
        <v/>
      </c>
      <c r="BN98" s="13" t="str">
        <f t="shared" si="14"/>
        <v/>
      </c>
      <c r="BO98" s="13" t="str">
        <f t="shared" si="14"/>
        <v/>
      </c>
      <c r="BP98" s="13" t="str">
        <f t="shared" si="14"/>
        <v/>
      </c>
      <c r="BQ98" s="13" t="str">
        <f t="shared" si="14"/>
        <v/>
      </c>
      <c r="BR98" s="13" t="str">
        <f t="shared" si="13"/>
        <v/>
      </c>
      <c r="BS98" s="13" t="str">
        <f t="shared" si="13"/>
        <v/>
      </c>
      <c r="BT98" s="13" t="str">
        <f t="shared" si="13"/>
        <v/>
      </c>
      <c r="BU98" s="13" t="str">
        <f t="shared" si="13"/>
        <v/>
      </c>
      <c r="BV98" s="13" t="str">
        <f t="shared" si="13"/>
        <v/>
      </c>
      <c r="BW98" s="13" t="str">
        <f t="shared" si="13"/>
        <v/>
      </c>
      <c r="BX98" s="13" t="str">
        <f t="shared" si="13"/>
        <v/>
      </c>
      <c r="BY98" s="13" t="str">
        <f t="shared" si="13"/>
        <v/>
      </c>
      <c r="BZ98" s="13" t="str">
        <f t="shared" si="13"/>
        <v/>
      </c>
      <c r="CA98" s="13" t="str">
        <f t="shared" si="13"/>
        <v/>
      </c>
    </row>
    <row r="99" spans="5:79" hidden="1" x14ac:dyDescent="0.35">
      <c r="E99" s="13" t="str">
        <f t="shared" si="6"/>
        <v/>
      </c>
      <c r="F99" s="13" t="str">
        <f t="shared" si="14"/>
        <v/>
      </c>
      <c r="G99" s="13" t="str">
        <f t="shared" si="14"/>
        <v/>
      </c>
      <c r="H99" s="13" t="str">
        <f t="shared" si="14"/>
        <v/>
      </c>
      <c r="I99" s="13" t="str">
        <f t="shared" si="14"/>
        <v/>
      </c>
      <c r="J99" s="13" t="str">
        <f t="shared" si="14"/>
        <v/>
      </c>
      <c r="K99" s="13" t="str">
        <f t="shared" si="14"/>
        <v/>
      </c>
      <c r="L99" s="13" t="str">
        <f t="shared" si="14"/>
        <v/>
      </c>
      <c r="M99" s="13" t="str">
        <f t="shared" si="14"/>
        <v/>
      </c>
      <c r="N99" s="13" t="str">
        <f t="shared" si="14"/>
        <v/>
      </c>
      <c r="O99" s="13" t="str">
        <f t="shared" si="14"/>
        <v/>
      </c>
      <c r="P99" s="13" t="str">
        <f t="shared" si="14"/>
        <v/>
      </c>
      <c r="Q99" s="13" t="str">
        <f t="shared" si="14"/>
        <v/>
      </c>
      <c r="R99" s="13" t="str">
        <f t="shared" si="14"/>
        <v/>
      </c>
      <c r="S99" s="13" t="str">
        <f t="shared" si="14"/>
        <v/>
      </c>
      <c r="T99" s="13" t="str">
        <f t="shared" si="14"/>
        <v/>
      </c>
      <c r="U99" s="13" t="str">
        <f t="shared" si="14"/>
        <v/>
      </c>
      <c r="V99" s="13" t="str">
        <f t="shared" si="14"/>
        <v/>
      </c>
      <c r="W99" s="13" t="str">
        <f t="shared" si="14"/>
        <v/>
      </c>
      <c r="X99" s="13" t="str">
        <f t="shared" si="14"/>
        <v/>
      </c>
      <c r="Y99" s="13" t="str">
        <f t="shared" si="14"/>
        <v/>
      </c>
      <c r="Z99" s="13" t="str">
        <f t="shared" si="14"/>
        <v/>
      </c>
      <c r="AA99" s="13" t="str">
        <f t="shared" si="14"/>
        <v/>
      </c>
      <c r="AB99" s="13" t="str">
        <f t="shared" si="14"/>
        <v/>
      </c>
      <c r="AC99" s="13" t="str">
        <f t="shared" si="14"/>
        <v/>
      </c>
      <c r="AD99" s="13" t="str">
        <f t="shared" si="14"/>
        <v/>
      </c>
      <c r="AE99" s="13" t="str">
        <f t="shared" si="14"/>
        <v/>
      </c>
      <c r="AF99" s="13" t="str">
        <f t="shared" si="14"/>
        <v/>
      </c>
      <c r="AG99" s="13" t="str">
        <f t="shared" si="14"/>
        <v/>
      </c>
      <c r="AH99" s="13" t="str">
        <f t="shared" si="14"/>
        <v/>
      </c>
      <c r="AI99" s="13" t="str">
        <f t="shared" si="14"/>
        <v/>
      </c>
      <c r="AJ99" s="13" t="str">
        <f t="shared" si="14"/>
        <v/>
      </c>
      <c r="AK99" s="13" t="str">
        <f t="shared" si="14"/>
        <v/>
      </c>
      <c r="AL99" s="13" t="str">
        <f t="shared" si="14"/>
        <v/>
      </c>
      <c r="AM99" s="13" t="str">
        <f t="shared" si="14"/>
        <v/>
      </c>
      <c r="AN99" s="13" t="str">
        <f t="shared" si="14"/>
        <v/>
      </c>
      <c r="AO99" s="13" t="str">
        <f t="shared" si="14"/>
        <v/>
      </c>
      <c r="AP99" s="13" t="str">
        <f t="shared" si="14"/>
        <v/>
      </c>
      <c r="AQ99" s="13" t="str">
        <f t="shared" si="14"/>
        <v/>
      </c>
      <c r="AR99" s="13" t="str">
        <f t="shared" si="14"/>
        <v/>
      </c>
      <c r="AS99" s="13" t="str">
        <f t="shared" si="14"/>
        <v/>
      </c>
      <c r="AT99" s="13" t="str">
        <f t="shared" si="14"/>
        <v/>
      </c>
      <c r="AU99" s="13" t="str">
        <f t="shared" si="14"/>
        <v/>
      </c>
      <c r="AV99" s="13" t="str">
        <f t="shared" si="14"/>
        <v/>
      </c>
      <c r="AW99" s="13" t="str">
        <f t="shared" si="14"/>
        <v/>
      </c>
      <c r="AX99" s="13" t="str">
        <f t="shared" si="14"/>
        <v/>
      </c>
      <c r="AY99" s="13" t="str">
        <f t="shared" si="14"/>
        <v/>
      </c>
      <c r="AZ99" s="13" t="str">
        <f t="shared" si="14"/>
        <v/>
      </c>
      <c r="BA99" s="13" t="str">
        <f t="shared" si="14"/>
        <v/>
      </c>
      <c r="BB99" s="13" t="str">
        <f t="shared" si="14"/>
        <v/>
      </c>
      <c r="BC99" s="13" t="str">
        <f t="shared" si="14"/>
        <v/>
      </c>
      <c r="BD99" s="13" t="str">
        <f t="shared" si="14"/>
        <v/>
      </c>
      <c r="BE99" s="13" t="str">
        <f t="shared" si="14"/>
        <v/>
      </c>
      <c r="BF99" s="13" t="str">
        <f t="shared" si="14"/>
        <v/>
      </c>
      <c r="BG99" s="13" t="str">
        <f t="shared" si="14"/>
        <v/>
      </c>
      <c r="BH99" s="13" t="str">
        <f t="shared" si="14"/>
        <v/>
      </c>
      <c r="BI99" s="13" t="str">
        <f t="shared" si="14"/>
        <v/>
      </c>
      <c r="BJ99" s="13" t="str">
        <f t="shared" si="14"/>
        <v/>
      </c>
      <c r="BK99" s="13" t="str">
        <f t="shared" si="14"/>
        <v/>
      </c>
      <c r="BL99" s="13" t="str">
        <f t="shared" si="14"/>
        <v/>
      </c>
      <c r="BM99" s="13" t="str">
        <f t="shared" si="14"/>
        <v/>
      </c>
      <c r="BN99" s="13" t="str">
        <f t="shared" si="14"/>
        <v/>
      </c>
      <c r="BO99" s="13" t="str">
        <f t="shared" si="14"/>
        <v/>
      </c>
      <c r="BP99" s="13" t="str">
        <f t="shared" si="14"/>
        <v/>
      </c>
      <c r="BQ99" s="13" t="str">
        <f t="shared" si="14"/>
        <v/>
      </c>
      <c r="BR99" s="13" t="str">
        <f t="shared" si="13"/>
        <v/>
      </c>
      <c r="BS99" s="13" t="str">
        <f t="shared" si="13"/>
        <v/>
      </c>
      <c r="BT99" s="13" t="str">
        <f t="shared" si="13"/>
        <v/>
      </c>
      <c r="BU99" s="13" t="str">
        <f t="shared" si="13"/>
        <v/>
      </c>
      <c r="BV99" s="13" t="str">
        <f t="shared" si="13"/>
        <v/>
      </c>
      <c r="BW99" s="13" t="str">
        <f t="shared" si="13"/>
        <v/>
      </c>
      <c r="BX99" s="13" t="str">
        <f t="shared" si="13"/>
        <v/>
      </c>
      <c r="BY99" s="13" t="str">
        <f t="shared" si="13"/>
        <v/>
      </c>
      <c r="BZ99" s="13" t="str">
        <f t="shared" si="13"/>
        <v/>
      </c>
      <c r="CA99" s="13" t="str">
        <f t="shared" si="13"/>
        <v/>
      </c>
    </row>
    <row r="100" spans="5:79" x14ac:dyDescent="0.35">
      <c r="E100" s="13" t="str">
        <f t="shared" si="6"/>
        <v/>
      </c>
      <c r="F100" s="13" t="str">
        <f t="shared" si="14"/>
        <v/>
      </c>
      <c r="G100" s="13" t="str">
        <f t="shared" si="14"/>
        <v/>
      </c>
      <c r="H100" s="13" t="str">
        <f t="shared" si="14"/>
        <v/>
      </c>
      <c r="I100" s="13" t="str">
        <f t="shared" si="14"/>
        <v/>
      </c>
      <c r="J100" s="13" t="str">
        <f t="shared" si="14"/>
        <v/>
      </c>
      <c r="K100" s="13" t="str">
        <f t="shared" si="14"/>
        <v/>
      </c>
      <c r="L100" s="13" t="str">
        <f t="shared" si="14"/>
        <v/>
      </c>
      <c r="M100" s="13" t="str">
        <f t="shared" si="14"/>
        <v/>
      </c>
      <c r="N100" s="13" t="str">
        <f t="shared" si="14"/>
        <v/>
      </c>
      <c r="O100" s="13" t="str">
        <f t="shared" si="14"/>
        <v/>
      </c>
      <c r="P100" s="13" t="str">
        <f t="shared" si="14"/>
        <v/>
      </c>
      <c r="Q100" s="13" t="str">
        <f t="shared" si="14"/>
        <v/>
      </c>
      <c r="R100" s="13" t="str">
        <f t="shared" si="14"/>
        <v/>
      </c>
      <c r="S100" s="13" t="str">
        <f t="shared" si="14"/>
        <v/>
      </c>
      <c r="T100" s="13" t="str">
        <f t="shared" si="14"/>
        <v/>
      </c>
      <c r="U100" s="13" t="str">
        <f t="shared" si="14"/>
        <v/>
      </c>
      <c r="V100" s="13" t="str">
        <f t="shared" si="14"/>
        <v/>
      </c>
      <c r="W100" s="13" t="str">
        <f t="shared" si="14"/>
        <v/>
      </c>
      <c r="X100" s="13" t="str">
        <f t="shared" si="14"/>
        <v/>
      </c>
      <c r="Y100" s="13" t="str">
        <f t="shared" si="14"/>
        <v/>
      </c>
      <c r="Z100" s="13" t="str">
        <f t="shared" si="14"/>
        <v/>
      </c>
      <c r="AA100" s="13" t="str">
        <f t="shared" si="14"/>
        <v/>
      </c>
      <c r="AB100" s="13" t="str">
        <f t="shared" si="14"/>
        <v/>
      </c>
      <c r="AC100" s="13" t="str">
        <f t="shared" si="14"/>
        <v/>
      </c>
      <c r="AD100" s="13" t="str">
        <f t="shared" si="14"/>
        <v/>
      </c>
      <c r="AE100" s="13" t="str">
        <f t="shared" si="14"/>
        <v/>
      </c>
      <c r="AF100" s="13" t="str">
        <f t="shared" si="14"/>
        <v/>
      </c>
      <c r="AG100" s="13" t="str">
        <f t="shared" si="14"/>
        <v/>
      </c>
      <c r="AH100" s="13" t="str">
        <f t="shared" si="14"/>
        <v/>
      </c>
      <c r="AI100" s="13" t="str">
        <f t="shared" si="14"/>
        <v/>
      </c>
      <c r="AJ100" s="13" t="str">
        <f t="shared" si="14"/>
        <v/>
      </c>
      <c r="AK100" s="13" t="str">
        <f t="shared" si="14"/>
        <v/>
      </c>
      <c r="AL100" s="13" t="str">
        <f t="shared" si="14"/>
        <v/>
      </c>
      <c r="AM100" s="13" t="str">
        <f t="shared" si="14"/>
        <v/>
      </c>
      <c r="AN100" s="13" t="str">
        <f t="shared" si="14"/>
        <v/>
      </c>
      <c r="AO100" s="13" t="str">
        <f t="shared" si="14"/>
        <v/>
      </c>
      <c r="AP100" s="13" t="str">
        <f t="shared" si="14"/>
        <v/>
      </c>
      <c r="AQ100" s="13" t="str">
        <f t="shared" si="14"/>
        <v/>
      </c>
      <c r="AR100" s="13" t="str">
        <f t="shared" si="14"/>
        <v/>
      </c>
      <c r="AS100" s="13" t="str">
        <f t="shared" si="14"/>
        <v/>
      </c>
      <c r="AT100" s="13" t="str">
        <f t="shared" si="14"/>
        <v/>
      </c>
      <c r="AU100" s="13" t="str">
        <f t="shared" si="14"/>
        <v/>
      </c>
      <c r="AV100" s="13" t="str">
        <f t="shared" si="14"/>
        <v/>
      </c>
      <c r="AW100" s="13" t="str">
        <f t="shared" si="14"/>
        <v/>
      </c>
      <c r="AX100" s="13" t="str">
        <f t="shared" si="14"/>
        <v/>
      </c>
      <c r="AY100" s="13" t="str">
        <f t="shared" si="14"/>
        <v/>
      </c>
      <c r="AZ100" s="13" t="str">
        <f t="shared" si="14"/>
        <v/>
      </c>
      <c r="BA100" s="13" t="str">
        <f t="shared" si="14"/>
        <v/>
      </c>
      <c r="BB100" s="13" t="str">
        <f t="shared" si="14"/>
        <v/>
      </c>
      <c r="BC100" s="13" t="str">
        <f t="shared" si="14"/>
        <v/>
      </c>
      <c r="BD100" s="13" t="str">
        <f t="shared" si="14"/>
        <v/>
      </c>
      <c r="BE100" s="13" t="str">
        <f t="shared" si="14"/>
        <v/>
      </c>
      <c r="BF100" s="13" t="str">
        <f t="shared" si="14"/>
        <v/>
      </c>
      <c r="BG100" s="13" t="str">
        <f t="shared" si="14"/>
        <v/>
      </c>
      <c r="BH100" s="13" t="str">
        <f t="shared" si="14"/>
        <v/>
      </c>
      <c r="BI100" s="13" t="str">
        <f t="shared" si="14"/>
        <v/>
      </c>
      <c r="BJ100" s="13" t="str">
        <f t="shared" si="14"/>
        <v/>
      </c>
      <c r="BK100" s="13" t="str">
        <f t="shared" si="14"/>
        <v/>
      </c>
      <c r="BL100" s="13" t="str">
        <f t="shared" si="14"/>
        <v/>
      </c>
      <c r="BM100" s="13" t="str">
        <f t="shared" si="14"/>
        <v/>
      </c>
      <c r="BN100" s="13" t="str">
        <f t="shared" si="14"/>
        <v/>
      </c>
      <c r="BO100" s="13" t="str">
        <f t="shared" si="14"/>
        <v/>
      </c>
      <c r="BP100" s="13" t="str">
        <f t="shared" si="14"/>
        <v/>
      </c>
      <c r="BQ100" s="13" t="str">
        <f t="shared" si="14"/>
        <v/>
      </c>
      <c r="BR100" s="13" t="str">
        <f t="shared" si="13"/>
        <v/>
      </c>
      <c r="BS100" s="13" t="str">
        <f t="shared" si="13"/>
        <v/>
      </c>
      <c r="BT100" s="13" t="str">
        <f t="shared" si="13"/>
        <v/>
      </c>
      <c r="BU100" s="13" t="str">
        <f t="shared" si="13"/>
        <v/>
      </c>
      <c r="BV100" s="13" t="str">
        <f t="shared" si="13"/>
        <v/>
      </c>
      <c r="BW100" s="13" t="str">
        <f t="shared" si="13"/>
        <v/>
      </c>
      <c r="BX100" s="13" t="str">
        <f t="shared" si="13"/>
        <v/>
      </c>
      <c r="BY100" s="13" t="str">
        <f t="shared" si="13"/>
        <v/>
      </c>
      <c r="BZ100" s="13" t="str">
        <f t="shared" si="13"/>
        <v/>
      </c>
      <c r="CA100" s="13" t="str">
        <f t="shared" si="13"/>
        <v/>
      </c>
    </row>
  </sheetData>
  <mergeCells count="1">
    <mergeCell ref="C24:G24"/>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O99"/>
  <sheetViews>
    <sheetView zoomScaleNormal="100" workbookViewId="0">
      <selection activeCell="C1" sqref="C1"/>
    </sheetView>
  </sheetViews>
  <sheetFormatPr baseColWidth="10" defaultColWidth="11.453125" defaultRowHeight="14.5" x14ac:dyDescent="0.35"/>
  <cols>
    <col min="1" max="1" width="5.08984375" style="76" customWidth="1"/>
    <col min="2" max="2" width="8.6328125" style="76" customWidth="1"/>
    <col min="3" max="3" width="11.453125" style="13"/>
    <col min="4" max="4" width="100" style="13" customWidth="1"/>
    <col min="5" max="75" width="12.453125" style="13" customWidth="1"/>
    <col min="76" max="16384" width="11.453125" style="13"/>
  </cols>
  <sheetData>
    <row r="1" spans="1:79" ht="28.5" x14ac:dyDescent="0.65">
      <c r="A1" s="76" t="s">
        <v>0</v>
      </c>
      <c r="C1" s="46" t="s">
        <v>121</v>
      </c>
      <c r="D1" s="47"/>
      <c r="E1" s="48"/>
      <c r="F1" s="48"/>
      <c r="G1" s="48"/>
      <c r="H1" s="48"/>
      <c r="I1" s="48"/>
      <c r="J1" s="48"/>
      <c r="K1" s="48"/>
      <c r="L1" s="49"/>
      <c r="M1" s="48"/>
      <c r="N1" s="48"/>
      <c r="O1" s="48"/>
      <c r="P1" s="48"/>
      <c r="Q1" s="48"/>
      <c r="R1" s="48"/>
      <c r="S1" s="48"/>
      <c r="T1" s="48"/>
      <c r="U1" s="48"/>
      <c r="V1" s="48"/>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row>
    <row r="2" spans="1:79" x14ac:dyDescent="0.35">
      <c r="C2" s="4"/>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row>
    <row r="3" spans="1:79" x14ac:dyDescent="0.35">
      <c r="C3" s="4"/>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row>
    <row r="4" spans="1:79" ht="18.5" x14ac:dyDescent="0.45">
      <c r="C4" s="51" t="s">
        <v>335</v>
      </c>
      <c r="D4" s="2"/>
      <c r="E4" s="3"/>
      <c r="F4" s="3"/>
      <c r="G4" s="3"/>
      <c r="H4" s="3"/>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row>
    <row r="5" spans="1:79" ht="15.5" x14ac:dyDescent="0.35">
      <c r="A5" s="76" t="s">
        <v>213</v>
      </c>
      <c r="B5" s="76" t="s">
        <v>214</v>
      </c>
      <c r="C5" s="52"/>
      <c r="D5" s="53"/>
      <c r="E5" s="54"/>
      <c r="F5" s="54"/>
      <c r="G5" s="54"/>
      <c r="H5" s="54"/>
      <c r="I5" s="91">
        <v>2024</v>
      </c>
      <c r="J5" s="91">
        <v>2025</v>
      </c>
      <c r="K5" s="56" t="s">
        <v>2</v>
      </c>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row>
    <row r="6" spans="1:79" ht="15.5" x14ac:dyDescent="0.35">
      <c r="C6" s="57" t="s">
        <v>3</v>
      </c>
      <c r="D6" s="58"/>
      <c r="E6" s="59"/>
      <c r="F6" s="59"/>
      <c r="G6" s="59"/>
      <c r="H6" s="59"/>
      <c r="I6" s="84">
        <v>22.76</v>
      </c>
      <c r="J6" s="84">
        <v>32.01</v>
      </c>
      <c r="K6" s="61">
        <v>0.40641476274165189</v>
      </c>
      <c r="L6" s="7"/>
      <c r="M6" s="7"/>
      <c r="N6" s="7"/>
      <c r="O6" s="7"/>
      <c r="P6" s="7"/>
      <c r="Q6" s="7"/>
      <c r="R6" s="7"/>
      <c r="S6" s="7"/>
      <c r="T6" s="7"/>
      <c r="U6" s="7"/>
      <c r="V6" s="7"/>
      <c r="W6" s="7"/>
      <c r="X6" s="7"/>
      <c r="Y6" s="7"/>
      <c r="Z6" s="7"/>
      <c r="AA6" s="7"/>
      <c r="AB6" s="7"/>
      <c r="AC6" s="7" t="str">
        <f>IF(I6&lt;5,IF(I6&gt;0,"s",""),"")</f>
        <v/>
      </c>
      <c r="AD6" s="7" t="str">
        <f t="shared" ref="AD6:AD23" si="0">IF(J6&lt;5,IF(J6&gt;0,"s",""),"")</f>
        <v/>
      </c>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row>
    <row r="7" spans="1:79" ht="15.5" x14ac:dyDescent="0.35">
      <c r="C7" s="57" t="s">
        <v>4</v>
      </c>
      <c r="D7" s="58"/>
      <c r="E7" s="59"/>
      <c r="F7" s="59"/>
      <c r="G7" s="59"/>
      <c r="H7" s="59"/>
      <c r="I7" s="84">
        <v>648.61</v>
      </c>
      <c r="J7" s="84">
        <v>614.08000000000004</v>
      </c>
      <c r="K7" s="61">
        <v>-5.3236922033271128E-2</v>
      </c>
      <c r="L7" s="7"/>
      <c r="M7" s="7"/>
      <c r="N7" s="7"/>
      <c r="O7" s="7"/>
      <c r="P7" s="7"/>
      <c r="Q7" s="7"/>
      <c r="R7" s="7"/>
      <c r="S7" s="7"/>
      <c r="T7" s="7"/>
      <c r="U7" s="7"/>
      <c r="V7" s="7"/>
      <c r="W7" s="7"/>
      <c r="X7" s="7"/>
      <c r="Y7" s="7"/>
      <c r="Z7" s="7"/>
      <c r="AA7" s="7"/>
      <c r="AB7" s="7"/>
      <c r="AC7" s="7" t="str">
        <f t="shared" ref="AC7:AC23" si="1">IF(I7&lt;5,IF(I7&gt;0,"s",""),"")</f>
        <v/>
      </c>
      <c r="AD7" s="7" t="str">
        <f t="shared" si="0"/>
        <v/>
      </c>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row>
    <row r="8" spans="1:79" ht="15.5" x14ac:dyDescent="0.35">
      <c r="C8" s="57" t="s">
        <v>5</v>
      </c>
      <c r="D8" s="58"/>
      <c r="E8" s="59"/>
      <c r="F8" s="59"/>
      <c r="G8" s="59"/>
      <c r="H8" s="59"/>
      <c r="I8" s="84">
        <v>0</v>
      </c>
      <c r="J8" s="84">
        <v>0</v>
      </c>
      <c r="K8" s="61" t="s">
        <v>265</v>
      </c>
      <c r="L8" s="7"/>
      <c r="M8" s="7"/>
      <c r="N8" s="7"/>
      <c r="O8" s="7"/>
      <c r="P8" s="7"/>
      <c r="Q8" s="7"/>
      <c r="R8" s="7"/>
      <c r="S8" s="7"/>
      <c r="T8" s="7"/>
      <c r="U8" s="7"/>
      <c r="V8" s="7"/>
      <c r="W8" s="7"/>
      <c r="X8" s="7"/>
      <c r="Y8" s="7"/>
      <c r="Z8" s="7"/>
      <c r="AA8" s="7"/>
      <c r="AB8" s="7"/>
      <c r="AC8" s="7" t="str">
        <f t="shared" si="1"/>
        <v/>
      </c>
      <c r="AD8" s="7" t="str">
        <f t="shared" si="0"/>
        <v/>
      </c>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row>
    <row r="9" spans="1:79" ht="15.5" x14ac:dyDescent="0.35">
      <c r="C9" s="57" t="s">
        <v>6</v>
      </c>
      <c r="D9" s="58"/>
      <c r="E9" s="59"/>
      <c r="F9" s="59"/>
      <c r="G9" s="59"/>
      <c r="H9" s="59"/>
      <c r="I9" s="84">
        <v>693.2</v>
      </c>
      <c r="J9" s="84">
        <v>717.26</v>
      </c>
      <c r="K9" s="61">
        <v>3.4708597807270536E-2</v>
      </c>
      <c r="L9" s="7"/>
      <c r="M9" s="7"/>
      <c r="N9" s="7"/>
      <c r="O9" s="7"/>
      <c r="P9" s="7"/>
      <c r="Q9" s="7"/>
      <c r="R9" s="7"/>
      <c r="S9" s="7"/>
      <c r="T9" s="7"/>
      <c r="U9" s="7"/>
      <c r="V9" s="7"/>
      <c r="W9" s="7"/>
      <c r="X9" s="7"/>
      <c r="Y9" s="7"/>
      <c r="Z9" s="7"/>
      <c r="AA9" s="7"/>
      <c r="AB9" s="7"/>
      <c r="AC9" s="7" t="str">
        <f t="shared" si="1"/>
        <v/>
      </c>
      <c r="AD9" s="7" t="str">
        <f t="shared" si="0"/>
        <v/>
      </c>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row>
    <row r="10" spans="1:79" ht="15.5" x14ac:dyDescent="0.35">
      <c r="C10" s="57" t="s">
        <v>7</v>
      </c>
      <c r="D10" s="58"/>
      <c r="E10" s="59"/>
      <c r="F10" s="59"/>
      <c r="G10" s="59"/>
      <c r="H10" s="59"/>
      <c r="I10" s="84">
        <v>954.07</v>
      </c>
      <c r="J10" s="84">
        <v>587.79</v>
      </c>
      <c r="K10" s="61">
        <v>-0.38391313006383188</v>
      </c>
      <c r="L10" s="7"/>
      <c r="M10" s="7"/>
      <c r="N10" s="7"/>
      <c r="O10" s="7"/>
      <c r="P10" s="7"/>
      <c r="Q10" s="7"/>
      <c r="R10" s="7"/>
      <c r="S10" s="7"/>
      <c r="T10" s="7"/>
      <c r="U10" s="7"/>
      <c r="V10" s="7"/>
      <c r="W10" s="7"/>
      <c r="X10" s="7"/>
      <c r="Y10" s="7"/>
      <c r="Z10" s="7"/>
      <c r="AA10" s="7"/>
      <c r="AB10" s="7"/>
      <c r="AC10" s="7" t="str">
        <f t="shared" si="1"/>
        <v/>
      </c>
      <c r="AD10" s="7" t="str">
        <f t="shared" si="0"/>
        <v/>
      </c>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row>
    <row r="11" spans="1:79" ht="15.5" x14ac:dyDescent="0.35">
      <c r="A11" s="7"/>
      <c r="B11" s="7"/>
      <c r="C11" s="57" t="s">
        <v>8</v>
      </c>
      <c r="D11" s="58"/>
      <c r="E11" s="59"/>
      <c r="F11" s="59"/>
      <c r="G11" s="59"/>
      <c r="H11" s="59"/>
      <c r="I11" s="84">
        <v>3204.7</v>
      </c>
      <c r="J11" s="84">
        <v>2775.91</v>
      </c>
      <c r="K11" s="61">
        <v>-0.13380035572752524</v>
      </c>
      <c r="L11" s="7"/>
      <c r="M11" s="7"/>
      <c r="N11" s="7"/>
      <c r="O11" s="7"/>
      <c r="P11" s="7"/>
      <c r="Q11" s="7"/>
      <c r="R11" s="7"/>
      <c r="S11" s="7"/>
      <c r="T11" s="7"/>
      <c r="U11" s="7"/>
      <c r="V11" s="7"/>
      <c r="W11" s="7"/>
      <c r="X11" s="7"/>
      <c r="Y11" s="7"/>
      <c r="Z11" s="7"/>
      <c r="AA11" s="7"/>
      <c r="AB11" s="7"/>
      <c r="AC11" s="7" t="str">
        <f t="shared" si="1"/>
        <v/>
      </c>
      <c r="AD11" s="7" t="str">
        <f t="shared" si="0"/>
        <v/>
      </c>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row>
    <row r="12" spans="1:79" ht="15.5" x14ac:dyDescent="0.35">
      <c r="A12" s="7"/>
      <c r="B12" s="7"/>
      <c r="C12" s="57" t="s">
        <v>9</v>
      </c>
      <c r="D12" s="58"/>
      <c r="E12" s="59"/>
      <c r="F12" s="59"/>
      <c r="G12" s="59"/>
      <c r="H12" s="59"/>
      <c r="I12" s="84">
        <v>164.99</v>
      </c>
      <c r="J12" s="84">
        <v>144.03</v>
      </c>
      <c r="K12" s="61">
        <v>-0.12703800230316997</v>
      </c>
      <c r="L12" s="7"/>
      <c r="M12" s="7"/>
      <c r="N12" s="7"/>
      <c r="O12" s="7"/>
      <c r="P12" s="7"/>
      <c r="Q12" s="7"/>
      <c r="R12" s="7"/>
      <c r="S12" s="7"/>
      <c r="T12" s="7"/>
      <c r="U12" s="7"/>
      <c r="V12" s="7"/>
      <c r="W12" s="7"/>
      <c r="X12" s="7"/>
      <c r="Y12" s="7"/>
      <c r="Z12" s="7"/>
      <c r="AA12" s="7"/>
      <c r="AB12" s="7"/>
      <c r="AC12" s="7" t="str">
        <f t="shared" si="1"/>
        <v/>
      </c>
      <c r="AD12" s="7" t="str">
        <f t="shared" si="0"/>
        <v/>
      </c>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row>
    <row r="13" spans="1:79" ht="15.5" x14ac:dyDescent="0.35">
      <c r="A13" s="7"/>
      <c r="B13" s="7"/>
      <c r="C13" s="57" t="s">
        <v>10</v>
      </c>
      <c r="D13" s="58"/>
      <c r="E13" s="59"/>
      <c r="F13" s="59"/>
      <c r="G13" s="59"/>
      <c r="H13" s="59"/>
      <c r="I13" s="84">
        <v>919.08</v>
      </c>
      <c r="J13" s="84">
        <v>837.24</v>
      </c>
      <c r="K13" s="61">
        <v>-8.9045567306436868E-2</v>
      </c>
      <c r="L13" s="7"/>
      <c r="M13" s="7"/>
      <c r="N13" s="7"/>
      <c r="O13" s="7"/>
      <c r="P13" s="7"/>
      <c r="Q13" s="7"/>
      <c r="R13" s="7"/>
      <c r="S13" s="7"/>
      <c r="T13" s="7"/>
      <c r="U13" s="7"/>
      <c r="V13" s="7"/>
      <c r="W13" s="7"/>
      <c r="X13" s="7"/>
      <c r="Y13" s="7"/>
      <c r="Z13" s="7"/>
      <c r="AA13" s="7"/>
      <c r="AB13" s="7"/>
      <c r="AC13" s="7" t="str">
        <f t="shared" si="1"/>
        <v/>
      </c>
      <c r="AD13" s="7" t="str">
        <f t="shared" si="0"/>
        <v/>
      </c>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row>
    <row r="14" spans="1:79" ht="15.5" x14ac:dyDescent="0.35">
      <c r="A14" s="7"/>
      <c r="B14" s="7"/>
      <c r="C14" s="57" t="s">
        <v>11</v>
      </c>
      <c r="D14" s="58"/>
      <c r="E14" s="59"/>
      <c r="F14" s="59"/>
      <c r="G14" s="59"/>
      <c r="H14" s="59"/>
      <c r="I14" s="84">
        <v>1088.9100000000001</v>
      </c>
      <c r="J14" s="84">
        <v>1075.1199999999999</v>
      </c>
      <c r="K14" s="61">
        <v>-1.2664040186976089E-2</v>
      </c>
      <c r="L14" s="7"/>
      <c r="M14" s="7"/>
      <c r="N14" s="7"/>
      <c r="O14" s="7"/>
      <c r="P14" s="7"/>
      <c r="Q14" s="7"/>
      <c r="R14" s="7"/>
      <c r="S14" s="7"/>
      <c r="T14" s="7"/>
      <c r="U14" s="7"/>
      <c r="V14" s="7"/>
      <c r="W14" s="7"/>
      <c r="X14" s="7"/>
      <c r="Y14" s="7"/>
      <c r="Z14" s="7"/>
      <c r="AA14" s="7"/>
      <c r="AB14" s="7"/>
      <c r="AC14" s="7" t="str">
        <f t="shared" si="1"/>
        <v/>
      </c>
      <c r="AD14" s="7" t="str">
        <f t="shared" si="0"/>
        <v/>
      </c>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row>
    <row r="15" spans="1:79" ht="15.5" x14ac:dyDescent="0.35">
      <c r="A15" s="7"/>
      <c r="B15" s="7"/>
      <c r="C15" s="57" t="s">
        <v>12</v>
      </c>
      <c r="D15" s="58"/>
      <c r="E15" s="59"/>
      <c r="F15" s="59"/>
      <c r="G15" s="59"/>
      <c r="H15" s="59"/>
      <c r="I15" s="84">
        <v>1562.51</v>
      </c>
      <c r="J15" s="84">
        <v>1555</v>
      </c>
      <c r="K15" s="61">
        <v>-4.8063692392368296E-3</v>
      </c>
      <c r="L15" s="7"/>
      <c r="M15" s="7"/>
      <c r="N15" s="7"/>
      <c r="O15" s="7"/>
      <c r="P15" s="7"/>
      <c r="Q15" s="7"/>
      <c r="R15" s="7"/>
      <c r="S15" s="7"/>
      <c r="T15" s="7"/>
      <c r="U15" s="7"/>
      <c r="V15" s="7"/>
      <c r="W15" s="7"/>
      <c r="X15" s="7"/>
      <c r="Y15" s="7"/>
      <c r="Z15" s="7"/>
      <c r="AA15" s="7"/>
      <c r="AB15" s="7"/>
      <c r="AC15" s="7" t="str">
        <f t="shared" si="1"/>
        <v/>
      </c>
      <c r="AD15" s="7" t="str">
        <f t="shared" si="0"/>
        <v/>
      </c>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row>
    <row r="16" spans="1:79" ht="15.5" x14ac:dyDescent="0.35">
      <c r="A16" s="7"/>
      <c r="B16" s="7"/>
      <c r="C16" s="57" t="s">
        <v>13</v>
      </c>
      <c r="D16" s="58"/>
      <c r="E16" s="59"/>
      <c r="F16" s="59"/>
      <c r="G16" s="59"/>
      <c r="H16" s="59"/>
      <c r="I16" s="84">
        <v>70.91</v>
      </c>
      <c r="J16" s="84">
        <v>80.290000000000006</v>
      </c>
      <c r="K16" s="61">
        <v>0.13228035538005933</v>
      </c>
      <c r="L16" s="7"/>
      <c r="M16" s="7"/>
      <c r="N16" s="7"/>
      <c r="O16" s="7"/>
      <c r="P16" s="7"/>
      <c r="Q16" s="7"/>
      <c r="R16" s="7"/>
      <c r="S16" s="7"/>
      <c r="T16" s="7"/>
      <c r="U16" s="7"/>
      <c r="V16" s="7"/>
      <c r="W16" s="7"/>
      <c r="X16" s="7"/>
      <c r="Y16" s="7"/>
      <c r="Z16" s="7"/>
      <c r="AA16" s="7"/>
      <c r="AB16" s="7"/>
      <c r="AC16" s="7" t="str">
        <f t="shared" si="1"/>
        <v/>
      </c>
      <c r="AD16" s="7" t="str">
        <f t="shared" si="0"/>
        <v/>
      </c>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row>
    <row r="17" spans="1:93" ht="15.5" x14ac:dyDescent="0.35">
      <c r="A17" s="7"/>
      <c r="B17" s="7"/>
      <c r="C17" s="57" t="s">
        <v>14</v>
      </c>
      <c r="D17" s="58"/>
      <c r="E17" s="59"/>
      <c r="F17" s="59"/>
      <c r="G17" s="59"/>
      <c r="H17" s="59"/>
      <c r="I17" s="84">
        <v>25.35</v>
      </c>
      <c r="J17" s="84">
        <v>14.64</v>
      </c>
      <c r="K17" s="61">
        <v>-0.42248520710059168</v>
      </c>
      <c r="L17" s="7"/>
      <c r="M17" s="7"/>
      <c r="N17" s="7"/>
      <c r="O17" s="7"/>
      <c r="P17" s="7"/>
      <c r="Q17" s="7"/>
      <c r="R17" s="7"/>
      <c r="S17" s="7"/>
      <c r="T17" s="7"/>
      <c r="U17" s="7"/>
      <c r="V17" s="7"/>
      <c r="W17" s="7"/>
      <c r="X17" s="7"/>
      <c r="Y17" s="7"/>
      <c r="Z17" s="7"/>
      <c r="AA17" s="7"/>
      <c r="AB17" s="7"/>
      <c r="AC17" s="7" t="str">
        <f t="shared" si="1"/>
        <v/>
      </c>
      <c r="AD17" s="7" t="str">
        <f t="shared" si="0"/>
        <v/>
      </c>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row>
    <row r="18" spans="1:93" ht="15.5" x14ac:dyDescent="0.35">
      <c r="A18" s="7"/>
      <c r="B18" s="7"/>
      <c r="C18" s="57" t="s">
        <v>15</v>
      </c>
      <c r="D18" s="58"/>
      <c r="E18" s="59"/>
      <c r="F18" s="59"/>
      <c r="G18" s="59"/>
      <c r="H18" s="59"/>
      <c r="I18" s="84">
        <v>10.24</v>
      </c>
      <c r="J18" s="84">
        <v>10.65</v>
      </c>
      <c r="K18" s="61">
        <v>4.00390625E-2</v>
      </c>
      <c r="L18" s="7"/>
      <c r="M18" s="7"/>
      <c r="N18" s="7"/>
      <c r="O18" s="7"/>
      <c r="P18" s="7"/>
      <c r="Q18" s="7"/>
      <c r="R18" s="7"/>
      <c r="S18" s="7"/>
      <c r="T18" s="7"/>
      <c r="U18" s="7"/>
      <c r="V18" s="7"/>
      <c r="W18" s="7"/>
      <c r="X18" s="7"/>
      <c r="Y18" s="7"/>
      <c r="Z18" s="7"/>
      <c r="AA18" s="7"/>
      <c r="AB18" s="7"/>
      <c r="AC18" s="7" t="str">
        <f t="shared" si="1"/>
        <v/>
      </c>
      <c r="AD18" s="7" t="str">
        <f t="shared" si="0"/>
        <v/>
      </c>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row>
    <row r="19" spans="1:93" ht="15.5" x14ac:dyDescent="0.35">
      <c r="A19" s="7"/>
      <c r="B19" s="7"/>
      <c r="C19" s="57" t="s">
        <v>16</v>
      </c>
      <c r="D19" s="58"/>
      <c r="E19" s="59"/>
      <c r="F19" s="59"/>
      <c r="G19" s="59"/>
      <c r="H19" s="59"/>
      <c r="I19" s="84">
        <v>24.2</v>
      </c>
      <c r="J19" s="84">
        <v>41.74</v>
      </c>
      <c r="K19" s="61">
        <v>0.72479338842975216</v>
      </c>
      <c r="L19" s="7"/>
      <c r="M19" s="7"/>
      <c r="N19" s="7"/>
      <c r="O19" s="7"/>
      <c r="P19" s="7"/>
      <c r="Q19" s="7"/>
      <c r="R19" s="7"/>
      <c r="S19" s="7"/>
      <c r="T19" s="7"/>
      <c r="U19" s="7"/>
      <c r="V19" s="7"/>
      <c r="W19" s="7"/>
      <c r="X19" s="7"/>
      <c r="Y19" s="7"/>
      <c r="Z19" s="7"/>
      <c r="AA19" s="7"/>
      <c r="AB19" s="7"/>
      <c r="AC19" s="7" t="str">
        <f t="shared" si="1"/>
        <v/>
      </c>
      <c r="AD19" s="7" t="str">
        <f t="shared" si="0"/>
        <v/>
      </c>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row>
    <row r="20" spans="1:93" ht="15.5" x14ac:dyDescent="0.35">
      <c r="A20" s="7"/>
      <c r="B20" s="7"/>
      <c r="C20" s="57" t="s">
        <v>17</v>
      </c>
      <c r="D20" s="58"/>
      <c r="E20" s="59"/>
      <c r="F20" s="59"/>
      <c r="G20" s="59"/>
      <c r="H20" s="59"/>
      <c r="I20" s="84">
        <v>737.04</v>
      </c>
      <c r="J20" s="84">
        <v>729.49</v>
      </c>
      <c r="K20" s="61">
        <v>-1.0243677412352103E-2</v>
      </c>
      <c r="L20" s="7"/>
      <c r="M20" s="7"/>
      <c r="N20" s="7"/>
      <c r="O20" s="7"/>
      <c r="P20" s="7"/>
      <c r="Q20" s="7"/>
      <c r="R20" s="7"/>
      <c r="S20" s="7"/>
      <c r="T20" s="7"/>
      <c r="U20" s="7"/>
      <c r="V20" s="7"/>
      <c r="W20" s="7"/>
      <c r="X20" s="7"/>
      <c r="Y20" s="7"/>
      <c r="Z20" s="7"/>
      <c r="AA20" s="7"/>
      <c r="AB20" s="7"/>
      <c r="AC20" s="7" t="str">
        <f t="shared" si="1"/>
        <v/>
      </c>
      <c r="AD20" s="7" t="str">
        <f t="shared" si="0"/>
        <v/>
      </c>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row>
    <row r="21" spans="1:93" ht="15.5" x14ac:dyDescent="0.35">
      <c r="A21" s="7"/>
      <c r="B21" s="7"/>
      <c r="C21" s="57" t="s">
        <v>18</v>
      </c>
      <c r="D21" s="58"/>
      <c r="E21" s="59"/>
      <c r="F21" s="59"/>
      <c r="G21" s="59"/>
      <c r="H21" s="59"/>
      <c r="I21" s="84">
        <v>322.01</v>
      </c>
      <c r="J21" s="84">
        <v>339</v>
      </c>
      <c r="K21" s="61">
        <v>5.2762336573398461E-2</v>
      </c>
      <c r="L21" s="7"/>
      <c r="M21" s="7"/>
      <c r="N21" s="7"/>
      <c r="O21" s="7"/>
      <c r="P21" s="7"/>
      <c r="Q21" s="7"/>
      <c r="R21" s="7"/>
      <c r="S21" s="7"/>
      <c r="T21" s="7"/>
      <c r="U21" s="7"/>
      <c r="V21" s="7"/>
      <c r="W21" s="7"/>
      <c r="X21" s="7"/>
      <c r="Y21" s="7"/>
      <c r="Z21" s="7"/>
      <c r="AA21" s="7"/>
      <c r="AB21" s="7"/>
      <c r="AC21" s="7" t="str">
        <f t="shared" si="1"/>
        <v/>
      </c>
      <c r="AD21" s="7" t="str">
        <f t="shared" si="0"/>
        <v/>
      </c>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row>
    <row r="22" spans="1:93" ht="15.5" x14ac:dyDescent="0.35">
      <c r="A22" s="7"/>
      <c r="B22" s="7"/>
      <c r="C22" s="57" t="s">
        <v>19</v>
      </c>
      <c r="D22" s="58"/>
      <c r="E22" s="59"/>
      <c r="F22" s="59"/>
      <c r="G22" s="59"/>
      <c r="H22" s="59"/>
      <c r="I22" s="84">
        <v>36.11</v>
      </c>
      <c r="J22" s="84">
        <v>19.2</v>
      </c>
      <c r="K22" s="61">
        <v>-0.46829133204098594</v>
      </c>
      <c r="L22" s="7"/>
      <c r="M22" s="7"/>
      <c r="N22" s="7"/>
      <c r="O22" s="7"/>
      <c r="P22" s="7"/>
      <c r="Q22" s="7"/>
      <c r="R22" s="7"/>
      <c r="S22" s="7"/>
      <c r="T22" s="7"/>
      <c r="U22" s="7"/>
      <c r="V22" s="7"/>
      <c r="W22" s="7"/>
      <c r="X22" s="7"/>
      <c r="Y22" s="7"/>
      <c r="Z22" s="7"/>
      <c r="AA22" s="7"/>
      <c r="AB22" s="7"/>
      <c r="AC22" s="7" t="str">
        <f t="shared" si="1"/>
        <v/>
      </c>
      <c r="AD22" s="7" t="str">
        <f t="shared" si="0"/>
        <v/>
      </c>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row>
    <row r="23" spans="1:93" ht="15.5" x14ac:dyDescent="0.35">
      <c r="A23" s="7"/>
      <c r="B23" s="7"/>
      <c r="C23" s="62" t="s">
        <v>120</v>
      </c>
      <c r="D23" s="63"/>
      <c r="E23" s="64"/>
      <c r="F23" s="64"/>
      <c r="G23" s="64"/>
      <c r="H23" s="64"/>
      <c r="I23" s="65">
        <v>10484.69</v>
      </c>
      <c r="J23" s="65">
        <v>9573.4499999999989</v>
      </c>
      <c r="K23" s="66">
        <v>-8.6911487130282516E-2</v>
      </c>
      <c r="L23" s="7"/>
      <c r="M23" s="7"/>
      <c r="N23" s="7"/>
      <c r="O23" s="7"/>
      <c r="P23" s="7"/>
      <c r="Q23" s="7"/>
      <c r="R23" s="7"/>
      <c r="S23" s="7"/>
      <c r="T23" s="7"/>
      <c r="U23" s="7"/>
      <c r="V23" s="7"/>
      <c r="W23" s="7"/>
      <c r="X23" s="7"/>
      <c r="Y23" s="7"/>
      <c r="Z23" s="7"/>
      <c r="AA23" s="7"/>
      <c r="AB23" s="7"/>
      <c r="AC23" s="7" t="str">
        <f t="shared" si="1"/>
        <v/>
      </c>
      <c r="AD23" s="7" t="str">
        <f t="shared" si="0"/>
        <v/>
      </c>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row>
    <row r="24" spans="1:93" x14ac:dyDescent="0.35">
      <c r="A24" s="7"/>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row>
    <row r="25" spans="1:93" x14ac:dyDescent="0.35">
      <c r="C25" s="4" t="s">
        <v>207</v>
      </c>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row>
    <row r="26" spans="1:93" x14ac:dyDescent="0.35">
      <c r="A26" s="76" t="s">
        <v>0</v>
      </c>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row>
    <row r="27" spans="1:93" ht="18.5" x14ac:dyDescent="0.45">
      <c r="A27" s="7"/>
      <c r="B27" s="7"/>
      <c r="C27" s="67" t="s">
        <v>281</v>
      </c>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row>
    <row r="28" spans="1:93" ht="18.5" x14ac:dyDescent="0.45">
      <c r="A28" s="7"/>
      <c r="B28" s="7"/>
      <c r="C28" s="6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row>
    <row r="29" spans="1:93" ht="18.5" x14ac:dyDescent="0.45">
      <c r="B29" s="7"/>
      <c r="C29" s="67"/>
      <c r="D29" s="7"/>
      <c r="E29" s="76" t="str">
        <f>IF(E30 &lt;&gt; "",MID(E30,4,4)&amp;"-T"&amp;MID(E30,9,1),"")</f>
        <v>2005-T1</v>
      </c>
      <c r="F29" s="76" t="str">
        <f t="shared" ref="F29:BQ29" si="2">IF(F30 &lt;&gt; "",MID(F30,4,4)&amp;"-T"&amp;MID(F30,9,1),"")</f>
        <v>2005-T2</v>
      </c>
      <c r="G29" s="76" t="str">
        <f>IF(G30 &lt;&gt; "",MID(G30,4,4)&amp;"-T"&amp;MID(G30,9,1),"")</f>
        <v>2005-T3</v>
      </c>
      <c r="H29" s="76" t="str">
        <f t="shared" si="2"/>
        <v>2005-T4</v>
      </c>
      <c r="I29" s="76" t="str">
        <f t="shared" si="2"/>
        <v>2006-T1</v>
      </c>
      <c r="J29" s="76" t="str">
        <f t="shared" si="2"/>
        <v>2006-T2</v>
      </c>
      <c r="K29" s="76" t="str">
        <f t="shared" si="2"/>
        <v>2006-T3</v>
      </c>
      <c r="L29" s="76" t="str">
        <f t="shared" si="2"/>
        <v>2006-T4</v>
      </c>
      <c r="M29" s="76" t="str">
        <f t="shared" si="2"/>
        <v>2007-T1</v>
      </c>
      <c r="N29" s="76" t="str">
        <f t="shared" si="2"/>
        <v>2007-T2</v>
      </c>
      <c r="O29" s="76" t="str">
        <f t="shared" si="2"/>
        <v>2007-T3</v>
      </c>
      <c r="P29" s="76" t="str">
        <f t="shared" si="2"/>
        <v>2007-T4</v>
      </c>
      <c r="Q29" s="76" t="str">
        <f t="shared" si="2"/>
        <v>2008-T1</v>
      </c>
      <c r="R29" s="76" t="str">
        <f t="shared" si="2"/>
        <v>2008-T2</v>
      </c>
      <c r="S29" s="76" t="str">
        <f t="shared" si="2"/>
        <v>2008-T3</v>
      </c>
      <c r="T29" s="76" t="str">
        <f t="shared" si="2"/>
        <v>2008-T4</v>
      </c>
      <c r="U29" s="76" t="str">
        <f t="shared" si="2"/>
        <v>2009-T1</v>
      </c>
      <c r="V29" s="76" t="str">
        <f t="shared" si="2"/>
        <v>2009-T2</v>
      </c>
      <c r="W29" s="76" t="str">
        <f t="shared" si="2"/>
        <v>2009-T3</v>
      </c>
      <c r="X29" s="76" t="str">
        <f t="shared" si="2"/>
        <v>2009-T4</v>
      </c>
      <c r="Y29" s="76" t="str">
        <f t="shared" si="2"/>
        <v>2010-T1</v>
      </c>
      <c r="Z29" s="76" t="str">
        <f t="shared" si="2"/>
        <v>2010-T2</v>
      </c>
      <c r="AA29" s="76" t="str">
        <f t="shared" si="2"/>
        <v>2010-T3</v>
      </c>
      <c r="AB29" s="76" t="str">
        <f t="shared" si="2"/>
        <v>2010-T4</v>
      </c>
      <c r="AC29" s="76" t="str">
        <f t="shared" si="2"/>
        <v>2011-T1</v>
      </c>
      <c r="AD29" s="76" t="str">
        <f t="shared" si="2"/>
        <v>2011-T2</v>
      </c>
      <c r="AE29" s="76" t="str">
        <f t="shared" si="2"/>
        <v>2011-T3</v>
      </c>
      <c r="AF29" s="76" t="str">
        <f t="shared" si="2"/>
        <v>2011-T4</v>
      </c>
      <c r="AG29" s="76" t="str">
        <f t="shared" si="2"/>
        <v>2012-T1</v>
      </c>
      <c r="AH29" s="76" t="str">
        <f t="shared" si="2"/>
        <v>2012-T2</v>
      </c>
      <c r="AI29" s="76" t="str">
        <f t="shared" si="2"/>
        <v>2012-T3</v>
      </c>
      <c r="AJ29" s="76" t="str">
        <f t="shared" si="2"/>
        <v>2012-T4</v>
      </c>
      <c r="AK29" s="76" t="str">
        <f t="shared" si="2"/>
        <v>2013-T1</v>
      </c>
      <c r="AL29" s="76" t="str">
        <f t="shared" si="2"/>
        <v>2013-T2</v>
      </c>
      <c r="AM29" s="76" t="str">
        <f t="shared" si="2"/>
        <v>2013-T3</v>
      </c>
      <c r="AN29" s="76" t="str">
        <f t="shared" si="2"/>
        <v>2013-T4</v>
      </c>
      <c r="AO29" s="76" t="str">
        <f t="shared" si="2"/>
        <v>2014-T1</v>
      </c>
      <c r="AP29" s="76" t="str">
        <f t="shared" si="2"/>
        <v>2014-T2</v>
      </c>
      <c r="AQ29" s="76" t="str">
        <f t="shared" si="2"/>
        <v>2014-T3</v>
      </c>
      <c r="AR29" s="76" t="str">
        <f t="shared" si="2"/>
        <v>2014-T4</v>
      </c>
      <c r="AS29" s="76" t="str">
        <f t="shared" si="2"/>
        <v>2015-T1</v>
      </c>
      <c r="AT29" s="76" t="str">
        <f t="shared" si="2"/>
        <v>2015-T2</v>
      </c>
      <c r="AU29" s="76" t="str">
        <f t="shared" si="2"/>
        <v>2015-T3</v>
      </c>
      <c r="AV29" s="76" t="str">
        <f t="shared" si="2"/>
        <v>2015-T4</v>
      </c>
      <c r="AW29" s="76" t="str">
        <f t="shared" si="2"/>
        <v>2016-T1</v>
      </c>
      <c r="AX29" s="76" t="str">
        <f t="shared" si="2"/>
        <v>2016-T2</v>
      </c>
      <c r="AY29" s="76" t="str">
        <f t="shared" si="2"/>
        <v>2016-T3</v>
      </c>
      <c r="AZ29" s="76" t="str">
        <f t="shared" si="2"/>
        <v>2016-T4</v>
      </c>
      <c r="BA29" s="76" t="str">
        <f t="shared" si="2"/>
        <v>2017-T1</v>
      </c>
      <c r="BB29" s="76" t="str">
        <f t="shared" si="2"/>
        <v>2017-T2</v>
      </c>
      <c r="BC29" s="76" t="str">
        <f t="shared" si="2"/>
        <v>2017-T3</v>
      </c>
      <c r="BD29" s="76" t="str">
        <f t="shared" si="2"/>
        <v>2017-T4</v>
      </c>
      <c r="BE29" s="76" t="str">
        <f t="shared" si="2"/>
        <v>2018-T1</v>
      </c>
      <c r="BF29" s="76" t="str">
        <f t="shared" si="2"/>
        <v>2018-T2</v>
      </c>
      <c r="BG29" s="76" t="str">
        <f t="shared" si="2"/>
        <v>2018-T3</v>
      </c>
      <c r="BH29" s="76" t="str">
        <f t="shared" si="2"/>
        <v>2018-T4</v>
      </c>
      <c r="BI29" s="76" t="str">
        <f t="shared" si="2"/>
        <v>2019-T1</v>
      </c>
      <c r="BJ29" s="76" t="str">
        <f t="shared" si="2"/>
        <v>2019-T2</v>
      </c>
      <c r="BK29" s="76" t="str">
        <f t="shared" si="2"/>
        <v>2019-T3</v>
      </c>
      <c r="BL29" s="76" t="str">
        <f t="shared" si="2"/>
        <v>2019-T4</v>
      </c>
      <c r="BM29" s="76" t="str">
        <f t="shared" si="2"/>
        <v>2020-T1</v>
      </c>
      <c r="BN29" s="76" t="str">
        <f t="shared" si="2"/>
        <v>2020-T2</v>
      </c>
      <c r="BO29" s="76" t="str">
        <f t="shared" si="2"/>
        <v>2020-T3</v>
      </c>
      <c r="BP29" s="76" t="str">
        <f t="shared" si="2"/>
        <v>2020-T4</v>
      </c>
      <c r="BQ29" s="76" t="str">
        <f t="shared" si="2"/>
        <v>2021-T1</v>
      </c>
      <c r="BR29" s="76" t="str">
        <f t="shared" ref="BR29:CO29" si="3">IF(BR30 &lt;&gt; "",MID(BR30,4,4)&amp;"-T"&amp;MID(BR30,9,1),"")</f>
        <v>2021-T2</v>
      </c>
      <c r="BS29" s="76" t="str">
        <f t="shared" si="3"/>
        <v>2021-T3</v>
      </c>
      <c r="BT29" s="76" t="str">
        <f t="shared" si="3"/>
        <v>2021-T4</v>
      </c>
      <c r="BU29" s="76" t="str">
        <f t="shared" si="3"/>
        <v>2022-T1</v>
      </c>
      <c r="BV29" s="76" t="str">
        <f t="shared" si="3"/>
        <v>2022-T2</v>
      </c>
      <c r="BW29" s="76" t="str">
        <f t="shared" si="3"/>
        <v>2022-T3</v>
      </c>
      <c r="BX29" s="76" t="str">
        <f t="shared" si="3"/>
        <v>2022-T4</v>
      </c>
      <c r="BY29" s="76" t="str">
        <f t="shared" si="3"/>
        <v>2023-T1</v>
      </c>
      <c r="BZ29" s="76" t="str">
        <f t="shared" si="3"/>
        <v>2023-T2</v>
      </c>
      <c r="CA29" s="76" t="str">
        <f t="shared" si="3"/>
        <v>2023-T3</v>
      </c>
      <c r="CB29" s="76" t="str">
        <f t="shared" si="3"/>
        <v>2023-T4</v>
      </c>
      <c r="CC29" s="76" t="str">
        <f t="shared" si="3"/>
        <v>2024-T1</v>
      </c>
      <c r="CD29" s="76" t="str">
        <f t="shared" si="3"/>
        <v>2024-T2</v>
      </c>
      <c r="CE29" s="76" t="str">
        <f t="shared" si="3"/>
        <v>2024-T3</v>
      </c>
      <c r="CF29" s="76" t="str">
        <f t="shared" si="3"/>
        <v>2024-T4</v>
      </c>
      <c r="CG29" s="76" t="str">
        <f t="shared" si="3"/>
        <v>2025-T1</v>
      </c>
      <c r="CH29" s="76" t="str">
        <f t="shared" si="3"/>
        <v/>
      </c>
      <c r="CI29" s="76" t="str">
        <f t="shared" si="3"/>
        <v/>
      </c>
      <c r="CJ29" s="76" t="str">
        <f t="shared" si="3"/>
        <v/>
      </c>
      <c r="CK29" s="76" t="str">
        <f t="shared" si="3"/>
        <v/>
      </c>
      <c r="CL29" s="76" t="str">
        <f t="shared" si="3"/>
        <v/>
      </c>
      <c r="CM29" s="76" t="str">
        <f t="shared" si="3"/>
        <v/>
      </c>
      <c r="CN29" s="76" t="str">
        <f t="shared" si="3"/>
        <v/>
      </c>
      <c r="CO29" s="76" t="str">
        <f t="shared" si="3"/>
        <v/>
      </c>
    </row>
    <row r="30" spans="1:93" x14ac:dyDescent="0.35">
      <c r="A30" s="7"/>
      <c r="B30" s="7"/>
      <c r="C30" s="68" t="s">
        <v>21</v>
      </c>
      <c r="D30" s="68" t="s">
        <v>22</v>
      </c>
      <c r="E30" s="68" t="s">
        <v>23</v>
      </c>
      <c r="F30" s="68" t="s">
        <v>24</v>
      </c>
      <c r="G30" s="68" t="s">
        <v>25</v>
      </c>
      <c r="H30" s="68" t="s">
        <v>26</v>
      </c>
      <c r="I30" s="68" t="s">
        <v>27</v>
      </c>
      <c r="J30" s="68" t="s">
        <v>28</v>
      </c>
      <c r="K30" s="68" t="s">
        <v>29</v>
      </c>
      <c r="L30" s="68" t="s">
        <v>30</v>
      </c>
      <c r="M30" s="68" t="s">
        <v>31</v>
      </c>
      <c r="N30" s="68" t="s">
        <v>32</v>
      </c>
      <c r="O30" s="68" t="s">
        <v>33</v>
      </c>
      <c r="P30" s="68" t="s">
        <v>34</v>
      </c>
      <c r="Q30" s="68" t="s">
        <v>35</v>
      </c>
      <c r="R30" s="68" t="s">
        <v>36</v>
      </c>
      <c r="S30" s="68" t="s">
        <v>37</v>
      </c>
      <c r="T30" s="68" t="s">
        <v>38</v>
      </c>
      <c r="U30" s="68" t="s">
        <v>39</v>
      </c>
      <c r="V30" s="68" t="s">
        <v>40</v>
      </c>
      <c r="W30" s="68" t="s">
        <v>41</v>
      </c>
      <c r="X30" s="68" t="s">
        <v>42</v>
      </c>
      <c r="Y30" s="68" t="s">
        <v>43</v>
      </c>
      <c r="Z30" s="68" t="s">
        <v>44</v>
      </c>
      <c r="AA30" s="68" t="s">
        <v>45</v>
      </c>
      <c r="AB30" s="68" t="s">
        <v>46</v>
      </c>
      <c r="AC30" s="68" t="s">
        <v>47</v>
      </c>
      <c r="AD30" s="68" t="s">
        <v>48</v>
      </c>
      <c r="AE30" s="68" t="s">
        <v>49</v>
      </c>
      <c r="AF30" s="68" t="s">
        <v>50</v>
      </c>
      <c r="AG30" s="68" t="s">
        <v>51</v>
      </c>
      <c r="AH30" s="68" t="s">
        <v>52</v>
      </c>
      <c r="AI30" s="68" t="s">
        <v>53</v>
      </c>
      <c r="AJ30" s="68" t="s">
        <v>54</v>
      </c>
      <c r="AK30" s="68" t="s">
        <v>55</v>
      </c>
      <c r="AL30" s="68" t="s">
        <v>56</v>
      </c>
      <c r="AM30" s="68" t="s">
        <v>57</v>
      </c>
      <c r="AN30" s="68" t="s">
        <v>58</v>
      </c>
      <c r="AO30" s="68" t="s">
        <v>59</v>
      </c>
      <c r="AP30" s="68" t="s">
        <v>60</v>
      </c>
      <c r="AQ30" s="68" t="s">
        <v>61</v>
      </c>
      <c r="AR30" s="68" t="s">
        <v>62</v>
      </c>
      <c r="AS30" s="68" t="s">
        <v>63</v>
      </c>
      <c r="AT30" s="68" t="s">
        <v>64</v>
      </c>
      <c r="AU30" s="68" t="s">
        <v>65</v>
      </c>
      <c r="AV30" s="68" t="s">
        <v>66</v>
      </c>
      <c r="AW30" s="68" t="s">
        <v>67</v>
      </c>
      <c r="AX30" s="68" t="s">
        <v>68</v>
      </c>
      <c r="AY30" s="68" t="s">
        <v>69</v>
      </c>
      <c r="AZ30" s="68" t="s">
        <v>70</v>
      </c>
      <c r="BA30" s="68" t="s">
        <v>71</v>
      </c>
      <c r="BB30" s="68" t="s">
        <v>72</v>
      </c>
      <c r="BC30" s="68" t="s">
        <v>73</v>
      </c>
      <c r="BD30" s="68" t="s">
        <v>74</v>
      </c>
      <c r="BE30" s="68" t="s">
        <v>75</v>
      </c>
      <c r="BF30" s="68" t="s">
        <v>76</v>
      </c>
      <c r="BG30" s="68" t="s">
        <v>77</v>
      </c>
      <c r="BH30" s="68" t="s">
        <v>78</v>
      </c>
      <c r="BI30" s="68" t="s">
        <v>79</v>
      </c>
      <c r="BJ30" s="68" t="s">
        <v>80</v>
      </c>
      <c r="BK30" s="68" t="s">
        <v>81</v>
      </c>
      <c r="BL30" s="68" t="s">
        <v>82</v>
      </c>
      <c r="BM30" s="68" t="s">
        <v>83</v>
      </c>
      <c r="BN30" s="68" t="s">
        <v>84</v>
      </c>
      <c r="BO30" s="68" t="s">
        <v>85</v>
      </c>
      <c r="BP30" s="68" t="s">
        <v>86</v>
      </c>
      <c r="BQ30" s="68" t="s">
        <v>87</v>
      </c>
      <c r="BR30" s="68" t="s">
        <v>88</v>
      </c>
      <c r="BS30" s="68" t="s">
        <v>89</v>
      </c>
      <c r="BT30" s="68" t="s">
        <v>90</v>
      </c>
      <c r="BU30" s="68" t="s">
        <v>91</v>
      </c>
      <c r="BV30" s="68" t="s">
        <v>92</v>
      </c>
      <c r="BW30" s="68" t="s">
        <v>93</v>
      </c>
      <c r="BX30" s="68" t="s">
        <v>283</v>
      </c>
      <c r="BY30" s="68" t="s">
        <v>311</v>
      </c>
      <c r="BZ30" s="68" t="s">
        <v>314</v>
      </c>
      <c r="CA30" s="68" t="s">
        <v>317</v>
      </c>
      <c r="CB30" s="68" t="s">
        <v>319</v>
      </c>
      <c r="CC30" s="68" t="s">
        <v>321</v>
      </c>
      <c r="CD30" s="68" t="s">
        <v>324</v>
      </c>
      <c r="CE30" s="68" t="s">
        <v>326</v>
      </c>
      <c r="CF30" s="68" t="s">
        <v>328</v>
      </c>
      <c r="CG30" s="68" t="s">
        <v>333</v>
      </c>
    </row>
    <row r="31" spans="1:93" x14ac:dyDescent="0.35">
      <c r="A31" s="7"/>
      <c r="B31" s="7"/>
      <c r="C31" s="69" t="s">
        <v>94</v>
      </c>
      <c r="D31" s="69" t="s">
        <v>95</v>
      </c>
      <c r="E31" s="70">
        <v>12.3162330120223</v>
      </c>
      <c r="F31" s="70">
        <v>22.407064741700601</v>
      </c>
      <c r="G31" s="70">
        <v>20.130906477866802</v>
      </c>
      <c r="H31" s="70">
        <v>16.195653878485601</v>
      </c>
      <c r="I31" s="70">
        <v>8.9424102246024209</v>
      </c>
      <c r="J31" s="70">
        <v>29.143246788231501</v>
      </c>
      <c r="K31" s="70">
        <v>28.096292776713799</v>
      </c>
      <c r="L31" s="70">
        <v>8.1960035470829293</v>
      </c>
      <c r="M31" s="70">
        <v>10.6253361386647</v>
      </c>
      <c r="N31" s="70">
        <v>21.681241343618002</v>
      </c>
      <c r="O31" s="70">
        <v>26.016855923180401</v>
      </c>
      <c r="P31" s="70">
        <v>5.89346080255467</v>
      </c>
      <c r="Q31" s="70">
        <v>9.9525205037632993</v>
      </c>
      <c r="R31" s="70">
        <v>36.705665524828497</v>
      </c>
      <c r="S31" s="70">
        <v>72.148962952962805</v>
      </c>
      <c r="T31" s="70">
        <v>41.514836820144097</v>
      </c>
      <c r="U31" s="70">
        <v>31.180900184302601</v>
      </c>
      <c r="V31" s="70">
        <v>34.992879088700597</v>
      </c>
      <c r="W31" s="70">
        <v>35.599314607510401</v>
      </c>
      <c r="X31" s="70">
        <v>24.400577901345098</v>
      </c>
      <c r="Y31" s="70">
        <v>22.760100800013099</v>
      </c>
      <c r="Z31" s="70">
        <v>30.535796786308101</v>
      </c>
      <c r="AA31" s="70">
        <v>34.005291677650703</v>
      </c>
      <c r="AB31" s="70">
        <v>26.247720712133301</v>
      </c>
      <c r="AC31" s="70">
        <v>24.300950394051601</v>
      </c>
      <c r="AD31" s="70">
        <v>26.325591573369099</v>
      </c>
      <c r="AE31" s="70">
        <v>35.005395347215703</v>
      </c>
      <c r="AF31" s="70">
        <v>33.009482507280801</v>
      </c>
      <c r="AG31" s="70">
        <v>22.9825681594738</v>
      </c>
      <c r="AH31" s="70">
        <v>30.861529609624</v>
      </c>
      <c r="AI31" s="70">
        <v>32.010233095519197</v>
      </c>
      <c r="AJ31" s="70">
        <v>28.6606041978911</v>
      </c>
      <c r="AK31" s="70">
        <v>28.403016307144998</v>
      </c>
      <c r="AL31" s="70">
        <v>38.756134401603298</v>
      </c>
      <c r="AM31" s="70">
        <v>67.697909639979798</v>
      </c>
      <c r="AN31" s="70">
        <v>70.2308304381027</v>
      </c>
      <c r="AO31" s="70">
        <v>79.231325359906293</v>
      </c>
      <c r="AP31" s="70">
        <v>75.481002790264697</v>
      </c>
      <c r="AQ31" s="70">
        <v>78.481727376002098</v>
      </c>
      <c r="AR31" s="70">
        <v>76.915546482152493</v>
      </c>
      <c r="AS31" s="70">
        <v>64.689853280245302</v>
      </c>
      <c r="AT31" s="70">
        <v>84.409462492082298</v>
      </c>
      <c r="AU31" s="70">
        <v>87.008009809087497</v>
      </c>
      <c r="AV31" s="70">
        <v>94.941803937174598</v>
      </c>
      <c r="AW31" s="70">
        <v>78.140299940746601</v>
      </c>
      <c r="AX31" s="70">
        <v>48.280825022438997</v>
      </c>
      <c r="AY31" s="70">
        <v>26.504990600464598</v>
      </c>
      <c r="AZ31" s="70">
        <v>29.868522784072699</v>
      </c>
      <c r="BA31" s="70">
        <v>19.9870898114937</v>
      </c>
      <c r="BB31" s="70">
        <v>22.698818835533199</v>
      </c>
      <c r="BC31" s="70">
        <v>27.478322574570601</v>
      </c>
      <c r="BD31" s="70">
        <v>40.2236393379753</v>
      </c>
      <c r="BE31" s="70">
        <v>11.502684638812999</v>
      </c>
      <c r="BF31" s="70">
        <v>55.558635485643499</v>
      </c>
      <c r="BG31" s="70">
        <v>13.290412559795101</v>
      </c>
      <c r="BH31" s="70">
        <v>11.614937493773301</v>
      </c>
      <c r="BI31" s="70">
        <v>15.388094239773</v>
      </c>
      <c r="BJ31" s="70">
        <v>19.625847164384201</v>
      </c>
      <c r="BK31" s="70">
        <v>19.1875555255065</v>
      </c>
      <c r="BL31" s="70">
        <v>18.7049181106544</v>
      </c>
      <c r="BM31" s="70">
        <v>18.772233325075302</v>
      </c>
      <c r="BN31" s="70">
        <v>15.2219168770705</v>
      </c>
      <c r="BO31" s="70">
        <v>17.4653967276919</v>
      </c>
      <c r="BP31" s="70">
        <v>25.557057620798801</v>
      </c>
      <c r="BQ31" s="70">
        <v>36.1992194589184</v>
      </c>
      <c r="BR31" s="70">
        <v>43.556888084214599</v>
      </c>
      <c r="BS31" s="70">
        <v>27.691968788768602</v>
      </c>
      <c r="BT31" s="70">
        <v>23.116049005649401</v>
      </c>
      <c r="BU31" s="70">
        <v>29.3785769860764</v>
      </c>
      <c r="BV31" s="70">
        <v>55.103266133813399</v>
      </c>
      <c r="BW31" s="70">
        <v>40.995867514211803</v>
      </c>
      <c r="BX31" s="70">
        <v>31.152093310013399</v>
      </c>
      <c r="BY31" s="70">
        <v>35.804802622749499</v>
      </c>
      <c r="BZ31" s="70">
        <v>43.852993995803402</v>
      </c>
      <c r="CA31" s="70">
        <v>37.480662984520698</v>
      </c>
      <c r="CB31" s="70">
        <v>36.833230438822604</v>
      </c>
      <c r="CC31" s="70">
        <v>23.090302742588399</v>
      </c>
      <c r="CD31" s="70">
        <v>30.908649559633201</v>
      </c>
      <c r="CE31" s="70">
        <v>33.931100779973498</v>
      </c>
      <c r="CF31" s="70">
        <v>40.032492261445498</v>
      </c>
      <c r="CG31" s="70">
        <v>31.954730148285499</v>
      </c>
    </row>
    <row r="32" spans="1:93" x14ac:dyDescent="0.35">
      <c r="A32" s="7"/>
      <c r="B32" s="7"/>
      <c r="C32" s="69" t="s">
        <v>96</v>
      </c>
      <c r="D32" s="69" t="s">
        <v>97</v>
      </c>
      <c r="E32" s="70">
        <v>513.29912169990303</v>
      </c>
      <c r="F32" s="70">
        <v>490.77073218452801</v>
      </c>
      <c r="G32" s="70">
        <v>497.83853071112298</v>
      </c>
      <c r="H32" s="70">
        <v>528.295774288384</v>
      </c>
      <c r="I32" s="70">
        <v>552.36394923385399</v>
      </c>
      <c r="J32" s="70">
        <v>605.25019906393698</v>
      </c>
      <c r="K32" s="70">
        <v>555.73836035707097</v>
      </c>
      <c r="L32" s="70">
        <v>579.35391006851899</v>
      </c>
      <c r="M32" s="70">
        <v>510.90408265998201</v>
      </c>
      <c r="N32" s="70">
        <v>494.59145143323099</v>
      </c>
      <c r="O32" s="70">
        <v>513.37004526069302</v>
      </c>
      <c r="P32" s="70">
        <v>480.62238423795702</v>
      </c>
      <c r="Q32" s="70">
        <v>500.80653226569899</v>
      </c>
      <c r="R32" s="70">
        <v>459.76593821003399</v>
      </c>
      <c r="S32" s="70">
        <v>391.454531763197</v>
      </c>
      <c r="T32" s="70">
        <v>326.24740055172902</v>
      </c>
      <c r="U32" s="70">
        <v>341.60283850920098</v>
      </c>
      <c r="V32" s="70">
        <v>319.01573889870599</v>
      </c>
      <c r="W32" s="70">
        <v>325.44837168746898</v>
      </c>
      <c r="X32" s="70">
        <v>345.83479092954701</v>
      </c>
      <c r="Y32" s="70">
        <v>362.51674599935899</v>
      </c>
      <c r="Z32" s="70">
        <v>374.08807532011201</v>
      </c>
      <c r="AA32" s="70">
        <v>426.32467644872401</v>
      </c>
      <c r="AB32" s="70">
        <v>433.26674088628801</v>
      </c>
      <c r="AC32" s="70">
        <v>402.00437076850699</v>
      </c>
      <c r="AD32" s="70">
        <v>453.15765228195102</v>
      </c>
      <c r="AE32" s="70">
        <v>439.071280576596</v>
      </c>
      <c r="AF32" s="70">
        <v>427.82871811667297</v>
      </c>
      <c r="AG32" s="70">
        <v>371.81812584875098</v>
      </c>
      <c r="AH32" s="70">
        <v>366.10018957150101</v>
      </c>
      <c r="AI32" s="70">
        <v>332.864072736823</v>
      </c>
      <c r="AJ32" s="70">
        <v>372.742776091135</v>
      </c>
      <c r="AK32" s="70">
        <v>380.99231033340499</v>
      </c>
      <c r="AL32" s="70">
        <v>330.14563058806101</v>
      </c>
      <c r="AM32" s="70">
        <v>318.30581588010602</v>
      </c>
      <c r="AN32" s="70">
        <v>301.39043414064901</v>
      </c>
      <c r="AO32" s="70">
        <v>394.87372587812501</v>
      </c>
      <c r="AP32" s="70">
        <v>376.16693902635501</v>
      </c>
      <c r="AQ32" s="70">
        <v>360.88945918455403</v>
      </c>
      <c r="AR32" s="70">
        <v>362.07928440160202</v>
      </c>
      <c r="AS32" s="70">
        <v>442.073969786502</v>
      </c>
      <c r="AT32" s="70">
        <v>499.80300089372003</v>
      </c>
      <c r="AU32" s="70">
        <v>528.76899825895202</v>
      </c>
      <c r="AV32" s="70">
        <v>447.219354446176</v>
      </c>
      <c r="AW32" s="70">
        <v>492.82858351686701</v>
      </c>
      <c r="AX32" s="70">
        <v>492.67861196102001</v>
      </c>
      <c r="AY32" s="70">
        <v>581.30167354979994</v>
      </c>
      <c r="AZ32" s="70">
        <v>611.15200060194798</v>
      </c>
      <c r="BA32" s="70">
        <v>589.26220728320698</v>
      </c>
      <c r="BB32" s="70">
        <v>655.42185146588599</v>
      </c>
      <c r="BC32" s="70">
        <v>689.86744471179497</v>
      </c>
      <c r="BD32" s="70">
        <v>701.50673364856402</v>
      </c>
      <c r="BE32" s="70">
        <v>744.665795360159</v>
      </c>
      <c r="BF32" s="70">
        <v>722.69177845163904</v>
      </c>
      <c r="BG32" s="70">
        <v>676.98217249618597</v>
      </c>
      <c r="BH32" s="70">
        <v>730.06654741947295</v>
      </c>
      <c r="BI32" s="70">
        <v>729.19880783399697</v>
      </c>
      <c r="BJ32" s="70">
        <v>675.62026998237195</v>
      </c>
      <c r="BK32" s="70">
        <v>663.73189902627405</v>
      </c>
      <c r="BL32" s="70">
        <v>697.50097106895703</v>
      </c>
      <c r="BM32" s="70">
        <v>682.76946428436099</v>
      </c>
      <c r="BN32" s="70">
        <v>551.603570342186</v>
      </c>
      <c r="BO32" s="70">
        <v>624.53266692360296</v>
      </c>
      <c r="BP32" s="70">
        <v>603.234192350939</v>
      </c>
      <c r="BQ32" s="70">
        <v>619.81844258713704</v>
      </c>
      <c r="BR32" s="70">
        <v>643.79514397995194</v>
      </c>
      <c r="BS32" s="70">
        <v>670.41577836659599</v>
      </c>
      <c r="BT32" s="70">
        <v>763.44040381863397</v>
      </c>
      <c r="BU32" s="70">
        <v>734.34333482735406</v>
      </c>
      <c r="BV32" s="70">
        <v>738.53165322962604</v>
      </c>
      <c r="BW32" s="70">
        <v>737.16417639550502</v>
      </c>
      <c r="BX32" s="70">
        <v>691.05660992127298</v>
      </c>
      <c r="BY32" s="70">
        <v>700.70077461608503</v>
      </c>
      <c r="BZ32" s="70">
        <v>671.07953071731595</v>
      </c>
      <c r="CA32" s="70">
        <v>654.93472604950796</v>
      </c>
      <c r="CB32" s="70">
        <v>663.02611944217699</v>
      </c>
      <c r="CC32" s="70">
        <v>730.45273157831298</v>
      </c>
      <c r="CD32" s="70">
        <v>718.78427070922805</v>
      </c>
      <c r="CE32" s="70">
        <v>771.39642142130697</v>
      </c>
      <c r="CF32" s="70">
        <v>699.38211536090103</v>
      </c>
      <c r="CG32" s="70">
        <v>690.89505832726195</v>
      </c>
    </row>
    <row r="33" spans="1:85" x14ac:dyDescent="0.35">
      <c r="A33" s="7"/>
      <c r="B33" s="7"/>
      <c r="C33" s="69" t="s">
        <v>98</v>
      </c>
      <c r="D33" s="69" t="s">
        <v>99</v>
      </c>
      <c r="E33" s="70">
        <v>118.03749046312301</v>
      </c>
      <c r="F33" s="70">
        <v>124.62489742980399</v>
      </c>
      <c r="G33" s="70">
        <v>106.652848295204</v>
      </c>
      <c r="H33" s="70">
        <v>97.454743072400902</v>
      </c>
      <c r="I33" s="70">
        <v>101.46272692740401</v>
      </c>
      <c r="J33" s="70">
        <v>96.5691504937205</v>
      </c>
      <c r="K33" s="70">
        <v>97.089991440572305</v>
      </c>
      <c r="L33" s="70">
        <v>104.699629488063</v>
      </c>
      <c r="M33" s="70">
        <v>92.058942078549606</v>
      </c>
      <c r="N33" s="70">
        <v>103.539507420614</v>
      </c>
      <c r="O33" s="70">
        <v>108.75815501081701</v>
      </c>
      <c r="P33" s="70">
        <v>97.248367368109797</v>
      </c>
      <c r="Q33" s="70">
        <v>108.006495155254</v>
      </c>
      <c r="R33" s="70">
        <v>115.94595879227499</v>
      </c>
      <c r="S33" s="70">
        <v>110.81309564738299</v>
      </c>
      <c r="T33" s="70">
        <v>123.151185090464</v>
      </c>
      <c r="U33" s="70">
        <v>112.309008259143</v>
      </c>
      <c r="V33" s="70">
        <v>94.546943154315997</v>
      </c>
      <c r="W33" s="70">
        <v>104.01537310776</v>
      </c>
      <c r="X33" s="70">
        <v>114.283939778164</v>
      </c>
      <c r="Y33" s="70">
        <v>87.431730663071903</v>
      </c>
      <c r="Z33" s="70">
        <v>92.312795346518001</v>
      </c>
      <c r="AA33" s="70">
        <v>104.33265166461</v>
      </c>
      <c r="AB33" s="70">
        <v>91.841902106682298</v>
      </c>
      <c r="AC33" s="70">
        <v>108.204096346811</v>
      </c>
      <c r="AD33" s="70">
        <v>104.39072851376901</v>
      </c>
      <c r="AE33" s="70">
        <v>96.868053478489699</v>
      </c>
      <c r="AF33" s="70">
        <v>87.413200975152506</v>
      </c>
      <c r="AG33" s="70">
        <v>86.974211302931394</v>
      </c>
      <c r="AH33" s="70">
        <v>96.428176530821801</v>
      </c>
      <c r="AI33" s="70">
        <v>91.450702070004596</v>
      </c>
      <c r="AJ33" s="70">
        <v>90.214295252465803</v>
      </c>
      <c r="AK33" s="70">
        <v>93.934984798991195</v>
      </c>
      <c r="AL33" s="70">
        <v>95.404355819945295</v>
      </c>
      <c r="AM33" s="70">
        <v>103.70267020859499</v>
      </c>
      <c r="AN33" s="70">
        <v>102.972757683034</v>
      </c>
      <c r="AO33" s="70">
        <v>102.126887967458</v>
      </c>
      <c r="AP33" s="70">
        <v>114.494703133632</v>
      </c>
      <c r="AQ33" s="70">
        <v>106.761381578249</v>
      </c>
      <c r="AR33" s="70">
        <v>109.77279065371501</v>
      </c>
      <c r="AS33" s="70">
        <v>88.112091242691505</v>
      </c>
      <c r="AT33" s="70">
        <v>85.850998963233195</v>
      </c>
      <c r="AU33" s="70">
        <v>82.859894475358502</v>
      </c>
      <c r="AV33" s="70">
        <v>87.044347307965396</v>
      </c>
      <c r="AW33" s="70">
        <v>90.1646997808636</v>
      </c>
      <c r="AX33" s="70">
        <v>95.036677533508893</v>
      </c>
      <c r="AY33" s="70">
        <v>94.472377360572906</v>
      </c>
      <c r="AZ33" s="70">
        <v>108.582486815385</v>
      </c>
      <c r="BA33" s="70">
        <v>107.096769402902</v>
      </c>
      <c r="BB33" s="70">
        <v>112.846067220763</v>
      </c>
      <c r="BC33" s="70">
        <v>116.198379959474</v>
      </c>
      <c r="BD33" s="70">
        <v>101.26879499184901</v>
      </c>
      <c r="BE33" s="70">
        <v>95.454115943823794</v>
      </c>
      <c r="BF33" s="70">
        <v>98.633863609190996</v>
      </c>
      <c r="BG33" s="70">
        <v>105.71050589790499</v>
      </c>
      <c r="BH33" s="70">
        <v>104.930403097275</v>
      </c>
      <c r="BI33" s="70">
        <v>108.276045212607</v>
      </c>
      <c r="BJ33" s="70">
        <v>105.049726272816</v>
      </c>
      <c r="BK33" s="70">
        <v>116.37951047612501</v>
      </c>
      <c r="BL33" s="70">
        <v>113.63444053085</v>
      </c>
      <c r="BM33" s="70">
        <v>117.689999342308</v>
      </c>
      <c r="BN33" s="70">
        <v>70.227587965270502</v>
      </c>
      <c r="BO33" s="70">
        <v>121.856766393131</v>
      </c>
      <c r="BP33" s="70">
        <v>179.08589927535201</v>
      </c>
      <c r="BQ33" s="70">
        <v>207.37618385933899</v>
      </c>
      <c r="BR33" s="70">
        <v>246.47758608656699</v>
      </c>
      <c r="BS33" s="70">
        <v>248.087942327288</v>
      </c>
      <c r="BT33" s="70">
        <v>246.57267962712899</v>
      </c>
      <c r="BU33" s="70">
        <v>270.58416388585601</v>
      </c>
      <c r="BV33" s="70">
        <v>265.04163239022802</v>
      </c>
      <c r="BW33" s="70">
        <v>250.28191758023999</v>
      </c>
      <c r="BX33" s="70">
        <v>252.94693105686801</v>
      </c>
      <c r="BY33" s="70">
        <v>261.31636760637201</v>
      </c>
      <c r="BZ33" s="70">
        <v>264.14397767429699</v>
      </c>
      <c r="CA33" s="70">
        <v>209.115907877284</v>
      </c>
      <c r="CB33" s="70">
        <v>165.17553444658799</v>
      </c>
      <c r="CC33" s="70">
        <v>176.116414791881</v>
      </c>
      <c r="CD33" s="70">
        <v>165.98477394726501</v>
      </c>
      <c r="CE33" s="70">
        <v>166.23424007464001</v>
      </c>
      <c r="CF33" s="70">
        <v>167.913589843491</v>
      </c>
      <c r="CG33" s="70">
        <v>152.41219651110001</v>
      </c>
    </row>
    <row r="34" spans="1:85" x14ac:dyDescent="0.35">
      <c r="A34" s="7"/>
      <c r="B34" s="7"/>
      <c r="C34" s="69" t="s">
        <v>100</v>
      </c>
      <c r="D34" s="69" t="s">
        <v>101</v>
      </c>
      <c r="E34" s="70">
        <v>1033.9804056668099</v>
      </c>
      <c r="F34" s="70">
        <v>878.61887548586799</v>
      </c>
      <c r="G34" s="70">
        <v>800.84920736146898</v>
      </c>
      <c r="H34" s="70">
        <v>844.01282850634198</v>
      </c>
      <c r="I34" s="70">
        <v>1091.0631812592301</v>
      </c>
      <c r="J34" s="70">
        <v>1064.61005155781</v>
      </c>
      <c r="K34" s="70">
        <v>1094.30363998386</v>
      </c>
      <c r="L34" s="70">
        <v>1135.22924419371</v>
      </c>
      <c r="M34" s="70">
        <v>1205.2031894076799</v>
      </c>
      <c r="N34" s="70">
        <v>1278.73481135777</v>
      </c>
      <c r="O34" s="70">
        <v>1243.8824049549501</v>
      </c>
      <c r="P34" s="70">
        <v>1278.4906034938101</v>
      </c>
      <c r="Q34" s="70">
        <v>1239.3811756371899</v>
      </c>
      <c r="R34" s="70">
        <v>1252.10645595803</v>
      </c>
      <c r="S34" s="70">
        <v>1248.8622801766301</v>
      </c>
      <c r="T34" s="70">
        <v>1121.3072807999899</v>
      </c>
      <c r="U34" s="70">
        <v>871.12614666213096</v>
      </c>
      <c r="V34" s="70">
        <v>562.74271018415698</v>
      </c>
      <c r="W34" s="70">
        <v>627.70752952867804</v>
      </c>
      <c r="X34" s="70">
        <v>622.86603729054002</v>
      </c>
      <c r="Y34" s="70">
        <v>682.24935738817101</v>
      </c>
      <c r="Z34" s="70">
        <v>717.55840896582697</v>
      </c>
      <c r="AA34" s="70">
        <v>822.12109257029795</v>
      </c>
      <c r="AB34" s="70">
        <v>963.39702651074504</v>
      </c>
      <c r="AC34" s="70">
        <v>1104.0366912721199</v>
      </c>
      <c r="AD34" s="70">
        <v>1052.9973926739999</v>
      </c>
      <c r="AE34" s="70">
        <v>964.91018061170803</v>
      </c>
      <c r="AF34" s="70">
        <v>845.35652414346305</v>
      </c>
      <c r="AG34" s="70">
        <v>779.62192533815403</v>
      </c>
      <c r="AH34" s="70">
        <v>924.66515387106097</v>
      </c>
      <c r="AI34" s="70">
        <v>857.89528798417803</v>
      </c>
      <c r="AJ34" s="70">
        <v>828.55664280220503</v>
      </c>
      <c r="AK34" s="70">
        <v>710.52191117728603</v>
      </c>
      <c r="AL34" s="70">
        <v>683.70554641776596</v>
      </c>
      <c r="AM34" s="70">
        <v>657.096992846852</v>
      </c>
      <c r="AN34" s="70">
        <v>649.61281588355598</v>
      </c>
      <c r="AO34" s="70">
        <v>704.36569322817604</v>
      </c>
      <c r="AP34" s="70">
        <v>790.38190776615602</v>
      </c>
      <c r="AQ34" s="70">
        <v>783.88582486203904</v>
      </c>
      <c r="AR34" s="70">
        <v>712.95378336272404</v>
      </c>
      <c r="AS34" s="70">
        <v>719.69199017522601</v>
      </c>
      <c r="AT34" s="70">
        <v>741.39403350997202</v>
      </c>
      <c r="AU34" s="70">
        <v>810.66562668974302</v>
      </c>
      <c r="AV34" s="70">
        <v>766.45837077676799</v>
      </c>
      <c r="AW34" s="70">
        <v>678.62539952550196</v>
      </c>
      <c r="AX34" s="70">
        <v>711.78641676401298</v>
      </c>
      <c r="AY34" s="70">
        <v>722.75467636361702</v>
      </c>
      <c r="AZ34" s="70">
        <v>796.39097255265597</v>
      </c>
      <c r="BA34" s="70">
        <v>840.20073419304799</v>
      </c>
      <c r="BB34" s="70">
        <v>815.94717406093002</v>
      </c>
      <c r="BC34" s="70">
        <v>869.72640136247298</v>
      </c>
      <c r="BD34" s="70">
        <v>895.83988366739595</v>
      </c>
      <c r="BE34" s="70">
        <v>917.69894677253001</v>
      </c>
      <c r="BF34" s="70">
        <v>942.24080674402296</v>
      </c>
      <c r="BG34" s="70">
        <v>905.409524232178</v>
      </c>
      <c r="BH34" s="70">
        <v>830.92051930023194</v>
      </c>
      <c r="BI34" s="70">
        <v>779.31705520623598</v>
      </c>
      <c r="BJ34" s="70">
        <v>757.408269161882</v>
      </c>
      <c r="BK34" s="70">
        <v>760.26310405539698</v>
      </c>
      <c r="BL34" s="70">
        <v>669.43502420097502</v>
      </c>
      <c r="BM34" s="70">
        <v>658.28008428353803</v>
      </c>
      <c r="BN34" s="70">
        <v>338.964897837725</v>
      </c>
      <c r="BO34" s="70">
        <v>525.61240436946503</v>
      </c>
      <c r="BP34" s="70">
        <v>733.83385218091598</v>
      </c>
      <c r="BQ34" s="70">
        <v>781.53825569253104</v>
      </c>
      <c r="BR34" s="70">
        <v>784.14888990109796</v>
      </c>
      <c r="BS34" s="70">
        <v>786.28528297127298</v>
      </c>
      <c r="BT34" s="70">
        <v>793.53512452649397</v>
      </c>
      <c r="BU34" s="70">
        <v>909.10898811948505</v>
      </c>
      <c r="BV34" s="70">
        <v>867.26019669257801</v>
      </c>
      <c r="BW34" s="70">
        <v>835.85792858475804</v>
      </c>
      <c r="BX34" s="70">
        <v>878.96223040130201</v>
      </c>
      <c r="BY34" s="70">
        <v>888.47977967812301</v>
      </c>
      <c r="BZ34" s="70">
        <v>799.82296182533798</v>
      </c>
      <c r="CA34" s="70">
        <v>768.87884682557706</v>
      </c>
      <c r="CB34" s="70">
        <v>728.94582514580702</v>
      </c>
      <c r="CC34" s="70">
        <v>699.56101935733898</v>
      </c>
      <c r="CD34" s="70">
        <v>713.57683148382102</v>
      </c>
      <c r="CE34" s="70">
        <v>677.95544043529105</v>
      </c>
      <c r="CF34" s="70">
        <v>695.48761241219404</v>
      </c>
      <c r="CG34" s="70">
        <v>720.68213132117796</v>
      </c>
    </row>
    <row r="35" spans="1:85" x14ac:dyDescent="0.35">
      <c r="A35" s="7"/>
      <c r="B35" s="7"/>
      <c r="C35" s="69" t="s">
        <v>102</v>
      </c>
      <c r="D35" s="69" t="s">
        <v>103</v>
      </c>
      <c r="E35" s="70">
        <v>864.12329185664396</v>
      </c>
      <c r="F35" s="70">
        <v>933.13212606129605</v>
      </c>
      <c r="G35" s="70">
        <v>795.04693471925304</v>
      </c>
      <c r="H35" s="70">
        <v>818.385445366211</v>
      </c>
      <c r="I35" s="70">
        <v>747.22947934873605</v>
      </c>
      <c r="J35" s="70">
        <v>916.39464768616699</v>
      </c>
      <c r="K35" s="70">
        <v>895.29147268713996</v>
      </c>
      <c r="L35" s="70">
        <v>783.465221217872</v>
      </c>
      <c r="M35" s="70">
        <v>1037.43463686107</v>
      </c>
      <c r="N35" s="70">
        <v>861.39981815903002</v>
      </c>
      <c r="O35" s="70">
        <v>944.89917422743702</v>
      </c>
      <c r="P35" s="70">
        <v>1070.1612055236001</v>
      </c>
      <c r="Q35" s="70">
        <v>1195.0786050931999</v>
      </c>
      <c r="R35" s="70">
        <v>937.14782032716005</v>
      </c>
      <c r="S35" s="70">
        <v>789.99267712576795</v>
      </c>
      <c r="T35" s="70">
        <v>374.40053788521101</v>
      </c>
      <c r="U35" s="70">
        <v>183.98099855869799</v>
      </c>
      <c r="V35" s="70">
        <v>116.799621389493</v>
      </c>
      <c r="W35" s="70">
        <v>167.78010677296899</v>
      </c>
      <c r="X35" s="70">
        <v>173.49826022346099</v>
      </c>
      <c r="Y35" s="70">
        <v>240.23709388072299</v>
      </c>
      <c r="Z35" s="70">
        <v>271.32625282550401</v>
      </c>
      <c r="AA35" s="70">
        <v>343.31021245605501</v>
      </c>
      <c r="AB35" s="70">
        <v>403.83866545309399</v>
      </c>
      <c r="AC35" s="70">
        <v>484.90802972572197</v>
      </c>
      <c r="AD35" s="70">
        <v>473.20917604607399</v>
      </c>
      <c r="AE35" s="70">
        <v>543.97414931581397</v>
      </c>
      <c r="AF35" s="70">
        <v>624.017841376565</v>
      </c>
      <c r="AG35" s="70">
        <v>570.55628239698001</v>
      </c>
      <c r="AH35" s="70">
        <v>559.41517956813198</v>
      </c>
      <c r="AI35" s="70">
        <v>487.88409010739798</v>
      </c>
      <c r="AJ35" s="70">
        <v>455.01675868106901</v>
      </c>
      <c r="AK35" s="70">
        <v>400.83369619015201</v>
      </c>
      <c r="AL35" s="70">
        <v>436.87330101804599</v>
      </c>
      <c r="AM35" s="70">
        <v>374.04451200979997</v>
      </c>
      <c r="AN35" s="70">
        <v>461.26723137642603</v>
      </c>
      <c r="AO35" s="70">
        <v>357.632118335374</v>
      </c>
      <c r="AP35" s="70">
        <v>397.17807600218498</v>
      </c>
      <c r="AQ35" s="70">
        <v>450.87501499301601</v>
      </c>
      <c r="AR35" s="70">
        <v>379.79198241605098</v>
      </c>
      <c r="AS35" s="70">
        <v>494.07370809002902</v>
      </c>
      <c r="AT35" s="70">
        <v>593.83671682537204</v>
      </c>
      <c r="AU35" s="70">
        <v>685.59702948362496</v>
      </c>
      <c r="AV35" s="70">
        <v>755.40887968731602</v>
      </c>
      <c r="AW35" s="70">
        <v>704.61863722691101</v>
      </c>
      <c r="AX35" s="70">
        <v>621.51375927012305</v>
      </c>
      <c r="AY35" s="70">
        <v>643.57697403569296</v>
      </c>
      <c r="AZ35" s="70">
        <v>683.60884661575903</v>
      </c>
      <c r="BA35" s="70">
        <v>829.02979656970797</v>
      </c>
      <c r="BB35" s="70">
        <v>898.77634403945103</v>
      </c>
      <c r="BC35" s="70">
        <v>859.26994888502895</v>
      </c>
      <c r="BD35" s="70">
        <v>988.82534494238905</v>
      </c>
      <c r="BE35" s="70">
        <v>1051.75203054081</v>
      </c>
      <c r="BF35" s="70">
        <v>1044.96886137207</v>
      </c>
      <c r="BG35" s="70">
        <v>946.88343413165796</v>
      </c>
      <c r="BH35" s="70">
        <v>1014.99060297803</v>
      </c>
      <c r="BI35" s="70">
        <v>988.96159872274097</v>
      </c>
      <c r="BJ35" s="70">
        <v>952.28930541237105</v>
      </c>
      <c r="BK35" s="70">
        <v>858.666162821998</v>
      </c>
      <c r="BL35" s="70">
        <v>662.96313081635196</v>
      </c>
      <c r="BM35" s="70">
        <v>556.54666636722402</v>
      </c>
      <c r="BN35" s="70">
        <v>213.81342104730899</v>
      </c>
      <c r="BO35" s="70">
        <v>643.69037398018202</v>
      </c>
      <c r="BP35" s="70">
        <v>781.043663745142</v>
      </c>
      <c r="BQ35" s="70">
        <v>742.81843658053401</v>
      </c>
      <c r="BR35" s="70">
        <v>799.22470689106297</v>
      </c>
      <c r="BS35" s="70">
        <v>830.85093828505296</v>
      </c>
      <c r="BT35" s="70">
        <v>853.49453586772404</v>
      </c>
      <c r="BU35" s="70">
        <v>942.00314602765002</v>
      </c>
      <c r="BV35" s="70">
        <v>833.81903442118505</v>
      </c>
      <c r="BW35" s="70">
        <v>858.62516367650403</v>
      </c>
      <c r="BX35" s="70">
        <v>919.98324375521202</v>
      </c>
      <c r="BY35" s="70">
        <v>1005.6810585473</v>
      </c>
      <c r="BZ35" s="70">
        <v>1013.1797603333</v>
      </c>
      <c r="CA35" s="70">
        <v>959.78741631191099</v>
      </c>
      <c r="CB35" s="70">
        <v>975.02386966224105</v>
      </c>
      <c r="CC35" s="70">
        <v>904.49101808000603</v>
      </c>
      <c r="CD35" s="70">
        <v>822.514054480867</v>
      </c>
      <c r="CE35" s="70">
        <v>787.06754503448303</v>
      </c>
      <c r="CF35" s="70">
        <v>688.25727088837198</v>
      </c>
      <c r="CG35" s="70">
        <v>536.55516786654198</v>
      </c>
    </row>
    <row r="36" spans="1:85" x14ac:dyDescent="0.35">
      <c r="A36" s="7"/>
      <c r="B36" s="7"/>
      <c r="C36" s="69" t="s">
        <v>104</v>
      </c>
      <c r="D36" s="69" t="s">
        <v>8</v>
      </c>
      <c r="E36" s="70">
        <v>3722.6645273786298</v>
      </c>
      <c r="F36" s="70">
        <v>3560.2613806930299</v>
      </c>
      <c r="G36" s="70">
        <v>3607.5273767300801</v>
      </c>
      <c r="H36" s="70">
        <v>3627.7415130833201</v>
      </c>
      <c r="I36" s="70">
        <v>3642.89787825953</v>
      </c>
      <c r="J36" s="70">
        <v>3805.3544042835001</v>
      </c>
      <c r="K36" s="70">
        <v>3818.8741274525801</v>
      </c>
      <c r="L36" s="70">
        <v>3840.45913224695</v>
      </c>
      <c r="M36" s="70">
        <v>3977.8802399235801</v>
      </c>
      <c r="N36" s="70">
        <v>4128.0705823547896</v>
      </c>
      <c r="O36" s="70">
        <v>3789.3695695367301</v>
      </c>
      <c r="P36" s="70">
        <v>3662.6089466389299</v>
      </c>
      <c r="Q36" s="70">
        <v>3849.30695126109</v>
      </c>
      <c r="R36" s="70">
        <v>3560.5296051886799</v>
      </c>
      <c r="S36" s="70">
        <v>3043.8333265538299</v>
      </c>
      <c r="T36" s="70">
        <v>2461.80069613162</v>
      </c>
      <c r="U36" s="70">
        <v>1647.28982053855</v>
      </c>
      <c r="V36" s="70">
        <v>1534.75755550233</v>
      </c>
      <c r="W36" s="70">
        <v>2036.3044846001901</v>
      </c>
      <c r="X36" s="70">
        <v>2261.9674968047102</v>
      </c>
      <c r="Y36" s="70">
        <v>2655.2595593291799</v>
      </c>
      <c r="Z36" s="70">
        <v>3011.61549768036</v>
      </c>
      <c r="AA36" s="70">
        <v>3228.9214163360398</v>
      </c>
      <c r="AB36" s="70">
        <v>3534.6980771253102</v>
      </c>
      <c r="AC36" s="70">
        <v>3838.7871572075301</v>
      </c>
      <c r="AD36" s="70">
        <v>3810.2037273230299</v>
      </c>
      <c r="AE36" s="70">
        <v>3448.2652502943301</v>
      </c>
      <c r="AF36" s="70">
        <v>3411.18731721109</v>
      </c>
      <c r="AG36" s="70">
        <v>3235.97713696244</v>
      </c>
      <c r="AH36" s="70">
        <v>3015.1620040603798</v>
      </c>
      <c r="AI36" s="70">
        <v>2932.74074320095</v>
      </c>
      <c r="AJ36" s="70">
        <v>2847.2891574069999</v>
      </c>
      <c r="AK36" s="70">
        <v>2893.7065191688798</v>
      </c>
      <c r="AL36" s="70">
        <v>2826.07608196505</v>
      </c>
      <c r="AM36" s="70">
        <v>3022.4602868729799</v>
      </c>
      <c r="AN36" s="70">
        <v>3179.0558923724202</v>
      </c>
      <c r="AO36" s="70">
        <v>3204.6727664161399</v>
      </c>
      <c r="AP36" s="70">
        <v>3300.9895884749099</v>
      </c>
      <c r="AQ36" s="70">
        <v>3220.1588900515699</v>
      </c>
      <c r="AR36" s="70">
        <v>3047.2878694146498</v>
      </c>
      <c r="AS36" s="70">
        <v>2907.4967333393902</v>
      </c>
      <c r="AT36" s="70">
        <v>3155.6591191851098</v>
      </c>
      <c r="AU36" s="70">
        <v>3333.9309490119499</v>
      </c>
      <c r="AV36" s="70">
        <v>3326.2286273535201</v>
      </c>
      <c r="AW36" s="70">
        <v>3233.80420286141</v>
      </c>
      <c r="AX36" s="70">
        <v>3161.0668623849901</v>
      </c>
      <c r="AY36" s="70">
        <v>3190.49986994343</v>
      </c>
      <c r="AZ36" s="70">
        <v>3166.3500778944899</v>
      </c>
      <c r="BA36" s="70">
        <v>3289.5049250255602</v>
      </c>
      <c r="BB36" s="70">
        <v>3410.3102558487699</v>
      </c>
      <c r="BC36" s="70">
        <v>3566.9995169619701</v>
      </c>
      <c r="BD36" s="70">
        <v>3929.0880064909502</v>
      </c>
      <c r="BE36" s="70">
        <v>4010.1325201623599</v>
      </c>
      <c r="BF36" s="70">
        <v>3864.6329361732601</v>
      </c>
      <c r="BG36" s="70">
        <v>3667.9355077289301</v>
      </c>
      <c r="BH36" s="70">
        <v>3729.75878064983</v>
      </c>
      <c r="BI36" s="70">
        <v>3644.4513639209199</v>
      </c>
      <c r="BJ36" s="70">
        <v>3611.37882257616</v>
      </c>
      <c r="BK36" s="70">
        <v>3569.6254025878402</v>
      </c>
      <c r="BL36" s="70">
        <v>3479.6725759995702</v>
      </c>
      <c r="BM36" s="70">
        <v>3165.4513543590301</v>
      </c>
      <c r="BN36" s="70">
        <v>1474.3248942467301</v>
      </c>
      <c r="BO36" s="70">
        <v>2996.7347285062201</v>
      </c>
      <c r="BP36" s="70">
        <v>3354.6104519379001</v>
      </c>
      <c r="BQ36" s="70">
        <v>3353.9676609625099</v>
      </c>
      <c r="BR36" s="70">
        <v>3396.3261539793698</v>
      </c>
      <c r="BS36" s="70">
        <v>3494.0278576967798</v>
      </c>
      <c r="BT36" s="70">
        <v>3523.0073291353501</v>
      </c>
      <c r="BU36" s="70">
        <v>3655.0241066154899</v>
      </c>
      <c r="BV36" s="70">
        <v>3379.1797398651702</v>
      </c>
      <c r="BW36" s="70">
        <v>3421.2619619828401</v>
      </c>
      <c r="BX36" s="70">
        <v>3507.2143604858702</v>
      </c>
      <c r="BY36" s="70">
        <v>3494.0118585036198</v>
      </c>
      <c r="BZ36" s="70">
        <v>3436.00823410465</v>
      </c>
      <c r="CA36" s="70">
        <v>3390.2702040731301</v>
      </c>
      <c r="CB36" s="70">
        <v>3276.7693898564698</v>
      </c>
      <c r="CC36" s="70">
        <v>3129.6722928897698</v>
      </c>
      <c r="CD36" s="70">
        <v>2959.8361520977501</v>
      </c>
      <c r="CE36" s="70">
        <v>2892.3894496759299</v>
      </c>
      <c r="CF36" s="70">
        <v>2731.9755547231298</v>
      </c>
      <c r="CG36" s="70">
        <v>2679.5910031641902</v>
      </c>
    </row>
    <row r="37" spans="1:85" x14ac:dyDescent="0.35">
      <c r="A37" s="7"/>
      <c r="B37" s="7"/>
      <c r="C37" s="69" t="s">
        <v>105</v>
      </c>
      <c r="D37" s="69" t="s">
        <v>10</v>
      </c>
      <c r="E37" s="70">
        <v>1143.08778768154</v>
      </c>
      <c r="F37" s="70">
        <v>1258.95079843341</v>
      </c>
      <c r="G37" s="70">
        <v>1270.61332495803</v>
      </c>
      <c r="H37" s="70">
        <v>1247.78213414572</v>
      </c>
      <c r="I37" s="70">
        <v>1258.9638670147399</v>
      </c>
      <c r="J37" s="70">
        <v>1462.8974320355701</v>
      </c>
      <c r="K37" s="70">
        <v>1360.63648194505</v>
      </c>
      <c r="L37" s="70">
        <v>1302.55954261684</v>
      </c>
      <c r="M37" s="70">
        <v>1245.1590177029</v>
      </c>
      <c r="N37" s="70">
        <v>1153.06923382115</v>
      </c>
      <c r="O37" s="70">
        <v>1075.9580729688601</v>
      </c>
      <c r="P37" s="70">
        <v>1060.600397574</v>
      </c>
      <c r="Q37" s="70">
        <v>1170.1372198183899</v>
      </c>
      <c r="R37" s="70">
        <v>1028.55464348135</v>
      </c>
      <c r="S37" s="70">
        <v>949.89185756407903</v>
      </c>
      <c r="T37" s="70">
        <v>902.00809978081497</v>
      </c>
      <c r="U37" s="70">
        <v>848.77600923587102</v>
      </c>
      <c r="V37" s="70">
        <v>845.85523238342103</v>
      </c>
      <c r="W37" s="70">
        <v>939.67622624951002</v>
      </c>
      <c r="X37" s="70">
        <v>970.97987426083296</v>
      </c>
      <c r="Y37" s="70">
        <v>844.72132694441098</v>
      </c>
      <c r="Z37" s="70">
        <v>924.32973124888701</v>
      </c>
      <c r="AA37" s="70">
        <v>1018.53143104592</v>
      </c>
      <c r="AB37" s="70">
        <v>1030.6762524153701</v>
      </c>
      <c r="AC37" s="70">
        <v>1011.78407588409</v>
      </c>
      <c r="AD37" s="70">
        <v>978.95005524075702</v>
      </c>
      <c r="AE37" s="70">
        <v>948.03649240407503</v>
      </c>
      <c r="AF37" s="70">
        <v>1010.94632356975</v>
      </c>
      <c r="AG37" s="70">
        <v>935.05002810398798</v>
      </c>
      <c r="AH37" s="70">
        <v>919.17057489591605</v>
      </c>
      <c r="AI37" s="70">
        <v>882.517828084558</v>
      </c>
      <c r="AJ37" s="70">
        <v>916.41110395081103</v>
      </c>
      <c r="AK37" s="70">
        <v>965.56001437943303</v>
      </c>
      <c r="AL37" s="70">
        <v>1014.67990510918</v>
      </c>
      <c r="AM37" s="70">
        <v>1076.17641488096</v>
      </c>
      <c r="AN37" s="70">
        <v>991.86432279651206</v>
      </c>
      <c r="AO37" s="70">
        <v>912.61157340169098</v>
      </c>
      <c r="AP37" s="70">
        <v>836.42389974452203</v>
      </c>
      <c r="AQ37" s="70">
        <v>778.97705615249799</v>
      </c>
      <c r="AR37" s="70">
        <v>740.62922682064197</v>
      </c>
      <c r="AS37" s="70">
        <v>752.77132335698502</v>
      </c>
      <c r="AT37" s="70">
        <v>744.11970839622995</v>
      </c>
      <c r="AU37" s="70">
        <v>767.78804637613405</v>
      </c>
      <c r="AV37" s="70">
        <v>815.83139744503399</v>
      </c>
      <c r="AW37" s="70">
        <v>886.80007746483</v>
      </c>
      <c r="AX37" s="70">
        <v>854.52155134710404</v>
      </c>
      <c r="AY37" s="70">
        <v>873.162993961393</v>
      </c>
      <c r="AZ37" s="70">
        <v>926.38896261876596</v>
      </c>
      <c r="BA37" s="70">
        <v>984.27845350052803</v>
      </c>
      <c r="BB37" s="70">
        <v>1075.0922418989201</v>
      </c>
      <c r="BC37" s="70">
        <v>1133.4247567790501</v>
      </c>
      <c r="BD37" s="70">
        <v>1235.2329583928399</v>
      </c>
      <c r="BE37" s="70">
        <v>1262.4471901004799</v>
      </c>
      <c r="BF37" s="70">
        <v>1186.8412107822401</v>
      </c>
      <c r="BG37" s="70">
        <v>1192.7247053180899</v>
      </c>
      <c r="BH37" s="70">
        <v>1161.7559548925999</v>
      </c>
      <c r="BI37" s="70">
        <v>1102.8879705801401</v>
      </c>
      <c r="BJ37" s="70">
        <v>1115.19035872055</v>
      </c>
      <c r="BK37" s="70">
        <v>1149.2936894994</v>
      </c>
      <c r="BL37" s="70">
        <v>1254.92078262066</v>
      </c>
      <c r="BM37" s="70">
        <v>1113.3482444306401</v>
      </c>
      <c r="BN37" s="70">
        <v>451.76577144124099</v>
      </c>
      <c r="BO37" s="70">
        <v>1008.51282136032</v>
      </c>
      <c r="BP37" s="70">
        <v>1020.64586680723</v>
      </c>
      <c r="BQ37" s="70">
        <v>1119.6148177402599</v>
      </c>
      <c r="BR37" s="70">
        <v>1121.0642977646</v>
      </c>
      <c r="BS37" s="70">
        <v>1126.4793162675501</v>
      </c>
      <c r="BT37" s="70">
        <v>1127.23223937994</v>
      </c>
      <c r="BU37" s="70">
        <v>1110.3339343119101</v>
      </c>
      <c r="BV37" s="70">
        <v>1108.1772631241399</v>
      </c>
      <c r="BW37" s="70">
        <v>1038.6708299745501</v>
      </c>
      <c r="BX37" s="70">
        <v>1094.80377835938</v>
      </c>
      <c r="BY37" s="70">
        <v>1083.5367532217099</v>
      </c>
      <c r="BZ37" s="70">
        <v>1029.79081307001</v>
      </c>
      <c r="CA37" s="70">
        <v>1054.88976840945</v>
      </c>
      <c r="CB37" s="70">
        <v>1036.3494335814601</v>
      </c>
      <c r="CC37" s="70">
        <v>1010.83742159736</v>
      </c>
      <c r="CD37" s="70">
        <v>950.48469124050598</v>
      </c>
      <c r="CE37" s="70">
        <v>936.42922995085905</v>
      </c>
      <c r="CF37" s="70">
        <v>927.04368544378997</v>
      </c>
      <c r="CG37" s="70">
        <v>920.29528437102499</v>
      </c>
    </row>
    <row r="38" spans="1:85" x14ac:dyDescent="0.35">
      <c r="A38" s="7"/>
      <c r="B38" s="7"/>
      <c r="C38" s="69" t="s">
        <v>106</v>
      </c>
      <c r="D38" s="69" t="s">
        <v>107</v>
      </c>
      <c r="E38" s="70">
        <v>590.61665494653403</v>
      </c>
      <c r="F38" s="70">
        <v>526.19022883931098</v>
      </c>
      <c r="G38" s="70">
        <v>566.37843080751099</v>
      </c>
      <c r="H38" s="70">
        <v>509.76194187001101</v>
      </c>
      <c r="I38" s="70">
        <v>576.98632186380996</v>
      </c>
      <c r="J38" s="70">
        <v>518.70240450895994</v>
      </c>
      <c r="K38" s="70">
        <v>568.83711412753905</v>
      </c>
      <c r="L38" s="70">
        <v>646.60711794664496</v>
      </c>
      <c r="M38" s="70">
        <v>642.22843197750001</v>
      </c>
      <c r="N38" s="70">
        <v>680.50954770949602</v>
      </c>
      <c r="O38" s="70">
        <v>695.07720587840504</v>
      </c>
      <c r="P38" s="70">
        <v>619.557758791541</v>
      </c>
      <c r="Q38" s="70">
        <v>736.48053936214706</v>
      </c>
      <c r="R38" s="70">
        <v>718.17673541788395</v>
      </c>
      <c r="S38" s="70">
        <v>704.58867961002795</v>
      </c>
      <c r="T38" s="70">
        <v>631.36913256652201</v>
      </c>
      <c r="U38" s="70">
        <v>521.59965263392701</v>
      </c>
      <c r="V38" s="70">
        <v>524.16328936587001</v>
      </c>
      <c r="W38" s="70">
        <v>543.40823028005502</v>
      </c>
      <c r="X38" s="70">
        <v>579.470615195243</v>
      </c>
      <c r="Y38" s="70">
        <v>577.31396672562801</v>
      </c>
      <c r="Z38" s="70">
        <v>657.62142390592896</v>
      </c>
      <c r="AA38" s="70">
        <v>624.13226426203403</v>
      </c>
      <c r="AB38" s="70">
        <v>784.20741309656603</v>
      </c>
      <c r="AC38" s="70">
        <v>789.05846176628995</v>
      </c>
      <c r="AD38" s="70">
        <v>861.40049939770302</v>
      </c>
      <c r="AE38" s="70">
        <v>780.07302132051905</v>
      </c>
      <c r="AF38" s="70">
        <v>837.07425770217299</v>
      </c>
      <c r="AG38" s="70">
        <v>771.45085939708997</v>
      </c>
      <c r="AH38" s="70">
        <v>850.61082687869498</v>
      </c>
      <c r="AI38" s="70">
        <v>772.53416515535503</v>
      </c>
      <c r="AJ38" s="70">
        <v>678.12575344136599</v>
      </c>
      <c r="AK38" s="70">
        <v>698.98580850995199</v>
      </c>
      <c r="AL38" s="70">
        <v>668.05595423967702</v>
      </c>
      <c r="AM38" s="70">
        <v>733.56508955388597</v>
      </c>
      <c r="AN38" s="70">
        <v>781.94416094807195</v>
      </c>
      <c r="AO38" s="70">
        <v>689.13190229225404</v>
      </c>
      <c r="AP38" s="70">
        <v>684.53316864551198</v>
      </c>
      <c r="AQ38" s="70">
        <v>694.75079345904498</v>
      </c>
      <c r="AR38" s="70">
        <v>652.57962168754204</v>
      </c>
      <c r="AS38" s="70">
        <v>739.49526311057105</v>
      </c>
      <c r="AT38" s="70">
        <v>767.54082804316499</v>
      </c>
      <c r="AU38" s="70">
        <v>824.94898058422905</v>
      </c>
      <c r="AV38" s="70">
        <v>771.21699128133696</v>
      </c>
      <c r="AW38" s="70">
        <v>832.62417091801399</v>
      </c>
      <c r="AX38" s="70">
        <v>898.04608399550398</v>
      </c>
      <c r="AY38" s="70">
        <v>907.51935096667796</v>
      </c>
      <c r="AZ38" s="70">
        <v>976.337045819423</v>
      </c>
      <c r="BA38" s="70">
        <v>936.79188680120603</v>
      </c>
      <c r="BB38" s="70">
        <v>1036.37125827869</v>
      </c>
      <c r="BC38" s="70">
        <v>1011.00424043636</v>
      </c>
      <c r="BD38" s="70">
        <v>1055.1049666993699</v>
      </c>
      <c r="BE38" s="70">
        <v>1053.08802135511</v>
      </c>
      <c r="BF38" s="70">
        <v>1065.68374238359</v>
      </c>
      <c r="BG38" s="70">
        <v>1072.7334971703899</v>
      </c>
      <c r="BH38" s="70">
        <v>1055.33121936517</v>
      </c>
      <c r="BI38" s="70">
        <v>1030.51438790415</v>
      </c>
      <c r="BJ38" s="70">
        <v>1034.1614260579499</v>
      </c>
      <c r="BK38" s="70">
        <v>1046.73181835832</v>
      </c>
      <c r="BL38" s="70">
        <v>1000.99508555354</v>
      </c>
      <c r="BM38" s="70">
        <v>963.88122029225303</v>
      </c>
      <c r="BN38" s="70">
        <v>674.51977424516599</v>
      </c>
      <c r="BO38" s="70">
        <v>977.021812483693</v>
      </c>
      <c r="BP38" s="70">
        <v>937.372980921666</v>
      </c>
      <c r="BQ38" s="70">
        <v>970.48999091664098</v>
      </c>
      <c r="BR38" s="70">
        <v>998.69689984783395</v>
      </c>
      <c r="BS38" s="70">
        <v>1026.6680976356399</v>
      </c>
      <c r="BT38" s="70">
        <v>1053.8292251458599</v>
      </c>
      <c r="BU38" s="70">
        <v>1121.22577186326</v>
      </c>
      <c r="BV38" s="70">
        <v>1014.87494060884</v>
      </c>
      <c r="BW38" s="70">
        <v>1066.47018902891</v>
      </c>
      <c r="BX38" s="70">
        <v>1110.04267242731</v>
      </c>
      <c r="BY38" s="70">
        <v>1097.05089574978</v>
      </c>
      <c r="BZ38" s="70">
        <v>1089.9286256881001</v>
      </c>
      <c r="CA38" s="70">
        <v>1120.500361634</v>
      </c>
      <c r="CB38" s="70">
        <v>1156.9702329321899</v>
      </c>
      <c r="CC38" s="70">
        <v>1114.94423731129</v>
      </c>
      <c r="CD38" s="70">
        <v>1108.6320069518399</v>
      </c>
      <c r="CE38" s="70">
        <v>1063.7054562922599</v>
      </c>
      <c r="CF38" s="70">
        <v>1067.0993217595901</v>
      </c>
      <c r="CG38" s="70">
        <v>1090.4055545303099</v>
      </c>
    </row>
    <row r="39" spans="1:85" x14ac:dyDescent="0.35">
      <c r="A39" s="7"/>
      <c r="B39" s="7"/>
      <c r="C39" s="69" t="s">
        <v>108</v>
      </c>
      <c r="D39" s="69" t="s">
        <v>12</v>
      </c>
      <c r="E39" s="70">
        <v>763.99926976880101</v>
      </c>
      <c r="F39" s="70">
        <v>737.67662678528302</v>
      </c>
      <c r="G39" s="70">
        <v>796.83861011828401</v>
      </c>
      <c r="H39" s="70">
        <v>720.80003444537704</v>
      </c>
      <c r="I39" s="70">
        <v>880.23312420467801</v>
      </c>
      <c r="J39" s="70">
        <v>896.72588964012095</v>
      </c>
      <c r="K39" s="70">
        <v>957.62429351295896</v>
      </c>
      <c r="L39" s="70">
        <v>927.77450451529603</v>
      </c>
      <c r="M39" s="70">
        <v>1048.4621775052999</v>
      </c>
      <c r="N39" s="70">
        <v>1075.1804639800901</v>
      </c>
      <c r="O39" s="70">
        <v>1038.9054150419399</v>
      </c>
      <c r="P39" s="70">
        <v>1072.32129357855</v>
      </c>
      <c r="Q39" s="70">
        <v>1178.5059807217799</v>
      </c>
      <c r="R39" s="70">
        <v>1139.6520263039499</v>
      </c>
      <c r="S39" s="70">
        <v>1034.39370905841</v>
      </c>
      <c r="T39" s="70">
        <v>990.66301369760697</v>
      </c>
      <c r="U39" s="70">
        <v>846.130591067061</v>
      </c>
      <c r="V39" s="70">
        <v>876.85282741170897</v>
      </c>
      <c r="W39" s="70">
        <v>799.42709735679398</v>
      </c>
      <c r="X39" s="70">
        <v>769.73628482702804</v>
      </c>
      <c r="Y39" s="70">
        <v>794.85261150551298</v>
      </c>
      <c r="Z39" s="70">
        <v>789.17929074401104</v>
      </c>
      <c r="AA39" s="70">
        <v>867.962169262928</v>
      </c>
      <c r="AB39" s="70">
        <v>874.89820260385602</v>
      </c>
      <c r="AC39" s="70">
        <v>890.88938487105099</v>
      </c>
      <c r="AD39" s="70">
        <v>876.25008113067702</v>
      </c>
      <c r="AE39" s="70">
        <v>835.75622015829697</v>
      </c>
      <c r="AF39" s="70">
        <v>911.20656252790104</v>
      </c>
      <c r="AG39" s="70">
        <v>795.80900455853703</v>
      </c>
      <c r="AH39" s="70">
        <v>786.44091429019898</v>
      </c>
      <c r="AI39" s="70">
        <v>674.68116223736695</v>
      </c>
      <c r="AJ39" s="70">
        <v>665.010967526537</v>
      </c>
      <c r="AK39" s="70">
        <v>773.97397253465294</v>
      </c>
      <c r="AL39" s="70">
        <v>858.63695535894999</v>
      </c>
      <c r="AM39" s="70">
        <v>926.36732820832003</v>
      </c>
      <c r="AN39" s="70">
        <v>963.40041018911302</v>
      </c>
      <c r="AO39" s="70">
        <v>962.29647159657202</v>
      </c>
      <c r="AP39" s="70">
        <v>959.98643176540804</v>
      </c>
      <c r="AQ39" s="70">
        <v>943.80517835232797</v>
      </c>
      <c r="AR39" s="70">
        <v>900.22023464582003</v>
      </c>
      <c r="AS39" s="70">
        <v>847.17863421059496</v>
      </c>
      <c r="AT39" s="70">
        <v>852.33548584438802</v>
      </c>
      <c r="AU39" s="70">
        <v>909.71729951421003</v>
      </c>
      <c r="AV39" s="70">
        <v>935.84761038657598</v>
      </c>
      <c r="AW39" s="70">
        <v>1173.2608985100701</v>
      </c>
      <c r="AX39" s="70">
        <v>1209.0225983564201</v>
      </c>
      <c r="AY39" s="70">
        <v>1326.2614112159499</v>
      </c>
      <c r="AZ39" s="70">
        <v>1478.6433993171299</v>
      </c>
      <c r="BA39" s="70">
        <v>1479.9608315051501</v>
      </c>
      <c r="BB39" s="70">
        <v>1672.8074015248101</v>
      </c>
      <c r="BC39" s="70">
        <v>1940.65334151293</v>
      </c>
      <c r="BD39" s="70">
        <v>2203.2835730633001</v>
      </c>
      <c r="BE39" s="70">
        <v>2352.5054334763599</v>
      </c>
      <c r="BF39" s="70">
        <v>2281.6455011896401</v>
      </c>
      <c r="BG39" s="70">
        <v>2193.6346582645201</v>
      </c>
      <c r="BH39" s="70">
        <v>2143.0873527562699</v>
      </c>
      <c r="BI39" s="70">
        <v>2111.7261227607801</v>
      </c>
      <c r="BJ39" s="70">
        <v>1933.2020410477401</v>
      </c>
      <c r="BK39" s="70">
        <v>1800.46350934412</v>
      </c>
      <c r="BL39" s="70">
        <v>1698.8866722242301</v>
      </c>
      <c r="BM39" s="70">
        <v>1635.6026793922599</v>
      </c>
      <c r="BN39" s="70">
        <v>1241.9953384386599</v>
      </c>
      <c r="BO39" s="70">
        <v>1695.5289501345101</v>
      </c>
      <c r="BP39" s="70">
        <v>1678.34476966747</v>
      </c>
      <c r="BQ39" s="70">
        <v>1608.9418111504399</v>
      </c>
      <c r="BR39" s="70">
        <v>1562.0054033102599</v>
      </c>
      <c r="BS39" s="70">
        <v>1467.42267180008</v>
      </c>
      <c r="BT39" s="70">
        <v>1567.23685096893</v>
      </c>
      <c r="BU39" s="70">
        <v>1655.18639131276</v>
      </c>
      <c r="BV39" s="70">
        <v>1644.8940817553701</v>
      </c>
      <c r="BW39" s="70">
        <v>1736.88922360174</v>
      </c>
      <c r="BX39" s="70">
        <v>1781.3253879664701</v>
      </c>
      <c r="BY39" s="70">
        <v>1793.0532195005901</v>
      </c>
      <c r="BZ39" s="70">
        <v>1760.5757993233799</v>
      </c>
      <c r="CA39" s="70">
        <v>1892.8196469453601</v>
      </c>
      <c r="CB39" s="70">
        <v>1741.8026929155501</v>
      </c>
      <c r="CC39" s="70">
        <v>1741.7491801792901</v>
      </c>
      <c r="CD39" s="70">
        <v>1800.81523232625</v>
      </c>
      <c r="CE39" s="70">
        <v>1689.15228651443</v>
      </c>
      <c r="CF39" s="70">
        <v>1753.6932442155701</v>
      </c>
      <c r="CG39" s="70">
        <v>1719.06601443402</v>
      </c>
    </row>
    <row r="40" spans="1:85" x14ac:dyDescent="0.35">
      <c r="A40" s="7"/>
      <c r="B40" s="7"/>
      <c r="C40" s="69" t="s">
        <v>109</v>
      </c>
      <c r="D40" s="69" t="s">
        <v>13</v>
      </c>
      <c r="E40" s="70">
        <v>25.0400220539786</v>
      </c>
      <c r="F40" s="70">
        <v>28.397643244291601</v>
      </c>
      <c r="G40" s="70">
        <v>29.4085483704457</v>
      </c>
      <c r="H40" s="70">
        <v>30.8118105869864</v>
      </c>
      <c r="I40" s="70">
        <v>28.862268902906401</v>
      </c>
      <c r="J40" s="70">
        <v>32.694595396818102</v>
      </c>
      <c r="K40" s="70">
        <v>41.194827565393702</v>
      </c>
      <c r="L40" s="70">
        <v>37.873719483558098</v>
      </c>
      <c r="M40" s="70">
        <v>49.063850052618101</v>
      </c>
      <c r="N40" s="70">
        <v>39.102185839611799</v>
      </c>
      <c r="O40" s="70">
        <v>37.211716051113498</v>
      </c>
      <c r="P40" s="70">
        <v>39.936505298919499</v>
      </c>
      <c r="Q40" s="70">
        <v>35.367112879202502</v>
      </c>
      <c r="R40" s="70">
        <v>30.152202927850901</v>
      </c>
      <c r="S40" s="70">
        <v>29.540275800379401</v>
      </c>
      <c r="T40" s="70">
        <v>31.522694170949599</v>
      </c>
      <c r="U40" s="70">
        <v>31.008468469610602</v>
      </c>
      <c r="V40" s="70">
        <v>27.968144031332201</v>
      </c>
      <c r="W40" s="70">
        <v>28.920838523215401</v>
      </c>
      <c r="X40" s="70">
        <v>25.923201828980002</v>
      </c>
      <c r="Y40" s="70">
        <v>28.8843705395645</v>
      </c>
      <c r="Z40" s="70">
        <v>38.345748930172199</v>
      </c>
      <c r="AA40" s="70">
        <v>38.825668738582401</v>
      </c>
      <c r="AB40" s="70">
        <v>39.062780224977502</v>
      </c>
      <c r="AC40" s="70">
        <v>40.224715956253497</v>
      </c>
      <c r="AD40" s="70">
        <v>40.8975525796751</v>
      </c>
      <c r="AE40" s="70">
        <v>37.270696856422603</v>
      </c>
      <c r="AF40" s="70">
        <v>34.005782554372402</v>
      </c>
      <c r="AG40" s="70">
        <v>29.064428114936099</v>
      </c>
      <c r="AH40" s="70">
        <v>23.157203351253401</v>
      </c>
      <c r="AI40" s="70">
        <v>26.896376754267301</v>
      </c>
      <c r="AJ40" s="70">
        <v>29.386369947265202</v>
      </c>
      <c r="AK40" s="70">
        <v>29.9914644831548</v>
      </c>
      <c r="AL40" s="70">
        <v>31.717410474189698</v>
      </c>
      <c r="AM40" s="70">
        <v>29.698647617766799</v>
      </c>
      <c r="AN40" s="70">
        <v>35.560068979939501</v>
      </c>
      <c r="AO40" s="70">
        <v>34.118432555298398</v>
      </c>
      <c r="AP40" s="70">
        <v>37.115068722577398</v>
      </c>
      <c r="AQ40" s="70">
        <v>47.180409794621198</v>
      </c>
      <c r="AR40" s="70">
        <v>41.366951841511998</v>
      </c>
      <c r="AS40" s="70">
        <v>40.018227517321598</v>
      </c>
      <c r="AT40" s="70">
        <v>42.273928936095302</v>
      </c>
      <c r="AU40" s="70">
        <v>39.900631480762897</v>
      </c>
      <c r="AV40" s="70">
        <v>35.346460711080603</v>
      </c>
      <c r="AW40" s="70">
        <v>35.061307374819599</v>
      </c>
      <c r="AX40" s="70">
        <v>40.471506484559498</v>
      </c>
      <c r="AY40" s="70">
        <v>44.100976011433097</v>
      </c>
      <c r="AZ40" s="70">
        <v>47.922564314463898</v>
      </c>
      <c r="BA40" s="70">
        <v>56.573317581563501</v>
      </c>
      <c r="BB40" s="70">
        <v>45.330063250061798</v>
      </c>
      <c r="BC40" s="70">
        <v>41.469379129370303</v>
      </c>
      <c r="BD40" s="70">
        <v>45.722630123582597</v>
      </c>
      <c r="BE40" s="70">
        <v>52.812870021935701</v>
      </c>
      <c r="BF40" s="70">
        <v>80.809258599429299</v>
      </c>
      <c r="BG40" s="70">
        <v>100.051498908911</v>
      </c>
      <c r="BH40" s="70">
        <v>88.232134436718198</v>
      </c>
      <c r="BI40" s="70">
        <v>75.566580657949999</v>
      </c>
      <c r="BJ40" s="70">
        <v>76.013223551345902</v>
      </c>
      <c r="BK40" s="70">
        <v>76.503390707769995</v>
      </c>
      <c r="BL40" s="70">
        <v>72.459774476154394</v>
      </c>
      <c r="BM40" s="70">
        <v>77.486371193669797</v>
      </c>
      <c r="BN40" s="113" t="s">
        <v>330</v>
      </c>
      <c r="BO40" s="70">
        <v>48.137805554929997</v>
      </c>
      <c r="BP40" s="70">
        <v>60.055252657349101</v>
      </c>
      <c r="BQ40" s="70">
        <v>58.061710516779002</v>
      </c>
      <c r="BR40" s="70">
        <v>47.190156586942699</v>
      </c>
      <c r="BS40" s="70">
        <v>60.034663377634601</v>
      </c>
      <c r="BT40" s="70">
        <v>82.241601843544103</v>
      </c>
      <c r="BU40" s="70">
        <v>73.060007718680396</v>
      </c>
      <c r="BV40" s="70">
        <v>95.607165688938096</v>
      </c>
      <c r="BW40" s="70">
        <v>80.728766733087497</v>
      </c>
      <c r="BX40" s="70">
        <v>83.587303837215401</v>
      </c>
      <c r="BY40" s="70">
        <v>85.849036943349205</v>
      </c>
      <c r="BZ40" s="70">
        <v>81.082115418612105</v>
      </c>
      <c r="CA40" s="70">
        <v>82.192039776331399</v>
      </c>
      <c r="CB40" s="70">
        <v>70.797621676934398</v>
      </c>
      <c r="CC40" s="70">
        <v>73.349899451310407</v>
      </c>
      <c r="CD40" s="70">
        <v>80.238807667425604</v>
      </c>
      <c r="CE40" s="70">
        <v>81.112879481048594</v>
      </c>
      <c r="CF40" s="70">
        <v>83.297514538648002</v>
      </c>
      <c r="CG40" s="70">
        <v>82.274609825549902</v>
      </c>
    </row>
    <row r="41" spans="1:85" x14ac:dyDescent="0.35">
      <c r="A41" s="7"/>
      <c r="B41" s="7"/>
      <c r="C41" s="69" t="s">
        <v>110</v>
      </c>
      <c r="D41" s="69" t="s">
        <v>14</v>
      </c>
      <c r="E41" s="70">
        <v>23.4165211924293</v>
      </c>
      <c r="F41" s="70">
        <v>26.234111848571601</v>
      </c>
      <c r="G41" s="70">
        <v>33.804360245771299</v>
      </c>
      <c r="H41" s="70">
        <v>32.652183319420701</v>
      </c>
      <c r="I41" s="70">
        <v>36.087884564126398</v>
      </c>
      <c r="J41" s="70">
        <v>21.897659664523101</v>
      </c>
      <c r="K41" s="70">
        <v>21.535186821933699</v>
      </c>
      <c r="L41" s="70">
        <v>18.336360830249699</v>
      </c>
      <c r="M41" s="70">
        <v>22.684552655618901</v>
      </c>
      <c r="N41" s="70">
        <v>14.34045720566</v>
      </c>
      <c r="O41" s="70">
        <v>18.9476955424634</v>
      </c>
      <c r="P41" s="70">
        <v>7.2432674733035496</v>
      </c>
      <c r="Q41" s="70">
        <v>13.972701798763801</v>
      </c>
      <c r="R41" s="70">
        <v>22.187578655940101</v>
      </c>
      <c r="S41" s="70">
        <v>41.713454963376797</v>
      </c>
      <c r="T41" s="70">
        <v>38.488818938084101</v>
      </c>
      <c r="U41" s="70">
        <v>40.006252652136297</v>
      </c>
      <c r="V41" s="70">
        <v>26.0206543944362</v>
      </c>
      <c r="W41" s="70">
        <v>40.6412973522946</v>
      </c>
      <c r="X41" s="70">
        <v>43.741888042873597</v>
      </c>
      <c r="Y41" s="70">
        <v>37.364702674076497</v>
      </c>
      <c r="Z41" s="70">
        <v>24.675955492098801</v>
      </c>
      <c r="AA41" s="70">
        <v>16.7940216728095</v>
      </c>
      <c r="AB41" s="70">
        <v>20.947981950658701</v>
      </c>
      <c r="AC41" s="70">
        <v>19.892955670011499</v>
      </c>
      <c r="AD41" s="70">
        <v>12.444411082038499</v>
      </c>
      <c r="AE41" s="70">
        <v>17.4965242401267</v>
      </c>
      <c r="AF41" s="70">
        <v>27.763492383829799</v>
      </c>
      <c r="AG41" s="70">
        <v>35.286098075725697</v>
      </c>
      <c r="AH41" s="70">
        <v>23.292974002822302</v>
      </c>
      <c r="AI41" s="70">
        <v>21.5151777099877</v>
      </c>
      <c r="AJ41" s="70">
        <v>15.7879414016324</v>
      </c>
      <c r="AK41" s="70">
        <v>26.537607177731299</v>
      </c>
      <c r="AL41" s="70">
        <v>15.4378338280117</v>
      </c>
      <c r="AM41" s="70">
        <v>20.192740074301302</v>
      </c>
      <c r="AN41" s="70">
        <v>16.504570697363299</v>
      </c>
      <c r="AO41" s="70">
        <v>17.1173782023819</v>
      </c>
      <c r="AP41" s="70">
        <v>20.638036102408599</v>
      </c>
      <c r="AQ41" s="70">
        <v>22.488756797989801</v>
      </c>
      <c r="AR41" s="70">
        <v>24.8946525017816</v>
      </c>
      <c r="AS41" s="70">
        <v>21.362591020746802</v>
      </c>
      <c r="AT41" s="70">
        <v>21.339376760072099</v>
      </c>
      <c r="AU41" s="70">
        <v>22.997589331906202</v>
      </c>
      <c r="AV41" s="70">
        <v>21.738074632401499</v>
      </c>
      <c r="AW41" s="70">
        <v>27.651010570525699</v>
      </c>
      <c r="AX41" s="70">
        <v>23.1527316507857</v>
      </c>
      <c r="AY41" s="70">
        <v>24.5050362468251</v>
      </c>
      <c r="AZ41" s="70">
        <v>9.0115995169876602</v>
      </c>
      <c r="BA41" s="70">
        <v>45.291212586527301</v>
      </c>
      <c r="BB41" s="70">
        <v>53.860498487514903</v>
      </c>
      <c r="BC41" s="70">
        <v>41.3064585402104</v>
      </c>
      <c r="BD41" s="70">
        <v>47.446694814351801</v>
      </c>
      <c r="BE41" s="70">
        <v>44.510535027874397</v>
      </c>
      <c r="BF41" s="70">
        <v>33.957621444587197</v>
      </c>
      <c r="BG41" s="70">
        <v>28.2798248460936</v>
      </c>
      <c r="BH41" s="70">
        <v>32.170567819331801</v>
      </c>
      <c r="BI41" s="70">
        <v>25.357835292671901</v>
      </c>
      <c r="BJ41" s="70">
        <v>29.8552998935325</v>
      </c>
      <c r="BK41" s="70">
        <v>15.414931206466299</v>
      </c>
      <c r="BL41" s="70">
        <v>7.2120323650218401</v>
      </c>
      <c r="BM41" s="70">
        <v>8.5634095910261898</v>
      </c>
      <c r="BN41" s="113" t="s">
        <v>330</v>
      </c>
      <c r="BO41" s="70">
        <v>8.4942337934545105</v>
      </c>
      <c r="BP41" s="70">
        <v>21.515024210844601</v>
      </c>
      <c r="BQ41" s="70">
        <v>23.3758836320116</v>
      </c>
      <c r="BR41" s="70">
        <v>25.6537967938023</v>
      </c>
      <c r="BS41" s="70">
        <v>22.0401256320682</v>
      </c>
      <c r="BT41" s="70">
        <v>27.522914338235999</v>
      </c>
      <c r="BU41" s="70">
        <v>32.791711134624997</v>
      </c>
      <c r="BV41" s="70">
        <v>23.029407429988002</v>
      </c>
      <c r="BW41" s="70">
        <v>17.4880127861368</v>
      </c>
      <c r="BX41" s="70">
        <v>18.914941933962101</v>
      </c>
      <c r="BY41" s="70">
        <v>27.7938956125038</v>
      </c>
      <c r="BZ41" s="70">
        <v>29.6809734157926</v>
      </c>
      <c r="CA41" s="70">
        <v>31.7941994074903</v>
      </c>
      <c r="CB41" s="70">
        <v>32.5604513490701</v>
      </c>
      <c r="CC41" s="70">
        <v>26.595487615571201</v>
      </c>
      <c r="CD41" s="70">
        <v>16.026959242848701</v>
      </c>
      <c r="CE41" s="70">
        <v>19.410518278940302</v>
      </c>
      <c r="CF41" s="70">
        <v>16.855728929027201</v>
      </c>
      <c r="CG41" s="70">
        <v>16.280585389285701</v>
      </c>
    </row>
    <row r="42" spans="1:85" x14ac:dyDescent="0.35">
      <c r="A42" s="7"/>
      <c r="B42" s="7"/>
      <c r="C42" s="69" t="s">
        <v>111</v>
      </c>
      <c r="D42" s="69" t="s">
        <v>112</v>
      </c>
      <c r="E42" s="70">
        <v>32.162250401058898</v>
      </c>
      <c r="F42" s="70">
        <v>31.7963312536369</v>
      </c>
      <c r="G42" s="70">
        <v>43.727254678035997</v>
      </c>
      <c r="H42" s="70">
        <v>66.850230063839405</v>
      </c>
      <c r="I42" s="70">
        <v>63.9651815000678</v>
      </c>
      <c r="J42" s="70">
        <v>48.816904145872698</v>
      </c>
      <c r="K42" s="70">
        <v>48.2312100338414</v>
      </c>
      <c r="L42" s="70">
        <v>63.639541573315697</v>
      </c>
      <c r="M42" s="70">
        <v>52.420871412753698</v>
      </c>
      <c r="N42" s="70">
        <v>74.751677321879896</v>
      </c>
      <c r="O42" s="70">
        <v>45.882781622238298</v>
      </c>
      <c r="P42" s="70">
        <v>30.663954769292399</v>
      </c>
      <c r="Q42" s="70">
        <v>34.740690242410501</v>
      </c>
      <c r="R42" s="70">
        <v>34.8941093398372</v>
      </c>
      <c r="S42" s="70">
        <v>38.697096935842097</v>
      </c>
      <c r="T42" s="70">
        <v>48.712619026898302</v>
      </c>
      <c r="U42" s="70">
        <v>35.116117948174796</v>
      </c>
      <c r="V42" s="70">
        <v>33.965375405679801</v>
      </c>
      <c r="W42" s="70">
        <v>35.622410222749302</v>
      </c>
      <c r="X42" s="70">
        <v>31.4756788670514</v>
      </c>
      <c r="Y42" s="70">
        <v>34.114746731283603</v>
      </c>
      <c r="Z42" s="70">
        <v>26.0753291858944</v>
      </c>
      <c r="AA42" s="70">
        <v>28.1612812655911</v>
      </c>
      <c r="AB42" s="70">
        <v>26.358042291101299</v>
      </c>
      <c r="AC42" s="70">
        <v>27.5793453817755</v>
      </c>
      <c r="AD42" s="70">
        <v>35.967699171675598</v>
      </c>
      <c r="AE42" s="70">
        <v>32.516010695466498</v>
      </c>
      <c r="AF42" s="70">
        <v>32.890437671360999</v>
      </c>
      <c r="AG42" s="70">
        <v>34.683766093287801</v>
      </c>
      <c r="AH42" s="70">
        <v>28.929095722790102</v>
      </c>
      <c r="AI42" s="70">
        <v>24.416990074925099</v>
      </c>
      <c r="AJ42" s="70">
        <v>22.751867568325299</v>
      </c>
      <c r="AK42" s="70">
        <v>25.046659806984501</v>
      </c>
      <c r="AL42" s="70">
        <v>18.992122012696498</v>
      </c>
      <c r="AM42" s="70">
        <v>19.873535300708699</v>
      </c>
      <c r="AN42" s="70">
        <v>18.843571752752801</v>
      </c>
      <c r="AO42" s="70">
        <v>24.257186582205399</v>
      </c>
      <c r="AP42" s="70">
        <v>28.444784546428799</v>
      </c>
      <c r="AQ42" s="70">
        <v>34.272350439548603</v>
      </c>
      <c r="AR42" s="70">
        <v>31.286963315385801</v>
      </c>
      <c r="AS42" s="70">
        <v>17.235256086780101</v>
      </c>
      <c r="AT42" s="70">
        <v>22.316009956460299</v>
      </c>
      <c r="AU42" s="70">
        <v>19.521038094382199</v>
      </c>
      <c r="AV42" s="70">
        <v>24.589821297835101</v>
      </c>
      <c r="AW42" s="70">
        <v>18.532658435546502</v>
      </c>
      <c r="AX42" s="70">
        <v>26.311803508403699</v>
      </c>
      <c r="AY42" s="70">
        <v>32.812578877562999</v>
      </c>
      <c r="AZ42" s="70">
        <v>40.563819340467496</v>
      </c>
      <c r="BA42" s="70">
        <v>61.381357415112802</v>
      </c>
      <c r="BB42" s="70">
        <v>56.711659349254496</v>
      </c>
      <c r="BC42" s="70">
        <v>54.447035641729599</v>
      </c>
      <c r="BD42" s="70">
        <v>30.014371596725699</v>
      </c>
      <c r="BE42" s="70">
        <v>31.6500153666274</v>
      </c>
      <c r="BF42" s="70">
        <v>30.065364462774099</v>
      </c>
      <c r="BG42" s="70">
        <v>25.656097569674799</v>
      </c>
      <c r="BH42" s="70">
        <v>28.9353419404923</v>
      </c>
      <c r="BI42" s="70">
        <v>28.518587217786301</v>
      </c>
      <c r="BJ42" s="70">
        <v>22.524929673511298</v>
      </c>
      <c r="BK42" s="70">
        <v>24.359063748323599</v>
      </c>
      <c r="BL42" s="70">
        <v>25.695262832110799</v>
      </c>
      <c r="BM42" s="70">
        <v>20.667671142361499</v>
      </c>
      <c r="BN42" s="70">
        <v>9.0361915560594408</v>
      </c>
      <c r="BO42" s="70">
        <v>19.229889481636899</v>
      </c>
      <c r="BP42" s="70">
        <v>18.537189446672201</v>
      </c>
      <c r="BQ42" s="70">
        <v>22.561932986478499</v>
      </c>
      <c r="BR42" s="70">
        <v>20.077018986126401</v>
      </c>
      <c r="BS42" s="70">
        <v>17.9294616900983</v>
      </c>
      <c r="BT42" s="70">
        <v>11.3790859214339</v>
      </c>
      <c r="BU42" s="70">
        <v>11.6937324121303</v>
      </c>
      <c r="BV42" s="70">
        <v>10.3507230272822</v>
      </c>
      <c r="BW42" s="70">
        <v>12.33313167703</v>
      </c>
      <c r="BX42" s="70">
        <v>24.060034885675901</v>
      </c>
      <c r="BY42" s="70">
        <v>29.544030398049099</v>
      </c>
      <c r="BZ42" s="70">
        <v>25.470256106048801</v>
      </c>
      <c r="CA42" s="70">
        <v>15.381687700779199</v>
      </c>
      <c r="CB42" s="70">
        <v>17.361759801355699</v>
      </c>
      <c r="CC42" s="70">
        <v>10.3028723489714</v>
      </c>
      <c r="CD42" s="70">
        <v>13.5982301835272</v>
      </c>
      <c r="CE42" s="70">
        <v>15.5207623890901</v>
      </c>
      <c r="CF42" s="70">
        <v>10.525787491385101</v>
      </c>
      <c r="CG42" s="70">
        <v>10.7337532799213</v>
      </c>
    </row>
    <row r="43" spans="1:85" x14ac:dyDescent="0.35">
      <c r="A43" s="7"/>
      <c r="B43" s="7"/>
      <c r="C43" s="69" t="s">
        <v>113</v>
      </c>
      <c r="D43" s="69" t="s">
        <v>114</v>
      </c>
      <c r="E43" s="70">
        <v>41.4816997749111</v>
      </c>
      <c r="F43" s="70">
        <v>40.708149686408902</v>
      </c>
      <c r="G43" s="70">
        <v>44.1705242671799</v>
      </c>
      <c r="H43" s="70">
        <v>58.471634056514702</v>
      </c>
      <c r="I43" s="70">
        <v>47.991682899016901</v>
      </c>
      <c r="J43" s="70">
        <v>44.808114484155602</v>
      </c>
      <c r="K43" s="70">
        <v>70.048222409013604</v>
      </c>
      <c r="L43" s="70">
        <v>49.697778697655998</v>
      </c>
      <c r="M43" s="70">
        <v>14.170513294229201</v>
      </c>
      <c r="N43" s="70">
        <v>40.727315440077398</v>
      </c>
      <c r="O43" s="70">
        <v>33.730965464193297</v>
      </c>
      <c r="P43" s="70">
        <v>36.1095227054699</v>
      </c>
      <c r="Q43" s="70">
        <v>38.059934614516003</v>
      </c>
      <c r="R43" s="70">
        <v>27.869497937831301</v>
      </c>
      <c r="S43" s="70">
        <v>22.481116605772499</v>
      </c>
      <c r="T43" s="70">
        <v>24.2338773053431</v>
      </c>
      <c r="U43" s="70">
        <v>12.689627117071099</v>
      </c>
      <c r="V43" s="70">
        <v>15.354684727101199</v>
      </c>
      <c r="W43" s="70">
        <v>13.815879143160601</v>
      </c>
      <c r="X43" s="70">
        <v>13.5922779249135</v>
      </c>
      <c r="Y43" s="70">
        <v>11.1535473081045</v>
      </c>
      <c r="Z43" s="70">
        <v>12.768376182486</v>
      </c>
      <c r="AA43" s="70">
        <v>13.540130832549799</v>
      </c>
      <c r="AB43" s="70">
        <v>20.631628764966599</v>
      </c>
      <c r="AC43" s="70">
        <v>14.152072801139299</v>
      </c>
      <c r="AD43" s="70">
        <v>17.788319365610299</v>
      </c>
      <c r="AE43" s="70">
        <v>28.92734130557</v>
      </c>
      <c r="AF43" s="70">
        <v>21.2239925261756</v>
      </c>
      <c r="AG43" s="70">
        <v>25.170886266517599</v>
      </c>
      <c r="AH43" s="70">
        <v>21.100497020215201</v>
      </c>
      <c r="AI43" s="70">
        <v>20.947517963281499</v>
      </c>
      <c r="AJ43" s="70">
        <v>15.491202953895399</v>
      </c>
      <c r="AK43" s="70">
        <v>15.0502719315927</v>
      </c>
      <c r="AL43" s="70">
        <v>26.1434132558093</v>
      </c>
      <c r="AM43" s="70">
        <v>30.856808509834199</v>
      </c>
      <c r="AN43" s="70">
        <v>23.616763187675499</v>
      </c>
      <c r="AO43" s="70">
        <v>17.596854830270701</v>
      </c>
      <c r="AP43" s="70">
        <v>18.138053739199901</v>
      </c>
      <c r="AQ43" s="70">
        <v>18.1760576894089</v>
      </c>
      <c r="AR43" s="70">
        <v>17.153089382913102</v>
      </c>
      <c r="AS43" s="70">
        <v>10.7907347711486</v>
      </c>
      <c r="AT43" s="70">
        <v>20.386097011613298</v>
      </c>
      <c r="AU43" s="70">
        <v>18.063956443604699</v>
      </c>
      <c r="AV43" s="70">
        <v>24.528532653078798</v>
      </c>
      <c r="AW43" s="70">
        <v>19.170145895377001</v>
      </c>
      <c r="AX43" s="70">
        <v>24.020642260675999</v>
      </c>
      <c r="AY43" s="70">
        <v>24.1689430525422</v>
      </c>
      <c r="AZ43" s="70">
        <v>20.565538735690101</v>
      </c>
      <c r="BA43" s="70">
        <v>23.436886747632201</v>
      </c>
      <c r="BB43" s="70">
        <v>13.8119313574131</v>
      </c>
      <c r="BC43" s="70">
        <v>11.8766819338998</v>
      </c>
      <c r="BD43" s="70">
        <v>13.854808766854999</v>
      </c>
      <c r="BE43" s="70">
        <v>14.9283812042439</v>
      </c>
      <c r="BF43" s="70">
        <v>14.310927839071001</v>
      </c>
      <c r="BG43" s="70">
        <v>20.012332627315899</v>
      </c>
      <c r="BH43" s="70">
        <v>11.7647610756964</v>
      </c>
      <c r="BI43" s="70">
        <v>12.4829141996555</v>
      </c>
      <c r="BJ43" s="70">
        <v>20.112134832844902</v>
      </c>
      <c r="BK43" s="70">
        <v>17.7710443852331</v>
      </c>
      <c r="BL43" s="70">
        <v>19.041741254679</v>
      </c>
      <c r="BM43" s="70">
        <v>43.319646525442003</v>
      </c>
      <c r="BN43" s="70">
        <v>36.837256669339297</v>
      </c>
      <c r="BO43" s="70">
        <v>36.218337279577597</v>
      </c>
      <c r="BP43" s="70">
        <v>49.372382671332801</v>
      </c>
      <c r="BQ43" s="70">
        <v>49.378349772329798</v>
      </c>
      <c r="BR43" s="70">
        <v>38.497343045283202</v>
      </c>
      <c r="BS43" s="70">
        <v>21.124819586523699</v>
      </c>
      <c r="BT43" s="70">
        <v>19.347261188729998</v>
      </c>
      <c r="BU43" s="70">
        <v>18.1717150551457</v>
      </c>
      <c r="BV43" s="70">
        <v>23.906355782918698</v>
      </c>
      <c r="BW43" s="70">
        <v>25.8502296034506</v>
      </c>
      <c r="BX43" s="70">
        <v>33.046392643488097</v>
      </c>
      <c r="BY43" s="70">
        <v>30.639509513214499</v>
      </c>
      <c r="BZ43" s="70">
        <v>19.913126872999602</v>
      </c>
      <c r="CA43" s="70">
        <v>28.7315796226533</v>
      </c>
      <c r="CB43" s="70">
        <v>34.258777814097002</v>
      </c>
      <c r="CC43" s="70">
        <v>24.527665537884001</v>
      </c>
      <c r="CD43" s="70">
        <v>32.322353062653598</v>
      </c>
      <c r="CE43" s="70">
        <v>39.537293935890403</v>
      </c>
      <c r="CF43" s="70">
        <v>52.558873510543698</v>
      </c>
      <c r="CG43" s="70">
        <v>41.990832536613297</v>
      </c>
    </row>
    <row r="44" spans="1:85" x14ac:dyDescent="0.35">
      <c r="A44" s="7"/>
      <c r="B44" s="7"/>
      <c r="C44" s="69" t="s">
        <v>115</v>
      </c>
      <c r="D44" s="69" t="s">
        <v>17</v>
      </c>
      <c r="E44" s="70">
        <v>275.37340889355602</v>
      </c>
      <c r="F44" s="70">
        <v>304.56863783710702</v>
      </c>
      <c r="G44" s="70">
        <v>333.736122141583</v>
      </c>
      <c r="H44" s="70">
        <v>403.15280560870099</v>
      </c>
      <c r="I44" s="70">
        <v>352.66647636561402</v>
      </c>
      <c r="J44" s="70">
        <v>313.11770063931903</v>
      </c>
      <c r="K44" s="70">
        <v>338.42731627714102</v>
      </c>
      <c r="L44" s="70">
        <v>412.52008676219498</v>
      </c>
      <c r="M44" s="70">
        <v>496.25663216700798</v>
      </c>
      <c r="N44" s="70">
        <v>539.552849227553</v>
      </c>
      <c r="O44" s="70">
        <v>468.63552965912299</v>
      </c>
      <c r="P44" s="70">
        <v>457.44199801030499</v>
      </c>
      <c r="Q44" s="70">
        <v>537.71326290200705</v>
      </c>
      <c r="R44" s="70">
        <v>461.786439395993</v>
      </c>
      <c r="S44" s="70">
        <v>355.34997776789203</v>
      </c>
      <c r="T44" s="70">
        <v>341.13363630151099</v>
      </c>
      <c r="U44" s="70">
        <v>297.06786586883601</v>
      </c>
      <c r="V44" s="70">
        <v>319.448410644278</v>
      </c>
      <c r="W44" s="70">
        <v>320.74336772183898</v>
      </c>
      <c r="X44" s="70">
        <v>331.90739397638401</v>
      </c>
      <c r="Y44" s="70">
        <v>380.90343391857601</v>
      </c>
      <c r="Z44" s="70">
        <v>419.29616573352001</v>
      </c>
      <c r="AA44" s="70">
        <v>441.18148344045198</v>
      </c>
      <c r="AB44" s="70">
        <v>529.61753686014197</v>
      </c>
      <c r="AC44" s="70">
        <v>526.63753478313799</v>
      </c>
      <c r="AD44" s="70">
        <v>577.93312183075398</v>
      </c>
      <c r="AE44" s="70">
        <v>528.37194788990701</v>
      </c>
      <c r="AF44" s="70">
        <v>460.981570789984</v>
      </c>
      <c r="AG44" s="70">
        <v>450.90561204257199</v>
      </c>
      <c r="AH44" s="70">
        <v>475.52577225077601</v>
      </c>
      <c r="AI44" s="70">
        <v>395.11970716688899</v>
      </c>
      <c r="AJ44" s="70">
        <v>381.18588590167002</v>
      </c>
      <c r="AK44" s="70">
        <v>517.90516248593997</v>
      </c>
      <c r="AL44" s="70">
        <v>525.59049609528597</v>
      </c>
      <c r="AM44" s="70">
        <v>471.337594155754</v>
      </c>
      <c r="AN44" s="70">
        <v>498.53561057403101</v>
      </c>
      <c r="AO44" s="70">
        <v>455.88090793054698</v>
      </c>
      <c r="AP44" s="70">
        <v>481.45044430226397</v>
      </c>
      <c r="AQ44" s="70">
        <v>516.663731416671</v>
      </c>
      <c r="AR44" s="70">
        <v>420.59298064683998</v>
      </c>
      <c r="AS44" s="70">
        <v>454.99003032123397</v>
      </c>
      <c r="AT44" s="70">
        <v>439.67362990816702</v>
      </c>
      <c r="AU44" s="70">
        <v>447.31339059768402</v>
      </c>
      <c r="AV44" s="70">
        <v>511.15445640017901</v>
      </c>
      <c r="AW44" s="70">
        <v>539.68580301883901</v>
      </c>
      <c r="AX44" s="70">
        <v>652.29904944161501</v>
      </c>
      <c r="AY44" s="70">
        <v>772.73034661671704</v>
      </c>
      <c r="AZ44" s="70">
        <v>814.925798985862</v>
      </c>
      <c r="BA44" s="70">
        <v>765.000941279686</v>
      </c>
      <c r="BB44" s="70">
        <v>722.04374284902406</v>
      </c>
      <c r="BC44" s="70">
        <v>725.32607910470597</v>
      </c>
      <c r="BD44" s="70">
        <v>807.16194107663</v>
      </c>
      <c r="BE44" s="70">
        <v>853.32737087194005</v>
      </c>
      <c r="BF44" s="70">
        <v>821.32284869451701</v>
      </c>
      <c r="BG44" s="70">
        <v>841.82909941625996</v>
      </c>
      <c r="BH44" s="70">
        <v>930.21142931611803</v>
      </c>
      <c r="BI44" s="70">
        <v>971.61969168250801</v>
      </c>
      <c r="BJ44" s="70">
        <v>985.56707591507597</v>
      </c>
      <c r="BK44" s="70">
        <v>1025.22353688874</v>
      </c>
      <c r="BL44" s="70">
        <v>974.56248868097396</v>
      </c>
      <c r="BM44" s="70">
        <v>1043.289818229</v>
      </c>
      <c r="BN44" s="70">
        <v>829.50296423656596</v>
      </c>
      <c r="BO44" s="70">
        <v>1002.97606805638</v>
      </c>
      <c r="BP44" s="70">
        <v>1091.3819007971399</v>
      </c>
      <c r="BQ44" s="70">
        <v>1090.1012039008899</v>
      </c>
      <c r="BR44" s="70">
        <v>985.97614090881302</v>
      </c>
      <c r="BS44" s="70">
        <v>915.09709677932904</v>
      </c>
      <c r="BT44" s="70">
        <v>986.55029555824501</v>
      </c>
      <c r="BU44" s="70">
        <v>1013.95940184242</v>
      </c>
      <c r="BV44" s="70">
        <v>1017.25609580695</v>
      </c>
      <c r="BW44" s="70">
        <v>973.97815668038902</v>
      </c>
      <c r="BX44" s="70">
        <v>948.97911077021399</v>
      </c>
      <c r="BY44" s="70">
        <v>909.48655928447499</v>
      </c>
      <c r="BZ44" s="70">
        <v>873.52261573630699</v>
      </c>
      <c r="CA44" s="70">
        <v>890.793015569913</v>
      </c>
      <c r="CB44" s="70">
        <v>777.63389040528295</v>
      </c>
      <c r="CC44" s="70">
        <v>776.69827036521394</v>
      </c>
      <c r="CD44" s="70">
        <v>760.62844917990697</v>
      </c>
      <c r="CE44" s="70">
        <v>782.92781428163596</v>
      </c>
      <c r="CF44" s="70">
        <v>768.82162005167004</v>
      </c>
      <c r="CG44" s="70">
        <v>765.05237648309298</v>
      </c>
    </row>
    <row r="45" spans="1:85" x14ac:dyDescent="0.35">
      <c r="A45" s="7"/>
      <c r="B45" s="7"/>
      <c r="C45" s="69" t="s">
        <v>116</v>
      </c>
      <c r="D45" s="69" t="s">
        <v>117</v>
      </c>
      <c r="E45" s="70">
        <v>148.68261938615501</v>
      </c>
      <c r="F45" s="70">
        <v>145.09307408517</v>
      </c>
      <c r="G45" s="70">
        <v>117.04003092535901</v>
      </c>
      <c r="H45" s="70">
        <v>109.30952419782101</v>
      </c>
      <c r="I45" s="70">
        <v>124.86765360823399</v>
      </c>
      <c r="J45" s="70">
        <v>109.845382814183</v>
      </c>
      <c r="K45" s="70">
        <v>114.383877213573</v>
      </c>
      <c r="L45" s="70">
        <v>164.307958586404</v>
      </c>
      <c r="M45" s="70">
        <v>128.98298132940801</v>
      </c>
      <c r="N45" s="70">
        <v>149.99839155849801</v>
      </c>
      <c r="O45" s="70">
        <v>143.77742176860301</v>
      </c>
      <c r="P45" s="70">
        <v>150.365409612066</v>
      </c>
      <c r="Q45" s="70">
        <v>173.401356005065</v>
      </c>
      <c r="R45" s="70">
        <v>176.26088193152799</v>
      </c>
      <c r="S45" s="70">
        <v>189.79627105327299</v>
      </c>
      <c r="T45" s="70">
        <v>192.581725932278</v>
      </c>
      <c r="U45" s="70">
        <v>173.82382717976901</v>
      </c>
      <c r="V45" s="70">
        <v>165.98664492649399</v>
      </c>
      <c r="W45" s="70">
        <v>189.978740467482</v>
      </c>
      <c r="X45" s="70">
        <v>178.75213849151501</v>
      </c>
      <c r="Y45" s="70">
        <v>167.002307620685</v>
      </c>
      <c r="Z45" s="70">
        <v>187.30144946423101</v>
      </c>
      <c r="AA45" s="70">
        <v>179.59001838327899</v>
      </c>
      <c r="AB45" s="70">
        <v>182.01356720796099</v>
      </c>
      <c r="AC45" s="70">
        <v>172.92621144909299</v>
      </c>
      <c r="AD45" s="70">
        <v>199.657120557236</v>
      </c>
      <c r="AE45" s="70">
        <v>216.60667226099599</v>
      </c>
      <c r="AF45" s="70">
        <v>226.95310077706301</v>
      </c>
      <c r="AG45" s="70">
        <v>221.58633109014499</v>
      </c>
      <c r="AH45" s="70">
        <v>198.879290455427</v>
      </c>
      <c r="AI45" s="70">
        <v>190.17583438738299</v>
      </c>
      <c r="AJ45" s="70">
        <v>181.74028338309401</v>
      </c>
      <c r="AK45" s="70">
        <v>177.911365853082</v>
      </c>
      <c r="AL45" s="70">
        <v>197.33011091498301</v>
      </c>
      <c r="AM45" s="70">
        <v>201.680340040858</v>
      </c>
      <c r="AN45" s="70">
        <v>204.94737351749001</v>
      </c>
      <c r="AO45" s="70">
        <v>213.35273471491499</v>
      </c>
      <c r="AP45" s="70">
        <v>210.90906593613099</v>
      </c>
      <c r="AQ45" s="70">
        <v>222.31581587113399</v>
      </c>
      <c r="AR45" s="70">
        <v>220.69360067500199</v>
      </c>
      <c r="AS45" s="70">
        <v>208.94980897911901</v>
      </c>
      <c r="AT45" s="70">
        <v>221.995308439008</v>
      </c>
      <c r="AU45" s="70">
        <v>232.29861847851501</v>
      </c>
      <c r="AV45" s="70">
        <v>259.77063220425401</v>
      </c>
      <c r="AW45" s="70">
        <v>260.37207506500403</v>
      </c>
      <c r="AX45" s="70">
        <v>226.38014343772701</v>
      </c>
      <c r="AY45" s="70">
        <v>186.354933177443</v>
      </c>
      <c r="AZ45" s="70">
        <v>148.312904674637</v>
      </c>
      <c r="BA45" s="70">
        <v>153.97964689104199</v>
      </c>
      <c r="BB45" s="70">
        <v>126.60998204856099</v>
      </c>
      <c r="BC45" s="70">
        <v>113.091623230414</v>
      </c>
      <c r="BD45" s="70">
        <v>125.061451591894</v>
      </c>
      <c r="BE45" s="70">
        <v>120.627488167284</v>
      </c>
      <c r="BF45" s="70">
        <v>130.432609073078</v>
      </c>
      <c r="BG45" s="70">
        <v>133.34873528975601</v>
      </c>
      <c r="BH45" s="70">
        <v>111.311681967794</v>
      </c>
      <c r="BI45" s="70">
        <v>127.014787810017</v>
      </c>
      <c r="BJ45" s="70">
        <v>146.818480844379</v>
      </c>
      <c r="BK45" s="70">
        <v>161.26639358947901</v>
      </c>
      <c r="BL45" s="70">
        <v>172.06308113824801</v>
      </c>
      <c r="BM45" s="70">
        <v>188.60414440793301</v>
      </c>
      <c r="BN45" s="70">
        <v>150.562183609095</v>
      </c>
      <c r="BO45" s="70">
        <v>192.466921072133</v>
      </c>
      <c r="BP45" s="70">
        <v>227.331881290094</v>
      </c>
      <c r="BQ45" s="70">
        <v>195.03666792854099</v>
      </c>
      <c r="BR45" s="70">
        <v>199.06833311713601</v>
      </c>
      <c r="BS45" s="70">
        <v>219.66821692849601</v>
      </c>
      <c r="BT45" s="70">
        <v>248.177856749488</v>
      </c>
      <c r="BU45" s="70">
        <v>289.59200576937701</v>
      </c>
      <c r="BV45" s="70">
        <v>298.95715132699797</v>
      </c>
      <c r="BW45" s="70">
        <v>283.78573019351001</v>
      </c>
      <c r="BX45" s="70">
        <v>308.479501228532</v>
      </c>
      <c r="BY45" s="70">
        <v>313.15855510132002</v>
      </c>
      <c r="BZ45" s="70">
        <v>334.35784260485002</v>
      </c>
      <c r="CA45" s="70">
        <v>341.721137174413</v>
      </c>
      <c r="CB45" s="70">
        <v>353.78253515907301</v>
      </c>
      <c r="CC45" s="70">
        <v>333.07806631349598</v>
      </c>
      <c r="CD45" s="70">
        <v>345.36469063088703</v>
      </c>
      <c r="CE45" s="70">
        <v>308.348800227607</v>
      </c>
      <c r="CF45" s="70">
        <v>316.84553326705401</v>
      </c>
      <c r="CG45" s="70">
        <v>347.98972105128502</v>
      </c>
    </row>
    <row r="46" spans="1:85" x14ac:dyDescent="0.35">
      <c r="C46" s="69" t="s">
        <v>118</v>
      </c>
      <c r="D46" s="69" t="s">
        <v>119</v>
      </c>
      <c r="E46" s="70">
        <v>62.9759297059407</v>
      </c>
      <c r="F46" s="70">
        <v>47.001475641336903</v>
      </c>
      <c r="G46" s="70">
        <v>91.265318336173905</v>
      </c>
      <c r="H46" s="70">
        <v>42.480245713673597</v>
      </c>
      <c r="I46" s="70">
        <v>42.307304082234801</v>
      </c>
      <c r="J46" s="70">
        <v>64.268687229944106</v>
      </c>
      <c r="K46" s="70">
        <v>92.739237124281104</v>
      </c>
      <c r="L46" s="70">
        <v>42.007252283919001</v>
      </c>
      <c r="M46" s="70">
        <v>73.877447298437204</v>
      </c>
      <c r="N46" s="70">
        <v>56.5242829099478</v>
      </c>
      <c r="O46" s="70">
        <v>73.144428758531802</v>
      </c>
      <c r="P46" s="70">
        <v>31.408300293276099</v>
      </c>
      <c r="Q46" s="70">
        <v>52.168234612725698</v>
      </c>
      <c r="R46" s="70">
        <v>56.860133686699001</v>
      </c>
      <c r="S46" s="70">
        <v>45.399567510025001</v>
      </c>
      <c r="T46" s="70">
        <v>33.064889226998403</v>
      </c>
      <c r="U46" s="70">
        <v>31.766123716118098</v>
      </c>
      <c r="V46" s="70">
        <v>30.134494855221799</v>
      </c>
      <c r="W46" s="70">
        <v>27.382883612243301</v>
      </c>
      <c r="X46" s="70">
        <v>28.3899840683634</v>
      </c>
      <c r="Y46" s="70">
        <v>36.773782553661398</v>
      </c>
      <c r="Z46" s="70">
        <v>38.321104312243797</v>
      </c>
      <c r="AA46" s="70">
        <v>36.737234975460602</v>
      </c>
      <c r="AB46" s="70">
        <v>34.311650864565102</v>
      </c>
      <c r="AC46" s="70">
        <v>31.438275132613001</v>
      </c>
      <c r="AD46" s="70">
        <v>37.941362201914998</v>
      </c>
      <c r="AE46" s="70">
        <v>39.014994696000002</v>
      </c>
      <c r="AF46" s="70">
        <v>32.967768544213897</v>
      </c>
      <c r="AG46" s="70">
        <v>24.407610803724499</v>
      </c>
      <c r="AH46" s="70">
        <v>28.684473610624899</v>
      </c>
      <c r="AI46" s="70">
        <v>34.899877774196099</v>
      </c>
      <c r="AJ46" s="70">
        <v>26.2739792250762</v>
      </c>
      <c r="AK46" s="70">
        <v>32.346657172352899</v>
      </c>
      <c r="AL46" s="70">
        <v>30.4901591789002</v>
      </c>
      <c r="AM46" s="70">
        <v>25.4776176985531</v>
      </c>
      <c r="AN46" s="70">
        <v>21.168431894919301</v>
      </c>
      <c r="AO46" s="70">
        <v>30.545281001928501</v>
      </c>
      <c r="AP46" s="70">
        <v>26.610199797756</v>
      </c>
      <c r="AQ46" s="70">
        <v>30.052833716040102</v>
      </c>
      <c r="AR46" s="70">
        <v>30.006928447534399</v>
      </c>
      <c r="AS46" s="70">
        <v>33.681914341327001</v>
      </c>
      <c r="AT46" s="70">
        <v>27.291597066819602</v>
      </c>
      <c r="AU46" s="70">
        <v>29.362099862940099</v>
      </c>
      <c r="AV46" s="70">
        <v>22.183651476234498</v>
      </c>
      <c r="AW46" s="70">
        <v>26.251753369431398</v>
      </c>
      <c r="AX46" s="70">
        <v>28.649315433056699</v>
      </c>
      <c r="AY46" s="70">
        <v>31.479322686469398</v>
      </c>
      <c r="AZ46" s="70">
        <v>33.888719919889503</v>
      </c>
      <c r="BA46" s="70">
        <v>32.2804181662571</v>
      </c>
      <c r="BB46" s="70">
        <v>20.829089423459099</v>
      </c>
      <c r="BC46" s="70">
        <v>26.135386524275901</v>
      </c>
      <c r="BD46" s="70">
        <v>33.691321455395297</v>
      </c>
      <c r="BE46" s="70">
        <v>59.515562333905699</v>
      </c>
      <c r="BF46" s="70">
        <v>46.346357500972303</v>
      </c>
      <c r="BG46" s="70">
        <v>42.698255634206902</v>
      </c>
      <c r="BH46" s="70">
        <v>41.570752211710001</v>
      </c>
      <c r="BI46" s="70">
        <v>45.946448724832401</v>
      </c>
      <c r="BJ46" s="70">
        <v>41.698864717348101</v>
      </c>
      <c r="BK46" s="70">
        <v>50.855229118296897</v>
      </c>
      <c r="BL46" s="70">
        <v>52.417841198237198</v>
      </c>
      <c r="BM46" s="70">
        <v>42.518489681899602</v>
      </c>
      <c r="BN46" s="70">
        <v>18.094653519200602</v>
      </c>
      <c r="BO46" s="70">
        <v>30.343295275966899</v>
      </c>
      <c r="BP46" s="70">
        <v>27.288191013617698</v>
      </c>
      <c r="BQ46" s="70">
        <v>17.0486739469751</v>
      </c>
      <c r="BR46" s="70">
        <v>23.117975716626798</v>
      </c>
      <c r="BS46" s="70">
        <v>82.732308705988999</v>
      </c>
      <c r="BT46" s="70">
        <v>69.034792445198704</v>
      </c>
      <c r="BU46" s="70">
        <v>67.628767218825402</v>
      </c>
      <c r="BV46" s="70">
        <v>76.2927122322657</v>
      </c>
      <c r="BW46" s="70">
        <v>102.063954047392</v>
      </c>
      <c r="BX46" s="70">
        <v>109.993160288059</v>
      </c>
      <c r="BY46" s="70">
        <v>55.261093542378497</v>
      </c>
      <c r="BZ46" s="70">
        <v>57.061043675075901</v>
      </c>
      <c r="CA46" s="70">
        <v>52.422874506348101</v>
      </c>
      <c r="CB46" s="70">
        <v>37.3619680228812</v>
      </c>
      <c r="CC46" s="70">
        <v>36.322497940330202</v>
      </c>
      <c r="CD46" s="70">
        <v>46.209470706683597</v>
      </c>
      <c r="CE46" s="70">
        <v>50.763556944315901</v>
      </c>
      <c r="CF46" s="70">
        <v>36.130272084301403</v>
      </c>
      <c r="CG46" s="70">
        <v>19.582111849858698</v>
      </c>
    </row>
    <row r="47" spans="1:85" x14ac:dyDescent="0.35">
      <c r="C47" s="71" t="s">
        <v>120</v>
      </c>
      <c r="D47" s="71" t="s">
        <v>120</v>
      </c>
      <c r="E47" s="72">
        <v>9371.2572338820373</v>
      </c>
      <c r="F47" s="72">
        <v>9156.432154250755</v>
      </c>
      <c r="G47" s="72">
        <v>9155.0283291433698</v>
      </c>
      <c r="H47" s="72">
        <v>9154.1585022032104</v>
      </c>
      <c r="I47" s="72">
        <v>9556.8913902587847</v>
      </c>
      <c r="J47" s="72">
        <v>10031.096470432834</v>
      </c>
      <c r="K47" s="72">
        <v>10103.051651728663</v>
      </c>
      <c r="L47" s="72">
        <v>10116.727004058275</v>
      </c>
      <c r="M47" s="72">
        <v>10607.412902465299</v>
      </c>
      <c r="N47" s="72">
        <v>10711.773817083018</v>
      </c>
      <c r="O47" s="72">
        <v>10257.56743766928</v>
      </c>
      <c r="P47" s="72">
        <v>10100.673376171686</v>
      </c>
      <c r="Q47" s="72">
        <v>10873.079312873202</v>
      </c>
      <c r="R47" s="72">
        <v>10058.595693079871</v>
      </c>
      <c r="S47" s="72">
        <v>9068.9568810888504</v>
      </c>
      <c r="T47" s="72">
        <v>7682.2004442261641</v>
      </c>
      <c r="U47" s="72">
        <v>6025.4742486005998</v>
      </c>
      <c r="V47" s="72">
        <v>5528.6052063632442</v>
      </c>
      <c r="W47" s="72">
        <v>6236.4721512339192</v>
      </c>
      <c r="X47" s="72">
        <v>6516.820440410952</v>
      </c>
      <c r="Y47" s="72">
        <v>6963.5393845820236</v>
      </c>
      <c r="Z47" s="72">
        <v>7615.3514021241026</v>
      </c>
      <c r="AA47" s="72">
        <v>8224.471045032984</v>
      </c>
      <c r="AB47" s="72">
        <v>8996.0151890744164</v>
      </c>
      <c r="AC47" s="72">
        <v>9486.8243294101976</v>
      </c>
      <c r="AD47" s="72">
        <v>9559.5144909702358</v>
      </c>
      <c r="AE47" s="72">
        <v>8992.164231451532</v>
      </c>
      <c r="AF47" s="72">
        <v>9024.8263733770491</v>
      </c>
      <c r="AG47" s="72">
        <v>8391.3448745552541</v>
      </c>
      <c r="AH47" s="72">
        <v>8348.4238556902365</v>
      </c>
      <c r="AI47" s="72">
        <v>7778.5497665030825</v>
      </c>
      <c r="AJ47" s="72">
        <v>7554.6455897314372</v>
      </c>
      <c r="AK47" s="72">
        <v>7771.7014223107353</v>
      </c>
      <c r="AL47" s="72">
        <v>7798.035410678156</v>
      </c>
      <c r="AM47" s="72">
        <v>8078.5343034992557</v>
      </c>
      <c r="AN47" s="72">
        <v>8320.9152464320559</v>
      </c>
      <c r="AO47" s="72">
        <v>8199.811240293242</v>
      </c>
      <c r="AP47" s="72">
        <v>8358.9413704957115</v>
      </c>
      <c r="AQ47" s="72">
        <v>8309.7352817347146</v>
      </c>
      <c r="AR47" s="72">
        <v>7768.2255066958678</v>
      </c>
      <c r="AS47" s="72">
        <v>7842.6121296299116</v>
      </c>
      <c r="AT47" s="72">
        <v>8320.2253022315072</v>
      </c>
      <c r="AU47" s="72">
        <v>8840.7421584930835</v>
      </c>
      <c r="AV47" s="72">
        <v>8899.5090119969318</v>
      </c>
      <c r="AW47" s="72">
        <v>9097.5917234747594</v>
      </c>
      <c r="AX47" s="72">
        <v>9113.2385788519441</v>
      </c>
      <c r="AY47" s="72">
        <v>9482.2064546665915</v>
      </c>
      <c r="AZ47" s="72">
        <v>9892.5132605076269</v>
      </c>
      <c r="BA47" s="72">
        <v>10214.056474760626</v>
      </c>
      <c r="BB47" s="72">
        <v>10739.468379939042</v>
      </c>
      <c r="BC47" s="72">
        <v>11228.274997288256</v>
      </c>
      <c r="BD47" s="72">
        <v>12253.327120660068</v>
      </c>
      <c r="BE47" s="72">
        <v>12676.618961344253</v>
      </c>
      <c r="BF47" s="72">
        <v>12420.142323805725</v>
      </c>
      <c r="BG47" s="72">
        <v>11967.18026209187</v>
      </c>
      <c r="BH47" s="72">
        <v>12026.652986720512</v>
      </c>
      <c r="BI47" s="72">
        <v>11797.228291966765</v>
      </c>
      <c r="BJ47" s="72">
        <v>11526.516075824262</v>
      </c>
      <c r="BK47" s="72">
        <v>11355.736241339289</v>
      </c>
      <c r="BL47" s="72">
        <v>10920.165823071216</v>
      </c>
      <c r="BM47" s="72">
        <v>10336.791496848022</v>
      </c>
      <c r="BN47" s="72">
        <v>6084.6836277626917</v>
      </c>
      <c r="BO47" s="72">
        <v>9948.8224713928957</v>
      </c>
      <c r="BP47" s="72">
        <v>10809.210556594462</v>
      </c>
      <c r="BQ47" s="72">
        <v>10896.329241632315</v>
      </c>
      <c r="BR47" s="72">
        <v>10934.876734999689</v>
      </c>
      <c r="BS47" s="72">
        <v>11016.556546839167</v>
      </c>
      <c r="BT47" s="72">
        <v>11395.718245520584</v>
      </c>
      <c r="BU47" s="72">
        <v>11529.470670561881</v>
      </c>
      <c r="BV47" s="72">
        <v>11452.281419516292</v>
      </c>
      <c r="BW47" s="72">
        <v>11482.445240060255</v>
      </c>
      <c r="BX47" s="72">
        <v>11794.547753270845</v>
      </c>
      <c r="BY47" s="72">
        <v>11811.368190441617</v>
      </c>
      <c r="BZ47" s="72">
        <v>11529.470670561881</v>
      </c>
      <c r="CA47" s="72">
        <v>11531.714074868669</v>
      </c>
      <c r="CB47" s="72">
        <v>11104.653332649999</v>
      </c>
      <c r="CC47" s="72">
        <v>10811.789378100613</v>
      </c>
      <c r="CD47" s="72">
        <v>10565.925623471092</v>
      </c>
      <c r="CE47" s="72">
        <v>10315.882795717702</v>
      </c>
      <c r="CF47" s="72">
        <v>10055.920216781115</v>
      </c>
      <c r="CG47" s="72">
        <v>9825.7611310895209</v>
      </c>
    </row>
    <row r="48" spans="1:85" x14ac:dyDescent="0.35">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row>
    <row r="49" spans="3:79" x14ac:dyDescent="0.35">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row>
    <row r="50" spans="3:79" x14ac:dyDescent="0.35">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row>
    <row r="51" spans="3:79" x14ac:dyDescent="0.35">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row>
    <row r="52" spans="3:79" x14ac:dyDescent="0.35">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row>
    <row r="53" spans="3:79" x14ac:dyDescent="0.35">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row>
    <row r="54" spans="3:79" x14ac:dyDescent="0.35">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row>
    <row r="55" spans="3:79" x14ac:dyDescent="0.35">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row>
    <row r="56" spans="3:79" x14ac:dyDescent="0.35">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row>
    <row r="57" spans="3:79" x14ac:dyDescent="0.35">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row>
    <row r="58" spans="3:79" x14ac:dyDescent="0.35">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row>
    <row r="59" spans="3:79" x14ac:dyDescent="0.35">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row>
    <row r="60" spans="3:79" x14ac:dyDescent="0.35">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row>
    <row r="61" spans="3:79" x14ac:dyDescent="0.35">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row>
    <row r="62" spans="3:79" x14ac:dyDescent="0.35">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row>
    <row r="63" spans="3:79" x14ac:dyDescent="0.35">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row>
    <row r="64" spans="3:79" x14ac:dyDescent="0.35">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row>
    <row r="65" spans="1:79" x14ac:dyDescent="0.35">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row>
    <row r="66" spans="1:79" x14ac:dyDescent="0.35">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row>
    <row r="67" spans="1:79" x14ac:dyDescent="0.35">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row>
    <row r="68" spans="1:79" x14ac:dyDescent="0.35">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row>
    <row r="69" spans="1:79" x14ac:dyDescent="0.35">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row>
    <row r="70" spans="1:79" x14ac:dyDescent="0.35">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row>
    <row r="71" spans="1:79" x14ac:dyDescent="0.35">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row>
    <row r="72" spans="1:79" x14ac:dyDescent="0.35">
      <c r="C72" s="4" t="s">
        <v>208</v>
      </c>
      <c r="D72" s="4"/>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row>
    <row r="76" spans="1:79" x14ac:dyDescent="0.35">
      <c r="C76" s="4"/>
    </row>
    <row r="80" spans="1:79" s="85" customFormat="1" hidden="1" x14ac:dyDescent="0.35">
      <c r="A80" s="100"/>
      <c r="B80" s="100"/>
      <c r="E80" s="85" t="str">
        <f>IF(E31&lt;5,IF(E31&gt;0,"s",0),"")</f>
        <v/>
      </c>
      <c r="F80" s="85" t="str">
        <f t="shared" ref="F80:BQ81" si="4">IF(F31&lt;5,IF(F31&gt;0,"s",0),"")</f>
        <v/>
      </c>
      <c r="G80" s="85" t="str">
        <f t="shared" si="4"/>
        <v/>
      </c>
      <c r="H80" s="85" t="str">
        <f t="shared" si="4"/>
        <v/>
      </c>
      <c r="I80" s="85" t="str">
        <f t="shared" si="4"/>
        <v/>
      </c>
      <c r="J80" s="85" t="str">
        <f t="shared" si="4"/>
        <v/>
      </c>
      <c r="K80" s="85" t="str">
        <f t="shared" si="4"/>
        <v/>
      </c>
      <c r="L80" s="85" t="str">
        <f t="shared" si="4"/>
        <v/>
      </c>
      <c r="M80" s="85" t="str">
        <f t="shared" si="4"/>
        <v/>
      </c>
      <c r="N80" s="85" t="str">
        <f t="shared" si="4"/>
        <v/>
      </c>
      <c r="O80" s="85" t="str">
        <f t="shared" si="4"/>
        <v/>
      </c>
      <c r="P80" s="85" t="str">
        <f t="shared" si="4"/>
        <v/>
      </c>
      <c r="Q80" s="85" t="str">
        <f t="shared" si="4"/>
        <v/>
      </c>
      <c r="R80" s="85" t="str">
        <f t="shared" si="4"/>
        <v/>
      </c>
      <c r="S80" s="85" t="str">
        <f t="shared" si="4"/>
        <v/>
      </c>
      <c r="T80" s="85" t="str">
        <f t="shared" si="4"/>
        <v/>
      </c>
      <c r="U80" s="85" t="str">
        <f t="shared" si="4"/>
        <v/>
      </c>
      <c r="V80" s="85" t="str">
        <f t="shared" si="4"/>
        <v/>
      </c>
      <c r="W80" s="85" t="str">
        <f t="shared" si="4"/>
        <v/>
      </c>
      <c r="X80" s="85" t="str">
        <f t="shared" si="4"/>
        <v/>
      </c>
      <c r="Y80" s="85" t="str">
        <f t="shared" si="4"/>
        <v/>
      </c>
      <c r="Z80" s="85" t="str">
        <f t="shared" si="4"/>
        <v/>
      </c>
      <c r="AA80" s="85" t="str">
        <f t="shared" si="4"/>
        <v/>
      </c>
      <c r="AB80" s="85" t="str">
        <f t="shared" si="4"/>
        <v/>
      </c>
      <c r="AC80" s="85" t="str">
        <f t="shared" si="4"/>
        <v/>
      </c>
      <c r="AD80" s="85" t="str">
        <f t="shared" si="4"/>
        <v/>
      </c>
      <c r="AE80" s="85" t="str">
        <f t="shared" si="4"/>
        <v/>
      </c>
      <c r="AF80" s="85" t="str">
        <f t="shared" si="4"/>
        <v/>
      </c>
      <c r="AG80" s="85" t="str">
        <f t="shared" si="4"/>
        <v/>
      </c>
      <c r="AH80" s="85" t="str">
        <f t="shared" si="4"/>
        <v/>
      </c>
      <c r="AI80" s="85" t="str">
        <f t="shared" si="4"/>
        <v/>
      </c>
      <c r="AJ80" s="85" t="str">
        <f t="shared" si="4"/>
        <v/>
      </c>
      <c r="AK80" s="85" t="str">
        <f t="shared" si="4"/>
        <v/>
      </c>
      <c r="AL80" s="85" t="str">
        <f t="shared" si="4"/>
        <v/>
      </c>
      <c r="AM80" s="85" t="str">
        <f t="shared" si="4"/>
        <v/>
      </c>
      <c r="AN80" s="85" t="str">
        <f t="shared" si="4"/>
        <v/>
      </c>
      <c r="AO80" s="85" t="str">
        <f t="shared" si="4"/>
        <v/>
      </c>
      <c r="AP80" s="85" t="str">
        <f t="shared" si="4"/>
        <v/>
      </c>
      <c r="AQ80" s="85" t="str">
        <f t="shared" si="4"/>
        <v/>
      </c>
      <c r="AR80" s="85" t="str">
        <f t="shared" si="4"/>
        <v/>
      </c>
      <c r="AS80" s="85" t="str">
        <f t="shared" si="4"/>
        <v/>
      </c>
      <c r="AT80" s="85" t="str">
        <f t="shared" si="4"/>
        <v/>
      </c>
      <c r="AU80" s="85" t="str">
        <f t="shared" si="4"/>
        <v/>
      </c>
      <c r="AV80" s="85" t="str">
        <f t="shared" si="4"/>
        <v/>
      </c>
      <c r="AW80" s="85" t="str">
        <f t="shared" si="4"/>
        <v/>
      </c>
      <c r="AX80" s="85" t="str">
        <f t="shared" si="4"/>
        <v/>
      </c>
      <c r="AY80" s="85" t="str">
        <f t="shared" si="4"/>
        <v/>
      </c>
      <c r="AZ80" s="85" t="str">
        <f t="shared" si="4"/>
        <v/>
      </c>
      <c r="BA80" s="85" t="str">
        <f t="shared" si="4"/>
        <v/>
      </c>
      <c r="BB80" s="85" t="str">
        <f t="shared" si="4"/>
        <v/>
      </c>
      <c r="BC80" s="85" t="str">
        <f t="shared" si="4"/>
        <v/>
      </c>
      <c r="BD80" s="85" t="str">
        <f t="shared" si="4"/>
        <v/>
      </c>
      <c r="BE80" s="85" t="str">
        <f t="shared" si="4"/>
        <v/>
      </c>
      <c r="BF80" s="85" t="str">
        <f t="shared" si="4"/>
        <v/>
      </c>
      <c r="BG80" s="85" t="str">
        <f t="shared" si="4"/>
        <v/>
      </c>
      <c r="BH80" s="85" t="str">
        <f t="shared" si="4"/>
        <v/>
      </c>
      <c r="BI80" s="85" t="str">
        <f t="shared" si="4"/>
        <v/>
      </c>
      <c r="BJ80" s="85" t="str">
        <f t="shared" si="4"/>
        <v/>
      </c>
      <c r="BK80" s="85" t="str">
        <f t="shared" si="4"/>
        <v/>
      </c>
      <c r="BL80" s="85" t="str">
        <f t="shared" si="4"/>
        <v/>
      </c>
      <c r="BM80" s="85" t="str">
        <f t="shared" si="4"/>
        <v/>
      </c>
      <c r="BN80" s="85" t="str">
        <f t="shared" si="4"/>
        <v/>
      </c>
      <c r="BO80" s="85" t="str">
        <f t="shared" si="4"/>
        <v/>
      </c>
      <c r="BP80" s="85" t="str">
        <f t="shared" si="4"/>
        <v/>
      </c>
      <c r="BQ80" s="85" t="str">
        <f t="shared" si="4"/>
        <v/>
      </c>
      <c r="BR80" s="85" t="str">
        <f t="shared" ref="BR80:BX81" si="5">IF(BR31&lt;5,IF(BR31&gt;0,"s",0),"")</f>
        <v/>
      </c>
      <c r="BS80" s="85" t="str">
        <f t="shared" si="5"/>
        <v/>
      </c>
      <c r="BT80" s="85" t="str">
        <f t="shared" si="5"/>
        <v/>
      </c>
      <c r="BU80" s="85" t="str">
        <f t="shared" si="5"/>
        <v/>
      </c>
      <c r="BV80" s="85" t="str">
        <f t="shared" si="5"/>
        <v/>
      </c>
      <c r="BW80" s="85" t="str">
        <f t="shared" si="5"/>
        <v/>
      </c>
      <c r="BX80" s="85" t="str">
        <f t="shared" si="5"/>
        <v/>
      </c>
    </row>
    <row r="81" spans="5:81" hidden="1" x14ac:dyDescent="0.35">
      <c r="E81" s="13" t="str">
        <f t="shared" ref="E81:T81" si="6">IF(E32&lt;5,IF(E32&gt;0,"s",0),"")</f>
        <v/>
      </c>
      <c r="F81" s="13" t="str">
        <f t="shared" si="6"/>
        <v/>
      </c>
      <c r="G81" s="13" t="str">
        <f t="shared" si="6"/>
        <v/>
      </c>
      <c r="H81" s="13" t="str">
        <f t="shared" si="6"/>
        <v/>
      </c>
      <c r="I81" s="13" t="str">
        <f t="shared" si="6"/>
        <v/>
      </c>
      <c r="J81" s="13" t="str">
        <f t="shared" si="6"/>
        <v/>
      </c>
      <c r="K81" s="13" t="str">
        <f t="shared" si="6"/>
        <v/>
      </c>
      <c r="L81" s="13" t="str">
        <f t="shared" si="6"/>
        <v/>
      </c>
      <c r="M81" s="13" t="str">
        <f t="shared" si="6"/>
        <v/>
      </c>
      <c r="N81" s="13" t="str">
        <f t="shared" si="6"/>
        <v/>
      </c>
      <c r="O81" s="13" t="str">
        <f t="shared" si="6"/>
        <v/>
      </c>
      <c r="P81" s="13" t="str">
        <f t="shared" si="6"/>
        <v/>
      </c>
      <c r="Q81" s="13" t="str">
        <f t="shared" si="6"/>
        <v/>
      </c>
      <c r="R81" s="13" t="str">
        <f t="shared" si="6"/>
        <v/>
      </c>
      <c r="S81" s="13" t="str">
        <f t="shared" si="6"/>
        <v/>
      </c>
      <c r="T81" s="13" t="str">
        <f t="shared" si="6"/>
        <v/>
      </c>
      <c r="U81" s="13" t="str">
        <f t="shared" si="4"/>
        <v/>
      </c>
      <c r="V81" s="13" t="str">
        <f t="shared" si="4"/>
        <v/>
      </c>
      <c r="W81" s="13" t="str">
        <f t="shared" si="4"/>
        <v/>
      </c>
      <c r="X81" s="13" t="str">
        <f t="shared" si="4"/>
        <v/>
      </c>
      <c r="Y81" s="13" t="str">
        <f t="shared" si="4"/>
        <v/>
      </c>
      <c r="Z81" s="13" t="str">
        <f t="shared" si="4"/>
        <v/>
      </c>
      <c r="AA81" s="13" t="str">
        <f t="shared" si="4"/>
        <v/>
      </c>
      <c r="AB81" s="13" t="str">
        <f t="shared" si="4"/>
        <v/>
      </c>
      <c r="AC81" s="13" t="str">
        <f t="shared" si="4"/>
        <v/>
      </c>
      <c r="AD81" s="13" t="str">
        <f t="shared" si="4"/>
        <v/>
      </c>
      <c r="AE81" s="13" t="str">
        <f t="shared" si="4"/>
        <v/>
      </c>
      <c r="AF81" s="13" t="str">
        <f t="shared" si="4"/>
        <v/>
      </c>
      <c r="AG81" s="13" t="str">
        <f t="shared" si="4"/>
        <v/>
      </c>
      <c r="AH81" s="13" t="str">
        <f t="shared" si="4"/>
        <v/>
      </c>
      <c r="AI81" s="13" t="str">
        <f t="shared" si="4"/>
        <v/>
      </c>
      <c r="AJ81" s="13" t="str">
        <f t="shared" si="4"/>
        <v/>
      </c>
      <c r="AK81" s="13" t="str">
        <f t="shared" si="4"/>
        <v/>
      </c>
      <c r="AL81" s="13" t="str">
        <f t="shared" si="4"/>
        <v/>
      </c>
      <c r="AM81" s="13" t="str">
        <f t="shared" si="4"/>
        <v/>
      </c>
      <c r="AN81" s="13" t="str">
        <f t="shared" si="4"/>
        <v/>
      </c>
      <c r="AO81" s="13" t="str">
        <f t="shared" si="4"/>
        <v/>
      </c>
      <c r="AP81" s="13" t="str">
        <f t="shared" si="4"/>
        <v/>
      </c>
      <c r="AQ81" s="13" t="str">
        <f t="shared" si="4"/>
        <v/>
      </c>
      <c r="AR81" s="13" t="str">
        <f t="shared" si="4"/>
        <v/>
      </c>
      <c r="AS81" s="13" t="str">
        <f t="shared" si="4"/>
        <v/>
      </c>
      <c r="AT81" s="13" t="str">
        <f t="shared" si="4"/>
        <v/>
      </c>
      <c r="AU81" s="13" t="str">
        <f t="shared" si="4"/>
        <v/>
      </c>
      <c r="AV81" s="13" t="str">
        <f t="shared" si="4"/>
        <v/>
      </c>
      <c r="AW81" s="13" t="str">
        <f t="shared" si="4"/>
        <v/>
      </c>
      <c r="AX81" s="13" t="str">
        <f t="shared" si="4"/>
        <v/>
      </c>
      <c r="AY81" s="13" t="str">
        <f t="shared" si="4"/>
        <v/>
      </c>
      <c r="AZ81" s="13" t="str">
        <f t="shared" si="4"/>
        <v/>
      </c>
      <c r="BA81" s="13" t="str">
        <f t="shared" si="4"/>
        <v/>
      </c>
      <c r="BB81" s="13" t="str">
        <f t="shared" si="4"/>
        <v/>
      </c>
      <c r="BC81" s="13" t="str">
        <f t="shared" si="4"/>
        <v/>
      </c>
      <c r="BD81" s="13" t="str">
        <f t="shared" si="4"/>
        <v/>
      </c>
      <c r="BE81" s="13" t="str">
        <f t="shared" si="4"/>
        <v/>
      </c>
      <c r="BF81" s="13" t="str">
        <f t="shared" si="4"/>
        <v/>
      </c>
      <c r="BG81" s="13" t="str">
        <f t="shared" si="4"/>
        <v/>
      </c>
      <c r="BH81" s="13" t="str">
        <f t="shared" si="4"/>
        <v/>
      </c>
      <c r="BI81" s="13" t="str">
        <f t="shared" si="4"/>
        <v/>
      </c>
      <c r="BJ81" s="13" t="str">
        <f t="shared" si="4"/>
        <v/>
      </c>
      <c r="BK81" s="13" t="str">
        <f t="shared" si="4"/>
        <v/>
      </c>
      <c r="BL81" s="13" t="str">
        <f t="shared" si="4"/>
        <v/>
      </c>
      <c r="BM81" s="13" t="str">
        <f t="shared" si="4"/>
        <v/>
      </c>
      <c r="BN81" s="13" t="str">
        <f t="shared" si="4"/>
        <v/>
      </c>
      <c r="BO81" s="13" t="str">
        <f t="shared" si="4"/>
        <v/>
      </c>
      <c r="BP81" s="13" t="str">
        <f t="shared" si="4"/>
        <v/>
      </c>
      <c r="BQ81" s="13" t="str">
        <f t="shared" si="4"/>
        <v/>
      </c>
      <c r="BR81" s="13" t="str">
        <f t="shared" si="5"/>
        <v/>
      </c>
      <c r="BS81" s="13" t="str">
        <f t="shared" si="5"/>
        <v/>
      </c>
      <c r="BT81" s="13" t="str">
        <f t="shared" si="5"/>
        <v/>
      </c>
      <c r="BU81" s="13" t="str">
        <f t="shared" si="5"/>
        <v/>
      </c>
      <c r="BV81" s="13" t="str">
        <f t="shared" si="5"/>
        <v/>
      </c>
      <c r="BW81" s="13" t="str">
        <f t="shared" si="5"/>
        <v/>
      </c>
      <c r="BX81" s="13" t="str">
        <f t="shared" si="5"/>
        <v/>
      </c>
    </row>
    <row r="82" spans="5:81" hidden="1" x14ac:dyDescent="0.35">
      <c r="E82" s="13" t="str">
        <f>IF(E31&gt;0,IF(E31&lt;5,"secret",""),"")</f>
        <v/>
      </c>
      <c r="F82" s="13" t="str">
        <f t="shared" ref="F82:BQ82" si="7">IF(F31&gt;0,IF(F31&lt;5,"secret",""),"")</f>
        <v/>
      </c>
      <c r="G82" s="13" t="str">
        <f t="shared" si="7"/>
        <v/>
      </c>
      <c r="H82" s="13" t="str">
        <f t="shared" si="7"/>
        <v/>
      </c>
      <c r="I82" s="13" t="str">
        <f t="shared" si="7"/>
        <v/>
      </c>
      <c r="J82" s="13" t="str">
        <f t="shared" si="7"/>
        <v/>
      </c>
      <c r="K82" s="13" t="str">
        <f t="shared" si="7"/>
        <v/>
      </c>
      <c r="L82" s="13" t="str">
        <f t="shared" si="7"/>
        <v/>
      </c>
      <c r="M82" s="13" t="str">
        <f t="shared" si="7"/>
        <v/>
      </c>
      <c r="N82" s="13" t="str">
        <f t="shared" si="7"/>
        <v/>
      </c>
      <c r="O82" s="13" t="str">
        <f t="shared" si="7"/>
        <v/>
      </c>
      <c r="P82" s="13" t="str">
        <f t="shared" si="7"/>
        <v/>
      </c>
      <c r="Q82" s="13" t="str">
        <f t="shared" si="7"/>
        <v/>
      </c>
      <c r="R82" s="13" t="str">
        <f t="shared" si="7"/>
        <v/>
      </c>
      <c r="S82" s="13" t="str">
        <f t="shared" si="7"/>
        <v/>
      </c>
      <c r="T82" s="13" t="str">
        <f t="shared" si="7"/>
        <v/>
      </c>
      <c r="U82" s="13" t="str">
        <f t="shared" si="7"/>
        <v/>
      </c>
      <c r="V82" s="13" t="str">
        <f t="shared" si="7"/>
        <v/>
      </c>
      <c r="W82" s="13" t="str">
        <f t="shared" si="7"/>
        <v/>
      </c>
      <c r="X82" s="13" t="str">
        <f t="shared" si="7"/>
        <v/>
      </c>
      <c r="Y82" s="13" t="str">
        <f t="shared" si="7"/>
        <v/>
      </c>
      <c r="Z82" s="13" t="str">
        <f t="shared" si="7"/>
        <v/>
      </c>
      <c r="AA82" s="13" t="str">
        <f t="shared" si="7"/>
        <v/>
      </c>
      <c r="AB82" s="13" t="str">
        <f t="shared" si="7"/>
        <v/>
      </c>
      <c r="AC82" s="13" t="str">
        <f t="shared" si="7"/>
        <v/>
      </c>
      <c r="AD82" s="13" t="str">
        <f t="shared" si="7"/>
        <v/>
      </c>
      <c r="AE82" s="13" t="str">
        <f t="shared" si="7"/>
        <v/>
      </c>
      <c r="AF82" s="13" t="str">
        <f t="shared" si="7"/>
        <v/>
      </c>
      <c r="AG82" s="13" t="str">
        <f t="shared" si="7"/>
        <v/>
      </c>
      <c r="AH82" s="13" t="str">
        <f t="shared" si="7"/>
        <v/>
      </c>
      <c r="AI82" s="13" t="str">
        <f t="shared" si="7"/>
        <v/>
      </c>
      <c r="AJ82" s="13" t="str">
        <f t="shared" si="7"/>
        <v/>
      </c>
      <c r="AK82" s="13" t="str">
        <f t="shared" si="7"/>
        <v/>
      </c>
      <c r="AL82" s="13" t="str">
        <f t="shared" si="7"/>
        <v/>
      </c>
      <c r="AM82" s="13" t="str">
        <f t="shared" si="7"/>
        <v/>
      </c>
      <c r="AN82" s="13" t="str">
        <f t="shared" si="7"/>
        <v/>
      </c>
      <c r="AO82" s="13" t="str">
        <f t="shared" si="7"/>
        <v/>
      </c>
      <c r="AP82" s="13" t="str">
        <f t="shared" si="7"/>
        <v/>
      </c>
      <c r="AQ82" s="13" t="str">
        <f t="shared" si="7"/>
        <v/>
      </c>
      <c r="AR82" s="13" t="str">
        <f t="shared" si="7"/>
        <v/>
      </c>
      <c r="AS82" s="13" t="str">
        <f t="shared" si="7"/>
        <v/>
      </c>
      <c r="AT82" s="13" t="str">
        <f t="shared" si="7"/>
        <v/>
      </c>
      <c r="AU82" s="13" t="str">
        <f t="shared" si="7"/>
        <v/>
      </c>
      <c r="AV82" s="13" t="str">
        <f t="shared" si="7"/>
        <v/>
      </c>
      <c r="AW82" s="13" t="str">
        <f t="shared" si="7"/>
        <v/>
      </c>
      <c r="AX82" s="13" t="str">
        <f t="shared" si="7"/>
        <v/>
      </c>
      <c r="AY82" s="13" t="str">
        <f t="shared" si="7"/>
        <v/>
      </c>
      <c r="AZ82" s="13" t="str">
        <f t="shared" si="7"/>
        <v/>
      </c>
      <c r="BA82" s="13" t="str">
        <f t="shared" si="7"/>
        <v/>
      </c>
      <c r="BB82" s="13" t="str">
        <f t="shared" si="7"/>
        <v/>
      </c>
      <c r="BC82" s="13" t="str">
        <f t="shared" si="7"/>
        <v/>
      </c>
      <c r="BD82" s="13" t="str">
        <f t="shared" si="7"/>
        <v/>
      </c>
      <c r="BE82" s="13" t="str">
        <f t="shared" si="7"/>
        <v/>
      </c>
      <c r="BF82" s="13" t="str">
        <f t="shared" si="7"/>
        <v/>
      </c>
      <c r="BG82" s="13" t="str">
        <f t="shared" si="7"/>
        <v/>
      </c>
      <c r="BH82" s="13" t="str">
        <f t="shared" si="7"/>
        <v/>
      </c>
      <c r="BI82" s="13" t="str">
        <f t="shared" si="7"/>
        <v/>
      </c>
      <c r="BJ82" s="13" t="str">
        <f t="shared" si="7"/>
        <v/>
      </c>
      <c r="BK82" s="13" t="str">
        <f t="shared" si="7"/>
        <v/>
      </c>
      <c r="BL82" s="13" t="str">
        <f t="shared" si="7"/>
        <v/>
      </c>
      <c r="BM82" s="13" t="str">
        <f t="shared" si="7"/>
        <v/>
      </c>
      <c r="BN82" s="13" t="str">
        <f t="shared" si="7"/>
        <v/>
      </c>
      <c r="BO82" s="13" t="str">
        <f t="shared" si="7"/>
        <v/>
      </c>
      <c r="BP82" s="13" t="str">
        <f t="shared" si="7"/>
        <v/>
      </c>
      <c r="BQ82" s="13" t="str">
        <f t="shared" si="7"/>
        <v/>
      </c>
      <c r="BR82" s="13" t="str">
        <f t="shared" ref="BR82:BZ82" si="8">IF(BR31&gt;0,IF(BR31&lt;5,"secret",""),"")</f>
        <v/>
      </c>
      <c r="BS82" s="13" t="str">
        <f t="shared" si="8"/>
        <v/>
      </c>
      <c r="BT82" s="13" t="str">
        <f t="shared" si="8"/>
        <v/>
      </c>
      <c r="BU82" s="13" t="str">
        <f t="shared" si="8"/>
        <v/>
      </c>
      <c r="BV82" s="13" t="str">
        <f t="shared" si="8"/>
        <v/>
      </c>
      <c r="BW82" s="13" t="str">
        <f t="shared" si="8"/>
        <v/>
      </c>
      <c r="BX82" s="13" t="str">
        <f t="shared" si="8"/>
        <v/>
      </c>
      <c r="BY82" s="13" t="str">
        <f t="shared" si="8"/>
        <v/>
      </c>
      <c r="BZ82" s="13" t="str">
        <f t="shared" si="8"/>
        <v/>
      </c>
      <c r="CA82" s="13" t="str">
        <f t="shared" ref="CA82:CC97" si="9">IF(CA31&gt;0,IF(CA31&lt;5,"secret",""),"")</f>
        <v/>
      </c>
      <c r="CB82" s="13" t="str">
        <f t="shared" si="9"/>
        <v/>
      </c>
      <c r="CC82" s="13" t="str">
        <f t="shared" si="9"/>
        <v/>
      </c>
    </row>
    <row r="83" spans="5:81" hidden="1" x14ac:dyDescent="0.35">
      <c r="E83" s="13" t="str">
        <f t="shared" ref="E83:E94" si="10">IF(E32&gt;0,IF(E32&lt;5,"secret",""),"")</f>
        <v/>
      </c>
      <c r="F83" s="13" t="str">
        <f t="shared" ref="F83:BQ83" si="11">IF(F32&gt;0,IF(F32&lt;5,"secret",""),"")</f>
        <v/>
      </c>
      <c r="G83" s="13" t="str">
        <f t="shared" si="11"/>
        <v/>
      </c>
      <c r="H83" s="13" t="str">
        <f t="shared" si="11"/>
        <v/>
      </c>
      <c r="I83" s="13" t="str">
        <f t="shared" si="11"/>
        <v/>
      </c>
      <c r="J83" s="13" t="str">
        <f t="shared" si="11"/>
        <v/>
      </c>
      <c r="K83" s="13" t="str">
        <f t="shared" si="11"/>
        <v/>
      </c>
      <c r="L83" s="13" t="str">
        <f t="shared" si="11"/>
        <v/>
      </c>
      <c r="M83" s="13" t="str">
        <f t="shared" si="11"/>
        <v/>
      </c>
      <c r="N83" s="13" t="str">
        <f t="shared" si="11"/>
        <v/>
      </c>
      <c r="O83" s="13" t="str">
        <f t="shared" si="11"/>
        <v/>
      </c>
      <c r="P83" s="13" t="str">
        <f t="shared" si="11"/>
        <v/>
      </c>
      <c r="Q83" s="13" t="str">
        <f t="shared" si="11"/>
        <v/>
      </c>
      <c r="R83" s="13" t="str">
        <f t="shared" si="11"/>
        <v/>
      </c>
      <c r="S83" s="13" t="str">
        <f t="shared" si="11"/>
        <v/>
      </c>
      <c r="T83" s="13" t="str">
        <f t="shared" si="11"/>
        <v/>
      </c>
      <c r="U83" s="13" t="str">
        <f t="shared" si="11"/>
        <v/>
      </c>
      <c r="V83" s="13" t="str">
        <f t="shared" si="11"/>
        <v/>
      </c>
      <c r="W83" s="13" t="str">
        <f t="shared" si="11"/>
        <v/>
      </c>
      <c r="X83" s="13" t="str">
        <f t="shared" si="11"/>
        <v/>
      </c>
      <c r="Y83" s="13" t="str">
        <f t="shared" si="11"/>
        <v/>
      </c>
      <c r="Z83" s="13" t="str">
        <f t="shared" si="11"/>
        <v/>
      </c>
      <c r="AA83" s="13" t="str">
        <f t="shared" si="11"/>
        <v/>
      </c>
      <c r="AB83" s="13" t="str">
        <f t="shared" si="11"/>
        <v/>
      </c>
      <c r="AC83" s="13" t="str">
        <f t="shared" si="11"/>
        <v/>
      </c>
      <c r="AD83" s="13" t="str">
        <f t="shared" si="11"/>
        <v/>
      </c>
      <c r="AE83" s="13" t="str">
        <f t="shared" si="11"/>
        <v/>
      </c>
      <c r="AF83" s="13" t="str">
        <f t="shared" si="11"/>
        <v/>
      </c>
      <c r="AG83" s="13" t="str">
        <f t="shared" si="11"/>
        <v/>
      </c>
      <c r="AH83" s="13" t="str">
        <f t="shared" si="11"/>
        <v/>
      </c>
      <c r="AI83" s="13" t="str">
        <f t="shared" si="11"/>
        <v/>
      </c>
      <c r="AJ83" s="13" t="str">
        <f t="shared" si="11"/>
        <v/>
      </c>
      <c r="AK83" s="13" t="str">
        <f t="shared" si="11"/>
        <v/>
      </c>
      <c r="AL83" s="13" t="str">
        <f t="shared" si="11"/>
        <v/>
      </c>
      <c r="AM83" s="13" t="str">
        <f t="shared" si="11"/>
        <v/>
      </c>
      <c r="AN83" s="13" t="str">
        <f t="shared" si="11"/>
        <v/>
      </c>
      <c r="AO83" s="13" t="str">
        <f t="shared" si="11"/>
        <v/>
      </c>
      <c r="AP83" s="13" t="str">
        <f t="shared" si="11"/>
        <v/>
      </c>
      <c r="AQ83" s="13" t="str">
        <f t="shared" si="11"/>
        <v/>
      </c>
      <c r="AR83" s="13" t="str">
        <f t="shared" si="11"/>
        <v/>
      </c>
      <c r="AS83" s="13" t="str">
        <f t="shared" si="11"/>
        <v/>
      </c>
      <c r="AT83" s="13" t="str">
        <f t="shared" si="11"/>
        <v/>
      </c>
      <c r="AU83" s="13" t="str">
        <f t="shared" si="11"/>
        <v/>
      </c>
      <c r="AV83" s="13" t="str">
        <f t="shared" si="11"/>
        <v/>
      </c>
      <c r="AW83" s="13" t="str">
        <f t="shared" si="11"/>
        <v/>
      </c>
      <c r="AX83" s="13" t="str">
        <f t="shared" si="11"/>
        <v/>
      </c>
      <c r="AY83" s="13" t="str">
        <f t="shared" si="11"/>
        <v/>
      </c>
      <c r="AZ83" s="13" t="str">
        <f t="shared" si="11"/>
        <v/>
      </c>
      <c r="BA83" s="13" t="str">
        <f t="shared" si="11"/>
        <v/>
      </c>
      <c r="BB83" s="13" t="str">
        <f t="shared" si="11"/>
        <v/>
      </c>
      <c r="BC83" s="13" t="str">
        <f t="shared" si="11"/>
        <v/>
      </c>
      <c r="BD83" s="13" t="str">
        <f t="shared" si="11"/>
        <v/>
      </c>
      <c r="BE83" s="13" t="str">
        <f t="shared" si="11"/>
        <v/>
      </c>
      <c r="BF83" s="13" t="str">
        <f t="shared" si="11"/>
        <v/>
      </c>
      <c r="BG83" s="13" t="str">
        <f t="shared" si="11"/>
        <v/>
      </c>
      <c r="BH83" s="13" t="str">
        <f t="shared" si="11"/>
        <v/>
      </c>
      <c r="BI83" s="13" t="str">
        <f t="shared" si="11"/>
        <v/>
      </c>
      <c r="BJ83" s="13" t="str">
        <f t="shared" si="11"/>
        <v/>
      </c>
      <c r="BK83" s="13" t="str">
        <f t="shared" si="11"/>
        <v/>
      </c>
      <c r="BL83" s="13" t="str">
        <f t="shared" si="11"/>
        <v/>
      </c>
      <c r="BM83" s="13" t="str">
        <f t="shared" si="11"/>
        <v/>
      </c>
      <c r="BN83" s="13" t="str">
        <f t="shared" si="11"/>
        <v/>
      </c>
      <c r="BO83" s="13" t="str">
        <f t="shared" si="11"/>
        <v/>
      </c>
      <c r="BP83" s="13" t="str">
        <f t="shared" si="11"/>
        <v/>
      </c>
      <c r="BQ83" s="13" t="str">
        <f t="shared" si="11"/>
        <v/>
      </c>
      <c r="BR83" s="13" t="str">
        <f t="shared" ref="BR83:BZ83" si="12">IF(BR32&gt;0,IF(BR32&lt;5,"secret",""),"")</f>
        <v/>
      </c>
      <c r="BS83" s="13" t="str">
        <f t="shared" si="12"/>
        <v/>
      </c>
      <c r="BT83" s="13" t="str">
        <f t="shared" si="12"/>
        <v/>
      </c>
      <c r="BU83" s="13" t="str">
        <f t="shared" si="12"/>
        <v/>
      </c>
      <c r="BV83" s="13" t="str">
        <f t="shared" si="12"/>
        <v/>
      </c>
      <c r="BW83" s="13" t="str">
        <f t="shared" si="12"/>
        <v/>
      </c>
      <c r="BX83" s="13" t="str">
        <f t="shared" si="12"/>
        <v/>
      </c>
      <c r="BY83" s="13" t="str">
        <f t="shared" si="12"/>
        <v/>
      </c>
      <c r="BZ83" s="13" t="str">
        <f t="shared" si="12"/>
        <v/>
      </c>
      <c r="CA83" s="13" t="str">
        <f t="shared" ref="CA83:CC83" si="13">IF(CA32&gt;0,IF(CA32&lt;5,"secret",""),"")</f>
        <v/>
      </c>
      <c r="CB83" s="13" t="str">
        <f t="shared" si="13"/>
        <v/>
      </c>
      <c r="CC83" s="13" t="str">
        <f t="shared" si="13"/>
        <v/>
      </c>
    </row>
    <row r="84" spans="5:81" hidden="1" x14ac:dyDescent="0.35">
      <c r="E84" s="13" t="str">
        <f t="shared" si="10"/>
        <v/>
      </c>
      <c r="F84" s="13" t="str">
        <f t="shared" ref="F84:BQ84" si="14">IF(F33&gt;0,IF(F33&lt;5,"secret",""),"")</f>
        <v/>
      </c>
      <c r="G84" s="13" t="str">
        <f t="shared" si="14"/>
        <v/>
      </c>
      <c r="H84" s="13" t="str">
        <f t="shared" si="14"/>
        <v/>
      </c>
      <c r="I84" s="13" t="str">
        <f t="shared" si="14"/>
        <v/>
      </c>
      <c r="J84" s="13" t="str">
        <f t="shared" si="14"/>
        <v/>
      </c>
      <c r="K84" s="13" t="str">
        <f t="shared" si="14"/>
        <v/>
      </c>
      <c r="L84" s="13" t="str">
        <f t="shared" si="14"/>
        <v/>
      </c>
      <c r="M84" s="13" t="str">
        <f t="shared" si="14"/>
        <v/>
      </c>
      <c r="N84" s="13" t="str">
        <f t="shared" si="14"/>
        <v/>
      </c>
      <c r="O84" s="13" t="str">
        <f t="shared" si="14"/>
        <v/>
      </c>
      <c r="P84" s="13" t="str">
        <f t="shared" si="14"/>
        <v/>
      </c>
      <c r="Q84" s="13" t="str">
        <f t="shared" si="14"/>
        <v/>
      </c>
      <c r="R84" s="13" t="str">
        <f t="shared" si="14"/>
        <v/>
      </c>
      <c r="S84" s="13" t="str">
        <f t="shared" si="14"/>
        <v/>
      </c>
      <c r="T84" s="13" t="str">
        <f t="shared" si="14"/>
        <v/>
      </c>
      <c r="U84" s="13" t="str">
        <f t="shared" si="14"/>
        <v/>
      </c>
      <c r="V84" s="13" t="str">
        <f t="shared" si="14"/>
        <v/>
      </c>
      <c r="W84" s="13" t="str">
        <f t="shared" si="14"/>
        <v/>
      </c>
      <c r="X84" s="13" t="str">
        <f t="shared" si="14"/>
        <v/>
      </c>
      <c r="Y84" s="13" t="str">
        <f t="shared" si="14"/>
        <v/>
      </c>
      <c r="Z84" s="13" t="str">
        <f t="shared" si="14"/>
        <v/>
      </c>
      <c r="AA84" s="13" t="str">
        <f t="shared" si="14"/>
        <v/>
      </c>
      <c r="AB84" s="13" t="str">
        <f t="shared" si="14"/>
        <v/>
      </c>
      <c r="AC84" s="13" t="str">
        <f t="shared" si="14"/>
        <v/>
      </c>
      <c r="AD84" s="13" t="str">
        <f t="shared" si="14"/>
        <v/>
      </c>
      <c r="AE84" s="13" t="str">
        <f t="shared" si="14"/>
        <v/>
      </c>
      <c r="AF84" s="13" t="str">
        <f t="shared" si="14"/>
        <v/>
      </c>
      <c r="AG84" s="13" t="str">
        <f t="shared" si="14"/>
        <v/>
      </c>
      <c r="AH84" s="13" t="str">
        <f t="shared" si="14"/>
        <v/>
      </c>
      <c r="AI84" s="13" t="str">
        <f t="shared" si="14"/>
        <v/>
      </c>
      <c r="AJ84" s="13" t="str">
        <f t="shared" si="14"/>
        <v/>
      </c>
      <c r="AK84" s="13" t="str">
        <f t="shared" si="14"/>
        <v/>
      </c>
      <c r="AL84" s="13" t="str">
        <f t="shared" si="14"/>
        <v/>
      </c>
      <c r="AM84" s="13" t="str">
        <f t="shared" si="14"/>
        <v/>
      </c>
      <c r="AN84" s="13" t="str">
        <f t="shared" si="14"/>
        <v/>
      </c>
      <c r="AO84" s="13" t="str">
        <f t="shared" si="14"/>
        <v/>
      </c>
      <c r="AP84" s="13" t="str">
        <f t="shared" si="14"/>
        <v/>
      </c>
      <c r="AQ84" s="13" t="str">
        <f t="shared" si="14"/>
        <v/>
      </c>
      <c r="AR84" s="13" t="str">
        <f t="shared" si="14"/>
        <v/>
      </c>
      <c r="AS84" s="13" t="str">
        <f t="shared" si="14"/>
        <v/>
      </c>
      <c r="AT84" s="13" t="str">
        <f t="shared" si="14"/>
        <v/>
      </c>
      <c r="AU84" s="13" t="str">
        <f t="shared" si="14"/>
        <v/>
      </c>
      <c r="AV84" s="13" t="str">
        <f t="shared" si="14"/>
        <v/>
      </c>
      <c r="AW84" s="13" t="str">
        <f t="shared" si="14"/>
        <v/>
      </c>
      <c r="AX84" s="13" t="str">
        <f t="shared" si="14"/>
        <v/>
      </c>
      <c r="AY84" s="13" t="str">
        <f t="shared" si="14"/>
        <v/>
      </c>
      <c r="AZ84" s="13" t="str">
        <f t="shared" si="14"/>
        <v/>
      </c>
      <c r="BA84" s="13" t="str">
        <f t="shared" si="14"/>
        <v/>
      </c>
      <c r="BB84" s="13" t="str">
        <f t="shared" si="14"/>
        <v/>
      </c>
      <c r="BC84" s="13" t="str">
        <f t="shared" si="14"/>
        <v/>
      </c>
      <c r="BD84" s="13" t="str">
        <f t="shared" si="14"/>
        <v/>
      </c>
      <c r="BE84" s="13" t="str">
        <f t="shared" si="14"/>
        <v/>
      </c>
      <c r="BF84" s="13" t="str">
        <f t="shared" si="14"/>
        <v/>
      </c>
      <c r="BG84" s="13" t="str">
        <f t="shared" si="14"/>
        <v/>
      </c>
      <c r="BH84" s="13" t="str">
        <f t="shared" si="14"/>
        <v/>
      </c>
      <c r="BI84" s="13" t="str">
        <f t="shared" si="14"/>
        <v/>
      </c>
      <c r="BJ84" s="13" t="str">
        <f t="shared" si="14"/>
        <v/>
      </c>
      <c r="BK84" s="13" t="str">
        <f t="shared" si="14"/>
        <v/>
      </c>
      <c r="BL84" s="13" t="str">
        <f t="shared" si="14"/>
        <v/>
      </c>
      <c r="BM84" s="13" t="str">
        <f t="shared" si="14"/>
        <v/>
      </c>
      <c r="BN84" s="13" t="str">
        <f t="shared" si="14"/>
        <v/>
      </c>
      <c r="BO84" s="13" t="str">
        <f t="shared" si="14"/>
        <v/>
      </c>
      <c r="BP84" s="13" t="str">
        <f t="shared" si="14"/>
        <v/>
      </c>
      <c r="BQ84" s="13" t="str">
        <f t="shared" si="14"/>
        <v/>
      </c>
      <c r="BR84" s="13" t="str">
        <f t="shared" ref="BR84:BZ84" si="15">IF(BR33&gt;0,IF(BR33&lt;5,"secret",""),"")</f>
        <v/>
      </c>
      <c r="BS84" s="13" t="str">
        <f t="shared" si="15"/>
        <v/>
      </c>
      <c r="BT84" s="13" t="str">
        <f t="shared" si="15"/>
        <v/>
      </c>
      <c r="BU84" s="13" t="str">
        <f t="shared" si="15"/>
        <v/>
      </c>
      <c r="BV84" s="13" t="str">
        <f t="shared" si="15"/>
        <v/>
      </c>
      <c r="BW84" s="13" t="str">
        <f t="shared" si="15"/>
        <v/>
      </c>
      <c r="BX84" s="13" t="str">
        <f t="shared" si="15"/>
        <v/>
      </c>
      <c r="BY84" s="13" t="str">
        <f t="shared" si="15"/>
        <v/>
      </c>
      <c r="BZ84" s="13" t="str">
        <f t="shared" si="15"/>
        <v/>
      </c>
      <c r="CA84" s="13" t="str">
        <f t="shared" si="9"/>
        <v/>
      </c>
      <c r="CB84" s="13" t="str">
        <f t="shared" si="9"/>
        <v/>
      </c>
      <c r="CC84" s="13" t="str">
        <f t="shared" si="9"/>
        <v/>
      </c>
    </row>
    <row r="85" spans="5:81" hidden="1" x14ac:dyDescent="0.35">
      <c r="E85" s="13" t="str">
        <f t="shared" si="10"/>
        <v/>
      </c>
      <c r="F85" s="13" t="str">
        <f t="shared" ref="F85:BQ85" si="16">IF(F34&gt;0,IF(F34&lt;5,"secret",""),"")</f>
        <v/>
      </c>
      <c r="G85" s="13" t="str">
        <f t="shared" si="16"/>
        <v/>
      </c>
      <c r="H85" s="13" t="str">
        <f t="shared" si="16"/>
        <v/>
      </c>
      <c r="I85" s="13" t="str">
        <f t="shared" si="16"/>
        <v/>
      </c>
      <c r="J85" s="13" t="str">
        <f t="shared" si="16"/>
        <v/>
      </c>
      <c r="K85" s="13" t="str">
        <f t="shared" si="16"/>
        <v/>
      </c>
      <c r="L85" s="13" t="str">
        <f t="shared" si="16"/>
        <v/>
      </c>
      <c r="M85" s="13" t="str">
        <f t="shared" si="16"/>
        <v/>
      </c>
      <c r="N85" s="13" t="str">
        <f t="shared" si="16"/>
        <v/>
      </c>
      <c r="O85" s="13" t="str">
        <f t="shared" si="16"/>
        <v/>
      </c>
      <c r="P85" s="13" t="str">
        <f t="shared" si="16"/>
        <v/>
      </c>
      <c r="Q85" s="13" t="str">
        <f t="shared" si="16"/>
        <v/>
      </c>
      <c r="R85" s="13" t="str">
        <f t="shared" si="16"/>
        <v/>
      </c>
      <c r="S85" s="13" t="str">
        <f t="shared" si="16"/>
        <v/>
      </c>
      <c r="T85" s="13" t="str">
        <f t="shared" si="16"/>
        <v/>
      </c>
      <c r="U85" s="13" t="str">
        <f t="shared" si="16"/>
        <v/>
      </c>
      <c r="V85" s="13" t="str">
        <f t="shared" si="16"/>
        <v/>
      </c>
      <c r="W85" s="13" t="str">
        <f t="shared" si="16"/>
        <v/>
      </c>
      <c r="X85" s="13" t="str">
        <f t="shared" si="16"/>
        <v/>
      </c>
      <c r="Y85" s="13" t="str">
        <f t="shared" si="16"/>
        <v/>
      </c>
      <c r="Z85" s="13" t="str">
        <f t="shared" si="16"/>
        <v/>
      </c>
      <c r="AA85" s="13" t="str">
        <f t="shared" si="16"/>
        <v/>
      </c>
      <c r="AB85" s="13" t="str">
        <f t="shared" si="16"/>
        <v/>
      </c>
      <c r="AC85" s="13" t="str">
        <f t="shared" si="16"/>
        <v/>
      </c>
      <c r="AD85" s="13" t="str">
        <f t="shared" si="16"/>
        <v/>
      </c>
      <c r="AE85" s="13" t="str">
        <f t="shared" si="16"/>
        <v/>
      </c>
      <c r="AF85" s="13" t="str">
        <f t="shared" si="16"/>
        <v/>
      </c>
      <c r="AG85" s="13" t="str">
        <f t="shared" si="16"/>
        <v/>
      </c>
      <c r="AH85" s="13" t="str">
        <f t="shared" si="16"/>
        <v/>
      </c>
      <c r="AI85" s="13" t="str">
        <f t="shared" si="16"/>
        <v/>
      </c>
      <c r="AJ85" s="13" t="str">
        <f t="shared" si="16"/>
        <v/>
      </c>
      <c r="AK85" s="13" t="str">
        <f t="shared" si="16"/>
        <v/>
      </c>
      <c r="AL85" s="13" t="str">
        <f t="shared" si="16"/>
        <v/>
      </c>
      <c r="AM85" s="13" t="str">
        <f t="shared" si="16"/>
        <v/>
      </c>
      <c r="AN85" s="13" t="str">
        <f t="shared" si="16"/>
        <v/>
      </c>
      <c r="AO85" s="13" t="str">
        <f t="shared" si="16"/>
        <v/>
      </c>
      <c r="AP85" s="13" t="str">
        <f t="shared" si="16"/>
        <v/>
      </c>
      <c r="AQ85" s="13" t="str">
        <f t="shared" si="16"/>
        <v/>
      </c>
      <c r="AR85" s="13" t="str">
        <f t="shared" si="16"/>
        <v/>
      </c>
      <c r="AS85" s="13" t="str">
        <f t="shared" si="16"/>
        <v/>
      </c>
      <c r="AT85" s="13" t="str">
        <f t="shared" si="16"/>
        <v/>
      </c>
      <c r="AU85" s="13" t="str">
        <f t="shared" si="16"/>
        <v/>
      </c>
      <c r="AV85" s="13" t="str">
        <f t="shared" si="16"/>
        <v/>
      </c>
      <c r="AW85" s="13" t="str">
        <f t="shared" si="16"/>
        <v/>
      </c>
      <c r="AX85" s="13" t="str">
        <f t="shared" si="16"/>
        <v/>
      </c>
      <c r="AY85" s="13" t="str">
        <f t="shared" si="16"/>
        <v/>
      </c>
      <c r="AZ85" s="13" t="str">
        <f t="shared" si="16"/>
        <v/>
      </c>
      <c r="BA85" s="13" t="str">
        <f t="shared" si="16"/>
        <v/>
      </c>
      <c r="BB85" s="13" t="str">
        <f t="shared" si="16"/>
        <v/>
      </c>
      <c r="BC85" s="13" t="str">
        <f t="shared" si="16"/>
        <v/>
      </c>
      <c r="BD85" s="13" t="str">
        <f t="shared" si="16"/>
        <v/>
      </c>
      <c r="BE85" s="13" t="str">
        <f t="shared" si="16"/>
        <v/>
      </c>
      <c r="BF85" s="13" t="str">
        <f t="shared" si="16"/>
        <v/>
      </c>
      <c r="BG85" s="13" t="str">
        <f t="shared" si="16"/>
        <v/>
      </c>
      <c r="BH85" s="13" t="str">
        <f t="shared" si="16"/>
        <v/>
      </c>
      <c r="BI85" s="13" t="str">
        <f t="shared" si="16"/>
        <v/>
      </c>
      <c r="BJ85" s="13" t="str">
        <f t="shared" si="16"/>
        <v/>
      </c>
      <c r="BK85" s="13" t="str">
        <f t="shared" si="16"/>
        <v/>
      </c>
      <c r="BL85" s="13" t="str">
        <f t="shared" si="16"/>
        <v/>
      </c>
      <c r="BM85" s="13" t="str">
        <f t="shared" si="16"/>
        <v/>
      </c>
      <c r="BN85" s="13" t="str">
        <f t="shared" si="16"/>
        <v/>
      </c>
      <c r="BO85" s="13" t="str">
        <f t="shared" si="16"/>
        <v/>
      </c>
      <c r="BP85" s="13" t="str">
        <f t="shared" si="16"/>
        <v/>
      </c>
      <c r="BQ85" s="13" t="str">
        <f t="shared" si="16"/>
        <v/>
      </c>
      <c r="BR85" s="13" t="str">
        <f t="shared" ref="BR85:BZ85" si="17">IF(BR34&gt;0,IF(BR34&lt;5,"secret",""),"")</f>
        <v/>
      </c>
      <c r="BS85" s="13" t="str">
        <f t="shared" si="17"/>
        <v/>
      </c>
      <c r="BT85" s="13" t="str">
        <f t="shared" si="17"/>
        <v/>
      </c>
      <c r="BU85" s="13" t="str">
        <f t="shared" si="17"/>
        <v/>
      </c>
      <c r="BV85" s="13" t="str">
        <f t="shared" si="17"/>
        <v/>
      </c>
      <c r="BW85" s="13" t="str">
        <f t="shared" si="17"/>
        <v/>
      </c>
      <c r="BX85" s="13" t="str">
        <f t="shared" si="17"/>
        <v/>
      </c>
      <c r="BY85" s="13" t="str">
        <f t="shared" si="17"/>
        <v/>
      </c>
      <c r="BZ85" s="13" t="str">
        <f t="shared" si="17"/>
        <v/>
      </c>
      <c r="CA85" s="13" t="str">
        <f t="shared" si="9"/>
        <v/>
      </c>
      <c r="CB85" s="13" t="str">
        <f t="shared" si="9"/>
        <v/>
      </c>
      <c r="CC85" s="13" t="str">
        <f t="shared" si="9"/>
        <v/>
      </c>
    </row>
    <row r="86" spans="5:81" hidden="1" x14ac:dyDescent="0.35">
      <c r="E86" s="13" t="str">
        <f t="shared" si="10"/>
        <v/>
      </c>
      <c r="F86" s="13" t="str">
        <f t="shared" ref="F86:BQ86" si="18">IF(F35&gt;0,IF(F35&lt;5,"secret",""),"")</f>
        <v/>
      </c>
      <c r="G86" s="13" t="str">
        <f t="shared" si="18"/>
        <v/>
      </c>
      <c r="H86" s="13" t="str">
        <f t="shared" si="18"/>
        <v/>
      </c>
      <c r="I86" s="13" t="str">
        <f t="shared" si="18"/>
        <v/>
      </c>
      <c r="J86" s="13" t="str">
        <f t="shared" si="18"/>
        <v/>
      </c>
      <c r="K86" s="13" t="str">
        <f t="shared" si="18"/>
        <v/>
      </c>
      <c r="L86" s="13" t="str">
        <f t="shared" si="18"/>
        <v/>
      </c>
      <c r="M86" s="13" t="str">
        <f t="shared" si="18"/>
        <v/>
      </c>
      <c r="N86" s="13" t="str">
        <f t="shared" si="18"/>
        <v/>
      </c>
      <c r="O86" s="13" t="str">
        <f t="shared" si="18"/>
        <v/>
      </c>
      <c r="P86" s="13" t="str">
        <f t="shared" si="18"/>
        <v/>
      </c>
      <c r="Q86" s="13" t="str">
        <f t="shared" si="18"/>
        <v/>
      </c>
      <c r="R86" s="13" t="str">
        <f t="shared" si="18"/>
        <v/>
      </c>
      <c r="S86" s="13" t="str">
        <f t="shared" si="18"/>
        <v/>
      </c>
      <c r="T86" s="13" t="str">
        <f t="shared" si="18"/>
        <v/>
      </c>
      <c r="U86" s="13" t="str">
        <f t="shared" si="18"/>
        <v/>
      </c>
      <c r="V86" s="13" t="str">
        <f t="shared" si="18"/>
        <v/>
      </c>
      <c r="W86" s="13" t="str">
        <f t="shared" si="18"/>
        <v/>
      </c>
      <c r="X86" s="13" t="str">
        <f t="shared" si="18"/>
        <v/>
      </c>
      <c r="Y86" s="13" t="str">
        <f t="shared" si="18"/>
        <v/>
      </c>
      <c r="Z86" s="13" t="str">
        <f t="shared" si="18"/>
        <v/>
      </c>
      <c r="AA86" s="13" t="str">
        <f t="shared" si="18"/>
        <v/>
      </c>
      <c r="AB86" s="13" t="str">
        <f t="shared" si="18"/>
        <v/>
      </c>
      <c r="AC86" s="13" t="str">
        <f t="shared" si="18"/>
        <v/>
      </c>
      <c r="AD86" s="13" t="str">
        <f t="shared" si="18"/>
        <v/>
      </c>
      <c r="AE86" s="13" t="str">
        <f t="shared" si="18"/>
        <v/>
      </c>
      <c r="AF86" s="13" t="str">
        <f t="shared" si="18"/>
        <v/>
      </c>
      <c r="AG86" s="13" t="str">
        <f t="shared" si="18"/>
        <v/>
      </c>
      <c r="AH86" s="13" t="str">
        <f t="shared" si="18"/>
        <v/>
      </c>
      <c r="AI86" s="13" t="str">
        <f t="shared" si="18"/>
        <v/>
      </c>
      <c r="AJ86" s="13" t="str">
        <f t="shared" si="18"/>
        <v/>
      </c>
      <c r="AK86" s="13" t="str">
        <f t="shared" si="18"/>
        <v/>
      </c>
      <c r="AL86" s="13" t="str">
        <f t="shared" si="18"/>
        <v/>
      </c>
      <c r="AM86" s="13" t="str">
        <f t="shared" si="18"/>
        <v/>
      </c>
      <c r="AN86" s="13" t="str">
        <f t="shared" si="18"/>
        <v/>
      </c>
      <c r="AO86" s="13" t="str">
        <f t="shared" si="18"/>
        <v/>
      </c>
      <c r="AP86" s="13" t="str">
        <f t="shared" si="18"/>
        <v/>
      </c>
      <c r="AQ86" s="13" t="str">
        <f t="shared" si="18"/>
        <v/>
      </c>
      <c r="AR86" s="13" t="str">
        <f t="shared" si="18"/>
        <v/>
      </c>
      <c r="AS86" s="13" t="str">
        <f t="shared" si="18"/>
        <v/>
      </c>
      <c r="AT86" s="13" t="str">
        <f t="shared" si="18"/>
        <v/>
      </c>
      <c r="AU86" s="13" t="str">
        <f t="shared" si="18"/>
        <v/>
      </c>
      <c r="AV86" s="13" t="str">
        <f t="shared" si="18"/>
        <v/>
      </c>
      <c r="AW86" s="13" t="str">
        <f t="shared" si="18"/>
        <v/>
      </c>
      <c r="AX86" s="13" t="str">
        <f t="shared" si="18"/>
        <v/>
      </c>
      <c r="AY86" s="13" t="str">
        <f t="shared" si="18"/>
        <v/>
      </c>
      <c r="AZ86" s="13" t="str">
        <f t="shared" si="18"/>
        <v/>
      </c>
      <c r="BA86" s="13" t="str">
        <f t="shared" si="18"/>
        <v/>
      </c>
      <c r="BB86" s="13" t="str">
        <f t="shared" si="18"/>
        <v/>
      </c>
      <c r="BC86" s="13" t="str">
        <f t="shared" si="18"/>
        <v/>
      </c>
      <c r="BD86" s="13" t="str">
        <f t="shared" si="18"/>
        <v/>
      </c>
      <c r="BE86" s="13" t="str">
        <f t="shared" si="18"/>
        <v/>
      </c>
      <c r="BF86" s="13" t="str">
        <f t="shared" si="18"/>
        <v/>
      </c>
      <c r="BG86" s="13" t="str">
        <f t="shared" si="18"/>
        <v/>
      </c>
      <c r="BH86" s="13" t="str">
        <f t="shared" si="18"/>
        <v/>
      </c>
      <c r="BI86" s="13" t="str">
        <f t="shared" si="18"/>
        <v/>
      </c>
      <c r="BJ86" s="13" t="str">
        <f t="shared" si="18"/>
        <v/>
      </c>
      <c r="BK86" s="13" t="str">
        <f t="shared" si="18"/>
        <v/>
      </c>
      <c r="BL86" s="13" t="str">
        <f t="shared" si="18"/>
        <v/>
      </c>
      <c r="BM86" s="13" t="str">
        <f t="shared" si="18"/>
        <v/>
      </c>
      <c r="BN86" s="13" t="str">
        <f t="shared" si="18"/>
        <v/>
      </c>
      <c r="BO86" s="13" t="str">
        <f t="shared" si="18"/>
        <v/>
      </c>
      <c r="BP86" s="13" t="str">
        <f t="shared" si="18"/>
        <v/>
      </c>
      <c r="BQ86" s="13" t="str">
        <f t="shared" si="18"/>
        <v/>
      </c>
      <c r="BR86" s="13" t="str">
        <f t="shared" ref="BR86:BZ86" si="19">IF(BR35&gt;0,IF(BR35&lt;5,"secret",""),"")</f>
        <v/>
      </c>
      <c r="BS86" s="13" t="str">
        <f t="shared" si="19"/>
        <v/>
      </c>
      <c r="BT86" s="13" t="str">
        <f t="shared" si="19"/>
        <v/>
      </c>
      <c r="BU86" s="13" t="str">
        <f t="shared" si="19"/>
        <v/>
      </c>
      <c r="BV86" s="13" t="str">
        <f t="shared" si="19"/>
        <v/>
      </c>
      <c r="BW86" s="13" t="str">
        <f t="shared" si="19"/>
        <v/>
      </c>
      <c r="BX86" s="13" t="str">
        <f t="shared" si="19"/>
        <v/>
      </c>
      <c r="BY86" s="13" t="str">
        <f t="shared" si="19"/>
        <v/>
      </c>
      <c r="BZ86" s="13" t="str">
        <f t="shared" si="19"/>
        <v/>
      </c>
      <c r="CA86" s="13" t="str">
        <f t="shared" si="9"/>
        <v/>
      </c>
      <c r="CB86" s="13" t="str">
        <f t="shared" si="9"/>
        <v/>
      </c>
      <c r="CC86" s="13" t="str">
        <f t="shared" si="9"/>
        <v/>
      </c>
    </row>
    <row r="87" spans="5:81" hidden="1" x14ac:dyDescent="0.35">
      <c r="E87" s="13" t="str">
        <f t="shared" si="10"/>
        <v/>
      </c>
      <c r="F87" s="13" t="str">
        <f t="shared" ref="F87:BQ87" si="20">IF(F36&gt;0,IF(F36&lt;5,"secret",""),"")</f>
        <v/>
      </c>
      <c r="G87" s="13" t="str">
        <f t="shared" si="20"/>
        <v/>
      </c>
      <c r="H87" s="13" t="str">
        <f t="shared" si="20"/>
        <v/>
      </c>
      <c r="I87" s="13" t="str">
        <f t="shared" si="20"/>
        <v/>
      </c>
      <c r="J87" s="13" t="str">
        <f t="shared" si="20"/>
        <v/>
      </c>
      <c r="K87" s="13" t="str">
        <f t="shared" si="20"/>
        <v/>
      </c>
      <c r="L87" s="13" t="str">
        <f t="shared" si="20"/>
        <v/>
      </c>
      <c r="M87" s="13" t="str">
        <f t="shared" si="20"/>
        <v/>
      </c>
      <c r="N87" s="13" t="str">
        <f t="shared" si="20"/>
        <v/>
      </c>
      <c r="O87" s="13" t="str">
        <f t="shared" si="20"/>
        <v/>
      </c>
      <c r="P87" s="13" t="str">
        <f t="shared" si="20"/>
        <v/>
      </c>
      <c r="Q87" s="13" t="str">
        <f t="shared" si="20"/>
        <v/>
      </c>
      <c r="R87" s="13" t="str">
        <f t="shared" si="20"/>
        <v/>
      </c>
      <c r="S87" s="13" t="str">
        <f t="shared" si="20"/>
        <v/>
      </c>
      <c r="T87" s="13" t="str">
        <f t="shared" si="20"/>
        <v/>
      </c>
      <c r="U87" s="13" t="str">
        <f t="shared" si="20"/>
        <v/>
      </c>
      <c r="V87" s="13" t="str">
        <f t="shared" si="20"/>
        <v/>
      </c>
      <c r="W87" s="13" t="str">
        <f t="shared" si="20"/>
        <v/>
      </c>
      <c r="X87" s="13" t="str">
        <f t="shared" si="20"/>
        <v/>
      </c>
      <c r="Y87" s="13" t="str">
        <f t="shared" si="20"/>
        <v/>
      </c>
      <c r="Z87" s="13" t="str">
        <f t="shared" si="20"/>
        <v/>
      </c>
      <c r="AA87" s="13" t="str">
        <f t="shared" si="20"/>
        <v/>
      </c>
      <c r="AB87" s="13" t="str">
        <f t="shared" si="20"/>
        <v/>
      </c>
      <c r="AC87" s="13" t="str">
        <f t="shared" si="20"/>
        <v/>
      </c>
      <c r="AD87" s="13" t="str">
        <f t="shared" si="20"/>
        <v/>
      </c>
      <c r="AE87" s="13" t="str">
        <f t="shared" si="20"/>
        <v/>
      </c>
      <c r="AF87" s="13" t="str">
        <f t="shared" si="20"/>
        <v/>
      </c>
      <c r="AG87" s="13" t="str">
        <f t="shared" si="20"/>
        <v/>
      </c>
      <c r="AH87" s="13" t="str">
        <f t="shared" si="20"/>
        <v/>
      </c>
      <c r="AI87" s="13" t="str">
        <f t="shared" si="20"/>
        <v/>
      </c>
      <c r="AJ87" s="13" t="str">
        <f t="shared" si="20"/>
        <v/>
      </c>
      <c r="AK87" s="13" t="str">
        <f t="shared" si="20"/>
        <v/>
      </c>
      <c r="AL87" s="13" t="str">
        <f t="shared" si="20"/>
        <v/>
      </c>
      <c r="AM87" s="13" t="str">
        <f t="shared" si="20"/>
        <v/>
      </c>
      <c r="AN87" s="13" t="str">
        <f t="shared" si="20"/>
        <v/>
      </c>
      <c r="AO87" s="13" t="str">
        <f t="shared" si="20"/>
        <v/>
      </c>
      <c r="AP87" s="13" t="str">
        <f t="shared" si="20"/>
        <v/>
      </c>
      <c r="AQ87" s="13" t="str">
        <f t="shared" si="20"/>
        <v/>
      </c>
      <c r="AR87" s="13" t="str">
        <f t="shared" si="20"/>
        <v/>
      </c>
      <c r="AS87" s="13" t="str">
        <f t="shared" si="20"/>
        <v/>
      </c>
      <c r="AT87" s="13" t="str">
        <f t="shared" si="20"/>
        <v/>
      </c>
      <c r="AU87" s="13" t="str">
        <f t="shared" si="20"/>
        <v/>
      </c>
      <c r="AV87" s="13" t="str">
        <f t="shared" si="20"/>
        <v/>
      </c>
      <c r="AW87" s="13" t="str">
        <f t="shared" si="20"/>
        <v/>
      </c>
      <c r="AX87" s="13" t="str">
        <f t="shared" si="20"/>
        <v/>
      </c>
      <c r="AY87" s="13" t="str">
        <f t="shared" si="20"/>
        <v/>
      </c>
      <c r="AZ87" s="13" t="str">
        <f t="shared" si="20"/>
        <v/>
      </c>
      <c r="BA87" s="13" t="str">
        <f t="shared" si="20"/>
        <v/>
      </c>
      <c r="BB87" s="13" t="str">
        <f t="shared" si="20"/>
        <v/>
      </c>
      <c r="BC87" s="13" t="str">
        <f t="shared" si="20"/>
        <v/>
      </c>
      <c r="BD87" s="13" t="str">
        <f t="shared" si="20"/>
        <v/>
      </c>
      <c r="BE87" s="13" t="str">
        <f t="shared" si="20"/>
        <v/>
      </c>
      <c r="BF87" s="13" t="str">
        <f t="shared" si="20"/>
        <v/>
      </c>
      <c r="BG87" s="13" t="str">
        <f t="shared" si="20"/>
        <v/>
      </c>
      <c r="BH87" s="13" t="str">
        <f t="shared" si="20"/>
        <v/>
      </c>
      <c r="BI87" s="13" t="str">
        <f t="shared" si="20"/>
        <v/>
      </c>
      <c r="BJ87" s="13" t="str">
        <f t="shared" si="20"/>
        <v/>
      </c>
      <c r="BK87" s="13" t="str">
        <f t="shared" si="20"/>
        <v/>
      </c>
      <c r="BL87" s="13" t="str">
        <f t="shared" si="20"/>
        <v/>
      </c>
      <c r="BM87" s="13" t="str">
        <f t="shared" si="20"/>
        <v/>
      </c>
      <c r="BN87" s="13" t="str">
        <f t="shared" si="20"/>
        <v/>
      </c>
      <c r="BO87" s="13" t="str">
        <f t="shared" si="20"/>
        <v/>
      </c>
      <c r="BP87" s="13" t="str">
        <f t="shared" si="20"/>
        <v/>
      </c>
      <c r="BQ87" s="13" t="str">
        <f t="shared" si="20"/>
        <v/>
      </c>
      <c r="BR87" s="13" t="str">
        <f t="shared" ref="BR87:BZ87" si="21">IF(BR36&gt;0,IF(BR36&lt;5,"secret",""),"")</f>
        <v/>
      </c>
      <c r="BS87" s="13" t="str">
        <f t="shared" si="21"/>
        <v/>
      </c>
      <c r="BT87" s="13" t="str">
        <f t="shared" si="21"/>
        <v/>
      </c>
      <c r="BU87" s="13" t="str">
        <f t="shared" si="21"/>
        <v/>
      </c>
      <c r="BV87" s="13" t="str">
        <f t="shared" si="21"/>
        <v/>
      </c>
      <c r="BW87" s="13" t="str">
        <f t="shared" si="21"/>
        <v/>
      </c>
      <c r="BX87" s="13" t="str">
        <f t="shared" si="21"/>
        <v/>
      </c>
      <c r="BY87" s="13" t="str">
        <f t="shared" si="21"/>
        <v/>
      </c>
      <c r="BZ87" s="13" t="str">
        <f t="shared" si="21"/>
        <v/>
      </c>
      <c r="CA87" s="13" t="str">
        <f t="shared" si="9"/>
        <v/>
      </c>
      <c r="CB87" s="13" t="str">
        <f t="shared" si="9"/>
        <v/>
      </c>
      <c r="CC87" s="13" t="str">
        <f t="shared" si="9"/>
        <v/>
      </c>
    </row>
    <row r="88" spans="5:81" hidden="1" x14ac:dyDescent="0.35">
      <c r="E88" s="13" t="str">
        <f t="shared" si="10"/>
        <v/>
      </c>
      <c r="F88" s="13" t="str">
        <f t="shared" ref="F88:BQ88" si="22">IF(F37&gt;0,IF(F37&lt;5,"secret",""),"")</f>
        <v/>
      </c>
      <c r="G88" s="13" t="str">
        <f t="shared" si="22"/>
        <v/>
      </c>
      <c r="H88" s="13" t="str">
        <f t="shared" si="22"/>
        <v/>
      </c>
      <c r="I88" s="13" t="str">
        <f t="shared" si="22"/>
        <v/>
      </c>
      <c r="J88" s="13" t="str">
        <f t="shared" si="22"/>
        <v/>
      </c>
      <c r="K88" s="13" t="str">
        <f t="shared" si="22"/>
        <v/>
      </c>
      <c r="L88" s="13" t="str">
        <f t="shared" si="22"/>
        <v/>
      </c>
      <c r="M88" s="13" t="str">
        <f t="shared" si="22"/>
        <v/>
      </c>
      <c r="N88" s="13" t="str">
        <f t="shared" si="22"/>
        <v/>
      </c>
      <c r="O88" s="13" t="str">
        <f t="shared" si="22"/>
        <v/>
      </c>
      <c r="P88" s="13" t="str">
        <f t="shared" si="22"/>
        <v/>
      </c>
      <c r="Q88" s="13" t="str">
        <f t="shared" si="22"/>
        <v/>
      </c>
      <c r="R88" s="13" t="str">
        <f t="shared" si="22"/>
        <v/>
      </c>
      <c r="S88" s="13" t="str">
        <f t="shared" si="22"/>
        <v/>
      </c>
      <c r="T88" s="13" t="str">
        <f t="shared" si="22"/>
        <v/>
      </c>
      <c r="U88" s="13" t="str">
        <f t="shared" si="22"/>
        <v/>
      </c>
      <c r="V88" s="13" t="str">
        <f t="shared" si="22"/>
        <v/>
      </c>
      <c r="W88" s="13" t="str">
        <f t="shared" si="22"/>
        <v/>
      </c>
      <c r="X88" s="13" t="str">
        <f t="shared" si="22"/>
        <v/>
      </c>
      <c r="Y88" s="13" t="str">
        <f t="shared" si="22"/>
        <v/>
      </c>
      <c r="Z88" s="13" t="str">
        <f t="shared" si="22"/>
        <v/>
      </c>
      <c r="AA88" s="13" t="str">
        <f t="shared" si="22"/>
        <v/>
      </c>
      <c r="AB88" s="13" t="str">
        <f t="shared" si="22"/>
        <v/>
      </c>
      <c r="AC88" s="13" t="str">
        <f t="shared" si="22"/>
        <v/>
      </c>
      <c r="AD88" s="13" t="str">
        <f t="shared" si="22"/>
        <v/>
      </c>
      <c r="AE88" s="13" t="str">
        <f t="shared" si="22"/>
        <v/>
      </c>
      <c r="AF88" s="13" t="str">
        <f t="shared" si="22"/>
        <v/>
      </c>
      <c r="AG88" s="13" t="str">
        <f t="shared" si="22"/>
        <v/>
      </c>
      <c r="AH88" s="13" t="str">
        <f t="shared" si="22"/>
        <v/>
      </c>
      <c r="AI88" s="13" t="str">
        <f t="shared" si="22"/>
        <v/>
      </c>
      <c r="AJ88" s="13" t="str">
        <f t="shared" si="22"/>
        <v/>
      </c>
      <c r="AK88" s="13" t="str">
        <f t="shared" si="22"/>
        <v/>
      </c>
      <c r="AL88" s="13" t="str">
        <f t="shared" si="22"/>
        <v/>
      </c>
      <c r="AM88" s="13" t="str">
        <f t="shared" si="22"/>
        <v/>
      </c>
      <c r="AN88" s="13" t="str">
        <f t="shared" si="22"/>
        <v/>
      </c>
      <c r="AO88" s="13" t="str">
        <f t="shared" si="22"/>
        <v/>
      </c>
      <c r="AP88" s="13" t="str">
        <f t="shared" si="22"/>
        <v/>
      </c>
      <c r="AQ88" s="13" t="str">
        <f t="shared" si="22"/>
        <v/>
      </c>
      <c r="AR88" s="13" t="str">
        <f t="shared" si="22"/>
        <v/>
      </c>
      <c r="AS88" s="13" t="str">
        <f t="shared" si="22"/>
        <v/>
      </c>
      <c r="AT88" s="13" t="str">
        <f t="shared" si="22"/>
        <v/>
      </c>
      <c r="AU88" s="13" t="str">
        <f t="shared" si="22"/>
        <v/>
      </c>
      <c r="AV88" s="13" t="str">
        <f t="shared" si="22"/>
        <v/>
      </c>
      <c r="AW88" s="13" t="str">
        <f t="shared" si="22"/>
        <v/>
      </c>
      <c r="AX88" s="13" t="str">
        <f t="shared" si="22"/>
        <v/>
      </c>
      <c r="AY88" s="13" t="str">
        <f t="shared" si="22"/>
        <v/>
      </c>
      <c r="AZ88" s="13" t="str">
        <f t="shared" si="22"/>
        <v/>
      </c>
      <c r="BA88" s="13" t="str">
        <f t="shared" si="22"/>
        <v/>
      </c>
      <c r="BB88" s="13" t="str">
        <f t="shared" si="22"/>
        <v/>
      </c>
      <c r="BC88" s="13" t="str">
        <f t="shared" si="22"/>
        <v/>
      </c>
      <c r="BD88" s="13" t="str">
        <f t="shared" si="22"/>
        <v/>
      </c>
      <c r="BE88" s="13" t="str">
        <f t="shared" si="22"/>
        <v/>
      </c>
      <c r="BF88" s="13" t="str">
        <f t="shared" si="22"/>
        <v/>
      </c>
      <c r="BG88" s="13" t="str">
        <f t="shared" si="22"/>
        <v/>
      </c>
      <c r="BH88" s="13" t="str">
        <f t="shared" si="22"/>
        <v/>
      </c>
      <c r="BI88" s="13" t="str">
        <f t="shared" si="22"/>
        <v/>
      </c>
      <c r="BJ88" s="13" t="str">
        <f t="shared" si="22"/>
        <v/>
      </c>
      <c r="BK88" s="13" t="str">
        <f t="shared" si="22"/>
        <v/>
      </c>
      <c r="BL88" s="13" t="str">
        <f t="shared" si="22"/>
        <v/>
      </c>
      <c r="BM88" s="13" t="str">
        <f t="shared" si="22"/>
        <v/>
      </c>
      <c r="BN88" s="13" t="str">
        <f t="shared" si="22"/>
        <v/>
      </c>
      <c r="BO88" s="13" t="str">
        <f t="shared" si="22"/>
        <v/>
      </c>
      <c r="BP88" s="13" t="str">
        <f t="shared" si="22"/>
        <v/>
      </c>
      <c r="BQ88" s="13" t="str">
        <f t="shared" si="22"/>
        <v/>
      </c>
      <c r="BR88" s="13" t="str">
        <f t="shared" ref="BR88:BZ88" si="23">IF(BR37&gt;0,IF(BR37&lt;5,"secret",""),"")</f>
        <v/>
      </c>
      <c r="BS88" s="13" t="str">
        <f t="shared" si="23"/>
        <v/>
      </c>
      <c r="BT88" s="13" t="str">
        <f t="shared" si="23"/>
        <v/>
      </c>
      <c r="BU88" s="13" t="str">
        <f t="shared" si="23"/>
        <v/>
      </c>
      <c r="BV88" s="13" t="str">
        <f t="shared" si="23"/>
        <v/>
      </c>
      <c r="BW88" s="13" t="str">
        <f t="shared" si="23"/>
        <v/>
      </c>
      <c r="BX88" s="13" t="str">
        <f t="shared" si="23"/>
        <v/>
      </c>
      <c r="BY88" s="13" t="str">
        <f t="shared" si="23"/>
        <v/>
      </c>
      <c r="BZ88" s="13" t="str">
        <f t="shared" si="23"/>
        <v/>
      </c>
      <c r="CA88" s="13" t="str">
        <f t="shared" si="9"/>
        <v/>
      </c>
      <c r="CB88" s="13" t="str">
        <f t="shared" si="9"/>
        <v/>
      </c>
      <c r="CC88" s="13" t="str">
        <f t="shared" si="9"/>
        <v/>
      </c>
    </row>
    <row r="89" spans="5:81" hidden="1" x14ac:dyDescent="0.35">
      <c r="E89" s="13" t="str">
        <f t="shared" si="10"/>
        <v/>
      </c>
      <c r="F89" s="13" t="str">
        <f t="shared" ref="F89:BQ89" si="24">IF(F38&gt;0,IF(F38&lt;5,"secret",""),"")</f>
        <v/>
      </c>
      <c r="G89" s="13" t="str">
        <f t="shared" si="24"/>
        <v/>
      </c>
      <c r="H89" s="13" t="str">
        <f t="shared" si="24"/>
        <v/>
      </c>
      <c r="I89" s="13" t="str">
        <f t="shared" si="24"/>
        <v/>
      </c>
      <c r="J89" s="13" t="str">
        <f t="shared" si="24"/>
        <v/>
      </c>
      <c r="K89" s="13" t="str">
        <f t="shared" si="24"/>
        <v/>
      </c>
      <c r="L89" s="13" t="str">
        <f t="shared" si="24"/>
        <v/>
      </c>
      <c r="M89" s="13" t="str">
        <f t="shared" si="24"/>
        <v/>
      </c>
      <c r="N89" s="13" t="str">
        <f t="shared" si="24"/>
        <v/>
      </c>
      <c r="O89" s="13" t="str">
        <f t="shared" si="24"/>
        <v/>
      </c>
      <c r="P89" s="13" t="str">
        <f t="shared" si="24"/>
        <v/>
      </c>
      <c r="Q89" s="13" t="str">
        <f t="shared" si="24"/>
        <v/>
      </c>
      <c r="R89" s="13" t="str">
        <f t="shared" si="24"/>
        <v/>
      </c>
      <c r="S89" s="13" t="str">
        <f t="shared" si="24"/>
        <v/>
      </c>
      <c r="T89" s="13" t="str">
        <f t="shared" si="24"/>
        <v/>
      </c>
      <c r="U89" s="13" t="str">
        <f t="shared" si="24"/>
        <v/>
      </c>
      <c r="V89" s="13" t="str">
        <f t="shared" si="24"/>
        <v/>
      </c>
      <c r="W89" s="13" t="str">
        <f t="shared" si="24"/>
        <v/>
      </c>
      <c r="X89" s="13" t="str">
        <f t="shared" si="24"/>
        <v/>
      </c>
      <c r="Y89" s="13" t="str">
        <f t="shared" si="24"/>
        <v/>
      </c>
      <c r="Z89" s="13" t="str">
        <f t="shared" si="24"/>
        <v/>
      </c>
      <c r="AA89" s="13" t="str">
        <f t="shared" si="24"/>
        <v/>
      </c>
      <c r="AB89" s="13" t="str">
        <f t="shared" si="24"/>
        <v/>
      </c>
      <c r="AC89" s="13" t="str">
        <f t="shared" si="24"/>
        <v/>
      </c>
      <c r="AD89" s="13" t="str">
        <f t="shared" si="24"/>
        <v/>
      </c>
      <c r="AE89" s="13" t="str">
        <f t="shared" si="24"/>
        <v/>
      </c>
      <c r="AF89" s="13" t="str">
        <f t="shared" si="24"/>
        <v/>
      </c>
      <c r="AG89" s="13" t="str">
        <f t="shared" si="24"/>
        <v/>
      </c>
      <c r="AH89" s="13" t="str">
        <f t="shared" si="24"/>
        <v/>
      </c>
      <c r="AI89" s="13" t="str">
        <f t="shared" si="24"/>
        <v/>
      </c>
      <c r="AJ89" s="13" t="str">
        <f t="shared" si="24"/>
        <v/>
      </c>
      <c r="AK89" s="13" t="str">
        <f t="shared" si="24"/>
        <v/>
      </c>
      <c r="AL89" s="13" t="str">
        <f t="shared" si="24"/>
        <v/>
      </c>
      <c r="AM89" s="13" t="str">
        <f t="shared" si="24"/>
        <v/>
      </c>
      <c r="AN89" s="13" t="str">
        <f t="shared" si="24"/>
        <v/>
      </c>
      <c r="AO89" s="13" t="str">
        <f t="shared" si="24"/>
        <v/>
      </c>
      <c r="AP89" s="13" t="str">
        <f t="shared" si="24"/>
        <v/>
      </c>
      <c r="AQ89" s="13" t="str">
        <f t="shared" si="24"/>
        <v/>
      </c>
      <c r="AR89" s="13" t="str">
        <f t="shared" si="24"/>
        <v/>
      </c>
      <c r="AS89" s="13" t="str">
        <f t="shared" si="24"/>
        <v/>
      </c>
      <c r="AT89" s="13" t="str">
        <f t="shared" si="24"/>
        <v/>
      </c>
      <c r="AU89" s="13" t="str">
        <f t="shared" si="24"/>
        <v/>
      </c>
      <c r="AV89" s="13" t="str">
        <f t="shared" si="24"/>
        <v/>
      </c>
      <c r="AW89" s="13" t="str">
        <f t="shared" si="24"/>
        <v/>
      </c>
      <c r="AX89" s="13" t="str">
        <f t="shared" si="24"/>
        <v/>
      </c>
      <c r="AY89" s="13" t="str">
        <f t="shared" si="24"/>
        <v/>
      </c>
      <c r="AZ89" s="13" t="str">
        <f t="shared" si="24"/>
        <v/>
      </c>
      <c r="BA89" s="13" t="str">
        <f t="shared" si="24"/>
        <v/>
      </c>
      <c r="BB89" s="13" t="str">
        <f t="shared" si="24"/>
        <v/>
      </c>
      <c r="BC89" s="13" t="str">
        <f t="shared" si="24"/>
        <v/>
      </c>
      <c r="BD89" s="13" t="str">
        <f t="shared" si="24"/>
        <v/>
      </c>
      <c r="BE89" s="13" t="str">
        <f t="shared" si="24"/>
        <v/>
      </c>
      <c r="BF89" s="13" t="str">
        <f t="shared" si="24"/>
        <v/>
      </c>
      <c r="BG89" s="13" t="str">
        <f t="shared" si="24"/>
        <v/>
      </c>
      <c r="BH89" s="13" t="str">
        <f t="shared" si="24"/>
        <v/>
      </c>
      <c r="BI89" s="13" t="str">
        <f t="shared" si="24"/>
        <v/>
      </c>
      <c r="BJ89" s="13" t="str">
        <f t="shared" si="24"/>
        <v/>
      </c>
      <c r="BK89" s="13" t="str">
        <f t="shared" si="24"/>
        <v/>
      </c>
      <c r="BL89" s="13" t="str">
        <f t="shared" si="24"/>
        <v/>
      </c>
      <c r="BM89" s="13" t="str">
        <f t="shared" si="24"/>
        <v/>
      </c>
      <c r="BN89" s="13" t="str">
        <f t="shared" si="24"/>
        <v/>
      </c>
      <c r="BO89" s="13" t="str">
        <f t="shared" si="24"/>
        <v/>
      </c>
      <c r="BP89" s="13" t="str">
        <f t="shared" si="24"/>
        <v/>
      </c>
      <c r="BQ89" s="13" t="str">
        <f t="shared" si="24"/>
        <v/>
      </c>
      <c r="BR89" s="13" t="str">
        <f t="shared" ref="BR89:BZ89" si="25">IF(BR38&gt;0,IF(BR38&lt;5,"secret",""),"")</f>
        <v/>
      </c>
      <c r="BS89" s="13" t="str">
        <f t="shared" si="25"/>
        <v/>
      </c>
      <c r="BT89" s="13" t="str">
        <f t="shared" si="25"/>
        <v/>
      </c>
      <c r="BU89" s="13" t="str">
        <f t="shared" si="25"/>
        <v/>
      </c>
      <c r="BV89" s="13" t="str">
        <f t="shared" si="25"/>
        <v/>
      </c>
      <c r="BW89" s="13" t="str">
        <f t="shared" si="25"/>
        <v/>
      </c>
      <c r="BX89" s="13" t="str">
        <f t="shared" si="25"/>
        <v/>
      </c>
      <c r="BY89" s="13" t="str">
        <f t="shared" si="25"/>
        <v/>
      </c>
      <c r="BZ89" s="13" t="str">
        <f t="shared" si="25"/>
        <v/>
      </c>
      <c r="CA89" s="13" t="str">
        <f t="shared" si="9"/>
        <v/>
      </c>
      <c r="CB89" s="13" t="str">
        <f t="shared" si="9"/>
        <v/>
      </c>
      <c r="CC89" s="13" t="str">
        <f t="shared" si="9"/>
        <v/>
      </c>
    </row>
    <row r="90" spans="5:81" hidden="1" x14ac:dyDescent="0.35">
      <c r="E90" s="13" t="str">
        <f t="shared" si="10"/>
        <v/>
      </c>
      <c r="F90" s="13" t="str">
        <f t="shared" ref="F90:BQ90" si="26">IF(F39&gt;0,IF(F39&lt;5,"secret",""),"")</f>
        <v/>
      </c>
      <c r="G90" s="13" t="str">
        <f t="shared" si="26"/>
        <v/>
      </c>
      <c r="H90" s="13" t="str">
        <f t="shared" si="26"/>
        <v/>
      </c>
      <c r="I90" s="13" t="str">
        <f t="shared" si="26"/>
        <v/>
      </c>
      <c r="J90" s="13" t="str">
        <f t="shared" si="26"/>
        <v/>
      </c>
      <c r="K90" s="13" t="str">
        <f t="shared" si="26"/>
        <v/>
      </c>
      <c r="L90" s="13" t="str">
        <f t="shared" si="26"/>
        <v/>
      </c>
      <c r="M90" s="13" t="str">
        <f t="shared" si="26"/>
        <v/>
      </c>
      <c r="N90" s="13" t="str">
        <f t="shared" si="26"/>
        <v/>
      </c>
      <c r="O90" s="13" t="str">
        <f t="shared" si="26"/>
        <v/>
      </c>
      <c r="P90" s="13" t="str">
        <f t="shared" si="26"/>
        <v/>
      </c>
      <c r="Q90" s="13" t="str">
        <f t="shared" si="26"/>
        <v/>
      </c>
      <c r="R90" s="13" t="str">
        <f t="shared" si="26"/>
        <v/>
      </c>
      <c r="S90" s="13" t="str">
        <f t="shared" si="26"/>
        <v/>
      </c>
      <c r="T90" s="13" t="str">
        <f t="shared" si="26"/>
        <v/>
      </c>
      <c r="U90" s="13" t="str">
        <f t="shared" si="26"/>
        <v/>
      </c>
      <c r="V90" s="13" t="str">
        <f t="shared" si="26"/>
        <v/>
      </c>
      <c r="W90" s="13" t="str">
        <f t="shared" si="26"/>
        <v/>
      </c>
      <c r="X90" s="13" t="str">
        <f t="shared" si="26"/>
        <v/>
      </c>
      <c r="Y90" s="13" t="str">
        <f t="shared" si="26"/>
        <v/>
      </c>
      <c r="Z90" s="13" t="str">
        <f t="shared" si="26"/>
        <v/>
      </c>
      <c r="AA90" s="13" t="str">
        <f t="shared" si="26"/>
        <v/>
      </c>
      <c r="AB90" s="13" t="str">
        <f t="shared" si="26"/>
        <v/>
      </c>
      <c r="AC90" s="13" t="str">
        <f t="shared" si="26"/>
        <v/>
      </c>
      <c r="AD90" s="13" t="str">
        <f t="shared" si="26"/>
        <v/>
      </c>
      <c r="AE90" s="13" t="str">
        <f t="shared" si="26"/>
        <v/>
      </c>
      <c r="AF90" s="13" t="str">
        <f t="shared" si="26"/>
        <v/>
      </c>
      <c r="AG90" s="13" t="str">
        <f t="shared" si="26"/>
        <v/>
      </c>
      <c r="AH90" s="13" t="str">
        <f t="shared" si="26"/>
        <v/>
      </c>
      <c r="AI90" s="13" t="str">
        <f t="shared" si="26"/>
        <v/>
      </c>
      <c r="AJ90" s="13" t="str">
        <f t="shared" si="26"/>
        <v/>
      </c>
      <c r="AK90" s="13" t="str">
        <f t="shared" si="26"/>
        <v/>
      </c>
      <c r="AL90" s="13" t="str">
        <f t="shared" si="26"/>
        <v/>
      </c>
      <c r="AM90" s="13" t="str">
        <f t="shared" si="26"/>
        <v/>
      </c>
      <c r="AN90" s="13" t="str">
        <f t="shared" si="26"/>
        <v/>
      </c>
      <c r="AO90" s="13" t="str">
        <f t="shared" si="26"/>
        <v/>
      </c>
      <c r="AP90" s="13" t="str">
        <f t="shared" si="26"/>
        <v/>
      </c>
      <c r="AQ90" s="13" t="str">
        <f t="shared" si="26"/>
        <v/>
      </c>
      <c r="AR90" s="13" t="str">
        <f t="shared" si="26"/>
        <v/>
      </c>
      <c r="AS90" s="13" t="str">
        <f t="shared" si="26"/>
        <v/>
      </c>
      <c r="AT90" s="13" t="str">
        <f t="shared" si="26"/>
        <v/>
      </c>
      <c r="AU90" s="13" t="str">
        <f t="shared" si="26"/>
        <v/>
      </c>
      <c r="AV90" s="13" t="str">
        <f t="shared" si="26"/>
        <v/>
      </c>
      <c r="AW90" s="13" t="str">
        <f t="shared" si="26"/>
        <v/>
      </c>
      <c r="AX90" s="13" t="str">
        <f t="shared" si="26"/>
        <v/>
      </c>
      <c r="AY90" s="13" t="str">
        <f t="shared" si="26"/>
        <v/>
      </c>
      <c r="AZ90" s="13" t="str">
        <f t="shared" si="26"/>
        <v/>
      </c>
      <c r="BA90" s="13" t="str">
        <f t="shared" si="26"/>
        <v/>
      </c>
      <c r="BB90" s="13" t="str">
        <f t="shared" si="26"/>
        <v/>
      </c>
      <c r="BC90" s="13" t="str">
        <f t="shared" si="26"/>
        <v/>
      </c>
      <c r="BD90" s="13" t="str">
        <f t="shared" si="26"/>
        <v/>
      </c>
      <c r="BE90" s="13" t="str">
        <f t="shared" si="26"/>
        <v/>
      </c>
      <c r="BF90" s="13" t="str">
        <f t="shared" si="26"/>
        <v/>
      </c>
      <c r="BG90" s="13" t="str">
        <f t="shared" si="26"/>
        <v/>
      </c>
      <c r="BH90" s="13" t="str">
        <f t="shared" si="26"/>
        <v/>
      </c>
      <c r="BI90" s="13" t="str">
        <f t="shared" si="26"/>
        <v/>
      </c>
      <c r="BJ90" s="13" t="str">
        <f t="shared" si="26"/>
        <v/>
      </c>
      <c r="BK90" s="13" t="str">
        <f t="shared" si="26"/>
        <v/>
      </c>
      <c r="BL90" s="13" t="str">
        <f t="shared" si="26"/>
        <v/>
      </c>
      <c r="BM90" s="13" t="str">
        <f t="shared" si="26"/>
        <v/>
      </c>
      <c r="BN90" s="13" t="str">
        <f t="shared" si="26"/>
        <v/>
      </c>
      <c r="BO90" s="13" t="str">
        <f t="shared" si="26"/>
        <v/>
      </c>
      <c r="BP90" s="13" t="str">
        <f t="shared" si="26"/>
        <v/>
      </c>
      <c r="BQ90" s="13" t="str">
        <f t="shared" si="26"/>
        <v/>
      </c>
      <c r="BR90" s="13" t="str">
        <f t="shared" ref="BR90:BZ90" si="27">IF(BR39&gt;0,IF(BR39&lt;5,"secret",""),"")</f>
        <v/>
      </c>
      <c r="BS90" s="13" t="str">
        <f t="shared" si="27"/>
        <v/>
      </c>
      <c r="BT90" s="13" t="str">
        <f t="shared" si="27"/>
        <v/>
      </c>
      <c r="BU90" s="13" t="str">
        <f t="shared" si="27"/>
        <v/>
      </c>
      <c r="BV90" s="13" t="str">
        <f t="shared" si="27"/>
        <v/>
      </c>
      <c r="BW90" s="13" t="str">
        <f t="shared" si="27"/>
        <v/>
      </c>
      <c r="BX90" s="13" t="str">
        <f t="shared" si="27"/>
        <v/>
      </c>
      <c r="BY90" s="13" t="str">
        <f t="shared" si="27"/>
        <v/>
      </c>
      <c r="BZ90" s="13" t="str">
        <f t="shared" si="27"/>
        <v/>
      </c>
      <c r="CA90" s="13" t="str">
        <f t="shared" si="9"/>
        <v/>
      </c>
      <c r="CB90" s="13" t="str">
        <f t="shared" si="9"/>
        <v/>
      </c>
      <c r="CC90" s="13" t="str">
        <f t="shared" si="9"/>
        <v/>
      </c>
    </row>
    <row r="91" spans="5:81" hidden="1" x14ac:dyDescent="0.35">
      <c r="E91" s="13" t="str">
        <f t="shared" si="10"/>
        <v/>
      </c>
      <c r="F91" s="13" t="str">
        <f t="shared" ref="F91:BQ91" si="28">IF(F40&gt;0,IF(F40&lt;5,"secret",""),"")</f>
        <v/>
      </c>
      <c r="G91" s="13" t="str">
        <f t="shared" si="28"/>
        <v/>
      </c>
      <c r="H91" s="13" t="str">
        <f t="shared" si="28"/>
        <v/>
      </c>
      <c r="I91" s="13" t="str">
        <f t="shared" si="28"/>
        <v/>
      </c>
      <c r="J91" s="13" t="str">
        <f t="shared" si="28"/>
        <v/>
      </c>
      <c r="K91" s="13" t="str">
        <f t="shared" si="28"/>
        <v/>
      </c>
      <c r="L91" s="13" t="str">
        <f t="shared" si="28"/>
        <v/>
      </c>
      <c r="M91" s="13" t="str">
        <f t="shared" si="28"/>
        <v/>
      </c>
      <c r="N91" s="13" t="str">
        <f t="shared" si="28"/>
        <v/>
      </c>
      <c r="O91" s="13" t="str">
        <f t="shared" si="28"/>
        <v/>
      </c>
      <c r="P91" s="13" t="str">
        <f t="shared" si="28"/>
        <v/>
      </c>
      <c r="Q91" s="13" t="str">
        <f t="shared" si="28"/>
        <v/>
      </c>
      <c r="R91" s="13" t="str">
        <f t="shared" si="28"/>
        <v/>
      </c>
      <c r="S91" s="13" t="str">
        <f t="shared" si="28"/>
        <v/>
      </c>
      <c r="T91" s="13" t="str">
        <f t="shared" si="28"/>
        <v/>
      </c>
      <c r="U91" s="13" t="str">
        <f t="shared" si="28"/>
        <v/>
      </c>
      <c r="V91" s="13" t="str">
        <f t="shared" si="28"/>
        <v/>
      </c>
      <c r="W91" s="13" t="str">
        <f t="shared" si="28"/>
        <v/>
      </c>
      <c r="X91" s="13" t="str">
        <f t="shared" si="28"/>
        <v/>
      </c>
      <c r="Y91" s="13" t="str">
        <f t="shared" si="28"/>
        <v/>
      </c>
      <c r="Z91" s="13" t="str">
        <f t="shared" si="28"/>
        <v/>
      </c>
      <c r="AA91" s="13" t="str">
        <f t="shared" si="28"/>
        <v/>
      </c>
      <c r="AB91" s="13" t="str">
        <f t="shared" si="28"/>
        <v/>
      </c>
      <c r="AC91" s="13" t="str">
        <f t="shared" si="28"/>
        <v/>
      </c>
      <c r="AD91" s="13" t="str">
        <f t="shared" si="28"/>
        <v/>
      </c>
      <c r="AE91" s="13" t="str">
        <f t="shared" si="28"/>
        <v/>
      </c>
      <c r="AF91" s="13" t="str">
        <f t="shared" si="28"/>
        <v/>
      </c>
      <c r="AG91" s="13" t="str">
        <f t="shared" si="28"/>
        <v/>
      </c>
      <c r="AH91" s="13" t="str">
        <f t="shared" si="28"/>
        <v/>
      </c>
      <c r="AI91" s="13" t="str">
        <f t="shared" si="28"/>
        <v/>
      </c>
      <c r="AJ91" s="13" t="str">
        <f t="shared" si="28"/>
        <v/>
      </c>
      <c r="AK91" s="13" t="str">
        <f t="shared" si="28"/>
        <v/>
      </c>
      <c r="AL91" s="13" t="str">
        <f t="shared" si="28"/>
        <v/>
      </c>
      <c r="AM91" s="13" t="str">
        <f t="shared" si="28"/>
        <v/>
      </c>
      <c r="AN91" s="13" t="str">
        <f t="shared" si="28"/>
        <v/>
      </c>
      <c r="AO91" s="13" t="str">
        <f t="shared" si="28"/>
        <v/>
      </c>
      <c r="AP91" s="13" t="str">
        <f t="shared" si="28"/>
        <v/>
      </c>
      <c r="AQ91" s="13" t="str">
        <f t="shared" si="28"/>
        <v/>
      </c>
      <c r="AR91" s="13" t="str">
        <f t="shared" si="28"/>
        <v/>
      </c>
      <c r="AS91" s="13" t="str">
        <f t="shared" si="28"/>
        <v/>
      </c>
      <c r="AT91" s="13" t="str">
        <f t="shared" si="28"/>
        <v/>
      </c>
      <c r="AU91" s="13" t="str">
        <f t="shared" si="28"/>
        <v/>
      </c>
      <c r="AV91" s="13" t="str">
        <f t="shared" si="28"/>
        <v/>
      </c>
      <c r="AW91" s="13" t="str">
        <f t="shared" si="28"/>
        <v/>
      </c>
      <c r="AX91" s="13" t="str">
        <f t="shared" si="28"/>
        <v/>
      </c>
      <c r="AY91" s="13" t="str">
        <f t="shared" si="28"/>
        <v/>
      </c>
      <c r="AZ91" s="13" t="str">
        <f t="shared" si="28"/>
        <v/>
      </c>
      <c r="BA91" s="13" t="str">
        <f t="shared" si="28"/>
        <v/>
      </c>
      <c r="BB91" s="13" t="str">
        <f t="shared" si="28"/>
        <v/>
      </c>
      <c r="BC91" s="13" t="str">
        <f t="shared" si="28"/>
        <v/>
      </c>
      <c r="BD91" s="13" t="str">
        <f t="shared" si="28"/>
        <v/>
      </c>
      <c r="BE91" s="13" t="str">
        <f t="shared" si="28"/>
        <v/>
      </c>
      <c r="BF91" s="13" t="str">
        <f t="shared" si="28"/>
        <v/>
      </c>
      <c r="BG91" s="13" t="str">
        <f t="shared" si="28"/>
        <v/>
      </c>
      <c r="BH91" s="13" t="str">
        <f t="shared" si="28"/>
        <v/>
      </c>
      <c r="BI91" s="13" t="str">
        <f t="shared" si="28"/>
        <v/>
      </c>
      <c r="BJ91" s="13" t="str">
        <f t="shared" si="28"/>
        <v/>
      </c>
      <c r="BK91" s="13" t="str">
        <f t="shared" si="28"/>
        <v/>
      </c>
      <c r="BL91" s="13" t="str">
        <f t="shared" si="28"/>
        <v/>
      </c>
      <c r="BM91" s="13" t="str">
        <f t="shared" si="28"/>
        <v/>
      </c>
      <c r="BN91" s="13" t="str">
        <f t="shared" si="28"/>
        <v/>
      </c>
      <c r="BO91" s="13" t="str">
        <f t="shared" si="28"/>
        <v/>
      </c>
      <c r="BP91" s="13" t="str">
        <f t="shared" si="28"/>
        <v/>
      </c>
      <c r="BQ91" s="13" t="str">
        <f t="shared" si="28"/>
        <v/>
      </c>
      <c r="BR91" s="13" t="str">
        <f t="shared" ref="BR91:BZ91" si="29">IF(BR40&gt;0,IF(BR40&lt;5,"secret",""),"")</f>
        <v/>
      </c>
      <c r="BS91" s="13" t="str">
        <f t="shared" si="29"/>
        <v/>
      </c>
      <c r="BT91" s="13" t="str">
        <f t="shared" si="29"/>
        <v/>
      </c>
      <c r="BU91" s="13" t="str">
        <f t="shared" si="29"/>
        <v/>
      </c>
      <c r="BV91" s="13" t="str">
        <f t="shared" si="29"/>
        <v/>
      </c>
      <c r="BW91" s="13" t="str">
        <f t="shared" si="29"/>
        <v/>
      </c>
      <c r="BX91" s="13" t="str">
        <f t="shared" si="29"/>
        <v/>
      </c>
      <c r="BY91" s="13" t="str">
        <f t="shared" si="29"/>
        <v/>
      </c>
      <c r="BZ91" s="13" t="str">
        <f t="shared" si="29"/>
        <v/>
      </c>
      <c r="CA91" s="13" t="str">
        <f t="shared" si="9"/>
        <v/>
      </c>
      <c r="CB91" s="13" t="str">
        <f t="shared" si="9"/>
        <v/>
      </c>
      <c r="CC91" s="13" t="str">
        <f t="shared" si="9"/>
        <v/>
      </c>
    </row>
    <row r="92" spans="5:81" hidden="1" x14ac:dyDescent="0.35">
      <c r="E92" s="13" t="str">
        <f t="shared" si="10"/>
        <v/>
      </c>
      <c r="F92" s="13" t="str">
        <f t="shared" ref="F92:BQ92" si="30">IF(F41&gt;0,IF(F41&lt;5,"secret",""),"")</f>
        <v/>
      </c>
      <c r="G92" s="13" t="str">
        <f t="shared" si="30"/>
        <v/>
      </c>
      <c r="H92" s="13" t="str">
        <f t="shared" si="30"/>
        <v/>
      </c>
      <c r="I92" s="13" t="str">
        <f t="shared" si="30"/>
        <v/>
      </c>
      <c r="J92" s="13" t="str">
        <f t="shared" si="30"/>
        <v/>
      </c>
      <c r="K92" s="13" t="str">
        <f t="shared" si="30"/>
        <v/>
      </c>
      <c r="L92" s="13" t="str">
        <f t="shared" si="30"/>
        <v/>
      </c>
      <c r="M92" s="13" t="str">
        <f t="shared" si="30"/>
        <v/>
      </c>
      <c r="N92" s="13" t="str">
        <f t="shared" si="30"/>
        <v/>
      </c>
      <c r="O92" s="13" t="str">
        <f t="shared" si="30"/>
        <v/>
      </c>
      <c r="P92" s="13" t="str">
        <f t="shared" si="30"/>
        <v/>
      </c>
      <c r="Q92" s="13" t="str">
        <f t="shared" si="30"/>
        <v/>
      </c>
      <c r="R92" s="13" t="str">
        <f t="shared" si="30"/>
        <v/>
      </c>
      <c r="S92" s="13" t="str">
        <f t="shared" si="30"/>
        <v/>
      </c>
      <c r="T92" s="13" t="str">
        <f t="shared" si="30"/>
        <v/>
      </c>
      <c r="U92" s="13" t="str">
        <f t="shared" si="30"/>
        <v/>
      </c>
      <c r="V92" s="13" t="str">
        <f t="shared" si="30"/>
        <v/>
      </c>
      <c r="W92" s="13" t="str">
        <f t="shared" si="30"/>
        <v/>
      </c>
      <c r="X92" s="13" t="str">
        <f t="shared" si="30"/>
        <v/>
      </c>
      <c r="Y92" s="13" t="str">
        <f t="shared" si="30"/>
        <v/>
      </c>
      <c r="Z92" s="13" t="str">
        <f t="shared" si="30"/>
        <v/>
      </c>
      <c r="AA92" s="13" t="str">
        <f t="shared" si="30"/>
        <v/>
      </c>
      <c r="AB92" s="13" t="str">
        <f t="shared" si="30"/>
        <v/>
      </c>
      <c r="AC92" s="13" t="str">
        <f t="shared" si="30"/>
        <v/>
      </c>
      <c r="AD92" s="13" t="str">
        <f t="shared" si="30"/>
        <v/>
      </c>
      <c r="AE92" s="13" t="str">
        <f t="shared" si="30"/>
        <v/>
      </c>
      <c r="AF92" s="13" t="str">
        <f t="shared" si="30"/>
        <v/>
      </c>
      <c r="AG92" s="13" t="str">
        <f t="shared" si="30"/>
        <v/>
      </c>
      <c r="AH92" s="13" t="str">
        <f t="shared" si="30"/>
        <v/>
      </c>
      <c r="AI92" s="13" t="str">
        <f t="shared" si="30"/>
        <v/>
      </c>
      <c r="AJ92" s="13" t="str">
        <f t="shared" si="30"/>
        <v/>
      </c>
      <c r="AK92" s="13" t="str">
        <f t="shared" si="30"/>
        <v/>
      </c>
      <c r="AL92" s="13" t="str">
        <f t="shared" si="30"/>
        <v/>
      </c>
      <c r="AM92" s="13" t="str">
        <f t="shared" si="30"/>
        <v/>
      </c>
      <c r="AN92" s="13" t="str">
        <f t="shared" si="30"/>
        <v/>
      </c>
      <c r="AO92" s="13" t="str">
        <f t="shared" si="30"/>
        <v/>
      </c>
      <c r="AP92" s="13" t="str">
        <f t="shared" si="30"/>
        <v/>
      </c>
      <c r="AQ92" s="13" t="str">
        <f t="shared" si="30"/>
        <v/>
      </c>
      <c r="AR92" s="13" t="str">
        <f t="shared" si="30"/>
        <v/>
      </c>
      <c r="AS92" s="13" t="str">
        <f t="shared" si="30"/>
        <v/>
      </c>
      <c r="AT92" s="13" t="str">
        <f t="shared" si="30"/>
        <v/>
      </c>
      <c r="AU92" s="13" t="str">
        <f t="shared" si="30"/>
        <v/>
      </c>
      <c r="AV92" s="13" t="str">
        <f t="shared" si="30"/>
        <v/>
      </c>
      <c r="AW92" s="13" t="str">
        <f t="shared" si="30"/>
        <v/>
      </c>
      <c r="AX92" s="13" t="str">
        <f t="shared" si="30"/>
        <v/>
      </c>
      <c r="AY92" s="13" t="str">
        <f t="shared" si="30"/>
        <v/>
      </c>
      <c r="AZ92" s="13" t="str">
        <f t="shared" si="30"/>
        <v/>
      </c>
      <c r="BA92" s="13" t="str">
        <f t="shared" si="30"/>
        <v/>
      </c>
      <c r="BB92" s="13" t="str">
        <f t="shared" si="30"/>
        <v/>
      </c>
      <c r="BC92" s="13" t="str">
        <f t="shared" si="30"/>
        <v/>
      </c>
      <c r="BD92" s="13" t="str">
        <f t="shared" si="30"/>
        <v/>
      </c>
      <c r="BE92" s="13" t="str">
        <f t="shared" si="30"/>
        <v/>
      </c>
      <c r="BF92" s="13" t="str">
        <f t="shared" si="30"/>
        <v/>
      </c>
      <c r="BG92" s="13" t="str">
        <f t="shared" si="30"/>
        <v/>
      </c>
      <c r="BH92" s="13" t="str">
        <f t="shared" si="30"/>
        <v/>
      </c>
      <c r="BI92" s="13" t="str">
        <f t="shared" si="30"/>
        <v/>
      </c>
      <c r="BJ92" s="13" t="str">
        <f t="shared" si="30"/>
        <v/>
      </c>
      <c r="BK92" s="13" t="str">
        <f t="shared" si="30"/>
        <v/>
      </c>
      <c r="BL92" s="13" t="str">
        <f t="shared" si="30"/>
        <v/>
      </c>
      <c r="BM92" s="13" t="str">
        <f t="shared" si="30"/>
        <v/>
      </c>
      <c r="BN92" s="13" t="str">
        <f t="shared" si="30"/>
        <v/>
      </c>
      <c r="BO92" s="13" t="str">
        <f t="shared" si="30"/>
        <v/>
      </c>
      <c r="BP92" s="13" t="str">
        <f t="shared" si="30"/>
        <v/>
      </c>
      <c r="BQ92" s="13" t="str">
        <f t="shared" si="30"/>
        <v/>
      </c>
      <c r="BR92" s="13" t="str">
        <f t="shared" ref="BR92:BZ92" si="31">IF(BR41&gt;0,IF(BR41&lt;5,"secret",""),"")</f>
        <v/>
      </c>
      <c r="BS92" s="13" t="str">
        <f t="shared" si="31"/>
        <v/>
      </c>
      <c r="BT92" s="13" t="str">
        <f t="shared" si="31"/>
        <v/>
      </c>
      <c r="BU92" s="13" t="str">
        <f t="shared" si="31"/>
        <v/>
      </c>
      <c r="BV92" s="13" t="str">
        <f t="shared" si="31"/>
        <v/>
      </c>
      <c r="BW92" s="13" t="str">
        <f t="shared" si="31"/>
        <v/>
      </c>
      <c r="BX92" s="13" t="str">
        <f t="shared" si="31"/>
        <v/>
      </c>
      <c r="BY92" s="13" t="str">
        <f t="shared" si="31"/>
        <v/>
      </c>
      <c r="BZ92" s="13" t="str">
        <f t="shared" si="31"/>
        <v/>
      </c>
      <c r="CA92" s="13" t="str">
        <f t="shared" si="9"/>
        <v/>
      </c>
      <c r="CB92" s="13" t="str">
        <f t="shared" si="9"/>
        <v/>
      </c>
      <c r="CC92" s="13" t="str">
        <f t="shared" si="9"/>
        <v/>
      </c>
    </row>
    <row r="93" spans="5:81" hidden="1" x14ac:dyDescent="0.35">
      <c r="E93" s="13" t="str">
        <f t="shared" si="10"/>
        <v/>
      </c>
      <c r="F93" s="13" t="str">
        <f t="shared" ref="F93:BQ93" si="32">IF(F42&gt;0,IF(F42&lt;5,"secret",""),"")</f>
        <v/>
      </c>
      <c r="G93" s="13" t="str">
        <f t="shared" si="32"/>
        <v/>
      </c>
      <c r="H93" s="13" t="str">
        <f t="shared" si="32"/>
        <v/>
      </c>
      <c r="I93" s="13" t="str">
        <f t="shared" si="32"/>
        <v/>
      </c>
      <c r="J93" s="13" t="str">
        <f t="shared" si="32"/>
        <v/>
      </c>
      <c r="K93" s="13" t="str">
        <f t="shared" si="32"/>
        <v/>
      </c>
      <c r="L93" s="13" t="str">
        <f t="shared" si="32"/>
        <v/>
      </c>
      <c r="M93" s="13" t="str">
        <f t="shared" si="32"/>
        <v/>
      </c>
      <c r="N93" s="13" t="str">
        <f t="shared" si="32"/>
        <v/>
      </c>
      <c r="O93" s="13" t="str">
        <f t="shared" si="32"/>
        <v/>
      </c>
      <c r="P93" s="13" t="str">
        <f t="shared" si="32"/>
        <v/>
      </c>
      <c r="Q93" s="13" t="str">
        <f t="shared" si="32"/>
        <v/>
      </c>
      <c r="R93" s="13" t="str">
        <f t="shared" si="32"/>
        <v/>
      </c>
      <c r="S93" s="13" t="str">
        <f t="shared" si="32"/>
        <v/>
      </c>
      <c r="T93" s="13" t="str">
        <f t="shared" si="32"/>
        <v/>
      </c>
      <c r="U93" s="13" t="str">
        <f t="shared" si="32"/>
        <v/>
      </c>
      <c r="V93" s="13" t="str">
        <f t="shared" si="32"/>
        <v/>
      </c>
      <c r="W93" s="13" t="str">
        <f t="shared" si="32"/>
        <v/>
      </c>
      <c r="X93" s="13" t="str">
        <f t="shared" si="32"/>
        <v/>
      </c>
      <c r="Y93" s="13" t="str">
        <f t="shared" si="32"/>
        <v/>
      </c>
      <c r="Z93" s="13" t="str">
        <f t="shared" si="32"/>
        <v/>
      </c>
      <c r="AA93" s="13" t="str">
        <f t="shared" si="32"/>
        <v/>
      </c>
      <c r="AB93" s="13" t="str">
        <f t="shared" si="32"/>
        <v/>
      </c>
      <c r="AC93" s="13" t="str">
        <f t="shared" si="32"/>
        <v/>
      </c>
      <c r="AD93" s="13" t="str">
        <f t="shared" si="32"/>
        <v/>
      </c>
      <c r="AE93" s="13" t="str">
        <f t="shared" si="32"/>
        <v/>
      </c>
      <c r="AF93" s="13" t="str">
        <f t="shared" si="32"/>
        <v/>
      </c>
      <c r="AG93" s="13" t="str">
        <f t="shared" si="32"/>
        <v/>
      </c>
      <c r="AH93" s="13" t="str">
        <f t="shared" si="32"/>
        <v/>
      </c>
      <c r="AI93" s="13" t="str">
        <f t="shared" si="32"/>
        <v/>
      </c>
      <c r="AJ93" s="13" t="str">
        <f t="shared" si="32"/>
        <v/>
      </c>
      <c r="AK93" s="13" t="str">
        <f t="shared" si="32"/>
        <v/>
      </c>
      <c r="AL93" s="13" t="str">
        <f t="shared" si="32"/>
        <v/>
      </c>
      <c r="AM93" s="13" t="str">
        <f t="shared" si="32"/>
        <v/>
      </c>
      <c r="AN93" s="13" t="str">
        <f t="shared" si="32"/>
        <v/>
      </c>
      <c r="AO93" s="13" t="str">
        <f t="shared" si="32"/>
        <v/>
      </c>
      <c r="AP93" s="13" t="str">
        <f t="shared" si="32"/>
        <v/>
      </c>
      <c r="AQ93" s="13" t="str">
        <f t="shared" si="32"/>
        <v/>
      </c>
      <c r="AR93" s="13" t="str">
        <f t="shared" si="32"/>
        <v/>
      </c>
      <c r="AS93" s="13" t="str">
        <f t="shared" si="32"/>
        <v/>
      </c>
      <c r="AT93" s="13" t="str">
        <f t="shared" si="32"/>
        <v/>
      </c>
      <c r="AU93" s="13" t="str">
        <f t="shared" si="32"/>
        <v/>
      </c>
      <c r="AV93" s="13" t="str">
        <f t="shared" si="32"/>
        <v/>
      </c>
      <c r="AW93" s="13" t="str">
        <f t="shared" si="32"/>
        <v/>
      </c>
      <c r="AX93" s="13" t="str">
        <f t="shared" si="32"/>
        <v/>
      </c>
      <c r="AY93" s="13" t="str">
        <f t="shared" si="32"/>
        <v/>
      </c>
      <c r="AZ93" s="13" t="str">
        <f t="shared" si="32"/>
        <v/>
      </c>
      <c r="BA93" s="13" t="str">
        <f t="shared" si="32"/>
        <v/>
      </c>
      <c r="BB93" s="13" t="str">
        <f t="shared" si="32"/>
        <v/>
      </c>
      <c r="BC93" s="13" t="str">
        <f t="shared" si="32"/>
        <v/>
      </c>
      <c r="BD93" s="13" t="str">
        <f t="shared" si="32"/>
        <v/>
      </c>
      <c r="BE93" s="13" t="str">
        <f t="shared" si="32"/>
        <v/>
      </c>
      <c r="BF93" s="13" t="str">
        <f t="shared" si="32"/>
        <v/>
      </c>
      <c r="BG93" s="13" t="str">
        <f t="shared" si="32"/>
        <v/>
      </c>
      <c r="BH93" s="13" t="str">
        <f t="shared" si="32"/>
        <v/>
      </c>
      <c r="BI93" s="13" t="str">
        <f t="shared" si="32"/>
        <v/>
      </c>
      <c r="BJ93" s="13" t="str">
        <f t="shared" si="32"/>
        <v/>
      </c>
      <c r="BK93" s="13" t="str">
        <f t="shared" si="32"/>
        <v/>
      </c>
      <c r="BL93" s="13" t="str">
        <f t="shared" si="32"/>
        <v/>
      </c>
      <c r="BM93" s="13" t="str">
        <f t="shared" si="32"/>
        <v/>
      </c>
      <c r="BN93" s="13" t="str">
        <f t="shared" si="32"/>
        <v/>
      </c>
      <c r="BO93" s="13" t="str">
        <f t="shared" si="32"/>
        <v/>
      </c>
      <c r="BP93" s="13" t="str">
        <f t="shared" si="32"/>
        <v/>
      </c>
      <c r="BQ93" s="13" t="str">
        <f t="shared" si="32"/>
        <v/>
      </c>
      <c r="BR93" s="13" t="str">
        <f t="shared" ref="BR93:BZ93" si="33">IF(BR42&gt;0,IF(BR42&lt;5,"secret",""),"")</f>
        <v/>
      </c>
      <c r="BS93" s="13" t="str">
        <f t="shared" si="33"/>
        <v/>
      </c>
      <c r="BT93" s="13" t="str">
        <f t="shared" si="33"/>
        <v/>
      </c>
      <c r="BU93" s="13" t="str">
        <f t="shared" si="33"/>
        <v/>
      </c>
      <c r="BV93" s="13" t="str">
        <f t="shared" si="33"/>
        <v/>
      </c>
      <c r="BW93" s="13" t="str">
        <f t="shared" si="33"/>
        <v/>
      </c>
      <c r="BX93" s="13" t="str">
        <f t="shared" si="33"/>
        <v/>
      </c>
      <c r="BY93" s="13" t="str">
        <f t="shared" si="33"/>
        <v/>
      </c>
      <c r="BZ93" s="13" t="str">
        <f t="shared" si="33"/>
        <v/>
      </c>
      <c r="CA93" s="13" t="str">
        <f t="shared" si="9"/>
        <v/>
      </c>
      <c r="CB93" s="13" t="str">
        <f t="shared" si="9"/>
        <v/>
      </c>
      <c r="CC93" s="13" t="str">
        <f t="shared" si="9"/>
        <v/>
      </c>
    </row>
    <row r="94" spans="5:81" hidden="1" x14ac:dyDescent="0.35">
      <c r="E94" s="13" t="str">
        <f t="shared" si="10"/>
        <v/>
      </c>
      <c r="F94" s="13" t="str">
        <f t="shared" ref="F94:BQ94" si="34">IF(F43&gt;0,IF(F43&lt;5,"secret",""),"")</f>
        <v/>
      </c>
      <c r="G94" s="13" t="str">
        <f t="shared" si="34"/>
        <v/>
      </c>
      <c r="H94" s="13" t="str">
        <f t="shared" si="34"/>
        <v/>
      </c>
      <c r="I94" s="13" t="str">
        <f t="shared" si="34"/>
        <v/>
      </c>
      <c r="J94" s="13" t="str">
        <f t="shared" si="34"/>
        <v/>
      </c>
      <c r="K94" s="13" t="str">
        <f t="shared" si="34"/>
        <v/>
      </c>
      <c r="L94" s="13" t="str">
        <f t="shared" si="34"/>
        <v/>
      </c>
      <c r="M94" s="13" t="str">
        <f t="shared" si="34"/>
        <v/>
      </c>
      <c r="N94" s="13" t="str">
        <f t="shared" si="34"/>
        <v/>
      </c>
      <c r="O94" s="13" t="str">
        <f t="shared" si="34"/>
        <v/>
      </c>
      <c r="P94" s="13" t="str">
        <f t="shared" si="34"/>
        <v/>
      </c>
      <c r="Q94" s="13" t="str">
        <f t="shared" si="34"/>
        <v/>
      </c>
      <c r="R94" s="13" t="str">
        <f t="shared" si="34"/>
        <v/>
      </c>
      <c r="S94" s="13" t="str">
        <f t="shared" si="34"/>
        <v/>
      </c>
      <c r="T94" s="13" t="str">
        <f t="shared" si="34"/>
        <v/>
      </c>
      <c r="U94" s="13" t="str">
        <f t="shared" si="34"/>
        <v/>
      </c>
      <c r="V94" s="13" t="str">
        <f t="shared" si="34"/>
        <v/>
      </c>
      <c r="W94" s="13" t="str">
        <f t="shared" si="34"/>
        <v/>
      </c>
      <c r="X94" s="13" t="str">
        <f t="shared" si="34"/>
        <v/>
      </c>
      <c r="Y94" s="13" t="str">
        <f t="shared" si="34"/>
        <v/>
      </c>
      <c r="Z94" s="13" t="str">
        <f t="shared" si="34"/>
        <v/>
      </c>
      <c r="AA94" s="13" t="str">
        <f t="shared" si="34"/>
        <v/>
      </c>
      <c r="AB94" s="13" t="str">
        <f t="shared" si="34"/>
        <v/>
      </c>
      <c r="AC94" s="13" t="str">
        <f t="shared" si="34"/>
        <v/>
      </c>
      <c r="AD94" s="13" t="str">
        <f t="shared" si="34"/>
        <v/>
      </c>
      <c r="AE94" s="13" t="str">
        <f t="shared" si="34"/>
        <v/>
      </c>
      <c r="AF94" s="13" t="str">
        <f t="shared" si="34"/>
        <v/>
      </c>
      <c r="AG94" s="13" t="str">
        <f t="shared" si="34"/>
        <v/>
      </c>
      <c r="AH94" s="13" t="str">
        <f t="shared" si="34"/>
        <v/>
      </c>
      <c r="AI94" s="13" t="str">
        <f t="shared" si="34"/>
        <v/>
      </c>
      <c r="AJ94" s="13" t="str">
        <f t="shared" si="34"/>
        <v/>
      </c>
      <c r="AK94" s="13" t="str">
        <f t="shared" si="34"/>
        <v/>
      </c>
      <c r="AL94" s="13" t="str">
        <f t="shared" si="34"/>
        <v/>
      </c>
      <c r="AM94" s="13" t="str">
        <f t="shared" si="34"/>
        <v/>
      </c>
      <c r="AN94" s="13" t="str">
        <f t="shared" si="34"/>
        <v/>
      </c>
      <c r="AO94" s="13" t="str">
        <f t="shared" si="34"/>
        <v/>
      </c>
      <c r="AP94" s="13" t="str">
        <f t="shared" si="34"/>
        <v/>
      </c>
      <c r="AQ94" s="13" t="str">
        <f t="shared" si="34"/>
        <v/>
      </c>
      <c r="AR94" s="13" t="str">
        <f t="shared" si="34"/>
        <v/>
      </c>
      <c r="AS94" s="13" t="str">
        <f t="shared" si="34"/>
        <v/>
      </c>
      <c r="AT94" s="13" t="str">
        <f t="shared" si="34"/>
        <v/>
      </c>
      <c r="AU94" s="13" t="str">
        <f t="shared" si="34"/>
        <v/>
      </c>
      <c r="AV94" s="13" t="str">
        <f t="shared" si="34"/>
        <v/>
      </c>
      <c r="AW94" s="13" t="str">
        <f t="shared" si="34"/>
        <v/>
      </c>
      <c r="AX94" s="13" t="str">
        <f t="shared" si="34"/>
        <v/>
      </c>
      <c r="AY94" s="13" t="str">
        <f t="shared" si="34"/>
        <v/>
      </c>
      <c r="AZ94" s="13" t="str">
        <f t="shared" si="34"/>
        <v/>
      </c>
      <c r="BA94" s="13" t="str">
        <f t="shared" si="34"/>
        <v/>
      </c>
      <c r="BB94" s="13" t="str">
        <f t="shared" si="34"/>
        <v/>
      </c>
      <c r="BC94" s="13" t="str">
        <f t="shared" si="34"/>
        <v/>
      </c>
      <c r="BD94" s="13" t="str">
        <f t="shared" si="34"/>
        <v/>
      </c>
      <c r="BE94" s="13" t="str">
        <f t="shared" si="34"/>
        <v/>
      </c>
      <c r="BF94" s="13" t="str">
        <f t="shared" si="34"/>
        <v/>
      </c>
      <c r="BG94" s="13" t="str">
        <f t="shared" si="34"/>
        <v/>
      </c>
      <c r="BH94" s="13" t="str">
        <f t="shared" si="34"/>
        <v/>
      </c>
      <c r="BI94" s="13" t="str">
        <f t="shared" si="34"/>
        <v/>
      </c>
      <c r="BJ94" s="13" t="str">
        <f t="shared" si="34"/>
        <v/>
      </c>
      <c r="BK94" s="13" t="str">
        <f t="shared" si="34"/>
        <v/>
      </c>
      <c r="BL94" s="13" t="str">
        <f t="shared" si="34"/>
        <v/>
      </c>
      <c r="BM94" s="13" t="str">
        <f t="shared" si="34"/>
        <v/>
      </c>
      <c r="BN94" s="13" t="str">
        <f t="shared" si="34"/>
        <v/>
      </c>
      <c r="BO94" s="13" t="str">
        <f t="shared" si="34"/>
        <v/>
      </c>
      <c r="BP94" s="13" t="str">
        <f t="shared" si="34"/>
        <v/>
      </c>
      <c r="BQ94" s="13" t="str">
        <f t="shared" si="34"/>
        <v/>
      </c>
      <c r="BR94" s="13" t="str">
        <f t="shared" ref="BR94:BZ94" si="35">IF(BR43&gt;0,IF(BR43&lt;5,"secret",""),"")</f>
        <v/>
      </c>
      <c r="BS94" s="13" t="str">
        <f t="shared" si="35"/>
        <v/>
      </c>
      <c r="BT94" s="13" t="str">
        <f t="shared" si="35"/>
        <v/>
      </c>
      <c r="BU94" s="13" t="str">
        <f t="shared" si="35"/>
        <v/>
      </c>
      <c r="BV94" s="13" t="str">
        <f t="shared" si="35"/>
        <v/>
      </c>
      <c r="BW94" s="13" t="str">
        <f t="shared" si="35"/>
        <v/>
      </c>
      <c r="BX94" s="13" t="str">
        <f t="shared" si="35"/>
        <v/>
      </c>
      <c r="BY94" s="13" t="str">
        <f t="shared" si="35"/>
        <v/>
      </c>
      <c r="BZ94" s="13" t="str">
        <f t="shared" si="35"/>
        <v/>
      </c>
      <c r="CA94" s="13" t="str">
        <f t="shared" si="9"/>
        <v/>
      </c>
      <c r="CB94" s="13" t="str">
        <f t="shared" si="9"/>
        <v/>
      </c>
      <c r="CC94" s="13" t="str">
        <f t="shared" si="9"/>
        <v/>
      </c>
    </row>
    <row r="95" spans="5:81" hidden="1" x14ac:dyDescent="0.35">
      <c r="E95" s="13" t="str">
        <f>IF(E44&gt;0,IF(E44&lt;5,"secret",""),"")</f>
        <v/>
      </c>
      <c r="F95" s="13" t="str">
        <f t="shared" ref="F95:BQ95" si="36">IF(F44&gt;0,IF(F44&lt;5,"secret",""),"")</f>
        <v/>
      </c>
      <c r="G95" s="13" t="str">
        <f t="shared" si="36"/>
        <v/>
      </c>
      <c r="H95" s="13" t="str">
        <f t="shared" si="36"/>
        <v/>
      </c>
      <c r="I95" s="13" t="str">
        <f t="shared" si="36"/>
        <v/>
      </c>
      <c r="J95" s="13" t="str">
        <f t="shared" si="36"/>
        <v/>
      </c>
      <c r="K95" s="13" t="str">
        <f t="shared" si="36"/>
        <v/>
      </c>
      <c r="L95" s="13" t="str">
        <f t="shared" si="36"/>
        <v/>
      </c>
      <c r="M95" s="13" t="str">
        <f t="shared" si="36"/>
        <v/>
      </c>
      <c r="N95" s="13" t="str">
        <f t="shared" si="36"/>
        <v/>
      </c>
      <c r="O95" s="13" t="str">
        <f t="shared" si="36"/>
        <v/>
      </c>
      <c r="P95" s="13" t="str">
        <f t="shared" si="36"/>
        <v/>
      </c>
      <c r="Q95" s="13" t="str">
        <f t="shared" si="36"/>
        <v/>
      </c>
      <c r="R95" s="13" t="str">
        <f t="shared" si="36"/>
        <v/>
      </c>
      <c r="S95" s="13" t="str">
        <f t="shared" si="36"/>
        <v/>
      </c>
      <c r="T95" s="13" t="str">
        <f t="shared" si="36"/>
        <v/>
      </c>
      <c r="U95" s="13" t="str">
        <f t="shared" si="36"/>
        <v/>
      </c>
      <c r="V95" s="13" t="str">
        <f t="shared" si="36"/>
        <v/>
      </c>
      <c r="W95" s="13" t="str">
        <f t="shared" si="36"/>
        <v/>
      </c>
      <c r="X95" s="13" t="str">
        <f t="shared" si="36"/>
        <v/>
      </c>
      <c r="Y95" s="13" t="str">
        <f t="shared" si="36"/>
        <v/>
      </c>
      <c r="Z95" s="13" t="str">
        <f t="shared" si="36"/>
        <v/>
      </c>
      <c r="AA95" s="13" t="str">
        <f t="shared" si="36"/>
        <v/>
      </c>
      <c r="AB95" s="13" t="str">
        <f t="shared" si="36"/>
        <v/>
      </c>
      <c r="AC95" s="13" t="str">
        <f t="shared" si="36"/>
        <v/>
      </c>
      <c r="AD95" s="13" t="str">
        <f t="shared" si="36"/>
        <v/>
      </c>
      <c r="AE95" s="13" t="str">
        <f t="shared" si="36"/>
        <v/>
      </c>
      <c r="AF95" s="13" t="str">
        <f t="shared" si="36"/>
        <v/>
      </c>
      <c r="AG95" s="13" t="str">
        <f t="shared" si="36"/>
        <v/>
      </c>
      <c r="AH95" s="13" t="str">
        <f t="shared" si="36"/>
        <v/>
      </c>
      <c r="AI95" s="13" t="str">
        <f t="shared" si="36"/>
        <v/>
      </c>
      <c r="AJ95" s="13" t="str">
        <f t="shared" si="36"/>
        <v/>
      </c>
      <c r="AK95" s="13" t="str">
        <f t="shared" si="36"/>
        <v/>
      </c>
      <c r="AL95" s="13" t="str">
        <f t="shared" si="36"/>
        <v/>
      </c>
      <c r="AM95" s="13" t="str">
        <f t="shared" si="36"/>
        <v/>
      </c>
      <c r="AN95" s="13" t="str">
        <f t="shared" si="36"/>
        <v/>
      </c>
      <c r="AO95" s="13" t="str">
        <f t="shared" si="36"/>
        <v/>
      </c>
      <c r="AP95" s="13" t="str">
        <f t="shared" si="36"/>
        <v/>
      </c>
      <c r="AQ95" s="13" t="str">
        <f t="shared" si="36"/>
        <v/>
      </c>
      <c r="AR95" s="13" t="str">
        <f t="shared" si="36"/>
        <v/>
      </c>
      <c r="AS95" s="13" t="str">
        <f t="shared" si="36"/>
        <v/>
      </c>
      <c r="AT95" s="13" t="str">
        <f t="shared" si="36"/>
        <v/>
      </c>
      <c r="AU95" s="13" t="str">
        <f t="shared" si="36"/>
        <v/>
      </c>
      <c r="AV95" s="13" t="str">
        <f t="shared" si="36"/>
        <v/>
      </c>
      <c r="AW95" s="13" t="str">
        <f t="shared" si="36"/>
        <v/>
      </c>
      <c r="AX95" s="13" t="str">
        <f t="shared" si="36"/>
        <v/>
      </c>
      <c r="AY95" s="13" t="str">
        <f t="shared" si="36"/>
        <v/>
      </c>
      <c r="AZ95" s="13" t="str">
        <f t="shared" si="36"/>
        <v/>
      </c>
      <c r="BA95" s="13" t="str">
        <f t="shared" si="36"/>
        <v/>
      </c>
      <c r="BB95" s="13" t="str">
        <f t="shared" si="36"/>
        <v/>
      </c>
      <c r="BC95" s="13" t="str">
        <f t="shared" si="36"/>
        <v/>
      </c>
      <c r="BD95" s="13" t="str">
        <f t="shared" si="36"/>
        <v/>
      </c>
      <c r="BE95" s="13" t="str">
        <f t="shared" si="36"/>
        <v/>
      </c>
      <c r="BF95" s="13" t="str">
        <f t="shared" si="36"/>
        <v/>
      </c>
      <c r="BG95" s="13" t="str">
        <f t="shared" si="36"/>
        <v/>
      </c>
      <c r="BH95" s="13" t="str">
        <f t="shared" si="36"/>
        <v/>
      </c>
      <c r="BI95" s="13" t="str">
        <f t="shared" si="36"/>
        <v/>
      </c>
      <c r="BJ95" s="13" t="str">
        <f t="shared" si="36"/>
        <v/>
      </c>
      <c r="BK95" s="13" t="str">
        <f t="shared" si="36"/>
        <v/>
      </c>
      <c r="BL95" s="13" t="str">
        <f t="shared" si="36"/>
        <v/>
      </c>
      <c r="BM95" s="13" t="str">
        <f t="shared" si="36"/>
        <v/>
      </c>
      <c r="BN95" s="13" t="str">
        <f t="shared" si="36"/>
        <v/>
      </c>
      <c r="BO95" s="13" t="str">
        <f t="shared" si="36"/>
        <v/>
      </c>
      <c r="BP95" s="13" t="str">
        <f t="shared" si="36"/>
        <v/>
      </c>
      <c r="BQ95" s="13" t="str">
        <f t="shared" si="36"/>
        <v/>
      </c>
      <c r="BR95" s="13" t="str">
        <f t="shared" ref="BR95:BZ95" si="37">IF(BR44&gt;0,IF(BR44&lt;5,"secret",""),"")</f>
        <v/>
      </c>
      <c r="BS95" s="13" t="str">
        <f t="shared" si="37"/>
        <v/>
      </c>
      <c r="BT95" s="13" t="str">
        <f t="shared" si="37"/>
        <v/>
      </c>
      <c r="BU95" s="13" t="str">
        <f t="shared" si="37"/>
        <v/>
      </c>
      <c r="BV95" s="13" t="str">
        <f t="shared" si="37"/>
        <v/>
      </c>
      <c r="BW95" s="13" t="str">
        <f t="shared" si="37"/>
        <v/>
      </c>
      <c r="BX95" s="13" t="str">
        <f t="shared" si="37"/>
        <v/>
      </c>
      <c r="BY95" s="13" t="str">
        <f t="shared" si="37"/>
        <v/>
      </c>
      <c r="BZ95" s="13" t="str">
        <f t="shared" si="37"/>
        <v/>
      </c>
      <c r="CA95" s="13" t="str">
        <f t="shared" si="9"/>
        <v/>
      </c>
      <c r="CB95" s="13" t="str">
        <f t="shared" si="9"/>
        <v/>
      </c>
      <c r="CC95" s="13" t="str">
        <f t="shared" si="9"/>
        <v/>
      </c>
    </row>
    <row r="96" spans="5:81" hidden="1" x14ac:dyDescent="0.35">
      <c r="E96" s="13" t="str">
        <f t="shared" ref="E96:E97" si="38">IF(E45&gt;0,IF(E45&lt;5,"secret",""),"")</f>
        <v/>
      </c>
      <c r="F96" s="13" t="str">
        <f t="shared" ref="F96:BQ96" si="39">IF(F45&gt;0,IF(F45&lt;5,"secret",""),"")</f>
        <v/>
      </c>
      <c r="G96" s="13" t="str">
        <f t="shared" si="39"/>
        <v/>
      </c>
      <c r="H96" s="13" t="str">
        <f t="shared" si="39"/>
        <v/>
      </c>
      <c r="I96" s="13" t="str">
        <f t="shared" si="39"/>
        <v/>
      </c>
      <c r="J96" s="13" t="str">
        <f t="shared" si="39"/>
        <v/>
      </c>
      <c r="K96" s="13" t="str">
        <f t="shared" si="39"/>
        <v/>
      </c>
      <c r="L96" s="13" t="str">
        <f t="shared" si="39"/>
        <v/>
      </c>
      <c r="M96" s="13" t="str">
        <f t="shared" si="39"/>
        <v/>
      </c>
      <c r="N96" s="13" t="str">
        <f t="shared" si="39"/>
        <v/>
      </c>
      <c r="O96" s="13" t="str">
        <f t="shared" si="39"/>
        <v/>
      </c>
      <c r="P96" s="13" t="str">
        <f t="shared" si="39"/>
        <v/>
      </c>
      <c r="Q96" s="13" t="str">
        <f t="shared" si="39"/>
        <v/>
      </c>
      <c r="R96" s="13" t="str">
        <f t="shared" si="39"/>
        <v/>
      </c>
      <c r="S96" s="13" t="str">
        <f t="shared" si="39"/>
        <v/>
      </c>
      <c r="T96" s="13" t="str">
        <f t="shared" si="39"/>
        <v/>
      </c>
      <c r="U96" s="13" t="str">
        <f t="shared" si="39"/>
        <v/>
      </c>
      <c r="V96" s="13" t="str">
        <f t="shared" si="39"/>
        <v/>
      </c>
      <c r="W96" s="13" t="str">
        <f t="shared" si="39"/>
        <v/>
      </c>
      <c r="X96" s="13" t="str">
        <f t="shared" si="39"/>
        <v/>
      </c>
      <c r="Y96" s="13" t="str">
        <f t="shared" si="39"/>
        <v/>
      </c>
      <c r="Z96" s="13" t="str">
        <f t="shared" si="39"/>
        <v/>
      </c>
      <c r="AA96" s="13" t="str">
        <f t="shared" si="39"/>
        <v/>
      </c>
      <c r="AB96" s="13" t="str">
        <f t="shared" si="39"/>
        <v/>
      </c>
      <c r="AC96" s="13" t="str">
        <f t="shared" si="39"/>
        <v/>
      </c>
      <c r="AD96" s="13" t="str">
        <f t="shared" si="39"/>
        <v/>
      </c>
      <c r="AE96" s="13" t="str">
        <f t="shared" si="39"/>
        <v/>
      </c>
      <c r="AF96" s="13" t="str">
        <f t="shared" si="39"/>
        <v/>
      </c>
      <c r="AG96" s="13" t="str">
        <f t="shared" si="39"/>
        <v/>
      </c>
      <c r="AH96" s="13" t="str">
        <f t="shared" si="39"/>
        <v/>
      </c>
      <c r="AI96" s="13" t="str">
        <f t="shared" si="39"/>
        <v/>
      </c>
      <c r="AJ96" s="13" t="str">
        <f t="shared" si="39"/>
        <v/>
      </c>
      <c r="AK96" s="13" t="str">
        <f t="shared" si="39"/>
        <v/>
      </c>
      <c r="AL96" s="13" t="str">
        <f t="shared" si="39"/>
        <v/>
      </c>
      <c r="AM96" s="13" t="str">
        <f t="shared" si="39"/>
        <v/>
      </c>
      <c r="AN96" s="13" t="str">
        <f t="shared" si="39"/>
        <v/>
      </c>
      <c r="AO96" s="13" t="str">
        <f t="shared" si="39"/>
        <v/>
      </c>
      <c r="AP96" s="13" t="str">
        <f t="shared" si="39"/>
        <v/>
      </c>
      <c r="AQ96" s="13" t="str">
        <f t="shared" si="39"/>
        <v/>
      </c>
      <c r="AR96" s="13" t="str">
        <f t="shared" si="39"/>
        <v/>
      </c>
      <c r="AS96" s="13" t="str">
        <f t="shared" si="39"/>
        <v/>
      </c>
      <c r="AT96" s="13" t="str">
        <f t="shared" si="39"/>
        <v/>
      </c>
      <c r="AU96" s="13" t="str">
        <f t="shared" si="39"/>
        <v/>
      </c>
      <c r="AV96" s="13" t="str">
        <f t="shared" si="39"/>
        <v/>
      </c>
      <c r="AW96" s="13" t="str">
        <f t="shared" si="39"/>
        <v/>
      </c>
      <c r="AX96" s="13" t="str">
        <f t="shared" si="39"/>
        <v/>
      </c>
      <c r="AY96" s="13" t="str">
        <f t="shared" si="39"/>
        <v/>
      </c>
      <c r="AZ96" s="13" t="str">
        <f t="shared" si="39"/>
        <v/>
      </c>
      <c r="BA96" s="13" t="str">
        <f t="shared" si="39"/>
        <v/>
      </c>
      <c r="BB96" s="13" t="str">
        <f t="shared" si="39"/>
        <v/>
      </c>
      <c r="BC96" s="13" t="str">
        <f t="shared" si="39"/>
        <v/>
      </c>
      <c r="BD96" s="13" t="str">
        <f t="shared" si="39"/>
        <v/>
      </c>
      <c r="BE96" s="13" t="str">
        <f t="shared" si="39"/>
        <v/>
      </c>
      <c r="BF96" s="13" t="str">
        <f t="shared" si="39"/>
        <v/>
      </c>
      <c r="BG96" s="13" t="str">
        <f t="shared" si="39"/>
        <v/>
      </c>
      <c r="BH96" s="13" t="str">
        <f t="shared" si="39"/>
        <v/>
      </c>
      <c r="BI96" s="13" t="str">
        <f t="shared" si="39"/>
        <v/>
      </c>
      <c r="BJ96" s="13" t="str">
        <f t="shared" si="39"/>
        <v/>
      </c>
      <c r="BK96" s="13" t="str">
        <f t="shared" si="39"/>
        <v/>
      </c>
      <c r="BL96" s="13" t="str">
        <f t="shared" si="39"/>
        <v/>
      </c>
      <c r="BM96" s="13" t="str">
        <f t="shared" si="39"/>
        <v/>
      </c>
      <c r="BN96" s="13" t="str">
        <f t="shared" si="39"/>
        <v/>
      </c>
      <c r="BO96" s="13" t="str">
        <f t="shared" si="39"/>
        <v/>
      </c>
      <c r="BP96" s="13" t="str">
        <f t="shared" si="39"/>
        <v/>
      </c>
      <c r="BQ96" s="13" t="str">
        <f t="shared" si="39"/>
        <v/>
      </c>
      <c r="BR96" s="13" t="str">
        <f t="shared" ref="BR96:BZ96" si="40">IF(BR45&gt;0,IF(BR45&lt;5,"secret",""),"")</f>
        <v/>
      </c>
      <c r="BS96" s="13" t="str">
        <f t="shared" si="40"/>
        <v/>
      </c>
      <c r="BT96" s="13" t="str">
        <f t="shared" si="40"/>
        <v/>
      </c>
      <c r="BU96" s="13" t="str">
        <f t="shared" si="40"/>
        <v/>
      </c>
      <c r="BV96" s="13" t="str">
        <f t="shared" si="40"/>
        <v/>
      </c>
      <c r="BW96" s="13" t="str">
        <f t="shared" si="40"/>
        <v/>
      </c>
      <c r="BX96" s="13" t="str">
        <f t="shared" si="40"/>
        <v/>
      </c>
      <c r="BY96" s="13" t="str">
        <f t="shared" si="40"/>
        <v/>
      </c>
      <c r="BZ96" s="13" t="str">
        <f t="shared" si="40"/>
        <v/>
      </c>
      <c r="CA96" s="13" t="str">
        <f t="shared" si="9"/>
        <v/>
      </c>
      <c r="CB96" s="13" t="str">
        <f t="shared" si="9"/>
        <v/>
      </c>
      <c r="CC96" s="13" t="str">
        <f t="shared" si="9"/>
        <v/>
      </c>
    </row>
    <row r="97" spans="1:81" hidden="1" x14ac:dyDescent="0.35">
      <c r="E97" s="13" t="str">
        <f t="shared" si="38"/>
        <v/>
      </c>
      <c r="F97" s="13" t="str">
        <f t="shared" ref="F97:BQ97" si="41">IF(F46&gt;0,IF(F46&lt;5,"secret",""),"")</f>
        <v/>
      </c>
      <c r="G97" s="13" t="str">
        <f t="shared" si="41"/>
        <v/>
      </c>
      <c r="H97" s="13" t="str">
        <f t="shared" si="41"/>
        <v/>
      </c>
      <c r="I97" s="13" t="str">
        <f t="shared" si="41"/>
        <v/>
      </c>
      <c r="J97" s="13" t="str">
        <f t="shared" si="41"/>
        <v/>
      </c>
      <c r="K97" s="13" t="str">
        <f t="shared" si="41"/>
        <v/>
      </c>
      <c r="L97" s="13" t="str">
        <f t="shared" si="41"/>
        <v/>
      </c>
      <c r="M97" s="13" t="str">
        <f t="shared" si="41"/>
        <v/>
      </c>
      <c r="N97" s="13" t="str">
        <f t="shared" si="41"/>
        <v/>
      </c>
      <c r="O97" s="13" t="str">
        <f t="shared" si="41"/>
        <v/>
      </c>
      <c r="P97" s="13" t="str">
        <f t="shared" si="41"/>
        <v/>
      </c>
      <c r="Q97" s="13" t="str">
        <f t="shared" si="41"/>
        <v/>
      </c>
      <c r="R97" s="13" t="str">
        <f t="shared" si="41"/>
        <v/>
      </c>
      <c r="S97" s="13" t="str">
        <f t="shared" si="41"/>
        <v/>
      </c>
      <c r="T97" s="13" t="str">
        <f t="shared" si="41"/>
        <v/>
      </c>
      <c r="U97" s="13" t="str">
        <f t="shared" si="41"/>
        <v/>
      </c>
      <c r="V97" s="13" t="str">
        <f t="shared" si="41"/>
        <v/>
      </c>
      <c r="W97" s="13" t="str">
        <f t="shared" si="41"/>
        <v/>
      </c>
      <c r="X97" s="13" t="str">
        <f t="shared" si="41"/>
        <v/>
      </c>
      <c r="Y97" s="13" t="str">
        <f t="shared" si="41"/>
        <v/>
      </c>
      <c r="Z97" s="13" t="str">
        <f t="shared" si="41"/>
        <v/>
      </c>
      <c r="AA97" s="13" t="str">
        <f t="shared" si="41"/>
        <v/>
      </c>
      <c r="AB97" s="13" t="str">
        <f t="shared" si="41"/>
        <v/>
      </c>
      <c r="AC97" s="13" t="str">
        <f t="shared" si="41"/>
        <v/>
      </c>
      <c r="AD97" s="13" t="str">
        <f t="shared" si="41"/>
        <v/>
      </c>
      <c r="AE97" s="13" t="str">
        <f t="shared" si="41"/>
        <v/>
      </c>
      <c r="AF97" s="13" t="str">
        <f t="shared" si="41"/>
        <v/>
      </c>
      <c r="AG97" s="13" t="str">
        <f t="shared" si="41"/>
        <v/>
      </c>
      <c r="AH97" s="13" t="str">
        <f t="shared" si="41"/>
        <v/>
      </c>
      <c r="AI97" s="13" t="str">
        <f t="shared" si="41"/>
        <v/>
      </c>
      <c r="AJ97" s="13" t="str">
        <f t="shared" si="41"/>
        <v/>
      </c>
      <c r="AK97" s="13" t="str">
        <f t="shared" si="41"/>
        <v/>
      </c>
      <c r="AL97" s="13" t="str">
        <f t="shared" si="41"/>
        <v/>
      </c>
      <c r="AM97" s="13" t="str">
        <f t="shared" si="41"/>
        <v/>
      </c>
      <c r="AN97" s="13" t="str">
        <f t="shared" si="41"/>
        <v/>
      </c>
      <c r="AO97" s="13" t="str">
        <f t="shared" si="41"/>
        <v/>
      </c>
      <c r="AP97" s="13" t="str">
        <f t="shared" si="41"/>
        <v/>
      </c>
      <c r="AQ97" s="13" t="str">
        <f t="shared" si="41"/>
        <v/>
      </c>
      <c r="AR97" s="13" t="str">
        <f t="shared" si="41"/>
        <v/>
      </c>
      <c r="AS97" s="13" t="str">
        <f t="shared" si="41"/>
        <v/>
      </c>
      <c r="AT97" s="13" t="str">
        <f t="shared" si="41"/>
        <v/>
      </c>
      <c r="AU97" s="13" t="str">
        <f t="shared" si="41"/>
        <v/>
      </c>
      <c r="AV97" s="13" t="str">
        <f t="shared" si="41"/>
        <v/>
      </c>
      <c r="AW97" s="13" t="str">
        <f t="shared" si="41"/>
        <v/>
      </c>
      <c r="AX97" s="13" t="str">
        <f t="shared" si="41"/>
        <v/>
      </c>
      <c r="AY97" s="13" t="str">
        <f t="shared" si="41"/>
        <v/>
      </c>
      <c r="AZ97" s="13" t="str">
        <f t="shared" si="41"/>
        <v/>
      </c>
      <c r="BA97" s="13" t="str">
        <f t="shared" si="41"/>
        <v/>
      </c>
      <c r="BB97" s="13" t="str">
        <f t="shared" si="41"/>
        <v/>
      </c>
      <c r="BC97" s="13" t="str">
        <f t="shared" si="41"/>
        <v/>
      </c>
      <c r="BD97" s="13" t="str">
        <f t="shared" si="41"/>
        <v/>
      </c>
      <c r="BE97" s="13" t="str">
        <f t="shared" si="41"/>
        <v/>
      </c>
      <c r="BF97" s="13" t="str">
        <f t="shared" si="41"/>
        <v/>
      </c>
      <c r="BG97" s="13" t="str">
        <f t="shared" si="41"/>
        <v/>
      </c>
      <c r="BH97" s="13" t="str">
        <f t="shared" si="41"/>
        <v/>
      </c>
      <c r="BI97" s="13" t="str">
        <f t="shared" si="41"/>
        <v/>
      </c>
      <c r="BJ97" s="13" t="str">
        <f t="shared" si="41"/>
        <v/>
      </c>
      <c r="BK97" s="13" t="str">
        <f t="shared" si="41"/>
        <v/>
      </c>
      <c r="BL97" s="13" t="str">
        <f t="shared" si="41"/>
        <v/>
      </c>
      <c r="BM97" s="13" t="str">
        <f t="shared" si="41"/>
        <v/>
      </c>
      <c r="BN97" s="13" t="str">
        <f t="shared" si="41"/>
        <v/>
      </c>
      <c r="BO97" s="13" t="str">
        <f t="shared" si="41"/>
        <v/>
      </c>
      <c r="BP97" s="13" t="str">
        <f t="shared" si="41"/>
        <v/>
      </c>
      <c r="BQ97" s="13" t="str">
        <f t="shared" si="41"/>
        <v/>
      </c>
      <c r="BR97" s="13" t="str">
        <f t="shared" ref="BR97:BZ97" si="42">IF(BR46&gt;0,IF(BR46&lt;5,"secret",""),"")</f>
        <v/>
      </c>
      <c r="BS97" s="13" t="str">
        <f t="shared" si="42"/>
        <v/>
      </c>
      <c r="BT97" s="13" t="str">
        <f t="shared" si="42"/>
        <v/>
      </c>
      <c r="BU97" s="13" t="str">
        <f t="shared" si="42"/>
        <v/>
      </c>
      <c r="BV97" s="13" t="str">
        <f t="shared" si="42"/>
        <v/>
      </c>
      <c r="BW97" s="13" t="str">
        <f t="shared" si="42"/>
        <v/>
      </c>
      <c r="BX97" s="13" t="str">
        <f t="shared" si="42"/>
        <v/>
      </c>
      <c r="BY97" s="13" t="str">
        <f t="shared" si="42"/>
        <v/>
      </c>
      <c r="BZ97" s="13" t="str">
        <f t="shared" si="42"/>
        <v/>
      </c>
      <c r="CA97" s="13" t="str">
        <f t="shared" si="9"/>
        <v/>
      </c>
      <c r="CB97" s="13" t="str">
        <f t="shared" si="9"/>
        <v/>
      </c>
      <c r="CC97" s="13" t="str">
        <f t="shared" si="9"/>
        <v/>
      </c>
    </row>
    <row r="98" spans="1:81" s="85" customFormat="1" hidden="1" x14ac:dyDescent="0.35">
      <c r="A98" s="100"/>
      <c r="B98" s="100"/>
      <c r="E98" s="85" t="str">
        <f>IF(E47&gt;0,IF(E47&lt;5,"secret",""),"")</f>
        <v/>
      </c>
      <c r="F98" s="85" t="str">
        <f t="shared" ref="F98:BQ98" si="43">IF(F47&gt;0,IF(F47&lt;5,"secret",""),"")</f>
        <v/>
      </c>
      <c r="G98" s="85" t="str">
        <f t="shared" si="43"/>
        <v/>
      </c>
      <c r="H98" s="85" t="str">
        <f t="shared" si="43"/>
        <v/>
      </c>
      <c r="I98" s="85" t="str">
        <f t="shared" si="43"/>
        <v/>
      </c>
      <c r="J98" s="85" t="str">
        <f t="shared" si="43"/>
        <v/>
      </c>
      <c r="K98" s="85" t="str">
        <f t="shared" si="43"/>
        <v/>
      </c>
      <c r="L98" s="85" t="str">
        <f t="shared" si="43"/>
        <v/>
      </c>
      <c r="M98" s="85" t="str">
        <f t="shared" si="43"/>
        <v/>
      </c>
      <c r="N98" s="85" t="str">
        <f t="shared" si="43"/>
        <v/>
      </c>
      <c r="O98" s="85" t="str">
        <f>IF(O47&gt;0,IF(O47&lt;5,"secret",""),"")</f>
        <v/>
      </c>
      <c r="P98" s="85" t="str">
        <f t="shared" si="43"/>
        <v/>
      </c>
      <c r="Q98" s="85" t="str">
        <f t="shared" si="43"/>
        <v/>
      </c>
      <c r="R98" s="85" t="str">
        <f t="shared" si="43"/>
        <v/>
      </c>
      <c r="S98" s="85" t="str">
        <f t="shared" si="43"/>
        <v/>
      </c>
      <c r="T98" s="85" t="str">
        <f t="shared" si="43"/>
        <v/>
      </c>
      <c r="U98" s="85" t="str">
        <f t="shared" si="43"/>
        <v/>
      </c>
      <c r="V98" s="85" t="str">
        <f t="shared" si="43"/>
        <v/>
      </c>
      <c r="W98" s="85" t="str">
        <f t="shared" si="43"/>
        <v/>
      </c>
      <c r="X98" s="85" t="str">
        <f t="shared" si="43"/>
        <v/>
      </c>
      <c r="Y98" s="85" t="str">
        <f t="shared" si="43"/>
        <v/>
      </c>
      <c r="Z98" s="85" t="str">
        <f t="shared" si="43"/>
        <v/>
      </c>
      <c r="AA98" s="85" t="str">
        <f t="shared" si="43"/>
        <v/>
      </c>
      <c r="AB98" s="85" t="str">
        <f t="shared" si="43"/>
        <v/>
      </c>
      <c r="AC98" s="85" t="str">
        <f t="shared" si="43"/>
        <v/>
      </c>
      <c r="AD98" s="85" t="str">
        <f t="shared" si="43"/>
        <v/>
      </c>
      <c r="AE98" s="85" t="str">
        <f t="shared" si="43"/>
        <v/>
      </c>
      <c r="AF98" s="85" t="str">
        <f t="shared" si="43"/>
        <v/>
      </c>
      <c r="AG98" s="85" t="str">
        <f t="shared" si="43"/>
        <v/>
      </c>
      <c r="AH98" s="85" t="str">
        <f t="shared" si="43"/>
        <v/>
      </c>
      <c r="AI98" s="85" t="str">
        <f t="shared" si="43"/>
        <v/>
      </c>
      <c r="AJ98" s="85" t="str">
        <f t="shared" si="43"/>
        <v/>
      </c>
      <c r="AK98" s="85" t="str">
        <f t="shared" si="43"/>
        <v/>
      </c>
      <c r="AL98" s="85" t="str">
        <f t="shared" si="43"/>
        <v/>
      </c>
      <c r="AM98" s="85" t="str">
        <f t="shared" si="43"/>
        <v/>
      </c>
      <c r="AN98" s="85" t="str">
        <f t="shared" si="43"/>
        <v/>
      </c>
      <c r="AO98" s="85" t="str">
        <f t="shared" si="43"/>
        <v/>
      </c>
      <c r="AP98" s="85" t="str">
        <f t="shared" si="43"/>
        <v/>
      </c>
      <c r="AQ98" s="85" t="str">
        <f t="shared" si="43"/>
        <v/>
      </c>
      <c r="AR98" s="85" t="str">
        <f t="shared" si="43"/>
        <v/>
      </c>
      <c r="AS98" s="85" t="str">
        <f t="shared" si="43"/>
        <v/>
      </c>
      <c r="AT98" s="85" t="str">
        <f t="shared" si="43"/>
        <v/>
      </c>
      <c r="AU98" s="85" t="str">
        <f t="shared" si="43"/>
        <v/>
      </c>
      <c r="AV98" s="85" t="str">
        <f t="shared" si="43"/>
        <v/>
      </c>
      <c r="AW98" s="85" t="str">
        <f t="shared" si="43"/>
        <v/>
      </c>
      <c r="AX98" s="85" t="str">
        <f t="shared" si="43"/>
        <v/>
      </c>
      <c r="AY98" s="85" t="str">
        <f t="shared" si="43"/>
        <v/>
      </c>
      <c r="AZ98" s="85" t="str">
        <f t="shared" si="43"/>
        <v/>
      </c>
      <c r="BA98" s="85" t="str">
        <f t="shared" si="43"/>
        <v/>
      </c>
      <c r="BB98" s="85" t="str">
        <f t="shared" si="43"/>
        <v/>
      </c>
      <c r="BC98" s="85" t="str">
        <f t="shared" si="43"/>
        <v/>
      </c>
      <c r="BD98" s="85" t="str">
        <f t="shared" si="43"/>
        <v/>
      </c>
      <c r="BE98" s="85" t="str">
        <f t="shared" si="43"/>
        <v/>
      </c>
      <c r="BF98" s="85" t="str">
        <f t="shared" si="43"/>
        <v/>
      </c>
      <c r="BG98" s="85" t="str">
        <f t="shared" si="43"/>
        <v/>
      </c>
      <c r="BH98" s="85" t="str">
        <f t="shared" si="43"/>
        <v/>
      </c>
      <c r="BI98" s="85" t="str">
        <f t="shared" si="43"/>
        <v/>
      </c>
      <c r="BJ98" s="85" t="str">
        <f t="shared" si="43"/>
        <v/>
      </c>
      <c r="BK98" s="85" t="str">
        <f t="shared" si="43"/>
        <v/>
      </c>
      <c r="BL98" s="85" t="str">
        <f t="shared" si="43"/>
        <v/>
      </c>
      <c r="BM98" s="85" t="str">
        <f t="shared" si="43"/>
        <v/>
      </c>
      <c r="BN98" s="85" t="str">
        <f t="shared" si="43"/>
        <v/>
      </c>
      <c r="BO98" s="85" t="str">
        <f t="shared" si="43"/>
        <v/>
      </c>
      <c r="BP98" s="85" t="str">
        <f t="shared" si="43"/>
        <v/>
      </c>
      <c r="BQ98" s="85" t="str">
        <f t="shared" si="43"/>
        <v/>
      </c>
      <c r="BR98" s="85" t="str">
        <f t="shared" ref="BR98:BZ98" si="44">IF(BR47&gt;0,IF(BR47&lt;5,"secret",""),"")</f>
        <v/>
      </c>
      <c r="BS98" s="85" t="str">
        <f t="shared" si="44"/>
        <v/>
      </c>
      <c r="BT98" s="85" t="str">
        <f t="shared" si="44"/>
        <v/>
      </c>
      <c r="BU98" s="85" t="str">
        <f t="shared" si="44"/>
        <v/>
      </c>
      <c r="BV98" s="85" t="str">
        <f t="shared" si="44"/>
        <v/>
      </c>
      <c r="BW98" s="85" t="str">
        <f t="shared" si="44"/>
        <v/>
      </c>
      <c r="BX98" s="85" t="str">
        <f t="shared" si="44"/>
        <v/>
      </c>
      <c r="BY98" s="85" t="str">
        <f t="shared" si="44"/>
        <v/>
      </c>
      <c r="BZ98" s="85" t="str">
        <f t="shared" si="44"/>
        <v/>
      </c>
      <c r="CA98" s="85" t="str">
        <f t="shared" ref="CA98:CB98" si="45">IF(CA47&gt;0,IF(CA47&lt;5,"secret",""),"")</f>
        <v/>
      </c>
      <c r="CB98" s="85" t="str">
        <f t="shared" si="45"/>
        <v/>
      </c>
      <c r="CC98" s="85" t="str">
        <f t="shared" ref="CC98" si="46">IF(CC47&gt;0,IF(CC47&lt;5,"secret",""),"")</f>
        <v/>
      </c>
    </row>
    <row r="99" spans="1:81" hidden="1" x14ac:dyDescent="0.3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O99"/>
  <sheetViews>
    <sheetView zoomScaleNormal="100" workbookViewId="0">
      <selection activeCell="S1" sqref="S1"/>
    </sheetView>
  </sheetViews>
  <sheetFormatPr baseColWidth="10" defaultColWidth="10.81640625" defaultRowHeight="14.5" x14ac:dyDescent="0.35"/>
  <cols>
    <col min="1" max="1" width="5.08984375" style="76" customWidth="1"/>
    <col min="2" max="2" width="8.6328125" style="76" customWidth="1"/>
    <col min="3" max="3" width="10.81640625" style="13"/>
    <col min="4" max="4" width="86.6328125" style="13" customWidth="1"/>
    <col min="5" max="16384" width="10.81640625" style="13"/>
  </cols>
  <sheetData>
    <row r="1" spans="1:79" ht="28.5" x14ac:dyDescent="0.65">
      <c r="A1" s="76" t="s">
        <v>122</v>
      </c>
      <c r="C1" s="46" t="s">
        <v>123</v>
      </c>
      <c r="D1" s="47"/>
      <c r="E1" s="48"/>
      <c r="F1" s="48"/>
      <c r="G1" s="48"/>
      <c r="H1" s="48"/>
      <c r="I1" s="48"/>
      <c r="J1" s="48"/>
      <c r="K1" s="48"/>
      <c r="L1" s="48"/>
      <c r="M1" s="48"/>
      <c r="N1" s="48"/>
      <c r="O1" s="48"/>
      <c r="P1" s="48"/>
      <c r="Q1" s="48"/>
      <c r="R1" s="48"/>
      <c r="S1" s="48"/>
      <c r="T1" s="48"/>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row>
    <row r="2" spans="1:79" x14ac:dyDescent="0.35">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row>
    <row r="3" spans="1:79" x14ac:dyDescent="0.35">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row>
    <row r="4" spans="1:79" ht="14.5" customHeight="1" x14ac:dyDescent="0.45">
      <c r="C4" s="51" t="s">
        <v>335</v>
      </c>
      <c r="D4" s="2"/>
      <c r="E4" s="3"/>
      <c r="F4" s="3"/>
      <c r="G4" s="3"/>
      <c r="H4" s="3"/>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row>
    <row r="5" spans="1:79" ht="15.5" x14ac:dyDescent="0.35">
      <c r="A5" s="76" t="s">
        <v>266</v>
      </c>
      <c r="B5" s="76" t="s">
        <v>267</v>
      </c>
      <c r="C5" s="52"/>
      <c r="D5" s="53"/>
      <c r="E5" s="54"/>
      <c r="F5" s="54"/>
      <c r="G5" s="54"/>
      <c r="H5" s="54"/>
      <c r="I5" s="91">
        <v>2024</v>
      </c>
      <c r="J5" s="91">
        <v>2025</v>
      </c>
      <c r="K5" s="56" t="s">
        <v>2</v>
      </c>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row>
    <row r="6" spans="1:79" ht="15.5" x14ac:dyDescent="0.35">
      <c r="C6" s="57" t="s">
        <v>3</v>
      </c>
      <c r="D6" s="58"/>
      <c r="E6" s="59"/>
      <c r="F6" s="59"/>
      <c r="G6" s="59"/>
      <c r="H6" s="59"/>
      <c r="I6" s="84">
        <v>37.56</v>
      </c>
      <c r="J6" s="84">
        <v>31.05</v>
      </c>
      <c r="K6" s="61">
        <v>-0.17332268370607029</v>
      </c>
      <c r="L6" s="7"/>
      <c r="M6" s="7"/>
      <c r="N6" s="7"/>
      <c r="O6" s="7"/>
      <c r="P6" s="7"/>
      <c r="Q6" s="7"/>
      <c r="R6" s="7"/>
      <c r="S6" s="7"/>
      <c r="T6" s="7"/>
      <c r="U6" s="7"/>
      <c r="V6" s="7"/>
      <c r="W6" s="7"/>
      <c r="X6" s="7"/>
      <c r="Y6" s="7"/>
      <c r="Z6" s="7"/>
      <c r="AA6" s="7"/>
      <c r="AB6" s="7"/>
      <c r="AC6" s="7" t="str">
        <f>IF(I6&lt;5,IF(I6&gt;0,"s",""),"")</f>
        <v/>
      </c>
      <c r="AD6" s="7" t="str">
        <f t="shared" ref="AD6:AD23" si="0">IF(J6&lt;5,IF(J6&gt;0,"s",""),"")</f>
        <v/>
      </c>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row>
    <row r="7" spans="1:79" ht="15.5" x14ac:dyDescent="0.35">
      <c r="C7" s="57" t="s">
        <v>4</v>
      </c>
      <c r="D7" s="58"/>
      <c r="E7" s="59"/>
      <c r="F7" s="59"/>
      <c r="G7" s="59"/>
      <c r="H7" s="59"/>
      <c r="I7" s="84">
        <v>280.14</v>
      </c>
      <c r="J7" s="84">
        <v>297.02999999999997</v>
      </c>
      <c r="K7" s="61">
        <v>6.0291282929963552E-2</v>
      </c>
      <c r="L7" s="7"/>
      <c r="M7" s="7"/>
      <c r="N7" s="7"/>
      <c r="O7" s="7"/>
      <c r="P7" s="7"/>
      <c r="Q7" s="7"/>
      <c r="R7" s="7"/>
      <c r="S7" s="7"/>
      <c r="T7" s="7"/>
      <c r="U7" s="7"/>
      <c r="V7" s="7"/>
      <c r="W7" s="7"/>
      <c r="X7" s="7"/>
      <c r="Y7" s="7"/>
      <c r="Z7" s="7"/>
      <c r="AA7" s="7"/>
      <c r="AB7" s="7"/>
      <c r="AC7" s="7" t="str">
        <f t="shared" ref="AC7:AC23" si="1">IF(I7&lt;5,IF(I7&gt;0,"s",""),"")</f>
        <v/>
      </c>
      <c r="AD7" s="7" t="str">
        <f t="shared" si="0"/>
        <v/>
      </c>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row>
    <row r="8" spans="1:79" ht="15.5" x14ac:dyDescent="0.35">
      <c r="C8" s="57" t="s">
        <v>5</v>
      </c>
      <c r="D8" s="58"/>
      <c r="E8" s="59"/>
      <c r="F8" s="59"/>
      <c r="G8" s="59"/>
      <c r="H8" s="59"/>
      <c r="I8" s="84">
        <v>0</v>
      </c>
      <c r="J8" s="84">
        <v>0</v>
      </c>
      <c r="K8" s="61" t="s">
        <v>265</v>
      </c>
      <c r="L8" s="7"/>
      <c r="M8" s="7"/>
      <c r="N8" s="7"/>
      <c r="O8" s="7"/>
      <c r="P8" s="7"/>
      <c r="Q8" s="7"/>
      <c r="R8" s="7"/>
      <c r="S8" s="7"/>
      <c r="T8" s="7"/>
      <c r="U8" s="7"/>
      <c r="V8" s="7"/>
      <c r="W8" s="7"/>
      <c r="X8" s="7"/>
      <c r="Y8" s="7"/>
      <c r="Z8" s="7"/>
      <c r="AA8" s="7"/>
      <c r="AB8" s="7"/>
      <c r="AC8" s="7" t="str">
        <f t="shared" si="1"/>
        <v/>
      </c>
      <c r="AD8" s="7" t="str">
        <f t="shared" si="0"/>
        <v/>
      </c>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row>
    <row r="9" spans="1:79" ht="15.5" x14ac:dyDescent="0.35">
      <c r="C9" s="57" t="s">
        <v>6</v>
      </c>
      <c r="D9" s="58"/>
      <c r="E9" s="59"/>
      <c r="F9" s="59"/>
      <c r="G9" s="59"/>
      <c r="H9" s="59"/>
      <c r="I9" s="84">
        <v>190.09</v>
      </c>
      <c r="J9" s="84">
        <v>219.25</v>
      </c>
      <c r="K9" s="61">
        <v>0.15340102056920402</v>
      </c>
      <c r="L9" s="7"/>
      <c r="M9" s="7"/>
      <c r="N9" s="7"/>
      <c r="O9" s="7"/>
      <c r="P9" s="7"/>
      <c r="Q9" s="7"/>
      <c r="R9" s="7"/>
      <c r="S9" s="7"/>
      <c r="T9" s="7"/>
      <c r="U9" s="7"/>
      <c r="V9" s="7"/>
      <c r="W9" s="7"/>
      <c r="X9" s="7"/>
      <c r="Y9" s="7"/>
      <c r="Z9" s="7"/>
      <c r="AA9" s="7"/>
      <c r="AB9" s="7"/>
      <c r="AC9" s="7" t="str">
        <f t="shared" si="1"/>
        <v/>
      </c>
      <c r="AD9" s="7" t="str">
        <f t="shared" si="0"/>
        <v/>
      </c>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row>
    <row r="10" spans="1:79" ht="15.5" x14ac:dyDescent="0.35">
      <c r="C10" s="57" t="s">
        <v>7</v>
      </c>
      <c r="D10" s="58"/>
      <c r="E10" s="59"/>
      <c r="F10" s="59"/>
      <c r="G10" s="59"/>
      <c r="H10" s="59"/>
      <c r="I10" s="84">
        <v>127.37</v>
      </c>
      <c r="J10" s="84">
        <v>9.9</v>
      </c>
      <c r="K10" s="61">
        <v>-0.9222736908220146</v>
      </c>
      <c r="L10" s="7"/>
      <c r="M10" s="7"/>
      <c r="N10" s="7"/>
      <c r="O10" s="7"/>
      <c r="P10" s="7"/>
      <c r="Q10" s="7"/>
      <c r="R10" s="7"/>
      <c r="S10" s="7"/>
      <c r="T10" s="7"/>
      <c r="U10" s="7"/>
      <c r="V10" s="7"/>
      <c r="W10" s="7"/>
      <c r="X10" s="7"/>
      <c r="Y10" s="7"/>
      <c r="Z10" s="7"/>
      <c r="AA10" s="7"/>
      <c r="AB10" s="7"/>
      <c r="AC10" s="7" t="str">
        <f t="shared" si="1"/>
        <v/>
      </c>
      <c r="AD10" s="7" t="str">
        <f t="shared" si="0"/>
        <v/>
      </c>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row>
    <row r="11" spans="1:79" ht="15.5" x14ac:dyDescent="0.35">
      <c r="C11" s="57" t="s">
        <v>8</v>
      </c>
      <c r="D11" s="58"/>
      <c r="E11" s="59"/>
      <c r="F11" s="59"/>
      <c r="G11" s="59"/>
      <c r="H11" s="59"/>
      <c r="I11" s="84">
        <v>1028.82</v>
      </c>
      <c r="J11" s="84">
        <v>916.42</v>
      </c>
      <c r="K11" s="61">
        <v>-0.10925137536206531</v>
      </c>
      <c r="L11" s="7"/>
      <c r="M11" s="7"/>
      <c r="N11" s="7"/>
      <c r="O11" s="7"/>
      <c r="P11" s="7"/>
      <c r="Q11" s="7"/>
      <c r="R11" s="7"/>
      <c r="S11" s="7"/>
      <c r="T11" s="7"/>
      <c r="U11" s="7"/>
      <c r="V11" s="7"/>
      <c r="W11" s="7"/>
      <c r="X11" s="7"/>
      <c r="Y11" s="7"/>
      <c r="Z11" s="7"/>
      <c r="AA11" s="7"/>
      <c r="AB11" s="7"/>
      <c r="AC11" s="7" t="str">
        <f t="shared" si="1"/>
        <v/>
      </c>
      <c r="AD11" s="7" t="str">
        <f t="shared" si="0"/>
        <v/>
      </c>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row>
    <row r="12" spans="1:79" ht="15.5" x14ac:dyDescent="0.35">
      <c r="C12" s="57" t="s">
        <v>9</v>
      </c>
      <c r="D12" s="58"/>
      <c r="E12" s="59"/>
      <c r="F12" s="59"/>
      <c r="G12" s="59"/>
      <c r="H12" s="59"/>
      <c r="I12" s="84">
        <v>73.239999999999995</v>
      </c>
      <c r="J12" s="84">
        <v>87.27</v>
      </c>
      <c r="K12" s="61">
        <v>0.19156198798470792</v>
      </c>
      <c r="L12" s="7"/>
      <c r="M12" s="7"/>
      <c r="N12" s="7"/>
      <c r="O12" s="7"/>
      <c r="P12" s="7"/>
      <c r="Q12" s="7"/>
      <c r="R12" s="7"/>
      <c r="S12" s="7"/>
      <c r="T12" s="7"/>
      <c r="U12" s="7"/>
      <c r="V12" s="7"/>
      <c r="W12" s="7"/>
      <c r="X12" s="7"/>
      <c r="Y12" s="7"/>
      <c r="Z12" s="7"/>
      <c r="AA12" s="7"/>
      <c r="AB12" s="7"/>
      <c r="AC12" s="7" t="str">
        <f t="shared" si="1"/>
        <v/>
      </c>
      <c r="AD12" s="7" t="str">
        <f t="shared" si="0"/>
        <v/>
      </c>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row>
    <row r="13" spans="1:79" ht="15.5" x14ac:dyDescent="0.35">
      <c r="C13" s="57" t="s">
        <v>10</v>
      </c>
      <c r="D13" s="58"/>
      <c r="E13" s="59"/>
      <c r="F13" s="59"/>
      <c r="G13" s="59"/>
      <c r="H13" s="59"/>
      <c r="I13" s="84">
        <v>468.95</v>
      </c>
      <c r="J13" s="84">
        <v>445.53</v>
      </c>
      <c r="K13" s="61">
        <v>-4.9941358353769116E-2</v>
      </c>
      <c r="L13" s="7"/>
      <c r="M13" s="7"/>
      <c r="N13" s="7"/>
      <c r="O13" s="7"/>
      <c r="P13" s="7"/>
      <c r="Q13" s="7"/>
      <c r="R13" s="7"/>
      <c r="S13" s="7"/>
      <c r="T13" s="7"/>
      <c r="U13" s="7"/>
      <c r="V13" s="7"/>
      <c r="W13" s="7"/>
      <c r="X13" s="7"/>
      <c r="Y13" s="7"/>
      <c r="Z13" s="7"/>
      <c r="AA13" s="7"/>
      <c r="AB13" s="7"/>
      <c r="AC13" s="7" t="str">
        <f t="shared" si="1"/>
        <v/>
      </c>
      <c r="AD13" s="7" t="str">
        <f t="shared" si="0"/>
        <v/>
      </c>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row>
    <row r="14" spans="1:79" ht="15.5" x14ac:dyDescent="0.35">
      <c r="C14" s="57" t="s">
        <v>11</v>
      </c>
      <c r="D14" s="58"/>
      <c r="E14" s="59"/>
      <c r="F14" s="59"/>
      <c r="G14" s="59"/>
      <c r="H14" s="59"/>
      <c r="I14" s="84">
        <v>236.57</v>
      </c>
      <c r="J14" s="84">
        <v>203.86</v>
      </c>
      <c r="K14" s="61">
        <v>-0.13826774316270019</v>
      </c>
      <c r="L14" s="7"/>
      <c r="M14" s="7"/>
      <c r="N14" s="7"/>
      <c r="O14" s="7"/>
      <c r="P14" s="7"/>
      <c r="Q14" s="7"/>
      <c r="R14" s="7"/>
      <c r="S14" s="7"/>
      <c r="T14" s="7"/>
      <c r="U14" s="7"/>
      <c r="V14" s="7"/>
      <c r="W14" s="7"/>
      <c r="X14" s="7"/>
      <c r="Y14" s="7"/>
      <c r="Z14" s="7"/>
      <c r="AA14" s="7"/>
      <c r="AB14" s="7"/>
      <c r="AC14" s="7" t="str">
        <f t="shared" si="1"/>
        <v/>
      </c>
      <c r="AD14" s="7" t="str">
        <f t="shared" si="0"/>
        <v/>
      </c>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row>
    <row r="15" spans="1:79" ht="15.5" x14ac:dyDescent="0.35">
      <c r="C15" s="57" t="s">
        <v>12</v>
      </c>
      <c r="D15" s="58"/>
      <c r="E15" s="59"/>
      <c r="F15" s="59"/>
      <c r="G15" s="59"/>
      <c r="H15" s="59"/>
      <c r="I15" s="84">
        <v>269.26</v>
      </c>
      <c r="J15" s="84">
        <v>199.27</v>
      </c>
      <c r="K15" s="61">
        <v>-0.25993463566812736</v>
      </c>
      <c r="L15" s="7"/>
      <c r="M15" s="7"/>
      <c r="N15" s="7"/>
      <c r="O15" s="7"/>
      <c r="P15" s="7"/>
      <c r="Q15" s="7"/>
      <c r="R15" s="7"/>
      <c r="S15" s="7"/>
      <c r="T15" s="7"/>
      <c r="U15" s="7"/>
      <c r="V15" s="7"/>
      <c r="W15" s="7"/>
      <c r="X15" s="7"/>
      <c r="Y15" s="7"/>
      <c r="Z15" s="7"/>
      <c r="AA15" s="7"/>
      <c r="AB15" s="7"/>
      <c r="AC15" s="7" t="str">
        <f t="shared" si="1"/>
        <v/>
      </c>
      <c r="AD15" s="7" t="str">
        <f t="shared" si="0"/>
        <v/>
      </c>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row>
    <row r="16" spans="1:79" ht="15.5" x14ac:dyDescent="0.35">
      <c r="C16" s="57" t="s">
        <v>13</v>
      </c>
      <c r="D16" s="58"/>
      <c r="E16" s="59"/>
      <c r="F16" s="59"/>
      <c r="G16" s="59"/>
      <c r="H16" s="59"/>
      <c r="I16" s="84">
        <v>52.01</v>
      </c>
      <c r="J16" s="84">
        <v>60.1</v>
      </c>
      <c r="K16" s="61">
        <v>0.155547010190348</v>
      </c>
      <c r="L16" s="7"/>
      <c r="M16" s="7"/>
      <c r="N16" s="7"/>
      <c r="O16" s="7"/>
      <c r="P16" s="7"/>
      <c r="Q16" s="7"/>
      <c r="R16" s="7"/>
      <c r="S16" s="7"/>
      <c r="T16" s="7"/>
      <c r="U16" s="7"/>
      <c r="V16" s="7"/>
      <c r="W16" s="7"/>
      <c r="X16" s="7"/>
      <c r="Y16" s="7"/>
      <c r="Z16" s="7"/>
      <c r="AA16" s="7"/>
      <c r="AB16" s="7"/>
      <c r="AC16" s="7" t="str">
        <f t="shared" si="1"/>
        <v/>
      </c>
      <c r="AD16" s="7" t="str">
        <f t="shared" si="0"/>
        <v/>
      </c>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row>
    <row r="17" spans="1:93" ht="15.5" x14ac:dyDescent="0.35">
      <c r="C17" s="57" t="s">
        <v>14</v>
      </c>
      <c r="D17" s="58"/>
      <c r="E17" s="59"/>
      <c r="F17" s="59"/>
      <c r="G17" s="59"/>
      <c r="H17" s="59"/>
      <c r="I17" s="84" t="s">
        <v>330</v>
      </c>
      <c r="J17" s="84" t="s">
        <v>330</v>
      </c>
      <c r="K17" s="61" t="s">
        <v>265</v>
      </c>
      <c r="L17" s="7"/>
      <c r="M17" s="7"/>
      <c r="N17" s="7"/>
      <c r="O17" s="7"/>
      <c r="P17" s="7"/>
      <c r="Q17" s="7"/>
      <c r="R17" s="7"/>
      <c r="S17" s="7"/>
      <c r="T17" s="7"/>
      <c r="U17" s="7"/>
      <c r="V17" s="7"/>
      <c r="W17" s="7"/>
      <c r="X17" s="7"/>
      <c r="Y17" s="7"/>
      <c r="Z17" s="7"/>
      <c r="AA17" s="7"/>
      <c r="AB17" s="7"/>
      <c r="AC17" s="7" t="str">
        <f t="shared" si="1"/>
        <v/>
      </c>
      <c r="AD17" s="7" t="str">
        <f t="shared" si="0"/>
        <v/>
      </c>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row>
    <row r="18" spans="1:93" ht="15.5" x14ac:dyDescent="0.35">
      <c r="C18" s="57" t="s">
        <v>15</v>
      </c>
      <c r="D18" s="58"/>
      <c r="E18" s="59"/>
      <c r="F18" s="59"/>
      <c r="G18" s="59"/>
      <c r="H18" s="59"/>
      <c r="I18" s="84">
        <v>16.59</v>
      </c>
      <c r="J18" s="84">
        <v>10.41</v>
      </c>
      <c r="K18" s="61">
        <v>-0.37251356238698008</v>
      </c>
      <c r="L18" s="7"/>
      <c r="M18" s="7"/>
      <c r="N18" s="7"/>
      <c r="O18" s="7"/>
      <c r="P18" s="7"/>
      <c r="Q18" s="7"/>
      <c r="R18" s="7"/>
      <c r="S18" s="7"/>
      <c r="T18" s="7"/>
      <c r="U18" s="7"/>
      <c r="V18" s="7"/>
      <c r="W18" s="7"/>
      <c r="X18" s="7"/>
      <c r="Y18" s="7"/>
      <c r="Z18" s="7"/>
      <c r="AA18" s="7"/>
      <c r="AB18" s="7"/>
      <c r="AC18" s="7" t="str">
        <f t="shared" si="1"/>
        <v/>
      </c>
      <c r="AD18" s="7" t="str">
        <f t="shared" si="0"/>
        <v/>
      </c>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row>
    <row r="19" spans="1:93" ht="15.5" x14ac:dyDescent="0.35">
      <c r="C19" s="57" t="s">
        <v>16</v>
      </c>
      <c r="D19" s="58"/>
      <c r="E19" s="59"/>
      <c r="F19" s="59"/>
      <c r="G19" s="59"/>
      <c r="H19" s="59"/>
      <c r="I19" s="84">
        <v>15.98</v>
      </c>
      <c r="J19" s="84">
        <v>22.19</v>
      </c>
      <c r="K19" s="61">
        <v>0.38861076345431789</v>
      </c>
      <c r="L19" s="7"/>
      <c r="M19" s="7"/>
      <c r="N19" s="7"/>
      <c r="O19" s="7"/>
      <c r="P19" s="7"/>
      <c r="Q19" s="7"/>
      <c r="R19" s="7"/>
      <c r="S19" s="7"/>
      <c r="T19" s="7"/>
      <c r="U19" s="7"/>
      <c r="V19" s="7"/>
      <c r="W19" s="7"/>
      <c r="X19" s="7"/>
      <c r="Y19" s="7"/>
      <c r="Z19" s="7"/>
      <c r="AA19" s="7"/>
      <c r="AB19" s="7"/>
      <c r="AC19" s="7" t="str">
        <f t="shared" si="1"/>
        <v/>
      </c>
      <c r="AD19" s="7" t="str">
        <f t="shared" si="0"/>
        <v/>
      </c>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row>
    <row r="20" spans="1:93" ht="15.5" x14ac:dyDescent="0.35">
      <c r="C20" s="57" t="s">
        <v>17</v>
      </c>
      <c r="D20" s="58"/>
      <c r="E20" s="59"/>
      <c r="F20" s="59"/>
      <c r="G20" s="59"/>
      <c r="H20" s="59"/>
      <c r="I20" s="84">
        <v>408.39</v>
      </c>
      <c r="J20" s="84">
        <v>396.84</v>
      </c>
      <c r="K20" s="61">
        <v>-2.8281789465951723E-2</v>
      </c>
      <c r="L20" s="7"/>
      <c r="M20" s="7"/>
      <c r="N20" s="7"/>
      <c r="O20" s="7"/>
      <c r="P20" s="7"/>
      <c r="Q20" s="7"/>
      <c r="R20" s="7"/>
      <c r="S20" s="7"/>
      <c r="T20" s="7"/>
      <c r="U20" s="7"/>
      <c r="V20" s="7"/>
      <c r="W20" s="7"/>
      <c r="X20" s="7"/>
      <c r="Y20" s="7"/>
      <c r="Z20" s="7"/>
      <c r="AA20" s="7"/>
      <c r="AB20" s="7"/>
      <c r="AC20" s="7" t="str">
        <f t="shared" si="1"/>
        <v/>
      </c>
      <c r="AD20" s="7" t="str">
        <f t="shared" si="0"/>
        <v/>
      </c>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row>
    <row r="21" spans="1:93" ht="15.5" x14ac:dyDescent="0.35">
      <c r="C21" s="57" t="s">
        <v>18</v>
      </c>
      <c r="D21" s="58"/>
      <c r="E21" s="59"/>
      <c r="F21" s="59"/>
      <c r="G21" s="59"/>
      <c r="H21" s="59"/>
      <c r="I21" s="84">
        <v>122.36</v>
      </c>
      <c r="J21" s="84">
        <v>126.83</v>
      </c>
      <c r="K21" s="61">
        <v>3.6531546256946656E-2</v>
      </c>
      <c r="L21" s="7"/>
      <c r="M21" s="7"/>
      <c r="N21" s="7"/>
      <c r="O21" s="7"/>
      <c r="P21" s="7"/>
      <c r="Q21" s="7"/>
      <c r="R21" s="7"/>
      <c r="S21" s="7"/>
      <c r="T21" s="7"/>
      <c r="U21" s="7"/>
      <c r="V21" s="7"/>
      <c r="W21" s="7"/>
      <c r="X21" s="7"/>
      <c r="Y21" s="7"/>
      <c r="Z21" s="7"/>
      <c r="AA21" s="7"/>
      <c r="AB21" s="7"/>
      <c r="AC21" s="7" t="str">
        <f t="shared" si="1"/>
        <v/>
      </c>
      <c r="AD21" s="7" t="str">
        <f t="shared" si="0"/>
        <v/>
      </c>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row>
    <row r="22" spans="1:93" ht="15.5" x14ac:dyDescent="0.35">
      <c r="C22" s="57" t="s">
        <v>19</v>
      </c>
      <c r="D22" s="58"/>
      <c r="E22" s="59"/>
      <c r="F22" s="59"/>
      <c r="G22" s="59"/>
      <c r="H22" s="59"/>
      <c r="I22" s="84">
        <v>124.33</v>
      </c>
      <c r="J22" s="84">
        <v>88.35</v>
      </c>
      <c r="K22" s="61">
        <v>-0.28939113649159498</v>
      </c>
      <c r="L22" s="7"/>
      <c r="M22" s="7"/>
      <c r="N22" s="7"/>
      <c r="O22" s="7"/>
      <c r="P22" s="7"/>
      <c r="Q22" s="7"/>
      <c r="R22" s="7"/>
      <c r="S22" s="7"/>
      <c r="T22" s="7"/>
      <c r="U22" s="7"/>
      <c r="V22" s="7"/>
      <c r="W22" s="7"/>
      <c r="X22" s="7"/>
      <c r="Y22" s="7"/>
      <c r="Z22" s="7"/>
      <c r="AA22" s="7"/>
      <c r="AB22" s="7"/>
      <c r="AC22" s="7" t="str">
        <f t="shared" si="1"/>
        <v/>
      </c>
      <c r="AD22" s="7" t="str">
        <f t="shared" si="0"/>
        <v/>
      </c>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row>
    <row r="23" spans="1:93" ht="15.5" x14ac:dyDescent="0.35">
      <c r="C23" s="62" t="s">
        <v>209</v>
      </c>
      <c r="D23" s="63"/>
      <c r="E23" s="64"/>
      <c r="F23" s="64"/>
      <c r="G23" s="64"/>
      <c r="H23" s="64"/>
      <c r="I23" s="65">
        <v>3455.3900000000003</v>
      </c>
      <c r="J23" s="65">
        <v>3118.4199999999996</v>
      </c>
      <c r="K23" s="66">
        <v>-9.7520106268757178E-2</v>
      </c>
      <c r="L23" s="7"/>
      <c r="M23" s="7"/>
      <c r="N23" s="7"/>
      <c r="O23" s="7"/>
      <c r="P23" s="7"/>
      <c r="Q23" s="7"/>
      <c r="R23" s="7"/>
      <c r="S23" s="7"/>
      <c r="T23" s="7"/>
      <c r="U23" s="7"/>
      <c r="V23" s="7"/>
      <c r="W23" s="7"/>
      <c r="X23" s="7"/>
      <c r="Y23" s="7"/>
      <c r="Z23" s="7"/>
      <c r="AA23" s="7"/>
      <c r="AB23" s="7"/>
      <c r="AC23" s="7" t="str">
        <f t="shared" si="1"/>
        <v/>
      </c>
      <c r="AD23" s="7" t="str">
        <f t="shared" si="0"/>
        <v/>
      </c>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row>
    <row r="24" spans="1:93" x14ac:dyDescent="0.35">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row>
    <row r="25" spans="1:93" x14ac:dyDescent="0.35">
      <c r="C25" s="4" t="s">
        <v>207</v>
      </c>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row>
    <row r="26" spans="1:93" x14ac:dyDescent="0.35">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row>
    <row r="27" spans="1:93" ht="18.5" x14ac:dyDescent="0.45">
      <c r="C27" s="67" t="s">
        <v>281</v>
      </c>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row>
    <row r="28" spans="1:93" x14ac:dyDescent="0.35">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row>
    <row r="29" spans="1:93" x14ac:dyDescent="0.35">
      <c r="A29" s="76" t="s">
        <v>122</v>
      </c>
      <c r="C29" s="7"/>
      <c r="D29" s="7"/>
      <c r="E29" s="76" t="str">
        <f>IF(E30 &lt;&gt; "",MID(E30,4,4)&amp;"-T"&amp;MID(E30,9,1),"")</f>
        <v>2005-T1</v>
      </c>
      <c r="F29" s="76" t="str">
        <f t="shared" ref="F29:BQ29" si="2">IF(F30 &lt;&gt; "",MID(F30,4,4)&amp;"-T"&amp;MID(F30,9,1),"")</f>
        <v>2005-T2</v>
      </c>
      <c r="G29" s="76" t="str">
        <f>IF(G30 &lt;&gt; "",MID(G30,4,4)&amp;"-T"&amp;MID(G30,9,1),"")</f>
        <v>2005-T3</v>
      </c>
      <c r="H29" s="76" t="str">
        <f t="shared" si="2"/>
        <v>2005-T4</v>
      </c>
      <c r="I29" s="76" t="str">
        <f t="shared" si="2"/>
        <v>2006-T1</v>
      </c>
      <c r="J29" s="76" t="str">
        <f t="shared" si="2"/>
        <v>2006-T2</v>
      </c>
      <c r="K29" s="76" t="str">
        <f t="shared" si="2"/>
        <v>2006-T3</v>
      </c>
      <c r="L29" s="76" t="str">
        <f t="shared" si="2"/>
        <v>2006-T4</v>
      </c>
      <c r="M29" s="76" t="str">
        <f t="shared" si="2"/>
        <v>2007-T1</v>
      </c>
      <c r="N29" s="76" t="str">
        <f t="shared" si="2"/>
        <v>2007-T2</v>
      </c>
      <c r="O29" s="76" t="str">
        <f t="shared" si="2"/>
        <v>2007-T3</v>
      </c>
      <c r="P29" s="76" t="str">
        <f t="shared" si="2"/>
        <v>2007-T4</v>
      </c>
      <c r="Q29" s="76" t="str">
        <f t="shared" si="2"/>
        <v>2008-T1</v>
      </c>
      <c r="R29" s="76" t="str">
        <f t="shared" si="2"/>
        <v>2008-T2</v>
      </c>
      <c r="S29" s="76" t="str">
        <f t="shared" si="2"/>
        <v>2008-T3</v>
      </c>
      <c r="T29" s="76" t="str">
        <f t="shared" si="2"/>
        <v>2008-T4</v>
      </c>
      <c r="U29" s="76" t="str">
        <f t="shared" si="2"/>
        <v>2009-T1</v>
      </c>
      <c r="V29" s="76" t="str">
        <f t="shared" si="2"/>
        <v>2009-T2</v>
      </c>
      <c r="W29" s="76" t="str">
        <f t="shared" si="2"/>
        <v>2009-T3</v>
      </c>
      <c r="X29" s="76" t="str">
        <f t="shared" si="2"/>
        <v>2009-T4</v>
      </c>
      <c r="Y29" s="76" t="str">
        <f t="shared" si="2"/>
        <v>2010-T1</v>
      </c>
      <c r="Z29" s="76" t="str">
        <f t="shared" si="2"/>
        <v>2010-T2</v>
      </c>
      <c r="AA29" s="76" t="str">
        <f t="shared" si="2"/>
        <v>2010-T3</v>
      </c>
      <c r="AB29" s="76" t="str">
        <f t="shared" si="2"/>
        <v>2010-T4</v>
      </c>
      <c r="AC29" s="76" t="str">
        <f t="shared" si="2"/>
        <v>2011-T1</v>
      </c>
      <c r="AD29" s="76" t="str">
        <f t="shared" si="2"/>
        <v>2011-T2</v>
      </c>
      <c r="AE29" s="76" t="str">
        <f t="shared" si="2"/>
        <v>2011-T3</v>
      </c>
      <c r="AF29" s="76" t="str">
        <f t="shared" si="2"/>
        <v>2011-T4</v>
      </c>
      <c r="AG29" s="76" t="str">
        <f t="shared" si="2"/>
        <v>2012-T1</v>
      </c>
      <c r="AH29" s="76" t="str">
        <f t="shared" si="2"/>
        <v>2012-T2</v>
      </c>
      <c r="AI29" s="76" t="str">
        <f t="shared" si="2"/>
        <v>2012-T3</v>
      </c>
      <c r="AJ29" s="76" t="str">
        <f t="shared" si="2"/>
        <v>2012-T4</v>
      </c>
      <c r="AK29" s="76" t="str">
        <f t="shared" si="2"/>
        <v>2013-T1</v>
      </c>
      <c r="AL29" s="76" t="str">
        <f t="shared" si="2"/>
        <v>2013-T2</v>
      </c>
      <c r="AM29" s="76" t="str">
        <f t="shared" si="2"/>
        <v>2013-T3</v>
      </c>
      <c r="AN29" s="76" t="str">
        <f t="shared" si="2"/>
        <v>2013-T4</v>
      </c>
      <c r="AO29" s="76" t="str">
        <f t="shared" si="2"/>
        <v>2014-T1</v>
      </c>
      <c r="AP29" s="76" t="str">
        <f t="shared" si="2"/>
        <v>2014-T2</v>
      </c>
      <c r="AQ29" s="76" t="str">
        <f t="shared" si="2"/>
        <v>2014-T3</v>
      </c>
      <c r="AR29" s="76" t="str">
        <f t="shared" si="2"/>
        <v>2014-T4</v>
      </c>
      <c r="AS29" s="76" t="str">
        <f t="shared" si="2"/>
        <v>2015-T1</v>
      </c>
      <c r="AT29" s="76" t="str">
        <f t="shared" si="2"/>
        <v>2015-T2</v>
      </c>
      <c r="AU29" s="76" t="str">
        <f t="shared" si="2"/>
        <v>2015-T3</v>
      </c>
      <c r="AV29" s="76" t="str">
        <f t="shared" si="2"/>
        <v>2015-T4</v>
      </c>
      <c r="AW29" s="76" t="str">
        <f t="shared" si="2"/>
        <v>2016-T1</v>
      </c>
      <c r="AX29" s="76" t="str">
        <f t="shared" si="2"/>
        <v>2016-T2</v>
      </c>
      <c r="AY29" s="76" t="str">
        <f t="shared" si="2"/>
        <v>2016-T3</v>
      </c>
      <c r="AZ29" s="76" t="str">
        <f t="shared" si="2"/>
        <v>2016-T4</v>
      </c>
      <c r="BA29" s="76" t="str">
        <f t="shared" si="2"/>
        <v>2017-T1</v>
      </c>
      <c r="BB29" s="76" t="str">
        <f t="shared" si="2"/>
        <v>2017-T2</v>
      </c>
      <c r="BC29" s="76" t="str">
        <f t="shared" si="2"/>
        <v>2017-T3</v>
      </c>
      <c r="BD29" s="76" t="str">
        <f t="shared" si="2"/>
        <v>2017-T4</v>
      </c>
      <c r="BE29" s="76" t="str">
        <f t="shared" si="2"/>
        <v>2018-T1</v>
      </c>
      <c r="BF29" s="76" t="str">
        <f t="shared" si="2"/>
        <v>2018-T2</v>
      </c>
      <c r="BG29" s="76" t="str">
        <f t="shared" si="2"/>
        <v>2018-T3</v>
      </c>
      <c r="BH29" s="76" t="str">
        <f t="shared" si="2"/>
        <v>2018-T4</v>
      </c>
      <c r="BI29" s="76" t="str">
        <f t="shared" si="2"/>
        <v>2019-T1</v>
      </c>
      <c r="BJ29" s="76" t="str">
        <f t="shared" si="2"/>
        <v>2019-T2</v>
      </c>
      <c r="BK29" s="76" t="str">
        <f t="shared" si="2"/>
        <v>2019-T3</v>
      </c>
      <c r="BL29" s="76" t="str">
        <f t="shared" si="2"/>
        <v>2019-T4</v>
      </c>
      <c r="BM29" s="76" t="str">
        <f t="shared" si="2"/>
        <v>2020-T1</v>
      </c>
      <c r="BN29" s="76" t="str">
        <f t="shared" si="2"/>
        <v>2020-T2</v>
      </c>
      <c r="BO29" s="76" t="str">
        <f t="shared" si="2"/>
        <v>2020-T3</v>
      </c>
      <c r="BP29" s="76" t="str">
        <f t="shared" si="2"/>
        <v>2020-T4</v>
      </c>
      <c r="BQ29" s="76" t="str">
        <f t="shared" si="2"/>
        <v>2021-T1</v>
      </c>
      <c r="BR29" s="76" t="str">
        <f t="shared" ref="BR29:CO29" si="3">IF(BR30 &lt;&gt; "",MID(BR30,4,4)&amp;"-T"&amp;MID(BR30,9,1),"")</f>
        <v>2021-T2</v>
      </c>
      <c r="BS29" s="76" t="str">
        <f t="shared" si="3"/>
        <v>2021-T3</v>
      </c>
      <c r="BT29" s="76" t="str">
        <f t="shared" si="3"/>
        <v>2021-T4</v>
      </c>
      <c r="BU29" s="76" t="str">
        <f t="shared" si="3"/>
        <v>2022-T1</v>
      </c>
      <c r="BV29" s="76" t="str">
        <f t="shared" si="3"/>
        <v>2022-T2</v>
      </c>
      <c r="BW29" s="76" t="str">
        <f t="shared" si="3"/>
        <v>2022-T3</v>
      </c>
      <c r="BX29" s="76" t="str">
        <f t="shared" si="3"/>
        <v>2022-T4</v>
      </c>
      <c r="BY29" s="76" t="str">
        <f t="shared" si="3"/>
        <v>2023-T1</v>
      </c>
      <c r="BZ29" s="76" t="str">
        <f t="shared" si="3"/>
        <v>2023-T2</v>
      </c>
      <c r="CA29" s="76" t="str">
        <f t="shared" si="3"/>
        <v>2023-T3</v>
      </c>
      <c r="CB29" s="76" t="str">
        <f t="shared" si="3"/>
        <v>2023-T4</v>
      </c>
      <c r="CC29" s="76" t="str">
        <f t="shared" si="3"/>
        <v>2024-T1</v>
      </c>
      <c r="CD29" s="76" t="str">
        <f t="shared" si="3"/>
        <v>2024-T2</v>
      </c>
      <c r="CE29" s="76" t="str">
        <f t="shared" si="3"/>
        <v>2024-T3</v>
      </c>
      <c r="CF29" s="76" t="str">
        <f t="shared" si="3"/>
        <v>2024-T4</v>
      </c>
      <c r="CG29" s="76" t="str">
        <f t="shared" si="3"/>
        <v>2025-T1</v>
      </c>
      <c r="CH29" s="76" t="str">
        <f t="shared" si="3"/>
        <v/>
      </c>
      <c r="CI29" s="76" t="str">
        <f t="shared" si="3"/>
        <v/>
      </c>
      <c r="CJ29" s="76" t="str">
        <f t="shared" si="3"/>
        <v/>
      </c>
      <c r="CK29" s="76" t="str">
        <f t="shared" si="3"/>
        <v/>
      </c>
      <c r="CL29" s="76" t="str">
        <f t="shared" si="3"/>
        <v/>
      </c>
      <c r="CM29" s="76" t="str">
        <f t="shared" si="3"/>
        <v/>
      </c>
      <c r="CN29" s="76" t="str">
        <f t="shared" si="3"/>
        <v/>
      </c>
      <c r="CO29" s="76" t="str">
        <f t="shared" si="3"/>
        <v/>
      </c>
    </row>
    <row r="30" spans="1:93" x14ac:dyDescent="0.35">
      <c r="C30" s="68" t="s">
        <v>21</v>
      </c>
      <c r="D30" s="68" t="s">
        <v>22</v>
      </c>
      <c r="E30" s="68" t="s">
        <v>23</v>
      </c>
      <c r="F30" s="68" t="s">
        <v>24</v>
      </c>
      <c r="G30" s="68" t="s">
        <v>25</v>
      </c>
      <c r="H30" s="68" t="s">
        <v>26</v>
      </c>
      <c r="I30" s="68" t="s">
        <v>27</v>
      </c>
      <c r="J30" s="68" t="s">
        <v>28</v>
      </c>
      <c r="K30" s="68" t="s">
        <v>29</v>
      </c>
      <c r="L30" s="68" t="s">
        <v>30</v>
      </c>
      <c r="M30" s="68" t="s">
        <v>31</v>
      </c>
      <c r="N30" s="68" t="s">
        <v>32</v>
      </c>
      <c r="O30" s="68" t="s">
        <v>33</v>
      </c>
      <c r="P30" s="68" t="s">
        <v>34</v>
      </c>
      <c r="Q30" s="68" t="s">
        <v>35</v>
      </c>
      <c r="R30" s="68" t="s">
        <v>36</v>
      </c>
      <c r="S30" s="68" t="s">
        <v>37</v>
      </c>
      <c r="T30" s="68" t="s">
        <v>38</v>
      </c>
      <c r="U30" s="68" t="s">
        <v>39</v>
      </c>
      <c r="V30" s="68" t="s">
        <v>40</v>
      </c>
      <c r="W30" s="68" t="s">
        <v>41</v>
      </c>
      <c r="X30" s="68" t="s">
        <v>42</v>
      </c>
      <c r="Y30" s="68" t="s">
        <v>43</v>
      </c>
      <c r="Z30" s="68" t="s">
        <v>44</v>
      </c>
      <c r="AA30" s="68" t="s">
        <v>45</v>
      </c>
      <c r="AB30" s="68" t="s">
        <v>46</v>
      </c>
      <c r="AC30" s="68" t="s">
        <v>47</v>
      </c>
      <c r="AD30" s="68" t="s">
        <v>48</v>
      </c>
      <c r="AE30" s="68" t="s">
        <v>49</v>
      </c>
      <c r="AF30" s="68" t="s">
        <v>50</v>
      </c>
      <c r="AG30" s="68" t="s">
        <v>51</v>
      </c>
      <c r="AH30" s="68" t="s">
        <v>52</v>
      </c>
      <c r="AI30" s="68" t="s">
        <v>53</v>
      </c>
      <c r="AJ30" s="68" t="s">
        <v>54</v>
      </c>
      <c r="AK30" s="68" t="s">
        <v>55</v>
      </c>
      <c r="AL30" s="68" t="s">
        <v>56</v>
      </c>
      <c r="AM30" s="68" t="s">
        <v>57</v>
      </c>
      <c r="AN30" s="68" t="s">
        <v>58</v>
      </c>
      <c r="AO30" s="68" t="s">
        <v>59</v>
      </c>
      <c r="AP30" s="68" t="s">
        <v>60</v>
      </c>
      <c r="AQ30" s="68" t="s">
        <v>61</v>
      </c>
      <c r="AR30" s="68" t="s">
        <v>62</v>
      </c>
      <c r="AS30" s="68" t="s">
        <v>63</v>
      </c>
      <c r="AT30" s="68" t="s">
        <v>64</v>
      </c>
      <c r="AU30" s="68" t="s">
        <v>65</v>
      </c>
      <c r="AV30" s="68" t="s">
        <v>66</v>
      </c>
      <c r="AW30" s="68" t="s">
        <v>67</v>
      </c>
      <c r="AX30" s="68" t="s">
        <v>68</v>
      </c>
      <c r="AY30" s="68" t="s">
        <v>69</v>
      </c>
      <c r="AZ30" s="68" t="s">
        <v>70</v>
      </c>
      <c r="BA30" s="68" t="s">
        <v>71</v>
      </c>
      <c r="BB30" s="68" t="s">
        <v>72</v>
      </c>
      <c r="BC30" s="68" t="s">
        <v>73</v>
      </c>
      <c r="BD30" s="68" t="s">
        <v>74</v>
      </c>
      <c r="BE30" s="68" t="s">
        <v>75</v>
      </c>
      <c r="BF30" s="68" t="s">
        <v>76</v>
      </c>
      <c r="BG30" s="68" t="s">
        <v>77</v>
      </c>
      <c r="BH30" s="68" t="s">
        <v>78</v>
      </c>
      <c r="BI30" s="68" t="s">
        <v>79</v>
      </c>
      <c r="BJ30" s="68" t="s">
        <v>80</v>
      </c>
      <c r="BK30" s="68" t="s">
        <v>81</v>
      </c>
      <c r="BL30" s="68" t="s">
        <v>82</v>
      </c>
      <c r="BM30" s="68" t="s">
        <v>83</v>
      </c>
      <c r="BN30" s="68" t="s">
        <v>84</v>
      </c>
      <c r="BO30" s="68" t="s">
        <v>85</v>
      </c>
      <c r="BP30" s="68" t="s">
        <v>86</v>
      </c>
      <c r="BQ30" s="68" t="s">
        <v>87</v>
      </c>
      <c r="BR30" s="68" t="s">
        <v>88</v>
      </c>
      <c r="BS30" s="68" t="s">
        <v>89</v>
      </c>
      <c r="BT30" s="68" t="s">
        <v>90</v>
      </c>
      <c r="BU30" s="68" t="s">
        <v>91</v>
      </c>
      <c r="BV30" s="68" t="s">
        <v>92</v>
      </c>
      <c r="BW30" s="68" t="s">
        <v>93</v>
      </c>
      <c r="BX30" s="68" t="s">
        <v>283</v>
      </c>
      <c r="BY30" s="68" t="s">
        <v>311</v>
      </c>
      <c r="BZ30" s="68" t="s">
        <v>314</v>
      </c>
      <c r="CA30" s="68" t="s">
        <v>317</v>
      </c>
      <c r="CB30" s="68" t="s">
        <v>319</v>
      </c>
      <c r="CC30" s="68" t="s">
        <v>321</v>
      </c>
      <c r="CD30" s="68" t="s">
        <v>324</v>
      </c>
      <c r="CE30" s="68" t="s">
        <v>326</v>
      </c>
      <c r="CF30" s="68" t="s">
        <v>328</v>
      </c>
      <c r="CG30" s="68" t="s">
        <v>333</v>
      </c>
    </row>
    <row r="31" spans="1:93" x14ac:dyDescent="0.35">
      <c r="C31" s="69" t="s">
        <v>94</v>
      </c>
      <c r="D31" s="69" t="s">
        <v>95</v>
      </c>
      <c r="E31" s="70">
        <v>91.802053340617405</v>
      </c>
      <c r="F31" s="70">
        <v>102.980712392705</v>
      </c>
      <c r="G31" s="70">
        <v>52.767409531766603</v>
      </c>
      <c r="H31" s="70">
        <v>51.124119951306298</v>
      </c>
      <c r="I31" s="70">
        <v>43.644500375519598</v>
      </c>
      <c r="J31" s="70">
        <v>80.162178376787693</v>
      </c>
      <c r="K31" s="70">
        <v>46.022792145453103</v>
      </c>
      <c r="L31" s="70">
        <v>68.734383292726406</v>
      </c>
      <c r="M31" s="70">
        <v>48.762391818036697</v>
      </c>
      <c r="N31" s="70">
        <v>111.230292641066</v>
      </c>
      <c r="O31" s="70">
        <v>95.617777337586901</v>
      </c>
      <c r="P31" s="70">
        <v>48.020046754804703</v>
      </c>
      <c r="Q31" s="70">
        <v>38.331790237904997</v>
      </c>
      <c r="R31" s="70">
        <v>36.698549565494801</v>
      </c>
      <c r="S31" s="70">
        <v>25.975856527146298</v>
      </c>
      <c r="T31" s="70">
        <v>39.6122136847166</v>
      </c>
      <c r="U31" s="70">
        <v>48.334177210570097</v>
      </c>
      <c r="V31" s="70">
        <v>47.444836453980102</v>
      </c>
      <c r="W31" s="70">
        <v>38.690440940106299</v>
      </c>
      <c r="X31" s="70">
        <v>32.2364699047085</v>
      </c>
      <c r="Y31" s="70">
        <v>40.659506445707301</v>
      </c>
      <c r="Z31" s="70">
        <v>38.440411221086102</v>
      </c>
      <c r="AA31" s="70">
        <v>25.551534426820702</v>
      </c>
      <c r="AB31" s="70">
        <v>25.476977971771898</v>
      </c>
      <c r="AC31" s="70">
        <v>27.003554967597299</v>
      </c>
      <c r="AD31" s="70">
        <v>35.0122598087599</v>
      </c>
      <c r="AE31" s="70">
        <v>37.345315982654299</v>
      </c>
      <c r="AF31" s="70">
        <v>34.529956722358499</v>
      </c>
      <c r="AG31" s="70">
        <v>31.997367790442201</v>
      </c>
      <c r="AH31" s="70">
        <v>43.220341115363297</v>
      </c>
      <c r="AI31" s="70">
        <v>36.3024814150642</v>
      </c>
      <c r="AJ31" s="70">
        <v>36.097258370713199</v>
      </c>
      <c r="AK31" s="70">
        <v>32.137927423079503</v>
      </c>
      <c r="AL31" s="70">
        <v>40.3702820964456</v>
      </c>
      <c r="AM31" s="70">
        <v>35.012503740602803</v>
      </c>
      <c r="AN31" s="70">
        <v>31.380493353788701</v>
      </c>
      <c r="AO31" s="70">
        <v>33.377373972854897</v>
      </c>
      <c r="AP31" s="70">
        <v>33.597173862210497</v>
      </c>
      <c r="AQ31" s="70">
        <v>31.569926294612898</v>
      </c>
      <c r="AR31" s="70">
        <v>26.917446330214599</v>
      </c>
      <c r="AS31" s="70">
        <v>28.183416705959502</v>
      </c>
      <c r="AT31" s="70">
        <v>35.705511928380602</v>
      </c>
      <c r="AU31" s="70">
        <v>33.970901211249497</v>
      </c>
      <c r="AV31" s="70">
        <v>40.411314176454098</v>
      </c>
      <c r="AW31" s="70">
        <v>37.630412025479302</v>
      </c>
      <c r="AX31" s="70">
        <v>29.9020675367222</v>
      </c>
      <c r="AY31" s="70">
        <v>42.458792546005199</v>
      </c>
      <c r="AZ31" s="70">
        <v>43.158988160015099</v>
      </c>
      <c r="BA31" s="70">
        <v>43.480454869061496</v>
      </c>
      <c r="BB31" s="70">
        <v>32.5248540120608</v>
      </c>
      <c r="BC31" s="70">
        <v>29.513618993098302</v>
      </c>
      <c r="BD31" s="70">
        <v>21.366341032225002</v>
      </c>
      <c r="BE31" s="70">
        <v>21.7358366752016</v>
      </c>
      <c r="BF31" s="70">
        <v>27.328225404763401</v>
      </c>
      <c r="BG31" s="70">
        <v>26.250585275114101</v>
      </c>
      <c r="BH31" s="70">
        <v>22.880087898151899</v>
      </c>
      <c r="BI31" s="70">
        <v>29.254186699624402</v>
      </c>
      <c r="BJ31" s="70">
        <v>29.1985385368476</v>
      </c>
      <c r="BK31" s="70">
        <v>26.812042252825901</v>
      </c>
      <c r="BL31" s="70">
        <v>25.394097491246701</v>
      </c>
      <c r="BM31" s="70">
        <v>24.537110441522898</v>
      </c>
      <c r="BN31" s="70">
        <v>22.344408683510999</v>
      </c>
      <c r="BO31" s="70">
        <v>27.230473870106302</v>
      </c>
      <c r="BP31" s="70">
        <v>26.615269444986001</v>
      </c>
      <c r="BQ31" s="70">
        <v>27.6026593392058</v>
      </c>
      <c r="BR31" s="70">
        <v>29.4436167007443</v>
      </c>
      <c r="BS31" s="70">
        <v>23.931855183335099</v>
      </c>
      <c r="BT31" s="70">
        <v>21.1876870367226</v>
      </c>
      <c r="BU31" s="70">
        <v>29.540910828499701</v>
      </c>
      <c r="BV31" s="70">
        <v>25.151985384884</v>
      </c>
      <c r="BW31" s="70">
        <v>27.3672104176988</v>
      </c>
      <c r="BX31" s="70">
        <v>24.443257550644901</v>
      </c>
      <c r="BY31" s="70">
        <v>29.717240819259601</v>
      </c>
      <c r="BZ31" s="70">
        <v>32.928345628735798</v>
      </c>
      <c r="CA31" s="70">
        <v>34.966027922457101</v>
      </c>
      <c r="CB31" s="70">
        <v>33.910594392538101</v>
      </c>
      <c r="CC31" s="70">
        <v>38.158066039132898</v>
      </c>
      <c r="CD31" s="70">
        <v>34.077407422822198</v>
      </c>
      <c r="CE31" s="70">
        <v>32.928521920521</v>
      </c>
      <c r="CF31" s="70">
        <v>33.871966566454198</v>
      </c>
      <c r="CG31" s="70">
        <v>31.1677738120556</v>
      </c>
    </row>
    <row r="32" spans="1:93" x14ac:dyDescent="0.35">
      <c r="C32" s="69" t="s">
        <v>96</v>
      </c>
      <c r="D32" s="69" t="s">
        <v>97</v>
      </c>
      <c r="E32" s="70">
        <v>297.17552127759802</v>
      </c>
      <c r="F32" s="70">
        <v>374.83769036061301</v>
      </c>
      <c r="G32" s="70">
        <v>411.30879271443001</v>
      </c>
      <c r="H32" s="70">
        <v>332.59486134072898</v>
      </c>
      <c r="I32" s="70">
        <v>293.943272762319</v>
      </c>
      <c r="J32" s="70">
        <v>258.87346507715802</v>
      </c>
      <c r="K32" s="70">
        <v>299.58476818804098</v>
      </c>
      <c r="L32" s="70">
        <v>317.11455038141003</v>
      </c>
      <c r="M32" s="70">
        <v>348.57384583485998</v>
      </c>
      <c r="N32" s="70">
        <v>403.490384669626</v>
      </c>
      <c r="O32" s="70">
        <v>389.50320104794503</v>
      </c>
      <c r="P32" s="70">
        <v>400.05426760108901</v>
      </c>
      <c r="Q32" s="70">
        <v>428.30376003847903</v>
      </c>
      <c r="R32" s="70">
        <v>396.70281642884601</v>
      </c>
      <c r="S32" s="70">
        <v>389.10986327495499</v>
      </c>
      <c r="T32" s="70">
        <v>333.635284195255</v>
      </c>
      <c r="U32" s="70">
        <v>345.29703737578802</v>
      </c>
      <c r="V32" s="70">
        <v>287.07372757097897</v>
      </c>
      <c r="W32" s="70">
        <v>281.99282412671403</v>
      </c>
      <c r="X32" s="70">
        <v>284.01144154415101</v>
      </c>
      <c r="Y32" s="70">
        <v>292.13770093482299</v>
      </c>
      <c r="Z32" s="70">
        <v>326.394450565169</v>
      </c>
      <c r="AA32" s="70">
        <v>287.28444411672501</v>
      </c>
      <c r="AB32" s="70">
        <v>309.44689180394801</v>
      </c>
      <c r="AC32" s="70">
        <v>275.82996520746701</v>
      </c>
      <c r="AD32" s="70">
        <v>251.16074647174</v>
      </c>
      <c r="AE32" s="70">
        <v>293.31316431374597</v>
      </c>
      <c r="AF32" s="70">
        <v>293.95643956713201</v>
      </c>
      <c r="AG32" s="70">
        <v>267.09771050241898</v>
      </c>
      <c r="AH32" s="70">
        <v>255.11031051793299</v>
      </c>
      <c r="AI32" s="70">
        <v>228.93046531285199</v>
      </c>
      <c r="AJ32" s="70">
        <v>225.88999550852699</v>
      </c>
      <c r="AK32" s="70">
        <v>225.54425989756399</v>
      </c>
      <c r="AL32" s="70">
        <v>162.29876773247301</v>
      </c>
      <c r="AM32" s="70">
        <v>149.42912288274499</v>
      </c>
      <c r="AN32" s="70">
        <v>155.30773444140601</v>
      </c>
      <c r="AO32" s="70">
        <v>165.24418974140599</v>
      </c>
      <c r="AP32" s="70">
        <v>171.18460648566901</v>
      </c>
      <c r="AQ32" s="70">
        <v>172.98570247541701</v>
      </c>
      <c r="AR32" s="70">
        <v>174.879852634722</v>
      </c>
      <c r="AS32" s="70">
        <v>189.44577293652</v>
      </c>
      <c r="AT32" s="70">
        <v>190.40513800364499</v>
      </c>
      <c r="AU32" s="70">
        <v>198.93358747216399</v>
      </c>
      <c r="AV32" s="70">
        <v>221.62931771719701</v>
      </c>
      <c r="AW32" s="70">
        <v>221.138791316506</v>
      </c>
      <c r="AX32" s="70">
        <v>229.535890337854</v>
      </c>
      <c r="AY32" s="70">
        <v>244.691290084082</v>
      </c>
      <c r="AZ32" s="70">
        <v>250.354746531106</v>
      </c>
      <c r="BA32" s="70">
        <v>239.626377247959</v>
      </c>
      <c r="BB32" s="70">
        <v>265.44427317477403</v>
      </c>
      <c r="BC32" s="70">
        <v>276.03068808587398</v>
      </c>
      <c r="BD32" s="70">
        <v>282.15761669931697</v>
      </c>
      <c r="BE32" s="70">
        <v>273.58606353697002</v>
      </c>
      <c r="BF32" s="70">
        <v>254.27226230150501</v>
      </c>
      <c r="BG32" s="70">
        <v>243.258730696752</v>
      </c>
      <c r="BH32" s="70">
        <v>220.667693094355</v>
      </c>
      <c r="BI32" s="70">
        <v>217.907709407808</v>
      </c>
      <c r="BJ32" s="70">
        <v>263.91857480431702</v>
      </c>
      <c r="BK32" s="70">
        <v>231.70712895542999</v>
      </c>
      <c r="BL32" s="70">
        <v>244.07762520961799</v>
      </c>
      <c r="BM32" s="70">
        <v>273.94845300486998</v>
      </c>
      <c r="BN32" s="70">
        <v>226.23310199012801</v>
      </c>
      <c r="BO32" s="70">
        <v>246.58772040335501</v>
      </c>
      <c r="BP32" s="70">
        <v>253.10999639592501</v>
      </c>
      <c r="BQ32" s="70">
        <v>243.12871428497499</v>
      </c>
      <c r="BR32" s="70">
        <v>250.90051944166299</v>
      </c>
      <c r="BS32" s="70">
        <v>285.21577160603499</v>
      </c>
      <c r="BT32" s="70">
        <v>322.30602384111899</v>
      </c>
      <c r="BU32" s="70">
        <v>334.68177047061801</v>
      </c>
      <c r="BV32" s="70">
        <v>328.60831339873499</v>
      </c>
      <c r="BW32" s="70">
        <v>343.83861884186399</v>
      </c>
      <c r="BX32" s="70">
        <v>333.922890461039</v>
      </c>
      <c r="BY32" s="70">
        <v>332.290002833659</v>
      </c>
      <c r="BZ32" s="70">
        <v>310.64261814949299</v>
      </c>
      <c r="CA32" s="70">
        <v>294.27832552119798</v>
      </c>
      <c r="CB32" s="70">
        <v>293.45032110799298</v>
      </c>
      <c r="CC32" s="70">
        <v>302.110287910105</v>
      </c>
      <c r="CD32" s="70">
        <v>316.75605160366803</v>
      </c>
      <c r="CE32" s="70">
        <v>318.33652146217503</v>
      </c>
      <c r="CF32" s="70">
        <v>328.91616668150198</v>
      </c>
      <c r="CG32" s="70">
        <v>318.42839878969102</v>
      </c>
    </row>
    <row r="33" spans="3:85" x14ac:dyDescent="0.35">
      <c r="C33" s="69" t="s">
        <v>98</v>
      </c>
      <c r="D33" s="69" t="s">
        <v>99</v>
      </c>
      <c r="E33" s="70">
        <v>122.16272237091199</v>
      </c>
      <c r="F33" s="70">
        <v>118.561103326788</v>
      </c>
      <c r="G33" s="70">
        <v>132.881473976005</v>
      </c>
      <c r="H33" s="70">
        <v>124.834921075548</v>
      </c>
      <c r="I33" s="70">
        <v>131.474941233978</v>
      </c>
      <c r="J33" s="70">
        <v>153.51119502903799</v>
      </c>
      <c r="K33" s="70">
        <v>159.26925815336301</v>
      </c>
      <c r="L33" s="70">
        <v>147.47946259314301</v>
      </c>
      <c r="M33" s="70">
        <v>149.45660166863999</v>
      </c>
      <c r="N33" s="70">
        <v>139.313001364033</v>
      </c>
      <c r="O33" s="70">
        <v>140.80040133989601</v>
      </c>
      <c r="P33" s="70">
        <v>109.79890623159601</v>
      </c>
      <c r="Q33" s="70">
        <v>113.951588575168</v>
      </c>
      <c r="R33" s="70">
        <v>109.661163879726</v>
      </c>
      <c r="S33" s="70">
        <v>120.656807498685</v>
      </c>
      <c r="T33" s="70">
        <v>108.11368463324899</v>
      </c>
      <c r="U33" s="70">
        <v>97.360717453024506</v>
      </c>
      <c r="V33" s="70">
        <v>93.805967846853804</v>
      </c>
      <c r="W33" s="70">
        <v>94.583926663606505</v>
      </c>
      <c r="X33" s="70">
        <v>81.717273801894507</v>
      </c>
      <c r="Y33" s="70">
        <v>87.300625665416305</v>
      </c>
      <c r="Z33" s="70">
        <v>95.161358032570007</v>
      </c>
      <c r="AA33" s="70">
        <v>103.35088833899</v>
      </c>
      <c r="AB33" s="70">
        <v>119.879607526358</v>
      </c>
      <c r="AC33" s="70">
        <v>125.120081546693</v>
      </c>
      <c r="AD33" s="70">
        <v>107.862392886526</v>
      </c>
      <c r="AE33" s="70">
        <v>106.72797866641</v>
      </c>
      <c r="AF33" s="70">
        <v>114.000155808131</v>
      </c>
      <c r="AG33" s="70">
        <v>101.117790774474</v>
      </c>
      <c r="AH33" s="70">
        <v>99.969486232986995</v>
      </c>
      <c r="AI33" s="70">
        <v>102.028724230777</v>
      </c>
      <c r="AJ33" s="70">
        <v>81.741485442214199</v>
      </c>
      <c r="AK33" s="70">
        <v>78.541528121569499</v>
      </c>
      <c r="AL33" s="70">
        <v>80.921754116520006</v>
      </c>
      <c r="AM33" s="70">
        <v>75.420353453118906</v>
      </c>
      <c r="AN33" s="70">
        <v>72.396253645116104</v>
      </c>
      <c r="AO33" s="70">
        <v>72.985973167490997</v>
      </c>
      <c r="AP33" s="70">
        <v>66.370595881219501</v>
      </c>
      <c r="AQ33" s="70">
        <v>66.148574933007495</v>
      </c>
      <c r="AR33" s="70">
        <v>68.462397609085798</v>
      </c>
      <c r="AS33" s="70">
        <v>70.816871800390004</v>
      </c>
      <c r="AT33" s="70">
        <v>77.210706950774195</v>
      </c>
      <c r="AU33" s="70">
        <v>63.486434049246903</v>
      </c>
      <c r="AV33" s="70">
        <v>78.918973582992706</v>
      </c>
      <c r="AW33" s="70">
        <v>77.613705115429994</v>
      </c>
      <c r="AX33" s="70">
        <v>79.624802891963299</v>
      </c>
      <c r="AY33" s="70">
        <v>94.310544253282799</v>
      </c>
      <c r="AZ33" s="70">
        <v>87.692376857227302</v>
      </c>
      <c r="BA33" s="70">
        <v>73.326573491640801</v>
      </c>
      <c r="BB33" s="70">
        <v>83.524620381926496</v>
      </c>
      <c r="BC33" s="70">
        <v>74.053474172425695</v>
      </c>
      <c r="BD33" s="70">
        <v>65.663481538454306</v>
      </c>
      <c r="BE33" s="70">
        <v>63.497234446660698</v>
      </c>
      <c r="BF33" s="70">
        <v>61.071819500164501</v>
      </c>
      <c r="BG33" s="70">
        <v>69.768279744080303</v>
      </c>
      <c r="BH33" s="70">
        <v>78.931483410677899</v>
      </c>
      <c r="BI33" s="70">
        <v>84.065104008112598</v>
      </c>
      <c r="BJ33" s="70">
        <v>107.993354165255</v>
      </c>
      <c r="BK33" s="70">
        <v>129.95897431543699</v>
      </c>
      <c r="BL33" s="70">
        <v>145.171815090536</v>
      </c>
      <c r="BM33" s="70">
        <v>128.26935445885999</v>
      </c>
      <c r="BN33" s="70">
        <v>49.615603247036198</v>
      </c>
      <c r="BO33" s="70">
        <v>77.509229400757306</v>
      </c>
      <c r="BP33" s="70">
        <v>84.134022296147407</v>
      </c>
      <c r="BQ33" s="70">
        <v>116.10586276270099</v>
      </c>
      <c r="BR33" s="70">
        <v>98.516434568452098</v>
      </c>
      <c r="BS33" s="70">
        <v>81.3785161359136</v>
      </c>
      <c r="BT33" s="70">
        <v>91.680280164401907</v>
      </c>
      <c r="BU33" s="70">
        <v>72.746714142681896</v>
      </c>
      <c r="BV33" s="70">
        <v>80.636068381956207</v>
      </c>
      <c r="BW33" s="70">
        <v>85.297057674055196</v>
      </c>
      <c r="BX33" s="70">
        <v>69.795029676253606</v>
      </c>
      <c r="BY33" s="70">
        <v>62.735198114393398</v>
      </c>
      <c r="BZ33" s="70">
        <v>58.175883706455799</v>
      </c>
      <c r="CA33" s="70">
        <v>65.591615680672106</v>
      </c>
      <c r="CB33" s="70">
        <v>76.394405785691305</v>
      </c>
      <c r="CC33" s="70">
        <v>81.336677184825106</v>
      </c>
      <c r="CD33" s="70">
        <v>81.192292580105004</v>
      </c>
      <c r="CE33" s="70">
        <v>77.614651212416405</v>
      </c>
      <c r="CF33" s="70">
        <v>91.707397613986998</v>
      </c>
      <c r="CG33" s="70">
        <v>93.432756924294296</v>
      </c>
    </row>
    <row r="34" spans="3:85" x14ac:dyDescent="0.35">
      <c r="C34" s="69" t="s">
        <v>100</v>
      </c>
      <c r="D34" s="69" t="s">
        <v>101</v>
      </c>
      <c r="E34" s="70">
        <v>172.60279359278701</v>
      </c>
      <c r="F34" s="70">
        <v>156.42630469192301</v>
      </c>
      <c r="G34" s="70">
        <v>282.98257618922997</v>
      </c>
      <c r="H34" s="70">
        <v>528.60073679867605</v>
      </c>
      <c r="I34" s="70">
        <v>550.33876710149195</v>
      </c>
      <c r="J34" s="70">
        <v>438.47793503390898</v>
      </c>
      <c r="K34" s="70">
        <v>425.04178120089801</v>
      </c>
      <c r="L34" s="70">
        <v>437.77342083671999</v>
      </c>
      <c r="M34" s="70">
        <v>471.80404318033499</v>
      </c>
      <c r="N34" s="70">
        <v>501.50980013834902</v>
      </c>
      <c r="O34" s="70">
        <v>448.22053660000302</v>
      </c>
      <c r="P34" s="70">
        <v>551.80902740912995</v>
      </c>
      <c r="Q34" s="70">
        <v>610.96520540707104</v>
      </c>
      <c r="R34" s="70">
        <v>597.11434331444502</v>
      </c>
      <c r="S34" s="70">
        <v>480.89080776844202</v>
      </c>
      <c r="T34" s="70">
        <v>369.22513272192299</v>
      </c>
      <c r="U34" s="70">
        <v>284.81800865986298</v>
      </c>
      <c r="V34" s="70">
        <v>213.259897481433</v>
      </c>
      <c r="W34" s="70">
        <v>159.14348665993799</v>
      </c>
      <c r="X34" s="70">
        <v>146.37222972153299</v>
      </c>
      <c r="Y34" s="70">
        <v>130.7996193386</v>
      </c>
      <c r="Z34" s="70">
        <v>128.53658457533899</v>
      </c>
      <c r="AA34" s="70">
        <v>139.043304257854</v>
      </c>
      <c r="AB34" s="70">
        <v>174.454042803573</v>
      </c>
      <c r="AC34" s="70">
        <v>145.860320862945</v>
      </c>
      <c r="AD34" s="70">
        <v>194.50666829855601</v>
      </c>
      <c r="AE34" s="70">
        <v>206.97063739301601</v>
      </c>
      <c r="AF34" s="70">
        <v>195.350338114387</v>
      </c>
      <c r="AG34" s="70">
        <v>160.98273163378499</v>
      </c>
      <c r="AH34" s="70">
        <v>153.082657155129</v>
      </c>
      <c r="AI34" s="70">
        <v>136.85151146696401</v>
      </c>
      <c r="AJ34" s="70">
        <v>121.867421892038</v>
      </c>
      <c r="AK34" s="70">
        <v>132.684529558512</v>
      </c>
      <c r="AL34" s="70">
        <v>169.22304520364301</v>
      </c>
      <c r="AM34" s="70">
        <v>207.416127130527</v>
      </c>
      <c r="AN34" s="70">
        <v>249.22233873533199</v>
      </c>
      <c r="AO34" s="70">
        <v>237.93226118270701</v>
      </c>
      <c r="AP34" s="70">
        <v>266.78495572948498</v>
      </c>
      <c r="AQ34" s="70">
        <v>233.56755643984101</v>
      </c>
      <c r="AR34" s="70">
        <v>218.45217949409701</v>
      </c>
      <c r="AS34" s="70">
        <v>185.113273045759</v>
      </c>
      <c r="AT34" s="70">
        <v>217.94311816899599</v>
      </c>
      <c r="AU34" s="70">
        <v>215.67771876150999</v>
      </c>
      <c r="AV34" s="70">
        <v>208.10780188894199</v>
      </c>
      <c r="AW34" s="70">
        <v>239.85572229026999</v>
      </c>
      <c r="AX34" s="70">
        <v>264.33835432093599</v>
      </c>
      <c r="AY34" s="70">
        <v>267.71572185537298</v>
      </c>
      <c r="AZ34" s="70">
        <v>280.86952426070297</v>
      </c>
      <c r="BA34" s="70">
        <v>276.18066564614202</v>
      </c>
      <c r="BB34" s="70">
        <v>294.553524332385</v>
      </c>
      <c r="BC34" s="70">
        <v>294.640507344529</v>
      </c>
      <c r="BD34" s="70">
        <v>308.17558211363701</v>
      </c>
      <c r="BE34" s="70">
        <v>330.62077912525098</v>
      </c>
      <c r="BF34" s="70">
        <v>341.05665955098101</v>
      </c>
      <c r="BG34" s="70">
        <v>368.74402000245499</v>
      </c>
      <c r="BH34" s="70">
        <v>387.42304584854003</v>
      </c>
      <c r="BI34" s="70">
        <v>334.44103200862997</v>
      </c>
      <c r="BJ34" s="70">
        <v>304.01131353763799</v>
      </c>
      <c r="BK34" s="70">
        <v>232.890749877698</v>
      </c>
      <c r="BL34" s="70">
        <v>205.479964952514</v>
      </c>
      <c r="BM34" s="70">
        <v>226.52790812900901</v>
      </c>
      <c r="BN34" s="70">
        <v>143.31555538840701</v>
      </c>
      <c r="BO34" s="70">
        <v>174.62868215031099</v>
      </c>
      <c r="BP34" s="70">
        <v>192.14241817374301</v>
      </c>
      <c r="BQ34" s="70">
        <v>195.55170165262601</v>
      </c>
      <c r="BR34" s="70">
        <v>191.027668439721</v>
      </c>
      <c r="BS34" s="70">
        <v>194.722959585642</v>
      </c>
      <c r="BT34" s="70">
        <v>233.752321637682</v>
      </c>
      <c r="BU34" s="70">
        <v>250.70223424517499</v>
      </c>
      <c r="BV34" s="70">
        <v>223.27861125065701</v>
      </c>
      <c r="BW34" s="70">
        <v>189.132148013701</v>
      </c>
      <c r="BX34" s="70">
        <v>208.13618443687201</v>
      </c>
      <c r="BY34" s="70">
        <v>206.06800636511301</v>
      </c>
      <c r="BZ34" s="70">
        <v>185.563352958639</v>
      </c>
      <c r="CA34" s="70">
        <v>182.328074454964</v>
      </c>
      <c r="CB34" s="70">
        <v>189.69428620057599</v>
      </c>
      <c r="CC34" s="70">
        <v>189.74351163743299</v>
      </c>
      <c r="CD34" s="70">
        <v>213.255993707279</v>
      </c>
      <c r="CE34" s="70">
        <v>196.95357663566801</v>
      </c>
      <c r="CF34" s="70">
        <v>210.63174794697099</v>
      </c>
      <c r="CG34" s="70">
        <v>218.42839199180099</v>
      </c>
    </row>
    <row r="35" spans="3:85" x14ac:dyDescent="0.35">
      <c r="C35" s="69" t="s">
        <v>102</v>
      </c>
      <c r="D35" s="69" t="s">
        <v>103</v>
      </c>
      <c r="E35" s="70">
        <v>369.52998440162003</v>
      </c>
      <c r="F35" s="70">
        <v>273.43031217843298</v>
      </c>
      <c r="G35" s="70">
        <v>228.883792424262</v>
      </c>
      <c r="H35" s="70">
        <v>133.61503131135899</v>
      </c>
      <c r="I35" s="70">
        <v>98.246158398138505</v>
      </c>
      <c r="J35" s="70">
        <v>106.83113538815699</v>
      </c>
      <c r="K35" s="70">
        <v>92.048169321416196</v>
      </c>
      <c r="L35" s="70">
        <v>131.90074575246601</v>
      </c>
      <c r="M35" s="70">
        <v>142.94868859283599</v>
      </c>
      <c r="N35" s="70">
        <v>154.633552601726</v>
      </c>
      <c r="O35" s="70">
        <v>187.30144557912999</v>
      </c>
      <c r="P35" s="70">
        <v>102.84664678607901</v>
      </c>
      <c r="Q35" s="70">
        <v>112.490020835265</v>
      </c>
      <c r="R35" s="70">
        <v>89.346681896748507</v>
      </c>
      <c r="S35" s="70">
        <v>63.330717266938997</v>
      </c>
      <c r="T35" s="70">
        <v>51.4724911174455</v>
      </c>
      <c r="U35" s="70">
        <v>52.956294178316</v>
      </c>
      <c r="V35" s="70">
        <v>51.111867888941198</v>
      </c>
      <c r="W35" s="70">
        <v>37.159828102531101</v>
      </c>
      <c r="X35" s="70">
        <v>56.4671890550566</v>
      </c>
      <c r="Y35" s="70">
        <v>60.759098936403099</v>
      </c>
      <c r="Z35" s="70">
        <v>48.910806093740803</v>
      </c>
      <c r="AA35" s="70">
        <v>55.147652627306499</v>
      </c>
      <c r="AB35" s="70">
        <v>39.130057418864901</v>
      </c>
      <c r="AC35" s="70">
        <v>35.378989625010803</v>
      </c>
      <c r="AD35" s="70">
        <v>33.271755360554501</v>
      </c>
      <c r="AE35" s="70">
        <v>25.392365628888701</v>
      </c>
      <c r="AF35" s="70">
        <v>39.020503604916797</v>
      </c>
      <c r="AG35" s="70">
        <v>40.785017560454101</v>
      </c>
      <c r="AH35" s="70">
        <v>59.629613379729797</v>
      </c>
      <c r="AI35" s="70">
        <v>72.184887139955606</v>
      </c>
      <c r="AJ35" s="70">
        <v>45.271865643357103</v>
      </c>
      <c r="AK35" s="70">
        <v>33.8536463067082</v>
      </c>
      <c r="AL35" s="70">
        <v>32.115332221357498</v>
      </c>
      <c r="AM35" s="70">
        <v>29.958326247312101</v>
      </c>
      <c r="AN35" s="70">
        <v>30.132029404612101</v>
      </c>
      <c r="AO35" s="70">
        <v>36.8486869867425</v>
      </c>
      <c r="AP35" s="70">
        <v>33.7848178151187</v>
      </c>
      <c r="AQ35" s="70">
        <v>57.6318041535798</v>
      </c>
      <c r="AR35" s="70">
        <v>55.602731363514202</v>
      </c>
      <c r="AS35" s="70">
        <v>61.419858119540997</v>
      </c>
      <c r="AT35" s="70">
        <v>53.834502944146799</v>
      </c>
      <c r="AU35" s="70">
        <v>49.877521436751699</v>
      </c>
      <c r="AV35" s="70">
        <v>70.420778175333993</v>
      </c>
      <c r="AW35" s="70">
        <v>64.592427777817704</v>
      </c>
      <c r="AX35" s="70">
        <v>118.095040095917</v>
      </c>
      <c r="AY35" s="70">
        <v>148.873645252339</v>
      </c>
      <c r="AZ35" s="70">
        <v>160.54930955809101</v>
      </c>
      <c r="BA35" s="70">
        <v>143.41893626152901</v>
      </c>
      <c r="BB35" s="70">
        <v>150.655003132844</v>
      </c>
      <c r="BC35" s="70">
        <v>160.42775543747001</v>
      </c>
      <c r="BD35" s="70">
        <v>151.35451790482</v>
      </c>
      <c r="BE35" s="70">
        <v>140.06404543809199</v>
      </c>
      <c r="BF35" s="70">
        <v>139.622440688642</v>
      </c>
      <c r="BG35" s="70">
        <v>148.198365027818</v>
      </c>
      <c r="BH35" s="70">
        <v>130.71520457127701</v>
      </c>
      <c r="BI35" s="70">
        <v>148.25729012970999</v>
      </c>
      <c r="BJ35" s="70">
        <v>137.97372348098801</v>
      </c>
      <c r="BK35" s="70">
        <v>100.943818524553</v>
      </c>
      <c r="BL35" s="70">
        <v>103.960219685415</v>
      </c>
      <c r="BM35" s="70">
        <v>102.45152621626001</v>
      </c>
      <c r="BN35" s="70">
        <v>25.712802979971102</v>
      </c>
      <c r="BO35" s="70">
        <v>82.876651946959996</v>
      </c>
      <c r="BP35" s="70">
        <v>138.74874305629001</v>
      </c>
      <c r="BQ35" s="70">
        <v>148.273850307251</v>
      </c>
      <c r="BR35" s="70">
        <v>131.396271738487</v>
      </c>
      <c r="BS35" s="70">
        <v>99.716132446102193</v>
      </c>
      <c r="BT35" s="70">
        <v>111.65333022773601</v>
      </c>
      <c r="BU35" s="70">
        <v>103.665246133511</v>
      </c>
      <c r="BV35" s="70">
        <v>88.469837494233204</v>
      </c>
      <c r="BW35" s="70">
        <v>96.871100304406099</v>
      </c>
      <c r="BX35" s="70">
        <v>82.790706071928398</v>
      </c>
      <c r="BY35" s="70">
        <v>96.639785636900996</v>
      </c>
      <c r="BZ35" s="70">
        <v>140.47248700173901</v>
      </c>
      <c r="CA35" s="70">
        <v>125.82265454135199</v>
      </c>
      <c r="CB35" s="70">
        <v>113.056162154227</v>
      </c>
      <c r="CC35" s="70">
        <v>139.90794886405601</v>
      </c>
      <c r="CD35" s="70">
        <v>69.034756205556306</v>
      </c>
      <c r="CE35" s="70">
        <v>57.798661163472701</v>
      </c>
      <c r="CF35" s="70">
        <v>55.8878874790054</v>
      </c>
      <c r="CG35" s="70">
        <v>10.706758883552199</v>
      </c>
    </row>
    <row r="36" spans="3:85" x14ac:dyDescent="0.35">
      <c r="C36" s="69" t="s">
        <v>104</v>
      </c>
      <c r="D36" s="69" t="s">
        <v>8</v>
      </c>
      <c r="E36" s="70">
        <v>1543.56332603242</v>
      </c>
      <c r="F36" s="70">
        <v>1516.2148974440499</v>
      </c>
      <c r="G36" s="70">
        <v>1501.3714172422301</v>
      </c>
      <c r="H36" s="70">
        <v>1322.46098018161</v>
      </c>
      <c r="I36" s="70">
        <v>1404.46051742534</v>
      </c>
      <c r="J36" s="70">
        <v>1354.8655707160101</v>
      </c>
      <c r="K36" s="70">
        <v>1328.2926922414199</v>
      </c>
      <c r="L36" s="70">
        <v>1318.3229387603501</v>
      </c>
      <c r="M36" s="70">
        <v>1336.47610877638</v>
      </c>
      <c r="N36" s="70">
        <v>1232.43424151973</v>
      </c>
      <c r="O36" s="70">
        <v>1279.2003765107399</v>
      </c>
      <c r="P36" s="70">
        <v>1392.4688750965699</v>
      </c>
      <c r="Q36" s="70">
        <v>1519.80972258767</v>
      </c>
      <c r="R36" s="70">
        <v>1414.90279567478</v>
      </c>
      <c r="S36" s="70">
        <v>1200.9787174743699</v>
      </c>
      <c r="T36" s="70">
        <v>999.60079368861295</v>
      </c>
      <c r="U36" s="70">
        <v>732.58633994610398</v>
      </c>
      <c r="V36" s="70">
        <v>512.55224028655698</v>
      </c>
      <c r="W36" s="70">
        <v>577.51391644530804</v>
      </c>
      <c r="X36" s="70">
        <v>646.89756177509798</v>
      </c>
      <c r="Y36" s="70">
        <v>722.64635552869902</v>
      </c>
      <c r="Z36" s="70">
        <v>732.62962322636099</v>
      </c>
      <c r="AA36" s="70">
        <v>849.265633161761</v>
      </c>
      <c r="AB36" s="70">
        <v>998.76410291556294</v>
      </c>
      <c r="AC36" s="70">
        <v>1037.2946098935299</v>
      </c>
      <c r="AD36" s="70">
        <v>1151.6550412972999</v>
      </c>
      <c r="AE36" s="70">
        <v>1102.62355850777</v>
      </c>
      <c r="AF36" s="70">
        <v>1058.32385296911</v>
      </c>
      <c r="AG36" s="70">
        <v>1062.32152519689</v>
      </c>
      <c r="AH36" s="70">
        <v>912.25206517245795</v>
      </c>
      <c r="AI36" s="70">
        <v>830.871237014195</v>
      </c>
      <c r="AJ36" s="70">
        <v>653.51797713007397</v>
      </c>
      <c r="AK36" s="70">
        <v>578.87855170439195</v>
      </c>
      <c r="AL36" s="70">
        <v>599.89964074391401</v>
      </c>
      <c r="AM36" s="70">
        <v>619.67805056878001</v>
      </c>
      <c r="AN36" s="70">
        <v>663.84691803683802</v>
      </c>
      <c r="AO36" s="70">
        <v>724.36276376030003</v>
      </c>
      <c r="AP36" s="70">
        <v>701.51335028665596</v>
      </c>
      <c r="AQ36" s="70">
        <v>738.48221384398698</v>
      </c>
      <c r="AR36" s="70">
        <v>783.81273100147598</v>
      </c>
      <c r="AS36" s="70">
        <v>733.21049713718605</v>
      </c>
      <c r="AT36" s="70">
        <v>737.95346041361404</v>
      </c>
      <c r="AU36" s="70">
        <v>765.83875812009705</v>
      </c>
      <c r="AV36" s="70">
        <v>828.07788016670997</v>
      </c>
      <c r="AW36" s="70">
        <v>878.47320804403705</v>
      </c>
      <c r="AX36" s="70">
        <v>960.77125897123597</v>
      </c>
      <c r="AY36" s="70">
        <v>955.14181600824702</v>
      </c>
      <c r="AZ36" s="70">
        <v>1015.60647737983</v>
      </c>
      <c r="BA36" s="70">
        <v>1134.1230076450399</v>
      </c>
      <c r="BB36" s="70">
        <v>1178.04559078015</v>
      </c>
      <c r="BC36" s="70">
        <v>1132.61944951138</v>
      </c>
      <c r="BD36" s="70">
        <v>1163.78347019844</v>
      </c>
      <c r="BE36" s="70">
        <v>1182.2507023189701</v>
      </c>
      <c r="BF36" s="70">
        <v>1198.90396967585</v>
      </c>
      <c r="BG36" s="70">
        <v>1175.25031006062</v>
      </c>
      <c r="BH36" s="70">
        <v>1129.37899062981</v>
      </c>
      <c r="BI36" s="70">
        <v>1100.1950787658</v>
      </c>
      <c r="BJ36" s="70">
        <v>1054.44009313486</v>
      </c>
      <c r="BK36" s="70">
        <v>1071.1419478159701</v>
      </c>
      <c r="BL36" s="70">
        <v>1009.89379958106</v>
      </c>
      <c r="BM36" s="70">
        <v>898.42550082231003</v>
      </c>
      <c r="BN36" s="70">
        <v>449.68411916610501</v>
      </c>
      <c r="BO36" s="70">
        <v>760.17469170333197</v>
      </c>
      <c r="BP36" s="70">
        <v>865.66621543200699</v>
      </c>
      <c r="BQ36" s="70">
        <v>847.31214057411205</v>
      </c>
      <c r="BR36" s="70">
        <v>860.438066232501</v>
      </c>
      <c r="BS36" s="70">
        <v>942.22098636843896</v>
      </c>
      <c r="BT36" s="70">
        <v>977.31913010863298</v>
      </c>
      <c r="BU36" s="70">
        <v>1044.5774287158399</v>
      </c>
      <c r="BV36" s="70">
        <v>1064.7168901016501</v>
      </c>
      <c r="BW36" s="70">
        <v>1094.8358579030901</v>
      </c>
      <c r="BX36" s="70">
        <v>1114.7560007878899</v>
      </c>
      <c r="BY36" s="70">
        <v>1111.6799726224299</v>
      </c>
      <c r="BZ36" s="70">
        <v>1093.0205066649901</v>
      </c>
      <c r="CA36" s="70">
        <v>1078.2905791665701</v>
      </c>
      <c r="CB36" s="70">
        <v>1095.27713977023</v>
      </c>
      <c r="CC36" s="70">
        <v>1034.78347114338</v>
      </c>
      <c r="CD36" s="70">
        <v>982.580509307228</v>
      </c>
      <c r="CE36" s="70">
        <v>914.84631751871905</v>
      </c>
      <c r="CF36" s="70">
        <v>869.715075053232</v>
      </c>
      <c r="CG36" s="70">
        <v>917.32820165871999</v>
      </c>
    </row>
    <row r="37" spans="3:85" x14ac:dyDescent="0.35">
      <c r="C37" s="69" t="s">
        <v>105</v>
      </c>
      <c r="D37" s="69" t="s">
        <v>10</v>
      </c>
      <c r="E37" s="70">
        <v>544.45811267302804</v>
      </c>
      <c r="F37" s="70">
        <v>581.55355539865604</v>
      </c>
      <c r="G37" s="70">
        <v>580.60360698183399</v>
      </c>
      <c r="H37" s="70">
        <v>529.07400771187497</v>
      </c>
      <c r="I37" s="70">
        <v>542.36271267417806</v>
      </c>
      <c r="J37" s="70">
        <v>563.492807443674</v>
      </c>
      <c r="K37" s="70">
        <v>559.92227324440398</v>
      </c>
      <c r="L37" s="70">
        <v>560.133861826881</v>
      </c>
      <c r="M37" s="70">
        <v>525.71746382953802</v>
      </c>
      <c r="N37" s="70">
        <v>487.08269799514699</v>
      </c>
      <c r="O37" s="70">
        <v>541.52431778127504</v>
      </c>
      <c r="P37" s="70">
        <v>627.45124783949598</v>
      </c>
      <c r="Q37" s="70">
        <v>710.86271900903296</v>
      </c>
      <c r="R37" s="70">
        <v>626.50568838502795</v>
      </c>
      <c r="S37" s="70">
        <v>568.61441555719898</v>
      </c>
      <c r="T37" s="70">
        <v>519.80078917273102</v>
      </c>
      <c r="U37" s="70">
        <v>545.25361344898397</v>
      </c>
      <c r="V37" s="70">
        <v>503.90645146574002</v>
      </c>
      <c r="W37" s="70">
        <v>515.10697633305995</v>
      </c>
      <c r="X37" s="70">
        <v>489.90594339913298</v>
      </c>
      <c r="Y37" s="70">
        <v>449.73036788455698</v>
      </c>
      <c r="Z37" s="70">
        <v>448.86884503226202</v>
      </c>
      <c r="AA37" s="70">
        <v>479.71769724777403</v>
      </c>
      <c r="AB37" s="70">
        <v>515.63863677129905</v>
      </c>
      <c r="AC37" s="70">
        <v>466.467362838111</v>
      </c>
      <c r="AD37" s="70">
        <v>425.62578763912899</v>
      </c>
      <c r="AE37" s="70">
        <v>383.70573156795598</v>
      </c>
      <c r="AF37" s="70">
        <v>433.57618303469201</v>
      </c>
      <c r="AG37" s="70">
        <v>435.85845458032099</v>
      </c>
      <c r="AH37" s="70">
        <v>466.33892799544901</v>
      </c>
      <c r="AI37" s="70">
        <v>426.68747815799202</v>
      </c>
      <c r="AJ37" s="70">
        <v>412.00483367625901</v>
      </c>
      <c r="AK37" s="70">
        <v>428.67695517351501</v>
      </c>
      <c r="AL37" s="70">
        <v>431.29623098713398</v>
      </c>
      <c r="AM37" s="70">
        <v>490.35596385981802</v>
      </c>
      <c r="AN37" s="70">
        <v>449.43345563135898</v>
      </c>
      <c r="AO37" s="70">
        <v>433.79429730263399</v>
      </c>
      <c r="AP37" s="70">
        <v>433.11238226108799</v>
      </c>
      <c r="AQ37" s="70">
        <v>389.72268480144402</v>
      </c>
      <c r="AR37" s="70">
        <v>375.58444490970601</v>
      </c>
      <c r="AS37" s="70">
        <v>361.50708846928501</v>
      </c>
      <c r="AT37" s="70">
        <v>332.53669925510502</v>
      </c>
      <c r="AU37" s="70">
        <v>393.05531413979401</v>
      </c>
      <c r="AV37" s="70">
        <v>402.44674535815199</v>
      </c>
      <c r="AW37" s="70">
        <v>414.09242469004897</v>
      </c>
      <c r="AX37" s="70">
        <v>427.86514270726298</v>
      </c>
      <c r="AY37" s="70">
        <v>474.636209996172</v>
      </c>
      <c r="AZ37" s="70">
        <v>549.22668915456302</v>
      </c>
      <c r="BA37" s="70">
        <v>507.50898748673302</v>
      </c>
      <c r="BB37" s="70">
        <v>552.38155940473905</v>
      </c>
      <c r="BC37" s="70">
        <v>526.26267127989695</v>
      </c>
      <c r="BD37" s="70">
        <v>569.73267239771997</v>
      </c>
      <c r="BE37" s="70">
        <v>534.24784978797197</v>
      </c>
      <c r="BF37" s="70">
        <v>471.55306206549102</v>
      </c>
      <c r="BG37" s="70">
        <v>505.95211466097999</v>
      </c>
      <c r="BH37" s="70">
        <v>534.42564188559902</v>
      </c>
      <c r="BI37" s="70">
        <v>566.35417607213299</v>
      </c>
      <c r="BJ37" s="70">
        <v>562.89578204008706</v>
      </c>
      <c r="BK37" s="70">
        <v>584.43362514082298</v>
      </c>
      <c r="BL37" s="70">
        <v>592.95211435443105</v>
      </c>
      <c r="BM37" s="70">
        <v>477.83893010315899</v>
      </c>
      <c r="BN37" s="70">
        <v>200.214275620987</v>
      </c>
      <c r="BO37" s="70">
        <v>463.72432944945001</v>
      </c>
      <c r="BP37" s="70">
        <v>494.96981214493002</v>
      </c>
      <c r="BQ37" s="70">
        <v>550.48443574629596</v>
      </c>
      <c r="BR37" s="70">
        <v>544.78934027554203</v>
      </c>
      <c r="BS37" s="70">
        <v>549.95033398889996</v>
      </c>
      <c r="BT37" s="70">
        <v>568.28943215039897</v>
      </c>
      <c r="BU37" s="70">
        <v>571.99835335728801</v>
      </c>
      <c r="BV37" s="70">
        <v>550.62966634696397</v>
      </c>
      <c r="BW37" s="70">
        <v>528.85207365461395</v>
      </c>
      <c r="BX37" s="70">
        <v>535.35043271929203</v>
      </c>
      <c r="BY37" s="70">
        <v>559.10719631769405</v>
      </c>
      <c r="BZ37" s="70">
        <v>525.11804870524497</v>
      </c>
      <c r="CA37" s="70">
        <v>487.05608194039701</v>
      </c>
      <c r="CB37" s="70">
        <v>502.15772350277899</v>
      </c>
      <c r="CC37" s="70">
        <v>501.09781254016701</v>
      </c>
      <c r="CD37" s="70">
        <v>465.99033334571999</v>
      </c>
      <c r="CE37" s="70">
        <v>486.36445774984099</v>
      </c>
      <c r="CF37" s="70">
        <v>489.64587874336399</v>
      </c>
      <c r="CG37" s="70">
        <v>474.91996242021202</v>
      </c>
    </row>
    <row r="38" spans="3:85" x14ac:dyDescent="0.35">
      <c r="C38" s="69" t="s">
        <v>106</v>
      </c>
      <c r="D38" s="69" t="s">
        <v>107</v>
      </c>
      <c r="E38" s="70">
        <v>199.389455989537</v>
      </c>
      <c r="F38" s="70">
        <v>183.79397175250199</v>
      </c>
      <c r="G38" s="70">
        <v>226.45292472169899</v>
      </c>
      <c r="H38" s="70">
        <v>193.715466623883</v>
      </c>
      <c r="I38" s="70">
        <v>192.59019706650599</v>
      </c>
      <c r="J38" s="70">
        <v>134.16819054880699</v>
      </c>
      <c r="K38" s="70">
        <v>146.027936345987</v>
      </c>
      <c r="L38" s="70">
        <v>165.130714516182</v>
      </c>
      <c r="M38" s="70">
        <v>148.43620001622301</v>
      </c>
      <c r="N38" s="70">
        <v>143.040024996526</v>
      </c>
      <c r="O38" s="70">
        <v>163.516929974855</v>
      </c>
      <c r="P38" s="70">
        <v>131.13847846421299</v>
      </c>
      <c r="Q38" s="70">
        <v>129.67434527794501</v>
      </c>
      <c r="R38" s="70">
        <v>136.86695682404101</v>
      </c>
      <c r="S38" s="70">
        <v>119.50811461508199</v>
      </c>
      <c r="T38" s="70">
        <v>113.91772132062</v>
      </c>
      <c r="U38" s="70">
        <v>119.437374570565</v>
      </c>
      <c r="V38" s="70">
        <v>118.278616624921</v>
      </c>
      <c r="W38" s="70">
        <v>133.53931491850301</v>
      </c>
      <c r="X38" s="70">
        <v>152.64994625438499</v>
      </c>
      <c r="Y38" s="70">
        <v>142.34665832021199</v>
      </c>
      <c r="Z38" s="70">
        <v>138.021858679269</v>
      </c>
      <c r="AA38" s="70">
        <v>125.241321292275</v>
      </c>
      <c r="AB38" s="70">
        <v>137.981907636447</v>
      </c>
      <c r="AC38" s="70">
        <v>128.86456683593099</v>
      </c>
      <c r="AD38" s="70">
        <v>123.46338346453599</v>
      </c>
      <c r="AE38" s="70">
        <v>110.62107375712399</v>
      </c>
      <c r="AF38" s="70">
        <v>133.381151508008</v>
      </c>
      <c r="AG38" s="70">
        <v>123.798164639193</v>
      </c>
      <c r="AH38" s="70">
        <v>126.057038507984</v>
      </c>
      <c r="AI38" s="70">
        <v>127.360665825707</v>
      </c>
      <c r="AJ38" s="70">
        <v>145.11085386335199</v>
      </c>
      <c r="AK38" s="70">
        <v>167.475022096891</v>
      </c>
      <c r="AL38" s="70">
        <v>156.970191011563</v>
      </c>
      <c r="AM38" s="70">
        <v>189.12898553284899</v>
      </c>
      <c r="AN38" s="70">
        <v>199.60427228357901</v>
      </c>
      <c r="AO38" s="70">
        <v>205.81212457552601</v>
      </c>
      <c r="AP38" s="70">
        <v>221.823676042041</v>
      </c>
      <c r="AQ38" s="70">
        <v>235.520743613082</v>
      </c>
      <c r="AR38" s="70">
        <v>237.82061259428301</v>
      </c>
      <c r="AS38" s="70">
        <v>255.77222790365099</v>
      </c>
      <c r="AT38" s="70">
        <v>272.37789292809902</v>
      </c>
      <c r="AU38" s="70">
        <v>281.10075730698497</v>
      </c>
      <c r="AV38" s="70">
        <v>234.879290401753</v>
      </c>
      <c r="AW38" s="70">
        <v>237.45735492206001</v>
      </c>
      <c r="AX38" s="70">
        <v>222.81236402377701</v>
      </c>
      <c r="AY38" s="70">
        <v>232.65091739769801</v>
      </c>
      <c r="AZ38" s="70">
        <v>249.48223250592699</v>
      </c>
      <c r="BA38" s="70">
        <v>263.01169275527099</v>
      </c>
      <c r="BB38" s="70">
        <v>311.02153804230602</v>
      </c>
      <c r="BC38" s="70">
        <v>287.92157004950798</v>
      </c>
      <c r="BD38" s="70">
        <v>263.150449891937</v>
      </c>
      <c r="BE38" s="70">
        <v>271.29393726751198</v>
      </c>
      <c r="BF38" s="70">
        <v>264.89246639263098</v>
      </c>
      <c r="BG38" s="70">
        <v>260.70506471119103</v>
      </c>
      <c r="BH38" s="70">
        <v>277.43011404589998</v>
      </c>
      <c r="BI38" s="70">
        <v>277.479547907555</v>
      </c>
      <c r="BJ38" s="70">
        <v>288.000336710672</v>
      </c>
      <c r="BK38" s="70">
        <v>260.203853679448</v>
      </c>
      <c r="BL38" s="70">
        <v>260.36865082499702</v>
      </c>
      <c r="BM38" s="70">
        <v>228.688422064826</v>
      </c>
      <c r="BN38" s="70">
        <v>165.644749710067</v>
      </c>
      <c r="BO38" s="70">
        <v>254.838697778691</v>
      </c>
      <c r="BP38" s="70">
        <v>235.30824760461701</v>
      </c>
      <c r="BQ38" s="70">
        <v>267.88420083142802</v>
      </c>
      <c r="BR38" s="70">
        <v>263.596261275931</v>
      </c>
      <c r="BS38" s="70">
        <v>290.00156136210597</v>
      </c>
      <c r="BT38" s="70">
        <v>318.35746979078402</v>
      </c>
      <c r="BU38" s="70">
        <v>338.27358604363098</v>
      </c>
      <c r="BV38" s="70">
        <v>311.94021842709299</v>
      </c>
      <c r="BW38" s="70">
        <v>310.57451488557598</v>
      </c>
      <c r="BX38" s="70">
        <v>310.08614149530803</v>
      </c>
      <c r="BY38" s="70">
        <v>286.23699603737299</v>
      </c>
      <c r="BZ38" s="70">
        <v>274.12797947959001</v>
      </c>
      <c r="CA38" s="70">
        <v>255.50240335121799</v>
      </c>
      <c r="CB38" s="70">
        <v>258.20761409488603</v>
      </c>
      <c r="CC38" s="70">
        <v>266.44685507778502</v>
      </c>
      <c r="CD38" s="70">
        <v>258.42536694985</v>
      </c>
      <c r="CE38" s="70">
        <v>252.75719755333</v>
      </c>
      <c r="CF38" s="70">
        <v>251.08483952418501</v>
      </c>
      <c r="CG38" s="70">
        <v>228.86297830128899</v>
      </c>
    </row>
    <row r="39" spans="3:85" x14ac:dyDescent="0.35">
      <c r="C39" s="69" t="s">
        <v>108</v>
      </c>
      <c r="D39" s="69" t="s">
        <v>12</v>
      </c>
      <c r="E39" s="70">
        <v>86.810864672551702</v>
      </c>
      <c r="F39" s="70">
        <v>98.232045064090102</v>
      </c>
      <c r="G39" s="70">
        <v>109.869333513028</v>
      </c>
      <c r="H39" s="70">
        <v>114.590502620368</v>
      </c>
      <c r="I39" s="70">
        <v>130.9624887109</v>
      </c>
      <c r="J39" s="70">
        <v>117.651511358305</v>
      </c>
      <c r="K39" s="70">
        <v>124.147188889265</v>
      </c>
      <c r="L39" s="70">
        <v>134.26370906263</v>
      </c>
      <c r="M39" s="70">
        <v>151.31910599907201</v>
      </c>
      <c r="N39" s="70">
        <v>132.48237651839599</v>
      </c>
      <c r="O39" s="70">
        <v>120.417730381734</v>
      </c>
      <c r="P39" s="70">
        <v>121.354141388966</v>
      </c>
      <c r="Q39" s="70">
        <v>110.27021994880801</v>
      </c>
      <c r="R39" s="70">
        <v>105.87643614244899</v>
      </c>
      <c r="S39" s="70">
        <v>114.143157105656</v>
      </c>
      <c r="T39" s="70">
        <v>98.056611377783497</v>
      </c>
      <c r="U39" s="70">
        <v>96.748172849967801</v>
      </c>
      <c r="V39" s="70">
        <v>78.871704705193196</v>
      </c>
      <c r="W39" s="70">
        <v>82.746190775591501</v>
      </c>
      <c r="X39" s="70">
        <v>95.976172406131099</v>
      </c>
      <c r="Y39" s="70">
        <v>108.792713188067</v>
      </c>
      <c r="Z39" s="70">
        <v>97.2271738903966</v>
      </c>
      <c r="AA39" s="70">
        <v>97.344807662076207</v>
      </c>
      <c r="AB39" s="70">
        <v>124.511744935312</v>
      </c>
      <c r="AC39" s="70">
        <v>133.67090399852199</v>
      </c>
      <c r="AD39" s="70">
        <v>134.03031196701201</v>
      </c>
      <c r="AE39" s="70">
        <v>118.517059018843</v>
      </c>
      <c r="AF39" s="70">
        <v>110.14410153197601</v>
      </c>
      <c r="AG39" s="70">
        <v>114.919745832853</v>
      </c>
      <c r="AH39" s="70">
        <v>138.44859407424201</v>
      </c>
      <c r="AI39" s="70">
        <v>168.04429464647399</v>
      </c>
      <c r="AJ39" s="70">
        <v>181.920016235758</v>
      </c>
      <c r="AK39" s="70">
        <v>213.95583474748199</v>
      </c>
      <c r="AL39" s="70">
        <v>194.481126193183</v>
      </c>
      <c r="AM39" s="70">
        <v>167.502610253228</v>
      </c>
      <c r="AN39" s="70">
        <v>187.559200893954</v>
      </c>
      <c r="AO39" s="70">
        <v>194.803576744504</v>
      </c>
      <c r="AP39" s="70">
        <v>199.037045204545</v>
      </c>
      <c r="AQ39" s="70">
        <v>198.94619127018299</v>
      </c>
      <c r="AR39" s="70">
        <v>179.41228117701399</v>
      </c>
      <c r="AS39" s="70">
        <v>206.403837170213</v>
      </c>
      <c r="AT39" s="70">
        <v>213.58984474591099</v>
      </c>
      <c r="AU39" s="70">
        <v>207.12079723615801</v>
      </c>
      <c r="AV39" s="70">
        <v>164.69818664980599</v>
      </c>
      <c r="AW39" s="70">
        <v>173.37636179568199</v>
      </c>
      <c r="AX39" s="70">
        <v>199.22478056751399</v>
      </c>
      <c r="AY39" s="70">
        <v>222.47023286810099</v>
      </c>
      <c r="AZ39" s="70">
        <v>225.99496873128999</v>
      </c>
      <c r="BA39" s="70">
        <v>232.519469463934</v>
      </c>
      <c r="BB39" s="70">
        <v>262.61172762646498</v>
      </c>
      <c r="BC39" s="70">
        <v>289.66133225230698</v>
      </c>
      <c r="BD39" s="70">
        <v>300.665468835041</v>
      </c>
      <c r="BE39" s="70">
        <v>299.68035748992997</v>
      </c>
      <c r="BF39" s="70">
        <v>300.667341915789</v>
      </c>
      <c r="BG39" s="70">
        <v>296.76558210872997</v>
      </c>
      <c r="BH39" s="70">
        <v>295.21832959330601</v>
      </c>
      <c r="BI39" s="70">
        <v>276.08185804141601</v>
      </c>
      <c r="BJ39" s="70">
        <v>240.178846334675</v>
      </c>
      <c r="BK39" s="70">
        <v>219.08990533122</v>
      </c>
      <c r="BL39" s="70">
        <v>220.79247180235001</v>
      </c>
      <c r="BM39" s="70">
        <v>196.914568835789</v>
      </c>
      <c r="BN39" s="70">
        <v>193.925180262255</v>
      </c>
      <c r="BO39" s="70">
        <v>317.50425886086401</v>
      </c>
      <c r="BP39" s="70">
        <v>292.16100836995798</v>
      </c>
      <c r="BQ39" s="70">
        <v>325.17808035281399</v>
      </c>
      <c r="BR39" s="70">
        <v>306.51769595871798</v>
      </c>
      <c r="BS39" s="70">
        <v>284.34051993350602</v>
      </c>
      <c r="BT39" s="70">
        <v>307.55163396009402</v>
      </c>
      <c r="BU39" s="70">
        <v>324.448776123632</v>
      </c>
      <c r="BV39" s="70">
        <v>304.87977264254101</v>
      </c>
      <c r="BW39" s="70">
        <v>282.60128383038102</v>
      </c>
      <c r="BX39" s="70">
        <v>333.41684156252398</v>
      </c>
      <c r="BY39" s="70">
        <v>305.70662342247499</v>
      </c>
      <c r="BZ39" s="70">
        <v>264.00807770715397</v>
      </c>
      <c r="CA39" s="70">
        <v>290.84973571120798</v>
      </c>
      <c r="CB39" s="70">
        <v>293.57005736091998</v>
      </c>
      <c r="CC39" s="70">
        <v>292.33706547964499</v>
      </c>
      <c r="CD39" s="70">
        <v>296.46071498497997</v>
      </c>
      <c r="CE39" s="70">
        <v>299.62937838047901</v>
      </c>
      <c r="CF39" s="70">
        <v>229.602019508772</v>
      </c>
      <c r="CG39" s="70">
        <v>222.70960516846901</v>
      </c>
    </row>
    <row r="40" spans="3:85" x14ac:dyDescent="0.35">
      <c r="C40" s="69" t="s">
        <v>109</v>
      </c>
      <c r="D40" s="69" t="s">
        <v>13</v>
      </c>
      <c r="E40" s="70">
        <v>19.977566817706801</v>
      </c>
      <c r="F40" s="70">
        <v>21.8824942105533</v>
      </c>
      <c r="G40" s="70">
        <v>18.6742466330616</v>
      </c>
      <c r="H40" s="70">
        <v>14.506845265247</v>
      </c>
      <c r="I40" s="70">
        <v>16.7930838810842</v>
      </c>
      <c r="J40" s="70">
        <v>14.3357565749186</v>
      </c>
      <c r="K40" s="70">
        <v>27.477171063775302</v>
      </c>
      <c r="L40" s="70">
        <v>26.2316907109841</v>
      </c>
      <c r="M40" s="70">
        <v>20.393274977695398</v>
      </c>
      <c r="N40" s="70">
        <v>26.703955100513799</v>
      </c>
      <c r="O40" s="70">
        <v>30.170192491980298</v>
      </c>
      <c r="P40" s="70">
        <v>26.542817873030401</v>
      </c>
      <c r="Q40" s="70">
        <v>40.486436053324098</v>
      </c>
      <c r="R40" s="70">
        <v>34.0881916537083</v>
      </c>
      <c r="S40" s="70">
        <v>26.830594749044899</v>
      </c>
      <c r="T40" s="70">
        <v>25.813572142357</v>
      </c>
      <c r="U40" s="70">
        <v>22.452791010006699</v>
      </c>
      <c r="V40" s="70">
        <v>25.180889085826699</v>
      </c>
      <c r="W40" s="70">
        <v>28.445655840333099</v>
      </c>
      <c r="X40" s="70">
        <v>29.6710631500769</v>
      </c>
      <c r="Y40" s="70">
        <v>31.313489400598101</v>
      </c>
      <c r="Z40" s="70">
        <v>28.4900028796452</v>
      </c>
      <c r="AA40" s="70">
        <v>31.736101243890399</v>
      </c>
      <c r="AB40" s="70">
        <v>25.653741515871999</v>
      </c>
      <c r="AC40" s="70">
        <v>24.1082646847399</v>
      </c>
      <c r="AD40" s="70">
        <v>28.6861337432596</v>
      </c>
      <c r="AE40" s="70">
        <v>28.282647226062402</v>
      </c>
      <c r="AF40" s="70">
        <v>24.944089347459801</v>
      </c>
      <c r="AG40" s="70">
        <v>22.277755602464399</v>
      </c>
      <c r="AH40" s="70">
        <v>20.445522136630998</v>
      </c>
      <c r="AI40" s="70">
        <v>18.013296605765301</v>
      </c>
      <c r="AJ40" s="70">
        <v>21.692200584125501</v>
      </c>
      <c r="AK40" s="70">
        <v>22.741292317480099</v>
      </c>
      <c r="AL40" s="70">
        <v>18.050396598871199</v>
      </c>
      <c r="AM40" s="70">
        <v>17.745720430854</v>
      </c>
      <c r="AN40" s="70">
        <v>24.559357523370899</v>
      </c>
      <c r="AO40" s="70">
        <v>26.318148098025301</v>
      </c>
      <c r="AP40" s="70">
        <v>23.805706914393099</v>
      </c>
      <c r="AQ40" s="70">
        <v>38.459707109970203</v>
      </c>
      <c r="AR40" s="70">
        <v>40.1348438856947</v>
      </c>
      <c r="AS40" s="70">
        <v>29.7728598084753</v>
      </c>
      <c r="AT40" s="70">
        <v>30.733624571865601</v>
      </c>
      <c r="AU40" s="70">
        <v>24.541537956383401</v>
      </c>
      <c r="AV40" s="70">
        <v>21.390686620336101</v>
      </c>
      <c r="AW40" s="70">
        <v>25.949717031602901</v>
      </c>
      <c r="AX40" s="70">
        <v>29.1849248036362</v>
      </c>
      <c r="AY40" s="70">
        <v>27.263330819608001</v>
      </c>
      <c r="AZ40" s="70">
        <v>27.911317466755499</v>
      </c>
      <c r="BA40" s="70">
        <v>32.579642578886499</v>
      </c>
      <c r="BB40" s="70">
        <v>40.4299901193924</v>
      </c>
      <c r="BC40" s="70">
        <v>32.8575846244334</v>
      </c>
      <c r="BD40" s="70">
        <v>32.015160600695403</v>
      </c>
      <c r="BE40" s="70">
        <v>39.021761304425603</v>
      </c>
      <c r="BF40" s="70">
        <v>40.6655099320975</v>
      </c>
      <c r="BG40" s="70">
        <v>48.7261364258366</v>
      </c>
      <c r="BH40" s="70">
        <v>45.1834602229493</v>
      </c>
      <c r="BI40" s="70">
        <v>47.512893557246699</v>
      </c>
      <c r="BJ40" s="70">
        <v>45.724842347407701</v>
      </c>
      <c r="BK40" s="70">
        <v>30.411779065960999</v>
      </c>
      <c r="BL40" s="70">
        <v>42.808871864582002</v>
      </c>
      <c r="BM40" s="70">
        <v>32.6199107106792</v>
      </c>
      <c r="BN40" s="70">
        <v>8.6717131352796901</v>
      </c>
      <c r="BO40" s="70">
        <v>28.5408260286755</v>
      </c>
      <c r="BP40" s="70">
        <v>22.260011815141699</v>
      </c>
      <c r="BQ40" s="70">
        <v>34.710682964825402</v>
      </c>
      <c r="BR40" s="70">
        <v>28.4494220372335</v>
      </c>
      <c r="BS40" s="70">
        <v>55.159434522727501</v>
      </c>
      <c r="BT40" s="70">
        <v>58.555279867035999</v>
      </c>
      <c r="BU40" s="70">
        <v>49.4043564966505</v>
      </c>
      <c r="BV40" s="70">
        <v>64.529218747335307</v>
      </c>
      <c r="BW40" s="70">
        <v>64.706580511328994</v>
      </c>
      <c r="BX40" s="70">
        <v>66.883507885819697</v>
      </c>
      <c r="BY40" s="70">
        <v>61.586960142919601</v>
      </c>
      <c r="BZ40" s="70">
        <v>71.682140281923793</v>
      </c>
      <c r="CA40" s="70">
        <v>73.258045830567099</v>
      </c>
      <c r="CB40" s="70">
        <v>62.1453379456023</v>
      </c>
      <c r="CC40" s="70">
        <v>64.901663993472198</v>
      </c>
      <c r="CD40" s="70">
        <v>62.2869961575555</v>
      </c>
      <c r="CE40" s="70">
        <v>67.122454785882297</v>
      </c>
      <c r="CF40" s="70">
        <v>70.925878702667504</v>
      </c>
      <c r="CG40" s="70">
        <v>72.986247393962202</v>
      </c>
    </row>
    <row r="41" spans="3:85" x14ac:dyDescent="0.35">
      <c r="C41" s="69" t="s">
        <v>110</v>
      </c>
      <c r="D41" s="69" t="s">
        <v>14</v>
      </c>
      <c r="E41" s="113" t="s">
        <v>330</v>
      </c>
      <c r="F41" s="113" t="s">
        <v>330</v>
      </c>
      <c r="G41" s="113" t="s">
        <v>330</v>
      </c>
      <c r="H41" s="113" t="s">
        <v>330</v>
      </c>
      <c r="I41" s="113" t="s">
        <v>330</v>
      </c>
      <c r="J41" s="113" t="s">
        <v>330</v>
      </c>
      <c r="K41" s="113" t="s">
        <v>330</v>
      </c>
      <c r="L41" s="113" t="s">
        <v>330</v>
      </c>
      <c r="M41" s="113" t="s">
        <v>330</v>
      </c>
      <c r="N41" s="113" t="s">
        <v>330</v>
      </c>
      <c r="O41" s="113" t="s">
        <v>330</v>
      </c>
      <c r="P41" s="113" t="s">
        <v>330</v>
      </c>
      <c r="Q41" s="113" t="s">
        <v>330</v>
      </c>
      <c r="R41" s="113" t="s">
        <v>330</v>
      </c>
      <c r="S41" s="113" t="s">
        <v>330</v>
      </c>
      <c r="T41" s="113" t="s">
        <v>330</v>
      </c>
      <c r="U41" s="113" t="s">
        <v>330</v>
      </c>
      <c r="V41" s="113" t="s">
        <v>330</v>
      </c>
      <c r="W41" s="113" t="s">
        <v>330</v>
      </c>
      <c r="X41" s="113" t="s">
        <v>330</v>
      </c>
      <c r="Y41" s="113" t="s">
        <v>330</v>
      </c>
      <c r="Z41" s="113" t="s">
        <v>330</v>
      </c>
      <c r="AA41" s="113" t="s">
        <v>330</v>
      </c>
      <c r="AB41" s="113" t="s">
        <v>330</v>
      </c>
      <c r="AC41" s="113" t="s">
        <v>330</v>
      </c>
      <c r="AD41" s="113" t="s">
        <v>330</v>
      </c>
      <c r="AE41" s="113" t="s">
        <v>330</v>
      </c>
      <c r="AF41" s="113" t="s">
        <v>330</v>
      </c>
      <c r="AG41" s="113" t="s">
        <v>330</v>
      </c>
      <c r="AH41" s="113" t="s">
        <v>330</v>
      </c>
      <c r="AI41" s="113" t="s">
        <v>330</v>
      </c>
      <c r="AJ41" s="113" t="s">
        <v>330</v>
      </c>
      <c r="AK41" s="113" t="s">
        <v>330</v>
      </c>
      <c r="AL41" s="113" t="s">
        <v>330</v>
      </c>
      <c r="AM41" s="113" t="s">
        <v>330</v>
      </c>
      <c r="AN41" s="113" t="s">
        <v>330</v>
      </c>
      <c r="AO41" s="113" t="s">
        <v>330</v>
      </c>
      <c r="AP41" s="113" t="s">
        <v>330</v>
      </c>
      <c r="AQ41" s="113" t="s">
        <v>330</v>
      </c>
      <c r="AR41" s="113" t="s">
        <v>330</v>
      </c>
      <c r="AS41" s="113" t="s">
        <v>330</v>
      </c>
      <c r="AT41" s="113" t="s">
        <v>330</v>
      </c>
      <c r="AU41" s="113" t="s">
        <v>330</v>
      </c>
      <c r="AV41" s="113" t="s">
        <v>330</v>
      </c>
      <c r="AW41" s="113" t="s">
        <v>330</v>
      </c>
      <c r="AX41" s="113" t="s">
        <v>330</v>
      </c>
      <c r="AY41" s="113" t="s">
        <v>330</v>
      </c>
      <c r="AZ41" s="113" t="s">
        <v>330</v>
      </c>
      <c r="BA41" s="113" t="s">
        <v>330</v>
      </c>
      <c r="BB41" s="113" t="s">
        <v>330</v>
      </c>
      <c r="BC41" s="113" t="s">
        <v>330</v>
      </c>
      <c r="BD41" s="113" t="s">
        <v>330</v>
      </c>
      <c r="BE41" s="113" t="s">
        <v>330</v>
      </c>
      <c r="BF41" s="113" t="s">
        <v>330</v>
      </c>
      <c r="BG41" s="113" t="s">
        <v>330</v>
      </c>
      <c r="BH41" s="113" t="s">
        <v>330</v>
      </c>
      <c r="BI41" s="113" t="s">
        <v>330</v>
      </c>
      <c r="BJ41" s="113" t="s">
        <v>330</v>
      </c>
      <c r="BK41" s="113" t="s">
        <v>330</v>
      </c>
      <c r="BL41" s="113" t="s">
        <v>330</v>
      </c>
      <c r="BM41" s="113" t="s">
        <v>330</v>
      </c>
      <c r="BN41" s="113" t="s">
        <v>330</v>
      </c>
      <c r="BO41" s="113" t="s">
        <v>330</v>
      </c>
      <c r="BP41" s="113" t="s">
        <v>330</v>
      </c>
      <c r="BQ41" s="113" t="s">
        <v>330</v>
      </c>
      <c r="BR41" s="113" t="s">
        <v>330</v>
      </c>
      <c r="BS41" s="113" t="s">
        <v>330</v>
      </c>
      <c r="BT41" s="113" t="s">
        <v>330</v>
      </c>
      <c r="BU41" s="113" t="s">
        <v>330</v>
      </c>
      <c r="BV41" s="113" t="s">
        <v>330</v>
      </c>
      <c r="BW41" s="113" t="s">
        <v>330</v>
      </c>
      <c r="BX41" s="113" t="s">
        <v>330</v>
      </c>
      <c r="BY41" s="113" t="s">
        <v>330</v>
      </c>
      <c r="BZ41" s="113" t="s">
        <v>330</v>
      </c>
      <c r="CA41" s="113" t="s">
        <v>330</v>
      </c>
      <c r="CB41" s="113" t="s">
        <v>330</v>
      </c>
      <c r="CC41" s="113" t="s">
        <v>330</v>
      </c>
      <c r="CD41" s="113" t="s">
        <v>330</v>
      </c>
      <c r="CE41" s="113" t="s">
        <v>330</v>
      </c>
      <c r="CF41" s="113" t="s">
        <v>330</v>
      </c>
      <c r="CG41" s="113" t="s">
        <v>330</v>
      </c>
    </row>
    <row r="42" spans="3:85" x14ac:dyDescent="0.35">
      <c r="C42" s="69" t="s">
        <v>111</v>
      </c>
      <c r="D42" s="69" t="s">
        <v>112</v>
      </c>
      <c r="E42" s="70">
        <v>19.587915615032401</v>
      </c>
      <c r="F42" s="70">
        <v>22.4938187499287</v>
      </c>
      <c r="G42" s="70">
        <v>19.629961026025899</v>
      </c>
      <c r="H42" s="70">
        <v>25.130457999061498</v>
      </c>
      <c r="I42" s="70">
        <v>23.043921435093299</v>
      </c>
      <c r="J42" s="70">
        <v>16.363060175730801</v>
      </c>
      <c r="K42" s="70">
        <v>26.515626031311601</v>
      </c>
      <c r="L42" s="70">
        <v>12.610436247430201</v>
      </c>
      <c r="M42" s="70">
        <v>11.1389155023325</v>
      </c>
      <c r="N42" s="70">
        <v>12.489541288505301</v>
      </c>
      <c r="O42" s="70">
        <v>22.2084924024294</v>
      </c>
      <c r="P42" s="70">
        <v>19.378577121418601</v>
      </c>
      <c r="Q42" s="70">
        <v>18.340423290469399</v>
      </c>
      <c r="R42" s="70">
        <v>18.147729807662699</v>
      </c>
      <c r="S42" s="70">
        <v>16.730817342872399</v>
      </c>
      <c r="T42" s="70">
        <v>17.980350777951799</v>
      </c>
      <c r="U42" s="70">
        <v>19.034523551114201</v>
      </c>
      <c r="V42" s="70">
        <v>20.218769700449901</v>
      </c>
      <c r="W42" s="70">
        <v>21.958823901774199</v>
      </c>
      <c r="X42" s="70">
        <v>27.0216871976147</v>
      </c>
      <c r="Y42" s="70">
        <v>20.710903656197299</v>
      </c>
      <c r="Z42" s="70">
        <v>18.7298827098214</v>
      </c>
      <c r="AA42" s="70">
        <v>18.994985959205501</v>
      </c>
      <c r="AB42" s="70">
        <v>18.1583104669729</v>
      </c>
      <c r="AC42" s="70">
        <v>24.9264877865666</v>
      </c>
      <c r="AD42" s="70">
        <v>20.2177416997989</v>
      </c>
      <c r="AE42" s="70">
        <v>12.6699305316449</v>
      </c>
      <c r="AF42" s="70">
        <v>17.123573681129699</v>
      </c>
      <c r="AG42" s="70">
        <v>13.0699457435338</v>
      </c>
      <c r="AH42" s="70">
        <v>16.276742888188199</v>
      </c>
      <c r="AI42" s="70">
        <v>13.853387866850699</v>
      </c>
      <c r="AJ42" s="70">
        <v>13.247563947403499</v>
      </c>
      <c r="AK42" s="70">
        <v>12.9788180711784</v>
      </c>
      <c r="AL42" s="70">
        <v>17.284587645117899</v>
      </c>
      <c r="AM42" s="70">
        <v>14.079098692872501</v>
      </c>
      <c r="AN42" s="70">
        <v>20.091861898582</v>
      </c>
      <c r="AO42" s="70">
        <v>21.261209044481902</v>
      </c>
      <c r="AP42" s="70">
        <v>26.140581729619299</v>
      </c>
      <c r="AQ42" s="70">
        <v>17.086342988563999</v>
      </c>
      <c r="AR42" s="70">
        <v>19.376586458968301</v>
      </c>
      <c r="AS42" s="70">
        <v>16.517054202548302</v>
      </c>
      <c r="AT42" s="70">
        <v>21.474882842786499</v>
      </c>
      <c r="AU42" s="70">
        <v>17.5883284885013</v>
      </c>
      <c r="AV42" s="70">
        <v>19.062779976754499</v>
      </c>
      <c r="AW42" s="70">
        <v>21.9244159100571</v>
      </c>
      <c r="AX42" s="70">
        <v>22.829723217282901</v>
      </c>
      <c r="AY42" s="70">
        <v>18.041718325791798</v>
      </c>
      <c r="AZ42" s="70">
        <v>20.153025828764999</v>
      </c>
      <c r="BA42" s="70">
        <v>21.7540704675509</v>
      </c>
      <c r="BB42" s="70">
        <v>19.7752453209634</v>
      </c>
      <c r="BC42" s="70">
        <v>19.119161795352301</v>
      </c>
      <c r="BD42" s="70">
        <v>20.024439644744898</v>
      </c>
      <c r="BE42" s="70">
        <v>23.020846746553101</v>
      </c>
      <c r="BF42" s="70">
        <v>27.5723541566393</v>
      </c>
      <c r="BG42" s="70">
        <v>24.935517223209501</v>
      </c>
      <c r="BH42" s="70">
        <v>85.487186431248205</v>
      </c>
      <c r="BI42" s="70">
        <v>16.057031523684799</v>
      </c>
      <c r="BJ42" s="70">
        <v>17.7993369184294</v>
      </c>
      <c r="BK42" s="70">
        <v>22.108112276824599</v>
      </c>
      <c r="BL42" s="70">
        <v>21.520210177899902</v>
      </c>
      <c r="BM42" s="70">
        <v>19.289307255561202</v>
      </c>
      <c r="BN42" s="70">
        <v>13.828583228179999</v>
      </c>
      <c r="BO42" s="70">
        <v>19.090030363317702</v>
      </c>
      <c r="BP42" s="70">
        <v>15.9485703018264</v>
      </c>
      <c r="BQ42" s="70">
        <v>12.5038471767222</v>
      </c>
      <c r="BR42" s="70">
        <v>13.749751939975599</v>
      </c>
      <c r="BS42" s="70">
        <v>11.372264686815599</v>
      </c>
      <c r="BT42" s="70">
        <v>11.071668720444301</v>
      </c>
      <c r="BU42" s="70">
        <v>17.428417494013601</v>
      </c>
      <c r="BV42" s="70">
        <v>17.969911697832401</v>
      </c>
      <c r="BW42" s="70">
        <v>19.778973051050301</v>
      </c>
      <c r="BX42" s="70">
        <v>18.0106964191373</v>
      </c>
      <c r="BY42" s="70">
        <v>22.128962900982899</v>
      </c>
      <c r="BZ42" s="70">
        <v>20.466581955139102</v>
      </c>
      <c r="CA42" s="70">
        <v>13.532659895127599</v>
      </c>
      <c r="CB42" s="70">
        <v>14.1875918233329</v>
      </c>
      <c r="CC42" s="70">
        <v>16.7164760343002</v>
      </c>
      <c r="CD42" s="70">
        <v>17.648416900809199</v>
      </c>
      <c r="CE42" s="70">
        <v>13.2180965769649</v>
      </c>
      <c r="CF42" s="70">
        <v>12.465750290582999</v>
      </c>
      <c r="CG42" s="70">
        <v>10.3751411399624</v>
      </c>
    </row>
    <row r="43" spans="3:85" x14ac:dyDescent="0.35">
      <c r="C43" s="69" t="s">
        <v>113</v>
      </c>
      <c r="D43" s="69" t="s">
        <v>114</v>
      </c>
      <c r="E43" s="113" t="s">
        <v>330</v>
      </c>
      <c r="F43" s="113" t="s">
        <v>330</v>
      </c>
      <c r="G43" s="113" t="s">
        <v>330</v>
      </c>
      <c r="H43" s="113" t="s">
        <v>330</v>
      </c>
      <c r="I43" s="113" t="s">
        <v>330</v>
      </c>
      <c r="J43" s="113" t="s">
        <v>330</v>
      </c>
      <c r="K43" s="113" t="s">
        <v>330</v>
      </c>
      <c r="L43" s="113" t="s">
        <v>330</v>
      </c>
      <c r="M43" s="113" t="s">
        <v>330</v>
      </c>
      <c r="N43" s="113" t="s">
        <v>330</v>
      </c>
      <c r="O43" s="113" t="s">
        <v>330</v>
      </c>
      <c r="P43" s="113" t="s">
        <v>330</v>
      </c>
      <c r="Q43" s="113" t="s">
        <v>330</v>
      </c>
      <c r="R43" s="113" t="s">
        <v>330</v>
      </c>
      <c r="S43" s="113" t="s">
        <v>330</v>
      </c>
      <c r="T43" s="113" t="s">
        <v>330</v>
      </c>
      <c r="U43" s="113" t="s">
        <v>330</v>
      </c>
      <c r="V43" s="113" t="s">
        <v>330</v>
      </c>
      <c r="W43" s="113" t="s">
        <v>330</v>
      </c>
      <c r="X43" s="113" t="s">
        <v>330</v>
      </c>
      <c r="Y43" s="113" t="s">
        <v>330</v>
      </c>
      <c r="Z43" s="113" t="s">
        <v>330</v>
      </c>
      <c r="AA43" s="113" t="s">
        <v>330</v>
      </c>
      <c r="AB43" s="113" t="s">
        <v>330</v>
      </c>
      <c r="AC43" s="113" t="s">
        <v>330</v>
      </c>
      <c r="AD43" s="113" t="s">
        <v>330</v>
      </c>
      <c r="AE43" s="113" t="s">
        <v>330</v>
      </c>
      <c r="AF43" s="113" t="s">
        <v>330</v>
      </c>
      <c r="AG43" s="113" t="s">
        <v>330</v>
      </c>
      <c r="AH43" s="113" t="s">
        <v>330</v>
      </c>
      <c r="AI43" s="113" t="s">
        <v>330</v>
      </c>
      <c r="AJ43" s="113" t="s">
        <v>330</v>
      </c>
      <c r="AK43" s="113" t="s">
        <v>330</v>
      </c>
      <c r="AL43" s="113" t="s">
        <v>330</v>
      </c>
      <c r="AM43" s="113" t="s">
        <v>330</v>
      </c>
      <c r="AN43" s="113" t="s">
        <v>330</v>
      </c>
      <c r="AO43" s="113" t="s">
        <v>330</v>
      </c>
      <c r="AP43" s="113" t="s">
        <v>330</v>
      </c>
      <c r="AQ43" s="113" t="s">
        <v>330</v>
      </c>
      <c r="AR43" s="113" t="s">
        <v>330</v>
      </c>
      <c r="AS43" s="113" t="s">
        <v>330</v>
      </c>
      <c r="AT43" s="113" t="s">
        <v>330</v>
      </c>
      <c r="AU43" s="113" t="s">
        <v>330</v>
      </c>
      <c r="AV43" s="113" t="s">
        <v>330</v>
      </c>
      <c r="AW43" s="113" t="s">
        <v>330</v>
      </c>
      <c r="AX43" s="113" t="s">
        <v>330</v>
      </c>
      <c r="AY43" s="113" t="s">
        <v>330</v>
      </c>
      <c r="AZ43" s="113" t="s">
        <v>330</v>
      </c>
      <c r="BA43" s="113" t="s">
        <v>330</v>
      </c>
      <c r="BB43" s="113" t="s">
        <v>330</v>
      </c>
      <c r="BC43" s="113" t="s">
        <v>330</v>
      </c>
      <c r="BD43" s="113" t="s">
        <v>330</v>
      </c>
      <c r="BE43" s="113" t="s">
        <v>330</v>
      </c>
      <c r="BF43" s="113" t="s">
        <v>330</v>
      </c>
      <c r="BG43" s="113" t="s">
        <v>330</v>
      </c>
      <c r="BH43" s="113" t="s">
        <v>330</v>
      </c>
      <c r="BI43" s="113" t="s">
        <v>330</v>
      </c>
      <c r="BJ43" s="113" t="s">
        <v>330</v>
      </c>
      <c r="BK43" s="113" t="s">
        <v>330</v>
      </c>
      <c r="BL43" s="113" t="s">
        <v>330</v>
      </c>
      <c r="BM43" s="113" t="s">
        <v>330</v>
      </c>
      <c r="BN43" s="113" t="s">
        <v>330</v>
      </c>
      <c r="BO43" s="113" t="s">
        <v>330</v>
      </c>
      <c r="BP43" s="113" t="s">
        <v>330</v>
      </c>
      <c r="BQ43" s="113" t="s">
        <v>330</v>
      </c>
      <c r="BR43" s="113" t="s">
        <v>330</v>
      </c>
      <c r="BS43" s="113" t="s">
        <v>330</v>
      </c>
      <c r="BT43" s="113" t="s">
        <v>330</v>
      </c>
      <c r="BU43" s="113" t="s">
        <v>330</v>
      </c>
      <c r="BV43" s="113" t="s">
        <v>330</v>
      </c>
      <c r="BW43" s="113" t="s">
        <v>330</v>
      </c>
      <c r="BX43" s="113" t="s">
        <v>330</v>
      </c>
      <c r="BY43" s="113" t="s">
        <v>330</v>
      </c>
      <c r="BZ43" s="113" t="s">
        <v>330</v>
      </c>
      <c r="CA43" s="113" t="s">
        <v>330</v>
      </c>
      <c r="CB43" s="113" t="s">
        <v>330</v>
      </c>
      <c r="CC43" s="113" t="s">
        <v>330</v>
      </c>
      <c r="CD43" s="113" t="s">
        <v>330</v>
      </c>
      <c r="CE43" s="113" t="s">
        <v>330</v>
      </c>
      <c r="CF43" s="113" t="s">
        <v>330</v>
      </c>
      <c r="CG43" s="113" t="s">
        <v>330</v>
      </c>
    </row>
    <row r="44" spans="3:85" x14ac:dyDescent="0.35">
      <c r="C44" s="69" t="s">
        <v>115</v>
      </c>
      <c r="D44" s="69" t="s">
        <v>17</v>
      </c>
      <c r="E44" s="70">
        <v>266.90524447426202</v>
      </c>
      <c r="F44" s="70">
        <v>319.65501880565802</v>
      </c>
      <c r="G44" s="70">
        <v>330.56201356642202</v>
      </c>
      <c r="H44" s="70">
        <v>320.13946531730397</v>
      </c>
      <c r="I44" s="70">
        <v>246.484468392769</v>
      </c>
      <c r="J44" s="70">
        <v>330.31751204569701</v>
      </c>
      <c r="K44" s="70">
        <v>265.291636547613</v>
      </c>
      <c r="L44" s="70">
        <v>254.73135905851899</v>
      </c>
      <c r="M44" s="70">
        <v>228.73988144722699</v>
      </c>
      <c r="N44" s="70">
        <v>225.381004466261</v>
      </c>
      <c r="O44" s="70">
        <v>216.53041530668801</v>
      </c>
      <c r="P44" s="70">
        <v>226.931281365095</v>
      </c>
      <c r="Q44" s="70">
        <v>214.132009712089</v>
      </c>
      <c r="R44" s="70">
        <v>185.858151724772</v>
      </c>
      <c r="S44" s="70">
        <v>185.626738131454</v>
      </c>
      <c r="T44" s="70">
        <v>168.109712525481</v>
      </c>
      <c r="U44" s="70">
        <v>165.50891986616199</v>
      </c>
      <c r="V44" s="70">
        <v>149.76962900420301</v>
      </c>
      <c r="W44" s="70">
        <v>160.46147193002099</v>
      </c>
      <c r="X44" s="70">
        <v>148.243702927355</v>
      </c>
      <c r="Y44" s="70">
        <v>142.47711101468599</v>
      </c>
      <c r="Z44" s="70">
        <v>135.10778872437999</v>
      </c>
      <c r="AA44" s="70">
        <v>141.56477962192301</v>
      </c>
      <c r="AB44" s="70">
        <v>134.816901156184</v>
      </c>
      <c r="AC44" s="70">
        <v>169.94615529980899</v>
      </c>
      <c r="AD44" s="70">
        <v>156.37980516284401</v>
      </c>
      <c r="AE44" s="70">
        <v>129.06296496450801</v>
      </c>
      <c r="AF44" s="70">
        <v>111.87204764841</v>
      </c>
      <c r="AG44" s="70">
        <v>102.660182019424</v>
      </c>
      <c r="AH44" s="70">
        <v>85.765954437126197</v>
      </c>
      <c r="AI44" s="70">
        <v>77.447565193271203</v>
      </c>
      <c r="AJ44" s="70">
        <v>57.209873430479803</v>
      </c>
      <c r="AK44" s="70">
        <v>54.995468845870697</v>
      </c>
      <c r="AL44" s="70">
        <v>60.181668000474801</v>
      </c>
      <c r="AM44" s="70">
        <v>61.594699735817102</v>
      </c>
      <c r="AN44" s="70">
        <v>54.2421133502</v>
      </c>
      <c r="AO44" s="70">
        <v>58.095178381618602</v>
      </c>
      <c r="AP44" s="70">
        <v>78.808688948705296</v>
      </c>
      <c r="AQ44" s="70">
        <v>77.914544246640503</v>
      </c>
      <c r="AR44" s="70">
        <v>76.976698990721701</v>
      </c>
      <c r="AS44" s="70">
        <v>72.796827327212398</v>
      </c>
      <c r="AT44" s="70">
        <v>83.557692738483595</v>
      </c>
      <c r="AU44" s="70">
        <v>93.209706209099494</v>
      </c>
      <c r="AV44" s="70">
        <v>107.720488977701</v>
      </c>
      <c r="AW44" s="70">
        <v>87.242701685390301</v>
      </c>
      <c r="AX44" s="70">
        <v>102.697657150029</v>
      </c>
      <c r="AY44" s="70">
        <v>112.08714974209499</v>
      </c>
      <c r="AZ44" s="70">
        <v>131.91654606411799</v>
      </c>
      <c r="BA44" s="70">
        <v>181.82048718294001</v>
      </c>
      <c r="BB44" s="70">
        <v>158.95638991198101</v>
      </c>
      <c r="BC44" s="70">
        <v>165.112077112018</v>
      </c>
      <c r="BD44" s="70">
        <v>180.35567921730799</v>
      </c>
      <c r="BE44" s="70">
        <v>216.916964002188</v>
      </c>
      <c r="BF44" s="70">
        <v>222.93532666982799</v>
      </c>
      <c r="BG44" s="70">
        <v>240.923201764542</v>
      </c>
      <c r="BH44" s="70">
        <v>243.49288315969901</v>
      </c>
      <c r="BI44" s="70">
        <v>246.43945531819799</v>
      </c>
      <c r="BJ44" s="70">
        <v>259.90782266639201</v>
      </c>
      <c r="BK44" s="70">
        <v>306.44432406592898</v>
      </c>
      <c r="BL44" s="70">
        <v>309.74285055683799</v>
      </c>
      <c r="BM44" s="70">
        <v>309.838955692409</v>
      </c>
      <c r="BN44" s="70">
        <v>284.393504034383</v>
      </c>
      <c r="BO44" s="70">
        <v>285.127232055104</v>
      </c>
      <c r="BP44" s="70">
        <v>280.944102077163</v>
      </c>
      <c r="BQ44" s="70">
        <v>298.89086098920598</v>
      </c>
      <c r="BR44" s="70">
        <v>346.40557697070801</v>
      </c>
      <c r="BS44" s="70">
        <v>331.45120022884203</v>
      </c>
      <c r="BT44" s="70">
        <v>362.64100985083002</v>
      </c>
      <c r="BU44" s="70">
        <v>370.97861833747601</v>
      </c>
      <c r="BV44" s="70">
        <v>422.38709680088999</v>
      </c>
      <c r="BW44" s="70">
        <v>415.98384462200698</v>
      </c>
      <c r="BX44" s="70">
        <v>397.03791961703598</v>
      </c>
      <c r="BY44" s="70">
        <v>394.75360486063897</v>
      </c>
      <c r="BZ44" s="70">
        <v>402.50848898826501</v>
      </c>
      <c r="CA44" s="70">
        <v>407.15824310402797</v>
      </c>
      <c r="CB44" s="70">
        <v>427.63051140428001</v>
      </c>
      <c r="CC44" s="70">
        <v>413.04864473667902</v>
      </c>
      <c r="CD44" s="70">
        <v>435.23043177998602</v>
      </c>
      <c r="CE44" s="70">
        <v>419.176736100281</v>
      </c>
      <c r="CF44" s="70">
        <v>408.68257098794101</v>
      </c>
      <c r="CG44" s="70">
        <v>403.83298531856502</v>
      </c>
    </row>
    <row r="45" spans="3:85" x14ac:dyDescent="0.35">
      <c r="C45" s="69" t="s">
        <v>116</v>
      </c>
      <c r="D45" s="69" t="s">
        <v>117</v>
      </c>
      <c r="E45" s="70">
        <v>51.478400990449501</v>
      </c>
      <c r="F45" s="70">
        <v>52.886677534201901</v>
      </c>
      <c r="G45" s="70">
        <v>121.68561339873099</v>
      </c>
      <c r="H45" s="70">
        <v>49.015331454355</v>
      </c>
      <c r="I45" s="70">
        <v>35.168778983135198</v>
      </c>
      <c r="J45" s="70">
        <v>40.176535211958097</v>
      </c>
      <c r="K45" s="70">
        <v>48.2877880395015</v>
      </c>
      <c r="L45" s="70">
        <v>24.454680697627399</v>
      </c>
      <c r="M45" s="70">
        <v>16.5491051021903</v>
      </c>
      <c r="N45" s="70">
        <v>18.030614493113301</v>
      </c>
      <c r="O45" s="70">
        <v>24.688264403249502</v>
      </c>
      <c r="P45" s="70">
        <v>21.640676909858101</v>
      </c>
      <c r="Q45" s="70">
        <v>21.8584292894414</v>
      </c>
      <c r="R45" s="70">
        <v>27.7416694582632</v>
      </c>
      <c r="S45" s="70">
        <v>27.238926862649599</v>
      </c>
      <c r="T45" s="70">
        <v>28.490299941956799</v>
      </c>
      <c r="U45" s="70">
        <v>21.374508795745999</v>
      </c>
      <c r="V45" s="70">
        <v>24.042224513092599</v>
      </c>
      <c r="W45" s="70">
        <v>20.443194645533801</v>
      </c>
      <c r="X45" s="70">
        <v>19.105162048425299</v>
      </c>
      <c r="Y45" s="70">
        <v>29.5266860330565</v>
      </c>
      <c r="Z45" s="70">
        <v>33.317853137615899</v>
      </c>
      <c r="AA45" s="70">
        <v>32.809673525034398</v>
      </c>
      <c r="AB45" s="70">
        <v>39.845428522650998</v>
      </c>
      <c r="AC45" s="70">
        <v>41.200617516733899</v>
      </c>
      <c r="AD45" s="70">
        <v>42.024657105077402</v>
      </c>
      <c r="AE45" s="70">
        <v>43.549233558919603</v>
      </c>
      <c r="AF45" s="70">
        <v>51.174272884619199</v>
      </c>
      <c r="AG45" s="70">
        <v>36.431961137820103</v>
      </c>
      <c r="AH45" s="70">
        <v>35.807767765295601</v>
      </c>
      <c r="AI45" s="70">
        <v>37.4942230129585</v>
      </c>
      <c r="AJ45" s="70">
        <v>42.211976152935001</v>
      </c>
      <c r="AK45" s="70">
        <v>39.1582706730482</v>
      </c>
      <c r="AL45" s="70">
        <v>38.638749707042201</v>
      </c>
      <c r="AM45" s="70">
        <v>36.237395851530401</v>
      </c>
      <c r="AN45" s="70">
        <v>27.8957216390504</v>
      </c>
      <c r="AO45" s="70">
        <v>26.735305203545298</v>
      </c>
      <c r="AP45" s="70">
        <v>28.934901940545899</v>
      </c>
      <c r="AQ45" s="70">
        <v>31.594344601365499</v>
      </c>
      <c r="AR45" s="70">
        <v>27.5412987828628</v>
      </c>
      <c r="AS45" s="70">
        <v>28.934380943937501</v>
      </c>
      <c r="AT45" s="70">
        <v>30.174850462207498</v>
      </c>
      <c r="AU45" s="70">
        <v>31.933368437939301</v>
      </c>
      <c r="AV45" s="70">
        <v>22.7290087404361</v>
      </c>
      <c r="AW45" s="70">
        <v>30.156660911592098</v>
      </c>
      <c r="AX45" s="70">
        <v>33.185401289877703</v>
      </c>
      <c r="AY45" s="70">
        <v>36.816465660010898</v>
      </c>
      <c r="AZ45" s="70">
        <v>38.360549833359599</v>
      </c>
      <c r="BA45" s="70">
        <v>52.891208600287797</v>
      </c>
      <c r="BB45" s="70">
        <v>52.464002611903197</v>
      </c>
      <c r="BC45" s="70">
        <v>58.751266464332403</v>
      </c>
      <c r="BD45" s="70">
        <v>52.791462811614402</v>
      </c>
      <c r="BE45" s="70">
        <v>58.346691025191802</v>
      </c>
      <c r="BF45" s="70">
        <v>65.029700584038196</v>
      </c>
      <c r="BG45" s="70">
        <v>49.613579719935103</v>
      </c>
      <c r="BH45" s="70">
        <v>55.150412012988298</v>
      </c>
      <c r="BI45" s="70">
        <v>59.732120643690799</v>
      </c>
      <c r="BJ45" s="70">
        <v>63.711400057952098</v>
      </c>
      <c r="BK45" s="70">
        <v>72.184281380430704</v>
      </c>
      <c r="BL45" s="70">
        <v>75.253656174184499</v>
      </c>
      <c r="BM45" s="70">
        <v>76.893351261026794</v>
      </c>
      <c r="BN45" s="70">
        <v>61.837511665463502</v>
      </c>
      <c r="BO45" s="70">
        <v>76.7348635430982</v>
      </c>
      <c r="BP45" s="70">
        <v>100.85496645497901</v>
      </c>
      <c r="BQ45" s="70">
        <v>105.375571757789</v>
      </c>
      <c r="BR45" s="70">
        <v>112.93530463731</v>
      </c>
      <c r="BS45" s="70">
        <v>128.58462331442399</v>
      </c>
      <c r="BT45" s="70">
        <v>137.482432093287</v>
      </c>
      <c r="BU45" s="70">
        <v>137.818252877026</v>
      </c>
      <c r="BV45" s="70">
        <v>125.639352825662</v>
      </c>
      <c r="BW45" s="70">
        <v>127.921625137023</v>
      </c>
      <c r="BX45" s="70">
        <v>111.51212472900001</v>
      </c>
      <c r="BY45" s="70">
        <v>110.96660787524701</v>
      </c>
      <c r="BZ45" s="70">
        <v>105.79616266305401</v>
      </c>
      <c r="CA45" s="70">
        <v>114.99254146695</v>
      </c>
      <c r="CB45" s="70">
        <v>109.785317323098</v>
      </c>
      <c r="CC45" s="70">
        <v>121.13573824932401</v>
      </c>
      <c r="CD45" s="70">
        <v>140.477806862509</v>
      </c>
      <c r="CE45" s="70">
        <v>140.62728338262599</v>
      </c>
      <c r="CF45" s="70">
        <v>133.47398466747501</v>
      </c>
      <c r="CG45" s="70">
        <v>125.07259409189101</v>
      </c>
    </row>
    <row r="46" spans="3:85" x14ac:dyDescent="0.35">
      <c r="C46" s="69" t="s">
        <v>118</v>
      </c>
      <c r="D46" s="69" t="s">
        <v>119</v>
      </c>
      <c r="E46" s="70">
        <v>44.621267658858699</v>
      </c>
      <c r="F46" s="70">
        <v>47.125274098570699</v>
      </c>
      <c r="G46" s="70">
        <v>56.229473709154902</v>
      </c>
      <c r="H46" s="70">
        <v>48.005963726693899</v>
      </c>
      <c r="I46" s="70">
        <v>50.688146011271499</v>
      </c>
      <c r="J46" s="70">
        <v>54.228399849211399</v>
      </c>
      <c r="K46" s="70">
        <v>59.780995424309999</v>
      </c>
      <c r="L46" s="70">
        <v>39.816506573501499</v>
      </c>
      <c r="M46" s="70">
        <v>47.547070761605298</v>
      </c>
      <c r="N46" s="70">
        <v>44.136241834573298</v>
      </c>
      <c r="O46" s="70">
        <v>47.848210457676203</v>
      </c>
      <c r="P46" s="70">
        <v>40.695007969481999</v>
      </c>
      <c r="Q46" s="70">
        <v>38.142296444796202</v>
      </c>
      <c r="R46" s="70">
        <v>62.1889989920559</v>
      </c>
      <c r="S46" s="70">
        <v>84.926146392433196</v>
      </c>
      <c r="T46" s="70">
        <v>72.157662164108203</v>
      </c>
      <c r="U46" s="70">
        <v>38.323320034511198</v>
      </c>
      <c r="V46" s="70">
        <v>40.546643119671302</v>
      </c>
      <c r="W46" s="70">
        <v>40.4860998328869</v>
      </c>
      <c r="X46" s="70">
        <v>39.384128470823903</v>
      </c>
      <c r="Y46" s="70">
        <v>41.1023646144764</v>
      </c>
      <c r="Z46" s="70">
        <v>48.278101873890598</v>
      </c>
      <c r="AA46" s="70">
        <v>50.223390771224103</v>
      </c>
      <c r="AB46" s="70">
        <v>46.6980949435439</v>
      </c>
      <c r="AC46" s="70">
        <v>38.069768956809199</v>
      </c>
      <c r="AD46" s="70">
        <v>45.434269895214797</v>
      </c>
      <c r="AE46" s="70">
        <v>63.118605896321199</v>
      </c>
      <c r="AF46" s="70">
        <v>39.587730508583803</v>
      </c>
      <c r="AG46" s="70">
        <v>34.6436178451576</v>
      </c>
      <c r="AH46" s="70">
        <v>55.3218584415417</v>
      </c>
      <c r="AI46" s="70">
        <v>73.098707415228404</v>
      </c>
      <c r="AJ46" s="70">
        <v>42.096258979824199</v>
      </c>
      <c r="AK46" s="70">
        <v>37.924065104915897</v>
      </c>
      <c r="AL46" s="70">
        <v>48.451027666757902</v>
      </c>
      <c r="AM46" s="70">
        <v>39.108057987978299</v>
      </c>
      <c r="AN46" s="70">
        <v>26.425773753722499</v>
      </c>
      <c r="AO46" s="70">
        <v>27.815454685731499</v>
      </c>
      <c r="AP46" s="70">
        <v>40.957423494559102</v>
      </c>
      <c r="AQ46" s="70">
        <v>60.026955957726898</v>
      </c>
      <c r="AR46" s="70">
        <v>44.887885544802202</v>
      </c>
      <c r="AS46" s="70">
        <v>46.684353523980903</v>
      </c>
      <c r="AT46" s="70">
        <v>60.531585843541698</v>
      </c>
      <c r="AU46" s="70">
        <v>70.454487850155502</v>
      </c>
      <c r="AV46" s="70">
        <v>66.437671546273606</v>
      </c>
      <c r="AW46" s="70">
        <v>53.209810745477697</v>
      </c>
      <c r="AX46" s="70">
        <v>66.353722551358004</v>
      </c>
      <c r="AY46" s="70">
        <v>88.267542983577897</v>
      </c>
      <c r="AZ46" s="70">
        <v>81.864523686635195</v>
      </c>
      <c r="BA46" s="70">
        <v>619.684367344169</v>
      </c>
      <c r="BB46" s="70">
        <v>62.311296671134599</v>
      </c>
      <c r="BC46" s="70">
        <v>56.879402185188802</v>
      </c>
      <c r="BD46" s="70">
        <v>59.180777717393397</v>
      </c>
      <c r="BE46" s="70">
        <v>62.216615515966403</v>
      </c>
      <c r="BF46" s="70">
        <v>76.295136077852305</v>
      </c>
      <c r="BG46" s="70">
        <v>64.869116311620502</v>
      </c>
      <c r="BH46" s="70">
        <v>73.784456351460904</v>
      </c>
      <c r="BI46" s="70">
        <v>125.694628352644</v>
      </c>
      <c r="BJ46" s="70">
        <v>101.755994830087</v>
      </c>
      <c r="BK46" s="70">
        <v>114.573430170268</v>
      </c>
      <c r="BL46" s="70">
        <v>99.257925733391104</v>
      </c>
      <c r="BM46" s="70">
        <v>85.385795089191802</v>
      </c>
      <c r="BN46" s="70">
        <v>53.458624774430703</v>
      </c>
      <c r="BO46" s="70">
        <v>139.170309765224</v>
      </c>
      <c r="BP46" s="70">
        <v>134.63905256628601</v>
      </c>
      <c r="BQ46" s="70">
        <v>97.601543289245001</v>
      </c>
      <c r="BR46" s="70">
        <v>112.861215030306</v>
      </c>
      <c r="BS46" s="70">
        <v>152.117659073016</v>
      </c>
      <c r="BT46" s="70">
        <v>133.765819237903</v>
      </c>
      <c r="BU46" s="70">
        <v>133.40525589219999</v>
      </c>
      <c r="BV46" s="70">
        <v>131.21307604398999</v>
      </c>
      <c r="BW46" s="70">
        <v>138.124585515072</v>
      </c>
      <c r="BX46" s="70">
        <v>134.907531271431</v>
      </c>
      <c r="BY46" s="70">
        <v>133.32548755175901</v>
      </c>
      <c r="BZ46" s="70">
        <v>155.25752447830999</v>
      </c>
      <c r="CA46" s="70">
        <v>149.539158197294</v>
      </c>
      <c r="CB46" s="70">
        <v>141.78656080782699</v>
      </c>
      <c r="CC46" s="70">
        <v>124.803923569101</v>
      </c>
      <c r="CD46" s="70">
        <v>112.738274333207</v>
      </c>
      <c r="CE46" s="70">
        <v>118.270855272696</v>
      </c>
      <c r="CF46" s="70">
        <v>94.9939017264592</v>
      </c>
      <c r="CG46" s="70">
        <v>89.711541630845701</v>
      </c>
    </row>
    <row r="47" spans="3:85" x14ac:dyDescent="0.35">
      <c r="C47" s="71" t="s">
        <v>120</v>
      </c>
      <c r="D47" s="71" t="s">
        <v>120</v>
      </c>
      <c r="E47" s="72">
        <v>3843.2024675590797</v>
      </c>
      <c r="F47" s="72">
        <v>3883.7176332625518</v>
      </c>
      <c r="G47" s="72">
        <v>4090.048421845016</v>
      </c>
      <c r="H47" s="72">
        <v>3801.0460760202918</v>
      </c>
      <c r="I47" s="72">
        <v>3771.8779344229483</v>
      </c>
      <c r="J47" s="72">
        <v>3688.7580407099285</v>
      </c>
      <c r="K47" s="72">
        <v>3621.6776053023113</v>
      </c>
      <c r="L47" s="72">
        <v>3650.746446643057</v>
      </c>
      <c r="M47" s="72">
        <v>3659.0827837959687</v>
      </c>
      <c r="N47" s="72">
        <v>3636.5870141858545</v>
      </c>
      <c r="O47" s="72">
        <v>3715.384716140738</v>
      </c>
      <c r="P47" s="72">
        <v>3825.2017364746762</v>
      </c>
      <c r="Q47" s="72">
        <v>4113.0052476552628</v>
      </c>
      <c r="R47" s="72">
        <v>3848.7445690586383</v>
      </c>
      <c r="S47" s="72">
        <v>3436.9994761558128</v>
      </c>
      <c r="T47" s="72">
        <v>2959.2461214566752</v>
      </c>
      <c r="U47" s="72">
        <v>2603.3793019080244</v>
      </c>
      <c r="V47" s="72">
        <v>2183.4525856129135</v>
      </c>
      <c r="W47" s="72">
        <v>2211.4576528798329</v>
      </c>
      <c r="X47" s="72">
        <v>2263.8632023605114</v>
      </c>
      <c r="Y47" s="72">
        <v>2310.5756998883949</v>
      </c>
      <c r="Z47" s="72">
        <v>2328.1352733956155</v>
      </c>
      <c r="AA47" s="72">
        <v>2445.8108991396039</v>
      </c>
      <c r="AB47" s="72">
        <v>2722.5429440448347</v>
      </c>
      <c r="AC47" s="72">
        <v>2682.4974555852996</v>
      </c>
      <c r="AD47" s="72">
        <v>2756.6660557531936</v>
      </c>
      <c r="AE47" s="72">
        <v>2665.9376078669547</v>
      </c>
      <c r="AF47" s="72">
        <v>2667.3203889764836</v>
      </c>
      <c r="AG47" s="72">
        <v>2557.1218705037613</v>
      </c>
      <c r="AH47" s="72">
        <v>2476.1484002430066</v>
      </c>
      <c r="AI47" s="72">
        <v>2364.7222673501587</v>
      </c>
      <c r="AJ47" s="72">
        <v>2090.9014936145832</v>
      </c>
      <c r="AK47" s="72">
        <v>2070.6973127179094</v>
      </c>
      <c r="AL47" s="72">
        <v>2072.9464629873833</v>
      </c>
      <c r="AM47" s="72">
        <v>2139.2063992193757</v>
      </c>
      <c r="AN47" s="72">
        <v>2197.2971402942499</v>
      </c>
      <c r="AO47" s="72">
        <v>2277.2486946496483</v>
      </c>
      <c r="AP47" s="72">
        <v>2333.2081714617489</v>
      </c>
      <c r="AQ47" s="72">
        <v>2358.1354270625243</v>
      </c>
      <c r="AR47" s="72">
        <v>2336.0464965478113</v>
      </c>
      <c r="AS47" s="72">
        <v>2294.020795994832</v>
      </c>
      <c r="AT47" s="72">
        <v>2367.4187209619618</v>
      </c>
      <c r="AU47" s="72">
        <v>2463.2292833220822</v>
      </c>
      <c r="AV47" s="72">
        <v>2500.5334992215194</v>
      </c>
      <c r="AW47" s="72">
        <v>2580.7937345943892</v>
      </c>
      <c r="AX47" s="72">
        <v>2806.7315414116551</v>
      </c>
      <c r="AY47" s="72">
        <v>2989.0571567202769</v>
      </c>
      <c r="AZ47" s="72">
        <v>3181.9571064431657</v>
      </c>
      <c r="BA47" s="72">
        <v>3867.8773193832708</v>
      </c>
      <c r="BB47" s="72">
        <v>3488.1110256602028</v>
      </c>
      <c r="BC47" s="72">
        <v>3433.4688605362085</v>
      </c>
      <c r="BD47" s="72">
        <v>3495.258420551444</v>
      </c>
      <c r="BE47" s="72">
        <v>3535.2532607305939</v>
      </c>
      <c r="BF47" s="72">
        <v>3508.1240527531331</v>
      </c>
      <c r="BG47" s="72">
        <v>3548.5660562429543</v>
      </c>
      <c r="BH47" s="72">
        <v>3602.9089355590777</v>
      </c>
      <c r="BI47" s="72">
        <v>3554.4480061293984</v>
      </c>
      <c r="BJ47" s="72">
        <v>3497.5171626774895</v>
      </c>
      <c r="BK47" s="72">
        <v>3429.992629009093</v>
      </c>
      <c r="BL47" s="72">
        <v>3388.5422600672346</v>
      </c>
      <c r="BM47" s="72">
        <v>3100.5639844090638</v>
      </c>
      <c r="BN47" s="72">
        <v>1914.030996488973</v>
      </c>
      <c r="BO47" s="72">
        <v>2977.2259312441392</v>
      </c>
      <c r="BP47" s="72">
        <v>3159.4055053325674</v>
      </c>
      <c r="BQ47" s="72">
        <v>3286.0861511293533</v>
      </c>
      <c r="BR47" s="72">
        <v>3310.9474665241364</v>
      </c>
      <c r="BS47" s="72">
        <v>3465.3629895737372</v>
      </c>
      <c r="BT47" s="72">
        <v>3675.8775067039469</v>
      </c>
      <c r="BU47" s="72">
        <v>3662.2494138206357</v>
      </c>
      <c r="BV47" s="72">
        <v>3770.7689109180551</v>
      </c>
      <c r="BW47" s="72">
        <v>3745.4106648653701</v>
      </c>
      <c r="BX47" s="72">
        <v>3756.2768721009984</v>
      </c>
      <c r="BY47" s="72">
        <v>3727.9948989526288</v>
      </c>
      <c r="BZ47" s="72">
        <v>3662.2494138206357</v>
      </c>
      <c r="CA47" s="72">
        <v>3591.8199316652322</v>
      </c>
      <c r="CB47" s="72">
        <v>3630.9740523684291</v>
      </c>
      <c r="CC47" s="72">
        <v>3606.5162425133358</v>
      </c>
      <c r="CD47" s="72">
        <v>3512.5954962258807</v>
      </c>
      <c r="CE47" s="72">
        <v>3428.2706785090518</v>
      </c>
      <c r="CF47" s="72">
        <v>3317.1878581113137</v>
      </c>
      <c r="CG47" s="72">
        <v>3244.593968409255</v>
      </c>
    </row>
    <row r="48" spans="3:85" x14ac:dyDescent="0.35">
      <c r="C48" s="7" t="s">
        <v>280</v>
      </c>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row>
    <row r="49" spans="3:79" x14ac:dyDescent="0.35">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row>
    <row r="50" spans="3:79" x14ac:dyDescent="0.35">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row>
    <row r="51" spans="3:79" x14ac:dyDescent="0.35">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row>
    <row r="52" spans="3:79" x14ac:dyDescent="0.35">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row>
    <row r="53" spans="3:79" x14ac:dyDescent="0.35">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row>
    <row r="54" spans="3:79" x14ac:dyDescent="0.35">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row>
    <row r="55" spans="3:79" x14ac:dyDescent="0.35">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row>
    <row r="56" spans="3:79" x14ac:dyDescent="0.35">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row>
    <row r="57" spans="3:79" x14ac:dyDescent="0.35">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row>
    <row r="58" spans="3:79" x14ac:dyDescent="0.35">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row>
    <row r="59" spans="3:79" x14ac:dyDescent="0.35">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row>
    <row r="60" spans="3:79" x14ac:dyDescent="0.35">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row>
    <row r="61" spans="3:79" x14ac:dyDescent="0.35">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row>
    <row r="62" spans="3:79" x14ac:dyDescent="0.35">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row>
    <row r="63" spans="3:79" x14ac:dyDescent="0.35">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row>
    <row r="64" spans="3:79" x14ac:dyDescent="0.35">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row>
    <row r="65" spans="3:79" x14ac:dyDescent="0.35">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row>
    <row r="66" spans="3:79" x14ac:dyDescent="0.35">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row>
    <row r="67" spans="3:79" x14ac:dyDescent="0.35">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row>
    <row r="68" spans="3:79" x14ac:dyDescent="0.35">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row>
    <row r="69" spans="3:79" x14ac:dyDescent="0.35">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row>
    <row r="70" spans="3:79" x14ac:dyDescent="0.35">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row>
    <row r="71" spans="3:79" x14ac:dyDescent="0.35">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row>
    <row r="72" spans="3:79" x14ac:dyDescent="0.35">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row>
    <row r="73" spans="3:79" x14ac:dyDescent="0.35">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row>
    <row r="74" spans="3:79" x14ac:dyDescent="0.35">
      <c r="C74" s="4"/>
      <c r="D74" s="4"/>
    </row>
    <row r="80" spans="3:79" s="100" customFormat="1" hidden="1" x14ac:dyDescent="0.35">
      <c r="E80" s="100" t="str">
        <f>IF(E31&lt;5,IF(E31&gt;0,"s",),"")</f>
        <v/>
      </c>
      <c r="F80" s="100" t="str">
        <f t="shared" ref="F80:BQ81" si="4">IF(F31&lt;5,IF(F31&gt;0,"s",),"")</f>
        <v/>
      </c>
      <c r="G80" s="100" t="str">
        <f t="shared" si="4"/>
        <v/>
      </c>
      <c r="H80" s="100" t="str">
        <f t="shared" si="4"/>
        <v/>
      </c>
      <c r="I80" s="100" t="str">
        <f t="shared" si="4"/>
        <v/>
      </c>
      <c r="J80" s="100" t="str">
        <f t="shared" si="4"/>
        <v/>
      </c>
      <c r="K80" s="100" t="str">
        <f t="shared" si="4"/>
        <v/>
      </c>
      <c r="L80" s="100" t="str">
        <f t="shared" si="4"/>
        <v/>
      </c>
      <c r="M80" s="100" t="str">
        <f t="shared" si="4"/>
        <v/>
      </c>
      <c r="N80" s="100" t="str">
        <f t="shared" si="4"/>
        <v/>
      </c>
      <c r="O80" s="100" t="str">
        <f t="shared" si="4"/>
        <v/>
      </c>
      <c r="P80" s="100" t="str">
        <f t="shared" si="4"/>
        <v/>
      </c>
      <c r="Q80" s="100" t="str">
        <f t="shared" si="4"/>
        <v/>
      </c>
      <c r="R80" s="100" t="str">
        <f t="shared" si="4"/>
        <v/>
      </c>
      <c r="S80" s="100" t="str">
        <f t="shared" si="4"/>
        <v/>
      </c>
      <c r="T80" s="100" t="str">
        <f t="shared" si="4"/>
        <v/>
      </c>
      <c r="U80" s="100" t="str">
        <f t="shared" si="4"/>
        <v/>
      </c>
      <c r="V80" s="100" t="str">
        <f t="shared" si="4"/>
        <v/>
      </c>
      <c r="W80" s="100" t="str">
        <f t="shared" si="4"/>
        <v/>
      </c>
      <c r="X80" s="100" t="str">
        <f t="shared" si="4"/>
        <v/>
      </c>
      <c r="Y80" s="100" t="str">
        <f t="shared" si="4"/>
        <v/>
      </c>
      <c r="Z80" s="100" t="str">
        <f t="shared" si="4"/>
        <v/>
      </c>
      <c r="AA80" s="100" t="str">
        <f t="shared" si="4"/>
        <v/>
      </c>
      <c r="AB80" s="100" t="str">
        <f t="shared" si="4"/>
        <v/>
      </c>
      <c r="AC80" s="100" t="str">
        <f t="shared" si="4"/>
        <v/>
      </c>
      <c r="AD80" s="100" t="str">
        <f t="shared" si="4"/>
        <v/>
      </c>
      <c r="AE80" s="100" t="str">
        <f t="shared" si="4"/>
        <v/>
      </c>
      <c r="AF80" s="100" t="str">
        <f t="shared" si="4"/>
        <v/>
      </c>
      <c r="AG80" s="100" t="str">
        <f t="shared" si="4"/>
        <v/>
      </c>
      <c r="AH80" s="100" t="str">
        <f t="shared" si="4"/>
        <v/>
      </c>
      <c r="AI80" s="100" t="str">
        <f t="shared" si="4"/>
        <v/>
      </c>
      <c r="AJ80" s="100" t="str">
        <f t="shared" si="4"/>
        <v/>
      </c>
      <c r="AK80" s="100" t="str">
        <f t="shared" si="4"/>
        <v/>
      </c>
      <c r="AL80" s="100" t="str">
        <f t="shared" si="4"/>
        <v/>
      </c>
      <c r="AM80" s="100" t="str">
        <f t="shared" si="4"/>
        <v/>
      </c>
      <c r="AN80" s="100" t="str">
        <f t="shared" si="4"/>
        <v/>
      </c>
      <c r="AO80" s="100" t="str">
        <f t="shared" si="4"/>
        <v/>
      </c>
      <c r="AP80" s="100" t="str">
        <f t="shared" si="4"/>
        <v/>
      </c>
      <c r="AQ80" s="100" t="str">
        <f t="shared" si="4"/>
        <v/>
      </c>
      <c r="AR80" s="100" t="str">
        <f t="shared" si="4"/>
        <v/>
      </c>
      <c r="AS80" s="100" t="str">
        <f t="shared" si="4"/>
        <v/>
      </c>
      <c r="AT80" s="100" t="str">
        <f t="shared" si="4"/>
        <v/>
      </c>
      <c r="AU80" s="100" t="str">
        <f t="shared" si="4"/>
        <v/>
      </c>
      <c r="AV80" s="100" t="str">
        <f t="shared" si="4"/>
        <v/>
      </c>
      <c r="AW80" s="100" t="str">
        <f t="shared" si="4"/>
        <v/>
      </c>
      <c r="AX80" s="100" t="str">
        <f t="shared" si="4"/>
        <v/>
      </c>
      <c r="AY80" s="100" t="str">
        <f t="shared" si="4"/>
        <v/>
      </c>
      <c r="AZ80" s="100" t="str">
        <f t="shared" si="4"/>
        <v/>
      </c>
      <c r="BA80" s="100" t="str">
        <f t="shared" si="4"/>
        <v/>
      </c>
      <c r="BB80" s="100" t="str">
        <f t="shared" si="4"/>
        <v/>
      </c>
      <c r="BC80" s="100" t="str">
        <f t="shared" si="4"/>
        <v/>
      </c>
      <c r="BD80" s="100" t="str">
        <f t="shared" si="4"/>
        <v/>
      </c>
      <c r="BE80" s="100" t="str">
        <f t="shared" si="4"/>
        <v/>
      </c>
      <c r="BF80" s="100" t="str">
        <f t="shared" si="4"/>
        <v/>
      </c>
      <c r="BG80" s="100" t="str">
        <f t="shared" si="4"/>
        <v/>
      </c>
      <c r="BH80" s="100" t="str">
        <f t="shared" si="4"/>
        <v/>
      </c>
      <c r="BI80" s="100" t="str">
        <f t="shared" si="4"/>
        <v/>
      </c>
      <c r="BJ80" s="100" t="str">
        <f t="shared" si="4"/>
        <v/>
      </c>
      <c r="BK80" s="100" t="str">
        <f t="shared" si="4"/>
        <v/>
      </c>
      <c r="BL80" s="100" t="str">
        <f t="shared" si="4"/>
        <v/>
      </c>
      <c r="BM80" s="100" t="str">
        <f t="shared" si="4"/>
        <v/>
      </c>
      <c r="BN80" s="100" t="str">
        <f t="shared" si="4"/>
        <v/>
      </c>
      <c r="BO80" s="100" t="str">
        <f t="shared" si="4"/>
        <v/>
      </c>
      <c r="BP80" s="100" t="str">
        <f t="shared" si="4"/>
        <v/>
      </c>
      <c r="BQ80" s="100" t="str">
        <f t="shared" si="4"/>
        <v/>
      </c>
      <c r="BR80" s="100" t="str">
        <f t="shared" ref="BR80:BX81" si="5">IF(BR31&lt;5,IF(BR31&gt;0,"s",),"")</f>
        <v/>
      </c>
      <c r="BS80" s="100" t="str">
        <f t="shared" si="5"/>
        <v/>
      </c>
      <c r="BT80" s="100" t="str">
        <f t="shared" si="5"/>
        <v/>
      </c>
      <c r="BU80" s="100" t="str">
        <f t="shared" si="5"/>
        <v/>
      </c>
      <c r="BV80" s="100" t="str">
        <f t="shared" si="5"/>
        <v/>
      </c>
      <c r="BW80" s="100" t="str">
        <f t="shared" si="5"/>
        <v/>
      </c>
      <c r="BX80" s="100" t="str">
        <f t="shared" si="5"/>
        <v/>
      </c>
    </row>
    <row r="81" spans="1:81" s="9" customFormat="1" hidden="1" x14ac:dyDescent="0.35">
      <c r="A81" s="76"/>
      <c r="B81" s="76"/>
      <c r="E81" s="9" t="str">
        <f t="shared" ref="E81:T81" si="6">IF(E32&lt;5,IF(E32&gt;0,"s",),"")</f>
        <v/>
      </c>
      <c r="F81" s="9" t="str">
        <f t="shared" si="6"/>
        <v/>
      </c>
      <c r="G81" s="9" t="str">
        <f t="shared" si="6"/>
        <v/>
      </c>
      <c r="H81" s="9" t="str">
        <f t="shared" si="6"/>
        <v/>
      </c>
      <c r="I81" s="9" t="str">
        <f t="shared" si="6"/>
        <v/>
      </c>
      <c r="J81" s="9" t="str">
        <f t="shared" si="6"/>
        <v/>
      </c>
      <c r="K81" s="9" t="str">
        <f t="shared" si="6"/>
        <v/>
      </c>
      <c r="L81" s="9" t="str">
        <f t="shared" si="6"/>
        <v/>
      </c>
      <c r="M81" s="9" t="str">
        <f t="shared" si="6"/>
        <v/>
      </c>
      <c r="N81" s="9" t="str">
        <f t="shared" si="6"/>
        <v/>
      </c>
      <c r="O81" s="9" t="str">
        <f t="shared" si="6"/>
        <v/>
      </c>
      <c r="P81" s="9" t="str">
        <f t="shared" si="6"/>
        <v/>
      </c>
      <c r="Q81" s="9" t="str">
        <f t="shared" si="6"/>
        <v/>
      </c>
      <c r="R81" s="9" t="str">
        <f t="shared" si="6"/>
        <v/>
      </c>
      <c r="S81" s="9" t="str">
        <f t="shared" si="6"/>
        <v/>
      </c>
      <c r="T81" s="9" t="str">
        <f t="shared" si="6"/>
        <v/>
      </c>
      <c r="U81" s="9" t="str">
        <f t="shared" si="4"/>
        <v/>
      </c>
      <c r="V81" s="9" t="str">
        <f t="shared" si="4"/>
        <v/>
      </c>
      <c r="W81" s="9" t="str">
        <f t="shared" si="4"/>
        <v/>
      </c>
      <c r="X81" s="9" t="str">
        <f t="shared" si="4"/>
        <v/>
      </c>
      <c r="Y81" s="9" t="str">
        <f t="shared" si="4"/>
        <v/>
      </c>
      <c r="Z81" s="9" t="str">
        <f t="shared" si="4"/>
        <v/>
      </c>
      <c r="AA81" s="9" t="str">
        <f t="shared" si="4"/>
        <v/>
      </c>
      <c r="AB81" s="9" t="str">
        <f t="shared" si="4"/>
        <v/>
      </c>
      <c r="AC81" s="9" t="str">
        <f t="shared" si="4"/>
        <v/>
      </c>
      <c r="AD81" s="9" t="str">
        <f t="shared" si="4"/>
        <v/>
      </c>
      <c r="AE81" s="9" t="str">
        <f t="shared" si="4"/>
        <v/>
      </c>
      <c r="AF81" s="9" t="str">
        <f t="shared" si="4"/>
        <v/>
      </c>
      <c r="AG81" s="9" t="str">
        <f t="shared" si="4"/>
        <v/>
      </c>
      <c r="AH81" s="9" t="str">
        <f t="shared" si="4"/>
        <v/>
      </c>
      <c r="AI81" s="9" t="str">
        <f t="shared" si="4"/>
        <v/>
      </c>
      <c r="AJ81" s="9" t="str">
        <f t="shared" si="4"/>
        <v/>
      </c>
      <c r="AK81" s="9" t="str">
        <f t="shared" si="4"/>
        <v/>
      </c>
      <c r="AL81" s="9" t="str">
        <f t="shared" si="4"/>
        <v/>
      </c>
      <c r="AM81" s="9" t="str">
        <f t="shared" si="4"/>
        <v/>
      </c>
      <c r="AN81" s="9" t="str">
        <f t="shared" si="4"/>
        <v/>
      </c>
      <c r="AO81" s="9" t="str">
        <f t="shared" si="4"/>
        <v/>
      </c>
      <c r="AP81" s="9" t="str">
        <f t="shared" si="4"/>
        <v/>
      </c>
      <c r="AQ81" s="9" t="str">
        <f t="shared" si="4"/>
        <v/>
      </c>
      <c r="AR81" s="9" t="str">
        <f t="shared" si="4"/>
        <v/>
      </c>
      <c r="AS81" s="9" t="str">
        <f t="shared" si="4"/>
        <v/>
      </c>
      <c r="AT81" s="9" t="str">
        <f t="shared" si="4"/>
        <v/>
      </c>
      <c r="AU81" s="9" t="str">
        <f t="shared" si="4"/>
        <v/>
      </c>
      <c r="AV81" s="9" t="str">
        <f t="shared" si="4"/>
        <v/>
      </c>
      <c r="AW81" s="9" t="str">
        <f t="shared" si="4"/>
        <v/>
      </c>
      <c r="AX81" s="9" t="str">
        <f t="shared" si="4"/>
        <v/>
      </c>
      <c r="AY81" s="9" t="str">
        <f t="shared" si="4"/>
        <v/>
      </c>
      <c r="AZ81" s="9" t="str">
        <f t="shared" si="4"/>
        <v/>
      </c>
      <c r="BA81" s="9" t="str">
        <f t="shared" si="4"/>
        <v/>
      </c>
      <c r="BB81" s="9" t="str">
        <f t="shared" si="4"/>
        <v/>
      </c>
      <c r="BC81" s="9" t="str">
        <f t="shared" si="4"/>
        <v/>
      </c>
      <c r="BD81" s="9" t="str">
        <f t="shared" si="4"/>
        <v/>
      </c>
      <c r="BE81" s="9" t="str">
        <f t="shared" si="4"/>
        <v/>
      </c>
      <c r="BF81" s="9" t="str">
        <f t="shared" si="4"/>
        <v/>
      </c>
      <c r="BG81" s="9" t="str">
        <f t="shared" si="4"/>
        <v/>
      </c>
      <c r="BH81" s="9" t="str">
        <f t="shared" si="4"/>
        <v/>
      </c>
      <c r="BI81" s="9" t="str">
        <f t="shared" si="4"/>
        <v/>
      </c>
      <c r="BJ81" s="9" t="str">
        <f t="shared" si="4"/>
        <v/>
      </c>
      <c r="BK81" s="9" t="str">
        <f t="shared" si="4"/>
        <v/>
      </c>
      <c r="BL81" s="9" t="str">
        <f t="shared" si="4"/>
        <v/>
      </c>
      <c r="BM81" s="9" t="str">
        <f t="shared" si="4"/>
        <v/>
      </c>
      <c r="BN81" s="9" t="str">
        <f t="shared" si="4"/>
        <v/>
      </c>
      <c r="BO81" s="9" t="str">
        <f t="shared" si="4"/>
        <v/>
      </c>
      <c r="BP81" s="9" t="str">
        <f t="shared" si="4"/>
        <v/>
      </c>
      <c r="BQ81" s="9" t="str">
        <f t="shared" si="4"/>
        <v/>
      </c>
      <c r="BR81" s="9" t="str">
        <f t="shared" si="5"/>
        <v/>
      </c>
      <c r="BS81" s="9" t="str">
        <f t="shared" si="5"/>
        <v/>
      </c>
      <c r="BT81" s="9" t="str">
        <f t="shared" si="5"/>
        <v/>
      </c>
      <c r="BU81" s="9" t="str">
        <f t="shared" si="5"/>
        <v/>
      </c>
      <c r="BV81" s="9" t="str">
        <f t="shared" si="5"/>
        <v/>
      </c>
      <c r="BW81" s="9" t="str">
        <f t="shared" si="5"/>
        <v/>
      </c>
      <c r="BX81" s="9" t="str">
        <f t="shared" si="5"/>
        <v/>
      </c>
    </row>
    <row r="82" spans="1:81" hidden="1" x14ac:dyDescent="0.35">
      <c r="D82" s="13" t="s">
        <v>313</v>
      </c>
      <c r="E82" s="13" t="str">
        <f>IF(E31&gt;0,IF(E31&lt;5,"secret",""),"")</f>
        <v/>
      </c>
      <c r="F82" s="13" t="str">
        <f t="shared" ref="F82:BQ85" si="7">IF(F31&gt;0,IF(F31&lt;5,"secret",""),"")</f>
        <v/>
      </c>
      <c r="G82" s="13" t="str">
        <f t="shared" si="7"/>
        <v/>
      </c>
      <c r="H82" s="13" t="str">
        <f t="shared" si="7"/>
        <v/>
      </c>
      <c r="I82" s="13" t="str">
        <f t="shared" si="7"/>
        <v/>
      </c>
      <c r="J82" s="13" t="str">
        <f t="shared" si="7"/>
        <v/>
      </c>
      <c r="K82" s="13" t="str">
        <f t="shared" si="7"/>
        <v/>
      </c>
      <c r="L82" s="13" t="str">
        <f t="shared" si="7"/>
        <v/>
      </c>
      <c r="M82" s="13" t="str">
        <f t="shared" si="7"/>
        <v/>
      </c>
      <c r="N82" s="13" t="str">
        <f t="shared" si="7"/>
        <v/>
      </c>
      <c r="O82" s="13" t="str">
        <f t="shared" si="7"/>
        <v/>
      </c>
      <c r="P82" s="13" t="str">
        <f t="shared" si="7"/>
        <v/>
      </c>
      <c r="Q82" s="13" t="str">
        <f t="shared" si="7"/>
        <v/>
      </c>
      <c r="R82" s="13" t="str">
        <f t="shared" si="7"/>
        <v/>
      </c>
      <c r="S82" s="13" t="str">
        <f t="shared" si="7"/>
        <v/>
      </c>
      <c r="T82" s="13" t="str">
        <f t="shared" si="7"/>
        <v/>
      </c>
      <c r="U82" s="13" t="str">
        <f t="shared" si="7"/>
        <v/>
      </c>
      <c r="V82" s="13" t="str">
        <f t="shared" si="7"/>
        <v/>
      </c>
      <c r="W82" s="13" t="str">
        <f t="shared" si="7"/>
        <v/>
      </c>
      <c r="X82" s="13" t="str">
        <f t="shared" si="7"/>
        <v/>
      </c>
      <c r="Y82" s="13" t="str">
        <f t="shared" si="7"/>
        <v/>
      </c>
      <c r="Z82" s="13" t="str">
        <f t="shared" si="7"/>
        <v/>
      </c>
      <c r="AA82" s="13" t="str">
        <f t="shared" si="7"/>
        <v/>
      </c>
      <c r="AB82" s="13" t="str">
        <f t="shared" si="7"/>
        <v/>
      </c>
      <c r="AC82" s="13" t="str">
        <f t="shared" si="7"/>
        <v/>
      </c>
      <c r="AD82" s="13" t="str">
        <f t="shared" si="7"/>
        <v/>
      </c>
      <c r="AE82" s="13" t="str">
        <f t="shared" si="7"/>
        <v/>
      </c>
      <c r="AF82" s="13" t="str">
        <f t="shared" si="7"/>
        <v/>
      </c>
      <c r="AG82" s="13" t="str">
        <f t="shared" si="7"/>
        <v/>
      </c>
      <c r="AH82" s="13" t="str">
        <f t="shared" si="7"/>
        <v/>
      </c>
      <c r="AI82" s="13" t="str">
        <f t="shared" si="7"/>
        <v/>
      </c>
      <c r="AJ82" s="13" t="str">
        <f t="shared" si="7"/>
        <v/>
      </c>
      <c r="AK82" s="13" t="str">
        <f t="shared" si="7"/>
        <v/>
      </c>
      <c r="AL82" s="13" t="str">
        <f t="shared" si="7"/>
        <v/>
      </c>
      <c r="AM82" s="13" t="str">
        <f t="shared" si="7"/>
        <v/>
      </c>
      <c r="AN82" s="13" t="str">
        <f t="shared" si="7"/>
        <v/>
      </c>
      <c r="AO82" s="13" t="str">
        <f t="shared" si="7"/>
        <v/>
      </c>
      <c r="AP82" s="13" t="str">
        <f t="shared" si="7"/>
        <v/>
      </c>
      <c r="AQ82" s="13" t="str">
        <f t="shared" si="7"/>
        <v/>
      </c>
      <c r="AR82" s="13" t="str">
        <f t="shared" si="7"/>
        <v/>
      </c>
      <c r="AS82" s="13" t="str">
        <f t="shared" si="7"/>
        <v/>
      </c>
      <c r="AT82" s="13" t="str">
        <f t="shared" si="7"/>
        <v/>
      </c>
      <c r="AU82" s="13" t="str">
        <f t="shared" si="7"/>
        <v/>
      </c>
      <c r="AV82" s="13" t="str">
        <f t="shared" si="7"/>
        <v/>
      </c>
      <c r="AW82" s="13" t="str">
        <f t="shared" si="7"/>
        <v/>
      </c>
      <c r="AX82" s="13" t="str">
        <f t="shared" si="7"/>
        <v/>
      </c>
      <c r="AY82" s="13" t="str">
        <f t="shared" si="7"/>
        <v/>
      </c>
      <c r="AZ82" s="13" t="str">
        <f t="shared" si="7"/>
        <v/>
      </c>
      <c r="BA82" s="13" t="str">
        <f t="shared" si="7"/>
        <v/>
      </c>
      <c r="BB82" s="13" t="str">
        <f t="shared" si="7"/>
        <v/>
      </c>
      <c r="BC82" s="13" t="str">
        <f t="shared" si="7"/>
        <v/>
      </c>
      <c r="BD82" s="13" t="str">
        <f t="shared" si="7"/>
        <v/>
      </c>
      <c r="BE82" s="13" t="str">
        <f t="shared" si="7"/>
        <v/>
      </c>
      <c r="BF82" s="13" t="str">
        <f t="shared" si="7"/>
        <v/>
      </c>
      <c r="BG82" s="13" t="str">
        <f t="shared" si="7"/>
        <v/>
      </c>
      <c r="BH82" s="13" t="str">
        <f t="shared" si="7"/>
        <v/>
      </c>
      <c r="BI82" s="13" t="str">
        <f t="shared" si="7"/>
        <v/>
      </c>
      <c r="BJ82" s="13" t="str">
        <f t="shared" si="7"/>
        <v/>
      </c>
      <c r="BK82" s="13" t="str">
        <f t="shared" si="7"/>
        <v/>
      </c>
      <c r="BL82" s="13" t="str">
        <f t="shared" si="7"/>
        <v/>
      </c>
      <c r="BM82" s="13" t="str">
        <f t="shared" si="7"/>
        <v/>
      </c>
      <c r="BN82" s="13" t="str">
        <f t="shared" si="7"/>
        <v/>
      </c>
      <c r="BO82" s="13" t="str">
        <f t="shared" si="7"/>
        <v/>
      </c>
      <c r="BP82" s="13" t="str">
        <f t="shared" si="7"/>
        <v/>
      </c>
      <c r="BQ82" s="13" t="str">
        <f t="shared" si="7"/>
        <v/>
      </c>
      <c r="BR82" s="13" t="str">
        <f t="shared" ref="BR82:CC97" si="8">IF(BR31&gt;0,IF(BR31&lt;5,"secret",""),"")</f>
        <v/>
      </c>
      <c r="BS82" s="13" t="str">
        <f t="shared" si="8"/>
        <v/>
      </c>
      <c r="BT82" s="13" t="str">
        <f t="shared" si="8"/>
        <v/>
      </c>
      <c r="BU82" s="13" t="str">
        <f t="shared" si="8"/>
        <v/>
      </c>
      <c r="BV82" s="13" t="str">
        <f t="shared" si="8"/>
        <v/>
      </c>
      <c r="BW82" s="13" t="str">
        <f t="shared" si="8"/>
        <v/>
      </c>
      <c r="BX82" s="13" t="str">
        <f t="shared" si="8"/>
        <v/>
      </c>
      <c r="BY82" s="13" t="str">
        <f t="shared" si="8"/>
        <v/>
      </c>
      <c r="BZ82" s="13" t="str">
        <f t="shared" si="8"/>
        <v/>
      </c>
      <c r="CA82" s="13" t="str">
        <f t="shared" si="8"/>
        <v/>
      </c>
      <c r="CB82" s="13" t="str">
        <f t="shared" si="8"/>
        <v/>
      </c>
      <c r="CC82" s="13" t="str">
        <f t="shared" si="8"/>
        <v/>
      </c>
    </row>
    <row r="83" spans="1:81" hidden="1" x14ac:dyDescent="0.35">
      <c r="E83" s="13" t="str">
        <f t="shared" ref="E83:T98" si="9">IF(E32&gt;0,IF(E32&lt;5,"secret",""),"")</f>
        <v/>
      </c>
      <c r="F83" s="13" t="str">
        <f t="shared" si="7"/>
        <v/>
      </c>
      <c r="G83" s="13" t="str">
        <f t="shared" si="7"/>
        <v/>
      </c>
      <c r="H83" s="13" t="str">
        <f t="shared" si="7"/>
        <v/>
      </c>
      <c r="I83" s="13" t="str">
        <f t="shared" si="7"/>
        <v/>
      </c>
      <c r="J83" s="13" t="str">
        <f t="shared" si="7"/>
        <v/>
      </c>
      <c r="K83" s="13" t="str">
        <f t="shared" si="7"/>
        <v/>
      </c>
      <c r="L83" s="13" t="str">
        <f t="shared" si="7"/>
        <v/>
      </c>
      <c r="M83" s="13" t="str">
        <f t="shared" si="7"/>
        <v/>
      </c>
      <c r="N83" s="13" t="str">
        <f t="shared" si="7"/>
        <v/>
      </c>
      <c r="O83" s="13" t="str">
        <f t="shared" si="7"/>
        <v/>
      </c>
      <c r="P83" s="13" t="str">
        <f t="shared" si="7"/>
        <v/>
      </c>
      <c r="Q83" s="13" t="str">
        <f t="shared" si="7"/>
        <v/>
      </c>
      <c r="R83" s="13" t="str">
        <f t="shared" si="7"/>
        <v/>
      </c>
      <c r="S83" s="13" t="str">
        <f t="shared" si="7"/>
        <v/>
      </c>
      <c r="T83" s="13" t="str">
        <f t="shared" si="7"/>
        <v/>
      </c>
      <c r="U83" s="13" t="str">
        <f t="shared" si="7"/>
        <v/>
      </c>
      <c r="V83" s="13" t="str">
        <f t="shared" si="7"/>
        <v/>
      </c>
      <c r="W83" s="13" t="str">
        <f t="shared" si="7"/>
        <v/>
      </c>
      <c r="X83" s="13" t="str">
        <f t="shared" si="7"/>
        <v/>
      </c>
      <c r="Y83" s="13" t="str">
        <f t="shared" si="7"/>
        <v/>
      </c>
      <c r="Z83" s="13" t="str">
        <f t="shared" si="7"/>
        <v/>
      </c>
      <c r="AA83" s="13" t="str">
        <f t="shared" si="7"/>
        <v/>
      </c>
      <c r="AB83" s="13" t="str">
        <f t="shared" si="7"/>
        <v/>
      </c>
      <c r="AC83" s="13" t="str">
        <f t="shared" si="7"/>
        <v/>
      </c>
      <c r="AD83" s="13" t="str">
        <f t="shared" si="7"/>
        <v/>
      </c>
      <c r="AE83" s="13" t="str">
        <f t="shared" si="7"/>
        <v/>
      </c>
      <c r="AF83" s="13" t="str">
        <f t="shared" si="7"/>
        <v/>
      </c>
      <c r="AG83" s="13" t="str">
        <f t="shared" si="7"/>
        <v/>
      </c>
      <c r="AH83" s="13" t="str">
        <f t="shared" si="7"/>
        <v/>
      </c>
      <c r="AI83" s="13" t="str">
        <f t="shared" si="7"/>
        <v/>
      </c>
      <c r="AJ83" s="13" t="str">
        <f t="shared" si="7"/>
        <v/>
      </c>
      <c r="AK83" s="13" t="str">
        <f t="shared" si="7"/>
        <v/>
      </c>
      <c r="AL83" s="13" t="str">
        <f t="shared" si="7"/>
        <v/>
      </c>
      <c r="AM83" s="13" t="str">
        <f t="shared" si="7"/>
        <v/>
      </c>
      <c r="AN83" s="13" t="str">
        <f t="shared" si="7"/>
        <v/>
      </c>
      <c r="AO83" s="13" t="str">
        <f t="shared" si="7"/>
        <v/>
      </c>
      <c r="AP83" s="13" t="str">
        <f t="shared" si="7"/>
        <v/>
      </c>
      <c r="AQ83" s="13" t="str">
        <f t="shared" si="7"/>
        <v/>
      </c>
      <c r="AR83" s="13" t="str">
        <f t="shared" si="7"/>
        <v/>
      </c>
      <c r="AS83" s="13" t="str">
        <f t="shared" si="7"/>
        <v/>
      </c>
      <c r="AT83" s="13" t="str">
        <f t="shared" si="7"/>
        <v/>
      </c>
      <c r="AU83" s="13" t="str">
        <f t="shared" si="7"/>
        <v/>
      </c>
      <c r="AV83" s="13" t="str">
        <f t="shared" si="7"/>
        <v/>
      </c>
      <c r="AW83" s="13" t="str">
        <f t="shared" si="7"/>
        <v/>
      </c>
      <c r="AX83" s="13" t="str">
        <f t="shared" si="7"/>
        <v/>
      </c>
      <c r="AY83" s="13" t="str">
        <f t="shared" si="7"/>
        <v/>
      </c>
      <c r="AZ83" s="13" t="str">
        <f t="shared" si="7"/>
        <v/>
      </c>
      <c r="BA83" s="13" t="str">
        <f t="shared" si="7"/>
        <v/>
      </c>
      <c r="BB83" s="13" t="str">
        <f t="shared" si="7"/>
        <v/>
      </c>
      <c r="BC83" s="13" t="str">
        <f t="shared" si="7"/>
        <v/>
      </c>
      <c r="BD83" s="13" t="str">
        <f t="shared" si="7"/>
        <v/>
      </c>
      <c r="BE83" s="13" t="str">
        <f t="shared" si="7"/>
        <v/>
      </c>
      <c r="BF83" s="13" t="str">
        <f t="shared" si="7"/>
        <v/>
      </c>
      <c r="BG83" s="13" t="str">
        <f t="shared" si="7"/>
        <v/>
      </c>
      <c r="BH83" s="13" t="str">
        <f t="shared" si="7"/>
        <v/>
      </c>
      <c r="BI83" s="13" t="str">
        <f t="shared" si="7"/>
        <v/>
      </c>
      <c r="BJ83" s="13" t="str">
        <f t="shared" si="7"/>
        <v/>
      </c>
      <c r="BK83" s="13" t="str">
        <f t="shared" si="7"/>
        <v/>
      </c>
      <c r="BL83" s="13" t="str">
        <f t="shared" si="7"/>
        <v/>
      </c>
      <c r="BM83" s="13" t="str">
        <f t="shared" si="7"/>
        <v/>
      </c>
      <c r="BN83" s="13" t="str">
        <f t="shared" si="7"/>
        <v/>
      </c>
      <c r="BO83" s="13" t="str">
        <f t="shared" si="7"/>
        <v/>
      </c>
      <c r="BP83" s="13" t="str">
        <f t="shared" si="7"/>
        <v/>
      </c>
      <c r="BQ83" s="13" t="str">
        <f t="shared" si="7"/>
        <v/>
      </c>
      <c r="BR83" s="13" t="str">
        <f t="shared" si="8"/>
        <v/>
      </c>
      <c r="BS83" s="13" t="str">
        <f t="shared" si="8"/>
        <v/>
      </c>
      <c r="BT83" s="13" t="str">
        <f t="shared" si="8"/>
        <v/>
      </c>
      <c r="BU83" s="13" t="str">
        <f t="shared" si="8"/>
        <v/>
      </c>
      <c r="BV83" s="13" t="str">
        <f t="shared" si="8"/>
        <v/>
      </c>
      <c r="BW83" s="13" t="str">
        <f t="shared" si="8"/>
        <v/>
      </c>
      <c r="BX83" s="13" t="str">
        <f t="shared" si="8"/>
        <v/>
      </c>
      <c r="BY83" s="13" t="str">
        <f t="shared" si="8"/>
        <v/>
      </c>
      <c r="BZ83" s="13" t="str">
        <f t="shared" si="8"/>
        <v/>
      </c>
      <c r="CA83" s="13" t="str">
        <f t="shared" si="8"/>
        <v/>
      </c>
      <c r="CB83" s="13" t="str">
        <f t="shared" si="8"/>
        <v/>
      </c>
      <c r="CC83" s="13" t="str">
        <f t="shared" si="8"/>
        <v/>
      </c>
    </row>
    <row r="84" spans="1:81" hidden="1" x14ac:dyDescent="0.35">
      <c r="E84" s="13" t="str">
        <f t="shared" si="9"/>
        <v/>
      </c>
      <c r="F84" s="13" t="str">
        <f t="shared" si="7"/>
        <v/>
      </c>
      <c r="G84" s="13" t="str">
        <f t="shared" si="7"/>
        <v/>
      </c>
      <c r="H84" s="13" t="str">
        <f t="shared" si="7"/>
        <v/>
      </c>
      <c r="I84" s="13" t="str">
        <f t="shared" si="7"/>
        <v/>
      </c>
      <c r="J84" s="13" t="str">
        <f t="shared" si="7"/>
        <v/>
      </c>
      <c r="K84" s="13" t="str">
        <f t="shared" si="7"/>
        <v/>
      </c>
      <c r="L84" s="13" t="str">
        <f t="shared" si="7"/>
        <v/>
      </c>
      <c r="M84" s="13" t="str">
        <f t="shared" si="7"/>
        <v/>
      </c>
      <c r="N84" s="13" t="str">
        <f t="shared" si="7"/>
        <v/>
      </c>
      <c r="O84" s="13" t="str">
        <f t="shared" si="7"/>
        <v/>
      </c>
      <c r="P84" s="13" t="str">
        <f t="shared" si="7"/>
        <v/>
      </c>
      <c r="Q84" s="13" t="str">
        <f t="shared" si="7"/>
        <v/>
      </c>
      <c r="R84" s="13" t="str">
        <f t="shared" si="7"/>
        <v/>
      </c>
      <c r="S84" s="13" t="str">
        <f t="shared" si="7"/>
        <v/>
      </c>
      <c r="T84" s="13" t="str">
        <f t="shared" si="7"/>
        <v/>
      </c>
      <c r="U84" s="13" t="str">
        <f t="shared" si="7"/>
        <v/>
      </c>
      <c r="V84" s="13" t="str">
        <f t="shared" si="7"/>
        <v/>
      </c>
      <c r="W84" s="13" t="str">
        <f t="shared" si="7"/>
        <v/>
      </c>
      <c r="X84" s="13" t="str">
        <f t="shared" si="7"/>
        <v/>
      </c>
      <c r="Y84" s="13" t="str">
        <f t="shared" si="7"/>
        <v/>
      </c>
      <c r="Z84" s="13" t="str">
        <f t="shared" si="7"/>
        <v/>
      </c>
      <c r="AA84" s="13" t="str">
        <f t="shared" si="7"/>
        <v/>
      </c>
      <c r="AB84" s="13" t="str">
        <f t="shared" si="7"/>
        <v/>
      </c>
      <c r="AC84" s="13" t="str">
        <f t="shared" si="7"/>
        <v/>
      </c>
      <c r="AD84" s="13" t="str">
        <f t="shared" si="7"/>
        <v/>
      </c>
      <c r="AE84" s="13" t="str">
        <f t="shared" si="7"/>
        <v/>
      </c>
      <c r="AF84" s="13" t="str">
        <f t="shared" si="7"/>
        <v/>
      </c>
      <c r="AG84" s="13" t="str">
        <f t="shared" si="7"/>
        <v/>
      </c>
      <c r="AH84" s="13" t="str">
        <f t="shared" si="7"/>
        <v/>
      </c>
      <c r="AI84" s="13" t="str">
        <f t="shared" si="7"/>
        <v/>
      </c>
      <c r="AJ84" s="13" t="str">
        <f t="shared" si="7"/>
        <v/>
      </c>
      <c r="AK84" s="13" t="str">
        <f t="shared" si="7"/>
        <v/>
      </c>
      <c r="AL84" s="13" t="str">
        <f t="shared" si="7"/>
        <v/>
      </c>
      <c r="AM84" s="13" t="str">
        <f t="shared" si="7"/>
        <v/>
      </c>
      <c r="AN84" s="13" t="str">
        <f t="shared" si="7"/>
        <v/>
      </c>
      <c r="AO84" s="13" t="str">
        <f t="shared" si="7"/>
        <v/>
      </c>
      <c r="AP84" s="13" t="str">
        <f t="shared" si="7"/>
        <v/>
      </c>
      <c r="AQ84" s="13" t="str">
        <f t="shared" si="7"/>
        <v/>
      </c>
      <c r="AR84" s="13" t="str">
        <f t="shared" si="7"/>
        <v/>
      </c>
      <c r="AS84" s="13" t="str">
        <f t="shared" si="7"/>
        <v/>
      </c>
      <c r="AT84" s="13" t="str">
        <f t="shared" si="7"/>
        <v/>
      </c>
      <c r="AU84" s="13" t="str">
        <f t="shared" si="7"/>
        <v/>
      </c>
      <c r="AV84" s="13" t="str">
        <f t="shared" si="7"/>
        <v/>
      </c>
      <c r="AW84" s="13" t="str">
        <f t="shared" si="7"/>
        <v/>
      </c>
      <c r="AX84" s="13" t="str">
        <f t="shared" si="7"/>
        <v/>
      </c>
      <c r="AY84" s="13" t="str">
        <f t="shared" si="7"/>
        <v/>
      </c>
      <c r="AZ84" s="13" t="str">
        <f t="shared" si="7"/>
        <v/>
      </c>
      <c r="BA84" s="13" t="str">
        <f t="shared" si="7"/>
        <v/>
      </c>
      <c r="BB84" s="13" t="str">
        <f t="shared" si="7"/>
        <v/>
      </c>
      <c r="BC84" s="13" t="str">
        <f t="shared" si="7"/>
        <v/>
      </c>
      <c r="BD84" s="13" t="str">
        <f t="shared" si="7"/>
        <v/>
      </c>
      <c r="BE84" s="13" t="str">
        <f t="shared" si="7"/>
        <v/>
      </c>
      <c r="BF84" s="13" t="str">
        <f t="shared" si="7"/>
        <v/>
      </c>
      <c r="BG84" s="13" t="str">
        <f t="shared" si="7"/>
        <v/>
      </c>
      <c r="BH84" s="13" t="str">
        <f t="shared" si="7"/>
        <v/>
      </c>
      <c r="BI84" s="13" t="str">
        <f t="shared" si="7"/>
        <v/>
      </c>
      <c r="BJ84" s="13" t="str">
        <f t="shared" si="7"/>
        <v/>
      </c>
      <c r="BK84" s="13" t="str">
        <f t="shared" si="7"/>
        <v/>
      </c>
      <c r="BL84" s="13" t="str">
        <f t="shared" si="7"/>
        <v/>
      </c>
      <c r="BM84" s="13" t="str">
        <f t="shared" si="7"/>
        <v/>
      </c>
      <c r="BN84" s="13" t="str">
        <f t="shared" si="7"/>
        <v/>
      </c>
      <c r="BO84" s="13" t="str">
        <f t="shared" si="7"/>
        <v/>
      </c>
      <c r="BP84" s="13" t="str">
        <f t="shared" si="7"/>
        <v/>
      </c>
      <c r="BQ84" s="13" t="str">
        <f t="shared" si="7"/>
        <v/>
      </c>
      <c r="BR84" s="13" t="str">
        <f t="shared" si="8"/>
        <v/>
      </c>
      <c r="BS84" s="13" t="str">
        <f t="shared" si="8"/>
        <v/>
      </c>
      <c r="BT84" s="13" t="str">
        <f t="shared" si="8"/>
        <v/>
      </c>
      <c r="BU84" s="13" t="str">
        <f t="shared" si="8"/>
        <v/>
      </c>
      <c r="BV84" s="13" t="str">
        <f t="shared" si="8"/>
        <v/>
      </c>
      <c r="BW84" s="13" t="str">
        <f t="shared" si="8"/>
        <v/>
      </c>
      <c r="BX84" s="13" t="str">
        <f t="shared" si="8"/>
        <v/>
      </c>
      <c r="BY84" s="13" t="str">
        <f t="shared" si="8"/>
        <v/>
      </c>
      <c r="BZ84" s="13" t="str">
        <f t="shared" si="8"/>
        <v/>
      </c>
      <c r="CA84" s="13" t="str">
        <f t="shared" si="8"/>
        <v/>
      </c>
      <c r="CB84" s="13" t="str">
        <f t="shared" si="8"/>
        <v/>
      </c>
      <c r="CC84" s="13" t="str">
        <f t="shared" si="8"/>
        <v/>
      </c>
    </row>
    <row r="85" spans="1:81" hidden="1" x14ac:dyDescent="0.35">
      <c r="E85" s="13" t="str">
        <f t="shared" si="9"/>
        <v/>
      </c>
      <c r="F85" s="13" t="str">
        <f t="shared" si="7"/>
        <v/>
      </c>
      <c r="G85" s="13" t="str">
        <f t="shared" si="7"/>
        <v/>
      </c>
      <c r="H85" s="13" t="str">
        <f t="shared" si="7"/>
        <v/>
      </c>
      <c r="I85" s="13" t="str">
        <f t="shared" si="7"/>
        <v/>
      </c>
      <c r="J85" s="13" t="str">
        <f t="shared" si="7"/>
        <v/>
      </c>
      <c r="K85" s="13" t="str">
        <f t="shared" si="7"/>
        <v/>
      </c>
      <c r="L85" s="13" t="str">
        <f t="shared" si="7"/>
        <v/>
      </c>
      <c r="M85" s="13" t="str">
        <f t="shared" si="7"/>
        <v/>
      </c>
      <c r="N85" s="13" t="str">
        <f t="shared" si="7"/>
        <v/>
      </c>
      <c r="O85" s="13" t="str">
        <f t="shared" si="7"/>
        <v/>
      </c>
      <c r="P85" s="13" t="str">
        <f t="shared" si="7"/>
        <v/>
      </c>
      <c r="Q85" s="13" t="str">
        <f t="shared" si="7"/>
        <v/>
      </c>
      <c r="R85" s="13" t="str">
        <f t="shared" si="7"/>
        <v/>
      </c>
      <c r="S85" s="13" t="str">
        <f t="shared" si="7"/>
        <v/>
      </c>
      <c r="T85" s="13" t="str">
        <f t="shared" si="7"/>
        <v/>
      </c>
      <c r="U85" s="13" t="str">
        <f t="shared" si="7"/>
        <v/>
      </c>
      <c r="V85" s="13" t="str">
        <f t="shared" si="7"/>
        <v/>
      </c>
      <c r="W85" s="13" t="str">
        <f t="shared" si="7"/>
        <v/>
      </c>
      <c r="X85" s="13" t="str">
        <f t="shared" si="7"/>
        <v/>
      </c>
      <c r="Y85" s="13" t="str">
        <f t="shared" si="7"/>
        <v/>
      </c>
      <c r="Z85" s="13" t="str">
        <f t="shared" si="7"/>
        <v/>
      </c>
      <c r="AA85" s="13" t="str">
        <f t="shared" si="7"/>
        <v/>
      </c>
      <c r="AB85" s="13" t="str">
        <f t="shared" si="7"/>
        <v/>
      </c>
      <c r="AC85" s="13" t="str">
        <f t="shared" si="7"/>
        <v/>
      </c>
      <c r="AD85" s="13" t="str">
        <f t="shared" si="7"/>
        <v/>
      </c>
      <c r="AE85" s="13" t="str">
        <f t="shared" si="7"/>
        <v/>
      </c>
      <c r="AF85" s="13" t="str">
        <f t="shared" si="7"/>
        <v/>
      </c>
      <c r="AG85" s="13" t="str">
        <f t="shared" si="7"/>
        <v/>
      </c>
      <c r="AH85" s="13" t="str">
        <f t="shared" si="7"/>
        <v/>
      </c>
      <c r="AI85" s="13" t="str">
        <f t="shared" si="7"/>
        <v/>
      </c>
      <c r="AJ85" s="13" t="str">
        <f t="shared" si="7"/>
        <v/>
      </c>
      <c r="AK85" s="13" t="str">
        <f t="shared" si="7"/>
        <v/>
      </c>
      <c r="AL85" s="13" t="str">
        <f t="shared" si="7"/>
        <v/>
      </c>
      <c r="AM85" s="13" t="str">
        <f t="shared" si="7"/>
        <v/>
      </c>
      <c r="AN85" s="13" t="str">
        <f t="shared" si="7"/>
        <v/>
      </c>
      <c r="AO85" s="13" t="str">
        <f t="shared" si="7"/>
        <v/>
      </c>
      <c r="AP85" s="13" t="str">
        <f t="shared" si="7"/>
        <v/>
      </c>
      <c r="AQ85" s="13" t="str">
        <f t="shared" si="7"/>
        <v/>
      </c>
      <c r="AR85" s="13" t="str">
        <f t="shared" si="7"/>
        <v/>
      </c>
      <c r="AS85" s="13" t="str">
        <f t="shared" si="7"/>
        <v/>
      </c>
      <c r="AT85" s="13" t="str">
        <f t="shared" si="7"/>
        <v/>
      </c>
      <c r="AU85" s="13" t="str">
        <f t="shared" si="7"/>
        <v/>
      </c>
      <c r="AV85" s="13" t="str">
        <f t="shared" si="7"/>
        <v/>
      </c>
      <c r="AW85" s="13" t="str">
        <f t="shared" si="7"/>
        <v/>
      </c>
      <c r="AX85" s="13" t="str">
        <f t="shared" si="7"/>
        <v/>
      </c>
      <c r="AY85" s="13" t="str">
        <f t="shared" si="7"/>
        <v/>
      </c>
      <c r="AZ85" s="13" t="str">
        <f t="shared" si="7"/>
        <v/>
      </c>
      <c r="BA85" s="13" t="str">
        <f t="shared" si="7"/>
        <v/>
      </c>
      <c r="BB85" s="13" t="str">
        <f t="shared" si="7"/>
        <v/>
      </c>
      <c r="BC85" s="13" t="str">
        <f t="shared" si="7"/>
        <v/>
      </c>
      <c r="BD85" s="13" t="str">
        <f t="shared" si="7"/>
        <v/>
      </c>
      <c r="BE85" s="13" t="str">
        <f t="shared" si="7"/>
        <v/>
      </c>
      <c r="BF85" s="13" t="str">
        <f t="shared" si="7"/>
        <v/>
      </c>
      <c r="BG85" s="13" t="str">
        <f t="shared" si="7"/>
        <v/>
      </c>
      <c r="BH85" s="13" t="str">
        <f t="shared" si="7"/>
        <v/>
      </c>
      <c r="BI85" s="13" t="str">
        <f t="shared" si="7"/>
        <v/>
      </c>
      <c r="BJ85" s="13" t="str">
        <f t="shared" si="7"/>
        <v/>
      </c>
      <c r="BK85" s="13" t="str">
        <f t="shared" si="7"/>
        <v/>
      </c>
      <c r="BL85" s="13" t="str">
        <f t="shared" si="7"/>
        <v/>
      </c>
      <c r="BM85" s="13" t="str">
        <f t="shared" si="7"/>
        <v/>
      </c>
      <c r="BN85" s="13" t="str">
        <f t="shared" si="7"/>
        <v/>
      </c>
      <c r="BO85" s="13" t="str">
        <f t="shared" si="7"/>
        <v/>
      </c>
      <c r="BP85" s="13" t="str">
        <f t="shared" si="7"/>
        <v/>
      </c>
      <c r="BQ85" s="13" t="str">
        <f t="shared" ref="BQ85" si="10">IF(BQ34&gt;0,IF(BQ34&lt;5,"secret",""),"")</f>
        <v/>
      </c>
      <c r="BR85" s="13" t="str">
        <f t="shared" si="8"/>
        <v/>
      </c>
      <c r="BS85" s="13" t="str">
        <f t="shared" si="8"/>
        <v/>
      </c>
      <c r="BT85" s="13" t="str">
        <f t="shared" si="8"/>
        <v/>
      </c>
      <c r="BU85" s="13" t="str">
        <f t="shared" si="8"/>
        <v/>
      </c>
      <c r="BV85" s="13" t="str">
        <f t="shared" si="8"/>
        <v/>
      </c>
      <c r="BW85" s="13" t="str">
        <f t="shared" si="8"/>
        <v/>
      </c>
      <c r="BX85" s="13" t="str">
        <f t="shared" si="8"/>
        <v/>
      </c>
      <c r="BY85" s="13" t="str">
        <f t="shared" si="8"/>
        <v/>
      </c>
      <c r="BZ85" s="13" t="str">
        <f t="shared" si="8"/>
        <v/>
      </c>
      <c r="CA85" s="13" t="str">
        <f t="shared" si="8"/>
        <v/>
      </c>
      <c r="CB85" s="13" t="str">
        <f t="shared" si="8"/>
        <v/>
      </c>
      <c r="CC85" s="13" t="str">
        <f t="shared" si="8"/>
        <v/>
      </c>
    </row>
    <row r="86" spans="1:81" hidden="1" x14ac:dyDescent="0.35">
      <c r="E86" s="13" t="str">
        <f t="shared" si="9"/>
        <v/>
      </c>
      <c r="F86" s="13" t="str">
        <f t="shared" si="9"/>
        <v/>
      </c>
      <c r="G86" s="13" t="str">
        <f t="shared" si="9"/>
        <v/>
      </c>
      <c r="H86" s="13" t="str">
        <f t="shared" si="9"/>
        <v/>
      </c>
      <c r="I86" s="13" t="str">
        <f t="shared" si="9"/>
        <v/>
      </c>
      <c r="J86" s="13" t="str">
        <f t="shared" si="9"/>
        <v/>
      </c>
      <c r="K86" s="13" t="str">
        <f t="shared" si="9"/>
        <v/>
      </c>
      <c r="L86" s="13" t="str">
        <f t="shared" si="9"/>
        <v/>
      </c>
      <c r="M86" s="13" t="str">
        <f t="shared" si="9"/>
        <v/>
      </c>
      <c r="N86" s="13" t="str">
        <f t="shared" si="9"/>
        <v/>
      </c>
      <c r="O86" s="13" t="str">
        <f t="shared" si="9"/>
        <v/>
      </c>
      <c r="P86" s="13" t="str">
        <f t="shared" si="9"/>
        <v/>
      </c>
      <c r="Q86" s="13" t="str">
        <f t="shared" si="9"/>
        <v/>
      </c>
      <c r="R86" s="13" t="str">
        <f t="shared" si="9"/>
        <v/>
      </c>
      <c r="S86" s="13" t="str">
        <f t="shared" si="9"/>
        <v/>
      </c>
      <c r="T86" s="13" t="str">
        <f t="shared" si="9"/>
        <v/>
      </c>
      <c r="U86" s="13" t="str">
        <f t="shared" ref="U86:BQ91" si="11">IF(U35&gt;0,IF(U35&lt;5,"secret",""),"")</f>
        <v/>
      </c>
      <c r="V86" s="13" t="str">
        <f t="shared" si="11"/>
        <v/>
      </c>
      <c r="W86" s="13" t="str">
        <f t="shared" si="11"/>
        <v/>
      </c>
      <c r="X86" s="13" t="str">
        <f t="shared" si="11"/>
        <v/>
      </c>
      <c r="Y86" s="13" t="str">
        <f t="shared" si="11"/>
        <v/>
      </c>
      <c r="Z86" s="13" t="str">
        <f t="shared" si="11"/>
        <v/>
      </c>
      <c r="AA86" s="13" t="str">
        <f t="shared" si="11"/>
        <v/>
      </c>
      <c r="AB86" s="13" t="str">
        <f t="shared" si="11"/>
        <v/>
      </c>
      <c r="AC86" s="13" t="str">
        <f t="shared" si="11"/>
        <v/>
      </c>
      <c r="AD86" s="13" t="str">
        <f t="shared" si="11"/>
        <v/>
      </c>
      <c r="AE86" s="13" t="str">
        <f t="shared" si="11"/>
        <v/>
      </c>
      <c r="AF86" s="13" t="str">
        <f t="shared" si="11"/>
        <v/>
      </c>
      <c r="AG86" s="13" t="str">
        <f t="shared" si="11"/>
        <v/>
      </c>
      <c r="AH86" s="13" t="str">
        <f t="shared" si="11"/>
        <v/>
      </c>
      <c r="AI86" s="13" t="str">
        <f t="shared" si="11"/>
        <v/>
      </c>
      <c r="AJ86" s="13" t="str">
        <f t="shared" si="11"/>
        <v/>
      </c>
      <c r="AK86" s="13" t="str">
        <f t="shared" si="11"/>
        <v/>
      </c>
      <c r="AL86" s="13" t="str">
        <f t="shared" si="11"/>
        <v/>
      </c>
      <c r="AM86" s="13" t="str">
        <f t="shared" si="11"/>
        <v/>
      </c>
      <c r="AN86" s="13" t="str">
        <f t="shared" si="11"/>
        <v/>
      </c>
      <c r="AO86" s="13" t="str">
        <f t="shared" si="11"/>
        <v/>
      </c>
      <c r="AP86" s="13" t="str">
        <f t="shared" si="11"/>
        <v/>
      </c>
      <c r="AQ86" s="13" t="str">
        <f t="shared" si="11"/>
        <v/>
      </c>
      <c r="AR86" s="13" t="str">
        <f t="shared" si="11"/>
        <v/>
      </c>
      <c r="AS86" s="13" t="str">
        <f t="shared" si="11"/>
        <v/>
      </c>
      <c r="AT86" s="13" t="str">
        <f t="shared" si="11"/>
        <v/>
      </c>
      <c r="AU86" s="13" t="str">
        <f t="shared" si="11"/>
        <v/>
      </c>
      <c r="AV86" s="13" t="str">
        <f t="shared" si="11"/>
        <v/>
      </c>
      <c r="AW86" s="13" t="str">
        <f t="shared" si="11"/>
        <v/>
      </c>
      <c r="AX86" s="13" t="str">
        <f t="shared" si="11"/>
        <v/>
      </c>
      <c r="AY86" s="13" t="str">
        <f t="shared" si="11"/>
        <v/>
      </c>
      <c r="AZ86" s="13" t="str">
        <f t="shared" si="11"/>
        <v/>
      </c>
      <c r="BA86" s="13" t="str">
        <f t="shared" si="11"/>
        <v/>
      </c>
      <c r="BB86" s="13" t="str">
        <f t="shared" si="11"/>
        <v/>
      </c>
      <c r="BC86" s="13" t="str">
        <f t="shared" si="11"/>
        <v/>
      </c>
      <c r="BD86" s="13" t="str">
        <f t="shared" si="11"/>
        <v/>
      </c>
      <c r="BE86" s="13" t="str">
        <f t="shared" si="11"/>
        <v/>
      </c>
      <c r="BF86" s="13" t="str">
        <f t="shared" si="11"/>
        <v/>
      </c>
      <c r="BG86" s="13" t="str">
        <f t="shared" si="11"/>
        <v/>
      </c>
      <c r="BH86" s="13" t="str">
        <f t="shared" si="11"/>
        <v/>
      </c>
      <c r="BI86" s="13" t="str">
        <f t="shared" si="11"/>
        <v/>
      </c>
      <c r="BJ86" s="13" t="str">
        <f t="shared" si="11"/>
        <v/>
      </c>
      <c r="BK86" s="13" t="str">
        <f t="shared" si="11"/>
        <v/>
      </c>
      <c r="BL86" s="13" t="str">
        <f t="shared" si="11"/>
        <v/>
      </c>
      <c r="BM86" s="13" t="str">
        <f t="shared" si="11"/>
        <v/>
      </c>
      <c r="BN86" s="13" t="str">
        <f t="shared" si="11"/>
        <v/>
      </c>
      <c r="BO86" s="13" t="str">
        <f t="shared" si="11"/>
        <v/>
      </c>
      <c r="BP86" s="13" t="str">
        <f t="shared" si="11"/>
        <v/>
      </c>
      <c r="BQ86" s="13" t="str">
        <f t="shared" si="11"/>
        <v/>
      </c>
      <c r="BR86" s="13" t="str">
        <f t="shared" si="8"/>
        <v/>
      </c>
      <c r="BS86" s="13" t="str">
        <f t="shared" si="8"/>
        <v/>
      </c>
      <c r="BT86" s="13" t="str">
        <f t="shared" si="8"/>
        <v/>
      </c>
      <c r="BU86" s="13" t="str">
        <f t="shared" si="8"/>
        <v/>
      </c>
      <c r="BV86" s="13" t="str">
        <f t="shared" si="8"/>
        <v/>
      </c>
      <c r="BW86" s="13" t="str">
        <f t="shared" si="8"/>
        <v/>
      </c>
      <c r="BX86" s="13" t="str">
        <f t="shared" si="8"/>
        <v/>
      </c>
      <c r="BY86" s="13" t="str">
        <f t="shared" si="8"/>
        <v/>
      </c>
      <c r="BZ86" s="13" t="str">
        <f t="shared" si="8"/>
        <v/>
      </c>
      <c r="CA86" s="13" t="str">
        <f t="shared" si="8"/>
        <v/>
      </c>
      <c r="CB86" s="13" t="str">
        <f t="shared" si="8"/>
        <v/>
      </c>
      <c r="CC86" s="13" t="str">
        <f t="shared" si="8"/>
        <v/>
      </c>
    </row>
    <row r="87" spans="1:81" hidden="1" x14ac:dyDescent="0.35">
      <c r="E87" s="13" t="str">
        <f t="shared" si="9"/>
        <v/>
      </c>
      <c r="F87" s="13" t="str">
        <f t="shared" si="9"/>
        <v/>
      </c>
      <c r="G87" s="13" t="str">
        <f t="shared" si="9"/>
        <v/>
      </c>
      <c r="H87" s="13" t="str">
        <f t="shared" si="9"/>
        <v/>
      </c>
      <c r="I87" s="13" t="str">
        <f t="shared" si="9"/>
        <v/>
      </c>
      <c r="J87" s="13" t="str">
        <f t="shared" si="9"/>
        <v/>
      </c>
      <c r="K87" s="13" t="str">
        <f t="shared" si="9"/>
        <v/>
      </c>
      <c r="L87" s="13" t="str">
        <f t="shared" si="9"/>
        <v/>
      </c>
      <c r="M87" s="13" t="str">
        <f t="shared" si="9"/>
        <v/>
      </c>
      <c r="N87" s="13" t="str">
        <f t="shared" si="9"/>
        <v/>
      </c>
      <c r="O87" s="13" t="str">
        <f t="shared" si="9"/>
        <v/>
      </c>
      <c r="P87" s="13" t="str">
        <f t="shared" si="9"/>
        <v/>
      </c>
      <c r="Q87" s="13" t="str">
        <f t="shared" si="9"/>
        <v/>
      </c>
      <c r="R87" s="13" t="str">
        <f t="shared" si="9"/>
        <v/>
      </c>
      <c r="S87" s="13" t="str">
        <f t="shared" si="9"/>
        <v/>
      </c>
      <c r="T87" s="13" t="str">
        <f t="shared" si="9"/>
        <v/>
      </c>
      <c r="U87" s="13" t="str">
        <f t="shared" si="11"/>
        <v/>
      </c>
      <c r="V87" s="13" t="str">
        <f t="shared" si="11"/>
        <v/>
      </c>
      <c r="W87" s="13" t="str">
        <f t="shared" si="11"/>
        <v/>
      </c>
      <c r="X87" s="13" t="str">
        <f t="shared" si="11"/>
        <v/>
      </c>
      <c r="Y87" s="13" t="str">
        <f t="shared" si="11"/>
        <v/>
      </c>
      <c r="Z87" s="13" t="str">
        <f t="shared" si="11"/>
        <v/>
      </c>
      <c r="AA87" s="13" t="str">
        <f t="shared" si="11"/>
        <v/>
      </c>
      <c r="AB87" s="13" t="str">
        <f t="shared" si="11"/>
        <v/>
      </c>
      <c r="AC87" s="13" t="str">
        <f t="shared" si="11"/>
        <v/>
      </c>
      <c r="AD87" s="13" t="str">
        <f t="shared" si="11"/>
        <v/>
      </c>
      <c r="AE87" s="13" t="str">
        <f t="shared" si="11"/>
        <v/>
      </c>
      <c r="AF87" s="13" t="str">
        <f t="shared" si="11"/>
        <v/>
      </c>
      <c r="AG87" s="13" t="str">
        <f t="shared" si="11"/>
        <v/>
      </c>
      <c r="AH87" s="13" t="str">
        <f t="shared" si="11"/>
        <v/>
      </c>
      <c r="AI87" s="13" t="str">
        <f t="shared" si="11"/>
        <v/>
      </c>
      <c r="AJ87" s="13" t="str">
        <f t="shared" si="11"/>
        <v/>
      </c>
      <c r="AK87" s="13" t="str">
        <f t="shared" si="11"/>
        <v/>
      </c>
      <c r="AL87" s="13" t="str">
        <f t="shared" si="11"/>
        <v/>
      </c>
      <c r="AM87" s="13" t="str">
        <f t="shared" si="11"/>
        <v/>
      </c>
      <c r="AN87" s="13" t="str">
        <f t="shared" si="11"/>
        <v/>
      </c>
      <c r="AO87" s="13" t="str">
        <f t="shared" si="11"/>
        <v/>
      </c>
      <c r="AP87" s="13" t="str">
        <f t="shared" si="11"/>
        <v/>
      </c>
      <c r="AQ87" s="13" t="str">
        <f t="shared" si="11"/>
        <v/>
      </c>
      <c r="AR87" s="13" t="str">
        <f t="shared" si="11"/>
        <v/>
      </c>
      <c r="AS87" s="13" t="str">
        <f t="shared" si="11"/>
        <v/>
      </c>
      <c r="AT87" s="13" t="str">
        <f t="shared" si="11"/>
        <v/>
      </c>
      <c r="AU87" s="13" t="str">
        <f t="shared" si="11"/>
        <v/>
      </c>
      <c r="AV87" s="13" t="str">
        <f t="shared" si="11"/>
        <v/>
      </c>
      <c r="AW87" s="13" t="str">
        <f t="shared" si="11"/>
        <v/>
      </c>
      <c r="AX87" s="13" t="str">
        <f t="shared" si="11"/>
        <v/>
      </c>
      <c r="AY87" s="13" t="str">
        <f t="shared" si="11"/>
        <v/>
      </c>
      <c r="AZ87" s="13" t="str">
        <f t="shared" si="11"/>
        <v/>
      </c>
      <c r="BA87" s="13" t="str">
        <f t="shared" si="11"/>
        <v/>
      </c>
      <c r="BB87" s="13" t="str">
        <f t="shared" si="11"/>
        <v/>
      </c>
      <c r="BC87" s="13" t="str">
        <f t="shared" si="11"/>
        <v/>
      </c>
      <c r="BD87" s="13" t="str">
        <f t="shared" si="11"/>
        <v/>
      </c>
      <c r="BE87" s="13" t="str">
        <f t="shared" si="11"/>
        <v/>
      </c>
      <c r="BF87" s="13" t="str">
        <f t="shared" si="11"/>
        <v/>
      </c>
      <c r="BG87" s="13" t="str">
        <f t="shared" si="11"/>
        <v/>
      </c>
      <c r="BH87" s="13" t="str">
        <f t="shared" si="11"/>
        <v/>
      </c>
      <c r="BI87" s="13" t="str">
        <f t="shared" si="11"/>
        <v/>
      </c>
      <c r="BJ87" s="13" t="str">
        <f t="shared" si="11"/>
        <v/>
      </c>
      <c r="BK87" s="13" t="str">
        <f t="shared" si="11"/>
        <v/>
      </c>
      <c r="BL87" s="13" t="str">
        <f t="shared" si="11"/>
        <v/>
      </c>
      <c r="BM87" s="13" t="str">
        <f t="shared" si="11"/>
        <v/>
      </c>
      <c r="BN87" s="13" t="str">
        <f t="shared" si="11"/>
        <v/>
      </c>
      <c r="BO87" s="13" t="str">
        <f t="shared" si="11"/>
        <v/>
      </c>
      <c r="BP87" s="13" t="str">
        <f t="shared" si="11"/>
        <v/>
      </c>
      <c r="BQ87" s="13" t="str">
        <f t="shared" si="11"/>
        <v/>
      </c>
      <c r="BR87" s="13" t="str">
        <f t="shared" si="8"/>
        <v/>
      </c>
      <c r="BS87" s="13" t="str">
        <f t="shared" si="8"/>
        <v/>
      </c>
      <c r="BT87" s="13" t="str">
        <f t="shared" si="8"/>
        <v/>
      </c>
      <c r="BU87" s="13" t="str">
        <f t="shared" si="8"/>
        <v/>
      </c>
      <c r="BV87" s="13" t="str">
        <f t="shared" si="8"/>
        <v/>
      </c>
      <c r="BW87" s="13" t="str">
        <f t="shared" si="8"/>
        <v/>
      </c>
      <c r="BX87" s="13" t="str">
        <f t="shared" si="8"/>
        <v/>
      </c>
      <c r="BY87" s="13" t="str">
        <f t="shared" si="8"/>
        <v/>
      </c>
      <c r="BZ87" s="13" t="str">
        <f t="shared" si="8"/>
        <v/>
      </c>
      <c r="CA87" s="13" t="str">
        <f t="shared" si="8"/>
        <v/>
      </c>
      <c r="CB87" s="13" t="str">
        <f t="shared" si="8"/>
        <v/>
      </c>
      <c r="CC87" s="13" t="str">
        <f t="shared" si="8"/>
        <v/>
      </c>
    </row>
    <row r="88" spans="1:81" hidden="1" x14ac:dyDescent="0.35">
      <c r="E88" s="13" t="str">
        <f t="shared" si="9"/>
        <v/>
      </c>
      <c r="F88" s="13" t="str">
        <f t="shared" si="9"/>
        <v/>
      </c>
      <c r="G88" s="13" t="str">
        <f t="shared" si="9"/>
        <v/>
      </c>
      <c r="H88" s="13" t="str">
        <f t="shared" si="9"/>
        <v/>
      </c>
      <c r="I88" s="13" t="str">
        <f t="shared" si="9"/>
        <v/>
      </c>
      <c r="J88" s="13" t="str">
        <f t="shared" si="9"/>
        <v/>
      </c>
      <c r="K88" s="13" t="str">
        <f t="shared" si="9"/>
        <v/>
      </c>
      <c r="L88" s="13" t="str">
        <f t="shared" si="9"/>
        <v/>
      </c>
      <c r="M88" s="13" t="str">
        <f t="shared" si="9"/>
        <v/>
      </c>
      <c r="N88" s="13" t="str">
        <f t="shared" si="9"/>
        <v/>
      </c>
      <c r="O88" s="13" t="str">
        <f t="shared" si="9"/>
        <v/>
      </c>
      <c r="P88" s="13" t="str">
        <f t="shared" si="9"/>
        <v/>
      </c>
      <c r="Q88" s="13" t="str">
        <f t="shared" si="9"/>
        <v/>
      </c>
      <c r="R88" s="13" t="str">
        <f t="shared" si="9"/>
        <v/>
      </c>
      <c r="S88" s="13" t="str">
        <f t="shared" si="9"/>
        <v/>
      </c>
      <c r="T88" s="13" t="str">
        <f t="shared" si="9"/>
        <v/>
      </c>
      <c r="U88" s="13" t="str">
        <f t="shared" si="11"/>
        <v/>
      </c>
      <c r="V88" s="13" t="str">
        <f t="shared" si="11"/>
        <v/>
      </c>
      <c r="W88" s="13" t="str">
        <f t="shared" si="11"/>
        <v/>
      </c>
      <c r="X88" s="13" t="str">
        <f t="shared" si="11"/>
        <v/>
      </c>
      <c r="Y88" s="13" t="str">
        <f t="shared" si="11"/>
        <v/>
      </c>
      <c r="Z88" s="13" t="str">
        <f t="shared" si="11"/>
        <v/>
      </c>
      <c r="AA88" s="13" t="str">
        <f t="shared" si="11"/>
        <v/>
      </c>
      <c r="AB88" s="13" t="str">
        <f t="shared" si="11"/>
        <v/>
      </c>
      <c r="AC88" s="13" t="str">
        <f t="shared" si="11"/>
        <v/>
      </c>
      <c r="AD88" s="13" t="str">
        <f t="shared" si="11"/>
        <v/>
      </c>
      <c r="AE88" s="13" t="str">
        <f t="shared" si="11"/>
        <v/>
      </c>
      <c r="AF88" s="13" t="str">
        <f t="shared" si="11"/>
        <v/>
      </c>
      <c r="AG88" s="13" t="str">
        <f t="shared" si="11"/>
        <v/>
      </c>
      <c r="AH88" s="13" t="str">
        <f t="shared" si="11"/>
        <v/>
      </c>
      <c r="AI88" s="13" t="str">
        <f t="shared" si="11"/>
        <v/>
      </c>
      <c r="AJ88" s="13" t="str">
        <f t="shared" si="11"/>
        <v/>
      </c>
      <c r="AK88" s="13" t="str">
        <f t="shared" si="11"/>
        <v/>
      </c>
      <c r="AL88" s="13" t="str">
        <f t="shared" si="11"/>
        <v/>
      </c>
      <c r="AM88" s="13" t="str">
        <f t="shared" si="11"/>
        <v/>
      </c>
      <c r="AN88" s="13" t="str">
        <f t="shared" si="11"/>
        <v/>
      </c>
      <c r="AO88" s="13" t="str">
        <f t="shared" si="11"/>
        <v/>
      </c>
      <c r="AP88" s="13" t="str">
        <f t="shared" si="11"/>
        <v/>
      </c>
      <c r="AQ88" s="13" t="str">
        <f t="shared" si="11"/>
        <v/>
      </c>
      <c r="AR88" s="13" t="str">
        <f t="shared" si="11"/>
        <v/>
      </c>
      <c r="AS88" s="13" t="str">
        <f t="shared" si="11"/>
        <v/>
      </c>
      <c r="AT88" s="13" t="str">
        <f t="shared" si="11"/>
        <v/>
      </c>
      <c r="AU88" s="13" t="str">
        <f t="shared" si="11"/>
        <v/>
      </c>
      <c r="AV88" s="13" t="str">
        <f t="shared" si="11"/>
        <v/>
      </c>
      <c r="AW88" s="13" t="str">
        <f t="shared" si="11"/>
        <v/>
      </c>
      <c r="AX88" s="13" t="str">
        <f t="shared" si="11"/>
        <v/>
      </c>
      <c r="AY88" s="13" t="str">
        <f t="shared" si="11"/>
        <v/>
      </c>
      <c r="AZ88" s="13" t="str">
        <f t="shared" si="11"/>
        <v/>
      </c>
      <c r="BA88" s="13" t="str">
        <f t="shared" si="11"/>
        <v/>
      </c>
      <c r="BB88" s="13" t="str">
        <f t="shared" si="11"/>
        <v/>
      </c>
      <c r="BC88" s="13" t="str">
        <f t="shared" si="11"/>
        <v/>
      </c>
      <c r="BD88" s="13" t="str">
        <f t="shared" si="11"/>
        <v/>
      </c>
      <c r="BE88" s="13" t="str">
        <f t="shared" si="11"/>
        <v/>
      </c>
      <c r="BF88" s="13" t="str">
        <f t="shared" si="11"/>
        <v/>
      </c>
      <c r="BG88" s="13" t="str">
        <f t="shared" si="11"/>
        <v/>
      </c>
      <c r="BH88" s="13" t="str">
        <f t="shared" si="11"/>
        <v/>
      </c>
      <c r="BI88" s="13" t="str">
        <f t="shared" si="11"/>
        <v/>
      </c>
      <c r="BJ88" s="13" t="str">
        <f t="shared" si="11"/>
        <v/>
      </c>
      <c r="BK88" s="13" t="str">
        <f t="shared" si="11"/>
        <v/>
      </c>
      <c r="BL88" s="13" t="str">
        <f t="shared" si="11"/>
        <v/>
      </c>
      <c r="BM88" s="13" t="str">
        <f t="shared" si="11"/>
        <v/>
      </c>
      <c r="BN88" s="13" t="str">
        <f t="shared" si="11"/>
        <v/>
      </c>
      <c r="BO88" s="13" t="str">
        <f t="shared" si="11"/>
        <v/>
      </c>
      <c r="BP88" s="13" t="str">
        <f t="shared" si="11"/>
        <v/>
      </c>
      <c r="BQ88" s="13" t="str">
        <f t="shared" si="11"/>
        <v/>
      </c>
      <c r="BR88" s="13" t="str">
        <f t="shared" si="8"/>
        <v/>
      </c>
      <c r="BS88" s="13" t="str">
        <f t="shared" si="8"/>
        <v/>
      </c>
      <c r="BT88" s="13" t="str">
        <f t="shared" si="8"/>
        <v/>
      </c>
      <c r="BU88" s="13" t="str">
        <f t="shared" si="8"/>
        <v/>
      </c>
      <c r="BV88" s="13" t="str">
        <f t="shared" si="8"/>
        <v/>
      </c>
      <c r="BW88" s="13" t="str">
        <f t="shared" si="8"/>
        <v/>
      </c>
      <c r="BX88" s="13" t="str">
        <f t="shared" si="8"/>
        <v/>
      </c>
      <c r="BY88" s="13" t="str">
        <f t="shared" si="8"/>
        <v/>
      </c>
      <c r="BZ88" s="13" t="str">
        <f t="shared" si="8"/>
        <v/>
      </c>
      <c r="CA88" s="13" t="str">
        <f t="shared" si="8"/>
        <v/>
      </c>
      <c r="CB88" s="13" t="str">
        <f t="shared" si="8"/>
        <v/>
      </c>
      <c r="CC88" s="13" t="str">
        <f t="shared" si="8"/>
        <v/>
      </c>
    </row>
    <row r="89" spans="1:81" hidden="1" x14ac:dyDescent="0.35">
      <c r="E89" s="13" t="str">
        <f t="shared" si="9"/>
        <v/>
      </c>
      <c r="F89" s="13" t="str">
        <f t="shared" si="9"/>
        <v/>
      </c>
      <c r="G89" s="13" t="str">
        <f t="shared" si="9"/>
        <v/>
      </c>
      <c r="H89" s="13" t="str">
        <f t="shared" si="9"/>
        <v/>
      </c>
      <c r="I89" s="13" t="str">
        <f t="shared" si="9"/>
        <v/>
      </c>
      <c r="J89" s="13" t="str">
        <f t="shared" si="9"/>
        <v/>
      </c>
      <c r="K89" s="13" t="str">
        <f t="shared" si="9"/>
        <v/>
      </c>
      <c r="L89" s="13" t="str">
        <f t="shared" si="9"/>
        <v/>
      </c>
      <c r="M89" s="13" t="str">
        <f t="shared" si="9"/>
        <v/>
      </c>
      <c r="N89" s="13" t="str">
        <f t="shared" si="9"/>
        <v/>
      </c>
      <c r="O89" s="13" t="str">
        <f t="shared" si="9"/>
        <v/>
      </c>
      <c r="P89" s="13" t="str">
        <f t="shared" si="9"/>
        <v/>
      </c>
      <c r="Q89" s="13" t="str">
        <f t="shared" si="9"/>
        <v/>
      </c>
      <c r="R89" s="13" t="str">
        <f t="shared" si="9"/>
        <v/>
      </c>
      <c r="S89" s="13" t="str">
        <f t="shared" si="9"/>
        <v/>
      </c>
      <c r="T89" s="13" t="str">
        <f t="shared" si="9"/>
        <v/>
      </c>
      <c r="U89" s="13" t="str">
        <f t="shared" si="11"/>
        <v/>
      </c>
      <c r="V89" s="13" t="str">
        <f t="shared" si="11"/>
        <v/>
      </c>
      <c r="W89" s="13" t="str">
        <f t="shared" si="11"/>
        <v/>
      </c>
      <c r="X89" s="13" t="str">
        <f t="shared" si="11"/>
        <v/>
      </c>
      <c r="Y89" s="13" t="str">
        <f t="shared" si="11"/>
        <v/>
      </c>
      <c r="Z89" s="13" t="str">
        <f t="shared" si="11"/>
        <v/>
      </c>
      <c r="AA89" s="13" t="str">
        <f t="shared" si="11"/>
        <v/>
      </c>
      <c r="AB89" s="13" t="str">
        <f t="shared" si="11"/>
        <v/>
      </c>
      <c r="AC89" s="13" t="str">
        <f t="shared" si="11"/>
        <v/>
      </c>
      <c r="AD89" s="13" t="str">
        <f t="shared" si="11"/>
        <v/>
      </c>
      <c r="AE89" s="13" t="str">
        <f t="shared" si="11"/>
        <v/>
      </c>
      <c r="AF89" s="13" t="str">
        <f t="shared" si="11"/>
        <v/>
      </c>
      <c r="AG89" s="13" t="str">
        <f t="shared" si="11"/>
        <v/>
      </c>
      <c r="AH89" s="13" t="str">
        <f t="shared" si="11"/>
        <v/>
      </c>
      <c r="AI89" s="13" t="str">
        <f t="shared" si="11"/>
        <v/>
      </c>
      <c r="AJ89" s="13" t="str">
        <f t="shared" si="11"/>
        <v/>
      </c>
      <c r="AK89" s="13" t="str">
        <f t="shared" si="11"/>
        <v/>
      </c>
      <c r="AL89" s="13" t="str">
        <f t="shared" si="11"/>
        <v/>
      </c>
      <c r="AM89" s="13" t="str">
        <f t="shared" si="11"/>
        <v/>
      </c>
      <c r="AN89" s="13" t="str">
        <f t="shared" si="11"/>
        <v/>
      </c>
      <c r="AO89" s="13" t="str">
        <f t="shared" si="11"/>
        <v/>
      </c>
      <c r="AP89" s="13" t="str">
        <f t="shared" si="11"/>
        <v/>
      </c>
      <c r="AQ89" s="13" t="str">
        <f t="shared" si="11"/>
        <v/>
      </c>
      <c r="AR89" s="13" t="str">
        <f t="shared" si="11"/>
        <v/>
      </c>
      <c r="AS89" s="13" t="str">
        <f t="shared" si="11"/>
        <v/>
      </c>
      <c r="AT89" s="13" t="str">
        <f t="shared" si="11"/>
        <v/>
      </c>
      <c r="AU89" s="13" t="str">
        <f t="shared" si="11"/>
        <v/>
      </c>
      <c r="AV89" s="13" t="str">
        <f t="shared" si="11"/>
        <v/>
      </c>
      <c r="AW89" s="13" t="str">
        <f t="shared" si="11"/>
        <v/>
      </c>
      <c r="AX89" s="13" t="str">
        <f t="shared" si="11"/>
        <v/>
      </c>
      <c r="AY89" s="13" t="str">
        <f t="shared" si="11"/>
        <v/>
      </c>
      <c r="AZ89" s="13" t="str">
        <f t="shared" si="11"/>
        <v/>
      </c>
      <c r="BA89" s="13" t="str">
        <f t="shared" si="11"/>
        <v/>
      </c>
      <c r="BB89" s="13" t="str">
        <f t="shared" si="11"/>
        <v/>
      </c>
      <c r="BC89" s="13" t="str">
        <f t="shared" si="11"/>
        <v/>
      </c>
      <c r="BD89" s="13" t="str">
        <f t="shared" si="11"/>
        <v/>
      </c>
      <c r="BE89" s="13" t="str">
        <f t="shared" si="11"/>
        <v/>
      </c>
      <c r="BF89" s="13" t="str">
        <f t="shared" si="11"/>
        <v/>
      </c>
      <c r="BG89" s="13" t="str">
        <f t="shared" si="11"/>
        <v/>
      </c>
      <c r="BH89" s="13" t="str">
        <f t="shared" si="11"/>
        <v/>
      </c>
      <c r="BI89" s="13" t="str">
        <f t="shared" si="11"/>
        <v/>
      </c>
      <c r="BJ89" s="13" t="str">
        <f t="shared" si="11"/>
        <v/>
      </c>
      <c r="BK89" s="13" t="str">
        <f t="shared" si="11"/>
        <v/>
      </c>
      <c r="BL89" s="13" t="str">
        <f t="shared" si="11"/>
        <v/>
      </c>
      <c r="BM89" s="13" t="str">
        <f t="shared" si="11"/>
        <v/>
      </c>
      <c r="BN89" s="13" t="str">
        <f t="shared" si="11"/>
        <v/>
      </c>
      <c r="BO89" s="13" t="str">
        <f t="shared" si="11"/>
        <v/>
      </c>
      <c r="BP89" s="13" t="str">
        <f t="shared" si="11"/>
        <v/>
      </c>
      <c r="BQ89" s="13" t="str">
        <f t="shared" si="11"/>
        <v/>
      </c>
      <c r="BR89" s="13" t="str">
        <f t="shared" si="8"/>
        <v/>
      </c>
      <c r="BS89" s="13" t="str">
        <f t="shared" si="8"/>
        <v/>
      </c>
      <c r="BT89" s="13" t="str">
        <f t="shared" si="8"/>
        <v/>
      </c>
      <c r="BU89" s="13" t="str">
        <f t="shared" si="8"/>
        <v/>
      </c>
      <c r="BV89" s="13" t="str">
        <f t="shared" si="8"/>
        <v/>
      </c>
      <c r="BW89" s="13" t="str">
        <f t="shared" si="8"/>
        <v/>
      </c>
      <c r="BX89" s="13" t="str">
        <f t="shared" si="8"/>
        <v/>
      </c>
      <c r="BY89" s="13" t="str">
        <f t="shared" si="8"/>
        <v/>
      </c>
      <c r="BZ89" s="13" t="str">
        <f t="shared" si="8"/>
        <v/>
      </c>
      <c r="CA89" s="13" t="str">
        <f t="shared" si="8"/>
        <v/>
      </c>
      <c r="CB89" s="13" t="str">
        <f t="shared" si="8"/>
        <v/>
      </c>
      <c r="CC89" s="13" t="str">
        <f t="shared" si="8"/>
        <v/>
      </c>
    </row>
    <row r="90" spans="1:81" hidden="1" x14ac:dyDescent="0.35">
      <c r="E90" s="13" t="str">
        <f t="shared" si="9"/>
        <v/>
      </c>
      <c r="F90" s="13" t="str">
        <f t="shared" si="9"/>
        <v/>
      </c>
      <c r="G90" s="13" t="str">
        <f t="shared" si="9"/>
        <v/>
      </c>
      <c r="H90" s="13" t="str">
        <f t="shared" si="9"/>
        <v/>
      </c>
      <c r="I90" s="13" t="str">
        <f t="shared" si="9"/>
        <v/>
      </c>
      <c r="J90" s="13" t="str">
        <f t="shared" si="9"/>
        <v/>
      </c>
      <c r="K90" s="13" t="str">
        <f t="shared" si="9"/>
        <v/>
      </c>
      <c r="L90" s="13" t="str">
        <f t="shared" si="9"/>
        <v/>
      </c>
      <c r="M90" s="13" t="str">
        <f t="shared" si="9"/>
        <v/>
      </c>
      <c r="N90" s="13" t="str">
        <f t="shared" si="9"/>
        <v/>
      </c>
      <c r="O90" s="13" t="str">
        <f t="shared" si="9"/>
        <v/>
      </c>
      <c r="P90" s="13" t="str">
        <f t="shared" si="9"/>
        <v/>
      </c>
      <c r="Q90" s="13" t="str">
        <f t="shared" si="9"/>
        <v/>
      </c>
      <c r="R90" s="13" t="str">
        <f t="shared" si="9"/>
        <v/>
      </c>
      <c r="S90" s="13" t="str">
        <f t="shared" si="9"/>
        <v/>
      </c>
      <c r="T90" s="13" t="str">
        <f t="shared" si="9"/>
        <v/>
      </c>
      <c r="U90" s="13" t="str">
        <f t="shared" si="11"/>
        <v/>
      </c>
      <c r="V90" s="13" t="str">
        <f t="shared" si="11"/>
        <v/>
      </c>
      <c r="W90" s="13" t="str">
        <f t="shared" si="11"/>
        <v/>
      </c>
      <c r="X90" s="13" t="str">
        <f t="shared" si="11"/>
        <v/>
      </c>
      <c r="Y90" s="13" t="str">
        <f t="shared" si="11"/>
        <v/>
      </c>
      <c r="Z90" s="13" t="str">
        <f t="shared" si="11"/>
        <v/>
      </c>
      <c r="AA90" s="13" t="str">
        <f t="shared" si="11"/>
        <v/>
      </c>
      <c r="AB90" s="13" t="str">
        <f t="shared" si="11"/>
        <v/>
      </c>
      <c r="AC90" s="13" t="str">
        <f t="shared" si="11"/>
        <v/>
      </c>
      <c r="AD90" s="13" t="str">
        <f t="shared" si="11"/>
        <v/>
      </c>
      <c r="AE90" s="13" t="str">
        <f t="shared" si="11"/>
        <v/>
      </c>
      <c r="AF90" s="13" t="str">
        <f t="shared" si="11"/>
        <v/>
      </c>
      <c r="AG90" s="13" t="str">
        <f t="shared" si="11"/>
        <v/>
      </c>
      <c r="AH90" s="13" t="str">
        <f t="shared" si="11"/>
        <v/>
      </c>
      <c r="AI90" s="13" t="str">
        <f t="shared" si="11"/>
        <v/>
      </c>
      <c r="AJ90" s="13" t="str">
        <f t="shared" si="11"/>
        <v/>
      </c>
      <c r="AK90" s="13" t="str">
        <f t="shared" si="11"/>
        <v/>
      </c>
      <c r="AL90" s="13" t="str">
        <f t="shared" si="11"/>
        <v/>
      </c>
      <c r="AM90" s="13" t="str">
        <f t="shared" si="11"/>
        <v/>
      </c>
      <c r="AN90" s="13" t="str">
        <f t="shared" si="11"/>
        <v/>
      </c>
      <c r="AO90" s="13" t="str">
        <f t="shared" si="11"/>
        <v/>
      </c>
      <c r="AP90" s="13" t="str">
        <f t="shared" si="11"/>
        <v/>
      </c>
      <c r="AQ90" s="13" t="str">
        <f t="shared" si="11"/>
        <v/>
      </c>
      <c r="AR90" s="13" t="str">
        <f t="shared" si="11"/>
        <v/>
      </c>
      <c r="AS90" s="13" t="str">
        <f t="shared" si="11"/>
        <v/>
      </c>
      <c r="AT90" s="13" t="str">
        <f t="shared" si="11"/>
        <v/>
      </c>
      <c r="AU90" s="13" t="str">
        <f t="shared" si="11"/>
        <v/>
      </c>
      <c r="AV90" s="13" t="str">
        <f t="shared" si="11"/>
        <v/>
      </c>
      <c r="AW90" s="13" t="str">
        <f t="shared" si="11"/>
        <v/>
      </c>
      <c r="AX90" s="13" t="str">
        <f t="shared" si="11"/>
        <v/>
      </c>
      <c r="AY90" s="13" t="str">
        <f t="shared" si="11"/>
        <v/>
      </c>
      <c r="AZ90" s="13" t="str">
        <f t="shared" si="11"/>
        <v/>
      </c>
      <c r="BA90" s="13" t="str">
        <f t="shared" si="11"/>
        <v/>
      </c>
      <c r="BB90" s="13" t="str">
        <f t="shared" si="11"/>
        <v/>
      </c>
      <c r="BC90" s="13" t="str">
        <f t="shared" si="11"/>
        <v/>
      </c>
      <c r="BD90" s="13" t="str">
        <f t="shared" si="11"/>
        <v/>
      </c>
      <c r="BE90" s="13" t="str">
        <f t="shared" si="11"/>
        <v/>
      </c>
      <c r="BF90" s="13" t="str">
        <f t="shared" si="11"/>
        <v/>
      </c>
      <c r="BG90" s="13" t="str">
        <f t="shared" si="11"/>
        <v/>
      </c>
      <c r="BH90" s="13" t="str">
        <f t="shared" si="11"/>
        <v/>
      </c>
      <c r="BI90" s="13" t="str">
        <f t="shared" si="11"/>
        <v/>
      </c>
      <c r="BJ90" s="13" t="str">
        <f t="shared" si="11"/>
        <v/>
      </c>
      <c r="BK90" s="13" t="str">
        <f t="shared" si="11"/>
        <v/>
      </c>
      <c r="BL90" s="13" t="str">
        <f t="shared" si="11"/>
        <v/>
      </c>
      <c r="BM90" s="13" t="str">
        <f t="shared" si="11"/>
        <v/>
      </c>
      <c r="BN90" s="13" t="str">
        <f t="shared" si="11"/>
        <v/>
      </c>
      <c r="BO90" s="13" t="str">
        <f t="shared" si="11"/>
        <v/>
      </c>
      <c r="BP90" s="13" t="str">
        <f t="shared" si="11"/>
        <v/>
      </c>
      <c r="BQ90" s="13" t="str">
        <f t="shared" si="11"/>
        <v/>
      </c>
      <c r="BR90" s="13" t="str">
        <f t="shared" si="8"/>
        <v/>
      </c>
      <c r="BS90" s="13" t="str">
        <f t="shared" si="8"/>
        <v/>
      </c>
      <c r="BT90" s="13" t="str">
        <f t="shared" si="8"/>
        <v/>
      </c>
      <c r="BU90" s="13" t="str">
        <f t="shared" si="8"/>
        <v/>
      </c>
      <c r="BV90" s="13" t="str">
        <f t="shared" si="8"/>
        <v/>
      </c>
      <c r="BW90" s="13" t="str">
        <f t="shared" si="8"/>
        <v/>
      </c>
      <c r="BX90" s="13" t="str">
        <f t="shared" si="8"/>
        <v/>
      </c>
      <c r="BY90" s="13" t="str">
        <f t="shared" si="8"/>
        <v/>
      </c>
      <c r="BZ90" s="13" t="str">
        <f t="shared" si="8"/>
        <v/>
      </c>
      <c r="CA90" s="13" t="str">
        <f t="shared" si="8"/>
        <v/>
      </c>
      <c r="CB90" s="13" t="str">
        <f t="shared" si="8"/>
        <v/>
      </c>
      <c r="CC90" s="13" t="str">
        <f t="shared" si="8"/>
        <v/>
      </c>
    </row>
    <row r="91" spans="1:81" hidden="1" x14ac:dyDescent="0.35">
      <c r="E91" s="13" t="str">
        <f t="shared" si="9"/>
        <v/>
      </c>
      <c r="F91" s="13" t="str">
        <f t="shared" si="9"/>
        <v/>
      </c>
      <c r="G91" s="13" t="str">
        <f t="shared" si="9"/>
        <v/>
      </c>
      <c r="H91" s="13" t="str">
        <f t="shared" si="9"/>
        <v/>
      </c>
      <c r="I91" s="13" t="str">
        <f t="shared" si="9"/>
        <v/>
      </c>
      <c r="J91" s="13" t="str">
        <f t="shared" si="9"/>
        <v/>
      </c>
      <c r="K91" s="13" t="str">
        <f t="shared" si="9"/>
        <v/>
      </c>
      <c r="L91" s="13" t="str">
        <f t="shared" si="9"/>
        <v/>
      </c>
      <c r="M91" s="13" t="str">
        <f t="shared" si="9"/>
        <v/>
      </c>
      <c r="N91" s="13" t="str">
        <f t="shared" si="9"/>
        <v/>
      </c>
      <c r="O91" s="13" t="str">
        <f t="shared" si="9"/>
        <v/>
      </c>
      <c r="P91" s="13" t="str">
        <f t="shared" si="9"/>
        <v/>
      </c>
      <c r="Q91" s="13" t="str">
        <f t="shared" si="9"/>
        <v/>
      </c>
      <c r="R91" s="13" t="str">
        <f t="shared" si="9"/>
        <v/>
      </c>
      <c r="S91" s="13" t="str">
        <f t="shared" si="9"/>
        <v/>
      </c>
      <c r="T91" s="13" t="str">
        <f t="shared" si="9"/>
        <v/>
      </c>
      <c r="U91" s="13" t="str">
        <f t="shared" si="11"/>
        <v/>
      </c>
      <c r="V91" s="13" t="str">
        <f t="shared" si="11"/>
        <v/>
      </c>
      <c r="W91" s="13" t="str">
        <f t="shared" si="11"/>
        <v/>
      </c>
      <c r="X91" s="13" t="str">
        <f t="shared" si="11"/>
        <v/>
      </c>
      <c r="Y91" s="13" t="str">
        <f t="shared" si="11"/>
        <v/>
      </c>
      <c r="Z91" s="13" t="str">
        <f t="shared" si="11"/>
        <v/>
      </c>
      <c r="AA91" s="13" t="str">
        <f t="shared" si="11"/>
        <v/>
      </c>
      <c r="AB91" s="13" t="str">
        <f t="shared" si="11"/>
        <v/>
      </c>
      <c r="AC91" s="13" t="str">
        <f t="shared" si="11"/>
        <v/>
      </c>
      <c r="AD91" s="13" t="str">
        <f t="shared" si="11"/>
        <v/>
      </c>
      <c r="AE91" s="13" t="str">
        <f t="shared" ref="AE91:BQ91" si="12">IF(AE40&gt;0,IF(AE40&lt;5,"secret",""),"")</f>
        <v/>
      </c>
      <c r="AF91" s="13" t="str">
        <f t="shared" si="12"/>
        <v/>
      </c>
      <c r="AG91" s="13" t="str">
        <f t="shared" si="12"/>
        <v/>
      </c>
      <c r="AH91" s="13" t="str">
        <f t="shared" si="12"/>
        <v/>
      </c>
      <c r="AI91" s="13" t="str">
        <f t="shared" si="12"/>
        <v/>
      </c>
      <c r="AJ91" s="13" t="str">
        <f t="shared" si="12"/>
        <v/>
      </c>
      <c r="AK91" s="13" t="str">
        <f t="shared" si="12"/>
        <v/>
      </c>
      <c r="AL91" s="13" t="str">
        <f t="shared" si="12"/>
        <v/>
      </c>
      <c r="AM91" s="13" t="str">
        <f t="shared" si="12"/>
        <v/>
      </c>
      <c r="AN91" s="13" t="str">
        <f t="shared" si="12"/>
        <v/>
      </c>
      <c r="AO91" s="13" t="str">
        <f t="shared" si="12"/>
        <v/>
      </c>
      <c r="AP91" s="13" t="str">
        <f t="shared" si="12"/>
        <v/>
      </c>
      <c r="AQ91" s="13" t="str">
        <f t="shared" si="12"/>
        <v/>
      </c>
      <c r="AR91" s="13" t="str">
        <f t="shared" si="12"/>
        <v/>
      </c>
      <c r="AS91" s="13" t="str">
        <f t="shared" si="12"/>
        <v/>
      </c>
      <c r="AT91" s="13" t="str">
        <f t="shared" si="12"/>
        <v/>
      </c>
      <c r="AU91" s="13" t="str">
        <f t="shared" si="12"/>
        <v/>
      </c>
      <c r="AV91" s="13" t="str">
        <f t="shared" si="12"/>
        <v/>
      </c>
      <c r="AW91" s="13" t="str">
        <f t="shared" si="12"/>
        <v/>
      </c>
      <c r="AX91" s="13" t="str">
        <f t="shared" si="12"/>
        <v/>
      </c>
      <c r="AY91" s="13" t="str">
        <f t="shared" si="12"/>
        <v/>
      </c>
      <c r="AZ91" s="13" t="str">
        <f t="shared" si="12"/>
        <v/>
      </c>
      <c r="BA91" s="13" t="str">
        <f t="shared" si="12"/>
        <v/>
      </c>
      <c r="BB91" s="13" t="str">
        <f t="shared" si="12"/>
        <v/>
      </c>
      <c r="BC91" s="13" t="str">
        <f t="shared" si="12"/>
        <v/>
      </c>
      <c r="BD91" s="13" t="str">
        <f t="shared" si="12"/>
        <v/>
      </c>
      <c r="BE91" s="13" t="str">
        <f t="shared" si="12"/>
        <v/>
      </c>
      <c r="BF91" s="13" t="str">
        <f t="shared" si="12"/>
        <v/>
      </c>
      <c r="BG91" s="13" t="str">
        <f t="shared" si="12"/>
        <v/>
      </c>
      <c r="BH91" s="13" t="str">
        <f t="shared" si="12"/>
        <v/>
      </c>
      <c r="BI91" s="13" t="str">
        <f t="shared" si="12"/>
        <v/>
      </c>
      <c r="BJ91" s="13" t="str">
        <f t="shared" si="12"/>
        <v/>
      </c>
      <c r="BK91" s="13" t="str">
        <f t="shared" si="12"/>
        <v/>
      </c>
      <c r="BL91" s="13" t="str">
        <f t="shared" si="12"/>
        <v/>
      </c>
      <c r="BM91" s="13" t="str">
        <f t="shared" si="12"/>
        <v/>
      </c>
      <c r="BN91" s="13" t="str">
        <f t="shared" si="12"/>
        <v/>
      </c>
      <c r="BO91" s="13" t="str">
        <f t="shared" si="12"/>
        <v/>
      </c>
      <c r="BP91" s="13" t="str">
        <f t="shared" si="12"/>
        <v/>
      </c>
      <c r="BQ91" s="13" t="str">
        <f t="shared" si="12"/>
        <v/>
      </c>
      <c r="BR91" s="13" t="str">
        <f t="shared" si="8"/>
        <v/>
      </c>
      <c r="BS91" s="13" t="str">
        <f t="shared" si="8"/>
        <v/>
      </c>
      <c r="BT91" s="13" t="str">
        <f t="shared" si="8"/>
        <v/>
      </c>
      <c r="BU91" s="13" t="str">
        <f t="shared" si="8"/>
        <v/>
      </c>
      <c r="BV91" s="13" t="str">
        <f t="shared" si="8"/>
        <v/>
      </c>
      <c r="BW91" s="13" t="str">
        <f t="shared" si="8"/>
        <v/>
      </c>
      <c r="BX91" s="13" t="str">
        <f t="shared" si="8"/>
        <v/>
      </c>
      <c r="BY91" s="13" t="str">
        <f t="shared" si="8"/>
        <v/>
      </c>
      <c r="BZ91" s="13" t="str">
        <f t="shared" si="8"/>
        <v/>
      </c>
      <c r="CA91" s="13" t="str">
        <f t="shared" si="8"/>
        <v/>
      </c>
      <c r="CB91" s="13" t="str">
        <f t="shared" si="8"/>
        <v/>
      </c>
      <c r="CC91" s="13" t="str">
        <f t="shared" si="8"/>
        <v/>
      </c>
    </row>
    <row r="92" spans="1:81" hidden="1" x14ac:dyDescent="0.35">
      <c r="E92" s="13" t="str">
        <f>IF(E41&gt;0,IF(E41&lt;5,"secret",""),"")</f>
        <v/>
      </c>
      <c r="F92" s="13" t="str">
        <f t="shared" si="9"/>
        <v/>
      </c>
      <c r="G92" s="13" t="str">
        <f t="shared" si="9"/>
        <v/>
      </c>
      <c r="H92" s="13" t="str">
        <f t="shared" si="9"/>
        <v/>
      </c>
      <c r="I92" s="13" t="str">
        <f t="shared" si="9"/>
        <v/>
      </c>
      <c r="J92" s="13" t="str">
        <f t="shared" si="9"/>
        <v/>
      </c>
      <c r="K92" s="13" t="str">
        <f t="shared" si="9"/>
        <v/>
      </c>
      <c r="L92" s="13" t="str">
        <f t="shared" si="9"/>
        <v/>
      </c>
      <c r="M92" s="13" t="str">
        <f t="shared" si="9"/>
        <v/>
      </c>
      <c r="N92" s="13" t="str">
        <f t="shared" si="9"/>
        <v/>
      </c>
      <c r="O92" s="13" t="str">
        <f t="shared" si="9"/>
        <v/>
      </c>
      <c r="P92" s="13" t="str">
        <f t="shared" si="9"/>
        <v/>
      </c>
      <c r="Q92" s="13" t="str">
        <f t="shared" si="9"/>
        <v/>
      </c>
      <c r="R92" s="13" t="str">
        <f t="shared" si="9"/>
        <v/>
      </c>
      <c r="S92" s="13" t="str">
        <f t="shared" si="9"/>
        <v/>
      </c>
      <c r="T92" s="13" t="str">
        <f t="shared" si="9"/>
        <v/>
      </c>
      <c r="U92" s="13" t="str">
        <f t="shared" ref="U92:BQ97" si="13">IF(U41&gt;0,IF(U41&lt;5,"secret",""),"")</f>
        <v/>
      </c>
      <c r="V92" s="13" t="str">
        <f t="shared" si="13"/>
        <v/>
      </c>
      <c r="W92" s="13" t="str">
        <f t="shared" si="13"/>
        <v/>
      </c>
      <c r="X92" s="13" t="str">
        <f t="shared" si="13"/>
        <v/>
      </c>
      <c r="Y92" s="13" t="str">
        <f t="shared" si="13"/>
        <v/>
      </c>
      <c r="Z92" s="13" t="str">
        <f t="shared" si="13"/>
        <v/>
      </c>
      <c r="AA92" s="13" t="str">
        <f t="shared" si="13"/>
        <v/>
      </c>
      <c r="AB92" s="13" t="str">
        <f t="shared" si="13"/>
        <v/>
      </c>
      <c r="AC92" s="13" t="str">
        <f t="shared" si="13"/>
        <v/>
      </c>
      <c r="AD92" s="13" t="str">
        <f t="shared" si="13"/>
        <v/>
      </c>
      <c r="AE92" s="13" t="str">
        <f t="shared" si="13"/>
        <v/>
      </c>
      <c r="AF92" s="13" t="str">
        <f t="shared" si="13"/>
        <v/>
      </c>
      <c r="AG92" s="13" t="str">
        <f t="shared" si="13"/>
        <v/>
      </c>
      <c r="AH92" s="13" t="str">
        <f t="shared" si="13"/>
        <v/>
      </c>
      <c r="AI92" s="13" t="str">
        <f t="shared" si="13"/>
        <v/>
      </c>
      <c r="AJ92" s="13" t="str">
        <f t="shared" si="13"/>
        <v/>
      </c>
      <c r="AK92" s="13" t="str">
        <f t="shared" si="13"/>
        <v/>
      </c>
      <c r="AL92" s="13" t="str">
        <f t="shared" si="13"/>
        <v/>
      </c>
      <c r="AM92" s="13" t="str">
        <f t="shared" si="13"/>
        <v/>
      </c>
      <c r="AN92" s="13" t="str">
        <f t="shared" si="13"/>
        <v/>
      </c>
      <c r="AO92" s="13" t="str">
        <f t="shared" si="13"/>
        <v/>
      </c>
      <c r="AP92" s="13" t="str">
        <f t="shared" si="13"/>
        <v/>
      </c>
      <c r="AQ92" s="13" t="str">
        <f t="shared" si="13"/>
        <v/>
      </c>
      <c r="AR92" s="13" t="str">
        <f t="shared" si="13"/>
        <v/>
      </c>
      <c r="AS92" s="13" t="str">
        <f t="shared" si="13"/>
        <v/>
      </c>
      <c r="AT92" s="13" t="str">
        <f t="shared" si="13"/>
        <v/>
      </c>
      <c r="AU92" s="13" t="str">
        <f t="shared" si="13"/>
        <v/>
      </c>
      <c r="AV92" s="13" t="str">
        <f t="shared" si="13"/>
        <v/>
      </c>
      <c r="AW92" s="13" t="str">
        <f t="shared" si="13"/>
        <v/>
      </c>
      <c r="AX92" s="13" t="str">
        <f t="shared" si="13"/>
        <v/>
      </c>
      <c r="AY92" s="13" t="str">
        <f t="shared" si="13"/>
        <v/>
      </c>
      <c r="AZ92" s="13" t="str">
        <f t="shared" si="13"/>
        <v/>
      </c>
      <c r="BA92" s="13" t="str">
        <f t="shared" si="13"/>
        <v/>
      </c>
      <c r="BB92" s="13" t="str">
        <f t="shared" si="13"/>
        <v/>
      </c>
      <c r="BC92" s="13" t="str">
        <f t="shared" si="13"/>
        <v/>
      </c>
      <c r="BD92" s="13" t="str">
        <f t="shared" si="13"/>
        <v/>
      </c>
      <c r="BE92" s="13" t="str">
        <f t="shared" si="13"/>
        <v/>
      </c>
      <c r="BF92" s="13" t="str">
        <f t="shared" si="13"/>
        <v/>
      </c>
      <c r="BG92" s="13" t="str">
        <f t="shared" si="13"/>
        <v/>
      </c>
      <c r="BH92" s="13" t="str">
        <f t="shared" si="13"/>
        <v/>
      </c>
      <c r="BI92" s="13" t="str">
        <f t="shared" si="13"/>
        <v/>
      </c>
      <c r="BJ92" s="13" t="str">
        <f t="shared" si="13"/>
        <v/>
      </c>
      <c r="BK92" s="13" t="str">
        <f t="shared" si="13"/>
        <v/>
      </c>
      <c r="BL92" s="13" t="str">
        <f t="shared" si="13"/>
        <v/>
      </c>
      <c r="BM92" s="13" t="str">
        <f t="shared" si="13"/>
        <v/>
      </c>
      <c r="BN92" s="13" t="str">
        <f t="shared" si="13"/>
        <v/>
      </c>
      <c r="BO92" s="13" t="str">
        <f t="shared" si="13"/>
        <v/>
      </c>
      <c r="BP92" s="13" t="str">
        <f t="shared" si="13"/>
        <v/>
      </c>
      <c r="BQ92" s="13" t="str">
        <f t="shared" si="13"/>
        <v/>
      </c>
      <c r="BR92" s="13" t="str">
        <f t="shared" si="8"/>
        <v/>
      </c>
      <c r="BS92" s="13" t="str">
        <f t="shared" si="8"/>
        <v/>
      </c>
      <c r="BT92" s="13" t="str">
        <f t="shared" si="8"/>
        <v/>
      </c>
      <c r="BU92" s="13" t="str">
        <f t="shared" si="8"/>
        <v/>
      </c>
      <c r="BV92" s="13" t="str">
        <f t="shared" si="8"/>
        <v/>
      </c>
      <c r="BW92" s="13" t="str">
        <f t="shared" si="8"/>
        <v/>
      </c>
      <c r="BX92" s="13" t="str">
        <f t="shared" si="8"/>
        <v/>
      </c>
      <c r="BY92" s="13" t="str">
        <f t="shared" si="8"/>
        <v/>
      </c>
      <c r="BZ92" s="13" t="str">
        <f t="shared" si="8"/>
        <v/>
      </c>
      <c r="CA92" s="13" t="str">
        <f t="shared" si="8"/>
        <v/>
      </c>
      <c r="CB92" s="13" t="str">
        <f t="shared" si="8"/>
        <v/>
      </c>
      <c r="CC92" s="13" t="str">
        <f t="shared" si="8"/>
        <v/>
      </c>
    </row>
    <row r="93" spans="1:81" hidden="1" x14ac:dyDescent="0.35">
      <c r="E93" s="13" t="str">
        <f t="shared" si="9"/>
        <v/>
      </c>
      <c r="F93" s="13" t="str">
        <f t="shared" si="9"/>
        <v/>
      </c>
      <c r="G93" s="13" t="str">
        <f t="shared" si="9"/>
        <v/>
      </c>
      <c r="H93" s="13" t="str">
        <f t="shared" si="9"/>
        <v/>
      </c>
      <c r="I93" s="13" t="str">
        <f t="shared" si="9"/>
        <v/>
      </c>
      <c r="J93" s="13" t="str">
        <f t="shared" si="9"/>
        <v/>
      </c>
      <c r="K93" s="13" t="str">
        <f t="shared" si="9"/>
        <v/>
      </c>
      <c r="L93" s="13" t="str">
        <f t="shared" si="9"/>
        <v/>
      </c>
      <c r="M93" s="13" t="str">
        <f t="shared" si="9"/>
        <v/>
      </c>
      <c r="N93" s="13" t="str">
        <f t="shared" si="9"/>
        <v/>
      </c>
      <c r="O93" s="13" t="str">
        <f t="shared" si="9"/>
        <v/>
      </c>
      <c r="P93" s="13" t="str">
        <f t="shared" si="9"/>
        <v/>
      </c>
      <c r="Q93" s="13" t="str">
        <f t="shared" si="9"/>
        <v/>
      </c>
      <c r="R93" s="13" t="str">
        <f t="shared" si="9"/>
        <v/>
      </c>
      <c r="S93" s="13" t="str">
        <f t="shared" si="9"/>
        <v/>
      </c>
      <c r="T93" s="13" t="str">
        <f t="shared" si="9"/>
        <v/>
      </c>
      <c r="U93" s="13" t="str">
        <f t="shared" si="13"/>
        <v/>
      </c>
      <c r="V93" s="13" t="str">
        <f t="shared" si="13"/>
        <v/>
      </c>
      <c r="W93" s="13" t="str">
        <f t="shared" si="13"/>
        <v/>
      </c>
      <c r="X93" s="13" t="str">
        <f t="shared" si="13"/>
        <v/>
      </c>
      <c r="Y93" s="13" t="str">
        <f t="shared" si="13"/>
        <v/>
      </c>
      <c r="Z93" s="13" t="str">
        <f t="shared" si="13"/>
        <v/>
      </c>
      <c r="AA93" s="13" t="str">
        <f t="shared" si="13"/>
        <v/>
      </c>
      <c r="AB93" s="13" t="str">
        <f t="shared" si="13"/>
        <v/>
      </c>
      <c r="AC93" s="13" t="str">
        <f t="shared" si="13"/>
        <v/>
      </c>
      <c r="AD93" s="13" t="str">
        <f t="shared" si="13"/>
        <v/>
      </c>
      <c r="AE93" s="13" t="str">
        <f t="shared" si="13"/>
        <v/>
      </c>
      <c r="AF93" s="13" t="str">
        <f t="shared" si="13"/>
        <v/>
      </c>
      <c r="AG93" s="13" t="str">
        <f t="shared" si="13"/>
        <v/>
      </c>
      <c r="AH93" s="13" t="str">
        <f t="shared" si="13"/>
        <v/>
      </c>
      <c r="AI93" s="13" t="str">
        <f t="shared" si="13"/>
        <v/>
      </c>
      <c r="AJ93" s="13" t="str">
        <f t="shared" si="13"/>
        <v/>
      </c>
      <c r="AK93" s="13" t="str">
        <f t="shared" si="13"/>
        <v/>
      </c>
      <c r="AL93" s="13" t="str">
        <f t="shared" si="13"/>
        <v/>
      </c>
      <c r="AM93" s="13" t="str">
        <f t="shared" si="13"/>
        <v/>
      </c>
      <c r="AN93" s="13" t="str">
        <f t="shared" si="13"/>
        <v/>
      </c>
      <c r="AO93" s="13" t="str">
        <f t="shared" si="13"/>
        <v/>
      </c>
      <c r="AP93" s="13" t="str">
        <f t="shared" si="13"/>
        <v/>
      </c>
      <c r="AQ93" s="13" t="str">
        <f t="shared" si="13"/>
        <v/>
      </c>
      <c r="AR93" s="13" t="str">
        <f t="shared" si="13"/>
        <v/>
      </c>
      <c r="AS93" s="13" t="str">
        <f t="shared" si="13"/>
        <v/>
      </c>
      <c r="AT93" s="13" t="str">
        <f t="shared" si="13"/>
        <v/>
      </c>
      <c r="AU93" s="13" t="str">
        <f t="shared" si="13"/>
        <v/>
      </c>
      <c r="AV93" s="13" t="str">
        <f t="shared" si="13"/>
        <v/>
      </c>
      <c r="AW93" s="13" t="str">
        <f t="shared" si="13"/>
        <v/>
      </c>
      <c r="AX93" s="13" t="str">
        <f t="shared" si="13"/>
        <v/>
      </c>
      <c r="AY93" s="13" t="str">
        <f t="shared" si="13"/>
        <v/>
      </c>
      <c r="AZ93" s="13" t="str">
        <f t="shared" si="13"/>
        <v/>
      </c>
      <c r="BA93" s="13" t="str">
        <f t="shared" si="13"/>
        <v/>
      </c>
      <c r="BB93" s="13" t="str">
        <f t="shared" si="13"/>
        <v/>
      </c>
      <c r="BC93" s="13" t="str">
        <f t="shared" si="13"/>
        <v/>
      </c>
      <c r="BD93" s="13" t="str">
        <f t="shared" si="13"/>
        <v/>
      </c>
      <c r="BE93" s="13" t="str">
        <f t="shared" si="13"/>
        <v/>
      </c>
      <c r="BF93" s="13" t="str">
        <f t="shared" si="13"/>
        <v/>
      </c>
      <c r="BG93" s="13" t="str">
        <f t="shared" si="13"/>
        <v/>
      </c>
      <c r="BH93" s="13" t="str">
        <f t="shared" si="13"/>
        <v/>
      </c>
      <c r="BI93" s="13" t="str">
        <f t="shared" si="13"/>
        <v/>
      </c>
      <c r="BJ93" s="13" t="str">
        <f t="shared" si="13"/>
        <v/>
      </c>
      <c r="BK93" s="13" t="str">
        <f t="shared" si="13"/>
        <v/>
      </c>
      <c r="BL93" s="13" t="str">
        <f t="shared" si="13"/>
        <v/>
      </c>
      <c r="BM93" s="13" t="str">
        <f t="shared" si="13"/>
        <v/>
      </c>
      <c r="BN93" s="13" t="str">
        <f t="shared" si="13"/>
        <v/>
      </c>
      <c r="BO93" s="13" t="str">
        <f t="shared" si="13"/>
        <v/>
      </c>
      <c r="BP93" s="13" t="str">
        <f t="shared" si="13"/>
        <v/>
      </c>
      <c r="BQ93" s="13" t="str">
        <f t="shared" si="13"/>
        <v/>
      </c>
      <c r="BR93" s="13" t="str">
        <f t="shared" si="8"/>
        <v/>
      </c>
      <c r="BS93" s="13" t="str">
        <f t="shared" si="8"/>
        <v/>
      </c>
      <c r="BT93" s="13" t="str">
        <f t="shared" si="8"/>
        <v/>
      </c>
      <c r="BU93" s="13" t="str">
        <f t="shared" si="8"/>
        <v/>
      </c>
      <c r="BV93" s="13" t="str">
        <f t="shared" si="8"/>
        <v/>
      </c>
      <c r="BW93" s="13" t="str">
        <f t="shared" si="8"/>
        <v/>
      </c>
      <c r="BX93" s="13" t="str">
        <f t="shared" si="8"/>
        <v/>
      </c>
      <c r="BY93" s="13" t="str">
        <f t="shared" si="8"/>
        <v/>
      </c>
      <c r="BZ93" s="13" t="str">
        <f t="shared" si="8"/>
        <v/>
      </c>
      <c r="CA93" s="13" t="str">
        <f t="shared" si="8"/>
        <v/>
      </c>
      <c r="CB93" s="13" t="str">
        <f t="shared" si="8"/>
        <v/>
      </c>
      <c r="CC93" s="13" t="str">
        <f t="shared" si="8"/>
        <v/>
      </c>
    </row>
    <row r="94" spans="1:81" hidden="1" x14ac:dyDescent="0.35">
      <c r="E94" s="13" t="str">
        <f t="shared" si="9"/>
        <v/>
      </c>
      <c r="F94" s="13" t="str">
        <f t="shared" si="9"/>
        <v/>
      </c>
      <c r="G94" s="13" t="str">
        <f t="shared" si="9"/>
        <v/>
      </c>
      <c r="H94" s="13" t="str">
        <f t="shared" si="9"/>
        <v/>
      </c>
      <c r="I94" s="13" t="str">
        <f t="shared" si="9"/>
        <v/>
      </c>
      <c r="J94" s="13" t="str">
        <f t="shared" si="9"/>
        <v/>
      </c>
      <c r="K94" s="13" t="str">
        <f t="shared" si="9"/>
        <v/>
      </c>
      <c r="L94" s="13" t="str">
        <f t="shared" si="9"/>
        <v/>
      </c>
      <c r="M94" s="13" t="str">
        <f t="shared" si="9"/>
        <v/>
      </c>
      <c r="N94" s="13" t="str">
        <f>IF(N43&gt;0,IF(N43&lt;5,"secret",""),"")</f>
        <v/>
      </c>
      <c r="O94" s="13" t="str">
        <f t="shared" si="9"/>
        <v/>
      </c>
      <c r="P94" s="13" t="str">
        <f t="shared" si="9"/>
        <v/>
      </c>
      <c r="Q94" s="13" t="str">
        <f t="shared" si="9"/>
        <v/>
      </c>
      <c r="R94" s="13" t="str">
        <f t="shared" si="9"/>
        <v/>
      </c>
      <c r="S94" s="13" t="str">
        <f t="shared" si="9"/>
        <v/>
      </c>
      <c r="T94" s="13" t="str">
        <f t="shared" si="9"/>
        <v/>
      </c>
      <c r="U94" s="13" t="str">
        <f t="shared" si="13"/>
        <v/>
      </c>
      <c r="V94" s="13" t="str">
        <f t="shared" si="13"/>
        <v/>
      </c>
      <c r="W94" s="13" t="str">
        <f t="shared" si="13"/>
        <v/>
      </c>
      <c r="X94" s="13" t="str">
        <f t="shared" si="13"/>
        <v/>
      </c>
      <c r="Y94" s="13" t="str">
        <f t="shared" si="13"/>
        <v/>
      </c>
      <c r="Z94" s="13" t="str">
        <f t="shared" si="13"/>
        <v/>
      </c>
      <c r="AA94" s="13" t="str">
        <f t="shared" si="13"/>
        <v/>
      </c>
      <c r="AB94" s="13" t="str">
        <f t="shared" si="13"/>
        <v/>
      </c>
      <c r="AC94" s="13" t="str">
        <f t="shared" si="13"/>
        <v/>
      </c>
      <c r="AD94" s="13" t="str">
        <f t="shared" si="13"/>
        <v/>
      </c>
      <c r="AE94" s="13" t="str">
        <f t="shared" si="13"/>
        <v/>
      </c>
      <c r="AF94" s="13" t="str">
        <f t="shared" si="13"/>
        <v/>
      </c>
      <c r="AG94" s="13" t="str">
        <f t="shared" si="13"/>
        <v/>
      </c>
      <c r="AH94" s="13" t="str">
        <f t="shared" si="13"/>
        <v/>
      </c>
      <c r="AI94" s="13" t="str">
        <f t="shared" si="13"/>
        <v/>
      </c>
      <c r="AJ94" s="13" t="str">
        <f t="shared" si="13"/>
        <v/>
      </c>
      <c r="AK94" s="13" t="str">
        <f t="shared" si="13"/>
        <v/>
      </c>
      <c r="AL94" s="13" t="str">
        <f t="shared" si="13"/>
        <v/>
      </c>
      <c r="AM94" s="13" t="str">
        <f t="shared" si="13"/>
        <v/>
      </c>
      <c r="AN94" s="13" t="str">
        <f t="shared" si="13"/>
        <v/>
      </c>
      <c r="AO94" s="13" t="str">
        <f t="shared" si="13"/>
        <v/>
      </c>
      <c r="AP94" s="13" t="str">
        <f t="shared" si="13"/>
        <v/>
      </c>
      <c r="AQ94" s="13" t="str">
        <f t="shared" si="13"/>
        <v/>
      </c>
      <c r="AR94" s="13" t="str">
        <f t="shared" si="13"/>
        <v/>
      </c>
      <c r="AS94" s="13" t="str">
        <f t="shared" si="13"/>
        <v/>
      </c>
      <c r="AT94" s="13" t="str">
        <f t="shared" si="13"/>
        <v/>
      </c>
      <c r="AU94" s="13" t="str">
        <f t="shared" si="13"/>
        <v/>
      </c>
      <c r="AV94" s="13" t="str">
        <f t="shared" si="13"/>
        <v/>
      </c>
      <c r="AW94" s="13" t="str">
        <f t="shared" si="13"/>
        <v/>
      </c>
      <c r="AX94" s="13" t="str">
        <f t="shared" si="13"/>
        <v/>
      </c>
      <c r="AY94" s="13" t="str">
        <f t="shared" si="13"/>
        <v/>
      </c>
      <c r="AZ94" s="13" t="str">
        <f t="shared" si="13"/>
        <v/>
      </c>
      <c r="BA94" s="13" t="str">
        <f t="shared" si="13"/>
        <v/>
      </c>
      <c r="BB94" s="13" t="str">
        <f t="shared" si="13"/>
        <v/>
      </c>
      <c r="BC94" s="13" t="str">
        <f t="shared" si="13"/>
        <v/>
      </c>
      <c r="BD94" s="13" t="str">
        <f t="shared" si="13"/>
        <v/>
      </c>
      <c r="BE94" s="13" t="str">
        <f t="shared" si="13"/>
        <v/>
      </c>
      <c r="BF94" s="13" t="str">
        <f t="shared" si="13"/>
        <v/>
      </c>
      <c r="BG94" s="13" t="str">
        <f t="shared" si="13"/>
        <v/>
      </c>
      <c r="BH94" s="13" t="str">
        <f t="shared" si="13"/>
        <v/>
      </c>
      <c r="BI94" s="13" t="str">
        <f t="shared" si="13"/>
        <v/>
      </c>
      <c r="BJ94" s="13" t="str">
        <f t="shared" si="13"/>
        <v/>
      </c>
      <c r="BK94" s="13" t="str">
        <f t="shared" si="13"/>
        <v/>
      </c>
      <c r="BL94" s="13" t="str">
        <f t="shared" si="13"/>
        <v/>
      </c>
      <c r="BM94" s="13" t="str">
        <f t="shared" si="13"/>
        <v/>
      </c>
      <c r="BN94" s="13" t="str">
        <f t="shared" si="13"/>
        <v/>
      </c>
      <c r="BO94" s="13" t="str">
        <f t="shared" si="13"/>
        <v/>
      </c>
      <c r="BP94" s="13" t="str">
        <f t="shared" si="13"/>
        <v/>
      </c>
      <c r="BQ94" s="13" t="str">
        <f t="shared" si="13"/>
        <v/>
      </c>
      <c r="BR94" s="13" t="str">
        <f t="shared" si="8"/>
        <v/>
      </c>
      <c r="BS94" s="13" t="str">
        <f t="shared" si="8"/>
        <v/>
      </c>
      <c r="BT94" s="13" t="str">
        <f t="shared" si="8"/>
        <v/>
      </c>
      <c r="BU94" s="13" t="str">
        <f t="shared" si="8"/>
        <v/>
      </c>
      <c r="BV94" s="13" t="str">
        <f t="shared" si="8"/>
        <v/>
      </c>
      <c r="BW94" s="13" t="str">
        <f t="shared" si="8"/>
        <v/>
      </c>
      <c r="BX94" s="13" t="str">
        <f t="shared" si="8"/>
        <v/>
      </c>
      <c r="BY94" s="13" t="str">
        <f t="shared" si="8"/>
        <v/>
      </c>
      <c r="BZ94" s="13" t="str">
        <f t="shared" si="8"/>
        <v/>
      </c>
      <c r="CA94" s="13" t="str">
        <f t="shared" si="8"/>
        <v/>
      </c>
      <c r="CB94" s="13" t="str">
        <f t="shared" si="8"/>
        <v/>
      </c>
      <c r="CC94" s="13" t="str">
        <f t="shared" si="8"/>
        <v/>
      </c>
    </row>
    <row r="95" spans="1:81" hidden="1" x14ac:dyDescent="0.35">
      <c r="E95" s="13" t="str">
        <f>IF(E44&gt;0,IF(E44&lt;5,"secret",""),"")</f>
        <v/>
      </c>
      <c r="F95" s="13" t="str">
        <f t="shared" si="9"/>
        <v/>
      </c>
      <c r="G95" s="13" t="str">
        <f t="shared" si="9"/>
        <v/>
      </c>
      <c r="H95" s="13" t="str">
        <f t="shared" si="9"/>
        <v/>
      </c>
      <c r="I95" s="13" t="str">
        <f t="shared" si="9"/>
        <v/>
      </c>
      <c r="J95" s="13" t="str">
        <f t="shared" si="9"/>
        <v/>
      </c>
      <c r="K95" s="13" t="str">
        <f t="shared" si="9"/>
        <v/>
      </c>
      <c r="L95" s="13" t="str">
        <f t="shared" si="9"/>
        <v/>
      </c>
      <c r="M95" s="13" t="str">
        <f t="shared" si="9"/>
        <v/>
      </c>
      <c r="N95" s="13" t="str">
        <f t="shared" si="9"/>
        <v/>
      </c>
      <c r="O95" s="13" t="str">
        <f t="shared" si="9"/>
        <v/>
      </c>
      <c r="P95" s="13" t="str">
        <f t="shared" si="9"/>
        <v/>
      </c>
      <c r="Q95" s="13" t="str">
        <f t="shared" si="9"/>
        <v/>
      </c>
      <c r="R95" s="13" t="str">
        <f t="shared" si="9"/>
        <v/>
      </c>
      <c r="S95" s="13" t="str">
        <f t="shared" si="9"/>
        <v/>
      </c>
      <c r="T95" s="13" t="str">
        <f t="shared" si="9"/>
        <v/>
      </c>
      <c r="U95" s="13" t="str">
        <f t="shared" si="13"/>
        <v/>
      </c>
      <c r="V95" s="13" t="str">
        <f t="shared" si="13"/>
        <v/>
      </c>
      <c r="W95" s="13" t="str">
        <f t="shared" si="13"/>
        <v/>
      </c>
      <c r="X95" s="13" t="str">
        <f t="shared" si="13"/>
        <v/>
      </c>
      <c r="Y95" s="13" t="str">
        <f t="shared" si="13"/>
        <v/>
      </c>
      <c r="Z95" s="13" t="str">
        <f t="shared" si="13"/>
        <v/>
      </c>
      <c r="AA95" s="13" t="str">
        <f t="shared" si="13"/>
        <v/>
      </c>
      <c r="AB95" s="13" t="str">
        <f t="shared" si="13"/>
        <v/>
      </c>
      <c r="AC95" s="13" t="str">
        <f t="shared" si="13"/>
        <v/>
      </c>
      <c r="AD95" s="13" t="str">
        <f t="shared" si="13"/>
        <v/>
      </c>
      <c r="AE95" s="13" t="str">
        <f t="shared" si="13"/>
        <v/>
      </c>
      <c r="AF95" s="13" t="str">
        <f t="shared" si="13"/>
        <v/>
      </c>
      <c r="AG95" s="13" t="str">
        <f t="shared" si="13"/>
        <v/>
      </c>
      <c r="AH95" s="13" t="str">
        <f t="shared" si="13"/>
        <v/>
      </c>
      <c r="AI95" s="13" t="str">
        <f t="shared" si="13"/>
        <v/>
      </c>
      <c r="AJ95" s="13" t="str">
        <f t="shared" si="13"/>
        <v/>
      </c>
      <c r="AK95" s="13" t="str">
        <f t="shared" si="13"/>
        <v/>
      </c>
      <c r="AL95" s="13" t="str">
        <f t="shared" si="13"/>
        <v/>
      </c>
      <c r="AM95" s="13" t="str">
        <f t="shared" si="13"/>
        <v/>
      </c>
      <c r="AN95" s="13" t="str">
        <f t="shared" si="13"/>
        <v/>
      </c>
      <c r="AO95" s="13" t="str">
        <f t="shared" si="13"/>
        <v/>
      </c>
      <c r="AP95" s="13" t="str">
        <f t="shared" si="13"/>
        <v/>
      </c>
      <c r="AQ95" s="13" t="str">
        <f t="shared" si="13"/>
        <v/>
      </c>
      <c r="AR95" s="13" t="str">
        <f t="shared" si="13"/>
        <v/>
      </c>
      <c r="AS95" s="13" t="str">
        <f t="shared" si="13"/>
        <v/>
      </c>
      <c r="AT95" s="13" t="str">
        <f t="shared" si="13"/>
        <v/>
      </c>
      <c r="AU95" s="13" t="str">
        <f t="shared" si="13"/>
        <v/>
      </c>
      <c r="AV95" s="13" t="str">
        <f t="shared" si="13"/>
        <v/>
      </c>
      <c r="AW95" s="13" t="str">
        <f t="shared" si="13"/>
        <v/>
      </c>
      <c r="AX95" s="13" t="str">
        <f t="shared" si="13"/>
        <v/>
      </c>
      <c r="AY95" s="13" t="str">
        <f t="shared" si="13"/>
        <v/>
      </c>
      <c r="AZ95" s="13" t="str">
        <f t="shared" si="13"/>
        <v/>
      </c>
      <c r="BA95" s="13" t="str">
        <f t="shared" si="13"/>
        <v/>
      </c>
      <c r="BB95" s="13" t="str">
        <f t="shared" si="13"/>
        <v/>
      </c>
      <c r="BC95" s="13" t="str">
        <f t="shared" si="13"/>
        <v/>
      </c>
      <c r="BD95" s="13" t="str">
        <f t="shared" si="13"/>
        <v/>
      </c>
      <c r="BE95" s="13" t="str">
        <f t="shared" si="13"/>
        <v/>
      </c>
      <c r="BF95" s="13" t="str">
        <f t="shared" si="13"/>
        <v/>
      </c>
      <c r="BG95" s="13" t="str">
        <f t="shared" si="13"/>
        <v/>
      </c>
      <c r="BH95" s="13" t="str">
        <f t="shared" si="13"/>
        <v/>
      </c>
      <c r="BI95" s="13" t="str">
        <f t="shared" si="13"/>
        <v/>
      </c>
      <c r="BJ95" s="13" t="str">
        <f t="shared" si="13"/>
        <v/>
      </c>
      <c r="BK95" s="13" t="str">
        <f t="shared" si="13"/>
        <v/>
      </c>
      <c r="BL95" s="13" t="str">
        <f t="shared" si="13"/>
        <v/>
      </c>
      <c r="BM95" s="13" t="str">
        <f t="shared" si="13"/>
        <v/>
      </c>
      <c r="BN95" s="13" t="str">
        <f t="shared" si="13"/>
        <v/>
      </c>
      <c r="BO95" s="13" t="str">
        <f t="shared" si="13"/>
        <v/>
      </c>
      <c r="BP95" s="13" t="str">
        <f t="shared" si="13"/>
        <v/>
      </c>
      <c r="BQ95" s="13" t="str">
        <f t="shared" si="13"/>
        <v/>
      </c>
      <c r="BR95" s="13" t="str">
        <f t="shared" si="8"/>
        <v/>
      </c>
      <c r="BS95" s="13" t="str">
        <f t="shared" si="8"/>
        <v/>
      </c>
      <c r="BT95" s="13" t="str">
        <f t="shared" si="8"/>
        <v/>
      </c>
      <c r="BU95" s="13" t="str">
        <f t="shared" si="8"/>
        <v/>
      </c>
      <c r="BV95" s="13" t="str">
        <f t="shared" si="8"/>
        <v/>
      </c>
      <c r="BW95" s="13" t="str">
        <f t="shared" si="8"/>
        <v/>
      </c>
      <c r="BX95" s="13" t="str">
        <f t="shared" si="8"/>
        <v/>
      </c>
      <c r="BY95" s="13" t="str">
        <f t="shared" si="8"/>
        <v/>
      </c>
      <c r="BZ95" s="13" t="str">
        <f t="shared" si="8"/>
        <v/>
      </c>
      <c r="CA95" s="13" t="str">
        <f t="shared" si="8"/>
        <v/>
      </c>
      <c r="CB95" s="13" t="str">
        <f t="shared" si="8"/>
        <v/>
      </c>
      <c r="CC95" s="13" t="str">
        <f t="shared" si="8"/>
        <v/>
      </c>
    </row>
    <row r="96" spans="1:81" hidden="1" x14ac:dyDescent="0.35">
      <c r="E96" s="13" t="str">
        <f t="shared" ref="E96:E97" si="14">IF(E45&gt;0,IF(E45&lt;5,"secret",""),"")</f>
        <v/>
      </c>
      <c r="F96" s="13" t="str">
        <f t="shared" si="9"/>
        <v/>
      </c>
      <c r="G96" s="13" t="str">
        <f t="shared" si="9"/>
        <v/>
      </c>
      <c r="H96" s="13" t="str">
        <f t="shared" si="9"/>
        <v/>
      </c>
      <c r="I96" s="13" t="str">
        <f t="shared" si="9"/>
        <v/>
      </c>
      <c r="J96" s="13" t="str">
        <f t="shared" si="9"/>
        <v/>
      </c>
      <c r="K96" s="13" t="str">
        <f t="shared" si="9"/>
        <v/>
      </c>
      <c r="L96" s="13" t="str">
        <f t="shared" si="9"/>
        <v/>
      </c>
      <c r="M96" s="13" t="str">
        <f t="shared" si="9"/>
        <v/>
      </c>
      <c r="N96" s="13" t="str">
        <f t="shared" si="9"/>
        <v/>
      </c>
      <c r="O96" s="13" t="str">
        <f t="shared" si="9"/>
        <v/>
      </c>
      <c r="P96" s="13" t="str">
        <f t="shared" si="9"/>
        <v/>
      </c>
      <c r="Q96" s="13" t="str">
        <f t="shared" si="9"/>
        <v/>
      </c>
      <c r="R96" s="13" t="str">
        <f t="shared" si="9"/>
        <v/>
      </c>
      <c r="S96" s="13" t="str">
        <f t="shared" si="9"/>
        <v/>
      </c>
      <c r="T96" s="13" t="str">
        <f t="shared" si="9"/>
        <v/>
      </c>
      <c r="U96" s="13" t="str">
        <f t="shared" si="13"/>
        <v/>
      </c>
      <c r="V96" s="13" t="str">
        <f t="shared" si="13"/>
        <v/>
      </c>
      <c r="W96" s="13" t="str">
        <f t="shared" si="13"/>
        <v/>
      </c>
      <c r="X96" s="13" t="str">
        <f t="shared" si="13"/>
        <v/>
      </c>
      <c r="Y96" s="13" t="str">
        <f t="shared" si="13"/>
        <v/>
      </c>
      <c r="Z96" s="13" t="str">
        <f t="shared" si="13"/>
        <v/>
      </c>
      <c r="AA96" s="13" t="str">
        <f t="shared" si="13"/>
        <v/>
      </c>
      <c r="AB96" s="13" t="str">
        <f t="shared" si="13"/>
        <v/>
      </c>
      <c r="AC96" s="13" t="str">
        <f t="shared" si="13"/>
        <v/>
      </c>
      <c r="AD96" s="13" t="str">
        <f t="shared" si="13"/>
        <v/>
      </c>
      <c r="AE96" s="13" t="str">
        <f t="shared" si="13"/>
        <v/>
      </c>
      <c r="AF96" s="13" t="str">
        <f t="shared" si="13"/>
        <v/>
      </c>
      <c r="AG96" s="13" t="str">
        <f t="shared" si="13"/>
        <v/>
      </c>
      <c r="AH96" s="13" t="str">
        <f t="shared" si="13"/>
        <v/>
      </c>
      <c r="AI96" s="13" t="str">
        <f t="shared" si="13"/>
        <v/>
      </c>
      <c r="AJ96" s="13" t="str">
        <f t="shared" si="13"/>
        <v/>
      </c>
      <c r="AK96" s="13" t="str">
        <f t="shared" si="13"/>
        <v/>
      </c>
      <c r="AL96" s="13" t="str">
        <f t="shared" si="13"/>
        <v/>
      </c>
      <c r="AM96" s="13" t="str">
        <f t="shared" si="13"/>
        <v/>
      </c>
      <c r="AN96" s="13" t="str">
        <f t="shared" si="13"/>
        <v/>
      </c>
      <c r="AO96" s="13" t="str">
        <f t="shared" si="13"/>
        <v/>
      </c>
      <c r="AP96" s="13" t="str">
        <f t="shared" si="13"/>
        <v/>
      </c>
      <c r="AQ96" s="13" t="str">
        <f t="shared" si="13"/>
        <v/>
      </c>
      <c r="AR96" s="13" t="str">
        <f t="shared" si="13"/>
        <v/>
      </c>
      <c r="AS96" s="13" t="str">
        <f t="shared" si="13"/>
        <v/>
      </c>
      <c r="AT96" s="13" t="str">
        <f t="shared" si="13"/>
        <v/>
      </c>
      <c r="AU96" s="13" t="str">
        <f t="shared" si="13"/>
        <v/>
      </c>
      <c r="AV96" s="13" t="str">
        <f t="shared" si="13"/>
        <v/>
      </c>
      <c r="AW96" s="13" t="str">
        <f t="shared" si="13"/>
        <v/>
      </c>
      <c r="AX96" s="13" t="str">
        <f t="shared" si="13"/>
        <v/>
      </c>
      <c r="AY96" s="13" t="str">
        <f t="shared" si="13"/>
        <v/>
      </c>
      <c r="AZ96" s="13" t="str">
        <f t="shared" si="13"/>
        <v/>
      </c>
      <c r="BA96" s="13" t="str">
        <f t="shared" si="13"/>
        <v/>
      </c>
      <c r="BB96" s="13" t="str">
        <f t="shared" si="13"/>
        <v/>
      </c>
      <c r="BC96" s="13" t="str">
        <f t="shared" si="13"/>
        <v/>
      </c>
      <c r="BD96" s="13" t="str">
        <f t="shared" si="13"/>
        <v/>
      </c>
      <c r="BE96" s="13" t="str">
        <f t="shared" si="13"/>
        <v/>
      </c>
      <c r="BF96" s="13" t="str">
        <f t="shared" si="13"/>
        <v/>
      </c>
      <c r="BG96" s="13" t="str">
        <f t="shared" si="13"/>
        <v/>
      </c>
      <c r="BH96" s="13" t="str">
        <f t="shared" si="13"/>
        <v/>
      </c>
      <c r="BI96" s="13" t="str">
        <f t="shared" si="13"/>
        <v/>
      </c>
      <c r="BJ96" s="13" t="str">
        <f t="shared" si="13"/>
        <v/>
      </c>
      <c r="BK96" s="13" t="str">
        <f t="shared" si="13"/>
        <v/>
      </c>
      <c r="BL96" s="13" t="str">
        <f t="shared" si="13"/>
        <v/>
      </c>
      <c r="BM96" s="13" t="str">
        <f t="shared" si="13"/>
        <v/>
      </c>
      <c r="BN96" s="13" t="str">
        <f t="shared" si="13"/>
        <v/>
      </c>
      <c r="BO96" s="13" t="str">
        <f t="shared" si="13"/>
        <v/>
      </c>
      <c r="BP96" s="13" t="str">
        <f t="shared" si="13"/>
        <v/>
      </c>
      <c r="BQ96" s="13" t="str">
        <f t="shared" si="13"/>
        <v/>
      </c>
      <c r="BR96" s="13" t="str">
        <f t="shared" si="8"/>
        <v/>
      </c>
      <c r="BS96" s="13" t="str">
        <f t="shared" si="8"/>
        <v/>
      </c>
      <c r="BT96" s="13" t="str">
        <f t="shared" si="8"/>
        <v/>
      </c>
      <c r="BU96" s="13" t="str">
        <f t="shared" si="8"/>
        <v/>
      </c>
      <c r="BV96" s="13" t="str">
        <f t="shared" si="8"/>
        <v/>
      </c>
      <c r="BW96" s="13" t="str">
        <f t="shared" si="8"/>
        <v/>
      </c>
      <c r="BX96" s="13" t="str">
        <f t="shared" si="8"/>
        <v/>
      </c>
      <c r="BY96" s="13" t="str">
        <f t="shared" si="8"/>
        <v/>
      </c>
      <c r="BZ96" s="13" t="str">
        <f t="shared" si="8"/>
        <v/>
      </c>
      <c r="CA96" s="13" t="str">
        <f t="shared" si="8"/>
        <v/>
      </c>
      <c r="CB96" s="13" t="str">
        <f t="shared" si="8"/>
        <v/>
      </c>
      <c r="CC96" s="13" t="str">
        <f t="shared" si="8"/>
        <v/>
      </c>
    </row>
    <row r="97" spans="1:81" hidden="1" x14ac:dyDescent="0.35">
      <c r="E97" s="13" t="str">
        <f t="shared" si="14"/>
        <v/>
      </c>
      <c r="F97" s="13" t="str">
        <f t="shared" si="9"/>
        <v/>
      </c>
      <c r="G97" s="13" t="str">
        <f t="shared" si="9"/>
        <v/>
      </c>
      <c r="H97" s="13" t="str">
        <f t="shared" si="9"/>
        <v/>
      </c>
      <c r="I97" s="13" t="str">
        <f t="shared" si="9"/>
        <v/>
      </c>
      <c r="J97" s="13" t="str">
        <f t="shared" si="9"/>
        <v/>
      </c>
      <c r="K97" s="13" t="str">
        <f t="shared" si="9"/>
        <v/>
      </c>
      <c r="L97" s="13" t="str">
        <f t="shared" si="9"/>
        <v/>
      </c>
      <c r="M97" s="13" t="str">
        <f t="shared" si="9"/>
        <v/>
      </c>
      <c r="N97" s="13" t="str">
        <f t="shared" si="9"/>
        <v/>
      </c>
      <c r="O97" s="13" t="str">
        <f t="shared" si="9"/>
        <v/>
      </c>
      <c r="P97" s="13" t="str">
        <f t="shared" si="9"/>
        <v/>
      </c>
      <c r="Q97" s="13" t="str">
        <f t="shared" si="9"/>
        <v/>
      </c>
      <c r="R97" s="13" t="str">
        <f t="shared" si="9"/>
        <v/>
      </c>
      <c r="S97" s="13" t="str">
        <f t="shared" si="9"/>
        <v/>
      </c>
      <c r="T97" s="13" t="str">
        <f t="shared" si="9"/>
        <v/>
      </c>
      <c r="U97" s="13" t="str">
        <f t="shared" si="13"/>
        <v/>
      </c>
      <c r="V97" s="13" t="str">
        <f t="shared" si="13"/>
        <v/>
      </c>
      <c r="W97" s="13" t="str">
        <f t="shared" si="13"/>
        <v/>
      </c>
      <c r="X97" s="13" t="str">
        <f t="shared" si="13"/>
        <v/>
      </c>
      <c r="Y97" s="13" t="str">
        <f t="shared" si="13"/>
        <v/>
      </c>
      <c r="Z97" s="13" t="str">
        <f t="shared" si="13"/>
        <v/>
      </c>
      <c r="AA97" s="13" t="str">
        <f t="shared" si="13"/>
        <v/>
      </c>
      <c r="AB97" s="13" t="str">
        <f t="shared" si="13"/>
        <v/>
      </c>
      <c r="AC97" s="13" t="str">
        <f t="shared" si="13"/>
        <v/>
      </c>
      <c r="AD97" s="13" t="str">
        <f t="shared" si="13"/>
        <v/>
      </c>
      <c r="AE97" s="13" t="str">
        <f t="shared" ref="AE97:BQ97" si="15">IF(AE46&gt;0,IF(AE46&lt;5,"secret",""),"")</f>
        <v/>
      </c>
      <c r="AF97" s="13" t="str">
        <f t="shared" si="15"/>
        <v/>
      </c>
      <c r="AG97" s="13" t="str">
        <f t="shared" si="15"/>
        <v/>
      </c>
      <c r="AH97" s="13" t="str">
        <f t="shared" si="15"/>
        <v/>
      </c>
      <c r="AI97" s="13" t="str">
        <f t="shared" si="15"/>
        <v/>
      </c>
      <c r="AJ97" s="13" t="str">
        <f t="shared" si="15"/>
        <v/>
      </c>
      <c r="AK97" s="13" t="str">
        <f t="shared" si="15"/>
        <v/>
      </c>
      <c r="AL97" s="13" t="str">
        <f t="shared" si="15"/>
        <v/>
      </c>
      <c r="AM97" s="13" t="str">
        <f t="shared" si="15"/>
        <v/>
      </c>
      <c r="AN97" s="13" t="str">
        <f t="shared" si="15"/>
        <v/>
      </c>
      <c r="AO97" s="13" t="str">
        <f t="shared" si="15"/>
        <v/>
      </c>
      <c r="AP97" s="13" t="str">
        <f t="shared" si="15"/>
        <v/>
      </c>
      <c r="AQ97" s="13" t="str">
        <f t="shared" si="15"/>
        <v/>
      </c>
      <c r="AR97" s="13" t="str">
        <f t="shared" si="15"/>
        <v/>
      </c>
      <c r="AS97" s="13" t="str">
        <f t="shared" si="15"/>
        <v/>
      </c>
      <c r="AT97" s="13" t="str">
        <f t="shared" si="15"/>
        <v/>
      </c>
      <c r="AU97" s="13" t="str">
        <f t="shared" si="15"/>
        <v/>
      </c>
      <c r="AV97" s="13" t="str">
        <f t="shared" si="15"/>
        <v/>
      </c>
      <c r="AW97" s="13" t="str">
        <f t="shared" si="15"/>
        <v/>
      </c>
      <c r="AX97" s="13" t="str">
        <f t="shared" si="15"/>
        <v/>
      </c>
      <c r="AY97" s="13" t="str">
        <f t="shared" si="15"/>
        <v/>
      </c>
      <c r="AZ97" s="13" t="str">
        <f t="shared" si="15"/>
        <v/>
      </c>
      <c r="BA97" s="13" t="str">
        <f t="shared" si="15"/>
        <v/>
      </c>
      <c r="BB97" s="13" t="str">
        <f t="shared" si="15"/>
        <v/>
      </c>
      <c r="BC97" s="13" t="str">
        <f t="shared" si="15"/>
        <v/>
      </c>
      <c r="BD97" s="13" t="str">
        <f t="shared" si="15"/>
        <v/>
      </c>
      <c r="BE97" s="13" t="str">
        <f t="shared" si="15"/>
        <v/>
      </c>
      <c r="BF97" s="13" t="str">
        <f t="shared" si="15"/>
        <v/>
      </c>
      <c r="BG97" s="13" t="str">
        <f t="shared" si="15"/>
        <v/>
      </c>
      <c r="BH97" s="13" t="str">
        <f t="shared" si="15"/>
        <v/>
      </c>
      <c r="BI97" s="13" t="str">
        <f t="shared" si="15"/>
        <v/>
      </c>
      <c r="BJ97" s="13" t="str">
        <f t="shared" si="15"/>
        <v/>
      </c>
      <c r="BK97" s="13" t="str">
        <f t="shared" si="15"/>
        <v/>
      </c>
      <c r="BL97" s="13" t="str">
        <f t="shared" si="15"/>
        <v/>
      </c>
      <c r="BM97" s="13" t="str">
        <f t="shared" si="15"/>
        <v/>
      </c>
      <c r="BN97" s="13" t="str">
        <f t="shared" si="15"/>
        <v/>
      </c>
      <c r="BO97" s="13" t="str">
        <f t="shared" si="15"/>
        <v/>
      </c>
      <c r="BP97" s="13" t="str">
        <f t="shared" si="15"/>
        <v/>
      </c>
      <c r="BQ97" s="13" t="str">
        <f t="shared" si="15"/>
        <v/>
      </c>
      <c r="BR97" s="13" t="str">
        <f t="shared" si="8"/>
        <v/>
      </c>
      <c r="BS97" s="13" t="str">
        <f t="shared" si="8"/>
        <v/>
      </c>
      <c r="BT97" s="13" t="str">
        <f t="shared" si="8"/>
        <v/>
      </c>
      <c r="BU97" s="13" t="str">
        <f t="shared" si="8"/>
        <v/>
      </c>
      <c r="BV97" s="13" t="str">
        <f t="shared" si="8"/>
        <v/>
      </c>
      <c r="BW97" s="13" t="str">
        <f t="shared" si="8"/>
        <v/>
      </c>
      <c r="BX97" s="13" t="str">
        <f t="shared" si="8"/>
        <v/>
      </c>
      <c r="BY97" s="13" t="str">
        <f t="shared" si="8"/>
        <v/>
      </c>
      <c r="BZ97" s="13" t="str">
        <f t="shared" si="8"/>
        <v/>
      </c>
      <c r="CA97" s="13" t="str">
        <f t="shared" si="8"/>
        <v/>
      </c>
      <c r="CB97" s="13" t="str">
        <f t="shared" si="8"/>
        <v/>
      </c>
      <c r="CC97" s="13" t="str">
        <f t="shared" si="8"/>
        <v/>
      </c>
    </row>
    <row r="98" spans="1:81" s="85" customFormat="1" hidden="1" x14ac:dyDescent="0.35">
      <c r="A98" s="100"/>
      <c r="B98" s="100"/>
      <c r="E98" s="85" t="str">
        <f>IF(E47&gt;0,IF(E47&lt;5,"secret",""),"")</f>
        <v/>
      </c>
      <c r="F98" s="85" t="str">
        <f t="shared" si="9"/>
        <v/>
      </c>
      <c r="G98" s="85" t="str">
        <f t="shared" si="9"/>
        <v/>
      </c>
      <c r="H98" s="85" t="str">
        <f t="shared" si="9"/>
        <v/>
      </c>
      <c r="I98" s="85" t="str">
        <f t="shared" si="9"/>
        <v/>
      </c>
      <c r="J98" s="85" t="str">
        <f t="shared" si="9"/>
        <v/>
      </c>
      <c r="K98" s="85" t="str">
        <f t="shared" si="9"/>
        <v/>
      </c>
      <c r="L98" s="85" t="str">
        <f t="shared" si="9"/>
        <v/>
      </c>
      <c r="M98" s="85" t="str">
        <f t="shared" si="9"/>
        <v/>
      </c>
      <c r="N98" s="85" t="str">
        <f t="shared" si="9"/>
        <v/>
      </c>
      <c r="O98" s="85" t="str">
        <f>IF(O47&gt;0,IF(O47&lt;5,"secret",""),"")</f>
        <v/>
      </c>
      <c r="P98" s="85" t="str">
        <f t="shared" si="9"/>
        <v/>
      </c>
      <c r="Q98" s="85" t="str">
        <f t="shared" si="9"/>
        <v/>
      </c>
      <c r="R98" s="85" t="str">
        <f t="shared" si="9"/>
        <v/>
      </c>
      <c r="S98" s="85" t="str">
        <f t="shared" si="9"/>
        <v/>
      </c>
      <c r="T98" s="85" t="str">
        <f t="shared" si="9"/>
        <v/>
      </c>
      <c r="U98" s="85" t="str">
        <f t="shared" ref="U98:CC98" si="16">IF(U47&gt;0,IF(U47&lt;5,"secret",""),"")</f>
        <v/>
      </c>
      <c r="V98" s="85" t="str">
        <f t="shared" si="16"/>
        <v/>
      </c>
      <c r="W98" s="85" t="str">
        <f t="shared" si="16"/>
        <v/>
      </c>
      <c r="X98" s="85" t="str">
        <f t="shared" si="16"/>
        <v/>
      </c>
      <c r="Y98" s="85" t="str">
        <f t="shared" si="16"/>
        <v/>
      </c>
      <c r="Z98" s="85" t="str">
        <f t="shared" si="16"/>
        <v/>
      </c>
      <c r="AA98" s="85" t="str">
        <f t="shared" si="16"/>
        <v/>
      </c>
      <c r="AB98" s="85" t="str">
        <f t="shared" si="16"/>
        <v/>
      </c>
      <c r="AC98" s="85" t="str">
        <f t="shared" si="16"/>
        <v/>
      </c>
      <c r="AD98" s="85" t="str">
        <f t="shared" si="16"/>
        <v/>
      </c>
      <c r="AE98" s="85" t="str">
        <f t="shared" si="16"/>
        <v/>
      </c>
      <c r="AF98" s="85" t="str">
        <f t="shared" si="16"/>
        <v/>
      </c>
      <c r="AG98" s="85" t="str">
        <f t="shared" si="16"/>
        <v/>
      </c>
      <c r="AH98" s="85" t="str">
        <f t="shared" si="16"/>
        <v/>
      </c>
      <c r="AI98" s="85" t="str">
        <f t="shared" si="16"/>
        <v/>
      </c>
      <c r="AJ98" s="85" t="str">
        <f t="shared" si="16"/>
        <v/>
      </c>
      <c r="AK98" s="85" t="str">
        <f t="shared" si="16"/>
        <v/>
      </c>
      <c r="AL98" s="85" t="str">
        <f t="shared" si="16"/>
        <v/>
      </c>
      <c r="AM98" s="85" t="str">
        <f t="shared" si="16"/>
        <v/>
      </c>
      <c r="AN98" s="85" t="str">
        <f t="shared" si="16"/>
        <v/>
      </c>
      <c r="AO98" s="85" t="str">
        <f t="shared" si="16"/>
        <v/>
      </c>
      <c r="AP98" s="85" t="str">
        <f t="shared" si="16"/>
        <v/>
      </c>
      <c r="AQ98" s="85" t="str">
        <f t="shared" si="16"/>
        <v/>
      </c>
      <c r="AR98" s="85" t="str">
        <f t="shared" si="16"/>
        <v/>
      </c>
      <c r="AS98" s="85" t="str">
        <f t="shared" si="16"/>
        <v/>
      </c>
      <c r="AT98" s="85" t="str">
        <f t="shared" si="16"/>
        <v/>
      </c>
      <c r="AU98" s="85" t="str">
        <f t="shared" si="16"/>
        <v/>
      </c>
      <c r="AV98" s="85" t="str">
        <f t="shared" si="16"/>
        <v/>
      </c>
      <c r="AW98" s="85" t="str">
        <f t="shared" si="16"/>
        <v/>
      </c>
      <c r="AX98" s="85" t="str">
        <f t="shared" si="16"/>
        <v/>
      </c>
      <c r="AY98" s="85" t="str">
        <f t="shared" si="16"/>
        <v/>
      </c>
      <c r="AZ98" s="85" t="str">
        <f t="shared" si="16"/>
        <v/>
      </c>
      <c r="BA98" s="85" t="str">
        <f t="shared" si="16"/>
        <v/>
      </c>
      <c r="BB98" s="85" t="str">
        <f t="shared" si="16"/>
        <v/>
      </c>
      <c r="BC98" s="85" t="str">
        <f t="shared" si="16"/>
        <v/>
      </c>
      <c r="BD98" s="85" t="str">
        <f t="shared" si="16"/>
        <v/>
      </c>
      <c r="BE98" s="85" t="str">
        <f t="shared" si="16"/>
        <v/>
      </c>
      <c r="BF98" s="85" t="str">
        <f t="shared" si="16"/>
        <v/>
      </c>
      <c r="BG98" s="85" t="str">
        <f t="shared" si="16"/>
        <v/>
      </c>
      <c r="BH98" s="85" t="str">
        <f t="shared" si="16"/>
        <v/>
      </c>
      <c r="BI98" s="85" t="str">
        <f t="shared" si="16"/>
        <v/>
      </c>
      <c r="BJ98" s="85" t="str">
        <f t="shared" si="16"/>
        <v/>
      </c>
      <c r="BK98" s="85" t="str">
        <f t="shared" si="16"/>
        <v/>
      </c>
      <c r="BL98" s="85" t="str">
        <f t="shared" si="16"/>
        <v/>
      </c>
      <c r="BM98" s="85" t="str">
        <f t="shared" si="16"/>
        <v/>
      </c>
      <c r="BN98" s="85" t="str">
        <f t="shared" si="16"/>
        <v/>
      </c>
      <c r="BO98" s="85" t="str">
        <f t="shared" si="16"/>
        <v/>
      </c>
      <c r="BP98" s="85" t="str">
        <f t="shared" si="16"/>
        <v/>
      </c>
      <c r="BQ98" s="85" t="str">
        <f t="shared" si="16"/>
        <v/>
      </c>
      <c r="BR98" s="85" t="str">
        <f t="shared" si="16"/>
        <v/>
      </c>
      <c r="BS98" s="85" t="str">
        <f t="shared" si="16"/>
        <v/>
      </c>
      <c r="BT98" s="85" t="str">
        <f t="shared" si="16"/>
        <v/>
      </c>
      <c r="BU98" s="85" t="str">
        <f t="shared" si="16"/>
        <v/>
      </c>
      <c r="BV98" s="85" t="str">
        <f t="shared" si="16"/>
        <v/>
      </c>
      <c r="BW98" s="85" t="str">
        <f t="shared" si="16"/>
        <v/>
      </c>
      <c r="BX98" s="85" t="str">
        <f t="shared" si="16"/>
        <v/>
      </c>
      <c r="BY98" s="85" t="str">
        <f t="shared" si="16"/>
        <v/>
      </c>
      <c r="BZ98" s="85" t="str">
        <f t="shared" si="16"/>
        <v/>
      </c>
      <c r="CA98" s="85" t="str">
        <f t="shared" si="16"/>
        <v/>
      </c>
      <c r="CB98" s="85" t="str">
        <f t="shared" si="16"/>
        <v/>
      </c>
      <c r="CC98" s="85" t="str">
        <f t="shared" si="16"/>
        <v/>
      </c>
    </row>
    <row r="99" spans="1:81" hidden="1" x14ac:dyDescent="0.35"/>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O99"/>
  <sheetViews>
    <sheetView zoomScaleNormal="100" zoomScaleSheetLayoutView="50" workbookViewId="0">
      <selection activeCell="C1" sqref="C1"/>
    </sheetView>
  </sheetViews>
  <sheetFormatPr baseColWidth="10" defaultColWidth="10.81640625" defaultRowHeight="14.5" x14ac:dyDescent="0.35"/>
  <cols>
    <col min="1" max="1" width="5.08984375" style="76" customWidth="1"/>
    <col min="2" max="2" width="8.6328125" style="76" customWidth="1"/>
    <col min="3" max="3" width="10.81640625" style="13"/>
    <col min="4" max="4" width="58" style="13" customWidth="1"/>
    <col min="5" max="16384" width="10.81640625" style="13"/>
  </cols>
  <sheetData>
    <row r="1" spans="1:79" ht="28.5" x14ac:dyDescent="0.65">
      <c r="A1" s="76" t="s">
        <v>124</v>
      </c>
      <c r="C1" s="73" t="s">
        <v>125</v>
      </c>
      <c r="D1" s="8"/>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row>
    <row r="2" spans="1:79" x14ac:dyDescent="0.35">
      <c r="C2" s="4"/>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row>
    <row r="3" spans="1:79" x14ac:dyDescent="0.35">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row>
    <row r="4" spans="1:79" ht="14.5" customHeight="1" x14ac:dyDescent="0.45">
      <c r="C4" s="51" t="s">
        <v>335</v>
      </c>
      <c r="D4" s="2"/>
      <c r="E4" s="3"/>
      <c r="F4" s="3"/>
      <c r="G4" s="3"/>
      <c r="H4" s="3"/>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row>
    <row r="5" spans="1:79" ht="15.5" x14ac:dyDescent="0.35">
      <c r="A5" s="76" t="s">
        <v>268</v>
      </c>
      <c r="B5" s="76" t="s">
        <v>269</v>
      </c>
      <c r="C5" s="52"/>
      <c r="D5" s="53"/>
      <c r="E5" s="54"/>
      <c r="F5" s="54"/>
      <c r="G5" s="54"/>
      <c r="H5" s="54"/>
      <c r="I5" s="91">
        <v>2024</v>
      </c>
      <c r="J5" s="91">
        <v>2025</v>
      </c>
      <c r="K5" s="56" t="s">
        <v>2</v>
      </c>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row>
    <row r="6" spans="1:79" ht="15.5" x14ac:dyDescent="0.35">
      <c r="C6" s="57" t="s">
        <v>3</v>
      </c>
      <c r="D6" s="58"/>
      <c r="E6" s="59"/>
      <c r="F6" s="59"/>
      <c r="G6" s="59"/>
      <c r="H6" s="59"/>
      <c r="I6" s="84" t="s">
        <v>330</v>
      </c>
      <c r="J6" s="84">
        <v>5.58</v>
      </c>
      <c r="K6" s="61" t="s">
        <v>265</v>
      </c>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row>
    <row r="7" spans="1:79" ht="15.5" x14ac:dyDescent="0.35">
      <c r="C7" s="57" t="s">
        <v>4</v>
      </c>
      <c r="D7" s="58"/>
      <c r="E7" s="59"/>
      <c r="F7" s="59"/>
      <c r="G7" s="59"/>
      <c r="H7" s="59"/>
      <c r="I7" s="84">
        <v>282.44</v>
      </c>
      <c r="J7" s="84">
        <v>301.85000000000002</v>
      </c>
      <c r="K7" s="61">
        <v>6.8722560543832412E-2</v>
      </c>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row>
    <row r="8" spans="1:79" ht="15.5" x14ac:dyDescent="0.35">
      <c r="C8" s="57" t="s">
        <v>5</v>
      </c>
      <c r="D8" s="58"/>
      <c r="E8" s="59"/>
      <c r="F8" s="59"/>
      <c r="G8" s="59"/>
      <c r="H8" s="59"/>
      <c r="I8" s="84">
        <v>0</v>
      </c>
      <c r="J8" s="84">
        <v>0</v>
      </c>
      <c r="K8" s="61" t="s">
        <v>265</v>
      </c>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row>
    <row r="9" spans="1:79" ht="15.5" x14ac:dyDescent="0.35">
      <c r="C9" s="57" t="s">
        <v>6</v>
      </c>
      <c r="D9" s="58"/>
      <c r="E9" s="59"/>
      <c r="F9" s="59"/>
      <c r="G9" s="59"/>
      <c r="H9" s="59"/>
      <c r="I9" s="84">
        <v>117.22</v>
      </c>
      <c r="J9" s="84">
        <v>66.680000000000007</v>
      </c>
      <c r="K9" s="61">
        <v>-0.43115509298754473</v>
      </c>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row>
    <row r="10" spans="1:79" ht="15.5" x14ac:dyDescent="0.35">
      <c r="C10" s="57" t="s">
        <v>7</v>
      </c>
      <c r="D10" s="58"/>
      <c r="E10" s="59"/>
      <c r="F10" s="59"/>
      <c r="G10" s="59"/>
      <c r="H10" s="59"/>
      <c r="I10" s="84">
        <v>487.81</v>
      </c>
      <c r="J10" s="84">
        <v>1129.83</v>
      </c>
      <c r="K10" s="61">
        <v>1.3161271806646027</v>
      </c>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row>
    <row r="11" spans="1:79" ht="15.5" x14ac:dyDescent="0.35">
      <c r="C11" s="57" t="s">
        <v>8</v>
      </c>
      <c r="D11" s="58"/>
      <c r="E11" s="59"/>
      <c r="F11" s="59"/>
      <c r="G11" s="59"/>
      <c r="H11" s="59"/>
      <c r="I11" s="84">
        <v>546.37</v>
      </c>
      <c r="J11" s="84">
        <v>524.89</v>
      </c>
      <c r="K11" s="61">
        <v>-3.9314017973168358E-2</v>
      </c>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row>
    <row r="12" spans="1:79" ht="15.5" x14ac:dyDescent="0.35">
      <c r="C12" s="57" t="s">
        <v>9</v>
      </c>
      <c r="D12" s="58"/>
      <c r="E12" s="59"/>
      <c r="F12" s="59"/>
      <c r="G12" s="59"/>
      <c r="H12" s="59"/>
      <c r="I12" s="84">
        <v>18.77</v>
      </c>
      <c r="J12" s="84">
        <v>36.119999999999997</v>
      </c>
      <c r="K12" s="61">
        <v>0.92434736281299945</v>
      </c>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row>
    <row r="13" spans="1:79" ht="15.5" x14ac:dyDescent="0.35">
      <c r="C13" s="57" t="s">
        <v>10</v>
      </c>
      <c r="D13" s="58"/>
      <c r="E13" s="59"/>
      <c r="F13" s="59"/>
      <c r="G13" s="59"/>
      <c r="H13" s="59"/>
      <c r="I13" s="84">
        <v>373.33</v>
      </c>
      <c r="J13" s="84">
        <v>302.70999999999998</v>
      </c>
      <c r="K13" s="61">
        <v>-0.18916240323574318</v>
      </c>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row>
    <row r="14" spans="1:79" ht="15.5" x14ac:dyDescent="0.35">
      <c r="C14" s="57" t="s">
        <v>11</v>
      </c>
      <c r="D14" s="58"/>
      <c r="E14" s="59"/>
      <c r="F14" s="59"/>
      <c r="G14" s="59"/>
      <c r="H14" s="59"/>
      <c r="I14" s="84">
        <v>141.57</v>
      </c>
      <c r="J14" s="84">
        <v>134.91999999999999</v>
      </c>
      <c r="K14" s="61">
        <v>-4.6973228791410637E-2</v>
      </c>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row>
    <row r="15" spans="1:79" ht="15.5" x14ac:dyDescent="0.35">
      <c r="C15" s="57" t="s">
        <v>12</v>
      </c>
      <c r="D15" s="58"/>
      <c r="E15" s="59"/>
      <c r="F15" s="59"/>
      <c r="G15" s="59"/>
      <c r="H15" s="59"/>
      <c r="I15" s="84">
        <v>108.76</v>
      </c>
      <c r="J15" s="84">
        <v>68.7</v>
      </c>
      <c r="K15" s="61">
        <v>-0.36833394630378813</v>
      </c>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row>
    <row r="16" spans="1:79" ht="15.5" x14ac:dyDescent="0.35">
      <c r="C16" s="57" t="s">
        <v>13</v>
      </c>
      <c r="D16" s="58"/>
      <c r="E16" s="59"/>
      <c r="F16" s="59"/>
      <c r="G16" s="59"/>
      <c r="H16" s="59"/>
      <c r="I16" s="84">
        <v>26.75</v>
      </c>
      <c r="J16" s="84">
        <v>35.479999999999997</v>
      </c>
      <c r="K16" s="61">
        <v>0.3263551401869158</v>
      </c>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row>
    <row r="17" spans="1:93" ht="15.5" x14ac:dyDescent="0.35">
      <c r="C17" s="57" t="s">
        <v>14</v>
      </c>
      <c r="D17" s="58"/>
      <c r="E17" s="59"/>
      <c r="F17" s="59"/>
      <c r="G17" s="59"/>
      <c r="H17" s="59"/>
      <c r="I17" s="84" t="s">
        <v>330</v>
      </c>
      <c r="J17" s="84">
        <v>0</v>
      </c>
      <c r="K17" s="61" t="s">
        <v>265</v>
      </c>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row>
    <row r="18" spans="1:93" ht="15.5" x14ac:dyDescent="0.35">
      <c r="C18" s="57" t="s">
        <v>15</v>
      </c>
      <c r="D18" s="58"/>
      <c r="E18" s="59"/>
      <c r="F18" s="59"/>
      <c r="G18" s="59"/>
      <c r="H18" s="59"/>
      <c r="I18" s="84">
        <v>8.6199999999999992</v>
      </c>
      <c r="J18" s="84" t="s">
        <v>330</v>
      </c>
      <c r="K18" s="61" t="s">
        <v>265</v>
      </c>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row>
    <row r="19" spans="1:93" ht="15.5" x14ac:dyDescent="0.35">
      <c r="C19" s="57" t="s">
        <v>16</v>
      </c>
      <c r="D19" s="58"/>
      <c r="E19" s="59"/>
      <c r="F19" s="59"/>
      <c r="G19" s="59"/>
      <c r="H19" s="59"/>
      <c r="I19" s="84" t="s">
        <v>330</v>
      </c>
      <c r="J19" s="84" t="s">
        <v>330</v>
      </c>
      <c r="K19" s="61" t="s">
        <v>265</v>
      </c>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row>
    <row r="20" spans="1:93" ht="15.5" x14ac:dyDescent="0.35">
      <c r="C20" s="57" t="s">
        <v>17</v>
      </c>
      <c r="D20" s="58"/>
      <c r="E20" s="59"/>
      <c r="F20" s="59"/>
      <c r="G20" s="59"/>
      <c r="H20" s="59"/>
      <c r="I20" s="84">
        <v>218.33</v>
      </c>
      <c r="J20" s="84">
        <v>202.27</v>
      </c>
      <c r="K20" s="61">
        <v>-7.3558374937021997E-2</v>
      </c>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row>
    <row r="21" spans="1:93" ht="15.5" x14ac:dyDescent="0.35">
      <c r="C21" s="57" t="s">
        <v>18</v>
      </c>
      <c r="D21" s="58"/>
      <c r="E21" s="59"/>
      <c r="F21" s="59"/>
      <c r="G21" s="59"/>
      <c r="H21" s="59"/>
      <c r="I21" s="84">
        <v>130.36000000000001</v>
      </c>
      <c r="J21" s="84">
        <v>121.68</v>
      </c>
      <c r="K21" s="61">
        <v>-6.6584841976066289E-2</v>
      </c>
      <c r="L21" s="7"/>
      <c r="M21" s="7"/>
      <c r="N21" s="7"/>
      <c r="O21" s="7"/>
      <c r="P21" s="7"/>
      <c r="Q21" s="7"/>
      <c r="R21" s="7"/>
      <c r="S21" s="7"/>
      <c r="T21" s="7"/>
      <c r="U21" s="7"/>
      <c r="V21" s="7"/>
      <c r="W21" s="7"/>
      <c r="X21" s="7"/>
      <c r="Y21" s="7"/>
      <c r="Z21" s="7"/>
      <c r="AA21" s="7"/>
      <c r="AB21" s="7"/>
      <c r="AC21" s="7" t="str">
        <f t="shared" ref="AC21:AC23" si="0">IF(I21&lt;5,IF(I21&gt;0,"s",""),"")</f>
        <v/>
      </c>
      <c r="AD21" s="7" t="str">
        <f t="shared" ref="AD21:AD23" si="1">IF(J21&lt;5,IF(J21&gt;0,"s",""),"")</f>
        <v/>
      </c>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row>
    <row r="22" spans="1:93" ht="15.5" x14ac:dyDescent="0.35">
      <c r="C22" s="57" t="s">
        <v>19</v>
      </c>
      <c r="D22" s="58"/>
      <c r="E22" s="59"/>
      <c r="F22" s="59"/>
      <c r="G22" s="59"/>
      <c r="H22" s="59"/>
      <c r="I22" s="84">
        <v>9.06</v>
      </c>
      <c r="J22" s="84">
        <v>16.579999999999998</v>
      </c>
      <c r="K22" s="61">
        <v>0.83002207505518744</v>
      </c>
      <c r="L22" s="7"/>
      <c r="M22" s="7"/>
      <c r="N22" s="7"/>
      <c r="O22" s="7"/>
      <c r="P22" s="7"/>
      <c r="Q22" s="7"/>
      <c r="R22" s="7"/>
      <c r="S22" s="7"/>
      <c r="T22" s="7"/>
      <c r="U22" s="7"/>
      <c r="V22" s="7"/>
      <c r="W22" s="7"/>
      <c r="X22" s="7"/>
      <c r="Y22" s="7"/>
      <c r="Z22" s="7"/>
      <c r="AA22" s="7"/>
      <c r="AB22" s="7"/>
      <c r="AC22" s="7" t="str">
        <f t="shared" si="0"/>
        <v/>
      </c>
      <c r="AD22" s="7" t="str">
        <f t="shared" si="1"/>
        <v/>
      </c>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row>
    <row r="23" spans="1:93" ht="15.5" x14ac:dyDescent="0.35">
      <c r="C23" s="62" t="s">
        <v>209</v>
      </c>
      <c r="D23" s="63"/>
      <c r="E23" s="64"/>
      <c r="F23" s="64"/>
      <c r="G23" s="64"/>
      <c r="H23" s="64"/>
      <c r="I23" s="65">
        <v>2476.0899999999997</v>
      </c>
      <c r="J23" s="65">
        <v>2950.9699999999993</v>
      </c>
      <c r="K23" s="66">
        <v>0.19178624363411667</v>
      </c>
      <c r="L23" s="7"/>
      <c r="M23" s="7"/>
      <c r="N23" s="7"/>
      <c r="O23" s="7"/>
      <c r="P23" s="7"/>
      <c r="Q23" s="7"/>
      <c r="R23" s="7"/>
      <c r="S23" s="7"/>
      <c r="T23" s="7"/>
      <c r="U23" s="7"/>
      <c r="V23" s="7"/>
      <c r="W23" s="7"/>
      <c r="X23" s="7"/>
      <c r="Y23" s="7"/>
      <c r="Z23" s="7"/>
      <c r="AA23" s="7"/>
      <c r="AB23" s="7"/>
      <c r="AC23" s="7" t="str">
        <f t="shared" si="0"/>
        <v/>
      </c>
      <c r="AD23" s="7" t="str">
        <f t="shared" si="1"/>
        <v/>
      </c>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row>
    <row r="24" spans="1:93" x14ac:dyDescent="0.35">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row>
    <row r="25" spans="1:93" x14ac:dyDescent="0.35">
      <c r="C25" s="4" t="s">
        <v>207</v>
      </c>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row>
    <row r="26" spans="1:93" x14ac:dyDescent="0.35">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row>
    <row r="27" spans="1:93" ht="18.5" x14ac:dyDescent="0.45">
      <c r="C27" s="67" t="s">
        <v>281</v>
      </c>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row>
    <row r="28" spans="1:93" x14ac:dyDescent="0.35">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row>
    <row r="29" spans="1:93" x14ac:dyDescent="0.35">
      <c r="A29" s="76" t="s">
        <v>124</v>
      </c>
      <c r="C29" s="7"/>
      <c r="D29" s="7"/>
      <c r="E29" s="76" t="str">
        <f>IF(E30 &lt;&gt; "",MID(E30,4,4)&amp;"-T"&amp;MID(E30,9,1),"")</f>
        <v>2005-T1</v>
      </c>
      <c r="F29" s="76" t="str">
        <f t="shared" ref="F29:BQ29" si="2">IF(F30 &lt;&gt; "",MID(F30,4,4)&amp;"-T"&amp;MID(F30,9,1),"")</f>
        <v>2005-T2</v>
      </c>
      <c r="G29" s="76" t="str">
        <f>IF(G30 &lt;&gt; "",MID(G30,4,4)&amp;"-T"&amp;MID(G30,9,1),"")</f>
        <v>2005-T3</v>
      </c>
      <c r="H29" s="76" t="str">
        <f t="shared" si="2"/>
        <v>2005-T4</v>
      </c>
      <c r="I29" s="76" t="str">
        <f t="shared" si="2"/>
        <v>2006-T1</v>
      </c>
      <c r="J29" s="76" t="str">
        <f t="shared" si="2"/>
        <v>2006-T2</v>
      </c>
      <c r="K29" s="76" t="str">
        <f t="shared" si="2"/>
        <v>2006-T3</v>
      </c>
      <c r="L29" s="76" t="str">
        <f t="shared" si="2"/>
        <v>2006-T4</v>
      </c>
      <c r="M29" s="76" t="str">
        <f t="shared" si="2"/>
        <v>2007-T1</v>
      </c>
      <c r="N29" s="76" t="str">
        <f t="shared" si="2"/>
        <v>2007-T2</v>
      </c>
      <c r="O29" s="76" t="str">
        <f t="shared" si="2"/>
        <v>2007-T3</v>
      </c>
      <c r="P29" s="76" t="str">
        <f t="shared" si="2"/>
        <v>2007-T4</v>
      </c>
      <c r="Q29" s="76" t="str">
        <f t="shared" si="2"/>
        <v>2008-T1</v>
      </c>
      <c r="R29" s="76" t="str">
        <f t="shared" si="2"/>
        <v>2008-T2</v>
      </c>
      <c r="S29" s="76" t="str">
        <f t="shared" si="2"/>
        <v>2008-T3</v>
      </c>
      <c r="T29" s="76" t="str">
        <f t="shared" si="2"/>
        <v>2008-T4</v>
      </c>
      <c r="U29" s="76" t="str">
        <f t="shared" si="2"/>
        <v>2009-T1</v>
      </c>
      <c r="V29" s="76" t="str">
        <f t="shared" si="2"/>
        <v>2009-T2</v>
      </c>
      <c r="W29" s="76" t="str">
        <f t="shared" si="2"/>
        <v>2009-T3</v>
      </c>
      <c r="X29" s="76" t="str">
        <f t="shared" si="2"/>
        <v>2009-T4</v>
      </c>
      <c r="Y29" s="76" t="str">
        <f t="shared" si="2"/>
        <v>2010-T1</v>
      </c>
      <c r="Z29" s="76" t="str">
        <f t="shared" si="2"/>
        <v>2010-T2</v>
      </c>
      <c r="AA29" s="76" t="str">
        <f t="shared" si="2"/>
        <v>2010-T3</v>
      </c>
      <c r="AB29" s="76" t="str">
        <f t="shared" si="2"/>
        <v>2010-T4</v>
      </c>
      <c r="AC29" s="76" t="str">
        <f t="shared" si="2"/>
        <v>2011-T1</v>
      </c>
      <c r="AD29" s="76" t="str">
        <f t="shared" si="2"/>
        <v>2011-T2</v>
      </c>
      <c r="AE29" s="76" t="str">
        <f t="shared" si="2"/>
        <v>2011-T3</v>
      </c>
      <c r="AF29" s="76" t="str">
        <f t="shared" si="2"/>
        <v>2011-T4</v>
      </c>
      <c r="AG29" s="76" t="str">
        <f t="shared" si="2"/>
        <v>2012-T1</v>
      </c>
      <c r="AH29" s="76" t="str">
        <f t="shared" si="2"/>
        <v>2012-T2</v>
      </c>
      <c r="AI29" s="76" t="str">
        <f t="shared" si="2"/>
        <v>2012-T3</v>
      </c>
      <c r="AJ29" s="76" t="str">
        <f t="shared" si="2"/>
        <v>2012-T4</v>
      </c>
      <c r="AK29" s="76" t="str">
        <f t="shared" si="2"/>
        <v>2013-T1</v>
      </c>
      <c r="AL29" s="76" t="str">
        <f t="shared" si="2"/>
        <v>2013-T2</v>
      </c>
      <c r="AM29" s="76" t="str">
        <f t="shared" si="2"/>
        <v>2013-T3</v>
      </c>
      <c r="AN29" s="76" t="str">
        <f t="shared" si="2"/>
        <v>2013-T4</v>
      </c>
      <c r="AO29" s="76" t="str">
        <f t="shared" si="2"/>
        <v>2014-T1</v>
      </c>
      <c r="AP29" s="76" t="str">
        <f t="shared" si="2"/>
        <v>2014-T2</v>
      </c>
      <c r="AQ29" s="76" t="str">
        <f t="shared" si="2"/>
        <v>2014-T3</v>
      </c>
      <c r="AR29" s="76" t="str">
        <f t="shared" si="2"/>
        <v>2014-T4</v>
      </c>
      <c r="AS29" s="76" t="str">
        <f t="shared" si="2"/>
        <v>2015-T1</v>
      </c>
      <c r="AT29" s="76" t="str">
        <f t="shared" si="2"/>
        <v>2015-T2</v>
      </c>
      <c r="AU29" s="76" t="str">
        <f t="shared" si="2"/>
        <v>2015-T3</v>
      </c>
      <c r="AV29" s="76" t="str">
        <f t="shared" si="2"/>
        <v>2015-T4</v>
      </c>
      <c r="AW29" s="76" t="str">
        <f t="shared" si="2"/>
        <v>2016-T1</v>
      </c>
      <c r="AX29" s="76" t="str">
        <f t="shared" si="2"/>
        <v>2016-T2</v>
      </c>
      <c r="AY29" s="76" t="str">
        <f t="shared" si="2"/>
        <v>2016-T3</v>
      </c>
      <c r="AZ29" s="76" t="str">
        <f t="shared" si="2"/>
        <v>2016-T4</v>
      </c>
      <c r="BA29" s="76" t="str">
        <f t="shared" si="2"/>
        <v>2017-T1</v>
      </c>
      <c r="BB29" s="76" t="str">
        <f t="shared" si="2"/>
        <v>2017-T2</v>
      </c>
      <c r="BC29" s="76" t="str">
        <f t="shared" si="2"/>
        <v>2017-T3</v>
      </c>
      <c r="BD29" s="76" t="str">
        <f t="shared" si="2"/>
        <v>2017-T4</v>
      </c>
      <c r="BE29" s="76" t="str">
        <f t="shared" si="2"/>
        <v>2018-T1</v>
      </c>
      <c r="BF29" s="76" t="str">
        <f t="shared" si="2"/>
        <v>2018-T2</v>
      </c>
      <c r="BG29" s="76" t="str">
        <f t="shared" si="2"/>
        <v>2018-T3</v>
      </c>
      <c r="BH29" s="76" t="str">
        <f t="shared" si="2"/>
        <v>2018-T4</v>
      </c>
      <c r="BI29" s="76" t="str">
        <f t="shared" si="2"/>
        <v>2019-T1</v>
      </c>
      <c r="BJ29" s="76" t="str">
        <f t="shared" si="2"/>
        <v>2019-T2</v>
      </c>
      <c r="BK29" s="76" t="str">
        <f t="shared" si="2"/>
        <v>2019-T3</v>
      </c>
      <c r="BL29" s="76" t="str">
        <f t="shared" si="2"/>
        <v>2019-T4</v>
      </c>
      <c r="BM29" s="76" t="str">
        <f t="shared" si="2"/>
        <v>2020-T1</v>
      </c>
      <c r="BN29" s="76" t="str">
        <f t="shared" si="2"/>
        <v>2020-T2</v>
      </c>
      <c r="BO29" s="76" t="str">
        <f t="shared" si="2"/>
        <v>2020-T3</v>
      </c>
      <c r="BP29" s="76" t="str">
        <f t="shared" si="2"/>
        <v>2020-T4</v>
      </c>
      <c r="BQ29" s="76" t="str">
        <f t="shared" si="2"/>
        <v>2021-T1</v>
      </c>
      <c r="BR29" s="76" t="str">
        <f t="shared" ref="BR29:CO29" si="3">IF(BR30 &lt;&gt; "",MID(BR30,4,4)&amp;"-T"&amp;MID(BR30,9,1),"")</f>
        <v>2021-T2</v>
      </c>
      <c r="BS29" s="76" t="str">
        <f t="shared" si="3"/>
        <v>2021-T3</v>
      </c>
      <c r="BT29" s="76" t="str">
        <f t="shared" si="3"/>
        <v>2021-T4</v>
      </c>
      <c r="BU29" s="76" t="str">
        <f t="shared" si="3"/>
        <v>2022-T1</v>
      </c>
      <c r="BV29" s="76" t="str">
        <f t="shared" si="3"/>
        <v>2022-T2</v>
      </c>
      <c r="BW29" s="76" t="str">
        <f t="shared" si="3"/>
        <v>2022-T3</v>
      </c>
      <c r="BX29" s="76" t="str">
        <f t="shared" si="3"/>
        <v>2022-T4</v>
      </c>
      <c r="BY29" s="76" t="str">
        <f t="shared" si="3"/>
        <v>2023-T1</v>
      </c>
      <c r="BZ29" s="76" t="str">
        <f t="shared" si="3"/>
        <v>2023-T2</v>
      </c>
      <c r="CA29" s="76" t="str">
        <f t="shared" si="3"/>
        <v>2023-T3</v>
      </c>
      <c r="CB29" s="76" t="str">
        <f t="shared" si="3"/>
        <v>2023-T4</v>
      </c>
      <c r="CC29" s="76" t="str">
        <f t="shared" si="3"/>
        <v>2024-T1</v>
      </c>
      <c r="CD29" s="76" t="str">
        <f t="shared" si="3"/>
        <v>2024-T2</v>
      </c>
      <c r="CE29" s="76" t="str">
        <f t="shared" si="3"/>
        <v>2024-T3</v>
      </c>
      <c r="CF29" s="76" t="str">
        <f t="shared" si="3"/>
        <v>2024-T4</v>
      </c>
      <c r="CG29" s="76" t="str">
        <f t="shared" si="3"/>
        <v>2025-T1</v>
      </c>
      <c r="CH29" s="76" t="str">
        <f t="shared" si="3"/>
        <v/>
      </c>
      <c r="CI29" s="76" t="str">
        <f t="shared" si="3"/>
        <v/>
      </c>
      <c r="CJ29" s="76" t="str">
        <f t="shared" si="3"/>
        <v/>
      </c>
      <c r="CK29" s="76" t="str">
        <f t="shared" si="3"/>
        <v/>
      </c>
      <c r="CL29" s="76" t="str">
        <f t="shared" si="3"/>
        <v/>
      </c>
      <c r="CM29" s="76" t="str">
        <f t="shared" si="3"/>
        <v/>
      </c>
      <c r="CN29" s="76" t="str">
        <f t="shared" si="3"/>
        <v/>
      </c>
      <c r="CO29" s="76" t="str">
        <f t="shared" si="3"/>
        <v/>
      </c>
    </row>
    <row r="30" spans="1:93" x14ac:dyDescent="0.35">
      <c r="C30" s="68" t="s">
        <v>21</v>
      </c>
      <c r="D30" s="68" t="s">
        <v>22</v>
      </c>
      <c r="E30" s="68" t="s">
        <v>23</v>
      </c>
      <c r="F30" s="68" t="s">
        <v>24</v>
      </c>
      <c r="G30" s="68" t="s">
        <v>25</v>
      </c>
      <c r="H30" s="68" t="s">
        <v>26</v>
      </c>
      <c r="I30" s="68" t="s">
        <v>27</v>
      </c>
      <c r="J30" s="68" t="s">
        <v>28</v>
      </c>
      <c r="K30" s="68" t="s">
        <v>29</v>
      </c>
      <c r="L30" s="68" t="s">
        <v>30</v>
      </c>
      <c r="M30" s="68" t="s">
        <v>31</v>
      </c>
      <c r="N30" s="68" t="s">
        <v>32</v>
      </c>
      <c r="O30" s="68" t="s">
        <v>33</v>
      </c>
      <c r="P30" s="68" t="s">
        <v>34</v>
      </c>
      <c r="Q30" s="68" t="s">
        <v>35</v>
      </c>
      <c r="R30" s="68" t="s">
        <v>36</v>
      </c>
      <c r="S30" s="68" t="s">
        <v>37</v>
      </c>
      <c r="T30" s="68" t="s">
        <v>38</v>
      </c>
      <c r="U30" s="68" t="s">
        <v>39</v>
      </c>
      <c r="V30" s="68" t="s">
        <v>40</v>
      </c>
      <c r="W30" s="68" t="s">
        <v>41</v>
      </c>
      <c r="X30" s="68" t="s">
        <v>42</v>
      </c>
      <c r="Y30" s="68" t="s">
        <v>43</v>
      </c>
      <c r="Z30" s="68" t="s">
        <v>44</v>
      </c>
      <c r="AA30" s="68" t="s">
        <v>45</v>
      </c>
      <c r="AB30" s="68" t="s">
        <v>46</v>
      </c>
      <c r="AC30" s="68" t="s">
        <v>47</v>
      </c>
      <c r="AD30" s="68" t="s">
        <v>48</v>
      </c>
      <c r="AE30" s="68" t="s">
        <v>49</v>
      </c>
      <c r="AF30" s="68" t="s">
        <v>50</v>
      </c>
      <c r="AG30" s="68" t="s">
        <v>51</v>
      </c>
      <c r="AH30" s="68" t="s">
        <v>52</v>
      </c>
      <c r="AI30" s="68" t="s">
        <v>53</v>
      </c>
      <c r="AJ30" s="68" t="s">
        <v>54</v>
      </c>
      <c r="AK30" s="68" t="s">
        <v>55</v>
      </c>
      <c r="AL30" s="68" t="s">
        <v>56</v>
      </c>
      <c r="AM30" s="68" t="s">
        <v>57</v>
      </c>
      <c r="AN30" s="68" t="s">
        <v>58</v>
      </c>
      <c r="AO30" s="68" t="s">
        <v>59</v>
      </c>
      <c r="AP30" s="68" t="s">
        <v>60</v>
      </c>
      <c r="AQ30" s="68" t="s">
        <v>61</v>
      </c>
      <c r="AR30" s="68" t="s">
        <v>62</v>
      </c>
      <c r="AS30" s="68" t="s">
        <v>63</v>
      </c>
      <c r="AT30" s="68" t="s">
        <v>64</v>
      </c>
      <c r="AU30" s="68" t="s">
        <v>65</v>
      </c>
      <c r="AV30" s="68" t="s">
        <v>66</v>
      </c>
      <c r="AW30" s="68" t="s">
        <v>67</v>
      </c>
      <c r="AX30" s="68" t="s">
        <v>68</v>
      </c>
      <c r="AY30" s="68" t="s">
        <v>69</v>
      </c>
      <c r="AZ30" s="68" t="s">
        <v>70</v>
      </c>
      <c r="BA30" s="68" t="s">
        <v>71</v>
      </c>
      <c r="BB30" s="68" t="s">
        <v>72</v>
      </c>
      <c r="BC30" s="68" t="s">
        <v>73</v>
      </c>
      <c r="BD30" s="68" t="s">
        <v>74</v>
      </c>
      <c r="BE30" s="68" t="s">
        <v>75</v>
      </c>
      <c r="BF30" s="68" t="s">
        <v>76</v>
      </c>
      <c r="BG30" s="68" t="s">
        <v>77</v>
      </c>
      <c r="BH30" s="68" t="s">
        <v>78</v>
      </c>
      <c r="BI30" s="68" t="s">
        <v>79</v>
      </c>
      <c r="BJ30" s="68" t="s">
        <v>80</v>
      </c>
      <c r="BK30" s="68" t="s">
        <v>81</v>
      </c>
      <c r="BL30" s="68" t="s">
        <v>82</v>
      </c>
      <c r="BM30" s="68" t="s">
        <v>83</v>
      </c>
      <c r="BN30" s="68" t="s">
        <v>84</v>
      </c>
      <c r="BO30" s="68" t="s">
        <v>85</v>
      </c>
      <c r="BP30" s="68" t="s">
        <v>86</v>
      </c>
      <c r="BQ30" s="68" t="s">
        <v>87</v>
      </c>
      <c r="BR30" s="68" t="s">
        <v>88</v>
      </c>
      <c r="BS30" s="68" t="s">
        <v>89</v>
      </c>
      <c r="BT30" s="68" t="s">
        <v>90</v>
      </c>
      <c r="BU30" s="68" t="s">
        <v>91</v>
      </c>
      <c r="BV30" s="68" t="s">
        <v>92</v>
      </c>
      <c r="BW30" s="68" t="s">
        <v>93</v>
      </c>
      <c r="BX30" s="68" t="s">
        <v>283</v>
      </c>
      <c r="BY30" s="68" t="s">
        <v>311</v>
      </c>
      <c r="BZ30" s="68" t="s">
        <v>314</v>
      </c>
      <c r="CA30" s="68" t="s">
        <v>317</v>
      </c>
      <c r="CB30" s="68" t="s">
        <v>319</v>
      </c>
      <c r="CC30" s="68" t="s">
        <v>321</v>
      </c>
      <c r="CD30" s="68" t="s">
        <v>324</v>
      </c>
      <c r="CE30" s="68" t="s">
        <v>326</v>
      </c>
      <c r="CF30" s="68" t="s">
        <v>328</v>
      </c>
      <c r="CG30" s="68" t="s">
        <v>333</v>
      </c>
    </row>
    <row r="31" spans="1:93" x14ac:dyDescent="0.35">
      <c r="C31" s="69" t="s">
        <v>94</v>
      </c>
      <c r="D31" s="69" t="s">
        <v>95</v>
      </c>
      <c r="E31" s="113" t="s">
        <v>330</v>
      </c>
      <c r="F31" s="113" t="s">
        <v>330</v>
      </c>
      <c r="G31" s="113" t="s">
        <v>330</v>
      </c>
      <c r="H31" s="113" t="s">
        <v>330</v>
      </c>
      <c r="I31" s="113" t="s">
        <v>330</v>
      </c>
      <c r="J31" s="113" t="s">
        <v>330</v>
      </c>
      <c r="K31" s="113" t="s">
        <v>330</v>
      </c>
      <c r="L31" s="113" t="s">
        <v>330</v>
      </c>
      <c r="M31" s="113" t="s">
        <v>330</v>
      </c>
      <c r="N31" s="113" t="s">
        <v>330</v>
      </c>
      <c r="O31" s="113" t="s">
        <v>330</v>
      </c>
      <c r="P31" s="113" t="s">
        <v>330</v>
      </c>
      <c r="Q31" s="113" t="s">
        <v>330</v>
      </c>
      <c r="R31" s="113" t="s">
        <v>330</v>
      </c>
      <c r="S31" s="113" t="s">
        <v>330</v>
      </c>
      <c r="T31" s="113" t="s">
        <v>330</v>
      </c>
      <c r="U31" s="113" t="s">
        <v>330</v>
      </c>
      <c r="V31" s="113" t="s">
        <v>330</v>
      </c>
      <c r="W31" s="113" t="s">
        <v>330</v>
      </c>
      <c r="X31" s="113" t="s">
        <v>330</v>
      </c>
      <c r="Y31" s="113" t="s">
        <v>330</v>
      </c>
      <c r="Z31" s="113" t="s">
        <v>330</v>
      </c>
      <c r="AA31" s="113" t="s">
        <v>330</v>
      </c>
      <c r="AB31" s="113" t="s">
        <v>330</v>
      </c>
      <c r="AC31" s="113" t="s">
        <v>330</v>
      </c>
      <c r="AD31" s="113" t="s">
        <v>330</v>
      </c>
      <c r="AE31" s="113" t="s">
        <v>330</v>
      </c>
      <c r="AF31" s="113" t="s">
        <v>330</v>
      </c>
      <c r="AG31" s="113" t="s">
        <v>330</v>
      </c>
      <c r="AH31" s="113" t="s">
        <v>330</v>
      </c>
      <c r="AI31" s="113" t="s">
        <v>330</v>
      </c>
      <c r="AJ31" s="113" t="s">
        <v>330</v>
      </c>
      <c r="AK31" s="113" t="s">
        <v>330</v>
      </c>
      <c r="AL31" s="113" t="s">
        <v>330</v>
      </c>
      <c r="AM31" s="113" t="s">
        <v>330</v>
      </c>
      <c r="AN31" s="113" t="s">
        <v>330</v>
      </c>
      <c r="AO31" s="113" t="s">
        <v>330</v>
      </c>
      <c r="AP31" s="113" t="s">
        <v>330</v>
      </c>
      <c r="AQ31" s="113" t="s">
        <v>330</v>
      </c>
      <c r="AR31" s="113" t="s">
        <v>330</v>
      </c>
      <c r="AS31" s="113" t="s">
        <v>330</v>
      </c>
      <c r="AT31" s="113" t="s">
        <v>330</v>
      </c>
      <c r="AU31" s="113" t="s">
        <v>330</v>
      </c>
      <c r="AV31" s="113" t="s">
        <v>330</v>
      </c>
      <c r="AW31" s="113" t="s">
        <v>330</v>
      </c>
      <c r="AX31" s="113" t="s">
        <v>330</v>
      </c>
      <c r="AY31" s="113" t="s">
        <v>330</v>
      </c>
      <c r="AZ31" s="113" t="s">
        <v>330</v>
      </c>
      <c r="BA31" s="113" t="s">
        <v>330</v>
      </c>
      <c r="BB31" s="113" t="s">
        <v>330</v>
      </c>
      <c r="BC31" s="113" t="s">
        <v>330</v>
      </c>
      <c r="BD31" s="113" t="s">
        <v>330</v>
      </c>
      <c r="BE31" s="113" t="s">
        <v>330</v>
      </c>
      <c r="BF31" s="113" t="s">
        <v>330</v>
      </c>
      <c r="BG31" s="113" t="s">
        <v>330</v>
      </c>
      <c r="BH31" s="113" t="s">
        <v>330</v>
      </c>
      <c r="BI31" s="113" t="s">
        <v>330</v>
      </c>
      <c r="BJ31" s="113" t="s">
        <v>330</v>
      </c>
      <c r="BK31" s="113" t="s">
        <v>330</v>
      </c>
      <c r="BL31" s="113" t="s">
        <v>330</v>
      </c>
      <c r="BM31" s="113" t="s">
        <v>330</v>
      </c>
      <c r="BN31" s="113" t="s">
        <v>330</v>
      </c>
      <c r="BO31" s="113" t="s">
        <v>330</v>
      </c>
      <c r="BP31" s="113" t="s">
        <v>330</v>
      </c>
      <c r="BQ31" s="113" t="s">
        <v>330</v>
      </c>
      <c r="BR31" s="113" t="s">
        <v>330</v>
      </c>
      <c r="BS31" s="113" t="s">
        <v>330</v>
      </c>
      <c r="BT31" s="113" t="s">
        <v>330</v>
      </c>
      <c r="BU31" s="113" t="s">
        <v>330</v>
      </c>
      <c r="BV31" s="113" t="s">
        <v>330</v>
      </c>
      <c r="BW31" s="113" t="s">
        <v>330</v>
      </c>
      <c r="BX31" s="113" t="s">
        <v>330</v>
      </c>
      <c r="BY31" s="113" t="s">
        <v>330</v>
      </c>
      <c r="BZ31" s="113" t="s">
        <v>330</v>
      </c>
      <c r="CA31" s="113" t="s">
        <v>330</v>
      </c>
      <c r="CB31" s="113" t="s">
        <v>330</v>
      </c>
      <c r="CC31" s="113" t="s">
        <v>330</v>
      </c>
      <c r="CD31" s="113" t="s">
        <v>330</v>
      </c>
      <c r="CE31" s="113" t="s">
        <v>330</v>
      </c>
      <c r="CF31" s="113" t="s">
        <v>330</v>
      </c>
      <c r="CG31" s="113" t="s">
        <v>330</v>
      </c>
    </row>
    <row r="32" spans="1:93" x14ac:dyDescent="0.35">
      <c r="C32" s="69" t="s">
        <v>96</v>
      </c>
      <c r="D32" s="69" t="s">
        <v>97</v>
      </c>
      <c r="E32" s="113">
        <v>165.33134865130501</v>
      </c>
      <c r="F32" s="113">
        <v>160.651059724578</v>
      </c>
      <c r="G32" s="113">
        <v>170.754745910759</v>
      </c>
      <c r="H32" s="113">
        <v>164.578418418936</v>
      </c>
      <c r="I32" s="113">
        <v>143.16019778312199</v>
      </c>
      <c r="J32" s="113">
        <v>132.40339916194699</v>
      </c>
      <c r="K32" s="113">
        <v>185.08690353275799</v>
      </c>
      <c r="L32" s="113">
        <v>241.65345973813601</v>
      </c>
      <c r="M32" s="113">
        <v>235.211483856737</v>
      </c>
      <c r="N32" s="113">
        <v>245.86593541039301</v>
      </c>
      <c r="O32" s="113">
        <v>213.55325885779899</v>
      </c>
      <c r="P32" s="113">
        <v>224.185370749161</v>
      </c>
      <c r="Q32" s="113">
        <v>219.757640453785</v>
      </c>
      <c r="R32" s="113">
        <v>209.606572384716</v>
      </c>
      <c r="S32" s="113">
        <v>209.28039552241</v>
      </c>
      <c r="T32" s="113">
        <v>189.553704782582</v>
      </c>
      <c r="U32" s="113">
        <v>197.79285579389301</v>
      </c>
      <c r="V32" s="113">
        <v>178.366973437887</v>
      </c>
      <c r="W32" s="113">
        <v>170.86861113505299</v>
      </c>
      <c r="X32" s="113">
        <v>172.115822928531</v>
      </c>
      <c r="Y32" s="113">
        <v>192.75486719265001</v>
      </c>
      <c r="Z32" s="113">
        <v>216.825936387117</v>
      </c>
      <c r="AA32" s="113">
        <v>196.668996755986</v>
      </c>
      <c r="AB32" s="113">
        <v>224.485307339412</v>
      </c>
      <c r="AC32" s="113">
        <v>220.00686000404301</v>
      </c>
      <c r="AD32" s="113">
        <v>233.425804911104</v>
      </c>
      <c r="AE32" s="113">
        <v>214.44172517200099</v>
      </c>
      <c r="AF32" s="113">
        <v>175.63023399216399</v>
      </c>
      <c r="AG32" s="113">
        <v>138.92954475329401</v>
      </c>
      <c r="AH32" s="113">
        <v>154.90440890514699</v>
      </c>
      <c r="AI32" s="113">
        <v>153.33650952059699</v>
      </c>
      <c r="AJ32" s="113">
        <v>133.213168607261</v>
      </c>
      <c r="AK32" s="113">
        <v>149.55626562100801</v>
      </c>
      <c r="AL32" s="113">
        <v>138.68748730694301</v>
      </c>
      <c r="AM32" s="113">
        <v>141.41598849648099</v>
      </c>
      <c r="AN32" s="113">
        <v>163.56095166792201</v>
      </c>
      <c r="AO32" s="113">
        <v>163.51523463704899</v>
      </c>
      <c r="AP32" s="113">
        <v>138.73688864873299</v>
      </c>
      <c r="AQ32" s="113">
        <v>142.08319489839701</v>
      </c>
      <c r="AR32" s="113">
        <v>169.85376303331401</v>
      </c>
      <c r="AS32" s="113">
        <v>175.43742099807201</v>
      </c>
      <c r="AT32" s="113">
        <v>182.618710063457</v>
      </c>
      <c r="AU32" s="113">
        <v>162.25232985370701</v>
      </c>
      <c r="AV32" s="113">
        <v>191.18000694499401</v>
      </c>
      <c r="AW32" s="113">
        <v>189.714860702512</v>
      </c>
      <c r="AX32" s="113">
        <v>202.620814628229</v>
      </c>
      <c r="AY32" s="113">
        <v>216.23705729221501</v>
      </c>
      <c r="AZ32" s="113">
        <v>203.737530109169</v>
      </c>
      <c r="BA32" s="113">
        <v>218.15283322126399</v>
      </c>
      <c r="BB32" s="113">
        <v>202.28637213739199</v>
      </c>
      <c r="BC32" s="113">
        <v>218.02527139026401</v>
      </c>
      <c r="BD32" s="113">
        <v>233.67852625190901</v>
      </c>
      <c r="BE32" s="113">
        <v>259.10022001565301</v>
      </c>
      <c r="BF32" s="113">
        <v>255.581542511218</v>
      </c>
      <c r="BG32" s="113">
        <v>244.51346579421701</v>
      </c>
      <c r="BH32" s="113">
        <v>225.98645917506201</v>
      </c>
      <c r="BI32" s="113">
        <v>231.56019281258199</v>
      </c>
      <c r="BJ32" s="113">
        <v>245.42414821207501</v>
      </c>
      <c r="BK32" s="113">
        <v>259.64563429311897</v>
      </c>
      <c r="BL32" s="113">
        <v>245.56316977763299</v>
      </c>
      <c r="BM32" s="113">
        <v>255.85555442867201</v>
      </c>
      <c r="BN32" s="113">
        <v>229.2457447331</v>
      </c>
      <c r="BO32" s="113">
        <v>253.98692780103099</v>
      </c>
      <c r="BP32" s="113">
        <v>276.82030348849099</v>
      </c>
      <c r="BQ32" s="113">
        <v>281.31525533989702</v>
      </c>
      <c r="BR32" s="113">
        <v>303.42696782995898</v>
      </c>
      <c r="BS32" s="113">
        <v>285.51123959260798</v>
      </c>
      <c r="BT32" s="113">
        <v>281.09920796485699</v>
      </c>
      <c r="BU32" s="113">
        <v>265.12517356462303</v>
      </c>
      <c r="BV32" s="113">
        <v>239.35546324365299</v>
      </c>
      <c r="BW32" s="113">
        <v>246.509678165438</v>
      </c>
      <c r="BX32" s="113">
        <v>260.77188707314798</v>
      </c>
      <c r="BY32" s="113">
        <v>257.51151263081903</v>
      </c>
      <c r="BZ32" s="113">
        <v>257.83314076630899</v>
      </c>
      <c r="CA32" s="113">
        <v>271.79357605914902</v>
      </c>
      <c r="CB32" s="113">
        <v>309.23613590168497</v>
      </c>
      <c r="CC32" s="113">
        <v>306.582311626869</v>
      </c>
      <c r="CD32" s="113">
        <v>314.15469585984903</v>
      </c>
      <c r="CE32" s="113">
        <v>332.963915397699</v>
      </c>
      <c r="CF32" s="113">
        <v>323.89604513200197</v>
      </c>
      <c r="CG32" s="113">
        <v>323.14188447666498</v>
      </c>
    </row>
    <row r="33" spans="3:85" x14ac:dyDescent="0.35">
      <c r="C33" s="69" t="s">
        <v>98</v>
      </c>
      <c r="D33" s="69" t="s">
        <v>99</v>
      </c>
      <c r="E33" s="113">
        <v>37.191392030180097</v>
      </c>
      <c r="F33" s="113">
        <v>52.119070309711503</v>
      </c>
      <c r="G33" s="113">
        <v>45.332043202041</v>
      </c>
      <c r="H33" s="113">
        <v>41.312718607872</v>
      </c>
      <c r="I33" s="113">
        <v>35.322969900811202</v>
      </c>
      <c r="J33" s="113">
        <v>46.9911810630608</v>
      </c>
      <c r="K33" s="113">
        <v>51.789492942710602</v>
      </c>
      <c r="L33" s="113">
        <v>48.829749649404299</v>
      </c>
      <c r="M33" s="113">
        <v>48.640525864916498</v>
      </c>
      <c r="N33" s="113">
        <v>50.542160472355398</v>
      </c>
      <c r="O33" s="113">
        <v>44.501955673435702</v>
      </c>
      <c r="P33" s="113">
        <v>37.675207884723797</v>
      </c>
      <c r="Q33" s="113">
        <v>36.400071185093601</v>
      </c>
      <c r="R33" s="113">
        <v>41.656471040935799</v>
      </c>
      <c r="S33" s="113">
        <v>35.608924570945497</v>
      </c>
      <c r="T33" s="113">
        <v>36.510170000056803</v>
      </c>
      <c r="U33" s="113">
        <v>36.409051078541502</v>
      </c>
      <c r="V33" s="113">
        <v>34.918145045727897</v>
      </c>
      <c r="W33" s="113">
        <v>35.9202721935523</v>
      </c>
      <c r="X33" s="113">
        <v>38.521931882956203</v>
      </c>
      <c r="Y33" s="113">
        <v>35.252980809479702</v>
      </c>
      <c r="Z33" s="113">
        <v>34.282449542431301</v>
      </c>
      <c r="AA33" s="113">
        <v>32.754425135742501</v>
      </c>
      <c r="AB33" s="113">
        <v>31.391199357490599</v>
      </c>
      <c r="AC33" s="113">
        <v>28.845019815620802</v>
      </c>
      <c r="AD33" s="113">
        <v>30.608631519766401</v>
      </c>
      <c r="AE33" s="113">
        <v>26.1338632771946</v>
      </c>
      <c r="AF33" s="113">
        <v>22.750611660784902</v>
      </c>
      <c r="AG33" s="113">
        <v>21.018701127900901</v>
      </c>
      <c r="AH33" s="113">
        <v>24.6875465215529</v>
      </c>
      <c r="AI33" s="113">
        <v>19.117092257670699</v>
      </c>
      <c r="AJ33" s="113">
        <v>15.9577102659192</v>
      </c>
      <c r="AK33" s="113">
        <v>19.221289044213901</v>
      </c>
      <c r="AL33" s="113">
        <v>19.6012340962926</v>
      </c>
      <c r="AM33" s="113">
        <v>26.796708205321199</v>
      </c>
      <c r="AN33" s="113">
        <v>25.2328436228246</v>
      </c>
      <c r="AO33" s="113">
        <v>25.263816881497799</v>
      </c>
      <c r="AP33" s="113">
        <v>28.9008060942915</v>
      </c>
      <c r="AQ33" s="113">
        <v>25.760188439331799</v>
      </c>
      <c r="AR33" s="113">
        <v>15.9985730628384</v>
      </c>
      <c r="AS33" s="113">
        <v>16.583457254614501</v>
      </c>
      <c r="AT33" s="113">
        <v>15.769053386305</v>
      </c>
      <c r="AU33" s="113">
        <v>13.8539422199503</v>
      </c>
      <c r="AV33" s="113">
        <v>14.8976217369063</v>
      </c>
      <c r="AW33" s="113">
        <v>16.016303634246199</v>
      </c>
      <c r="AX33" s="113">
        <v>27.8940905773302</v>
      </c>
      <c r="AY33" s="113">
        <v>37.764147099160603</v>
      </c>
      <c r="AZ33" s="113">
        <v>34.3765844717798</v>
      </c>
      <c r="BA33" s="113">
        <v>32.842578421922099</v>
      </c>
      <c r="BB33" s="113">
        <v>31.634887680477501</v>
      </c>
      <c r="BC33" s="113">
        <v>33.833141664025803</v>
      </c>
      <c r="BD33" s="113">
        <v>32.335941154242398</v>
      </c>
      <c r="BE33" s="113">
        <v>31.122897736473998</v>
      </c>
      <c r="BF33" s="113">
        <v>29.648472748818602</v>
      </c>
      <c r="BG33" s="113">
        <v>36.336102357285803</v>
      </c>
      <c r="BH33" s="113">
        <v>37.908581325093301</v>
      </c>
      <c r="BI33" s="113">
        <v>34.0706026108221</v>
      </c>
      <c r="BJ33" s="113">
        <v>31.4888339534869</v>
      </c>
      <c r="BK33" s="113">
        <v>29.826640166198501</v>
      </c>
      <c r="BL33" s="113">
        <v>32.1185352358914</v>
      </c>
      <c r="BM33" s="113">
        <v>28.454353622954201</v>
      </c>
      <c r="BN33" s="113">
        <v>21.0205268748295</v>
      </c>
      <c r="BO33" s="113">
        <v>31.149948667371898</v>
      </c>
      <c r="BP33" s="113">
        <v>24.867962892243199</v>
      </c>
      <c r="BQ33" s="113">
        <v>22.781332819952102</v>
      </c>
      <c r="BR33" s="113">
        <v>20.793280883896099</v>
      </c>
      <c r="BS33" s="113">
        <v>22.782422288011901</v>
      </c>
      <c r="BT33" s="113">
        <v>26.317350886448001</v>
      </c>
      <c r="BU33" s="113">
        <v>25.9698907308379</v>
      </c>
      <c r="BV33" s="113">
        <v>27.372381334221</v>
      </c>
      <c r="BW33" s="113">
        <v>25.4046881927279</v>
      </c>
      <c r="BX33" s="113">
        <v>24.098197621917802</v>
      </c>
      <c r="BY33" s="113">
        <v>30.2536388226406</v>
      </c>
      <c r="BZ33" s="113">
        <v>27.8127784784825</v>
      </c>
      <c r="CA33" s="113">
        <v>20.0988410351721</v>
      </c>
      <c r="CB33" s="113">
        <v>20.753997759689099</v>
      </c>
      <c r="CC33" s="113">
        <v>19.793806574630899</v>
      </c>
      <c r="CD33" s="113">
        <v>19.9373183753703</v>
      </c>
      <c r="CE33" s="113">
        <v>25.089213281147501</v>
      </c>
      <c r="CF33" s="113">
        <v>35.907683291462597</v>
      </c>
      <c r="CG33" s="113">
        <v>36.680277666364297</v>
      </c>
    </row>
    <row r="34" spans="3:85" x14ac:dyDescent="0.35">
      <c r="C34" s="69" t="s">
        <v>100</v>
      </c>
      <c r="D34" s="69" t="s">
        <v>101</v>
      </c>
      <c r="E34" s="113">
        <v>187.465497269255</v>
      </c>
      <c r="F34" s="113">
        <v>191.01606205065201</v>
      </c>
      <c r="G34" s="113">
        <v>195.56071015295501</v>
      </c>
      <c r="H34" s="113">
        <v>213.08663712189201</v>
      </c>
      <c r="I34" s="113">
        <v>251.84632659156799</v>
      </c>
      <c r="J34" s="113">
        <v>295.42351905235802</v>
      </c>
      <c r="K34" s="113">
        <v>232.53270442330901</v>
      </c>
      <c r="L34" s="113">
        <v>275.43851600171502</v>
      </c>
      <c r="M34" s="113">
        <v>303.28352919592498</v>
      </c>
      <c r="N34" s="113">
        <v>277.64042847042299</v>
      </c>
      <c r="O34" s="113">
        <v>263.41734422924299</v>
      </c>
      <c r="P34" s="113">
        <v>195.49907811419899</v>
      </c>
      <c r="Q34" s="113">
        <v>231.877928775421</v>
      </c>
      <c r="R34" s="113">
        <v>306.14890080246403</v>
      </c>
      <c r="S34" s="113">
        <v>312.91648053400002</v>
      </c>
      <c r="T34" s="113">
        <v>229.058926704778</v>
      </c>
      <c r="U34" s="113">
        <v>139.81824081304799</v>
      </c>
      <c r="V34" s="113">
        <v>109.642256597217</v>
      </c>
      <c r="W34" s="113">
        <v>156.37126032347899</v>
      </c>
      <c r="X34" s="113">
        <v>196.746961352639</v>
      </c>
      <c r="Y34" s="113">
        <v>228.87095121064399</v>
      </c>
      <c r="Z34" s="113">
        <v>250.95897820483</v>
      </c>
      <c r="AA34" s="113">
        <v>233.70788884616201</v>
      </c>
      <c r="AB34" s="113">
        <v>253.9721523</v>
      </c>
      <c r="AC34" s="113">
        <v>314.74737693977698</v>
      </c>
      <c r="AD34" s="113">
        <v>383.09554773655401</v>
      </c>
      <c r="AE34" s="113">
        <v>332.61855813784098</v>
      </c>
      <c r="AF34" s="113">
        <v>473.07262722962201</v>
      </c>
      <c r="AG34" s="113">
        <v>372.26426869727499</v>
      </c>
      <c r="AH34" s="113">
        <v>283.756663679285</v>
      </c>
      <c r="AI34" s="113">
        <v>304.59152203975401</v>
      </c>
      <c r="AJ34" s="113">
        <v>293.15915545039599</v>
      </c>
      <c r="AK34" s="113">
        <v>295.96045033522898</v>
      </c>
      <c r="AL34" s="113">
        <v>334.30404941897501</v>
      </c>
      <c r="AM34" s="113">
        <v>358.367122565177</v>
      </c>
      <c r="AN34" s="113">
        <v>393.29765746207602</v>
      </c>
      <c r="AO34" s="113">
        <v>253.49724445434799</v>
      </c>
      <c r="AP34" s="113">
        <v>401.87047617595101</v>
      </c>
      <c r="AQ34" s="113">
        <v>500.970055425282</v>
      </c>
      <c r="AR34" s="113">
        <v>451.06065683582699</v>
      </c>
      <c r="AS34" s="113">
        <v>493.59319465881703</v>
      </c>
      <c r="AT34" s="113">
        <v>471.226560391877</v>
      </c>
      <c r="AU34" s="113">
        <v>507.951566230465</v>
      </c>
      <c r="AV34" s="113">
        <v>457.00520164386103</v>
      </c>
      <c r="AW34" s="113">
        <v>407.41766394306001</v>
      </c>
      <c r="AX34" s="113">
        <v>369.87005723578898</v>
      </c>
      <c r="AY34" s="113">
        <v>397.33155266748901</v>
      </c>
      <c r="AZ34" s="113">
        <v>275.07660285587298</v>
      </c>
      <c r="BA34" s="113">
        <v>105.38894877216001</v>
      </c>
      <c r="BB34" s="113">
        <v>116.781558386548</v>
      </c>
      <c r="BC34" s="113">
        <v>130.36251822878199</v>
      </c>
      <c r="BD34" s="113">
        <v>156.82392427296401</v>
      </c>
      <c r="BE34" s="113">
        <v>151.24020481452999</v>
      </c>
      <c r="BF34" s="113">
        <v>160.77271458028699</v>
      </c>
      <c r="BG34" s="113">
        <v>184.11597181071301</v>
      </c>
      <c r="BH34" s="113">
        <v>164.85142600994499</v>
      </c>
      <c r="BI34" s="113">
        <v>190.005837273146</v>
      </c>
      <c r="BJ34" s="113">
        <v>198.70731084968199</v>
      </c>
      <c r="BK34" s="113">
        <v>149.21218728788199</v>
      </c>
      <c r="BL34" s="113">
        <v>142.146013105213</v>
      </c>
      <c r="BM34" s="113">
        <v>118.452892938434</v>
      </c>
      <c r="BN34" s="113">
        <v>63.987720885384697</v>
      </c>
      <c r="BO34" s="113">
        <v>117.326121889574</v>
      </c>
      <c r="BP34" s="113">
        <v>102.349020060699</v>
      </c>
      <c r="BQ34" s="113">
        <v>97.113776023788503</v>
      </c>
      <c r="BR34" s="113">
        <v>103.956988293878</v>
      </c>
      <c r="BS34" s="113">
        <v>121.297825894933</v>
      </c>
      <c r="BT34" s="113">
        <v>138.59439188255499</v>
      </c>
      <c r="BU34" s="113">
        <v>155.15801957072199</v>
      </c>
      <c r="BV34" s="113">
        <v>140.36234005731399</v>
      </c>
      <c r="BW34" s="113">
        <v>127.276780622808</v>
      </c>
      <c r="BX34" s="113">
        <v>142.90393746563799</v>
      </c>
      <c r="BY34" s="113">
        <v>143.588114901745</v>
      </c>
      <c r="BZ34" s="113">
        <v>124.33964826982999</v>
      </c>
      <c r="CA34" s="113">
        <v>113.498848295437</v>
      </c>
      <c r="CB34" s="113">
        <v>131.78114633673999</v>
      </c>
      <c r="CC34" s="113">
        <v>120.47237428222201</v>
      </c>
      <c r="CD34" s="113">
        <v>109.706820874768</v>
      </c>
      <c r="CE34" s="113">
        <v>91.944003497071506</v>
      </c>
      <c r="CF34" s="113">
        <v>69.082144547534099</v>
      </c>
      <c r="CG34" s="113">
        <v>69.445718639076901</v>
      </c>
    </row>
    <row r="35" spans="3:85" x14ac:dyDescent="0.35">
      <c r="C35" s="69" t="s">
        <v>102</v>
      </c>
      <c r="D35" s="69" t="s">
        <v>103</v>
      </c>
      <c r="E35" s="113">
        <v>472.12187541674899</v>
      </c>
      <c r="F35" s="113">
        <v>564.76892662731598</v>
      </c>
      <c r="G35" s="113">
        <v>483.49092144716599</v>
      </c>
      <c r="H35" s="113">
        <v>388.84966720178397</v>
      </c>
      <c r="I35" s="113">
        <v>428.061982842703</v>
      </c>
      <c r="J35" s="113">
        <v>325.34250147114801</v>
      </c>
      <c r="K35" s="113">
        <v>314.40428973845098</v>
      </c>
      <c r="L35" s="113">
        <v>310.71168823924103</v>
      </c>
      <c r="M35" s="113">
        <v>466.09529406633197</v>
      </c>
      <c r="N35" s="113">
        <v>437.35059732001599</v>
      </c>
      <c r="O35" s="113">
        <v>442.20549146057698</v>
      </c>
      <c r="P35" s="113">
        <v>514.17080392229002</v>
      </c>
      <c r="Q35" s="113">
        <v>456.948798006723</v>
      </c>
      <c r="R35" s="113">
        <v>299.896350769143</v>
      </c>
      <c r="S35" s="113">
        <v>266.10704608495303</v>
      </c>
      <c r="T35" s="113">
        <v>182.31256996425901</v>
      </c>
      <c r="U35" s="113">
        <v>71.7732523962122</v>
      </c>
      <c r="V35" s="113">
        <v>74.069725840711499</v>
      </c>
      <c r="W35" s="113">
        <v>145.133702279565</v>
      </c>
      <c r="X35" s="113">
        <v>128.715348178863</v>
      </c>
      <c r="Y35" s="113">
        <v>217.59798887819699</v>
      </c>
      <c r="Z35" s="113">
        <v>260.06123725913397</v>
      </c>
      <c r="AA35" s="113">
        <v>275.79306827393799</v>
      </c>
      <c r="AB35" s="113">
        <v>311.76514243370599</v>
      </c>
      <c r="AC35" s="113">
        <v>325.60082490548001</v>
      </c>
      <c r="AD35" s="113">
        <v>339.97510166055798</v>
      </c>
      <c r="AE35" s="113">
        <v>349.99158692830201</v>
      </c>
      <c r="AF35" s="113">
        <v>454.93708133930102</v>
      </c>
      <c r="AG35" s="113">
        <v>377.169055326006</v>
      </c>
      <c r="AH35" s="113">
        <v>301.947953884073</v>
      </c>
      <c r="AI35" s="113">
        <v>287.594516079372</v>
      </c>
      <c r="AJ35" s="113">
        <v>293.02877309003901</v>
      </c>
      <c r="AK35" s="113">
        <v>415.98517883021401</v>
      </c>
      <c r="AL35" s="113">
        <v>432.29417874362503</v>
      </c>
      <c r="AM35" s="113">
        <v>362.55334904204801</v>
      </c>
      <c r="AN35" s="113">
        <v>422.73083081160598</v>
      </c>
      <c r="AO35" s="113">
        <v>207.67229573948799</v>
      </c>
      <c r="AP35" s="113">
        <v>488.52000945900301</v>
      </c>
      <c r="AQ35" s="113">
        <v>750.05464025871504</v>
      </c>
      <c r="AR35" s="113">
        <v>796.73617773474598</v>
      </c>
      <c r="AS35" s="113">
        <v>733.51102785587</v>
      </c>
      <c r="AT35" s="113">
        <v>670.19674465812102</v>
      </c>
      <c r="AU35" s="113">
        <v>546.74231582355401</v>
      </c>
      <c r="AV35" s="113">
        <v>527.71956502996704</v>
      </c>
      <c r="AW35" s="113">
        <v>448.024102084378</v>
      </c>
      <c r="AX35" s="113">
        <v>393.99414280684601</v>
      </c>
      <c r="AY35" s="113">
        <v>421.36762680921299</v>
      </c>
      <c r="AZ35" s="113">
        <v>390.24860306915701</v>
      </c>
      <c r="BA35" s="113">
        <v>819.855353579905</v>
      </c>
      <c r="BB35" s="113">
        <v>753.30004412242897</v>
      </c>
      <c r="BC35" s="113">
        <v>785.94195378571305</v>
      </c>
      <c r="BD35" s="113">
        <v>776.88470305491603</v>
      </c>
      <c r="BE35" s="113">
        <v>684.06538261839796</v>
      </c>
      <c r="BF35" s="113">
        <v>698.74068592303604</v>
      </c>
      <c r="BG35" s="113">
        <v>632.07496724688497</v>
      </c>
      <c r="BH35" s="113">
        <v>611.64661610309099</v>
      </c>
      <c r="BI35" s="113">
        <v>636.179011395163</v>
      </c>
      <c r="BJ35" s="113">
        <v>703.97184322741896</v>
      </c>
      <c r="BK35" s="113">
        <v>708.31462576966203</v>
      </c>
      <c r="BL35" s="113">
        <v>658.72897855014196</v>
      </c>
      <c r="BM35" s="113">
        <v>617.07039634391003</v>
      </c>
      <c r="BN35" s="113">
        <v>362.00466777338698</v>
      </c>
      <c r="BO35" s="113">
        <v>483.75708252077402</v>
      </c>
      <c r="BP35" s="113">
        <v>495.891392816223</v>
      </c>
      <c r="BQ35" s="113">
        <v>475.04524053835098</v>
      </c>
      <c r="BR35" s="113">
        <v>425.10954063994302</v>
      </c>
      <c r="BS35" s="113">
        <v>436.74602619369199</v>
      </c>
      <c r="BT35" s="113">
        <v>470.78413930251901</v>
      </c>
      <c r="BU35" s="113">
        <v>512.33118839005499</v>
      </c>
      <c r="BV35" s="113">
        <v>494.57582987652398</v>
      </c>
      <c r="BW35" s="113">
        <v>528.31676565707403</v>
      </c>
      <c r="BX35" s="113">
        <v>575.68754843413603</v>
      </c>
      <c r="BY35" s="113">
        <v>553.51163774640304</v>
      </c>
      <c r="BZ35" s="113">
        <v>536.18577406961901</v>
      </c>
      <c r="CA35" s="113">
        <v>508.03429240830002</v>
      </c>
      <c r="CB35" s="113">
        <v>528.79208374151801</v>
      </c>
      <c r="CC35" s="113">
        <v>472.96706074172801</v>
      </c>
      <c r="CD35" s="113">
        <v>502.82646402184702</v>
      </c>
      <c r="CE35" s="113">
        <v>617.91312375888697</v>
      </c>
      <c r="CF35" s="113">
        <v>776.88764983263502</v>
      </c>
      <c r="CG35" s="113">
        <v>1104.2815965045199</v>
      </c>
    </row>
    <row r="36" spans="3:85" x14ac:dyDescent="0.35">
      <c r="C36" s="69" t="s">
        <v>104</v>
      </c>
      <c r="D36" s="69" t="s">
        <v>8</v>
      </c>
      <c r="E36" s="113">
        <v>642.35221212384602</v>
      </c>
      <c r="F36" s="113">
        <v>566.16258474386404</v>
      </c>
      <c r="G36" s="113">
        <v>559.25593854701594</v>
      </c>
      <c r="H36" s="113">
        <v>525.52618039287597</v>
      </c>
      <c r="I36" s="113">
        <v>565.59855116441804</v>
      </c>
      <c r="J36" s="113">
        <v>629.34562711150897</v>
      </c>
      <c r="K36" s="113">
        <v>635.509686921612</v>
      </c>
      <c r="L36" s="113">
        <v>737.64637483374099</v>
      </c>
      <c r="M36" s="113">
        <v>739.29564165501199</v>
      </c>
      <c r="N36" s="113">
        <v>757.25780924706601</v>
      </c>
      <c r="O36" s="113">
        <v>786.56020541814303</v>
      </c>
      <c r="P36" s="113">
        <v>834.12997449586896</v>
      </c>
      <c r="Q36" s="113">
        <v>900.75087785075596</v>
      </c>
      <c r="R36" s="113">
        <v>835.02283429177101</v>
      </c>
      <c r="S36" s="113">
        <v>713.83284265891905</v>
      </c>
      <c r="T36" s="113">
        <v>513.19992672432795</v>
      </c>
      <c r="U36" s="113">
        <v>386.394416613391</v>
      </c>
      <c r="V36" s="113">
        <v>374.32977395478002</v>
      </c>
      <c r="W36" s="113">
        <v>397.72430983158102</v>
      </c>
      <c r="X36" s="113">
        <v>473.13509016336798</v>
      </c>
      <c r="Y36" s="113">
        <v>510.56421942884901</v>
      </c>
      <c r="Z36" s="113">
        <v>574.13733857242198</v>
      </c>
      <c r="AA36" s="113">
        <v>629.30110571518503</v>
      </c>
      <c r="AB36" s="113">
        <v>609.41660189704305</v>
      </c>
      <c r="AC36" s="113">
        <v>741.96448961934698</v>
      </c>
      <c r="AD36" s="113">
        <v>687.09978530214198</v>
      </c>
      <c r="AE36" s="113">
        <v>583.81179220865204</v>
      </c>
      <c r="AF36" s="113">
        <v>557.57731643345505</v>
      </c>
      <c r="AG36" s="113">
        <v>523.38965350106605</v>
      </c>
      <c r="AH36" s="113">
        <v>505.62405964758602</v>
      </c>
      <c r="AI36" s="113">
        <v>550.88763218494</v>
      </c>
      <c r="AJ36" s="113">
        <v>497.36777938732502</v>
      </c>
      <c r="AK36" s="113">
        <v>499.89520436276803</v>
      </c>
      <c r="AL36" s="113">
        <v>522.741390222154</v>
      </c>
      <c r="AM36" s="113">
        <v>528.37164316153405</v>
      </c>
      <c r="AN36" s="113">
        <v>531.60432029030505</v>
      </c>
      <c r="AO36" s="113">
        <v>587.33133867097604</v>
      </c>
      <c r="AP36" s="113">
        <v>514.05109750984195</v>
      </c>
      <c r="AQ36" s="113">
        <v>508.199376975669</v>
      </c>
      <c r="AR36" s="113">
        <v>513.21892366540499</v>
      </c>
      <c r="AS36" s="113">
        <v>503.17306498565398</v>
      </c>
      <c r="AT36" s="113">
        <v>559.42109612160903</v>
      </c>
      <c r="AU36" s="113">
        <v>480.59041006659697</v>
      </c>
      <c r="AV36" s="113">
        <v>517.64928415449401</v>
      </c>
      <c r="AW36" s="113">
        <v>507.65965496932301</v>
      </c>
      <c r="AX36" s="113">
        <v>547.12314732488096</v>
      </c>
      <c r="AY36" s="113">
        <v>547.94749952811696</v>
      </c>
      <c r="AZ36" s="113">
        <v>630.71382858779998</v>
      </c>
      <c r="BA36" s="113">
        <v>623.06649286192396</v>
      </c>
      <c r="BB36" s="113">
        <v>650.59774418130701</v>
      </c>
      <c r="BC36" s="113">
        <v>689.18933826509203</v>
      </c>
      <c r="BD36" s="113">
        <v>713.14143564780204</v>
      </c>
      <c r="BE36" s="113">
        <v>744.54909771633197</v>
      </c>
      <c r="BF36" s="113">
        <v>698.25150035559795</v>
      </c>
      <c r="BG36" s="113">
        <v>700.26908866056897</v>
      </c>
      <c r="BH36" s="113">
        <v>753.27729136449204</v>
      </c>
      <c r="BI36" s="113">
        <v>754.65719723810798</v>
      </c>
      <c r="BJ36" s="113">
        <v>666.95515221454605</v>
      </c>
      <c r="BK36" s="113">
        <v>686.05213684873002</v>
      </c>
      <c r="BL36" s="113">
        <v>663.34770469946898</v>
      </c>
      <c r="BM36" s="113">
        <v>655.93428177827604</v>
      </c>
      <c r="BN36" s="113">
        <v>544.88800928660999</v>
      </c>
      <c r="BO36" s="113">
        <v>578.77904641674502</v>
      </c>
      <c r="BP36" s="113">
        <v>628.08471235443506</v>
      </c>
      <c r="BQ36" s="113">
        <v>645.17127175681799</v>
      </c>
      <c r="BR36" s="113">
        <v>636.38583074104804</v>
      </c>
      <c r="BS36" s="113">
        <v>653.98936539806903</v>
      </c>
      <c r="BT36" s="113">
        <v>648.90193912265499</v>
      </c>
      <c r="BU36" s="113">
        <v>741.58313242027396</v>
      </c>
      <c r="BV36" s="113">
        <v>647.36724831771198</v>
      </c>
      <c r="BW36" s="113">
        <v>644.621334375532</v>
      </c>
      <c r="BX36" s="113">
        <v>656.05174634157595</v>
      </c>
      <c r="BY36" s="113">
        <v>617.00355423506005</v>
      </c>
      <c r="BZ36" s="113">
        <v>606.98975894399996</v>
      </c>
      <c r="CA36" s="113">
        <v>594.50766062638195</v>
      </c>
      <c r="CB36" s="113">
        <v>608.78317019219799</v>
      </c>
      <c r="CC36" s="113">
        <v>570.06748737371402</v>
      </c>
      <c r="CD36" s="113">
        <v>550.16897106341298</v>
      </c>
      <c r="CE36" s="113">
        <v>526.15054694655601</v>
      </c>
      <c r="CF36" s="113">
        <v>553.32221560456401</v>
      </c>
      <c r="CG36" s="113">
        <v>539.43563760800396</v>
      </c>
    </row>
    <row r="37" spans="3:85" x14ac:dyDescent="0.35">
      <c r="C37" s="69" t="s">
        <v>105</v>
      </c>
      <c r="D37" s="69" t="s">
        <v>10</v>
      </c>
      <c r="E37" s="113">
        <v>423.05052403395001</v>
      </c>
      <c r="F37" s="113">
        <v>427.18914176195301</v>
      </c>
      <c r="G37" s="113">
        <v>453.36927514337901</v>
      </c>
      <c r="H37" s="113">
        <v>423.81470895598699</v>
      </c>
      <c r="I37" s="113">
        <v>428.29726650112701</v>
      </c>
      <c r="J37" s="113">
        <v>472.69468822093899</v>
      </c>
      <c r="K37" s="113">
        <v>417.30005415684701</v>
      </c>
      <c r="L37" s="113">
        <v>417.511910470342</v>
      </c>
      <c r="M37" s="113">
        <v>489.13966181567702</v>
      </c>
      <c r="N37" s="113">
        <v>481.75050290312799</v>
      </c>
      <c r="O37" s="113">
        <v>487.40950951764898</v>
      </c>
      <c r="P37" s="113">
        <v>475.83836167967098</v>
      </c>
      <c r="Q37" s="113">
        <v>504.414499359476</v>
      </c>
      <c r="R37" s="113">
        <v>420.87249563027598</v>
      </c>
      <c r="S37" s="113">
        <v>387.50619285291498</v>
      </c>
      <c r="T37" s="113">
        <v>375.030075489002</v>
      </c>
      <c r="U37" s="113">
        <v>314.68235782982299</v>
      </c>
      <c r="V37" s="113">
        <v>329.14597377864902</v>
      </c>
      <c r="W37" s="113">
        <v>331.39984377178502</v>
      </c>
      <c r="X37" s="113">
        <v>347.67635512801399</v>
      </c>
      <c r="Y37" s="113">
        <v>371.12951666389102</v>
      </c>
      <c r="Z37" s="113">
        <v>423.247149411598</v>
      </c>
      <c r="AA37" s="113">
        <v>409.205586271637</v>
      </c>
      <c r="AB37" s="113">
        <v>407.49015080304599</v>
      </c>
      <c r="AC37" s="113">
        <v>439.85696245319599</v>
      </c>
      <c r="AD37" s="113">
        <v>420.07375519452</v>
      </c>
      <c r="AE37" s="113">
        <v>394.45943421336102</v>
      </c>
      <c r="AF37" s="113">
        <v>385.85253792314001</v>
      </c>
      <c r="AG37" s="113">
        <v>398.70302467627602</v>
      </c>
      <c r="AH37" s="113">
        <v>399.94138730690997</v>
      </c>
      <c r="AI37" s="113">
        <v>401.19191661711199</v>
      </c>
      <c r="AJ37" s="113">
        <v>432.70609277131501</v>
      </c>
      <c r="AK37" s="113">
        <v>431.88356972043101</v>
      </c>
      <c r="AL37" s="113">
        <v>408.13126301642598</v>
      </c>
      <c r="AM37" s="113">
        <v>383.76236818901799</v>
      </c>
      <c r="AN37" s="113">
        <v>391.73217915822198</v>
      </c>
      <c r="AO37" s="113">
        <v>388.45755094521701</v>
      </c>
      <c r="AP37" s="113">
        <v>378.12958285922502</v>
      </c>
      <c r="AQ37" s="113">
        <v>370.26995865356201</v>
      </c>
      <c r="AR37" s="113">
        <v>323.51678351566102</v>
      </c>
      <c r="AS37" s="113">
        <v>316.964180660392</v>
      </c>
      <c r="AT37" s="113">
        <v>323.43621200460802</v>
      </c>
      <c r="AU37" s="113">
        <v>338.411154225671</v>
      </c>
      <c r="AV37" s="113">
        <v>350.19832012640398</v>
      </c>
      <c r="AW37" s="113">
        <v>346.74925320859802</v>
      </c>
      <c r="AX37" s="113">
        <v>309.62339166358902</v>
      </c>
      <c r="AY37" s="113">
        <v>345.91261885972398</v>
      </c>
      <c r="AZ37" s="113">
        <v>375.77322776739499</v>
      </c>
      <c r="BA37" s="113">
        <v>387.81856057649702</v>
      </c>
      <c r="BB37" s="113">
        <v>412.85882957560699</v>
      </c>
      <c r="BC37" s="113">
        <v>386.67883052650399</v>
      </c>
      <c r="BD37" s="113">
        <v>405.40367054805301</v>
      </c>
      <c r="BE37" s="113">
        <v>371.24847121607701</v>
      </c>
      <c r="BF37" s="113">
        <v>356.590699698241</v>
      </c>
      <c r="BG37" s="113">
        <v>376.06335402436702</v>
      </c>
      <c r="BH37" s="113">
        <v>401.13080990186899</v>
      </c>
      <c r="BI37" s="113">
        <v>444.05104242908197</v>
      </c>
      <c r="BJ37" s="113">
        <v>466.18472154798201</v>
      </c>
      <c r="BK37" s="113">
        <v>467.61041479992599</v>
      </c>
      <c r="BL37" s="113">
        <v>485.438433718949</v>
      </c>
      <c r="BM37" s="113">
        <v>444.04611712712398</v>
      </c>
      <c r="BN37" s="113">
        <v>137.00424683443401</v>
      </c>
      <c r="BO37" s="113">
        <v>356.73222114298699</v>
      </c>
      <c r="BP37" s="113">
        <v>383.80916395525003</v>
      </c>
      <c r="BQ37" s="113">
        <v>405.58892568946698</v>
      </c>
      <c r="BR37" s="113">
        <v>365.10557376612002</v>
      </c>
      <c r="BS37" s="113">
        <v>348.354828668116</v>
      </c>
      <c r="BT37" s="113">
        <v>366.01717023179202</v>
      </c>
      <c r="BU37" s="113">
        <v>351.46481938357601</v>
      </c>
      <c r="BV37" s="113">
        <v>348.57865127760698</v>
      </c>
      <c r="BW37" s="113">
        <v>374.07789337468603</v>
      </c>
      <c r="BX37" s="113">
        <v>415.21286334918898</v>
      </c>
      <c r="BY37" s="113">
        <v>381.18933560636998</v>
      </c>
      <c r="BZ37" s="113">
        <v>365.79814356462401</v>
      </c>
      <c r="CA37" s="113">
        <v>330.46988165180602</v>
      </c>
      <c r="CB37" s="113">
        <v>344.35885283277798</v>
      </c>
      <c r="CC37" s="113">
        <v>378.14671941062602</v>
      </c>
      <c r="CD37" s="113">
        <v>355.80952275524498</v>
      </c>
      <c r="CE37" s="113">
        <v>377.61476375145497</v>
      </c>
      <c r="CF37" s="113">
        <v>343.47362572233698</v>
      </c>
      <c r="CG37" s="113">
        <v>306.09095425939802</v>
      </c>
    </row>
    <row r="38" spans="3:85" x14ac:dyDescent="0.35">
      <c r="C38" s="69" t="s">
        <v>106</v>
      </c>
      <c r="D38" s="69" t="s">
        <v>107</v>
      </c>
      <c r="E38" s="113">
        <v>106.236714911836</v>
      </c>
      <c r="F38" s="113">
        <v>93.042414264659399</v>
      </c>
      <c r="G38" s="113">
        <v>102.933292847895</v>
      </c>
      <c r="H38" s="113">
        <v>98.807871241731704</v>
      </c>
      <c r="I38" s="113">
        <v>84.559935486564001</v>
      </c>
      <c r="J38" s="113">
        <v>105.131277936544</v>
      </c>
      <c r="K38" s="113">
        <v>112.93310729500701</v>
      </c>
      <c r="L38" s="113">
        <v>115.882645470825</v>
      </c>
      <c r="M38" s="113">
        <v>103.410367597861</v>
      </c>
      <c r="N38" s="113">
        <v>97.110191972580793</v>
      </c>
      <c r="O38" s="113">
        <v>89.737500016931406</v>
      </c>
      <c r="P38" s="113">
        <v>94.729302463586905</v>
      </c>
      <c r="Q38" s="113">
        <v>101.899616720292</v>
      </c>
      <c r="R38" s="113">
        <v>111.69633300774299</v>
      </c>
      <c r="S38" s="113">
        <v>113.478447411125</v>
      </c>
      <c r="T38" s="113">
        <v>95.492892439620903</v>
      </c>
      <c r="U38" s="113">
        <v>93.295043625495794</v>
      </c>
      <c r="V38" s="113">
        <v>87.767784488365507</v>
      </c>
      <c r="W38" s="113">
        <v>120.22864371467701</v>
      </c>
      <c r="X38" s="113">
        <v>124.775757673025</v>
      </c>
      <c r="Y38" s="113">
        <v>107.25998938060999</v>
      </c>
      <c r="Z38" s="113">
        <v>122.40965363190701</v>
      </c>
      <c r="AA38" s="113">
        <v>118.763761811752</v>
      </c>
      <c r="AB38" s="113">
        <v>131.95502981825899</v>
      </c>
      <c r="AC38" s="113">
        <v>123.253786102501</v>
      </c>
      <c r="AD38" s="113">
        <v>129.10549457976899</v>
      </c>
      <c r="AE38" s="113">
        <v>120.76649917049301</v>
      </c>
      <c r="AF38" s="113">
        <v>108.127071034574</v>
      </c>
      <c r="AG38" s="113">
        <v>135.821431867222</v>
      </c>
      <c r="AH38" s="113">
        <v>132.47530593189799</v>
      </c>
      <c r="AI38" s="113">
        <v>121.016123093302</v>
      </c>
      <c r="AJ38" s="113">
        <v>125.874330516185</v>
      </c>
      <c r="AK38" s="113">
        <v>123.620244295137</v>
      </c>
      <c r="AL38" s="113">
        <v>96.078637023686696</v>
      </c>
      <c r="AM38" s="113">
        <v>107.84120844147</v>
      </c>
      <c r="AN38" s="113">
        <v>124.964398051712</v>
      </c>
      <c r="AO38" s="113">
        <v>123.17047864062501</v>
      </c>
      <c r="AP38" s="113">
        <v>122.336531543738</v>
      </c>
      <c r="AQ38" s="113">
        <v>118.43546736802099</v>
      </c>
      <c r="AR38" s="113">
        <v>132.51410445537999</v>
      </c>
      <c r="AS38" s="113">
        <v>148.65460639886899</v>
      </c>
      <c r="AT38" s="113">
        <v>175.100434075533</v>
      </c>
      <c r="AU38" s="113">
        <v>176.47459975834201</v>
      </c>
      <c r="AV38" s="113">
        <v>182.09293231772</v>
      </c>
      <c r="AW38" s="113">
        <v>206.31285322766601</v>
      </c>
      <c r="AX38" s="113">
        <v>213.80659934789699</v>
      </c>
      <c r="AY38" s="113">
        <v>200.285131724005</v>
      </c>
      <c r="AZ38" s="113">
        <v>217.88145087728799</v>
      </c>
      <c r="BA38" s="113">
        <v>219.318228705455</v>
      </c>
      <c r="BB38" s="113">
        <v>221.16461803617599</v>
      </c>
      <c r="BC38" s="113">
        <v>215.73481130642401</v>
      </c>
      <c r="BD38" s="113">
        <v>233.89001767641099</v>
      </c>
      <c r="BE38" s="113">
        <v>210.69403939975899</v>
      </c>
      <c r="BF38" s="113">
        <v>197.046102423126</v>
      </c>
      <c r="BG38" s="113">
        <v>186.162804500383</v>
      </c>
      <c r="BH38" s="113">
        <v>178.55905106682701</v>
      </c>
      <c r="BI38" s="113">
        <v>182.417243386368</v>
      </c>
      <c r="BJ38" s="113">
        <v>174.752216183272</v>
      </c>
      <c r="BK38" s="113">
        <v>200.90145576950499</v>
      </c>
      <c r="BL38" s="113">
        <v>193.818504631737</v>
      </c>
      <c r="BM38" s="113">
        <v>187.394069839932</v>
      </c>
      <c r="BN38" s="113">
        <v>128.72838273408701</v>
      </c>
      <c r="BO38" s="113">
        <v>193.838483568128</v>
      </c>
      <c r="BP38" s="113">
        <v>170.82438893648001</v>
      </c>
      <c r="BQ38" s="113">
        <v>180.78392928480599</v>
      </c>
      <c r="BR38" s="113">
        <v>193.88931144224401</v>
      </c>
      <c r="BS38" s="113">
        <v>194.57847772581101</v>
      </c>
      <c r="BT38" s="113">
        <v>206.05089153871501</v>
      </c>
      <c r="BU38" s="113">
        <v>216.18797866546001</v>
      </c>
      <c r="BV38" s="113">
        <v>216.26929607008</v>
      </c>
      <c r="BW38" s="113">
        <v>206.82986564790599</v>
      </c>
      <c r="BX38" s="113">
        <v>194.61169478817601</v>
      </c>
      <c r="BY38" s="113">
        <v>174.35589895195901</v>
      </c>
      <c r="BZ38" s="113">
        <v>167.097658813105</v>
      </c>
      <c r="CA38" s="113">
        <v>166.31085612888299</v>
      </c>
      <c r="CB38" s="113">
        <v>147.403263933429</v>
      </c>
      <c r="CC38" s="113">
        <v>152.59605570556599</v>
      </c>
      <c r="CD38" s="113">
        <v>139.10599717324101</v>
      </c>
      <c r="CE38" s="113">
        <v>142.042595862133</v>
      </c>
      <c r="CF38" s="113">
        <v>165.049807608885</v>
      </c>
      <c r="CG38" s="113">
        <v>144.87000032971901</v>
      </c>
    </row>
    <row r="39" spans="3:85" x14ac:dyDescent="0.35">
      <c r="C39" s="69" t="s">
        <v>108</v>
      </c>
      <c r="D39" s="69" t="s">
        <v>12</v>
      </c>
      <c r="E39" s="113">
        <v>90.5221598884971</v>
      </c>
      <c r="F39" s="113">
        <v>84.954077320528995</v>
      </c>
      <c r="G39" s="113">
        <v>83.377357047824404</v>
      </c>
      <c r="H39" s="113">
        <v>71.975570398997704</v>
      </c>
      <c r="I39" s="113">
        <v>55.015777643240803</v>
      </c>
      <c r="J39" s="113">
        <v>61.586491604801203</v>
      </c>
      <c r="K39" s="113">
        <v>66.845752562724201</v>
      </c>
      <c r="L39" s="113">
        <v>71.252306674541799</v>
      </c>
      <c r="M39" s="113">
        <v>86.5832844939887</v>
      </c>
      <c r="N39" s="113">
        <v>98.127373763473898</v>
      </c>
      <c r="O39" s="113">
        <v>93.447593716844494</v>
      </c>
      <c r="P39" s="113">
        <v>101.79538065630599</v>
      </c>
      <c r="Q39" s="113">
        <v>111.598678419775</v>
      </c>
      <c r="R39" s="113">
        <v>115.274816461998</v>
      </c>
      <c r="S39" s="113">
        <v>124.828257331919</v>
      </c>
      <c r="T39" s="113">
        <v>105.181925869046</v>
      </c>
      <c r="U39" s="113">
        <v>99.999308219145107</v>
      </c>
      <c r="V39" s="113">
        <v>98.978560951081107</v>
      </c>
      <c r="W39" s="113">
        <v>91.270322277785993</v>
      </c>
      <c r="X39" s="113">
        <v>106.03173337078699</v>
      </c>
      <c r="Y39" s="113">
        <v>128.53615622176</v>
      </c>
      <c r="Z39" s="113">
        <v>119.89938653526499</v>
      </c>
      <c r="AA39" s="113">
        <v>118.318658724076</v>
      </c>
      <c r="AB39" s="113">
        <v>116.513577613983</v>
      </c>
      <c r="AC39" s="113">
        <v>104.290939905762</v>
      </c>
      <c r="AD39" s="113">
        <v>105.815984402306</v>
      </c>
      <c r="AE39" s="113">
        <v>102.710584880186</v>
      </c>
      <c r="AF39" s="113">
        <v>99.506415385980205</v>
      </c>
      <c r="AG39" s="113">
        <v>80.583054932093503</v>
      </c>
      <c r="AH39" s="113">
        <v>75.034481537719202</v>
      </c>
      <c r="AI39" s="113">
        <v>74.946119761144999</v>
      </c>
      <c r="AJ39" s="113">
        <v>61.876412587023701</v>
      </c>
      <c r="AK39" s="113">
        <v>71.806307317413498</v>
      </c>
      <c r="AL39" s="113">
        <v>73.016479632168995</v>
      </c>
      <c r="AM39" s="113">
        <v>73.438223045833794</v>
      </c>
      <c r="AN39" s="113">
        <v>86.049852379562694</v>
      </c>
      <c r="AO39" s="113">
        <v>88.496284757816994</v>
      </c>
      <c r="AP39" s="113">
        <v>76.056501120939203</v>
      </c>
      <c r="AQ39" s="113">
        <v>65.820001307132699</v>
      </c>
      <c r="AR39" s="113">
        <v>67.089890104103702</v>
      </c>
      <c r="AS39" s="113">
        <v>86.826420683177503</v>
      </c>
      <c r="AT39" s="113">
        <v>97.428350008577993</v>
      </c>
      <c r="AU39" s="113">
        <v>95.762488334501597</v>
      </c>
      <c r="AV39" s="113">
        <v>87.893838236681702</v>
      </c>
      <c r="AW39" s="113">
        <v>77.686519248988404</v>
      </c>
      <c r="AX39" s="113">
        <v>79.221937298857299</v>
      </c>
      <c r="AY39" s="113">
        <v>71.138477132315003</v>
      </c>
      <c r="AZ39" s="113">
        <v>85.998040856963399</v>
      </c>
      <c r="BA39" s="113">
        <v>92.651018381847905</v>
      </c>
      <c r="BB39" s="113">
        <v>91.938500984595194</v>
      </c>
      <c r="BC39" s="113">
        <v>103.986517827911</v>
      </c>
      <c r="BD39" s="113">
        <v>96.157080213290499</v>
      </c>
      <c r="BE39" s="113">
        <v>117.296115868347</v>
      </c>
      <c r="BF39" s="113">
        <v>104.39232569857801</v>
      </c>
      <c r="BG39" s="113">
        <v>104.949502719951</v>
      </c>
      <c r="BH39" s="113">
        <v>89.930495740140799</v>
      </c>
      <c r="BI39" s="113">
        <v>97.322095160291894</v>
      </c>
      <c r="BJ39" s="113">
        <v>93.0585467068817</v>
      </c>
      <c r="BK39" s="113">
        <v>87.997950068465101</v>
      </c>
      <c r="BL39" s="113">
        <v>103.818735904683</v>
      </c>
      <c r="BM39" s="113">
        <v>87.558827328861696</v>
      </c>
      <c r="BN39" s="113">
        <v>51.254652798191998</v>
      </c>
      <c r="BO39" s="113">
        <v>94.533551585248702</v>
      </c>
      <c r="BP39" s="113">
        <v>110.099417412034</v>
      </c>
      <c r="BQ39" s="113">
        <v>108.718777344068</v>
      </c>
      <c r="BR39" s="113">
        <v>116.94632701435999</v>
      </c>
      <c r="BS39" s="113">
        <v>95.810905122017203</v>
      </c>
      <c r="BT39" s="113">
        <v>115.30692438429099</v>
      </c>
      <c r="BU39" s="113">
        <v>132.01558764754</v>
      </c>
      <c r="BV39" s="113">
        <v>140.701418494374</v>
      </c>
      <c r="BW39" s="113">
        <v>138.383549582722</v>
      </c>
      <c r="BX39" s="113">
        <v>141.39695654635301</v>
      </c>
      <c r="BY39" s="113">
        <v>134.09158983559499</v>
      </c>
      <c r="BZ39" s="113">
        <v>140.27481716147301</v>
      </c>
      <c r="CA39" s="113">
        <v>153.15623155554101</v>
      </c>
      <c r="CB39" s="113">
        <v>143.862922262312</v>
      </c>
      <c r="CC39" s="113">
        <v>127.810304284325</v>
      </c>
      <c r="CD39" s="113">
        <v>103.96466143979301</v>
      </c>
      <c r="CE39" s="113">
        <v>99.834636951805706</v>
      </c>
      <c r="CF39" s="113">
        <v>89.564399697250096</v>
      </c>
      <c r="CG39" s="113">
        <v>86.891086805954004</v>
      </c>
    </row>
    <row r="40" spans="3:85" x14ac:dyDescent="0.35">
      <c r="C40" s="69" t="s">
        <v>109</v>
      </c>
      <c r="D40" s="69" t="s">
        <v>13</v>
      </c>
      <c r="E40" s="113">
        <v>20.753959380306</v>
      </c>
      <c r="F40" s="113">
        <v>20.189984022202299</v>
      </c>
      <c r="G40" s="113">
        <v>16.9593833896758</v>
      </c>
      <c r="H40" s="113">
        <v>20.407545240203198</v>
      </c>
      <c r="I40" s="113">
        <v>20.450222696548501</v>
      </c>
      <c r="J40" s="113">
        <v>33.132406537460398</v>
      </c>
      <c r="K40" s="113">
        <v>22.6309307867777</v>
      </c>
      <c r="L40" s="113">
        <v>21.119556241790399</v>
      </c>
      <c r="M40" s="113">
        <v>27.5458744822974</v>
      </c>
      <c r="N40" s="113">
        <v>26.728403222988799</v>
      </c>
      <c r="O40" s="113">
        <v>24.321682112462401</v>
      </c>
      <c r="P40" s="113">
        <v>23.865155344117099</v>
      </c>
      <c r="Q40" s="113">
        <v>15.001271681475901</v>
      </c>
      <c r="R40" s="113">
        <v>17.265784670231099</v>
      </c>
      <c r="S40" s="113">
        <v>19.0941427337238</v>
      </c>
      <c r="T40" s="113">
        <v>13.8433077003933</v>
      </c>
      <c r="U40" s="113">
        <v>12.314718789440199</v>
      </c>
      <c r="V40" s="113">
        <v>12.245867304229501</v>
      </c>
      <c r="W40" s="113">
        <v>10.960676362469</v>
      </c>
      <c r="X40" s="113">
        <v>16.976739296470299</v>
      </c>
      <c r="Y40" s="113">
        <v>16.608568812834999</v>
      </c>
      <c r="Z40" s="113">
        <v>24.536616048252299</v>
      </c>
      <c r="AA40" s="113">
        <v>31.9759945426696</v>
      </c>
      <c r="AB40" s="113">
        <v>10.9795922058656</v>
      </c>
      <c r="AC40" s="113">
        <v>12.1960984002615</v>
      </c>
      <c r="AD40" s="113">
        <v>14.3701298295647</v>
      </c>
      <c r="AE40" s="113">
        <v>14.3551149677405</v>
      </c>
      <c r="AF40" s="113">
        <v>13.330848048137801</v>
      </c>
      <c r="AG40" s="113">
        <v>16.521407551800799</v>
      </c>
      <c r="AH40" s="113">
        <v>12.836392379004399</v>
      </c>
      <c r="AI40" s="113">
        <v>12.4689503784472</v>
      </c>
      <c r="AJ40" s="113">
        <v>16.611176110145301</v>
      </c>
      <c r="AK40" s="113">
        <v>17.340731670901199</v>
      </c>
      <c r="AL40" s="113">
        <v>18.505469261019599</v>
      </c>
      <c r="AM40" s="113">
        <v>14.819310790616701</v>
      </c>
      <c r="AN40" s="113">
        <v>18.919873061592401</v>
      </c>
      <c r="AO40" s="113">
        <v>20.516711828091601</v>
      </c>
      <c r="AP40" s="113">
        <v>20.731414639152099</v>
      </c>
      <c r="AQ40" s="113">
        <v>16.778959575540199</v>
      </c>
      <c r="AR40" s="113">
        <v>19.475659965178</v>
      </c>
      <c r="AS40" s="113">
        <v>19.5352485585165</v>
      </c>
      <c r="AT40" s="113">
        <v>19.973450972921</v>
      </c>
      <c r="AU40" s="113">
        <v>24.2056307937866</v>
      </c>
      <c r="AV40" s="113">
        <v>17.965390565504201</v>
      </c>
      <c r="AW40" s="113">
        <v>23.406186652918301</v>
      </c>
      <c r="AX40" s="113">
        <v>28.710158165726799</v>
      </c>
      <c r="AY40" s="113">
        <v>31.681340560975801</v>
      </c>
      <c r="AZ40" s="113">
        <v>22.594086523257602</v>
      </c>
      <c r="BA40" s="113">
        <v>26.960379175857799</v>
      </c>
      <c r="BB40" s="113">
        <v>35.834036789957999</v>
      </c>
      <c r="BC40" s="113">
        <v>28.243825000936901</v>
      </c>
      <c r="BD40" s="113">
        <v>28.265060998749998</v>
      </c>
      <c r="BE40" s="113">
        <v>34.486985734449199</v>
      </c>
      <c r="BF40" s="113">
        <v>29.919999227157799</v>
      </c>
      <c r="BG40" s="113">
        <v>27.920290571898899</v>
      </c>
      <c r="BH40" s="113">
        <v>34.516359741540199</v>
      </c>
      <c r="BI40" s="113">
        <v>26.554115936592002</v>
      </c>
      <c r="BJ40" s="113">
        <v>26.7409436314625</v>
      </c>
      <c r="BK40" s="113">
        <v>28.940668812257599</v>
      </c>
      <c r="BL40" s="113">
        <v>30.427259546299599</v>
      </c>
      <c r="BM40" s="113">
        <v>27.808659340094199</v>
      </c>
      <c r="BN40" s="113" t="s">
        <v>330</v>
      </c>
      <c r="BO40" s="113">
        <v>20.213497172506099</v>
      </c>
      <c r="BP40" s="113">
        <v>18.2963850798035</v>
      </c>
      <c r="BQ40" s="113">
        <v>21.0546924637333</v>
      </c>
      <c r="BR40" s="113">
        <v>20.020925841361201</v>
      </c>
      <c r="BS40" s="113">
        <v>29.8124965245689</v>
      </c>
      <c r="BT40" s="113">
        <v>31.287444262018901</v>
      </c>
      <c r="BU40" s="113">
        <v>31.707580800490899</v>
      </c>
      <c r="BV40" s="113">
        <v>30.2881549652625</v>
      </c>
      <c r="BW40" s="113">
        <v>27.519015715021101</v>
      </c>
      <c r="BX40" s="113">
        <v>38.832149616416302</v>
      </c>
      <c r="BY40" s="113">
        <v>39.843795272096798</v>
      </c>
      <c r="BZ40" s="113">
        <v>38.909037758725198</v>
      </c>
      <c r="CA40" s="113">
        <v>32.795870213528801</v>
      </c>
      <c r="CB40" s="113">
        <v>32.091389000606597</v>
      </c>
      <c r="CC40" s="113">
        <v>32.581119911722702</v>
      </c>
      <c r="CD40" s="113">
        <v>35.127602309161396</v>
      </c>
      <c r="CE40" s="113">
        <v>40.916699907759899</v>
      </c>
      <c r="CF40" s="113">
        <v>43.416301887951199</v>
      </c>
      <c r="CG40" s="113">
        <v>42.816412860791999</v>
      </c>
    </row>
    <row r="41" spans="3:85" x14ac:dyDescent="0.35">
      <c r="C41" s="69" t="s">
        <v>110</v>
      </c>
      <c r="D41" s="69" t="s">
        <v>14</v>
      </c>
      <c r="E41" s="113" t="s">
        <v>330</v>
      </c>
      <c r="F41" s="113" t="s">
        <v>330</v>
      </c>
      <c r="G41" s="113" t="s">
        <v>330</v>
      </c>
      <c r="H41" s="113" t="s">
        <v>330</v>
      </c>
      <c r="I41" s="113" t="s">
        <v>330</v>
      </c>
      <c r="J41" s="113" t="s">
        <v>330</v>
      </c>
      <c r="K41" s="113" t="s">
        <v>330</v>
      </c>
      <c r="L41" s="113" t="s">
        <v>330</v>
      </c>
      <c r="M41" s="113" t="s">
        <v>330</v>
      </c>
      <c r="N41" s="113" t="s">
        <v>330</v>
      </c>
      <c r="O41" s="113" t="s">
        <v>330</v>
      </c>
      <c r="P41" s="113" t="s">
        <v>330</v>
      </c>
      <c r="Q41" s="113" t="s">
        <v>330</v>
      </c>
      <c r="R41" s="113" t="s">
        <v>330</v>
      </c>
      <c r="S41" s="113" t="s">
        <v>330</v>
      </c>
      <c r="T41" s="113" t="s">
        <v>330</v>
      </c>
      <c r="U41" s="113" t="s">
        <v>330</v>
      </c>
      <c r="V41" s="113" t="s">
        <v>330</v>
      </c>
      <c r="W41" s="113" t="s">
        <v>330</v>
      </c>
      <c r="X41" s="113" t="s">
        <v>330</v>
      </c>
      <c r="Y41" s="113" t="s">
        <v>330</v>
      </c>
      <c r="Z41" s="113" t="s">
        <v>330</v>
      </c>
      <c r="AA41" s="113" t="s">
        <v>330</v>
      </c>
      <c r="AB41" s="113" t="s">
        <v>330</v>
      </c>
      <c r="AC41" s="113" t="s">
        <v>330</v>
      </c>
      <c r="AD41" s="113" t="s">
        <v>330</v>
      </c>
      <c r="AE41" s="113" t="s">
        <v>330</v>
      </c>
      <c r="AF41" s="113" t="s">
        <v>330</v>
      </c>
      <c r="AG41" s="113" t="s">
        <v>330</v>
      </c>
      <c r="AH41" s="113" t="s">
        <v>330</v>
      </c>
      <c r="AI41" s="113" t="s">
        <v>330</v>
      </c>
      <c r="AJ41" s="113" t="s">
        <v>330</v>
      </c>
      <c r="AK41" s="113" t="s">
        <v>330</v>
      </c>
      <c r="AL41" s="113" t="s">
        <v>330</v>
      </c>
      <c r="AM41" s="113" t="s">
        <v>330</v>
      </c>
      <c r="AN41" s="113" t="s">
        <v>330</v>
      </c>
      <c r="AO41" s="113" t="s">
        <v>330</v>
      </c>
      <c r="AP41" s="113" t="s">
        <v>330</v>
      </c>
      <c r="AQ41" s="113" t="s">
        <v>330</v>
      </c>
      <c r="AR41" s="113" t="s">
        <v>330</v>
      </c>
      <c r="AS41" s="113" t="s">
        <v>330</v>
      </c>
      <c r="AT41" s="113" t="s">
        <v>330</v>
      </c>
      <c r="AU41" s="113" t="s">
        <v>330</v>
      </c>
      <c r="AV41" s="113" t="s">
        <v>330</v>
      </c>
      <c r="AW41" s="113" t="s">
        <v>330</v>
      </c>
      <c r="AX41" s="113" t="s">
        <v>330</v>
      </c>
      <c r="AY41" s="113" t="s">
        <v>330</v>
      </c>
      <c r="AZ41" s="113" t="s">
        <v>330</v>
      </c>
      <c r="BA41" s="113" t="s">
        <v>330</v>
      </c>
      <c r="BB41" s="113" t="s">
        <v>330</v>
      </c>
      <c r="BC41" s="113" t="s">
        <v>330</v>
      </c>
      <c r="BD41" s="113" t="s">
        <v>330</v>
      </c>
      <c r="BE41" s="113" t="s">
        <v>330</v>
      </c>
      <c r="BF41" s="113" t="s">
        <v>330</v>
      </c>
      <c r="BG41" s="113" t="s">
        <v>330</v>
      </c>
      <c r="BH41" s="113" t="s">
        <v>330</v>
      </c>
      <c r="BI41" s="113" t="s">
        <v>330</v>
      </c>
      <c r="BJ41" s="113" t="s">
        <v>330</v>
      </c>
      <c r="BK41" s="113" t="s">
        <v>330</v>
      </c>
      <c r="BL41" s="113" t="s">
        <v>330</v>
      </c>
      <c r="BM41" s="113" t="s">
        <v>330</v>
      </c>
      <c r="BN41" s="113" t="s">
        <v>330</v>
      </c>
      <c r="BO41" s="113" t="s">
        <v>330</v>
      </c>
      <c r="BP41" s="113" t="s">
        <v>330</v>
      </c>
      <c r="BQ41" s="113" t="s">
        <v>330</v>
      </c>
      <c r="BR41" s="113" t="s">
        <v>330</v>
      </c>
      <c r="BS41" s="113" t="s">
        <v>330</v>
      </c>
      <c r="BT41" s="113" t="s">
        <v>330</v>
      </c>
      <c r="BU41" s="113" t="s">
        <v>330</v>
      </c>
      <c r="BV41" s="113" t="s">
        <v>330</v>
      </c>
      <c r="BW41" s="113" t="s">
        <v>330</v>
      </c>
      <c r="BX41" s="113" t="s">
        <v>330</v>
      </c>
      <c r="BY41" s="113" t="s">
        <v>330</v>
      </c>
      <c r="BZ41" s="113" t="s">
        <v>330</v>
      </c>
      <c r="CA41" s="113" t="s">
        <v>330</v>
      </c>
      <c r="CB41" s="113" t="s">
        <v>330</v>
      </c>
      <c r="CC41" s="113" t="s">
        <v>330</v>
      </c>
      <c r="CD41" s="113" t="s">
        <v>330</v>
      </c>
      <c r="CE41" s="113" t="s">
        <v>330</v>
      </c>
      <c r="CF41" s="113" t="s">
        <v>330</v>
      </c>
      <c r="CG41" s="113" t="s">
        <v>330</v>
      </c>
    </row>
    <row r="42" spans="3:85" x14ac:dyDescent="0.35">
      <c r="C42" s="69" t="s">
        <v>111</v>
      </c>
      <c r="D42" s="69" t="s">
        <v>112</v>
      </c>
      <c r="E42" s="113" t="s">
        <v>330</v>
      </c>
      <c r="F42" s="113" t="s">
        <v>330</v>
      </c>
      <c r="G42" s="113" t="s">
        <v>330</v>
      </c>
      <c r="H42" s="113" t="s">
        <v>330</v>
      </c>
      <c r="I42" s="113" t="s">
        <v>330</v>
      </c>
      <c r="J42" s="113" t="s">
        <v>330</v>
      </c>
      <c r="K42" s="113" t="s">
        <v>330</v>
      </c>
      <c r="L42" s="113" t="s">
        <v>330</v>
      </c>
      <c r="M42" s="113" t="s">
        <v>330</v>
      </c>
      <c r="N42" s="113" t="s">
        <v>330</v>
      </c>
      <c r="O42" s="113" t="s">
        <v>330</v>
      </c>
      <c r="P42" s="113" t="s">
        <v>330</v>
      </c>
      <c r="Q42" s="113" t="s">
        <v>330</v>
      </c>
      <c r="R42" s="113" t="s">
        <v>330</v>
      </c>
      <c r="S42" s="113" t="s">
        <v>330</v>
      </c>
      <c r="T42" s="113" t="s">
        <v>330</v>
      </c>
      <c r="U42" s="113" t="s">
        <v>330</v>
      </c>
      <c r="V42" s="113" t="s">
        <v>330</v>
      </c>
      <c r="W42" s="113" t="s">
        <v>330</v>
      </c>
      <c r="X42" s="113" t="s">
        <v>330</v>
      </c>
      <c r="Y42" s="113" t="s">
        <v>330</v>
      </c>
      <c r="Z42" s="113" t="s">
        <v>330</v>
      </c>
      <c r="AA42" s="113" t="s">
        <v>330</v>
      </c>
      <c r="AB42" s="113" t="s">
        <v>330</v>
      </c>
      <c r="AC42" s="113" t="s">
        <v>330</v>
      </c>
      <c r="AD42" s="113" t="s">
        <v>330</v>
      </c>
      <c r="AE42" s="113" t="s">
        <v>330</v>
      </c>
      <c r="AF42" s="113" t="s">
        <v>330</v>
      </c>
      <c r="AG42" s="113" t="s">
        <v>330</v>
      </c>
      <c r="AH42" s="113" t="s">
        <v>330</v>
      </c>
      <c r="AI42" s="113" t="s">
        <v>330</v>
      </c>
      <c r="AJ42" s="113" t="s">
        <v>330</v>
      </c>
      <c r="AK42" s="113" t="s">
        <v>330</v>
      </c>
      <c r="AL42" s="113" t="s">
        <v>330</v>
      </c>
      <c r="AM42" s="113" t="s">
        <v>330</v>
      </c>
      <c r="AN42" s="113" t="s">
        <v>330</v>
      </c>
      <c r="AO42" s="113" t="s">
        <v>330</v>
      </c>
      <c r="AP42" s="113" t="s">
        <v>330</v>
      </c>
      <c r="AQ42" s="113" t="s">
        <v>330</v>
      </c>
      <c r="AR42" s="113" t="s">
        <v>330</v>
      </c>
      <c r="AS42" s="113" t="s">
        <v>330</v>
      </c>
      <c r="AT42" s="113" t="s">
        <v>330</v>
      </c>
      <c r="AU42" s="113" t="s">
        <v>330</v>
      </c>
      <c r="AV42" s="113" t="s">
        <v>330</v>
      </c>
      <c r="AW42" s="113" t="s">
        <v>330</v>
      </c>
      <c r="AX42" s="113" t="s">
        <v>330</v>
      </c>
      <c r="AY42" s="113" t="s">
        <v>330</v>
      </c>
      <c r="AZ42" s="113" t="s">
        <v>330</v>
      </c>
      <c r="BA42" s="113" t="s">
        <v>330</v>
      </c>
      <c r="BB42" s="113" t="s">
        <v>330</v>
      </c>
      <c r="BC42" s="113" t="s">
        <v>330</v>
      </c>
      <c r="BD42" s="113" t="s">
        <v>330</v>
      </c>
      <c r="BE42" s="113" t="s">
        <v>330</v>
      </c>
      <c r="BF42" s="113" t="s">
        <v>330</v>
      </c>
      <c r="BG42" s="113" t="s">
        <v>330</v>
      </c>
      <c r="BH42" s="113" t="s">
        <v>330</v>
      </c>
      <c r="BI42" s="113" t="s">
        <v>330</v>
      </c>
      <c r="BJ42" s="113" t="s">
        <v>330</v>
      </c>
      <c r="BK42" s="113" t="s">
        <v>330</v>
      </c>
      <c r="BL42" s="113" t="s">
        <v>330</v>
      </c>
      <c r="BM42" s="113" t="s">
        <v>330</v>
      </c>
      <c r="BN42" s="113" t="s">
        <v>330</v>
      </c>
      <c r="BO42" s="113" t="s">
        <v>330</v>
      </c>
      <c r="BP42" s="113" t="s">
        <v>330</v>
      </c>
      <c r="BQ42" s="113" t="s">
        <v>330</v>
      </c>
      <c r="BR42" s="113" t="s">
        <v>330</v>
      </c>
      <c r="BS42" s="113" t="s">
        <v>330</v>
      </c>
      <c r="BT42" s="113" t="s">
        <v>330</v>
      </c>
      <c r="BU42" s="113" t="s">
        <v>330</v>
      </c>
      <c r="BV42" s="113" t="s">
        <v>330</v>
      </c>
      <c r="BW42" s="113" t="s">
        <v>330</v>
      </c>
      <c r="BX42" s="113" t="s">
        <v>330</v>
      </c>
      <c r="BY42" s="113" t="s">
        <v>330</v>
      </c>
      <c r="BZ42" s="113" t="s">
        <v>330</v>
      </c>
      <c r="CA42" s="113" t="s">
        <v>330</v>
      </c>
      <c r="CB42" s="113" t="s">
        <v>330</v>
      </c>
      <c r="CC42" s="113" t="s">
        <v>330</v>
      </c>
      <c r="CD42" s="113" t="s">
        <v>330</v>
      </c>
      <c r="CE42" s="113" t="s">
        <v>330</v>
      </c>
      <c r="CF42" s="113" t="s">
        <v>330</v>
      </c>
      <c r="CG42" s="113" t="s">
        <v>330</v>
      </c>
    </row>
    <row r="43" spans="3:85" x14ac:dyDescent="0.35">
      <c r="C43" s="69" t="s">
        <v>113</v>
      </c>
      <c r="D43" s="69" t="s">
        <v>114</v>
      </c>
      <c r="E43" s="113" t="s">
        <v>330</v>
      </c>
      <c r="F43" s="113" t="s">
        <v>330</v>
      </c>
      <c r="G43" s="113" t="s">
        <v>330</v>
      </c>
      <c r="H43" s="113" t="s">
        <v>330</v>
      </c>
      <c r="I43" s="113" t="s">
        <v>330</v>
      </c>
      <c r="J43" s="113" t="s">
        <v>330</v>
      </c>
      <c r="K43" s="113" t="s">
        <v>330</v>
      </c>
      <c r="L43" s="113" t="s">
        <v>330</v>
      </c>
      <c r="M43" s="113" t="s">
        <v>330</v>
      </c>
      <c r="N43" s="113" t="s">
        <v>330</v>
      </c>
      <c r="O43" s="113" t="s">
        <v>330</v>
      </c>
      <c r="P43" s="113" t="s">
        <v>330</v>
      </c>
      <c r="Q43" s="113" t="s">
        <v>330</v>
      </c>
      <c r="R43" s="113" t="s">
        <v>330</v>
      </c>
      <c r="S43" s="113" t="s">
        <v>330</v>
      </c>
      <c r="T43" s="113" t="s">
        <v>330</v>
      </c>
      <c r="U43" s="113" t="s">
        <v>330</v>
      </c>
      <c r="V43" s="113" t="s">
        <v>330</v>
      </c>
      <c r="W43" s="113" t="s">
        <v>330</v>
      </c>
      <c r="X43" s="113" t="s">
        <v>330</v>
      </c>
      <c r="Y43" s="113" t="s">
        <v>330</v>
      </c>
      <c r="Z43" s="113" t="s">
        <v>330</v>
      </c>
      <c r="AA43" s="113" t="s">
        <v>330</v>
      </c>
      <c r="AB43" s="113" t="s">
        <v>330</v>
      </c>
      <c r="AC43" s="113" t="s">
        <v>330</v>
      </c>
      <c r="AD43" s="113" t="s">
        <v>330</v>
      </c>
      <c r="AE43" s="113" t="s">
        <v>330</v>
      </c>
      <c r="AF43" s="113" t="s">
        <v>330</v>
      </c>
      <c r="AG43" s="113" t="s">
        <v>330</v>
      </c>
      <c r="AH43" s="113" t="s">
        <v>330</v>
      </c>
      <c r="AI43" s="113" t="s">
        <v>330</v>
      </c>
      <c r="AJ43" s="113" t="s">
        <v>330</v>
      </c>
      <c r="AK43" s="113" t="s">
        <v>330</v>
      </c>
      <c r="AL43" s="113" t="s">
        <v>330</v>
      </c>
      <c r="AM43" s="113" t="s">
        <v>330</v>
      </c>
      <c r="AN43" s="113" t="s">
        <v>330</v>
      </c>
      <c r="AO43" s="113" t="s">
        <v>330</v>
      </c>
      <c r="AP43" s="113" t="s">
        <v>330</v>
      </c>
      <c r="AQ43" s="113" t="s">
        <v>330</v>
      </c>
      <c r="AR43" s="113" t="s">
        <v>330</v>
      </c>
      <c r="AS43" s="113" t="s">
        <v>330</v>
      </c>
      <c r="AT43" s="113" t="s">
        <v>330</v>
      </c>
      <c r="AU43" s="113" t="s">
        <v>330</v>
      </c>
      <c r="AV43" s="113" t="s">
        <v>330</v>
      </c>
      <c r="AW43" s="113" t="s">
        <v>330</v>
      </c>
      <c r="AX43" s="113" t="s">
        <v>330</v>
      </c>
      <c r="AY43" s="113" t="s">
        <v>330</v>
      </c>
      <c r="AZ43" s="113" t="s">
        <v>330</v>
      </c>
      <c r="BA43" s="113" t="s">
        <v>330</v>
      </c>
      <c r="BB43" s="113" t="s">
        <v>330</v>
      </c>
      <c r="BC43" s="113" t="s">
        <v>330</v>
      </c>
      <c r="BD43" s="113" t="s">
        <v>330</v>
      </c>
      <c r="BE43" s="113" t="s">
        <v>330</v>
      </c>
      <c r="BF43" s="113" t="s">
        <v>330</v>
      </c>
      <c r="BG43" s="113" t="s">
        <v>330</v>
      </c>
      <c r="BH43" s="113" t="s">
        <v>330</v>
      </c>
      <c r="BI43" s="113" t="s">
        <v>330</v>
      </c>
      <c r="BJ43" s="113" t="s">
        <v>330</v>
      </c>
      <c r="BK43" s="113" t="s">
        <v>330</v>
      </c>
      <c r="BL43" s="113" t="s">
        <v>330</v>
      </c>
      <c r="BM43" s="113" t="s">
        <v>330</v>
      </c>
      <c r="BN43" s="113" t="s">
        <v>330</v>
      </c>
      <c r="BO43" s="113" t="s">
        <v>330</v>
      </c>
      <c r="BP43" s="113" t="s">
        <v>330</v>
      </c>
      <c r="BQ43" s="113" t="s">
        <v>330</v>
      </c>
      <c r="BR43" s="113" t="s">
        <v>330</v>
      </c>
      <c r="BS43" s="113" t="s">
        <v>330</v>
      </c>
      <c r="BT43" s="113" t="s">
        <v>330</v>
      </c>
      <c r="BU43" s="113" t="s">
        <v>330</v>
      </c>
      <c r="BV43" s="113" t="s">
        <v>330</v>
      </c>
      <c r="BW43" s="113" t="s">
        <v>330</v>
      </c>
      <c r="BX43" s="113" t="s">
        <v>330</v>
      </c>
      <c r="BY43" s="113" t="s">
        <v>330</v>
      </c>
      <c r="BZ43" s="113" t="s">
        <v>330</v>
      </c>
      <c r="CA43" s="113" t="s">
        <v>330</v>
      </c>
      <c r="CB43" s="113" t="s">
        <v>330</v>
      </c>
      <c r="CC43" s="113" t="s">
        <v>330</v>
      </c>
      <c r="CD43" s="113" t="s">
        <v>330</v>
      </c>
      <c r="CE43" s="113" t="s">
        <v>330</v>
      </c>
      <c r="CF43" s="113" t="s">
        <v>330</v>
      </c>
      <c r="CG43" s="113" t="s">
        <v>330</v>
      </c>
    </row>
    <row r="44" spans="3:85" x14ac:dyDescent="0.35">
      <c r="C44" s="69" t="s">
        <v>115</v>
      </c>
      <c r="D44" s="69" t="s">
        <v>17</v>
      </c>
      <c r="E44" s="113">
        <v>52.233485529812199</v>
      </c>
      <c r="F44" s="113">
        <v>53.796675141856703</v>
      </c>
      <c r="G44" s="113">
        <v>42.765459895163801</v>
      </c>
      <c r="H44" s="113">
        <v>37.349421917661601</v>
      </c>
      <c r="I44" s="113">
        <v>57.904299054720703</v>
      </c>
      <c r="J44" s="113">
        <v>55.217249569294303</v>
      </c>
      <c r="K44" s="113">
        <v>64.811764749550093</v>
      </c>
      <c r="L44" s="113">
        <v>40.712839282763603</v>
      </c>
      <c r="M44" s="113">
        <v>36.929464162815499</v>
      </c>
      <c r="N44" s="113">
        <v>53.6296448123042</v>
      </c>
      <c r="O44" s="113">
        <v>71.016200586402206</v>
      </c>
      <c r="P44" s="113">
        <v>63.795456713018702</v>
      </c>
      <c r="Q44" s="113">
        <v>68.120685079038594</v>
      </c>
      <c r="R44" s="113">
        <v>70.913605969401502</v>
      </c>
      <c r="S44" s="113">
        <v>87.182980641959702</v>
      </c>
      <c r="T44" s="113">
        <v>73.322014575153801</v>
      </c>
      <c r="U44" s="113">
        <v>61.958303062734501</v>
      </c>
      <c r="V44" s="113">
        <v>74.963997064427204</v>
      </c>
      <c r="W44" s="113">
        <v>84.742138479985996</v>
      </c>
      <c r="X44" s="113">
        <v>89.342326541613701</v>
      </c>
      <c r="Y44" s="113">
        <v>72.6113643147837</v>
      </c>
      <c r="Z44" s="113">
        <v>54.660033306991998</v>
      </c>
      <c r="AA44" s="113">
        <v>74.329101719470998</v>
      </c>
      <c r="AB44" s="113">
        <v>68.121287393749</v>
      </c>
      <c r="AC44" s="113">
        <v>65.505500393399103</v>
      </c>
      <c r="AD44" s="113">
        <v>92.713225628121705</v>
      </c>
      <c r="AE44" s="113">
        <v>101.26095636318</v>
      </c>
      <c r="AF44" s="113">
        <v>98.287522412033994</v>
      </c>
      <c r="AG44" s="113">
        <v>99.733759309930505</v>
      </c>
      <c r="AH44" s="113">
        <v>66.693053202482801</v>
      </c>
      <c r="AI44" s="113">
        <v>78.340546614368606</v>
      </c>
      <c r="AJ44" s="113">
        <v>60.775545966214402</v>
      </c>
      <c r="AK44" s="113">
        <v>74.053411661982096</v>
      </c>
      <c r="AL44" s="113">
        <v>69.471275985010706</v>
      </c>
      <c r="AM44" s="113">
        <v>71.936462766563594</v>
      </c>
      <c r="AN44" s="113">
        <v>77.473713662578902</v>
      </c>
      <c r="AO44" s="113">
        <v>73.137918253997597</v>
      </c>
      <c r="AP44" s="113">
        <v>63.452496174841102</v>
      </c>
      <c r="AQ44" s="113">
        <v>49.956865190348097</v>
      </c>
      <c r="AR44" s="113">
        <v>49.136522285572902</v>
      </c>
      <c r="AS44" s="113">
        <v>53.3871188659365</v>
      </c>
      <c r="AT44" s="113">
        <v>79.636257840258693</v>
      </c>
      <c r="AU44" s="113">
        <v>49.764006310812697</v>
      </c>
      <c r="AV44" s="113">
        <v>50.965494395763599</v>
      </c>
      <c r="AW44" s="113">
        <v>58.781442420259303</v>
      </c>
      <c r="AX44" s="113">
        <v>68.211213858155801</v>
      </c>
      <c r="AY44" s="113">
        <v>75.468358615042106</v>
      </c>
      <c r="AZ44" s="113">
        <v>89.633813476873499</v>
      </c>
      <c r="BA44" s="113">
        <v>92.735655143694899</v>
      </c>
      <c r="BB44" s="113">
        <v>114.994318611732</v>
      </c>
      <c r="BC44" s="113">
        <v>142.35920479460901</v>
      </c>
      <c r="BD44" s="113">
        <v>150.018767521879</v>
      </c>
      <c r="BE44" s="113">
        <v>171.09104088689301</v>
      </c>
      <c r="BF44" s="113">
        <v>188.65912557480701</v>
      </c>
      <c r="BG44" s="113">
        <v>187.996752306894</v>
      </c>
      <c r="BH44" s="113">
        <v>189.988023282695</v>
      </c>
      <c r="BI44" s="113">
        <v>182.90882257984899</v>
      </c>
      <c r="BJ44" s="113">
        <v>205.23128037861201</v>
      </c>
      <c r="BK44" s="113">
        <v>227.813440039325</v>
      </c>
      <c r="BL44" s="113">
        <v>246.069870987385</v>
      </c>
      <c r="BM44" s="113">
        <v>265.14297388481299</v>
      </c>
      <c r="BN44" s="113">
        <v>245.31001463421501</v>
      </c>
      <c r="BO44" s="113">
        <v>261.79326634973501</v>
      </c>
      <c r="BP44" s="113">
        <v>255.291700563403</v>
      </c>
      <c r="BQ44" s="113">
        <v>261.05513660574798</v>
      </c>
      <c r="BR44" s="113">
        <v>277.10528549636899</v>
      </c>
      <c r="BS44" s="113">
        <v>281.59197496072397</v>
      </c>
      <c r="BT44" s="113">
        <v>257.90166998156297</v>
      </c>
      <c r="BU44" s="113">
        <v>286.396353411956</v>
      </c>
      <c r="BV44" s="113">
        <v>302.61501745654601</v>
      </c>
      <c r="BW44" s="113">
        <v>267.52977536778099</v>
      </c>
      <c r="BX44" s="113">
        <v>253.125967803885</v>
      </c>
      <c r="BY44" s="113">
        <v>249.088170686105</v>
      </c>
      <c r="BZ44" s="113">
        <v>259.95911802958699</v>
      </c>
      <c r="CA44" s="113">
        <v>260.065311273009</v>
      </c>
      <c r="CB44" s="113">
        <v>239.94881123956199</v>
      </c>
      <c r="CC44" s="113">
        <v>218.77737234836101</v>
      </c>
      <c r="CD44" s="113">
        <v>221.100015748136</v>
      </c>
      <c r="CE44" s="113">
        <v>224.72885231977199</v>
      </c>
      <c r="CF44" s="113">
        <v>208.220003745643</v>
      </c>
      <c r="CG44" s="113">
        <v>201.113303197189</v>
      </c>
    </row>
    <row r="45" spans="3:85" x14ac:dyDescent="0.35">
      <c r="C45" s="69" t="s">
        <v>116</v>
      </c>
      <c r="D45" s="69" t="s">
        <v>117</v>
      </c>
      <c r="E45" s="113">
        <v>34.948200676083196</v>
      </c>
      <c r="F45" s="113">
        <v>32.396079266285497</v>
      </c>
      <c r="G45" s="113">
        <v>41.350060557509003</v>
      </c>
      <c r="H45" s="113">
        <v>44.471125133485501</v>
      </c>
      <c r="I45" s="113">
        <v>45.287658676437303</v>
      </c>
      <c r="J45" s="113">
        <v>48.886845841877502</v>
      </c>
      <c r="K45" s="113">
        <v>46.293080906932602</v>
      </c>
      <c r="L45" s="113">
        <v>35.564988114841398</v>
      </c>
      <c r="M45" s="113">
        <v>39.373337185788799</v>
      </c>
      <c r="N45" s="113">
        <v>30.103491829901799</v>
      </c>
      <c r="O45" s="113">
        <v>32.706107638136103</v>
      </c>
      <c r="P45" s="113">
        <v>35.148371772389801</v>
      </c>
      <c r="Q45" s="113">
        <v>31.641135800013402</v>
      </c>
      <c r="R45" s="113">
        <v>43.770029314310499</v>
      </c>
      <c r="S45" s="113">
        <v>42.973356481686501</v>
      </c>
      <c r="T45" s="113">
        <v>45.255930378634403</v>
      </c>
      <c r="U45" s="113">
        <v>41.935223681157098</v>
      </c>
      <c r="V45" s="113">
        <v>38.764204717729598</v>
      </c>
      <c r="W45" s="113">
        <v>40.721078530074003</v>
      </c>
      <c r="X45" s="113">
        <v>41.761437901376901</v>
      </c>
      <c r="Y45" s="113">
        <v>59.202625125091203</v>
      </c>
      <c r="Z45" s="113">
        <v>53.690169568256898</v>
      </c>
      <c r="AA45" s="113">
        <v>55.472064700758999</v>
      </c>
      <c r="AB45" s="113">
        <v>62.812967289670503</v>
      </c>
      <c r="AC45" s="113">
        <v>60.109266790900399</v>
      </c>
      <c r="AD45" s="113">
        <v>61.525158633822898</v>
      </c>
      <c r="AE45" s="113">
        <v>65.623236067072995</v>
      </c>
      <c r="AF45" s="113">
        <v>63.312697033419497</v>
      </c>
      <c r="AG45" s="113">
        <v>55.800441750710696</v>
      </c>
      <c r="AH45" s="113">
        <v>61.391423259351001</v>
      </c>
      <c r="AI45" s="113">
        <v>52.939306188737099</v>
      </c>
      <c r="AJ45" s="113">
        <v>34.0277246586232</v>
      </c>
      <c r="AK45" s="113">
        <v>26.3893281431207</v>
      </c>
      <c r="AL45" s="113">
        <v>25.461491519301902</v>
      </c>
      <c r="AM45" s="113">
        <v>26.349976546079201</v>
      </c>
      <c r="AN45" s="113">
        <v>24.815298470039899</v>
      </c>
      <c r="AO45" s="113">
        <v>33.5748656137635</v>
      </c>
      <c r="AP45" s="113">
        <v>31.5087962862906</v>
      </c>
      <c r="AQ45" s="113">
        <v>23.029264679282299</v>
      </c>
      <c r="AR45" s="113">
        <v>19.6586590559249</v>
      </c>
      <c r="AS45" s="113">
        <v>18.382004174154901</v>
      </c>
      <c r="AT45" s="113">
        <v>28.121698236972801</v>
      </c>
      <c r="AU45" s="113">
        <v>23.207276237463901</v>
      </c>
      <c r="AV45" s="113">
        <v>19.824570567872801</v>
      </c>
      <c r="AW45" s="113">
        <v>21.058272603688099</v>
      </c>
      <c r="AX45" s="113">
        <v>18.897185814359101</v>
      </c>
      <c r="AY45" s="113">
        <v>21.703312381857501</v>
      </c>
      <c r="AZ45" s="113">
        <v>25.296521266347899</v>
      </c>
      <c r="BA45" s="113">
        <v>25.134923397106601</v>
      </c>
      <c r="BB45" s="113">
        <v>31.707791685894801</v>
      </c>
      <c r="BC45" s="113">
        <v>37.305076123736697</v>
      </c>
      <c r="BD45" s="113">
        <v>29.8342588172845</v>
      </c>
      <c r="BE45" s="113">
        <v>35.421582176462401</v>
      </c>
      <c r="BF45" s="113">
        <v>102.249239042567</v>
      </c>
      <c r="BG45" s="113">
        <v>135.74138454379599</v>
      </c>
      <c r="BH45" s="113">
        <v>138.088154243894</v>
      </c>
      <c r="BI45" s="113">
        <v>146.900100683288</v>
      </c>
      <c r="BJ45" s="113">
        <v>157.908782410528</v>
      </c>
      <c r="BK45" s="113">
        <v>172.83496023407901</v>
      </c>
      <c r="BL45" s="113">
        <v>164.67080741302499</v>
      </c>
      <c r="BM45" s="113">
        <v>176.17847710155399</v>
      </c>
      <c r="BN45" s="113">
        <v>156.33984461568201</v>
      </c>
      <c r="BO45" s="113">
        <v>174.129685897923</v>
      </c>
      <c r="BP45" s="113">
        <v>145.58811765027201</v>
      </c>
      <c r="BQ45" s="113">
        <v>145.377261145576</v>
      </c>
      <c r="BR45" s="113">
        <v>138.00166114220701</v>
      </c>
      <c r="BS45" s="113">
        <v>141.20301869774801</v>
      </c>
      <c r="BT45" s="113">
        <v>164.16136245172601</v>
      </c>
      <c r="BU45" s="113">
        <v>159.798600994331</v>
      </c>
      <c r="BV45" s="113">
        <v>154.70607544057</v>
      </c>
      <c r="BW45" s="113">
        <v>148.85194479129501</v>
      </c>
      <c r="BX45" s="113">
        <v>149.57344386881499</v>
      </c>
      <c r="BY45" s="113">
        <v>143.810123249095</v>
      </c>
      <c r="BZ45" s="113">
        <v>151.69782228051699</v>
      </c>
      <c r="CA45" s="113">
        <v>145.333134643687</v>
      </c>
      <c r="CB45" s="113">
        <v>146.24128502345201</v>
      </c>
      <c r="CC45" s="113">
        <v>132.262334206205</v>
      </c>
      <c r="CD45" s="113">
        <v>133.125294892689</v>
      </c>
      <c r="CE45" s="113">
        <v>121.874490174465</v>
      </c>
      <c r="CF45" s="113">
        <v>120.866547760446</v>
      </c>
      <c r="CG45" s="113">
        <v>122.40337257818901</v>
      </c>
    </row>
    <row r="46" spans="3:85" x14ac:dyDescent="0.35">
      <c r="C46" s="69" t="s">
        <v>118</v>
      </c>
      <c r="D46" s="69" t="s">
        <v>119</v>
      </c>
      <c r="E46" s="113">
        <v>6.92442142675245</v>
      </c>
      <c r="F46" s="113">
        <v>8.0855070897155805</v>
      </c>
      <c r="G46" s="113">
        <v>8.2414280439155192</v>
      </c>
      <c r="H46" s="113">
        <v>7.9757418858118001</v>
      </c>
      <c r="I46" s="113">
        <v>13.666598481374599</v>
      </c>
      <c r="J46" s="113">
        <v>6.04379267117511</v>
      </c>
      <c r="K46" s="113">
        <v>8.8499539715372695</v>
      </c>
      <c r="L46" s="113">
        <v>10.336525172061499</v>
      </c>
      <c r="M46" s="113">
        <v>8.1126003143547099</v>
      </c>
      <c r="N46" s="113">
        <v>9.0643477039475595</v>
      </c>
      <c r="O46" s="113">
        <v>7.3137917526029899</v>
      </c>
      <c r="P46" s="113">
        <v>8.0634373169992895</v>
      </c>
      <c r="Q46" s="113">
        <v>11.4477822839058</v>
      </c>
      <c r="R46" s="113">
        <v>7.0268906023875397</v>
      </c>
      <c r="S46" s="113">
        <v>8.1752779680151804</v>
      </c>
      <c r="T46" s="113">
        <v>8.8649144180534591</v>
      </c>
      <c r="U46" s="113" t="s">
        <v>330</v>
      </c>
      <c r="V46" s="113">
        <v>5.7031654408543604</v>
      </c>
      <c r="W46" s="113" t="s">
        <v>330</v>
      </c>
      <c r="X46" s="116" t="s">
        <v>330</v>
      </c>
      <c r="Y46" s="113" t="s">
        <v>330</v>
      </c>
      <c r="Z46" s="113" t="s">
        <v>330</v>
      </c>
      <c r="AA46" s="113" t="s">
        <v>330</v>
      </c>
      <c r="AB46" s="113">
        <v>5.5191340655997303</v>
      </c>
      <c r="AC46" s="113" t="s">
        <v>330</v>
      </c>
      <c r="AD46" s="113" t="s">
        <v>330</v>
      </c>
      <c r="AE46" s="113" t="s">
        <v>330</v>
      </c>
      <c r="AF46" s="113" t="s">
        <v>330</v>
      </c>
      <c r="AG46" s="113" t="s">
        <v>330</v>
      </c>
      <c r="AH46" s="113" t="s">
        <v>330</v>
      </c>
      <c r="AI46" s="113" t="s">
        <v>330</v>
      </c>
      <c r="AJ46" s="113" t="s">
        <v>330</v>
      </c>
      <c r="AK46" s="113" t="s">
        <v>330</v>
      </c>
      <c r="AL46" s="113" t="s">
        <v>330</v>
      </c>
      <c r="AM46" s="113">
        <v>5.74784263846679</v>
      </c>
      <c r="AN46" s="113">
        <v>6.09640710778549</v>
      </c>
      <c r="AO46" s="113" t="s">
        <v>330</v>
      </c>
      <c r="AP46" s="113">
        <v>8.3007103670814608</v>
      </c>
      <c r="AQ46" s="113">
        <v>8.1261855918548491</v>
      </c>
      <c r="AR46" s="113">
        <v>10.532793886317901</v>
      </c>
      <c r="AS46" s="113">
        <v>13.0077085193375</v>
      </c>
      <c r="AT46" s="113">
        <v>15.710338354412899</v>
      </c>
      <c r="AU46" s="113">
        <v>14.885770065389</v>
      </c>
      <c r="AV46" s="113">
        <v>15.311711781262099</v>
      </c>
      <c r="AW46" s="113">
        <v>14.7161361022901</v>
      </c>
      <c r="AX46" s="113">
        <v>12.811465354169099</v>
      </c>
      <c r="AY46" s="113">
        <v>14.176463726552299</v>
      </c>
      <c r="AZ46" s="113">
        <v>20.250494039477999</v>
      </c>
      <c r="BA46" s="113">
        <v>18.758436929119298</v>
      </c>
      <c r="BB46" s="113">
        <v>18.176013331251099</v>
      </c>
      <c r="BC46" s="113">
        <v>13.8324022253779</v>
      </c>
      <c r="BD46" s="113">
        <v>19.615464714233099</v>
      </c>
      <c r="BE46" s="113">
        <v>18.4060033094412</v>
      </c>
      <c r="BF46" s="113">
        <v>14.0395732865291</v>
      </c>
      <c r="BG46" s="113">
        <v>15.9133216007719</v>
      </c>
      <c r="BH46" s="113">
        <v>19.0684314264013</v>
      </c>
      <c r="BI46" s="113">
        <v>18.2562022575664</v>
      </c>
      <c r="BJ46" s="113">
        <v>13.838680512105601</v>
      </c>
      <c r="BK46" s="113">
        <v>18.4566480535705</v>
      </c>
      <c r="BL46" s="113">
        <v>16.058386027800399</v>
      </c>
      <c r="BM46" s="113">
        <v>15.0923952243337</v>
      </c>
      <c r="BN46" s="113">
        <v>12.659204413550601</v>
      </c>
      <c r="BO46" s="113">
        <v>19.072614756091099</v>
      </c>
      <c r="BP46" s="113">
        <v>23.0627565428954</v>
      </c>
      <c r="BQ46" s="113">
        <v>20.626909070503999</v>
      </c>
      <c r="BR46" s="113">
        <v>20.908280258365998</v>
      </c>
      <c r="BS46" s="113">
        <v>24.025015458587198</v>
      </c>
      <c r="BT46" s="113">
        <v>16.330144993053899</v>
      </c>
      <c r="BU46" s="113">
        <v>15.832214023279001</v>
      </c>
      <c r="BV46" s="113">
        <v>13.9371539855356</v>
      </c>
      <c r="BW46" s="113">
        <v>15.2186945433197</v>
      </c>
      <c r="BX46" s="113">
        <v>15.2889663288218</v>
      </c>
      <c r="BY46" s="113">
        <v>14.6995415437516</v>
      </c>
      <c r="BZ46" s="113">
        <v>13.8952590794205</v>
      </c>
      <c r="CA46" s="113">
        <v>15.808115685752799</v>
      </c>
      <c r="CB46" s="113">
        <v>13.9801384488023</v>
      </c>
      <c r="CC46" s="113">
        <v>9.0223874057361009</v>
      </c>
      <c r="CD46" s="113">
        <v>12.4254823251998</v>
      </c>
      <c r="CE46" s="113">
        <v>18.477083985486399</v>
      </c>
      <c r="CF46" s="113">
        <v>18.500549104860699</v>
      </c>
      <c r="CG46" s="113">
        <v>16.5978288883753</v>
      </c>
    </row>
    <row r="47" spans="3:85" x14ac:dyDescent="0.35">
      <c r="C47" s="71" t="s">
        <v>120</v>
      </c>
      <c r="D47" s="71" t="s">
        <v>120</v>
      </c>
      <c r="E47" s="72">
        <v>2264.9495921877005</v>
      </c>
      <c r="F47" s="72">
        <v>2291.5008313118219</v>
      </c>
      <c r="G47" s="72">
        <v>2231.7289415620653</v>
      </c>
      <c r="H47" s="72">
        <v>2062.9831694616946</v>
      </c>
      <c r="I47" s="72">
        <v>2164.0682275328877</v>
      </c>
      <c r="J47" s="72">
        <v>2233.2770747982509</v>
      </c>
      <c r="K47" s="72">
        <v>2184.890367007074</v>
      </c>
      <c r="L47" s="72">
        <v>2365.1309019579721</v>
      </c>
      <c r="M47" s="72">
        <v>2613.1164748145256</v>
      </c>
      <c r="N47" s="72">
        <v>2592.1466813719126</v>
      </c>
      <c r="O47" s="72">
        <v>2577.0139416765201</v>
      </c>
      <c r="P47" s="72">
        <v>2635.6853290714421</v>
      </c>
      <c r="Q47" s="72">
        <v>2719.1338125225857</v>
      </c>
      <c r="R47" s="72">
        <v>2517.5004988549749</v>
      </c>
      <c r="S47" s="72">
        <v>2355.0041057858612</v>
      </c>
      <c r="T47" s="72">
        <v>1904.9748578389988</v>
      </c>
      <c r="U47" s="72">
        <v>1491.308816646103</v>
      </c>
      <c r="V47" s="72">
        <v>1444.7778464486994</v>
      </c>
      <c r="W47" s="72">
        <v>1614.2209628323087</v>
      </c>
      <c r="X47" s="72">
        <v>1765.3678718622534</v>
      </c>
      <c r="Y47" s="72">
        <v>1974.373598747844</v>
      </c>
      <c r="Z47" s="72">
        <v>2176.0753423582651</v>
      </c>
      <c r="AA47" s="72">
        <v>2217.6026205834778</v>
      </c>
      <c r="AB47" s="72">
        <v>2273.6970291364382</v>
      </c>
      <c r="AC47" s="72">
        <v>2478.234692608517</v>
      </c>
      <c r="AD47" s="72">
        <v>2538.8609568316442</v>
      </c>
      <c r="AE47" s="72">
        <v>2347.3267761547845</v>
      </c>
      <c r="AF47" s="72">
        <v>2490.4993435066026</v>
      </c>
      <c r="AG47" s="72">
        <v>2262.8764600959921</v>
      </c>
      <c r="AH47" s="72">
        <v>2061.4598479430388</v>
      </c>
      <c r="AI47" s="72">
        <v>2122.6253646948812</v>
      </c>
      <c r="AJ47" s="72">
        <v>2058.1737410061592</v>
      </c>
      <c r="AK47" s="72">
        <v>2161.4419442573508</v>
      </c>
      <c r="AL47" s="72">
        <v>2184.3984515352117</v>
      </c>
      <c r="AM47" s="72">
        <v>2139.4651909802033</v>
      </c>
      <c r="AN47" s="72">
        <v>2303.2485277153942</v>
      </c>
      <c r="AO47" s="72">
        <v>2000.8242688346238</v>
      </c>
      <c r="AP47" s="72">
        <v>2307.3541360613749</v>
      </c>
      <c r="AQ47" s="72">
        <v>2605.8886375455349</v>
      </c>
      <c r="AR47" s="72">
        <v>2601.2224675671418</v>
      </c>
      <c r="AS47" s="72">
        <v>2609.350584493709</v>
      </c>
      <c r="AT47" s="72">
        <v>2668.2249777715324</v>
      </c>
      <c r="AU47" s="72">
        <v>2461.6109212065712</v>
      </c>
      <c r="AV47" s="72">
        <v>2461.7523106033582</v>
      </c>
      <c r="AW47" s="72">
        <v>2349.3241306147556</v>
      </c>
      <c r="AX47" s="72">
        <v>2304.0674002509863</v>
      </c>
      <c r="AY47" s="72">
        <v>2413.5705966951236</v>
      </c>
      <c r="AZ47" s="72">
        <v>2406.6897300411524</v>
      </c>
      <c r="BA47" s="72">
        <v>2689.4950857877629</v>
      </c>
      <c r="BB47" s="72">
        <v>2759.5744909721807</v>
      </c>
      <c r="BC47" s="72">
        <v>2822.1966653980148</v>
      </c>
      <c r="BD47" s="72">
        <v>2908.3212720539618</v>
      </c>
      <c r="BE47" s="72">
        <v>2853.6850667311478</v>
      </c>
      <c r="BF47" s="72">
        <v>2871.0973901758543</v>
      </c>
      <c r="BG47" s="72">
        <v>2868.4368803761377</v>
      </c>
      <c r="BH47" s="72">
        <v>2893.1276457021436</v>
      </c>
      <c r="BI47" s="72">
        <v>2986.2030650618381</v>
      </c>
      <c r="BJ47" s="72">
        <v>3025.4332726713114</v>
      </c>
      <c r="BK47" s="72">
        <v>3071.8960624247775</v>
      </c>
      <c r="BL47" s="72">
        <v>3016.6680840083995</v>
      </c>
      <c r="BM47" s="72">
        <v>2913.5937649915777</v>
      </c>
      <c r="BN47" s="72">
        <v>1979.8193530089864</v>
      </c>
      <c r="BO47" s="72">
        <v>2612.76542204016</v>
      </c>
      <c r="BP47" s="72">
        <v>2654.8916150124878</v>
      </c>
      <c r="BQ47" s="72">
        <v>2687.4177879724161</v>
      </c>
      <c r="BR47" s="72">
        <v>2644.0929162632428</v>
      </c>
      <c r="BS47" s="72">
        <v>2647.5939571965755</v>
      </c>
      <c r="BT47" s="72">
        <v>2741.4321079062888</v>
      </c>
      <c r="BU47" s="72">
        <v>2710.9939682610393</v>
      </c>
      <c r="BV47" s="72">
        <v>2770.5791385836437</v>
      </c>
      <c r="BW47" s="72">
        <v>2767.8656021093052</v>
      </c>
      <c r="BX47" s="72">
        <v>2885.2350932000345</v>
      </c>
      <c r="BY47" s="72">
        <v>2754.9319995610681</v>
      </c>
      <c r="BZ47" s="72">
        <v>2710.9939682610393</v>
      </c>
      <c r="CA47" s="72">
        <v>2631.024058298593</v>
      </c>
      <c r="CB47" s="72">
        <v>2685.2433931262808</v>
      </c>
      <c r="CC47" s="72">
        <v>2558.0580001779554</v>
      </c>
      <c r="CD47" s="72">
        <v>2518.0459432396065</v>
      </c>
      <c r="CE47" s="72">
        <v>2636.8593220686371</v>
      </c>
      <c r="CF47" s="72">
        <v>2761.0077969624676</v>
      </c>
      <c r="CG47" s="72">
        <v>3003.4653340827672</v>
      </c>
    </row>
    <row r="48" spans="3:85" x14ac:dyDescent="0.35">
      <c r="C48" s="7" t="s">
        <v>280</v>
      </c>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row>
    <row r="49" spans="3:79" x14ac:dyDescent="0.35">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row>
    <row r="50" spans="3:79" x14ac:dyDescent="0.35">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row>
    <row r="51" spans="3:79" x14ac:dyDescent="0.35">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row>
    <row r="52" spans="3:79" x14ac:dyDescent="0.35">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row>
    <row r="53" spans="3:79" x14ac:dyDescent="0.35">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row>
    <row r="54" spans="3:79" x14ac:dyDescent="0.35">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row>
    <row r="55" spans="3:79" x14ac:dyDescent="0.35">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row>
    <row r="56" spans="3:79" x14ac:dyDescent="0.35">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row>
    <row r="57" spans="3:79" x14ac:dyDescent="0.35">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row>
    <row r="58" spans="3:79" x14ac:dyDescent="0.35">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row>
    <row r="59" spans="3:79" x14ac:dyDescent="0.35">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row>
    <row r="60" spans="3:79" x14ac:dyDescent="0.35">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row>
    <row r="61" spans="3:79" x14ac:dyDescent="0.35">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row>
    <row r="62" spans="3:79" x14ac:dyDescent="0.35">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row>
    <row r="63" spans="3:79" x14ac:dyDescent="0.35">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row>
    <row r="64" spans="3:79" x14ac:dyDescent="0.35">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row>
    <row r="65" spans="1:79" x14ac:dyDescent="0.35">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row>
    <row r="66" spans="1:79" x14ac:dyDescent="0.35">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row>
    <row r="67" spans="1:79" x14ac:dyDescent="0.35">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row>
    <row r="68" spans="1:79" x14ac:dyDescent="0.35">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row>
    <row r="69" spans="1:79" x14ac:dyDescent="0.35">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row>
    <row r="70" spans="1:79" x14ac:dyDescent="0.35">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row>
    <row r="71" spans="1:79" x14ac:dyDescent="0.35">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row>
    <row r="72" spans="1:79" x14ac:dyDescent="0.35">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row>
    <row r="73" spans="1:79" x14ac:dyDescent="0.35">
      <c r="C73" s="4"/>
    </row>
    <row r="80" spans="1:79" s="85" customFormat="1" hidden="1" x14ac:dyDescent="0.35">
      <c r="A80" s="100"/>
      <c r="B80" s="100"/>
    </row>
    <row r="81" spans="4:81" hidden="1" x14ac:dyDescent="0.35"/>
    <row r="82" spans="4:81" hidden="1" x14ac:dyDescent="0.35">
      <c r="D82" s="13" t="s">
        <v>313</v>
      </c>
      <c r="E82" s="13" t="str">
        <f>IF(E31&gt;0,IF(E31&lt;5,"secret",""),"")</f>
        <v/>
      </c>
      <c r="F82" s="13" t="str">
        <f t="shared" ref="F82:BQ85" si="4">IF(F31&gt;0,IF(F31&lt;5,"secret",""),"")</f>
        <v/>
      </c>
      <c r="G82" s="13" t="str">
        <f t="shared" si="4"/>
        <v/>
      </c>
      <c r="H82" s="13" t="str">
        <f t="shared" si="4"/>
        <v/>
      </c>
      <c r="I82" s="13" t="str">
        <f t="shared" si="4"/>
        <v/>
      </c>
      <c r="J82" s="13" t="str">
        <f t="shared" si="4"/>
        <v/>
      </c>
      <c r="K82" s="13" t="str">
        <f t="shared" si="4"/>
        <v/>
      </c>
      <c r="L82" s="13" t="str">
        <f t="shared" si="4"/>
        <v/>
      </c>
      <c r="M82" s="13" t="str">
        <f t="shared" si="4"/>
        <v/>
      </c>
      <c r="N82" s="13" t="str">
        <f t="shared" si="4"/>
        <v/>
      </c>
      <c r="O82" s="13" t="str">
        <f t="shared" si="4"/>
        <v/>
      </c>
      <c r="P82" s="13" t="str">
        <f t="shared" si="4"/>
        <v/>
      </c>
      <c r="Q82" s="13" t="str">
        <f t="shared" si="4"/>
        <v/>
      </c>
      <c r="R82" s="13" t="str">
        <f t="shared" si="4"/>
        <v/>
      </c>
      <c r="S82" s="13" t="str">
        <f t="shared" si="4"/>
        <v/>
      </c>
      <c r="T82" s="13" t="str">
        <f t="shared" si="4"/>
        <v/>
      </c>
      <c r="U82" s="13" t="str">
        <f t="shared" si="4"/>
        <v/>
      </c>
      <c r="V82" s="13" t="str">
        <f t="shared" si="4"/>
        <v/>
      </c>
      <c r="W82" s="13" t="str">
        <f t="shared" si="4"/>
        <v/>
      </c>
      <c r="X82" s="13" t="str">
        <f t="shared" si="4"/>
        <v/>
      </c>
      <c r="Y82" s="13" t="str">
        <f t="shared" si="4"/>
        <v/>
      </c>
      <c r="Z82" s="13" t="str">
        <f t="shared" si="4"/>
        <v/>
      </c>
      <c r="AA82" s="13" t="str">
        <f t="shared" si="4"/>
        <v/>
      </c>
      <c r="AB82" s="13" t="str">
        <f t="shared" si="4"/>
        <v/>
      </c>
      <c r="AC82" s="13" t="str">
        <f t="shared" si="4"/>
        <v/>
      </c>
      <c r="AD82" s="13" t="str">
        <f t="shared" si="4"/>
        <v/>
      </c>
      <c r="AE82" s="13" t="str">
        <f t="shared" si="4"/>
        <v/>
      </c>
      <c r="AF82" s="13" t="str">
        <f t="shared" si="4"/>
        <v/>
      </c>
      <c r="AG82" s="13" t="str">
        <f t="shared" si="4"/>
        <v/>
      </c>
      <c r="AH82" s="13" t="str">
        <f t="shared" si="4"/>
        <v/>
      </c>
      <c r="AI82" s="13" t="str">
        <f t="shared" si="4"/>
        <v/>
      </c>
      <c r="AJ82" s="13" t="str">
        <f t="shared" si="4"/>
        <v/>
      </c>
      <c r="AK82" s="13" t="str">
        <f t="shared" si="4"/>
        <v/>
      </c>
      <c r="AL82" s="13" t="str">
        <f t="shared" si="4"/>
        <v/>
      </c>
      <c r="AM82" s="13" t="str">
        <f t="shared" si="4"/>
        <v/>
      </c>
      <c r="AN82" s="13" t="str">
        <f t="shared" si="4"/>
        <v/>
      </c>
      <c r="AO82" s="13" t="str">
        <f t="shared" si="4"/>
        <v/>
      </c>
      <c r="AP82" s="13" t="str">
        <f t="shared" si="4"/>
        <v/>
      </c>
      <c r="AQ82" s="13" t="str">
        <f t="shared" si="4"/>
        <v/>
      </c>
      <c r="AR82" s="13" t="str">
        <f t="shared" si="4"/>
        <v/>
      </c>
      <c r="AS82" s="13" t="str">
        <f t="shared" si="4"/>
        <v/>
      </c>
      <c r="AT82" s="13" t="str">
        <f t="shared" si="4"/>
        <v/>
      </c>
      <c r="AU82" s="13" t="str">
        <f t="shared" si="4"/>
        <v/>
      </c>
      <c r="AV82" s="13" t="str">
        <f t="shared" si="4"/>
        <v/>
      </c>
      <c r="AW82" s="13" t="str">
        <f t="shared" si="4"/>
        <v/>
      </c>
      <c r="AX82" s="13" t="str">
        <f t="shared" si="4"/>
        <v/>
      </c>
      <c r="AY82" s="13" t="str">
        <f t="shared" si="4"/>
        <v/>
      </c>
      <c r="AZ82" s="13" t="str">
        <f t="shared" si="4"/>
        <v/>
      </c>
      <c r="BA82" s="13" t="str">
        <f t="shared" si="4"/>
        <v/>
      </c>
      <c r="BB82" s="13" t="str">
        <f t="shared" si="4"/>
        <v/>
      </c>
      <c r="BC82" s="13" t="str">
        <f t="shared" si="4"/>
        <v/>
      </c>
      <c r="BD82" s="13" t="str">
        <f t="shared" si="4"/>
        <v/>
      </c>
      <c r="BE82" s="13" t="str">
        <f t="shared" si="4"/>
        <v/>
      </c>
      <c r="BF82" s="13" t="str">
        <f t="shared" si="4"/>
        <v/>
      </c>
      <c r="BG82" s="13" t="str">
        <f t="shared" si="4"/>
        <v/>
      </c>
      <c r="BH82" s="13" t="str">
        <f t="shared" si="4"/>
        <v/>
      </c>
      <c r="BI82" s="13" t="str">
        <f t="shared" si="4"/>
        <v/>
      </c>
      <c r="BJ82" s="13" t="str">
        <f t="shared" si="4"/>
        <v/>
      </c>
      <c r="BK82" s="13" t="str">
        <f t="shared" si="4"/>
        <v/>
      </c>
      <c r="BL82" s="13" t="str">
        <f t="shared" si="4"/>
        <v/>
      </c>
      <c r="BM82" s="13" t="str">
        <f t="shared" si="4"/>
        <v/>
      </c>
      <c r="BN82" s="13" t="str">
        <f t="shared" si="4"/>
        <v/>
      </c>
      <c r="BO82" s="13" t="str">
        <f t="shared" si="4"/>
        <v/>
      </c>
      <c r="BP82" s="13" t="str">
        <f t="shared" si="4"/>
        <v/>
      </c>
      <c r="BQ82" s="13" t="str">
        <f t="shared" si="4"/>
        <v/>
      </c>
      <c r="BR82" s="13" t="str">
        <f t="shared" ref="BR82:CC97" si="5">IF(BR31&gt;0,IF(BR31&lt;5,"secret",""),"")</f>
        <v/>
      </c>
      <c r="BS82" s="13" t="str">
        <f t="shared" si="5"/>
        <v/>
      </c>
      <c r="BT82" s="13" t="str">
        <f t="shared" si="5"/>
        <v/>
      </c>
      <c r="BU82" s="13" t="str">
        <f t="shared" si="5"/>
        <v/>
      </c>
      <c r="BV82" s="13" t="str">
        <f t="shared" si="5"/>
        <v/>
      </c>
      <c r="BW82" s="13" t="str">
        <f t="shared" si="5"/>
        <v/>
      </c>
      <c r="BX82" s="13" t="str">
        <f t="shared" si="5"/>
        <v/>
      </c>
      <c r="BY82" s="13" t="str">
        <f t="shared" si="5"/>
        <v/>
      </c>
      <c r="BZ82" s="13" t="str">
        <f t="shared" si="5"/>
        <v/>
      </c>
      <c r="CA82" s="13" t="str">
        <f t="shared" si="5"/>
        <v/>
      </c>
      <c r="CB82" s="13" t="str">
        <f t="shared" si="5"/>
        <v/>
      </c>
      <c r="CC82" s="13" t="str">
        <f t="shared" si="5"/>
        <v/>
      </c>
    </row>
    <row r="83" spans="4:81" hidden="1" x14ac:dyDescent="0.35">
      <c r="E83" s="13" t="str">
        <f t="shared" ref="E83:T98" si="6">IF(E32&gt;0,IF(E32&lt;5,"secret",""),"")</f>
        <v/>
      </c>
      <c r="F83" s="13" t="str">
        <f t="shared" si="4"/>
        <v/>
      </c>
      <c r="G83" s="13" t="str">
        <f t="shared" si="4"/>
        <v/>
      </c>
      <c r="H83" s="13" t="str">
        <f t="shared" si="4"/>
        <v/>
      </c>
      <c r="I83" s="13" t="str">
        <f t="shared" si="4"/>
        <v/>
      </c>
      <c r="J83" s="13" t="str">
        <f t="shared" si="4"/>
        <v/>
      </c>
      <c r="K83" s="13" t="str">
        <f t="shared" si="4"/>
        <v/>
      </c>
      <c r="L83" s="13" t="str">
        <f t="shared" si="4"/>
        <v/>
      </c>
      <c r="M83" s="13" t="str">
        <f t="shared" si="4"/>
        <v/>
      </c>
      <c r="N83" s="13" t="str">
        <f t="shared" si="4"/>
        <v/>
      </c>
      <c r="O83" s="13" t="str">
        <f t="shared" si="4"/>
        <v/>
      </c>
      <c r="P83" s="13" t="str">
        <f t="shared" si="4"/>
        <v/>
      </c>
      <c r="Q83" s="13" t="str">
        <f t="shared" si="4"/>
        <v/>
      </c>
      <c r="R83" s="13" t="str">
        <f t="shared" si="4"/>
        <v/>
      </c>
      <c r="S83" s="13" t="str">
        <f t="shared" si="4"/>
        <v/>
      </c>
      <c r="T83" s="13" t="str">
        <f t="shared" si="4"/>
        <v/>
      </c>
      <c r="U83" s="13" t="str">
        <f t="shared" si="4"/>
        <v/>
      </c>
      <c r="V83" s="13" t="str">
        <f t="shared" si="4"/>
        <v/>
      </c>
      <c r="W83" s="13" t="str">
        <f t="shared" si="4"/>
        <v/>
      </c>
      <c r="X83" s="13" t="str">
        <f t="shared" si="4"/>
        <v/>
      </c>
      <c r="Y83" s="13" t="str">
        <f t="shared" si="4"/>
        <v/>
      </c>
      <c r="Z83" s="13" t="str">
        <f t="shared" si="4"/>
        <v/>
      </c>
      <c r="AA83" s="13" t="str">
        <f t="shared" si="4"/>
        <v/>
      </c>
      <c r="AB83" s="13" t="str">
        <f t="shared" si="4"/>
        <v/>
      </c>
      <c r="AC83" s="13" t="str">
        <f t="shared" si="4"/>
        <v/>
      </c>
      <c r="AD83" s="13" t="str">
        <f t="shared" si="4"/>
        <v/>
      </c>
      <c r="AE83" s="13" t="str">
        <f t="shared" si="4"/>
        <v/>
      </c>
      <c r="AF83" s="13" t="str">
        <f t="shared" si="4"/>
        <v/>
      </c>
      <c r="AG83" s="13" t="str">
        <f t="shared" si="4"/>
        <v/>
      </c>
      <c r="AH83" s="13" t="str">
        <f t="shared" si="4"/>
        <v/>
      </c>
      <c r="AI83" s="13" t="str">
        <f t="shared" si="4"/>
        <v/>
      </c>
      <c r="AJ83" s="13" t="str">
        <f t="shared" si="4"/>
        <v/>
      </c>
      <c r="AK83" s="13" t="str">
        <f t="shared" si="4"/>
        <v/>
      </c>
      <c r="AL83" s="13" t="str">
        <f t="shared" si="4"/>
        <v/>
      </c>
      <c r="AM83" s="13" t="str">
        <f t="shared" si="4"/>
        <v/>
      </c>
      <c r="AN83" s="13" t="str">
        <f t="shared" si="4"/>
        <v/>
      </c>
      <c r="AO83" s="13" t="str">
        <f t="shared" si="4"/>
        <v/>
      </c>
      <c r="AP83" s="13" t="str">
        <f t="shared" si="4"/>
        <v/>
      </c>
      <c r="AQ83" s="13" t="str">
        <f t="shared" si="4"/>
        <v/>
      </c>
      <c r="AR83" s="13" t="str">
        <f t="shared" si="4"/>
        <v/>
      </c>
      <c r="AS83" s="13" t="str">
        <f t="shared" si="4"/>
        <v/>
      </c>
      <c r="AT83" s="13" t="str">
        <f t="shared" si="4"/>
        <v/>
      </c>
      <c r="AU83" s="13" t="str">
        <f t="shared" si="4"/>
        <v/>
      </c>
      <c r="AV83" s="13" t="str">
        <f t="shared" si="4"/>
        <v/>
      </c>
      <c r="AW83" s="13" t="str">
        <f t="shared" si="4"/>
        <v/>
      </c>
      <c r="AX83" s="13" t="str">
        <f t="shared" si="4"/>
        <v/>
      </c>
      <c r="AY83" s="13" t="str">
        <f t="shared" si="4"/>
        <v/>
      </c>
      <c r="AZ83" s="13" t="str">
        <f t="shared" si="4"/>
        <v/>
      </c>
      <c r="BA83" s="13" t="str">
        <f t="shared" si="4"/>
        <v/>
      </c>
      <c r="BB83" s="13" t="str">
        <f t="shared" si="4"/>
        <v/>
      </c>
      <c r="BC83" s="13" t="str">
        <f t="shared" si="4"/>
        <v/>
      </c>
      <c r="BD83" s="13" t="str">
        <f t="shared" si="4"/>
        <v/>
      </c>
      <c r="BE83" s="13" t="str">
        <f t="shared" si="4"/>
        <v/>
      </c>
      <c r="BF83" s="13" t="str">
        <f t="shared" si="4"/>
        <v/>
      </c>
      <c r="BG83" s="13" t="str">
        <f t="shared" si="4"/>
        <v/>
      </c>
      <c r="BH83" s="13" t="str">
        <f t="shared" si="4"/>
        <v/>
      </c>
      <c r="BI83" s="13" t="str">
        <f t="shared" si="4"/>
        <v/>
      </c>
      <c r="BJ83" s="13" t="str">
        <f t="shared" si="4"/>
        <v/>
      </c>
      <c r="BK83" s="13" t="str">
        <f t="shared" si="4"/>
        <v/>
      </c>
      <c r="BL83" s="13" t="str">
        <f t="shared" si="4"/>
        <v/>
      </c>
      <c r="BM83" s="13" t="str">
        <f t="shared" si="4"/>
        <v/>
      </c>
      <c r="BN83" s="13" t="str">
        <f t="shared" si="4"/>
        <v/>
      </c>
      <c r="BO83" s="13" t="str">
        <f t="shared" si="4"/>
        <v/>
      </c>
      <c r="BP83" s="13" t="str">
        <f t="shared" si="4"/>
        <v/>
      </c>
      <c r="BQ83" s="13" t="str">
        <f t="shared" si="4"/>
        <v/>
      </c>
      <c r="BR83" s="13" t="str">
        <f t="shared" si="5"/>
        <v/>
      </c>
      <c r="BS83" s="13" t="str">
        <f t="shared" si="5"/>
        <v/>
      </c>
      <c r="BT83" s="13" t="str">
        <f t="shared" si="5"/>
        <v/>
      </c>
      <c r="BU83" s="13" t="str">
        <f t="shared" si="5"/>
        <v/>
      </c>
      <c r="BV83" s="13" t="str">
        <f t="shared" si="5"/>
        <v/>
      </c>
      <c r="BW83" s="13" t="str">
        <f t="shared" si="5"/>
        <v/>
      </c>
      <c r="BX83" s="13" t="str">
        <f t="shared" si="5"/>
        <v/>
      </c>
      <c r="BY83" s="13" t="str">
        <f t="shared" si="5"/>
        <v/>
      </c>
      <c r="BZ83" s="13" t="str">
        <f t="shared" si="5"/>
        <v/>
      </c>
      <c r="CA83" s="13" t="str">
        <f t="shared" si="5"/>
        <v/>
      </c>
      <c r="CB83" s="13" t="str">
        <f t="shared" si="5"/>
        <v/>
      </c>
      <c r="CC83" s="13" t="str">
        <f t="shared" si="5"/>
        <v/>
      </c>
    </row>
    <row r="84" spans="4:81" hidden="1" x14ac:dyDescent="0.35">
      <c r="E84" s="13" t="str">
        <f t="shared" si="6"/>
        <v/>
      </c>
      <c r="F84" s="13" t="str">
        <f t="shared" si="4"/>
        <v/>
      </c>
      <c r="G84" s="13" t="str">
        <f t="shared" si="4"/>
        <v/>
      </c>
      <c r="H84" s="13" t="str">
        <f t="shared" si="4"/>
        <v/>
      </c>
      <c r="I84" s="13" t="str">
        <f t="shared" si="4"/>
        <v/>
      </c>
      <c r="J84" s="13" t="str">
        <f t="shared" si="4"/>
        <v/>
      </c>
      <c r="K84" s="13" t="str">
        <f t="shared" si="4"/>
        <v/>
      </c>
      <c r="L84" s="13" t="str">
        <f t="shared" si="4"/>
        <v/>
      </c>
      <c r="M84" s="13" t="str">
        <f t="shared" si="4"/>
        <v/>
      </c>
      <c r="N84" s="13" t="str">
        <f t="shared" si="4"/>
        <v/>
      </c>
      <c r="O84" s="13" t="str">
        <f t="shared" si="4"/>
        <v/>
      </c>
      <c r="P84" s="13" t="str">
        <f t="shared" si="4"/>
        <v/>
      </c>
      <c r="Q84" s="13" t="str">
        <f t="shared" si="4"/>
        <v/>
      </c>
      <c r="R84" s="13" t="str">
        <f t="shared" si="4"/>
        <v/>
      </c>
      <c r="S84" s="13" t="str">
        <f t="shared" si="4"/>
        <v/>
      </c>
      <c r="T84" s="13" t="str">
        <f t="shared" si="4"/>
        <v/>
      </c>
      <c r="U84" s="13" t="str">
        <f t="shared" si="4"/>
        <v/>
      </c>
      <c r="V84" s="13" t="str">
        <f t="shared" si="4"/>
        <v/>
      </c>
      <c r="W84" s="13" t="str">
        <f t="shared" si="4"/>
        <v/>
      </c>
      <c r="X84" s="13" t="str">
        <f t="shared" si="4"/>
        <v/>
      </c>
      <c r="Y84" s="13" t="str">
        <f t="shared" si="4"/>
        <v/>
      </c>
      <c r="Z84" s="13" t="str">
        <f t="shared" si="4"/>
        <v/>
      </c>
      <c r="AA84" s="13" t="str">
        <f t="shared" si="4"/>
        <v/>
      </c>
      <c r="AB84" s="13" t="str">
        <f t="shared" si="4"/>
        <v/>
      </c>
      <c r="AC84" s="13" t="str">
        <f t="shared" si="4"/>
        <v/>
      </c>
      <c r="AD84" s="13" t="str">
        <f t="shared" si="4"/>
        <v/>
      </c>
      <c r="AE84" s="13" t="str">
        <f t="shared" si="4"/>
        <v/>
      </c>
      <c r="AF84" s="13" t="str">
        <f t="shared" si="4"/>
        <v/>
      </c>
      <c r="AG84" s="13" t="str">
        <f t="shared" si="4"/>
        <v/>
      </c>
      <c r="AH84" s="13" t="str">
        <f t="shared" si="4"/>
        <v/>
      </c>
      <c r="AI84" s="13" t="str">
        <f t="shared" si="4"/>
        <v/>
      </c>
      <c r="AJ84" s="13" t="str">
        <f t="shared" si="4"/>
        <v/>
      </c>
      <c r="AK84" s="13" t="str">
        <f t="shared" si="4"/>
        <v/>
      </c>
      <c r="AL84" s="13" t="str">
        <f t="shared" si="4"/>
        <v/>
      </c>
      <c r="AM84" s="13" t="str">
        <f t="shared" si="4"/>
        <v/>
      </c>
      <c r="AN84" s="13" t="str">
        <f t="shared" si="4"/>
        <v/>
      </c>
      <c r="AO84" s="13" t="str">
        <f t="shared" si="4"/>
        <v/>
      </c>
      <c r="AP84" s="13" t="str">
        <f t="shared" si="4"/>
        <v/>
      </c>
      <c r="AQ84" s="13" t="str">
        <f t="shared" si="4"/>
        <v/>
      </c>
      <c r="AR84" s="13" t="str">
        <f t="shared" si="4"/>
        <v/>
      </c>
      <c r="AS84" s="13" t="str">
        <f t="shared" si="4"/>
        <v/>
      </c>
      <c r="AT84" s="13" t="str">
        <f t="shared" si="4"/>
        <v/>
      </c>
      <c r="AU84" s="13" t="str">
        <f t="shared" si="4"/>
        <v/>
      </c>
      <c r="AV84" s="13" t="str">
        <f t="shared" si="4"/>
        <v/>
      </c>
      <c r="AW84" s="13" t="str">
        <f t="shared" si="4"/>
        <v/>
      </c>
      <c r="AX84" s="13" t="str">
        <f t="shared" si="4"/>
        <v/>
      </c>
      <c r="AY84" s="13" t="str">
        <f t="shared" si="4"/>
        <v/>
      </c>
      <c r="AZ84" s="13" t="str">
        <f t="shared" si="4"/>
        <v/>
      </c>
      <c r="BA84" s="13" t="str">
        <f t="shared" si="4"/>
        <v/>
      </c>
      <c r="BB84" s="13" t="str">
        <f t="shared" si="4"/>
        <v/>
      </c>
      <c r="BC84" s="13" t="str">
        <f t="shared" si="4"/>
        <v/>
      </c>
      <c r="BD84" s="13" t="str">
        <f t="shared" si="4"/>
        <v/>
      </c>
      <c r="BE84" s="13" t="str">
        <f t="shared" si="4"/>
        <v/>
      </c>
      <c r="BF84" s="13" t="str">
        <f t="shared" si="4"/>
        <v/>
      </c>
      <c r="BG84" s="13" t="str">
        <f t="shared" si="4"/>
        <v/>
      </c>
      <c r="BH84" s="13" t="str">
        <f t="shared" si="4"/>
        <v/>
      </c>
      <c r="BI84" s="13" t="str">
        <f t="shared" si="4"/>
        <v/>
      </c>
      <c r="BJ84" s="13" t="str">
        <f t="shared" si="4"/>
        <v/>
      </c>
      <c r="BK84" s="13" t="str">
        <f t="shared" si="4"/>
        <v/>
      </c>
      <c r="BL84" s="13" t="str">
        <f t="shared" si="4"/>
        <v/>
      </c>
      <c r="BM84" s="13" t="str">
        <f t="shared" si="4"/>
        <v/>
      </c>
      <c r="BN84" s="13" t="str">
        <f t="shared" si="4"/>
        <v/>
      </c>
      <c r="BO84" s="13" t="str">
        <f t="shared" si="4"/>
        <v/>
      </c>
      <c r="BP84" s="13" t="str">
        <f t="shared" si="4"/>
        <v/>
      </c>
      <c r="BQ84" s="13" t="str">
        <f t="shared" si="4"/>
        <v/>
      </c>
      <c r="BR84" s="13" t="str">
        <f t="shared" si="5"/>
        <v/>
      </c>
      <c r="BS84" s="13" t="str">
        <f t="shared" si="5"/>
        <v/>
      </c>
      <c r="BT84" s="13" t="str">
        <f t="shared" si="5"/>
        <v/>
      </c>
      <c r="BU84" s="13" t="str">
        <f t="shared" si="5"/>
        <v/>
      </c>
      <c r="BV84" s="13" t="str">
        <f t="shared" si="5"/>
        <v/>
      </c>
      <c r="BW84" s="13" t="str">
        <f t="shared" si="5"/>
        <v/>
      </c>
      <c r="BX84" s="13" t="str">
        <f t="shared" si="5"/>
        <v/>
      </c>
      <c r="BY84" s="13" t="str">
        <f t="shared" si="5"/>
        <v/>
      </c>
      <c r="BZ84" s="13" t="str">
        <f t="shared" si="5"/>
        <v/>
      </c>
      <c r="CA84" s="13" t="str">
        <f t="shared" si="5"/>
        <v/>
      </c>
      <c r="CB84" s="13" t="str">
        <f t="shared" si="5"/>
        <v/>
      </c>
      <c r="CC84" s="13" t="str">
        <f t="shared" si="5"/>
        <v/>
      </c>
    </row>
    <row r="85" spans="4:81" hidden="1" x14ac:dyDescent="0.35">
      <c r="E85" s="13" t="str">
        <f t="shared" si="6"/>
        <v/>
      </c>
      <c r="F85" s="13" t="str">
        <f t="shared" si="4"/>
        <v/>
      </c>
      <c r="G85" s="13" t="str">
        <f t="shared" si="4"/>
        <v/>
      </c>
      <c r="H85" s="13" t="str">
        <f t="shared" si="4"/>
        <v/>
      </c>
      <c r="I85" s="13" t="str">
        <f t="shared" si="4"/>
        <v/>
      </c>
      <c r="J85" s="13" t="str">
        <f t="shared" si="4"/>
        <v/>
      </c>
      <c r="K85" s="13" t="str">
        <f t="shared" si="4"/>
        <v/>
      </c>
      <c r="L85" s="13" t="str">
        <f t="shared" si="4"/>
        <v/>
      </c>
      <c r="M85" s="13" t="str">
        <f t="shared" si="4"/>
        <v/>
      </c>
      <c r="N85" s="13" t="str">
        <f t="shared" si="4"/>
        <v/>
      </c>
      <c r="O85" s="13" t="str">
        <f t="shared" si="4"/>
        <v/>
      </c>
      <c r="P85" s="13" t="str">
        <f t="shared" si="4"/>
        <v/>
      </c>
      <c r="Q85" s="13" t="str">
        <f t="shared" si="4"/>
        <v/>
      </c>
      <c r="R85" s="13" t="str">
        <f t="shared" si="4"/>
        <v/>
      </c>
      <c r="S85" s="13" t="str">
        <f t="shared" si="4"/>
        <v/>
      </c>
      <c r="T85" s="13" t="str">
        <f t="shared" si="4"/>
        <v/>
      </c>
      <c r="U85" s="13" t="str">
        <f t="shared" si="4"/>
        <v/>
      </c>
      <c r="V85" s="13" t="str">
        <f t="shared" si="4"/>
        <v/>
      </c>
      <c r="W85" s="13" t="str">
        <f t="shared" si="4"/>
        <v/>
      </c>
      <c r="X85" s="13" t="str">
        <f t="shared" si="4"/>
        <v/>
      </c>
      <c r="Y85" s="13" t="str">
        <f t="shared" si="4"/>
        <v/>
      </c>
      <c r="Z85" s="13" t="str">
        <f t="shared" si="4"/>
        <v/>
      </c>
      <c r="AA85" s="13" t="str">
        <f t="shared" si="4"/>
        <v/>
      </c>
      <c r="AB85" s="13" t="str">
        <f t="shared" si="4"/>
        <v/>
      </c>
      <c r="AC85" s="13" t="str">
        <f t="shared" si="4"/>
        <v/>
      </c>
      <c r="AD85" s="13" t="str">
        <f t="shared" si="4"/>
        <v/>
      </c>
      <c r="AE85" s="13" t="str">
        <f t="shared" si="4"/>
        <v/>
      </c>
      <c r="AF85" s="13" t="str">
        <f t="shared" si="4"/>
        <v/>
      </c>
      <c r="AG85" s="13" t="str">
        <f t="shared" si="4"/>
        <v/>
      </c>
      <c r="AH85" s="13" t="str">
        <f t="shared" si="4"/>
        <v/>
      </c>
      <c r="AI85" s="13" t="str">
        <f t="shared" si="4"/>
        <v/>
      </c>
      <c r="AJ85" s="13" t="str">
        <f t="shared" si="4"/>
        <v/>
      </c>
      <c r="AK85" s="13" t="str">
        <f t="shared" si="4"/>
        <v/>
      </c>
      <c r="AL85" s="13" t="str">
        <f t="shared" si="4"/>
        <v/>
      </c>
      <c r="AM85" s="13" t="str">
        <f t="shared" si="4"/>
        <v/>
      </c>
      <c r="AN85" s="13" t="str">
        <f t="shared" si="4"/>
        <v/>
      </c>
      <c r="AO85" s="13" t="str">
        <f t="shared" si="4"/>
        <v/>
      </c>
      <c r="AP85" s="13" t="str">
        <f t="shared" si="4"/>
        <v/>
      </c>
      <c r="AQ85" s="13" t="str">
        <f t="shared" si="4"/>
        <v/>
      </c>
      <c r="AR85" s="13" t="str">
        <f t="shared" si="4"/>
        <v/>
      </c>
      <c r="AS85" s="13" t="str">
        <f t="shared" si="4"/>
        <v/>
      </c>
      <c r="AT85" s="13" t="str">
        <f t="shared" si="4"/>
        <v/>
      </c>
      <c r="AU85" s="13" t="str">
        <f t="shared" si="4"/>
        <v/>
      </c>
      <c r="AV85" s="13" t="str">
        <f t="shared" si="4"/>
        <v/>
      </c>
      <c r="AW85" s="13" t="str">
        <f t="shared" si="4"/>
        <v/>
      </c>
      <c r="AX85" s="13" t="str">
        <f t="shared" si="4"/>
        <v/>
      </c>
      <c r="AY85" s="13" t="str">
        <f t="shared" si="4"/>
        <v/>
      </c>
      <c r="AZ85" s="13" t="str">
        <f t="shared" si="4"/>
        <v/>
      </c>
      <c r="BA85" s="13" t="str">
        <f t="shared" si="4"/>
        <v/>
      </c>
      <c r="BB85" s="13" t="str">
        <f t="shared" si="4"/>
        <v/>
      </c>
      <c r="BC85" s="13" t="str">
        <f t="shared" si="4"/>
        <v/>
      </c>
      <c r="BD85" s="13" t="str">
        <f t="shared" si="4"/>
        <v/>
      </c>
      <c r="BE85" s="13" t="str">
        <f t="shared" si="4"/>
        <v/>
      </c>
      <c r="BF85" s="13" t="str">
        <f t="shared" si="4"/>
        <v/>
      </c>
      <c r="BG85" s="13" t="str">
        <f t="shared" si="4"/>
        <v/>
      </c>
      <c r="BH85" s="13" t="str">
        <f t="shared" si="4"/>
        <v/>
      </c>
      <c r="BI85" s="13" t="str">
        <f t="shared" si="4"/>
        <v/>
      </c>
      <c r="BJ85" s="13" t="str">
        <f t="shared" si="4"/>
        <v/>
      </c>
      <c r="BK85" s="13" t="str">
        <f t="shared" si="4"/>
        <v/>
      </c>
      <c r="BL85" s="13" t="str">
        <f t="shared" si="4"/>
        <v/>
      </c>
      <c r="BM85" s="13" t="str">
        <f t="shared" si="4"/>
        <v/>
      </c>
      <c r="BN85" s="13" t="str">
        <f t="shared" si="4"/>
        <v/>
      </c>
      <c r="BO85" s="13" t="str">
        <f t="shared" si="4"/>
        <v/>
      </c>
      <c r="BP85" s="13" t="str">
        <f t="shared" si="4"/>
        <v/>
      </c>
      <c r="BQ85" s="13" t="str">
        <f t="shared" ref="BQ85" si="7">IF(BQ34&gt;0,IF(BQ34&lt;5,"secret",""),"")</f>
        <v/>
      </c>
      <c r="BR85" s="13" t="str">
        <f t="shared" si="5"/>
        <v/>
      </c>
      <c r="BS85" s="13" t="str">
        <f t="shared" si="5"/>
        <v/>
      </c>
      <c r="BT85" s="13" t="str">
        <f t="shared" si="5"/>
        <v/>
      </c>
      <c r="BU85" s="13" t="str">
        <f t="shared" si="5"/>
        <v/>
      </c>
      <c r="BV85" s="13" t="str">
        <f t="shared" si="5"/>
        <v/>
      </c>
      <c r="BW85" s="13" t="str">
        <f t="shared" si="5"/>
        <v/>
      </c>
      <c r="BX85" s="13" t="str">
        <f t="shared" si="5"/>
        <v/>
      </c>
      <c r="BY85" s="13" t="str">
        <f t="shared" si="5"/>
        <v/>
      </c>
      <c r="BZ85" s="13" t="str">
        <f t="shared" si="5"/>
        <v/>
      </c>
      <c r="CA85" s="13" t="str">
        <f t="shared" si="5"/>
        <v/>
      </c>
      <c r="CB85" s="13" t="str">
        <f t="shared" si="5"/>
        <v/>
      </c>
      <c r="CC85" s="13" t="str">
        <f t="shared" si="5"/>
        <v/>
      </c>
    </row>
    <row r="86" spans="4:81" hidden="1" x14ac:dyDescent="0.35">
      <c r="E86" s="13" t="str">
        <f t="shared" si="6"/>
        <v/>
      </c>
      <c r="F86" s="13" t="str">
        <f t="shared" si="6"/>
        <v/>
      </c>
      <c r="G86" s="13" t="str">
        <f t="shared" si="6"/>
        <v/>
      </c>
      <c r="H86" s="13" t="str">
        <f t="shared" si="6"/>
        <v/>
      </c>
      <c r="I86" s="13" t="str">
        <f t="shared" si="6"/>
        <v/>
      </c>
      <c r="J86" s="13" t="str">
        <f t="shared" si="6"/>
        <v/>
      </c>
      <c r="K86" s="13" t="str">
        <f t="shared" si="6"/>
        <v/>
      </c>
      <c r="L86" s="13" t="str">
        <f t="shared" si="6"/>
        <v/>
      </c>
      <c r="M86" s="13" t="str">
        <f t="shared" si="6"/>
        <v/>
      </c>
      <c r="N86" s="13" t="str">
        <f t="shared" si="6"/>
        <v/>
      </c>
      <c r="O86" s="13" t="str">
        <f t="shared" si="6"/>
        <v/>
      </c>
      <c r="P86" s="13" t="str">
        <f t="shared" si="6"/>
        <v/>
      </c>
      <c r="Q86" s="13" t="str">
        <f t="shared" si="6"/>
        <v/>
      </c>
      <c r="R86" s="13" t="str">
        <f t="shared" si="6"/>
        <v/>
      </c>
      <c r="S86" s="13" t="str">
        <f t="shared" si="6"/>
        <v/>
      </c>
      <c r="T86" s="13" t="str">
        <f t="shared" si="6"/>
        <v/>
      </c>
      <c r="U86" s="13" t="str">
        <f t="shared" ref="U86:BQ91" si="8">IF(U35&gt;0,IF(U35&lt;5,"secret",""),"")</f>
        <v/>
      </c>
      <c r="V86" s="13" t="str">
        <f t="shared" si="8"/>
        <v/>
      </c>
      <c r="W86" s="13" t="str">
        <f t="shared" si="8"/>
        <v/>
      </c>
      <c r="X86" s="13" t="str">
        <f t="shared" si="8"/>
        <v/>
      </c>
      <c r="Y86" s="13" t="str">
        <f t="shared" si="8"/>
        <v/>
      </c>
      <c r="Z86" s="13" t="str">
        <f t="shared" si="8"/>
        <v/>
      </c>
      <c r="AA86" s="13" t="str">
        <f t="shared" si="8"/>
        <v/>
      </c>
      <c r="AB86" s="13" t="str">
        <f t="shared" si="8"/>
        <v/>
      </c>
      <c r="AC86" s="13" t="str">
        <f t="shared" si="8"/>
        <v/>
      </c>
      <c r="AD86" s="13" t="str">
        <f t="shared" si="8"/>
        <v/>
      </c>
      <c r="AE86" s="13" t="str">
        <f t="shared" si="8"/>
        <v/>
      </c>
      <c r="AF86" s="13" t="str">
        <f t="shared" si="8"/>
        <v/>
      </c>
      <c r="AG86" s="13" t="str">
        <f t="shared" si="8"/>
        <v/>
      </c>
      <c r="AH86" s="13" t="str">
        <f t="shared" si="8"/>
        <v/>
      </c>
      <c r="AI86" s="13" t="str">
        <f t="shared" si="8"/>
        <v/>
      </c>
      <c r="AJ86" s="13" t="str">
        <f t="shared" si="8"/>
        <v/>
      </c>
      <c r="AK86" s="13" t="str">
        <f t="shared" si="8"/>
        <v/>
      </c>
      <c r="AL86" s="13" t="str">
        <f t="shared" si="8"/>
        <v/>
      </c>
      <c r="AM86" s="13" t="str">
        <f t="shared" si="8"/>
        <v/>
      </c>
      <c r="AN86" s="13" t="str">
        <f t="shared" si="8"/>
        <v/>
      </c>
      <c r="AO86" s="13" t="str">
        <f t="shared" si="8"/>
        <v/>
      </c>
      <c r="AP86" s="13" t="str">
        <f t="shared" si="8"/>
        <v/>
      </c>
      <c r="AQ86" s="13" t="str">
        <f t="shared" si="8"/>
        <v/>
      </c>
      <c r="AR86" s="13" t="str">
        <f t="shared" si="8"/>
        <v/>
      </c>
      <c r="AS86" s="13" t="str">
        <f t="shared" si="8"/>
        <v/>
      </c>
      <c r="AT86" s="13" t="str">
        <f t="shared" si="8"/>
        <v/>
      </c>
      <c r="AU86" s="13" t="str">
        <f t="shared" si="8"/>
        <v/>
      </c>
      <c r="AV86" s="13" t="str">
        <f t="shared" si="8"/>
        <v/>
      </c>
      <c r="AW86" s="13" t="str">
        <f t="shared" si="8"/>
        <v/>
      </c>
      <c r="AX86" s="13" t="str">
        <f t="shared" si="8"/>
        <v/>
      </c>
      <c r="AY86" s="13" t="str">
        <f t="shared" si="8"/>
        <v/>
      </c>
      <c r="AZ86" s="13" t="str">
        <f t="shared" si="8"/>
        <v/>
      </c>
      <c r="BA86" s="13" t="str">
        <f t="shared" si="8"/>
        <v/>
      </c>
      <c r="BB86" s="13" t="str">
        <f t="shared" si="8"/>
        <v/>
      </c>
      <c r="BC86" s="13" t="str">
        <f t="shared" si="8"/>
        <v/>
      </c>
      <c r="BD86" s="13" t="str">
        <f t="shared" si="8"/>
        <v/>
      </c>
      <c r="BE86" s="13" t="str">
        <f t="shared" si="8"/>
        <v/>
      </c>
      <c r="BF86" s="13" t="str">
        <f t="shared" si="8"/>
        <v/>
      </c>
      <c r="BG86" s="13" t="str">
        <f t="shared" si="8"/>
        <v/>
      </c>
      <c r="BH86" s="13" t="str">
        <f t="shared" si="8"/>
        <v/>
      </c>
      <c r="BI86" s="13" t="str">
        <f t="shared" si="8"/>
        <v/>
      </c>
      <c r="BJ86" s="13" t="str">
        <f t="shared" si="8"/>
        <v/>
      </c>
      <c r="BK86" s="13" t="str">
        <f t="shared" si="8"/>
        <v/>
      </c>
      <c r="BL86" s="13" t="str">
        <f t="shared" si="8"/>
        <v/>
      </c>
      <c r="BM86" s="13" t="str">
        <f t="shared" si="8"/>
        <v/>
      </c>
      <c r="BN86" s="13" t="str">
        <f t="shared" si="8"/>
        <v/>
      </c>
      <c r="BO86" s="13" t="str">
        <f t="shared" si="8"/>
        <v/>
      </c>
      <c r="BP86" s="13" t="str">
        <f t="shared" si="8"/>
        <v/>
      </c>
      <c r="BQ86" s="13" t="str">
        <f t="shared" si="8"/>
        <v/>
      </c>
      <c r="BR86" s="13" t="str">
        <f t="shared" si="5"/>
        <v/>
      </c>
      <c r="BS86" s="13" t="str">
        <f t="shared" si="5"/>
        <v/>
      </c>
      <c r="BT86" s="13" t="str">
        <f t="shared" si="5"/>
        <v/>
      </c>
      <c r="BU86" s="13" t="str">
        <f t="shared" si="5"/>
        <v/>
      </c>
      <c r="BV86" s="13" t="str">
        <f t="shared" si="5"/>
        <v/>
      </c>
      <c r="BW86" s="13" t="str">
        <f t="shared" si="5"/>
        <v/>
      </c>
      <c r="BX86" s="13" t="str">
        <f t="shared" si="5"/>
        <v/>
      </c>
      <c r="BY86" s="13" t="str">
        <f t="shared" si="5"/>
        <v/>
      </c>
      <c r="BZ86" s="13" t="str">
        <f t="shared" si="5"/>
        <v/>
      </c>
      <c r="CA86" s="13" t="str">
        <f t="shared" si="5"/>
        <v/>
      </c>
      <c r="CB86" s="13" t="str">
        <f t="shared" si="5"/>
        <v/>
      </c>
      <c r="CC86" s="13" t="str">
        <f t="shared" si="5"/>
        <v/>
      </c>
    </row>
    <row r="87" spans="4:81" hidden="1" x14ac:dyDescent="0.35">
      <c r="E87" s="13" t="str">
        <f t="shared" si="6"/>
        <v/>
      </c>
      <c r="F87" s="13" t="str">
        <f t="shared" si="6"/>
        <v/>
      </c>
      <c r="G87" s="13" t="str">
        <f t="shared" si="6"/>
        <v/>
      </c>
      <c r="H87" s="13" t="str">
        <f t="shared" si="6"/>
        <v/>
      </c>
      <c r="I87" s="13" t="str">
        <f t="shared" si="6"/>
        <v/>
      </c>
      <c r="J87" s="13" t="str">
        <f t="shared" si="6"/>
        <v/>
      </c>
      <c r="K87" s="13" t="str">
        <f t="shared" si="6"/>
        <v/>
      </c>
      <c r="L87" s="13" t="str">
        <f t="shared" si="6"/>
        <v/>
      </c>
      <c r="M87" s="13" t="str">
        <f t="shared" si="6"/>
        <v/>
      </c>
      <c r="N87" s="13" t="str">
        <f t="shared" si="6"/>
        <v/>
      </c>
      <c r="O87" s="13" t="str">
        <f t="shared" si="6"/>
        <v/>
      </c>
      <c r="P87" s="13" t="str">
        <f t="shared" si="6"/>
        <v/>
      </c>
      <c r="Q87" s="13" t="str">
        <f t="shared" si="6"/>
        <v/>
      </c>
      <c r="R87" s="13" t="str">
        <f t="shared" si="6"/>
        <v/>
      </c>
      <c r="S87" s="13" t="str">
        <f t="shared" si="6"/>
        <v/>
      </c>
      <c r="T87" s="13" t="str">
        <f t="shared" si="6"/>
        <v/>
      </c>
      <c r="U87" s="13" t="str">
        <f t="shared" si="8"/>
        <v/>
      </c>
      <c r="V87" s="13" t="str">
        <f t="shared" si="8"/>
        <v/>
      </c>
      <c r="W87" s="13" t="str">
        <f t="shared" si="8"/>
        <v/>
      </c>
      <c r="X87" s="13" t="str">
        <f t="shared" si="8"/>
        <v/>
      </c>
      <c r="Y87" s="13" t="str">
        <f t="shared" si="8"/>
        <v/>
      </c>
      <c r="Z87" s="13" t="str">
        <f t="shared" si="8"/>
        <v/>
      </c>
      <c r="AA87" s="13" t="str">
        <f t="shared" si="8"/>
        <v/>
      </c>
      <c r="AB87" s="13" t="str">
        <f t="shared" si="8"/>
        <v/>
      </c>
      <c r="AC87" s="13" t="str">
        <f t="shared" si="8"/>
        <v/>
      </c>
      <c r="AD87" s="13" t="str">
        <f t="shared" si="8"/>
        <v/>
      </c>
      <c r="AE87" s="13" t="str">
        <f t="shared" si="8"/>
        <v/>
      </c>
      <c r="AF87" s="13" t="str">
        <f t="shared" si="8"/>
        <v/>
      </c>
      <c r="AG87" s="13" t="str">
        <f t="shared" si="8"/>
        <v/>
      </c>
      <c r="AH87" s="13" t="str">
        <f t="shared" si="8"/>
        <v/>
      </c>
      <c r="AI87" s="13" t="str">
        <f t="shared" si="8"/>
        <v/>
      </c>
      <c r="AJ87" s="13" t="str">
        <f t="shared" si="8"/>
        <v/>
      </c>
      <c r="AK87" s="13" t="str">
        <f t="shared" si="8"/>
        <v/>
      </c>
      <c r="AL87" s="13" t="str">
        <f t="shared" si="8"/>
        <v/>
      </c>
      <c r="AM87" s="13" t="str">
        <f t="shared" si="8"/>
        <v/>
      </c>
      <c r="AN87" s="13" t="str">
        <f t="shared" si="8"/>
        <v/>
      </c>
      <c r="AO87" s="13" t="str">
        <f t="shared" si="8"/>
        <v/>
      </c>
      <c r="AP87" s="13" t="str">
        <f t="shared" si="8"/>
        <v/>
      </c>
      <c r="AQ87" s="13" t="str">
        <f t="shared" si="8"/>
        <v/>
      </c>
      <c r="AR87" s="13" t="str">
        <f t="shared" si="8"/>
        <v/>
      </c>
      <c r="AS87" s="13" t="str">
        <f t="shared" si="8"/>
        <v/>
      </c>
      <c r="AT87" s="13" t="str">
        <f t="shared" si="8"/>
        <v/>
      </c>
      <c r="AU87" s="13" t="str">
        <f t="shared" si="8"/>
        <v/>
      </c>
      <c r="AV87" s="13" t="str">
        <f t="shared" si="8"/>
        <v/>
      </c>
      <c r="AW87" s="13" t="str">
        <f t="shared" si="8"/>
        <v/>
      </c>
      <c r="AX87" s="13" t="str">
        <f t="shared" si="8"/>
        <v/>
      </c>
      <c r="AY87" s="13" t="str">
        <f t="shared" si="8"/>
        <v/>
      </c>
      <c r="AZ87" s="13" t="str">
        <f t="shared" si="8"/>
        <v/>
      </c>
      <c r="BA87" s="13" t="str">
        <f t="shared" si="8"/>
        <v/>
      </c>
      <c r="BB87" s="13" t="str">
        <f t="shared" si="8"/>
        <v/>
      </c>
      <c r="BC87" s="13" t="str">
        <f t="shared" si="8"/>
        <v/>
      </c>
      <c r="BD87" s="13" t="str">
        <f t="shared" si="8"/>
        <v/>
      </c>
      <c r="BE87" s="13" t="str">
        <f t="shared" si="8"/>
        <v/>
      </c>
      <c r="BF87" s="13" t="str">
        <f t="shared" si="8"/>
        <v/>
      </c>
      <c r="BG87" s="13" t="str">
        <f t="shared" si="8"/>
        <v/>
      </c>
      <c r="BH87" s="13" t="str">
        <f t="shared" si="8"/>
        <v/>
      </c>
      <c r="BI87" s="13" t="str">
        <f t="shared" si="8"/>
        <v/>
      </c>
      <c r="BJ87" s="13" t="str">
        <f t="shared" si="8"/>
        <v/>
      </c>
      <c r="BK87" s="13" t="str">
        <f t="shared" si="8"/>
        <v/>
      </c>
      <c r="BL87" s="13" t="str">
        <f t="shared" si="8"/>
        <v/>
      </c>
      <c r="BM87" s="13" t="str">
        <f t="shared" si="8"/>
        <v/>
      </c>
      <c r="BN87" s="13" t="str">
        <f t="shared" si="8"/>
        <v/>
      </c>
      <c r="BO87" s="13" t="str">
        <f t="shared" si="8"/>
        <v/>
      </c>
      <c r="BP87" s="13" t="str">
        <f t="shared" si="8"/>
        <v/>
      </c>
      <c r="BQ87" s="13" t="str">
        <f t="shared" si="8"/>
        <v/>
      </c>
      <c r="BR87" s="13" t="str">
        <f t="shared" si="5"/>
        <v/>
      </c>
      <c r="BS87" s="13" t="str">
        <f t="shared" si="5"/>
        <v/>
      </c>
      <c r="BT87" s="13" t="str">
        <f t="shared" si="5"/>
        <v/>
      </c>
      <c r="BU87" s="13" t="str">
        <f t="shared" si="5"/>
        <v/>
      </c>
      <c r="BV87" s="13" t="str">
        <f t="shared" si="5"/>
        <v/>
      </c>
      <c r="BW87" s="13" t="str">
        <f t="shared" si="5"/>
        <v/>
      </c>
      <c r="BX87" s="13" t="str">
        <f t="shared" si="5"/>
        <v/>
      </c>
      <c r="BY87" s="13" t="str">
        <f t="shared" si="5"/>
        <v/>
      </c>
      <c r="BZ87" s="13" t="str">
        <f t="shared" si="5"/>
        <v/>
      </c>
      <c r="CA87" s="13" t="str">
        <f t="shared" si="5"/>
        <v/>
      </c>
      <c r="CB87" s="13" t="str">
        <f t="shared" si="5"/>
        <v/>
      </c>
      <c r="CC87" s="13" t="str">
        <f t="shared" si="5"/>
        <v/>
      </c>
    </row>
    <row r="88" spans="4:81" hidden="1" x14ac:dyDescent="0.35">
      <c r="E88" s="13" t="str">
        <f t="shared" si="6"/>
        <v/>
      </c>
      <c r="F88" s="13" t="str">
        <f t="shared" si="6"/>
        <v/>
      </c>
      <c r="G88" s="13" t="str">
        <f t="shared" si="6"/>
        <v/>
      </c>
      <c r="H88" s="13" t="str">
        <f t="shared" si="6"/>
        <v/>
      </c>
      <c r="I88" s="13" t="str">
        <f t="shared" si="6"/>
        <v/>
      </c>
      <c r="J88" s="13" t="str">
        <f t="shared" si="6"/>
        <v/>
      </c>
      <c r="K88" s="13" t="str">
        <f t="shared" si="6"/>
        <v/>
      </c>
      <c r="L88" s="13" t="str">
        <f t="shared" si="6"/>
        <v/>
      </c>
      <c r="M88" s="13" t="str">
        <f t="shared" si="6"/>
        <v/>
      </c>
      <c r="N88" s="13" t="str">
        <f t="shared" si="6"/>
        <v/>
      </c>
      <c r="O88" s="13" t="str">
        <f t="shared" si="6"/>
        <v/>
      </c>
      <c r="P88" s="13" t="str">
        <f t="shared" si="6"/>
        <v/>
      </c>
      <c r="Q88" s="13" t="str">
        <f t="shared" si="6"/>
        <v/>
      </c>
      <c r="R88" s="13" t="str">
        <f t="shared" si="6"/>
        <v/>
      </c>
      <c r="S88" s="13" t="str">
        <f t="shared" si="6"/>
        <v/>
      </c>
      <c r="T88" s="13" t="str">
        <f t="shared" si="6"/>
        <v/>
      </c>
      <c r="U88" s="13" t="str">
        <f t="shared" si="8"/>
        <v/>
      </c>
      <c r="V88" s="13" t="str">
        <f t="shared" si="8"/>
        <v/>
      </c>
      <c r="W88" s="13" t="str">
        <f t="shared" si="8"/>
        <v/>
      </c>
      <c r="X88" s="13" t="str">
        <f t="shared" si="8"/>
        <v/>
      </c>
      <c r="Y88" s="13" t="str">
        <f t="shared" si="8"/>
        <v/>
      </c>
      <c r="Z88" s="13" t="str">
        <f t="shared" si="8"/>
        <v/>
      </c>
      <c r="AA88" s="13" t="str">
        <f t="shared" si="8"/>
        <v/>
      </c>
      <c r="AB88" s="13" t="str">
        <f t="shared" si="8"/>
        <v/>
      </c>
      <c r="AC88" s="13" t="str">
        <f t="shared" si="8"/>
        <v/>
      </c>
      <c r="AD88" s="13" t="str">
        <f t="shared" si="8"/>
        <v/>
      </c>
      <c r="AE88" s="13" t="str">
        <f t="shared" si="8"/>
        <v/>
      </c>
      <c r="AF88" s="13" t="str">
        <f t="shared" si="8"/>
        <v/>
      </c>
      <c r="AG88" s="13" t="str">
        <f t="shared" si="8"/>
        <v/>
      </c>
      <c r="AH88" s="13" t="str">
        <f t="shared" si="8"/>
        <v/>
      </c>
      <c r="AI88" s="13" t="str">
        <f t="shared" si="8"/>
        <v/>
      </c>
      <c r="AJ88" s="13" t="str">
        <f t="shared" si="8"/>
        <v/>
      </c>
      <c r="AK88" s="13" t="str">
        <f t="shared" si="8"/>
        <v/>
      </c>
      <c r="AL88" s="13" t="str">
        <f t="shared" si="8"/>
        <v/>
      </c>
      <c r="AM88" s="13" t="str">
        <f t="shared" si="8"/>
        <v/>
      </c>
      <c r="AN88" s="13" t="str">
        <f t="shared" si="8"/>
        <v/>
      </c>
      <c r="AO88" s="13" t="str">
        <f t="shared" si="8"/>
        <v/>
      </c>
      <c r="AP88" s="13" t="str">
        <f t="shared" si="8"/>
        <v/>
      </c>
      <c r="AQ88" s="13" t="str">
        <f t="shared" si="8"/>
        <v/>
      </c>
      <c r="AR88" s="13" t="str">
        <f t="shared" si="8"/>
        <v/>
      </c>
      <c r="AS88" s="13" t="str">
        <f t="shared" si="8"/>
        <v/>
      </c>
      <c r="AT88" s="13" t="str">
        <f t="shared" si="8"/>
        <v/>
      </c>
      <c r="AU88" s="13" t="str">
        <f t="shared" si="8"/>
        <v/>
      </c>
      <c r="AV88" s="13" t="str">
        <f t="shared" si="8"/>
        <v/>
      </c>
      <c r="AW88" s="13" t="str">
        <f t="shared" si="8"/>
        <v/>
      </c>
      <c r="AX88" s="13" t="str">
        <f t="shared" si="8"/>
        <v/>
      </c>
      <c r="AY88" s="13" t="str">
        <f t="shared" si="8"/>
        <v/>
      </c>
      <c r="AZ88" s="13" t="str">
        <f t="shared" si="8"/>
        <v/>
      </c>
      <c r="BA88" s="13" t="str">
        <f t="shared" si="8"/>
        <v/>
      </c>
      <c r="BB88" s="13" t="str">
        <f t="shared" si="8"/>
        <v/>
      </c>
      <c r="BC88" s="13" t="str">
        <f t="shared" si="8"/>
        <v/>
      </c>
      <c r="BD88" s="13" t="str">
        <f t="shared" si="8"/>
        <v/>
      </c>
      <c r="BE88" s="13" t="str">
        <f t="shared" si="8"/>
        <v/>
      </c>
      <c r="BF88" s="13" t="str">
        <f t="shared" si="8"/>
        <v/>
      </c>
      <c r="BG88" s="13" t="str">
        <f t="shared" si="8"/>
        <v/>
      </c>
      <c r="BH88" s="13" t="str">
        <f t="shared" si="8"/>
        <v/>
      </c>
      <c r="BI88" s="13" t="str">
        <f t="shared" si="8"/>
        <v/>
      </c>
      <c r="BJ88" s="13" t="str">
        <f t="shared" si="8"/>
        <v/>
      </c>
      <c r="BK88" s="13" t="str">
        <f t="shared" si="8"/>
        <v/>
      </c>
      <c r="BL88" s="13" t="str">
        <f t="shared" si="8"/>
        <v/>
      </c>
      <c r="BM88" s="13" t="str">
        <f t="shared" si="8"/>
        <v/>
      </c>
      <c r="BN88" s="13" t="str">
        <f t="shared" si="8"/>
        <v/>
      </c>
      <c r="BO88" s="13" t="str">
        <f t="shared" si="8"/>
        <v/>
      </c>
      <c r="BP88" s="13" t="str">
        <f t="shared" si="8"/>
        <v/>
      </c>
      <c r="BQ88" s="13" t="str">
        <f t="shared" si="8"/>
        <v/>
      </c>
      <c r="BR88" s="13" t="str">
        <f t="shared" si="5"/>
        <v/>
      </c>
      <c r="BS88" s="13" t="str">
        <f t="shared" si="5"/>
        <v/>
      </c>
      <c r="BT88" s="13" t="str">
        <f t="shared" si="5"/>
        <v/>
      </c>
      <c r="BU88" s="13" t="str">
        <f t="shared" si="5"/>
        <v/>
      </c>
      <c r="BV88" s="13" t="str">
        <f t="shared" si="5"/>
        <v/>
      </c>
      <c r="BW88" s="13" t="str">
        <f t="shared" si="5"/>
        <v/>
      </c>
      <c r="BX88" s="13" t="str">
        <f t="shared" si="5"/>
        <v/>
      </c>
      <c r="BY88" s="13" t="str">
        <f t="shared" si="5"/>
        <v/>
      </c>
      <c r="BZ88" s="13" t="str">
        <f t="shared" si="5"/>
        <v/>
      </c>
      <c r="CA88" s="13" t="str">
        <f t="shared" si="5"/>
        <v/>
      </c>
      <c r="CB88" s="13" t="str">
        <f t="shared" si="5"/>
        <v/>
      </c>
      <c r="CC88" s="13" t="str">
        <f t="shared" si="5"/>
        <v/>
      </c>
    </row>
    <row r="89" spans="4:81" hidden="1" x14ac:dyDescent="0.35">
      <c r="E89" s="13" t="str">
        <f t="shared" si="6"/>
        <v/>
      </c>
      <c r="F89" s="13" t="str">
        <f t="shared" si="6"/>
        <v/>
      </c>
      <c r="G89" s="13" t="str">
        <f t="shared" si="6"/>
        <v/>
      </c>
      <c r="H89" s="13" t="str">
        <f t="shared" si="6"/>
        <v/>
      </c>
      <c r="I89" s="13" t="str">
        <f t="shared" si="6"/>
        <v/>
      </c>
      <c r="J89" s="13" t="str">
        <f t="shared" si="6"/>
        <v/>
      </c>
      <c r="K89" s="13" t="str">
        <f t="shared" si="6"/>
        <v/>
      </c>
      <c r="L89" s="13" t="str">
        <f t="shared" si="6"/>
        <v/>
      </c>
      <c r="M89" s="13" t="str">
        <f t="shared" si="6"/>
        <v/>
      </c>
      <c r="N89" s="13" t="str">
        <f t="shared" si="6"/>
        <v/>
      </c>
      <c r="O89" s="13" t="str">
        <f t="shared" si="6"/>
        <v/>
      </c>
      <c r="P89" s="13" t="str">
        <f t="shared" si="6"/>
        <v/>
      </c>
      <c r="Q89" s="13" t="str">
        <f t="shared" si="6"/>
        <v/>
      </c>
      <c r="R89" s="13" t="str">
        <f t="shared" si="6"/>
        <v/>
      </c>
      <c r="S89" s="13" t="str">
        <f t="shared" si="6"/>
        <v/>
      </c>
      <c r="T89" s="13" t="str">
        <f t="shared" si="6"/>
        <v/>
      </c>
      <c r="U89" s="13" t="str">
        <f t="shared" si="8"/>
        <v/>
      </c>
      <c r="V89" s="13" t="str">
        <f t="shared" si="8"/>
        <v/>
      </c>
      <c r="W89" s="13" t="str">
        <f t="shared" si="8"/>
        <v/>
      </c>
      <c r="X89" s="13" t="str">
        <f t="shared" si="8"/>
        <v/>
      </c>
      <c r="Y89" s="13" t="str">
        <f t="shared" si="8"/>
        <v/>
      </c>
      <c r="Z89" s="13" t="str">
        <f t="shared" si="8"/>
        <v/>
      </c>
      <c r="AA89" s="13" t="str">
        <f t="shared" si="8"/>
        <v/>
      </c>
      <c r="AB89" s="13" t="str">
        <f t="shared" si="8"/>
        <v/>
      </c>
      <c r="AC89" s="13" t="str">
        <f t="shared" si="8"/>
        <v/>
      </c>
      <c r="AD89" s="13" t="str">
        <f t="shared" si="8"/>
        <v/>
      </c>
      <c r="AE89" s="13" t="str">
        <f t="shared" si="8"/>
        <v/>
      </c>
      <c r="AF89" s="13" t="str">
        <f t="shared" si="8"/>
        <v/>
      </c>
      <c r="AG89" s="13" t="str">
        <f t="shared" si="8"/>
        <v/>
      </c>
      <c r="AH89" s="13" t="str">
        <f t="shared" si="8"/>
        <v/>
      </c>
      <c r="AI89" s="13" t="str">
        <f t="shared" si="8"/>
        <v/>
      </c>
      <c r="AJ89" s="13" t="str">
        <f t="shared" si="8"/>
        <v/>
      </c>
      <c r="AK89" s="13" t="str">
        <f t="shared" si="8"/>
        <v/>
      </c>
      <c r="AL89" s="13" t="str">
        <f t="shared" si="8"/>
        <v/>
      </c>
      <c r="AM89" s="13" t="str">
        <f t="shared" si="8"/>
        <v/>
      </c>
      <c r="AN89" s="13" t="str">
        <f t="shared" si="8"/>
        <v/>
      </c>
      <c r="AO89" s="13" t="str">
        <f t="shared" si="8"/>
        <v/>
      </c>
      <c r="AP89" s="13" t="str">
        <f t="shared" si="8"/>
        <v/>
      </c>
      <c r="AQ89" s="13" t="str">
        <f t="shared" si="8"/>
        <v/>
      </c>
      <c r="AR89" s="13" t="str">
        <f t="shared" si="8"/>
        <v/>
      </c>
      <c r="AS89" s="13" t="str">
        <f t="shared" si="8"/>
        <v/>
      </c>
      <c r="AT89" s="13" t="str">
        <f t="shared" si="8"/>
        <v/>
      </c>
      <c r="AU89" s="13" t="str">
        <f t="shared" si="8"/>
        <v/>
      </c>
      <c r="AV89" s="13" t="str">
        <f t="shared" si="8"/>
        <v/>
      </c>
      <c r="AW89" s="13" t="str">
        <f t="shared" si="8"/>
        <v/>
      </c>
      <c r="AX89" s="13" t="str">
        <f t="shared" si="8"/>
        <v/>
      </c>
      <c r="AY89" s="13" t="str">
        <f t="shared" si="8"/>
        <v/>
      </c>
      <c r="AZ89" s="13" t="str">
        <f t="shared" si="8"/>
        <v/>
      </c>
      <c r="BA89" s="13" t="str">
        <f t="shared" si="8"/>
        <v/>
      </c>
      <c r="BB89" s="13" t="str">
        <f t="shared" si="8"/>
        <v/>
      </c>
      <c r="BC89" s="13" t="str">
        <f t="shared" si="8"/>
        <v/>
      </c>
      <c r="BD89" s="13" t="str">
        <f t="shared" si="8"/>
        <v/>
      </c>
      <c r="BE89" s="13" t="str">
        <f t="shared" si="8"/>
        <v/>
      </c>
      <c r="BF89" s="13" t="str">
        <f t="shared" si="8"/>
        <v/>
      </c>
      <c r="BG89" s="13" t="str">
        <f t="shared" si="8"/>
        <v/>
      </c>
      <c r="BH89" s="13" t="str">
        <f t="shared" si="8"/>
        <v/>
      </c>
      <c r="BI89" s="13" t="str">
        <f t="shared" si="8"/>
        <v/>
      </c>
      <c r="BJ89" s="13" t="str">
        <f t="shared" si="8"/>
        <v/>
      </c>
      <c r="BK89" s="13" t="str">
        <f t="shared" si="8"/>
        <v/>
      </c>
      <c r="BL89" s="13" t="str">
        <f t="shared" si="8"/>
        <v/>
      </c>
      <c r="BM89" s="13" t="str">
        <f t="shared" si="8"/>
        <v/>
      </c>
      <c r="BN89" s="13" t="str">
        <f t="shared" si="8"/>
        <v/>
      </c>
      <c r="BO89" s="13" t="str">
        <f t="shared" si="8"/>
        <v/>
      </c>
      <c r="BP89" s="13" t="str">
        <f t="shared" si="8"/>
        <v/>
      </c>
      <c r="BQ89" s="13" t="str">
        <f t="shared" si="8"/>
        <v/>
      </c>
      <c r="BR89" s="13" t="str">
        <f t="shared" si="5"/>
        <v/>
      </c>
      <c r="BS89" s="13" t="str">
        <f t="shared" si="5"/>
        <v/>
      </c>
      <c r="BT89" s="13" t="str">
        <f t="shared" si="5"/>
        <v/>
      </c>
      <c r="BU89" s="13" t="str">
        <f t="shared" si="5"/>
        <v/>
      </c>
      <c r="BV89" s="13" t="str">
        <f t="shared" si="5"/>
        <v/>
      </c>
      <c r="BW89" s="13" t="str">
        <f t="shared" si="5"/>
        <v/>
      </c>
      <c r="BX89" s="13" t="str">
        <f t="shared" si="5"/>
        <v/>
      </c>
      <c r="BY89" s="13" t="str">
        <f t="shared" si="5"/>
        <v/>
      </c>
      <c r="BZ89" s="13" t="str">
        <f t="shared" si="5"/>
        <v/>
      </c>
      <c r="CA89" s="13" t="str">
        <f t="shared" si="5"/>
        <v/>
      </c>
      <c r="CB89" s="13" t="str">
        <f t="shared" si="5"/>
        <v/>
      </c>
      <c r="CC89" s="13" t="str">
        <f t="shared" si="5"/>
        <v/>
      </c>
    </row>
    <row r="90" spans="4:81" hidden="1" x14ac:dyDescent="0.35">
      <c r="E90" s="13" t="str">
        <f t="shared" si="6"/>
        <v/>
      </c>
      <c r="F90" s="13" t="str">
        <f t="shared" si="6"/>
        <v/>
      </c>
      <c r="G90" s="13" t="str">
        <f t="shared" si="6"/>
        <v/>
      </c>
      <c r="H90" s="13" t="str">
        <f t="shared" si="6"/>
        <v/>
      </c>
      <c r="I90" s="13" t="str">
        <f t="shared" si="6"/>
        <v/>
      </c>
      <c r="J90" s="13" t="str">
        <f t="shared" si="6"/>
        <v/>
      </c>
      <c r="K90" s="13" t="str">
        <f t="shared" si="6"/>
        <v/>
      </c>
      <c r="L90" s="13" t="str">
        <f t="shared" si="6"/>
        <v/>
      </c>
      <c r="M90" s="13" t="str">
        <f t="shared" si="6"/>
        <v/>
      </c>
      <c r="N90" s="13" t="str">
        <f t="shared" si="6"/>
        <v/>
      </c>
      <c r="O90" s="13" t="str">
        <f t="shared" si="6"/>
        <v/>
      </c>
      <c r="P90" s="13" t="str">
        <f t="shared" si="6"/>
        <v/>
      </c>
      <c r="Q90" s="13" t="str">
        <f t="shared" si="6"/>
        <v/>
      </c>
      <c r="R90" s="13" t="str">
        <f t="shared" si="6"/>
        <v/>
      </c>
      <c r="S90" s="13" t="str">
        <f t="shared" si="6"/>
        <v/>
      </c>
      <c r="T90" s="13" t="str">
        <f t="shared" si="6"/>
        <v/>
      </c>
      <c r="U90" s="13" t="str">
        <f t="shared" si="8"/>
        <v/>
      </c>
      <c r="V90" s="13" t="str">
        <f t="shared" si="8"/>
        <v/>
      </c>
      <c r="W90" s="13" t="str">
        <f t="shared" si="8"/>
        <v/>
      </c>
      <c r="X90" s="13" t="str">
        <f t="shared" si="8"/>
        <v/>
      </c>
      <c r="Y90" s="13" t="str">
        <f t="shared" si="8"/>
        <v/>
      </c>
      <c r="Z90" s="13" t="str">
        <f t="shared" si="8"/>
        <v/>
      </c>
      <c r="AA90" s="13" t="str">
        <f t="shared" si="8"/>
        <v/>
      </c>
      <c r="AB90" s="13" t="str">
        <f t="shared" si="8"/>
        <v/>
      </c>
      <c r="AC90" s="13" t="str">
        <f t="shared" si="8"/>
        <v/>
      </c>
      <c r="AD90" s="13" t="str">
        <f t="shared" si="8"/>
        <v/>
      </c>
      <c r="AE90" s="13" t="str">
        <f t="shared" si="8"/>
        <v/>
      </c>
      <c r="AF90" s="13" t="str">
        <f t="shared" si="8"/>
        <v/>
      </c>
      <c r="AG90" s="13" t="str">
        <f t="shared" si="8"/>
        <v/>
      </c>
      <c r="AH90" s="13" t="str">
        <f t="shared" si="8"/>
        <v/>
      </c>
      <c r="AI90" s="13" t="str">
        <f t="shared" si="8"/>
        <v/>
      </c>
      <c r="AJ90" s="13" t="str">
        <f t="shared" si="8"/>
        <v/>
      </c>
      <c r="AK90" s="13" t="str">
        <f t="shared" si="8"/>
        <v/>
      </c>
      <c r="AL90" s="13" t="str">
        <f t="shared" si="8"/>
        <v/>
      </c>
      <c r="AM90" s="13" t="str">
        <f t="shared" si="8"/>
        <v/>
      </c>
      <c r="AN90" s="13" t="str">
        <f t="shared" si="8"/>
        <v/>
      </c>
      <c r="AO90" s="13" t="str">
        <f t="shared" si="8"/>
        <v/>
      </c>
      <c r="AP90" s="13" t="str">
        <f t="shared" si="8"/>
        <v/>
      </c>
      <c r="AQ90" s="13" t="str">
        <f t="shared" si="8"/>
        <v/>
      </c>
      <c r="AR90" s="13" t="str">
        <f t="shared" si="8"/>
        <v/>
      </c>
      <c r="AS90" s="13" t="str">
        <f t="shared" si="8"/>
        <v/>
      </c>
      <c r="AT90" s="13" t="str">
        <f t="shared" si="8"/>
        <v/>
      </c>
      <c r="AU90" s="13" t="str">
        <f t="shared" si="8"/>
        <v/>
      </c>
      <c r="AV90" s="13" t="str">
        <f t="shared" si="8"/>
        <v/>
      </c>
      <c r="AW90" s="13" t="str">
        <f t="shared" si="8"/>
        <v/>
      </c>
      <c r="AX90" s="13" t="str">
        <f t="shared" si="8"/>
        <v/>
      </c>
      <c r="AY90" s="13" t="str">
        <f t="shared" si="8"/>
        <v/>
      </c>
      <c r="AZ90" s="13" t="str">
        <f t="shared" si="8"/>
        <v/>
      </c>
      <c r="BA90" s="13" t="str">
        <f t="shared" si="8"/>
        <v/>
      </c>
      <c r="BB90" s="13" t="str">
        <f t="shared" si="8"/>
        <v/>
      </c>
      <c r="BC90" s="13" t="str">
        <f t="shared" si="8"/>
        <v/>
      </c>
      <c r="BD90" s="13" t="str">
        <f t="shared" si="8"/>
        <v/>
      </c>
      <c r="BE90" s="13" t="str">
        <f t="shared" si="8"/>
        <v/>
      </c>
      <c r="BF90" s="13" t="str">
        <f t="shared" si="8"/>
        <v/>
      </c>
      <c r="BG90" s="13" t="str">
        <f t="shared" si="8"/>
        <v/>
      </c>
      <c r="BH90" s="13" t="str">
        <f t="shared" si="8"/>
        <v/>
      </c>
      <c r="BI90" s="13" t="str">
        <f t="shared" si="8"/>
        <v/>
      </c>
      <c r="BJ90" s="13" t="str">
        <f t="shared" si="8"/>
        <v/>
      </c>
      <c r="BK90" s="13" t="str">
        <f t="shared" si="8"/>
        <v/>
      </c>
      <c r="BL90" s="13" t="str">
        <f t="shared" si="8"/>
        <v/>
      </c>
      <c r="BM90" s="13" t="str">
        <f t="shared" si="8"/>
        <v/>
      </c>
      <c r="BN90" s="13" t="str">
        <f t="shared" si="8"/>
        <v/>
      </c>
      <c r="BO90" s="13" t="str">
        <f t="shared" si="8"/>
        <v/>
      </c>
      <c r="BP90" s="13" t="str">
        <f t="shared" si="8"/>
        <v/>
      </c>
      <c r="BQ90" s="13" t="str">
        <f t="shared" si="8"/>
        <v/>
      </c>
      <c r="BR90" s="13" t="str">
        <f t="shared" si="5"/>
        <v/>
      </c>
      <c r="BS90" s="13" t="str">
        <f t="shared" si="5"/>
        <v/>
      </c>
      <c r="BT90" s="13" t="str">
        <f t="shared" si="5"/>
        <v/>
      </c>
      <c r="BU90" s="13" t="str">
        <f t="shared" si="5"/>
        <v/>
      </c>
      <c r="BV90" s="13" t="str">
        <f t="shared" si="5"/>
        <v/>
      </c>
      <c r="BW90" s="13" t="str">
        <f t="shared" si="5"/>
        <v/>
      </c>
      <c r="BX90" s="13" t="str">
        <f t="shared" si="5"/>
        <v/>
      </c>
      <c r="BY90" s="13" t="str">
        <f t="shared" si="5"/>
        <v/>
      </c>
      <c r="BZ90" s="13" t="str">
        <f t="shared" si="5"/>
        <v/>
      </c>
      <c r="CA90" s="13" t="str">
        <f t="shared" si="5"/>
        <v/>
      </c>
      <c r="CB90" s="13" t="str">
        <f t="shared" si="5"/>
        <v/>
      </c>
      <c r="CC90" s="13" t="str">
        <f t="shared" si="5"/>
        <v/>
      </c>
    </row>
    <row r="91" spans="4:81" hidden="1" x14ac:dyDescent="0.35">
      <c r="E91" s="13" t="str">
        <f t="shared" si="6"/>
        <v/>
      </c>
      <c r="F91" s="13" t="str">
        <f t="shared" si="6"/>
        <v/>
      </c>
      <c r="G91" s="13" t="str">
        <f t="shared" si="6"/>
        <v/>
      </c>
      <c r="H91" s="13" t="str">
        <f t="shared" si="6"/>
        <v/>
      </c>
      <c r="I91" s="13" t="str">
        <f t="shared" si="6"/>
        <v/>
      </c>
      <c r="J91" s="13" t="str">
        <f t="shared" si="6"/>
        <v/>
      </c>
      <c r="K91" s="13" t="str">
        <f t="shared" si="6"/>
        <v/>
      </c>
      <c r="L91" s="13" t="str">
        <f t="shared" si="6"/>
        <v/>
      </c>
      <c r="M91" s="13" t="str">
        <f t="shared" si="6"/>
        <v/>
      </c>
      <c r="N91" s="13" t="str">
        <f t="shared" si="6"/>
        <v/>
      </c>
      <c r="O91" s="13" t="str">
        <f t="shared" si="6"/>
        <v/>
      </c>
      <c r="P91" s="13" t="str">
        <f t="shared" si="6"/>
        <v/>
      </c>
      <c r="Q91" s="13" t="str">
        <f t="shared" si="6"/>
        <v/>
      </c>
      <c r="R91" s="13" t="str">
        <f t="shared" si="6"/>
        <v/>
      </c>
      <c r="S91" s="13" t="str">
        <f t="shared" si="6"/>
        <v/>
      </c>
      <c r="T91" s="13" t="str">
        <f t="shared" si="6"/>
        <v/>
      </c>
      <c r="U91" s="13" t="str">
        <f t="shared" si="8"/>
        <v/>
      </c>
      <c r="V91" s="13" t="str">
        <f t="shared" si="8"/>
        <v/>
      </c>
      <c r="W91" s="13" t="str">
        <f t="shared" si="8"/>
        <v/>
      </c>
      <c r="X91" s="13" t="str">
        <f t="shared" si="8"/>
        <v/>
      </c>
      <c r="Y91" s="13" t="str">
        <f t="shared" si="8"/>
        <v/>
      </c>
      <c r="Z91" s="13" t="str">
        <f t="shared" si="8"/>
        <v/>
      </c>
      <c r="AA91" s="13" t="str">
        <f t="shared" si="8"/>
        <v/>
      </c>
      <c r="AB91" s="13" t="str">
        <f t="shared" si="8"/>
        <v/>
      </c>
      <c r="AC91" s="13" t="str">
        <f t="shared" si="8"/>
        <v/>
      </c>
      <c r="AD91" s="13" t="str">
        <f t="shared" si="8"/>
        <v/>
      </c>
      <c r="AE91" s="13" t="str">
        <f t="shared" ref="AE91:BQ91" si="9">IF(AE40&gt;0,IF(AE40&lt;5,"secret",""),"")</f>
        <v/>
      </c>
      <c r="AF91" s="13" t="str">
        <f t="shared" si="9"/>
        <v/>
      </c>
      <c r="AG91" s="13" t="str">
        <f t="shared" si="9"/>
        <v/>
      </c>
      <c r="AH91" s="13" t="str">
        <f t="shared" si="9"/>
        <v/>
      </c>
      <c r="AI91" s="13" t="str">
        <f t="shared" si="9"/>
        <v/>
      </c>
      <c r="AJ91" s="13" t="str">
        <f t="shared" si="9"/>
        <v/>
      </c>
      <c r="AK91" s="13" t="str">
        <f t="shared" si="9"/>
        <v/>
      </c>
      <c r="AL91" s="13" t="str">
        <f t="shared" si="9"/>
        <v/>
      </c>
      <c r="AM91" s="13" t="str">
        <f t="shared" si="9"/>
        <v/>
      </c>
      <c r="AN91" s="13" t="str">
        <f t="shared" si="9"/>
        <v/>
      </c>
      <c r="AO91" s="13" t="str">
        <f t="shared" si="9"/>
        <v/>
      </c>
      <c r="AP91" s="13" t="str">
        <f t="shared" si="9"/>
        <v/>
      </c>
      <c r="AQ91" s="13" t="str">
        <f t="shared" si="9"/>
        <v/>
      </c>
      <c r="AR91" s="13" t="str">
        <f t="shared" si="9"/>
        <v/>
      </c>
      <c r="AS91" s="13" t="str">
        <f t="shared" si="9"/>
        <v/>
      </c>
      <c r="AT91" s="13" t="str">
        <f t="shared" si="9"/>
        <v/>
      </c>
      <c r="AU91" s="13" t="str">
        <f t="shared" si="9"/>
        <v/>
      </c>
      <c r="AV91" s="13" t="str">
        <f t="shared" si="9"/>
        <v/>
      </c>
      <c r="AW91" s="13" t="str">
        <f t="shared" si="9"/>
        <v/>
      </c>
      <c r="AX91" s="13" t="str">
        <f t="shared" si="9"/>
        <v/>
      </c>
      <c r="AY91" s="13" t="str">
        <f t="shared" si="9"/>
        <v/>
      </c>
      <c r="AZ91" s="13" t="str">
        <f t="shared" si="9"/>
        <v/>
      </c>
      <c r="BA91" s="13" t="str">
        <f t="shared" si="9"/>
        <v/>
      </c>
      <c r="BB91" s="13" t="str">
        <f t="shared" si="9"/>
        <v/>
      </c>
      <c r="BC91" s="13" t="str">
        <f t="shared" si="9"/>
        <v/>
      </c>
      <c r="BD91" s="13" t="str">
        <f t="shared" si="9"/>
        <v/>
      </c>
      <c r="BE91" s="13" t="str">
        <f t="shared" si="9"/>
        <v/>
      </c>
      <c r="BF91" s="13" t="str">
        <f t="shared" si="9"/>
        <v/>
      </c>
      <c r="BG91" s="13" t="str">
        <f t="shared" si="9"/>
        <v/>
      </c>
      <c r="BH91" s="13" t="str">
        <f t="shared" si="9"/>
        <v/>
      </c>
      <c r="BI91" s="13" t="str">
        <f t="shared" si="9"/>
        <v/>
      </c>
      <c r="BJ91" s="13" t="str">
        <f t="shared" si="9"/>
        <v/>
      </c>
      <c r="BK91" s="13" t="str">
        <f t="shared" si="9"/>
        <v/>
      </c>
      <c r="BL91" s="13" t="str">
        <f t="shared" si="9"/>
        <v/>
      </c>
      <c r="BM91" s="13" t="str">
        <f t="shared" si="9"/>
        <v/>
      </c>
      <c r="BN91" s="13" t="str">
        <f t="shared" si="9"/>
        <v/>
      </c>
      <c r="BO91" s="13" t="str">
        <f t="shared" si="9"/>
        <v/>
      </c>
      <c r="BP91" s="13" t="str">
        <f t="shared" si="9"/>
        <v/>
      </c>
      <c r="BQ91" s="13" t="str">
        <f t="shared" si="9"/>
        <v/>
      </c>
      <c r="BR91" s="13" t="str">
        <f t="shared" si="5"/>
        <v/>
      </c>
      <c r="BS91" s="13" t="str">
        <f t="shared" si="5"/>
        <v/>
      </c>
      <c r="BT91" s="13" t="str">
        <f t="shared" si="5"/>
        <v/>
      </c>
      <c r="BU91" s="13" t="str">
        <f t="shared" si="5"/>
        <v/>
      </c>
      <c r="BV91" s="13" t="str">
        <f t="shared" si="5"/>
        <v/>
      </c>
      <c r="BW91" s="13" t="str">
        <f t="shared" si="5"/>
        <v/>
      </c>
      <c r="BX91" s="13" t="str">
        <f t="shared" si="5"/>
        <v/>
      </c>
      <c r="BY91" s="13" t="str">
        <f t="shared" si="5"/>
        <v/>
      </c>
      <c r="BZ91" s="13" t="str">
        <f t="shared" si="5"/>
        <v/>
      </c>
      <c r="CA91" s="13" t="str">
        <f t="shared" si="5"/>
        <v/>
      </c>
      <c r="CB91" s="13" t="str">
        <f t="shared" si="5"/>
        <v/>
      </c>
      <c r="CC91" s="13" t="str">
        <f t="shared" si="5"/>
        <v/>
      </c>
    </row>
    <row r="92" spans="4:81" hidden="1" x14ac:dyDescent="0.35">
      <c r="E92" s="13" t="str">
        <f t="shared" si="6"/>
        <v/>
      </c>
      <c r="F92" s="13" t="str">
        <f t="shared" si="6"/>
        <v/>
      </c>
      <c r="G92" s="13" t="str">
        <f t="shared" si="6"/>
        <v/>
      </c>
      <c r="H92" s="13" t="str">
        <f t="shared" si="6"/>
        <v/>
      </c>
      <c r="I92" s="13" t="str">
        <f t="shared" si="6"/>
        <v/>
      </c>
      <c r="J92" s="13" t="str">
        <f t="shared" si="6"/>
        <v/>
      </c>
      <c r="K92" s="13" t="str">
        <f t="shared" si="6"/>
        <v/>
      </c>
      <c r="L92" s="13" t="str">
        <f t="shared" si="6"/>
        <v/>
      </c>
      <c r="M92" s="13" t="str">
        <f t="shared" si="6"/>
        <v/>
      </c>
      <c r="N92" s="13" t="str">
        <f t="shared" si="6"/>
        <v/>
      </c>
      <c r="O92" s="13" t="str">
        <f t="shared" si="6"/>
        <v/>
      </c>
      <c r="P92" s="13" t="str">
        <f t="shared" si="6"/>
        <v/>
      </c>
      <c r="Q92" s="13" t="str">
        <f t="shared" si="6"/>
        <v/>
      </c>
      <c r="R92" s="13" t="str">
        <f t="shared" si="6"/>
        <v/>
      </c>
      <c r="S92" s="13" t="str">
        <f t="shared" si="6"/>
        <v/>
      </c>
      <c r="T92" s="13" t="str">
        <f t="shared" si="6"/>
        <v/>
      </c>
      <c r="U92" s="13" t="str">
        <f t="shared" ref="U92:BQ97" si="10">IF(U41&gt;0,IF(U41&lt;5,"secret",""),"")</f>
        <v/>
      </c>
      <c r="V92" s="13" t="str">
        <f t="shared" si="10"/>
        <v/>
      </c>
      <c r="W92" s="13" t="str">
        <f t="shared" si="10"/>
        <v/>
      </c>
      <c r="X92" s="13" t="str">
        <f t="shared" si="10"/>
        <v/>
      </c>
      <c r="Y92" s="13" t="str">
        <f t="shared" si="10"/>
        <v/>
      </c>
      <c r="Z92" s="13" t="str">
        <f t="shared" si="10"/>
        <v/>
      </c>
      <c r="AA92" s="13" t="str">
        <f t="shared" si="10"/>
        <v/>
      </c>
      <c r="AB92" s="13" t="str">
        <f t="shared" si="10"/>
        <v/>
      </c>
      <c r="AC92" s="13" t="str">
        <f t="shared" si="10"/>
        <v/>
      </c>
      <c r="AD92" s="13" t="str">
        <f t="shared" si="10"/>
        <v/>
      </c>
      <c r="AE92" s="13" t="str">
        <f t="shared" si="10"/>
        <v/>
      </c>
      <c r="AF92" s="13" t="str">
        <f t="shared" si="10"/>
        <v/>
      </c>
      <c r="AG92" s="13" t="str">
        <f t="shared" si="10"/>
        <v/>
      </c>
      <c r="AH92" s="13" t="str">
        <f t="shared" si="10"/>
        <v/>
      </c>
      <c r="AI92" s="13" t="str">
        <f t="shared" si="10"/>
        <v/>
      </c>
      <c r="AJ92" s="13" t="str">
        <f t="shared" si="10"/>
        <v/>
      </c>
      <c r="AK92" s="13" t="str">
        <f t="shared" si="10"/>
        <v/>
      </c>
      <c r="AL92" s="13" t="str">
        <f t="shared" si="10"/>
        <v/>
      </c>
      <c r="AM92" s="13" t="str">
        <f t="shared" si="10"/>
        <v/>
      </c>
      <c r="AN92" s="13" t="str">
        <f t="shared" si="10"/>
        <v/>
      </c>
      <c r="AO92" s="13" t="str">
        <f t="shared" si="10"/>
        <v/>
      </c>
      <c r="AP92" s="13" t="str">
        <f t="shared" si="10"/>
        <v/>
      </c>
      <c r="AQ92" s="13" t="str">
        <f t="shared" si="10"/>
        <v/>
      </c>
      <c r="AR92" s="13" t="str">
        <f t="shared" si="10"/>
        <v/>
      </c>
      <c r="AS92" s="13" t="str">
        <f t="shared" si="10"/>
        <v/>
      </c>
      <c r="AT92" s="13" t="str">
        <f t="shared" si="10"/>
        <v/>
      </c>
      <c r="AU92" s="13" t="str">
        <f t="shared" si="10"/>
        <v/>
      </c>
      <c r="AV92" s="13" t="str">
        <f t="shared" si="10"/>
        <v/>
      </c>
      <c r="AW92" s="13" t="str">
        <f t="shared" si="10"/>
        <v/>
      </c>
      <c r="AX92" s="13" t="str">
        <f t="shared" si="10"/>
        <v/>
      </c>
      <c r="AY92" s="13" t="str">
        <f t="shared" si="10"/>
        <v/>
      </c>
      <c r="AZ92" s="13" t="str">
        <f t="shared" si="10"/>
        <v/>
      </c>
      <c r="BA92" s="13" t="str">
        <f t="shared" si="10"/>
        <v/>
      </c>
      <c r="BB92" s="13" t="str">
        <f t="shared" si="10"/>
        <v/>
      </c>
      <c r="BC92" s="13" t="str">
        <f t="shared" si="10"/>
        <v/>
      </c>
      <c r="BD92" s="13" t="str">
        <f t="shared" si="10"/>
        <v/>
      </c>
      <c r="BE92" s="13" t="str">
        <f t="shared" si="10"/>
        <v/>
      </c>
      <c r="BF92" s="13" t="str">
        <f t="shared" si="10"/>
        <v/>
      </c>
      <c r="BG92" s="13" t="str">
        <f t="shared" si="10"/>
        <v/>
      </c>
      <c r="BH92" s="13" t="str">
        <f t="shared" si="10"/>
        <v/>
      </c>
      <c r="BI92" s="13" t="str">
        <f t="shared" si="10"/>
        <v/>
      </c>
      <c r="BJ92" s="13" t="str">
        <f t="shared" si="10"/>
        <v/>
      </c>
      <c r="BK92" s="13" t="str">
        <f t="shared" si="10"/>
        <v/>
      </c>
      <c r="BL92" s="13" t="str">
        <f t="shared" si="10"/>
        <v/>
      </c>
      <c r="BM92" s="13" t="str">
        <f t="shared" si="10"/>
        <v/>
      </c>
      <c r="BN92" s="13" t="str">
        <f t="shared" si="10"/>
        <v/>
      </c>
      <c r="BO92" s="13" t="str">
        <f t="shared" si="10"/>
        <v/>
      </c>
      <c r="BP92" s="13" t="str">
        <f t="shared" si="10"/>
        <v/>
      </c>
      <c r="BQ92" s="13" t="str">
        <f t="shared" si="10"/>
        <v/>
      </c>
      <c r="BR92" s="13" t="str">
        <f t="shared" si="5"/>
        <v/>
      </c>
      <c r="BS92" s="13" t="str">
        <f t="shared" si="5"/>
        <v/>
      </c>
      <c r="BT92" s="13" t="str">
        <f t="shared" si="5"/>
        <v/>
      </c>
      <c r="BU92" s="13" t="str">
        <f t="shared" si="5"/>
        <v/>
      </c>
      <c r="BV92" s="13" t="str">
        <f t="shared" si="5"/>
        <v/>
      </c>
      <c r="BW92" s="13" t="str">
        <f t="shared" si="5"/>
        <v/>
      </c>
      <c r="BX92" s="13" t="str">
        <f t="shared" si="5"/>
        <v/>
      </c>
      <c r="BY92" s="13" t="str">
        <f t="shared" si="5"/>
        <v/>
      </c>
      <c r="BZ92" s="13" t="str">
        <f t="shared" si="5"/>
        <v/>
      </c>
      <c r="CA92" s="13" t="str">
        <f t="shared" si="5"/>
        <v/>
      </c>
      <c r="CB92" s="13" t="str">
        <f t="shared" si="5"/>
        <v/>
      </c>
      <c r="CC92" s="13" t="str">
        <f t="shared" si="5"/>
        <v/>
      </c>
    </row>
    <row r="93" spans="4:81" hidden="1" x14ac:dyDescent="0.35">
      <c r="E93" s="13" t="str">
        <f t="shared" si="6"/>
        <v/>
      </c>
      <c r="F93" s="13" t="str">
        <f t="shared" si="6"/>
        <v/>
      </c>
      <c r="G93" s="13" t="str">
        <f t="shared" si="6"/>
        <v/>
      </c>
      <c r="H93" s="13" t="str">
        <f t="shared" si="6"/>
        <v/>
      </c>
      <c r="I93" s="13" t="str">
        <f t="shared" si="6"/>
        <v/>
      </c>
      <c r="J93" s="13" t="str">
        <f t="shared" si="6"/>
        <v/>
      </c>
      <c r="K93" s="13" t="str">
        <f t="shared" si="6"/>
        <v/>
      </c>
      <c r="L93" s="13" t="str">
        <f t="shared" si="6"/>
        <v/>
      </c>
      <c r="M93" s="13" t="str">
        <f t="shared" si="6"/>
        <v/>
      </c>
      <c r="N93" s="13" t="str">
        <f t="shared" si="6"/>
        <v/>
      </c>
      <c r="O93" s="13" t="str">
        <f t="shared" si="6"/>
        <v/>
      </c>
      <c r="P93" s="13" t="str">
        <f t="shared" si="6"/>
        <v/>
      </c>
      <c r="Q93" s="13" t="str">
        <f t="shared" si="6"/>
        <v/>
      </c>
      <c r="R93" s="13" t="str">
        <f t="shared" si="6"/>
        <v/>
      </c>
      <c r="S93" s="13" t="str">
        <f t="shared" si="6"/>
        <v/>
      </c>
      <c r="T93" s="13" t="str">
        <f t="shared" si="6"/>
        <v/>
      </c>
      <c r="U93" s="13" t="str">
        <f t="shared" si="10"/>
        <v/>
      </c>
      <c r="V93" s="13" t="str">
        <f t="shared" si="10"/>
        <v/>
      </c>
      <c r="W93" s="13" t="str">
        <f t="shared" si="10"/>
        <v/>
      </c>
      <c r="X93" s="13" t="str">
        <f t="shared" si="10"/>
        <v/>
      </c>
      <c r="Y93" s="13" t="str">
        <f t="shared" si="10"/>
        <v/>
      </c>
      <c r="Z93" s="13" t="str">
        <f t="shared" si="10"/>
        <v/>
      </c>
      <c r="AA93" s="13" t="str">
        <f t="shared" si="10"/>
        <v/>
      </c>
      <c r="AB93" s="13" t="str">
        <f t="shared" si="10"/>
        <v/>
      </c>
      <c r="AC93" s="13" t="str">
        <f t="shared" si="10"/>
        <v/>
      </c>
      <c r="AD93" s="13" t="str">
        <f t="shared" si="10"/>
        <v/>
      </c>
      <c r="AE93" s="13" t="str">
        <f t="shared" si="10"/>
        <v/>
      </c>
      <c r="AF93" s="13" t="str">
        <f t="shared" si="10"/>
        <v/>
      </c>
      <c r="AG93" s="13" t="str">
        <f t="shared" si="10"/>
        <v/>
      </c>
      <c r="AH93" s="13" t="str">
        <f t="shared" si="10"/>
        <v/>
      </c>
      <c r="AI93" s="13" t="str">
        <f t="shared" si="10"/>
        <v/>
      </c>
      <c r="AJ93" s="13" t="str">
        <f t="shared" si="10"/>
        <v/>
      </c>
      <c r="AK93" s="13" t="str">
        <f t="shared" si="10"/>
        <v/>
      </c>
      <c r="AL93" s="13" t="str">
        <f t="shared" si="10"/>
        <v/>
      </c>
      <c r="AM93" s="13" t="str">
        <f t="shared" si="10"/>
        <v/>
      </c>
      <c r="AN93" s="13" t="str">
        <f t="shared" si="10"/>
        <v/>
      </c>
      <c r="AO93" s="13" t="str">
        <f t="shared" si="10"/>
        <v/>
      </c>
      <c r="AP93" s="13" t="str">
        <f t="shared" si="10"/>
        <v/>
      </c>
      <c r="AQ93" s="13" t="str">
        <f t="shared" si="10"/>
        <v/>
      </c>
      <c r="AR93" s="13" t="str">
        <f t="shared" si="10"/>
        <v/>
      </c>
      <c r="AS93" s="13" t="str">
        <f t="shared" si="10"/>
        <v/>
      </c>
      <c r="AT93" s="13" t="str">
        <f t="shared" si="10"/>
        <v/>
      </c>
      <c r="AU93" s="13" t="str">
        <f t="shared" si="10"/>
        <v/>
      </c>
      <c r="AV93" s="13" t="str">
        <f t="shared" si="10"/>
        <v/>
      </c>
      <c r="AW93" s="13" t="str">
        <f t="shared" si="10"/>
        <v/>
      </c>
      <c r="AX93" s="13" t="str">
        <f t="shared" si="10"/>
        <v/>
      </c>
      <c r="AY93" s="13" t="str">
        <f t="shared" si="10"/>
        <v/>
      </c>
      <c r="AZ93" s="13" t="str">
        <f t="shared" si="10"/>
        <v/>
      </c>
      <c r="BA93" s="13" t="str">
        <f t="shared" si="10"/>
        <v/>
      </c>
      <c r="BB93" s="13" t="str">
        <f t="shared" si="10"/>
        <v/>
      </c>
      <c r="BC93" s="13" t="str">
        <f t="shared" si="10"/>
        <v/>
      </c>
      <c r="BD93" s="13" t="str">
        <f t="shared" si="10"/>
        <v/>
      </c>
      <c r="BE93" s="13" t="str">
        <f t="shared" si="10"/>
        <v/>
      </c>
      <c r="BF93" s="13" t="str">
        <f t="shared" si="10"/>
        <v/>
      </c>
      <c r="BG93" s="13" t="str">
        <f t="shared" si="10"/>
        <v/>
      </c>
      <c r="BH93" s="13" t="str">
        <f t="shared" si="10"/>
        <v/>
      </c>
      <c r="BI93" s="13" t="str">
        <f t="shared" si="10"/>
        <v/>
      </c>
      <c r="BJ93" s="13" t="str">
        <f t="shared" si="10"/>
        <v/>
      </c>
      <c r="BK93" s="13" t="str">
        <f t="shared" si="10"/>
        <v/>
      </c>
      <c r="BL93" s="13" t="str">
        <f t="shared" si="10"/>
        <v/>
      </c>
      <c r="BM93" s="13" t="str">
        <f t="shared" si="10"/>
        <v/>
      </c>
      <c r="BN93" s="13" t="str">
        <f t="shared" si="10"/>
        <v/>
      </c>
      <c r="BO93" s="13" t="str">
        <f t="shared" si="10"/>
        <v/>
      </c>
      <c r="BP93" s="13" t="str">
        <f t="shared" si="10"/>
        <v/>
      </c>
      <c r="BQ93" s="13" t="str">
        <f t="shared" si="10"/>
        <v/>
      </c>
      <c r="BR93" s="13" t="str">
        <f t="shared" si="5"/>
        <v/>
      </c>
      <c r="BS93" s="13" t="str">
        <f t="shared" si="5"/>
        <v/>
      </c>
      <c r="BT93" s="13" t="str">
        <f t="shared" si="5"/>
        <v/>
      </c>
      <c r="BU93" s="13" t="str">
        <f t="shared" si="5"/>
        <v/>
      </c>
      <c r="BV93" s="13" t="str">
        <f t="shared" si="5"/>
        <v/>
      </c>
      <c r="BW93" s="13" t="str">
        <f t="shared" si="5"/>
        <v/>
      </c>
      <c r="BX93" s="13" t="str">
        <f t="shared" si="5"/>
        <v/>
      </c>
      <c r="BY93" s="13" t="str">
        <f t="shared" si="5"/>
        <v/>
      </c>
      <c r="BZ93" s="13" t="str">
        <f t="shared" si="5"/>
        <v/>
      </c>
      <c r="CA93" s="13" t="str">
        <f t="shared" si="5"/>
        <v/>
      </c>
      <c r="CB93" s="13" t="str">
        <f t="shared" si="5"/>
        <v/>
      </c>
      <c r="CC93" s="13" t="str">
        <f t="shared" si="5"/>
        <v/>
      </c>
    </row>
    <row r="94" spans="4:81" hidden="1" x14ac:dyDescent="0.35">
      <c r="E94" s="13" t="str">
        <f t="shared" si="6"/>
        <v/>
      </c>
      <c r="F94" s="13" t="str">
        <f t="shared" si="6"/>
        <v/>
      </c>
      <c r="G94" s="13" t="str">
        <f t="shared" si="6"/>
        <v/>
      </c>
      <c r="H94" s="13" t="str">
        <f t="shared" si="6"/>
        <v/>
      </c>
      <c r="I94" s="13" t="str">
        <f t="shared" si="6"/>
        <v/>
      </c>
      <c r="J94" s="13" t="str">
        <f t="shared" si="6"/>
        <v/>
      </c>
      <c r="K94" s="13" t="str">
        <f t="shared" si="6"/>
        <v/>
      </c>
      <c r="L94" s="13" t="str">
        <f t="shared" si="6"/>
        <v/>
      </c>
      <c r="M94" s="13" t="str">
        <f t="shared" si="6"/>
        <v/>
      </c>
      <c r="N94" s="13" t="str">
        <f t="shared" si="6"/>
        <v/>
      </c>
      <c r="O94" s="13" t="str">
        <f t="shared" si="6"/>
        <v/>
      </c>
      <c r="P94" s="13" t="str">
        <f t="shared" si="6"/>
        <v/>
      </c>
      <c r="Q94" s="13" t="str">
        <f t="shared" si="6"/>
        <v/>
      </c>
      <c r="R94" s="13" t="str">
        <f t="shared" si="6"/>
        <v/>
      </c>
      <c r="S94" s="13" t="str">
        <f t="shared" si="6"/>
        <v/>
      </c>
      <c r="T94" s="13" t="str">
        <f t="shared" si="6"/>
        <v/>
      </c>
      <c r="U94" s="13" t="str">
        <f t="shared" si="10"/>
        <v/>
      </c>
      <c r="V94" s="13" t="str">
        <f t="shared" si="10"/>
        <v/>
      </c>
      <c r="W94" s="13" t="str">
        <f t="shared" si="10"/>
        <v/>
      </c>
      <c r="X94" s="13" t="str">
        <f t="shared" si="10"/>
        <v/>
      </c>
      <c r="Y94" s="13" t="str">
        <f t="shared" si="10"/>
        <v/>
      </c>
      <c r="Z94" s="13" t="str">
        <f t="shared" si="10"/>
        <v/>
      </c>
      <c r="AA94" s="13" t="str">
        <f t="shared" si="10"/>
        <v/>
      </c>
      <c r="AB94" s="13" t="str">
        <f t="shared" si="10"/>
        <v/>
      </c>
      <c r="AC94" s="13" t="str">
        <f t="shared" si="10"/>
        <v/>
      </c>
      <c r="AD94" s="13" t="str">
        <f t="shared" si="10"/>
        <v/>
      </c>
      <c r="AE94" s="13" t="str">
        <f t="shared" si="10"/>
        <v/>
      </c>
      <c r="AF94" s="13" t="str">
        <f t="shared" si="10"/>
        <v/>
      </c>
      <c r="AG94" s="13" t="str">
        <f t="shared" si="10"/>
        <v/>
      </c>
      <c r="AH94" s="13" t="str">
        <f t="shared" si="10"/>
        <v/>
      </c>
      <c r="AI94" s="13" t="str">
        <f t="shared" si="10"/>
        <v/>
      </c>
      <c r="AJ94" s="13" t="str">
        <f t="shared" si="10"/>
        <v/>
      </c>
      <c r="AK94" s="13" t="str">
        <f t="shared" si="10"/>
        <v/>
      </c>
      <c r="AL94" s="13" t="str">
        <f t="shared" si="10"/>
        <v/>
      </c>
      <c r="AM94" s="13" t="str">
        <f t="shared" si="10"/>
        <v/>
      </c>
      <c r="AN94" s="13" t="str">
        <f t="shared" si="10"/>
        <v/>
      </c>
      <c r="AO94" s="13" t="str">
        <f t="shared" si="10"/>
        <v/>
      </c>
      <c r="AP94" s="13" t="str">
        <f t="shared" si="10"/>
        <v/>
      </c>
      <c r="AQ94" s="13" t="str">
        <f t="shared" si="10"/>
        <v/>
      </c>
      <c r="AR94" s="13" t="str">
        <f t="shared" si="10"/>
        <v/>
      </c>
      <c r="AS94" s="13" t="str">
        <f t="shared" si="10"/>
        <v/>
      </c>
      <c r="AT94" s="13" t="str">
        <f t="shared" si="10"/>
        <v/>
      </c>
      <c r="AU94" s="13" t="str">
        <f t="shared" si="10"/>
        <v/>
      </c>
      <c r="AV94" s="13" t="str">
        <f t="shared" si="10"/>
        <v/>
      </c>
      <c r="AW94" s="13" t="str">
        <f t="shared" si="10"/>
        <v/>
      </c>
      <c r="AX94" s="13" t="str">
        <f t="shared" si="10"/>
        <v/>
      </c>
      <c r="AY94" s="13" t="str">
        <f t="shared" si="10"/>
        <v/>
      </c>
      <c r="AZ94" s="13" t="str">
        <f t="shared" si="10"/>
        <v/>
      </c>
      <c r="BA94" s="13" t="str">
        <f t="shared" si="10"/>
        <v/>
      </c>
      <c r="BB94" s="13" t="str">
        <f t="shared" si="10"/>
        <v/>
      </c>
      <c r="BC94" s="13" t="str">
        <f t="shared" si="10"/>
        <v/>
      </c>
      <c r="BD94" s="13" t="str">
        <f t="shared" si="10"/>
        <v/>
      </c>
      <c r="BE94" s="13" t="str">
        <f t="shared" si="10"/>
        <v/>
      </c>
      <c r="BF94" s="13" t="str">
        <f t="shared" si="10"/>
        <v/>
      </c>
      <c r="BG94" s="13" t="str">
        <f t="shared" si="10"/>
        <v/>
      </c>
      <c r="BH94" s="13" t="str">
        <f t="shared" si="10"/>
        <v/>
      </c>
      <c r="BI94" s="13" t="str">
        <f t="shared" si="10"/>
        <v/>
      </c>
      <c r="BJ94" s="13" t="str">
        <f t="shared" si="10"/>
        <v/>
      </c>
      <c r="BK94" s="13" t="str">
        <f t="shared" si="10"/>
        <v/>
      </c>
      <c r="BL94" s="13" t="str">
        <f t="shared" si="10"/>
        <v/>
      </c>
      <c r="BM94" s="13" t="str">
        <f t="shared" si="10"/>
        <v/>
      </c>
      <c r="BN94" s="13" t="str">
        <f t="shared" si="10"/>
        <v/>
      </c>
      <c r="BO94" s="13" t="str">
        <f t="shared" si="10"/>
        <v/>
      </c>
      <c r="BP94" s="13" t="str">
        <f t="shared" si="10"/>
        <v/>
      </c>
      <c r="BQ94" s="13" t="str">
        <f t="shared" si="10"/>
        <v/>
      </c>
      <c r="BR94" s="13" t="str">
        <f t="shared" si="5"/>
        <v/>
      </c>
      <c r="BS94" s="13" t="str">
        <f t="shared" si="5"/>
        <v/>
      </c>
      <c r="BT94" s="13" t="str">
        <f t="shared" si="5"/>
        <v/>
      </c>
      <c r="BU94" s="13" t="str">
        <f t="shared" si="5"/>
        <v/>
      </c>
      <c r="BV94" s="13" t="str">
        <f t="shared" si="5"/>
        <v/>
      </c>
      <c r="BW94" s="13" t="str">
        <f t="shared" si="5"/>
        <v/>
      </c>
      <c r="BX94" s="13" t="str">
        <f t="shared" si="5"/>
        <v/>
      </c>
      <c r="BY94" s="13" t="str">
        <f t="shared" si="5"/>
        <v/>
      </c>
      <c r="BZ94" s="13" t="str">
        <f t="shared" si="5"/>
        <v/>
      </c>
      <c r="CA94" s="13" t="str">
        <f t="shared" si="5"/>
        <v/>
      </c>
      <c r="CB94" s="13" t="str">
        <f t="shared" si="5"/>
        <v/>
      </c>
      <c r="CC94" s="13" t="str">
        <f t="shared" si="5"/>
        <v/>
      </c>
    </row>
    <row r="95" spans="4:81" hidden="1" x14ac:dyDescent="0.35">
      <c r="E95" s="13" t="str">
        <f>IF(E44&gt;0,IF(E44&lt;5,"secret",""),"")</f>
        <v/>
      </c>
      <c r="F95" s="13" t="str">
        <f t="shared" si="6"/>
        <v/>
      </c>
      <c r="G95" s="13" t="str">
        <f t="shared" si="6"/>
        <v/>
      </c>
      <c r="H95" s="13" t="str">
        <f t="shared" si="6"/>
        <v/>
      </c>
      <c r="I95" s="13" t="str">
        <f t="shared" si="6"/>
        <v/>
      </c>
      <c r="J95" s="13" t="str">
        <f t="shared" si="6"/>
        <v/>
      </c>
      <c r="K95" s="13" t="str">
        <f t="shared" si="6"/>
        <v/>
      </c>
      <c r="L95" s="13" t="str">
        <f t="shared" si="6"/>
        <v/>
      </c>
      <c r="M95" s="13" t="str">
        <f t="shared" si="6"/>
        <v/>
      </c>
      <c r="N95" s="13" t="str">
        <f t="shared" si="6"/>
        <v/>
      </c>
      <c r="O95" s="13" t="str">
        <f t="shared" si="6"/>
        <v/>
      </c>
      <c r="P95" s="13" t="str">
        <f t="shared" si="6"/>
        <v/>
      </c>
      <c r="Q95" s="13" t="str">
        <f t="shared" si="6"/>
        <v/>
      </c>
      <c r="R95" s="13" t="str">
        <f t="shared" si="6"/>
        <v/>
      </c>
      <c r="S95" s="13" t="str">
        <f t="shared" si="6"/>
        <v/>
      </c>
      <c r="T95" s="13" t="str">
        <f t="shared" si="6"/>
        <v/>
      </c>
      <c r="U95" s="13" t="str">
        <f t="shared" si="10"/>
        <v/>
      </c>
      <c r="V95" s="13" t="str">
        <f t="shared" si="10"/>
        <v/>
      </c>
      <c r="W95" s="13" t="str">
        <f t="shared" si="10"/>
        <v/>
      </c>
      <c r="X95" s="13" t="str">
        <f t="shared" si="10"/>
        <v/>
      </c>
      <c r="Y95" s="13" t="str">
        <f t="shared" si="10"/>
        <v/>
      </c>
      <c r="Z95" s="13" t="str">
        <f t="shared" si="10"/>
        <v/>
      </c>
      <c r="AA95" s="13" t="str">
        <f t="shared" si="10"/>
        <v/>
      </c>
      <c r="AB95" s="13" t="str">
        <f t="shared" si="10"/>
        <v/>
      </c>
      <c r="AC95" s="13" t="str">
        <f t="shared" si="10"/>
        <v/>
      </c>
      <c r="AD95" s="13" t="str">
        <f t="shared" si="10"/>
        <v/>
      </c>
      <c r="AE95" s="13" t="str">
        <f t="shared" si="10"/>
        <v/>
      </c>
      <c r="AF95" s="13" t="str">
        <f t="shared" si="10"/>
        <v/>
      </c>
      <c r="AG95" s="13" t="str">
        <f t="shared" si="10"/>
        <v/>
      </c>
      <c r="AH95" s="13" t="str">
        <f t="shared" si="10"/>
        <v/>
      </c>
      <c r="AI95" s="13" t="str">
        <f t="shared" si="10"/>
        <v/>
      </c>
      <c r="AJ95" s="13" t="str">
        <f t="shared" si="10"/>
        <v/>
      </c>
      <c r="AK95" s="13" t="str">
        <f t="shared" si="10"/>
        <v/>
      </c>
      <c r="AL95" s="13" t="str">
        <f t="shared" si="10"/>
        <v/>
      </c>
      <c r="AM95" s="13" t="str">
        <f t="shared" si="10"/>
        <v/>
      </c>
      <c r="AN95" s="13" t="str">
        <f t="shared" si="10"/>
        <v/>
      </c>
      <c r="AO95" s="13" t="str">
        <f t="shared" si="10"/>
        <v/>
      </c>
      <c r="AP95" s="13" t="str">
        <f t="shared" si="10"/>
        <v/>
      </c>
      <c r="AQ95" s="13" t="str">
        <f t="shared" si="10"/>
        <v/>
      </c>
      <c r="AR95" s="13" t="str">
        <f t="shared" si="10"/>
        <v/>
      </c>
      <c r="AS95" s="13" t="str">
        <f t="shared" si="10"/>
        <v/>
      </c>
      <c r="AT95" s="13" t="str">
        <f t="shared" si="10"/>
        <v/>
      </c>
      <c r="AU95" s="13" t="str">
        <f t="shared" si="10"/>
        <v/>
      </c>
      <c r="AV95" s="13" t="str">
        <f t="shared" si="10"/>
        <v/>
      </c>
      <c r="AW95" s="13" t="str">
        <f t="shared" si="10"/>
        <v/>
      </c>
      <c r="AX95" s="13" t="str">
        <f t="shared" si="10"/>
        <v/>
      </c>
      <c r="AY95" s="13" t="str">
        <f t="shared" si="10"/>
        <v/>
      </c>
      <c r="AZ95" s="13" t="str">
        <f t="shared" si="10"/>
        <v/>
      </c>
      <c r="BA95" s="13" t="str">
        <f t="shared" si="10"/>
        <v/>
      </c>
      <c r="BB95" s="13" t="str">
        <f t="shared" si="10"/>
        <v/>
      </c>
      <c r="BC95" s="13" t="str">
        <f t="shared" si="10"/>
        <v/>
      </c>
      <c r="BD95" s="13" t="str">
        <f t="shared" si="10"/>
        <v/>
      </c>
      <c r="BE95" s="13" t="str">
        <f t="shared" si="10"/>
        <v/>
      </c>
      <c r="BF95" s="13" t="str">
        <f t="shared" si="10"/>
        <v/>
      </c>
      <c r="BG95" s="13" t="str">
        <f t="shared" si="10"/>
        <v/>
      </c>
      <c r="BH95" s="13" t="str">
        <f t="shared" si="10"/>
        <v/>
      </c>
      <c r="BI95" s="13" t="str">
        <f t="shared" si="10"/>
        <v/>
      </c>
      <c r="BJ95" s="13" t="str">
        <f t="shared" si="10"/>
        <v/>
      </c>
      <c r="BK95" s="13" t="str">
        <f t="shared" si="10"/>
        <v/>
      </c>
      <c r="BL95" s="13" t="str">
        <f t="shared" si="10"/>
        <v/>
      </c>
      <c r="BM95" s="13" t="str">
        <f t="shared" si="10"/>
        <v/>
      </c>
      <c r="BN95" s="13" t="str">
        <f t="shared" si="10"/>
        <v/>
      </c>
      <c r="BO95" s="13" t="str">
        <f t="shared" si="10"/>
        <v/>
      </c>
      <c r="BP95" s="13" t="str">
        <f t="shared" si="10"/>
        <v/>
      </c>
      <c r="BQ95" s="13" t="str">
        <f t="shared" si="10"/>
        <v/>
      </c>
      <c r="BR95" s="13" t="str">
        <f t="shared" si="5"/>
        <v/>
      </c>
      <c r="BS95" s="13" t="str">
        <f t="shared" si="5"/>
        <v/>
      </c>
      <c r="BT95" s="13" t="str">
        <f t="shared" si="5"/>
        <v/>
      </c>
      <c r="BU95" s="13" t="str">
        <f t="shared" si="5"/>
        <v/>
      </c>
      <c r="BV95" s="13" t="str">
        <f t="shared" si="5"/>
        <v/>
      </c>
      <c r="BW95" s="13" t="str">
        <f t="shared" si="5"/>
        <v/>
      </c>
      <c r="BX95" s="13" t="str">
        <f t="shared" si="5"/>
        <v/>
      </c>
      <c r="BY95" s="13" t="str">
        <f t="shared" si="5"/>
        <v/>
      </c>
      <c r="BZ95" s="13" t="str">
        <f t="shared" si="5"/>
        <v/>
      </c>
      <c r="CA95" s="13" t="str">
        <f t="shared" si="5"/>
        <v/>
      </c>
      <c r="CB95" s="13" t="str">
        <f t="shared" si="5"/>
        <v/>
      </c>
      <c r="CC95" s="13" t="str">
        <f t="shared" si="5"/>
        <v/>
      </c>
    </row>
    <row r="96" spans="4:81" hidden="1" x14ac:dyDescent="0.35">
      <c r="E96" s="13" t="str">
        <f t="shared" ref="E96:E97" si="11">IF(E45&gt;0,IF(E45&lt;5,"secret",""),"")</f>
        <v/>
      </c>
      <c r="F96" s="13" t="str">
        <f t="shared" si="6"/>
        <v/>
      </c>
      <c r="G96" s="13" t="str">
        <f t="shared" si="6"/>
        <v/>
      </c>
      <c r="H96" s="13" t="str">
        <f t="shared" si="6"/>
        <v/>
      </c>
      <c r="I96" s="13" t="str">
        <f t="shared" si="6"/>
        <v/>
      </c>
      <c r="J96" s="13" t="str">
        <f t="shared" si="6"/>
        <v/>
      </c>
      <c r="K96" s="13" t="str">
        <f t="shared" si="6"/>
        <v/>
      </c>
      <c r="L96" s="13" t="str">
        <f t="shared" si="6"/>
        <v/>
      </c>
      <c r="M96" s="13" t="str">
        <f t="shared" si="6"/>
        <v/>
      </c>
      <c r="N96" s="13" t="str">
        <f t="shared" si="6"/>
        <v/>
      </c>
      <c r="O96" s="13" t="str">
        <f t="shared" si="6"/>
        <v/>
      </c>
      <c r="P96" s="13" t="str">
        <f t="shared" si="6"/>
        <v/>
      </c>
      <c r="Q96" s="13" t="str">
        <f t="shared" si="6"/>
        <v/>
      </c>
      <c r="R96" s="13" t="str">
        <f t="shared" si="6"/>
        <v/>
      </c>
      <c r="S96" s="13" t="str">
        <f t="shared" si="6"/>
        <v/>
      </c>
      <c r="T96" s="13" t="str">
        <f t="shared" si="6"/>
        <v/>
      </c>
      <c r="U96" s="13" t="str">
        <f t="shared" si="10"/>
        <v/>
      </c>
      <c r="V96" s="13" t="str">
        <f t="shared" si="10"/>
        <v/>
      </c>
      <c r="W96" s="13" t="str">
        <f t="shared" si="10"/>
        <v/>
      </c>
      <c r="X96" s="13" t="str">
        <f t="shared" si="10"/>
        <v/>
      </c>
      <c r="Y96" s="13" t="str">
        <f t="shared" si="10"/>
        <v/>
      </c>
      <c r="Z96" s="13" t="str">
        <f t="shared" si="10"/>
        <v/>
      </c>
      <c r="AA96" s="13" t="str">
        <f t="shared" si="10"/>
        <v/>
      </c>
      <c r="AB96" s="13" t="str">
        <f t="shared" si="10"/>
        <v/>
      </c>
      <c r="AC96" s="13" t="str">
        <f t="shared" si="10"/>
        <v/>
      </c>
      <c r="AD96" s="13" t="str">
        <f t="shared" si="10"/>
        <v/>
      </c>
      <c r="AE96" s="13" t="str">
        <f t="shared" si="10"/>
        <v/>
      </c>
      <c r="AF96" s="13" t="str">
        <f t="shared" si="10"/>
        <v/>
      </c>
      <c r="AG96" s="13" t="str">
        <f t="shared" si="10"/>
        <v/>
      </c>
      <c r="AH96" s="13" t="str">
        <f t="shared" si="10"/>
        <v/>
      </c>
      <c r="AI96" s="13" t="str">
        <f t="shared" si="10"/>
        <v/>
      </c>
      <c r="AJ96" s="13" t="str">
        <f t="shared" si="10"/>
        <v/>
      </c>
      <c r="AK96" s="13" t="str">
        <f t="shared" si="10"/>
        <v/>
      </c>
      <c r="AL96" s="13" t="str">
        <f t="shared" si="10"/>
        <v/>
      </c>
      <c r="AM96" s="13" t="str">
        <f t="shared" si="10"/>
        <v/>
      </c>
      <c r="AN96" s="13" t="str">
        <f t="shared" si="10"/>
        <v/>
      </c>
      <c r="AO96" s="13" t="str">
        <f t="shared" si="10"/>
        <v/>
      </c>
      <c r="AP96" s="13" t="str">
        <f t="shared" si="10"/>
        <v/>
      </c>
      <c r="AQ96" s="13" t="str">
        <f t="shared" si="10"/>
        <v/>
      </c>
      <c r="AR96" s="13" t="str">
        <f t="shared" si="10"/>
        <v/>
      </c>
      <c r="AS96" s="13" t="str">
        <f t="shared" si="10"/>
        <v/>
      </c>
      <c r="AT96" s="13" t="str">
        <f t="shared" si="10"/>
        <v/>
      </c>
      <c r="AU96" s="13" t="str">
        <f t="shared" si="10"/>
        <v/>
      </c>
      <c r="AV96" s="13" t="str">
        <f t="shared" si="10"/>
        <v/>
      </c>
      <c r="AW96" s="13" t="str">
        <f t="shared" si="10"/>
        <v/>
      </c>
      <c r="AX96" s="13" t="str">
        <f t="shared" si="10"/>
        <v/>
      </c>
      <c r="AY96" s="13" t="str">
        <f t="shared" si="10"/>
        <v/>
      </c>
      <c r="AZ96" s="13" t="str">
        <f t="shared" si="10"/>
        <v/>
      </c>
      <c r="BA96" s="13" t="str">
        <f t="shared" si="10"/>
        <v/>
      </c>
      <c r="BB96" s="13" t="str">
        <f t="shared" si="10"/>
        <v/>
      </c>
      <c r="BC96" s="13" t="str">
        <f t="shared" si="10"/>
        <v/>
      </c>
      <c r="BD96" s="13" t="str">
        <f t="shared" si="10"/>
        <v/>
      </c>
      <c r="BE96" s="13" t="str">
        <f t="shared" si="10"/>
        <v/>
      </c>
      <c r="BF96" s="13" t="str">
        <f t="shared" si="10"/>
        <v/>
      </c>
      <c r="BG96" s="13" t="str">
        <f t="shared" si="10"/>
        <v/>
      </c>
      <c r="BH96" s="13" t="str">
        <f t="shared" si="10"/>
        <v/>
      </c>
      <c r="BI96" s="13" t="str">
        <f t="shared" si="10"/>
        <v/>
      </c>
      <c r="BJ96" s="13" t="str">
        <f t="shared" si="10"/>
        <v/>
      </c>
      <c r="BK96" s="13" t="str">
        <f t="shared" si="10"/>
        <v/>
      </c>
      <c r="BL96" s="13" t="str">
        <f t="shared" si="10"/>
        <v/>
      </c>
      <c r="BM96" s="13" t="str">
        <f t="shared" si="10"/>
        <v/>
      </c>
      <c r="BN96" s="13" t="str">
        <f t="shared" si="10"/>
        <v/>
      </c>
      <c r="BO96" s="13" t="str">
        <f t="shared" si="10"/>
        <v/>
      </c>
      <c r="BP96" s="13" t="str">
        <f t="shared" si="10"/>
        <v/>
      </c>
      <c r="BQ96" s="13" t="str">
        <f t="shared" si="10"/>
        <v/>
      </c>
      <c r="BR96" s="13" t="str">
        <f t="shared" si="5"/>
        <v/>
      </c>
      <c r="BS96" s="13" t="str">
        <f t="shared" si="5"/>
        <v/>
      </c>
      <c r="BT96" s="13" t="str">
        <f t="shared" si="5"/>
        <v/>
      </c>
      <c r="BU96" s="13" t="str">
        <f t="shared" si="5"/>
        <v/>
      </c>
      <c r="BV96" s="13" t="str">
        <f t="shared" si="5"/>
        <v/>
      </c>
      <c r="BW96" s="13" t="str">
        <f t="shared" si="5"/>
        <v/>
      </c>
      <c r="BX96" s="13" t="str">
        <f t="shared" si="5"/>
        <v/>
      </c>
      <c r="BY96" s="13" t="str">
        <f t="shared" si="5"/>
        <v/>
      </c>
      <c r="BZ96" s="13" t="str">
        <f t="shared" si="5"/>
        <v/>
      </c>
      <c r="CA96" s="13" t="str">
        <f t="shared" si="5"/>
        <v/>
      </c>
      <c r="CB96" s="13" t="str">
        <f t="shared" si="5"/>
        <v/>
      </c>
      <c r="CC96" s="13" t="str">
        <f t="shared" si="5"/>
        <v/>
      </c>
    </row>
    <row r="97" spans="1:81" hidden="1" x14ac:dyDescent="0.35">
      <c r="E97" s="13" t="str">
        <f t="shared" si="11"/>
        <v/>
      </c>
      <c r="F97" s="13" t="str">
        <f t="shared" si="6"/>
        <v/>
      </c>
      <c r="G97" s="13" t="str">
        <f t="shared" si="6"/>
        <v/>
      </c>
      <c r="H97" s="13" t="str">
        <f t="shared" si="6"/>
        <v/>
      </c>
      <c r="I97" s="13" t="str">
        <f t="shared" si="6"/>
        <v/>
      </c>
      <c r="J97" s="13" t="str">
        <f t="shared" si="6"/>
        <v/>
      </c>
      <c r="K97" s="13" t="str">
        <f t="shared" si="6"/>
        <v/>
      </c>
      <c r="L97" s="13" t="str">
        <f t="shared" si="6"/>
        <v/>
      </c>
      <c r="M97" s="13" t="str">
        <f t="shared" si="6"/>
        <v/>
      </c>
      <c r="N97" s="13" t="str">
        <f t="shared" si="6"/>
        <v/>
      </c>
      <c r="O97" s="13" t="str">
        <f t="shared" si="6"/>
        <v/>
      </c>
      <c r="P97" s="13" t="str">
        <f t="shared" si="6"/>
        <v/>
      </c>
      <c r="Q97" s="13" t="str">
        <f t="shared" si="6"/>
        <v/>
      </c>
      <c r="R97" s="13" t="str">
        <f t="shared" si="6"/>
        <v/>
      </c>
      <c r="S97" s="13" t="str">
        <f t="shared" si="6"/>
        <v/>
      </c>
      <c r="T97" s="13" t="str">
        <f t="shared" si="6"/>
        <v/>
      </c>
      <c r="U97" s="13" t="str">
        <f>IF(U46&gt;0,IF(U46&lt;5,"secret",""),"")</f>
        <v/>
      </c>
      <c r="V97" s="13" t="str">
        <f t="shared" si="10"/>
        <v/>
      </c>
      <c r="W97" s="13" t="str">
        <f t="shared" si="10"/>
        <v/>
      </c>
      <c r="X97" s="13" t="str">
        <f t="shared" si="10"/>
        <v/>
      </c>
      <c r="Y97" s="13" t="str">
        <f t="shared" si="10"/>
        <v/>
      </c>
      <c r="Z97" s="13" t="str">
        <f t="shared" si="10"/>
        <v/>
      </c>
      <c r="AA97" s="13" t="str">
        <f t="shared" si="10"/>
        <v/>
      </c>
      <c r="AB97" s="13" t="str">
        <f t="shared" si="10"/>
        <v/>
      </c>
      <c r="AC97" s="13" t="str">
        <f t="shared" si="10"/>
        <v/>
      </c>
      <c r="AD97" s="13" t="str">
        <f t="shared" si="10"/>
        <v/>
      </c>
      <c r="AE97" s="13" t="str">
        <f t="shared" ref="AE97:BQ97" si="12">IF(AE46&gt;0,IF(AE46&lt;5,"secret",""),"")</f>
        <v/>
      </c>
      <c r="AF97" s="13" t="str">
        <f t="shared" si="12"/>
        <v/>
      </c>
      <c r="AG97" s="13" t="str">
        <f t="shared" si="12"/>
        <v/>
      </c>
      <c r="AH97" s="13" t="str">
        <f t="shared" si="12"/>
        <v/>
      </c>
      <c r="AI97" s="13" t="str">
        <f t="shared" si="12"/>
        <v/>
      </c>
      <c r="AJ97" s="13" t="str">
        <f t="shared" si="12"/>
        <v/>
      </c>
      <c r="AK97" s="13" t="str">
        <f t="shared" si="12"/>
        <v/>
      </c>
      <c r="AL97" s="13" t="str">
        <f t="shared" si="12"/>
        <v/>
      </c>
      <c r="AM97" s="13" t="str">
        <f t="shared" si="12"/>
        <v/>
      </c>
      <c r="AN97" s="13" t="str">
        <f t="shared" si="12"/>
        <v/>
      </c>
      <c r="AO97" s="13" t="str">
        <f t="shared" si="12"/>
        <v/>
      </c>
      <c r="AP97" s="13" t="str">
        <f t="shared" si="12"/>
        <v/>
      </c>
      <c r="AQ97" s="13" t="str">
        <f t="shared" si="12"/>
        <v/>
      </c>
      <c r="AR97" s="13" t="str">
        <f t="shared" si="12"/>
        <v/>
      </c>
      <c r="AS97" s="13" t="str">
        <f t="shared" si="12"/>
        <v/>
      </c>
      <c r="AT97" s="13" t="str">
        <f t="shared" si="12"/>
        <v/>
      </c>
      <c r="AU97" s="13" t="str">
        <f t="shared" si="12"/>
        <v/>
      </c>
      <c r="AV97" s="13" t="str">
        <f t="shared" si="12"/>
        <v/>
      </c>
      <c r="AW97" s="13" t="str">
        <f t="shared" si="12"/>
        <v/>
      </c>
      <c r="AX97" s="13" t="str">
        <f t="shared" si="12"/>
        <v/>
      </c>
      <c r="AY97" s="13" t="str">
        <f t="shared" si="12"/>
        <v/>
      </c>
      <c r="AZ97" s="13" t="str">
        <f t="shared" si="12"/>
        <v/>
      </c>
      <c r="BA97" s="13" t="str">
        <f t="shared" si="12"/>
        <v/>
      </c>
      <c r="BB97" s="13" t="str">
        <f t="shared" si="12"/>
        <v/>
      </c>
      <c r="BC97" s="13" t="str">
        <f t="shared" si="12"/>
        <v/>
      </c>
      <c r="BD97" s="13" t="str">
        <f t="shared" si="12"/>
        <v/>
      </c>
      <c r="BE97" s="13" t="str">
        <f t="shared" si="12"/>
        <v/>
      </c>
      <c r="BF97" s="13" t="str">
        <f t="shared" si="12"/>
        <v/>
      </c>
      <c r="BG97" s="13" t="str">
        <f t="shared" si="12"/>
        <v/>
      </c>
      <c r="BH97" s="13" t="str">
        <f t="shared" si="12"/>
        <v/>
      </c>
      <c r="BI97" s="13" t="str">
        <f t="shared" si="12"/>
        <v/>
      </c>
      <c r="BJ97" s="13" t="str">
        <f t="shared" si="12"/>
        <v/>
      </c>
      <c r="BK97" s="13" t="str">
        <f t="shared" si="12"/>
        <v/>
      </c>
      <c r="BL97" s="13" t="str">
        <f t="shared" si="12"/>
        <v/>
      </c>
      <c r="BM97" s="13" t="str">
        <f t="shared" si="12"/>
        <v/>
      </c>
      <c r="BN97" s="13" t="str">
        <f t="shared" si="12"/>
        <v/>
      </c>
      <c r="BO97" s="13" t="str">
        <f t="shared" si="12"/>
        <v/>
      </c>
      <c r="BP97" s="13" t="str">
        <f t="shared" si="12"/>
        <v/>
      </c>
      <c r="BQ97" s="13" t="str">
        <f t="shared" si="12"/>
        <v/>
      </c>
      <c r="BR97" s="13" t="str">
        <f t="shared" si="5"/>
        <v/>
      </c>
      <c r="BS97" s="13" t="str">
        <f t="shared" si="5"/>
        <v/>
      </c>
      <c r="BT97" s="13" t="str">
        <f t="shared" si="5"/>
        <v/>
      </c>
      <c r="BU97" s="13" t="str">
        <f t="shared" si="5"/>
        <v/>
      </c>
      <c r="BV97" s="13" t="str">
        <f t="shared" si="5"/>
        <v/>
      </c>
      <c r="BW97" s="13" t="str">
        <f t="shared" si="5"/>
        <v/>
      </c>
      <c r="BX97" s="13" t="str">
        <f t="shared" si="5"/>
        <v/>
      </c>
      <c r="BY97" s="13" t="str">
        <f t="shared" si="5"/>
        <v/>
      </c>
      <c r="BZ97" s="13" t="str">
        <f t="shared" si="5"/>
        <v/>
      </c>
      <c r="CA97" s="13" t="str">
        <f t="shared" si="5"/>
        <v/>
      </c>
      <c r="CB97" s="13" t="str">
        <f t="shared" si="5"/>
        <v/>
      </c>
      <c r="CC97" s="13" t="str">
        <f t="shared" si="5"/>
        <v/>
      </c>
    </row>
    <row r="98" spans="1:81" s="85" customFormat="1" hidden="1" x14ac:dyDescent="0.35">
      <c r="A98" s="100"/>
      <c r="B98" s="100"/>
      <c r="E98" s="85" t="str">
        <f>IF(E47&gt;0,IF(E47&lt;5,"secret",""),"")</f>
        <v/>
      </c>
      <c r="F98" s="85" t="str">
        <f t="shared" si="6"/>
        <v/>
      </c>
      <c r="G98" s="85" t="str">
        <f t="shared" si="6"/>
        <v/>
      </c>
      <c r="H98" s="85" t="str">
        <f t="shared" si="6"/>
        <v/>
      </c>
      <c r="I98" s="85" t="str">
        <f t="shared" si="6"/>
        <v/>
      </c>
      <c r="J98" s="85" t="str">
        <f t="shared" si="6"/>
        <v/>
      </c>
      <c r="K98" s="85" t="str">
        <f t="shared" si="6"/>
        <v/>
      </c>
      <c r="L98" s="85" t="str">
        <f t="shared" si="6"/>
        <v/>
      </c>
      <c r="M98" s="85" t="str">
        <f t="shared" si="6"/>
        <v/>
      </c>
      <c r="N98" s="85" t="str">
        <f t="shared" si="6"/>
        <v/>
      </c>
      <c r="O98" s="85" t="str">
        <f>IF(O47&gt;0,IF(O47&lt;5,"secret",""),"")</f>
        <v/>
      </c>
      <c r="P98" s="85" t="str">
        <f t="shared" si="6"/>
        <v/>
      </c>
      <c r="Q98" s="85" t="str">
        <f t="shared" si="6"/>
        <v/>
      </c>
      <c r="R98" s="85" t="str">
        <f t="shared" si="6"/>
        <v/>
      </c>
      <c r="S98" s="85" t="str">
        <f t="shared" si="6"/>
        <v/>
      </c>
      <c r="T98" s="85" t="str">
        <f t="shared" si="6"/>
        <v/>
      </c>
      <c r="U98" s="85" t="str">
        <f t="shared" ref="U98:CC98" si="13">IF(U47&gt;0,IF(U47&lt;5,"secret",""),"")</f>
        <v/>
      </c>
      <c r="V98" s="85" t="str">
        <f t="shared" si="13"/>
        <v/>
      </c>
      <c r="W98" s="85" t="str">
        <f t="shared" si="13"/>
        <v/>
      </c>
      <c r="X98" s="85" t="str">
        <f t="shared" si="13"/>
        <v/>
      </c>
      <c r="Y98" s="85" t="str">
        <f t="shared" si="13"/>
        <v/>
      </c>
      <c r="Z98" s="85" t="str">
        <f t="shared" si="13"/>
        <v/>
      </c>
      <c r="AA98" s="85" t="str">
        <f t="shared" si="13"/>
        <v/>
      </c>
      <c r="AB98" s="85" t="str">
        <f t="shared" si="13"/>
        <v/>
      </c>
      <c r="AC98" s="85" t="str">
        <f t="shared" si="13"/>
        <v/>
      </c>
      <c r="AD98" s="85" t="str">
        <f t="shared" si="13"/>
        <v/>
      </c>
      <c r="AE98" s="85" t="str">
        <f t="shared" si="13"/>
        <v/>
      </c>
      <c r="AF98" s="85" t="str">
        <f t="shared" si="13"/>
        <v/>
      </c>
      <c r="AG98" s="85" t="str">
        <f t="shared" si="13"/>
        <v/>
      </c>
      <c r="AH98" s="85" t="str">
        <f t="shared" si="13"/>
        <v/>
      </c>
      <c r="AI98" s="85" t="str">
        <f t="shared" si="13"/>
        <v/>
      </c>
      <c r="AJ98" s="85" t="str">
        <f t="shared" si="13"/>
        <v/>
      </c>
      <c r="AK98" s="85" t="str">
        <f t="shared" si="13"/>
        <v/>
      </c>
      <c r="AL98" s="85" t="str">
        <f t="shared" si="13"/>
        <v/>
      </c>
      <c r="AM98" s="85" t="str">
        <f t="shared" si="13"/>
        <v/>
      </c>
      <c r="AN98" s="85" t="str">
        <f t="shared" si="13"/>
        <v/>
      </c>
      <c r="AO98" s="85" t="str">
        <f t="shared" si="13"/>
        <v/>
      </c>
      <c r="AP98" s="85" t="str">
        <f t="shared" si="13"/>
        <v/>
      </c>
      <c r="AQ98" s="85" t="str">
        <f t="shared" si="13"/>
        <v/>
      </c>
      <c r="AR98" s="85" t="str">
        <f t="shared" si="13"/>
        <v/>
      </c>
      <c r="AS98" s="85" t="str">
        <f t="shared" si="13"/>
        <v/>
      </c>
      <c r="AT98" s="85" t="str">
        <f t="shared" si="13"/>
        <v/>
      </c>
      <c r="AU98" s="85" t="str">
        <f t="shared" si="13"/>
        <v/>
      </c>
      <c r="AV98" s="85" t="str">
        <f t="shared" si="13"/>
        <v/>
      </c>
      <c r="AW98" s="85" t="str">
        <f t="shared" si="13"/>
        <v/>
      </c>
      <c r="AX98" s="85" t="str">
        <f t="shared" si="13"/>
        <v/>
      </c>
      <c r="AY98" s="85" t="str">
        <f t="shared" si="13"/>
        <v/>
      </c>
      <c r="AZ98" s="85" t="str">
        <f t="shared" si="13"/>
        <v/>
      </c>
      <c r="BA98" s="85" t="str">
        <f t="shared" si="13"/>
        <v/>
      </c>
      <c r="BB98" s="85" t="str">
        <f t="shared" si="13"/>
        <v/>
      </c>
      <c r="BC98" s="85" t="str">
        <f t="shared" si="13"/>
        <v/>
      </c>
      <c r="BD98" s="85" t="str">
        <f t="shared" si="13"/>
        <v/>
      </c>
      <c r="BE98" s="85" t="str">
        <f t="shared" si="13"/>
        <v/>
      </c>
      <c r="BF98" s="85" t="str">
        <f t="shared" si="13"/>
        <v/>
      </c>
      <c r="BG98" s="85" t="str">
        <f t="shared" si="13"/>
        <v/>
      </c>
      <c r="BH98" s="85" t="str">
        <f t="shared" si="13"/>
        <v/>
      </c>
      <c r="BI98" s="85" t="str">
        <f t="shared" si="13"/>
        <v/>
      </c>
      <c r="BJ98" s="85" t="str">
        <f t="shared" si="13"/>
        <v/>
      </c>
      <c r="BK98" s="85" t="str">
        <f t="shared" si="13"/>
        <v/>
      </c>
      <c r="BL98" s="85" t="str">
        <f t="shared" si="13"/>
        <v/>
      </c>
      <c r="BM98" s="85" t="str">
        <f t="shared" si="13"/>
        <v/>
      </c>
      <c r="BN98" s="85" t="str">
        <f t="shared" si="13"/>
        <v/>
      </c>
      <c r="BO98" s="85" t="str">
        <f t="shared" si="13"/>
        <v/>
      </c>
      <c r="BP98" s="85" t="str">
        <f t="shared" si="13"/>
        <v/>
      </c>
      <c r="BQ98" s="85" t="str">
        <f t="shared" si="13"/>
        <v/>
      </c>
      <c r="BR98" s="85" t="str">
        <f t="shared" si="13"/>
        <v/>
      </c>
      <c r="BS98" s="85" t="str">
        <f t="shared" si="13"/>
        <v/>
      </c>
      <c r="BT98" s="85" t="str">
        <f t="shared" si="13"/>
        <v/>
      </c>
      <c r="BU98" s="85" t="str">
        <f t="shared" si="13"/>
        <v/>
      </c>
      <c r="BV98" s="85" t="str">
        <f t="shared" si="13"/>
        <v/>
      </c>
      <c r="BW98" s="85" t="str">
        <f t="shared" si="13"/>
        <v/>
      </c>
      <c r="BX98" s="85" t="str">
        <f t="shared" si="13"/>
        <v/>
      </c>
      <c r="BY98" s="85" t="str">
        <f t="shared" si="13"/>
        <v/>
      </c>
      <c r="BZ98" s="85" t="str">
        <f t="shared" si="13"/>
        <v/>
      </c>
      <c r="CA98" s="85" t="str">
        <f t="shared" si="13"/>
        <v/>
      </c>
      <c r="CB98" s="85" t="str">
        <f t="shared" si="13"/>
        <v/>
      </c>
      <c r="CC98" s="85" t="str">
        <f t="shared" si="13"/>
        <v/>
      </c>
    </row>
    <row r="99" spans="1:81" hidden="1" x14ac:dyDescent="0.35"/>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O99"/>
  <sheetViews>
    <sheetView zoomScaleNormal="100" workbookViewId="0">
      <selection activeCell="C1" sqref="C1"/>
    </sheetView>
  </sheetViews>
  <sheetFormatPr baseColWidth="10" defaultColWidth="10.81640625" defaultRowHeight="14.5" x14ac:dyDescent="0.35"/>
  <cols>
    <col min="1" max="1" width="5.08984375" style="76" customWidth="1"/>
    <col min="2" max="2" width="8.6328125" style="76" customWidth="1"/>
    <col min="3" max="3" width="10.81640625" style="13"/>
    <col min="4" max="4" width="87.6328125" style="13" customWidth="1"/>
    <col min="5" max="16384" width="10.81640625" style="13"/>
  </cols>
  <sheetData>
    <row r="1" spans="1:79" ht="28.5" x14ac:dyDescent="0.65">
      <c r="A1" s="76" t="s">
        <v>126</v>
      </c>
      <c r="C1" s="73" t="s">
        <v>127</v>
      </c>
      <c r="D1" s="8"/>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row>
    <row r="2" spans="1:79" ht="27.75" customHeight="1" x14ac:dyDescent="0.35">
      <c r="C2" s="118"/>
      <c r="D2" s="118"/>
      <c r="E2" s="118"/>
      <c r="F2" s="118"/>
      <c r="G2" s="118"/>
      <c r="H2" s="74"/>
      <c r="I2" s="74"/>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row>
    <row r="3" spans="1:79" x14ac:dyDescent="0.35">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row>
    <row r="4" spans="1:79" ht="14.5" customHeight="1" x14ac:dyDescent="0.45">
      <c r="C4" s="51" t="s">
        <v>335</v>
      </c>
      <c r="D4" s="2"/>
      <c r="E4" s="3"/>
      <c r="F4" s="3"/>
      <c r="G4" s="3"/>
      <c r="H4" s="3"/>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row>
    <row r="5" spans="1:79" ht="15.5" x14ac:dyDescent="0.35">
      <c r="A5" s="76" t="s">
        <v>270</v>
      </c>
      <c r="B5" s="76" t="s">
        <v>271</v>
      </c>
      <c r="C5" s="52"/>
      <c r="D5" s="53"/>
      <c r="E5" s="54"/>
      <c r="F5" s="54"/>
      <c r="G5" s="54"/>
      <c r="H5" s="54"/>
      <c r="I5" s="91">
        <v>2024</v>
      </c>
      <c r="J5" s="91">
        <v>2025</v>
      </c>
      <c r="K5" s="56" t="s">
        <v>2</v>
      </c>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row>
    <row r="6" spans="1:79" ht="15.5" x14ac:dyDescent="0.35">
      <c r="C6" s="57" t="s">
        <v>3</v>
      </c>
      <c r="D6" s="58"/>
      <c r="E6" s="59"/>
      <c r="F6" s="59"/>
      <c r="G6" s="59"/>
      <c r="H6" s="59"/>
      <c r="I6" s="84">
        <v>8.5299999999999994</v>
      </c>
      <c r="J6" s="84">
        <v>7.27</v>
      </c>
      <c r="K6" s="61">
        <v>-0.14771395076201643</v>
      </c>
      <c r="L6" s="7"/>
      <c r="M6" s="7"/>
      <c r="N6" s="7"/>
      <c r="O6" s="7"/>
      <c r="P6" s="7"/>
      <c r="Q6" s="7"/>
      <c r="R6" s="7"/>
      <c r="S6" s="7"/>
      <c r="T6" s="7"/>
      <c r="U6" s="7"/>
      <c r="V6" s="7"/>
      <c r="W6" s="7"/>
      <c r="X6" s="7"/>
      <c r="Y6" s="7"/>
      <c r="Z6" s="7"/>
      <c r="AA6" s="7"/>
      <c r="AB6" s="7"/>
      <c r="AC6" s="7" t="str">
        <f>IF(I6&lt;5,IF(I6&gt;0,"s",""),"")</f>
        <v/>
      </c>
      <c r="AD6" s="7" t="str">
        <f t="shared" ref="AD6:AD23" si="0">IF(J6&lt;5,IF(J6&gt;0,"s",""),"")</f>
        <v/>
      </c>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row>
    <row r="7" spans="1:79" ht="15.5" x14ac:dyDescent="0.35">
      <c r="C7" s="57" t="s">
        <v>4</v>
      </c>
      <c r="D7" s="58"/>
      <c r="E7" s="59"/>
      <c r="F7" s="59"/>
      <c r="G7" s="59"/>
      <c r="H7" s="59"/>
      <c r="I7" s="84">
        <v>146.41999999999999</v>
      </c>
      <c r="J7" s="84">
        <v>167.48</v>
      </c>
      <c r="K7" s="61">
        <v>0.14383280972544732</v>
      </c>
      <c r="L7" s="7"/>
      <c r="M7" s="7"/>
      <c r="N7" s="7"/>
      <c r="O7" s="7"/>
      <c r="P7" s="7"/>
      <c r="Q7" s="7"/>
      <c r="R7" s="7"/>
      <c r="S7" s="7"/>
      <c r="T7" s="7"/>
      <c r="U7" s="7"/>
      <c r="V7" s="7"/>
      <c r="W7" s="7"/>
      <c r="X7" s="7"/>
      <c r="Y7" s="7"/>
      <c r="Z7" s="7"/>
      <c r="AA7" s="7"/>
      <c r="AB7" s="7"/>
      <c r="AC7" s="7" t="str">
        <f t="shared" ref="AC7:AC23" si="1">IF(I7&lt;5,IF(I7&gt;0,"s",""),"")</f>
        <v/>
      </c>
      <c r="AD7" s="7" t="str">
        <f t="shared" si="0"/>
        <v/>
      </c>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row>
    <row r="8" spans="1:79" ht="15.5" x14ac:dyDescent="0.35">
      <c r="C8" s="57" t="s">
        <v>5</v>
      </c>
      <c r="D8" s="58"/>
      <c r="E8" s="59"/>
      <c r="F8" s="59"/>
      <c r="G8" s="59"/>
      <c r="H8" s="59"/>
      <c r="I8" s="84">
        <v>0</v>
      </c>
      <c r="J8" s="84">
        <v>0</v>
      </c>
      <c r="K8" s="61" t="s">
        <v>265</v>
      </c>
      <c r="L8" s="7"/>
      <c r="M8" s="7"/>
      <c r="N8" s="7"/>
      <c r="O8" s="7"/>
      <c r="P8" s="7"/>
      <c r="Q8" s="7"/>
      <c r="R8" s="7"/>
      <c r="S8" s="7"/>
      <c r="T8" s="7"/>
      <c r="U8" s="7"/>
      <c r="V8" s="7"/>
      <c r="W8" s="7"/>
      <c r="X8" s="7"/>
      <c r="Y8" s="7"/>
      <c r="Z8" s="7"/>
      <c r="AA8" s="7"/>
      <c r="AB8" s="7"/>
      <c r="AC8" s="7" t="str">
        <f t="shared" si="1"/>
        <v/>
      </c>
      <c r="AD8" s="7" t="str">
        <f t="shared" si="0"/>
        <v/>
      </c>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row>
    <row r="9" spans="1:79" ht="15.5" x14ac:dyDescent="0.35">
      <c r="C9" s="57" t="s">
        <v>6</v>
      </c>
      <c r="D9" s="58"/>
      <c r="E9" s="59"/>
      <c r="F9" s="59"/>
      <c r="G9" s="59"/>
      <c r="H9" s="59"/>
      <c r="I9" s="84" t="s">
        <v>330</v>
      </c>
      <c r="J9" s="84">
        <v>6.46</v>
      </c>
      <c r="K9" s="61" t="s">
        <v>265</v>
      </c>
      <c r="L9" s="7"/>
      <c r="M9" s="7"/>
      <c r="N9" s="7"/>
      <c r="O9" s="7"/>
      <c r="P9" s="7"/>
      <c r="Q9" s="7"/>
      <c r="R9" s="7"/>
      <c r="S9" s="7"/>
      <c r="T9" s="7"/>
      <c r="U9" s="7"/>
      <c r="V9" s="7"/>
      <c r="W9" s="7"/>
      <c r="X9" s="7"/>
      <c r="Y9" s="7"/>
      <c r="Z9" s="7"/>
      <c r="AA9" s="7"/>
      <c r="AB9" s="7"/>
      <c r="AC9" s="7" t="str">
        <f t="shared" si="1"/>
        <v/>
      </c>
      <c r="AD9" s="7" t="str">
        <f t="shared" si="0"/>
        <v/>
      </c>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row>
    <row r="10" spans="1:79" ht="15.5" x14ac:dyDescent="0.35">
      <c r="C10" s="57" t="s">
        <v>7</v>
      </c>
      <c r="D10" s="58"/>
      <c r="E10" s="59"/>
      <c r="F10" s="59"/>
      <c r="G10" s="59"/>
      <c r="H10" s="59"/>
      <c r="I10" s="84">
        <v>0</v>
      </c>
      <c r="J10" s="84">
        <v>0</v>
      </c>
      <c r="K10" s="61" t="s">
        <v>265</v>
      </c>
      <c r="L10" s="7"/>
      <c r="M10" s="7"/>
      <c r="N10" s="7"/>
      <c r="O10" s="7"/>
      <c r="P10" s="7"/>
      <c r="Q10" s="7"/>
      <c r="R10" s="7"/>
      <c r="S10" s="7"/>
      <c r="T10" s="7"/>
      <c r="U10" s="7"/>
      <c r="V10" s="7"/>
      <c r="W10" s="7"/>
      <c r="X10" s="7"/>
      <c r="Y10" s="7"/>
      <c r="Z10" s="7"/>
      <c r="AA10" s="7"/>
      <c r="AB10" s="7"/>
      <c r="AC10" s="7" t="str">
        <f t="shared" si="1"/>
        <v/>
      </c>
      <c r="AD10" s="7" t="str">
        <f t="shared" si="0"/>
        <v/>
      </c>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row>
    <row r="11" spans="1:79" ht="15.5" x14ac:dyDescent="0.35">
      <c r="C11" s="57" t="s">
        <v>8</v>
      </c>
      <c r="D11" s="58"/>
      <c r="E11" s="59"/>
      <c r="F11" s="59"/>
      <c r="G11" s="59"/>
      <c r="H11" s="59"/>
      <c r="I11" s="84">
        <v>169.45</v>
      </c>
      <c r="J11" s="84">
        <v>81.02</v>
      </c>
      <c r="K11" s="61">
        <v>-0.521864856889938</v>
      </c>
      <c r="L11" s="7"/>
      <c r="M11" s="7"/>
      <c r="N11" s="7"/>
      <c r="O11" s="7"/>
      <c r="P11" s="7"/>
      <c r="Q11" s="7"/>
      <c r="R11" s="7"/>
      <c r="S11" s="7"/>
      <c r="T11" s="7"/>
      <c r="U11" s="7"/>
      <c r="V11" s="7"/>
      <c r="W11" s="7"/>
      <c r="X11" s="7"/>
      <c r="Y11" s="7"/>
      <c r="Z11" s="7"/>
      <c r="AA11" s="7"/>
      <c r="AB11" s="7"/>
      <c r="AC11" s="7" t="str">
        <f t="shared" si="1"/>
        <v/>
      </c>
      <c r="AD11" s="7" t="str">
        <f t="shared" si="0"/>
        <v/>
      </c>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row>
    <row r="12" spans="1:79" ht="15.5" x14ac:dyDescent="0.35">
      <c r="C12" s="57" t="s">
        <v>9</v>
      </c>
      <c r="D12" s="58"/>
      <c r="E12" s="59"/>
      <c r="F12" s="59"/>
      <c r="G12" s="59"/>
      <c r="H12" s="59"/>
      <c r="I12" s="84">
        <v>9.82</v>
      </c>
      <c r="J12" s="84">
        <v>8.83</v>
      </c>
      <c r="K12" s="61">
        <v>-0.10081466395112015</v>
      </c>
      <c r="L12" s="7"/>
      <c r="M12" s="7"/>
      <c r="N12" s="7"/>
      <c r="O12" s="7"/>
      <c r="P12" s="7"/>
      <c r="Q12" s="7"/>
      <c r="R12" s="7"/>
      <c r="S12" s="7"/>
      <c r="T12" s="7"/>
      <c r="U12" s="7"/>
      <c r="V12" s="7"/>
      <c r="W12" s="7"/>
      <c r="X12" s="7"/>
      <c r="Y12" s="7"/>
      <c r="Z12" s="7"/>
      <c r="AA12" s="7"/>
      <c r="AB12" s="7"/>
      <c r="AC12" s="7" t="str">
        <f t="shared" si="1"/>
        <v/>
      </c>
      <c r="AD12" s="7" t="str">
        <f t="shared" si="0"/>
        <v/>
      </c>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row>
    <row r="13" spans="1:79" ht="15.5" x14ac:dyDescent="0.35">
      <c r="C13" s="57" t="s">
        <v>10</v>
      </c>
      <c r="D13" s="58"/>
      <c r="E13" s="59"/>
      <c r="F13" s="59"/>
      <c r="G13" s="59"/>
      <c r="H13" s="59"/>
      <c r="I13" s="84">
        <v>179.96</v>
      </c>
      <c r="J13" s="84">
        <v>178.38</v>
      </c>
      <c r="K13" s="61">
        <v>-8.7797288286286523E-3</v>
      </c>
      <c r="L13" s="7"/>
      <c r="M13" s="7"/>
      <c r="N13" s="7"/>
      <c r="O13" s="7"/>
      <c r="P13" s="7"/>
      <c r="Q13" s="7"/>
      <c r="R13" s="7"/>
      <c r="S13" s="7"/>
      <c r="T13" s="7"/>
      <c r="U13" s="7"/>
      <c r="V13" s="7"/>
      <c r="W13" s="7"/>
      <c r="X13" s="7"/>
      <c r="Y13" s="7"/>
      <c r="Z13" s="7"/>
      <c r="AA13" s="7"/>
      <c r="AB13" s="7"/>
      <c r="AC13" s="7" t="str">
        <f t="shared" si="1"/>
        <v/>
      </c>
      <c r="AD13" s="7" t="str">
        <f t="shared" si="0"/>
        <v/>
      </c>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row>
    <row r="14" spans="1:79" ht="15.5" x14ac:dyDescent="0.35">
      <c r="C14" s="57" t="s">
        <v>11</v>
      </c>
      <c r="D14" s="58"/>
      <c r="E14" s="59"/>
      <c r="F14" s="59"/>
      <c r="G14" s="59"/>
      <c r="H14" s="59"/>
      <c r="I14" s="84">
        <v>56.09</v>
      </c>
      <c r="J14" s="84">
        <v>43.53</v>
      </c>
      <c r="K14" s="61">
        <v>-0.22392583348190409</v>
      </c>
      <c r="L14" s="7"/>
      <c r="M14" s="7"/>
      <c r="N14" s="7"/>
      <c r="O14" s="7"/>
      <c r="P14" s="7"/>
      <c r="Q14" s="7"/>
      <c r="R14" s="7"/>
      <c r="S14" s="7"/>
      <c r="T14" s="7"/>
      <c r="U14" s="7"/>
      <c r="V14" s="7"/>
      <c r="W14" s="7"/>
      <c r="X14" s="7"/>
      <c r="Y14" s="7"/>
      <c r="Z14" s="7"/>
      <c r="AA14" s="7"/>
      <c r="AB14" s="7"/>
      <c r="AC14" s="7" t="str">
        <f t="shared" si="1"/>
        <v/>
      </c>
      <c r="AD14" s="7" t="str">
        <f t="shared" si="0"/>
        <v/>
      </c>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row>
    <row r="15" spans="1:79" ht="15.5" x14ac:dyDescent="0.35">
      <c r="C15" s="57" t="s">
        <v>12</v>
      </c>
      <c r="D15" s="58"/>
      <c r="E15" s="59"/>
      <c r="F15" s="59"/>
      <c r="G15" s="59"/>
      <c r="H15" s="59"/>
      <c r="I15" s="84">
        <v>53.27</v>
      </c>
      <c r="J15" s="84">
        <v>21.97</v>
      </c>
      <c r="K15" s="61">
        <v>-0.58757274263187542</v>
      </c>
      <c r="L15" s="7"/>
      <c r="M15" s="7"/>
      <c r="N15" s="7"/>
      <c r="O15" s="7"/>
      <c r="P15" s="7"/>
      <c r="Q15" s="7"/>
      <c r="R15" s="7"/>
      <c r="S15" s="7"/>
      <c r="T15" s="7"/>
      <c r="U15" s="7"/>
      <c r="V15" s="7"/>
      <c r="W15" s="7"/>
      <c r="X15" s="7"/>
      <c r="Y15" s="7"/>
      <c r="Z15" s="7"/>
      <c r="AA15" s="7"/>
      <c r="AB15" s="7"/>
      <c r="AC15" s="7" t="str">
        <f t="shared" si="1"/>
        <v/>
      </c>
      <c r="AD15" s="7" t="str">
        <f t="shared" si="0"/>
        <v/>
      </c>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row>
    <row r="16" spans="1:79" ht="15.5" x14ac:dyDescent="0.35">
      <c r="C16" s="57" t="s">
        <v>13</v>
      </c>
      <c r="D16" s="58"/>
      <c r="E16" s="59"/>
      <c r="F16" s="59"/>
      <c r="G16" s="59"/>
      <c r="H16" s="59"/>
      <c r="I16" s="84">
        <v>15.38</v>
      </c>
      <c r="J16" s="84">
        <v>8.92</v>
      </c>
      <c r="K16" s="61">
        <v>-0.42002600780234078</v>
      </c>
      <c r="L16" s="7"/>
      <c r="M16" s="7"/>
      <c r="N16" s="7"/>
      <c r="O16" s="7"/>
      <c r="P16" s="7"/>
      <c r="Q16" s="7"/>
      <c r="R16" s="7"/>
      <c r="S16" s="7"/>
      <c r="T16" s="7"/>
      <c r="U16" s="7"/>
      <c r="V16" s="7"/>
      <c r="W16" s="7"/>
      <c r="X16" s="7"/>
      <c r="Y16" s="7"/>
      <c r="Z16" s="7"/>
      <c r="AA16" s="7"/>
      <c r="AB16" s="7"/>
      <c r="AC16" s="7" t="str">
        <f t="shared" si="1"/>
        <v/>
      </c>
      <c r="AD16" s="7" t="str">
        <f t="shared" si="0"/>
        <v/>
      </c>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row>
    <row r="17" spans="1:93" ht="15.5" x14ac:dyDescent="0.35">
      <c r="C17" s="57" t="s">
        <v>14</v>
      </c>
      <c r="D17" s="58"/>
      <c r="E17" s="59"/>
      <c r="F17" s="59"/>
      <c r="G17" s="59"/>
      <c r="H17" s="59"/>
      <c r="I17" s="84" t="s">
        <v>330</v>
      </c>
      <c r="J17" s="84" t="s">
        <v>330</v>
      </c>
      <c r="K17" s="61" t="s">
        <v>265</v>
      </c>
      <c r="L17" s="7"/>
      <c r="M17" s="7"/>
      <c r="N17" s="7"/>
      <c r="O17" s="7"/>
      <c r="P17" s="7"/>
      <c r="Q17" s="7"/>
      <c r="R17" s="7"/>
      <c r="S17" s="7"/>
      <c r="T17" s="7"/>
      <c r="U17" s="7"/>
      <c r="V17" s="7"/>
      <c r="W17" s="7"/>
      <c r="X17" s="7"/>
      <c r="Y17" s="7"/>
      <c r="Z17" s="7"/>
      <c r="AA17" s="7"/>
      <c r="AB17" s="7"/>
      <c r="AC17" s="7" t="str">
        <f t="shared" si="1"/>
        <v/>
      </c>
      <c r="AD17" s="7" t="str">
        <f t="shared" si="0"/>
        <v/>
      </c>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row>
    <row r="18" spans="1:93" ht="15.5" x14ac:dyDescent="0.35">
      <c r="C18" s="57" t="s">
        <v>15</v>
      </c>
      <c r="D18" s="58"/>
      <c r="E18" s="59"/>
      <c r="F18" s="59"/>
      <c r="G18" s="59"/>
      <c r="H18" s="59"/>
      <c r="I18" s="84" t="s">
        <v>330</v>
      </c>
      <c r="J18" s="84" t="s">
        <v>330</v>
      </c>
      <c r="K18" s="61" t="s">
        <v>265</v>
      </c>
      <c r="L18" s="7"/>
      <c r="M18" s="7"/>
      <c r="N18" s="7"/>
      <c r="O18" s="7"/>
      <c r="P18" s="7"/>
      <c r="Q18" s="7"/>
      <c r="R18" s="7"/>
      <c r="S18" s="7"/>
      <c r="T18" s="7"/>
      <c r="U18" s="7"/>
      <c r="V18" s="7"/>
      <c r="W18" s="7"/>
      <c r="X18" s="7"/>
      <c r="Y18" s="7"/>
      <c r="Z18" s="7"/>
      <c r="AA18" s="7"/>
      <c r="AB18" s="7"/>
      <c r="AC18" s="7" t="str">
        <f t="shared" si="1"/>
        <v/>
      </c>
      <c r="AD18" s="7" t="str">
        <f t="shared" si="0"/>
        <v/>
      </c>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row>
    <row r="19" spans="1:93" ht="15.5" x14ac:dyDescent="0.35">
      <c r="C19" s="57" t="s">
        <v>16</v>
      </c>
      <c r="D19" s="58"/>
      <c r="E19" s="59"/>
      <c r="F19" s="59"/>
      <c r="G19" s="59"/>
      <c r="H19" s="59"/>
      <c r="I19" s="84">
        <v>0.37</v>
      </c>
      <c r="J19" s="84">
        <v>0.05</v>
      </c>
      <c r="K19" s="61">
        <v>-0.86486486486486491</v>
      </c>
      <c r="L19" s="7"/>
      <c r="M19" s="7"/>
      <c r="N19" s="7"/>
      <c r="O19" s="7"/>
      <c r="P19" s="7"/>
      <c r="Q19" s="7"/>
      <c r="R19" s="7"/>
      <c r="S19" s="7"/>
      <c r="T19" s="7"/>
      <c r="U19" s="7"/>
      <c r="V19" s="7"/>
      <c r="W19" s="7"/>
      <c r="X19" s="7"/>
      <c r="Y19" s="7"/>
      <c r="Z19" s="7"/>
      <c r="AA19" s="7"/>
      <c r="AB19" s="7"/>
      <c r="AC19" s="7" t="str">
        <f t="shared" si="1"/>
        <v>s</v>
      </c>
      <c r="AD19" s="7" t="str">
        <f t="shared" si="0"/>
        <v>s</v>
      </c>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row>
    <row r="20" spans="1:93" ht="15.5" x14ac:dyDescent="0.35">
      <c r="C20" s="57" t="s">
        <v>17</v>
      </c>
      <c r="D20" s="58"/>
      <c r="E20" s="59"/>
      <c r="F20" s="59"/>
      <c r="G20" s="59"/>
      <c r="H20" s="59"/>
      <c r="I20" s="84">
        <v>63.82</v>
      </c>
      <c r="J20" s="84">
        <v>74.34</v>
      </c>
      <c r="K20" s="61">
        <v>0.16483860858665</v>
      </c>
      <c r="L20" s="7"/>
      <c r="M20" s="7"/>
      <c r="N20" s="7"/>
      <c r="O20" s="7"/>
      <c r="P20" s="7"/>
      <c r="Q20" s="7"/>
      <c r="R20" s="7"/>
      <c r="S20" s="7"/>
      <c r="T20" s="7"/>
      <c r="U20" s="7"/>
      <c r="V20" s="7"/>
      <c r="W20" s="7"/>
      <c r="X20" s="7"/>
      <c r="Y20" s="7"/>
      <c r="Z20" s="7"/>
      <c r="AA20" s="7"/>
      <c r="AB20" s="7"/>
      <c r="AC20" s="7" t="str">
        <f t="shared" si="1"/>
        <v/>
      </c>
      <c r="AD20" s="7" t="str">
        <f t="shared" si="0"/>
        <v/>
      </c>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row>
    <row r="21" spans="1:93" ht="15.5" x14ac:dyDescent="0.35">
      <c r="C21" s="57" t="s">
        <v>18</v>
      </c>
      <c r="D21" s="58"/>
      <c r="E21" s="59"/>
      <c r="F21" s="59"/>
      <c r="G21" s="59"/>
      <c r="H21" s="59"/>
      <c r="I21" s="84">
        <v>87.64</v>
      </c>
      <c r="J21" s="84">
        <v>86.75</v>
      </c>
      <c r="K21" s="61">
        <v>-1.0155180282975795E-2</v>
      </c>
      <c r="L21" s="7"/>
      <c r="M21" s="7"/>
      <c r="N21" s="7"/>
      <c r="O21" s="7"/>
      <c r="P21" s="7"/>
      <c r="Q21" s="7"/>
      <c r="R21" s="7"/>
      <c r="S21" s="7"/>
      <c r="T21" s="7"/>
      <c r="U21" s="7"/>
      <c r="V21" s="7"/>
      <c r="W21" s="7"/>
      <c r="X21" s="7"/>
      <c r="Y21" s="7"/>
      <c r="Z21" s="7"/>
      <c r="AA21" s="7"/>
      <c r="AB21" s="7"/>
      <c r="AC21" s="7" t="str">
        <f t="shared" si="1"/>
        <v/>
      </c>
      <c r="AD21" s="7" t="str">
        <f t="shared" si="0"/>
        <v/>
      </c>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row>
    <row r="22" spans="1:93" ht="15.5" x14ac:dyDescent="0.35">
      <c r="C22" s="57" t="s">
        <v>19</v>
      </c>
      <c r="D22" s="58"/>
      <c r="E22" s="59"/>
      <c r="F22" s="59"/>
      <c r="G22" s="59"/>
      <c r="H22" s="59"/>
      <c r="I22" s="84">
        <v>17.95</v>
      </c>
      <c r="J22" s="84">
        <v>15.06</v>
      </c>
      <c r="K22" s="61">
        <v>-0.16100278551532032</v>
      </c>
      <c r="L22" s="7"/>
      <c r="M22" s="7"/>
      <c r="N22" s="7"/>
      <c r="O22" s="7"/>
      <c r="P22" s="7"/>
      <c r="Q22" s="7"/>
      <c r="R22" s="7"/>
      <c r="S22" s="7"/>
      <c r="T22" s="7"/>
      <c r="U22" s="7"/>
      <c r="V22" s="7"/>
      <c r="W22" s="7"/>
      <c r="X22" s="7"/>
      <c r="Y22" s="7"/>
      <c r="Z22" s="7"/>
      <c r="AA22" s="7"/>
      <c r="AB22" s="7"/>
      <c r="AC22" s="7" t="str">
        <f t="shared" si="1"/>
        <v/>
      </c>
      <c r="AD22" s="7" t="str">
        <f t="shared" si="0"/>
        <v/>
      </c>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row>
    <row r="23" spans="1:93" ht="15.5" x14ac:dyDescent="0.35">
      <c r="C23" s="62" t="s">
        <v>209</v>
      </c>
      <c r="D23" s="63"/>
      <c r="E23" s="64"/>
      <c r="F23" s="64"/>
      <c r="G23" s="64"/>
      <c r="H23" s="64"/>
      <c r="I23" s="65">
        <v>818.47000000000014</v>
      </c>
      <c r="J23" s="65">
        <v>707.56</v>
      </c>
      <c r="K23" s="66">
        <v>-0.13550893740760217</v>
      </c>
      <c r="L23" s="7"/>
      <c r="M23" s="7"/>
      <c r="N23" s="7"/>
      <c r="O23" s="7"/>
      <c r="P23" s="7"/>
      <c r="Q23" s="7"/>
      <c r="R23" s="7"/>
      <c r="S23" s="7"/>
      <c r="T23" s="7"/>
      <c r="U23" s="7"/>
      <c r="V23" s="7"/>
      <c r="W23" s="7"/>
      <c r="X23" s="7"/>
      <c r="Y23" s="7"/>
      <c r="Z23" s="7"/>
      <c r="AA23" s="7"/>
      <c r="AB23" s="7"/>
      <c r="AC23" s="7" t="str">
        <f t="shared" si="1"/>
        <v/>
      </c>
      <c r="AD23" s="7" t="str">
        <f t="shared" si="0"/>
        <v/>
      </c>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row>
    <row r="24" spans="1:93" x14ac:dyDescent="0.35">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row>
    <row r="25" spans="1:93" x14ac:dyDescent="0.35">
      <c r="C25" s="4" t="s">
        <v>207</v>
      </c>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row>
    <row r="26" spans="1:93" x14ac:dyDescent="0.35">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row>
    <row r="27" spans="1:93" ht="18.5" x14ac:dyDescent="0.45">
      <c r="C27" s="67" t="s">
        <v>281</v>
      </c>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row>
    <row r="28" spans="1:93" x14ac:dyDescent="0.35">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row>
    <row r="29" spans="1:93" x14ac:dyDescent="0.35">
      <c r="A29" s="76" t="s">
        <v>126</v>
      </c>
      <c r="C29" s="7"/>
      <c r="D29" s="7"/>
      <c r="E29" s="76" t="str">
        <f>IF(E30 &lt;&gt; "",MID(E30,4,4)&amp;"-T"&amp;MID(E30,9,1),"")</f>
        <v>2005-T1</v>
      </c>
      <c r="F29" s="76" t="str">
        <f t="shared" ref="F29:BQ29" si="2">IF(F30 &lt;&gt; "",MID(F30,4,4)&amp;"-T"&amp;MID(F30,9,1),"")</f>
        <v>2005-T2</v>
      </c>
      <c r="G29" s="76" t="str">
        <f>IF(G30 &lt;&gt; "",MID(G30,4,4)&amp;"-T"&amp;MID(G30,9,1),"")</f>
        <v>2005-T3</v>
      </c>
      <c r="H29" s="76" t="str">
        <f t="shared" si="2"/>
        <v>2005-T4</v>
      </c>
      <c r="I29" s="76" t="str">
        <f t="shared" si="2"/>
        <v>2006-T1</v>
      </c>
      <c r="J29" s="76" t="str">
        <f t="shared" si="2"/>
        <v>2006-T2</v>
      </c>
      <c r="K29" s="76" t="str">
        <f t="shared" si="2"/>
        <v>2006-T3</v>
      </c>
      <c r="L29" s="76" t="str">
        <f t="shared" si="2"/>
        <v>2006-T4</v>
      </c>
      <c r="M29" s="76" t="str">
        <f t="shared" si="2"/>
        <v>2007-T1</v>
      </c>
      <c r="N29" s="76" t="str">
        <f t="shared" si="2"/>
        <v>2007-T2</v>
      </c>
      <c r="O29" s="76" t="str">
        <f t="shared" si="2"/>
        <v>2007-T3</v>
      </c>
      <c r="P29" s="76" t="str">
        <f t="shared" si="2"/>
        <v>2007-T4</v>
      </c>
      <c r="Q29" s="76" t="str">
        <f t="shared" si="2"/>
        <v>2008-T1</v>
      </c>
      <c r="R29" s="76" t="str">
        <f t="shared" si="2"/>
        <v>2008-T2</v>
      </c>
      <c r="S29" s="76" t="str">
        <f t="shared" si="2"/>
        <v>2008-T3</v>
      </c>
      <c r="T29" s="76" t="str">
        <f t="shared" si="2"/>
        <v>2008-T4</v>
      </c>
      <c r="U29" s="76" t="str">
        <f t="shared" si="2"/>
        <v>2009-T1</v>
      </c>
      <c r="V29" s="76" t="str">
        <f t="shared" si="2"/>
        <v>2009-T2</v>
      </c>
      <c r="W29" s="76" t="str">
        <f t="shared" si="2"/>
        <v>2009-T3</v>
      </c>
      <c r="X29" s="76" t="str">
        <f t="shared" si="2"/>
        <v>2009-T4</v>
      </c>
      <c r="Y29" s="76" t="str">
        <f t="shared" si="2"/>
        <v>2010-T1</v>
      </c>
      <c r="Z29" s="76" t="str">
        <f t="shared" si="2"/>
        <v>2010-T2</v>
      </c>
      <c r="AA29" s="76" t="str">
        <f t="shared" si="2"/>
        <v>2010-T3</v>
      </c>
      <c r="AB29" s="76" t="str">
        <f t="shared" si="2"/>
        <v>2010-T4</v>
      </c>
      <c r="AC29" s="76" t="str">
        <f t="shared" si="2"/>
        <v>2011-T1</v>
      </c>
      <c r="AD29" s="76" t="str">
        <f t="shared" si="2"/>
        <v>2011-T2</v>
      </c>
      <c r="AE29" s="76" t="str">
        <f t="shared" si="2"/>
        <v>2011-T3</v>
      </c>
      <c r="AF29" s="76" t="str">
        <f t="shared" si="2"/>
        <v>2011-T4</v>
      </c>
      <c r="AG29" s="76" t="str">
        <f t="shared" si="2"/>
        <v>2012-T1</v>
      </c>
      <c r="AH29" s="76" t="str">
        <f t="shared" si="2"/>
        <v>2012-T2</v>
      </c>
      <c r="AI29" s="76" t="str">
        <f t="shared" si="2"/>
        <v>2012-T3</v>
      </c>
      <c r="AJ29" s="76" t="str">
        <f t="shared" si="2"/>
        <v>2012-T4</v>
      </c>
      <c r="AK29" s="76" t="str">
        <f t="shared" si="2"/>
        <v>2013-T1</v>
      </c>
      <c r="AL29" s="76" t="str">
        <f t="shared" si="2"/>
        <v>2013-T2</v>
      </c>
      <c r="AM29" s="76" t="str">
        <f t="shared" si="2"/>
        <v>2013-T3</v>
      </c>
      <c r="AN29" s="76" t="str">
        <f t="shared" si="2"/>
        <v>2013-T4</v>
      </c>
      <c r="AO29" s="76" t="str">
        <f t="shared" si="2"/>
        <v>2014-T1</v>
      </c>
      <c r="AP29" s="76" t="str">
        <f t="shared" si="2"/>
        <v>2014-T2</v>
      </c>
      <c r="AQ29" s="76" t="str">
        <f t="shared" si="2"/>
        <v>2014-T3</v>
      </c>
      <c r="AR29" s="76" t="str">
        <f t="shared" si="2"/>
        <v>2014-T4</v>
      </c>
      <c r="AS29" s="76" t="str">
        <f t="shared" si="2"/>
        <v>2015-T1</v>
      </c>
      <c r="AT29" s="76" t="str">
        <f t="shared" si="2"/>
        <v>2015-T2</v>
      </c>
      <c r="AU29" s="76" t="str">
        <f t="shared" si="2"/>
        <v>2015-T3</v>
      </c>
      <c r="AV29" s="76" t="str">
        <f t="shared" si="2"/>
        <v>2015-T4</v>
      </c>
      <c r="AW29" s="76" t="str">
        <f t="shared" si="2"/>
        <v>2016-T1</v>
      </c>
      <c r="AX29" s="76" t="str">
        <f t="shared" si="2"/>
        <v>2016-T2</v>
      </c>
      <c r="AY29" s="76" t="str">
        <f t="shared" si="2"/>
        <v>2016-T3</v>
      </c>
      <c r="AZ29" s="76" t="str">
        <f t="shared" si="2"/>
        <v>2016-T4</v>
      </c>
      <c r="BA29" s="76" t="str">
        <f t="shared" si="2"/>
        <v>2017-T1</v>
      </c>
      <c r="BB29" s="76" t="str">
        <f t="shared" si="2"/>
        <v>2017-T2</v>
      </c>
      <c r="BC29" s="76" t="str">
        <f t="shared" si="2"/>
        <v>2017-T3</v>
      </c>
      <c r="BD29" s="76" t="str">
        <f t="shared" si="2"/>
        <v>2017-T4</v>
      </c>
      <c r="BE29" s="76" t="str">
        <f t="shared" si="2"/>
        <v>2018-T1</v>
      </c>
      <c r="BF29" s="76" t="str">
        <f t="shared" si="2"/>
        <v>2018-T2</v>
      </c>
      <c r="BG29" s="76" t="str">
        <f t="shared" si="2"/>
        <v>2018-T3</v>
      </c>
      <c r="BH29" s="76" t="str">
        <f t="shared" si="2"/>
        <v>2018-T4</v>
      </c>
      <c r="BI29" s="76" t="str">
        <f t="shared" si="2"/>
        <v>2019-T1</v>
      </c>
      <c r="BJ29" s="76" t="str">
        <f t="shared" si="2"/>
        <v>2019-T2</v>
      </c>
      <c r="BK29" s="76" t="str">
        <f t="shared" si="2"/>
        <v>2019-T3</v>
      </c>
      <c r="BL29" s="76" t="str">
        <f t="shared" si="2"/>
        <v>2019-T4</v>
      </c>
      <c r="BM29" s="76" t="str">
        <f t="shared" si="2"/>
        <v>2020-T1</v>
      </c>
      <c r="BN29" s="76" t="str">
        <f t="shared" si="2"/>
        <v>2020-T2</v>
      </c>
      <c r="BO29" s="76" t="str">
        <f t="shared" si="2"/>
        <v>2020-T3</v>
      </c>
      <c r="BP29" s="76" t="str">
        <f t="shared" si="2"/>
        <v>2020-T4</v>
      </c>
      <c r="BQ29" s="76" t="str">
        <f t="shared" si="2"/>
        <v>2021-T1</v>
      </c>
      <c r="BR29" s="76" t="str">
        <f t="shared" ref="BR29:CO29" si="3">IF(BR30 &lt;&gt; "",MID(BR30,4,4)&amp;"-T"&amp;MID(BR30,9,1),"")</f>
        <v>2021-T2</v>
      </c>
      <c r="BS29" s="76" t="str">
        <f t="shared" si="3"/>
        <v>2021-T3</v>
      </c>
      <c r="BT29" s="76" t="str">
        <f t="shared" si="3"/>
        <v>2021-T4</v>
      </c>
      <c r="BU29" s="76" t="str">
        <f t="shared" si="3"/>
        <v>2022-T1</v>
      </c>
      <c r="BV29" s="76" t="str">
        <f t="shared" si="3"/>
        <v>2022-T2</v>
      </c>
      <c r="BW29" s="76" t="str">
        <f t="shared" si="3"/>
        <v>2022-T3</v>
      </c>
      <c r="BX29" s="76" t="str">
        <f t="shared" si="3"/>
        <v>2022-T4</v>
      </c>
      <c r="BY29" s="76" t="str">
        <f t="shared" si="3"/>
        <v>2023-T1</v>
      </c>
      <c r="BZ29" s="76" t="str">
        <f t="shared" si="3"/>
        <v>2023-T2</v>
      </c>
      <c r="CA29" s="76" t="str">
        <f t="shared" si="3"/>
        <v>2023-T3</v>
      </c>
      <c r="CB29" s="76" t="str">
        <f t="shared" si="3"/>
        <v>2023-T4</v>
      </c>
      <c r="CC29" s="76" t="str">
        <f t="shared" si="3"/>
        <v>2024-T1</v>
      </c>
      <c r="CD29" s="76" t="str">
        <f t="shared" si="3"/>
        <v>2024-T2</v>
      </c>
      <c r="CE29" s="76" t="str">
        <f t="shared" si="3"/>
        <v>2024-T3</v>
      </c>
      <c r="CF29" s="76" t="str">
        <f t="shared" si="3"/>
        <v>2024-T4</v>
      </c>
      <c r="CG29" s="76" t="str">
        <f t="shared" si="3"/>
        <v>2025-T1</v>
      </c>
      <c r="CH29" s="76" t="str">
        <f t="shared" si="3"/>
        <v/>
      </c>
      <c r="CI29" s="76" t="str">
        <f t="shared" si="3"/>
        <v/>
      </c>
      <c r="CJ29" s="76" t="str">
        <f t="shared" si="3"/>
        <v/>
      </c>
      <c r="CK29" s="76" t="str">
        <f t="shared" si="3"/>
        <v/>
      </c>
      <c r="CL29" s="76" t="str">
        <f t="shared" si="3"/>
        <v/>
      </c>
      <c r="CM29" s="76" t="str">
        <f t="shared" si="3"/>
        <v/>
      </c>
      <c r="CN29" s="76" t="str">
        <f t="shared" si="3"/>
        <v/>
      </c>
      <c r="CO29" s="76" t="str">
        <f t="shared" si="3"/>
        <v/>
      </c>
    </row>
    <row r="30" spans="1:93" x14ac:dyDescent="0.35">
      <c r="A30" s="7"/>
      <c r="B30" s="7"/>
      <c r="C30" s="68" t="s">
        <v>21</v>
      </c>
      <c r="D30" s="68" t="s">
        <v>22</v>
      </c>
      <c r="E30" s="68" t="s">
        <v>23</v>
      </c>
      <c r="F30" s="68" t="s">
        <v>24</v>
      </c>
      <c r="G30" s="68" t="s">
        <v>25</v>
      </c>
      <c r="H30" s="68" t="s">
        <v>26</v>
      </c>
      <c r="I30" s="68" t="s">
        <v>27</v>
      </c>
      <c r="J30" s="68" t="s">
        <v>28</v>
      </c>
      <c r="K30" s="68" t="s">
        <v>29</v>
      </c>
      <c r="L30" s="68" t="s">
        <v>30</v>
      </c>
      <c r="M30" s="68" t="s">
        <v>31</v>
      </c>
      <c r="N30" s="68" t="s">
        <v>32</v>
      </c>
      <c r="O30" s="68" t="s">
        <v>33</v>
      </c>
      <c r="P30" s="68" t="s">
        <v>34</v>
      </c>
      <c r="Q30" s="68" t="s">
        <v>35</v>
      </c>
      <c r="R30" s="68" t="s">
        <v>36</v>
      </c>
      <c r="S30" s="68" t="s">
        <v>37</v>
      </c>
      <c r="T30" s="68" t="s">
        <v>38</v>
      </c>
      <c r="U30" s="68" t="s">
        <v>39</v>
      </c>
      <c r="V30" s="68" t="s">
        <v>40</v>
      </c>
      <c r="W30" s="68" t="s">
        <v>41</v>
      </c>
      <c r="X30" s="68" t="s">
        <v>42</v>
      </c>
      <c r="Y30" s="68" t="s">
        <v>43</v>
      </c>
      <c r="Z30" s="68" t="s">
        <v>44</v>
      </c>
      <c r="AA30" s="68" t="s">
        <v>45</v>
      </c>
      <c r="AB30" s="68" t="s">
        <v>46</v>
      </c>
      <c r="AC30" s="68" t="s">
        <v>47</v>
      </c>
      <c r="AD30" s="68" t="s">
        <v>48</v>
      </c>
      <c r="AE30" s="68" t="s">
        <v>49</v>
      </c>
      <c r="AF30" s="68" t="s">
        <v>50</v>
      </c>
      <c r="AG30" s="68" t="s">
        <v>51</v>
      </c>
      <c r="AH30" s="68" t="s">
        <v>52</v>
      </c>
      <c r="AI30" s="68" t="s">
        <v>53</v>
      </c>
      <c r="AJ30" s="68" t="s">
        <v>54</v>
      </c>
      <c r="AK30" s="68" t="s">
        <v>55</v>
      </c>
      <c r="AL30" s="68" t="s">
        <v>56</v>
      </c>
      <c r="AM30" s="68" t="s">
        <v>57</v>
      </c>
      <c r="AN30" s="68" t="s">
        <v>58</v>
      </c>
      <c r="AO30" s="68" t="s">
        <v>59</v>
      </c>
      <c r="AP30" s="68" t="s">
        <v>60</v>
      </c>
      <c r="AQ30" s="68" t="s">
        <v>61</v>
      </c>
      <c r="AR30" s="68" t="s">
        <v>62</v>
      </c>
      <c r="AS30" s="68" t="s">
        <v>63</v>
      </c>
      <c r="AT30" s="68" t="s">
        <v>64</v>
      </c>
      <c r="AU30" s="68" t="s">
        <v>65</v>
      </c>
      <c r="AV30" s="68" t="s">
        <v>66</v>
      </c>
      <c r="AW30" s="68" t="s">
        <v>67</v>
      </c>
      <c r="AX30" s="68" t="s">
        <v>68</v>
      </c>
      <c r="AY30" s="68" t="s">
        <v>69</v>
      </c>
      <c r="AZ30" s="68" t="s">
        <v>70</v>
      </c>
      <c r="BA30" s="68" t="s">
        <v>71</v>
      </c>
      <c r="BB30" s="68" t="s">
        <v>72</v>
      </c>
      <c r="BC30" s="68" t="s">
        <v>73</v>
      </c>
      <c r="BD30" s="68" t="s">
        <v>74</v>
      </c>
      <c r="BE30" s="68" t="s">
        <v>75</v>
      </c>
      <c r="BF30" s="68" t="s">
        <v>76</v>
      </c>
      <c r="BG30" s="68" t="s">
        <v>77</v>
      </c>
      <c r="BH30" s="68" t="s">
        <v>78</v>
      </c>
      <c r="BI30" s="68" t="s">
        <v>79</v>
      </c>
      <c r="BJ30" s="68" t="s">
        <v>80</v>
      </c>
      <c r="BK30" s="68" t="s">
        <v>81</v>
      </c>
      <c r="BL30" s="68" t="s">
        <v>82</v>
      </c>
      <c r="BM30" s="68" t="s">
        <v>83</v>
      </c>
      <c r="BN30" s="68" t="s">
        <v>84</v>
      </c>
      <c r="BO30" s="68" t="s">
        <v>85</v>
      </c>
      <c r="BP30" s="68" t="s">
        <v>86</v>
      </c>
      <c r="BQ30" s="68" t="s">
        <v>87</v>
      </c>
      <c r="BR30" s="68" t="s">
        <v>88</v>
      </c>
      <c r="BS30" s="68" t="s">
        <v>89</v>
      </c>
      <c r="BT30" s="68" t="s">
        <v>90</v>
      </c>
      <c r="BU30" s="68" t="s">
        <v>91</v>
      </c>
      <c r="BV30" s="68" t="s">
        <v>92</v>
      </c>
      <c r="BW30" s="68" t="s">
        <v>93</v>
      </c>
      <c r="BX30" s="68" t="s">
        <v>283</v>
      </c>
      <c r="BY30" s="68" t="s">
        <v>311</v>
      </c>
      <c r="BZ30" s="68" t="s">
        <v>314</v>
      </c>
      <c r="CA30" s="68" t="s">
        <v>317</v>
      </c>
      <c r="CB30" s="68" t="s">
        <v>319</v>
      </c>
      <c r="CC30" s="68" t="s">
        <v>321</v>
      </c>
      <c r="CD30" s="68" t="s">
        <v>324</v>
      </c>
      <c r="CE30" s="68" t="s">
        <v>326</v>
      </c>
      <c r="CF30" s="68" t="s">
        <v>328</v>
      </c>
      <c r="CG30" s="68" t="s">
        <v>333</v>
      </c>
    </row>
    <row r="31" spans="1:93" x14ac:dyDescent="0.35">
      <c r="A31" s="7"/>
      <c r="B31" s="7"/>
      <c r="C31" s="69" t="s">
        <v>94</v>
      </c>
      <c r="D31" s="69" t="s">
        <v>95</v>
      </c>
      <c r="E31" s="113" t="s">
        <v>330</v>
      </c>
      <c r="F31" s="113" t="s">
        <v>330</v>
      </c>
      <c r="G31" s="113" t="s">
        <v>330</v>
      </c>
      <c r="H31" s="113" t="s">
        <v>330</v>
      </c>
      <c r="I31" s="113" t="s">
        <v>330</v>
      </c>
      <c r="J31" s="113" t="s">
        <v>330</v>
      </c>
      <c r="K31" s="113" t="s">
        <v>330</v>
      </c>
      <c r="L31" s="113" t="s">
        <v>330</v>
      </c>
      <c r="M31" s="113" t="s">
        <v>330</v>
      </c>
      <c r="N31" s="113" t="s">
        <v>330</v>
      </c>
      <c r="O31" s="113" t="s">
        <v>330</v>
      </c>
      <c r="P31" s="113" t="s">
        <v>330</v>
      </c>
      <c r="Q31" s="113" t="s">
        <v>330</v>
      </c>
      <c r="R31" s="113" t="s">
        <v>330</v>
      </c>
      <c r="S31" s="113" t="s">
        <v>330</v>
      </c>
      <c r="T31" s="113" t="s">
        <v>330</v>
      </c>
      <c r="U31" s="113" t="s">
        <v>330</v>
      </c>
      <c r="V31" s="113" t="s">
        <v>330</v>
      </c>
      <c r="W31" s="113" t="s">
        <v>330</v>
      </c>
      <c r="X31" s="113" t="s">
        <v>330</v>
      </c>
      <c r="Y31" s="113" t="s">
        <v>330</v>
      </c>
      <c r="Z31" s="113" t="s">
        <v>330</v>
      </c>
      <c r="AA31" s="113" t="s">
        <v>330</v>
      </c>
      <c r="AB31" s="113" t="s">
        <v>330</v>
      </c>
      <c r="AC31" s="113" t="s">
        <v>330</v>
      </c>
      <c r="AD31" s="113" t="s">
        <v>330</v>
      </c>
      <c r="AE31" s="113" t="s">
        <v>330</v>
      </c>
      <c r="AF31" s="113" t="s">
        <v>330</v>
      </c>
      <c r="AG31" s="113" t="s">
        <v>330</v>
      </c>
      <c r="AH31" s="113" t="s">
        <v>330</v>
      </c>
      <c r="AI31" s="113" t="s">
        <v>330</v>
      </c>
      <c r="AJ31" s="113" t="s">
        <v>330</v>
      </c>
      <c r="AK31" s="113" t="s">
        <v>330</v>
      </c>
      <c r="AL31" s="113" t="s">
        <v>330</v>
      </c>
      <c r="AM31" s="113" t="s">
        <v>330</v>
      </c>
      <c r="AN31" s="113" t="s">
        <v>330</v>
      </c>
      <c r="AO31" s="113" t="s">
        <v>330</v>
      </c>
      <c r="AP31" s="113" t="s">
        <v>330</v>
      </c>
      <c r="AQ31" s="113" t="s">
        <v>330</v>
      </c>
      <c r="AR31" s="113" t="s">
        <v>330</v>
      </c>
      <c r="AS31" s="113" t="s">
        <v>330</v>
      </c>
      <c r="AT31" s="113" t="s">
        <v>330</v>
      </c>
      <c r="AU31" s="113" t="s">
        <v>330</v>
      </c>
      <c r="AV31" s="113" t="s">
        <v>330</v>
      </c>
      <c r="AW31" s="113" t="s">
        <v>330</v>
      </c>
      <c r="AX31" s="113" t="s">
        <v>330</v>
      </c>
      <c r="AY31" s="113" t="s">
        <v>330</v>
      </c>
      <c r="AZ31" s="113" t="s">
        <v>330</v>
      </c>
      <c r="BA31" s="113" t="s">
        <v>330</v>
      </c>
      <c r="BB31" s="113" t="s">
        <v>330</v>
      </c>
      <c r="BC31" s="113" t="s">
        <v>330</v>
      </c>
      <c r="BD31" s="113" t="s">
        <v>330</v>
      </c>
      <c r="BE31" s="113" t="s">
        <v>330</v>
      </c>
      <c r="BF31" s="113" t="s">
        <v>330</v>
      </c>
      <c r="BG31" s="113" t="s">
        <v>330</v>
      </c>
      <c r="BH31" s="113" t="s">
        <v>330</v>
      </c>
      <c r="BI31" s="113" t="s">
        <v>330</v>
      </c>
      <c r="BJ31" s="113" t="s">
        <v>330</v>
      </c>
      <c r="BK31" s="113" t="s">
        <v>330</v>
      </c>
      <c r="BL31" s="113" t="s">
        <v>330</v>
      </c>
      <c r="BM31" s="113" t="s">
        <v>330</v>
      </c>
      <c r="BN31" s="113" t="s">
        <v>330</v>
      </c>
      <c r="BO31" s="113" t="s">
        <v>330</v>
      </c>
      <c r="BP31" s="113" t="s">
        <v>330</v>
      </c>
      <c r="BQ31" s="113" t="s">
        <v>330</v>
      </c>
      <c r="BR31" s="113" t="s">
        <v>330</v>
      </c>
      <c r="BS31" s="113" t="s">
        <v>330</v>
      </c>
      <c r="BT31" s="113" t="s">
        <v>330</v>
      </c>
      <c r="BU31" s="113" t="s">
        <v>330</v>
      </c>
      <c r="BV31" s="113" t="s">
        <v>330</v>
      </c>
      <c r="BW31" s="113" t="s">
        <v>330</v>
      </c>
      <c r="BX31" s="113" t="s">
        <v>330</v>
      </c>
      <c r="BY31" s="113" t="s">
        <v>330</v>
      </c>
      <c r="BZ31" s="113" t="s">
        <v>330</v>
      </c>
      <c r="CA31" s="113" t="s">
        <v>330</v>
      </c>
      <c r="CB31" s="113" t="s">
        <v>330</v>
      </c>
      <c r="CC31" s="113" t="s">
        <v>330</v>
      </c>
      <c r="CD31" s="113" t="s">
        <v>330</v>
      </c>
      <c r="CE31" s="113" t="s">
        <v>330</v>
      </c>
      <c r="CF31" s="113" t="s">
        <v>330</v>
      </c>
      <c r="CG31" s="113" t="s">
        <v>330</v>
      </c>
    </row>
    <row r="32" spans="1:93" x14ac:dyDescent="0.35">
      <c r="A32" s="7"/>
      <c r="B32" s="7"/>
      <c r="C32" s="69" t="s">
        <v>96</v>
      </c>
      <c r="D32" s="69" t="s">
        <v>97</v>
      </c>
      <c r="E32" s="113">
        <v>49.908759550293397</v>
      </c>
      <c r="F32" s="113">
        <v>54.510221115321499</v>
      </c>
      <c r="G32" s="113">
        <v>29.508337222358499</v>
      </c>
      <c r="H32" s="113">
        <v>28.0458739670241</v>
      </c>
      <c r="I32" s="113">
        <v>32.472259531586197</v>
      </c>
      <c r="J32" s="113">
        <v>31.5574024748908</v>
      </c>
      <c r="K32" s="113">
        <v>28.892963687275302</v>
      </c>
      <c r="L32" s="113">
        <v>46.235390857060999</v>
      </c>
      <c r="M32" s="113">
        <v>44.461314904495197</v>
      </c>
      <c r="N32" s="113">
        <v>44.3575276231321</v>
      </c>
      <c r="O32" s="113">
        <v>69.518056296411103</v>
      </c>
      <c r="P32" s="113">
        <v>47.428261426243203</v>
      </c>
      <c r="Q32" s="113">
        <v>78.313866404852206</v>
      </c>
      <c r="R32" s="113">
        <v>90.035092859378807</v>
      </c>
      <c r="S32" s="113">
        <v>96.500219701599605</v>
      </c>
      <c r="T32" s="113">
        <v>89.825411852701706</v>
      </c>
      <c r="U32" s="113">
        <v>83.042042184565304</v>
      </c>
      <c r="V32" s="113">
        <v>82.374881756492499</v>
      </c>
      <c r="W32" s="113">
        <v>121.112336822036</v>
      </c>
      <c r="X32" s="113">
        <v>78.480309921676593</v>
      </c>
      <c r="Y32" s="113">
        <v>88.049774199293594</v>
      </c>
      <c r="Z32" s="113">
        <v>101.717786695919</v>
      </c>
      <c r="AA32" s="113">
        <v>100.968614036338</v>
      </c>
      <c r="AB32" s="113">
        <v>88.7357906290611</v>
      </c>
      <c r="AC32" s="113">
        <v>80.7182744403664</v>
      </c>
      <c r="AD32" s="113">
        <v>93.751597571462199</v>
      </c>
      <c r="AE32" s="113">
        <v>123.613888871924</v>
      </c>
      <c r="AF32" s="113">
        <v>109.672634138725</v>
      </c>
      <c r="AG32" s="113">
        <v>88.773705844456401</v>
      </c>
      <c r="AH32" s="113">
        <v>61.317946649453297</v>
      </c>
      <c r="AI32" s="113">
        <v>46.533849528143399</v>
      </c>
      <c r="AJ32" s="113">
        <v>60.783202375069699</v>
      </c>
      <c r="AK32" s="113">
        <v>61.500375476950097</v>
      </c>
      <c r="AL32" s="113">
        <v>44.0122550785592</v>
      </c>
      <c r="AM32" s="113">
        <v>36.393194879344897</v>
      </c>
      <c r="AN32" s="113">
        <v>47.795066826087798</v>
      </c>
      <c r="AO32" s="113">
        <v>64.4966250910024</v>
      </c>
      <c r="AP32" s="113">
        <v>61.5946580049131</v>
      </c>
      <c r="AQ32" s="113">
        <v>51.578359683865102</v>
      </c>
      <c r="AR32" s="113">
        <v>59.232693920405403</v>
      </c>
      <c r="AS32" s="113">
        <v>78.010569703098</v>
      </c>
      <c r="AT32" s="113">
        <v>88.240715349398798</v>
      </c>
      <c r="AU32" s="113">
        <v>87.3083773487039</v>
      </c>
      <c r="AV32" s="113">
        <v>104.908171806607</v>
      </c>
      <c r="AW32" s="113">
        <v>106.509792667315</v>
      </c>
      <c r="AX32" s="113">
        <v>127.119689135811</v>
      </c>
      <c r="AY32" s="113">
        <v>152.46400091437701</v>
      </c>
      <c r="AZ32" s="113">
        <v>166.25821831572199</v>
      </c>
      <c r="BA32" s="113">
        <v>146.487720979991</v>
      </c>
      <c r="BB32" s="113">
        <v>144.544660618146</v>
      </c>
      <c r="BC32" s="113">
        <v>149.29588652591499</v>
      </c>
      <c r="BD32" s="113">
        <v>152.19649930971499</v>
      </c>
      <c r="BE32" s="113">
        <v>170.26848851691699</v>
      </c>
      <c r="BF32" s="113">
        <v>173.24557108869499</v>
      </c>
      <c r="BG32" s="113">
        <v>158.239867125031</v>
      </c>
      <c r="BH32" s="113">
        <v>163.659702599512</v>
      </c>
      <c r="BI32" s="113">
        <v>159.433675276374</v>
      </c>
      <c r="BJ32" s="113">
        <v>151.81810964345601</v>
      </c>
      <c r="BK32" s="113">
        <v>153.07625200218399</v>
      </c>
      <c r="BL32" s="113">
        <v>149.74955308777299</v>
      </c>
      <c r="BM32" s="113">
        <v>145.632298856868</v>
      </c>
      <c r="BN32" s="113">
        <v>83.187811580202705</v>
      </c>
      <c r="BO32" s="113">
        <v>103.595664259389</v>
      </c>
      <c r="BP32" s="113">
        <v>93.395749531566807</v>
      </c>
      <c r="BQ32" s="113">
        <v>113.214418147698</v>
      </c>
      <c r="BR32" s="113">
        <v>124.037705338037</v>
      </c>
      <c r="BS32" s="113">
        <v>133.240361783612</v>
      </c>
      <c r="BT32" s="113">
        <v>144.90590543815799</v>
      </c>
      <c r="BU32" s="113">
        <v>154.559311768534</v>
      </c>
      <c r="BV32" s="113">
        <v>161.286450915877</v>
      </c>
      <c r="BW32" s="113">
        <v>165.280170197974</v>
      </c>
      <c r="BX32" s="113">
        <v>185.39222651146</v>
      </c>
      <c r="BY32" s="113">
        <v>180.23040167081101</v>
      </c>
      <c r="BZ32" s="113">
        <v>189.41239740262901</v>
      </c>
      <c r="CA32" s="113">
        <v>187.779469045068</v>
      </c>
      <c r="CB32" s="113">
        <v>172.98956513955099</v>
      </c>
      <c r="CC32" s="113">
        <v>166.444554022999</v>
      </c>
      <c r="CD32" s="113">
        <v>154.91105311800499</v>
      </c>
      <c r="CE32" s="113">
        <v>161.562275836233</v>
      </c>
      <c r="CF32" s="113">
        <v>173.66161071536399</v>
      </c>
      <c r="CG32" s="113">
        <v>190.855585676663</v>
      </c>
    </row>
    <row r="33" spans="1:85" x14ac:dyDescent="0.35">
      <c r="A33" s="7"/>
      <c r="B33" s="7"/>
      <c r="C33" s="69" t="s">
        <v>98</v>
      </c>
      <c r="D33" s="69" t="s">
        <v>99</v>
      </c>
      <c r="E33" s="113" t="s">
        <v>330</v>
      </c>
      <c r="F33" s="113" t="s">
        <v>330</v>
      </c>
      <c r="G33" s="113" t="s">
        <v>330</v>
      </c>
      <c r="H33" s="113" t="s">
        <v>330</v>
      </c>
      <c r="I33" s="113" t="s">
        <v>330</v>
      </c>
      <c r="J33" s="113" t="s">
        <v>330</v>
      </c>
      <c r="K33" s="113" t="s">
        <v>330</v>
      </c>
      <c r="L33" s="113" t="s">
        <v>330</v>
      </c>
      <c r="M33" s="113" t="s">
        <v>330</v>
      </c>
      <c r="N33" s="113" t="s">
        <v>330</v>
      </c>
      <c r="O33" s="113" t="s">
        <v>330</v>
      </c>
      <c r="P33" s="113" t="s">
        <v>330</v>
      </c>
      <c r="Q33" s="113" t="s">
        <v>330</v>
      </c>
      <c r="R33" s="113" t="s">
        <v>330</v>
      </c>
      <c r="S33" s="113" t="s">
        <v>330</v>
      </c>
      <c r="T33" s="113" t="s">
        <v>330</v>
      </c>
      <c r="U33" s="113" t="s">
        <v>330</v>
      </c>
      <c r="V33" s="113" t="s">
        <v>330</v>
      </c>
      <c r="W33" s="113" t="s">
        <v>330</v>
      </c>
      <c r="X33" s="113" t="s">
        <v>330</v>
      </c>
      <c r="Y33" s="113" t="s">
        <v>330</v>
      </c>
      <c r="Z33" s="113" t="s">
        <v>330</v>
      </c>
      <c r="AA33" s="113" t="s">
        <v>330</v>
      </c>
      <c r="AB33" s="113" t="s">
        <v>330</v>
      </c>
      <c r="AC33" s="113" t="s">
        <v>330</v>
      </c>
      <c r="AD33" s="113" t="s">
        <v>330</v>
      </c>
      <c r="AE33" s="113" t="s">
        <v>330</v>
      </c>
      <c r="AF33" s="113" t="s">
        <v>330</v>
      </c>
      <c r="AG33" s="113" t="s">
        <v>330</v>
      </c>
      <c r="AH33" s="113" t="s">
        <v>330</v>
      </c>
      <c r="AI33" s="113" t="s">
        <v>330</v>
      </c>
      <c r="AJ33" s="113" t="s">
        <v>330</v>
      </c>
      <c r="AK33" s="113" t="s">
        <v>330</v>
      </c>
      <c r="AL33" s="113" t="s">
        <v>330</v>
      </c>
      <c r="AM33" s="113" t="s">
        <v>330</v>
      </c>
      <c r="AN33" s="113" t="s">
        <v>330</v>
      </c>
      <c r="AO33" s="113" t="s">
        <v>330</v>
      </c>
      <c r="AP33" s="113" t="s">
        <v>330</v>
      </c>
      <c r="AQ33" s="113" t="s">
        <v>330</v>
      </c>
      <c r="AR33" s="113" t="s">
        <v>330</v>
      </c>
      <c r="AS33" s="113" t="s">
        <v>330</v>
      </c>
      <c r="AT33" s="113" t="s">
        <v>330</v>
      </c>
      <c r="AU33" s="113" t="s">
        <v>330</v>
      </c>
      <c r="AV33" s="113" t="s">
        <v>330</v>
      </c>
      <c r="AW33" s="113" t="s">
        <v>330</v>
      </c>
      <c r="AX33" s="113" t="s">
        <v>330</v>
      </c>
      <c r="AY33" s="113" t="s">
        <v>330</v>
      </c>
      <c r="AZ33" s="113" t="s">
        <v>330</v>
      </c>
      <c r="BA33" s="113" t="s">
        <v>330</v>
      </c>
      <c r="BB33" s="113" t="s">
        <v>330</v>
      </c>
      <c r="BC33" s="113" t="s">
        <v>330</v>
      </c>
      <c r="BD33" s="113" t="s">
        <v>330</v>
      </c>
      <c r="BE33" s="113" t="s">
        <v>330</v>
      </c>
      <c r="BF33" s="113" t="s">
        <v>330</v>
      </c>
      <c r="BG33" s="113" t="s">
        <v>330</v>
      </c>
      <c r="BH33" s="113" t="s">
        <v>330</v>
      </c>
      <c r="BI33" s="113" t="s">
        <v>330</v>
      </c>
      <c r="BJ33" s="113" t="s">
        <v>330</v>
      </c>
      <c r="BK33" s="113" t="s">
        <v>330</v>
      </c>
      <c r="BL33" s="113" t="s">
        <v>330</v>
      </c>
      <c r="BM33" s="113" t="s">
        <v>330</v>
      </c>
      <c r="BN33" s="113" t="s">
        <v>330</v>
      </c>
      <c r="BO33" s="113" t="s">
        <v>330</v>
      </c>
      <c r="BP33" s="113" t="s">
        <v>330</v>
      </c>
      <c r="BQ33" s="113" t="s">
        <v>330</v>
      </c>
      <c r="BR33" s="113" t="s">
        <v>330</v>
      </c>
      <c r="BS33" s="113" t="s">
        <v>330</v>
      </c>
      <c r="BT33" s="113" t="s">
        <v>330</v>
      </c>
      <c r="BU33" s="113" t="s">
        <v>330</v>
      </c>
      <c r="BV33" s="113" t="s">
        <v>330</v>
      </c>
      <c r="BW33" s="113" t="s">
        <v>330</v>
      </c>
      <c r="BX33" s="113" t="s">
        <v>330</v>
      </c>
      <c r="BY33" s="113" t="s">
        <v>330</v>
      </c>
      <c r="BZ33" s="113" t="s">
        <v>330</v>
      </c>
      <c r="CA33" s="113" t="s">
        <v>330</v>
      </c>
      <c r="CB33" s="113" t="s">
        <v>330</v>
      </c>
      <c r="CC33" s="113" t="s">
        <v>330</v>
      </c>
      <c r="CD33" s="113" t="s">
        <v>330</v>
      </c>
      <c r="CE33" s="113" t="s">
        <v>330</v>
      </c>
      <c r="CF33" s="113" t="s">
        <v>330</v>
      </c>
      <c r="CG33" s="113" t="s">
        <v>330</v>
      </c>
    </row>
    <row r="34" spans="1:85" x14ac:dyDescent="0.35">
      <c r="A34" s="7"/>
      <c r="B34" s="7"/>
      <c r="C34" s="69" t="s">
        <v>100</v>
      </c>
      <c r="D34" s="69" t="s">
        <v>101</v>
      </c>
      <c r="E34" s="113" t="s">
        <v>330</v>
      </c>
      <c r="F34" s="113" t="s">
        <v>330</v>
      </c>
      <c r="G34" s="113" t="s">
        <v>330</v>
      </c>
      <c r="H34" s="113" t="s">
        <v>330</v>
      </c>
      <c r="I34" s="113" t="s">
        <v>330</v>
      </c>
      <c r="J34" s="113" t="s">
        <v>330</v>
      </c>
      <c r="K34" s="113" t="s">
        <v>330</v>
      </c>
      <c r="L34" s="113" t="s">
        <v>330</v>
      </c>
      <c r="M34" s="113" t="s">
        <v>330</v>
      </c>
      <c r="N34" s="113" t="s">
        <v>330</v>
      </c>
      <c r="O34" s="113" t="s">
        <v>330</v>
      </c>
      <c r="P34" s="113" t="s">
        <v>330</v>
      </c>
      <c r="Q34" s="113" t="s">
        <v>330</v>
      </c>
      <c r="R34" s="113" t="s">
        <v>330</v>
      </c>
      <c r="S34" s="113" t="s">
        <v>330</v>
      </c>
      <c r="T34" s="113" t="s">
        <v>330</v>
      </c>
      <c r="U34" s="113" t="s">
        <v>330</v>
      </c>
      <c r="V34" s="113" t="s">
        <v>330</v>
      </c>
      <c r="W34" s="113" t="s">
        <v>330</v>
      </c>
      <c r="X34" s="113" t="s">
        <v>330</v>
      </c>
      <c r="Y34" s="113" t="s">
        <v>330</v>
      </c>
      <c r="Z34" s="113" t="s">
        <v>330</v>
      </c>
      <c r="AA34" s="113" t="s">
        <v>330</v>
      </c>
      <c r="AB34" s="113" t="s">
        <v>330</v>
      </c>
      <c r="AC34" s="113" t="s">
        <v>330</v>
      </c>
      <c r="AD34" s="113" t="s">
        <v>330</v>
      </c>
      <c r="AE34" s="113" t="s">
        <v>330</v>
      </c>
      <c r="AF34" s="113" t="s">
        <v>330</v>
      </c>
      <c r="AG34" s="113" t="s">
        <v>330</v>
      </c>
      <c r="AH34" s="113" t="s">
        <v>330</v>
      </c>
      <c r="AI34" s="113" t="s">
        <v>330</v>
      </c>
      <c r="AJ34" s="113" t="s">
        <v>330</v>
      </c>
      <c r="AK34" s="113" t="s">
        <v>330</v>
      </c>
      <c r="AL34" s="113" t="s">
        <v>330</v>
      </c>
      <c r="AM34" s="113" t="s">
        <v>330</v>
      </c>
      <c r="AN34" s="113" t="s">
        <v>330</v>
      </c>
      <c r="AO34" s="113" t="s">
        <v>330</v>
      </c>
      <c r="AP34" s="113" t="s">
        <v>330</v>
      </c>
      <c r="AQ34" s="113" t="s">
        <v>330</v>
      </c>
      <c r="AR34" s="113" t="s">
        <v>330</v>
      </c>
      <c r="AS34" s="113" t="s">
        <v>330</v>
      </c>
      <c r="AT34" s="113" t="s">
        <v>330</v>
      </c>
      <c r="AU34" s="113" t="s">
        <v>330</v>
      </c>
      <c r="AV34" s="113" t="s">
        <v>330</v>
      </c>
      <c r="AW34" s="113" t="s">
        <v>330</v>
      </c>
      <c r="AX34" s="113" t="s">
        <v>330</v>
      </c>
      <c r="AY34" s="113" t="s">
        <v>330</v>
      </c>
      <c r="AZ34" s="113" t="s">
        <v>330</v>
      </c>
      <c r="BA34" s="113" t="s">
        <v>330</v>
      </c>
      <c r="BB34" s="113" t="s">
        <v>330</v>
      </c>
      <c r="BC34" s="113" t="s">
        <v>330</v>
      </c>
      <c r="BD34" s="113" t="s">
        <v>330</v>
      </c>
      <c r="BE34" s="113" t="s">
        <v>330</v>
      </c>
      <c r="BF34" s="113" t="s">
        <v>330</v>
      </c>
      <c r="BG34" s="113" t="s">
        <v>330</v>
      </c>
      <c r="BH34" s="113" t="s">
        <v>330</v>
      </c>
      <c r="BI34" s="113" t="s">
        <v>330</v>
      </c>
      <c r="BJ34" s="113" t="s">
        <v>330</v>
      </c>
      <c r="BK34" s="113" t="s">
        <v>330</v>
      </c>
      <c r="BL34" s="113" t="s">
        <v>330</v>
      </c>
      <c r="BM34" s="113" t="s">
        <v>330</v>
      </c>
      <c r="BN34" s="113" t="s">
        <v>330</v>
      </c>
      <c r="BO34" s="113" t="s">
        <v>330</v>
      </c>
      <c r="BP34" s="113" t="s">
        <v>330</v>
      </c>
      <c r="BQ34" s="113" t="s">
        <v>330</v>
      </c>
      <c r="BR34" s="113" t="s">
        <v>330</v>
      </c>
      <c r="BS34" s="113" t="s">
        <v>330</v>
      </c>
      <c r="BT34" s="113" t="s">
        <v>330</v>
      </c>
      <c r="BU34" s="113" t="s">
        <v>330</v>
      </c>
      <c r="BV34" s="113" t="s">
        <v>330</v>
      </c>
      <c r="BW34" s="113" t="s">
        <v>330</v>
      </c>
      <c r="BX34" s="113" t="s">
        <v>330</v>
      </c>
      <c r="BY34" s="113" t="s">
        <v>330</v>
      </c>
      <c r="BZ34" s="113" t="s">
        <v>330</v>
      </c>
      <c r="CA34" s="113" t="s">
        <v>330</v>
      </c>
      <c r="CB34" s="113" t="s">
        <v>330</v>
      </c>
      <c r="CC34" s="113" t="s">
        <v>330</v>
      </c>
      <c r="CD34" s="113" t="s">
        <v>330</v>
      </c>
      <c r="CE34" s="113" t="s">
        <v>330</v>
      </c>
      <c r="CF34" s="113" t="s">
        <v>330</v>
      </c>
      <c r="CG34" s="113" t="s">
        <v>330</v>
      </c>
    </row>
    <row r="35" spans="1:85" x14ac:dyDescent="0.35">
      <c r="A35" s="7"/>
      <c r="B35" s="7"/>
      <c r="C35" s="69" t="s">
        <v>102</v>
      </c>
      <c r="D35" s="69" t="s">
        <v>103</v>
      </c>
      <c r="E35" s="113" t="s">
        <v>330</v>
      </c>
      <c r="F35" s="113" t="s">
        <v>330</v>
      </c>
      <c r="G35" s="113" t="s">
        <v>330</v>
      </c>
      <c r="H35" s="113" t="s">
        <v>330</v>
      </c>
      <c r="I35" s="113" t="s">
        <v>330</v>
      </c>
      <c r="J35" s="113" t="s">
        <v>330</v>
      </c>
      <c r="K35" s="113" t="s">
        <v>330</v>
      </c>
      <c r="L35" s="113" t="s">
        <v>330</v>
      </c>
      <c r="M35" s="113" t="s">
        <v>330</v>
      </c>
      <c r="N35" s="113" t="s">
        <v>330</v>
      </c>
      <c r="O35" s="113" t="s">
        <v>330</v>
      </c>
      <c r="P35" s="113" t="s">
        <v>330</v>
      </c>
      <c r="Q35" s="113" t="s">
        <v>330</v>
      </c>
      <c r="R35" s="113" t="s">
        <v>330</v>
      </c>
      <c r="S35" s="113" t="s">
        <v>330</v>
      </c>
      <c r="T35" s="113" t="s">
        <v>330</v>
      </c>
      <c r="U35" s="113" t="s">
        <v>330</v>
      </c>
      <c r="V35" s="113" t="s">
        <v>330</v>
      </c>
      <c r="W35" s="113" t="s">
        <v>330</v>
      </c>
      <c r="X35" s="113" t="s">
        <v>330</v>
      </c>
      <c r="Y35" s="113" t="s">
        <v>330</v>
      </c>
      <c r="Z35" s="113" t="s">
        <v>330</v>
      </c>
      <c r="AA35" s="113" t="s">
        <v>330</v>
      </c>
      <c r="AB35" s="113" t="s">
        <v>330</v>
      </c>
      <c r="AC35" s="113" t="s">
        <v>330</v>
      </c>
      <c r="AD35" s="113" t="s">
        <v>330</v>
      </c>
      <c r="AE35" s="113" t="s">
        <v>330</v>
      </c>
      <c r="AF35" s="113" t="s">
        <v>330</v>
      </c>
      <c r="AG35" s="113" t="s">
        <v>330</v>
      </c>
      <c r="AH35" s="113" t="s">
        <v>330</v>
      </c>
      <c r="AI35" s="113" t="s">
        <v>330</v>
      </c>
      <c r="AJ35" s="113" t="s">
        <v>330</v>
      </c>
      <c r="AK35" s="113" t="s">
        <v>330</v>
      </c>
      <c r="AL35" s="113" t="s">
        <v>330</v>
      </c>
      <c r="AM35" s="113" t="s">
        <v>330</v>
      </c>
      <c r="AN35" s="113" t="s">
        <v>330</v>
      </c>
      <c r="AO35" s="113" t="s">
        <v>330</v>
      </c>
      <c r="AP35" s="113" t="s">
        <v>330</v>
      </c>
      <c r="AQ35" s="113" t="s">
        <v>330</v>
      </c>
      <c r="AR35" s="113" t="s">
        <v>330</v>
      </c>
      <c r="AS35" s="113" t="s">
        <v>330</v>
      </c>
      <c r="AT35" s="113" t="s">
        <v>330</v>
      </c>
      <c r="AU35" s="113" t="s">
        <v>330</v>
      </c>
      <c r="AV35" s="113" t="s">
        <v>330</v>
      </c>
      <c r="AW35" s="113" t="s">
        <v>330</v>
      </c>
      <c r="AX35" s="113" t="s">
        <v>330</v>
      </c>
      <c r="AY35" s="113" t="s">
        <v>330</v>
      </c>
      <c r="AZ35" s="113" t="s">
        <v>330</v>
      </c>
      <c r="BA35" s="113" t="s">
        <v>330</v>
      </c>
      <c r="BB35" s="113" t="s">
        <v>330</v>
      </c>
      <c r="BC35" s="113" t="s">
        <v>330</v>
      </c>
      <c r="BD35" s="113" t="s">
        <v>330</v>
      </c>
      <c r="BE35" s="113" t="s">
        <v>330</v>
      </c>
      <c r="BF35" s="113" t="s">
        <v>330</v>
      </c>
      <c r="BG35" s="113" t="s">
        <v>330</v>
      </c>
      <c r="BH35" s="113" t="s">
        <v>330</v>
      </c>
      <c r="BI35" s="113" t="s">
        <v>330</v>
      </c>
      <c r="BJ35" s="113" t="s">
        <v>330</v>
      </c>
      <c r="BK35" s="113" t="s">
        <v>330</v>
      </c>
      <c r="BL35" s="113" t="s">
        <v>330</v>
      </c>
      <c r="BM35" s="113" t="s">
        <v>330</v>
      </c>
      <c r="BN35" s="113" t="s">
        <v>330</v>
      </c>
      <c r="BO35" s="113" t="s">
        <v>330</v>
      </c>
      <c r="BP35" s="113" t="s">
        <v>330</v>
      </c>
      <c r="BQ35" s="113" t="s">
        <v>330</v>
      </c>
      <c r="BR35" s="113" t="s">
        <v>330</v>
      </c>
      <c r="BS35" s="113" t="s">
        <v>330</v>
      </c>
      <c r="BT35" s="113" t="s">
        <v>330</v>
      </c>
      <c r="BU35" s="113" t="s">
        <v>330</v>
      </c>
      <c r="BV35" s="113" t="s">
        <v>330</v>
      </c>
      <c r="BW35" s="113" t="s">
        <v>330</v>
      </c>
      <c r="BX35" s="113" t="s">
        <v>330</v>
      </c>
      <c r="BY35" s="113" t="s">
        <v>330</v>
      </c>
      <c r="BZ35" s="113" t="s">
        <v>330</v>
      </c>
      <c r="CA35" s="113" t="s">
        <v>330</v>
      </c>
      <c r="CB35" s="113" t="s">
        <v>330</v>
      </c>
      <c r="CC35" s="113" t="s">
        <v>330</v>
      </c>
      <c r="CD35" s="113" t="s">
        <v>330</v>
      </c>
      <c r="CE35" s="113" t="s">
        <v>330</v>
      </c>
      <c r="CF35" s="113" t="s">
        <v>330</v>
      </c>
      <c r="CG35" s="113" t="s">
        <v>330</v>
      </c>
    </row>
    <row r="36" spans="1:85" x14ac:dyDescent="0.35">
      <c r="A36" s="7"/>
      <c r="B36" s="7"/>
      <c r="C36" s="69" t="s">
        <v>104</v>
      </c>
      <c r="D36" s="69" t="s">
        <v>8</v>
      </c>
      <c r="E36" s="113">
        <v>384.48120021409602</v>
      </c>
      <c r="F36" s="113">
        <v>333.00387606832101</v>
      </c>
      <c r="G36" s="113">
        <v>327.09648968061799</v>
      </c>
      <c r="H36" s="113">
        <v>347.31628034115198</v>
      </c>
      <c r="I36" s="113">
        <v>287.797837712025</v>
      </c>
      <c r="J36" s="113">
        <v>256.84279849189301</v>
      </c>
      <c r="K36" s="113">
        <v>256.93465146938598</v>
      </c>
      <c r="L36" s="113">
        <v>285.66150523936898</v>
      </c>
      <c r="M36" s="113">
        <v>319.64426254109401</v>
      </c>
      <c r="N36" s="113">
        <v>335.17892013564898</v>
      </c>
      <c r="O36" s="113">
        <v>305.72910693834399</v>
      </c>
      <c r="P36" s="113">
        <v>292.16367975498099</v>
      </c>
      <c r="Q36" s="113">
        <v>313.77398700624298</v>
      </c>
      <c r="R36" s="113">
        <v>346.52063756389998</v>
      </c>
      <c r="S36" s="113">
        <v>262.30944793630403</v>
      </c>
      <c r="T36" s="113">
        <v>220.373621722433</v>
      </c>
      <c r="U36" s="113">
        <v>169.435030187786</v>
      </c>
      <c r="V36" s="113">
        <v>78.803840636437101</v>
      </c>
      <c r="W36" s="113">
        <v>131.97070961107599</v>
      </c>
      <c r="X36" s="113">
        <v>169.381824571848</v>
      </c>
      <c r="Y36" s="113">
        <v>212.84912293907101</v>
      </c>
      <c r="Z36" s="113">
        <v>254.47145849340899</v>
      </c>
      <c r="AA36" s="113">
        <v>326.39369818940997</v>
      </c>
      <c r="AB36" s="113">
        <v>429.00408700818099</v>
      </c>
      <c r="AC36" s="113">
        <v>372.05912538414799</v>
      </c>
      <c r="AD36" s="113">
        <v>317.50210515280202</v>
      </c>
      <c r="AE36" s="113">
        <v>240.267409353414</v>
      </c>
      <c r="AF36" s="113">
        <v>185.95773180262</v>
      </c>
      <c r="AG36" s="113">
        <v>216.19279227189</v>
      </c>
      <c r="AH36" s="113">
        <v>211.774977735888</v>
      </c>
      <c r="AI36" s="113">
        <v>183.75511360893799</v>
      </c>
      <c r="AJ36" s="113">
        <v>188.565424535218</v>
      </c>
      <c r="AK36" s="113">
        <v>165.51895652948701</v>
      </c>
      <c r="AL36" s="113">
        <v>152.51463294875501</v>
      </c>
      <c r="AM36" s="113">
        <v>187.80377218207499</v>
      </c>
      <c r="AN36" s="113">
        <v>200.04090446638</v>
      </c>
      <c r="AO36" s="113">
        <v>217.87163951787301</v>
      </c>
      <c r="AP36" s="113">
        <v>220.44746458943101</v>
      </c>
      <c r="AQ36" s="113">
        <v>200.77452463067601</v>
      </c>
      <c r="AR36" s="113">
        <v>173.48737261665201</v>
      </c>
      <c r="AS36" s="113">
        <v>182.08415184425499</v>
      </c>
      <c r="AT36" s="113">
        <v>195.41962652134501</v>
      </c>
      <c r="AU36" s="113">
        <v>194.75374833958901</v>
      </c>
      <c r="AV36" s="113">
        <v>193.43115996543401</v>
      </c>
      <c r="AW36" s="113">
        <v>188.75161861566701</v>
      </c>
      <c r="AX36" s="113">
        <v>203.30430318335399</v>
      </c>
      <c r="AY36" s="113">
        <v>207.863279878995</v>
      </c>
      <c r="AZ36" s="113">
        <v>203.208781564839</v>
      </c>
      <c r="BA36" s="113">
        <v>221.95594675267901</v>
      </c>
      <c r="BB36" s="113">
        <v>288.33119678323999</v>
      </c>
      <c r="BC36" s="113">
        <v>286.42524626944999</v>
      </c>
      <c r="BD36" s="113">
        <v>386.220249268884</v>
      </c>
      <c r="BE36" s="113">
        <v>401.70997786061702</v>
      </c>
      <c r="BF36" s="113">
        <v>355.85480351936502</v>
      </c>
      <c r="BG36" s="113">
        <v>344.30211870740101</v>
      </c>
      <c r="BH36" s="113">
        <v>335.89678351816201</v>
      </c>
      <c r="BI36" s="113">
        <v>349.03709605049198</v>
      </c>
      <c r="BJ36" s="113">
        <v>298.62843159934499</v>
      </c>
      <c r="BK36" s="113">
        <v>273.76020825469601</v>
      </c>
      <c r="BL36" s="113">
        <v>233.076140084006</v>
      </c>
      <c r="BM36" s="113">
        <v>179.678950230818</v>
      </c>
      <c r="BN36" s="113">
        <v>64.972189505485204</v>
      </c>
      <c r="BO36" s="113">
        <v>149.84216976786001</v>
      </c>
      <c r="BP36" s="113">
        <v>166.476993959384</v>
      </c>
      <c r="BQ36" s="113">
        <v>196.49551590705701</v>
      </c>
      <c r="BR36" s="113">
        <v>222.21643623877699</v>
      </c>
      <c r="BS36" s="113">
        <v>228.49696650395401</v>
      </c>
      <c r="BT36" s="113">
        <v>235.419395664435</v>
      </c>
      <c r="BU36" s="113">
        <v>263.56252697478999</v>
      </c>
      <c r="BV36" s="113">
        <v>248.471968621597</v>
      </c>
      <c r="BW36" s="113">
        <v>239.204843758274</v>
      </c>
      <c r="BX36" s="113">
        <v>271.40569018423503</v>
      </c>
      <c r="BY36" s="113">
        <v>294.731377046327</v>
      </c>
      <c r="BZ36" s="113">
        <v>270.36383358512001</v>
      </c>
      <c r="CA36" s="113">
        <v>231.97976867614099</v>
      </c>
      <c r="CB36" s="113">
        <v>208.07009979622501</v>
      </c>
      <c r="CC36" s="113">
        <v>194.34308949998001</v>
      </c>
      <c r="CD36" s="113">
        <v>170.63741039614399</v>
      </c>
      <c r="CE36" s="113">
        <v>138.144929952214</v>
      </c>
      <c r="CF36" s="113">
        <v>117.76936661451001</v>
      </c>
      <c r="CG36" s="113">
        <v>94.516921579793205</v>
      </c>
    </row>
    <row r="37" spans="1:85" x14ac:dyDescent="0.35">
      <c r="A37" s="7"/>
      <c r="B37" s="7"/>
      <c r="C37" s="69" t="s">
        <v>105</v>
      </c>
      <c r="D37" s="69" t="s">
        <v>10</v>
      </c>
      <c r="E37" s="113">
        <v>142.76141004698599</v>
      </c>
      <c r="F37" s="113">
        <v>156.716592126606</v>
      </c>
      <c r="G37" s="113">
        <v>163.75329841167101</v>
      </c>
      <c r="H37" s="113">
        <v>153.67491610822299</v>
      </c>
      <c r="I37" s="113">
        <v>173.689379829421</v>
      </c>
      <c r="J37" s="113">
        <v>198.85308104170699</v>
      </c>
      <c r="K37" s="113">
        <v>196.561888576668</v>
      </c>
      <c r="L37" s="113">
        <v>201.00229802072499</v>
      </c>
      <c r="M37" s="113">
        <v>225.186283567749</v>
      </c>
      <c r="N37" s="113">
        <v>219.576057155201</v>
      </c>
      <c r="O37" s="113">
        <v>197.830973849027</v>
      </c>
      <c r="P37" s="113">
        <v>211.66912036962401</v>
      </c>
      <c r="Q37" s="113">
        <v>188.14507111495899</v>
      </c>
      <c r="R37" s="113">
        <v>177.985804800312</v>
      </c>
      <c r="S37" s="113">
        <v>191.550171116684</v>
      </c>
      <c r="T37" s="113">
        <v>176.82678971685101</v>
      </c>
      <c r="U37" s="113">
        <v>181.69870636176401</v>
      </c>
      <c r="V37" s="113">
        <v>180.44876197303799</v>
      </c>
      <c r="W37" s="113">
        <v>202.453871038231</v>
      </c>
      <c r="X37" s="113">
        <v>202.22406777329201</v>
      </c>
      <c r="Y37" s="113">
        <v>191.805963295483</v>
      </c>
      <c r="Z37" s="113">
        <v>186.665499712903</v>
      </c>
      <c r="AA37" s="113">
        <v>185.09485173293601</v>
      </c>
      <c r="AB37" s="113">
        <v>175.75871162130599</v>
      </c>
      <c r="AC37" s="113">
        <v>198.63346850775599</v>
      </c>
      <c r="AD37" s="113">
        <v>198.5484819758</v>
      </c>
      <c r="AE37" s="113">
        <v>175.39668678159799</v>
      </c>
      <c r="AF37" s="113">
        <v>170.50299335442801</v>
      </c>
      <c r="AG37" s="113">
        <v>156.27409815067401</v>
      </c>
      <c r="AH37" s="113">
        <v>136.80344547148101</v>
      </c>
      <c r="AI37" s="113">
        <v>172.52363595328401</v>
      </c>
      <c r="AJ37" s="113">
        <v>174.90818145758001</v>
      </c>
      <c r="AK37" s="113">
        <v>212.90825979767001</v>
      </c>
      <c r="AL37" s="113">
        <v>258.98764460280302</v>
      </c>
      <c r="AM37" s="113">
        <v>297.838377684965</v>
      </c>
      <c r="AN37" s="113">
        <v>322.395341669164</v>
      </c>
      <c r="AO37" s="113">
        <v>289.34268382312399</v>
      </c>
      <c r="AP37" s="113">
        <v>245.643143802982</v>
      </c>
      <c r="AQ37" s="113">
        <v>202.22938042260299</v>
      </c>
      <c r="AR37" s="113">
        <v>225.66024709597099</v>
      </c>
      <c r="AS37" s="113">
        <v>280.73313651658901</v>
      </c>
      <c r="AT37" s="113">
        <v>276.13972932777199</v>
      </c>
      <c r="AU37" s="113">
        <v>244.97682334193399</v>
      </c>
      <c r="AV37" s="113">
        <v>202.604362039074</v>
      </c>
      <c r="AW37" s="113">
        <v>198.30138532488101</v>
      </c>
      <c r="AX37" s="113">
        <v>186.14657519638899</v>
      </c>
      <c r="AY37" s="113">
        <v>215.26592867966099</v>
      </c>
      <c r="AZ37" s="113">
        <v>213.98511760445101</v>
      </c>
      <c r="BA37" s="113">
        <v>237.80217113647799</v>
      </c>
      <c r="BB37" s="113">
        <v>243.39147183582199</v>
      </c>
      <c r="BC37" s="113">
        <v>255.29494566181901</v>
      </c>
      <c r="BD37" s="113">
        <v>253.61714061240599</v>
      </c>
      <c r="BE37" s="113">
        <v>232.11383470448899</v>
      </c>
      <c r="BF37" s="113">
        <v>259.63416210750302</v>
      </c>
      <c r="BG37" s="113">
        <v>289.65485210257799</v>
      </c>
      <c r="BH37" s="113">
        <v>334.00967923550598</v>
      </c>
      <c r="BI37" s="113">
        <v>358.30755046843399</v>
      </c>
      <c r="BJ37" s="113">
        <v>331.98852956872099</v>
      </c>
      <c r="BK37" s="113">
        <v>294.98826212876202</v>
      </c>
      <c r="BL37" s="113">
        <v>279.99933001600903</v>
      </c>
      <c r="BM37" s="113">
        <v>238.36064898410999</v>
      </c>
      <c r="BN37" s="113">
        <v>117.627265142173</v>
      </c>
      <c r="BO37" s="113">
        <v>206.94778346557999</v>
      </c>
      <c r="BP37" s="113">
        <v>212.32194361510699</v>
      </c>
      <c r="BQ37" s="113">
        <v>237.14826396466</v>
      </c>
      <c r="BR37" s="113">
        <v>222.98144555650501</v>
      </c>
      <c r="BS37" s="113">
        <v>228.056130554643</v>
      </c>
      <c r="BT37" s="113">
        <v>221.26459023731701</v>
      </c>
      <c r="BU37" s="113">
        <v>240.55279939542299</v>
      </c>
      <c r="BV37" s="113">
        <v>230.214543133337</v>
      </c>
      <c r="BW37" s="113">
        <v>220.058366248781</v>
      </c>
      <c r="BX37" s="113">
        <v>215.02477494137901</v>
      </c>
      <c r="BY37" s="113">
        <v>212.24767925916501</v>
      </c>
      <c r="BZ37" s="113">
        <v>207.22948406019501</v>
      </c>
      <c r="CA37" s="113">
        <v>219.47425571641901</v>
      </c>
      <c r="CB37" s="113">
        <v>226.94982262644101</v>
      </c>
      <c r="CC37" s="113">
        <v>214.33943049612</v>
      </c>
      <c r="CD37" s="113">
        <v>193.50199549139501</v>
      </c>
      <c r="CE37" s="113">
        <v>196.97540976856001</v>
      </c>
      <c r="CF37" s="113">
        <v>215.112428826768</v>
      </c>
      <c r="CG37" s="113">
        <v>217.49318985560501</v>
      </c>
    </row>
    <row r="38" spans="1:85" x14ac:dyDescent="0.35">
      <c r="A38" s="7"/>
      <c r="B38" s="7"/>
      <c r="C38" s="69" t="s">
        <v>106</v>
      </c>
      <c r="D38" s="69" t="s">
        <v>107</v>
      </c>
      <c r="E38" s="113">
        <v>33.206929018067299</v>
      </c>
      <c r="F38" s="113">
        <v>25.900760967438401</v>
      </c>
      <c r="G38" s="113">
        <v>21.565483218095899</v>
      </c>
      <c r="H38" s="113">
        <v>24.0726774203535</v>
      </c>
      <c r="I38" s="113">
        <v>30.5442459183319</v>
      </c>
      <c r="J38" s="113">
        <v>31.293097258110699</v>
      </c>
      <c r="K38" s="113">
        <v>39.381994323504401</v>
      </c>
      <c r="L38" s="113">
        <v>51.6777857437107</v>
      </c>
      <c r="M38" s="113">
        <v>35.432523354770403</v>
      </c>
      <c r="N38" s="113">
        <v>41.0779803647441</v>
      </c>
      <c r="O38" s="113">
        <v>38.295074948226301</v>
      </c>
      <c r="P38" s="113">
        <v>38.797268153942198</v>
      </c>
      <c r="Q38" s="113">
        <v>35.025885462671603</v>
      </c>
      <c r="R38" s="113">
        <v>43.8841539654237</v>
      </c>
      <c r="S38" s="113">
        <v>38.151439094863399</v>
      </c>
      <c r="T38" s="113">
        <v>41.802174752229703</v>
      </c>
      <c r="U38" s="113">
        <v>51.341709259219002</v>
      </c>
      <c r="V38" s="113">
        <v>50.401185416996903</v>
      </c>
      <c r="W38" s="113">
        <v>36.886903223364399</v>
      </c>
      <c r="X38" s="113">
        <v>40.710786857384697</v>
      </c>
      <c r="Y38" s="113">
        <v>42.811609539008103</v>
      </c>
      <c r="Z38" s="113">
        <v>44.065823897818099</v>
      </c>
      <c r="AA38" s="113">
        <v>47.7948683027832</v>
      </c>
      <c r="AB38" s="113">
        <v>41.6316798749341</v>
      </c>
      <c r="AC38" s="113">
        <v>45.268681547730999</v>
      </c>
      <c r="AD38" s="113">
        <v>38.267089763113198</v>
      </c>
      <c r="AE38" s="113">
        <v>46.477806395986299</v>
      </c>
      <c r="AF38" s="113">
        <v>37.494174372339799</v>
      </c>
      <c r="AG38" s="113">
        <v>30.4882171731896</v>
      </c>
      <c r="AH38" s="113">
        <v>31.306384015801701</v>
      </c>
      <c r="AI38" s="113">
        <v>31.558195127681898</v>
      </c>
      <c r="AJ38" s="113">
        <v>22.879365048675702</v>
      </c>
      <c r="AK38" s="113">
        <v>36.4467198052727</v>
      </c>
      <c r="AL38" s="113">
        <v>25.893390139058599</v>
      </c>
      <c r="AM38" s="113">
        <v>18.598859305194999</v>
      </c>
      <c r="AN38" s="113">
        <v>29.3466470247599</v>
      </c>
      <c r="AO38" s="113">
        <v>24.0410372571808</v>
      </c>
      <c r="AP38" s="113">
        <v>28.592139939277398</v>
      </c>
      <c r="AQ38" s="113">
        <v>30.196771297883</v>
      </c>
      <c r="AR38" s="113">
        <v>32.260218042726201</v>
      </c>
      <c r="AS38" s="113">
        <v>37.047512053721803</v>
      </c>
      <c r="AT38" s="113">
        <v>42.534737346901402</v>
      </c>
      <c r="AU38" s="113">
        <v>48.831807507993197</v>
      </c>
      <c r="AV38" s="113">
        <v>37.333964950008401</v>
      </c>
      <c r="AW38" s="113">
        <v>50.219167147978901</v>
      </c>
      <c r="AX38" s="113">
        <v>56.852342112002198</v>
      </c>
      <c r="AY38" s="113">
        <v>61.9061875551686</v>
      </c>
      <c r="AZ38" s="113">
        <v>73.278882725216107</v>
      </c>
      <c r="BA38" s="113">
        <v>60.5468706548711</v>
      </c>
      <c r="BB38" s="113">
        <v>68.350793606716095</v>
      </c>
      <c r="BC38" s="113">
        <v>65.157808629140405</v>
      </c>
      <c r="BD38" s="113">
        <v>90.407915395221707</v>
      </c>
      <c r="BE38" s="113">
        <v>89.889443135495895</v>
      </c>
      <c r="BF38" s="113">
        <v>83.542033481062404</v>
      </c>
      <c r="BG38" s="113">
        <v>86.373009203898306</v>
      </c>
      <c r="BH38" s="113">
        <v>75.444332150648506</v>
      </c>
      <c r="BI38" s="113">
        <v>61.433198654677199</v>
      </c>
      <c r="BJ38" s="113">
        <v>64.465837292314205</v>
      </c>
      <c r="BK38" s="113">
        <v>63.769298534746099</v>
      </c>
      <c r="BL38" s="113">
        <v>58.917096617375101</v>
      </c>
      <c r="BM38" s="113">
        <v>54.399146706246199</v>
      </c>
      <c r="BN38" s="113">
        <v>41.520595943446203</v>
      </c>
      <c r="BO38" s="113">
        <v>56.279663704455402</v>
      </c>
      <c r="BP38" s="113">
        <v>65.976638893297405</v>
      </c>
      <c r="BQ38" s="113">
        <v>69.242696035970198</v>
      </c>
      <c r="BR38" s="113">
        <v>60.132430255278898</v>
      </c>
      <c r="BS38" s="113">
        <v>56.1764668076733</v>
      </c>
      <c r="BT38" s="113">
        <v>55.247453504654501</v>
      </c>
      <c r="BU38" s="113">
        <v>53.222834003825596</v>
      </c>
      <c r="BV38" s="113">
        <v>59.6975706705812</v>
      </c>
      <c r="BW38" s="113">
        <v>69.430771335273903</v>
      </c>
      <c r="BX38" s="113">
        <v>67.340063470169099</v>
      </c>
      <c r="BY38" s="113">
        <v>59.234046734710603</v>
      </c>
      <c r="BZ38" s="113">
        <v>52.5399027686815</v>
      </c>
      <c r="CA38" s="113">
        <v>53.324956596986901</v>
      </c>
      <c r="CB38" s="113">
        <v>54.1440180706525</v>
      </c>
      <c r="CC38" s="113">
        <v>62.756895071799597</v>
      </c>
      <c r="CD38" s="113">
        <v>57.599332963767303</v>
      </c>
      <c r="CE38" s="113">
        <v>44.536349299570503</v>
      </c>
      <c r="CF38" s="113">
        <v>56.796345773772501</v>
      </c>
      <c r="CG38" s="113">
        <v>50.719280485714201</v>
      </c>
    </row>
    <row r="39" spans="1:85" x14ac:dyDescent="0.35">
      <c r="A39" s="7"/>
      <c r="B39" s="7"/>
      <c r="C39" s="69" t="s">
        <v>108</v>
      </c>
      <c r="D39" s="69" t="s">
        <v>12</v>
      </c>
      <c r="E39" s="113">
        <v>9.6950467254247492</v>
      </c>
      <c r="F39" s="113">
        <v>6.14411355884857</v>
      </c>
      <c r="G39" s="113">
        <v>11.6084709215888</v>
      </c>
      <c r="H39" s="113">
        <v>14.2746104125908</v>
      </c>
      <c r="I39" s="113">
        <v>14.9696514202498</v>
      </c>
      <c r="J39" s="113">
        <v>18.954539288769599</v>
      </c>
      <c r="K39" s="113">
        <v>24.581271861049999</v>
      </c>
      <c r="L39" s="113">
        <v>16.749015034949601</v>
      </c>
      <c r="M39" s="113">
        <v>16.056431391983601</v>
      </c>
      <c r="N39" s="113">
        <v>19.990036033578399</v>
      </c>
      <c r="O39" s="113">
        <v>17.686651567021599</v>
      </c>
      <c r="P39" s="113">
        <v>26.6627182352948</v>
      </c>
      <c r="Q39" s="113">
        <v>17.731608766498798</v>
      </c>
      <c r="R39" s="113">
        <v>16.662709538070001</v>
      </c>
      <c r="S39" s="113">
        <v>13.603215286849</v>
      </c>
      <c r="T39" s="113">
        <v>14.753315417339399</v>
      </c>
      <c r="U39" s="113">
        <v>14.803130180168299</v>
      </c>
      <c r="V39" s="113">
        <v>12.153977964209499</v>
      </c>
      <c r="W39" s="113">
        <v>14.1610284419572</v>
      </c>
      <c r="X39" s="113">
        <v>15.056544426313099</v>
      </c>
      <c r="Y39" s="113">
        <v>20.097352593016499</v>
      </c>
      <c r="Z39" s="113">
        <v>24.1182145462788</v>
      </c>
      <c r="AA39" s="113">
        <v>25.5302640429985</v>
      </c>
      <c r="AB39" s="113">
        <v>24.774479019843501</v>
      </c>
      <c r="AC39" s="113">
        <v>19.728354149032199</v>
      </c>
      <c r="AD39" s="113">
        <v>19.828580938750399</v>
      </c>
      <c r="AE39" s="113">
        <v>16.118359649213399</v>
      </c>
      <c r="AF39" s="113">
        <v>13.2305833839246</v>
      </c>
      <c r="AG39" s="113">
        <v>17.643672163064199</v>
      </c>
      <c r="AH39" s="113">
        <v>13.775385048172</v>
      </c>
      <c r="AI39" s="113">
        <v>13.408060220763099</v>
      </c>
      <c r="AJ39" s="113">
        <v>9.6690351872154299</v>
      </c>
      <c r="AK39" s="113">
        <v>10.420993524037801</v>
      </c>
      <c r="AL39" s="113">
        <v>12.080761639399499</v>
      </c>
      <c r="AM39" s="113">
        <v>11.403894725393201</v>
      </c>
      <c r="AN39" s="113">
        <v>14.952140897283201</v>
      </c>
      <c r="AO39" s="113">
        <v>9.4085396449035397</v>
      </c>
      <c r="AP39" s="113">
        <v>10.620962293696101</v>
      </c>
      <c r="AQ39" s="113">
        <v>10.3830233112916</v>
      </c>
      <c r="AR39" s="113">
        <v>9.6854076061442402</v>
      </c>
      <c r="AS39" s="113">
        <v>18.249852953726901</v>
      </c>
      <c r="AT39" s="113">
        <v>11.5776666129363</v>
      </c>
      <c r="AU39" s="113">
        <v>14.4480176837495</v>
      </c>
      <c r="AV39" s="113">
        <v>12.6958012158372</v>
      </c>
      <c r="AW39" s="113">
        <v>14.4137802881077</v>
      </c>
      <c r="AX39" s="113">
        <v>15.658838884485601</v>
      </c>
      <c r="AY39" s="113">
        <v>20.150262837158401</v>
      </c>
      <c r="AZ39" s="113">
        <v>24.718020139141</v>
      </c>
      <c r="BA39" s="113">
        <v>24.904718931083199</v>
      </c>
      <c r="BB39" s="113">
        <v>26.976204416740799</v>
      </c>
      <c r="BC39" s="113">
        <v>27.697868875366002</v>
      </c>
      <c r="BD39" s="113">
        <v>29.202903563565201</v>
      </c>
      <c r="BE39" s="113">
        <v>32.936970282399898</v>
      </c>
      <c r="BF39" s="113">
        <v>31.499567604962699</v>
      </c>
      <c r="BG39" s="113">
        <v>27.345715415289401</v>
      </c>
      <c r="BH39" s="113">
        <v>21.756773832833801</v>
      </c>
      <c r="BI39" s="113">
        <v>17.2962503476795</v>
      </c>
      <c r="BJ39" s="113">
        <v>19.157738609240901</v>
      </c>
      <c r="BK39" s="113">
        <v>20.599057506799799</v>
      </c>
      <c r="BL39" s="113">
        <v>26.201810594427901</v>
      </c>
      <c r="BM39" s="113">
        <v>37.032211090907502</v>
      </c>
      <c r="BN39" s="113">
        <v>30.486121836000201</v>
      </c>
      <c r="BO39" s="113">
        <v>51.025168948644897</v>
      </c>
      <c r="BP39" s="113">
        <v>57.252570046880201</v>
      </c>
      <c r="BQ39" s="113">
        <v>63.413451187335397</v>
      </c>
      <c r="BR39" s="113">
        <v>52.017477278203899</v>
      </c>
      <c r="BS39" s="113">
        <v>50.060429523200199</v>
      </c>
      <c r="BT39" s="113">
        <v>69.201482210091697</v>
      </c>
      <c r="BU39" s="113">
        <v>79.379574267355906</v>
      </c>
      <c r="BV39" s="113">
        <v>77.374383694289506</v>
      </c>
      <c r="BW39" s="113">
        <v>70.760201846665794</v>
      </c>
      <c r="BX39" s="113">
        <v>69.890297049234107</v>
      </c>
      <c r="BY39" s="113">
        <v>67.371104844286194</v>
      </c>
      <c r="BZ39" s="113">
        <v>60.597278677180903</v>
      </c>
      <c r="CA39" s="113">
        <v>54.916142975917097</v>
      </c>
      <c r="CB39" s="113">
        <v>59.327009149561498</v>
      </c>
      <c r="CC39" s="113">
        <v>65.384438350064599</v>
      </c>
      <c r="CD39" s="113">
        <v>61.865334649967203</v>
      </c>
      <c r="CE39" s="113">
        <v>60.3962156657701</v>
      </c>
      <c r="CF39" s="113">
        <v>47.093787296557501</v>
      </c>
      <c r="CG39" s="113">
        <v>27.809646571395302</v>
      </c>
    </row>
    <row r="40" spans="1:85" x14ac:dyDescent="0.35">
      <c r="A40" s="7"/>
      <c r="B40" s="7"/>
      <c r="C40" s="69" t="s">
        <v>109</v>
      </c>
      <c r="D40" s="69" t="s">
        <v>13</v>
      </c>
      <c r="E40" s="113" t="s">
        <v>330</v>
      </c>
      <c r="F40" s="113" t="s">
        <v>330</v>
      </c>
      <c r="G40" s="113" t="s">
        <v>330</v>
      </c>
      <c r="H40" s="113" t="s">
        <v>330</v>
      </c>
      <c r="I40" s="113" t="s">
        <v>330</v>
      </c>
      <c r="J40" s="113" t="s">
        <v>330</v>
      </c>
      <c r="K40" s="113" t="s">
        <v>330</v>
      </c>
      <c r="L40" s="113" t="s">
        <v>330</v>
      </c>
      <c r="M40" s="113" t="s">
        <v>330</v>
      </c>
      <c r="N40" s="113" t="s">
        <v>330</v>
      </c>
      <c r="O40" s="113" t="s">
        <v>330</v>
      </c>
      <c r="P40" s="113" t="s">
        <v>330</v>
      </c>
      <c r="Q40" s="113" t="s">
        <v>330</v>
      </c>
      <c r="R40" s="113" t="s">
        <v>330</v>
      </c>
      <c r="S40" s="113" t="s">
        <v>330</v>
      </c>
      <c r="T40" s="113" t="s">
        <v>330</v>
      </c>
      <c r="U40" s="113" t="s">
        <v>330</v>
      </c>
      <c r="V40" s="113" t="s">
        <v>330</v>
      </c>
      <c r="W40" s="113" t="s">
        <v>330</v>
      </c>
      <c r="X40" s="113" t="s">
        <v>330</v>
      </c>
      <c r="Y40" s="113" t="s">
        <v>330</v>
      </c>
      <c r="Z40" s="113" t="s">
        <v>330</v>
      </c>
      <c r="AA40" s="113" t="s">
        <v>330</v>
      </c>
      <c r="AB40" s="113" t="s">
        <v>330</v>
      </c>
      <c r="AC40" s="113" t="s">
        <v>330</v>
      </c>
      <c r="AD40" s="113" t="s">
        <v>330</v>
      </c>
      <c r="AE40" s="113" t="s">
        <v>330</v>
      </c>
      <c r="AF40" s="113" t="s">
        <v>330</v>
      </c>
      <c r="AG40" s="113" t="s">
        <v>330</v>
      </c>
      <c r="AH40" s="113" t="s">
        <v>330</v>
      </c>
      <c r="AI40" s="113" t="s">
        <v>330</v>
      </c>
      <c r="AJ40" s="113" t="s">
        <v>330</v>
      </c>
      <c r="AK40" s="113" t="s">
        <v>330</v>
      </c>
      <c r="AL40" s="113" t="s">
        <v>330</v>
      </c>
      <c r="AM40" s="113" t="s">
        <v>330</v>
      </c>
      <c r="AN40" s="113" t="s">
        <v>330</v>
      </c>
      <c r="AO40" s="113" t="s">
        <v>330</v>
      </c>
      <c r="AP40" s="113" t="s">
        <v>330</v>
      </c>
      <c r="AQ40" s="113" t="s">
        <v>330</v>
      </c>
      <c r="AR40" s="113" t="s">
        <v>330</v>
      </c>
      <c r="AS40" s="113" t="s">
        <v>330</v>
      </c>
      <c r="AT40" s="113" t="s">
        <v>330</v>
      </c>
      <c r="AU40" s="113" t="s">
        <v>330</v>
      </c>
      <c r="AV40" s="113" t="s">
        <v>330</v>
      </c>
      <c r="AW40" s="113" t="s">
        <v>330</v>
      </c>
      <c r="AX40" s="113" t="s">
        <v>330</v>
      </c>
      <c r="AY40" s="113" t="s">
        <v>330</v>
      </c>
      <c r="AZ40" s="113" t="s">
        <v>330</v>
      </c>
      <c r="BA40" s="113" t="s">
        <v>330</v>
      </c>
      <c r="BB40" s="113" t="s">
        <v>330</v>
      </c>
      <c r="BC40" s="113" t="s">
        <v>330</v>
      </c>
      <c r="BD40" s="113" t="s">
        <v>330</v>
      </c>
      <c r="BE40" s="113" t="s">
        <v>330</v>
      </c>
      <c r="BF40" s="113" t="s">
        <v>330</v>
      </c>
      <c r="BG40" s="113" t="s">
        <v>330</v>
      </c>
      <c r="BH40" s="113" t="s">
        <v>330</v>
      </c>
      <c r="BI40" s="113" t="s">
        <v>330</v>
      </c>
      <c r="BJ40" s="113" t="s">
        <v>330</v>
      </c>
      <c r="BK40" s="113" t="s">
        <v>330</v>
      </c>
      <c r="BL40" s="113" t="s">
        <v>330</v>
      </c>
      <c r="BM40" s="113" t="s">
        <v>330</v>
      </c>
      <c r="BN40" s="113" t="s">
        <v>330</v>
      </c>
      <c r="BO40" s="113" t="s">
        <v>330</v>
      </c>
      <c r="BP40" s="113" t="s">
        <v>330</v>
      </c>
      <c r="BQ40" s="113" t="s">
        <v>330</v>
      </c>
      <c r="BR40" s="113" t="s">
        <v>330</v>
      </c>
      <c r="BS40" s="113" t="s">
        <v>330</v>
      </c>
      <c r="BT40" s="113" t="s">
        <v>330</v>
      </c>
      <c r="BU40" s="113" t="s">
        <v>330</v>
      </c>
      <c r="BV40" s="113" t="s">
        <v>330</v>
      </c>
      <c r="BW40" s="113" t="s">
        <v>330</v>
      </c>
      <c r="BX40" s="113" t="s">
        <v>330</v>
      </c>
      <c r="BY40" s="113" t="s">
        <v>330</v>
      </c>
      <c r="BZ40" s="113" t="s">
        <v>330</v>
      </c>
      <c r="CA40" s="113" t="s">
        <v>330</v>
      </c>
      <c r="CB40" s="113" t="s">
        <v>330</v>
      </c>
      <c r="CC40" s="113" t="s">
        <v>330</v>
      </c>
      <c r="CD40" s="113" t="s">
        <v>330</v>
      </c>
      <c r="CE40" s="113" t="s">
        <v>330</v>
      </c>
      <c r="CF40" s="113" t="s">
        <v>330</v>
      </c>
      <c r="CG40" s="113" t="s">
        <v>330</v>
      </c>
    </row>
    <row r="41" spans="1:85" x14ac:dyDescent="0.35">
      <c r="A41" s="7"/>
      <c r="B41" s="7"/>
      <c r="C41" s="69" t="s">
        <v>110</v>
      </c>
      <c r="D41" s="69" t="s">
        <v>14</v>
      </c>
      <c r="E41" s="113" t="s">
        <v>330</v>
      </c>
      <c r="F41" s="113" t="s">
        <v>330</v>
      </c>
      <c r="G41" s="113" t="s">
        <v>330</v>
      </c>
      <c r="H41" s="113" t="s">
        <v>330</v>
      </c>
      <c r="I41" s="113" t="s">
        <v>330</v>
      </c>
      <c r="J41" s="113" t="s">
        <v>330</v>
      </c>
      <c r="K41" s="113" t="s">
        <v>330</v>
      </c>
      <c r="L41" s="113" t="s">
        <v>330</v>
      </c>
      <c r="M41" s="113" t="s">
        <v>330</v>
      </c>
      <c r="N41" s="113" t="s">
        <v>330</v>
      </c>
      <c r="O41" s="113" t="s">
        <v>330</v>
      </c>
      <c r="P41" s="113" t="s">
        <v>330</v>
      </c>
      <c r="Q41" s="113" t="s">
        <v>330</v>
      </c>
      <c r="R41" s="113" t="s">
        <v>330</v>
      </c>
      <c r="S41" s="113" t="s">
        <v>330</v>
      </c>
      <c r="T41" s="113" t="s">
        <v>330</v>
      </c>
      <c r="U41" s="113" t="s">
        <v>330</v>
      </c>
      <c r="V41" s="113" t="s">
        <v>330</v>
      </c>
      <c r="W41" s="113" t="s">
        <v>330</v>
      </c>
      <c r="X41" s="113" t="s">
        <v>330</v>
      </c>
      <c r="Y41" s="113" t="s">
        <v>330</v>
      </c>
      <c r="Z41" s="113" t="s">
        <v>330</v>
      </c>
      <c r="AA41" s="113" t="s">
        <v>330</v>
      </c>
      <c r="AB41" s="113" t="s">
        <v>330</v>
      </c>
      <c r="AC41" s="113" t="s">
        <v>330</v>
      </c>
      <c r="AD41" s="113" t="s">
        <v>330</v>
      </c>
      <c r="AE41" s="113" t="s">
        <v>330</v>
      </c>
      <c r="AF41" s="113" t="s">
        <v>330</v>
      </c>
      <c r="AG41" s="113" t="s">
        <v>330</v>
      </c>
      <c r="AH41" s="113" t="s">
        <v>330</v>
      </c>
      <c r="AI41" s="113" t="s">
        <v>330</v>
      </c>
      <c r="AJ41" s="113" t="s">
        <v>330</v>
      </c>
      <c r="AK41" s="113" t="s">
        <v>330</v>
      </c>
      <c r="AL41" s="113" t="s">
        <v>330</v>
      </c>
      <c r="AM41" s="113" t="s">
        <v>330</v>
      </c>
      <c r="AN41" s="113" t="s">
        <v>330</v>
      </c>
      <c r="AO41" s="113" t="s">
        <v>330</v>
      </c>
      <c r="AP41" s="113" t="s">
        <v>330</v>
      </c>
      <c r="AQ41" s="113" t="s">
        <v>330</v>
      </c>
      <c r="AR41" s="113" t="s">
        <v>330</v>
      </c>
      <c r="AS41" s="113" t="s">
        <v>330</v>
      </c>
      <c r="AT41" s="113" t="s">
        <v>330</v>
      </c>
      <c r="AU41" s="113" t="s">
        <v>330</v>
      </c>
      <c r="AV41" s="113" t="s">
        <v>330</v>
      </c>
      <c r="AW41" s="113" t="s">
        <v>330</v>
      </c>
      <c r="AX41" s="113" t="s">
        <v>330</v>
      </c>
      <c r="AY41" s="113" t="s">
        <v>330</v>
      </c>
      <c r="AZ41" s="113" t="s">
        <v>330</v>
      </c>
      <c r="BA41" s="113" t="s">
        <v>330</v>
      </c>
      <c r="BB41" s="113" t="s">
        <v>330</v>
      </c>
      <c r="BC41" s="113" t="s">
        <v>330</v>
      </c>
      <c r="BD41" s="113" t="s">
        <v>330</v>
      </c>
      <c r="BE41" s="113" t="s">
        <v>330</v>
      </c>
      <c r="BF41" s="113" t="s">
        <v>330</v>
      </c>
      <c r="BG41" s="113" t="s">
        <v>330</v>
      </c>
      <c r="BH41" s="113" t="s">
        <v>330</v>
      </c>
      <c r="BI41" s="113" t="s">
        <v>330</v>
      </c>
      <c r="BJ41" s="113" t="s">
        <v>330</v>
      </c>
      <c r="BK41" s="113" t="s">
        <v>330</v>
      </c>
      <c r="BL41" s="113" t="s">
        <v>330</v>
      </c>
      <c r="BM41" s="113" t="s">
        <v>330</v>
      </c>
      <c r="BN41" s="113" t="s">
        <v>330</v>
      </c>
      <c r="BO41" s="113" t="s">
        <v>330</v>
      </c>
      <c r="BP41" s="113" t="s">
        <v>330</v>
      </c>
      <c r="BQ41" s="113" t="s">
        <v>330</v>
      </c>
      <c r="BR41" s="113" t="s">
        <v>330</v>
      </c>
      <c r="BS41" s="113" t="s">
        <v>330</v>
      </c>
      <c r="BT41" s="113" t="s">
        <v>330</v>
      </c>
      <c r="BU41" s="113" t="s">
        <v>330</v>
      </c>
      <c r="BV41" s="113" t="s">
        <v>330</v>
      </c>
      <c r="BW41" s="113" t="s">
        <v>330</v>
      </c>
      <c r="BX41" s="113" t="s">
        <v>330</v>
      </c>
      <c r="BY41" s="113" t="s">
        <v>330</v>
      </c>
      <c r="BZ41" s="113" t="s">
        <v>330</v>
      </c>
      <c r="CA41" s="113" t="s">
        <v>330</v>
      </c>
      <c r="CB41" s="113" t="s">
        <v>330</v>
      </c>
      <c r="CC41" s="113" t="s">
        <v>330</v>
      </c>
      <c r="CD41" s="113" t="s">
        <v>330</v>
      </c>
      <c r="CE41" s="113" t="s">
        <v>330</v>
      </c>
      <c r="CF41" s="113" t="s">
        <v>330</v>
      </c>
      <c r="CG41" s="113" t="s">
        <v>330</v>
      </c>
    </row>
    <row r="42" spans="1:85" x14ac:dyDescent="0.35">
      <c r="A42" s="7"/>
      <c r="B42" s="7"/>
      <c r="C42" s="69" t="s">
        <v>111</v>
      </c>
      <c r="D42" s="69" t="s">
        <v>112</v>
      </c>
      <c r="E42" s="113" t="s">
        <v>330</v>
      </c>
      <c r="F42" s="113" t="s">
        <v>330</v>
      </c>
      <c r="G42" s="113" t="s">
        <v>330</v>
      </c>
      <c r="H42" s="113" t="s">
        <v>330</v>
      </c>
      <c r="I42" s="113" t="s">
        <v>330</v>
      </c>
      <c r="J42" s="113" t="s">
        <v>330</v>
      </c>
      <c r="K42" s="113" t="s">
        <v>330</v>
      </c>
      <c r="L42" s="113" t="s">
        <v>330</v>
      </c>
      <c r="M42" s="113" t="s">
        <v>330</v>
      </c>
      <c r="N42" s="113" t="s">
        <v>330</v>
      </c>
      <c r="O42" s="113" t="s">
        <v>330</v>
      </c>
      <c r="P42" s="113" t="s">
        <v>330</v>
      </c>
      <c r="Q42" s="113" t="s">
        <v>330</v>
      </c>
      <c r="R42" s="113" t="s">
        <v>330</v>
      </c>
      <c r="S42" s="113" t="s">
        <v>330</v>
      </c>
      <c r="T42" s="113" t="s">
        <v>330</v>
      </c>
      <c r="U42" s="113" t="s">
        <v>330</v>
      </c>
      <c r="V42" s="113" t="s">
        <v>330</v>
      </c>
      <c r="W42" s="113" t="s">
        <v>330</v>
      </c>
      <c r="X42" s="113" t="s">
        <v>330</v>
      </c>
      <c r="Y42" s="113" t="s">
        <v>330</v>
      </c>
      <c r="Z42" s="113" t="s">
        <v>330</v>
      </c>
      <c r="AA42" s="113" t="s">
        <v>330</v>
      </c>
      <c r="AB42" s="113" t="s">
        <v>330</v>
      </c>
      <c r="AC42" s="113" t="s">
        <v>330</v>
      </c>
      <c r="AD42" s="113" t="s">
        <v>330</v>
      </c>
      <c r="AE42" s="113" t="s">
        <v>330</v>
      </c>
      <c r="AF42" s="113" t="s">
        <v>330</v>
      </c>
      <c r="AG42" s="113" t="s">
        <v>330</v>
      </c>
      <c r="AH42" s="113" t="s">
        <v>330</v>
      </c>
      <c r="AI42" s="113" t="s">
        <v>330</v>
      </c>
      <c r="AJ42" s="113" t="s">
        <v>330</v>
      </c>
      <c r="AK42" s="113" t="s">
        <v>330</v>
      </c>
      <c r="AL42" s="113" t="s">
        <v>330</v>
      </c>
      <c r="AM42" s="113" t="s">
        <v>330</v>
      </c>
      <c r="AN42" s="113" t="s">
        <v>330</v>
      </c>
      <c r="AO42" s="113" t="s">
        <v>330</v>
      </c>
      <c r="AP42" s="113" t="s">
        <v>330</v>
      </c>
      <c r="AQ42" s="113" t="s">
        <v>330</v>
      </c>
      <c r="AR42" s="113" t="s">
        <v>330</v>
      </c>
      <c r="AS42" s="113" t="s">
        <v>330</v>
      </c>
      <c r="AT42" s="113" t="s">
        <v>330</v>
      </c>
      <c r="AU42" s="113" t="s">
        <v>330</v>
      </c>
      <c r="AV42" s="113" t="s">
        <v>330</v>
      </c>
      <c r="AW42" s="113" t="s">
        <v>330</v>
      </c>
      <c r="AX42" s="113" t="s">
        <v>330</v>
      </c>
      <c r="AY42" s="113" t="s">
        <v>330</v>
      </c>
      <c r="AZ42" s="113" t="s">
        <v>330</v>
      </c>
      <c r="BA42" s="113" t="s">
        <v>330</v>
      </c>
      <c r="BB42" s="113" t="s">
        <v>330</v>
      </c>
      <c r="BC42" s="113" t="s">
        <v>330</v>
      </c>
      <c r="BD42" s="113" t="s">
        <v>330</v>
      </c>
      <c r="BE42" s="113" t="s">
        <v>330</v>
      </c>
      <c r="BF42" s="113" t="s">
        <v>330</v>
      </c>
      <c r="BG42" s="113" t="s">
        <v>330</v>
      </c>
      <c r="BH42" s="113" t="s">
        <v>330</v>
      </c>
      <c r="BI42" s="113" t="s">
        <v>330</v>
      </c>
      <c r="BJ42" s="113" t="s">
        <v>330</v>
      </c>
      <c r="BK42" s="113" t="s">
        <v>330</v>
      </c>
      <c r="BL42" s="113" t="s">
        <v>330</v>
      </c>
      <c r="BM42" s="113" t="s">
        <v>330</v>
      </c>
      <c r="BN42" s="113" t="s">
        <v>330</v>
      </c>
      <c r="BO42" s="113" t="s">
        <v>330</v>
      </c>
      <c r="BP42" s="113" t="s">
        <v>330</v>
      </c>
      <c r="BQ42" s="113" t="s">
        <v>330</v>
      </c>
      <c r="BR42" s="113" t="s">
        <v>330</v>
      </c>
      <c r="BS42" s="113" t="s">
        <v>330</v>
      </c>
      <c r="BT42" s="113" t="s">
        <v>330</v>
      </c>
      <c r="BU42" s="113" t="s">
        <v>330</v>
      </c>
      <c r="BV42" s="113" t="s">
        <v>330</v>
      </c>
      <c r="BW42" s="113" t="s">
        <v>330</v>
      </c>
      <c r="BX42" s="113" t="s">
        <v>330</v>
      </c>
      <c r="BY42" s="113" t="s">
        <v>330</v>
      </c>
      <c r="BZ42" s="113" t="s">
        <v>330</v>
      </c>
      <c r="CA42" s="113" t="s">
        <v>330</v>
      </c>
      <c r="CB42" s="113" t="s">
        <v>330</v>
      </c>
      <c r="CC42" s="113" t="s">
        <v>330</v>
      </c>
      <c r="CD42" s="113" t="s">
        <v>330</v>
      </c>
      <c r="CE42" s="113" t="s">
        <v>330</v>
      </c>
      <c r="CF42" s="113" t="s">
        <v>330</v>
      </c>
      <c r="CG42" s="113" t="s">
        <v>330</v>
      </c>
    </row>
    <row r="43" spans="1:85" x14ac:dyDescent="0.35">
      <c r="A43" s="7"/>
      <c r="B43" s="7"/>
      <c r="C43" s="69" t="s">
        <v>113</v>
      </c>
      <c r="D43" s="69" t="s">
        <v>114</v>
      </c>
      <c r="E43" s="113" t="s">
        <v>330</v>
      </c>
      <c r="F43" s="113" t="s">
        <v>330</v>
      </c>
      <c r="G43" s="113" t="s">
        <v>330</v>
      </c>
      <c r="H43" s="113" t="s">
        <v>330</v>
      </c>
      <c r="I43" s="113" t="s">
        <v>330</v>
      </c>
      <c r="J43" s="113" t="s">
        <v>330</v>
      </c>
      <c r="K43" s="113" t="s">
        <v>330</v>
      </c>
      <c r="L43" s="113" t="s">
        <v>330</v>
      </c>
      <c r="M43" s="113" t="s">
        <v>330</v>
      </c>
      <c r="N43" s="113" t="s">
        <v>330</v>
      </c>
      <c r="O43" s="113" t="s">
        <v>330</v>
      </c>
      <c r="P43" s="113" t="s">
        <v>330</v>
      </c>
      <c r="Q43" s="113" t="s">
        <v>330</v>
      </c>
      <c r="R43" s="113" t="s">
        <v>330</v>
      </c>
      <c r="S43" s="113" t="s">
        <v>330</v>
      </c>
      <c r="T43" s="113" t="s">
        <v>330</v>
      </c>
      <c r="U43" s="113" t="s">
        <v>330</v>
      </c>
      <c r="V43" s="113" t="s">
        <v>330</v>
      </c>
      <c r="W43" s="113" t="s">
        <v>330</v>
      </c>
      <c r="X43" s="113" t="s">
        <v>330</v>
      </c>
      <c r="Y43" s="113" t="s">
        <v>330</v>
      </c>
      <c r="Z43" s="113" t="s">
        <v>330</v>
      </c>
      <c r="AA43" s="113" t="s">
        <v>330</v>
      </c>
      <c r="AB43" s="113" t="s">
        <v>330</v>
      </c>
      <c r="AC43" s="113" t="s">
        <v>330</v>
      </c>
      <c r="AD43" s="113" t="s">
        <v>330</v>
      </c>
      <c r="AE43" s="113" t="s">
        <v>330</v>
      </c>
      <c r="AF43" s="113" t="s">
        <v>330</v>
      </c>
      <c r="AG43" s="113" t="s">
        <v>330</v>
      </c>
      <c r="AH43" s="113" t="s">
        <v>330</v>
      </c>
      <c r="AI43" s="113" t="s">
        <v>330</v>
      </c>
      <c r="AJ43" s="113" t="s">
        <v>330</v>
      </c>
      <c r="AK43" s="113" t="s">
        <v>330</v>
      </c>
      <c r="AL43" s="113" t="s">
        <v>330</v>
      </c>
      <c r="AM43" s="113" t="s">
        <v>330</v>
      </c>
      <c r="AN43" s="113" t="s">
        <v>330</v>
      </c>
      <c r="AO43" s="113" t="s">
        <v>330</v>
      </c>
      <c r="AP43" s="113" t="s">
        <v>330</v>
      </c>
      <c r="AQ43" s="113" t="s">
        <v>330</v>
      </c>
      <c r="AR43" s="113" t="s">
        <v>330</v>
      </c>
      <c r="AS43" s="113" t="s">
        <v>330</v>
      </c>
      <c r="AT43" s="113" t="s">
        <v>330</v>
      </c>
      <c r="AU43" s="113" t="s">
        <v>330</v>
      </c>
      <c r="AV43" s="113" t="s">
        <v>330</v>
      </c>
      <c r="AW43" s="113" t="s">
        <v>330</v>
      </c>
      <c r="AX43" s="113" t="s">
        <v>330</v>
      </c>
      <c r="AY43" s="113" t="s">
        <v>330</v>
      </c>
      <c r="AZ43" s="113" t="s">
        <v>330</v>
      </c>
      <c r="BA43" s="113" t="s">
        <v>330</v>
      </c>
      <c r="BB43" s="113" t="s">
        <v>330</v>
      </c>
      <c r="BC43" s="113" t="s">
        <v>330</v>
      </c>
      <c r="BD43" s="113" t="s">
        <v>330</v>
      </c>
      <c r="BE43" s="113" t="s">
        <v>330</v>
      </c>
      <c r="BF43" s="113" t="s">
        <v>330</v>
      </c>
      <c r="BG43" s="113" t="s">
        <v>330</v>
      </c>
      <c r="BH43" s="113" t="s">
        <v>330</v>
      </c>
      <c r="BI43" s="113" t="s">
        <v>330</v>
      </c>
      <c r="BJ43" s="113" t="s">
        <v>330</v>
      </c>
      <c r="BK43" s="113" t="s">
        <v>330</v>
      </c>
      <c r="BL43" s="113" t="s">
        <v>330</v>
      </c>
      <c r="BM43" s="113" t="s">
        <v>330</v>
      </c>
      <c r="BN43" s="113" t="s">
        <v>330</v>
      </c>
      <c r="BO43" s="113" t="s">
        <v>330</v>
      </c>
      <c r="BP43" s="113" t="s">
        <v>330</v>
      </c>
      <c r="BQ43" s="113" t="s">
        <v>330</v>
      </c>
      <c r="BR43" s="113" t="s">
        <v>330</v>
      </c>
      <c r="BS43" s="113" t="s">
        <v>330</v>
      </c>
      <c r="BT43" s="113" t="s">
        <v>330</v>
      </c>
      <c r="BU43" s="113" t="s">
        <v>330</v>
      </c>
      <c r="BV43" s="113" t="s">
        <v>330</v>
      </c>
      <c r="BW43" s="113" t="s">
        <v>330</v>
      </c>
      <c r="BX43" s="113" t="s">
        <v>330</v>
      </c>
      <c r="BY43" s="113" t="s">
        <v>330</v>
      </c>
      <c r="BZ43" s="113" t="s">
        <v>330</v>
      </c>
      <c r="CA43" s="113" t="s">
        <v>330</v>
      </c>
      <c r="CB43" s="113" t="s">
        <v>330</v>
      </c>
      <c r="CC43" s="113" t="s">
        <v>330</v>
      </c>
      <c r="CD43" s="113" t="s">
        <v>330</v>
      </c>
      <c r="CE43" s="113" t="s">
        <v>330</v>
      </c>
      <c r="CF43" s="113" t="s">
        <v>330</v>
      </c>
      <c r="CG43" s="113" t="s">
        <v>330</v>
      </c>
    </row>
    <row r="44" spans="1:85" x14ac:dyDescent="0.35">
      <c r="A44" s="7"/>
      <c r="B44" s="7"/>
      <c r="C44" s="69" t="s">
        <v>115</v>
      </c>
      <c r="D44" s="69" t="s">
        <v>17</v>
      </c>
      <c r="E44" s="113">
        <v>8.7612768021837795</v>
      </c>
      <c r="F44" s="113">
        <v>6.4940591280142703</v>
      </c>
      <c r="G44" s="113">
        <v>10.161958551003501</v>
      </c>
      <c r="H44" s="113">
        <v>7.7310173479294404</v>
      </c>
      <c r="I44" s="113">
        <v>6.5595135327430798</v>
      </c>
      <c r="J44" s="113">
        <v>6.3856856513470204</v>
      </c>
      <c r="K44" s="113">
        <v>12.2381319825469</v>
      </c>
      <c r="L44" s="113">
        <v>5.7057452315823598</v>
      </c>
      <c r="M44" s="113" t="s">
        <v>330</v>
      </c>
      <c r="N44" s="113">
        <v>7.6500835533703704</v>
      </c>
      <c r="O44" s="113">
        <v>19.234684004924599</v>
      </c>
      <c r="P44" s="113">
        <v>6.5967575084308701</v>
      </c>
      <c r="Q44" s="113" t="s">
        <v>330</v>
      </c>
      <c r="R44" s="113">
        <v>5.4219721507151801</v>
      </c>
      <c r="S44" s="113">
        <v>5.7562959656305699</v>
      </c>
      <c r="T44" s="113" t="s">
        <v>330</v>
      </c>
      <c r="U44" s="113" t="s">
        <v>330</v>
      </c>
      <c r="V44" s="113">
        <v>5.1132703299701499</v>
      </c>
      <c r="W44" s="113">
        <v>5.1699591325894696</v>
      </c>
      <c r="X44" s="113" t="s">
        <v>330</v>
      </c>
      <c r="Y44" s="113">
        <v>6.4832146767544296</v>
      </c>
      <c r="Z44" s="113">
        <v>5.5418771298341696</v>
      </c>
      <c r="AA44" s="113">
        <v>5.5219561925120102</v>
      </c>
      <c r="AB44" s="113" t="s">
        <v>330</v>
      </c>
      <c r="AC44" s="113" t="s">
        <v>330</v>
      </c>
      <c r="AD44" s="113" t="s">
        <v>330</v>
      </c>
      <c r="AE44" s="113">
        <v>5.3911650027310696</v>
      </c>
      <c r="AF44" s="113">
        <v>8.5808751771176492</v>
      </c>
      <c r="AG44" s="113" t="s">
        <v>330</v>
      </c>
      <c r="AH44" s="113" t="s">
        <v>330</v>
      </c>
      <c r="AI44" s="113">
        <v>5.8082150468934302</v>
      </c>
      <c r="AJ44" s="113">
        <v>6.7847817958710799</v>
      </c>
      <c r="AK44" s="113">
        <v>6.5729059421191902</v>
      </c>
      <c r="AL44" s="113">
        <v>11.829424854281401</v>
      </c>
      <c r="AM44" s="113">
        <v>12.9242942126278</v>
      </c>
      <c r="AN44" s="113">
        <v>10.277209633693399</v>
      </c>
      <c r="AO44" s="113">
        <v>10.2381362319363</v>
      </c>
      <c r="AP44" s="113">
        <v>12.3401534298402</v>
      </c>
      <c r="AQ44" s="113">
        <v>11.438061290812399</v>
      </c>
      <c r="AR44" s="113">
        <v>9.6923557558358002</v>
      </c>
      <c r="AS44" s="113">
        <v>10.881288378942401</v>
      </c>
      <c r="AT44" s="113">
        <v>18.995021241769098</v>
      </c>
      <c r="AU44" s="113">
        <v>23.944448192479001</v>
      </c>
      <c r="AV44" s="113">
        <v>15.9442040883748</v>
      </c>
      <c r="AW44" s="113">
        <v>18.954109501595301</v>
      </c>
      <c r="AX44" s="113">
        <v>25.4823624014948</v>
      </c>
      <c r="AY44" s="113">
        <v>26.314240671594799</v>
      </c>
      <c r="AZ44" s="113">
        <v>24.011472545188902</v>
      </c>
      <c r="BA44" s="113">
        <v>31.740012653601301</v>
      </c>
      <c r="BB44" s="113">
        <v>43.009175715157397</v>
      </c>
      <c r="BC44" s="113">
        <v>40.534055766793898</v>
      </c>
      <c r="BD44" s="113">
        <v>38.647058901354796</v>
      </c>
      <c r="BE44" s="113">
        <v>46.571425864534604</v>
      </c>
      <c r="BF44" s="113">
        <v>47.239323676854099</v>
      </c>
      <c r="BG44" s="113">
        <v>64.695388030477105</v>
      </c>
      <c r="BH44" s="113">
        <v>70.288448970263602</v>
      </c>
      <c r="BI44" s="113">
        <v>68.036523698124498</v>
      </c>
      <c r="BJ44" s="113">
        <v>78.016917396301395</v>
      </c>
      <c r="BK44" s="113">
        <v>83.641489056116995</v>
      </c>
      <c r="BL44" s="113">
        <v>82.616733367966404</v>
      </c>
      <c r="BM44" s="113">
        <v>89.372955862450297</v>
      </c>
      <c r="BN44" s="113">
        <v>80.987357820887198</v>
      </c>
      <c r="BO44" s="113">
        <v>86.889339719196201</v>
      </c>
      <c r="BP44" s="113">
        <v>85.716045890201499</v>
      </c>
      <c r="BQ44" s="113">
        <v>78.145589741861201</v>
      </c>
      <c r="BR44" s="113">
        <v>77.918809972139599</v>
      </c>
      <c r="BS44" s="113">
        <v>78.328745358176803</v>
      </c>
      <c r="BT44" s="113">
        <v>75.413541568995697</v>
      </c>
      <c r="BU44" s="113">
        <v>76.037327708794507</v>
      </c>
      <c r="BV44" s="113">
        <v>82.552359451392306</v>
      </c>
      <c r="BW44" s="113">
        <v>94.306095102044594</v>
      </c>
      <c r="BX44" s="113">
        <v>82.304742314572593</v>
      </c>
      <c r="BY44" s="113">
        <v>69.9742886497352</v>
      </c>
      <c r="BZ44" s="113">
        <v>60.4790308239265</v>
      </c>
      <c r="CA44" s="113">
        <v>64.386410742637196</v>
      </c>
      <c r="CB44" s="113">
        <v>74.9284753027748</v>
      </c>
      <c r="CC44" s="113">
        <v>64.974781689897895</v>
      </c>
      <c r="CD44" s="113">
        <v>76.3139778534469</v>
      </c>
      <c r="CE44" s="113">
        <v>77.331676095687598</v>
      </c>
      <c r="CF44" s="113">
        <v>78.093122617418004</v>
      </c>
      <c r="CG44" s="113">
        <v>77.051079035186504</v>
      </c>
    </row>
    <row r="45" spans="1:85" x14ac:dyDescent="0.35">
      <c r="A45" s="7"/>
      <c r="B45" s="7"/>
      <c r="C45" s="69" t="s">
        <v>116</v>
      </c>
      <c r="D45" s="69" t="s">
        <v>117</v>
      </c>
      <c r="E45" s="113">
        <v>8.9478429183479093</v>
      </c>
      <c r="F45" s="113">
        <v>10.6942712002551</v>
      </c>
      <c r="G45" s="113">
        <v>11.221862895260299</v>
      </c>
      <c r="H45" s="113">
        <v>9.9933423481149308</v>
      </c>
      <c r="I45" s="113">
        <v>12.280863953402701</v>
      </c>
      <c r="J45" s="113">
        <v>7.4908082965699503</v>
      </c>
      <c r="K45" s="113">
        <v>10.3030469592117</v>
      </c>
      <c r="L45" s="113">
        <v>6.8248556048597999</v>
      </c>
      <c r="M45" s="113" t="s">
        <v>330</v>
      </c>
      <c r="N45" s="113">
        <v>8.2516264098339498</v>
      </c>
      <c r="O45" s="113">
        <v>8.8453387617047596</v>
      </c>
      <c r="P45" s="113">
        <v>8.33411119421182</v>
      </c>
      <c r="Q45" s="113">
        <v>17.439491655707499</v>
      </c>
      <c r="R45" s="113">
        <v>17.1035828244929</v>
      </c>
      <c r="S45" s="113">
        <v>12.7836404655945</v>
      </c>
      <c r="T45" s="113">
        <v>12.8686055814672</v>
      </c>
      <c r="U45" s="113">
        <v>20.202609044304999</v>
      </c>
      <c r="V45" s="113">
        <v>15.8758117107971</v>
      </c>
      <c r="W45" s="113">
        <v>14.867745755443201</v>
      </c>
      <c r="X45" s="113">
        <v>11.8538338660465</v>
      </c>
      <c r="Y45" s="113">
        <v>7.8984827723675597</v>
      </c>
      <c r="Z45" s="113">
        <v>8.2541122281975792</v>
      </c>
      <c r="AA45" s="113">
        <v>9.7901127621493895</v>
      </c>
      <c r="AB45" s="113">
        <v>12.0265310629001</v>
      </c>
      <c r="AC45" s="113">
        <v>10.6147084292533</v>
      </c>
      <c r="AD45" s="113">
        <v>10.207730345846</v>
      </c>
      <c r="AE45" s="113">
        <v>11.047268026818999</v>
      </c>
      <c r="AF45" s="113">
        <v>11.174882229684201</v>
      </c>
      <c r="AG45" s="113">
        <v>8.6949633731438993</v>
      </c>
      <c r="AH45" s="113">
        <v>8.25173753091652</v>
      </c>
      <c r="AI45" s="113">
        <v>9.6695906211838896</v>
      </c>
      <c r="AJ45" s="113">
        <v>9.7869431671545097</v>
      </c>
      <c r="AK45" s="113">
        <v>10.0870428563062</v>
      </c>
      <c r="AL45" s="113">
        <v>5.86679405021198</v>
      </c>
      <c r="AM45" s="113" t="s">
        <v>330</v>
      </c>
      <c r="AN45" s="113">
        <v>6.7102583699344303</v>
      </c>
      <c r="AO45" s="113">
        <v>5.8007156117122003</v>
      </c>
      <c r="AP45" s="113">
        <v>5.4916571796605798</v>
      </c>
      <c r="AQ45" s="113">
        <v>7.1636968700970698</v>
      </c>
      <c r="AR45" s="113">
        <v>7.5423980729459696</v>
      </c>
      <c r="AS45" s="113">
        <v>6.31859405165069</v>
      </c>
      <c r="AT45" s="113">
        <v>8.2105174446142897</v>
      </c>
      <c r="AU45" s="113">
        <v>10.596962884639099</v>
      </c>
      <c r="AV45" s="113">
        <v>9.0304705407779196</v>
      </c>
      <c r="AW45" s="113">
        <v>7.1951734942327503</v>
      </c>
      <c r="AX45" s="113">
        <v>12.3028245522351</v>
      </c>
      <c r="AY45" s="113">
        <v>12.860636388006</v>
      </c>
      <c r="AZ45" s="113">
        <v>11.9712475085378</v>
      </c>
      <c r="BA45" s="113">
        <v>13.8586392560587</v>
      </c>
      <c r="BB45" s="113">
        <v>13.931781982519301</v>
      </c>
      <c r="BC45" s="113">
        <v>12.996710562641599</v>
      </c>
      <c r="BD45" s="113">
        <v>14.4285455550328</v>
      </c>
      <c r="BE45" s="113">
        <v>13.9488260188628</v>
      </c>
      <c r="BF45" s="113">
        <v>19.339974875149501</v>
      </c>
      <c r="BG45" s="113">
        <v>17.1611797629009</v>
      </c>
      <c r="BH45" s="113">
        <v>15.957047234265101</v>
      </c>
      <c r="BI45" s="113">
        <v>136.834446646218</v>
      </c>
      <c r="BJ45" s="113">
        <v>182.055401687249</v>
      </c>
      <c r="BK45" s="113">
        <v>204.410590789201</v>
      </c>
      <c r="BL45" s="113">
        <v>199.70151071432599</v>
      </c>
      <c r="BM45" s="113">
        <v>176.449328894448</v>
      </c>
      <c r="BN45" s="113">
        <v>191.090475994212</v>
      </c>
      <c r="BO45" s="113">
        <v>230.72371983109599</v>
      </c>
      <c r="BP45" s="113">
        <v>220.523599898296</v>
      </c>
      <c r="BQ45" s="113">
        <v>197.39948588394699</v>
      </c>
      <c r="BR45" s="113">
        <v>216.19364777389501</v>
      </c>
      <c r="BS45" s="113">
        <v>234.25582192306899</v>
      </c>
      <c r="BT45" s="113">
        <v>244.99391527497301</v>
      </c>
      <c r="BU45" s="113">
        <v>226.592261919908</v>
      </c>
      <c r="BV45" s="113">
        <v>236.22951148648801</v>
      </c>
      <c r="BW45" s="113">
        <v>236.372588844174</v>
      </c>
      <c r="BX45" s="113">
        <v>225.530281943055</v>
      </c>
      <c r="BY45" s="113">
        <v>170.08148821447</v>
      </c>
      <c r="BZ45" s="113">
        <v>128.75857662247901</v>
      </c>
      <c r="CA45" s="113">
        <v>117.30195600880199</v>
      </c>
      <c r="CB45" s="113">
        <v>100.005121797263</v>
      </c>
      <c r="CC45" s="113">
        <v>90.242739143908395</v>
      </c>
      <c r="CD45" s="113">
        <v>99.814635842918094</v>
      </c>
      <c r="CE45" s="113">
        <v>99.028349865382097</v>
      </c>
      <c r="CF45" s="113">
        <v>92.069221928702802</v>
      </c>
      <c r="CG45" s="113">
        <v>91.110848244075498</v>
      </c>
    </row>
    <row r="46" spans="1:85" x14ac:dyDescent="0.35">
      <c r="A46" s="7"/>
      <c r="B46" s="7"/>
      <c r="C46" s="69" t="s">
        <v>118</v>
      </c>
      <c r="D46" s="69" t="s">
        <v>119</v>
      </c>
      <c r="E46" s="113" t="s">
        <v>330</v>
      </c>
      <c r="F46" s="113" t="s">
        <v>330</v>
      </c>
      <c r="G46" s="113" t="s">
        <v>330</v>
      </c>
      <c r="H46" s="113" t="s">
        <v>330</v>
      </c>
      <c r="I46" s="113" t="s">
        <v>330</v>
      </c>
      <c r="J46" s="113" t="s">
        <v>330</v>
      </c>
      <c r="K46" s="113" t="s">
        <v>330</v>
      </c>
      <c r="L46" s="113" t="s">
        <v>330</v>
      </c>
      <c r="M46" s="113" t="s">
        <v>330</v>
      </c>
      <c r="N46" s="113" t="s">
        <v>330</v>
      </c>
      <c r="O46" s="113" t="s">
        <v>330</v>
      </c>
      <c r="P46" s="113" t="s">
        <v>330</v>
      </c>
      <c r="Q46" s="113" t="s">
        <v>330</v>
      </c>
      <c r="R46" s="113" t="s">
        <v>330</v>
      </c>
      <c r="S46" s="113" t="s">
        <v>330</v>
      </c>
      <c r="T46" s="113" t="s">
        <v>330</v>
      </c>
      <c r="U46" s="113" t="s">
        <v>330</v>
      </c>
      <c r="V46" s="113" t="s">
        <v>330</v>
      </c>
      <c r="W46" s="113" t="s">
        <v>330</v>
      </c>
      <c r="X46" s="113" t="s">
        <v>330</v>
      </c>
      <c r="Y46" s="113" t="s">
        <v>330</v>
      </c>
      <c r="Z46" s="113" t="s">
        <v>330</v>
      </c>
      <c r="AA46" s="113" t="s">
        <v>330</v>
      </c>
      <c r="AB46" s="113" t="s">
        <v>330</v>
      </c>
      <c r="AC46" s="113" t="s">
        <v>330</v>
      </c>
      <c r="AD46" s="113" t="s">
        <v>330</v>
      </c>
      <c r="AE46" s="113" t="s">
        <v>330</v>
      </c>
      <c r="AF46" s="113" t="s">
        <v>330</v>
      </c>
      <c r="AG46" s="113" t="s">
        <v>330</v>
      </c>
      <c r="AH46" s="113" t="s">
        <v>330</v>
      </c>
      <c r="AI46" s="113" t="s">
        <v>330</v>
      </c>
      <c r="AJ46" s="113" t="s">
        <v>330</v>
      </c>
      <c r="AK46" s="113" t="s">
        <v>330</v>
      </c>
      <c r="AL46" s="113" t="s">
        <v>330</v>
      </c>
      <c r="AM46" s="113" t="s">
        <v>330</v>
      </c>
      <c r="AN46" s="113" t="s">
        <v>330</v>
      </c>
      <c r="AO46" s="113" t="s">
        <v>330</v>
      </c>
      <c r="AP46" s="113" t="s">
        <v>330</v>
      </c>
      <c r="AQ46" s="113" t="s">
        <v>330</v>
      </c>
      <c r="AR46" s="113" t="s">
        <v>330</v>
      </c>
      <c r="AS46" s="113" t="s">
        <v>330</v>
      </c>
      <c r="AT46" s="113" t="s">
        <v>330</v>
      </c>
      <c r="AU46" s="113" t="s">
        <v>330</v>
      </c>
      <c r="AV46" s="113" t="s">
        <v>330</v>
      </c>
      <c r="AW46" s="113" t="s">
        <v>330</v>
      </c>
      <c r="AX46" s="113" t="s">
        <v>330</v>
      </c>
      <c r="AY46" s="113" t="s">
        <v>330</v>
      </c>
      <c r="AZ46" s="113" t="s">
        <v>330</v>
      </c>
      <c r="BA46" s="113" t="s">
        <v>330</v>
      </c>
      <c r="BB46" s="113" t="s">
        <v>330</v>
      </c>
      <c r="BC46" s="113" t="s">
        <v>330</v>
      </c>
      <c r="BD46" s="113" t="s">
        <v>330</v>
      </c>
      <c r="BE46" s="113" t="s">
        <v>330</v>
      </c>
      <c r="BF46" s="113" t="s">
        <v>330</v>
      </c>
      <c r="BG46" s="113" t="s">
        <v>330</v>
      </c>
      <c r="BH46" s="113" t="s">
        <v>330</v>
      </c>
      <c r="BI46" s="113" t="s">
        <v>330</v>
      </c>
      <c r="BJ46" s="113" t="s">
        <v>330</v>
      </c>
      <c r="BK46" s="113" t="s">
        <v>330</v>
      </c>
      <c r="BL46" s="113" t="s">
        <v>330</v>
      </c>
      <c r="BM46" s="113" t="s">
        <v>330</v>
      </c>
      <c r="BN46" s="113" t="s">
        <v>330</v>
      </c>
      <c r="BO46" s="113" t="s">
        <v>330</v>
      </c>
      <c r="BP46" s="113" t="s">
        <v>330</v>
      </c>
      <c r="BQ46" s="113" t="s">
        <v>330</v>
      </c>
      <c r="BR46" s="113" t="s">
        <v>330</v>
      </c>
      <c r="BS46" s="113" t="s">
        <v>330</v>
      </c>
      <c r="BT46" s="113" t="s">
        <v>330</v>
      </c>
      <c r="BU46" s="113" t="s">
        <v>330</v>
      </c>
      <c r="BV46" s="113" t="s">
        <v>330</v>
      </c>
      <c r="BW46" s="113" t="s">
        <v>330</v>
      </c>
      <c r="BX46" s="113" t="s">
        <v>330</v>
      </c>
      <c r="BY46" s="113" t="s">
        <v>330</v>
      </c>
      <c r="BZ46" s="113" t="s">
        <v>330</v>
      </c>
      <c r="CA46" s="113" t="s">
        <v>330</v>
      </c>
      <c r="CB46" s="113" t="s">
        <v>330</v>
      </c>
      <c r="CC46" s="113" t="s">
        <v>330</v>
      </c>
      <c r="CD46" s="113" t="s">
        <v>330</v>
      </c>
      <c r="CE46" s="113" t="s">
        <v>330</v>
      </c>
      <c r="CF46" s="113" t="s">
        <v>330</v>
      </c>
      <c r="CG46" s="113" t="s">
        <v>330</v>
      </c>
    </row>
    <row r="47" spans="1:85" x14ac:dyDescent="0.35">
      <c r="C47" s="71" t="s">
        <v>120</v>
      </c>
      <c r="D47" s="71" t="s">
        <v>120</v>
      </c>
      <c r="E47" s="72">
        <v>656.81058485352378</v>
      </c>
      <c r="F47" s="72">
        <v>617.89332494311623</v>
      </c>
      <c r="G47" s="72">
        <v>604.89962755022748</v>
      </c>
      <c r="H47" s="72">
        <v>608.91079642810769</v>
      </c>
      <c r="I47" s="72">
        <v>588.52573468331775</v>
      </c>
      <c r="J47" s="72">
        <v>591.69147589173065</v>
      </c>
      <c r="K47" s="72">
        <v>601.30497367311955</v>
      </c>
      <c r="L47" s="72">
        <v>658.62024022686683</v>
      </c>
      <c r="M47" s="72">
        <v>675.83136698624241</v>
      </c>
      <c r="N47" s="72">
        <v>712.29183301869307</v>
      </c>
      <c r="O47" s="72">
        <v>684.47948883508798</v>
      </c>
      <c r="P47" s="72">
        <v>664.61058795290307</v>
      </c>
      <c r="Q47" s="72">
        <v>681.28275388755139</v>
      </c>
      <c r="R47" s="72">
        <v>727.09004778450435</v>
      </c>
      <c r="S47" s="72">
        <v>645.98139187636025</v>
      </c>
      <c r="T47" s="72">
        <v>578.65769716335751</v>
      </c>
      <c r="U47" s="72">
        <v>539.46222112967303</v>
      </c>
      <c r="V47" s="72">
        <v>448.1952711876317</v>
      </c>
      <c r="W47" s="72">
        <v>553.77010184507662</v>
      </c>
      <c r="X47" s="72">
        <v>545.52919198255881</v>
      </c>
      <c r="Y47" s="72">
        <v>589.97978327911835</v>
      </c>
      <c r="Z47" s="72">
        <v>649.19232835192838</v>
      </c>
      <c r="AA47" s="72">
        <v>721.17114949427059</v>
      </c>
      <c r="AB47" s="72">
        <v>791.57975461726039</v>
      </c>
      <c r="AC47" s="72">
        <v>747.72535710642001</v>
      </c>
      <c r="AD47" s="72">
        <v>704.03069516527114</v>
      </c>
      <c r="AE47" s="72">
        <v>640.44354186543956</v>
      </c>
      <c r="AF47" s="72">
        <v>555.07373577236433</v>
      </c>
      <c r="AG47" s="72">
        <v>546.08610830284601</v>
      </c>
      <c r="AH47" s="72">
        <v>496.24848393202404</v>
      </c>
      <c r="AI47" s="72">
        <v>490.59836276055154</v>
      </c>
      <c r="AJ47" s="72">
        <v>499.66035936643823</v>
      </c>
      <c r="AK47" s="72">
        <v>520.00490473893444</v>
      </c>
      <c r="AL47" s="72">
        <v>542.08029832273087</v>
      </c>
      <c r="AM47" s="72">
        <v>602.71943153637744</v>
      </c>
      <c r="AN47" s="72">
        <v>662.38205301597452</v>
      </c>
      <c r="AO47" s="72">
        <v>645.61028049656045</v>
      </c>
      <c r="AP47" s="72">
        <v>610.74275113059662</v>
      </c>
      <c r="AQ47" s="72">
        <v>536.57296010392417</v>
      </c>
      <c r="AR47" s="72">
        <v>546.61303603101078</v>
      </c>
      <c r="AS47" s="72">
        <v>634.12983814626284</v>
      </c>
      <c r="AT47" s="72">
        <v>662.92186697761883</v>
      </c>
      <c r="AU47" s="72">
        <v>644.96708962855541</v>
      </c>
      <c r="AV47" s="72">
        <v>599.16326568883471</v>
      </c>
      <c r="AW47" s="72">
        <v>612.96806906205302</v>
      </c>
      <c r="AX47" s="72">
        <v>666.38102649208167</v>
      </c>
      <c r="AY47" s="72">
        <v>737.18766974086873</v>
      </c>
      <c r="AZ47" s="72">
        <v>762.36449024204921</v>
      </c>
      <c r="BA47" s="72">
        <v>782.10990867723444</v>
      </c>
      <c r="BB47" s="72">
        <v>883.97565301238035</v>
      </c>
      <c r="BC47" s="72">
        <v>881.70450695250702</v>
      </c>
      <c r="BD47" s="72">
        <v>1017.3291021966058</v>
      </c>
      <c r="BE47" s="72">
        <v>1049.0232379909</v>
      </c>
      <c r="BF47" s="72">
        <v>1038.1208659863305</v>
      </c>
      <c r="BG47" s="72">
        <v>1064.6729012799779</v>
      </c>
      <c r="BH47" s="72">
        <v>1084.2176574341861</v>
      </c>
      <c r="BI47" s="72">
        <v>1210.1772248748598</v>
      </c>
      <c r="BJ47" s="72">
        <v>1202.1958998581222</v>
      </c>
      <c r="BK47" s="72">
        <v>1169.4202419424685</v>
      </c>
      <c r="BL47" s="72">
        <v>1110.4957403989199</v>
      </c>
      <c r="BM47" s="72">
        <v>1003.6541168053318</v>
      </c>
      <c r="BN47" s="72">
        <v>667.28939910778035</v>
      </c>
      <c r="BO47" s="72">
        <v>965.96187764705678</v>
      </c>
      <c r="BP47" s="72">
        <v>967.8894642955097</v>
      </c>
      <c r="BQ47" s="72">
        <v>1018.006525204376</v>
      </c>
      <c r="BR47" s="72">
        <v>1037.7814348881786</v>
      </c>
      <c r="BS47" s="72">
        <v>1093.6881952623087</v>
      </c>
      <c r="BT47" s="72">
        <v>1137.695007355959</v>
      </c>
      <c r="BU47" s="72">
        <v>1042.1707953925857</v>
      </c>
      <c r="BV47" s="72">
        <v>1182.2930652099615</v>
      </c>
      <c r="BW47" s="72">
        <v>1182.2345440884426</v>
      </c>
      <c r="BX47" s="72">
        <v>1180.2746560098994</v>
      </c>
      <c r="BY47" s="72">
        <v>1116.2360122508667</v>
      </c>
      <c r="BZ47" s="72">
        <v>1042.1707953925857</v>
      </c>
      <c r="CA47" s="72">
        <v>999.52851983947892</v>
      </c>
      <c r="CB47" s="72">
        <v>954.61164250834599</v>
      </c>
      <c r="CC47" s="72">
        <v>924.6841222551958</v>
      </c>
      <c r="CD47" s="72">
        <v>881.72347235311304</v>
      </c>
      <c r="CE47" s="72">
        <v>845.62725823320432</v>
      </c>
      <c r="CF47" s="72">
        <v>845.86578787989379</v>
      </c>
      <c r="CG47" s="72">
        <v>807.49605872860877</v>
      </c>
    </row>
    <row r="48" spans="1:85" x14ac:dyDescent="0.35">
      <c r="C48" s="7" t="s">
        <v>280</v>
      </c>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row>
    <row r="49" spans="3:79" x14ac:dyDescent="0.35">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row>
    <row r="50" spans="3:79" x14ac:dyDescent="0.35">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row>
    <row r="51" spans="3:79" x14ac:dyDescent="0.35">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row>
    <row r="52" spans="3:79" x14ac:dyDescent="0.35">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row>
    <row r="53" spans="3:79" x14ac:dyDescent="0.35">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row>
    <row r="54" spans="3:79" x14ac:dyDescent="0.35">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row>
    <row r="55" spans="3:79" x14ac:dyDescent="0.35">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row>
    <row r="56" spans="3:79" x14ac:dyDescent="0.35">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row>
    <row r="57" spans="3:79" x14ac:dyDescent="0.35">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row>
    <row r="58" spans="3:79" x14ac:dyDescent="0.35">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row>
    <row r="59" spans="3:79" x14ac:dyDescent="0.35">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row>
    <row r="60" spans="3:79" x14ac:dyDescent="0.35">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row>
    <row r="61" spans="3:79" x14ac:dyDescent="0.35">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row>
    <row r="62" spans="3:79" x14ac:dyDescent="0.35">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row>
    <row r="63" spans="3:79" x14ac:dyDescent="0.35">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row>
    <row r="64" spans="3:79" x14ac:dyDescent="0.35">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row>
    <row r="65" spans="1:79" x14ac:dyDescent="0.35">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row>
    <row r="66" spans="1:79" x14ac:dyDescent="0.35">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row>
    <row r="67" spans="1:79" x14ac:dyDescent="0.35">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row>
    <row r="68" spans="1:79" x14ac:dyDescent="0.35">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row>
    <row r="69" spans="1:79" x14ac:dyDescent="0.35">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row>
    <row r="70" spans="1:79" x14ac:dyDescent="0.35">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row>
    <row r="71" spans="1:79" x14ac:dyDescent="0.35">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row>
    <row r="72" spans="1:79" x14ac:dyDescent="0.35">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row>
    <row r="73" spans="1:79" x14ac:dyDescent="0.35">
      <c r="C73" s="4"/>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row>
    <row r="79" spans="1:79" s="83" customFormat="1" x14ac:dyDescent="0.35">
      <c r="A79" s="87"/>
      <c r="B79" s="87"/>
    </row>
    <row r="80" spans="1:79" s="101" customFormat="1" hidden="1" x14ac:dyDescent="0.35"/>
    <row r="81" spans="1:81" s="83" customFormat="1" hidden="1" x14ac:dyDescent="0.35">
      <c r="A81" s="87"/>
      <c r="B81" s="87"/>
    </row>
    <row r="82" spans="1:81" hidden="1" x14ac:dyDescent="0.35">
      <c r="E82" s="13" t="str">
        <f>IF(E31&gt;0,IF(E31&lt;5,"secret",""),"")</f>
        <v/>
      </c>
      <c r="F82" s="13" t="str">
        <f t="shared" ref="F82:BQ85" si="4">IF(F31&gt;0,IF(F31&lt;5,"secret",""),"")</f>
        <v/>
      </c>
      <c r="G82" s="13" t="str">
        <f t="shared" si="4"/>
        <v/>
      </c>
      <c r="H82" s="13" t="str">
        <f t="shared" si="4"/>
        <v/>
      </c>
      <c r="I82" s="13" t="str">
        <f t="shared" si="4"/>
        <v/>
      </c>
      <c r="J82" s="13" t="str">
        <f t="shared" si="4"/>
        <v/>
      </c>
      <c r="K82" s="13" t="str">
        <f t="shared" si="4"/>
        <v/>
      </c>
      <c r="L82" s="13" t="str">
        <f t="shared" si="4"/>
        <v/>
      </c>
      <c r="M82" s="13" t="str">
        <f t="shared" si="4"/>
        <v/>
      </c>
      <c r="N82" s="13" t="str">
        <f t="shared" si="4"/>
        <v/>
      </c>
      <c r="O82" s="13" t="str">
        <f t="shared" si="4"/>
        <v/>
      </c>
      <c r="P82" s="13" t="str">
        <f t="shared" si="4"/>
        <v/>
      </c>
      <c r="Q82" s="13" t="str">
        <f t="shared" si="4"/>
        <v/>
      </c>
      <c r="R82" s="13" t="str">
        <f t="shared" si="4"/>
        <v/>
      </c>
      <c r="S82" s="13" t="str">
        <f t="shared" si="4"/>
        <v/>
      </c>
      <c r="T82" s="13" t="str">
        <f t="shared" si="4"/>
        <v/>
      </c>
      <c r="U82" s="13" t="str">
        <f t="shared" si="4"/>
        <v/>
      </c>
      <c r="V82" s="13" t="str">
        <f t="shared" si="4"/>
        <v/>
      </c>
      <c r="W82" s="13" t="str">
        <f t="shared" si="4"/>
        <v/>
      </c>
      <c r="X82" s="13" t="str">
        <f t="shared" si="4"/>
        <v/>
      </c>
      <c r="Y82" s="13" t="str">
        <f t="shared" si="4"/>
        <v/>
      </c>
      <c r="Z82" s="13" t="str">
        <f t="shared" si="4"/>
        <v/>
      </c>
      <c r="AA82" s="13" t="str">
        <f t="shared" si="4"/>
        <v/>
      </c>
      <c r="AB82" s="13" t="str">
        <f t="shared" si="4"/>
        <v/>
      </c>
      <c r="AC82" s="13" t="str">
        <f t="shared" si="4"/>
        <v/>
      </c>
      <c r="AD82" s="13" t="str">
        <f t="shared" si="4"/>
        <v/>
      </c>
      <c r="AE82" s="13" t="str">
        <f t="shared" si="4"/>
        <v/>
      </c>
      <c r="AF82" s="13" t="str">
        <f t="shared" si="4"/>
        <v/>
      </c>
      <c r="AG82" s="13" t="str">
        <f t="shared" si="4"/>
        <v/>
      </c>
      <c r="AH82" s="13" t="str">
        <f t="shared" si="4"/>
        <v/>
      </c>
      <c r="AI82" s="13" t="str">
        <f t="shared" si="4"/>
        <v/>
      </c>
      <c r="AJ82" s="13" t="str">
        <f t="shared" si="4"/>
        <v/>
      </c>
      <c r="AK82" s="13" t="str">
        <f t="shared" si="4"/>
        <v/>
      </c>
      <c r="AL82" s="13" t="str">
        <f t="shared" si="4"/>
        <v/>
      </c>
      <c r="AM82" s="13" t="str">
        <f t="shared" si="4"/>
        <v/>
      </c>
      <c r="AN82" s="13" t="str">
        <f t="shared" si="4"/>
        <v/>
      </c>
      <c r="AO82" s="13" t="str">
        <f t="shared" si="4"/>
        <v/>
      </c>
      <c r="AP82" s="13" t="str">
        <f t="shared" si="4"/>
        <v/>
      </c>
      <c r="AQ82" s="13" t="str">
        <f t="shared" si="4"/>
        <v/>
      </c>
      <c r="AR82" s="13" t="str">
        <f t="shared" si="4"/>
        <v/>
      </c>
      <c r="AS82" s="13" t="str">
        <f t="shared" si="4"/>
        <v/>
      </c>
      <c r="AT82" s="13" t="str">
        <f t="shared" si="4"/>
        <v/>
      </c>
      <c r="AU82" s="13" t="str">
        <f t="shared" si="4"/>
        <v/>
      </c>
      <c r="AV82" s="13" t="str">
        <f t="shared" si="4"/>
        <v/>
      </c>
      <c r="AW82" s="13" t="str">
        <f t="shared" si="4"/>
        <v/>
      </c>
      <c r="AX82" s="13" t="str">
        <f t="shared" si="4"/>
        <v/>
      </c>
      <c r="AY82" s="13" t="str">
        <f t="shared" si="4"/>
        <v/>
      </c>
      <c r="AZ82" s="13" t="str">
        <f t="shared" si="4"/>
        <v/>
      </c>
      <c r="BA82" s="13" t="str">
        <f t="shared" si="4"/>
        <v/>
      </c>
      <c r="BB82" s="13" t="str">
        <f t="shared" si="4"/>
        <v/>
      </c>
      <c r="BC82" s="13" t="str">
        <f t="shared" si="4"/>
        <v/>
      </c>
      <c r="BD82" s="13" t="str">
        <f t="shared" si="4"/>
        <v/>
      </c>
      <c r="BE82" s="13" t="str">
        <f t="shared" si="4"/>
        <v/>
      </c>
      <c r="BF82" s="13" t="str">
        <f t="shared" si="4"/>
        <v/>
      </c>
      <c r="BG82" s="13" t="str">
        <f t="shared" si="4"/>
        <v/>
      </c>
      <c r="BH82" s="13" t="str">
        <f t="shared" si="4"/>
        <v/>
      </c>
      <c r="BI82" s="13" t="str">
        <f t="shared" si="4"/>
        <v/>
      </c>
      <c r="BJ82" s="13" t="str">
        <f t="shared" si="4"/>
        <v/>
      </c>
      <c r="BK82" s="13" t="str">
        <f t="shared" si="4"/>
        <v/>
      </c>
      <c r="BL82" s="13" t="str">
        <f t="shared" si="4"/>
        <v/>
      </c>
      <c r="BM82" s="13" t="str">
        <f t="shared" si="4"/>
        <v/>
      </c>
      <c r="BN82" s="13" t="str">
        <f t="shared" si="4"/>
        <v/>
      </c>
      <c r="BO82" s="13" t="str">
        <f t="shared" si="4"/>
        <v/>
      </c>
      <c r="BP82" s="13" t="str">
        <f t="shared" si="4"/>
        <v/>
      </c>
      <c r="BQ82" s="13" t="str">
        <f t="shared" si="4"/>
        <v/>
      </c>
      <c r="BR82" s="13" t="str">
        <f t="shared" ref="BR82:CC97" si="5">IF(BR31&gt;0,IF(BR31&lt;5,"secret",""),"")</f>
        <v/>
      </c>
      <c r="BS82" s="13" t="str">
        <f t="shared" si="5"/>
        <v/>
      </c>
      <c r="BT82" s="13" t="str">
        <f t="shared" si="5"/>
        <v/>
      </c>
      <c r="BU82" s="13" t="str">
        <f t="shared" si="5"/>
        <v/>
      </c>
      <c r="BV82" s="13" t="str">
        <f t="shared" si="5"/>
        <v/>
      </c>
      <c r="BW82" s="13" t="str">
        <f t="shared" si="5"/>
        <v/>
      </c>
      <c r="BX82" s="13" t="str">
        <f t="shared" si="5"/>
        <v/>
      </c>
      <c r="BY82" s="13" t="str">
        <f t="shared" si="5"/>
        <v/>
      </c>
      <c r="BZ82" s="13" t="str">
        <f t="shared" si="5"/>
        <v/>
      </c>
      <c r="CA82" s="13" t="str">
        <f t="shared" si="5"/>
        <v/>
      </c>
      <c r="CB82" s="13" t="str">
        <f t="shared" si="5"/>
        <v/>
      </c>
      <c r="CC82" s="13" t="str">
        <f t="shared" si="5"/>
        <v/>
      </c>
    </row>
    <row r="83" spans="1:81" hidden="1" x14ac:dyDescent="0.35">
      <c r="E83" s="13" t="str">
        <f t="shared" ref="E83:T98" si="6">IF(E32&gt;0,IF(E32&lt;5,"secret",""),"")</f>
        <v/>
      </c>
      <c r="F83" s="13" t="str">
        <f t="shared" si="4"/>
        <v/>
      </c>
      <c r="G83" s="13" t="str">
        <f t="shared" si="4"/>
        <v/>
      </c>
      <c r="H83" s="13" t="str">
        <f t="shared" si="4"/>
        <v/>
      </c>
      <c r="I83" s="13" t="str">
        <f t="shared" si="4"/>
        <v/>
      </c>
      <c r="J83" s="13" t="str">
        <f t="shared" si="4"/>
        <v/>
      </c>
      <c r="K83" s="13" t="str">
        <f t="shared" si="4"/>
        <v/>
      </c>
      <c r="L83" s="13" t="str">
        <f t="shared" si="4"/>
        <v/>
      </c>
      <c r="M83" s="13" t="str">
        <f t="shared" si="4"/>
        <v/>
      </c>
      <c r="N83" s="13" t="str">
        <f t="shared" si="4"/>
        <v/>
      </c>
      <c r="O83" s="13" t="str">
        <f t="shared" si="4"/>
        <v/>
      </c>
      <c r="P83" s="13" t="str">
        <f t="shared" si="4"/>
        <v/>
      </c>
      <c r="Q83" s="13" t="str">
        <f t="shared" si="4"/>
        <v/>
      </c>
      <c r="R83" s="13" t="str">
        <f t="shared" si="4"/>
        <v/>
      </c>
      <c r="S83" s="13" t="str">
        <f t="shared" si="4"/>
        <v/>
      </c>
      <c r="T83" s="13" t="str">
        <f t="shared" si="4"/>
        <v/>
      </c>
      <c r="U83" s="13" t="str">
        <f t="shared" si="4"/>
        <v/>
      </c>
      <c r="V83" s="13" t="str">
        <f t="shared" si="4"/>
        <v/>
      </c>
      <c r="W83" s="13" t="str">
        <f t="shared" si="4"/>
        <v/>
      </c>
      <c r="X83" s="13" t="str">
        <f t="shared" si="4"/>
        <v/>
      </c>
      <c r="Y83" s="13" t="str">
        <f t="shared" si="4"/>
        <v/>
      </c>
      <c r="Z83" s="13" t="str">
        <f t="shared" si="4"/>
        <v/>
      </c>
      <c r="AA83" s="13" t="str">
        <f t="shared" si="4"/>
        <v/>
      </c>
      <c r="AB83" s="13" t="str">
        <f t="shared" si="4"/>
        <v/>
      </c>
      <c r="AC83" s="13" t="str">
        <f t="shared" si="4"/>
        <v/>
      </c>
      <c r="AD83" s="13" t="str">
        <f t="shared" si="4"/>
        <v/>
      </c>
      <c r="AE83" s="13" t="str">
        <f t="shared" si="4"/>
        <v/>
      </c>
      <c r="AF83" s="13" t="str">
        <f t="shared" si="4"/>
        <v/>
      </c>
      <c r="AG83" s="13" t="str">
        <f t="shared" si="4"/>
        <v/>
      </c>
      <c r="AH83" s="13" t="str">
        <f t="shared" si="4"/>
        <v/>
      </c>
      <c r="AI83" s="13" t="str">
        <f t="shared" si="4"/>
        <v/>
      </c>
      <c r="AJ83" s="13" t="str">
        <f t="shared" si="4"/>
        <v/>
      </c>
      <c r="AK83" s="13" t="str">
        <f t="shared" si="4"/>
        <v/>
      </c>
      <c r="AL83" s="13" t="str">
        <f t="shared" si="4"/>
        <v/>
      </c>
      <c r="AM83" s="13" t="str">
        <f t="shared" si="4"/>
        <v/>
      </c>
      <c r="AN83" s="13" t="str">
        <f t="shared" si="4"/>
        <v/>
      </c>
      <c r="AO83" s="13" t="str">
        <f t="shared" si="4"/>
        <v/>
      </c>
      <c r="AP83" s="13" t="str">
        <f t="shared" si="4"/>
        <v/>
      </c>
      <c r="AQ83" s="13" t="str">
        <f t="shared" si="4"/>
        <v/>
      </c>
      <c r="AR83" s="13" t="str">
        <f t="shared" si="4"/>
        <v/>
      </c>
      <c r="AS83" s="13" t="str">
        <f t="shared" si="4"/>
        <v/>
      </c>
      <c r="AT83" s="13" t="str">
        <f t="shared" si="4"/>
        <v/>
      </c>
      <c r="AU83" s="13" t="str">
        <f t="shared" si="4"/>
        <v/>
      </c>
      <c r="AV83" s="13" t="str">
        <f t="shared" si="4"/>
        <v/>
      </c>
      <c r="AW83" s="13" t="str">
        <f t="shared" si="4"/>
        <v/>
      </c>
      <c r="AX83" s="13" t="str">
        <f t="shared" si="4"/>
        <v/>
      </c>
      <c r="AY83" s="13" t="str">
        <f t="shared" si="4"/>
        <v/>
      </c>
      <c r="AZ83" s="13" t="str">
        <f t="shared" si="4"/>
        <v/>
      </c>
      <c r="BA83" s="13" t="str">
        <f t="shared" si="4"/>
        <v/>
      </c>
      <c r="BB83" s="13" t="str">
        <f t="shared" si="4"/>
        <v/>
      </c>
      <c r="BC83" s="13" t="str">
        <f t="shared" si="4"/>
        <v/>
      </c>
      <c r="BD83" s="13" t="str">
        <f t="shared" si="4"/>
        <v/>
      </c>
      <c r="BE83" s="13" t="str">
        <f t="shared" si="4"/>
        <v/>
      </c>
      <c r="BF83" s="13" t="str">
        <f t="shared" si="4"/>
        <v/>
      </c>
      <c r="BG83" s="13" t="str">
        <f t="shared" si="4"/>
        <v/>
      </c>
      <c r="BH83" s="13" t="str">
        <f t="shared" si="4"/>
        <v/>
      </c>
      <c r="BI83" s="13" t="str">
        <f t="shared" si="4"/>
        <v/>
      </c>
      <c r="BJ83" s="13" t="str">
        <f t="shared" si="4"/>
        <v/>
      </c>
      <c r="BK83" s="13" t="str">
        <f t="shared" si="4"/>
        <v/>
      </c>
      <c r="BL83" s="13" t="str">
        <f t="shared" si="4"/>
        <v/>
      </c>
      <c r="BM83" s="13" t="str">
        <f t="shared" si="4"/>
        <v/>
      </c>
      <c r="BN83" s="13" t="str">
        <f t="shared" si="4"/>
        <v/>
      </c>
      <c r="BO83" s="13" t="str">
        <f t="shared" si="4"/>
        <v/>
      </c>
      <c r="BP83" s="13" t="str">
        <f t="shared" si="4"/>
        <v/>
      </c>
      <c r="BQ83" s="13" t="str">
        <f t="shared" si="4"/>
        <v/>
      </c>
      <c r="BR83" s="13" t="str">
        <f t="shared" si="5"/>
        <v/>
      </c>
      <c r="BS83" s="13" t="str">
        <f t="shared" si="5"/>
        <v/>
      </c>
      <c r="BT83" s="13" t="str">
        <f t="shared" si="5"/>
        <v/>
      </c>
      <c r="BU83" s="13" t="str">
        <f t="shared" si="5"/>
        <v/>
      </c>
      <c r="BV83" s="13" t="str">
        <f t="shared" si="5"/>
        <v/>
      </c>
      <c r="BW83" s="13" t="str">
        <f t="shared" si="5"/>
        <v/>
      </c>
      <c r="BX83" s="13" t="str">
        <f t="shared" si="5"/>
        <v/>
      </c>
      <c r="BY83" s="13" t="str">
        <f t="shared" si="5"/>
        <v/>
      </c>
      <c r="BZ83" s="13" t="str">
        <f t="shared" si="5"/>
        <v/>
      </c>
      <c r="CA83" s="13" t="str">
        <f t="shared" si="5"/>
        <v/>
      </c>
      <c r="CB83" s="13" t="str">
        <f t="shared" si="5"/>
        <v/>
      </c>
      <c r="CC83" s="13" t="str">
        <f t="shared" si="5"/>
        <v/>
      </c>
    </row>
    <row r="84" spans="1:81" hidden="1" x14ac:dyDescent="0.35">
      <c r="E84" s="13" t="str">
        <f>IF(E33&gt;0,IF(E33&lt;5,"secret",""),"")</f>
        <v/>
      </c>
      <c r="F84" s="13" t="str">
        <f t="shared" si="4"/>
        <v/>
      </c>
      <c r="G84" s="13" t="str">
        <f t="shared" si="4"/>
        <v/>
      </c>
      <c r="H84" s="13" t="str">
        <f t="shared" si="4"/>
        <v/>
      </c>
      <c r="I84" s="13" t="str">
        <f t="shared" si="4"/>
        <v/>
      </c>
      <c r="J84" s="13" t="str">
        <f t="shared" si="4"/>
        <v/>
      </c>
      <c r="K84" s="13" t="str">
        <f t="shared" si="4"/>
        <v/>
      </c>
      <c r="L84" s="13" t="str">
        <f t="shared" si="4"/>
        <v/>
      </c>
      <c r="M84" s="13" t="str">
        <f t="shared" si="4"/>
        <v/>
      </c>
      <c r="N84" s="13" t="str">
        <f t="shared" si="4"/>
        <v/>
      </c>
      <c r="O84" s="13" t="str">
        <f t="shared" si="4"/>
        <v/>
      </c>
      <c r="P84" s="13" t="str">
        <f t="shared" si="4"/>
        <v/>
      </c>
      <c r="Q84" s="13" t="str">
        <f t="shared" si="4"/>
        <v/>
      </c>
      <c r="R84" s="13" t="str">
        <f t="shared" si="4"/>
        <v/>
      </c>
      <c r="S84" s="13" t="str">
        <f t="shared" si="4"/>
        <v/>
      </c>
      <c r="T84" s="13" t="str">
        <f t="shared" si="4"/>
        <v/>
      </c>
      <c r="U84" s="13" t="str">
        <f t="shared" si="4"/>
        <v/>
      </c>
      <c r="V84" s="13" t="str">
        <f t="shared" si="4"/>
        <v/>
      </c>
      <c r="W84" s="13" t="str">
        <f t="shared" si="4"/>
        <v/>
      </c>
      <c r="X84" s="13" t="str">
        <f t="shared" si="4"/>
        <v/>
      </c>
      <c r="Y84" s="13" t="str">
        <f t="shared" si="4"/>
        <v/>
      </c>
      <c r="Z84" s="13" t="str">
        <f t="shared" si="4"/>
        <v/>
      </c>
      <c r="AA84" s="13" t="str">
        <f t="shared" si="4"/>
        <v/>
      </c>
      <c r="AB84" s="13" t="str">
        <f t="shared" si="4"/>
        <v/>
      </c>
      <c r="AC84" s="13" t="str">
        <f t="shared" si="4"/>
        <v/>
      </c>
      <c r="AD84" s="13" t="str">
        <f t="shared" si="4"/>
        <v/>
      </c>
      <c r="AE84" s="13" t="str">
        <f t="shared" si="4"/>
        <v/>
      </c>
      <c r="AF84" s="13" t="str">
        <f t="shared" si="4"/>
        <v/>
      </c>
      <c r="AG84" s="13" t="str">
        <f t="shared" si="4"/>
        <v/>
      </c>
      <c r="AH84" s="13" t="str">
        <f t="shared" si="4"/>
        <v/>
      </c>
      <c r="AI84" s="13" t="str">
        <f t="shared" si="4"/>
        <v/>
      </c>
      <c r="AJ84" s="13" t="str">
        <f t="shared" si="4"/>
        <v/>
      </c>
      <c r="AK84" s="13" t="str">
        <f t="shared" si="4"/>
        <v/>
      </c>
      <c r="AL84" s="13" t="str">
        <f t="shared" si="4"/>
        <v/>
      </c>
      <c r="AM84" s="13" t="str">
        <f t="shared" si="4"/>
        <v/>
      </c>
      <c r="AN84" s="13" t="str">
        <f t="shared" si="4"/>
        <v/>
      </c>
      <c r="AO84" s="13" t="str">
        <f t="shared" si="4"/>
        <v/>
      </c>
      <c r="AP84" s="13" t="str">
        <f t="shared" si="4"/>
        <v/>
      </c>
      <c r="AQ84" s="13" t="str">
        <f t="shared" si="4"/>
        <v/>
      </c>
      <c r="AR84" s="13" t="str">
        <f t="shared" si="4"/>
        <v/>
      </c>
      <c r="AS84" s="13" t="str">
        <f t="shared" si="4"/>
        <v/>
      </c>
      <c r="AT84" s="13" t="str">
        <f t="shared" si="4"/>
        <v/>
      </c>
      <c r="AU84" s="13" t="str">
        <f t="shared" si="4"/>
        <v/>
      </c>
      <c r="AV84" s="13" t="str">
        <f t="shared" si="4"/>
        <v/>
      </c>
      <c r="AW84" s="13" t="str">
        <f t="shared" si="4"/>
        <v/>
      </c>
      <c r="AX84" s="13" t="str">
        <f t="shared" si="4"/>
        <v/>
      </c>
      <c r="AY84" s="13" t="str">
        <f t="shared" si="4"/>
        <v/>
      </c>
      <c r="AZ84" s="13" t="str">
        <f t="shared" si="4"/>
        <v/>
      </c>
      <c r="BA84" s="13" t="str">
        <f t="shared" si="4"/>
        <v/>
      </c>
      <c r="BB84" s="13" t="str">
        <f t="shared" si="4"/>
        <v/>
      </c>
      <c r="BC84" s="13" t="str">
        <f t="shared" si="4"/>
        <v/>
      </c>
      <c r="BD84" s="13" t="str">
        <f t="shared" si="4"/>
        <v/>
      </c>
      <c r="BE84" s="13" t="str">
        <f t="shared" si="4"/>
        <v/>
      </c>
      <c r="BF84" s="13" t="str">
        <f t="shared" si="4"/>
        <v/>
      </c>
      <c r="BG84" s="13" t="str">
        <f t="shared" si="4"/>
        <v/>
      </c>
      <c r="BH84" s="13" t="str">
        <f t="shared" si="4"/>
        <v/>
      </c>
      <c r="BI84" s="13" t="str">
        <f t="shared" si="4"/>
        <v/>
      </c>
      <c r="BJ84" s="13" t="str">
        <f t="shared" si="4"/>
        <v/>
      </c>
      <c r="BK84" s="13" t="str">
        <f t="shared" si="4"/>
        <v/>
      </c>
      <c r="BL84" s="13" t="str">
        <f t="shared" si="4"/>
        <v/>
      </c>
      <c r="BM84" s="13" t="str">
        <f t="shared" si="4"/>
        <v/>
      </c>
      <c r="BN84" s="13" t="str">
        <f t="shared" si="4"/>
        <v/>
      </c>
      <c r="BO84" s="13" t="str">
        <f t="shared" si="4"/>
        <v/>
      </c>
      <c r="BP84" s="13" t="str">
        <f t="shared" si="4"/>
        <v/>
      </c>
      <c r="BQ84" s="13" t="str">
        <f t="shared" si="4"/>
        <v/>
      </c>
      <c r="BR84" s="13" t="str">
        <f t="shared" si="5"/>
        <v/>
      </c>
      <c r="BS84" s="13" t="str">
        <f t="shared" si="5"/>
        <v/>
      </c>
      <c r="BT84" s="13" t="str">
        <f t="shared" si="5"/>
        <v/>
      </c>
      <c r="BU84" s="13" t="str">
        <f t="shared" si="5"/>
        <v/>
      </c>
      <c r="BV84" s="13" t="str">
        <f t="shared" si="5"/>
        <v/>
      </c>
      <c r="BW84" s="13" t="str">
        <f t="shared" si="5"/>
        <v/>
      </c>
      <c r="BX84" s="13" t="str">
        <f t="shared" si="5"/>
        <v/>
      </c>
      <c r="BY84" s="13" t="str">
        <f t="shared" si="5"/>
        <v/>
      </c>
      <c r="BZ84" s="13" t="str">
        <f t="shared" si="5"/>
        <v/>
      </c>
      <c r="CA84" s="13" t="str">
        <f t="shared" si="5"/>
        <v/>
      </c>
      <c r="CB84" s="13" t="str">
        <f t="shared" si="5"/>
        <v/>
      </c>
      <c r="CC84" s="13" t="str">
        <f t="shared" si="5"/>
        <v/>
      </c>
    </row>
    <row r="85" spans="1:81" hidden="1" x14ac:dyDescent="0.35">
      <c r="E85" s="13" t="str">
        <f t="shared" si="6"/>
        <v/>
      </c>
      <c r="F85" s="13" t="str">
        <f t="shared" si="4"/>
        <v/>
      </c>
      <c r="G85" s="13" t="str">
        <f t="shared" si="4"/>
        <v/>
      </c>
      <c r="H85" s="13" t="str">
        <f t="shared" si="4"/>
        <v/>
      </c>
      <c r="I85" s="13" t="str">
        <f t="shared" si="4"/>
        <v/>
      </c>
      <c r="J85" s="13" t="str">
        <f t="shared" si="4"/>
        <v/>
      </c>
      <c r="K85" s="13" t="str">
        <f t="shared" si="4"/>
        <v/>
      </c>
      <c r="L85" s="13" t="str">
        <f t="shared" si="4"/>
        <v/>
      </c>
      <c r="M85" s="13" t="str">
        <f t="shared" si="4"/>
        <v/>
      </c>
      <c r="N85" s="13" t="str">
        <f t="shared" si="4"/>
        <v/>
      </c>
      <c r="O85" s="13" t="str">
        <f t="shared" si="4"/>
        <v/>
      </c>
      <c r="P85" s="13" t="str">
        <f t="shared" si="4"/>
        <v/>
      </c>
      <c r="Q85" s="13" t="str">
        <f t="shared" si="4"/>
        <v/>
      </c>
      <c r="R85" s="13" t="str">
        <f t="shared" si="4"/>
        <v/>
      </c>
      <c r="S85" s="13" t="str">
        <f t="shared" si="4"/>
        <v/>
      </c>
      <c r="T85" s="13" t="str">
        <f t="shared" si="4"/>
        <v/>
      </c>
      <c r="U85" s="13" t="str">
        <f t="shared" si="4"/>
        <v/>
      </c>
      <c r="V85" s="13" t="str">
        <f t="shared" si="4"/>
        <v/>
      </c>
      <c r="W85" s="13" t="str">
        <f t="shared" si="4"/>
        <v/>
      </c>
      <c r="X85" s="13" t="str">
        <f t="shared" si="4"/>
        <v/>
      </c>
      <c r="Y85" s="13" t="str">
        <f t="shared" si="4"/>
        <v/>
      </c>
      <c r="Z85" s="13" t="str">
        <f t="shared" si="4"/>
        <v/>
      </c>
      <c r="AA85" s="13" t="str">
        <f t="shared" si="4"/>
        <v/>
      </c>
      <c r="AB85" s="13" t="str">
        <f t="shared" si="4"/>
        <v/>
      </c>
      <c r="AC85" s="13" t="str">
        <f t="shared" si="4"/>
        <v/>
      </c>
      <c r="AD85" s="13" t="str">
        <f t="shared" si="4"/>
        <v/>
      </c>
      <c r="AE85" s="13" t="str">
        <f t="shared" si="4"/>
        <v/>
      </c>
      <c r="AF85" s="13" t="str">
        <f t="shared" si="4"/>
        <v/>
      </c>
      <c r="AG85" s="13" t="str">
        <f t="shared" si="4"/>
        <v/>
      </c>
      <c r="AH85" s="13" t="str">
        <f t="shared" si="4"/>
        <v/>
      </c>
      <c r="AI85" s="13" t="str">
        <f t="shared" si="4"/>
        <v/>
      </c>
      <c r="AJ85" s="13" t="str">
        <f t="shared" si="4"/>
        <v/>
      </c>
      <c r="AK85" s="13" t="str">
        <f t="shared" si="4"/>
        <v/>
      </c>
      <c r="AL85" s="13" t="str">
        <f t="shared" si="4"/>
        <v/>
      </c>
      <c r="AM85" s="13" t="str">
        <f t="shared" si="4"/>
        <v/>
      </c>
      <c r="AN85" s="13" t="str">
        <f t="shared" si="4"/>
        <v/>
      </c>
      <c r="AO85" s="13" t="str">
        <f t="shared" si="4"/>
        <v/>
      </c>
      <c r="AP85" s="13" t="str">
        <f t="shared" si="4"/>
        <v/>
      </c>
      <c r="AQ85" s="13" t="str">
        <f t="shared" si="4"/>
        <v/>
      </c>
      <c r="AR85" s="13" t="str">
        <f t="shared" si="4"/>
        <v/>
      </c>
      <c r="AS85" s="13" t="str">
        <f t="shared" si="4"/>
        <v/>
      </c>
      <c r="AT85" s="13" t="str">
        <f t="shared" si="4"/>
        <v/>
      </c>
      <c r="AU85" s="13" t="str">
        <f t="shared" si="4"/>
        <v/>
      </c>
      <c r="AV85" s="13" t="str">
        <f t="shared" si="4"/>
        <v/>
      </c>
      <c r="AW85" s="13" t="str">
        <f t="shared" si="4"/>
        <v/>
      </c>
      <c r="AX85" s="13" t="str">
        <f t="shared" si="4"/>
        <v/>
      </c>
      <c r="AY85" s="13" t="str">
        <f t="shared" si="4"/>
        <v/>
      </c>
      <c r="AZ85" s="13" t="str">
        <f t="shared" si="4"/>
        <v/>
      </c>
      <c r="BA85" s="13" t="str">
        <f t="shared" si="4"/>
        <v/>
      </c>
      <c r="BB85" s="13" t="str">
        <f t="shared" si="4"/>
        <v/>
      </c>
      <c r="BC85" s="13" t="str">
        <f t="shared" si="4"/>
        <v/>
      </c>
      <c r="BD85" s="13" t="str">
        <f t="shared" si="4"/>
        <v/>
      </c>
      <c r="BE85" s="13" t="str">
        <f t="shared" si="4"/>
        <v/>
      </c>
      <c r="BF85" s="13" t="str">
        <f t="shared" si="4"/>
        <v/>
      </c>
      <c r="BG85" s="13" t="str">
        <f t="shared" si="4"/>
        <v/>
      </c>
      <c r="BH85" s="13" t="str">
        <f t="shared" si="4"/>
        <v/>
      </c>
      <c r="BI85" s="13" t="str">
        <f t="shared" si="4"/>
        <v/>
      </c>
      <c r="BJ85" s="13" t="str">
        <f t="shared" si="4"/>
        <v/>
      </c>
      <c r="BK85" s="13" t="str">
        <f t="shared" si="4"/>
        <v/>
      </c>
      <c r="BL85" s="13" t="str">
        <f t="shared" si="4"/>
        <v/>
      </c>
      <c r="BM85" s="13" t="str">
        <f t="shared" si="4"/>
        <v/>
      </c>
      <c r="BN85" s="13" t="str">
        <f t="shared" si="4"/>
        <v/>
      </c>
      <c r="BO85" s="13" t="str">
        <f t="shared" si="4"/>
        <v/>
      </c>
      <c r="BP85" s="13" t="str">
        <f t="shared" si="4"/>
        <v/>
      </c>
      <c r="BQ85" s="13" t="str">
        <f t="shared" ref="BQ85" si="7">IF(BQ34&gt;0,IF(BQ34&lt;5,"secret",""),"")</f>
        <v/>
      </c>
      <c r="BR85" s="13" t="str">
        <f t="shared" si="5"/>
        <v/>
      </c>
      <c r="BS85" s="13" t="str">
        <f t="shared" si="5"/>
        <v/>
      </c>
      <c r="BT85" s="13" t="str">
        <f t="shared" si="5"/>
        <v/>
      </c>
      <c r="BU85" s="13" t="str">
        <f t="shared" si="5"/>
        <v/>
      </c>
      <c r="BV85" s="13" t="str">
        <f t="shared" si="5"/>
        <v/>
      </c>
      <c r="BW85" s="13" t="str">
        <f t="shared" si="5"/>
        <v/>
      </c>
      <c r="BX85" s="13" t="str">
        <f t="shared" si="5"/>
        <v/>
      </c>
      <c r="BY85" s="13" t="str">
        <f t="shared" si="5"/>
        <v/>
      </c>
      <c r="BZ85" s="13" t="str">
        <f t="shared" si="5"/>
        <v/>
      </c>
      <c r="CA85" s="13" t="str">
        <f t="shared" si="5"/>
        <v/>
      </c>
      <c r="CB85" s="13" t="str">
        <f t="shared" si="5"/>
        <v/>
      </c>
      <c r="CC85" s="13" t="str">
        <f t="shared" si="5"/>
        <v/>
      </c>
    </row>
    <row r="86" spans="1:81" hidden="1" x14ac:dyDescent="0.35">
      <c r="E86" s="13" t="str">
        <f t="shared" si="6"/>
        <v/>
      </c>
      <c r="F86" s="13" t="str">
        <f t="shared" si="6"/>
        <v/>
      </c>
      <c r="G86" s="13" t="str">
        <f t="shared" si="6"/>
        <v/>
      </c>
      <c r="H86" s="13" t="str">
        <f t="shared" si="6"/>
        <v/>
      </c>
      <c r="I86" s="13" t="str">
        <f t="shared" si="6"/>
        <v/>
      </c>
      <c r="J86" s="13" t="str">
        <f t="shared" si="6"/>
        <v/>
      </c>
      <c r="K86" s="13" t="str">
        <f t="shared" si="6"/>
        <v/>
      </c>
      <c r="L86" s="13" t="str">
        <f t="shared" si="6"/>
        <v/>
      </c>
      <c r="M86" s="13" t="str">
        <f t="shared" si="6"/>
        <v/>
      </c>
      <c r="N86" s="13" t="str">
        <f t="shared" si="6"/>
        <v/>
      </c>
      <c r="O86" s="13" t="str">
        <f t="shared" si="6"/>
        <v/>
      </c>
      <c r="P86" s="13" t="str">
        <f t="shared" si="6"/>
        <v/>
      </c>
      <c r="Q86" s="13" t="str">
        <f t="shared" si="6"/>
        <v/>
      </c>
      <c r="R86" s="13" t="str">
        <f t="shared" si="6"/>
        <v/>
      </c>
      <c r="S86" s="13" t="str">
        <f t="shared" si="6"/>
        <v/>
      </c>
      <c r="T86" s="13" t="str">
        <f t="shared" si="6"/>
        <v/>
      </c>
      <c r="U86" s="13" t="str">
        <f t="shared" ref="U86:BQ91" si="8">IF(U35&gt;0,IF(U35&lt;5,"secret",""),"")</f>
        <v/>
      </c>
      <c r="V86" s="13" t="str">
        <f t="shared" si="8"/>
        <v/>
      </c>
      <c r="W86" s="13" t="str">
        <f t="shared" si="8"/>
        <v/>
      </c>
      <c r="X86" s="13" t="str">
        <f t="shared" si="8"/>
        <v/>
      </c>
      <c r="Y86" s="13" t="str">
        <f t="shared" si="8"/>
        <v/>
      </c>
      <c r="Z86" s="13" t="str">
        <f t="shared" si="8"/>
        <v/>
      </c>
      <c r="AA86" s="13" t="str">
        <f t="shared" si="8"/>
        <v/>
      </c>
      <c r="AB86" s="13" t="str">
        <f t="shared" si="8"/>
        <v/>
      </c>
      <c r="AC86" s="13" t="str">
        <f t="shared" si="8"/>
        <v/>
      </c>
      <c r="AD86" s="13" t="str">
        <f t="shared" si="8"/>
        <v/>
      </c>
      <c r="AE86" s="13" t="str">
        <f t="shared" si="8"/>
        <v/>
      </c>
      <c r="AF86" s="13" t="str">
        <f t="shared" si="8"/>
        <v/>
      </c>
      <c r="AG86" s="13" t="str">
        <f t="shared" si="8"/>
        <v/>
      </c>
      <c r="AH86" s="13" t="str">
        <f t="shared" si="8"/>
        <v/>
      </c>
      <c r="AI86" s="13" t="str">
        <f t="shared" si="8"/>
        <v/>
      </c>
      <c r="AJ86" s="13" t="str">
        <f t="shared" si="8"/>
        <v/>
      </c>
      <c r="AK86" s="13" t="str">
        <f t="shared" si="8"/>
        <v/>
      </c>
      <c r="AL86" s="13" t="str">
        <f t="shared" si="8"/>
        <v/>
      </c>
      <c r="AM86" s="13" t="str">
        <f t="shared" si="8"/>
        <v/>
      </c>
      <c r="AN86" s="13" t="str">
        <f t="shared" si="8"/>
        <v/>
      </c>
      <c r="AO86" s="13" t="str">
        <f t="shared" si="8"/>
        <v/>
      </c>
      <c r="AP86" s="13" t="str">
        <f t="shared" si="8"/>
        <v/>
      </c>
      <c r="AQ86" s="13" t="str">
        <f t="shared" si="8"/>
        <v/>
      </c>
      <c r="AR86" s="13" t="str">
        <f t="shared" si="8"/>
        <v/>
      </c>
      <c r="AS86" s="13" t="str">
        <f t="shared" si="8"/>
        <v/>
      </c>
      <c r="AT86" s="13" t="str">
        <f t="shared" si="8"/>
        <v/>
      </c>
      <c r="AU86" s="13" t="str">
        <f t="shared" si="8"/>
        <v/>
      </c>
      <c r="AV86" s="13" t="str">
        <f t="shared" si="8"/>
        <v/>
      </c>
      <c r="AW86" s="13" t="str">
        <f t="shared" si="8"/>
        <v/>
      </c>
      <c r="AX86" s="13" t="str">
        <f t="shared" si="8"/>
        <v/>
      </c>
      <c r="AY86" s="13" t="str">
        <f t="shared" si="8"/>
        <v/>
      </c>
      <c r="AZ86" s="13" t="str">
        <f t="shared" si="8"/>
        <v/>
      </c>
      <c r="BA86" s="13" t="str">
        <f t="shared" si="8"/>
        <v/>
      </c>
      <c r="BB86" s="13" t="str">
        <f t="shared" si="8"/>
        <v/>
      </c>
      <c r="BC86" s="13" t="str">
        <f t="shared" si="8"/>
        <v/>
      </c>
      <c r="BD86" s="13" t="str">
        <f t="shared" si="8"/>
        <v/>
      </c>
      <c r="BE86" s="13" t="str">
        <f t="shared" si="8"/>
        <v/>
      </c>
      <c r="BF86" s="13" t="str">
        <f t="shared" si="8"/>
        <v/>
      </c>
      <c r="BG86" s="13" t="str">
        <f t="shared" si="8"/>
        <v/>
      </c>
      <c r="BH86" s="13" t="str">
        <f t="shared" si="8"/>
        <v/>
      </c>
      <c r="BI86" s="13" t="str">
        <f t="shared" si="8"/>
        <v/>
      </c>
      <c r="BJ86" s="13" t="str">
        <f t="shared" si="8"/>
        <v/>
      </c>
      <c r="BK86" s="13" t="str">
        <f t="shared" si="8"/>
        <v/>
      </c>
      <c r="BL86" s="13" t="str">
        <f t="shared" si="8"/>
        <v/>
      </c>
      <c r="BM86" s="13" t="str">
        <f t="shared" si="8"/>
        <v/>
      </c>
      <c r="BN86" s="13" t="str">
        <f t="shared" si="8"/>
        <v/>
      </c>
      <c r="BO86" s="13" t="str">
        <f t="shared" si="8"/>
        <v/>
      </c>
      <c r="BP86" s="13" t="str">
        <f t="shared" si="8"/>
        <v/>
      </c>
      <c r="BQ86" s="13" t="str">
        <f t="shared" si="8"/>
        <v/>
      </c>
      <c r="BR86" s="13" t="str">
        <f t="shared" si="5"/>
        <v/>
      </c>
      <c r="BS86" s="13" t="str">
        <f t="shared" si="5"/>
        <v/>
      </c>
      <c r="BT86" s="13" t="str">
        <f t="shared" si="5"/>
        <v/>
      </c>
      <c r="BU86" s="13" t="str">
        <f t="shared" si="5"/>
        <v/>
      </c>
      <c r="BV86" s="13" t="str">
        <f t="shared" si="5"/>
        <v/>
      </c>
      <c r="BW86" s="13" t="str">
        <f t="shared" si="5"/>
        <v/>
      </c>
      <c r="BX86" s="13" t="str">
        <f t="shared" si="5"/>
        <v/>
      </c>
      <c r="BY86" s="13" t="str">
        <f t="shared" si="5"/>
        <v/>
      </c>
      <c r="BZ86" s="13" t="str">
        <f t="shared" si="5"/>
        <v/>
      </c>
      <c r="CA86" s="13" t="str">
        <f t="shared" si="5"/>
        <v/>
      </c>
      <c r="CB86" s="13" t="str">
        <f t="shared" si="5"/>
        <v/>
      </c>
      <c r="CC86" s="13" t="str">
        <f t="shared" si="5"/>
        <v/>
      </c>
    </row>
    <row r="87" spans="1:81" hidden="1" x14ac:dyDescent="0.35">
      <c r="E87" s="13" t="str">
        <f t="shared" si="6"/>
        <v/>
      </c>
      <c r="F87" s="13" t="str">
        <f t="shared" si="6"/>
        <v/>
      </c>
      <c r="G87" s="13" t="str">
        <f t="shared" si="6"/>
        <v/>
      </c>
      <c r="H87" s="13" t="str">
        <f t="shared" si="6"/>
        <v/>
      </c>
      <c r="I87" s="13" t="str">
        <f t="shared" si="6"/>
        <v/>
      </c>
      <c r="J87" s="13" t="str">
        <f t="shared" si="6"/>
        <v/>
      </c>
      <c r="K87" s="13" t="str">
        <f t="shared" si="6"/>
        <v/>
      </c>
      <c r="L87" s="13" t="str">
        <f t="shared" si="6"/>
        <v/>
      </c>
      <c r="M87" s="13" t="str">
        <f t="shared" si="6"/>
        <v/>
      </c>
      <c r="N87" s="13" t="str">
        <f t="shared" si="6"/>
        <v/>
      </c>
      <c r="O87" s="13" t="str">
        <f t="shared" si="6"/>
        <v/>
      </c>
      <c r="P87" s="13" t="str">
        <f t="shared" si="6"/>
        <v/>
      </c>
      <c r="Q87" s="13" t="str">
        <f t="shared" si="6"/>
        <v/>
      </c>
      <c r="R87" s="13" t="str">
        <f t="shared" si="6"/>
        <v/>
      </c>
      <c r="S87" s="13" t="str">
        <f t="shared" si="6"/>
        <v/>
      </c>
      <c r="T87" s="13" t="str">
        <f t="shared" si="6"/>
        <v/>
      </c>
      <c r="U87" s="13" t="str">
        <f t="shared" si="8"/>
        <v/>
      </c>
      <c r="V87" s="13" t="str">
        <f t="shared" si="8"/>
        <v/>
      </c>
      <c r="W87" s="13" t="str">
        <f t="shared" si="8"/>
        <v/>
      </c>
      <c r="X87" s="13" t="str">
        <f t="shared" si="8"/>
        <v/>
      </c>
      <c r="Y87" s="13" t="str">
        <f t="shared" si="8"/>
        <v/>
      </c>
      <c r="Z87" s="13" t="str">
        <f t="shared" si="8"/>
        <v/>
      </c>
      <c r="AA87" s="13" t="str">
        <f t="shared" si="8"/>
        <v/>
      </c>
      <c r="AB87" s="13" t="str">
        <f t="shared" si="8"/>
        <v/>
      </c>
      <c r="AC87" s="13" t="str">
        <f t="shared" si="8"/>
        <v/>
      </c>
      <c r="AD87" s="13" t="str">
        <f t="shared" si="8"/>
        <v/>
      </c>
      <c r="AE87" s="13" t="str">
        <f t="shared" si="8"/>
        <v/>
      </c>
      <c r="AF87" s="13" t="str">
        <f t="shared" si="8"/>
        <v/>
      </c>
      <c r="AG87" s="13" t="str">
        <f t="shared" si="8"/>
        <v/>
      </c>
      <c r="AH87" s="13" t="str">
        <f t="shared" si="8"/>
        <v/>
      </c>
      <c r="AI87" s="13" t="str">
        <f t="shared" si="8"/>
        <v/>
      </c>
      <c r="AJ87" s="13" t="str">
        <f t="shared" si="8"/>
        <v/>
      </c>
      <c r="AK87" s="13" t="str">
        <f t="shared" si="8"/>
        <v/>
      </c>
      <c r="AL87" s="13" t="str">
        <f t="shared" si="8"/>
        <v/>
      </c>
      <c r="AM87" s="13" t="str">
        <f t="shared" si="8"/>
        <v/>
      </c>
      <c r="AN87" s="13" t="str">
        <f t="shared" si="8"/>
        <v/>
      </c>
      <c r="AO87" s="13" t="str">
        <f t="shared" si="8"/>
        <v/>
      </c>
      <c r="AP87" s="13" t="str">
        <f t="shared" si="8"/>
        <v/>
      </c>
      <c r="AQ87" s="13" t="str">
        <f t="shared" si="8"/>
        <v/>
      </c>
      <c r="AR87" s="13" t="str">
        <f t="shared" si="8"/>
        <v/>
      </c>
      <c r="AS87" s="13" t="str">
        <f t="shared" si="8"/>
        <v/>
      </c>
      <c r="AT87" s="13" t="str">
        <f t="shared" si="8"/>
        <v/>
      </c>
      <c r="AU87" s="13" t="str">
        <f t="shared" si="8"/>
        <v/>
      </c>
      <c r="AV87" s="13" t="str">
        <f t="shared" si="8"/>
        <v/>
      </c>
      <c r="AW87" s="13" t="str">
        <f t="shared" si="8"/>
        <v/>
      </c>
      <c r="AX87" s="13" t="str">
        <f t="shared" si="8"/>
        <v/>
      </c>
      <c r="AY87" s="13" t="str">
        <f t="shared" si="8"/>
        <v/>
      </c>
      <c r="AZ87" s="13" t="str">
        <f t="shared" si="8"/>
        <v/>
      </c>
      <c r="BA87" s="13" t="str">
        <f t="shared" si="8"/>
        <v/>
      </c>
      <c r="BB87" s="13" t="str">
        <f t="shared" si="8"/>
        <v/>
      </c>
      <c r="BC87" s="13" t="str">
        <f t="shared" si="8"/>
        <v/>
      </c>
      <c r="BD87" s="13" t="str">
        <f t="shared" si="8"/>
        <v/>
      </c>
      <c r="BE87" s="13" t="str">
        <f t="shared" si="8"/>
        <v/>
      </c>
      <c r="BF87" s="13" t="str">
        <f t="shared" si="8"/>
        <v/>
      </c>
      <c r="BG87" s="13" t="str">
        <f t="shared" si="8"/>
        <v/>
      </c>
      <c r="BH87" s="13" t="str">
        <f t="shared" si="8"/>
        <v/>
      </c>
      <c r="BI87" s="13" t="str">
        <f t="shared" si="8"/>
        <v/>
      </c>
      <c r="BJ87" s="13" t="str">
        <f t="shared" si="8"/>
        <v/>
      </c>
      <c r="BK87" s="13" t="str">
        <f t="shared" si="8"/>
        <v/>
      </c>
      <c r="BL87" s="13" t="str">
        <f t="shared" si="8"/>
        <v/>
      </c>
      <c r="BM87" s="13" t="str">
        <f t="shared" si="8"/>
        <v/>
      </c>
      <c r="BN87" s="13" t="str">
        <f t="shared" si="8"/>
        <v/>
      </c>
      <c r="BO87" s="13" t="str">
        <f t="shared" si="8"/>
        <v/>
      </c>
      <c r="BP87" s="13" t="str">
        <f t="shared" si="8"/>
        <v/>
      </c>
      <c r="BQ87" s="13" t="str">
        <f t="shared" si="8"/>
        <v/>
      </c>
      <c r="BR87" s="13" t="str">
        <f t="shared" si="5"/>
        <v/>
      </c>
      <c r="BS87" s="13" t="str">
        <f t="shared" si="5"/>
        <v/>
      </c>
      <c r="BT87" s="13" t="str">
        <f t="shared" si="5"/>
        <v/>
      </c>
      <c r="BU87" s="13" t="str">
        <f t="shared" si="5"/>
        <v/>
      </c>
      <c r="BV87" s="13" t="str">
        <f t="shared" si="5"/>
        <v/>
      </c>
      <c r="BW87" s="13" t="str">
        <f t="shared" si="5"/>
        <v/>
      </c>
      <c r="BX87" s="13" t="str">
        <f t="shared" si="5"/>
        <v/>
      </c>
      <c r="BY87" s="13" t="str">
        <f t="shared" si="5"/>
        <v/>
      </c>
      <c r="BZ87" s="13" t="str">
        <f t="shared" si="5"/>
        <v/>
      </c>
      <c r="CA87" s="13" t="str">
        <f t="shared" si="5"/>
        <v/>
      </c>
      <c r="CB87" s="13" t="str">
        <f t="shared" si="5"/>
        <v/>
      </c>
      <c r="CC87" s="13" t="str">
        <f t="shared" si="5"/>
        <v/>
      </c>
    </row>
    <row r="88" spans="1:81" hidden="1" x14ac:dyDescent="0.35">
      <c r="E88" s="13" t="str">
        <f t="shared" si="6"/>
        <v/>
      </c>
      <c r="F88" s="13" t="str">
        <f t="shared" si="6"/>
        <v/>
      </c>
      <c r="G88" s="13" t="str">
        <f t="shared" si="6"/>
        <v/>
      </c>
      <c r="H88" s="13" t="str">
        <f t="shared" si="6"/>
        <v/>
      </c>
      <c r="I88" s="13" t="str">
        <f t="shared" si="6"/>
        <v/>
      </c>
      <c r="J88" s="13" t="str">
        <f t="shared" si="6"/>
        <v/>
      </c>
      <c r="K88" s="13" t="str">
        <f t="shared" si="6"/>
        <v/>
      </c>
      <c r="L88" s="13" t="str">
        <f t="shared" si="6"/>
        <v/>
      </c>
      <c r="M88" s="13" t="str">
        <f t="shared" si="6"/>
        <v/>
      </c>
      <c r="N88" s="13" t="str">
        <f t="shared" si="6"/>
        <v/>
      </c>
      <c r="O88" s="13" t="str">
        <f t="shared" si="6"/>
        <v/>
      </c>
      <c r="P88" s="13" t="str">
        <f t="shared" si="6"/>
        <v/>
      </c>
      <c r="Q88" s="13" t="str">
        <f t="shared" si="6"/>
        <v/>
      </c>
      <c r="R88" s="13" t="str">
        <f t="shared" si="6"/>
        <v/>
      </c>
      <c r="S88" s="13" t="str">
        <f t="shared" si="6"/>
        <v/>
      </c>
      <c r="T88" s="13" t="str">
        <f t="shared" si="6"/>
        <v/>
      </c>
      <c r="U88" s="13" t="str">
        <f t="shared" si="8"/>
        <v/>
      </c>
      <c r="V88" s="13" t="str">
        <f t="shared" si="8"/>
        <v/>
      </c>
      <c r="W88" s="13" t="str">
        <f t="shared" si="8"/>
        <v/>
      </c>
      <c r="X88" s="13" t="str">
        <f t="shared" si="8"/>
        <v/>
      </c>
      <c r="Y88" s="13" t="str">
        <f t="shared" si="8"/>
        <v/>
      </c>
      <c r="Z88" s="13" t="str">
        <f t="shared" si="8"/>
        <v/>
      </c>
      <c r="AA88" s="13" t="str">
        <f t="shared" si="8"/>
        <v/>
      </c>
      <c r="AB88" s="13" t="str">
        <f t="shared" si="8"/>
        <v/>
      </c>
      <c r="AC88" s="13" t="str">
        <f t="shared" si="8"/>
        <v/>
      </c>
      <c r="AD88" s="13" t="str">
        <f t="shared" si="8"/>
        <v/>
      </c>
      <c r="AE88" s="13" t="str">
        <f t="shared" si="8"/>
        <v/>
      </c>
      <c r="AF88" s="13" t="str">
        <f t="shared" si="8"/>
        <v/>
      </c>
      <c r="AG88" s="13" t="str">
        <f t="shared" si="8"/>
        <v/>
      </c>
      <c r="AH88" s="13" t="str">
        <f t="shared" si="8"/>
        <v/>
      </c>
      <c r="AI88" s="13" t="str">
        <f t="shared" si="8"/>
        <v/>
      </c>
      <c r="AJ88" s="13" t="str">
        <f t="shared" si="8"/>
        <v/>
      </c>
      <c r="AK88" s="13" t="str">
        <f t="shared" si="8"/>
        <v/>
      </c>
      <c r="AL88" s="13" t="str">
        <f t="shared" si="8"/>
        <v/>
      </c>
      <c r="AM88" s="13" t="str">
        <f t="shared" si="8"/>
        <v/>
      </c>
      <c r="AN88" s="13" t="str">
        <f t="shared" si="8"/>
        <v/>
      </c>
      <c r="AO88" s="13" t="str">
        <f t="shared" si="8"/>
        <v/>
      </c>
      <c r="AP88" s="13" t="str">
        <f t="shared" si="8"/>
        <v/>
      </c>
      <c r="AQ88" s="13" t="str">
        <f t="shared" si="8"/>
        <v/>
      </c>
      <c r="AR88" s="13" t="str">
        <f t="shared" si="8"/>
        <v/>
      </c>
      <c r="AS88" s="13" t="str">
        <f t="shared" si="8"/>
        <v/>
      </c>
      <c r="AT88" s="13" t="str">
        <f t="shared" si="8"/>
        <v/>
      </c>
      <c r="AU88" s="13" t="str">
        <f t="shared" si="8"/>
        <v/>
      </c>
      <c r="AV88" s="13" t="str">
        <f t="shared" si="8"/>
        <v/>
      </c>
      <c r="AW88" s="13" t="str">
        <f t="shared" si="8"/>
        <v/>
      </c>
      <c r="AX88" s="13" t="str">
        <f t="shared" si="8"/>
        <v/>
      </c>
      <c r="AY88" s="13" t="str">
        <f t="shared" si="8"/>
        <v/>
      </c>
      <c r="AZ88" s="13" t="str">
        <f t="shared" si="8"/>
        <v/>
      </c>
      <c r="BA88" s="13" t="str">
        <f t="shared" si="8"/>
        <v/>
      </c>
      <c r="BB88" s="13" t="str">
        <f t="shared" si="8"/>
        <v/>
      </c>
      <c r="BC88" s="13" t="str">
        <f t="shared" si="8"/>
        <v/>
      </c>
      <c r="BD88" s="13" t="str">
        <f t="shared" si="8"/>
        <v/>
      </c>
      <c r="BE88" s="13" t="str">
        <f t="shared" si="8"/>
        <v/>
      </c>
      <c r="BF88" s="13" t="str">
        <f t="shared" si="8"/>
        <v/>
      </c>
      <c r="BG88" s="13" t="str">
        <f t="shared" si="8"/>
        <v/>
      </c>
      <c r="BH88" s="13" t="str">
        <f t="shared" si="8"/>
        <v/>
      </c>
      <c r="BI88" s="13" t="str">
        <f t="shared" si="8"/>
        <v/>
      </c>
      <c r="BJ88" s="13" t="str">
        <f t="shared" si="8"/>
        <v/>
      </c>
      <c r="BK88" s="13" t="str">
        <f t="shared" si="8"/>
        <v/>
      </c>
      <c r="BL88" s="13" t="str">
        <f t="shared" si="8"/>
        <v/>
      </c>
      <c r="BM88" s="13" t="str">
        <f t="shared" si="8"/>
        <v/>
      </c>
      <c r="BN88" s="13" t="str">
        <f t="shared" si="8"/>
        <v/>
      </c>
      <c r="BO88" s="13" t="str">
        <f t="shared" si="8"/>
        <v/>
      </c>
      <c r="BP88" s="13" t="str">
        <f t="shared" si="8"/>
        <v/>
      </c>
      <c r="BQ88" s="13" t="str">
        <f t="shared" si="8"/>
        <v/>
      </c>
      <c r="BR88" s="13" t="str">
        <f t="shared" si="5"/>
        <v/>
      </c>
      <c r="BS88" s="13" t="str">
        <f t="shared" si="5"/>
        <v/>
      </c>
      <c r="BT88" s="13" t="str">
        <f t="shared" si="5"/>
        <v/>
      </c>
      <c r="BU88" s="13" t="str">
        <f t="shared" si="5"/>
        <v/>
      </c>
      <c r="BV88" s="13" t="str">
        <f t="shared" si="5"/>
        <v/>
      </c>
      <c r="BW88" s="13" t="str">
        <f t="shared" si="5"/>
        <v/>
      </c>
      <c r="BX88" s="13" t="str">
        <f t="shared" si="5"/>
        <v/>
      </c>
      <c r="BY88" s="13" t="str">
        <f t="shared" si="5"/>
        <v/>
      </c>
      <c r="BZ88" s="13" t="str">
        <f t="shared" si="5"/>
        <v/>
      </c>
      <c r="CA88" s="13" t="str">
        <f t="shared" si="5"/>
        <v/>
      </c>
      <c r="CB88" s="13" t="str">
        <f t="shared" si="5"/>
        <v/>
      </c>
      <c r="CC88" s="13" t="str">
        <f t="shared" si="5"/>
        <v/>
      </c>
    </row>
    <row r="89" spans="1:81" hidden="1" x14ac:dyDescent="0.35">
      <c r="E89" s="13" t="str">
        <f t="shared" si="6"/>
        <v/>
      </c>
      <c r="F89" s="13" t="str">
        <f t="shared" si="6"/>
        <v/>
      </c>
      <c r="G89" s="13" t="str">
        <f t="shared" si="6"/>
        <v/>
      </c>
      <c r="H89" s="13" t="str">
        <f t="shared" si="6"/>
        <v/>
      </c>
      <c r="I89" s="13" t="str">
        <f t="shared" si="6"/>
        <v/>
      </c>
      <c r="J89" s="13" t="str">
        <f t="shared" si="6"/>
        <v/>
      </c>
      <c r="K89" s="13" t="str">
        <f t="shared" si="6"/>
        <v/>
      </c>
      <c r="L89" s="13" t="str">
        <f t="shared" si="6"/>
        <v/>
      </c>
      <c r="M89" s="13" t="str">
        <f t="shared" si="6"/>
        <v/>
      </c>
      <c r="N89" s="13" t="str">
        <f t="shared" si="6"/>
        <v/>
      </c>
      <c r="O89" s="13" t="str">
        <f t="shared" si="6"/>
        <v/>
      </c>
      <c r="P89" s="13" t="str">
        <f t="shared" si="6"/>
        <v/>
      </c>
      <c r="Q89" s="13" t="str">
        <f t="shared" si="6"/>
        <v/>
      </c>
      <c r="R89" s="13" t="str">
        <f t="shared" si="6"/>
        <v/>
      </c>
      <c r="S89" s="13" t="str">
        <f t="shared" si="6"/>
        <v/>
      </c>
      <c r="T89" s="13" t="str">
        <f t="shared" si="6"/>
        <v/>
      </c>
      <c r="U89" s="13" t="str">
        <f t="shared" si="8"/>
        <v/>
      </c>
      <c r="V89" s="13" t="str">
        <f t="shared" si="8"/>
        <v/>
      </c>
      <c r="W89" s="13" t="str">
        <f t="shared" si="8"/>
        <v/>
      </c>
      <c r="X89" s="13" t="str">
        <f t="shared" si="8"/>
        <v/>
      </c>
      <c r="Y89" s="13" t="str">
        <f t="shared" si="8"/>
        <v/>
      </c>
      <c r="Z89" s="13" t="str">
        <f t="shared" si="8"/>
        <v/>
      </c>
      <c r="AA89" s="13" t="str">
        <f t="shared" si="8"/>
        <v/>
      </c>
      <c r="AB89" s="13" t="str">
        <f t="shared" si="8"/>
        <v/>
      </c>
      <c r="AC89" s="13" t="str">
        <f t="shared" si="8"/>
        <v/>
      </c>
      <c r="AD89" s="13" t="str">
        <f t="shared" si="8"/>
        <v/>
      </c>
      <c r="AE89" s="13" t="str">
        <f t="shared" si="8"/>
        <v/>
      </c>
      <c r="AF89" s="13" t="str">
        <f t="shared" si="8"/>
        <v/>
      </c>
      <c r="AG89" s="13" t="str">
        <f t="shared" si="8"/>
        <v/>
      </c>
      <c r="AH89" s="13" t="str">
        <f t="shared" si="8"/>
        <v/>
      </c>
      <c r="AI89" s="13" t="str">
        <f t="shared" si="8"/>
        <v/>
      </c>
      <c r="AJ89" s="13" t="str">
        <f t="shared" si="8"/>
        <v/>
      </c>
      <c r="AK89" s="13" t="str">
        <f t="shared" si="8"/>
        <v/>
      </c>
      <c r="AL89" s="13" t="str">
        <f t="shared" si="8"/>
        <v/>
      </c>
      <c r="AM89" s="13" t="str">
        <f t="shared" si="8"/>
        <v/>
      </c>
      <c r="AN89" s="13" t="str">
        <f t="shared" si="8"/>
        <v/>
      </c>
      <c r="AO89" s="13" t="str">
        <f t="shared" si="8"/>
        <v/>
      </c>
      <c r="AP89" s="13" t="str">
        <f t="shared" si="8"/>
        <v/>
      </c>
      <c r="AQ89" s="13" t="str">
        <f t="shared" si="8"/>
        <v/>
      </c>
      <c r="AR89" s="13" t="str">
        <f t="shared" si="8"/>
        <v/>
      </c>
      <c r="AS89" s="13" t="str">
        <f t="shared" si="8"/>
        <v/>
      </c>
      <c r="AT89" s="13" t="str">
        <f t="shared" si="8"/>
        <v/>
      </c>
      <c r="AU89" s="13" t="str">
        <f t="shared" si="8"/>
        <v/>
      </c>
      <c r="AV89" s="13" t="str">
        <f t="shared" si="8"/>
        <v/>
      </c>
      <c r="AW89" s="13" t="str">
        <f t="shared" si="8"/>
        <v/>
      </c>
      <c r="AX89" s="13" t="str">
        <f t="shared" si="8"/>
        <v/>
      </c>
      <c r="AY89" s="13" t="str">
        <f t="shared" si="8"/>
        <v/>
      </c>
      <c r="AZ89" s="13" t="str">
        <f t="shared" si="8"/>
        <v/>
      </c>
      <c r="BA89" s="13" t="str">
        <f t="shared" si="8"/>
        <v/>
      </c>
      <c r="BB89" s="13" t="str">
        <f t="shared" si="8"/>
        <v/>
      </c>
      <c r="BC89" s="13" t="str">
        <f t="shared" si="8"/>
        <v/>
      </c>
      <c r="BD89" s="13" t="str">
        <f t="shared" si="8"/>
        <v/>
      </c>
      <c r="BE89" s="13" t="str">
        <f t="shared" si="8"/>
        <v/>
      </c>
      <c r="BF89" s="13" t="str">
        <f t="shared" si="8"/>
        <v/>
      </c>
      <c r="BG89" s="13" t="str">
        <f t="shared" si="8"/>
        <v/>
      </c>
      <c r="BH89" s="13" t="str">
        <f t="shared" si="8"/>
        <v/>
      </c>
      <c r="BI89" s="13" t="str">
        <f t="shared" si="8"/>
        <v/>
      </c>
      <c r="BJ89" s="13" t="str">
        <f t="shared" si="8"/>
        <v/>
      </c>
      <c r="BK89" s="13" t="str">
        <f t="shared" si="8"/>
        <v/>
      </c>
      <c r="BL89" s="13" t="str">
        <f t="shared" si="8"/>
        <v/>
      </c>
      <c r="BM89" s="13" t="str">
        <f t="shared" si="8"/>
        <v/>
      </c>
      <c r="BN89" s="13" t="str">
        <f t="shared" si="8"/>
        <v/>
      </c>
      <c r="BO89" s="13" t="str">
        <f t="shared" si="8"/>
        <v/>
      </c>
      <c r="BP89" s="13" t="str">
        <f t="shared" si="8"/>
        <v/>
      </c>
      <c r="BQ89" s="13" t="str">
        <f t="shared" si="8"/>
        <v/>
      </c>
      <c r="BR89" s="13" t="str">
        <f t="shared" si="5"/>
        <v/>
      </c>
      <c r="BS89" s="13" t="str">
        <f t="shared" si="5"/>
        <v/>
      </c>
      <c r="BT89" s="13" t="str">
        <f t="shared" si="5"/>
        <v/>
      </c>
      <c r="BU89" s="13" t="str">
        <f t="shared" si="5"/>
        <v/>
      </c>
      <c r="BV89" s="13" t="str">
        <f t="shared" si="5"/>
        <v/>
      </c>
      <c r="BW89" s="13" t="str">
        <f t="shared" si="5"/>
        <v/>
      </c>
      <c r="BX89" s="13" t="str">
        <f t="shared" si="5"/>
        <v/>
      </c>
      <c r="BY89" s="13" t="str">
        <f t="shared" si="5"/>
        <v/>
      </c>
      <c r="BZ89" s="13" t="str">
        <f t="shared" si="5"/>
        <v/>
      </c>
      <c r="CA89" s="13" t="str">
        <f t="shared" si="5"/>
        <v/>
      </c>
      <c r="CB89" s="13" t="str">
        <f t="shared" si="5"/>
        <v/>
      </c>
      <c r="CC89" s="13" t="str">
        <f t="shared" si="5"/>
        <v/>
      </c>
    </row>
    <row r="90" spans="1:81" hidden="1" x14ac:dyDescent="0.35">
      <c r="E90" s="13" t="str">
        <f t="shared" si="6"/>
        <v/>
      </c>
      <c r="F90" s="13" t="str">
        <f t="shared" si="6"/>
        <v/>
      </c>
      <c r="G90" s="13" t="str">
        <f t="shared" si="6"/>
        <v/>
      </c>
      <c r="H90" s="13" t="str">
        <f t="shared" si="6"/>
        <v/>
      </c>
      <c r="I90" s="13" t="str">
        <f t="shared" si="6"/>
        <v/>
      </c>
      <c r="J90" s="13" t="str">
        <f t="shared" si="6"/>
        <v/>
      </c>
      <c r="K90" s="13" t="str">
        <f t="shared" si="6"/>
        <v/>
      </c>
      <c r="L90" s="13" t="str">
        <f t="shared" si="6"/>
        <v/>
      </c>
      <c r="M90" s="13" t="str">
        <f t="shared" si="6"/>
        <v/>
      </c>
      <c r="N90" s="13" t="str">
        <f t="shared" si="6"/>
        <v/>
      </c>
      <c r="O90" s="13" t="str">
        <f t="shared" si="6"/>
        <v/>
      </c>
      <c r="P90" s="13" t="str">
        <f t="shared" si="6"/>
        <v/>
      </c>
      <c r="Q90" s="13" t="str">
        <f t="shared" si="6"/>
        <v/>
      </c>
      <c r="R90" s="13" t="str">
        <f t="shared" si="6"/>
        <v/>
      </c>
      <c r="S90" s="13" t="str">
        <f t="shared" si="6"/>
        <v/>
      </c>
      <c r="T90" s="13" t="str">
        <f t="shared" si="6"/>
        <v/>
      </c>
      <c r="U90" s="13" t="str">
        <f t="shared" si="8"/>
        <v/>
      </c>
      <c r="V90" s="13" t="str">
        <f t="shared" si="8"/>
        <v/>
      </c>
      <c r="W90" s="13" t="str">
        <f t="shared" si="8"/>
        <v/>
      </c>
      <c r="X90" s="13" t="str">
        <f t="shared" si="8"/>
        <v/>
      </c>
      <c r="Y90" s="13" t="str">
        <f t="shared" si="8"/>
        <v/>
      </c>
      <c r="Z90" s="13" t="str">
        <f t="shared" si="8"/>
        <v/>
      </c>
      <c r="AA90" s="13" t="str">
        <f t="shared" si="8"/>
        <v/>
      </c>
      <c r="AB90" s="13" t="str">
        <f t="shared" si="8"/>
        <v/>
      </c>
      <c r="AC90" s="13" t="str">
        <f t="shared" si="8"/>
        <v/>
      </c>
      <c r="AD90" s="13" t="str">
        <f t="shared" si="8"/>
        <v/>
      </c>
      <c r="AE90" s="13" t="str">
        <f t="shared" si="8"/>
        <v/>
      </c>
      <c r="AF90" s="13" t="str">
        <f t="shared" si="8"/>
        <v/>
      </c>
      <c r="AG90" s="13" t="str">
        <f t="shared" si="8"/>
        <v/>
      </c>
      <c r="AH90" s="13" t="str">
        <f t="shared" si="8"/>
        <v/>
      </c>
      <c r="AI90" s="13" t="str">
        <f t="shared" si="8"/>
        <v/>
      </c>
      <c r="AJ90" s="13" t="str">
        <f t="shared" si="8"/>
        <v/>
      </c>
      <c r="AK90" s="13" t="str">
        <f t="shared" si="8"/>
        <v/>
      </c>
      <c r="AL90" s="13" t="str">
        <f t="shared" si="8"/>
        <v/>
      </c>
      <c r="AM90" s="13" t="str">
        <f t="shared" si="8"/>
        <v/>
      </c>
      <c r="AN90" s="13" t="str">
        <f t="shared" si="8"/>
        <v/>
      </c>
      <c r="AO90" s="13" t="str">
        <f t="shared" si="8"/>
        <v/>
      </c>
      <c r="AP90" s="13" t="str">
        <f t="shared" si="8"/>
        <v/>
      </c>
      <c r="AQ90" s="13" t="str">
        <f t="shared" si="8"/>
        <v/>
      </c>
      <c r="AR90" s="13" t="str">
        <f t="shared" si="8"/>
        <v/>
      </c>
      <c r="AS90" s="13" t="str">
        <f t="shared" si="8"/>
        <v/>
      </c>
      <c r="AT90" s="13" t="str">
        <f t="shared" si="8"/>
        <v/>
      </c>
      <c r="AU90" s="13" t="str">
        <f t="shared" si="8"/>
        <v/>
      </c>
      <c r="AV90" s="13" t="str">
        <f t="shared" si="8"/>
        <v/>
      </c>
      <c r="AW90" s="13" t="str">
        <f t="shared" si="8"/>
        <v/>
      </c>
      <c r="AX90" s="13" t="str">
        <f t="shared" si="8"/>
        <v/>
      </c>
      <c r="AY90" s="13" t="str">
        <f t="shared" si="8"/>
        <v/>
      </c>
      <c r="AZ90" s="13" t="str">
        <f t="shared" si="8"/>
        <v/>
      </c>
      <c r="BA90" s="13" t="str">
        <f t="shared" si="8"/>
        <v/>
      </c>
      <c r="BB90" s="13" t="str">
        <f t="shared" si="8"/>
        <v/>
      </c>
      <c r="BC90" s="13" t="str">
        <f t="shared" si="8"/>
        <v/>
      </c>
      <c r="BD90" s="13" t="str">
        <f t="shared" si="8"/>
        <v/>
      </c>
      <c r="BE90" s="13" t="str">
        <f t="shared" si="8"/>
        <v/>
      </c>
      <c r="BF90" s="13" t="str">
        <f t="shared" si="8"/>
        <v/>
      </c>
      <c r="BG90" s="13" t="str">
        <f t="shared" si="8"/>
        <v/>
      </c>
      <c r="BH90" s="13" t="str">
        <f t="shared" si="8"/>
        <v/>
      </c>
      <c r="BI90" s="13" t="str">
        <f t="shared" si="8"/>
        <v/>
      </c>
      <c r="BJ90" s="13" t="str">
        <f t="shared" si="8"/>
        <v/>
      </c>
      <c r="BK90" s="13" t="str">
        <f t="shared" si="8"/>
        <v/>
      </c>
      <c r="BL90" s="13" t="str">
        <f t="shared" si="8"/>
        <v/>
      </c>
      <c r="BM90" s="13" t="str">
        <f t="shared" si="8"/>
        <v/>
      </c>
      <c r="BN90" s="13" t="str">
        <f t="shared" si="8"/>
        <v/>
      </c>
      <c r="BO90" s="13" t="str">
        <f t="shared" si="8"/>
        <v/>
      </c>
      <c r="BP90" s="13" t="str">
        <f t="shared" si="8"/>
        <v/>
      </c>
      <c r="BQ90" s="13" t="str">
        <f t="shared" si="8"/>
        <v/>
      </c>
      <c r="BR90" s="13" t="str">
        <f t="shared" si="5"/>
        <v/>
      </c>
      <c r="BS90" s="13" t="str">
        <f t="shared" si="5"/>
        <v/>
      </c>
      <c r="BT90" s="13" t="str">
        <f t="shared" si="5"/>
        <v/>
      </c>
      <c r="BU90" s="13" t="str">
        <f t="shared" si="5"/>
        <v/>
      </c>
      <c r="BV90" s="13" t="str">
        <f t="shared" si="5"/>
        <v/>
      </c>
      <c r="BW90" s="13" t="str">
        <f t="shared" si="5"/>
        <v/>
      </c>
      <c r="BX90" s="13" t="str">
        <f t="shared" si="5"/>
        <v/>
      </c>
      <c r="BY90" s="13" t="str">
        <f t="shared" si="5"/>
        <v/>
      </c>
      <c r="BZ90" s="13" t="str">
        <f t="shared" si="5"/>
        <v/>
      </c>
      <c r="CA90" s="13" t="str">
        <f t="shared" si="5"/>
        <v/>
      </c>
      <c r="CB90" s="13" t="str">
        <f t="shared" si="5"/>
        <v/>
      </c>
      <c r="CC90" s="13" t="str">
        <f t="shared" si="5"/>
        <v/>
      </c>
    </row>
    <row r="91" spans="1:81" hidden="1" x14ac:dyDescent="0.35">
      <c r="E91" s="13" t="str">
        <f t="shared" si="6"/>
        <v/>
      </c>
      <c r="F91" s="13" t="str">
        <f t="shared" si="6"/>
        <v/>
      </c>
      <c r="G91" s="13" t="str">
        <f t="shared" si="6"/>
        <v/>
      </c>
      <c r="H91" s="13" t="str">
        <f t="shared" si="6"/>
        <v/>
      </c>
      <c r="I91" s="13" t="str">
        <f t="shared" si="6"/>
        <v/>
      </c>
      <c r="J91" s="13" t="str">
        <f t="shared" si="6"/>
        <v/>
      </c>
      <c r="K91" s="13" t="str">
        <f t="shared" si="6"/>
        <v/>
      </c>
      <c r="L91" s="13" t="str">
        <f t="shared" si="6"/>
        <v/>
      </c>
      <c r="M91" s="13" t="str">
        <f t="shared" si="6"/>
        <v/>
      </c>
      <c r="N91" s="13" t="str">
        <f t="shared" si="6"/>
        <v/>
      </c>
      <c r="O91" s="13" t="str">
        <f t="shared" si="6"/>
        <v/>
      </c>
      <c r="P91" s="13" t="str">
        <f t="shared" si="6"/>
        <v/>
      </c>
      <c r="Q91" s="13" t="str">
        <f t="shared" si="6"/>
        <v/>
      </c>
      <c r="R91" s="13" t="str">
        <f t="shared" si="6"/>
        <v/>
      </c>
      <c r="S91" s="13" t="str">
        <f t="shared" si="6"/>
        <v/>
      </c>
      <c r="T91" s="13" t="str">
        <f t="shared" si="6"/>
        <v/>
      </c>
      <c r="U91" s="13" t="str">
        <f t="shared" si="8"/>
        <v/>
      </c>
      <c r="V91" s="13" t="str">
        <f t="shared" si="8"/>
        <v/>
      </c>
      <c r="W91" s="13" t="str">
        <f t="shared" si="8"/>
        <v/>
      </c>
      <c r="X91" s="13" t="str">
        <f t="shared" si="8"/>
        <v/>
      </c>
      <c r="Y91" s="13" t="str">
        <f t="shared" si="8"/>
        <v/>
      </c>
      <c r="Z91" s="13" t="str">
        <f t="shared" si="8"/>
        <v/>
      </c>
      <c r="AA91" s="13" t="str">
        <f t="shared" si="8"/>
        <v/>
      </c>
      <c r="AB91" s="13" t="str">
        <f t="shared" si="8"/>
        <v/>
      </c>
      <c r="AC91" s="13" t="str">
        <f t="shared" si="8"/>
        <v/>
      </c>
      <c r="AD91" s="13" t="str">
        <f t="shared" si="8"/>
        <v/>
      </c>
      <c r="AE91" s="13" t="str">
        <f t="shared" ref="AE91:BQ91" si="9">IF(AE40&gt;0,IF(AE40&lt;5,"secret",""),"")</f>
        <v/>
      </c>
      <c r="AF91" s="13" t="str">
        <f t="shared" si="9"/>
        <v/>
      </c>
      <c r="AG91" s="13" t="str">
        <f t="shared" si="9"/>
        <v/>
      </c>
      <c r="AH91" s="13" t="str">
        <f t="shared" si="9"/>
        <v/>
      </c>
      <c r="AI91" s="13" t="str">
        <f t="shared" si="9"/>
        <v/>
      </c>
      <c r="AJ91" s="13" t="str">
        <f t="shared" si="9"/>
        <v/>
      </c>
      <c r="AK91" s="13" t="str">
        <f t="shared" si="9"/>
        <v/>
      </c>
      <c r="AL91" s="13" t="str">
        <f t="shared" si="9"/>
        <v/>
      </c>
      <c r="AM91" s="13" t="str">
        <f t="shared" si="9"/>
        <v/>
      </c>
      <c r="AN91" s="13" t="str">
        <f t="shared" si="9"/>
        <v/>
      </c>
      <c r="AO91" s="13" t="str">
        <f t="shared" si="9"/>
        <v/>
      </c>
      <c r="AP91" s="13" t="str">
        <f t="shared" si="9"/>
        <v/>
      </c>
      <c r="AQ91" s="13" t="str">
        <f t="shared" si="9"/>
        <v/>
      </c>
      <c r="AR91" s="13" t="str">
        <f t="shared" si="9"/>
        <v/>
      </c>
      <c r="AS91" s="13" t="str">
        <f t="shared" si="9"/>
        <v/>
      </c>
      <c r="AT91" s="13" t="str">
        <f t="shared" si="9"/>
        <v/>
      </c>
      <c r="AU91" s="13" t="str">
        <f t="shared" si="9"/>
        <v/>
      </c>
      <c r="AV91" s="13" t="str">
        <f t="shared" si="9"/>
        <v/>
      </c>
      <c r="AW91" s="13" t="str">
        <f t="shared" si="9"/>
        <v/>
      </c>
      <c r="AX91" s="13" t="str">
        <f t="shared" si="9"/>
        <v/>
      </c>
      <c r="AY91" s="13" t="str">
        <f t="shared" si="9"/>
        <v/>
      </c>
      <c r="AZ91" s="13" t="str">
        <f t="shared" si="9"/>
        <v/>
      </c>
      <c r="BA91" s="13" t="str">
        <f t="shared" si="9"/>
        <v/>
      </c>
      <c r="BB91" s="13" t="str">
        <f t="shared" si="9"/>
        <v/>
      </c>
      <c r="BC91" s="13" t="str">
        <f t="shared" si="9"/>
        <v/>
      </c>
      <c r="BD91" s="13" t="str">
        <f t="shared" si="9"/>
        <v/>
      </c>
      <c r="BE91" s="13" t="str">
        <f t="shared" si="9"/>
        <v/>
      </c>
      <c r="BF91" s="13" t="str">
        <f t="shared" si="9"/>
        <v/>
      </c>
      <c r="BG91" s="13" t="str">
        <f t="shared" si="9"/>
        <v/>
      </c>
      <c r="BH91" s="13" t="str">
        <f t="shared" si="9"/>
        <v/>
      </c>
      <c r="BI91" s="13" t="str">
        <f t="shared" si="9"/>
        <v/>
      </c>
      <c r="BJ91" s="13" t="str">
        <f t="shared" si="9"/>
        <v/>
      </c>
      <c r="BK91" s="13" t="str">
        <f t="shared" si="9"/>
        <v/>
      </c>
      <c r="BL91" s="13" t="str">
        <f t="shared" si="9"/>
        <v/>
      </c>
      <c r="BM91" s="13" t="str">
        <f t="shared" si="9"/>
        <v/>
      </c>
      <c r="BN91" s="13" t="str">
        <f t="shared" si="9"/>
        <v/>
      </c>
      <c r="BO91" s="13" t="str">
        <f t="shared" si="9"/>
        <v/>
      </c>
      <c r="BP91" s="13" t="str">
        <f t="shared" si="9"/>
        <v/>
      </c>
      <c r="BQ91" s="13" t="str">
        <f t="shared" si="9"/>
        <v/>
      </c>
      <c r="BR91" s="13" t="str">
        <f t="shared" si="5"/>
        <v/>
      </c>
      <c r="BS91" s="13" t="str">
        <f t="shared" si="5"/>
        <v/>
      </c>
      <c r="BT91" s="13" t="str">
        <f t="shared" si="5"/>
        <v/>
      </c>
      <c r="BU91" s="13" t="str">
        <f t="shared" si="5"/>
        <v/>
      </c>
      <c r="BV91" s="13" t="str">
        <f t="shared" si="5"/>
        <v/>
      </c>
      <c r="BW91" s="13" t="str">
        <f t="shared" si="5"/>
        <v/>
      </c>
      <c r="BX91" s="13" t="str">
        <f t="shared" si="5"/>
        <v/>
      </c>
      <c r="BY91" s="13" t="str">
        <f t="shared" si="5"/>
        <v/>
      </c>
      <c r="BZ91" s="13" t="str">
        <f t="shared" si="5"/>
        <v/>
      </c>
      <c r="CA91" s="13" t="str">
        <f t="shared" si="5"/>
        <v/>
      </c>
      <c r="CB91" s="13" t="str">
        <f t="shared" si="5"/>
        <v/>
      </c>
      <c r="CC91" s="13" t="str">
        <f t="shared" si="5"/>
        <v/>
      </c>
    </row>
    <row r="92" spans="1:81" hidden="1" x14ac:dyDescent="0.35">
      <c r="E92" s="13" t="str">
        <f t="shared" si="6"/>
        <v/>
      </c>
      <c r="F92" s="13" t="str">
        <f t="shared" si="6"/>
        <v/>
      </c>
      <c r="G92" s="13" t="str">
        <f t="shared" si="6"/>
        <v/>
      </c>
      <c r="H92" s="13" t="str">
        <f t="shared" si="6"/>
        <v/>
      </c>
      <c r="I92" s="13" t="str">
        <f t="shared" si="6"/>
        <v/>
      </c>
      <c r="J92" s="13" t="str">
        <f t="shared" si="6"/>
        <v/>
      </c>
      <c r="K92" s="13" t="str">
        <f t="shared" si="6"/>
        <v/>
      </c>
      <c r="L92" s="13" t="str">
        <f t="shared" si="6"/>
        <v/>
      </c>
      <c r="M92" s="13" t="str">
        <f t="shared" si="6"/>
        <v/>
      </c>
      <c r="N92" s="13" t="str">
        <f t="shared" si="6"/>
        <v/>
      </c>
      <c r="O92" s="13" t="str">
        <f t="shared" si="6"/>
        <v/>
      </c>
      <c r="P92" s="13" t="str">
        <f t="shared" si="6"/>
        <v/>
      </c>
      <c r="Q92" s="13" t="str">
        <f t="shared" si="6"/>
        <v/>
      </c>
      <c r="R92" s="13" t="str">
        <f t="shared" si="6"/>
        <v/>
      </c>
      <c r="S92" s="13" t="str">
        <f t="shared" si="6"/>
        <v/>
      </c>
      <c r="T92" s="13" t="str">
        <f t="shared" si="6"/>
        <v/>
      </c>
      <c r="U92" s="13" t="str">
        <f t="shared" ref="U92:BQ97" si="10">IF(U41&gt;0,IF(U41&lt;5,"secret",""),"")</f>
        <v/>
      </c>
      <c r="V92" s="13" t="str">
        <f t="shared" si="10"/>
        <v/>
      </c>
      <c r="W92" s="13" t="str">
        <f t="shared" si="10"/>
        <v/>
      </c>
      <c r="X92" s="13" t="str">
        <f t="shared" si="10"/>
        <v/>
      </c>
      <c r="Y92" s="13" t="str">
        <f t="shared" si="10"/>
        <v/>
      </c>
      <c r="Z92" s="13" t="str">
        <f t="shared" si="10"/>
        <v/>
      </c>
      <c r="AA92" s="13" t="str">
        <f t="shared" si="10"/>
        <v/>
      </c>
      <c r="AB92" s="13" t="str">
        <f t="shared" si="10"/>
        <v/>
      </c>
      <c r="AC92" s="13" t="str">
        <f t="shared" si="10"/>
        <v/>
      </c>
      <c r="AD92" s="13" t="str">
        <f t="shared" si="10"/>
        <v/>
      </c>
      <c r="AE92" s="13" t="str">
        <f t="shared" si="10"/>
        <v/>
      </c>
      <c r="AF92" s="13" t="str">
        <f t="shared" si="10"/>
        <v/>
      </c>
      <c r="AG92" s="13" t="str">
        <f t="shared" si="10"/>
        <v/>
      </c>
      <c r="AH92" s="13" t="str">
        <f t="shared" si="10"/>
        <v/>
      </c>
      <c r="AI92" s="13" t="str">
        <f t="shared" si="10"/>
        <v/>
      </c>
      <c r="AJ92" s="13" t="str">
        <f t="shared" si="10"/>
        <v/>
      </c>
      <c r="AK92" s="13" t="str">
        <f t="shared" si="10"/>
        <v/>
      </c>
      <c r="AL92" s="13" t="str">
        <f t="shared" si="10"/>
        <v/>
      </c>
      <c r="AM92" s="13" t="str">
        <f t="shared" si="10"/>
        <v/>
      </c>
      <c r="AN92" s="13" t="str">
        <f t="shared" si="10"/>
        <v/>
      </c>
      <c r="AO92" s="13" t="str">
        <f t="shared" si="10"/>
        <v/>
      </c>
      <c r="AP92" s="13" t="str">
        <f t="shared" si="10"/>
        <v/>
      </c>
      <c r="AQ92" s="13" t="str">
        <f t="shared" si="10"/>
        <v/>
      </c>
      <c r="AR92" s="13" t="str">
        <f t="shared" si="10"/>
        <v/>
      </c>
      <c r="AS92" s="13" t="str">
        <f t="shared" si="10"/>
        <v/>
      </c>
      <c r="AT92" s="13" t="str">
        <f t="shared" si="10"/>
        <v/>
      </c>
      <c r="AU92" s="13" t="str">
        <f t="shared" si="10"/>
        <v/>
      </c>
      <c r="AV92" s="13" t="str">
        <f t="shared" si="10"/>
        <v/>
      </c>
      <c r="AW92" s="13" t="str">
        <f t="shared" si="10"/>
        <v/>
      </c>
      <c r="AX92" s="13" t="str">
        <f t="shared" si="10"/>
        <v/>
      </c>
      <c r="AY92" s="13" t="str">
        <f t="shared" si="10"/>
        <v/>
      </c>
      <c r="AZ92" s="13" t="str">
        <f t="shared" si="10"/>
        <v/>
      </c>
      <c r="BA92" s="13" t="str">
        <f t="shared" si="10"/>
        <v/>
      </c>
      <c r="BB92" s="13" t="str">
        <f t="shared" si="10"/>
        <v/>
      </c>
      <c r="BC92" s="13" t="str">
        <f t="shared" si="10"/>
        <v/>
      </c>
      <c r="BD92" s="13" t="str">
        <f t="shared" si="10"/>
        <v/>
      </c>
      <c r="BE92" s="13" t="str">
        <f t="shared" si="10"/>
        <v/>
      </c>
      <c r="BF92" s="13" t="str">
        <f t="shared" si="10"/>
        <v/>
      </c>
      <c r="BG92" s="13" t="str">
        <f t="shared" si="10"/>
        <v/>
      </c>
      <c r="BH92" s="13" t="str">
        <f t="shared" si="10"/>
        <v/>
      </c>
      <c r="BI92" s="13" t="str">
        <f t="shared" si="10"/>
        <v/>
      </c>
      <c r="BJ92" s="13" t="str">
        <f t="shared" si="10"/>
        <v/>
      </c>
      <c r="BK92" s="13" t="str">
        <f t="shared" si="10"/>
        <v/>
      </c>
      <c r="BL92" s="13" t="str">
        <f t="shared" si="10"/>
        <v/>
      </c>
      <c r="BM92" s="13" t="str">
        <f t="shared" si="10"/>
        <v/>
      </c>
      <c r="BN92" s="13" t="str">
        <f t="shared" si="10"/>
        <v/>
      </c>
      <c r="BO92" s="13" t="str">
        <f t="shared" si="10"/>
        <v/>
      </c>
      <c r="BP92" s="13" t="str">
        <f t="shared" si="10"/>
        <v/>
      </c>
      <c r="BQ92" s="13" t="str">
        <f t="shared" si="10"/>
        <v/>
      </c>
      <c r="BR92" s="13" t="str">
        <f t="shared" si="5"/>
        <v/>
      </c>
      <c r="BS92" s="13" t="str">
        <f t="shared" si="5"/>
        <v/>
      </c>
      <c r="BT92" s="13" t="str">
        <f t="shared" si="5"/>
        <v/>
      </c>
      <c r="BU92" s="13" t="str">
        <f t="shared" si="5"/>
        <v/>
      </c>
      <c r="BV92" s="13" t="str">
        <f t="shared" si="5"/>
        <v/>
      </c>
      <c r="BW92" s="13" t="str">
        <f t="shared" si="5"/>
        <v/>
      </c>
      <c r="BX92" s="13" t="str">
        <f t="shared" si="5"/>
        <v/>
      </c>
      <c r="BY92" s="13" t="str">
        <f t="shared" si="5"/>
        <v/>
      </c>
      <c r="BZ92" s="13" t="str">
        <f t="shared" si="5"/>
        <v/>
      </c>
      <c r="CA92" s="13" t="str">
        <f t="shared" si="5"/>
        <v/>
      </c>
      <c r="CB92" s="13" t="str">
        <f t="shared" si="5"/>
        <v/>
      </c>
      <c r="CC92" s="13" t="str">
        <f t="shared" si="5"/>
        <v/>
      </c>
    </row>
    <row r="93" spans="1:81" hidden="1" x14ac:dyDescent="0.35">
      <c r="E93" s="13" t="str">
        <f t="shared" si="6"/>
        <v/>
      </c>
      <c r="F93" s="13" t="str">
        <f t="shared" si="6"/>
        <v/>
      </c>
      <c r="G93" s="13" t="str">
        <f t="shared" si="6"/>
        <v/>
      </c>
      <c r="H93" s="13" t="str">
        <f t="shared" si="6"/>
        <v/>
      </c>
      <c r="I93" s="13" t="str">
        <f t="shared" si="6"/>
        <v/>
      </c>
      <c r="J93" s="13" t="str">
        <f t="shared" si="6"/>
        <v/>
      </c>
      <c r="K93" s="13" t="str">
        <f t="shared" si="6"/>
        <v/>
      </c>
      <c r="L93" s="13" t="str">
        <f t="shared" si="6"/>
        <v/>
      </c>
      <c r="M93" s="13" t="str">
        <f t="shared" si="6"/>
        <v/>
      </c>
      <c r="N93" s="13" t="str">
        <f t="shared" si="6"/>
        <v/>
      </c>
      <c r="O93" s="13" t="str">
        <f t="shared" si="6"/>
        <v/>
      </c>
      <c r="P93" s="13" t="str">
        <f t="shared" si="6"/>
        <v/>
      </c>
      <c r="Q93" s="13" t="str">
        <f t="shared" si="6"/>
        <v/>
      </c>
      <c r="R93" s="13" t="str">
        <f t="shared" si="6"/>
        <v/>
      </c>
      <c r="S93" s="13" t="str">
        <f t="shared" si="6"/>
        <v/>
      </c>
      <c r="T93" s="13" t="str">
        <f t="shared" si="6"/>
        <v/>
      </c>
      <c r="U93" s="13" t="str">
        <f t="shared" si="10"/>
        <v/>
      </c>
      <c r="V93" s="13" t="str">
        <f t="shared" si="10"/>
        <v/>
      </c>
      <c r="W93" s="13" t="str">
        <f t="shared" si="10"/>
        <v/>
      </c>
      <c r="X93" s="13" t="str">
        <f t="shared" si="10"/>
        <v/>
      </c>
      <c r="Y93" s="13" t="str">
        <f t="shared" si="10"/>
        <v/>
      </c>
      <c r="Z93" s="13" t="str">
        <f t="shared" si="10"/>
        <v/>
      </c>
      <c r="AA93" s="13" t="str">
        <f t="shared" si="10"/>
        <v/>
      </c>
      <c r="AB93" s="13" t="str">
        <f t="shared" si="10"/>
        <v/>
      </c>
      <c r="AC93" s="13" t="str">
        <f t="shared" si="10"/>
        <v/>
      </c>
      <c r="AD93" s="13" t="str">
        <f t="shared" si="10"/>
        <v/>
      </c>
      <c r="AE93" s="13" t="str">
        <f t="shared" si="10"/>
        <v/>
      </c>
      <c r="AF93" s="13" t="str">
        <f t="shared" si="10"/>
        <v/>
      </c>
      <c r="AG93" s="13" t="str">
        <f t="shared" si="10"/>
        <v/>
      </c>
      <c r="AH93" s="13" t="str">
        <f t="shared" si="10"/>
        <v/>
      </c>
      <c r="AI93" s="13" t="str">
        <f t="shared" si="10"/>
        <v/>
      </c>
      <c r="AJ93" s="13" t="str">
        <f t="shared" si="10"/>
        <v/>
      </c>
      <c r="AK93" s="13" t="str">
        <f t="shared" si="10"/>
        <v/>
      </c>
      <c r="AL93" s="13" t="str">
        <f t="shared" si="10"/>
        <v/>
      </c>
      <c r="AM93" s="13" t="str">
        <f t="shared" si="10"/>
        <v/>
      </c>
      <c r="AN93" s="13" t="str">
        <f t="shared" si="10"/>
        <v/>
      </c>
      <c r="AO93" s="13" t="str">
        <f t="shared" si="10"/>
        <v/>
      </c>
      <c r="AP93" s="13" t="str">
        <f t="shared" si="10"/>
        <v/>
      </c>
      <c r="AQ93" s="13" t="str">
        <f t="shared" si="10"/>
        <v/>
      </c>
      <c r="AR93" s="13" t="str">
        <f t="shared" si="10"/>
        <v/>
      </c>
      <c r="AS93" s="13" t="str">
        <f t="shared" si="10"/>
        <v/>
      </c>
      <c r="AT93" s="13" t="str">
        <f t="shared" si="10"/>
        <v/>
      </c>
      <c r="AU93" s="13" t="str">
        <f t="shared" si="10"/>
        <v/>
      </c>
      <c r="AV93" s="13" t="str">
        <f t="shared" si="10"/>
        <v/>
      </c>
      <c r="AW93" s="13" t="str">
        <f t="shared" si="10"/>
        <v/>
      </c>
      <c r="AX93" s="13" t="str">
        <f t="shared" si="10"/>
        <v/>
      </c>
      <c r="AY93" s="13" t="str">
        <f t="shared" si="10"/>
        <v/>
      </c>
      <c r="AZ93" s="13" t="str">
        <f t="shared" si="10"/>
        <v/>
      </c>
      <c r="BA93" s="13" t="str">
        <f t="shared" si="10"/>
        <v/>
      </c>
      <c r="BB93" s="13" t="str">
        <f t="shared" si="10"/>
        <v/>
      </c>
      <c r="BC93" s="13" t="str">
        <f t="shared" si="10"/>
        <v/>
      </c>
      <c r="BD93" s="13" t="str">
        <f t="shared" si="10"/>
        <v/>
      </c>
      <c r="BE93" s="13" t="str">
        <f t="shared" si="10"/>
        <v/>
      </c>
      <c r="BF93" s="13" t="str">
        <f t="shared" si="10"/>
        <v/>
      </c>
      <c r="BG93" s="13" t="str">
        <f t="shared" si="10"/>
        <v/>
      </c>
      <c r="BH93" s="13" t="str">
        <f t="shared" si="10"/>
        <v/>
      </c>
      <c r="BI93" s="13" t="str">
        <f t="shared" si="10"/>
        <v/>
      </c>
      <c r="BJ93" s="13" t="str">
        <f t="shared" si="10"/>
        <v/>
      </c>
      <c r="BK93" s="13" t="str">
        <f t="shared" si="10"/>
        <v/>
      </c>
      <c r="BL93" s="13" t="str">
        <f t="shared" si="10"/>
        <v/>
      </c>
      <c r="BM93" s="13" t="str">
        <f t="shared" si="10"/>
        <v/>
      </c>
      <c r="BN93" s="13" t="str">
        <f t="shared" si="10"/>
        <v/>
      </c>
      <c r="BO93" s="13" t="str">
        <f t="shared" si="10"/>
        <v/>
      </c>
      <c r="BP93" s="13" t="str">
        <f t="shared" si="10"/>
        <v/>
      </c>
      <c r="BQ93" s="13" t="str">
        <f t="shared" si="10"/>
        <v/>
      </c>
      <c r="BR93" s="13" t="str">
        <f t="shared" si="5"/>
        <v/>
      </c>
      <c r="BS93" s="13" t="str">
        <f t="shared" si="5"/>
        <v/>
      </c>
      <c r="BT93" s="13" t="str">
        <f t="shared" si="5"/>
        <v/>
      </c>
      <c r="BU93" s="13" t="str">
        <f t="shared" si="5"/>
        <v/>
      </c>
      <c r="BV93" s="13" t="str">
        <f t="shared" si="5"/>
        <v/>
      </c>
      <c r="BW93" s="13" t="str">
        <f t="shared" si="5"/>
        <v/>
      </c>
      <c r="BX93" s="13" t="str">
        <f t="shared" si="5"/>
        <v/>
      </c>
      <c r="BY93" s="13" t="str">
        <f t="shared" si="5"/>
        <v/>
      </c>
      <c r="BZ93" s="13" t="str">
        <f t="shared" si="5"/>
        <v/>
      </c>
      <c r="CA93" s="13" t="str">
        <f t="shared" si="5"/>
        <v/>
      </c>
      <c r="CB93" s="13" t="str">
        <f t="shared" si="5"/>
        <v/>
      </c>
      <c r="CC93" s="13" t="str">
        <f t="shared" si="5"/>
        <v/>
      </c>
    </row>
    <row r="94" spans="1:81" hidden="1" x14ac:dyDescent="0.35">
      <c r="E94" s="13" t="str">
        <f t="shared" si="6"/>
        <v/>
      </c>
      <c r="F94" s="13" t="str">
        <f t="shared" si="6"/>
        <v/>
      </c>
      <c r="G94" s="13" t="str">
        <f t="shared" si="6"/>
        <v/>
      </c>
      <c r="H94" s="13" t="str">
        <f t="shared" si="6"/>
        <v/>
      </c>
      <c r="I94" s="13" t="str">
        <f t="shared" si="6"/>
        <v/>
      </c>
      <c r="J94" s="13" t="str">
        <f t="shared" si="6"/>
        <v/>
      </c>
      <c r="K94" s="13" t="str">
        <f t="shared" si="6"/>
        <v/>
      </c>
      <c r="L94" s="13" t="str">
        <f t="shared" si="6"/>
        <v/>
      </c>
      <c r="M94" s="13" t="str">
        <f t="shared" si="6"/>
        <v/>
      </c>
      <c r="N94" s="13" t="str">
        <f t="shared" si="6"/>
        <v/>
      </c>
      <c r="O94" s="13" t="str">
        <f t="shared" si="6"/>
        <v/>
      </c>
      <c r="P94" s="13" t="str">
        <f t="shared" si="6"/>
        <v/>
      </c>
      <c r="Q94" s="13" t="str">
        <f t="shared" si="6"/>
        <v/>
      </c>
      <c r="R94" s="13" t="str">
        <f t="shared" si="6"/>
        <v/>
      </c>
      <c r="S94" s="13" t="str">
        <f t="shared" si="6"/>
        <v/>
      </c>
      <c r="T94" s="13" t="str">
        <f t="shared" si="6"/>
        <v/>
      </c>
      <c r="U94" s="13" t="str">
        <f t="shared" si="10"/>
        <v/>
      </c>
      <c r="V94" s="13" t="str">
        <f t="shared" si="10"/>
        <v/>
      </c>
      <c r="W94" s="13" t="str">
        <f t="shared" si="10"/>
        <v/>
      </c>
      <c r="X94" s="13" t="str">
        <f t="shared" si="10"/>
        <v/>
      </c>
      <c r="Y94" s="13" t="str">
        <f t="shared" si="10"/>
        <v/>
      </c>
      <c r="Z94" s="13" t="str">
        <f t="shared" si="10"/>
        <v/>
      </c>
      <c r="AA94" s="13" t="str">
        <f t="shared" si="10"/>
        <v/>
      </c>
      <c r="AB94" s="13" t="str">
        <f t="shared" si="10"/>
        <v/>
      </c>
      <c r="AC94" s="13" t="str">
        <f t="shared" si="10"/>
        <v/>
      </c>
      <c r="AD94" s="13" t="str">
        <f t="shared" si="10"/>
        <v/>
      </c>
      <c r="AE94" s="13" t="str">
        <f t="shared" si="10"/>
        <v/>
      </c>
      <c r="AF94" s="13" t="str">
        <f t="shared" si="10"/>
        <v/>
      </c>
      <c r="AG94" s="13" t="str">
        <f t="shared" si="10"/>
        <v/>
      </c>
      <c r="AH94" s="13" t="str">
        <f t="shared" si="10"/>
        <v/>
      </c>
      <c r="AI94" s="13" t="str">
        <f t="shared" si="10"/>
        <v/>
      </c>
      <c r="AJ94" s="13" t="str">
        <f t="shared" si="10"/>
        <v/>
      </c>
      <c r="AK94" s="13" t="str">
        <f t="shared" si="10"/>
        <v/>
      </c>
      <c r="AL94" s="13" t="str">
        <f t="shared" si="10"/>
        <v/>
      </c>
      <c r="AM94" s="13" t="str">
        <f t="shared" si="10"/>
        <v/>
      </c>
      <c r="AN94" s="13" t="str">
        <f t="shared" si="10"/>
        <v/>
      </c>
      <c r="AO94" s="13" t="str">
        <f t="shared" si="10"/>
        <v/>
      </c>
      <c r="AP94" s="13" t="str">
        <f t="shared" si="10"/>
        <v/>
      </c>
      <c r="AQ94" s="13" t="str">
        <f t="shared" si="10"/>
        <v/>
      </c>
      <c r="AR94" s="13" t="str">
        <f t="shared" si="10"/>
        <v/>
      </c>
      <c r="AS94" s="13" t="str">
        <f t="shared" si="10"/>
        <v/>
      </c>
      <c r="AT94" s="13" t="str">
        <f t="shared" si="10"/>
        <v/>
      </c>
      <c r="AU94" s="13" t="str">
        <f t="shared" si="10"/>
        <v/>
      </c>
      <c r="AV94" s="13" t="str">
        <f t="shared" si="10"/>
        <v/>
      </c>
      <c r="AW94" s="13" t="str">
        <f t="shared" si="10"/>
        <v/>
      </c>
      <c r="AX94" s="13" t="str">
        <f t="shared" si="10"/>
        <v/>
      </c>
      <c r="AY94" s="13" t="str">
        <f t="shared" si="10"/>
        <v/>
      </c>
      <c r="AZ94" s="13" t="str">
        <f t="shared" si="10"/>
        <v/>
      </c>
      <c r="BA94" s="13" t="str">
        <f t="shared" si="10"/>
        <v/>
      </c>
      <c r="BB94" s="13" t="str">
        <f t="shared" si="10"/>
        <v/>
      </c>
      <c r="BC94" s="13" t="str">
        <f t="shared" si="10"/>
        <v/>
      </c>
      <c r="BD94" s="13" t="str">
        <f t="shared" si="10"/>
        <v/>
      </c>
      <c r="BE94" s="13" t="str">
        <f t="shared" si="10"/>
        <v/>
      </c>
      <c r="BF94" s="13" t="str">
        <f t="shared" si="10"/>
        <v/>
      </c>
      <c r="BG94" s="13" t="str">
        <f t="shared" si="10"/>
        <v/>
      </c>
      <c r="BH94" s="13" t="str">
        <f t="shared" si="10"/>
        <v/>
      </c>
      <c r="BI94" s="13" t="str">
        <f t="shared" si="10"/>
        <v/>
      </c>
      <c r="BJ94" s="13" t="str">
        <f t="shared" si="10"/>
        <v/>
      </c>
      <c r="BK94" s="13" t="str">
        <f t="shared" si="10"/>
        <v/>
      </c>
      <c r="BL94" s="13" t="str">
        <f t="shared" si="10"/>
        <v/>
      </c>
      <c r="BM94" s="13" t="str">
        <f t="shared" si="10"/>
        <v/>
      </c>
      <c r="BN94" s="13" t="str">
        <f t="shared" si="10"/>
        <v/>
      </c>
      <c r="BO94" s="13" t="str">
        <f t="shared" si="10"/>
        <v/>
      </c>
      <c r="BP94" s="13" t="str">
        <f t="shared" si="10"/>
        <v/>
      </c>
      <c r="BQ94" s="13" t="str">
        <f t="shared" si="10"/>
        <v/>
      </c>
      <c r="BR94" s="13" t="str">
        <f t="shared" si="5"/>
        <v/>
      </c>
      <c r="BS94" s="13" t="str">
        <f t="shared" si="5"/>
        <v/>
      </c>
      <c r="BT94" s="13" t="str">
        <f t="shared" si="5"/>
        <v/>
      </c>
      <c r="BU94" s="13" t="str">
        <f t="shared" si="5"/>
        <v/>
      </c>
      <c r="BV94" s="13" t="str">
        <f t="shared" si="5"/>
        <v/>
      </c>
      <c r="BW94" s="13" t="str">
        <f t="shared" si="5"/>
        <v/>
      </c>
      <c r="BX94" s="13" t="str">
        <f t="shared" si="5"/>
        <v/>
      </c>
      <c r="BY94" s="13" t="str">
        <f t="shared" si="5"/>
        <v/>
      </c>
      <c r="BZ94" s="13" t="str">
        <f t="shared" si="5"/>
        <v/>
      </c>
      <c r="CA94" s="13" t="str">
        <f t="shared" si="5"/>
        <v/>
      </c>
      <c r="CB94" s="13" t="str">
        <f t="shared" si="5"/>
        <v/>
      </c>
      <c r="CC94" s="13" t="str">
        <f t="shared" si="5"/>
        <v/>
      </c>
    </row>
    <row r="95" spans="1:81" hidden="1" x14ac:dyDescent="0.35">
      <c r="E95" s="13" t="str">
        <f>IF(E44&gt;0,IF(E44&lt;5,"secret",""),"")</f>
        <v/>
      </c>
      <c r="F95" s="13" t="str">
        <f t="shared" si="6"/>
        <v/>
      </c>
      <c r="G95" s="13" t="str">
        <f t="shared" si="6"/>
        <v/>
      </c>
      <c r="H95" s="13" t="str">
        <f t="shared" si="6"/>
        <v/>
      </c>
      <c r="I95" s="13" t="str">
        <f t="shared" si="6"/>
        <v/>
      </c>
      <c r="J95" s="13" t="str">
        <f t="shared" si="6"/>
        <v/>
      </c>
      <c r="K95" s="13" t="str">
        <f t="shared" si="6"/>
        <v/>
      </c>
      <c r="L95" s="13" t="str">
        <f t="shared" si="6"/>
        <v/>
      </c>
      <c r="M95" s="13" t="str">
        <f t="shared" si="6"/>
        <v/>
      </c>
      <c r="N95" s="13" t="str">
        <f t="shared" si="6"/>
        <v/>
      </c>
      <c r="O95" s="13" t="str">
        <f t="shared" si="6"/>
        <v/>
      </c>
      <c r="P95" s="13" t="str">
        <f t="shared" si="6"/>
        <v/>
      </c>
      <c r="Q95" s="13" t="str">
        <f t="shared" si="6"/>
        <v/>
      </c>
      <c r="R95" s="13" t="str">
        <f t="shared" si="6"/>
        <v/>
      </c>
      <c r="S95" s="13" t="str">
        <f t="shared" si="6"/>
        <v/>
      </c>
      <c r="T95" s="13" t="str">
        <f t="shared" si="6"/>
        <v/>
      </c>
      <c r="U95" s="13" t="str">
        <f t="shared" si="10"/>
        <v/>
      </c>
      <c r="V95" s="13" t="str">
        <f t="shared" si="10"/>
        <v/>
      </c>
      <c r="W95" s="13" t="str">
        <f t="shared" si="10"/>
        <v/>
      </c>
      <c r="X95" s="13" t="str">
        <f t="shared" si="10"/>
        <v/>
      </c>
      <c r="Y95" s="13" t="str">
        <f t="shared" si="10"/>
        <v/>
      </c>
      <c r="Z95" s="13" t="str">
        <f t="shared" si="10"/>
        <v/>
      </c>
      <c r="AA95" s="13" t="str">
        <f t="shared" si="10"/>
        <v/>
      </c>
      <c r="AB95" s="13" t="str">
        <f t="shared" si="10"/>
        <v/>
      </c>
      <c r="AC95" s="13" t="str">
        <f t="shared" si="10"/>
        <v/>
      </c>
      <c r="AD95" s="13" t="str">
        <f t="shared" si="10"/>
        <v/>
      </c>
      <c r="AE95" s="13" t="str">
        <f t="shared" si="10"/>
        <v/>
      </c>
      <c r="AF95" s="13" t="str">
        <f t="shared" si="10"/>
        <v/>
      </c>
      <c r="AG95" s="13" t="str">
        <f t="shared" si="10"/>
        <v/>
      </c>
      <c r="AH95" s="13" t="str">
        <f t="shared" si="10"/>
        <v/>
      </c>
      <c r="AI95" s="13" t="str">
        <f t="shared" si="10"/>
        <v/>
      </c>
      <c r="AJ95" s="13" t="str">
        <f t="shared" si="10"/>
        <v/>
      </c>
      <c r="AK95" s="13" t="str">
        <f t="shared" si="10"/>
        <v/>
      </c>
      <c r="AL95" s="13" t="str">
        <f t="shared" si="10"/>
        <v/>
      </c>
      <c r="AM95" s="13" t="str">
        <f t="shared" si="10"/>
        <v/>
      </c>
      <c r="AN95" s="13" t="str">
        <f t="shared" si="10"/>
        <v/>
      </c>
      <c r="AO95" s="13" t="str">
        <f t="shared" si="10"/>
        <v/>
      </c>
      <c r="AP95" s="13" t="str">
        <f t="shared" si="10"/>
        <v/>
      </c>
      <c r="AQ95" s="13" t="str">
        <f t="shared" si="10"/>
        <v/>
      </c>
      <c r="AR95" s="13" t="str">
        <f t="shared" si="10"/>
        <v/>
      </c>
      <c r="AS95" s="13" t="str">
        <f t="shared" si="10"/>
        <v/>
      </c>
      <c r="AT95" s="13" t="str">
        <f t="shared" si="10"/>
        <v/>
      </c>
      <c r="AU95" s="13" t="str">
        <f t="shared" si="10"/>
        <v/>
      </c>
      <c r="AV95" s="13" t="str">
        <f t="shared" si="10"/>
        <v/>
      </c>
      <c r="AW95" s="13" t="str">
        <f t="shared" si="10"/>
        <v/>
      </c>
      <c r="AX95" s="13" t="str">
        <f t="shared" si="10"/>
        <v/>
      </c>
      <c r="AY95" s="13" t="str">
        <f t="shared" si="10"/>
        <v/>
      </c>
      <c r="AZ95" s="13" t="str">
        <f t="shared" si="10"/>
        <v/>
      </c>
      <c r="BA95" s="13" t="str">
        <f t="shared" si="10"/>
        <v/>
      </c>
      <c r="BB95" s="13" t="str">
        <f t="shared" si="10"/>
        <v/>
      </c>
      <c r="BC95" s="13" t="str">
        <f t="shared" si="10"/>
        <v/>
      </c>
      <c r="BD95" s="13" t="str">
        <f t="shared" si="10"/>
        <v/>
      </c>
      <c r="BE95" s="13" t="str">
        <f t="shared" si="10"/>
        <v/>
      </c>
      <c r="BF95" s="13" t="str">
        <f t="shared" si="10"/>
        <v/>
      </c>
      <c r="BG95" s="13" t="str">
        <f t="shared" si="10"/>
        <v/>
      </c>
      <c r="BH95" s="13" t="str">
        <f t="shared" si="10"/>
        <v/>
      </c>
      <c r="BI95" s="13" t="str">
        <f t="shared" si="10"/>
        <v/>
      </c>
      <c r="BJ95" s="13" t="str">
        <f t="shared" si="10"/>
        <v/>
      </c>
      <c r="BK95" s="13" t="str">
        <f t="shared" si="10"/>
        <v/>
      </c>
      <c r="BL95" s="13" t="str">
        <f t="shared" si="10"/>
        <v/>
      </c>
      <c r="BM95" s="13" t="str">
        <f t="shared" si="10"/>
        <v/>
      </c>
      <c r="BN95" s="13" t="str">
        <f t="shared" si="10"/>
        <v/>
      </c>
      <c r="BO95" s="13" t="str">
        <f t="shared" si="10"/>
        <v/>
      </c>
      <c r="BP95" s="13" t="str">
        <f t="shared" si="10"/>
        <v/>
      </c>
      <c r="BQ95" s="13" t="str">
        <f t="shared" si="10"/>
        <v/>
      </c>
      <c r="BR95" s="13" t="str">
        <f t="shared" si="5"/>
        <v/>
      </c>
      <c r="BS95" s="13" t="str">
        <f t="shared" si="5"/>
        <v/>
      </c>
      <c r="BT95" s="13" t="str">
        <f t="shared" si="5"/>
        <v/>
      </c>
      <c r="BU95" s="13" t="str">
        <f t="shared" si="5"/>
        <v/>
      </c>
      <c r="BV95" s="13" t="str">
        <f t="shared" si="5"/>
        <v/>
      </c>
      <c r="BW95" s="13" t="str">
        <f t="shared" si="5"/>
        <v/>
      </c>
      <c r="BX95" s="13" t="str">
        <f t="shared" si="5"/>
        <v/>
      </c>
      <c r="BY95" s="13" t="str">
        <f t="shared" si="5"/>
        <v/>
      </c>
      <c r="BZ95" s="13" t="str">
        <f t="shared" si="5"/>
        <v/>
      </c>
      <c r="CA95" s="13" t="str">
        <f t="shared" si="5"/>
        <v/>
      </c>
      <c r="CB95" s="13" t="str">
        <f t="shared" si="5"/>
        <v/>
      </c>
      <c r="CC95" s="13" t="str">
        <f t="shared" si="5"/>
        <v/>
      </c>
    </row>
    <row r="96" spans="1:81" hidden="1" x14ac:dyDescent="0.35">
      <c r="E96" s="13" t="str">
        <f t="shared" ref="E96:E97" si="11">IF(E45&gt;0,IF(E45&lt;5,"secret",""),"")</f>
        <v/>
      </c>
      <c r="F96" s="13" t="str">
        <f t="shared" si="6"/>
        <v/>
      </c>
      <c r="G96" s="13" t="str">
        <f t="shared" si="6"/>
        <v/>
      </c>
      <c r="H96" s="13" t="str">
        <f t="shared" si="6"/>
        <v/>
      </c>
      <c r="I96" s="13" t="str">
        <f t="shared" si="6"/>
        <v/>
      </c>
      <c r="J96" s="13" t="str">
        <f t="shared" si="6"/>
        <v/>
      </c>
      <c r="K96" s="13" t="str">
        <f t="shared" si="6"/>
        <v/>
      </c>
      <c r="L96" s="13" t="str">
        <f t="shared" si="6"/>
        <v/>
      </c>
      <c r="M96" s="13" t="str">
        <f t="shared" si="6"/>
        <v/>
      </c>
      <c r="N96" s="13" t="str">
        <f t="shared" si="6"/>
        <v/>
      </c>
      <c r="O96" s="13" t="str">
        <f t="shared" si="6"/>
        <v/>
      </c>
      <c r="P96" s="13" t="str">
        <f t="shared" si="6"/>
        <v/>
      </c>
      <c r="Q96" s="13" t="str">
        <f t="shared" si="6"/>
        <v/>
      </c>
      <c r="R96" s="13" t="str">
        <f t="shared" si="6"/>
        <v/>
      </c>
      <c r="S96" s="13" t="str">
        <f t="shared" si="6"/>
        <v/>
      </c>
      <c r="T96" s="13" t="str">
        <f t="shared" si="6"/>
        <v/>
      </c>
      <c r="U96" s="13" t="str">
        <f t="shared" si="10"/>
        <v/>
      </c>
      <c r="V96" s="13" t="str">
        <f t="shared" si="10"/>
        <v/>
      </c>
      <c r="W96" s="13" t="str">
        <f t="shared" si="10"/>
        <v/>
      </c>
      <c r="X96" s="13" t="str">
        <f t="shared" si="10"/>
        <v/>
      </c>
      <c r="Y96" s="13" t="str">
        <f t="shared" si="10"/>
        <v/>
      </c>
      <c r="Z96" s="13" t="str">
        <f t="shared" si="10"/>
        <v/>
      </c>
      <c r="AA96" s="13" t="str">
        <f t="shared" si="10"/>
        <v/>
      </c>
      <c r="AB96" s="13" t="str">
        <f t="shared" si="10"/>
        <v/>
      </c>
      <c r="AC96" s="13" t="str">
        <f t="shared" si="10"/>
        <v/>
      </c>
      <c r="AD96" s="13" t="str">
        <f t="shared" si="10"/>
        <v/>
      </c>
      <c r="AE96" s="13" t="str">
        <f t="shared" si="10"/>
        <v/>
      </c>
      <c r="AF96" s="13" t="str">
        <f t="shared" si="10"/>
        <v/>
      </c>
      <c r="AG96" s="13" t="str">
        <f t="shared" si="10"/>
        <v/>
      </c>
      <c r="AH96" s="13" t="str">
        <f t="shared" si="10"/>
        <v/>
      </c>
      <c r="AI96" s="13" t="str">
        <f t="shared" si="10"/>
        <v/>
      </c>
      <c r="AJ96" s="13" t="str">
        <f t="shared" si="10"/>
        <v/>
      </c>
      <c r="AK96" s="13" t="str">
        <f t="shared" si="10"/>
        <v/>
      </c>
      <c r="AL96" s="13" t="str">
        <f t="shared" si="10"/>
        <v/>
      </c>
      <c r="AM96" s="13" t="str">
        <f t="shared" si="10"/>
        <v/>
      </c>
      <c r="AN96" s="13" t="str">
        <f t="shared" si="10"/>
        <v/>
      </c>
      <c r="AO96" s="13" t="str">
        <f t="shared" si="10"/>
        <v/>
      </c>
      <c r="AP96" s="13" t="str">
        <f t="shared" si="10"/>
        <v/>
      </c>
      <c r="AQ96" s="13" t="str">
        <f t="shared" si="10"/>
        <v/>
      </c>
      <c r="AR96" s="13" t="str">
        <f t="shared" si="10"/>
        <v/>
      </c>
      <c r="AS96" s="13" t="str">
        <f t="shared" si="10"/>
        <v/>
      </c>
      <c r="AT96" s="13" t="str">
        <f t="shared" si="10"/>
        <v/>
      </c>
      <c r="AU96" s="13" t="str">
        <f t="shared" si="10"/>
        <v/>
      </c>
      <c r="AV96" s="13" t="str">
        <f t="shared" si="10"/>
        <v/>
      </c>
      <c r="AW96" s="13" t="str">
        <f t="shared" si="10"/>
        <v/>
      </c>
      <c r="AX96" s="13" t="str">
        <f t="shared" si="10"/>
        <v/>
      </c>
      <c r="AY96" s="13" t="str">
        <f t="shared" si="10"/>
        <v/>
      </c>
      <c r="AZ96" s="13" t="str">
        <f t="shared" si="10"/>
        <v/>
      </c>
      <c r="BA96" s="13" t="str">
        <f t="shared" si="10"/>
        <v/>
      </c>
      <c r="BB96" s="13" t="str">
        <f t="shared" si="10"/>
        <v/>
      </c>
      <c r="BC96" s="13" t="str">
        <f t="shared" si="10"/>
        <v/>
      </c>
      <c r="BD96" s="13" t="str">
        <f t="shared" si="10"/>
        <v/>
      </c>
      <c r="BE96" s="13" t="str">
        <f t="shared" si="10"/>
        <v/>
      </c>
      <c r="BF96" s="13" t="str">
        <f t="shared" si="10"/>
        <v/>
      </c>
      <c r="BG96" s="13" t="str">
        <f t="shared" si="10"/>
        <v/>
      </c>
      <c r="BH96" s="13" t="str">
        <f t="shared" si="10"/>
        <v/>
      </c>
      <c r="BI96" s="13" t="str">
        <f t="shared" si="10"/>
        <v/>
      </c>
      <c r="BJ96" s="13" t="str">
        <f t="shared" si="10"/>
        <v/>
      </c>
      <c r="BK96" s="13" t="str">
        <f t="shared" si="10"/>
        <v/>
      </c>
      <c r="BL96" s="13" t="str">
        <f t="shared" si="10"/>
        <v/>
      </c>
      <c r="BM96" s="13" t="str">
        <f t="shared" si="10"/>
        <v/>
      </c>
      <c r="BN96" s="13" t="str">
        <f t="shared" si="10"/>
        <v/>
      </c>
      <c r="BO96" s="13" t="str">
        <f t="shared" si="10"/>
        <v/>
      </c>
      <c r="BP96" s="13" t="str">
        <f t="shared" si="10"/>
        <v/>
      </c>
      <c r="BQ96" s="13" t="str">
        <f t="shared" si="10"/>
        <v/>
      </c>
      <c r="BR96" s="13" t="str">
        <f t="shared" si="5"/>
        <v/>
      </c>
      <c r="BS96" s="13" t="str">
        <f t="shared" si="5"/>
        <v/>
      </c>
      <c r="BT96" s="13" t="str">
        <f t="shared" si="5"/>
        <v/>
      </c>
      <c r="BU96" s="13" t="str">
        <f t="shared" si="5"/>
        <v/>
      </c>
      <c r="BV96" s="13" t="str">
        <f t="shared" si="5"/>
        <v/>
      </c>
      <c r="BW96" s="13" t="str">
        <f t="shared" si="5"/>
        <v/>
      </c>
      <c r="BX96" s="13" t="str">
        <f t="shared" si="5"/>
        <v/>
      </c>
      <c r="BY96" s="13" t="str">
        <f t="shared" si="5"/>
        <v/>
      </c>
      <c r="BZ96" s="13" t="str">
        <f t="shared" si="5"/>
        <v/>
      </c>
      <c r="CA96" s="13" t="str">
        <f t="shared" si="5"/>
        <v/>
      </c>
      <c r="CB96" s="13" t="str">
        <f t="shared" si="5"/>
        <v/>
      </c>
      <c r="CC96" s="13" t="str">
        <f t="shared" si="5"/>
        <v/>
      </c>
    </row>
    <row r="97" spans="1:81" hidden="1" x14ac:dyDescent="0.35">
      <c r="E97" s="13" t="str">
        <f t="shared" si="11"/>
        <v/>
      </c>
      <c r="F97" s="13" t="str">
        <f t="shared" si="6"/>
        <v/>
      </c>
      <c r="G97" s="13" t="str">
        <f t="shared" si="6"/>
        <v/>
      </c>
      <c r="H97" s="13" t="str">
        <f t="shared" si="6"/>
        <v/>
      </c>
      <c r="I97" s="13" t="str">
        <f t="shared" si="6"/>
        <v/>
      </c>
      <c r="J97" s="13" t="str">
        <f t="shared" si="6"/>
        <v/>
      </c>
      <c r="K97" s="13" t="str">
        <f t="shared" si="6"/>
        <v/>
      </c>
      <c r="L97" s="13" t="str">
        <f t="shared" si="6"/>
        <v/>
      </c>
      <c r="M97" s="13" t="str">
        <f t="shared" si="6"/>
        <v/>
      </c>
      <c r="N97" s="13" t="str">
        <f t="shared" si="6"/>
        <v/>
      </c>
      <c r="O97" s="13" t="str">
        <f t="shared" si="6"/>
        <v/>
      </c>
      <c r="P97" s="13" t="str">
        <f t="shared" si="6"/>
        <v/>
      </c>
      <c r="Q97" s="13" t="str">
        <f t="shared" si="6"/>
        <v/>
      </c>
      <c r="R97" s="13" t="str">
        <f t="shared" si="6"/>
        <v/>
      </c>
      <c r="S97" s="13" t="str">
        <f t="shared" si="6"/>
        <v/>
      </c>
      <c r="T97" s="13" t="str">
        <f t="shared" si="6"/>
        <v/>
      </c>
      <c r="U97" s="13" t="str">
        <f t="shared" si="10"/>
        <v/>
      </c>
      <c r="V97" s="13" t="str">
        <f t="shared" si="10"/>
        <v/>
      </c>
      <c r="W97" s="13" t="str">
        <f t="shared" si="10"/>
        <v/>
      </c>
      <c r="X97" s="13" t="str">
        <f t="shared" si="10"/>
        <v/>
      </c>
      <c r="Y97" s="13" t="str">
        <f t="shared" si="10"/>
        <v/>
      </c>
      <c r="Z97" s="13" t="str">
        <f t="shared" si="10"/>
        <v/>
      </c>
      <c r="AA97" s="13" t="str">
        <f t="shared" si="10"/>
        <v/>
      </c>
      <c r="AB97" s="13" t="str">
        <f t="shared" si="10"/>
        <v/>
      </c>
      <c r="AC97" s="13" t="str">
        <f t="shared" si="10"/>
        <v/>
      </c>
      <c r="AD97" s="13" t="str">
        <f t="shared" si="10"/>
        <v/>
      </c>
      <c r="AE97" s="13" t="str">
        <f t="shared" ref="AE97:BQ97" si="12">IF(AE46&gt;0,IF(AE46&lt;5,"secret",""),"")</f>
        <v/>
      </c>
      <c r="AF97" s="13" t="str">
        <f t="shared" si="12"/>
        <v/>
      </c>
      <c r="AG97" s="13" t="str">
        <f t="shared" si="12"/>
        <v/>
      </c>
      <c r="AH97" s="13" t="str">
        <f t="shared" si="12"/>
        <v/>
      </c>
      <c r="AI97" s="13" t="str">
        <f t="shared" si="12"/>
        <v/>
      </c>
      <c r="AJ97" s="13" t="str">
        <f t="shared" si="12"/>
        <v/>
      </c>
      <c r="AK97" s="13" t="str">
        <f t="shared" si="12"/>
        <v/>
      </c>
      <c r="AL97" s="13" t="str">
        <f t="shared" si="12"/>
        <v/>
      </c>
      <c r="AM97" s="13" t="str">
        <f t="shared" si="12"/>
        <v/>
      </c>
      <c r="AN97" s="13" t="str">
        <f t="shared" si="12"/>
        <v/>
      </c>
      <c r="AO97" s="13" t="str">
        <f t="shared" si="12"/>
        <v/>
      </c>
      <c r="AP97" s="13" t="str">
        <f t="shared" si="12"/>
        <v/>
      </c>
      <c r="AQ97" s="13" t="str">
        <f t="shared" si="12"/>
        <v/>
      </c>
      <c r="AR97" s="13" t="str">
        <f t="shared" si="12"/>
        <v/>
      </c>
      <c r="AS97" s="13" t="str">
        <f t="shared" si="12"/>
        <v/>
      </c>
      <c r="AT97" s="13" t="str">
        <f t="shared" si="12"/>
        <v/>
      </c>
      <c r="AU97" s="13" t="str">
        <f t="shared" si="12"/>
        <v/>
      </c>
      <c r="AV97" s="13" t="str">
        <f t="shared" si="12"/>
        <v/>
      </c>
      <c r="AW97" s="13" t="str">
        <f t="shared" si="12"/>
        <v/>
      </c>
      <c r="AX97" s="13" t="str">
        <f t="shared" si="12"/>
        <v/>
      </c>
      <c r="AY97" s="13" t="str">
        <f t="shared" si="12"/>
        <v/>
      </c>
      <c r="AZ97" s="13" t="str">
        <f t="shared" si="12"/>
        <v/>
      </c>
      <c r="BA97" s="13" t="str">
        <f t="shared" si="12"/>
        <v/>
      </c>
      <c r="BB97" s="13" t="str">
        <f t="shared" si="12"/>
        <v/>
      </c>
      <c r="BC97" s="13" t="str">
        <f t="shared" si="12"/>
        <v/>
      </c>
      <c r="BD97" s="13" t="str">
        <f t="shared" si="12"/>
        <v/>
      </c>
      <c r="BE97" s="13" t="str">
        <f t="shared" si="12"/>
        <v/>
      </c>
      <c r="BF97" s="13" t="str">
        <f t="shared" si="12"/>
        <v/>
      </c>
      <c r="BG97" s="13" t="str">
        <f t="shared" si="12"/>
        <v/>
      </c>
      <c r="BH97" s="13" t="str">
        <f t="shared" si="12"/>
        <v/>
      </c>
      <c r="BI97" s="13" t="str">
        <f t="shared" si="12"/>
        <v/>
      </c>
      <c r="BJ97" s="13" t="str">
        <f t="shared" si="12"/>
        <v/>
      </c>
      <c r="BK97" s="13" t="str">
        <f t="shared" si="12"/>
        <v/>
      </c>
      <c r="BL97" s="13" t="str">
        <f t="shared" si="12"/>
        <v/>
      </c>
      <c r="BM97" s="13" t="str">
        <f t="shared" si="12"/>
        <v/>
      </c>
      <c r="BN97" s="13" t="str">
        <f t="shared" si="12"/>
        <v/>
      </c>
      <c r="BO97" s="13" t="str">
        <f t="shared" si="12"/>
        <v/>
      </c>
      <c r="BP97" s="13" t="str">
        <f t="shared" si="12"/>
        <v/>
      </c>
      <c r="BQ97" s="13" t="str">
        <f t="shared" si="12"/>
        <v/>
      </c>
      <c r="BR97" s="13" t="str">
        <f t="shared" si="5"/>
        <v/>
      </c>
      <c r="BS97" s="13" t="str">
        <f t="shared" si="5"/>
        <v/>
      </c>
      <c r="BT97" s="13" t="str">
        <f t="shared" si="5"/>
        <v/>
      </c>
      <c r="BU97" s="13" t="str">
        <f t="shared" si="5"/>
        <v/>
      </c>
      <c r="BV97" s="13" t="str">
        <f t="shared" si="5"/>
        <v/>
      </c>
      <c r="BW97" s="13" t="str">
        <f t="shared" si="5"/>
        <v/>
      </c>
      <c r="BX97" s="13" t="str">
        <f t="shared" si="5"/>
        <v/>
      </c>
      <c r="BY97" s="13" t="str">
        <f t="shared" si="5"/>
        <v/>
      </c>
      <c r="BZ97" s="13" t="str">
        <f t="shared" si="5"/>
        <v/>
      </c>
      <c r="CA97" s="13" t="str">
        <f t="shared" si="5"/>
        <v/>
      </c>
      <c r="CB97" s="13" t="str">
        <f t="shared" si="5"/>
        <v/>
      </c>
      <c r="CC97" s="13" t="str">
        <f t="shared" si="5"/>
        <v/>
      </c>
    </row>
    <row r="98" spans="1:81" s="85" customFormat="1" hidden="1" x14ac:dyDescent="0.35">
      <c r="A98" s="100"/>
      <c r="B98" s="100"/>
      <c r="E98" s="85" t="str">
        <f>IF(E47&gt;0,IF(E47&lt;5,"secret",""),"")</f>
        <v/>
      </c>
      <c r="F98" s="85" t="str">
        <f t="shared" si="6"/>
        <v/>
      </c>
      <c r="G98" s="85" t="str">
        <f t="shared" si="6"/>
        <v/>
      </c>
      <c r="H98" s="85" t="str">
        <f t="shared" si="6"/>
        <v/>
      </c>
      <c r="I98" s="85" t="str">
        <f t="shared" si="6"/>
        <v/>
      </c>
      <c r="J98" s="85" t="str">
        <f t="shared" si="6"/>
        <v/>
      </c>
      <c r="K98" s="85" t="str">
        <f t="shared" si="6"/>
        <v/>
      </c>
      <c r="L98" s="85" t="str">
        <f t="shared" si="6"/>
        <v/>
      </c>
      <c r="M98" s="85" t="str">
        <f t="shared" si="6"/>
        <v/>
      </c>
      <c r="N98" s="85" t="str">
        <f t="shared" si="6"/>
        <v/>
      </c>
      <c r="O98" s="85" t="str">
        <f>IF(O47&gt;0,IF(O47&lt;5,"secret",""),"")</f>
        <v/>
      </c>
      <c r="P98" s="85" t="str">
        <f t="shared" si="6"/>
        <v/>
      </c>
      <c r="Q98" s="85" t="str">
        <f t="shared" si="6"/>
        <v/>
      </c>
      <c r="R98" s="85" t="str">
        <f t="shared" si="6"/>
        <v/>
      </c>
      <c r="S98" s="85" t="str">
        <f t="shared" si="6"/>
        <v/>
      </c>
      <c r="T98" s="85" t="str">
        <f t="shared" si="6"/>
        <v/>
      </c>
      <c r="U98" s="85" t="str">
        <f t="shared" ref="U98:CC98" si="13">IF(U47&gt;0,IF(U47&lt;5,"secret",""),"")</f>
        <v/>
      </c>
      <c r="V98" s="85" t="str">
        <f t="shared" si="13"/>
        <v/>
      </c>
      <c r="W98" s="85" t="str">
        <f t="shared" si="13"/>
        <v/>
      </c>
      <c r="X98" s="85" t="str">
        <f t="shared" si="13"/>
        <v/>
      </c>
      <c r="Y98" s="85" t="str">
        <f t="shared" si="13"/>
        <v/>
      </c>
      <c r="Z98" s="85" t="str">
        <f t="shared" si="13"/>
        <v/>
      </c>
      <c r="AA98" s="85" t="str">
        <f t="shared" si="13"/>
        <v/>
      </c>
      <c r="AB98" s="85" t="str">
        <f t="shared" si="13"/>
        <v/>
      </c>
      <c r="AC98" s="85" t="str">
        <f t="shared" si="13"/>
        <v/>
      </c>
      <c r="AD98" s="85" t="str">
        <f t="shared" si="13"/>
        <v/>
      </c>
      <c r="AE98" s="85" t="str">
        <f t="shared" si="13"/>
        <v/>
      </c>
      <c r="AF98" s="85" t="str">
        <f t="shared" si="13"/>
        <v/>
      </c>
      <c r="AG98" s="85" t="str">
        <f t="shared" si="13"/>
        <v/>
      </c>
      <c r="AH98" s="85" t="str">
        <f t="shared" si="13"/>
        <v/>
      </c>
      <c r="AI98" s="85" t="str">
        <f t="shared" si="13"/>
        <v/>
      </c>
      <c r="AJ98" s="85" t="str">
        <f t="shared" si="13"/>
        <v/>
      </c>
      <c r="AK98" s="85" t="str">
        <f t="shared" si="13"/>
        <v/>
      </c>
      <c r="AL98" s="85" t="str">
        <f t="shared" si="13"/>
        <v/>
      </c>
      <c r="AM98" s="85" t="str">
        <f t="shared" si="13"/>
        <v/>
      </c>
      <c r="AN98" s="85" t="str">
        <f t="shared" si="13"/>
        <v/>
      </c>
      <c r="AO98" s="85" t="str">
        <f t="shared" si="13"/>
        <v/>
      </c>
      <c r="AP98" s="85" t="str">
        <f t="shared" si="13"/>
        <v/>
      </c>
      <c r="AQ98" s="85" t="str">
        <f t="shared" si="13"/>
        <v/>
      </c>
      <c r="AR98" s="85" t="str">
        <f t="shared" si="13"/>
        <v/>
      </c>
      <c r="AS98" s="85" t="str">
        <f t="shared" si="13"/>
        <v/>
      </c>
      <c r="AT98" s="85" t="str">
        <f t="shared" si="13"/>
        <v/>
      </c>
      <c r="AU98" s="85" t="str">
        <f t="shared" si="13"/>
        <v/>
      </c>
      <c r="AV98" s="85" t="str">
        <f t="shared" si="13"/>
        <v/>
      </c>
      <c r="AW98" s="85" t="str">
        <f t="shared" si="13"/>
        <v/>
      </c>
      <c r="AX98" s="85" t="str">
        <f t="shared" si="13"/>
        <v/>
      </c>
      <c r="AY98" s="85" t="str">
        <f t="shared" si="13"/>
        <v/>
      </c>
      <c r="AZ98" s="85" t="str">
        <f t="shared" si="13"/>
        <v/>
      </c>
      <c r="BA98" s="85" t="str">
        <f t="shared" si="13"/>
        <v/>
      </c>
      <c r="BB98" s="85" t="str">
        <f t="shared" si="13"/>
        <v/>
      </c>
      <c r="BC98" s="85" t="str">
        <f t="shared" si="13"/>
        <v/>
      </c>
      <c r="BD98" s="85" t="str">
        <f t="shared" si="13"/>
        <v/>
      </c>
      <c r="BE98" s="85" t="str">
        <f t="shared" si="13"/>
        <v/>
      </c>
      <c r="BF98" s="85" t="str">
        <f t="shared" si="13"/>
        <v/>
      </c>
      <c r="BG98" s="85" t="str">
        <f t="shared" si="13"/>
        <v/>
      </c>
      <c r="BH98" s="85" t="str">
        <f t="shared" si="13"/>
        <v/>
      </c>
      <c r="BI98" s="85" t="str">
        <f t="shared" si="13"/>
        <v/>
      </c>
      <c r="BJ98" s="85" t="str">
        <f t="shared" si="13"/>
        <v/>
      </c>
      <c r="BK98" s="85" t="str">
        <f t="shared" si="13"/>
        <v/>
      </c>
      <c r="BL98" s="85" t="str">
        <f t="shared" si="13"/>
        <v/>
      </c>
      <c r="BM98" s="85" t="str">
        <f t="shared" si="13"/>
        <v/>
      </c>
      <c r="BN98" s="85" t="str">
        <f t="shared" si="13"/>
        <v/>
      </c>
      <c r="BO98" s="85" t="str">
        <f t="shared" si="13"/>
        <v/>
      </c>
      <c r="BP98" s="85" t="str">
        <f t="shared" si="13"/>
        <v/>
      </c>
      <c r="BQ98" s="85" t="str">
        <f t="shared" si="13"/>
        <v/>
      </c>
      <c r="BR98" s="85" t="str">
        <f t="shared" si="13"/>
        <v/>
      </c>
      <c r="BS98" s="85" t="str">
        <f t="shared" si="13"/>
        <v/>
      </c>
      <c r="BT98" s="85" t="str">
        <f t="shared" si="13"/>
        <v/>
      </c>
      <c r="BU98" s="85" t="str">
        <f t="shared" si="13"/>
        <v/>
      </c>
      <c r="BV98" s="85" t="str">
        <f t="shared" si="13"/>
        <v/>
      </c>
      <c r="BW98" s="85" t="str">
        <f t="shared" si="13"/>
        <v/>
      </c>
      <c r="BX98" s="85" t="str">
        <f t="shared" si="13"/>
        <v/>
      </c>
      <c r="BY98" s="85" t="str">
        <f t="shared" si="13"/>
        <v/>
      </c>
      <c r="BZ98" s="85" t="str">
        <f t="shared" si="13"/>
        <v/>
      </c>
      <c r="CA98" s="85" t="str">
        <f t="shared" si="13"/>
        <v/>
      </c>
      <c r="CB98" s="85" t="str">
        <f t="shared" si="13"/>
        <v/>
      </c>
      <c r="CC98" s="85" t="str">
        <f t="shared" si="13"/>
        <v/>
      </c>
    </row>
    <row r="99" spans="1:81" hidden="1" x14ac:dyDescent="0.35"/>
  </sheetData>
  <mergeCells count="1">
    <mergeCell ref="C2:G2"/>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O99"/>
  <sheetViews>
    <sheetView zoomScaleNormal="100" workbookViewId="0">
      <selection activeCell="CJ39" sqref="CJ39"/>
    </sheetView>
  </sheetViews>
  <sheetFormatPr baseColWidth="10" defaultColWidth="10.81640625" defaultRowHeight="14.5" x14ac:dyDescent="0.35"/>
  <cols>
    <col min="1" max="1" width="5.08984375" style="76" customWidth="1"/>
    <col min="2" max="2" width="8.6328125" style="76" customWidth="1"/>
    <col min="3" max="3" width="10.81640625" style="13"/>
    <col min="4" max="4" width="93" style="13" customWidth="1"/>
    <col min="5" max="16384" width="10.81640625" style="13"/>
  </cols>
  <sheetData>
    <row r="1" spans="1:79" ht="28.5" x14ac:dyDescent="0.65">
      <c r="A1" s="76" t="s">
        <v>130</v>
      </c>
      <c r="C1" s="73" t="s">
        <v>131</v>
      </c>
      <c r="D1" s="8"/>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row>
    <row r="2" spans="1:79" x14ac:dyDescent="0.35">
      <c r="C2" s="4"/>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row>
    <row r="3" spans="1:79" x14ac:dyDescent="0.35">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row>
    <row r="4" spans="1:79" ht="14.5" customHeight="1" x14ac:dyDescent="0.45">
      <c r="C4" s="51" t="s">
        <v>335</v>
      </c>
      <c r="D4" s="2"/>
      <c r="E4" s="3"/>
      <c r="F4" s="3"/>
      <c r="G4" s="3"/>
      <c r="H4" s="3"/>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row>
    <row r="5" spans="1:79" ht="15.5" x14ac:dyDescent="0.35">
      <c r="A5" s="76" t="s">
        <v>272</v>
      </c>
      <c r="B5" s="76" t="s">
        <v>273</v>
      </c>
      <c r="C5" s="52"/>
      <c r="D5" s="53"/>
      <c r="E5" s="54"/>
      <c r="F5" s="54"/>
      <c r="G5" s="54"/>
      <c r="H5" s="54"/>
      <c r="I5" s="91">
        <v>2024</v>
      </c>
      <c r="J5" s="91">
        <v>2025</v>
      </c>
      <c r="K5" s="56" t="s">
        <v>2</v>
      </c>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row>
    <row r="6" spans="1:79" ht="15.5" x14ac:dyDescent="0.35">
      <c r="C6" s="57" t="s">
        <v>3</v>
      </c>
      <c r="D6" s="58"/>
      <c r="E6" s="59"/>
      <c r="F6" s="59"/>
      <c r="G6" s="59"/>
      <c r="H6" s="59"/>
      <c r="I6" s="84">
        <v>46.92</v>
      </c>
      <c r="J6" s="84">
        <v>55.2</v>
      </c>
      <c r="K6" s="61">
        <v>0.17647058823529416</v>
      </c>
      <c r="L6" s="7"/>
      <c r="M6" s="7"/>
      <c r="N6" s="7"/>
      <c r="O6" s="7"/>
      <c r="P6" s="7"/>
      <c r="Q6" s="7"/>
      <c r="R6" s="7"/>
      <c r="S6" s="7"/>
      <c r="T6" s="7"/>
      <c r="U6" s="7"/>
      <c r="V6" s="7"/>
      <c r="W6" s="7"/>
      <c r="X6" s="7"/>
      <c r="Y6" s="7"/>
      <c r="Z6" s="7"/>
      <c r="AA6" s="7"/>
      <c r="AB6" s="7"/>
      <c r="AC6" s="7" t="str">
        <f>IF(I6&lt;5,IF(I6&gt;0,"s",""),"")</f>
        <v/>
      </c>
      <c r="AD6" s="7" t="str">
        <f t="shared" ref="AD6:AD23" si="0">IF(J6&lt;5,IF(J6&gt;0,"s",""),"")</f>
        <v/>
      </c>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row>
    <row r="7" spans="1:79" ht="15.5" x14ac:dyDescent="0.35">
      <c r="C7" s="57" t="s">
        <v>4</v>
      </c>
      <c r="D7" s="58"/>
      <c r="E7" s="59"/>
      <c r="F7" s="59"/>
      <c r="G7" s="59"/>
      <c r="H7" s="59"/>
      <c r="I7" s="84">
        <v>883.2</v>
      </c>
      <c r="J7" s="84">
        <v>940.57</v>
      </c>
      <c r="K7" s="61">
        <v>6.4956974637681242E-2</v>
      </c>
      <c r="L7" s="7"/>
      <c r="M7" s="7"/>
      <c r="N7" s="7"/>
      <c r="O7" s="7"/>
      <c r="P7" s="7"/>
      <c r="Q7" s="7"/>
      <c r="R7" s="7"/>
      <c r="S7" s="7"/>
      <c r="T7" s="7"/>
      <c r="U7" s="7"/>
      <c r="V7" s="7"/>
      <c r="W7" s="7"/>
      <c r="X7" s="7"/>
      <c r="Y7" s="7"/>
      <c r="Z7" s="7"/>
      <c r="AA7" s="7"/>
      <c r="AB7" s="7"/>
      <c r="AC7" s="7" t="str">
        <f t="shared" ref="AC7:AC23" si="1">IF(I7&lt;5,IF(I7&gt;0,"s",""),"")</f>
        <v/>
      </c>
      <c r="AD7" s="7" t="str">
        <f t="shared" si="0"/>
        <v/>
      </c>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row>
    <row r="8" spans="1:79" ht="15.5" x14ac:dyDescent="0.35">
      <c r="C8" s="57" t="s">
        <v>5</v>
      </c>
      <c r="D8" s="58"/>
      <c r="E8" s="59"/>
      <c r="F8" s="59"/>
      <c r="G8" s="59"/>
      <c r="H8" s="59"/>
      <c r="I8" s="84">
        <v>0</v>
      </c>
      <c r="J8" s="84">
        <v>0</v>
      </c>
      <c r="K8" s="61" t="s">
        <v>265</v>
      </c>
      <c r="L8" s="7"/>
      <c r="M8" s="7"/>
      <c r="N8" s="7"/>
      <c r="O8" s="7"/>
      <c r="P8" s="7"/>
      <c r="Q8" s="7"/>
      <c r="R8" s="7"/>
      <c r="S8" s="7"/>
      <c r="T8" s="7"/>
      <c r="U8" s="7"/>
      <c r="V8" s="7"/>
      <c r="W8" s="7"/>
      <c r="X8" s="7"/>
      <c r="Y8" s="7"/>
      <c r="Z8" s="7"/>
      <c r="AA8" s="7"/>
      <c r="AB8" s="7"/>
      <c r="AC8" s="7" t="str">
        <f t="shared" si="1"/>
        <v/>
      </c>
      <c r="AD8" s="7" t="str">
        <f t="shared" si="0"/>
        <v/>
      </c>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row>
    <row r="9" spans="1:79" ht="15.5" x14ac:dyDescent="0.35">
      <c r="C9" s="57" t="s">
        <v>6</v>
      </c>
      <c r="D9" s="58"/>
      <c r="E9" s="59"/>
      <c r="F9" s="59"/>
      <c r="G9" s="59"/>
      <c r="H9" s="59"/>
      <c r="I9" s="84">
        <v>206.96</v>
      </c>
      <c r="J9" s="84">
        <v>192.41</v>
      </c>
      <c r="K9" s="61">
        <v>-7.0303440278314699E-2</v>
      </c>
      <c r="L9" s="7"/>
      <c r="M9" s="7"/>
      <c r="N9" s="7"/>
      <c r="O9" s="7"/>
      <c r="P9" s="7"/>
      <c r="Q9" s="7"/>
      <c r="R9" s="7"/>
      <c r="S9" s="7"/>
      <c r="T9" s="7"/>
      <c r="U9" s="7"/>
      <c r="V9" s="7"/>
      <c r="W9" s="7"/>
      <c r="X9" s="7"/>
      <c r="Y9" s="7"/>
      <c r="Z9" s="7"/>
      <c r="AA9" s="7"/>
      <c r="AB9" s="7"/>
      <c r="AC9" s="7" t="str">
        <f t="shared" si="1"/>
        <v/>
      </c>
      <c r="AD9" s="7" t="str">
        <f t="shared" si="0"/>
        <v/>
      </c>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row>
    <row r="10" spans="1:79" ht="15.5" x14ac:dyDescent="0.35">
      <c r="C10" s="57" t="s">
        <v>7</v>
      </c>
      <c r="D10" s="58"/>
      <c r="E10" s="59"/>
      <c r="F10" s="59"/>
      <c r="G10" s="59"/>
      <c r="H10" s="59"/>
      <c r="I10" s="84">
        <v>58.62</v>
      </c>
      <c r="J10" s="84">
        <v>79.12</v>
      </c>
      <c r="K10" s="61">
        <v>0.34970999658819535</v>
      </c>
      <c r="L10" s="7"/>
      <c r="M10" s="7"/>
      <c r="N10" s="7"/>
      <c r="O10" s="7"/>
      <c r="P10" s="7"/>
      <c r="Q10" s="7"/>
      <c r="R10" s="7"/>
      <c r="S10" s="7"/>
      <c r="T10" s="7"/>
      <c r="U10" s="7"/>
      <c r="V10" s="7"/>
      <c r="W10" s="7"/>
      <c r="X10" s="7"/>
      <c r="Y10" s="7"/>
      <c r="Z10" s="7"/>
      <c r="AA10" s="7"/>
      <c r="AB10" s="7"/>
      <c r="AC10" s="7" t="str">
        <f t="shared" si="1"/>
        <v/>
      </c>
      <c r="AD10" s="7" t="str">
        <f t="shared" si="0"/>
        <v/>
      </c>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row>
    <row r="11" spans="1:79" ht="15.5" x14ac:dyDescent="0.35">
      <c r="C11" s="57" t="s">
        <v>8</v>
      </c>
      <c r="D11" s="58"/>
      <c r="E11" s="59"/>
      <c r="F11" s="59"/>
      <c r="G11" s="59"/>
      <c r="H11" s="59"/>
      <c r="I11" s="84">
        <v>1392.94</v>
      </c>
      <c r="J11" s="84">
        <v>1456.32</v>
      </c>
      <c r="K11" s="61">
        <v>4.5500883024394367E-2</v>
      </c>
      <c r="L11" s="7"/>
      <c r="M11" s="7"/>
      <c r="N11" s="7"/>
      <c r="O11" s="7"/>
      <c r="P11" s="7"/>
      <c r="Q11" s="7"/>
      <c r="R11" s="7"/>
      <c r="S11" s="7"/>
      <c r="T11" s="7"/>
      <c r="U11" s="7"/>
      <c r="V11" s="7"/>
      <c r="W11" s="7"/>
      <c r="X11" s="7"/>
      <c r="Y11" s="7"/>
      <c r="Z11" s="7"/>
      <c r="AA11" s="7"/>
      <c r="AB11" s="7"/>
      <c r="AC11" s="7" t="str">
        <f t="shared" si="1"/>
        <v/>
      </c>
      <c r="AD11" s="7" t="str">
        <f t="shared" si="0"/>
        <v/>
      </c>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row>
    <row r="12" spans="1:79" ht="15.5" x14ac:dyDescent="0.35">
      <c r="C12" s="57" t="s">
        <v>9</v>
      </c>
      <c r="D12" s="58"/>
      <c r="E12" s="59"/>
      <c r="F12" s="59"/>
      <c r="G12" s="59"/>
      <c r="H12" s="59"/>
      <c r="I12" s="84">
        <v>230.65</v>
      </c>
      <c r="J12" s="84">
        <v>220.01</v>
      </c>
      <c r="K12" s="61">
        <v>-4.6130500758725379E-2</v>
      </c>
      <c r="L12" s="7"/>
      <c r="M12" s="7"/>
      <c r="N12" s="7"/>
      <c r="O12" s="7"/>
      <c r="P12" s="7"/>
      <c r="Q12" s="7"/>
      <c r="R12" s="7"/>
      <c r="S12" s="7"/>
      <c r="T12" s="7"/>
      <c r="U12" s="7"/>
      <c r="V12" s="7"/>
      <c r="W12" s="7"/>
      <c r="X12" s="7"/>
      <c r="Y12" s="7"/>
      <c r="Z12" s="7"/>
      <c r="AA12" s="7"/>
      <c r="AB12" s="7"/>
      <c r="AC12" s="7" t="str">
        <f t="shared" si="1"/>
        <v/>
      </c>
      <c r="AD12" s="7" t="str">
        <f t="shared" si="0"/>
        <v/>
      </c>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row>
    <row r="13" spans="1:79" ht="15.5" x14ac:dyDescent="0.35">
      <c r="C13" s="57" t="s">
        <v>10</v>
      </c>
      <c r="D13" s="58"/>
      <c r="E13" s="59"/>
      <c r="F13" s="59"/>
      <c r="G13" s="59"/>
      <c r="H13" s="59"/>
      <c r="I13" s="84">
        <v>866.14</v>
      </c>
      <c r="J13" s="84">
        <v>790.98</v>
      </c>
      <c r="K13" s="61">
        <v>-8.677580991525613E-2</v>
      </c>
      <c r="L13" s="7"/>
      <c r="M13" s="7"/>
      <c r="N13" s="7"/>
      <c r="O13" s="7"/>
      <c r="P13" s="7"/>
      <c r="Q13" s="7"/>
      <c r="R13" s="7"/>
      <c r="S13" s="7"/>
      <c r="T13" s="7"/>
      <c r="U13" s="7"/>
      <c r="V13" s="7"/>
      <c r="W13" s="7"/>
      <c r="X13" s="7"/>
      <c r="Y13" s="7"/>
      <c r="Z13" s="7"/>
      <c r="AA13" s="7"/>
      <c r="AB13" s="7"/>
      <c r="AC13" s="7" t="str">
        <f t="shared" si="1"/>
        <v/>
      </c>
      <c r="AD13" s="7" t="str">
        <f t="shared" si="0"/>
        <v/>
      </c>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row>
    <row r="14" spans="1:79" ht="15.5" x14ac:dyDescent="0.35">
      <c r="C14" s="57" t="s">
        <v>11</v>
      </c>
      <c r="D14" s="58"/>
      <c r="E14" s="59"/>
      <c r="F14" s="59"/>
      <c r="G14" s="59"/>
      <c r="H14" s="59"/>
      <c r="I14" s="84">
        <v>616.25</v>
      </c>
      <c r="J14" s="84">
        <v>515.19000000000005</v>
      </c>
      <c r="K14" s="61">
        <v>-0.16399188640973617</v>
      </c>
      <c r="L14" s="7"/>
      <c r="M14" s="7"/>
      <c r="N14" s="7"/>
      <c r="O14" s="7"/>
      <c r="P14" s="7"/>
      <c r="Q14" s="7"/>
      <c r="R14" s="7"/>
      <c r="S14" s="7"/>
      <c r="T14" s="7"/>
      <c r="U14" s="7"/>
      <c r="V14" s="7"/>
      <c r="W14" s="7"/>
      <c r="X14" s="7"/>
      <c r="Y14" s="7"/>
      <c r="Z14" s="7"/>
      <c r="AA14" s="7"/>
      <c r="AB14" s="7"/>
      <c r="AC14" s="7" t="str">
        <f t="shared" si="1"/>
        <v/>
      </c>
      <c r="AD14" s="7" t="str">
        <f t="shared" si="0"/>
        <v/>
      </c>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row>
    <row r="15" spans="1:79" ht="15.5" x14ac:dyDescent="0.35">
      <c r="C15" s="57" t="s">
        <v>12</v>
      </c>
      <c r="D15" s="58"/>
      <c r="E15" s="59"/>
      <c r="F15" s="59"/>
      <c r="G15" s="59"/>
      <c r="H15" s="59"/>
      <c r="I15" s="84">
        <v>1016.48</v>
      </c>
      <c r="J15" s="84">
        <v>847.63</v>
      </c>
      <c r="K15" s="61">
        <v>-0.16611246655123568</v>
      </c>
      <c r="L15" s="7"/>
      <c r="M15" s="7"/>
      <c r="N15" s="7"/>
      <c r="O15" s="7"/>
      <c r="P15" s="7"/>
      <c r="Q15" s="7"/>
      <c r="R15" s="7"/>
      <c r="S15" s="7"/>
      <c r="T15" s="7"/>
      <c r="U15" s="7"/>
      <c r="V15" s="7"/>
      <c r="W15" s="7"/>
      <c r="X15" s="7"/>
      <c r="Y15" s="7"/>
      <c r="Z15" s="7"/>
      <c r="AA15" s="7"/>
      <c r="AB15" s="7"/>
      <c r="AC15" s="7" t="str">
        <f t="shared" si="1"/>
        <v/>
      </c>
      <c r="AD15" s="7" t="str">
        <f t="shared" si="0"/>
        <v/>
      </c>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row>
    <row r="16" spans="1:79" ht="15.5" x14ac:dyDescent="0.35">
      <c r="C16" s="57" t="s">
        <v>13</v>
      </c>
      <c r="D16" s="58"/>
      <c r="E16" s="59"/>
      <c r="F16" s="59"/>
      <c r="G16" s="59"/>
      <c r="H16" s="59"/>
      <c r="I16" s="84">
        <v>92.7</v>
      </c>
      <c r="J16" s="84">
        <v>88.47</v>
      </c>
      <c r="K16" s="61">
        <v>-4.5631067961165117E-2</v>
      </c>
      <c r="L16" s="7"/>
      <c r="M16" s="7"/>
      <c r="N16" s="7"/>
      <c r="O16" s="7"/>
      <c r="P16" s="7"/>
      <c r="Q16" s="7"/>
      <c r="R16" s="7"/>
      <c r="S16" s="7"/>
      <c r="T16" s="7"/>
      <c r="U16" s="7"/>
      <c r="V16" s="7"/>
      <c r="W16" s="7"/>
      <c r="X16" s="7"/>
      <c r="Y16" s="7"/>
      <c r="Z16" s="7"/>
      <c r="AA16" s="7"/>
      <c r="AB16" s="7"/>
      <c r="AC16" s="7" t="str">
        <f t="shared" si="1"/>
        <v/>
      </c>
      <c r="AD16" s="7" t="str">
        <f t="shared" si="0"/>
        <v/>
      </c>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row>
    <row r="17" spans="1:93" ht="15.5" x14ac:dyDescent="0.35">
      <c r="C17" s="57" t="s">
        <v>14</v>
      </c>
      <c r="D17" s="58"/>
      <c r="E17" s="59"/>
      <c r="F17" s="59"/>
      <c r="G17" s="59"/>
      <c r="H17" s="59"/>
      <c r="I17" s="84">
        <v>17.649999999999999</v>
      </c>
      <c r="J17" s="84">
        <v>16.86</v>
      </c>
      <c r="K17" s="61">
        <v>-4.4759206798866802E-2</v>
      </c>
      <c r="L17" s="7"/>
      <c r="M17" s="7"/>
      <c r="N17" s="7"/>
      <c r="O17" s="7"/>
      <c r="P17" s="7"/>
      <c r="Q17" s="7"/>
      <c r="R17" s="7"/>
      <c r="S17" s="7"/>
      <c r="T17" s="7"/>
      <c r="U17" s="7"/>
      <c r="V17" s="7"/>
      <c r="W17" s="7"/>
      <c r="X17" s="7"/>
      <c r="Y17" s="7"/>
      <c r="Z17" s="7"/>
      <c r="AA17" s="7"/>
      <c r="AB17" s="7"/>
      <c r="AC17" s="7" t="str">
        <f t="shared" si="1"/>
        <v/>
      </c>
      <c r="AD17" s="7" t="str">
        <f t="shared" si="0"/>
        <v/>
      </c>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row>
    <row r="18" spans="1:93" ht="15.5" x14ac:dyDescent="0.35">
      <c r="C18" s="57" t="s">
        <v>15</v>
      </c>
      <c r="D18" s="58"/>
      <c r="E18" s="59"/>
      <c r="F18" s="59"/>
      <c r="G18" s="59"/>
      <c r="H18" s="59"/>
      <c r="I18" s="84">
        <v>67.94</v>
      </c>
      <c r="J18" s="84">
        <v>65.84</v>
      </c>
      <c r="K18" s="61">
        <v>-3.0909626140712354E-2</v>
      </c>
      <c r="L18" s="7"/>
      <c r="M18" s="7"/>
      <c r="N18" s="7"/>
      <c r="O18" s="7"/>
      <c r="P18" s="7"/>
      <c r="Q18" s="7"/>
      <c r="R18" s="7"/>
      <c r="S18" s="7"/>
      <c r="T18" s="7"/>
      <c r="U18" s="7"/>
      <c r="V18" s="7"/>
      <c r="W18" s="7"/>
      <c r="X18" s="7"/>
      <c r="Y18" s="7"/>
      <c r="Z18" s="7"/>
      <c r="AA18" s="7"/>
      <c r="AB18" s="7"/>
      <c r="AC18" s="7" t="str">
        <f t="shared" si="1"/>
        <v/>
      </c>
      <c r="AD18" s="7" t="str">
        <f t="shared" si="0"/>
        <v/>
      </c>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row>
    <row r="19" spans="1:93" ht="15.5" x14ac:dyDescent="0.35">
      <c r="C19" s="57" t="s">
        <v>16</v>
      </c>
      <c r="D19" s="58"/>
      <c r="E19" s="59"/>
      <c r="F19" s="59"/>
      <c r="G19" s="59"/>
      <c r="H19" s="59"/>
      <c r="I19" s="84">
        <v>8.41</v>
      </c>
      <c r="J19" s="84">
        <v>5.0199999999999996</v>
      </c>
      <c r="K19" s="61">
        <v>-0.40309155766944116</v>
      </c>
      <c r="L19" s="7"/>
      <c r="M19" s="7"/>
      <c r="N19" s="7"/>
      <c r="O19" s="7"/>
      <c r="P19" s="7"/>
      <c r="Q19" s="7"/>
      <c r="R19" s="7"/>
      <c r="S19" s="7"/>
      <c r="T19" s="7"/>
      <c r="U19" s="7"/>
      <c r="V19" s="7"/>
      <c r="W19" s="7"/>
      <c r="X19" s="7"/>
      <c r="Y19" s="7"/>
      <c r="Z19" s="7"/>
      <c r="AA19" s="7"/>
      <c r="AB19" s="7"/>
      <c r="AC19" s="7" t="str">
        <f t="shared" si="1"/>
        <v/>
      </c>
      <c r="AD19" s="7" t="str">
        <f t="shared" si="0"/>
        <v/>
      </c>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row>
    <row r="20" spans="1:93" ht="15.5" x14ac:dyDescent="0.35">
      <c r="C20" s="57" t="s">
        <v>17</v>
      </c>
      <c r="D20" s="58"/>
      <c r="E20" s="59"/>
      <c r="F20" s="59"/>
      <c r="G20" s="59"/>
      <c r="H20" s="59"/>
      <c r="I20" s="84">
        <v>782.64</v>
      </c>
      <c r="J20" s="84">
        <v>688.06</v>
      </c>
      <c r="K20" s="61">
        <v>-0.12084738832668918</v>
      </c>
      <c r="L20" s="7"/>
      <c r="M20" s="7"/>
      <c r="N20" s="7"/>
      <c r="O20" s="7"/>
      <c r="P20" s="7"/>
      <c r="Q20" s="7"/>
      <c r="R20" s="7"/>
      <c r="S20" s="7"/>
      <c r="T20" s="7"/>
      <c r="U20" s="7"/>
      <c r="V20" s="7"/>
      <c r="W20" s="7"/>
      <c r="X20" s="7"/>
      <c r="Y20" s="7"/>
      <c r="Z20" s="7"/>
      <c r="AA20" s="7"/>
      <c r="AB20" s="7"/>
      <c r="AC20" s="7" t="str">
        <f t="shared" si="1"/>
        <v/>
      </c>
      <c r="AD20" s="7" t="str">
        <f t="shared" si="0"/>
        <v/>
      </c>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row>
    <row r="21" spans="1:93" ht="15.5" x14ac:dyDescent="0.35">
      <c r="C21" s="57" t="s">
        <v>18</v>
      </c>
      <c r="D21" s="58"/>
      <c r="E21" s="59"/>
      <c r="F21" s="59"/>
      <c r="G21" s="59"/>
      <c r="H21" s="59"/>
      <c r="I21" s="84">
        <v>384.96</v>
      </c>
      <c r="J21" s="84">
        <v>403.49</v>
      </c>
      <c r="K21" s="61">
        <v>4.8134871155444792E-2</v>
      </c>
      <c r="L21" s="7"/>
      <c r="M21" s="7"/>
      <c r="N21" s="7"/>
      <c r="O21" s="7"/>
      <c r="P21" s="7"/>
      <c r="Q21" s="7"/>
      <c r="R21" s="7"/>
      <c r="S21" s="7"/>
      <c r="T21" s="7"/>
      <c r="U21" s="7"/>
      <c r="V21" s="7"/>
      <c r="W21" s="7"/>
      <c r="X21" s="7"/>
      <c r="Y21" s="7"/>
      <c r="Z21" s="7"/>
      <c r="AA21" s="7"/>
      <c r="AB21" s="7"/>
      <c r="AC21" s="7" t="str">
        <f t="shared" si="1"/>
        <v/>
      </c>
      <c r="AD21" s="7" t="str">
        <f t="shared" si="0"/>
        <v/>
      </c>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row>
    <row r="22" spans="1:93" ht="15.5" x14ac:dyDescent="0.35">
      <c r="C22" s="57" t="s">
        <v>19</v>
      </c>
      <c r="D22" s="58"/>
      <c r="E22" s="59"/>
      <c r="F22" s="59"/>
      <c r="G22" s="59"/>
      <c r="H22" s="59"/>
      <c r="I22" s="84">
        <v>22.77</v>
      </c>
      <c r="J22" s="84">
        <v>27.39</v>
      </c>
      <c r="K22" s="61">
        <v>0.20289855072463769</v>
      </c>
      <c r="L22" s="7"/>
      <c r="M22" s="7"/>
      <c r="N22" s="7"/>
      <c r="O22" s="7"/>
      <c r="P22" s="7"/>
      <c r="Q22" s="7"/>
      <c r="R22" s="7"/>
      <c r="S22" s="7"/>
      <c r="T22" s="7"/>
      <c r="U22" s="7"/>
      <c r="V22" s="7"/>
      <c r="W22" s="7"/>
      <c r="X22" s="7"/>
      <c r="Y22" s="7"/>
      <c r="Z22" s="7"/>
      <c r="AA22" s="7"/>
      <c r="AB22" s="7"/>
      <c r="AC22" s="7" t="str">
        <f t="shared" si="1"/>
        <v/>
      </c>
      <c r="AD22" s="7" t="str">
        <f t="shared" si="0"/>
        <v/>
      </c>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row>
    <row r="23" spans="1:93" ht="15.5" x14ac:dyDescent="0.35">
      <c r="C23" s="62" t="s">
        <v>209</v>
      </c>
      <c r="D23" s="63"/>
      <c r="E23" s="64"/>
      <c r="F23" s="64"/>
      <c r="G23" s="64"/>
      <c r="H23" s="64"/>
      <c r="I23" s="65">
        <v>6695.23</v>
      </c>
      <c r="J23" s="65">
        <v>6392.56</v>
      </c>
      <c r="K23" s="66">
        <v>-4.520681141648597E-2</v>
      </c>
      <c r="L23" s="7"/>
      <c r="M23" s="7"/>
      <c r="N23" s="7"/>
      <c r="O23" s="7"/>
      <c r="P23" s="7"/>
      <c r="Q23" s="7"/>
      <c r="R23" s="7"/>
      <c r="S23" s="7"/>
      <c r="T23" s="7"/>
      <c r="U23" s="7"/>
      <c r="V23" s="7"/>
      <c r="W23" s="7"/>
      <c r="X23" s="7"/>
      <c r="Y23" s="7"/>
      <c r="Z23" s="7"/>
      <c r="AA23" s="7"/>
      <c r="AB23" s="7"/>
      <c r="AC23" s="7" t="str">
        <f t="shared" si="1"/>
        <v/>
      </c>
      <c r="AD23" s="7" t="str">
        <f t="shared" si="0"/>
        <v/>
      </c>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row>
    <row r="24" spans="1:93" x14ac:dyDescent="0.35">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row>
    <row r="25" spans="1:93" x14ac:dyDescent="0.35">
      <c r="C25" s="4" t="s">
        <v>207</v>
      </c>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row>
    <row r="26" spans="1:93" x14ac:dyDescent="0.35">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row>
    <row r="27" spans="1:93" ht="18.5" x14ac:dyDescent="0.45">
      <c r="C27" s="67" t="s">
        <v>281</v>
      </c>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row>
    <row r="28" spans="1:93" x14ac:dyDescent="0.35">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row>
    <row r="29" spans="1:93" x14ac:dyDescent="0.35">
      <c r="A29" s="76" t="s">
        <v>130</v>
      </c>
      <c r="C29" s="7"/>
      <c r="D29" s="7"/>
      <c r="E29" s="76" t="str">
        <f>IF(E30 &lt;&gt; "",MID(E30,4,4)&amp;"-T"&amp;MID(E30,9,1),"")</f>
        <v>2005-T1</v>
      </c>
      <c r="F29" s="76" t="str">
        <f t="shared" ref="F29:BQ29" si="2">IF(F30 &lt;&gt; "",MID(F30,4,4)&amp;"-T"&amp;MID(F30,9,1),"")</f>
        <v>2005-T2</v>
      </c>
      <c r="G29" s="76" t="str">
        <f>IF(G30 &lt;&gt; "",MID(G30,4,4)&amp;"-T"&amp;MID(G30,9,1),"")</f>
        <v>2005-T3</v>
      </c>
      <c r="H29" s="76" t="str">
        <f t="shared" si="2"/>
        <v>2005-T4</v>
      </c>
      <c r="I29" s="76" t="str">
        <f t="shared" si="2"/>
        <v>2006-T1</v>
      </c>
      <c r="J29" s="76" t="str">
        <f t="shared" si="2"/>
        <v>2006-T2</v>
      </c>
      <c r="K29" s="76" t="str">
        <f t="shared" si="2"/>
        <v>2006-T3</v>
      </c>
      <c r="L29" s="76" t="str">
        <f t="shared" si="2"/>
        <v>2006-T4</v>
      </c>
      <c r="M29" s="76" t="str">
        <f t="shared" si="2"/>
        <v>2007-T1</v>
      </c>
      <c r="N29" s="76" t="str">
        <f t="shared" si="2"/>
        <v>2007-T2</v>
      </c>
      <c r="O29" s="76" t="str">
        <f t="shared" si="2"/>
        <v>2007-T3</v>
      </c>
      <c r="P29" s="76" t="str">
        <f t="shared" si="2"/>
        <v>2007-T4</v>
      </c>
      <c r="Q29" s="76" t="str">
        <f t="shared" si="2"/>
        <v>2008-T1</v>
      </c>
      <c r="R29" s="76" t="str">
        <f t="shared" si="2"/>
        <v>2008-T2</v>
      </c>
      <c r="S29" s="76" t="str">
        <f t="shared" si="2"/>
        <v>2008-T3</v>
      </c>
      <c r="T29" s="76" t="str">
        <f t="shared" si="2"/>
        <v>2008-T4</v>
      </c>
      <c r="U29" s="76" t="str">
        <f t="shared" si="2"/>
        <v>2009-T1</v>
      </c>
      <c r="V29" s="76" t="str">
        <f t="shared" si="2"/>
        <v>2009-T2</v>
      </c>
      <c r="W29" s="76" t="str">
        <f t="shared" si="2"/>
        <v>2009-T3</v>
      </c>
      <c r="X29" s="76" t="str">
        <f t="shared" si="2"/>
        <v>2009-T4</v>
      </c>
      <c r="Y29" s="76" t="str">
        <f t="shared" si="2"/>
        <v>2010-T1</v>
      </c>
      <c r="Z29" s="76" t="str">
        <f t="shared" si="2"/>
        <v>2010-T2</v>
      </c>
      <c r="AA29" s="76" t="str">
        <f t="shared" si="2"/>
        <v>2010-T3</v>
      </c>
      <c r="AB29" s="76" t="str">
        <f t="shared" si="2"/>
        <v>2010-T4</v>
      </c>
      <c r="AC29" s="76" t="str">
        <f t="shared" si="2"/>
        <v>2011-T1</v>
      </c>
      <c r="AD29" s="76" t="str">
        <f t="shared" si="2"/>
        <v>2011-T2</v>
      </c>
      <c r="AE29" s="76" t="str">
        <f t="shared" si="2"/>
        <v>2011-T3</v>
      </c>
      <c r="AF29" s="76" t="str">
        <f t="shared" si="2"/>
        <v>2011-T4</v>
      </c>
      <c r="AG29" s="76" t="str">
        <f t="shared" si="2"/>
        <v>2012-T1</v>
      </c>
      <c r="AH29" s="76" t="str">
        <f t="shared" si="2"/>
        <v>2012-T2</v>
      </c>
      <c r="AI29" s="76" t="str">
        <f t="shared" si="2"/>
        <v>2012-T3</v>
      </c>
      <c r="AJ29" s="76" t="str">
        <f t="shared" si="2"/>
        <v>2012-T4</v>
      </c>
      <c r="AK29" s="76" t="str">
        <f t="shared" si="2"/>
        <v>2013-T1</v>
      </c>
      <c r="AL29" s="76" t="str">
        <f t="shared" si="2"/>
        <v>2013-T2</v>
      </c>
      <c r="AM29" s="76" t="str">
        <f t="shared" si="2"/>
        <v>2013-T3</v>
      </c>
      <c r="AN29" s="76" t="str">
        <f t="shared" si="2"/>
        <v>2013-T4</v>
      </c>
      <c r="AO29" s="76" t="str">
        <f t="shared" si="2"/>
        <v>2014-T1</v>
      </c>
      <c r="AP29" s="76" t="str">
        <f t="shared" si="2"/>
        <v>2014-T2</v>
      </c>
      <c r="AQ29" s="76" t="str">
        <f t="shared" si="2"/>
        <v>2014-T3</v>
      </c>
      <c r="AR29" s="76" t="str">
        <f t="shared" si="2"/>
        <v>2014-T4</v>
      </c>
      <c r="AS29" s="76" t="str">
        <f t="shared" si="2"/>
        <v>2015-T1</v>
      </c>
      <c r="AT29" s="76" t="str">
        <f t="shared" si="2"/>
        <v>2015-T2</v>
      </c>
      <c r="AU29" s="76" t="str">
        <f t="shared" si="2"/>
        <v>2015-T3</v>
      </c>
      <c r="AV29" s="76" t="str">
        <f t="shared" si="2"/>
        <v>2015-T4</v>
      </c>
      <c r="AW29" s="76" t="str">
        <f t="shared" si="2"/>
        <v>2016-T1</v>
      </c>
      <c r="AX29" s="76" t="str">
        <f t="shared" si="2"/>
        <v>2016-T2</v>
      </c>
      <c r="AY29" s="76" t="str">
        <f t="shared" si="2"/>
        <v>2016-T3</v>
      </c>
      <c r="AZ29" s="76" t="str">
        <f t="shared" si="2"/>
        <v>2016-T4</v>
      </c>
      <c r="BA29" s="76" t="str">
        <f t="shared" si="2"/>
        <v>2017-T1</v>
      </c>
      <c r="BB29" s="76" t="str">
        <f t="shared" si="2"/>
        <v>2017-T2</v>
      </c>
      <c r="BC29" s="76" t="str">
        <f t="shared" si="2"/>
        <v>2017-T3</v>
      </c>
      <c r="BD29" s="76" t="str">
        <f t="shared" si="2"/>
        <v>2017-T4</v>
      </c>
      <c r="BE29" s="76" t="str">
        <f t="shared" si="2"/>
        <v>2018-T1</v>
      </c>
      <c r="BF29" s="76" t="str">
        <f t="shared" si="2"/>
        <v>2018-T2</v>
      </c>
      <c r="BG29" s="76" t="str">
        <f t="shared" si="2"/>
        <v>2018-T3</v>
      </c>
      <c r="BH29" s="76" t="str">
        <f t="shared" si="2"/>
        <v>2018-T4</v>
      </c>
      <c r="BI29" s="76" t="str">
        <f t="shared" si="2"/>
        <v>2019-T1</v>
      </c>
      <c r="BJ29" s="76" t="str">
        <f t="shared" si="2"/>
        <v>2019-T2</v>
      </c>
      <c r="BK29" s="76" t="str">
        <f t="shared" si="2"/>
        <v>2019-T3</v>
      </c>
      <c r="BL29" s="76" t="str">
        <f t="shared" si="2"/>
        <v>2019-T4</v>
      </c>
      <c r="BM29" s="76" t="str">
        <f t="shared" si="2"/>
        <v>2020-T1</v>
      </c>
      <c r="BN29" s="76" t="str">
        <f t="shared" si="2"/>
        <v>2020-T2</v>
      </c>
      <c r="BO29" s="76" t="str">
        <f t="shared" si="2"/>
        <v>2020-T3</v>
      </c>
      <c r="BP29" s="76" t="str">
        <f t="shared" si="2"/>
        <v>2020-T4</v>
      </c>
      <c r="BQ29" s="76" t="str">
        <f t="shared" si="2"/>
        <v>2021-T1</v>
      </c>
      <c r="BR29" s="76" t="str">
        <f t="shared" ref="BR29:CO29" si="3">IF(BR30 &lt;&gt; "",MID(BR30,4,4)&amp;"-T"&amp;MID(BR30,9,1),"")</f>
        <v>2021-T2</v>
      </c>
      <c r="BS29" s="76" t="str">
        <f t="shared" si="3"/>
        <v>2021-T3</v>
      </c>
      <c r="BT29" s="76" t="str">
        <f t="shared" si="3"/>
        <v>2021-T4</v>
      </c>
      <c r="BU29" s="76" t="str">
        <f t="shared" si="3"/>
        <v>2022-T1</v>
      </c>
      <c r="BV29" s="76" t="str">
        <f t="shared" si="3"/>
        <v>2022-T2</v>
      </c>
      <c r="BW29" s="76" t="str">
        <f t="shared" si="3"/>
        <v>2022-T3</v>
      </c>
      <c r="BX29" s="76" t="str">
        <f t="shared" si="3"/>
        <v>2022-T4</v>
      </c>
      <c r="BY29" s="76" t="str">
        <f t="shared" si="3"/>
        <v>2023-T1</v>
      </c>
      <c r="BZ29" s="76" t="str">
        <f t="shared" si="3"/>
        <v>2023-T2</v>
      </c>
      <c r="CA29" s="76" t="str">
        <f t="shared" si="3"/>
        <v>2023-T3</v>
      </c>
      <c r="CB29" s="76" t="str">
        <f t="shared" si="3"/>
        <v>2023-T4</v>
      </c>
      <c r="CC29" s="76" t="str">
        <f t="shared" si="3"/>
        <v>2024-T1</v>
      </c>
      <c r="CD29" s="76" t="str">
        <f t="shared" si="3"/>
        <v>2024-T2</v>
      </c>
      <c r="CE29" s="76" t="str">
        <f t="shared" si="3"/>
        <v>2024-T3</v>
      </c>
      <c r="CF29" s="76" t="str">
        <f t="shared" si="3"/>
        <v>2024-T4</v>
      </c>
      <c r="CG29" s="76" t="str">
        <f t="shared" si="3"/>
        <v>2025-T1</v>
      </c>
      <c r="CH29" s="76" t="str">
        <f t="shared" si="3"/>
        <v/>
      </c>
      <c r="CI29" s="76" t="str">
        <f t="shared" si="3"/>
        <v/>
      </c>
      <c r="CJ29" s="76" t="str">
        <f t="shared" si="3"/>
        <v/>
      </c>
      <c r="CK29" s="76" t="str">
        <f t="shared" si="3"/>
        <v/>
      </c>
      <c r="CL29" s="76" t="str">
        <f t="shared" si="3"/>
        <v/>
      </c>
      <c r="CM29" s="76" t="str">
        <f t="shared" si="3"/>
        <v/>
      </c>
      <c r="CN29" s="76" t="str">
        <f t="shared" si="3"/>
        <v/>
      </c>
      <c r="CO29" s="76" t="str">
        <f t="shared" si="3"/>
        <v/>
      </c>
    </row>
    <row r="30" spans="1:93" x14ac:dyDescent="0.35">
      <c r="A30" s="7"/>
      <c r="B30" s="7"/>
      <c r="C30" s="68" t="s">
        <v>21</v>
      </c>
      <c r="D30" s="68" t="s">
        <v>22</v>
      </c>
      <c r="E30" s="68" t="s">
        <v>23</v>
      </c>
      <c r="F30" s="68" t="s">
        <v>24</v>
      </c>
      <c r="G30" s="68" t="s">
        <v>25</v>
      </c>
      <c r="H30" s="68" t="s">
        <v>26</v>
      </c>
      <c r="I30" s="68" t="s">
        <v>27</v>
      </c>
      <c r="J30" s="68" t="s">
        <v>28</v>
      </c>
      <c r="K30" s="68" t="s">
        <v>29</v>
      </c>
      <c r="L30" s="68" t="s">
        <v>30</v>
      </c>
      <c r="M30" s="68" t="s">
        <v>31</v>
      </c>
      <c r="N30" s="68" t="s">
        <v>32</v>
      </c>
      <c r="O30" s="68" t="s">
        <v>33</v>
      </c>
      <c r="P30" s="68" t="s">
        <v>34</v>
      </c>
      <c r="Q30" s="68" t="s">
        <v>35</v>
      </c>
      <c r="R30" s="68" t="s">
        <v>36</v>
      </c>
      <c r="S30" s="68" t="s">
        <v>37</v>
      </c>
      <c r="T30" s="68" t="s">
        <v>38</v>
      </c>
      <c r="U30" s="68" t="s">
        <v>39</v>
      </c>
      <c r="V30" s="68" t="s">
        <v>40</v>
      </c>
      <c r="W30" s="68" t="s">
        <v>41</v>
      </c>
      <c r="X30" s="68" t="s">
        <v>42</v>
      </c>
      <c r="Y30" s="68" t="s">
        <v>43</v>
      </c>
      <c r="Z30" s="68" t="s">
        <v>44</v>
      </c>
      <c r="AA30" s="68" t="s">
        <v>45</v>
      </c>
      <c r="AB30" s="68" t="s">
        <v>46</v>
      </c>
      <c r="AC30" s="68" t="s">
        <v>47</v>
      </c>
      <c r="AD30" s="68" t="s">
        <v>48</v>
      </c>
      <c r="AE30" s="68" t="s">
        <v>49</v>
      </c>
      <c r="AF30" s="68" t="s">
        <v>50</v>
      </c>
      <c r="AG30" s="68" t="s">
        <v>51</v>
      </c>
      <c r="AH30" s="68" t="s">
        <v>52</v>
      </c>
      <c r="AI30" s="68" t="s">
        <v>53</v>
      </c>
      <c r="AJ30" s="68" t="s">
        <v>54</v>
      </c>
      <c r="AK30" s="68" t="s">
        <v>55</v>
      </c>
      <c r="AL30" s="68" t="s">
        <v>56</v>
      </c>
      <c r="AM30" s="68" t="s">
        <v>57</v>
      </c>
      <c r="AN30" s="68" t="s">
        <v>58</v>
      </c>
      <c r="AO30" s="68" t="s">
        <v>59</v>
      </c>
      <c r="AP30" s="68" t="s">
        <v>60</v>
      </c>
      <c r="AQ30" s="68" t="s">
        <v>61</v>
      </c>
      <c r="AR30" s="68" t="s">
        <v>62</v>
      </c>
      <c r="AS30" s="68" t="s">
        <v>63</v>
      </c>
      <c r="AT30" s="68" t="s">
        <v>64</v>
      </c>
      <c r="AU30" s="68" t="s">
        <v>65</v>
      </c>
      <c r="AV30" s="68" t="s">
        <v>66</v>
      </c>
      <c r="AW30" s="68" t="s">
        <v>67</v>
      </c>
      <c r="AX30" s="68" t="s">
        <v>68</v>
      </c>
      <c r="AY30" s="68" t="s">
        <v>69</v>
      </c>
      <c r="AZ30" s="68" t="s">
        <v>70</v>
      </c>
      <c r="BA30" s="68" t="s">
        <v>71</v>
      </c>
      <c r="BB30" s="68" t="s">
        <v>72</v>
      </c>
      <c r="BC30" s="68" t="s">
        <v>73</v>
      </c>
      <c r="BD30" s="68" t="s">
        <v>74</v>
      </c>
      <c r="BE30" s="68" t="s">
        <v>75</v>
      </c>
      <c r="BF30" s="68" t="s">
        <v>76</v>
      </c>
      <c r="BG30" s="68" t="s">
        <v>77</v>
      </c>
      <c r="BH30" s="68" t="s">
        <v>78</v>
      </c>
      <c r="BI30" s="68" t="s">
        <v>79</v>
      </c>
      <c r="BJ30" s="68" t="s">
        <v>80</v>
      </c>
      <c r="BK30" s="68" t="s">
        <v>81</v>
      </c>
      <c r="BL30" s="68" t="s">
        <v>82</v>
      </c>
      <c r="BM30" s="68" t="s">
        <v>83</v>
      </c>
      <c r="BN30" s="68" t="s">
        <v>84</v>
      </c>
      <c r="BO30" s="68" t="s">
        <v>85</v>
      </c>
      <c r="BP30" s="68" t="s">
        <v>86</v>
      </c>
      <c r="BQ30" s="68" t="s">
        <v>87</v>
      </c>
      <c r="BR30" s="68" t="s">
        <v>88</v>
      </c>
      <c r="BS30" s="68" t="s">
        <v>89</v>
      </c>
      <c r="BT30" s="68" t="s">
        <v>90</v>
      </c>
      <c r="BU30" s="68" t="s">
        <v>91</v>
      </c>
      <c r="BV30" s="68" t="s">
        <v>92</v>
      </c>
      <c r="BW30" s="68" t="s">
        <v>93</v>
      </c>
      <c r="BX30" s="68" t="s">
        <v>283</v>
      </c>
      <c r="BY30" s="68" t="s">
        <v>311</v>
      </c>
      <c r="BZ30" s="68" t="s">
        <v>314</v>
      </c>
      <c r="CA30" s="68" t="s">
        <v>317</v>
      </c>
      <c r="CB30" s="68" t="s">
        <v>319</v>
      </c>
      <c r="CC30" s="68" t="s">
        <v>321</v>
      </c>
      <c r="CD30" s="68" t="s">
        <v>324</v>
      </c>
      <c r="CE30" s="68" t="s">
        <v>326</v>
      </c>
      <c r="CF30" s="68" t="s">
        <v>328</v>
      </c>
      <c r="CG30" s="68" t="s">
        <v>333</v>
      </c>
    </row>
    <row r="31" spans="1:93" x14ac:dyDescent="0.35">
      <c r="A31" s="7"/>
      <c r="B31" s="7"/>
      <c r="C31" s="69" t="s">
        <v>94</v>
      </c>
      <c r="D31" s="69" t="s">
        <v>95</v>
      </c>
      <c r="E31" s="113">
        <v>26.1641408799467</v>
      </c>
      <c r="F31" s="113">
        <v>26.506144715374599</v>
      </c>
      <c r="G31" s="113">
        <v>37.078896612989197</v>
      </c>
      <c r="H31" s="113">
        <v>38.798091124348403</v>
      </c>
      <c r="I31" s="113">
        <v>47.183723874427102</v>
      </c>
      <c r="J31" s="113">
        <v>24.928148901515801</v>
      </c>
      <c r="K31" s="113">
        <v>28.1700024157016</v>
      </c>
      <c r="L31" s="113">
        <v>23.5016759243873</v>
      </c>
      <c r="M31" s="113">
        <v>49.487514118768999</v>
      </c>
      <c r="N31" s="113">
        <v>60.533401310476499</v>
      </c>
      <c r="O31" s="113">
        <v>54.513697016840197</v>
      </c>
      <c r="P31" s="113">
        <v>41.229213060304701</v>
      </c>
      <c r="Q31" s="113">
        <v>55.341729743611403</v>
      </c>
      <c r="R31" s="113">
        <v>53.365862473943501</v>
      </c>
      <c r="S31" s="113">
        <v>61.920480248771703</v>
      </c>
      <c r="T31" s="113">
        <v>94.794472127017102</v>
      </c>
      <c r="U31" s="113">
        <v>88.188085892756703</v>
      </c>
      <c r="V31" s="113">
        <v>88.474074243089007</v>
      </c>
      <c r="W31" s="113">
        <v>81.757563014518595</v>
      </c>
      <c r="X31" s="113">
        <v>53.003511401350003</v>
      </c>
      <c r="Y31" s="113">
        <v>65.143537423385794</v>
      </c>
      <c r="Z31" s="113">
        <v>68.018435981374196</v>
      </c>
      <c r="AA31" s="113">
        <v>44.728901970396102</v>
      </c>
      <c r="AB31" s="113">
        <v>52.416803096348097</v>
      </c>
      <c r="AC31" s="113">
        <v>43.753939249980199</v>
      </c>
      <c r="AD31" s="113">
        <v>49.371046531404502</v>
      </c>
      <c r="AE31" s="113">
        <v>54.990006394014301</v>
      </c>
      <c r="AF31" s="113">
        <v>51.362817253035097</v>
      </c>
      <c r="AG31" s="113">
        <v>40.022735139646102</v>
      </c>
      <c r="AH31" s="113">
        <v>34.527191848568997</v>
      </c>
      <c r="AI31" s="113">
        <v>45.088649480395397</v>
      </c>
      <c r="AJ31" s="113">
        <v>40.0840569372887</v>
      </c>
      <c r="AK31" s="113">
        <v>35.497757188832999</v>
      </c>
      <c r="AL31" s="113">
        <v>29.789727811021699</v>
      </c>
      <c r="AM31" s="113">
        <v>28.458921297695099</v>
      </c>
      <c r="AN31" s="113">
        <v>39.464729018899902</v>
      </c>
      <c r="AO31" s="113">
        <v>54.762726265795301</v>
      </c>
      <c r="AP31" s="113">
        <v>59.9240963251221</v>
      </c>
      <c r="AQ31" s="113">
        <v>54.621182594782603</v>
      </c>
      <c r="AR31" s="113">
        <v>45.202973800064903</v>
      </c>
      <c r="AS31" s="113">
        <v>39.931033045154301</v>
      </c>
      <c r="AT31" s="113">
        <v>40.607361812745303</v>
      </c>
      <c r="AU31" s="113">
        <v>39.638325171852898</v>
      </c>
      <c r="AV31" s="113">
        <v>34.844870918849203</v>
      </c>
      <c r="AW31" s="113">
        <v>42.007337534337999</v>
      </c>
      <c r="AX31" s="113">
        <v>47.599837531947102</v>
      </c>
      <c r="AY31" s="113">
        <v>51.115152132409897</v>
      </c>
      <c r="AZ31" s="113">
        <v>64.653268650147794</v>
      </c>
      <c r="BA31" s="113">
        <v>51.995165969932003</v>
      </c>
      <c r="BB31" s="113">
        <v>50.516821457687598</v>
      </c>
      <c r="BC31" s="113">
        <v>67.741407616141302</v>
      </c>
      <c r="BD31" s="113">
        <v>75.343364108572601</v>
      </c>
      <c r="BE31" s="113">
        <v>78.473402231227993</v>
      </c>
      <c r="BF31" s="113">
        <v>65.751474254127302</v>
      </c>
      <c r="BG31" s="113">
        <v>55.523852545979103</v>
      </c>
      <c r="BH31" s="113">
        <v>61.724513680388803</v>
      </c>
      <c r="BI31" s="113">
        <v>54.571891329623199</v>
      </c>
      <c r="BJ31" s="113">
        <v>56.1672497493051</v>
      </c>
      <c r="BK31" s="113">
        <v>58.622959885708703</v>
      </c>
      <c r="BL31" s="113">
        <v>75.440118675083497</v>
      </c>
      <c r="BM31" s="113">
        <v>85.659373023906497</v>
      </c>
      <c r="BN31" s="113">
        <v>81.289345927929404</v>
      </c>
      <c r="BO31" s="113">
        <v>83.438992884411306</v>
      </c>
      <c r="BP31" s="113">
        <v>79.891912954278098</v>
      </c>
      <c r="BQ31" s="113">
        <v>89.892897199689401</v>
      </c>
      <c r="BR31" s="113">
        <v>90.996502922894393</v>
      </c>
      <c r="BS31" s="113">
        <v>75.414569738411899</v>
      </c>
      <c r="BT31" s="113">
        <v>86.748476011390295</v>
      </c>
      <c r="BU31" s="113">
        <v>70.826592074750394</v>
      </c>
      <c r="BV31" s="113">
        <v>62.802177072586197</v>
      </c>
      <c r="BW31" s="113">
        <v>52.938871086961598</v>
      </c>
      <c r="BX31" s="113">
        <v>50.035949565568302</v>
      </c>
      <c r="BY31" s="113">
        <v>43.603153674287299</v>
      </c>
      <c r="BZ31" s="113">
        <v>52.463850667288</v>
      </c>
      <c r="CA31" s="113">
        <v>67.633483447379206</v>
      </c>
      <c r="CB31" s="113">
        <v>55.456022201930402</v>
      </c>
      <c r="CC31" s="113">
        <v>57.0556065616084</v>
      </c>
      <c r="CD31" s="113">
        <v>51.5319266592048</v>
      </c>
      <c r="CE31" s="113">
        <v>52.890802741399298</v>
      </c>
      <c r="CF31" s="113">
        <v>67.764326897720593</v>
      </c>
      <c r="CG31" s="113">
        <v>66.500957970311205</v>
      </c>
    </row>
    <row r="32" spans="1:93" x14ac:dyDescent="0.35">
      <c r="A32" s="7"/>
      <c r="B32" s="7"/>
      <c r="C32" s="69" t="s">
        <v>96</v>
      </c>
      <c r="D32" s="69" t="s">
        <v>97</v>
      </c>
      <c r="E32" s="113">
        <v>527.94762073131005</v>
      </c>
      <c r="F32" s="113">
        <v>519.92132379747</v>
      </c>
      <c r="G32" s="113">
        <v>487.28278274611199</v>
      </c>
      <c r="H32" s="113">
        <v>476.58253978024902</v>
      </c>
      <c r="I32" s="113">
        <v>443.205993097396</v>
      </c>
      <c r="J32" s="113">
        <v>480.69270488670799</v>
      </c>
      <c r="K32" s="113">
        <v>473.70900094691598</v>
      </c>
      <c r="L32" s="113">
        <v>559.33176355905402</v>
      </c>
      <c r="M32" s="113">
        <v>679.47190871667601</v>
      </c>
      <c r="N32" s="113">
        <v>680.39640445004602</v>
      </c>
      <c r="O32" s="113">
        <v>663.69964702977097</v>
      </c>
      <c r="P32" s="113">
        <v>718.33983321925905</v>
      </c>
      <c r="Q32" s="113">
        <v>639.59774471464198</v>
      </c>
      <c r="R32" s="113">
        <v>628.72115918382997</v>
      </c>
      <c r="S32" s="113">
        <v>664.04505296505999</v>
      </c>
      <c r="T32" s="113">
        <v>550.71091889775096</v>
      </c>
      <c r="U32" s="113">
        <v>541.44915930436105</v>
      </c>
      <c r="V32" s="113">
        <v>643.20092463615504</v>
      </c>
      <c r="W32" s="113">
        <v>647.54050244280904</v>
      </c>
      <c r="X32" s="113">
        <v>679.97073506877496</v>
      </c>
      <c r="Y32" s="113">
        <v>653.27640264870604</v>
      </c>
      <c r="Z32" s="113">
        <v>645.50916679639204</v>
      </c>
      <c r="AA32" s="113">
        <v>660.45206085696896</v>
      </c>
      <c r="AB32" s="113">
        <v>730.34149087999901</v>
      </c>
      <c r="AC32" s="113">
        <v>739.87331517065502</v>
      </c>
      <c r="AD32" s="113">
        <v>723.10112469915202</v>
      </c>
      <c r="AE32" s="113">
        <v>654.07836990565795</v>
      </c>
      <c r="AF32" s="113">
        <v>648.13281801872404</v>
      </c>
      <c r="AG32" s="113">
        <v>611.08695539130304</v>
      </c>
      <c r="AH32" s="113">
        <v>604.19854853970298</v>
      </c>
      <c r="AI32" s="113">
        <v>657.62998026650303</v>
      </c>
      <c r="AJ32" s="113">
        <v>669.11138525683202</v>
      </c>
      <c r="AK32" s="113">
        <v>679.00915885437098</v>
      </c>
      <c r="AL32" s="113">
        <v>642.72490689645599</v>
      </c>
      <c r="AM32" s="113">
        <v>631.418514878574</v>
      </c>
      <c r="AN32" s="113">
        <v>676.15587995321096</v>
      </c>
      <c r="AO32" s="113">
        <v>731.66831892267203</v>
      </c>
      <c r="AP32" s="113">
        <v>764.93832656391805</v>
      </c>
      <c r="AQ32" s="113">
        <v>714.29323295660799</v>
      </c>
      <c r="AR32" s="113">
        <v>716.533268632508</v>
      </c>
      <c r="AS32" s="113">
        <v>813.81101624503003</v>
      </c>
      <c r="AT32" s="113">
        <v>822.15989433396703</v>
      </c>
      <c r="AU32" s="113">
        <v>846.33416493206505</v>
      </c>
      <c r="AV32" s="113">
        <v>845.28281225982505</v>
      </c>
      <c r="AW32" s="113">
        <v>796.88648434326501</v>
      </c>
      <c r="AX32" s="113">
        <v>827.990195245064</v>
      </c>
      <c r="AY32" s="113">
        <v>922.63063189228205</v>
      </c>
      <c r="AZ32" s="113">
        <v>975.31240224577505</v>
      </c>
      <c r="BA32" s="113">
        <v>989.89317675398195</v>
      </c>
      <c r="BB32" s="113">
        <v>997.45224107084903</v>
      </c>
      <c r="BC32" s="113">
        <v>1038.5828452109999</v>
      </c>
      <c r="BD32" s="113">
        <v>1048.0750282663601</v>
      </c>
      <c r="BE32" s="113">
        <v>1098.15564057385</v>
      </c>
      <c r="BF32" s="113">
        <v>1148.24614713591</v>
      </c>
      <c r="BG32" s="113">
        <v>1081.8735359365301</v>
      </c>
      <c r="BH32" s="113">
        <v>1115.5807527061199</v>
      </c>
      <c r="BI32" s="113">
        <v>1111.24234521368</v>
      </c>
      <c r="BJ32" s="113">
        <v>1037.6518250019001</v>
      </c>
      <c r="BK32" s="113">
        <v>1071.0030901964799</v>
      </c>
      <c r="BL32" s="113">
        <v>1078.19178396644</v>
      </c>
      <c r="BM32" s="113">
        <v>1112.0649280586199</v>
      </c>
      <c r="BN32" s="113">
        <v>687.345214784414</v>
      </c>
      <c r="BO32" s="113">
        <v>887.40518303052897</v>
      </c>
      <c r="BP32" s="113">
        <v>830.37416726122103</v>
      </c>
      <c r="BQ32" s="113">
        <v>859.35451338084101</v>
      </c>
      <c r="BR32" s="113">
        <v>953.25478879716104</v>
      </c>
      <c r="BS32" s="113">
        <v>1006.78612402717</v>
      </c>
      <c r="BT32" s="113">
        <v>1062.7172252932501</v>
      </c>
      <c r="BU32" s="113">
        <v>1117.7564468232799</v>
      </c>
      <c r="BV32" s="113">
        <v>1084.27554011849</v>
      </c>
      <c r="BW32" s="113">
        <v>1133.9614793748201</v>
      </c>
      <c r="BX32" s="113">
        <v>1087.7438600667999</v>
      </c>
      <c r="BY32" s="113">
        <v>1058.3916057879701</v>
      </c>
      <c r="BZ32" s="113">
        <v>1039.7098226921501</v>
      </c>
      <c r="CA32" s="113">
        <v>1064.6758229986899</v>
      </c>
      <c r="CB32" s="113">
        <v>1017.45044767327</v>
      </c>
      <c r="CC32" s="113">
        <v>1055.0631529197201</v>
      </c>
      <c r="CD32" s="113">
        <v>1049.30970206454</v>
      </c>
      <c r="CE32" s="113">
        <v>1051.7130585290299</v>
      </c>
      <c r="CF32" s="113">
        <v>1082.6164614071199</v>
      </c>
      <c r="CG32" s="113">
        <v>1106.44487393039</v>
      </c>
    </row>
    <row r="33" spans="1:85" x14ac:dyDescent="0.35">
      <c r="A33" s="7"/>
      <c r="B33" s="7"/>
      <c r="C33" s="69" t="s">
        <v>98</v>
      </c>
      <c r="D33" s="69" t="s">
        <v>99</v>
      </c>
      <c r="E33" s="113">
        <v>150.89539276587001</v>
      </c>
      <c r="F33" s="113">
        <v>160.351221610153</v>
      </c>
      <c r="G33" s="113">
        <v>143.803537716758</v>
      </c>
      <c r="H33" s="113">
        <v>178.85537224775101</v>
      </c>
      <c r="I33" s="113">
        <v>186.855666478074</v>
      </c>
      <c r="J33" s="113">
        <v>194.201317548188</v>
      </c>
      <c r="K33" s="113">
        <v>243.299208138333</v>
      </c>
      <c r="L33" s="113">
        <v>216.58112534026401</v>
      </c>
      <c r="M33" s="113">
        <v>218.550033097518</v>
      </c>
      <c r="N33" s="113">
        <v>195.17424841157001</v>
      </c>
      <c r="O33" s="113">
        <v>180.56369419329701</v>
      </c>
      <c r="P33" s="113">
        <v>181.38305030178901</v>
      </c>
      <c r="Q33" s="113">
        <v>216.53347685284999</v>
      </c>
      <c r="R33" s="113">
        <v>187.923344760932</v>
      </c>
      <c r="S33" s="113">
        <v>221.254199581249</v>
      </c>
      <c r="T33" s="113">
        <v>211.326357920981</v>
      </c>
      <c r="U33" s="113">
        <v>187.45324682738101</v>
      </c>
      <c r="V33" s="113">
        <v>193.36125420701799</v>
      </c>
      <c r="W33" s="113">
        <v>188.534698709434</v>
      </c>
      <c r="X33" s="113">
        <v>182.55886777134501</v>
      </c>
      <c r="Y33" s="113">
        <v>196.01716680057501</v>
      </c>
      <c r="Z33" s="113">
        <v>209.96408794829901</v>
      </c>
      <c r="AA33" s="113">
        <v>200.00162140103899</v>
      </c>
      <c r="AB33" s="113">
        <v>212.52500043818301</v>
      </c>
      <c r="AC33" s="113">
        <v>186.00460061525399</v>
      </c>
      <c r="AD33" s="113">
        <v>165.863585248547</v>
      </c>
      <c r="AE33" s="113">
        <v>154.46530564618999</v>
      </c>
      <c r="AF33" s="113">
        <v>157.74912670738399</v>
      </c>
      <c r="AG33" s="113">
        <v>168.73218968467</v>
      </c>
      <c r="AH33" s="113">
        <v>170.879929911966</v>
      </c>
      <c r="AI33" s="113">
        <v>154.44363340858601</v>
      </c>
      <c r="AJ33" s="113">
        <v>142.818804056945</v>
      </c>
      <c r="AK33" s="113">
        <v>139.17251409689899</v>
      </c>
      <c r="AL33" s="113">
        <v>126.259501477001</v>
      </c>
      <c r="AM33" s="113">
        <v>127.12278202373599</v>
      </c>
      <c r="AN33" s="113">
        <v>131.40136379015499</v>
      </c>
      <c r="AO33" s="113">
        <v>134.76957069928301</v>
      </c>
      <c r="AP33" s="113">
        <v>133.113047819857</v>
      </c>
      <c r="AQ33" s="113">
        <v>128.44817497216499</v>
      </c>
      <c r="AR33" s="113">
        <v>138.31179485423101</v>
      </c>
      <c r="AS33" s="113">
        <v>137.96218226497899</v>
      </c>
      <c r="AT33" s="113">
        <v>153.55820057043701</v>
      </c>
      <c r="AU33" s="113">
        <v>150.01812813953299</v>
      </c>
      <c r="AV33" s="113">
        <v>138.35790252763601</v>
      </c>
      <c r="AW33" s="113">
        <v>133.383483285567</v>
      </c>
      <c r="AX33" s="113">
        <v>154.01401773878399</v>
      </c>
      <c r="AY33" s="113">
        <v>172.54999220409499</v>
      </c>
      <c r="AZ33" s="113">
        <v>178.24394942266599</v>
      </c>
      <c r="BA33" s="113">
        <v>197.60588851917001</v>
      </c>
      <c r="BB33" s="113">
        <v>182.83216828303699</v>
      </c>
      <c r="BC33" s="113">
        <v>213.36765534356101</v>
      </c>
      <c r="BD33" s="113">
        <v>203.11928636277401</v>
      </c>
      <c r="BE33" s="113">
        <v>186.048439486257</v>
      </c>
      <c r="BF33" s="113">
        <v>180.36240660537999</v>
      </c>
      <c r="BG33" s="113">
        <v>195.149723471887</v>
      </c>
      <c r="BH33" s="113">
        <v>201.692711121233</v>
      </c>
      <c r="BI33" s="113">
        <v>205.316505203964</v>
      </c>
      <c r="BJ33" s="113">
        <v>205.90660948209401</v>
      </c>
      <c r="BK33" s="113">
        <v>204.09936208834401</v>
      </c>
      <c r="BL33" s="113">
        <v>200.525538425381</v>
      </c>
      <c r="BM33" s="113">
        <v>202.12496709486001</v>
      </c>
      <c r="BN33" s="113">
        <v>135.75012030027</v>
      </c>
      <c r="BO33" s="113">
        <v>199.51010408198101</v>
      </c>
      <c r="BP33" s="113">
        <v>212.65568101444299</v>
      </c>
      <c r="BQ33" s="113">
        <v>212.505647417868</v>
      </c>
      <c r="BR33" s="113">
        <v>208.86223848071299</v>
      </c>
      <c r="BS33" s="113">
        <v>211.03286493453899</v>
      </c>
      <c r="BT33" s="113">
        <v>235.03317070723401</v>
      </c>
      <c r="BU33" s="113">
        <v>240.40937177221801</v>
      </c>
      <c r="BV33" s="113">
        <v>199.11290310722401</v>
      </c>
      <c r="BW33" s="113">
        <v>183.859947704398</v>
      </c>
      <c r="BX33" s="113">
        <v>175.77989753127699</v>
      </c>
      <c r="BY33" s="113">
        <v>172.29379572202501</v>
      </c>
      <c r="BZ33" s="113">
        <v>179.28065471738401</v>
      </c>
      <c r="CA33" s="113">
        <v>198.598005535537</v>
      </c>
      <c r="CB33" s="113">
        <v>221.355109498383</v>
      </c>
      <c r="CC33" s="113">
        <v>242.82044452674501</v>
      </c>
      <c r="CD33" s="113">
        <v>250.98432130789499</v>
      </c>
      <c r="CE33" s="113">
        <v>223.84128206522399</v>
      </c>
      <c r="CF33" s="113">
        <v>228.369573233886</v>
      </c>
      <c r="CG33" s="113">
        <v>231.477482622954</v>
      </c>
    </row>
    <row r="34" spans="1:85" x14ac:dyDescent="0.35">
      <c r="A34" s="7"/>
      <c r="B34" s="7"/>
      <c r="C34" s="69" t="s">
        <v>100</v>
      </c>
      <c r="D34" s="69" t="s">
        <v>101</v>
      </c>
      <c r="E34" s="113">
        <v>230.14203058345001</v>
      </c>
      <c r="F34" s="113">
        <v>206.097328541997</v>
      </c>
      <c r="G34" s="113">
        <v>211.18818298516399</v>
      </c>
      <c r="H34" s="113">
        <v>229.15925473523501</v>
      </c>
      <c r="I34" s="113">
        <v>279.33593399407198</v>
      </c>
      <c r="J34" s="113">
        <v>290.24823850241398</v>
      </c>
      <c r="K34" s="113">
        <v>287.111090326772</v>
      </c>
      <c r="L34" s="113">
        <v>316.646430407146</v>
      </c>
      <c r="M34" s="113">
        <v>312.65167932355803</v>
      </c>
      <c r="N34" s="113">
        <v>363.07058813878098</v>
      </c>
      <c r="O34" s="113">
        <v>371.49722745850102</v>
      </c>
      <c r="P34" s="113">
        <v>321.85927305848401</v>
      </c>
      <c r="Q34" s="113">
        <v>314.37473246469301</v>
      </c>
      <c r="R34" s="113">
        <v>322.15337472897102</v>
      </c>
      <c r="S34" s="113">
        <v>324.936636240567</v>
      </c>
      <c r="T34" s="113">
        <v>312.12159050537798</v>
      </c>
      <c r="U34" s="113">
        <v>235.05782837234199</v>
      </c>
      <c r="V34" s="113">
        <v>171.93109826779201</v>
      </c>
      <c r="W34" s="113">
        <v>158.38321856829401</v>
      </c>
      <c r="X34" s="113">
        <v>203.502499394583</v>
      </c>
      <c r="Y34" s="113">
        <v>217.38113398522901</v>
      </c>
      <c r="Z34" s="113">
        <v>233.41637890907</v>
      </c>
      <c r="AA34" s="113">
        <v>256.03344414117697</v>
      </c>
      <c r="AB34" s="113">
        <v>282.83761768733899</v>
      </c>
      <c r="AC34" s="113">
        <v>307.41541196348101</v>
      </c>
      <c r="AD34" s="113">
        <v>327.58639765076498</v>
      </c>
      <c r="AE34" s="113">
        <v>323.71004426173403</v>
      </c>
      <c r="AF34" s="113">
        <v>329.15551609184502</v>
      </c>
      <c r="AG34" s="113">
        <v>333.15199852757002</v>
      </c>
      <c r="AH34" s="113">
        <v>353.15562592013299</v>
      </c>
      <c r="AI34" s="113">
        <v>346.16980737411001</v>
      </c>
      <c r="AJ34" s="113">
        <v>314.06512880476498</v>
      </c>
      <c r="AK34" s="113">
        <v>316.58793272081698</v>
      </c>
      <c r="AL34" s="113">
        <v>341.75017381382798</v>
      </c>
      <c r="AM34" s="113">
        <v>360.38774075104402</v>
      </c>
      <c r="AN34" s="113">
        <v>350.28967169952699</v>
      </c>
      <c r="AO34" s="113">
        <v>340.62912837587902</v>
      </c>
      <c r="AP34" s="113">
        <v>357.48905241789203</v>
      </c>
      <c r="AQ34" s="113">
        <v>323.94944730191798</v>
      </c>
      <c r="AR34" s="113">
        <v>296.38737634051898</v>
      </c>
      <c r="AS34" s="113">
        <v>275.03862689847</v>
      </c>
      <c r="AT34" s="113">
        <v>235.03195464399201</v>
      </c>
      <c r="AU34" s="113">
        <v>248.09993174626601</v>
      </c>
      <c r="AV34" s="113">
        <v>244.661655375924</v>
      </c>
      <c r="AW34" s="113">
        <v>220.13065120621999</v>
      </c>
      <c r="AX34" s="113">
        <v>234.67961290842399</v>
      </c>
      <c r="AY34" s="113">
        <v>248.68560840287299</v>
      </c>
      <c r="AZ34" s="113">
        <v>267.88575405340401</v>
      </c>
      <c r="BA34" s="113">
        <v>257.58380945829202</v>
      </c>
      <c r="BB34" s="113">
        <v>274.88427713293902</v>
      </c>
      <c r="BC34" s="113">
        <v>307.13841538554698</v>
      </c>
      <c r="BD34" s="113">
        <v>325.47045046160798</v>
      </c>
      <c r="BE34" s="113">
        <v>356.95307015580698</v>
      </c>
      <c r="BF34" s="113">
        <v>347.44747444202699</v>
      </c>
      <c r="BG34" s="113">
        <v>339.33251851474699</v>
      </c>
      <c r="BH34" s="113">
        <v>351.22226867934501</v>
      </c>
      <c r="BI34" s="113">
        <v>340.04933891515202</v>
      </c>
      <c r="BJ34" s="113">
        <v>318.85903671754897</v>
      </c>
      <c r="BK34" s="113">
        <v>323.29963771057101</v>
      </c>
      <c r="BL34" s="113">
        <v>301.76648790162801</v>
      </c>
      <c r="BM34" s="113">
        <v>235.232061328622</v>
      </c>
      <c r="BN34" s="113">
        <v>138.37819934510199</v>
      </c>
      <c r="BO34" s="113">
        <v>179.46186957755799</v>
      </c>
      <c r="BP34" s="113">
        <v>177.452479718886</v>
      </c>
      <c r="BQ34" s="113">
        <v>204.98602504743499</v>
      </c>
      <c r="BR34" s="113">
        <v>257.51647839777598</v>
      </c>
      <c r="BS34" s="113">
        <v>254.704115592694</v>
      </c>
      <c r="BT34" s="113">
        <v>244.63669985882299</v>
      </c>
      <c r="BU34" s="113">
        <v>251.09980150852999</v>
      </c>
      <c r="BV34" s="113">
        <v>243.48000054204201</v>
      </c>
      <c r="BW34" s="113">
        <v>250.58163365431901</v>
      </c>
      <c r="BX34" s="113">
        <v>279.383408137353</v>
      </c>
      <c r="BY34" s="113">
        <v>272.480240138444</v>
      </c>
      <c r="BZ34" s="113">
        <v>248.143609639407</v>
      </c>
      <c r="CA34" s="113">
        <v>231.86087745503201</v>
      </c>
      <c r="CB34" s="113">
        <v>211.666628132743</v>
      </c>
      <c r="CC34" s="113">
        <v>220.99984213050001</v>
      </c>
      <c r="CD34" s="113">
        <v>238.28807113190601</v>
      </c>
      <c r="CE34" s="113">
        <v>212.34660554668201</v>
      </c>
      <c r="CF34" s="113">
        <v>214.461539887003</v>
      </c>
      <c r="CG34" s="113">
        <v>206.41248992340601</v>
      </c>
    </row>
    <row r="35" spans="1:85" x14ac:dyDescent="0.35">
      <c r="A35" s="7"/>
      <c r="B35" s="7"/>
      <c r="C35" s="69" t="s">
        <v>102</v>
      </c>
      <c r="D35" s="69" t="s">
        <v>103</v>
      </c>
      <c r="E35" s="113">
        <v>71.611536023031107</v>
      </c>
      <c r="F35" s="113">
        <v>56.145903971606103</v>
      </c>
      <c r="G35" s="113">
        <v>67.825177662873998</v>
      </c>
      <c r="H35" s="113">
        <v>68.258890647259605</v>
      </c>
      <c r="I35" s="113">
        <v>64.776032715128395</v>
      </c>
      <c r="J35" s="113">
        <v>68.694400202290893</v>
      </c>
      <c r="K35" s="113">
        <v>55.741422517194501</v>
      </c>
      <c r="L35" s="113">
        <v>70.680925195795894</v>
      </c>
      <c r="M35" s="113">
        <v>100.20771068565899</v>
      </c>
      <c r="N35" s="113">
        <v>95.502809476401495</v>
      </c>
      <c r="O35" s="113">
        <v>96.384344456814503</v>
      </c>
      <c r="P35" s="113">
        <v>104.554906124021</v>
      </c>
      <c r="Q35" s="113">
        <v>84.752707571884798</v>
      </c>
      <c r="R35" s="113">
        <v>77.198535053223694</v>
      </c>
      <c r="S35" s="113">
        <v>71.213552033233896</v>
      </c>
      <c r="T35" s="113">
        <v>54.755793939616296</v>
      </c>
      <c r="U35" s="113">
        <v>37.659142118845303</v>
      </c>
      <c r="V35" s="113">
        <v>25.024381201793901</v>
      </c>
      <c r="W35" s="113">
        <v>16.515768349338099</v>
      </c>
      <c r="X35" s="113">
        <v>16.678157804586601</v>
      </c>
      <c r="Y35" s="113">
        <v>20.141645046346099</v>
      </c>
      <c r="Z35" s="113">
        <v>41.081658630584698</v>
      </c>
      <c r="AA35" s="113">
        <v>36.212278709234297</v>
      </c>
      <c r="AB35" s="113">
        <v>43.666183943082302</v>
      </c>
      <c r="AC35" s="113">
        <v>42.653909060987203</v>
      </c>
      <c r="AD35" s="113">
        <v>42.214986548009598</v>
      </c>
      <c r="AE35" s="113">
        <v>54.7597800306363</v>
      </c>
      <c r="AF35" s="113">
        <v>64.453005824726205</v>
      </c>
      <c r="AG35" s="113">
        <v>100.380192540672</v>
      </c>
      <c r="AH35" s="113">
        <v>97.569033093827599</v>
      </c>
      <c r="AI35" s="113">
        <v>109.62062958258601</v>
      </c>
      <c r="AJ35" s="113">
        <v>116.64952212987799</v>
      </c>
      <c r="AK35" s="113">
        <v>109.590632219016</v>
      </c>
      <c r="AL35" s="113">
        <v>95.046842841844196</v>
      </c>
      <c r="AM35" s="113">
        <v>78.145197346790894</v>
      </c>
      <c r="AN35" s="113">
        <v>83.278419118593703</v>
      </c>
      <c r="AO35" s="113">
        <v>90.743095093002594</v>
      </c>
      <c r="AP35" s="113">
        <v>109.60784041464299</v>
      </c>
      <c r="AQ35" s="113">
        <v>98.646945224755697</v>
      </c>
      <c r="AR35" s="113">
        <v>83.178252089724495</v>
      </c>
      <c r="AS35" s="113">
        <v>87.691094371001398</v>
      </c>
      <c r="AT35" s="113">
        <v>103.194639634141</v>
      </c>
      <c r="AU35" s="113">
        <v>90.589992902498295</v>
      </c>
      <c r="AV35" s="113">
        <v>67.391753060593899</v>
      </c>
      <c r="AW35" s="113">
        <v>57.716548124541902</v>
      </c>
      <c r="AX35" s="113">
        <v>60.977870056393698</v>
      </c>
      <c r="AY35" s="113">
        <v>75.372505132477201</v>
      </c>
      <c r="AZ35" s="113">
        <v>92.0769633036264</v>
      </c>
      <c r="BA35" s="113">
        <v>99.150324684832299</v>
      </c>
      <c r="BB35" s="113">
        <v>79.902859958816904</v>
      </c>
      <c r="BC35" s="113">
        <v>93.434678824496302</v>
      </c>
      <c r="BD35" s="113">
        <v>94.594249741744207</v>
      </c>
      <c r="BE35" s="113">
        <v>90.125330008651005</v>
      </c>
      <c r="BF35" s="113">
        <v>83.433625638246298</v>
      </c>
      <c r="BG35" s="113">
        <v>81.942457994345702</v>
      </c>
      <c r="BH35" s="113">
        <v>78.061261688638496</v>
      </c>
      <c r="BI35" s="113">
        <v>81.000329339741199</v>
      </c>
      <c r="BJ35" s="113">
        <v>94.393101540239101</v>
      </c>
      <c r="BK35" s="113">
        <v>82.7798768160322</v>
      </c>
      <c r="BL35" s="113">
        <v>82.379339041762805</v>
      </c>
      <c r="BM35" s="113">
        <v>74.031785173257504</v>
      </c>
      <c r="BN35" s="113">
        <v>28.556641484250601</v>
      </c>
      <c r="BO35" s="113">
        <v>50.066543686675701</v>
      </c>
      <c r="BP35" s="113">
        <v>51.747594498885299</v>
      </c>
      <c r="BQ35" s="113">
        <v>48.568472891236297</v>
      </c>
      <c r="BR35" s="113">
        <v>46.1241261597796</v>
      </c>
      <c r="BS35" s="113">
        <v>39.246381684849901</v>
      </c>
      <c r="BT35" s="113">
        <v>33.177890869770501</v>
      </c>
      <c r="BU35" s="113">
        <v>58.014163629660601</v>
      </c>
      <c r="BV35" s="113">
        <v>54.5079090974072</v>
      </c>
      <c r="BW35" s="113">
        <v>56.135674468436498</v>
      </c>
      <c r="BX35" s="113">
        <v>48.496807478533903</v>
      </c>
      <c r="BY35" s="113">
        <v>55.529016602865298</v>
      </c>
      <c r="BZ35" s="113">
        <v>83.396114729722598</v>
      </c>
      <c r="CA35" s="113">
        <v>85.607491545226907</v>
      </c>
      <c r="CB35" s="113">
        <v>72.763837202644396</v>
      </c>
      <c r="CC35" s="113">
        <v>62.738926317496599</v>
      </c>
      <c r="CD35" s="113">
        <v>61.2775664855426</v>
      </c>
      <c r="CE35" s="113">
        <v>70.001205029195702</v>
      </c>
      <c r="CF35" s="113">
        <v>103.403065074361</v>
      </c>
      <c r="CG35" s="113">
        <v>84.334900863732997</v>
      </c>
    </row>
    <row r="36" spans="1:85" x14ac:dyDescent="0.35">
      <c r="A36" s="7"/>
      <c r="B36" s="7"/>
      <c r="C36" s="69" t="s">
        <v>104</v>
      </c>
      <c r="D36" s="69" t="s">
        <v>8</v>
      </c>
      <c r="E36" s="113">
        <v>1217.7443295278699</v>
      </c>
      <c r="F36" s="113">
        <v>1225.55101999097</v>
      </c>
      <c r="G36" s="113">
        <v>1162.78421471247</v>
      </c>
      <c r="H36" s="113">
        <v>1213.9833158261399</v>
      </c>
      <c r="I36" s="113">
        <v>1342.6927616185501</v>
      </c>
      <c r="J36" s="113">
        <v>1483.5379403960001</v>
      </c>
      <c r="K36" s="113">
        <v>1490.2695247260499</v>
      </c>
      <c r="L36" s="113">
        <v>1590.9919045952199</v>
      </c>
      <c r="M36" s="113">
        <v>1655.0201230554601</v>
      </c>
      <c r="N36" s="113">
        <v>1650.06550743051</v>
      </c>
      <c r="O36" s="113">
        <v>1544.1685458504301</v>
      </c>
      <c r="P36" s="113">
        <v>1548.85946922518</v>
      </c>
      <c r="Q36" s="113">
        <v>1575.1297743249099</v>
      </c>
      <c r="R36" s="113">
        <v>1494.81780510935</v>
      </c>
      <c r="S36" s="113">
        <v>1334.7312708718</v>
      </c>
      <c r="T36" s="113">
        <v>1184.4044987672901</v>
      </c>
      <c r="U36" s="113">
        <v>930.31546441707496</v>
      </c>
      <c r="V36" s="113">
        <v>893.80703960525</v>
      </c>
      <c r="W36" s="113">
        <v>1041.2186776917399</v>
      </c>
      <c r="X36" s="113">
        <v>1089.9858838138</v>
      </c>
      <c r="Y36" s="113">
        <v>1136.1827983733499</v>
      </c>
      <c r="Z36" s="113">
        <v>1344.81950219237</v>
      </c>
      <c r="AA36" s="113">
        <v>1458.57882067174</v>
      </c>
      <c r="AB36" s="113">
        <v>1562.3966953414999</v>
      </c>
      <c r="AC36" s="113">
        <v>1699.2540375347101</v>
      </c>
      <c r="AD36" s="113">
        <v>1664.0657354364901</v>
      </c>
      <c r="AE36" s="113">
        <v>1541.4025294082501</v>
      </c>
      <c r="AF36" s="113">
        <v>1608.6738500947599</v>
      </c>
      <c r="AG36" s="113">
        <v>1551.1743908170099</v>
      </c>
      <c r="AH36" s="113">
        <v>1521.0386653932301</v>
      </c>
      <c r="AI36" s="113">
        <v>1396.6909252215401</v>
      </c>
      <c r="AJ36" s="113">
        <v>1365.34689903036</v>
      </c>
      <c r="AK36" s="113">
        <v>1330.1742743873999</v>
      </c>
      <c r="AL36" s="113">
        <v>1406.79220232219</v>
      </c>
      <c r="AM36" s="113">
        <v>1412.3915306814399</v>
      </c>
      <c r="AN36" s="113">
        <v>1471.7223920603101</v>
      </c>
      <c r="AO36" s="113">
        <v>1463.2728285711801</v>
      </c>
      <c r="AP36" s="113">
        <v>1477.2522824228099</v>
      </c>
      <c r="AQ36" s="113">
        <v>1471.50251660138</v>
      </c>
      <c r="AR36" s="113">
        <v>1405.0539050964301</v>
      </c>
      <c r="AS36" s="113">
        <v>1380.5744551842499</v>
      </c>
      <c r="AT36" s="113">
        <v>1394.53180415877</v>
      </c>
      <c r="AU36" s="113">
        <v>1510.7767760993199</v>
      </c>
      <c r="AV36" s="113">
        <v>1538.9448162016599</v>
      </c>
      <c r="AW36" s="113">
        <v>1526.5447144274999</v>
      </c>
      <c r="AX36" s="113">
        <v>1588.8474653098599</v>
      </c>
      <c r="AY36" s="113">
        <v>1588.68210817871</v>
      </c>
      <c r="AZ36" s="113">
        <v>1549.4598127193401</v>
      </c>
      <c r="BA36" s="113">
        <v>1783.1139012665101</v>
      </c>
      <c r="BB36" s="113">
        <v>1925.55518919415</v>
      </c>
      <c r="BC36" s="113">
        <v>1965.2652086155999</v>
      </c>
      <c r="BD36" s="113">
        <v>2008.9968989321201</v>
      </c>
      <c r="BE36" s="113">
        <v>2051.5411189012498</v>
      </c>
      <c r="BF36" s="113">
        <v>1994.1364892562699</v>
      </c>
      <c r="BG36" s="113">
        <v>1852.85676273533</v>
      </c>
      <c r="BH36" s="113">
        <v>1809.9867347781999</v>
      </c>
      <c r="BI36" s="113">
        <v>1725.3512093095001</v>
      </c>
      <c r="BJ36" s="113">
        <v>1634.6859656777499</v>
      </c>
      <c r="BK36" s="113">
        <v>1649.05679999888</v>
      </c>
      <c r="BL36" s="113">
        <v>1665.1144395837</v>
      </c>
      <c r="BM36" s="113">
        <v>1488.43328099478</v>
      </c>
      <c r="BN36" s="113">
        <v>827.34697286433197</v>
      </c>
      <c r="BO36" s="113">
        <v>1328.8997792022601</v>
      </c>
      <c r="BP36" s="113">
        <v>1430.9799081907699</v>
      </c>
      <c r="BQ36" s="113">
        <v>1561.8203281497099</v>
      </c>
      <c r="BR36" s="113">
        <v>1643.82659298454</v>
      </c>
      <c r="BS36" s="113">
        <v>1788.18590256026</v>
      </c>
      <c r="BT36" s="113">
        <v>1865.4206134835099</v>
      </c>
      <c r="BU36" s="113">
        <v>1916.15302488525</v>
      </c>
      <c r="BV36" s="113">
        <v>1875.28960742083</v>
      </c>
      <c r="BW36" s="113">
        <v>1914.4510866902899</v>
      </c>
      <c r="BX36" s="113">
        <v>1928.7747189407401</v>
      </c>
      <c r="BY36" s="113">
        <v>1884.7768750836101</v>
      </c>
      <c r="BZ36" s="113">
        <v>1835.26963238748</v>
      </c>
      <c r="CA36" s="113">
        <v>1734.9443832935401</v>
      </c>
      <c r="CB36" s="113">
        <v>1632.5795030188399</v>
      </c>
      <c r="CC36" s="113">
        <v>1458.44149317708</v>
      </c>
      <c r="CD36" s="113">
        <v>1447.93754563019</v>
      </c>
      <c r="CE36" s="113">
        <v>1446.66520097383</v>
      </c>
      <c r="CF36" s="113">
        <v>1422.3206629964</v>
      </c>
      <c r="CG36" s="113">
        <v>1530.2051695366599</v>
      </c>
    </row>
    <row r="37" spans="1:85" x14ac:dyDescent="0.35">
      <c r="A37" s="7"/>
      <c r="B37" s="7"/>
      <c r="C37" s="69" t="s">
        <v>105</v>
      </c>
      <c r="D37" s="69" t="s">
        <v>10</v>
      </c>
      <c r="E37" s="113">
        <v>717.46106280157403</v>
      </c>
      <c r="F37" s="113">
        <v>834.29523027603204</v>
      </c>
      <c r="G37" s="113">
        <v>791.41610198912599</v>
      </c>
      <c r="H37" s="113">
        <v>741.31541906355505</v>
      </c>
      <c r="I37" s="113">
        <v>790.29423369089704</v>
      </c>
      <c r="J37" s="113">
        <v>833.96731472294698</v>
      </c>
      <c r="K37" s="113">
        <v>796.85697950814597</v>
      </c>
      <c r="L37" s="113">
        <v>847.529039216613</v>
      </c>
      <c r="M37" s="113">
        <v>883.84254313368604</v>
      </c>
      <c r="N37" s="113">
        <v>888.28183103281594</v>
      </c>
      <c r="O37" s="113">
        <v>841.673234752643</v>
      </c>
      <c r="P37" s="113">
        <v>909.70655232209799</v>
      </c>
      <c r="Q37" s="113">
        <v>892.02471804746301</v>
      </c>
      <c r="R37" s="113">
        <v>819.53827272067997</v>
      </c>
      <c r="S37" s="113">
        <v>826.24788924405698</v>
      </c>
      <c r="T37" s="113">
        <v>834.15500068742301</v>
      </c>
      <c r="U37" s="113">
        <v>715.73883820209301</v>
      </c>
      <c r="V37" s="113">
        <v>691.54145737260399</v>
      </c>
      <c r="W37" s="113">
        <v>676.15716276732803</v>
      </c>
      <c r="X37" s="113">
        <v>670.33383967726195</v>
      </c>
      <c r="Y37" s="113">
        <v>668.88425163843499</v>
      </c>
      <c r="Z37" s="113">
        <v>737.26703106506204</v>
      </c>
      <c r="AA37" s="113">
        <v>709.01779933536898</v>
      </c>
      <c r="AB37" s="113">
        <v>692.34159493053596</v>
      </c>
      <c r="AC37" s="113">
        <v>730.66834359269501</v>
      </c>
      <c r="AD37" s="113">
        <v>748.13715897998998</v>
      </c>
      <c r="AE37" s="113">
        <v>749.13857714860205</v>
      </c>
      <c r="AF37" s="113">
        <v>869.42384440686703</v>
      </c>
      <c r="AG37" s="113">
        <v>874.62614185508801</v>
      </c>
      <c r="AH37" s="113">
        <v>833.89162015457305</v>
      </c>
      <c r="AI37" s="113">
        <v>777.65587147552196</v>
      </c>
      <c r="AJ37" s="113">
        <v>744.22541492404901</v>
      </c>
      <c r="AK37" s="113">
        <v>688.31109533001097</v>
      </c>
      <c r="AL37" s="113">
        <v>750.36156234472003</v>
      </c>
      <c r="AM37" s="113">
        <v>818.10046257731199</v>
      </c>
      <c r="AN37" s="113">
        <v>810.64698733191904</v>
      </c>
      <c r="AO37" s="113">
        <v>840.48368207880503</v>
      </c>
      <c r="AP37" s="113">
        <v>873.39646451416002</v>
      </c>
      <c r="AQ37" s="113">
        <v>784.16238494895902</v>
      </c>
      <c r="AR37" s="113">
        <v>741.680108957166</v>
      </c>
      <c r="AS37" s="113">
        <v>685.39873054034399</v>
      </c>
      <c r="AT37" s="113">
        <v>703.44210279110303</v>
      </c>
      <c r="AU37" s="113">
        <v>715.21416623693096</v>
      </c>
      <c r="AV37" s="113">
        <v>722.76652259650803</v>
      </c>
      <c r="AW37" s="113">
        <v>742.45553220219006</v>
      </c>
      <c r="AX37" s="113">
        <v>800.64243167900895</v>
      </c>
      <c r="AY37" s="113">
        <v>817.01384665601802</v>
      </c>
      <c r="AZ37" s="113">
        <v>868.131209342136</v>
      </c>
      <c r="BA37" s="113">
        <v>950.70033845650698</v>
      </c>
      <c r="BB37" s="113">
        <v>866.21402483099598</v>
      </c>
      <c r="BC37" s="113">
        <v>881.70265061448595</v>
      </c>
      <c r="BD37" s="113">
        <v>990.30445602268003</v>
      </c>
      <c r="BE37" s="113">
        <v>973.940845588348</v>
      </c>
      <c r="BF37" s="113">
        <v>890.62314195319004</v>
      </c>
      <c r="BG37" s="113">
        <v>972.864891016878</v>
      </c>
      <c r="BH37" s="113">
        <v>1035.39996311918</v>
      </c>
      <c r="BI37" s="113">
        <v>1035.96737055778</v>
      </c>
      <c r="BJ37" s="113">
        <v>1073.81196645772</v>
      </c>
      <c r="BK37" s="113">
        <v>1085.58996705552</v>
      </c>
      <c r="BL37" s="113">
        <v>1115.9770467705</v>
      </c>
      <c r="BM37" s="113">
        <v>986.38270313234602</v>
      </c>
      <c r="BN37" s="113">
        <v>465.38008748102601</v>
      </c>
      <c r="BO37" s="113">
        <v>972.42940591128797</v>
      </c>
      <c r="BP37" s="113">
        <v>938.54991653168099</v>
      </c>
      <c r="BQ37" s="113">
        <v>995.076211761629</v>
      </c>
      <c r="BR37" s="113">
        <v>907.24255733002099</v>
      </c>
      <c r="BS37" s="113">
        <v>897.59543910710897</v>
      </c>
      <c r="BT37" s="113">
        <v>941.81315679359705</v>
      </c>
      <c r="BU37" s="113">
        <v>1013.11387349325</v>
      </c>
      <c r="BV37" s="113">
        <v>897.07053552715001</v>
      </c>
      <c r="BW37" s="113">
        <v>888.97320450144605</v>
      </c>
      <c r="BX37" s="113">
        <v>961.914301621616</v>
      </c>
      <c r="BY37" s="113">
        <v>985.40535729888495</v>
      </c>
      <c r="BZ37" s="113">
        <v>947.88517197202202</v>
      </c>
      <c r="CA37" s="113">
        <v>938.47017575883797</v>
      </c>
      <c r="CB37" s="113">
        <v>952.05303799871206</v>
      </c>
      <c r="CC37" s="113">
        <v>905.96402939313805</v>
      </c>
      <c r="CD37" s="113">
        <v>897.98129868573994</v>
      </c>
      <c r="CE37" s="113">
        <v>888.54790538595</v>
      </c>
      <c r="CF37" s="113">
        <v>827.17819505811997</v>
      </c>
      <c r="CG37" s="113">
        <v>831.21610001484396</v>
      </c>
    </row>
    <row r="38" spans="1:85" x14ac:dyDescent="0.35">
      <c r="A38" s="7"/>
      <c r="B38" s="7"/>
      <c r="C38" s="69" t="s">
        <v>106</v>
      </c>
      <c r="D38" s="69" t="s">
        <v>107</v>
      </c>
      <c r="E38" s="113">
        <v>383.85593561626501</v>
      </c>
      <c r="F38" s="113">
        <v>382.43791718145098</v>
      </c>
      <c r="G38" s="113">
        <v>367.07173370725502</v>
      </c>
      <c r="H38" s="113">
        <v>399.56520750915797</v>
      </c>
      <c r="I38" s="113">
        <v>423.37465083366499</v>
      </c>
      <c r="J38" s="113">
        <v>470.00969440149498</v>
      </c>
      <c r="K38" s="113">
        <v>452.12265793477599</v>
      </c>
      <c r="L38" s="113">
        <v>402.89387647596902</v>
      </c>
      <c r="M38" s="113">
        <v>366.003426989145</v>
      </c>
      <c r="N38" s="113">
        <v>409.27711126425402</v>
      </c>
      <c r="O38" s="113">
        <v>436.62355039528899</v>
      </c>
      <c r="P38" s="113">
        <v>421.717143985039</v>
      </c>
      <c r="Q38" s="113">
        <v>429.87852333955499</v>
      </c>
      <c r="R38" s="113">
        <v>322.74765129168901</v>
      </c>
      <c r="S38" s="113">
        <v>292.499073834444</v>
      </c>
      <c r="T38" s="113">
        <v>299.14865955327201</v>
      </c>
      <c r="U38" s="113">
        <v>254.38189334734199</v>
      </c>
      <c r="V38" s="113">
        <v>269.80394833259402</v>
      </c>
      <c r="W38" s="113">
        <v>294.13633830505802</v>
      </c>
      <c r="X38" s="113">
        <v>353.67848418822598</v>
      </c>
      <c r="Y38" s="113">
        <v>348.880631408265</v>
      </c>
      <c r="Z38" s="113">
        <v>369.005491714877</v>
      </c>
      <c r="AA38" s="113">
        <v>369.79193658584398</v>
      </c>
      <c r="AB38" s="113">
        <v>366.50174082515798</v>
      </c>
      <c r="AC38" s="113">
        <v>353.54001846897597</v>
      </c>
      <c r="AD38" s="113">
        <v>363.45635706028798</v>
      </c>
      <c r="AE38" s="113">
        <v>335.03127448185398</v>
      </c>
      <c r="AF38" s="113">
        <v>337.08239794804098</v>
      </c>
      <c r="AG38" s="113">
        <v>326.49015405955799</v>
      </c>
      <c r="AH38" s="113">
        <v>286.080304003028</v>
      </c>
      <c r="AI38" s="113">
        <v>301.16922194768802</v>
      </c>
      <c r="AJ38" s="113">
        <v>302.42696885139901</v>
      </c>
      <c r="AK38" s="113">
        <v>337.725963992939</v>
      </c>
      <c r="AL38" s="113">
        <v>315.82395477477598</v>
      </c>
      <c r="AM38" s="113">
        <v>335.41847075735001</v>
      </c>
      <c r="AN38" s="113">
        <v>395.084332898132</v>
      </c>
      <c r="AO38" s="113">
        <v>421.36688781417098</v>
      </c>
      <c r="AP38" s="113">
        <v>433.566008854009</v>
      </c>
      <c r="AQ38" s="113">
        <v>453.08276318022598</v>
      </c>
      <c r="AR38" s="113">
        <v>434.533719468882</v>
      </c>
      <c r="AS38" s="113">
        <v>465.86298105764803</v>
      </c>
      <c r="AT38" s="113">
        <v>559.51822978566997</v>
      </c>
      <c r="AU38" s="113">
        <v>606.18773942901998</v>
      </c>
      <c r="AV38" s="113">
        <v>591.32285259465004</v>
      </c>
      <c r="AW38" s="113">
        <v>583.26649015148098</v>
      </c>
      <c r="AX38" s="113">
        <v>557.90467117584001</v>
      </c>
      <c r="AY38" s="113">
        <v>566.53287562352</v>
      </c>
      <c r="AZ38" s="113">
        <v>607.55361694344595</v>
      </c>
      <c r="BA38" s="113">
        <v>590.40109782945797</v>
      </c>
      <c r="BB38" s="113">
        <v>601.73862180344099</v>
      </c>
      <c r="BC38" s="113">
        <v>647.40005986145502</v>
      </c>
      <c r="BD38" s="113">
        <v>633.97175709606802</v>
      </c>
      <c r="BE38" s="113">
        <v>631.58319398250205</v>
      </c>
      <c r="BF38" s="113">
        <v>614.61343694976301</v>
      </c>
      <c r="BG38" s="113">
        <v>632.48775946375395</v>
      </c>
      <c r="BH38" s="113">
        <v>636.84963699239302</v>
      </c>
      <c r="BI38" s="113">
        <v>678.00669549803195</v>
      </c>
      <c r="BJ38" s="113">
        <v>690.18195736803602</v>
      </c>
      <c r="BK38" s="113">
        <v>691.71746868576599</v>
      </c>
      <c r="BL38" s="113">
        <v>687.00422397008901</v>
      </c>
      <c r="BM38" s="113">
        <v>622.32073607176198</v>
      </c>
      <c r="BN38" s="113">
        <v>459.156100311383</v>
      </c>
      <c r="BO38" s="113">
        <v>662.43187797887902</v>
      </c>
      <c r="BP38" s="113">
        <v>609.08432363859504</v>
      </c>
      <c r="BQ38" s="113">
        <v>644.39602315476998</v>
      </c>
      <c r="BR38" s="113">
        <v>646.049029681761</v>
      </c>
      <c r="BS38" s="113">
        <v>704.55409500103201</v>
      </c>
      <c r="BT38" s="113">
        <v>773.76344997112403</v>
      </c>
      <c r="BU38" s="113">
        <v>776.65658601269695</v>
      </c>
      <c r="BV38" s="113">
        <v>764.432289010153</v>
      </c>
      <c r="BW38" s="113">
        <v>821.64689202106297</v>
      </c>
      <c r="BX38" s="113">
        <v>749.12739893243895</v>
      </c>
      <c r="BY38" s="113">
        <v>719.76940333957896</v>
      </c>
      <c r="BZ38" s="113">
        <v>696.00196426645095</v>
      </c>
      <c r="CA38" s="113">
        <v>666.67401360370104</v>
      </c>
      <c r="CB38" s="113">
        <v>686.93455359031998</v>
      </c>
      <c r="CC38" s="113">
        <v>681.07906989067203</v>
      </c>
      <c r="CD38" s="113">
        <v>622.200757083089</v>
      </c>
      <c r="CE38" s="113">
        <v>617.40888010012395</v>
      </c>
      <c r="CF38" s="113">
        <v>608.04003966843197</v>
      </c>
      <c r="CG38" s="113">
        <v>576.68076658995506</v>
      </c>
    </row>
    <row r="39" spans="1:85" x14ac:dyDescent="0.35">
      <c r="A39" s="7"/>
      <c r="B39" s="7"/>
      <c r="C39" s="69" t="s">
        <v>108</v>
      </c>
      <c r="D39" s="69" t="s">
        <v>12</v>
      </c>
      <c r="E39" s="113">
        <v>352.58334674263898</v>
      </c>
      <c r="F39" s="113">
        <v>376.04753742296299</v>
      </c>
      <c r="G39" s="113">
        <v>342.51652853342699</v>
      </c>
      <c r="H39" s="113">
        <v>346.55999151237</v>
      </c>
      <c r="I39" s="113">
        <v>423.05711325812501</v>
      </c>
      <c r="J39" s="113">
        <v>356.62936387683698</v>
      </c>
      <c r="K39" s="113">
        <v>378.212348645742</v>
      </c>
      <c r="L39" s="113">
        <v>364.19899564715399</v>
      </c>
      <c r="M39" s="113">
        <v>317.00954601142303</v>
      </c>
      <c r="N39" s="113">
        <v>372.91120423513797</v>
      </c>
      <c r="O39" s="113">
        <v>396.928854243025</v>
      </c>
      <c r="P39" s="113">
        <v>381.64096399777998</v>
      </c>
      <c r="Q39" s="113">
        <v>405.40084596115099</v>
      </c>
      <c r="R39" s="113">
        <v>392.80703387437802</v>
      </c>
      <c r="S39" s="113">
        <v>426.46239627345102</v>
      </c>
      <c r="T39" s="113">
        <v>406.35928821535902</v>
      </c>
      <c r="U39" s="113">
        <v>386.27758412072802</v>
      </c>
      <c r="V39" s="113">
        <v>373.99297752532698</v>
      </c>
      <c r="W39" s="113">
        <v>398.69420948837802</v>
      </c>
      <c r="X39" s="113">
        <v>359.46743086043801</v>
      </c>
      <c r="Y39" s="113">
        <v>645.03308365747</v>
      </c>
      <c r="Z39" s="113">
        <v>667.98286128232201</v>
      </c>
      <c r="AA39" s="113">
        <v>576.68085513209701</v>
      </c>
      <c r="AB39" s="113">
        <v>791.03598891076001</v>
      </c>
      <c r="AC39" s="113">
        <v>818.546925138049</v>
      </c>
      <c r="AD39" s="113">
        <v>831.96474986312501</v>
      </c>
      <c r="AE39" s="113">
        <v>833.46982095026999</v>
      </c>
      <c r="AF39" s="113">
        <v>866.37221339371399</v>
      </c>
      <c r="AG39" s="113">
        <v>799.44512815625501</v>
      </c>
      <c r="AH39" s="113">
        <v>773.42234341425103</v>
      </c>
      <c r="AI39" s="113">
        <v>743.01732333957796</v>
      </c>
      <c r="AJ39" s="113">
        <v>676.444102319271</v>
      </c>
      <c r="AK39" s="113">
        <v>715.27399243269497</v>
      </c>
      <c r="AL39" s="113">
        <v>780.28244851908698</v>
      </c>
      <c r="AM39" s="113">
        <v>786.75407224458002</v>
      </c>
      <c r="AN39" s="113">
        <v>811.55862191370102</v>
      </c>
      <c r="AO39" s="113">
        <v>723.32185295991701</v>
      </c>
      <c r="AP39" s="113">
        <v>797.33975709056097</v>
      </c>
      <c r="AQ39" s="113">
        <v>865.18386171370605</v>
      </c>
      <c r="AR39" s="113">
        <v>939.33031560920494</v>
      </c>
      <c r="AS39" s="113">
        <v>900.37147695828901</v>
      </c>
      <c r="AT39" s="113">
        <v>960.823904265534</v>
      </c>
      <c r="AU39" s="113">
        <v>1112.54144294964</v>
      </c>
      <c r="AV39" s="113">
        <v>1284.2289944741101</v>
      </c>
      <c r="AW39" s="113">
        <v>1340.08066213966</v>
      </c>
      <c r="AX39" s="113">
        <v>1299.3615359964799</v>
      </c>
      <c r="AY39" s="113">
        <v>1335.25667628069</v>
      </c>
      <c r="AZ39" s="113">
        <v>1497.9254006925901</v>
      </c>
      <c r="BA39" s="113">
        <v>1183.10943762632</v>
      </c>
      <c r="BB39" s="113">
        <v>1401.75305793097</v>
      </c>
      <c r="BC39" s="113">
        <v>1373.80045398316</v>
      </c>
      <c r="BD39" s="113">
        <v>1423.0383414800799</v>
      </c>
      <c r="BE39" s="113">
        <v>1386.78130236018</v>
      </c>
      <c r="BF39" s="113">
        <v>1333.709129182</v>
      </c>
      <c r="BG39" s="113">
        <v>1391.8617344127099</v>
      </c>
      <c r="BH39" s="113">
        <v>1395.19469516191</v>
      </c>
      <c r="BI39" s="113">
        <v>1393.8455194394901</v>
      </c>
      <c r="BJ39" s="113">
        <v>1351.8288117566501</v>
      </c>
      <c r="BK39" s="113">
        <v>1351.1321473743701</v>
      </c>
      <c r="BL39" s="113">
        <v>1267.0057122912899</v>
      </c>
      <c r="BM39" s="113">
        <v>1238.7419945090901</v>
      </c>
      <c r="BN39" s="113">
        <v>1022.72140219574</v>
      </c>
      <c r="BO39" s="113">
        <v>1193.60733629533</v>
      </c>
      <c r="BP39" s="113">
        <v>1370.7097423273201</v>
      </c>
      <c r="BQ39" s="113">
        <v>1377.60650474504</v>
      </c>
      <c r="BR39" s="113">
        <v>1616.7652835848</v>
      </c>
      <c r="BS39" s="113">
        <v>1401.1927578413199</v>
      </c>
      <c r="BT39" s="113">
        <v>1298.0478939452801</v>
      </c>
      <c r="BU39" s="113">
        <v>1409.90679594522</v>
      </c>
      <c r="BV39" s="113">
        <v>1302.1650263936101</v>
      </c>
      <c r="BW39" s="113">
        <v>1316.1396125162901</v>
      </c>
      <c r="BX39" s="113">
        <v>1372.3321473225899</v>
      </c>
      <c r="BY39" s="113">
        <v>1452.5823103826699</v>
      </c>
      <c r="BZ39" s="113">
        <v>1284.6040393308799</v>
      </c>
      <c r="CA39" s="113">
        <v>1303.49421701405</v>
      </c>
      <c r="CB39" s="113">
        <v>1291.1204877524201</v>
      </c>
      <c r="CC39" s="113">
        <v>1239.99384758304</v>
      </c>
      <c r="CD39" s="113">
        <v>1266.26074046181</v>
      </c>
      <c r="CE39" s="113">
        <v>1194.8181231349099</v>
      </c>
      <c r="CF39" s="113">
        <v>1075.7272142766899</v>
      </c>
      <c r="CG39" s="113">
        <v>1035.96127532797</v>
      </c>
    </row>
    <row r="40" spans="1:85" x14ac:dyDescent="0.35">
      <c r="A40" s="7"/>
      <c r="B40" s="7"/>
      <c r="C40" s="69" t="s">
        <v>109</v>
      </c>
      <c r="D40" s="69" t="s">
        <v>13</v>
      </c>
      <c r="E40" s="113">
        <v>36.385510477736197</v>
      </c>
      <c r="F40" s="113">
        <v>45.953688376196602</v>
      </c>
      <c r="G40" s="113">
        <v>35.592234244828198</v>
      </c>
      <c r="H40" s="113">
        <v>29.850108633621801</v>
      </c>
      <c r="I40" s="113">
        <v>29.202038082819001</v>
      </c>
      <c r="J40" s="113">
        <v>38.1483674711086</v>
      </c>
      <c r="K40" s="113">
        <v>32.006742530717801</v>
      </c>
      <c r="L40" s="113">
        <v>34.587375906346701</v>
      </c>
      <c r="M40" s="113">
        <v>31.372957765767701</v>
      </c>
      <c r="N40" s="113">
        <v>27.749101002229001</v>
      </c>
      <c r="O40" s="113">
        <v>36.061638200055299</v>
      </c>
      <c r="P40" s="113">
        <v>31.8324470872872</v>
      </c>
      <c r="Q40" s="113">
        <v>32.832260560237401</v>
      </c>
      <c r="R40" s="113">
        <v>29.183622372060999</v>
      </c>
      <c r="S40" s="113">
        <v>24.662347170087799</v>
      </c>
      <c r="T40" s="113">
        <v>21.365591322306599</v>
      </c>
      <c r="U40" s="113">
        <v>22.636746757792299</v>
      </c>
      <c r="V40" s="113">
        <v>21.294809149201701</v>
      </c>
      <c r="W40" s="113">
        <v>29.062807535753599</v>
      </c>
      <c r="X40" s="113">
        <v>23.914554207238901</v>
      </c>
      <c r="Y40" s="113">
        <v>24.422255915933199</v>
      </c>
      <c r="Z40" s="113">
        <v>23.3843404857545</v>
      </c>
      <c r="AA40" s="113">
        <v>19.143943503369201</v>
      </c>
      <c r="AB40" s="113">
        <v>22.8767050768895</v>
      </c>
      <c r="AC40" s="113">
        <v>23.6954689496241</v>
      </c>
      <c r="AD40" s="113">
        <v>24.372648894034999</v>
      </c>
      <c r="AE40" s="113">
        <v>23.047745359157101</v>
      </c>
      <c r="AF40" s="113">
        <v>25.453636266529902</v>
      </c>
      <c r="AG40" s="113">
        <v>23.185534086161798</v>
      </c>
      <c r="AH40" s="113">
        <v>26.948041094107701</v>
      </c>
      <c r="AI40" s="113">
        <v>22.467806845544501</v>
      </c>
      <c r="AJ40" s="113">
        <v>24.5483602573665</v>
      </c>
      <c r="AK40" s="113">
        <v>25.822304419130599</v>
      </c>
      <c r="AL40" s="113">
        <v>24.5071347649668</v>
      </c>
      <c r="AM40" s="113">
        <v>30.5545523737912</v>
      </c>
      <c r="AN40" s="113">
        <v>37.384849292026701</v>
      </c>
      <c r="AO40" s="113">
        <v>39.688188900268202</v>
      </c>
      <c r="AP40" s="113">
        <v>42.987290345405697</v>
      </c>
      <c r="AQ40" s="113">
        <v>41.880616846236698</v>
      </c>
      <c r="AR40" s="113">
        <v>40.220666312773602</v>
      </c>
      <c r="AS40" s="113">
        <v>42.520789086135203</v>
      </c>
      <c r="AT40" s="113">
        <v>45.886255742179301</v>
      </c>
      <c r="AU40" s="113">
        <v>42.556583182511602</v>
      </c>
      <c r="AV40" s="113">
        <v>46.816207446368097</v>
      </c>
      <c r="AW40" s="113">
        <v>59.763027539767201</v>
      </c>
      <c r="AX40" s="113">
        <v>55.162717745621798</v>
      </c>
      <c r="AY40" s="113">
        <v>54.471766287294599</v>
      </c>
      <c r="AZ40" s="113">
        <v>53.884214417561402</v>
      </c>
      <c r="BA40" s="113">
        <v>52.5876184878408</v>
      </c>
      <c r="BB40" s="113">
        <v>54.201678782667798</v>
      </c>
      <c r="BC40" s="113">
        <v>60.082115193076099</v>
      </c>
      <c r="BD40" s="113">
        <v>53.482661571314402</v>
      </c>
      <c r="BE40" s="113">
        <v>60.688478375180402</v>
      </c>
      <c r="BF40" s="113">
        <v>60.219196548636504</v>
      </c>
      <c r="BG40" s="113">
        <v>62.346887338606301</v>
      </c>
      <c r="BH40" s="113">
        <v>58.790299780066</v>
      </c>
      <c r="BI40" s="113">
        <v>55.826796788332302</v>
      </c>
      <c r="BJ40" s="113">
        <v>65.053813090486898</v>
      </c>
      <c r="BK40" s="113">
        <v>62.722053679529402</v>
      </c>
      <c r="BL40" s="113">
        <v>71.459857430541106</v>
      </c>
      <c r="BM40" s="113">
        <v>64.529135594634397</v>
      </c>
      <c r="BN40" s="113">
        <v>9.86862048176061</v>
      </c>
      <c r="BO40" s="113">
        <v>42.281746878938499</v>
      </c>
      <c r="BP40" s="113">
        <v>39.676429902068698</v>
      </c>
      <c r="BQ40" s="113">
        <v>56.777902224718403</v>
      </c>
      <c r="BR40" s="113">
        <v>54.3419108975868</v>
      </c>
      <c r="BS40" s="113">
        <v>82.367626706229402</v>
      </c>
      <c r="BT40" s="113">
        <v>81.585165702750302</v>
      </c>
      <c r="BU40" s="113">
        <v>91.253631954992798</v>
      </c>
      <c r="BV40" s="113">
        <v>106.789847970897</v>
      </c>
      <c r="BW40" s="113">
        <v>95.507733714016794</v>
      </c>
      <c r="BX40" s="113">
        <v>92.626217580254803</v>
      </c>
      <c r="BY40" s="113">
        <v>84.196645961356595</v>
      </c>
      <c r="BZ40" s="113">
        <v>84.319556089597796</v>
      </c>
      <c r="CA40" s="113">
        <v>84.071165146209793</v>
      </c>
      <c r="CB40" s="113">
        <v>98.912760454001301</v>
      </c>
      <c r="CC40" s="113">
        <v>101.878294029043</v>
      </c>
      <c r="CD40" s="113">
        <v>100.141978657495</v>
      </c>
      <c r="CE40" s="113">
        <v>104.41488312826</v>
      </c>
      <c r="CF40" s="113">
        <v>104.002164563457</v>
      </c>
      <c r="CG40" s="113">
        <v>97.838843786290795</v>
      </c>
    </row>
    <row r="41" spans="1:85" x14ac:dyDescent="0.35">
      <c r="A41" s="7"/>
      <c r="B41" s="7"/>
      <c r="C41" s="69" t="s">
        <v>110</v>
      </c>
      <c r="D41" s="69" t="s">
        <v>14</v>
      </c>
      <c r="E41" s="113">
        <v>35.1305324773178</v>
      </c>
      <c r="F41" s="113">
        <v>25.7831494725299</v>
      </c>
      <c r="G41" s="113">
        <v>25.2656280370567</v>
      </c>
      <c r="H41" s="113">
        <v>74.019448195394205</v>
      </c>
      <c r="I41" s="113">
        <v>48.699902839241503</v>
      </c>
      <c r="J41" s="113">
        <v>23.518779964627399</v>
      </c>
      <c r="K41" s="113">
        <v>25.8918212769101</v>
      </c>
      <c r="L41" s="113">
        <v>16.1961189759352</v>
      </c>
      <c r="M41" s="113">
        <v>17.554522811100501</v>
      </c>
      <c r="N41" s="113">
        <v>17.541186133639101</v>
      </c>
      <c r="O41" s="113">
        <v>15.710531857648601</v>
      </c>
      <c r="P41" s="113">
        <v>8.3757363260093296</v>
      </c>
      <c r="Q41" s="113">
        <v>9.7238529180304401</v>
      </c>
      <c r="R41" s="113">
        <v>10.130660772620301</v>
      </c>
      <c r="S41" s="113">
        <v>11.3186689610705</v>
      </c>
      <c r="T41" s="113">
        <v>22.0507926676521</v>
      </c>
      <c r="U41" s="113">
        <v>11.6816587094242</v>
      </c>
      <c r="V41" s="113">
        <v>13.453334124415401</v>
      </c>
      <c r="W41" s="113">
        <v>19.275478893803299</v>
      </c>
      <c r="X41" s="113">
        <v>16.185369987361302</v>
      </c>
      <c r="Y41" s="113">
        <v>13.642021962792599</v>
      </c>
      <c r="Z41" s="113">
        <v>14.3319198218729</v>
      </c>
      <c r="AA41" s="113">
        <v>15.1476567054291</v>
      </c>
      <c r="AB41" s="113">
        <v>18.439116733081701</v>
      </c>
      <c r="AC41" s="113">
        <v>12.605719251795399</v>
      </c>
      <c r="AD41" s="113">
        <v>10.2720617622434</v>
      </c>
      <c r="AE41" s="113">
        <v>9.6459005266601405</v>
      </c>
      <c r="AF41" s="113">
        <v>9.7513869388538303</v>
      </c>
      <c r="AG41" s="113">
        <v>9.4121194806890003</v>
      </c>
      <c r="AH41" s="113">
        <v>11.7519652127912</v>
      </c>
      <c r="AI41" s="113">
        <v>11.134503659299</v>
      </c>
      <c r="AJ41" s="113">
        <v>11.465330700710201</v>
      </c>
      <c r="AK41" s="113">
        <v>10.001491139875601</v>
      </c>
      <c r="AL41" s="113">
        <v>5.9270807727622099</v>
      </c>
      <c r="AM41" s="113">
        <v>6.1076116658128896</v>
      </c>
      <c r="AN41" s="113">
        <v>5.6799667093505599</v>
      </c>
      <c r="AO41" s="113">
        <v>6.0429811626111896</v>
      </c>
      <c r="AP41" s="113">
        <v>5.9182925038838103</v>
      </c>
      <c r="AQ41" s="113" t="s">
        <v>330</v>
      </c>
      <c r="AR41" s="113" t="s">
        <v>330</v>
      </c>
      <c r="AS41" s="113" t="s">
        <v>330</v>
      </c>
      <c r="AT41" s="113">
        <v>7.4627467346145497</v>
      </c>
      <c r="AU41" s="113" t="s">
        <v>330</v>
      </c>
      <c r="AV41" s="113" t="s">
        <v>330</v>
      </c>
      <c r="AW41" s="113" t="s">
        <v>330</v>
      </c>
      <c r="AX41" s="113" t="s">
        <v>330</v>
      </c>
      <c r="AY41" s="113" t="s">
        <v>330</v>
      </c>
      <c r="AZ41" s="113">
        <v>10.2340706344607</v>
      </c>
      <c r="BA41" s="113">
        <v>26.574304818767001</v>
      </c>
      <c r="BB41" s="113">
        <v>26.4296648838389</v>
      </c>
      <c r="BC41" s="113">
        <v>30.2663564422094</v>
      </c>
      <c r="BD41" s="113">
        <v>24.848555672382499</v>
      </c>
      <c r="BE41" s="113">
        <v>24.369895676970401</v>
      </c>
      <c r="BF41" s="113">
        <v>30.6641978580192</v>
      </c>
      <c r="BG41" s="113">
        <v>27.7625731319186</v>
      </c>
      <c r="BH41" s="113">
        <v>27.620014134021599</v>
      </c>
      <c r="BI41" s="113">
        <v>30.0142136959814</v>
      </c>
      <c r="BJ41" s="113">
        <v>23.6464565813022</v>
      </c>
      <c r="BK41" s="113">
        <v>19.2304938237139</v>
      </c>
      <c r="BL41" s="113">
        <v>22.121403642753101</v>
      </c>
      <c r="BM41" s="113">
        <v>31.369319137693399</v>
      </c>
      <c r="BN41" s="113">
        <v>32.236307373848099</v>
      </c>
      <c r="BO41" s="113">
        <v>36.723431229788801</v>
      </c>
      <c r="BP41" s="113">
        <v>37.355479767230001</v>
      </c>
      <c r="BQ41" s="113">
        <v>24.524311693536799</v>
      </c>
      <c r="BR41" s="113">
        <v>20.2693198424309</v>
      </c>
      <c r="BS41" s="113">
        <v>14.565025095282801</v>
      </c>
      <c r="BT41" s="113">
        <v>13.751285662274199</v>
      </c>
      <c r="BU41" s="113">
        <v>18.686322419341799</v>
      </c>
      <c r="BV41" s="113">
        <v>21.070652984944399</v>
      </c>
      <c r="BW41" s="113">
        <v>18.856195208040401</v>
      </c>
      <c r="BX41" s="113">
        <v>27.178861167524701</v>
      </c>
      <c r="BY41" s="113">
        <v>24.208384199719699</v>
      </c>
      <c r="BZ41" s="113">
        <v>18.790780237252001</v>
      </c>
      <c r="CA41" s="113">
        <v>25.737911203615401</v>
      </c>
      <c r="CB41" s="113">
        <v>22.391647915248601</v>
      </c>
      <c r="CC41" s="113">
        <v>18.007088600186901</v>
      </c>
      <c r="CD41" s="113">
        <v>19.813858839752701</v>
      </c>
      <c r="CE41" s="113">
        <v>22.354953620972498</v>
      </c>
      <c r="CF41" s="113">
        <v>23.490753582463899</v>
      </c>
      <c r="CG41" s="113">
        <v>17.0566073333327</v>
      </c>
    </row>
    <row r="42" spans="1:85" x14ac:dyDescent="0.35">
      <c r="A42" s="7"/>
      <c r="B42" s="7"/>
      <c r="C42" s="69" t="s">
        <v>111</v>
      </c>
      <c r="D42" s="69" t="s">
        <v>112</v>
      </c>
      <c r="E42" s="113">
        <v>53.441781950075999</v>
      </c>
      <c r="F42" s="113">
        <v>53.597754333553397</v>
      </c>
      <c r="G42" s="113">
        <v>51.396368029265801</v>
      </c>
      <c r="H42" s="113">
        <v>41.897474343941703</v>
      </c>
      <c r="I42" s="113">
        <v>29.4039625202231</v>
      </c>
      <c r="J42" s="113">
        <v>28.3134282005072</v>
      </c>
      <c r="K42" s="113">
        <v>30.268395379247899</v>
      </c>
      <c r="L42" s="113">
        <v>23.262609191984598</v>
      </c>
      <c r="M42" s="113">
        <v>33.378699732520403</v>
      </c>
      <c r="N42" s="113">
        <v>41.167950897437201</v>
      </c>
      <c r="O42" s="113">
        <v>33.156082591386003</v>
      </c>
      <c r="P42" s="113">
        <v>31.773471189599899</v>
      </c>
      <c r="Q42" s="113">
        <v>39.840740774241098</v>
      </c>
      <c r="R42" s="113">
        <v>45.038838511410297</v>
      </c>
      <c r="S42" s="113">
        <v>35.449759786188402</v>
      </c>
      <c r="T42" s="113">
        <v>36.460612045401902</v>
      </c>
      <c r="U42" s="113">
        <v>36.951181069696403</v>
      </c>
      <c r="V42" s="113">
        <v>28.067598760404799</v>
      </c>
      <c r="W42" s="113">
        <v>29.575469075116501</v>
      </c>
      <c r="X42" s="113">
        <v>48.199692057065</v>
      </c>
      <c r="Y42" s="113">
        <v>34.078162559167097</v>
      </c>
      <c r="Z42" s="113">
        <v>40.341896862907802</v>
      </c>
      <c r="AA42" s="113">
        <v>45.277080083148498</v>
      </c>
      <c r="AB42" s="113">
        <v>48.261613035045997</v>
      </c>
      <c r="AC42" s="113">
        <v>45.692530921586901</v>
      </c>
      <c r="AD42" s="113">
        <v>41.713089642487098</v>
      </c>
      <c r="AE42" s="113">
        <v>39.969146687794598</v>
      </c>
      <c r="AF42" s="113">
        <v>30.988182103258598</v>
      </c>
      <c r="AG42" s="113">
        <v>41.450450377269398</v>
      </c>
      <c r="AH42" s="113">
        <v>36.245426888775498</v>
      </c>
      <c r="AI42" s="113">
        <v>32.391146472348098</v>
      </c>
      <c r="AJ42" s="113">
        <v>26.6074346577734</v>
      </c>
      <c r="AK42" s="113">
        <v>27.944890379288299</v>
      </c>
      <c r="AL42" s="113">
        <v>35.0857685731755</v>
      </c>
      <c r="AM42" s="113">
        <v>36.734151391157702</v>
      </c>
      <c r="AN42" s="113">
        <v>48.476756716869303</v>
      </c>
      <c r="AO42" s="113">
        <v>40.045374853401398</v>
      </c>
      <c r="AP42" s="113">
        <v>45.1913482875268</v>
      </c>
      <c r="AQ42" s="113">
        <v>59.245116594341702</v>
      </c>
      <c r="AR42" s="113">
        <v>50.670635264332098</v>
      </c>
      <c r="AS42" s="113">
        <v>44.338507064745301</v>
      </c>
      <c r="AT42" s="113">
        <v>45.600295478489301</v>
      </c>
      <c r="AU42" s="113">
        <v>40.833670049360698</v>
      </c>
      <c r="AV42" s="113">
        <v>44.720501096185501</v>
      </c>
      <c r="AW42" s="113">
        <v>46.9830003736013</v>
      </c>
      <c r="AX42" s="113">
        <v>47.696077406184898</v>
      </c>
      <c r="AY42" s="113">
        <v>37.972506450624898</v>
      </c>
      <c r="AZ42" s="113">
        <v>50.0473598295507</v>
      </c>
      <c r="BA42" s="113">
        <v>68.448708731443105</v>
      </c>
      <c r="BB42" s="113">
        <v>55.946906990174497</v>
      </c>
      <c r="BC42" s="113">
        <v>62.126319133163001</v>
      </c>
      <c r="BD42" s="113">
        <v>53.9738912733973</v>
      </c>
      <c r="BE42" s="113">
        <v>57.824393582968902</v>
      </c>
      <c r="BF42" s="113">
        <v>58.151835513702402</v>
      </c>
      <c r="BG42" s="113">
        <v>61.2599876574305</v>
      </c>
      <c r="BH42" s="113">
        <v>70.519865080348893</v>
      </c>
      <c r="BI42" s="113">
        <v>72.778307307001398</v>
      </c>
      <c r="BJ42" s="113">
        <v>69.937257814313</v>
      </c>
      <c r="BK42" s="113">
        <v>76.525715883359894</v>
      </c>
      <c r="BL42" s="113">
        <v>71.362057637242501</v>
      </c>
      <c r="BM42" s="113">
        <v>70.861302292851406</v>
      </c>
      <c r="BN42" s="113">
        <v>38.976588001668503</v>
      </c>
      <c r="BO42" s="113">
        <v>54.705290715210097</v>
      </c>
      <c r="BP42" s="113">
        <v>62.586265173935899</v>
      </c>
      <c r="BQ42" s="113">
        <v>67.832417554371503</v>
      </c>
      <c r="BR42" s="113">
        <v>81.5278600735531</v>
      </c>
      <c r="BS42" s="113">
        <v>92.438044397709902</v>
      </c>
      <c r="BT42" s="113">
        <v>79.159725919114393</v>
      </c>
      <c r="BU42" s="113">
        <v>77.125592457296705</v>
      </c>
      <c r="BV42" s="113">
        <v>70.951943341373294</v>
      </c>
      <c r="BW42" s="113">
        <v>77.078513934636405</v>
      </c>
      <c r="BX42" s="113">
        <v>86.842871709229598</v>
      </c>
      <c r="BY42" s="113">
        <v>79.138386321219798</v>
      </c>
      <c r="BZ42" s="113">
        <v>71.292690638792706</v>
      </c>
      <c r="CA42" s="113">
        <v>73.419023637140597</v>
      </c>
      <c r="CB42" s="113">
        <v>73.582509953214299</v>
      </c>
      <c r="CC42" s="113">
        <v>72.488191310889704</v>
      </c>
      <c r="CD42" s="113">
        <v>73.645568760944897</v>
      </c>
      <c r="CE42" s="113">
        <v>60.8990146424673</v>
      </c>
      <c r="CF42" s="113">
        <v>69.694170583450799</v>
      </c>
      <c r="CG42" s="113">
        <v>69.945451761801706</v>
      </c>
    </row>
    <row r="43" spans="1:85" x14ac:dyDescent="0.35">
      <c r="A43" s="7"/>
      <c r="B43" s="7"/>
      <c r="C43" s="69" t="s">
        <v>113</v>
      </c>
      <c r="D43" s="69" t="s">
        <v>114</v>
      </c>
      <c r="E43" s="113">
        <v>24.362311481055801</v>
      </c>
      <c r="F43" s="113">
        <v>22.936589999240699</v>
      </c>
      <c r="G43" s="113">
        <v>27.647438340025001</v>
      </c>
      <c r="H43" s="113" t="s">
        <v>330</v>
      </c>
      <c r="I43" s="113">
        <v>14.3908576495684</v>
      </c>
      <c r="J43" s="113">
        <v>16.6191152821951</v>
      </c>
      <c r="K43" s="113">
        <v>22.249523562870301</v>
      </c>
      <c r="L43" s="113">
        <v>29.987081118712499</v>
      </c>
      <c r="M43" s="113">
        <v>14.502772227679801</v>
      </c>
      <c r="N43" s="113">
        <v>22.320427050883499</v>
      </c>
      <c r="O43" s="113">
        <v>13.1222262762467</v>
      </c>
      <c r="P43" s="113">
        <v>12.6391751379561</v>
      </c>
      <c r="Q43" s="113">
        <v>24.7531843056673</v>
      </c>
      <c r="R43" s="113">
        <v>25.4034927550723</v>
      </c>
      <c r="S43" s="113">
        <v>30.6324730643545</v>
      </c>
      <c r="T43" s="113">
        <v>30.441058927463601</v>
      </c>
      <c r="U43" s="113">
        <v>33.821216939443303</v>
      </c>
      <c r="V43" s="113">
        <v>36.5175108131995</v>
      </c>
      <c r="W43" s="113">
        <v>38.991028134741597</v>
      </c>
      <c r="X43" s="113">
        <v>32.686035452713099</v>
      </c>
      <c r="Y43" s="113">
        <v>45.346221638115999</v>
      </c>
      <c r="Z43" s="113">
        <v>39.967330419644497</v>
      </c>
      <c r="AA43" s="113">
        <v>48.7975280177983</v>
      </c>
      <c r="AB43" s="113">
        <v>52.960401582001602</v>
      </c>
      <c r="AC43" s="113">
        <v>56.941056958420397</v>
      </c>
      <c r="AD43" s="113">
        <v>54.721194316321302</v>
      </c>
      <c r="AE43" s="113">
        <v>36.176375014143801</v>
      </c>
      <c r="AF43" s="113">
        <v>31.164938794400999</v>
      </c>
      <c r="AG43" s="113">
        <v>44.432336528116103</v>
      </c>
      <c r="AH43" s="113">
        <v>33.9977091809032</v>
      </c>
      <c r="AI43" s="113">
        <v>24.976479435736898</v>
      </c>
      <c r="AJ43" s="113">
        <v>9.5973933900865092</v>
      </c>
      <c r="AK43" s="113">
        <v>12.5114090290429</v>
      </c>
      <c r="AL43" s="113">
        <v>7.2927600600616804</v>
      </c>
      <c r="AM43" s="113">
        <v>9.8344877709997007</v>
      </c>
      <c r="AN43" s="113">
        <v>7.81593185038182</v>
      </c>
      <c r="AO43" s="113">
        <v>8.3087661225690095</v>
      </c>
      <c r="AP43" s="113">
        <v>13.865232310521099</v>
      </c>
      <c r="AQ43" s="113">
        <v>16.214682943347501</v>
      </c>
      <c r="AR43" s="113">
        <v>21.799662429889899</v>
      </c>
      <c r="AS43" s="113">
        <v>6.97038650587898</v>
      </c>
      <c r="AT43" s="113">
        <v>13.569387860674199</v>
      </c>
      <c r="AU43" s="113">
        <v>12.9751129249822</v>
      </c>
      <c r="AV43" s="113">
        <v>8.0802451355062193</v>
      </c>
      <c r="AW43" s="113">
        <v>6.0390585837711299</v>
      </c>
      <c r="AX43" s="113">
        <v>12.473641359728701</v>
      </c>
      <c r="AY43" s="113">
        <v>7.0232569749309501</v>
      </c>
      <c r="AZ43" s="113">
        <v>5.4470853365342702</v>
      </c>
      <c r="BA43" s="113">
        <v>15.5986096271047</v>
      </c>
      <c r="BB43" s="113">
        <v>19.7923480278208</v>
      </c>
      <c r="BC43" s="113">
        <v>24.540288457151</v>
      </c>
      <c r="BD43" s="113">
        <v>18.194855957621499</v>
      </c>
      <c r="BE43" s="113">
        <v>15.882400342705401</v>
      </c>
      <c r="BF43" s="113">
        <v>11.0116746636754</v>
      </c>
      <c r="BG43" s="113">
        <v>10.659796897488199</v>
      </c>
      <c r="BH43" s="113">
        <v>8.7892293386521807</v>
      </c>
      <c r="BI43" s="113">
        <v>9.2668362362088796</v>
      </c>
      <c r="BJ43" s="113">
        <v>13.1124480755071</v>
      </c>
      <c r="BK43" s="113">
        <v>17.167547027511599</v>
      </c>
      <c r="BL43" s="113">
        <v>10.113760884302</v>
      </c>
      <c r="BM43" s="113">
        <v>7.5447333674050201</v>
      </c>
      <c r="BN43" s="113" t="s">
        <v>330</v>
      </c>
      <c r="BO43" s="113">
        <v>6.4395732863506598</v>
      </c>
      <c r="BP43" s="113">
        <v>6.7873006991523797</v>
      </c>
      <c r="BQ43" s="113">
        <v>7.0580484288847396</v>
      </c>
      <c r="BR43" s="113">
        <v>5.5101786892184998</v>
      </c>
      <c r="BS43" s="113">
        <v>8.4266450588295996</v>
      </c>
      <c r="BT43" s="113" t="s">
        <v>330</v>
      </c>
      <c r="BU43" s="113">
        <v>6.5196145176754801</v>
      </c>
      <c r="BV43" s="113">
        <v>6.4672851952671104</v>
      </c>
      <c r="BW43" s="113">
        <v>7.3382193326213203</v>
      </c>
      <c r="BX43" s="113" t="s">
        <v>330</v>
      </c>
      <c r="BY43" s="113">
        <v>18.516884676921499</v>
      </c>
      <c r="BZ43" s="113">
        <v>14.802750983054301</v>
      </c>
      <c r="CA43" s="113">
        <v>9.5263818875984505</v>
      </c>
      <c r="CB43" s="113">
        <v>7.6125913739114397</v>
      </c>
      <c r="CC43" s="113">
        <v>8.5589354728142801</v>
      </c>
      <c r="CD43" s="113">
        <v>7.7604707237183099</v>
      </c>
      <c r="CE43" s="113">
        <v>7.2316160346377103</v>
      </c>
      <c r="CF43" s="113">
        <v>7.5473908614111398</v>
      </c>
      <c r="CG43" s="113">
        <v>5.0907937749901198</v>
      </c>
    </row>
    <row r="44" spans="1:85" x14ac:dyDescent="0.35">
      <c r="A44" s="7"/>
      <c r="B44" s="7"/>
      <c r="C44" s="69" t="s">
        <v>115</v>
      </c>
      <c r="D44" s="69" t="s">
        <v>17</v>
      </c>
      <c r="E44" s="113">
        <v>273.24088132801302</v>
      </c>
      <c r="F44" s="113">
        <v>274.24929502890899</v>
      </c>
      <c r="G44" s="113">
        <v>303.22070131388199</v>
      </c>
      <c r="H44" s="113">
        <v>267.22209452119199</v>
      </c>
      <c r="I44" s="113">
        <v>257.99040562244898</v>
      </c>
      <c r="J44" s="113">
        <v>297.57388605660401</v>
      </c>
      <c r="K44" s="113">
        <v>296.96207808400499</v>
      </c>
      <c r="L44" s="113">
        <v>312.33131119112898</v>
      </c>
      <c r="M44" s="113">
        <v>367.12087808528503</v>
      </c>
      <c r="N44" s="113">
        <v>281.62431584838401</v>
      </c>
      <c r="O44" s="113">
        <v>298.62448469675502</v>
      </c>
      <c r="P44" s="113">
        <v>313.81159993868698</v>
      </c>
      <c r="Q44" s="113">
        <v>344.51268027747301</v>
      </c>
      <c r="R44" s="113">
        <v>270.90869101467098</v>
      </c>
      <c r="S44" s="113">
        <v>271.77720102734799</v>
      </c>
      <c r="T44" s="113">
        <v>285.57640219668502</v>
      </c>
      <c r="U44" s="113">
        <v>264.429839304582</v>
      </c>
      <c r="V44" s="113">
        <v>294.33893943941803</v>
      </c>
      <c r="W44" s="113">
        <v>272.54118850686001</v>
      </c>
      <c r="X44" s="113">
        <v>244.80097443984499</v>
      </c>
      <c r="Y44" s="113">
        <v>313.85088144244901</v>
      </c>
      <c r="Z44" s="113">
        <v>342.06332808691798</v>
      </c>
      <c r="AA44" s="113">
        <v>346.33523990940699</v>
      </c>
      <c r="AB44" s="113">
        <v>251.384306839342</v>
      </c>
      <c r="AC44" s="113">
        <v>274.87260219165103</v>
      </c>
      <c r="AD44" s="113">
        <v>265.07944617221398</v>
      </c>
      <c r="AE44" s="113">
        <v>249.33236390330799</v>
      </c>
      <c r="AF44" s="113">
        <v>252.339291248281</v>
      </c>
      <c r="AG44" s="113">
        <v>274.66088352870202</v>
      </c>
      <c r="AH44" s="113">
        <v>308.90355462653002</v>
      </c>
      <c r="AI44" s="113">
        <v>344.36083980435097</v>
      </c>
      <c r="AJ44" s="113">
        <v>305.71671134449599</v>
      </c>
      <c r="AK44" s="113">
        <v>303.921865738451</v>
      </c>
      <c r="AL44" s="113">
        <v>290.81818337822898</v>
      </c>
      <c r="AM44" s="113">
        <v>322.83793483483697</v>
      </c>
      <c r="AN44" s="113">
        <v>300.42452250133903</v>
      </c>
      <c r="AO44" s="113">
        <v>355.16742352933699</v>
      </c>
      <c r="AP44" s="113">
        <v>314.532944266382</v>
      </c>
      <c r="AQ44" s="113">
        <v>319.31870947241202</v>
      </c>
      <c r="AR44" s="113">
        <v>325.609714371461</v>
      </c>
      <c r="AS44" s="113">
        <v>346.01359216030698</v>
      </c>
      <c r="AT44" s="113">
        <v>357.383877132907</v>
      </c>
      <c r="AU44" s="113">
        <v>350.25770929192998</v>
      </c>
      <c r="AV44" s="113">
        <v>369.342227264874</v>
      </c>
      <c r="AW44" s="113">
        <v>356.422148255406</v>
      </c>
      <c r="AX44" s="113">
        <v>391.09726658069599</v>
      </c>
      <c r="AY44" s="113">
        <v>430.142075906983</v>
      </c>
      <c r="AZ44" s="113">
        <v>439.56439528642102</v>
      </c>
      <c r="BA44" s="113">
        <v>455.434371736022</v>
      </c>
      <c r="BB44" s="113">
        <v>510.86222169330199</v>
      </c>
      <c r="BC44" s="113">
        <v>493.74638262840602</v>
      </c>
      <c r="BD44" s="113">
        <v>745.73258865398304</v>
      </c>
      <c r="BE44" s="113">
        <v>713.811436081495</v>
      </c>
      <c r="BF44" s="113">
        <v>604.76012773341495</v>
      </c>
      <c r="BG44" s="113">
        <v>618.45894205239404</v>
      </c>
      <c r="BH44" s="113">
        <v>648.47129441635605</v>
      </c>
      <c r="BI44" s="113">
        <v>629.80057861252703</v>
      </c>
      <c r="BJ44" s="113">
        <v>671.53141105754605</v>
      </c>
      <c r="BK44" s="113">
        <v>693.46204856331497</v>
      </c>
      <c r="BL44" s="113">
        <v>704.49125455767205</v>
      </c>
      <c r="BM44" s="113">
        <v>713.81144106053398</v>
      </c>
      <c r="BN44" s="113">
        <v>642.83070989856401</v>
      </c>
      <c r="BO44" s="113">
        <v>740.16415844904395</v>
      </c>
      <c r="BP44" s="113">
        <v>677.38509689103205</v>
      </c>
      <c r="BQ44" s="113">
        <v>701.59534754616698</v>
      </c>
      <c r="BR44" s="113">
        <v>801.818237026524</v>
      </c>
      <c r="BS44" s="113">
        <v>762.231080963821</v>
      </c>
      <c r="BT44" s="113">
        <v>798.038853048482</v>
      </c>
      <c r="BU44" s="113">
        <v>836.83694401640105</v>
      </c>
      <c r="BV44" s="113">
        <v>904.23345179589001</v>
      </c>
      <c r="BW44" s="113">
        <v>989.85323245249299</v>
      </c>
      <c r="BX44" s="113">
        <v>929.22688944099605</v>
      </c>
      <c r="BY44" s="113">
        <v>856.63546338018602</v>
      </c>
      <c r="BZ44" s="113">
        <v>863.937616481698</v>
      </c>
      <c r="CA44" s="113">
        <v>810.53048582687302</v>
      </c>
      <c r="CB44" s="113">
        <v>823.11113202060096</v>
      </c>
      <c r="CC44" s="113">
        <v>821.777413975728</v>
      </c>
      <c r="CD44" s="113">
        <v>839.56380088761398</v>
      </c>
      <c r="CE44" s="113">
        <v>800.60666186122</v>
      </c>
      <c r="CF44" s="113">
        <v>772.61113652469101</v>
      </c>
      <c r="CG44" s="113">
        <v>713.62945870635099</v>
      </c>
    </row>
    <row r="45" spans="1:85" x14ac:dyDescent="0.35">
      <c r="A45" s="7"/>
      <c r="B45" s="7"/>
      <c r="C45" s="69" t="s">
        <v>116</v>
      </c>
      <c r="D45" s="69" t="s">
        <v>117</v>
      </c>
      <c r="E45" s="113">
        <v>66.082384663676507</v>
      </c>
      <c r="F45" s="113">
        <v>59.7016251342014</v>
      </c>
      <c r="G45" s="113">
        <v>55.4895062074214</v>
      </c>
      <c r="H45" s="113">
        <v>58.696612952086497</v>
      </c>
      <c r="I45" s="113">
        <v>52.1203825715669</v>
      </c>
      <c r="J45" s="113">
        <v>44.919608804092299</v>
      </c>
      <c r="K45" s="113">
        <v>48.313124944522599</v>
      </c>
      <c r="L45" s="113">
        <v>46.204867343575003</v>
      </c>
      <c r="M45" s="113">
        <v>47.077625800645102</v>
      </c>
      <c r="N45" s="113">
        <v>65.859151784159394</v>
      </c>
      <c r="O45" s="113">
        <v>55.778665354155898</v>
      </c>
      <c r="P45" s="113">
        <v>64.065762912958604</v>
      </c>
      <c r="Q45" s="113">
        <v>67.755866122098197</v>
      </c>
      <c r="R45" s="113">
        <v>64.114409215022903</v>
      </c>
      <c r="S45" s="113">
        <v>63.609012801985699</v>
      </c>
      <c r="T45" s="113">
        <v>74.269961357004604</v>
      </c>
      <c r="U45" s="113">
        <v>66.014953176666907</v>
      </c>
      <c r="V45" s="113">
        <v>70.010725435021897</v>
      </c>
      <c r="W45" s="113">
        <v>70.380270144963006</v>
      </c>
      <c r="X45" s="113">
        <v>86.0745754069046</v>
      </c>
      <c r="Y45" s="113">
        <v>75.169805404901496</v>
      </c>
      <c r="Z45" s="113">
        <v>79.408853352172201</v>
      </c>
      <c r="AA45" s="113">
        <v>84.399381382389905</v>
      </c>
      <c r="AB45" s="113">
        <v>93.990557923437606</v>
      </c>
      <c r="AC45" s="113">
        <v>106.92574056108199</v>
      </c>
      <c r="AD45" s="113">
        <v>115.093972347931</v>
      </c>
      <c r="AE45" s="113">
        <v>126.192990183617</v>
      </c>
      <c r="AF45" s="113">
        <v>105.001915091033</v>
      </c>
      <c r="AG45" s="113">
        <v>99.196098527791094</v>
      </c>
      <c r="AH45" s="113">
        <v>94.587420150288295</v>
      </c>
      <c r="AI45" s="113">
        <v>95.5508002651396</v>
      </c>
      <c r="AJ45" s="113">
        <v>92.0217096707715</v>
      </c>
      <c r="AK45" s="113">
        <v>104.974921553236</v>
      </c>
      <c r="AL45" s="113">
        <v>79.574179080757801</v>
      </c>
      <c r="AM45" s="113">
        <v>77.388027993542707</v>
      </c>
      <c r="AN45" s="113">
        <v>56.366134584665701</v>
      </c>
      <c r="AO45" s="113">
        <v>66.949536212944693</v>
      </c>
      <c r="AP45" s="113">
        <v>71.482145719963498</v>
      </c>
      <c r="AQ45" s="113">
        <v>68.168022936706706</v>
      </c>
      <c r="AR45" s="113">
        <v>79.501100317807101</v>
      </c>
      <c r="AS45" s="113">
        <v>85.165591833119393</v>
      </c>
      <c r="AT45" s="113">
        <v>89.567703803584294</v>
      </c>
      <c r="AU45" s="113">
        <v>92.596061669605007</v>
      </c>
      <c r="AV45" s="113">
        <v>109.234760160085</v>
      </c>
      <c r="AW45" s="113">
        <v>104.793989303952</v>
      </c>
      <c r="AX45" s="113">
        <v>102.587662607136</v>
      </c>
      <c r="AY45" s="113">
        <v>105.53012180389599</v>
      </c>
      <c r="AZ45" s="113">
        <v>103.456192619614</v>
      </c>
      <c r="BA45" s="113">
        <v>85.676009392161404</v>
      </c>
      <c r="BB45" s="113">
        <v>84.196719790885993</v>
      </c>
      <c r="BC45" s="113">
        <v>93.381338012373902</v>
      </c>
      <c r="BD45" s="113">
        <v>197.85571075539099</v>
      </c>
      <c r="BE45" s="113">
        <v>359.93502926380501</v>
      </c>
      <c r="BF45" s="113">
        <v>385.88870656076199</v>
      </c>
      <c r="BG45" s="113">
        <v>414.16752984652601</v>
      </c>
      <c r="BH45" s="113">
        <v>422.12543050082701</v>
      </c>
      <c r="BI45" s="113">
        <v>444.43912653316403</v>
      </c>
      <c r="BJ45" s="113">
        <v>429.44779952683899</v>
      </c>
      <c r="BK45" s="113">
        <v>473.66648881879001</v>
      </c>
      <c r="BL45" s="113">
        <v>492.41235998796702</v>
      </c>
      <c r="BM45" s="113">
        <v>473.74760033255097</v>
      </c>
      <c r="BN45" s="113">
        <v>411.794391965123</v>
      </c>
      <c r="BO45" s="113">
        <v>438.12938799915901</v>
      </c>
      <c r="BP45" s="113">
        <v>460.952898695351</v>
      </c>
      <c r="BQ45" s="113">
        <v>500.96219780074102</v>
      </c>
      <c r="BR45" s="113">
        <v>475.137307140443</v>
      </c>
      <c r="BS45" s="113">
        <v>484.30763573987002</v>
      </c>
      <c r="BT45" s="113">
        <v>496.86429384881001</v>
      </c>
      <c r="BU45" s="113">
        <v>469.19974989916602</v>
      </c>
      <c r="BV45" s="113">
        <v>461.56282816182801</v>
      </c>
      <c r="BW45" s="113">
        <v>491.43846563081098</v>
      </c>
      <c r="BX45" s="113">
        <v>467.697138869566</v>
      </c>
      <c r="BY45" s="113">
        <v>440.462468057997</v>
      </c>
      <c r="BZ45" s="113">
        <v>431.36019253822502</v>
      </c>
      <c r="CA45" s="113">
        <v>403.44201399854097</v>
      </c>
      <c r="CB45" s="113">
        <v>409.75685527299402</v>
      </c>
      <c r="CC45" s="113">
        <v>403.05174358476398</v>
      </c>
      <c r="CD45" s="113">
        <v>419.71754566374102</v>
      </c>
      <c r="CE45" s="113">
        <v>414.05229536959399</v>
      </c>
      <c r="CF45" s="113">
        <v>410.08637434298703</v>
      </c>
      <c r="CG45" s="113">
        <v>423.442900797589</v>
      </c>
    </row>
    <row r="46" spans="1:85" x14ac:dyDescent="0.35">
      <c r="A46" s="7"/>
      <c r="B46" s="7"/>
      <c r="C46" s="69" t="s">
        <v>118</v>
      </c>
      <c r="D46" s="69" t="s">
        <v>119</v>
      </c>
      <c r="E46" s="113">
        <v>7.6990888129289097</v>
      </c>
      <c r="F46" s="113">
        <v>9.3218194425581302</v>
      </c>
      <c r="G46" s="113">
        <v>12.817511395714501</v>
      </c>
      <c r="H46" s="113" t="s">
        <v>330</v>
      </c>
      <c r="I46" s="113">
        <v>7.4399925324454204</v>
      </c>
      <c r="J46" s="113">
        <v>7.8937135716151303</v>
      </c>
      <c r="K46" s="113">
        <v>9.5947562473109294</v>
      </c>
      <c r="L46" s="113">
        <v>16.945512108852999</v>
      </c>
      <c r="M46" s="113">
        <v>27.3797981557227</v>
      </c>
      <c r="N46" s="113">
        <v>7.4688037580581099</v>
      </c>
      <c r="O46" s="113">
        <v>13.884023160382</v>
      </c>
      <c r="P46" s="113">
        <v>14.6226064981742</v>
      </c>
      <c r="Q46" s="113">
        <v>10.917890247987</v>
      </c>
      <c r="R46" s="113">
        <v>16.130493743886099</v>
      </c>
      <c r="S46" s="113">
        <v>13.8159446304822</v>
      </c>
      <c r="T46" s="113">
        <v>18.893355794519099</v>
      </c>
      <c r="U46" s="113">
        <v>18.522327190745099</v>
      </c>
      <c r="V46" s="113">
        <v>22.2211424207213</v>
      </c>
      <c r="W46" s="113">
        <v>18.3885453939494</v>
      </c>
      <c r="X46" s="113">
        <v>20.230301301941701</v>
      </c>
      <c r="Y46" s="113">
        <v>18.8570676473934</v>
      </c>
      <c r="Z46" s="113">
        <v>30.142693403068201</v>
      </c>
      <c r="AA46" s="113">
        <v>18.307906824772299</v>
      </c>
      <c r="AB46" s="113">
        <v>20.423078998595201</v>
      </c>
      <c r="AC46" s="113">
        <v>21.270944168793299</v>
      </c>
      <c r="AD46" s="113">
        <v>30.226477645273299</v>
      </c>
      <c r="AE46" s="113">
        <v>33.074938391123403</v>
      </c>
      <c r="AF46" s="113">
        <v>30.203951094069101</v>
      </c>
      <c r="AG46" s="113">
        <v>21.637457593722601</v>
      </c>
      <c r="AH46" s="113">
        <v>21.690051787551401</v>
      </c>
      <c r="AI46" s="113">
        <v>20.583242320190699</v>
      </c>
      <c r="AJ46" s="113">
        <v>24.335422398998698</v>
      </c>
      <c r="AK46" s="113">
        <v>21.896358201815001</v>
      </c>
      <c r="AL46" s="113">
        <v>25.269538806024599</v>
      </c>
      <c r="AM46" s="113">
        <v>26.0178527073802</v>
      </c>
      <c r="AN46" s="113">
        <v>24.084444569041501</v>
      </c>
      <c r="AO46" s="113">
        <v>26.775602549517199</v>
      </c>
      <c r="AP46" s="113">
        <v>23.2136773900341</v>
      </c>
      <c r="AQ46" s="113">
        <v>25.2883245371961</v>
      </c>
      <c r="AR46" s="113">
        <v>29.2626662188894</v>
      </c>
      <c r="AS46" s="113">
        <v>33.443829587422599</v>
      </c>
      <c r="AT46" s="113">
        <v>41.845107306568202</v>
      </c>
      <c r="AU46" s="113">
        <v>37.744414407197603</v>
      </c>
      <c r="AV46" s="113">
        <v>34.579967015953201</v>
      </c>
      <c r="AW46" s="113">
        <v>44.918163916374603</v>
      </c>
      <c r="AX46" s="113">
        <v>39.953611664116401</v>
      </c>
      <c r="AY46" s="113">
        <v>38.4543846236595</v>
      </c>
      <c r="AZ46" s="113">
        <v>46.193408683694201</v>
      </c>
      <c r="BA46" s="113">
        <v>35.564550680596298</v>
      </c>
      <c r="BB46" s="113">
        <v>35.388067329084599</v>
      </c>
      <c r="BC46" s="113">
        <v>35.148096389656303</v>
      </c>
      <c r="BD46" s="113">
        <v>40.367860583284099</v>
      </c>
      <c r="BE46" s="113">
        <v>39.940793175038699</v>
      </c>
      <c r="BF46" s="113">
        <v>46.871734851635701</v>
      </c>
      <c r="BG46" s="113">
        <v>48.600285565786201</v>
      </c>
      <c r="BH46" s="113">
        <v>55.126554303785497</v>
      </c>
      <c r="BI46" s="113">
        <v>42.7713933380371</v>
      </c>
      <c r="BJ46" s="113">
        <v>35.850955943203701</v>
      </c>
      <c r="BK46" s="113">
        <v>36.584282860731101</v>
      </c>
      <c r="BL46" s="113">
        <v>36.389672067289702</v>
      </c>
      <c r="BM46" s="113">
        <v>29.420179596716299</v>
      </c>
      <c r="BN46" s="113">
        <v>16.091498951176</v>
      </c>
      <c r="BO46" s="113">
        <v>26.119761960273699</v>
      </c>
      <c r="BP46" s="113">
        <v>26.578781333687498</v>
      </c>
      <c r="BQ46" s="113">
        <v>21.044481715581501</v>
      </c>
      <c r="BR46" s="113">
        <v>17.293753666304902</v>
      </c>
      <c r="BS46" s="113">
        <v>27.0940129727122</v>
      </c>
      <c r="BT46" s="113">
        <v>23.805709314156001</v>
      </c>
      <c r="BU46" s="113">
        <v>22.015365918273002</v>
      </c>
      <c r="BV46" s="113">
        <v>26.276631700765201</v>
      </c>
      <c r="BW46" s="113">
        <v>33.430740822727401</v>
      </c>
      <c r="BX46" s="113">
        <v>29.9577669505172</v>
      </c>
      <c r="BY46" s="113">
        <v>24.7554056862033</v>
      </c>
      <c r="BZ46" s="113">
        <v>25.608717616886899</v>
      </c>
      <c r="CA46" s="113">
        <v>30.5235387423449</v>
      </c>
      <c r="CB46" s="113">
        <v>27.340648885682</v>
      </c>
      <c r="CC46" s="113">
        <v>23.0763583652334</v>
      </c>
      <c r="CD46" s="113">
        <v>25.417358984786802</v>
      </c>
      <c r="CE46" s="113">
        <v>35.996335501800097</v>
      </c>
      <c r="CF46" s="113">
        <v>24.3095452733717</v>
      </c>
      <c r="CG46" s="113">
        <v>27.941554960006499</v>
      </c>
    </row>
    <row r="47" spans="1:85" x14ac:dyDescent="0.35">
      <c r="C47" s="71" t="s">
        <v>120</v>
      </c>
      <c r="D47" s="71" t="s">
        <v>120</v>
      </c>
      <c r="E47" s="72">
        <v>4174.7478868627595</v>
      </c>
      <c r="F47" s="72">
        <v>4278.8975492952059</v>
      </c>
      <c r="G47" s="72">
        <v>4122.3965442343679</v>
      </c>
      <c r="H47" s="72">
        <v>4183.4566317928411</v>
      </c>
      <c r="I47" s="72">
        <v>4440.0236513786467</v>
      </c>
      <c r="J47" s="72">
        <v>4659.8960227891457</v>
      </c>
      <c r="K47" s="72">
        <v>4670.7786771852152</v>
      </c>
      <c r="L47" s="72">
        <v>4871.8706121981404</v>
      </c>
      <c r="M47" s="72">
        <v>5120.6317397106159</v>
      </c>
      <c r="N47" s="72">
        <v>5178.9440422247826</v>
      </c>
      <c r="O47" s="72">
        <v>5052.3904475332401</v>
      </c>
      <c r="P47" s="72">
        <v>5106.4112043846271</v>
      </c>
      <c r="Q47" s="72">
        <v>5143.370728226495</v>
      </c>
      <c r="R47" s="72">
        <v>4760.18324758174</v>
      </c>
      <c r="S47" s="72">
        <v>4674.5759587341518</v>
      </c>
      <c r="T47" s="72">
        <v>4436.8343549251204</v>
      </c>
      <c r="U47" s="72">
        <v>3830.5791657512746</v>
      </c>
      <c r="V47" s="72">
        <v>3837.041215534005</v>
      </c>
      <c r="W47" s="72">
        <v>3981.1529270220849</v>
      </c>
      <c r="X47" s="72">
        <v>4081.270912833435</v>
      </c>
      <c r="Y47" s="72">
        <v>4476.3070675525141</v>
      </c>
      <c r="Z47" s="72">
        <v>4886.7049769526893</v>
      </c>
      <c r="AA47" s="72">
        <v>4888.9064552301797</v>
      </c>
      <c r="AB47" s="72">
        <v>5242.3988962412977</v>
      </c>
      <c r="AC47" s="72">
        <v>5463.714563797741</v>
      </c>
      <c r="AD47" s="72">
        <v>5457.2400327982768</v>
      </c>
      <c r="AE47" s="72">
        <v>5218.485168293013</v>
      </c>
      <c r="AF47" s="72">
        <v>5417.3088912755238</v>
      </c>
      <c r="AG47" s="72">
        <v>5319.0847662942251</v>
      </c>
      <c r="AH47" s="72">
        <v>5208.8874312202288</v>
      </c>
      <c r="AI47" s="72">
        <v>5082.9508608991182</v>
      </c>
      <c r="AJ47" s="72">
        <v>4865.4646447309906</v>
      </c>
      <c r="AK47" s="72">
        <v>4858.41656168382</v>
      </c>
      <c r="AL47" s="72">
        <v>4957.3059662369005</v>
      </c>
      <c r="AM47" s="72">
        <v>5087.6723112960444</v>
      </c>
      <c r="AN47" s="72">
        <v>5249.835004008125</v>
      </c>
      <c r="AO47" s="72">
        <v>5343.9959641113528</v>
      </c>
      <c r="AP47" s="72">
        <v>5523.8178072466899</v>
      </c>
      <c r="AQ47" s="72">
        <v>5427.5634376451535</v>
      </c>
      <c r="AR47" s="72">
        <v>5352.0903824955349</v>
      </c>
      <c r="AS47" s="72">
        <v>5349.5953860720165</v>
      </c>
      <c r="AT47" s="72">
        <v>5574.1834660553759</v>
      </c>
      <c r="AU47" s="72">
        <v>5901.1792761792149</v>
      </c>
      <c r="AV47" s="72">
        <v>6085.1731552314104</v>
      </c>
      <c r="AW47" s="72">
        <v>6065.0944471906841</v>
      </c>
      <c r="AX47" s="72">
        <v>6222.4494320314507</v>
      </c>
      <c r="AY47" s="72">
        <v>6455.6526402416703</v>
      </c>
      <c r="AZ47" s="72">
        <v>6810.0691041809678</v>
      </c>
      <c r="BA47" s="72">
        <v>6843.4373140389371</v>
      </c>
      <c r="BB47" s="72">
        <v>7167.6668691606601</v>
      </c>
      <c r="BC47" s="72">
        <v>7387.7242717114814</v>
      </c>
      <c r="BD47" s="72">
        <v>7937.3699569393802</v>
      </c>
      <c r="BE47" s="72">
        <v>8126.0547697862357</v>
      </c>
      <c r="BF47" s="72">
        <v>7855.8907991467595</v>
      </c>
      <c r="BG47" s="72">
        <v>7847.1492385823103</v>
      </c>
      <c r="BH47" s="72">
        <v>7977.1552254814642</v>
      </c>
      <c r="BI47" s="72">
        <v>7910.2484573182146</v>
      </c>
      <c r="BJ47" s="72">
        <v>7772.0666658404407</v>
      </c>
      <c r="BK47" s="72">
        <v>7896.6599404686222</v>
      </c>
      <c r="BL47" s="72">
        <v>7881.7550568336401</v>
      </c>
      <c r="BM47" s="72">
        <v>7436.2755407696286</v>
      </c>
      <c r="BN47" s="72">
        <v>5001.6380508741813</v>
      </c>
      <c r="BO47" s="72">
        <v>6901.8144431676756</v>
      </c>
      <c r="BP47" s="72">
        <v>7012.7679785985365</v>
      </c>
      <c r="BQ47" s="72">
        <v>7374.0013307122208</v>
      </c>
      <c r="BR47" s="72">
        <v>7826.5361656755067</v>
      </c>
      <c r="BS47" s="72">
        <v>7850.1423214218403</v>
      </c>
      <c r="BT47" s="72">
        <v>8038.1701478046962</v>
      </c>
      <c r="BU47" s="72">
        <v>7876.8671649882917</v>
      </c>
      <c r="BV47" s="72">
        <v>8080.4886294404578</v>
      </c>
      <c r="BW47" s="72">
        <v>8332.1915031133703</v>
      </c>
      <c r="BX47" s="72">
        <v>8291.9413173274443</v>
      </c>
      <c r="BY47" s="72">
        <v>8172.7453963139396</v>
      </c>
      <c r="BZ47" s="72">
        <v>7876.8671649882917</v>
      </c>
      <c r="CA47" s="72">
        <v>7729.2089910943159</v>
      </c>
      <c r="CB47" s="72">
        <v>7604.0877729449167</v>
      </c>
      <c r="CC47" s="72">
        <v>7372.9944378386599</v>
      </c>
      <c r="CD47" s="72">
        <v>7371.8325120279715</v>
      </c>
      <c r="CE47" s="72">
        <v>7203.7888236652961</v>
      </c>
      <c r="CF47" s="72">
        <v>7041.6226142315645</v>
      </c>
      <c r="CG47" s="72">
        <v>7024.1796279005839</v>
      </c>
    </row>
    <row r="48" spans="1:85" x14ac:dyDescent="0.35">
      <c r="C48" s="7" t="s">
        <v>280</v>
      </c>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row>
    <row r="49" spans="3:79" x14ac:dyDescent="0.35">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row>
    <row r="50" spans="3:79" x14ac:dyDescent="0.35">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row>
    <row r="51" spans="3:79" x14ac:dyDescent="0.35">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row>
    <row r="52" spans="3:79" x14ac:dyDescent="0.35">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row>
    <row r="53" spans="3:79" x14ac:dyDescent="0.35">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row>
    <row r="54" spans="3:79" x14ac:dyDescent="0.35">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row>
    <row r="55" spans="3:79" x14ac:dyDescent="0.35">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row>
    <row r="56" spans="3:79" x14ac:dyDescent="0.35">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row>
    <row r="57" spans="3:79" x14ac:dyDescent="0.35">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row>
    <row r="58" spans="3:79" x14ac:dyDescent="0.35">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row>
    <row r="59" spans="3:79" x14ac:dyDescent="0.35">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row>
    <row r="60" spans="3:79" x14ac:dyDescent="0.35">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row>
    <row r="61" spans="3:79" x14ac:dyDescent="0.35">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row>
    <row r="62" spans="3:79" x14ac:dyDescent="0.35">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row>
    <row r="63" spans="3:79" x14ac:dyDescent="0.35">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row>
    <row r="64" spans="3:79" x14ac:dyDescent="0.35">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row>
    <row r="65" spans="1:79" x14ac:dyDescent="0.35">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row>
    <row r="66" spans="1:79" x14ac:dyDescent="0.35">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row>
    <row r="67" spans="1:79" x14ac:dyDescent="0.35">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row>
    <row r="68" spans="1:79" x14ac:dyDescent="0.35">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row>
    <row r="69" spans="1:79" x14ac:dyDescent="0.35">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row>
    <row r="70" spans="1:79" x14ac:dyDescent="0.35">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row>
    <row r="71" spans="1:79" x14ac:dyDescent="0.35">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row>
    <row r="72" spans="1:79" x14ac:dyDescent="0.35">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row>
    <row r="73" spans="1:79" x14ac:dyDescent="0.35">
      <c r="C73" s="4"/>
    </row>
    <row r="74" spans="1:79" s="83" customFormat="1" x14ac:dyDescent="0.35">
      <c r="A74" s="87"/>
      <c r="B74" s="87"/>
    </row>
    <row r="75" spans="1:79" s="83" customFormat="1" x14ac:dyDescent="0.35">
      <c r="A75" s="87"/>
      <c r="B75" s="87"/>
    </row>
    <row r="80" spans="1:79" s="85" customFormat="1" hidden="1" x14ac:dyDescent="0.35">
      <c r="A80" s="100"/>
      <c r="B80" s="100"/>
    </row>
    <row r="81" spans="5:81" hidden="1" x14ac:dyDescent="0.35"/>
    <row r="82" spans="5:81" hidden="1" x14ac:dyDescent="0.35">
      <c r="E82" s="13" t="str">
        <f>IF(E31&gt;0,IF(E31&lt;5,"secret",""),"")</f>
        <v/>
      </c>
      <c r="F82" s="13" t="str">
        <f t="shared" ref="F82:BQ85" si="4">IF(F31&gt;0,IF(F31&lt;5,"secret",""),"")</f>
        <v/>
      </c>
      <c r="G82" s="13" t="str">
        <f t="shared" si="4"/>
        <v/>
      </c>
      <c r="H82" s="13" t="str">
        <f t="shared" si="4"/>
        <v/>
      </c>
      <c r="I82" s="13" t="str">
        <f t="shared" si="4"/>
        <v/>
      </c>
      <c r="J82" s="13" t="str">
        <f t="shared" si="4"/>
        <v/>
      </c>
      <c r="K82" s="13" t="str">
        <f t="shared" si="4"/>
        <v/>
      </c>
      <c r="L82" s="13" t="str">
        <f t="shared" si="4"/>
        <v/>
      </c>
      <c r="M82" s="13" t="str">
        <f t="shared" si="4"/>
        <v/>
      </c>
      <c r="N82" s="13" t="str">
        <f t="shared" si="4"/>
        <v/>
      </c>
      <c r="O82" s="13" t="str">
        <f t="shared" si="4"/>
        <v/>
      </c>
      <c r="P82" s="13" t="str">
        <f t="shared" si="4"/>
        <v/>
      </c>
      <c r="Q82" s="13" t="str">
        <f t="shared" si="4"/>
        <v/>
      </c>
      <c r="R82" s="13" t="str">
        <f t="shared" si="4"/>
        <v/>
      </c>
      <c r="S82" s="13" t="str">
        <f t="shared" si="4"/>
        <v/>
      </c>
      <c r="T82" s="13" t="str">
        <f t="shared" si="4"/>
        <v/>
      </c>
      <c r="U82" s="13" t="str">
        <f t="shared" si="4"/>
        <v/>
      </c>
      <c r="V82" s="13" t="str">
        <f t="shared" si="4"/>
        <v/>
      </c>
      <c r="W82" s="13" t="str">
        <f t="shared" si="4"/>
        <v/>
      </c>
      <c r="X82" s="13" t="str">
        <f t="shared" si="4"/>
        <v/>
      </c>
      <c r="Y82" s="13" t="str">
        <f t="shared" si="4"/>
        <v/>
      </c>
      <c r="Z82" s="13" t="str">
        <f t="shared" si="4"/>
        <v/>
      </c>
      <c r="AA82" s="13" t="str">
        <f t="shared" si="4"/>
        <v/>
      </c>
      <c r="AB82" s="13" t="str">
        <f t="shared" si="4"/>
        <v/>
      </c>
      <c r="AC82" s="13" t="str">
        <f t="shared" si="4"/>
        <v/>
      </c>
      <c r="AD82" s="13" t="str">
        <f t="shared" si="4"/>
        <v/>
      </c>
      <c r="AE82" s="13" t="str">
        <f t="shared" si="4"/>
        <v/>
      </c>
      <c r="AF82" s="13" t="str">
        <f t="shared" si="4"/>
        <v/>
      </c>
      <c r="AG82" s="13" t="str">
        <f t="shared" si="4"/>
        <v/>
      </c>
      <c r="AH82" s="13" t="str">
        <f t="shared" si="4"/>
        <v/>
      </c>
      <c r="AI82" s="13" t="str">
        <f t="shared" si="4"/>
        <v/>
      </c>
      <c r="AJ82" s="13" t="str">
        <f t="shared" si="4"/>
        <v/>
      </c>
      <c r="AK82" s="13" t="str">
        <f t="shared" si="4"/>
        <v/>
      </c>
      <c r="AL82" s="13" t="str">
        <f t="shared" si="4"/>
        <v/>
      </c>
      <c r="AM82" s="13" t="str">
        <f t="shared" si="4"/>
        <v/>
      </c>
      <c r="AN82" s="13" t="str">
        <f t="shared" si="4"/>
        <v/>
      </c>
      <c r="AO82" s="13" t="str">
        <f t="shared" si="4"/>
        <v/>
      </c>
      <c r="AP82" s="13" t="str">
        <f t="shared" si="4"/>
        <v/>
      </c>
      <c r="AQ82" s="13" t="str">
        <f t="shared" si="4"/>
        <v/>
      </c>
      <c r="AR82" s="13" t="str">
        <f t="shared" si="4"/>
        <v/>
      </c>
      <c r="AS82" s="13" t="str">
        <f t="shared" si="4"/>
        <v/>
      </c>
      <c r="AT82" s="13" t="str">
        <f t="shared" si="4"/>
        <v/>
      </c>
      <c r="AU82" s="13" t="str">
        <f t="shared" si="4"/>
        <v/>
      </c>
      <c r="AV82" s="13" t="str">
        <f t="shared" si="4"/>
        <v/>
      </c>
      <c r="AW82" s="13" t="str">
        <f t="shared" si="4"/>
        <v/>
      </c>
      <c r="AX82" s="13" t="str">
        <f t="shared" si="4"/>
        <v/>
      </c>
      <c r="AY82" s="13" t="str">
        <f t="shared" si="4"/>
        <v/>
      </c>
      <c r="AZ82" s="13" t="str">
        <f t="shared" si="4"/>
        <v/>
      </c>
      <c r="BA82" s="13" t="str">
        <f t="shared" si="4"/>
        <v/>
      </c>
      <c r="BB82" s="13" t="str">
        <f t="shared" si="4"/>
        <v/>
      </c>
      <c r="BC82" s="13" t="str">
        <f t="shared" si="4"/>
        <v/>
      </c>
      <c r="BD82" s="13" t="str">
        <f t="shared" si="4"/>
        <v/>
      </c>
      <c r="BE82" s="13" t="str">
        <f t="shared" si="4"/>
        <v/>
      </c>
      <c r="BF82" s="13" t="str">
        <f t="shared" si="4"/>
        <v/>
      </c>
      <c r="BG82" s="13" t="str">
        <f t="shared" si="4"/>
        <v/>
      </c>
      <c r="BH82" s="13" t="str">
        <f t="shared" si="4"/>
        <v/>
      </c>
      <c r="BI82" s="13" t="str">
        <f t="shared" si="4"/>
        <v/>
      </c>
      <c r="BJ82" s="13" t="str">
        <f t="shared" si="4"/>
        <v/>
      </c>
      <c r="BK82" s="13" t="str">
        <f t="shared" si="4"/>
        <v/>
      </c>
      <c r="BL82" s="13" t="str">
        <f t="shared" si="4"/>
        <v/>
      </c>
      <c r="BM82" s="13" t="str">
        <f t="shared" si="4"/>
        <v/>
      </c>
      <c r="BN82" s="13" t="str">
        <f t="shared" si="4"/>
        <v/>
      </c>
      <c r="BO82" s="13" t="str">
        <f t="shared" si="4"/>
        <v/>
      </c>
      <c r="BP82" s="13" t="str">
        <f t="shared" si="4"/>
        <v/>
      </c>
      <c r="BQ82" s="13" t="str">
        <f t="shared" si="4"/>
        <v/>
      </c>
      <c r="BR82" s="13" t="str">
        <f t="shared" ref="BR82:CC97" si="5">IF(BR31&gt;0,IF(BR31&lt;5,"secret",""),"")</f>
        <v/>
      </c>
      <c r="BS82" s="13" t="str">
        <f t="shared" si="5"/>
        <v/>
      </c>
      <c r="BT82" s="13" t="str">
        <f t="shared" si="5"/>
        <v/>
      </c>
      <c r="BU82" s="13" t="str">
        <f t="shared" si="5"/>
        <v/>
      </c>
      <c r="BV82" s="13" t="str">
        <f t="shared" si="5"/>
        <v/>
      </c>
      <c r="BW82" s="13" t="str">
        <f t="shared" si="5"/>
        <v/>
      </c>
      <c r="BX82" s="13" t="str">
        <f t="shared" si="5"/>
        <v/>
      </c>
      <c r="BY82" s="13" t="str">
        <f t="shared" si="5"/>
        <v/>
      </c>
      <c r="BZ82" s="13" t="str">
        <f t="shared" si="5"/>
        <v/>
      </c>
      <c r="CA82" s="13" t="str">
        <f t="shared" si="5"/>
        <v/>
      </c>
      <c r="CB82" s="13" t="str">
        <f t="shared" si="5"/>
        <v/>
      </c>
      <c r="CC82" s="13" t="str">
        <f t="shared" si="5"/>
        <v/>
      </c>
    </row>
    <row r="83" spans="5:81" hidden="1" x14ac:dyDescent="0.35">
      <c r="E83" s="13" t="str">
        <f t="shared" ref="E83:T98" si="6">IF(E32&gt;0,IF(E32&lt;5,"secret",""),"")</f>
        <v/>
      </c>
      <c r="F83" s="13" t="str">
        <f t="shared" si="4"/>
        <v/>
      </c>
      <c r="G83" s="13" t="str">
        <f t="shared" si="4"/>
        <v/>
      </c>
      <c r="H83" s="13" t="str">
        <f t="shared" si="4"/>
        <v/>
      </c>
      <c r="I83" s="13" t="str">
        <f t="shared" si="4"/>
        <v/>
      </c>
      <c r="J83" s="13" t="str">
        <f t="shared" si="4"/>
        <v/>
      </c>
      <c r="K83" s="13" t="str">
        <f t="shared" si="4"/>
        <v/>
      </c>
      <c r="L83" s="13" t="str">
        <f t="shared" si="4"/>
        <v/>
      </c>
      <c r="M83" s="13" t="str">
        <f t="shared" si="4"/>
        <v/>
      </c>
      <c r="N83" s="13" t="str">
        <f t="shared" si="4"/>
        <v/>
      </c>
      <c r="O83" s="13" t="str">
        <f t="shared" si="4"/>
        <v/>
      </c>
      <c r="P83" s="13" t="str">
        <f t="shared" si="4"/>
        <v/>
      </c>
      <c r="Q83" s="13" t="str">
        <f t="shared" si="4"/>
        <v/>
      </c>
      <c r="R83" s="13" t="str">
        <f t="shared" si="4"/>
        <v/>
      </c>
      <c r="S83" s="13" t="str">
        <f t="shared" si="4"/>
        <v/>
      </c>
      <c r="T83" s="13" t="str">
        <f t="shared" si="4"/>
        <v/>
      </c>
      <c r="U83" s="13" t="str">
        <f t="shared" si="4"/>
        <v/>
      </c>
      <c r="V83" s="13" t="str">
        <f t="shared" si="4"/>
        <v/>
      </c>
      <c r="W83" s="13" t="str">
        <f t="shared" si="4"/>
        <v/>
      </c>
      <c r="X83" s="13" t="str">
        <f t="shared" si="4"/>
        <v/>
      </c>
      <c r="Y83" s="13" t="str">
        <f t="shared" si="4"/>
        <v/>
      </c>
      <c r="Z83" s="13" t="str">
        <f t="shared" si="4"/>
        <v/>
      </c>
      <c r="AA83" s="13" t="str">
        <f t="shared" si="4"/>
        <v/>
      </c>
      <c r="AB83" s="13" t="str">
        <f t="shared" si="4"/>
        <v/>
      </c>
      <c r="AC83" s="13" t="str">
        <f t="shared" si="4"/>
        <v/>
      </c>
      <c r="AD83" s="13" t="str">
        <f t="shared" si="4"/>
        <v/>
      </c>
      <c r="AE83" s="13" t="str">
        <f t="shared" si="4"/>
        <v/>
      </c>
      <c r="AF83" s="13" t="str">
        <f t="shared" si="4"/>
        <v/>
      </c>
      <c r="AG83" s="13" t="str">
        <f t="shared" si="4"/>
        <v/>
      </c>
      <c r="AH83" s="13" t="str">
        <f t="shared" si="4"/>
        <v/>
      </c>
      <c r="AI83" s="13" t="str">
        <f t="shared" si="4"/>
        <v/>
      </c>
      <c r="AJ83" s="13" t="str">
        <f t="shared" si="4"/>
        <v/>
      </c>
      <c r="AK83" s="13" t="str">
        <f t="shared" si="4"/>
        <v/>
      </c>
      <c r="AL83" s="13" t="str">
        <f t="shared" si="4"/>
        <v/>
      </c>
      <c r="AM83" s="13" t="str">
        <f t="shared" si="4"/>
        <v/>
      </c>
      <c r="AN83" s="13" t="str">
        <f t="shared" si="4"/>
        <v/>
      </c>
      <c r="AO83" s="13" t="str">
        <f t="shared" si="4"/>
        <v/>
      </c>
      <c r="AP83" s="13" t="str">
        <f t="shared" si="4"/>
        <v/>
      </c>
      <c r="AQ83" s="13" t="str">
        <f t="shared" si="4"/>
        <v/>
      </c>
      <c r="AR83" s="13" t="str">
        <f t="shared" si="4"/>
        <v/>
      </c>
      <c r="AS83" s="13" t="str">
        <f t="shared" si="4"/>
        <v/>
      </c>
      <c r="AT83" s="13" t="str">
        <f t="shared" si="4"/>
        <v/>
      </c>
      <c r="AU83" s="13" t="str">
        <f t="shared" si="4"/>
        <v/>
      </c>
      <c r="AV83" s="13" t="str">
        <f t="shared" si="4"/>
        <v/>
      </c>
      <c r="AW83" s="13" t="str">
        <f t="shared" si="4"/>
        <v/>
      </c>
      <c r="AX83" s="13" t="str">
        <f t="shared" si="4"/>
        <v/>
      </c>
      <c r="AY83" s="13" t="str">
        <f t="shared" si="4"/>
        <v/>
      </c>
      <c r="AZ83" s="13" t="str">
        <f t="shared" si="4"/>
        <v/>
      </c>
      <c r="BA83" s="13" t="str">
        <f t="shared" si="4"/>
        <v/>
      </c>
      <c r="BB83" s="13" t="str">
        <f t="shared" si="4"/>
        <v/>
      </c>
      <c r="BC83" s="13" t="str">
        <f t="shared" si="4"/>
        <v/>
      </c>
      <c r="BD83" s="13" t="str">
        <f t="shared" si="4"/>
        <v/>
      </c>
      <c r="BE83" s="13" t="str">
        <f t="shared" si="4"/>
        <v/>
      </c>
      <c r="BF83" s="13" t="str">
        <f t="shared" si="4"/>
        <v/>
      </c>
      <c r="BG83" s="13" t="str">
        <f t="shared" si="4"/>
        <v/>
      </c>
      <c r="BH83" s="13" t="str">
        <f t="shared" si="4"/>
        <v/>
      </c>
      <c r="BI83" s="13" t="str">
        <f t="shared" si="4"/>
        <v/>
      </c>
      <c r="BJ83" s="13" t="str">
        <f t="shared" si="4"/>
        <v/>
      </c>
      <c r="BK83" s="13" t="str">
        <f t="shared" si="4"/>
        <v/>
      </c>
      <c r="BL83" s="13" t="str">
        <f t="shared" si="4"/>
        <v/>
      </c>
      <c r="BM83" s="13" t="str">
        <f t="shared" si="4"/>
        <v/>
      </c>
      <c r="BN83" s="13" t="str">
        <f t="shared" si="4"/>
        <v/>
      </c>
      <c r="BO83" s="13" t="str">
        <f t="shared" si="4"/>
        <v/>
      </c>
      <c r="BP83" s="13" t="str">
        <f t="shared" si="4"/>
        <v/>
      </c>
      <c r="BQ83" s="13" t="str">
        <f t="shared" si="4"/>
        <v/>
      </c>
      <c r="BR83" s="13" t="str">
        <f t="shared" si="5"/>
        <v/>
      </c>
      <c r="BS83" s="13" t="str">
        <f t="shared" si="5"/>
        <v/>
      </c>
      <c r="BT83" s="13" t="str">
        <f t="shared" si="5"/>
        <v/>
      </c>
      <c r="BU83" s="13" t="str">
        <f t="shared" si="5"/>
        <v/>
      </c>
      <c r="BV83" s="13" t="str">
        <f t="shared" si="5"/>
        <v/>
      </c>
      <c r="BW83" s="13" t="str">
        <f t="shared" si="5"/>
        <v/>
      </c>
      <c r="BX83" s="13" t="str">
        <f t="shared" si="5"/>
        <v/>
      </c>
      <c r="BY83" s="13" t="str">
        <f t="shared" si="5"/>
        <v/>
      </c>
      <c r="BZ83" s="13" t="str">
        <f t="shared" si="5"/>
        <v/>
      </c>
      <c r="CA83" s="13" t="str">
        <f t="shared" si="5"/>
        <v/>
      </c>
      <c r="CB83" s="13" t="str">
        <f t="shared" si="5"/>
        <v/>
      </c>
      <c r="CC83" s="13" t="str">
        <f t="shared" si="5"/>
        <v/>
      </c>
    </row>
    <row r="84" spans="5:81" hidden="1" x14ac:dyDescent="0.35">
      <c r="E84" s="13" t="str">
        <f t="shared" si="6"/>
        <v/>
      </c>
      <c r="F84" s="13" t="str">
        <f t="shared" si="4"/>
        <v/>
      </c>
      <c r="G84" s="13" t="str">
        <f t="shared" si="4"/>
        <v/>
      </c>
      <c r="H84" s="13" t="str">
        <f t="shared" si="4"/>
        <v/>
      </c>
      <c r="I84" s="13" t="str">
        <f t="shared" si="4"/>
        <v/>
      </c>
      <c r="J84" s="13" t="str">
        <f t="shared" si="4"/>
        <v/>
      </c>
      <c r="K84" s="13" t="str">
        <f t="shared" si="4"/>
        <v/>
      </c>
      <c r="L84" s="13" t="str">
        <f t="shared" si="4"/>
        <v/>
      </c>
      <c r="M84" s="13" t="str">
        <f t="shared" si="4"/>
        <v/>
      </c>
      <c r="N84" s="13" t="str">
        <f t="shared" si="4"/>
        <v/>
      </c>
      <c r="O84" s="13" t="str">
        <f t="shared" si="4"/>
        <v/>
      </c>
      <c r="P84" s="13" t="str">
        <f t="shared" si="4"/>
        <v/>
      </c>
      <c r="Q84" s="13" t="str">
        <f t="shared" si="4"/>
        <v/>
      </c>
      <c r="R84" s="13" t="str">
        <f t="shared" si="4"/>
        <v/>
      </c>
      <c r="S84" s="13" t="str">
        <f t="shared" si="4"/>
        <v/>
      </c>
      <c r="T84" s="13" t="str">
        <f t="shared" si="4"/>
        <v/>
      </c>
      <c r="U84" s="13" t="str">
        <f t="shared" si="4"/>
        <v/>
      </c>
      <c r="V84" s="13" t="str">
        <f t="shared" si="4"/>
        <v/>
      </c>
      <c r="W84" s="13" t="str">
        <f t="shared" si="4"/>
        <v/>
      </c>
      <c r="X84" s="13" t="str">
        <f t="shared" si="4"/>
        <v/>
      </c>
      <c r="Y84" s="13" t="str">
        <f t="shared" si="4"/>
        <v/>
      </c>
      <c r="Z84" s="13" t="str">
        <f t="shared" si="4"/>
        <v/>
      </c>
      <c r="AA84" s="13" t="str">
        <f t="shared" si="4"/>
        <v/>
      </c>
      <c r="AB84" s="13" t="str">
        <f t="shared" si="4"/>
        <v/>
      </c>
      <c r="AC84" s="13" t="str">
        <f t="shared" si="4"/>
        <v/>
      </c>
      <c r="AD84" s="13" t="str">
        <f t="shared" si="4"/>
        <v/>
      </c>
      <c r="AE84" s="13" t="str">
        <f t="shared" si="4"/>
        <v/>
      </c>
      <c r="AF84" s="13" t="str">
        <f t="shared" si="4"/>
        <v/>
      </c>
      <c r="AG84" s="13" t="str">
        <f t="shared" si="4"/>
        <v/>
      </c>
      <c r="AH84" s="13" t="str">
        <f t="shared" si="4"/>
        <v/>
      </c>
      <c r="AI84" s="13" t="str">
        <f t="shared" si="4"/>
        <v/>
      </c>
      <c r="AJ84" s="13" t="str">
        <f t="shared" si="4"/>
        <v/>
      </c>
      <c r="AK84" s="13" t="str">
        <f t="shared" si="4"/>
        <v/>
      </c>
      <c r="AL84" s="13" t="str">
        <f t="shared" si="4"/>
        <v/>
      </c>
      <c r="AM84" s="13" t="str">
        <f t="shared" si="4"/>
        <v/>
      </c>
      <c r="AN84" s="13" t="str">
        <f t="shared" si="4"/>
        <v/>
      </c>
      <c r="AO84" s="13" t="str">
        <f t="shared" si="4"/>
        <v/>
      </c>
      <c r="AP84" s="13" t="str">
        <f t="shared" si="4"/>
        <v/>
      </c>
      <c r="AQ84" s="13" t="str">
        <f t="shared" si="4"/>
        <v/>
      </c>
      <c r="AR84" s="13" t="str">
        <f t="shared" si="4"/>
        <v/>
      </c>
      <c r="AS84" s="13" t="str">
        <f t="shared" si="4"/>
        <v/>
      </c>
      <c r="AT84" s="13" t="str">
        <f t="shared" si="4"/>
        <v/>
      </c>
      <c r="AU84" s="13" t="str">
        <f t="shared" si="4"/>
        <v/>
      </c>
      <c r="AV84" s="13" t="str">
        <f t="shared" si="4"/>
        <v/>
      </c>
      <c r="AW84" s="13" t="str">
        <f t="shared" si="4"/>
        <v/>
      </c>
      <c r="AX84" s="13" t="str">
        <f t="shared" si="4"/>
        <v/>
      </c>
      <c r="AY84" s="13" t="str">
        <f t="shared" si="4"/>
        <v/>
      </c>
      <c r="AZ84" s="13" t="str">
        <f t="shared" si="4"/>
        <v/>
      </c>
      <c r="BA84" s="13" t="str">
        <f t="shared" si="4"/>
        <v/>
      </c>
      <c r="BB84" s="13" t="str">
        <f t="shared" si="4"/>
        <v/>
      </c>
      <c r="BC84" s="13" t="str">
        <f t="shared" si="4"/>
        <v/>
      </c>
      <c r="BD84" s="13" t="str">
        <f t="shared" si="4"/>
        <v/>
      </c>
      <c r="BE84" s="13" t="str">
        <f t="shared" si="4"/>
        <v/>
      </c>
      <c r="BF84" s="13" t="str">
        <f t="shared" si="4"/>
        <v/>
      </c>
      <c r="BG84" s="13" t="str">
        <f t="shared" si="4"/>
        <v/>
      </c>
      <c r="BH84" s="13" t="str">
        <f t="shared" si="4"/>
        <v/>
      </c>
      <c r="BI84" s="13" t="str">
        <f t="shared" si="4"/>
        <v/>
      </c>
      <c r="BJ84" s="13" t="str">
        <f t="shared" si="4"/>
        <v/>
      </c>
      <c r="BK84" s="13" t="str">
        <f t="shared" si="4"/>
        <v/>
      </c>
      <c r="BL84" s="13" t="str">
        <f t="shared" si="4"/>
        <v/>
      </c>
      <c r="BM84" s="13" t="str">
        <f t="shared" si="4"/>
        <v/>
      </c>
      <c r="BN84" s="13" t="str">
        <f t="shared" si="4"/>
        <v/>
      </c>
      <c r="BO84" s="13" t="str">
        <f t="shared" si="4"/>
        <v/>
      </c>
      <c r="BP84" s="13" t="str">
        <f t="shared" si="4"/>
        <v/>
      </c>
      <c r="BQ84" s="13" t="str">
        <f t="shared" si="4"/>
        <v/>
      </c>
      <c r="BR84" s="13" t="str">
        <f t="shared" si="5"/>
        <v/>
      </c>
      <c r="BS84" s="13" t="str">
        <f t="shared" si="5"/>
        <v/>
      </c>
      <c r="BT84" s="13" t="str">
        <f t="shared" si="5"/>
        <v/>
      </c>
      <c r="BU84" s="13" t="str">
        <f t="shared" si="5"/>
        <v/>
      </c>
      <c r="BV84" s="13" t="str">
        <f t="shared" si="5"/>
        <v/>
      </c>
      <c r="BW84" s="13" t="str">
        <f t="shared" si="5"/>
        <v/>
      </c>
      <c r="BX84" s="13" t="str">
        <f t="shared" si="5"/>
        <v/>
      </c>
      <c r="BY84" s="13" t="str">
        <f t="shared" si="5"/>
        <v/>
      </c>
      <c r="BZ84" s="13" t="str">
        <f t="shared" si="5"/>
        <v/>
      </c>
      <c r="CA84" s="13" t="str">
        <f t="shared" si="5"/>
        <v/>
      </c>
      <c r="CB84" s="13" t="str">
        <f t="shared" si="5"/>
        <v/>
      </c>
      <c r="CC84" s="13" t="str">
        <f t="shared" si="5"/>
        <v/>
      </c>
    </row>
    <row r="85" spans="5:81" hidden="1" x14ac:dyDescent="0.35">
      <c r="E85" s="13" t="str">
        <f t="shared" si="6"/>
        <v/>
      </c>
      <c r="F85" s="13" t="str">
        <f t="shared" si="4"/>
        <v/>
      </c>
      <c r="G85" s="13" t="str">
        <f t="shared" si="4"/>
        <v/>
      </c>
      <c r="H85" s="13" t="str">
        <f t="shared" si="4"/>
        <v/>
      </c>
      <c r="I85" s="13" t="str">
        <f t="shared" si="4"/>
        <v/>
      </c>
      <c r="J85" s="13" t="str">
        <f t="shared" si="4"/>
        <v/>
      </c>
      <c r="K85" s="13" t="str">
        <f t="shared" si="4"/>
        <v/>
      </c>
      <c r="L85" s="13" t="str">
        <f t="shared" si="4"/>
        <v/>
      </c>
      <c r="M85" s="13" t="str">
        <f t="shared" si="4"/>
        <v/>
      </c>
      <c r="N85" s="13" t="str">
        <f t="shared" si="4"/>
        <v/>
      </c>
      <c r="O85" s="13" t="str">
        <f t="shared" si="4"/>
        <v/>
      </c>
      <c r="P85" s="13" t="str">
        <f t="shared" si="4"/>
        <v/>
      </c>
      <c r="Q85" s="13" t="str">
        <f t="shared" si="4"/>
        <v/>
      </c>
      <c r="R85" s="13" t="str">
        <f t="shared" si="4"/>
        <v/>
      </c>
      <c r="S85" s="13" t="str">
        <f t="shared" si="4"/>
        <v/>
      </c>
      <c r="T85" s="13" t="str">
        <f t="shared" si="4"/>
        <v/>
      </c>
      <c r="U85" s="13" t="str">
        <f t="shared" si="4"/>
        <v/>
      </c>
      <c r="V85" s="13" t="str">
        <f t="shared" si="4"/>
        <v/>
      </c>
      <c r="W85" s="13" t="str">
        <f t="shared" si="4"/>
        <v/>
      </c>
      <c r="X85" s="13" t="str">
        <f t="shared" si="4"/>
        <v/>
      </c>
      <c r="Y85" s="13" t="str">
        <f t="shared" si="4"/>
        <v/>
      </c>
      <c r="Z85" s="13" t="str">
        <f t="shared" si="4"/>
        <v/>
      </c>
      <c r="AA85" s="13" t="str">
        <f t="shared" si="4"/>
        <v/>
      </c>
      <c r="AB85" s="13" t="str">
        <f t="shared" si="4"/>
        <v/>
      </c>
      <c r="AC85" s="13" t="str">
        <f t="shared" si="4"/>
        <v/>
      </c>
      <c r="AD85" s="13" t="str">
        <f t="shared" si="4"/>
        <v/>
      </c>
      <c r="AE85" s="13" t="str">
        <f t="shared" si="4"/>
        <v/>
      </c>
      <c r="AF85" s="13" t="str">
        <f t="shared" si="4"/>
        <v/>
      </c>
      <c r="AG85" s="13" t="str">
        <f t="shared" si="4"/>
        <v/>
      </c>
      <c r="AH85" s="13" t="str">
        <f t="shared" si="4"/>
        <v/>
      </c>
      <c r="AI85" s="13" t="str">
        <f t="shared" si="4"/>
        <v/>
      </c>
      <c r="AJ85" s="13" t="str">
        <f t="shared" si="4"/>
        <v/>
      </c>
      <c r="AK85" s="13" t="str">
        <f t="shared" si="4"/>
        <v/>
      </c>
      <c r="AL85" s="13" t="str">
        <f t="shared" si="4"/>
        <v/>
      </c>
      <c r="AM85" s="13" t="str">
        <f t="shared" si="4"/>
        <v/>
      </c>
      <c r="AN85" s="13" t="str">
        <f t="shared" si="4"/>
        <v/>
      </c>
      <c r="AO85" s="13" t="str">
        <f t="shared" si="4"/>
        <v/>
      </c>
      <c r="AP85" s="13" t="str">
        <f t="shared" si="4"/>
        <v/>
      </c>
      <c r="AQ85" s="13" t="str">
        <f t="shared" si="4"/>
        <v/>
      </c>
      <c r="AR85" s="13" t="str">
        <f t="shared" si="4"/>
        <v/>
      </c>
      <c r="AS85" s="13" t="str">
        <f t="shared" si="4"/>
        <v/>
      </c>
      <c r="AT85" s="13" t="str">
        <f t="shared" si="4"/>
        <v/>
      </c>
      <c r="AU85" s="13" t="str">
        <f t="shared" si="4"/>
        <v/>
      </c>
      <c r="AV85" s="13" t="str">
        <f t="shared" si="4"/>
        <v/>
      </c>
      <c r="AW85" s="13" t="str">
        <f t="shared" si="4"/>
        <v/>
      </c>
      <c r="AX85" s="13" t="str">
        <f t="shared" si="4"/>
        <v/>
      </c>
      <c r="AY85" s="13" t="str">
        <f t="shared" si="4"/>
        <v/>
      </c>
      <c r="AZ85" s="13" t="str">
        <f t="shared" si="4"/>
        <v/>
      </c>
      <c r="BA85" s="13" t="str">
        <f t="shared" si="4"/>
        <v/>
      </c>
      <c r="BB85" s="13" t="str">
        <f t="shared" si="4"/>
        <v/>
      </c>
      <c r="BC85" s="13" t="str">
        <f t="shared" si="4"/>
        <v/>
      </c>
      <c r="BD85" s="13" t="str">
        <f t="shared" si="4"/>
        <v/>
      </c>
      <c r="BE85" s="13" t="str">
        <f t="shared" si="4"/>
        <v/>
      </c>
      <c r="BF85" s="13" t="str">
        <f t="shared" si="4"/>
        <v/>
      </c>
      <c r="BG85" s="13" t="str">
        <f t="shared" si="4"/>
        <v/>
      </c>
      <c r="BH85" s="13" t="str">
        <f t="shared" si="4"/>
        <v/>
      </c>
      <c r="BI85" s="13" t="str">
        <f t="shared" si="4"/>
        <v/>
      </c>
      <c r="BJ85" s="13" t="str">
        <f t="shared" si="4"/>
        <v/>
      </c>
      <c r="BK85" s="13" t="str">
        <f t="shared" si="4"/>
        <v/>
      </c>
      <c r="BL85" s="13" t="str">
        <f t="shared" si="4"/>
        <v/>
      </c>
      <c r="BM85" s="13" t="str">
        <f t="shared" si="4"/>
        <v/>
      </c>
      <c r="BN85" s="13" t="str">
        <f t="shared" si="4"/>
        <v/>
      </c>
      <c r="BO85" s="13" t="str">
        <f t="shared" si="4"/>
        <v/>
      </c>
      <c r="BP85" s="13" t="str">
        <f t="shared" si="4"/>
        <v/>
      </c>
      <c r="BQ85" s="13" t="str">
        <f t="shared" ref="BQ85" si="7">IF(BQ34&gt;0,IF(BQ34&lt;5,"secret",""),"")</f>
        <v/>
      </c>
      <c r="BR85" s="13" t="str">
        <f t="shared" si="5"/>
        <v/>
      </c>
      <c r="BS85" s="13" t="str">
        <f t="shared" si="5"/>
        <v/>
      </c>
      <c r="BT85" s="13" t="str">
        <f t="shared" si="5"/>
        <v/>
      </c>
      <c r="BU85" s="13" t="str">
        <f t="shared" si="5"/>
        <v/>
      </c>
      <c r="BV85" s="13" t="str">
        <f t="shared" si="5"/>
        <v/>
      </c>
      <c r="BW85" s="13" t="str">
        <f t="shared" si="5"/>
        <v/>
      </c>
      <c r="BX85" s="13" t="str">
        <f t="shared" si="5"/>
        <v/>
      </c>
      <c r="BY85" s="13" t="str">
        <f t="shared" si="5"/>
        <v/>
      </c>
      <c r="BZ85" s="13" t="str">
        <f t="shared" si="5"/>
        <v/>
      </c>
      <c r="CA85" s="13" t="str">
        <f t="shared" si="5"/>
        <v/>
      </c>
      <c r="CB85" s="13" t="str">
        <f t="shared" si="5"/>
        <v/>
      </c>
      <c r="CC85" s="13" t="str">
        <f t="shared" si="5"/>
        <v/>
      </c>
    </row>
    <row r="86" spans="5:81" hidden="1" x14ac:dyDescent="0.35">
      <c r="E86" s="13" t="str">
        <f t="shared" si="6"/>
        <v/>
      </c>
      <c r="F86" s="13" t="str">
        <f t="shared" si="6"/>
        <v/>
      </c>
      <c r="G86" s="13" t="str">
        <f t="shared" si="6"/>
        <v/>
      </c>
      <c r="H86" s="13" t="str">
        <f t="shared" si="6"/>
        <v/>
      </c>
      <c r="I86" s="13" t="str">
        <f t="shared" si="6"/>
        <v/>
      </c>
      <c r="J86" s="13" t="str">
        <f t="shared" si="6"/>
        <v/>
      </c>
      <c r="K86" s="13" t="str">
        <f t="shared" si="6"/>
        <v/>
      </c>
      <c r="L86" s="13" t="str">
        <f t="shared" si="6"/>
        <v/>
      </c>
      <c r="M86" s="13" t="str">
        <f t="shared" si="6"/>
        <v/>
      </c>
      <c r="N86" s="13" t="str">
        <f t="shared" si="6"/>
        <v/>
      </c>
      <c r="O86" s="13" t="str">
        <f t="shared" si="6"/>
        <v/>
      </c>
      <c r="P86" s="13" t="str">
        <f t="shared" si="6"/>
        <v/>
      </c>
      <c r="Q86" s="13" t="str">
        <f t="shared" si="6"/>
        <v/>
      </c>
      <c r="R86" s="13" t="str">
        <f t="shared" si="6"/>
        <v/>
      </c>
      <c r="S86" s="13" t="str">
        <f t="shared" si="6"/>
        <v/>
      </c>
      <c r="T86" s="13" t="str">
        <f t="shared" si="6"/>
        <v/>
      </c>
      <c r="U86" s="13" t="str">
        <f t="shared" ref="U86:BQ91" si="8">IF(U35&gt;0,IF(U35&lt;5,"secret",""),"")</f>
        <v/>
      </c>
      <c r="V86" s="13" t="str">
        <f t="shared" si="8"/>
        <v/>
      </c>
      <c r="W86" s="13" t="str">
        <f t="shared" si="8"/>
        <v/>
      </c>
      <c r="X86" s="13" t="str">
        <f t="shared" si="8"/>
        <v/>
      </c>
      <c r="Y86" s="13" t="str">
        <f t="shared" si="8"/>
        <v/>
      </c>
      <c r="Z86" s="13" t="str">
        <f t="shared" si="8"/>
        <v/>
      </c>
      <c r="AA86" s="13" t="str">
        <f t="shared" si="8"/>
        <v/>
      </c>
      <c r="AB86" s="13" t="str">
        <f t="shared" si="8"/>
        <v/>
      </c>
      <c r="AC86" s="13" t="str">
        <f t="shared" si="8"/>
        <v/>
      </c>
      <c r="AD86" s="13" t="str">
        <f t="shared" si="8"/>
        <v/>
      </c>
      <c r="AE86" s="13" t="str">
        <f t="shared" si="8"/>
        <v/>
      </c>
      <c r="AF86" s="13" t="str">
        <f t="shared" si="8"/>
        <v/>
      </c>
      <c r="AG86" s="13" t="str">
        <f t="shared" si="8"/>
        <v/>
      </c>
      <c r="AH86" s="13" t="str">
        <f t="shared" si="8"/>
        <v/>
      </c>
      <c r="AI86" s="13" t="str">
        <f t="shared" si="8"/>
        <v/>
      </c>
      <c r="AJ86" s="13" t="str">
        <f t="shared" si="8"/>
        <v/>
      </c>
      <c r="AK86" s="13" t="str">
        <f t="shared" si="8"/>
        <v/>
      </c>
      <c r="AL86" s="13" t="str">
        <f t="shared" si="8"/>
        <v/>
      </c>
      <c r="AM86" s="13" t="str">
        <f t="shared" si="8"/>
        <v/>
      </c>
      <c r="AN86" s="13" t="str">
        <f t="shared" si="8"/>
        <v/>
      </c>
      <c r="AO86" s="13" t="str">
        <f t="shared" si="8"/>
        <v/>
      </c>
      <c r="AP86" s="13" t="str">
        <f t="shared" si="8"/>
        <v/>
      </c>
      <c r="AQ86" s="13" t="str">
        <f t="shared" si="8"/>
        <v/>
      </c>
      <c r="AR86" s="13" t="str">
        <f t="shared" si="8"/>
        <v/>
      </c>
      <c r="AS86" s="13" t="str">
        <f t="shared" si="8"/>
        <v/>
      </c>
      <c r="AT86" s="13" t="str">
        <f t="shared" si="8"/>
        <v/>
      </c>
      <c r="AU86" s="13" t="str">
        <f t="shared" si="8"/>
        <v/>
      </c>
      <c r="AV86" s="13" t="str">
        <f t="shared" si="8"/>
        <v/>
      </c>
      <c r="AW86" s="13" t="str">
        <f t="shared" si="8"/>
        <v/>
      </c>
      <c r="AX86" s="13" t="str">
        <f t="shared" si="8"/>
        <v/>
      </c>
      <c r="AY86" s="13" t="str">
        <f t="shared" si="8"/>
        <v/>
      </c>
      <c r="AZ86" s="13" t="str">
        <f t="shared" si="8"/>
        <v/>
      </c>
      <c r="BA86" s="13" t="str">
        <f t="shared" si="8"/>
        <v/>
      </c>
      <c r="BB86" s="13" t="str">
        <f t="shared" si="8"/>
        <v/>
      </c>
      <c r="BC86" s="13" t="str">
        <f t="shared" si="8"/>
        <v/>
      </c>
      <c r="BD86" s="13" t="str">
        <f t="shared" si="8"/>
        <v/>
      </c>
      <c r="BE86" s="13" t="str">
        <f t="shared" si="8"/>
        <v/>
      </c>
      <c r="BF86" s="13" t="str">
        <f t="shared" si="8"/>
        <v/>
      </c>
      <c r="BG86" s="13" t="str">
        <f t="shared" si="8"/>
        <v/>
      </c>
      <c r="BH86" s="13" t="str">
        <f t="shared" si="8"/>
        <v/>
      </c>
      <c r="BI86" s="13" t="str">
        <f t="shared" si="8"/>
        <v/>
      </c>
      <c r="BJ86" s="13" t="str">
        <f t="shared" si="8"/>
        <v/>
      </c>
      <c r="BK86" s="13" t="str">
        <f t="shared" si="8"/>
        <v/>
      </c>
      <c r="BL86" s="13" t="str">
        <f t="shared" si="8"/>
        <v/>
      </c>
      <c r="BM86" s="13" t="str">
        <f t="shared" si="8"/>
        <v/>
      </c>
      <c r="BN86" s="13" t="str">
        <f t="shared" si="8"/>
        <v/>
      </c>
      <c r="BO86" s="13" t="str">
        <f t="shared" si="8"/>
        <v/>
      </c>
      <c r="BP86" s="13" t="str">
        <f t="shared" si="8"/>
        <v/>
      </c>
      <c r="BQ86" s="13" t="str">
        <f t="shared" si="8"/>
        <v/>
      </c>
      <c r="BR86" s="13" t="str">
        <f t="shared" si="5"/>
        <v/>
      </c>
      <c r="BS86" s="13" t="str">
        <f t="shared" si="5"/>
        <v/>
      </c>
      <c r="BT86" s="13" t="str">
        <f t="shared" si="5"/>
        <v/>
      </c>
      <c r="BU86" s="13" t="str">
        <f t="shared" si="5"/>
        <v/>
      </c>
      <c r="BV86" s="13" t="str">
        <f t="shared" si="5"/>
        <v/>
      </c>
      <c r="BW86" s="13" t="str">
        <f t="shared" si="5"/>
        <v/>
      </c>
      <c r="BX86" s="13" t="str">
        <f t="shared" si="5"/>
        <v/>
      </c>
      <c r="BY86" s="13" t="str">
        <f t="shared" si="5"/>
        <v/>
      </c>
      <c r="BZ86" s="13" t="str">
        <f t="shared" si="5"/>
        <v/>
      </c>
      <c r="CA86" s="13" t="str">
        <f t="shared" si="5"/>
        <v/>
      </c>
      <c r="CB86" s="13" t="str">
        <f t="shared" si="5"/>
        <v/>
      </c>
      <c r="CC86" s="13" t="str">
        <f t="shared" si="5"/>
        <v/>
      </c>
    </row>
    <row r="87" spans="5:81" hidden="1" x14ac:dyDescent="0.35">
      <c r="E87" s="13" t="str">
        <f t="shared" si="6"/>
        <v/>
      </c>
      <c r="F87" s="13" t="str">
        <f t="shared" si="6"/>
        <v/>
      </c>
      <c r="G87" s="13" t="str">
        <f t="shared" si="6"/>
        <v/>
      </c>
      <c r="H87" s="13" t="str">
        <f t="shared" si="6"/>
        <v/>
      </c>
      <c r="I87" s="13" t="str">
        <f t="shared" si="6"/>
        <v/>
      </c>
      <c r="J87" s="13" t="str">
        <f t="shared" si="6"/>
        <v/>
      </c>
      <c r="K87" s="13" t="str">
        <f t="shared" si="6"/>
        <v/>
      </c>
      <c r="L87" s="13" t="str">
        <f t="shared" si="6"/>
        <v/>
      </c>
      <c r="M87" s="13" t="str">
        <f t="shared" si="6"/>
        <v/>
      </c>
      <c r="N87" s="13" t="str">
        <f t="shared" si="6"/>
        <v/>
      </c>
      <c r="O87" s="13" t="str">
        <f t="shared" si="6"/>
        <v/>
      </c>
      <c r="P87" s="13" t="str">
        <f t="shared" si="6"/>
        <v/>
      </c>
      <c r="Q87" s="13" t="str">
        <f t="shared" si="6"/>
        <v/>
      </c>
      <c r="R87" s="13" t="str">
        <f t="shared" si="6"/>
        <v/>
      </c>
      <c r="S87" s="13" t="str">
        <f t="shared" si="6"/>
        <v/>
      </c>
      <c r="T87" s="13" t="str">
        <f t="shared" si="6"/>
        <v/>
      </c>
      <c r="U87" s="13" t="str">
        <f t="shared" si="8"/>
        <v/>
      </c>
      <c r="V87" s="13" t="str">
        <f t="shared" si="8"/>
        <v/>
      </c>
      <c r="W87" s="13" t="str">
        <f t="shared" si="8"/>
        <v/>
      </c>
      <c r="X87" s="13" t="str">
        <f t="shared" si="8"/>
        <v/>
      </c>
      <c r="Y87" s="13" t="str">
        <f t="shared" si="8"/>
        <v/>
      </c>
      <c r="Z87" s="13" t="str">
        <f t="shared" si="8"/>
        <v/>
      </c>
      <c r="AA87" s="13" t="str">
        <f t="shared" si="8"/>
        <v/>
      </c>
      <c r="AB87" s="13" t="str">
        <f t="shared" si="8"/>
        <v/>
      </c>
      <c r="AC87" s="13" t="str">
        <f t="shared" si="8"/>
        <v/>
      </c>
      <c r="AD87" s="13" t="str">
        <f t="shared" si="8"/>
        <v/>
      </c>
      <c r="AE87" s="13" t="str">
        <f t="shared" si="8"/>
        <v/>
      </c>
      <c r="AF87" s="13" t="str">
        <f t="shared" si="8"/>
        <v/>
      </c>
      <c r="AG87" s="13" t="str">
        <f t="shared" si="8"/>
        <v/>
      </c>
      <c r="AH87" s="13" t="str">
        <f t="shared" si="8"/>
        <v/>
      </c>
      <c r="AI87" s="13" t="str">
        <f t="shared" si="8"/>
        <v/>
      </c>
      <c r="AJ87" s="13" t="str">
        <f t="shared" si="8"/>
        <v/>
      </c>
      <c r="AK87" s="13" t="str">
        <f t="shared" si="8"/>
        <v/>
      </c>
      <c r="AL87" s="13" t="str">
        <f t="shared" si="8"/>
        <v/>
      </c>
      <c r="AM87" s="13" t="str">
        <f t="shared" si="8"/>
        <v/>
      </c>
      <c r="AN87" s="13" t="str">
        <f t="shared" si="8"/>
        <v/>
      </c>
      <c r="AO87" s="13" t="str">
        <f t="shared" si="8"/>
        <v/>
      </c>
      <c r="AP87" s="13" t="str">
        <f t="shared" si="8"/>
        <v/>
      </c>
      <c r="AQ87" s="13" t="str">
        <f t="shared" si="8"/>
        <v/>
      </c>
      <c r="AR87" s="13" t="str">
        <f t="shared" si="8"/>
        <v/>
      </c>
      <c r="AS87" s="13" t="str">
        <f t="shared" si="8"/>
        <v/>
      </c>
      <c r="AT87" s="13" t="str">
        <f t="shared" si="8"/>
        <v/>
      </c>
      <c r="AU87" s="13" t="str">
        <f t="shared" si="8"/>
        <v/>
      </c>
      <c r="AV87" s="13" t="str">
        <f t="shared" si="8"/>
        <v/>
      </c>
      <c r="AW87" s="13" t="str">
        <f t="shared" si="8"/>
        <v/>
      </c>
      <c r="AX87" s="13" t="str">
        <f t="shared" si="8"/>
        <v/>
      </c>
      <c r="AY87" s="13" t="str">
        <f t="shared" si="8"/>
        <v/>
      </c>
      <c r="AZ87" s="13" t="str">
        <f t="shared" si="8"/>
        <v/>
      </c>
      <c r="BA87" s="13" t="str">
        <f t="shared" si="8"/>
        <v/>
      </c>
      <c r="BB87" s="13" t="str">
        <f t="shared" si="8"/>
        <v/>
      </c>
      <c r="BC87" s="13" t="str">
        <f t="shared" si="8"/>
        <v/>
      </c>
      <c r="BD87" s="13" t="str">
        <f t="shared" si="8"/>
        <v/>
      </c>
      <c r="BE87" s="13" t="str">
        <f t="shared" si="8"/>
        <v/>
      </c>
      <c r="BF87" s="13" t="str">
        <f t="shared" si="8"/>
        <v/>
      </c>
      <c r="BG87" s="13" t="str">
        <f t="shared" si="8"/>
        <v/>
      </c>
      <c r="BH87" s="13" t="str">
        <f t="shared" si="8"/>
        <v/>
      </c>
      <c r="BI87" s="13" t="str">
        <f t="shared" si="8"/>
        <v/>
      </c>
      <c r="BJ87" s="13" t="str">
        <f t="shared" si="8"/>
        <v/>
      </c>
      <c r="BK87" s="13" t="str">
        <f t="shared" si="8"/>
        <v/>
      </c>
      <c r="BL87" s="13" t="str">
        <f t="shared" si="8"/>
        <v/>
      </c>
      <c r="BM87" s="13" t="str">
        <f t="shared" si="8"/>
        <v/>
      </c>
      <c r="BN87" s="13" t="str">
        <f t="shared" si="8"/>
        <v/>
      </c>
      <c r="BO87" s="13" t="str">
        <f t="shared" si="8"/>
        <v/>
      </c>
      <c r="BP87" s="13" t="str">
        <f t="shared" si="8"/>
        <v/>
      </c>
      <c r="BQ87" s="13" t="str">
        <f t="shared" si="8"/>
        <v/>
      </c>
      <c r="BR87" s="13" t="str">
        <f t="shared" si="5"/>
        <v/>
      </c>
      <c r="BS87" s="13" t="str">
        <f t="shared" si="5"/>
        <v/>
      </c>
      <c r="BT87" s="13" t="str">
        <f t="shared" si="5"/>
        <v/>
      </c>
      <c r="BU87" s="13" t="str">
        <f t="shared" si="5"/>
        <v/>
      </c>
      <c r="BV87" s="13" t="str">
        <f t="shared" si="5"/>
        <v/>
      </c>
      <c r="BW87" s="13" t="str">
        <f t="shared" si="5"/>
        <v/>
      </c>
      <c r="BX87" s="13" t="str">
        <f t="shared" si="5"/>
        <v/>
      </c>
      <c r="BY87" s="13" t="str">
        <f t="shared" si="5"/>
        <v/>
      </c>
      <c r="BZ87" s="13" t="str">
        <f t="shared" si="5"/>
        <v/>
      </c>
      <c r="CA87" s="13" t="str">
        <f t="shared" si="5"/>
        <v/>
      </c>
      <c r="CB87" s="13" t="str">
        <f t="shared" si="5"/>
        <v/>
      </c>
      <c r="CC87" s="13" t="str">
        <f t="shared" si="5"/>
        <v/>
      </c>
    </row>
    <row r="88" spans="5:81" hidden="1" x14ac:dyDescent="0.35">
      <c r="E88" s="13" t="str">
        <f t="shared" si="6"/>
        <v/>
      </c>
      <c r="F88" s="13" t="str">
        <f t="shared" si="6"/>
        <v/>
      </c>
      <c r="G88" s="13" t="str">
        <f t="shared" si="6"/>
        <v/>
      </c>
      <c r="H88" s="13" t="str">
        <f t="shared" si="6"/>
        <v/>
      </c>
      <c r="I88" s="13" t="str">
        <f t="shared" si="6"/>
        <v/>
      </c>
      <c r="J88" s="13" t="str">
        <f t="shared" si="6"/>
        <v/>
      </c>
      <c r="K88" s="13" t="str">
        <f t="shared" si="6"/>
        <v/>
      </c>
      <c r="L88" s="13" t="str">
        <f t="shared" si="6"/>
        <v/>
      </c>
      <c r="M88" s="13" t="str">
        <f t="shared" si="6"/>
        <v/>
      </c>
      <c r="N88" s="13" t="str">
        <f t="shared" si="6"/>
        <v/>
      </c>
      <c r="O88" s="13" t="str">
        <f t="shared" si="6"/>
        <v/>
      </c>
      <c r="P88" s="13" t="str">
        <f t="shared" si="6"/>
        <v/>
      </c>
      <c r="Q88" s="13" t="str">
        <f t="shared" si="6"/>
        <v/>
      </c>
      <c r="R88" s="13" t="str">
        <f t="shared" si="6"/>
        <v/>
      </c>
      <c r="S88" s="13" t="str">
        <f t="shared" si="6"/>
        <v/>
      </c>
      <c r="T88" s="13" t="str">
        <f t="shared" si="6"/>
        <v/>
      </c>
      <c r="U88" s="13" t="str">
        <f t="shared" si="8"/>
        <v/>
      </c>
      <c r="V88" s="13" t="str">
        <f t="shared" si="8"/>
        <v/>
      </c>
      <c r="W88" s="13" t="str">
        <f t="shared" si="8"/>
        <v/>
      </c>
      <c r="X88" s="13" t="str">
        <f t="shared" si="8"/>
        <v/>
      </c>
      <c r="Y88" s="13" t="str">
        <f t="shared" si="8"/>
        <v/>
      </c>
      <c r="Z88" s="13" t="str">
        <f t="shared" si="8"/>
        <v/>
      </c>
      <c r="AA88" s="13" t="str">
        <f t="shared" si="8"/>
        <v/>
      </c>
      <c r="AB88" s="13" t="str">
        <f t="shared" si="8"/>
        <v/>
      </c>
      <c r="AC88" s="13" t="str">
        <f t="shared" si="8"/>
        <v/>
      </c>
      <c r="AD88" s="13" t="str">
        <f t="shared" si="8"/>
        <v/>
      </c>
      <c r="AE88" s="13" t="str">
        <f t="shared" si="8"/>
        <v/>
      </c>
      <c r="AF88" s="13" t="str">
        <f t="shared" si="8"/>
        <v/>
      </c>
      <c r="AG88" s="13" t="str">
        <f t="shared" si="8"/>
        <v/>
      </c>
      <c r="AH88" s="13" t="str">
        <f t="shared" si="8"/>
        <v/>
      </c>
      <c r="AI88" s="13" t="str">
        <f t="shared" si="8"/>
        <v/>
      </c>
      <c r="AJ88" s="13" t="str">
        <f t="shared" si="8"/>
        <v/>
      </c>
      <c r="AK88" s="13" t="str">
        <f t="shared" si="8"/>
        <v/>
      </c>
      <c r="AL88" s="13" t="str">
        <f t="shared" si="8"/>
        <v/>
      </c>
      <c r="AM88" s="13" t="str">
        <f t="shared" si="8"/>
        <v/>
      </c>
      <c r="AN88" s="13" t="str">
        <f t="shared" si="8"/>
        <v/>
      </c>
      <c r="AO88" s="13" t="str">
        <f t="shared" si="8"/>
        <v/>
      </c>
      <c r="AP88" s="13" t="str">
        <f t="shared" si="8"/>
        <v/>
      </c>
      <c r="AQ88" s="13" t="str">
        <f t="shared" si="8"/>
        <v/>
      </c>
      <c r="AR88" s="13" t="str">
        <f t="shared" si="8"/>
        <v/>
      </c>
      <c r="AS88" s="13" t="str">
        <f t="shared" si="8"/>
        <v/>
      </c>
      <c r="AT88" s="13" t="str">
        <f t="shared" si="8"/>
        <v/>
      </c>
      <c r="AU88" s="13" t="str">
        <f t="shared" si="8"/>
        <v/>
      </c>
      <c r="AV88" s="13" t="str">
        <f t="shared" si="8"/>
        <v/>
      </c>
      <c r="AW88" s="13" t="str">
        <f t="shared" si="8"/>
        <v/>
      </c>
      <c r="AX88" s="13" t="str">
        <f t="shared" si="8"/>
        <v/>
      </c>
      <c r="AY88" s="13" t="str">
        <f t="shared" si="8"/>
        <v/>
      </c>
      <c r="AZ88" s="13" t="str">
        <f t="shared" si="8"/>
        <v/>
      </c>
      <c r="BA88" s="13" t="str">
        <f t="shared" si="8"/>
        <v/>
      </c>
      <c r="BB88" s="13" t="str">
        <f t="shared" si="8"/>
        <v/>
      </c>
      <c r="BC88" s="13" t="str">
        <f t="shared" si="8"/>
        <v/>
      </c>
      <c r="BD88" s="13" t="str">
        <f t="shared" si="8"/>
        <v/>
      </c>
      <c r="BE88" s="13" t="str">
        <f t="shared" si="8"/>
        <v/>
      </c>
      <c r="BF88" s="13" t="str">
        <f t="shared" si="8"/>
        <v/>
      </c>
      <c r="BG88" s="13" t="str">
        <f t="shared" si="8"/>
        <v/>
      </c>
      <c r="BH88" s="13" t="str">
        <f t="shared" si="8"/>
        <v/>
      </c>
      <c r="BI88" s="13" t="str">
        <f t="shared" si="8"/>
        <v/>
      </c>
      <c r="BJ88" s="13" t="str">
        <f t="shared" si="8"/>
        <v/>
      </c>
      <c r="BK88" s="13" t="str">
        <f t="shared" si="8"/>
        <v/>
      </c>
      <c r="BL88" s="13" t="str">
        <f t="shared" si="8"/>
        <v/>
      </c>
      <c r="BM88" s="13" t="str">
        <f t="shared" si="8"/>
        <v/>
      </c>
      <c r="BN88" s="13" t="str">
        <f t="shared" si="8"/>
        <v/>
      </c>
      <c r="BO88" s="13" t="str">
        <f t="shared" si="8"/>
        <v/>
      </c>
      <c r="BP88" s="13" t="str">
        <f t="shared" si="8"/>
        <v/>
      </c>
      <c r="BQ88" s="13" t="str">
        <f t="shared" si="8"/>
        <v/>
      </c>
      <c r="BR88" s="13" t="str">
        <f t="shared" si="5"/>
        <v/>
      </c>
      <c r="BS88" s="13" t="str">
        <f t="shared" si="5"/>
        <v/>
      </c>
      <c r="BT88" s="13" t="str">
        <f t="shared" si="5"/>
        <v/>
      </c>
      <c r="BU88" s="13" t="str">
        <f t="shared" si="5"/>
        <v/>
      </c>
      <c r="BV88" s="13" t="str">
        <f t="shared" si="5"/>
        <v/>
      </c>
      <c r="BW88" s="13" t="str">
        <f t="shared" si="5"/>
        <v/>
      </c>
      <c r="BX88" s="13" t="str">
        <f t="shared" si="5"/>
        <v/>
      </c>
      <c r="BY88" s="13" t="str">
        <f t="shared" si="5"/>
        <v/>
      </c>
      <c r="BZ88" s="13" t="str">
        <f t="shared" si="5"/>
        <v/>
      </c>
      <c r="CA88" s="13" t="str">
        <f t="shared" si="5"/>
        <v/>
      </c>
      <c r="CB88" s="13" t="str">
        <f t="shared" si="5"/>
        <v/>
      </c>
      <c r="CC88" s="13" t="str">
        <f t="shared" si="5"/>
        <v/>
      </c>
    </row>
    <row r="89" spans="5:81" hidden="1" x14ac:dyDescent="0.35">
      <c r="E89" s="13" t="str">
        <f t="shared" si="6"/>
        <v/>
      </c>
      <c r="F89" s="13" t="str">
        <f t="shared" si="6"/>
        <v/>
      </c>
      <c r="G89" s="13" t="str">
        <f t="shared" si="6"/>
        <v/>
      </c>
      <c r="H89" s="13" t="str">
        <f t="shared" si="6"/>
        <v/>
      </c>
      <c r="I89" s="13" t="str">
        <f t="shared" si="6"/>
        <v/>
      </c>
      <c r="J89" s="13" t="str">
        <f t="shared" si="6"/>
        <v/>
      </c>
      <c r="K89" s="13" t="str">
        <f t="shared" si="6"/>
        <v/>
      </c>
      <c r="L89" s="13" t="str">
        <f t="shared" si="6"/>
        <v/>
      </c>
      <c r="M89" s="13" t="str">
        <f t="shared" si="6"/>
        <v/>
      </c>
      <c r="N89" s="13" t="str">
        <f t="shared" si="6"/>
        <v/>
      </c>
      <c r="O89" s="13" t="str">
        <f t="shared" si="6"/>
        <v/>
      </c>
      <c r="P89" s="13" t="str">
        <f t="shared" si="6"/>
        <v/>
      </c>
      <c r="Q89" s="13" t="str">
        <f t="shared" si="6"/>
        <v/>
      </c>
      <c r="R89" s="13" t="str">
        <f t="shared" si="6"/>
        <v/>
      </c>
      <c r="S89" s="13" t="str">
        <f t="shared" si="6"/>
        <v/>
      </c>
      <c r="T89" s="13" t="str">
        <f t="shared" si="6"/>
        <v/>
      </c>
      <c r="U89" s="13" t="str">
        <f t="shared" si="8"/>
        <v/>
      </c>
      <c r="V89" s="13" t="str">
        <f t="shared" si="8"/>
        <v/>
      </c>
      <c r="W89" s="13" t="str">
        <f t="shared" si="8"/>
        <v/>
      </c>
      <c r="X89" s="13" t="str">
        <f t="shared" si="8"/>
        <v/>
      </c>
      <c r="Y89" s="13" t="str">
        <f t="shared" si="8"/>
        <v/>
      </c>
      <c r="Z89" s="13" t="str">
        <f t="shared" si="8"/>
        <v/>
      </c>
      <c r="AA89" s="13" t="str">
        <f t="shared" si="8"/>
        <v/>
      </c>
      <c r="AB89" s="13" t="str">
        <f t="shared" si="8"/>
        <v/>
      </c>
      <c r="AC89" s="13" t="str">
        <f t="shared" si="8"/>
        <v/>
      </c>
      <c r="AD89" s="13" t="str">
        <f t="shared" si="8"/>
        <v/>
      </c>
      <c r="AE89" s="13" t="str">
        <f t="shared" si="8"/>
        <v/>
      </c>
      <c r="AF89" s="13" t="str">
        <f t="shared" si="8"/>
        <v/>
      </c>
      <c r="AG89" s="13" t="str">
        <f t="shared" si="8"/>
        <v/>
      </c>
      <c r="AH89" s="13" t="str">
        <f t="shared" si="8"/>
        <v/>
      </c>
      <c r="AI89" s="13" t="str">
        <f t="shared" si="8"/>
        <v/>
      </c>
      <c r="AJ89" s="13" t="str">
        <f t="shared" si="8"/>
        <v/>
      </c>
      <c r="AK89" s="13" t="str">
        <f t="shared" si="8"/>
        <v/>
      </c>
      <c r="AL89" s="13" t="str">
        <f t="shared" si="8"/>
        <v/>
      </c>
      <c r="AM89" s="13" t="str">
        <f t="shared" si="8"/>
        <v/>
      </c>
      <c r="AN89" s="13" t="str">
        <f t="shared" si="8"/>
        <v/>
      </c>
      <c r="AO89" s="13" t="str">
        <f t="shared" si="8"/>
        <v/>
      </c>
      <c r="AP89" s="13" t="str">
        <f t="shared" si="8"/>
        <v/>
      </c>
      <c r="AQ89" s="13" t="str">
        <f t="shared" si="8"/>
        <v/>
      </c>
      <c r="AR89" s="13" t="str">
        <f t="shared" si="8"/>
        <v/>
      </c>
      <c r="AS89" s="13" t="str">
        <f t="shared" si="8"/>
        <v/>
      </c>
      <c r="AT89" s="13" t="str">
        <f t="shared" si="8"/>
        <v/>
      </c>
      <c r="AU89" s="13" t="str">
        <f t="shared" si="8"/>
        <v/>
      </c>
      <c r="AV89" s="13" t="str">
        <f t="shared" si="8"/>
        <v/>
      </c>
      <c r="AW89" s="13" t="str">
        <f t="shared" si="8"/>
        <v/>
      </c>
      <c r="AX89" s="13" t="str">
        <f t="shared" si="8"/>
        <v/>
      </c>
      <c r="AY89" s="13" t="str">
        <f t="shared" si="8"/>
        <v/>
      </c>
      <c r="AZ89" s="13" t="str">
        <f t="shared" si="8"/>
        <v/>
      </c>
      <c r="BA89" s="13" t="str">
        <f t="shared" si="8"/>
        <v/>
      </c>
      <c r="BB89" s="13" t="str">
        <f t="shared" si="8"/>
        <v/>
      </c>
      <c r="BC89" s="13" t="str">
        <f t="shared" si="8"/>
        <v/>
      </c>
      <c r="BD89" s="13" t="str">
        <f t="shared" si="8"/>
        <v/>
      </c>
      <c r="BE89" s="13" t="str">
        <f t="shared" si="8"/>
        <v/>
      </c>
      <c r="BF89" s="13" t="str">
        <f t="shared" si="8"/>
        <v/>
      </c>
      <c r="BG89" s="13" t="str">
        <f t="shared" si="8"/>
        <v/>
      </c>
      <c r="BH89" s="13" t="str">
        <f t="shared" si="8"/>
        <v/>
      </c>
      <c r="BI89" s="13" t="str">
        <f t="shared" si="8"/>
        <v/>
      </c>
      <c r="BJ89" s="13" t="str">
        <f t="shared" si="8"/>
        <v/>
      </c>
      <c r="BK89" s="13" t="str">
        <f t="shared" si="8"/>
        <v/>
      </c>
      <c r="BL89" s="13" t="str">
        <f t="shared" si="8"/>
        <v/>
      </c>
      <c r="BM89" s="13" t="str">
        <f t="shared" si="8"/>
        <v/>
      </c>
      <c r="BN89" s="13" t="str">
        <f t="shared" si="8"/>
        <v/>
      </c>
      <c r="BO89" s="13" t="str">
        <f t="shared" si="8"/>
        <v/>
      </c>
      <c r="BP89" s="13" t="str">
        <f t="shared" si="8"/>
        <v/>
      </c>
      <c r="BQ89" s="13" t="str">
        <f t="shared" si="8"/>
        <v/>
      </c>
      <c r="BR89" s="13" t="str">
        <f t="shared" si="5"/>
        <v/>
      </c>
      <c r="BS89" s="13" t="str">
        <f t="shared" si="5"/>
        <v/>
      </c>
      <c r="BT89" s="13" t="str">
        <f t="shared" si="5"/>
        <v/>
      </c>
      <c r="BU89" s="13" t="str">
        <f t="shared" si="5"/>
        <v/>
      </c>
      <c r="BV89" s="13" t="str">
        <f t="shared" si="5"/>
        <v/>
      </c>
      <c r="BW89" s="13" t="str">
        <f t="shared" si="5"/>
        <v/>
      </c>
      <c r="BX89" s="13" t="str">
        <f t="shared" si="5"/>
        <v/>
      </c>
      <c r="BY89" s="13" t="str">
        <f t="shared" si="5"/>
        <v/>
      </c>
      <c r="BZ89" s="13" t="str">
        <f t="shared" si="5"/>
        <v/>
      </c>
      <c r="CA89" s="13" t="str">
        <f t="shared" si="5"/>
        <v/>
      </c>
      <c r="CB89" s="13" t="str">
        <f t="shared" si="5"/>
        <v/>
      </c>
      <c r="CC89" s="13" t="str">
        <f t="shared" si="5"/>
        <v/>
      </c>
    </row>
    <row r="90" spans="5:81" hidden="1" x14ac:dyDescent="0.35">
      <c r="E90" s="13" t="str">
        <f t="shared" si="6"/>
        <v/>
      </c>
      <c r="F90" s="13" t="str">
        <f t="shared" si="6"/>
        <v/>
      </c>
      <c r="G90" s="13" t="str">
        <f t="shared" si="6"/>
        <v/>
      </c>
      <c r="H90" s="13" t="str">
        <f t="shared" si="6"/>
        <v/>
      </c>
      <c r="I90" s="13" t="str">
        <f t="shared" si="6"/>
        <v/>
      </c>
      <c r="J90" s="13" t="str">
        <f t="shared" si="6"/>
        <v/>
      </c>
      <c r="K90" s="13" t="str">
        <f t="shared" si="6"/>
        <v/>
      </c>
      <c r="L90" s="13" t="str">
        <f t="shared" si="6"/>
        <v/>
      </c>
      <c r="M90" s="13" t="str">
        <f t="shared" si="6"/>
        <v/>
      </c>
      <c r="N90" s="13" t="str">
        <f t="shared" si="6"/>
        <v/>
      </c>
      <c r="O90" s="13" t="str">
        <f t="shared" si="6"/>
        <v/>
      </c>
      <c r="P90" s="13" t="str">
        <f t="shared" si="6"/>
        <v/>
      </c>
      <c r="Q90" s="13" t="str">
        <f t="shared" si="6"/>
        <v/>
      </c>
      <c r="R90" s="13" t="str">
        <f t="shared" si="6"/>
        <v/>
      </c>
      <c r="S90" s="13" t="str">
        <f t="shared" si="6"/>
        <v/>
      </c>
      <c r="T90" s="13" t="str">
        <f t="shared" si="6"/>
        <v/>
      </c>
      <c r="U90" s="13" t="str">
        <f t="shared" si="8"/>
        <v/>
      </c>
      <c r="V90" s="13" t="str">
        <f t="shared" si="8"/>
        <v/>
      </c>
      <c r="W90" s="13" t="str">
        <f t="shared" si="8"/>
        <v/>
      </c>
      <c r="X90" s="13" t="str">
        <f t="shared" si="8"/>
        <v/>
      </c>
      <c r="Y90" s="13" t="str">
        <f t="shared" si="8"/>
        <v/>
      </c>
      <c r="Z90" s="13" t="str">
        <f t="shared" si="8"/>
        <v/>
      </c>
      <c r="AA90" s="13" t="str">
        <f t="shared" si="8"/>
        <v/>
      </c>
      <c r="AB90" s="13" t="str">
        <f t="shared" si="8"/>
        <v/>
      </c>
      <c r="AC90" s="13" t="str">
        <f t="shared" si="8"/>
        <v/>
      </c>
      <c r="AD90" s="13" t="str">
        <f t="shared" si="8"/>
        <v/>
      </c>
      <c r="AE90" s="13" t="str">
        <f t="shared" si="8"/>
        <v/>
      </c>
      <c r="AF90" s="13" t="str">
        <f t="shared" si="8"/>
        <v/>
      </c>
      <c r="AG90" s="13" t="str">
        <f t="shared" si="8"/>
        <v/>
      </c>
      <c r="AH90" s="13" t="str">
        <f t="shared" si="8"/>
        <v/>
      </c>
      <c r="AI90" s="13" t="str">
        <f t="shared" si="8"/>
        <v/>
      </c>
      <c r="AJ90" s="13" t="str">
        <f t="shared" si="8"/>
        <v/>
      </c>
      <c r="AK90" s="13" t="str">
        <f t="shared" si="8"/>
        <v/>
      </c>
      <c r="AL90" s="13" t="str">
        <f t="shared" si="8"/>
        <v/>
      </c>
      <c r="AM90" s="13" t="str">
        <f t="shared" si="8"/>
        <v/>
      </c>
      <c r="AN90" s="13" t="str">
        <f t="shared" si="8"/>
        <v/>
      </c>
      <c r="AO90" s="13" t="str">
        <f t="shared" si="8"/>
        <v/>
      </c>
      <c r="AP90" s="13" t="str">
        <f t="shared" si="8"/>
        <v/>
      </c>
      <c r="AQ90" s="13" t="str">
        <f t="shared" si="8"/>
        <v/>
      </c>
      <c r="AR90" s="13" t="str">
        <f t="shared" si="8"/>
        <v/>
      </c>
      <c r="AS90" s="13" t="str">
        <f t="shared" si="8"/>
        <v/>
      </c>
      <c r="AT90" s="13" t="str">
        <f t="shared" si="8"/>
        <v/>
      </c>
      <c r="AU90" s="13" t="str">
        <f t="shared" si="8"/>
        <v/>
      </c>
      <c r="AV90" s="13" t="str">
        <f t="shared" si="8"/>
        <v/>
      </c>
      <c r="AW90" s="13" t="str">
        <f t="shared" si="8"/>
        <v/>
      </c>
      <c r="AX90" s="13" t="str">
        <f t="shared" si="8"/>
        <v/>
      </c>
      <c r="AY90" s="13" t="str">
        <f t="shared" si="8"/>
        <v/>
      </c>
      <c r="AZ90" s="13" t="str">
        <f t="shared" si="8"/>
        <v/>
      </c>
      <c r="BA90" s="13" t="str">
        <f t="shared" si="8"/>
        <v/>
      </c>
      <c r="BB90" s="13" t="str">
        <f t="shared" si="8"/>
        <v/>
      </c>
      <c r="BC90" s="13" t="str">
        <f t="shared" si="8"/>
        <v/>
      </c>
      <c r="BD90" s="13" t="str">
        <f t="shared" si="8"/>
        <v/>
      </c>
      <c r="BE90" s="13" t="str">
        <f t="shared" si="8"/>
        <v/>
      </c>
      <c r="BF90" s="13" t="str">
        <f t="shared" si="8"/>
        <v/>
      </c>
      <c r="BG90" s="13" t="str">
        <f t="shared" si="8"/>
        <v/>
      </c>
      <c r="BH90" s="13" t="str">
        <f t="shared" si="8"/>
        <v/>
      </c>
      <c r="BI90" s="13" t="str">
        <f t="shared" si="8"/>
        <v/>
      </c>
      <c r="BJ90" s="13" t="str">
        <f t="shared" si="8"/>
        <v/>
      </c>
      <c r="BK90" s="13" t="str">
        <f t="shared" si="8"/>
        <v/>
      </c>
      <c r="BL90" s="13" t="str">
        <f t="shared" si="8"/>
        <v/>
      </c>
      <c r="BM90" s="13" t="str">
        <f t="shared" si="8"/>
        <v/>
      </c>
      <c r="BN90" s="13" t="str">
        <f t="shared" si="8"/>
        <v/>
      </c>
      <c r="BO90" s="13" t="str">
        <f t="shared" si="8"/>
        <v/>
      </c>
      <c r="BP90" s="13" t="str">
        <f t="shared" si="8"/>
        <v/>
      </c>
      <c r="BQ90" s="13" t="str">
        <f t="shared" si="8"/>
        <v/>
      </c>
      <c r="BR90" s="13" t="str">
        <f t="shared" si="5"/>
        <v/>
      </c>
      <c r="BS90" s="13" t="str">
        <f t="shared" si="5"/>
        <v/>
      </c>
      <c r="BT90" s="13" t="str">
        <f t="shared" si="5"/>
        <v/>
      </c>
      <c r="BU90" s="13" t="str">
        <f t="shared" si="5"/>
        <v/>
      </c>
      <c r="BV90" s="13" t="str">
        <f t="shared" si="5"/>
        <v/>
      </c>
      <c r="BW90" s="13" t="str">
        <f t="shared" si="5"/>
        <v/>
      </c>
      <c r="BX90" s="13" t="str">
        <f t="shared" si="5"/>
        <v/>
      </c>
      <c r="BY90" s="13" t="str">
        <f t="shared" si="5"/>
        <v/>
      </c>
      <c r="BZ90" s="13" t="str">
        <f t="shared" si="5"/>
        <v/>
      </c>
      <c r="CA90" s="13" t="str">
        <f t="shared" si="5"/>
        <v/>
      </c>
      <c r="CB90" s="13" t="str">
        <f t="shared" si="5"/>
        <v/>
      </c>
      <c r="CC90" s="13" t="str">
        <f t="shared" si="5"/>
        <v/>
      </c>
    </row>
    <row r="91" spans="5:81" hidden="1" x14ac:dyDescent="0.35">
      <c r="E91" s="13" t="str">
        <f t="shared" si="6"/>
        <v/>
      </c>
      <c r="F91" s="13" t="str">
        <f t="shared" si="6"/>
        <v/>
      </c>
      <c r="G91" s="13" t="str">
        <f t="shared" si="6"/>
        <v/>
      </c>
      <c r="H91" s="13" t="str">
        <f t="shared" si="6"/>
        <v/>
      </c>
      <c r="I91" s="13" t="str">
        <f t="shared" si="6"/>
        <v/>
      </c>
      <c r="J91" s="13" t="str">
        <f t="shared" si="6"/>
        <v/>
      </c>
      <c r="K91" s="13" t="str">
        <f t="shared" si="6"/>
        <v/>
      </c>
      <c r="L91" s="13" t="str">
        <f t="shared" si="6"/>
        <v/>
      </c>
      <c r="M91" s="13" t="str">
        <f t="shared" si="6"/>
        <v/>
      </c>
      <c r="N91" s="13" t="str">
        <f t="shared" si="6"/>
        <v/>
      </c>
      <c r="O91" s="13" t="str">
        <f t="shared" si="6"/>
        <v/>
      </c>
      <c r="P91" s="13" t="str">
        <f t="shared" si="6"/>
        <v/>
      </c>
      <c r="Q91" s="13" t="str">
        <f t="shared" si="6"/>
        <v/>
      </c>
      <c r="R91" s="13" t="str">
        <f t="shared" si="6"/>
        <v/>
      </c>
      <c r="S91" s="13" t="str">
        <f t="shared" si="6"/>
        <v/>
      </c>
      <c r="T91" s="13" t="str">
        <f t="shared" si="6"/>
        <v/>
      </c>
      <c r="U91" s="13" t="str">
        <f t="shared" si="8"/>
        <v/>
      </c>
      <c r="V91" s="13" t="str">
        <f t="shared" si="8"/>
        <v/>
      </c>
      <c r="W91" s="13" t="str">
        <f t="shared" si="8"/>
        <v/>
      </c>
      <c r="X91" s="13" t="str">
        <f t="shared" si="8"/>
        <v/>
      </c>
      <c r="Y91" s="13" t="str">
        <f t="shared" si="8"/>
        <v/>
      </c>
      <c r="Z91" s="13" t="str">
        <f t="shared" si="8"/>
        <v/>
      </c>
      <c r="AA91" s="13" t="str">
        <f t="shared" si="8"/>
        <v/>
      </c>
      <c r="AB91" s="13" t="str">
        <f t="shared" si="8"/>
        <v/>
      </c>
      <c r="AC91" s="13" t="str">
        <f t="shared" si="8"/>
        <v/>
      </c>
      <c r="AD91" s="13" t="str">
        <f t="shared" si="8"/>
        <v/>
      </c>
      <c r="AE91" s="13" t="str">
        <f t="shared" ref="AE91:BQ91" si="9">IF(AE40&gt;0,IF(AE40&lt;5,"secret",""),"")</f>
        <v/>
      </c>
      <c r="AF91" s="13" t="str">
        <f t="shared" si="9"/>
        <v/>
      </c>
      <c r="AG91" s="13" t="str">
        <f t="shared" si="9"/>
        <v/>
      </c>
      <c r="AH91" s="13" t="str">
        <f t="shared" si="9"/>
        <v/>
      </c>
      <c r="AI91" s="13" t="str">
        <f t="shared" si="9"/>
        <v/>
      </c>
      <c r="AJ91" s="13" t="str">
        <f t="shared" si="9"/>
        <v/>
      </c>
      <c r="AK91" s="13" t="str">
        <f t="shared" si="9"/>
        <v/>
      </c>
      <c r="AL91" s="13" t="str">
        <f t="shared" si="9"/>
        <v/>
      </c>
      <c r="AM91" s="13" t="str">
        <f t="shared" si="9"/>
        <v/>
      </c>
      <c r="AN91" s="13" t="str">
        <f t="shared" si="9"/>
        <v/>
      </c>
      <c r="AO91" s="13" t="str">
        <f t="shared" si="9"/>
        <v/>
      </c>
      <c r="AP91" s="13" t="str">
        <f t="shared" si="9"/>
        <v/>
      </c>
      <c r="AQ91" s="13" t="str">
        <f t="shared" si="9"/>
        <v/>
      </c>
      <c r="AR91" s="13" t="str">
        <f t="shared" si="9"/>
        <v/>
      </c>
      <c r="AS91" s="13" t="str">
        <f t="shared" si="9"/>
        <v/>
      </c>
      <c r="AT91" s="13" t="str">
        <f t="shared" si="9"/>
        <v/>
      </c>
      <c r="AU91" s="13" t="str">
        <f t="shared" si="9"/>
        <v/>
      </c>
      <c r="AV91" s="13" t="str">
        <f t="shared" si="9"/>
        <v/>
      </c>
      <c r="AW91" s="13" t="str">
        <f t="shared" si="9"/>
        <v/>
      </c>
      <c r="AX91" s="13" t="str">
        <f t="shared" si="9"/>
        <v/>
      </c>
      <c r="AY91" s="13" t="str">
        <f t="shared" si="9"/>
        <v/>
      </c>
      <c r="AZ91" s="13" t="str">
        <f t="shared" si="9"/>
        <v/>
      </c>
      <c r="BA91" s="13" t="str">
        <f t="shared" si="9"/>
        <v/>
      </c>
      <c r="BB91" s="13" t="str">
        <f t="shared" si="9"/>
        <v/>
      </c>
      <c r="BC91" s="13" t="str">
        <f t="shared" si="9"/>
        <v/>
      </c>
      <c r="BD91" s="13" t="str">
        <f t="shared" si="9"/>
        <v/>
      </c>
      <c r="BE91" s="13" t="str">
        <f t="shared" si="9"/>
        <v/>
      </c>
      <c r="BF91" s="13" t="str">
        <f t="shared" si="9"/>
        <v/>
      </c>
      <c r="BG91" s="13" t="str">
        <f t="shared" si="9"/>
        <v/>
      </c>
      <c r="BH91" s="13" t="str">
        <f t="shared" si="9"/>
        <v/>
      </c>
      <c r="BI91" s="13" t="str">
        <f t="shared" si="9"/>
        <v/>
      </c>
      <c r="BJ91" s="13" t="str">
        <f t="shared" si="9"/>
        <v/>
      </c>
      <c r="BK91" s="13" t="str">
        <f t="shared" si="9"/>
        <v/>
      </c>
      <c r="BL91" s="13" t="str">
        <f t="shared" si="9"/>
        <v/>
      </c>
      <c r="BM91" s="13" t="str">
        <f t="shared" si="9"/>
        <v/>
      </c>
      <c r="BN91" s="13" t="str">
        <f t="shared" si="9"/>
        <v/>
      </c>
      <c r="BO91" s="13" t="str">
        <f t="shared" si="9"/>
        <v/>
      </c>
      <c r="BP91" s="13" t="str">
        <f t="shared" si="9"/>
        <v/>
      </c>
      <c r="BQ91" s="13" t="str">
        <f t="shared" si="9"/>
        <v/>
      </c>
      <c r="BR91" s="13" t="str">
        <f t="shared" si="5"/>
        <v/>
      </c>
      <c r="BS91" s="13" t="str">
        <f t="shared" si="5"/>
        <v/>
      </c>
      <c r="BT91" s="13" t="str">
        <f t="shared" si="5"/>
        <v/>
      </c>
      <c r="BU91" s="13" t="str">
        <f t="shared" si="5"/>
        <v/>
      </c>
      <c r="BV91" s="13" t="str">
        <f t="shared" si="5"/>
        <v/>
      </c>
      <c r="BW91" s="13" t="str">
        <f t="shared" si="5"/>
        <v/>
      </c>
      <c r="BX91" s="13" t="str">
        <f t="shared" si="5"/>
        <v/>
      </c>
      <c r="BY91" s="13" t="str">
        <f t="shared" si="5"/>
        <v/>
      </c>
      <c r="BZ91" s="13" t="str">
        <f t="shared" si="5"/>
        <v/>
      </c>
      <c r="CA91" s="13" t="str">
        <f t="shared" si="5"/>
        <v/>
      </c>
      <c r="CB91" s="13" t="str">
        <f t="shared" si="5"/>
        <v/>
      </c>
      <c r="CC91" s="13" t="str">
        <f t="shared" si="5"/>
        <v/>
      </c>
    </row>
    <row r="92" spans="5:81" hidden="1" x14ac:dyDescent="0.35">
      <c r="E92" s="13" t="str">
        <f t="shared" si="6"/>
        <v/>
      </c>
      <c r="F92" s="13" t="str">
        <f t="shared" si="6"/>
        <v/>
      </c>
      <c r="G92" s="13" t="str">
        <f t="shared" si="6"/>
        <v/>
      </c>
      <c r="H92" s="13" t="str">
        <f t="shared" si="6"/>
        <v/>
      </c>
      <c r="I92" s="13" t="str">
        <f t="shared" si="6"/>
        <v/>
      </c>
      <c r="J92" s="13" t="str">
        <f t="shared" si="6"/>
        <v/>
      </c>
      <c r="K92" s="13" t="str">
        <f t="shared" si="6"/>
        <v/>
      </c>
      <c r="L92" s="13" t="str">
        <f t="shared" si="6"/>
        <v/>
      </c>
      <c r="M92" s="13" t="str">
        <f t="shared" si="6"/>
        <v/>
      </c>
      <c r="N92" s="13" t="str">
        <f t="shared" si="6"/>
        <v/>
      </c>
      <c r="O92" s="13" t="str">
        <f t="shared" si="6"/>
        <v/>
      </c>
      <c r="P92" s="13" t="str">
        <f t="shared" si="6"/>
        <v/>
      </c>
      <c r="Q92" s="13" t="str">
        <f t="shared" si="6"/>
        <v/>
      </c>
      <c r="R92" s="13" t="str">
        <f t="shared" si="6"/>
        <v/>
      </c>
      <c r="S92" s="13" t="str">
        <f t="shared" si="6"/>
        <v/>
      </c>
      <c r="T92" s="13" t="str">
        <f t="shared" si="6"/>
        <v/>
      </c>
      <c r="U92" s="13" t="str">
        <f t="shared" ref="U92:BQ97" si="10">IF(U41&gt;0,IF(U41&lt;5,"secret",""),"")</f>
        <v/>
      </c>
      <c r="V92" s="13" t="str">
        <f t="shared" si="10"/>
        <v/>
      </c>
      <c r="W92" s="13" t="str">
        <f t="shared" si="10"/>
        <v/>
      </c>
      <c r="X92" s="13" t="str">
        <f t="shared" si="10"/>
        <v/>
      </c>
      <c r="Y92" s="13" t="str">
        <f t="shared" si="10"/>
        <v/>
      </c>
      <c r="Z92" s="13" t="str">
        <f t="shared" si="10"/>
        <v/>
      </c>
      <c r="AA92" s="13" t="str">
        <f t="shared" si="10"/>
        <v/>
      </c>
      <c r="AB92" s="13" t="str">
        <f t="shared" si="10"/>
        <v/>
      </c>
      <c r="AC92" s="13" t="str">
        <f t="shared" si="10"/>
        <v/>
      </c>
      <c r="AD92" s="13" t="str">
        <f t="shared" si="10"/>
        <v/>
      </c>
      <c r="AE92" s="13" t="str">
        <f t="shared" si="10"/>
        <v/>
      </c>
      <c r="AF92" s="13" t="str">
        <f t="shared" si="10"/>
        <v/>
      </c>
      <c r="AG92" s="13" t="str">
        <f t="shared" si="10"/>
        <v/>
      </c>
      <c r="AH92" s="13" t="str">
        <f t="shared" si="10"/>
        <v/>
      </c>
      <c r="AI92" s="13" t="str">
        <f t="shared" si="10"/>
        <v/>
      </c>
      <c r="AJ92" s="13" t="str">
        <f t="shared" si="10"/>
        <v/>
      </c>
      <c r="AK92" s="13" t="str">
        <f t="shared" si="10"/>
        <v/>
      </c>
      <c r="AL92" s="13" t="str">
        <f t="shared" si="10"/>
        <v/>
      </c>
      <c r="AM92" s="13" t="str">
        <f t="shared" si="10"/>
        <v/>
      </c>
      <c r="AN92" s="13" t="str">
        <f t="shared" si="10"/>
        <v/>
      </c>
      <c r="AO92" s="13" t="str">
        <f t="shared" si="10"/>
        <v/>
      </c>
      <c r="AP92" s="13" t="str">
        <f t="shared" si="10"/>
        <v/>
      </c>
      <c r="AQ92" s="13" t="str">
        <f t="shared" si="10"/>
        <v/>
      </c>
      <c r="AR92" s="13" t="str">
        <f t="shared" si="10"/>
        <v/>
      </c>
      <c r="AS92" s="13" t="str">
        <f t="shared" si="10"/>
        <v/>
      </c>
      <c r="AT92" s="13" t="str">
        <f t="shared" si="10"/>
        <v/>
      </c>
      <c r="AU92" s="13" t="str">
        <f t="shared" si="10"/>
        <v/>
      </c>
      <c r="AV92" s="13" t="str">
        <f t="shared" si="10"/>
        <v/>
      </c>
      <c r="AW92" s="13" t="str">
        <f t="shared" si="10"/>
        <v/>
      </c>
      <c r="AX92" s="13" t="str">
        <f t="shared" si="10"/>
        <v/>
      </c>
      <c r="AY92" s="13" t="str">
        <f t="shared" si="10"/>
        <v/>
      </c>
      <c r="AZ92" s="13" t="str">
        <f t="shared" si="10"/>
        <v/>
      </c>
      <c r="BA92" s="13" t="str">
        <f t="shared" si="10"/>
        <v/>
      </c>
      <c r="BB92" s="13" t="str">
        <f t="shared" si="10"/>
        <v/>
      </c>
      <c r="BC92" s="13" t="str">
        <f t="shared" si="10"/>
        <v/>
      </c>
      <c r="BD92" s="13" t="str">
        <f t="shared" si="10"/>
        <v/>
      </c>
      <c r="BE92" s="13" t="str">
        <f t="shared" si="10"/>
        <v/>
      </c>
      <c r="BF92" s="13" t="str">
        <f t="shared" si="10"/>
        <v/>
      </c>
      <c r="BG92" s="13" t="str">
        <f t="shared" si="10"/>
        <v/>
      </c>
      <c r="BH92" s="13" t="str">
        <f t="shared" si="10"/>
        <v/>
      </c>
      <c r="BI92" s="13" t="str">
        <f t="shared" si="10"/>
        <v/>
      </c>
      <c r="BJ92" s="13" t="str">
        <f t="shared" si="10"/>
        <v/>
      </c>
      <c r="BK92" s="13" t="str">
        <f t="shared" si="10"/>
        <v/>
      </c>
      <c r="BL92" s="13" t="str">
        <f t="shared" si="10"/>
        <v/>
      </c>
      <c r="BM92" s="13" t="str">
        <f t="shared" si="10"/>
        <v/>
      </c>
      <c r="BN92" s="13" t="str">
        <f t="shared" si="10"/>
        <v/>
      </c>
      <c r="BO92" s="13" t="str">
        <f t="shared" si="10"/>
        <v/>
      </c>
      <c r="BP92" s="13" t="str">
        <f t="shared" si="10"/>
        <v/>
      </c>
      <c r="BQ92" s="13" t="str">
        <f t="shared" si="10"/>
        <v/>
      </c>
      <c r="BR92" s="13" t="str">
        <f t="shared" si="5"/>
        <v/>
      </c>
      <c r="BS92" s="13" t="str">
        <f t="shared" si="5"/>
        <v/>
      </c>
      <c r="BT92" s="13" t="str">
        <f t="shared" si="5"/>
        <v/>
      </c>
      <c r="BU92" s="13" t="str">
        <f t="shared" si="5"/>
        <v/>
      </c>
      <c r="BV92" s="13" t="str">
        <f t="shared" si="5"/>
        <v/>
      </c>
      <c r="BW92" s="13" t="str">
        <f t="shared" si="5"/>
        <v/>
      </c>
      <c r="BX92" s="13" t="str">
        <f t="shared" si="5"/>
        <v/>
      </c>
      <c r="BY92" s="13" t="str">
        <f t="shared" si="5"/>
        <v/>
      </c>
      <c r="BZ92" s="13" t="str">
        <f t="shared" si="5"/>
        <v/>
      </c>
      <c r="CA92" s="13" t="str">
        <f t="shared" si="5"/>
        <v/>
      </c>
      <c r="CB92" s="13" t="str">
        <f t="shared" si="5"/>
        <v/>
      </c>
      <c r="CC92" s="13" t="str">
        <f t="shared" si="5"/>
        <v/>
      </c>
    </row>
    <row r="93" spans="5:81" hidden="1" x14ac:dyDescent="0.35">
      <c r="E93" s="13" t="str">
        <f t="shared" si="6"/>
        <v/>
      </c>
      <c r="F93" s="13" t="str">
        <f t="shared" si="6"/>
        <v/>
      </c>
      <c r="G93" s="13" t="str">
        <f t="shared" si="6"/>
        <v/>
      </c>
      <c r="H93" s="13" t="str">
        <f t="shared" si="6"/>
        <v/>
      </c>
      <c r="I93" s="13" t="str">
        <f t="shared" si="6"/>
        <v/>
      </c>
      <c r="J93" s="13" t="str">
        <f t="shared" si="6"/>
        <v/>
      </c>
      <c r="K93" s="13" t="str">
        <f t="shared" si="6"/>
        <v/>
      </c>
      <c r="L93" s="13" t="str">
        <f t="shared" si="6"/>
        <v/>
      </c>
      <c r="M93" s="13" t="str">
        <f t="shared" si="6"/>
        <v/>
      </c>
      <c r="N93" s="13" t="str">
        <f t="shared" si="6"/>
        <v/>
      </c>
      <c r="O93" s="13" t="str">
        <f t="shared" si="6"/>
        <v/>
      </c>
      <c r="P93" s="13" t="str">
        <f t="shared" si="6"/>
        <v/>
      </c>
      <c r="Q93" s="13" t="str">
        <f t="shared" si="6"/>
        <v/>
      </c>
      <c r="R93" s="13" t="str">
        <f t="shared" si="6"/>
        <v/>
      </c>
      <c r="S93" s="13" t="str">
        <f t="shared" si="6"/>
        <v/>
      </c>
      <c r="T93" s="13" t="str">
        <f t="shared" si="6"/>
        <v/>
      </c>
      <c r="U93" s="13" t="str">
        <f t="shared" si="10"/>
        <v/>
      </c>
      <c r="V93" s="13" t="str">
        <f t="shared" si="10"/>
        <v/>
      </c>
      <c r="W93" s="13" t="str">
        <f t="shared" si="10"/>
        <v/>
      </c>
      <c r="X93" s="13" t="str">
        <f t="shared" si="10"/>
        <v/>
      </c>
      <c r="Y93" s="13" t="str">
        <f t="shared" si="10"/>
        <v/>
      </c>
      <c r="Z93" s="13" t="str">
        <f t="shared" si="10"/>
        <v/>
      </c>
      <c r="AA93" s="13" t="str">
        <f t="shared" si="10"/>
        <v/>
      </c>
      <c r="AB93" s="13" t="str">
        <f t="shared" si="10"/>
        <v/>
      </c>
      <c r="AC93" s="13" t="str">
        <f t="shared" si="10"/>
        <v/>
      </c>
      <c r="AD93" s="13" t="str">
        <f t="shared" si="10"/>
        <v/>
      </c>
      <c r="AE93" s="13" t="str">
        <f t="shared" si="10"/>
        <v/>
      </c>
      <c r="AF93" s="13" t="str">
        <f t="shared" si="10"/>
        <v/>
      </c>
      <c r="AG93" s="13" t="str">
        <f t="shared" si="10"/>
        <v/>
      </c>
      <c r="AH93" s="13" t="str">
        <f t="shared" si="10"/>
        <v/>
      </c>
      <c r="AI93" s="13" t="str">
        <f t="shared" si="10"/>
        <v/>
      </c>
      <c r="AJ93" s="13" t="str">
        <f t="shared" si="10"/>
        <v/>
      </c>
      <c r="AK93" s="13" t="str">
        <f t="shared" si="10"/>
        <v/>
      </c>
      <c r="AL93" s="13" t="str">
        <f t="shared" si="10"/>
        <v/>
      </c>
      <c r="AM93" s="13" t="str">
        <f t="shared" si="10"/>
        <v/>
      </c>
      <c r="AN93" s="13" t="str">
        <f t="shared" si="10"/>
        <v/>
      </c>
      <c r="AO93" s="13" t="str">
        <f t="shared" si="10"/>
        <v/>
      </c>
      <c r="AP93" s="13" t="str">
        <f t="shared" si="10"/>
        <v/>
      </c>
      <c r="AQ93" s="13" t="str">
        <f t="shared" si="10"/>
        <v/>
      </c>
      <c r="AR93" s="13" t="str">
        <f t="shared" si="10"/>
        <v/>
      </c>
      <c r="AS93" s="13" t="str">
        <f t="shared" si="10"/>
        <v/>
      </c>
      <c r="AT93" s="13" t="str">
        <f t="shared" si="10"/>
        <v/>
      </c>
      <c r="AU93" s="13" t="str">
        <f t="shared" si="10"/>
        <v/>
      </c>
      <c r="AV93" s="13" t="str">
        <f t="shared" si="10"/>
        <v/>
      </c>
      <c r="AW93" s="13" t="str">
        <f t="shared" si="10"/>
        <v/>
      </c>
      <c r="AX93" s="13" t="str">
        <f t="shared" si="10"/>
        <v/>
      </c>
      <c r="AY93" s="13" t="str">
        <f t="shared" si="10"/>
        <v/>
      </c>
      <c r="AZ93" s="13" t="str">
        <f t="shared" si="10"/>
        <v/>
      </c>
      <c r="BA93" s="13" t="str">
        <f t="shared" si="10"/>
        <v/>
      </c>
      <c r="BB93" s="13" t="str">
        <f t="shared" si="10"/>
        <v/>
      </c>
      <c r="BC93" s="13" t="str">
        <f t="shared" si="10"/>
        <v/>
      </c>
      <c r="BD93" s="13" t="str">
        <f t="shared" si="10"/>
        <v/>
      </c>
      <c r="BE93" s="13" t="str">
        <f t="shared" si="10"/>
        <v/>
      </c>
      <c r="BF93" s="13" t="str">
        <f t="shared" si="10"/>
        <v/>
      </c>
      <c r="BG93" s="13" t="str">
        <f t="shared" si="10"/>
        <v/>
      </c>
      <c r="BH93" s="13" t="str">
        <f t="shared" si="10"/>
        <v/>
      </c>
      <c r="BI93" s="13" t="str">
        <f t="shared" si="10"/>
        <v/>
      </c>
      <c r="BJ93" s="13" t="str">
        <f t="shared" si="10"/>
        <v/>
      </c>
      <c r="BK93" s="13" t="str">
        <f t="shared" si="10"/>
        <v/>
      </c>
      <c r="BL93" s="13" t="str">
        <f t="shared" si="10"/>
        <v/>
      </c>
      <c r="BM93" s="13" t="str">
        <f t="shared" si="10"/>
        <v/>
      </c>
      <c r="BN93" s="13" t="str">
        <f t="shared" si="10"/>
        <v/>
      </c>
      <c r="BO93" s="13" t="str">
        <f t="shared" si="10"/>
        <v/>
      </c>
      <c r="BP93" s="13" t="str">
        <f t="shared" si="10"/>
        <v/>
      </c>
      <c r="BQ93" s="13" t="str">
        <f t="shared" si="10"/>
        <v/>
      </c>
      <c r="BR93" s="13" t="str">
        <f t="shared" si="5"/>
        <v/>
      </c>
      <c r="BS93" s="13" t="str">
        <f t="shared" si="5"/>
        <v/>
      </c>
      <c r="BT93" s="13" t="str">
        <f t="shared" si="5"/>
        <v/>
      </c>
      <c r="BU93" s="13" t="str">
        <f t="shared" si="5"/>
        <v/>
      </c>
      <c r="BV93" s="13" t="str">
        <f t="shared" si="5"/>
        <v/>
      </c>
      <c r="BW93" s="13" t="str">
        <f t="shared" si="5"/>
        <v/>
      </c>
      <c r="BX93" s="13" t="str">
        <f t="shared" si="5"/>
        <v/>
      </c>
      <c r="BY93" s="13" t="str">
        <f t="shared" si="5"/>
        <v/>
      </c>
      <c r="BZ93" s="13" t="str">
        <f t="shared" si="5"/>
        <v/>
      </c>
      <c r="CA93" s="13" t="str">
        <f t="shared" si="5"/>
        <v/>
      </c>
      <c r="CB93" s="13" t="str">
        <f t="shared" si="5"/>
        <v/>
      </c>
      <c r="CC93" s="13" t="str">
        <f t="shared" si="5"/>
        <v/>
      </c>
    </row>
    <row r="94" spans="5:81" hidden="1" x14ac:dyDescent="0.35">
      <c r="E94" s="13" t="str">
        <f t="shared" si="6"/>
        <v/>
      </c>
      <c r="F94" s="13" t="str">
        <f t="shared" si="6"/>
        <v/>
      </c>
      <c r="G94" s="13" t="str">
        <f t="shared" si="6"/>
        <v/>
      </c>
      <c r="H94" s="13" t="str">
        <f t="shared" si="6"/>
        <v/>
      </c>
      <c r="I94" s="13" t="str">
        <f t="shared" si="6"/>
        <v/>
      </c>
      <c r="J94" s="13" t="str">
        <f t="shared" si="6"/>
        <v/>
      </c>
      <c r="K94" s="13" t="str">
        <f t="shared" si="6"/>
        <v/>
      </c>
      <c r="L94" s="13" t="str">
        <f t="shared" si="6"/>
        <v/>
      </c>
      <c r="M94" s="13" t="str">
        <f t="shared" si="6"/>
        <v/>
      </c>
      <c r="N94" s="13" t="str">
        <f t="shared" si="6"/>
        <v/>
      </c>
      <c r="O94" s="13" t="str">
        <f t="shared" si="6"/>
        <v/>
      </c>
      <c r="P94" s="13" t="str">
        <f t="shared" si="6"/>
        <v/>
      </c>
      <c r="Q94" s="13" t="str">
        <f t="shared" si="6"/>
        <v/>
      </c>
      <c r="R94" s="13" t="str">
        <f t="shared" si="6"/>
        <v/>
      </c>
      <c r="S94" s="13" t="str">
        <f t="shared" si="6"/>
        <v/>
      </c>
      <c r="T94" s="13" t="str">
        <f t="shared" si="6"/>
        <v/>
      </c>
      <c r="U94" s="13" t="str">
        <f t="shared" si="10"/>
        <v/>
      </c>
      <c r="V94" s="13" t="str">
        <f t="shared" si="10"/>
        <v/>
      </c>
      <c r="W94" s="13" t="str">
        <f t="shared" si="10"/>
        <v/>
      </c>
      <c r="X94" s="13" t="str">
        <f t="shared" si="10"/>
        <v/>
      </c>
      <c r="Y94" s="13" t="str">
        <f t="shared" si="10"/>
        <v/>
      </c>
      <c r="Z94" s="13" t="str">
        <f t="shared" si="10"/>
        <v/>
      </c>
      <c r="AA94" s="13" t="str">
        <f t="shared" si="10"/>
        <v/>
      </c>
      <c r="AB94" s="13" t="str">
        <f t="shared" si="10"/>
        <v/>
      </c>
      <c r="AC94" s="13" t="str">
        <f t="shared" si="10"/>
        <v/>
      </c>
      <c r="AD94" s="13" t="str">
        <f t="shared" si="10"/>
        <v/>
      </c>
      <c r="AE94" s="13" t="str">
        <f t="shared" si="10"/>
        <v/>
      </c>
      <c r="AF94" s="13" t="str">
        <f t="shared" si="10"/>
        <v/>
      </c>
      <c r="AG94" s="13" t="str">
        <f t="shared" si="10"/>
        <v/>
      </c>
      <c r="AH94" s="13" t="str">
        <f t="shared" si="10"/>
        <v/>
      </c>
      <c r="AI94" s="13" t="str">
        <f t="shared" si="10"/>
        <v/>
      </c>
      <c r="AJ94" s="13" t="str">
        <f t="shared" si="10"/>
        <v/>
      </c>
      <c r="AK94" s="13" t="str">
        <f t="shared" si="10"/>
        <v/>
      </c>
      <c r="AL94" s="13" t="str">
        <f t="shared" si="10"/>
        <v/>
      </c>
      <c r="AM94" s="13" t="str">
        <f t="shared" si="10"/>
        <v/>
      </c>
      <c r="AN94" s="13" t="str">
        <f t="shared" si="10"/>
        <v/>
      </c>
      <c r="AO94" s="13" t="str">
        <f t="shared" si="10"/>
        <v/>
      </c>
      <c r="AP94" s="13" t="str">
        <f t="shared" si="10"/>
        <v/>
      </c>
      <c r="AQ94" s="13" t="str">
        <f t="shared" si="10"/>
        <v/>
      </c>
      <c r="AR94" s="13" t="str">
        <f t="shared" si="10"/>
        <v/>
      </c>
      <c r="AS94" s="13" t="str">
        <f t="shared" si="10"/>
        <v/>
      </c>
      <c r="AT94" s="13" t="str">
        <f t="shared" si="10"/>
        <v/>
      </c>
      <c r="AU94" s="13" t="str">
        <f t="shared" si="10"/>
        <v/>
      </c>
      <c r="AV94" s="13" t="str">
        <f t="shared" si="10"/>
        <v/>
      </c>
      <c r="AW94" s="13" t="str">
        <f t="shared" si="10"/>
        <v/>
      </c>
      <c r="AX94" s="13" t="str">
        <f t="shared" si="10"/>
        <v/>
      </c>
      <c r="AY94" s="13" t="str">
        <f t="shared" si="10"/>
        <v/>
      </c>
      <c r="AZ94" s="13" t="str">
        <f t="shared" si="10"/>
        <v/>
      </c>
      <c r="BA94" s="13" t="str">
        <f t="shared" si="10"/>
        <v/>
      </c>
      <c r="BB94" s="13" t="str">
        <f t="shared" si="10"/>
        <v/>
      </c>
      <c r="BC94" s="13" t="str">
        <f t="shared" si="10"/>
        <v/>
      </c>
      <c r="BD94" s="13" t="str">
        <f t="shared" si="10"/>
        <v/>
      </c>
      <c r="BE94" s="13" t="str">
        <f t="shared" si="10"/>
        <v/>
      </c>
      <c r="BF94" s="13" t="str">
        <f t="shared" si="10"/>
        <v/>
      </c>
      <c r="BG94" s="13" t="str">
        <f t="shared" si="10"/>
        <v/>
      </c>
      <c r="BH94" s="13" t="str">
        <f t="shared" si="10"/>
        <v/>
      </c>
      <c r="BI94" s="13" t="str">
        <f t="shared" si="10"/>
        <v/>
      </c>
      <c r="BJ94" s="13" t="str">
        <f t="shared" si="10"/>
        <v/>
      </c>
      <c r="BK94" s="13" t="str">
        <f t="shared" si="10"/>
        <v/>
      </c>
      <c r="BL94" s="13" t="str">
        <f t="shared" si="10"/>
        <v/>
      </c>
      <c r="BM94" s="13" t="str">
        <f t="shared" si="10"/>
        <v/>
      </c>
      <c r="BN94" s="13" t="str">
        <f t="shared" si="10"/>
        <v/>
      </c>
      <c r="BO94" s="13" t="str">
        <f t="shared" si="10"/>
        <v/>
      </c>
      <c r="BP94" s="13" t="str">
        <f t="shared" si="10"/>
        <v/>
      </c>
      <c r="BQ94" s="13" t="str">
        <f t="shared" si="10"/>
        <v/>
      </c>
      <c r="BR94" s="13" t="str">
        <f t="shared" si="5"/>
        <v/>
      </c>
      <c r="BS94" s="13" t="str">
        <f t="shared" si="5"/>
        <v/>
      </c>
      <c r="BT94" s="13" t="str">
        <f t="shared" si="5"/>
        <v/>
      </c>
      <c r="BU94" s="13" t="str">
        <f t="shared" si="5"/>
        <v/>
      </c>
      <c r="BV94" s="13" t="str">
        <f t="shared" si="5"/>
        <v/>
      </c>
      <c r="BW94" s="13" t="str">
        <f t="shared" si="5"/>
        <v/>
      </c>
      <c r="BX94" s="13" t="str">
        <f t="shared" si="5"/>
        <v/>
      </c>
      <c r="BY94" s="13" t="str">
        <f t="shared" si="5"/>
        <v/>
      </c>
      <c r="BZ94" s="13" t="str">
        <f t="shared" si="5"/>
        <v/>
      </c>
      <c r="CA94" s="13" t="str">
        <f t="shared" si="5"/>
        <v/>
      </c>
      <c r="CB94" s="13" t="str">
        <f t="shared" si="5"/>
        <v/>
      </c>
      <c r="CC94" s="13" t="str">
        <f t="shared" si="5"/>
        <v/>
      </c>
    </row>
    <row r="95" spans="5:81" hidden="1" x14ac:dyDescent="0.35">
      <c r="E95" s="13" t="str">
        <f>IF(E44&gt;0,IF(E44&lt;5,"secret",""),"")</f>
        <v/>
      </c>
      <c r="F95" s="13" t="str">
        <f t="shared" si="6"/>
        <v/>
      </c>
      <c r="G95" s="13" t="str">
        <f t="shared" si="6"/>
        <v/>
      </c>
      <c r="H95" s="13" t="str">
        <f t="shared" si="6"/>
        <v/>
      </c>
      <c r="I95" s="13" t="str">
        <f t="shared" si="6"/>
        <v/>
      </c>
      <c r="J95" s="13" t="str">
        <f t="shared" si="6"/>
        <v/>
      </c>
      <c r="K95" s="13" t="str">
        <f t="shared" si="6"/>
        <v/>
      </c>
      <c r="L95" s="13" t="str">
        <f t="shared" si="6"/>
        <v/>
      </c>
      <c r="M95" s="13" t="str">
        <f t="shared" si="6"/>
        <v/>
      </c>
      <c r="N95" s="13" t="str">
        <f t="shared" si="6"/>
        <v/>
      </c>
      <c r="O95" s="13" t="str">
        <f t="shared" si="6"/>
        <v/>
      </c>
      <c r="P95" s="13" t="str">
        <f t="shared" si="6"/>
        <v/>
      </c>
      <c r="Q95" s="13" t="str">
        <f t="shared" si="6"/>
        <v/>
      </c>
      <c r="R95" s="13" t="str">
        <f t="shared" si="6"/>
        <v/>
      </c>
      <c r="S95" s="13" t="str">
        <f t="shared" si="6"/>
        <v/>
      </c>
      <c r="T95" s="13" t="str">
        <f t="shared" si="6"/>
        <v/>
      </c>
      <c r="U95" s="13" t="str">
        <f t="shared" si="10"/>
        <v/>
      </c>
      <c r="V95" s="13" t="str">
        <f t="shared" si="10"/>
        <v/>
      </c>
      <c r="W95" s="13" t="str">
        <f t="shared" si="10"/>
        <v/>
      </c>
      <c r="X95" s="13" t="str">
        <f t="shared" si="10"/>
        <v/>
      </c>
      <c r="Y95" s="13" t="str">
        <f t="shared" si="10"/>
        <v/>
      </c>
      <c r="Z95" s="13" t="str">
        <f t="shared" si="10"/>
        <v/>
      </c>
      <c r="AA95" s="13" t="str">
        <f t="shared" si="10"/>
        <v/>
      </c>
      <c r="AB95" s="13" t="str">
        <f t="shared" si="10"/>
        <v/>
      </c>
      <c r="AC95" s="13" t="str">
        <f t="shared" si="10"/>
        <v/>
      </c>
      <c r="AD95" s="13" t="str">
        <f t="shared" si="10"/>
        <v/>
      </c>
      <c r="AE95" s="13" t="str">
        <f t="shared" si="10"/>
        <v/>
      </c>
      <c r="AF95" s="13" t="str">
        <f t="shared" si="10"/>
        <v/>
      </c>
      <c r="AG95" s="13" t="str">
        <f t="shared" si="10"/>
        <v/>
      </c>
      <c r="AH95" s="13" t="str">
        <f t="shared" si="10"/>
        <v/>
      </c>
      <c r="AI95" s="13" t="str">
        <f t="shared" si="10"/>
        <v/>
      </c>
      <c r="AJ95" s="13" t="str">
        <f t="shared" si="10"/>
        <v/>
      </c>
      <c r="AK95" s="13" t="str">
        <f t="shared" si="10"/>
        <v/>
      </c>
      <c r="AL95" s="13" t="str">
        <f t="shared" si="10"/>
        <v/>
      </c>
      <c r="AM95" s="13" t="str">
        <f t="shared" si="10"/>
        <v/>
      </c>
      <c r="AN95" s="13" t="str">
        <f t="shared" si="10"/>
        <v/>
      </c>
      <c r="AO95" s="13" t="str">
        <f t="shared" si="10"/>
        <v/>
      </c>
      <c r="AP95" s="13" t="str">
        <f t="shared" si="10"/>
        <v/>
      </c>
      <c r="AQ95" s="13" t="str">
        <f t="shared" si="10"/>
        <v/>
      </c>
      <c r="AR95" s="13" t="str">
        <f t="shared" si="10"/>
        <v/>
      </c>
      <c r="AS95" s="13" t="str">
        <f t="shared" si="10"/>
        <v/>
      </c>
      <c r="AT95" s="13" t="str">
        <f t="shared" si="10"/>
        <v/>
      </c>
      <c r="AU95" s="13" t="str">
        <f t="shared" si="10"/>
        <v/>
      </c>
      <c r="AV95" s="13" t="str">
        <f t="shared" si="10"/>
        <v/>
      </c>
      <c r="AW95" s="13" t="str">
        <f t="shared" si="10"/>
        <v/>
      </c>
      <c r="AX95" s="13" t="str">
        <f t="shared" si="10"/>
        <v/>
      </c>
      <c r="AY95" s="13" t="str">
        <f t="shared" si="10"/>
        <v/>
      </c>
      <c r="AZ95" s="13" t="str">
        <f t="shared" si="10"/>
        <v/>
      </c>
      <c r="BA95" s="13" t="str">
        <f t="shared" si="10"/>
        <v/>
      </c>
      <c r="BB95" s="13" t="str">
        <f t="shared" si="10"/>
        <v/>
      </c>
      <c r="BC95" s="13" t="str">
        <f t="shared" si="10"/>
        <v/>
      </c>
      <c r="BD95" s="13" t="str">
        <f t="shared" si="10"/>
        <v/>
      </c>
      <c r="BE95" s="13" t="str">
        <f t="shared" si="10"/>
        <v/>
      </c>
      <c r="BF95" s="13" t="str">
        <f t="shared" si="10"/>
        <v/>
      </c>
      <c r="BG95" s="13" t="str">
        <f t="shared" si="10"/>
        <v/>
      </c>
      <c r="BH95" s="13" t="str">
        <f t="shared" si="10"/>
        <v/>
      </c>
      <c r="BI95" s="13" t="str">
        <f t="shared" si="10"/>
        <v/>
      </c>
      <c r="BJ95" s="13" t="str">
        <f t="shared" si="10"/>
        <v/>
      </c>
      <c r="BK95" s="13" t="str">
        <f t="shared" si="10"/>
        <v/>
      </c>
      <c r="BL95" s="13" t="str">
        <f t="shared" si="10"/>
        <v/>
      </c>
      <c r="BM95" s="13" t="str">
        <f t="shared" si="10"/>
        <v/>
      </c>
      <c r="BN95" s="13" t="str">
        <f t="shared" si="10"/>
        <v/>
      </c>
      <c r="BO95" s="13" t="str">
        <f t="shared" si="10"/>
        <v/>
      </c>
      <c r="BP95" s="13" t="str">
        <f t="shared" si="10"/>
        <v/>
      </c>
      <c r="BQ95" s="13" t="str">
        <f t="shared" si="10"/>
        <v/>
      </c>
      <c r="BR95" s="13" t="str">
        <f t="shared" si="5"/>
        <v/>
      </c>
      <c r="BS95" s="13" t="str">
        <f t="shared" si="5"/>
        <v/>
      </c>
      <c r="BT95" s="13" t="str">
        <f t="shared" si="5"/>
        <v/>
      </c>
      <c r="BU95" s="13" t="str">
        <f t="shared" si="5"/>
        <v/>
      </c>
      <c r="BV95" s="13" t="str">
        <f t="shared" si="5"/>
        <v/>
      </c>
      <c r="BW95" s="13" t="str">
        <f t="shared" si="5"/>
        <v/>
      </c>
      <c r="BX95" s="13" t="str">
        <f t="shared" si="5"/>
        <v/>
      </c>
      <c r="BY95" s="13" t="str">
        <f t="shared" si="5"/>
        <v/>
      </c>
      <c r="BZ95" s="13" t="str">
        <f t="shared" si="5"/>
        <v/>
      </c>
      <c r="CA95" s="13" t="str">
        <f t="shared" si="5"/>
        <v/>
      </c>
      <c r="CB95" s="13" t="str">
        <f t="shared" si="5"/>
        <v/>
      </c>
      <c r="CC95" s="13" t="str">
        <f t="shared" si="5"/>
        <v/>
      </c>
    </row>
    <row r="96" spans="5:81" hidden="1" x14ac:dyDescent="0.35">
      <c r="E96" s="13" t="str">
        <f t="shared" ref="E96:E97" si="11">IF(E45&gt;0,IF(E45&lt;5,"secret",""),"")</f>
        <v/>
      </c>
      <c r="F96" s="13" t="str">
        <f t="shared" si="6"/>
        <v/>
      </c>
      <c r="G96" s="13" t="str">
        <f t="shared" si="6"/>
        <v/>
      </c>
      <c r="H96" s="13" t="str">
        <f t="shared" si="6"/>
        <v/>
      </c>
      <c r="I96" s="13" t="str">
        <f t="shared" si="6"/>
        <v/>
      </c>
      <c r="J96" s="13" t="str">
        <f t="shared" si="6"/>
        <v/>
      </c>
      <c r="K96" s="13" t="str">
        <f t="shared" si="6"/>
        <v/>
      </c>
      <c r="L96" s="13" t="str">
        <f t="shared" si="6"/>
        <v/>
      </c>
      <c r="M96" s="13" t="str">
        <f t="shared" si="6"/>
        <v/>
      </c>
      <c r="N96" s="13" t="str">
        <f t="shared" si="6"/>
        <v/>
      </c>
      <c r="O96" s="13" t="str">
        <f t="shared" si="6"/>
        <v/>
      </c>
      <c r="P96" s="13" t="str">
        <f t="shared" si="6"/>
        <v/>
      </c>
      <c r="Q96" s="13" t="str">
        <f t="shared" si="6"/>
        <v/>
      </c>
      <c r="R96" s="13" t="str">
        <f t="shared" si="6"/>
        <v/>
      </c>
      <c r="S96" s="13" t="str">
        <f t="shared" si="6"/>
        <v/>
      </c>
      <c r="T96" s="13" t="str">
        <f t="shared" si="6"/>
        <v/>
      </c>
      <c r="U96" s="13" t="str">
        <f t="shared" si="10"/>
        <v/>
      </c>
      <c r="V96" s="13" t="str">
        <f t="shared" si="10"/>
        <v/>
      </c>
      <c r="W96" s="13" t="str">
        <f t="shared" si="10"/>
        <v/>
      </c>
      <c r="X96" s="13" t="str">
        <f t="shared" si="10"/>
        <v/>
      </c>
      <c r="Y96" s="13" t="str">
        <f t="shared" si="10"/>
        <v/>
      </c>
      <c r="Z96" s="13" t="str">
        <f t="shared" si="10"/>
        <v/>
      </c>
      <c r="AA96" s="13" t="str">
        <f t="shared" si="10"/>
        <v/>
      </c>
      <c r="AB96" s="13" t="str">
        <f t="shared" si="10"/>
        <v/>
      </c>
      <c r="AC96" s="13" t="str">
        <f t="shared" si="10"/>
        <v/>
      </c>
      <c r="AD96" s="13" t="str">
        <f t="shared" si="10"/>
        <v/>
      </c>
      <c r="AE96" s="13" t="str">
        <f t="shared" si="10"/>
        <v/>
      </c>
      <c r="AF96" s="13" t="str">
        <f t="shared" si="10"/>
        <v/>
      </c>
      <c r="AG96" s="13" t="str">
        <f t="shared" si="10"/>
        <v/>
      </c>
      <c r="AH96" s="13" t="str">
        <f t="shared" si="10"/>
        <v/>
      </c>
      <c r="AI96" s="13" t="str">
        <f t="shared" si="10"/>
        <v/>
      </c>
      <c r="AJ96" s="13" t="str">
        <f t="shared" si="10"/>
        <v/>
      </c>
      <c r="AK96" s="13" t="str">
        <f t="shared" si="10"/>
        <v/>
      </c>
      <c r="AL96" s="13" t="str">
        <f t="shared" si="10"/>
        <v/>
      </c>
      <c r="AM96" s="13" t="str">
        <f t="shared" si="10"/>
        <v/>
      </c>
      <c r="AN96" s="13" t="str">
        <f t="shared" si="10"/>
        <v/>
      </c>
      <c r="AO96" s="13" t="str">
        <f t="shared" si="10"/>
        <v/>
      </c>
      <c r="AP96" s="13" t="str">
        <f t="shared" si="10"/>
        <v/>
      </c>
      <c r="AQ96" s="13" t="str">
        <f t="shared" si="10"/>
        <v/>
      </c>
      <c r="AR96" s="13" t="str">
        <f t="shared" si="10"/>
        <v/>
      </c>
      <c r="AS96" s="13" t="str">
        <f t="shared" si="10"/>
        <v/>
      </c>
      <c r="AT96" s="13" t="str">
        <f t="shared" si="10"/>
        <v/>
      </c>
      <c r="AU96" s="13" t="str">
        <f t="shared" si="10"/>
        <v/>
      </c>
      <c r="AV96" s="13" t="str">
        <f t="shared" si="10"/>
        <v/>
      </c>
      <c r="AW96" s="13" t="str">
        <f t="shared" si="10"/>
        <v/>
      </c>
      <c r="AX96" s="13" t="str">
        <f t="shared" si="10"/>
        <v/>
      </c>
      <c r="AY96" s="13" t="str">
        <f t="shared" si="10"/>
        <v/>
      </c>
      <c r="AZ96" s="13" t="str">
        <f t="shared" si="10"/>
        <v/>
      </c>
      <c r="BA96" s="13" t="str">
        <f t="shared" si="10"/>
        <v/>
      </c>
      <c r="BB96" s="13" t="str">
        <f t="shared" si="10"/>
        <v/>
      </c>
      <c r="BC96" s="13" t="str">
        <f t="shared" si="10"/>
        <v/>
      </c>
      <c r="BD96" s="13" t="str">
        <f t="shared" si="10"/>
        <v/>
      </c>
      <c r="BE96" s="13" t="str">
        <f t="shared" si="10"/>
        <v/>
      </c>
      <c r="BF96" s="13" t="str">
        <f t="shared" si="10"/>
        <v/>
      </c>
      <c r="BG96" s="13" t="str">
        <f t="shared" si="10"/>
        <v/>
      </c>
      <c r="BH96" s="13" t="str">
        <f t="shared" si="10"/>
        <v/>
      </c>
      <c r="BI96" s="13" t="str">
        <f t="shared" si="10"/>
        <v/>
      </c>
      <c r="BJ96" s="13" t="str">
        <f t="shared" si="10"/>
        <v/>
      </c>
      <c r="BK96" s="13" t="str">
        <f t="shared" si="10"/>
        <v/>
      </c>
      <c r="BL96" s="13" t="str">
        <f t="shared" si="10"/>
        <v/>
      </c>
      <c r="BM96" s="13" t="str">
        <f t="shared" si="10"/>
        <v/>
      </c>
      <c r="BN96" s="13" t="str">
        <f t="shared" si="10"/>
        <v/>
      </c>
      <c r="BO96" s="13" t="str">
        <f t="shared" si="10"/>
        <v/>
      </c>
      <c r="BP96" s="13" t="str">
        <f t="shared" si="10"/>
        <v/>
      </c>
      <c r="BQ96" s="13" t="str">
        <f t="shared" si="10"/>
        <v/>
      </c>
      <c r="BR96" s="13" t="str">
        <f t="shared" si="5"/>
        <v/>
      </c>
      <c r="BS96" s="13" t="str">
        <f t="shared" si="5"/>
        <v/>
      </c>
      <c r="BT96" s="13" t="str">
        <f t="shared" si="5"/>
        <v/>
      </c>
      <c r="BU96" s="13" t="str">
        <f t="shared" si="5"/>
        <v/>
      </c>
      <c r="BV96" s="13" t="str">
        <f t="shared" si="5"/>
        <v/>
      </c>
      <c r="BW96" s="13" t="str">
        <f t="shared" si="5"/>
        <v/>
      </c>
      <c r="BX96" s="13" t="str">
        <f t="shared" si="5"/>
        <v/>
      </c>
      <c r="BY96" s="13" t="str">
        <f t="shared" si="5"/>
        <v/>
      </c>
      <c r="BZ96" s="13" t="str">
        <f t="shared" si="5"/>
        <v/>
      </c>
      <c r="CA96" s="13" t="str">
        <f t="shared" si="5"/>
        <v/>
      </c>
      <c r="CB96" s="13" t="str">
        <f t="shared" si="5"/>
        <v/>
      </c>
      <c r="CC96" s="13" t="str">
        <f t="shared" si="5"/>
        <v/>
      </c>
    </row>
    <row r="97" spans="1:81" hidden="1" x14ac:dyDescent="0.35">
      <c r="E97" s="13" t="str">
        <f t="shared" si="11"/>
        <v/>
      </c>
      <c r="F97" s="13" t="str">
        <f t="shared" si="6"/>
        <v/>
      </c>
      <c r="G97" s="13" t="str">
        <f t="shared" si="6"/>
        <v/>
      </c>
      <c r="H97" s="13" t="str">
        <f t="shared" si="6"/>
        <v/>
      </c>
      <c r="I97" s="13" t="str">
        <f t="shared" si="6"/>
        <v/>
      </c>
      <c r="J97" s="13" t="str">
        <f t="shared" si="6"/>
        <v/>
      </c>
      <c r="K97" s="13" t="str">
        <f t="shared" si="6"/>
        <v/>
      </c>
      <c r="L97" s="13" t="str">
        <f t="shared" si="6"/>
        <v/>
      </c>
      <c r="M97" s="13" t="str">
        <f t="shared" si="6"/>
        <v/>
      </c>
      <c r="N97" s="13" t="str">
        <f t="shared" si="6"/>
        <v/>
      </c>
      <c r="O97" s="13" t="str">
        <f t="shared" si="6"/>
        <v/>
      </c>
      <c r="P97" s="13" t="str">
        <f t="shared" si="6"/>
        <v/>
      </c>
      <c r="Q97" s="13" t="str">
        <f t="shared" si="6"/>
        <v/>
      </c>
      <c r="R97" s="13" t="str">
        <f t="shared" si="6"/>
        <v/>
      </c>
      <c r="S97" s="13" t="str">
        <f t="shared" si="6"/>
        <v/>
      </c>
      <c r="T97" s="13" t="str">
        <f t="shared" si="6"/>
        <v/>
      </c>
      <c r="U97" s="13" t="str">
        <f t="shared" si="10"/>
        <v/>
      </c>
      <c r="V97" s="13" t="str">
        <f t="shared" si="10"/>
        <v/>
      </c>
      <c r="W97" s="13" t="str">
        <f t="shared" si="10"/>
        <v/>
      </c>
      <c r="X97" s="13" t="str">
        <f t="shared" si="10"/>
        <v/>
      </c>
      <c r="Y97" s="13" t="str">
        <f t="shared" si="10"/>
        <v/>
      </c>
      <c r="Z97" s="13" t="str">
        <f t="shared" si="10"/>
        <v/>
      </c>
      <c r="AA97" s="13" t="str">
        <f t="shared" si="10"/>
        <v/>
      </c>
      <c r="AB97" s="13" t="str">
        <f t="shared" si="10"/>
        <v/>
      </c>
      <c r="AC97" s="13" t="str">
        <f t="shared" si="10"/>
        <v/>
      </c>
      <c r="AD97" s="13" t="str">
        <f t="shared" si="10"/>
        <v/>
      </c>
      <c r="AE97" s="13" t="str">
        <f t="shared" ref="AE97:BQ97" si="12">IF(AE46&gt;0,IF(AE46&lt;5,"secret",""),"")</f>
        <v/>
      </c>
      <c r="AF97" s="13" t="str">
        <f t="shared" si="12"/>
        <v/>
      </c>
      <c r="AG97" s="13" t="str">
        <f t="shared" si="12"/>
        <v/>
      </c>
      <c r="AH97" s="13" t="str">
        <f t="shared" si="12"/>
        <v/>
      </c>
      <c r="AI97" s="13" t="str">
        <f t="shared" si="12"/>
        <v/>
      </c>
      <c r="AJ97" s="13" t="str">
        <f t="shared" si="12"/>
        <v/>
      </c>
      <c r="AK97" s="13" t="str">
        <f t="shared" si="12"/>
        <v/>
      </c>
      <c r="AL97" s="13" t="str">
        <f t="shared" si="12"/>
        <v/>
      </c>
      <c r="AM97" s="13" t="str">
        <f t="shared" si="12"/>
        <v/>
      </c>
      <c r="AN97" s="13" t="str">
        <f t="shared" si="12"/>
        <v/>
      </c>
      <c r="AO97" s="13" t="str">
        <f t="shared" si="12"/>
        <v/>
      </c>
      <c r="AP97" s="13" t="str">
        <f t="shared" si="12"/>
        <v/>
      </c>
      <c r="AQ97" s="13" t="str">
        <f t="shared" si="12"/>
        <v/>
      </c>
      <c r="AR97" s="13" t="str">
        <f t="shared" si="12"/>
        <v/>
      </c>
      <c r="AS97" s="13" t="str">
        <f t="shared" si="12"/>
        <v/>
      </c>
      <c r="AT97" s="13" t="str">
        <f t="shared" si="12"/>
        <v/>
      </c>
      <c r="AU97" s="13" t="str">
        <f t="shared" si="12"/>
        <v/>
      </c>
      <c r="AV97" s="13" t="str">
        <f t="shared" si="12"/>
        <v/>
      </c>
      <c r="AW97" s="13" t="str">
        <f t="shared" si="12"/>
        <v/>
      </c>
      <c r="AX97" s="13" t="str">
        <f t="shared" si="12"/>
        <v/>
      </c>
      <c r="AY97" s="13" t="str">
        <f t="shared" si="12"/>
        <v/>
      </c>
      <c r="AZ97" s="13" t="str">
        <f t="shared" si="12"/>
        <v/>
      </c>
      <c r="BA97" s="13" t="str">
        <f t="shared" si="12"/>
        <v/>
      </c>
      <c r="BB97" s="13" t="str">
        <f t="shared" si="12"/>
        <v/>
      </c>
      <c r="BC97" s="13" t="str">
        <f t="shared" si="12"/>
        <v/>
      </c>
      <c r="BD97" s="13" t="str">
        <f t="shared" si="12"/>
        <v/>
      </c>
      <c r="BE97" s="13" t="str">
        <f t="shared" si="12"/>
        <v/>
      </c>
      <c r="BF97" s="13" t="str">
        <f t="shared" si="12"/>
        <v/>
      </c>
      <c r="BG97" s="13" t="str">
        <f t="shared" si="12"/>
        <v/>
      </c>
      <c r="BH97" s="13" t="str">
        <f t="shared" si="12"/>
        <v/>
      </c>
      <c r="BI97" s="13" t="str">
        <f t="shared" si="12"/>
        <v/>
      </c>
      <c r="BJ97" s="13" t="str">
        <f t="shared" si="12"/>
        <v/>
      </c>
      <c r="BK97" s="13" t="str">
        <f t="shared" si="12"/>
        <v/>
      </c>
      <c r="BL97" s="13" t="str">
        <f t="shared" si="12"/>
        <v/>
      </c>
      <c r="BM97" s="13" t="str">
        <f t="shared" si="12"/>
        <v/>
      </c>
      <c r="BN97" s="13" t="str">
        <f t="shared" si="12"/>
        <v/>
      </c>
      <c r="BO97" s="13" t="str">
        <f t="shared" si="12"/>
        <v/>
      </c>
      <c r="BP97" s="13" t="str">
        <f t="shared" si="12"/>
        <v/>
      </c>
      <c r="BQ97" s="13" t="str">
        <f t="shared" si="12"/>
        <v/>
      </c>
      <c r="BR97" s="13" t="str">
        <f t="shared" si="5"/>
        <v/>
      </c>
      <c r="BS97" s="13" t="str">
        <f t="shared" si="5"/>
        <v/>
      </c>
      <c r="BT97" s="13" t="str">
        <f t="shared" si="5"/>
        <v/>
      </c>
      <c r="BU97" s="13" t="str">
        <f t="shared" si="5"/>
        <v/>
      </c>
      <c r="BV97" s="13" t="str">
        <f t="shared" si="5"/>
        <v/>
      </c>
      <c r="BW97" s="13" t="str">
        <f t="shared" si="5"/>
        <v/>
      </c>
      <c r="BX97" s="13" t="str">
        <f t="shared" si="5"/>
        <v/>
      </c>
      <c r="BY97" s="13" t="str">
        <f t="shared" si="5"/>
        <v/>
      </c>
      <c r="BZ97" s="13" t="str">
        <f t="shared" si="5"/>
        <v/>
      </c>
      <c r="CA97" s="13" t="str">
        <f t="shared" si="5"/>
        <v/>
      </c>
      <c r="CB97" s="13" t="str">
        <f t="shared" si="5"/>
        <v/>
      </c>
      <c r="CC97" s="13" t="str">
        <f t="shared" si="5"/>
        <v/>
      </c>
    </row>
    <row r="98" spans="1:81" s="85" customFormat="1" hidden="1" x14ac:dyDescent="0.35">
      <c r="A98" s="100"/>
      <c r="B98" s="100"/>
      <c r="E98" s="85" t="str">
        <f>IF(E47&gt;0,IF(E47&lt;5,"secret",""),"")</f>
        <v/>
      </c>
      <c r="F98" s="85" t="str">
        <f t="shared" si="6"/>
        <v/>
      </c>
      <c r="G98" s="85" t="str">
        <f t="shared" si="6"/>
        <v/>
      </c>
      <c r="H98" s="85" t="str">
        <f t="shared" si="6"/>
        <v/>
      </c>
      <c r="I98" s="85" t="str">
        <f t="shared" si="6"/>
        <v/>
      </c>
      <c r="J98" s="85" t="str">
        <f t="shared" si="6"/>
        <v/>
      </c>
      <c r="K98" s="85" t="str">
        <f t="shared" si="6"/>
        <v/>
      </c>
      <c r="L98" s="85" t="str">
        <f t="shared" si="6"/>
        <v/>
      </c>
      <c r="M98" s="85" t="str">
        <f t="shared" si="6"/>
        <v/>
      </c>
      <c r="N98" s="85" t="str">
        <f t="shared" si="6"/>
        <v/>
      </c>
      <c r="O98" s="85" t="str">
        <f>IF(O47&gt;0,IF(O47&lt;5,"secret",""),"")</f>
        <v/>
      </c>
      <c r="P98" s="85" t="str">
        <f t="shared" si="6"/>
        <v/>
      </c>
      <c r="Q98" s="85" t="str">
        <f t="shared" si="6"/>
        <v/>
      </c>
      <c r="R98" s="85" t="str">
        <f t="shared" si="6"/>
        <v/>
      </c>
      <c r="S98" s="85" t="str">
        <f t="shared" si="6"/>
        <v/>
      </c>
      <c r="T98" s="85" t="str">
        <f t="shared" si="6"/>
        <v/>
      </c>
      <c r="U98" s="85" t="str">
        <f t="shared" ref="U98:CC98" si="13">IF(U47&gt;0,IF(U47&lt;5,"secret",""),"")</f>
        <v/>
      </c>
      <c r="V98" s="85" t="str">
        <f t="shared" si="13"/>
        <v/>
      </c>
      <c r="W98" s="85" t="str">
        <f t="shared" si="13"/>
        <v/>
      </c>
      <c r="X98" s="85" t="str">
        <f t="shared" si="13"/>
        <v/>
      </c>
      <c r="Y98" s="85" t="str">
        <f t="shared" si="13"/>
        <v/>
      </c>
      <c r="Z98" s="85" t="str">
        <f t="shared" si="13"/>
        <v/>
      </c>
      <c r="AA98" s="85" t="str">
        <f t="shared" si="13"/>
        <v/>
      </c>
      <c r="AB98" s="85" t="str">
        <f t="shared" si="13"/>
        <v/>
      </c>
      <c r="AC98" s="85" t="str">
        <f t="shared" si="13"/>
        <v/>
      </c>
      <c r="AD98" s="85" t="str">
        <f t="shared" si="13"/>
        <v/>
      </c>
      <c r="AE98" s="85" t="str">
        <f t="shared" si="13"/>
        <v/>
      </c>
      <c r="AF98" s="85" t="str">
        <f t="shared" si="13"/>
        <v/>
      </c>
      <c r="AG98" s="85" t="str">
        <f t="shared" si="13"/>
        <v/>
      </c>
      <c r="AH98" s="85" t="str">
        <f t="shared" si="13"/>
        <v/>
      </c>
      <c r="AI98" s="85" t="str">
        <f t="shared" si="13"/>
        <v/>
      </c>
      <c r="AJ98" s="85" t="str">
        <f t="shared" si="13"/>
        <v/>
      </c>
      <c r="AK98" s="85" t="str">
        <f t="shared" si="13"/>
        <v/>
      </c>
      <c r="AL98" s="85" t="str">
        <f t="shared" si="13"/>
        <v/>
      </c>
      <c r="AM98" s="85" t="str">
        <f t="shared" si="13"/>
        <v/>
      </c>
      <c r="AN98" s="85" t="str">
        <f t="shared" si="13"/>
        <v/>
      </c>
      <c r="AO98" s="85" t="str">
        <f t="shared" si="13"/>
        <v/>
      </c>
      <c r="AP98" s="85" t="str">
        <f t="shared" si="13"/>
        <v/>
      </c>
      <c r="AQ98" s="85" t="str">
        <f t="shared" si="13"/>
        <v/>
      </c>
      <c r="AR98" s="85" t="str">
        <f t="shared" si="13"/>
        <v/>
      </c>
      <c r="AS98" s="85" t="str">
        <f t="shared" si="13"/>
        <v/>
      </c>
      <c r="AT98" s="85" t="str">
        <f t="shared" si="13"/>
        <v/>
      </c>
      <c r="AU98" s="85" t="str">
        <f t="shared" si="13"/>
        <v/>
      </c>
      <c r="AV98" s="85" t="str">
        <f t="shared" si="13"/>
        <v/>
      </c>
      <c r="AW98" s="85" t="str">
        <f t="shared" si="13"/>
        <v/>
      </c>
      <c r="AX98" s="85" t="str">
        <f t="shared" si="13"/>
        <v/>
      </c>
      <c r="AY98" s="85" t="str">
        <f t="shared" si="13"/>
        <v/>
      </c>
      <c r="AZ98" s="85" t="str">
        <f t="shared" si="13"/>
        <v/>
      </c>
      <c r="BA98" s="85" t="str">
        <f t="shared" si="13"/>
        <v/>
      </c>
      <c r="BB98" s="85" t="str">
        <f t="shared" si="13"/>
        <v/>
      </c>
      <c r="BC98" s="85" t="str">
        <f t="shared" si="13"/>
        <v/>
      </c>
      <c r="BD98" s="85" t="str">
        <f t="shared" si="13"/>
        <v/>
      </c>
      <c r="BE98" s="85" t="str">
        <f t="shared" si="13"/>
        <v/>
      </c>
      <c r="BF98" s="85" t="str">
        <f t="shared" si="13"/>
        <v/>
      </c>
      <c r="BG98" s="85" t="str">
        <f t="shared" si="13"/>
        <v/>
      </c>
      <c r="BH98" s="85" t="str">
        <f t="shared" si="13"/>
        <v/>
      </c>
      <c r="BI98" s="85" t="str">
        <f t="shared" si="13"/>
        <v/>
      </c>
      <c r="BJ98" s="85" t="str">
        <f t="shared" si="13"/>
        <v/>
      </c>
      <c r="BK98" s="85" t="str">
        <f t="shared" si="13"/>
        <v/>
      </c>
      <c r="BL98" s="85" t="str">
        <f t="shared" si="13"/>
        <v/>
      </c>
      <c r="BM98" s="85" t="str">
        <f t="shared" si="13"/>
        <v/>
      </c>
      <c r="BN98" s="85" t="str">
        <f t="shared" si="13"/>
        <v/>
      </c>
      <c r="BO98" s="85" t="str">
        <f t="shared" si="13"/>
        <v/>
      </c>
      <c r="BP98" s="85" t="str">
        <f t="shared" si="13"/>
        <v/>
      </c>
      <c r="BQ98" s="85" t="str">
        <f t="shared" si="13"/>
        <v/>
      </c>
      <c r="BR98" s="85" t="str">
        <f t="shared" si="13"/>
        <v/>
      </c>
      <c r="BS98" s="85" t="str">
        <f t="shared" si="13"/>
        <v/>
      </c>
      <c r="BT98" s="85" t="str">
        <f t="shared" si="13"/>
        <v/>
      </c>
      <c r="BU98" s="85" t="str">
        <f t="shared" si="13"/>
        <v/>
      </c>
      <c r="BV98" s="85" t="str">
        <f t="shared" si="13"/>
        <v/>
      </c>
      <c r="BW98" s="85" t="str">
        <f t="shared" si="13"/>
        <v/>
      </c>
      <c r="BX98" s="85" t="str">
        <f t="shared" si="13"/>
        <v/>
      </c>
      <c r="BY98" s="85" t="str">
        <f t="shared" si="13"/>
        <v/>
      </c>
      <c r="BZ98" s="85" t="str">
        <f t="shared" si="13"/>
        <v/>
      </c>
      <c r="CA98" s="85" t="str">
        <f t="shared" si="13"/>
        <v/>
      </c>
      <c r="CB98" s="85" t="str">
        <f t="shared" si="13"/>
        <v/>
      </c>
      <c r="CC98" s="85" t="str">
        <f t="shared" si="13"/>
        <v/>
      </c>
    </row>
    <row r="99" spans="1:81" hidden="1" x14ac:dyDescent="0.35"/>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O99"/>
  <sheetViews>
    <sheetView zoomScaleNormal="100" workbookViewId="0">
      <selection activeCell="C1" sqref="C1"/>
    </sheetView>
  </sheetViews>
  <sheetFormatPr baseColWidth="10" defaultColWidth="10.81640625" defaultRowHeight="14.5" x14ac:dyDescent="0.35"/>
  <cols>
    <col min="1" max="1" width="5.08984375" style="76" customWidth="1"/>
    <col min="2" max="2" width="8.6328125" style="76" customWidth="1"/>
    <col min="3" max="3" width="10.81640625" style="13"/>
    <col min="4" max="4" width="89.453125" style="13" customWidth="1"/>
    <col min="5" max="16384" width="10.81640625" style="13"/>
  </cols>
  <sheetData>
    <row r="1" spans="1:79" ht="28.5" x14ac:dyDescent="0.65">
      <c r="A1" s="76" t="s">
        <v>128</v>
      </c>
      <c r="C1" s="73" t="s">
        <v>129</v>
      </c>
      <c r="D1" s="8"/>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row>
    <row r="2" spans="1:79" x14ac:dyDescent="0.35">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row>
    <row r="3" spans="1:79" x14ac:dyDescent="0.35">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row>
    <row r="4" spans="1:79" ht="14.5" customHeight="1" x14ac:dyDescent="0.45">
      <c r="C4" s="51" t="s">
        <v>335</v>
      </c>
      <c r="D4" s="2"/>
      <c r="E4" s="3"/>
      <c r="F4" s="3"/>
      <c r="G4" s="3"/>
      <c r="H4" s="3"/>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row>
    <row r="5" spans="1:79" ht="15.5" x14ac:dyDescent="0.35">
      <c r="A5" s="76" t="str">
        <f>A1&amp;"_2021"</f>
        <v>38_2021</v>
      </c>
      <c r="B5" s="76" t="str">
        <f>A1&amp;"_2022"</f>
        <v>38_2022</v>
      </c>
      <c r="C5" s="52"/>
      <c r="D5" s="53"/>
      <c r="E5" s="54"/>
      <c r="F5" s="54"/>
      <c r="G5" s="54"/>
      <c r="H5" s="54"/>
      <c r="I5" s="91">
        <v>2024</v>
      </c>
      <c r="J5" s="91">
        <v>2025</v>
      </c>
      <c r="K5" s="56" t="s">
        <v>2</v>
      </c>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row>
    <row r="6" spans="1:79" ht="15.5" x14ac:dyDescent="0.35">
      <c r="C6" s="57" t="s">
        <v>3</v>
      </c>
      <c r="D6" s="58"/>
      <c r="E6" s="59"/>
      <c r="F6" s="59"/>
      <c r="G6" s="59"/>
      <c r="H6" s="59"/>
      <c r="I6" s="84">
        <v>10.9</v>
      </c>
      <c r="J6" s="84">
        <v>7.86</v>
      </c>
      <c r="K6" s="61">
        <v>-0.27889908256880735</v>
      </c>
      <c r="L6" s="7"/>
      <c r="M6" s="7"/>
      <c r="N6" s="7"/>
      <c r="O6" s="7"/>
      <c r="P6" s="7"/>
      <c r="Q6" s="7"/>
      <c r="R6" s="7"/>
      <c r="S6" s="7"/>
      <c r="T6" s="7"/>
      <c r="U6" s="7"/>
      <c r="V6" s="7"/>
      <c r="W6" s="7"/>
      <c r="X6" s="7"/>
      <c r="Y6" s="7"/>
      <c r="Z6" s="7"/>
      <c r="AA6" s="7"/>
      <c r="AB6" s="7"/>
      <c r="AC6" s="7" t="str">
        <f>IF(I6&lt;5,IF(I6&gt;0,"s",""),"")</f>
        <v/>
      </c>
      <c r="AD6" s="7" t="str">
        <f t="shared" ref="AD6:AD23" si="0">IF(J6&lt;5,IF(J6&gt;0,"s",""),"")</f>
        <v/>
      </c>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row>
    <row r="7" spans="1:79" ht="15.5" x14ac:dyDescent="0.35">
      <c r="C7" s="57" t="s">
        <v>4</v>
      </c>
      <c r="D7" s="58"/>
      <c r="E7" s="59"/>
      <c r="F7" s="59"/>
      <c r="G7" s="59"/>
      <c r="H7" s="59"/>
      <c r="I7" s="84">
        <v>537.04</v>
      </c>
      <c r="J7" s="84">
        <v>576.29999999999995</v>
      </c>
      <c r="K7" s="61">
        <v>7.3104424251452471E-2</v>
      </c>
      <c r="L7" s="7"/>
      <c r="M7" s="7"/>
      <c r="N7" s="7"/>
      <c r="O7" s="7"/>
      <c r="P7" s="7"/>
      <c r="Q7" s="7"/>
      <c r="R7" s="7"/>
      <c r="S7" s="7"/>
      <c r="T7" s="7"/>
      <c r="U7" s="7"/>
      <c r="V7" s="7"/>
      <c r="W7" s="7"/>
      <c r="X7" s="7"/>
      <c r="Y7" s="7"/>
      <c r="Z7" s="7"/>
      <c r="AA7" s="7"/>
      <c r="AB7" s="7"/>
      <c r="AC7" s="7" t="str">
        <f t="shared" ref="AC7:AC23" si="1">IF(I7&lt;5,IF(I7&gt;0,"s",""),"")</f>
        <v/>
      </c>
      <c r="AD7" s="7" t="str">
        <f t="shared" si="0"/>
        <v/>
      </c>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row>
    <row r="8" spans="1:79" ht="15.5" x14ac:dyDescent="0.35">
      <c r="C8" s="57" t="s">
        <v>5</v>
      </c>
      <c r="D8" s="58"/>
      <c r="E8" s="59"/>
      <c r="F8" s="59"/>
      <c r="G8" s="59"/>
      <c r="H8" s="59"/>
      <c r="I8" s="84">
        <v>0</v>
      </c>
      <c r="J8" s="84">
        <v>0</v>
      </c>
      <c r="K8" s="61" t="s">
        <v>265</v>
      </c>
      <c r="L8" s="7"/>
      <c r="M8" s="7"/>
      <c r="N8" s="7"/>
      <c r="O8" s="7"/>
      <c r="P8" s="7"/>
      <c r="Q8" s="7"/>
      <c r="R8" s="7"/>
      <c r="S8" s="7"/>
      <c r="T8" s="7"/>
      <c r="U8" s="7"/>
      <c r="V8" s="7"/>
      <c r="W8" s="7"/>
      <c r="X8" s="7"/>
      <c r="Y8" s="7"/>
      <c r="Z8" s="7"/>
      <c r="AA8" s="7"/>
      <c r="AB8" s="7"/>
      <c r="AC8" s="7" t="str">
        <f t="shared" si="1"/>
        <v/>
      </c>
      <c r="AD8" s="7" t="str">
        <f t="shared" si="0"/>
        <v/>
      </c>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row>
    <row r="9" spans="1:79" ht="15.5" x14ac:dyDescent="0.35">
      <c r="C9" s="57" t="s">
        <v>6</v>
      </c>
      <c r="D9" s="58"/>
      <c r="E9" s="59"/>
      <c r="F9" s="59"/>
      <c r="G9" s="59"/>
      <c r="H9" s="59"/>
      <c r="I9" s="84">
        <v>1262.47</v>
      </c>
      <c r="J9" s="84">
        <v>1171.46</v>
      </c>
      <c r="K9" s="61">
        <v>-7.20888417150507E-2</v>
      </c>
      <c r="L9" s="7"/>
      <c r="M9" s="7"/>
      <c r="N9" s="7"/>
      <c r="O9" s="7"/>
      <c r="P9" s="7"/>
      <c r="Q9" s="7"/>
      <c r="R9" s="7"/>
      <c r="S9" s="7"/>
      <c r="T9" s="7"/>
      <c r="U9" s="7"/>
      <c r="V9" s="7"/>
      <c r="W9" s="7"/>
      <c r="X9" s="7"/>
      <c r="Y9" s="7"/>
      <c r="Z9" s="7"/>
      <c r="AA9" s="7"/>
      <c r="AB9" s="7"/>
      <c r="AC9" s="7" t="str">
        <f t="shared" si="1"/>
        <v/>
      </c>
      <c r="AD9" s="7" t="str">
        <f t="shared" si="0"/>
        <v/>
      </c>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row>
    <row r="10" spans="1:79" ht="15.5" x14ac:dyDescent="0.35">
      <c r="C10" s="57" t="s">
        <v>7</v>
      </c>
      <c r="D10" s="58"/>
      <c r="E10" s="59"/>
      <c r="F10" s="59"/>
      <c r="G10" s="59"/>
      <c r="H10" s="59"/>
      <c r="I10" s="84">
        <v>205.86</v>
      </c>
      <c r="J10" s="84">
        <v>150.84</v>
      </c>
      <c r="K10" s="61">
        <v>-0.26726901777907319</v>
      </c>
      <c r="L10" s="7"/>
      <c r="M10" s="7"/>
      <c r="N10" s="7"/>
      <c r="O10" s="7"/>
      <c r="P10" s="7"/>
      <c r="Q10" s="7"/>
      <c r="R10" s="7"/>
      <c r="S10" s="7"/>
      <c r="T10" s="7"/>
      <c r="U10" s="7"/>
      <c r="V10" s="7"/>
      <c r="W10" s="7"/>
      <c r="X10" s="7"/>
      <c r="Y10" s="7"/>
      <c r="Z10" s="7"/>
      <c r="AA10" s="7"/>
      <c r="AB10" s="7"/>
      <c r="AC10" s="7" t="str">
        <f t="shared" si="1"/>
        <v/>
      </c>
      <c r="AD10" s="7" t="str">
        <f t="shared" si="0"/>
        <v/>
      </c>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row>
    <row r="11" spans="1:79" ht="15.5" x14ac:dyDescent="0.35">
      <c r="C11" s="57" t="s">
        <v>8</v>
      </c>
      <c r="D11" s="58"/>
      <c r="E11" s="59"/>
      <c r="F11" s="59"/>
      <c r="G11" s="59"/>
      <c r="H11" s="59"/>
      <c r="I11" s="84">
        <v>2832.13</v>
      </c>
      <c r="J11" s="84">
        <v>2460.7800000000002</v>
      </c>
      <c r="K11" s="61">
        <v>-0.13112039348476234</v>
      </c>
      <c r="L11" s="7"/>
      <c r="M11" s="7"/>
      <c r="N11" s="7"/>
      <c r="O11" s="7"/>
      <c r="P11" s="7"/>
      <c r="Q11" s="7"/>
      <c r="R11" s="7"/>
      <c r="S11" s="7"/>
      <c r="T11" s="7"/>
      <c r="U11" s="7"/>
      <c r="V11" s="7"/>
      <c r="W11" s="7"/>
      <c r="X11" s="7"/>
      <c r="Y11" s="7"/>
      <c r="Z11" s="7"/>
      <c r="AA11" s="7"/>
      <c r="AB11" s="7"/>
      <c r="AC11" s="7" t="str">
        <f t="shared" si="1"/>
        <v/>
      </c>
      <c r="AD11" s="7" t="str">
        <f t="shared" si="0"/>
        <v/>
      </c>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row>
    <row r="12" spans="1:79" ht="15.5" x14ac:dyDescent="0.35">
      <c r="C12" s="57" t="s">
        <v>9</v>
      </c>
      <c r="D12" s="58"/>
      <c r="E12" s="59"/>
      <c r="F12" s="59"/>
      <c r="G12" s="59"/>
      <c r="H12" s="59"/>
      <c r="I12" s="84">
        <v>392.5</v>
      </c>
      <c r="J12" s="84">
        <v>426.3</v>
      </c>
      <c r="K12" s="61">
        <v>8.6114649681528599E-2</v>
      </c>
      <c r="L12" s="7"/>
      <c r="M12" s="7"/>
      <c r="N12" s="7"/>
      <c r="O12" s="7"/>
      <c r="P12" s="7"/>
      <c r="Q12" s="7"/>
      <c r="R12" s="7"/>
      <c r="S12" s="7"/>
      <c r="T12" s="7"/>
      <c r="U12" s="7"/>
      <c r="V12" s="7"/>
      <c r="W12" s="7"/>
      <c r="X12" s="7"/>
      <c r="Y12" s="7"/>
      <c r="Z12" s="7"/>
      <c r="AA12" s="7"/>
      <c r="AB12" s="7"/>
      <c r="AC12" s="7" t="str">
        <f t="shared" si="1"/>
        <v/>
      </c>
      <c r="AD12" s="7" t="str">
        <f t="shared" si="0"/>
        <v/>
      </c>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row>
    <row r="13" spans="1:79" ht="15.5" x14ac:dyDescent="0.35">
      <c r="C13" s="57" t="s">
        <v>10</v>
      </c>
      <c r="D13" s="58"/>
      <c r="E13" s="59"/>
      <c r="F13" s="59"/>
      <c r="G13" s="59"/>
      <c r="H13" s="59"/>
      <c r="I13" s="84">
        <v>2828.69</v>
      </c>
      <c r="J13" s="84">
        <v>2639.01</v>
      </c>
      <c r="K13" s="61">
        <v>-6.7055774934687062E-2</v>
      </c>
      <c r="L13" s="7"/>
      <c r="M13" s="7"/>
      <c r="N13" s="7"/>
      <c r="O13" s="7"/>
      <c r="P13" s="7"/>
      <c r="Q13" s="7"/>
      <c r="R13" s="7"/>
      <c r="S13" s="7"/>
      <c r="T13" s="7"/>
      <c r="U13" s="7"/>
      <c r="V13" s="7"/>
      <c r="W13" s="7"/>
      <c r="X13" s="7"/>
      <c r="Y13" s="7"/>
      <c r="Z13" s="7"/>
      <c r="AA13" s="7"/>
      <c r="AB13" s="7"/>
      <c r="AC13" s="7" t="str">
        <f t="shared" si="1"/>
        <v/>
      </c>
      <c r="AD13" s="7" t="str">
        <f t="shared" si="0"/>
        <v/>
      </c>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row>
    <row r="14" spans="1:79" ht="15.5" x14ac:dyDescent="0.35">
      <c r="C14" s="57" t="s">
        <v>11</v>
      </c>
      <c r="D14" s="58"/>
      <c r="E14" s="59"/>
      <c r="F14" s="59"/>
      <c r="G14" s="59"/>
      <c r="H14" s="59"/>
      <c r="I14" s="84">
        <v>1635.61</v>
      </c>
      <c r="J14" s="84">
        <v>1619.37</v>
      </c>
      <c r="K14" s="61">
        <v>-9.9290173085271327E-3</v>
      </c>
      <c r="L14" s="7"/>
      <c r="M14" s="7"/>
      <c r="N14" s="7"/>
      <c r="O14" s="7"/>
      <c r="P14" s="7"/>
      <c r="Q14" s="7"/>
      <c r="R14" s="7"/>
      <c r="S14" s="7"/>
      <c r="T14" s="7"/>
      <c r="U14" s="7"/>
      <c r="V14" s="7"/>
      <c r="W14" s="7"/>
      <c r="X14" s="7"/>
      <c r="Y14" s="7"/>
      <c r="Z14" s="7"/>
      <c r="AA14" s="7"/>
      <c r="AB14" s="7"/>
      <c r="AC14" s="7" t="str">
        <f t="shared" si="1"/>
        <v/>
      </c>
      <c r="AD14" s="7" t="str">
        <f t="shared" si="0"/>
        <v/>
      </c>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row>
    <row r="15" spans="1:79" ht="15.5" x14ac:dyDescent="0.35">
      <c r="C15" s="57" t="s">
        <v>12</v>
      </c>
      <c r="D15" s="58"/>
      <c r="E15" s="59"/>
      <c r="F15" s="59"/>
      <c r="G15" s="59"/>
      <c r="H15" s="59"/>
      <c r="I15" s="84">
        <v>3092</v>
      </c>
      <c r="J15" s="84">
        <v>2576.81</v>
      </c>
      <c r="K15" s="61">
        <v>-0.16662031047865467</v>
      </c>
      <c r="L15" s="7"/>
      <c r="M15" s="7"/>
      <c r="N15" s="7"/>
      <c r="O15" s="7"/>
      <c r="P15" s="7"/>
      <c r="Q15" s="7"/>
      <c r="R15" s="7"/>
      <c r="S15" s="7"/>
      <c r="T15" s="7"/>
      <c r="U15" s="7"/>
      <c r="V15" s="7"/>
      <c r="W15" s="7"/>
      <c r="X15" s="7"/>
      <c r="Y15" s="7"/>
      <c r="Z15" s="7"/>
      <c r="AA15" s="7"/>
      <c r="AB15" s="7"/>
      <c r="AC15" s="7" t="str">
        <f t="shared" si="1"/>
        <v/>
      </c>
      <c r="AD15" s="7" t="str">
        <f t="shared" si="0"/>
        <v/>
      </c>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row>
    <row r="16" spans="1:79" ht="15.5" x14ac:dyDescent="0.35">
      <c r="C16" s="57" t="s">
        <v>13</v>
      </c>
      <c r="D16" s="58"/>
      <c r="E16" s="59"/>
      <c r="F16" s="59"/>
      <c r="G16" s="59"/>
      <c r="H16" s="59"/>
      <c r="I16" s="84">
        <v>196.49</v>
      </c>
      <c r="J16" s="84">
        <v>209.55</v>
      </c>
      <c r="K16" s="61">
        <v>6.646648684411427E-2</v>
      </c>
      <c r="L16" s="7"/>
      <c r="M16" s="7"/>
      <c r="N16" s="7"/>
      <c r="O16" s="7"/>
      <c r="P16" s="7"/>
      <c r="Q16" s="7"/>
      <c r="R16" s="7"/>
      <c r="S16" s="7"/>
      <c r="T16" s="7"/>
      <c r="U16" s="7"/>
      <c r="V16" s="7"/>
      <c r="W16" s="7"/>
      <c r="X16" s="7"/>
      <c r="Y16" s="7"/>
      <c r="Z16" s="7"/>
      <c r="AA16" s="7"/>
      <c r="AB16" s="7"/>
      <c r="AC16" s="7" t="str">
        <f t="shared" si="1"/>
        <v/>
      </c>
      <c r="AD16" s="7" t="str">
        <f t="shared" si="0"/>
        <v/>
      </c>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row>
    <row r="17" spans="1:93" ht="15.5" x14ac:dyDescent="0.35">
      <c r="C17" s="57" t="s">
        <v>14</v>
      </c>
      <c r="D17" s="58"/>
      <c r="E17" s="59"/>
      <c r="F17" s="59"/>
      <c r="G17" s="59"/>
      <c r="H17" s="59"/>
      <c r="I17" s="84">
        <v>53.55</v>
      </c>
      <c r="J17" s="84">
        <v>30.59</v>
      </c>
      <c r="K17" s="61">
        <v>-0.42875816993464044</v>
      </c>
      <c r="L17" s="7"/>
      <c r="M17" s="7"/>
      <c r="N17" s="7"/>
      <c r="O17" s="7"/>
      <c r="P17" s="7"/>
      <c r="Q17" s="7"/>
      <c r="R17" s="7"/>
      <c r="S17" s="7"/>
      <c r="T17" s="7"/>
      <c r="U17" s="7"/>
      <c r="V17" s="7"/>
      <c r="W17" s="7"/>
      <c r="X17" s="7"/>
      <c r="Y17" s="7"/>
      <c r="Z17" s="7"/>
      <c r="AA17" s="7"/>
      <c r="AB17" s="7"/>
      <c r="AC17" s="7" t="str">
        <f t="shared" si="1"/>
        <v/>
      </c>
      <c r="AD17" s="7" t="str">
        <f t="shared" si="0"/>
        <v/>
      </c>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row>
    <row r="18" spans="1:93" ht="15.5" x14ac:dyDescent="0.35">
      <c r="C18" s="57" t="s">
        <v>15</v>
      </c>
      <c r="D18" s="58"/>
      <c r="E18" s="59"/>
      <c r="F18" s="59"/>
      <c r="G18" s="59"/>
      <c r="H18" s="59"/>
      <c r="I18" s="84">
        <v>14.73</v>
      </c>
      <c r="J18" s="84">
        <v>16.39</v>
      </c>
      <c r="K18" s="61">
        <v>0.11269517990495581</v>
      </c>
      <c r="L18" s="7"/>
      <c r="M18" s="7"/>
      <c r="N18" s="7"/>
      <c r="O18" s="7"/>
      <c r="P18" s="7"/>
      <c r="Q18" s="7"/>
      <c r="R18" s="7"/>
      <c r="S18" s="7"/>
      <c r="T18" s="7"/>
      <c r="U18" s="7"/>
      <c r="V18" s="7"/>
      <c r="W18" s="7"/>
      <c r="X18" s="7"/>
      <c r="Y18" s="7"/>
      <c r="Z18" s="7"/>
      <c r="AA18" s="7"/>
      <c r="AB18" s="7"/>
      <c r="AC18" s="7" t="str">
        <f t="shared" si="1"/>
        <v/>
      </c>
      <c r="AD18" s="7" t="str">
        <f t="shared" si="0"/>
        <v/>
      </c>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row>
    <row r="19" spans="1:93" ht="15.5" x14ac:dyDescent="0.35">
      <c r="C19" s="57" t="s">
        <v>16</v>
      </c>
      <c r="D19" s="58"/>
      <c r="E19" s="59"/>
      <c r="F19" s="59"/>
      <c r="G19" s="59"/>
      <c r="H19" s="59"/>
      <c r="I19" s="84">
        <v>24.88</v>
      </c>
      <c r="J19" s="84">
        <v>20.41</v>
      </c>
      <c r="K19" s="61">
        <v>-0.17966237942122187</v>
      </c>
      <c r="L19" s="7"/>
      <c r="M19" s="7"/>
      <c r="N19" s="7"/>
      <c r="O19" s="7"/>
      <c r="P19" s="7"/>
      <c r="Q19" s="7"/>
      <c r="R19" s="7"/>
      <c r="S19" s="7"/>
      <c r="T19" s="7"/>
      <c r="U19" s="7"/>
      <c r="V19" s="7"/>
      <c r="W19" s="7"/>
      <c r="X19" s="7"/>
      <c r="Y19" s="7"/>
      <c r="Z19" s="7"/>
      <c r="AA19" s="7"/>
      <c r="AB19" s="7"/>
      <c r="AC19" s="7" t="str">
        <f t="shared" si="1"/>
        <v/>
      </c>
      <c r="AD19" s="7" t="str">
        <f t="shared" si="0"/>
        <v/>
      </c>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row>
    <row r="20" spans="1:93" ht="15.5" x14ac:dyDescent="0.35">
      <c r="C20" s="57" t="s">
        <v>17</v>
      </c>
      <c r="D20" s="58"/>
      <c r="E20" s="59"/>
      <c r="F20" s="59"/>
      <c r="G20" s="59"/>
      <c r="H20" s="59"/>
      <c r="I20" s="84">
        <v>1726.65</v>
      </c>
      <c r="J20" s="84">
        <v>1718.97</v>
      </c>
      <c r="K20" s="61">
        <v>-4.4479193814612739E-3</v>
      </c>
      <c r="L20" s="7"/>
      <c r="M20" s="7"/>
      <c r="N20" s="7"/>
      <c r="O20" s="7"/>
      <c r="P20" s="7"/>
      <c r="Q20" s="7"/>
      <c r="R20" s="7"/>
      <c r="S20" s="7"/>
      <c r="T20" s="7"/>
      <c r="U20" s="7"/>
      <c r="V20" s="7"/>
      <c r="W20" s="7"/>
      <c r="X20" s="7"/>
      <c r="Y20" s="7"/>
      <c r="Z20" s="7"/>
      <c r="AA20" s="7"/>
      <c r="AB20" s="7"/>
      <c r="AC20" s="7" t="str">
        <f t="shared" si="1"/>
        <v/>
      </c>
      <c r="AD20" s="7" t="str">
        <f t="shared" si="0"/>
        <v/>
      </c>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row>
    <row r="21" spans="1:93" ht="15.5" x14ac:dyDescent="0.35">
      <c r="C21" s="57" t="s">
        <v>18</v>
      </c>
      <c r="D21" s="58"/>
      <c r="E21" s="59"/>
      <c r="F21" s="59"/>
      <c r="G21" s="59"/>
      <c r="H21" s="59"/>
      <c r="I21" s="84">
        <v>647.17999999999995</v>
      </c>
      <c r="J21" s="84">
        <v>585.11</v>
      </c>
      <c r="K21" s="61">
        <v>-9.5908402608238741E-2</v>
      </c>
      <c r="L21" s="7"/>
      <c r="M21" s="7"/>
      <c r="N21" s="7"/>
      <c r="O21" s="7"/>
      <c r="P21" s="7"/>
      <c r="Q21" s="7"/>
      <c r="R21" s="7"/>
      <c r="S21" s="7"/>
      <c r="T21" s="7"/>
      <c r="U21" s="7"/>
      <c r="V21" s="7"/>
      <c r="W21" s="7"/>
      <c r="X21" s="7"/>
      <c r="Y21" s="7"/>
      <c r="Z21" s="7"/>
      <c r="AA21" s="7"/>
      <c r="AB21" s="7"/>
      <c r="AC21" s="7" t="str">
        <f t="shared" si="1"/>
        <v/>
      </c>
      <c r="AD21" s="7" t="str">
        <f t="shared" si="0"/>
        <v/>
      </c>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row>
    <row r="22" spans="1:93" ht="15.5" x14ac:dyDescent="0.35">
      <c r="C22" s="57" t="s">
        <v>19</v>
      </c>
      <c r="D22" s="58"/>
      <c r="E22" s="59"/>
      <c r="F22" s="59"/>
      <c r="G22" s="59"/>
      <c r="H22" s="59"/>
      <c r="I22" s="84">
        <v>57.96</v>
      </c>
      <c r="J22" s="84">
        <v>64.38</v>
      </c>
      <c r="K22" s="61">
        <v>0.1107660455486541</v>
      </c>
      <c r="L22" s="7"/>
      <c r="M22" s="7"/>
      <c r="N22" s="7"/>
      <c r="O22" s="7"/>
      <c r="P22" s="7"/>
      <c r="Q22" s="7"/>
      <c r="R22" s="7"/>
      <c r="S22" s="7"/>
      <c r="T22" s="7"/>
      <c r="U22" s="7"/>
      <c r="V22" s="7"/>
      <c r="W22" s="7"/>
      <c r="X22" s="7"/>
      <c r="Y22" s="7"/>
      <c r="Z22" s="7"/>
      <c r="AA22" s="7"/>
      <c r="AB22" s="7"/>
      <c r="AC22" s="7" t="str">
        <f t="shared" si="1"/>
        <v/>
      </c>
      <c r="AD22" s="7" t="str">
        <f t="shared" si="0"/>
        <v/>
      </c>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row>
    <row r="23" spans="1:93" ht="15.5" x14ac:dyDescent="0.35">
      <c r="C23" s="62" t="s">
        <v>209</v>
      </c>
      <c r="D23" s="63"/>
      <c r="E23" s="64"/>
      <c r="F23" s="64"/>
      <c r="G23" s="64"/>
      <c r="H23" s="64"/>
      <c r="I23" s="65">
        <v>15518.639999999998</v>
      </c>
      <c r="J23" s="65">
        <v>14274.129999999997</v>
      </c>
      <c r="K23" s="66">
        <v>-8.0194527355489931E-2</v>
      </c>
      <c r="L23" s="7"/>
      <c r="M23" s="7"/>
      <c r="N23" s="7"/>
      <c r="O23" s="7"/>
      <c r="P23" s="7"/>
      <c r="Q23" s="7"/>
      <c r="R23" s="7"/>
      <c r="S23" s="7"/>
      <c r="T23" s="7"/>
      <c r="U23" s="7"/>
      <c r="V23" s="7"/>
      <c r="W23" s="7"/>
      <c r="X23" s="7"/>
      <c r="Y23" s="7"/>
      <c r="Z23" s="7"/>
      <c r="AA23" s="7"/>
      <c r="AB23" s="7"/>
      <c r="AC23" s="7" t="str">
        <f t="shared" si="1"/>
        <v/>
      </c>
      <c r="AD23" s="7" t="str">
        <f t="shared" si="0"/>
        <v/>
      </c>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row>
    <row r="24" spans="1:93" x14ac:dyDescent="0.35">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row>
    <row r="25" spans="1:93" x14ac:dyDescent="0.35">
      <c r="C25" s="4" t="s">
        <v>207</v>
      </c>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row>
    <row r="26" spans="1:93" x14ac:dyDescent="0.35">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row>
    <row r="27" spans="1:93" ht="18.5" x14ac:dyDescent="0.45">
      <c r="C27" s="67" t="s">
        <v>281</v>
      </c>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row>
    <row r="28" spans="1:93" x14ac:dyDescent="0.35">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row>
    <row r="29" spans="1:93" x14ac:dyDescent="0.35">
      <c r="A29" s="76" t="s">
        <v>128</v>
      </c>
      <c r="C29" s="7"/>
      <c r="D29" s="7"/>
      <c r="E29" s="76" t="str">
        <f>IF(E30 &lt;&gt; "",MID(E30,4,4)&amp;"-T"&amp;MID(E30,9,1),"")</f>
        <v>2005-T1</v>
      </c>
      <c r="F29" s="76" t="str">
        <f t="shared" ref="F29:BQ29" si="2">IF(F30 &lt;&gt; "",MID(F30,4,4)&amp;"-T"&amp;MID(F30,9,1),"")</f>
        <v>2005-T2</v>
      </c>
      <c r="G29" s="76" t="str">
        <f>IF(G30 &lt;&gt; "",MID(G30,4,4)&amp;"-T"&amp;MID(G30,9,1),"")</f>
        <v>2005-T3</v>
      </c>
      <c r="H29" s="76" t="str">
        <f t="shared" si="2"/>
        <v>2005-T4</v>
      </c>
      <c r="I29" s="76" t="str">
        <f t="shared" si="2"/>
        <v>2006-T1</v>
      </c>
      <c r="J29" s="76" t="str">
        <f t="shared" si="2"/>
        <v>2006-T2</v>
      </c>
      <c r="K29" s="76" t="str">
        <f t="shared" si="2"/>
        <v>2006-T3</v>
      </c>
      <c r="L29" s="76" t="str">
        <f t="shared" si="2"/>
        <v>2006-T4</v>
      </c>
      <c r="M29" s="76" t="str">
        <f t="shared" si="2"/>
        <v>2007-T1</v>
      </c>
      <c r="N29" s="76" t="str">
        <f t="shared" si="2"/>
        <v>2007-T2</v>
      </c>
      <c r="O29" s="76" t="str">
        <f t="shared" si="2"/>
        <v>2007-T3</v>
      </c>
      <c r="P29" s="76" t="str">
        <f t="shared" si="2"/>
        <v>2007-T4</v>
      </c>
      <c r="Q29" s="76" t="str">
        <f t="shared" si="2"/>
        <v>2008-T1</v>
      </c>
      <c r="R29" s="76" t="str">
        <f t="shared" si="2"/>
        <v>2008-T2</v>
      </c>
      <c r="S29" s="76" t="str">
        <f t="shared" si="2"/>
        <v>2008-T3</v>
      </c>
      <c r="T29" s="76" t="str">
        <f t="shared" si="2"/>
        <v>2008-T4</v>
      </c>
      <c r="U29" s="76" t="str">
        <f t="shared" si="2"/>
        <v>2009-T1</v>
      </c>
      <c r="V29" s="76" t="str">
        <f t="shared" si="2"/>
        <v>2009-T2</v>
      </c>
      <c r="W29" s="76" t="str">
        <f t="shared" si="2"/>
        <v>2009-T3</v>
      </c>
      <c r="X29" s="76" t="str">
        <f t="shared" si="2"/>
        <v>2009-T4</v>
      </c>
      <c r="Y29" s="76" t="str">
        <f t="shared" si="2"/>
        <v>2010-T1</v>
      </c>
      <c r="Z29" s="76" t="str">
        <f t="shared" si="2"/>
        <v>2010-T2</v>
      </c>
      <c r="AA29" s="76" t="str">
        <f t="shared" si="2"/>
        <v>2010-T3</v>
      </c>
      <c r="AB29" s="76" t="str">
        <f t="shared" si="2"/>
        <v>2010-T4</v>
      </c>
      <c r="AC29" s="76" t="str">
        <f t="shared" si="2"/>
        <v>2011-T1</v>
      </c>
      <c r="AD29" s="76" t="str">
        <f t="shared" si="2"/>
        <v>2011-T2</v>
      </c>
      <c r="AE29" s="76" t="str">
        <f t="shared" si="2"/>
        <v>2011-T3</v>
      </c>
      <c r="AF29" s="76" t="str">
        <f t="shared" si="2"/>
        <v>2011-T4</v>
      </c>
      <c r="AG29" s="76" t="str">
        <f t="shared" si="2"/>
        <v>2012-T1</v>
      </c>
      <c r="AH29" s="76" t="str">
        <f t="shared" si="2"/>
        <v>2012-T2</v>
      </c>
      <c r="AI29" s="76" t="str">
        <f t="shared" si="2"/>
        <v>2012-T3</v>
      </c>
      <c r="AJ29" s="76" t="str">
        <f t="shared" si="2"/>
        <v>2012-T4</v>
      </c>
      <c r="AK29" s="76" t="str">
        <f t="shared" si="2"/>
        <v>2013-T1</v>
      </c>
      <c r="AL29" s="76" t="str">
        <f t="shared" si="2"/>
        <v>2013-T2</v>
      </c>
      <c r="AM29" s="76" t="str">
        <f t="shared" si="2"/>
        <v>2013-T3</v>
      </c>
      <c r="AN29" s="76" t="str">
        <f t="shared" si="2"/>
        <v>2013-T4</v>
      </c>
      <c r="AO29" s="76" t="str">
        <f t="shared" si="2"/>
        <v>2014-T1</v>
      </c>
      <c r="AP29" s="76" t="str">
        <f t="shared" si="2"/>
        <v>2014-T2</v>
      </c>
      <c r="AQ29" s="76" t="str">
        <f t="shared" si="2"/>
        <v>2014-T3</v>
      </c>
      <c r="AR29" s="76" t="str">
        <f t="shared" si="2"/>
        <v>2014-T4</v>
      </c>
      <c r="AS29" s="76" t="str">
        <f t="shared" si="2"/>
        <v>2015-T1</v>
      </c>
      <c r="AT29" s="76" t="str">
        <f t="shared" si="2"/>
        <v>2015-T2</v>
      </c>
      <c r="AU29" s="76" t="str">
        <f t="shared" si="2"/>
        <v>2015-T3</v>
      </c>
      <c r="AV29" s="76" t="str">
        <f t="shared" si="2"/>
        <v>2015-T4</v>
      </c>
      <c r="AW29" s="76" t="str">
        <f t="shared" si="2"/>
        <v>2016-T1</v>
      </c>
      <c r="AX29" s="76" t="str">
        <f t="shared" si="2"/>
        <v>2016-T2</v>
      </c>
      <c r="AY29" s="76" t="str">
        <f t="shared" si="2"/>
        <v>2016-T3</v>
      </c>
      <c r="AZ29" s="76" t="str">
        <f t="shared" si="2"/>
        <v>2016-T4</v>
      </c>
      <c r="BA29" s="76" t="str">
        <f t="shared" si="2"/>
        <v>2017-T1</v>
      </c>
      <c r="BB29" s="76" t="str">
        <f t="shared" si="2"/>
        <v>2017-T2</v>
      </c>
      <c r="BC29" s="76" t="str">
        <f t="shared" si="2"/>
        <v>2017-T3</v>
      </c>
      <c r="BD29" s="76" t="str">
        <f t="shared" si="2"/>
        <v>2017-T4</v>
      </c>
      <c r="BE29" s="76" t="str">
        <f t="shared" si="2"/>
        <v>2018-T1</v>
      </c>
      <c r="BF29" s="76" t="str">
        <f t="shared" si="2"/>
        <v>2018-T2</v>
      </c>
      <c r="BG29" s="76" t="str">
        <f t="shared" si="2"/>
        <v>2018-T3</v>
      </c>
      <c r="BH29" s="76" t="str">
        <f t="shared" si="2"/>
        <v>2018-T4</v>
      </c>
      <c r="BI29" s="76" t="str">
        <f t="shared" si="2"/>
        <v>2019-T1</v>
      </c>
      <c r="BJ29" s="76" t="str">
        <f t="shared" si="2"/>
        <v>2019-T2</v>
      </c>
      <c r="BK29" s="76" t="str">
        <f t="shared" si="2"/>
        <v>2019-T3</v>
      </c>
      <c r="BL29" s="76" t="str">
        <f t="shared" si="2"/>
        <v>2019-T4</v>
      </c>
      <c r="BM29" s="76" t="str">
        <f t="shared" si="2"/>
        <v>2020-T1</v>
      </c>
      <c r="BN29" s="76" t="str">
        <f t="shared" si="2"/>
        <v>2020-T2</v>
      </c>
      <c r="BO29" s="76" t="str">
        <f t="shared" si="2"/>
        <v>2020-T3</v>
      </c>
      <c r="BP29" s="76" t="str">
        <f t="shared" si="2"/>
        <v>2020-T4</v>
      </c>
      <c r="BQ29" s="76" t="str">
        <f t="shared" si="2"/>
        <v>2021-T1</v>
      </c>
      <c r="BR29" s="76" t="str">
        <f t="shared" ref="BR29:CO29" si="3">IF(BR30 &lt;&gt; "",MID(BR30,4,4)&amp;"-T"&amp;MID(BR30,9,1),"")</f>
        <v>2021-T2</v>
      </c>
      <c r="BS29" s="76" t="str">
        <f t="shared" si="3"/>
        <v>2021-T3</v>
      </c>
      <c r="BT29" s="76" t="str">
        <f t="shared" si="3"/>
        <v>2021-T4</v>
      </c>
      <c r="BU29" s="76" t="str">
        <f t="shared" si="3"/>
        <v>2022-T1</v>
      </c>
      <c r="BV29" s="76" t="str">
        <f t="shared" si="3"/>
        <v>2022-T2</v>
      </c>
      <c r="BW29" s="76" t="str">
        <f t="shared" si="3"/>
        <v>2022-T3</v>
      </c>
      <c r="BX29" s="76" t="str">
        <f t="shared" si="3"/>
        <v>2022-T4</v>
      </c>
      <c r="BY29" s="76" t="str">
        <f t="shared" si="3"/>
        <v>2023-T1</v>
      </c>
      <c r="BZ29" s="76" t="str">
        <f t="shared" si="3"/>
        <v>2023-T2</v>
      </c>
      <c r="CA29" s="76" t="str">
        <f t="shared" si="3"/>
        <v>2023-T3</v>
      </c>
      <c r="CB29" s="76" t="str">
        <f t="shared" si="3"/>
        <v>2023-T4</v>
      </c>
      <c r="CC29" s="76" t="str">
        <f t="shared" si="3"/>
        <v>2024-T1</v>
      </c>
      <c r="CD29" s="76" t="str">
        <f t="shared" si="3"/>
        <v>2024-T2</v>
      </c>
      <c r="CE29" s="76" t="str">
        <f t="shared" si="3"/>
        <v>2024-T3</v>
      </c>
      <c r="CF29" s="76" t="str">
        <f t="shared" si="3"/>
        <v>2024-T4</v>
      </c>
      <c r="CG29" s="76" t="str">
        <f t="shared" si="3"/>
        <v>2025-T1</v>
      </c>
      <c r="CH29" s="76" t="str">
        <f t="shared" si="3"/>
        <v/>
      </c>
      <c r="CI29" s="76" t="str">
        <f t="shared" si="3"/>
        <v/>
      </c>
      <c r="CJ29" s="76" t="str">
        <f t="shared" si="3"/>
        <v/>
      </c>
      <c r="CK29" s="76" t="str">
        <f t="shared" si="3"/>
        <v/>
      </c>
      <c r="CL29" s="76" t="str">
        <f t="shared" si="3"/>
        <v/>
      </c>
      <c r="CM29" s="76" t="str">
        <f t="shared" si="3"/>
        <v/>
      </c>
      <c r="CN29" s="76" t="str">
        <f t="shared" si="3"/>
        <v/>
      </c>
      <c r="CO29" s="76" t="str">
        <f t="shared" si="3"/>
        <v/>
      </c>
    </row>
    <row r="30" spans="1:93" x14ac:dyDescent="0.35">
      <c r="C30" s="68" t="s">
        <v>21</v>
      </c>
      <c r="D30" s="68" t="s">
        <v>22</v>
      </c>
      <c r="E30" s="68" t="s">
        <v>23</v>
      </c>
      <c r="F30" s="68" t="s">
        <v>24</v>
      </c>
      <c r="G30" s="68" t="s">
        <v>25</v>
      </c>
      <c r="H30" s="68" t="s">
        <v>26</v>
      </c>
      <c r="I30" s="68" t="s">
        <v>27</v>
      </c>
      <c r="J30" s="68" t="s">
        <v>28</v>
      </c>
      <c r="K30" s="68" t="s">
        <v>29</v>
      </c>
      <c r="L30" s="68" t="s">
        <v>30</v>
      </c>
      <c r="M30" s="68" t="s">
        <v>31</v>
      </c>
      <c r="N30" s="68" t="s">
        <v>32</v>
      </c>
      <c r="O30" s="68" t="s">
        <v>33</v>
      </c>
      <c r="P30" s="68" t="s">
        <v>34</v>
      </c>
      <c r="Q30" s="68" t="s">
        <v>35</v>
      </c>
      <c r="R30" s="68" t="s">
        <v>36</v>
      </c>
      <c r="S30" s="68" t="s">
        <v>37</v>
      </c>
      <c r="T30" s="68" t="s">
        <v>38</v>
      </c>
      <c r="U30" s="68" t="s">
        <v>39</v>
      </c>
      <c r="V30" s="68" t="s">
        <v>40</v>
      </c>
      <c r="W30" s="68" t="s">
        <v>41</v>
      </c>
      <c r="X30" s="68" t="s">
        <v>42</v>
      </c>
      <c r="Y30" s="68" t="s">
        <v>43</v>
      </c>
      <c r="Z30" s="68" t="s">
        <v>44</v>
      </c>
      <c r="AA30" s="68" t="s">
        <v>45</v>
      </c>
      <c r="AB30" s="68" t="s">
        <v>46</v>
      </c>
      <c r="AC30" s="68" t="s">
        <v>47</v>
      </c>
      <c r="AD30" s="68" t="s">
        <v>48</v>
      </c>
      <c r="AE30" s="68" t="s">
        <v>49</v>
      </c>
      <c r="AF30" s="68" t="s">
        <v>50</v>
      </c>
      <c r="AG30" s="68" t="s">
        <v>51</v>
      </c>
      <c r="AH30" s="68" t="s">
        <v>52</v>
      </c>
      <c r="AI30" s="68" t="s">
        <v>53</v>
      </c>
      <c r="AJ30" s="68" t="s">
        <v>54</v>
      </c>
      <c r="AK30" s="68" t="s">
        <v>55</v>
      </c>
      <c r="AL30" s="68" t="s">
        <v>56</v>
      </c>
      <c r="AM30" s="68" t="s">
        <v>57</v>
      </c>
      <c r="AN30" s="68" t="s">
        <v>58</v>
      </c>
      <c r="AO30" s="68" t="s">
        <v>59</v>
      </c>
      <c r="AP30" s="68" t="s">
        <v>60</v>
      </c>
      <c r="AQ30" s="68" t="s">
        <v>61</v>
      </c>
      <c r="AR30" s="68" t="s">
        <v>62</v>
      </c>
      <c r="AS30" s="68" t="s">
        <v>63</v>
      </c>
      <c r="AT30" s="68" t="s">
        <v>64</v>
      </c>
      <c r="AU30" s="68" t="s">
        <v>65</v>
      </c>
      <c r="AV30" s="68" t="s">
        <v>66</v>
      </c>
      <c r="AW30" s="68" t="s">
        <v>67</v>
      </c>
      <c r="AX30" s="68" t="s">
        <v>68</v>
      </c>
      <c r="AY30" s="68" t="s">
        <v>69</v>
      </c>
      <c r="AZ30" s="68" t="s">
        <v>70</v>
      </c>
      <c r="BA30" s="68" t="s">
        <v>71</v>
      </c>
      <c r="BB30" s="68" t="s">
        <v>72</v>
      </c>
      <c r="BC30" s="68" t="s">
        <v>73</v>
      </c>
      <c r="BD30" s="68" t="s">
        <v>74</v>
      </c>
      <c r="BE30" s="68" t="s">
        <v>75</v>
      </c>
      <c r="BF30" s="68" t="s">
        <v>76</v>
      </c>
      <c r="BG30" s="68" t="s">
        <v>77</v>
      </c>
      <c r="BH30" s="68" t="s">
        <v>78</v>
      </c>
      <c r="BI30" s="68" t="s">
        <v>79</v>
      </c>
      <c r="BJ30" s="68" t="s">
        <v>80</v>
      </c>
      <c r="BK30" s="68" t="s">
        <v>81</v>
      </c>
      <c r="BL30" s="68" t="s">
        <v>82</v>
      </c>
      <c r="BM30" s="68" t="s">
        <v>83</v>
      </c>
      <c r="BN30" s="68" t="s">
        <v>84</v>
      </c>
      <c r="BO30" s="68" t="s">
        <v>85</v>
      </c>
      <c r="BP30" s="68" t="s">
        <v>86</v>
      </c>
      <c r="BQ30" s="68" t="s">
        <v>87</v>
      </c>
      <c r="BR30" s="68" t="s">
        <v>88</v>
      </c>
      <c r="BS30" s="68" t="s">
        <v>89</v>
      </c>
      <c r="BT30" s="68" t="s">
        <v>90</v>
      </c>
      <c r="BU30" s="68" t="s">
        <v>91</v>
      </c>
      <c r="BV30" s="68" t="s">
        <v>92</v>
      </c>
      <c r="BW30" s="68" t="s">
        <v>93</v>
      </c>
      <c r="BX30" s="68" t="s">
        <v>283</v>
      </c>
      <c r="BY30" s="68" t="s">
        <v>311</v>
      </c>
      <c r="BZ30" s="68" t="s">
        <v>314</v>
      </c>
      <c r="CA30" s="68" t="s">
        <v>317</v>
      </c>
      <c r="CB30" s="68" t="s">
        <v>319</v>
      </c>
      <c r="CC30" s="68" t="s">
        <v>321</v>
      </c>
      <c r="CD30" s="68" t="s">
        <v>324</v>
      </c>
      <c r="CE30" s="68" t="s">
        <v>326</v>
      </c>
      <c r="CF30" s="68" t="s">
        <v>328</v>
      </c>
      <c r="CG30" s="68" t="s">
        <v>333</v>
      </c>
    </row>
    <row r="31" spans="1:93" x14ac:dyDescent="0.35">
      <c r="C31" s="69" t="s">
        <v>94</v>
      </c>
      <c r="D31" s="69" t="s">
        <v>95</v>
      </c>
      <c r="E31" s="70">
        <v>11.042861292475999</v>
      </c>
      <c r="F31" s="70">
        <v>20.928907747950099</v>
      </c>
      <c r="G31" s="70">
        <v>12.4997017143444</v>
      </c>
      <c r="H31" s="70">
        <v>9.3346724762792608</v>
      </c>
      <c r="I31" s="70">
        <v>5.29727199555649</v>
      </c>
      <c r="J31" s="70">
        <v>10.7810192579052</v>
      </c>
      <c r="K31" s="70">
        <v>7.3446989698909997</v>
      </c>
      <c r="L31" s="70">
        <v>13.177494354251399</v>
      </c>
      <c r="M31" s="70">
        <v>13.2980357758636</v>
      </c>
      <c r="N31" s="70">
        <v>11.0508856500691</v>
      </c>
      <c r="O31" s="70">
        <v>6.4723432816172997</v>
      </c>
      <c r="P31" s="70">
        <v>7.3019168365243097</v>
      </c>
      <c r="Q31" s="70">
        <v>12.839787083102401</v>
      </c>
      <c r="R31" s="70">
        <v>26.207701365200698</v>
      </c>
      <c r="S31" s="70">
        <v>56.761342905629299</v>
      </c>
      <c r="T31" s="70">
        <v>52.794788766133699</v>
      </c>
      <c r="U31" s="70">
        <v>61.691355520893602</v>
      </c>
      <c r="V31" s="70">
        <v>79.237828316272797</v>
      </c>
      <c r="W31" s="70">
        <v>81.152373537128398</v>
      </c>
      <c r="X31" s="70">
        <v>66.976076375062803</v>
      </c>
      <c r="Y31" s="70">
        <v>66.633774864835402</v>
      </c>
      <c r="Z31" s="70">
        <v>71.205679238051999</v>
      </c>
      <c r="AA31" s="70">
        <v>63.240405677285402</v>
      </c>
      <c r="AB31" s="70">
        <v>65.655251095776407</v>
      </c>
      <c r="AC31" s="70">
        <v>73.223029718383302</v>
      </c>
      <c r="AD31" s="70">
        <v>56.886648211350703</v>
      </c>
      <c r="AE31" s="70">
        <v>49.579474879992603</v>
      </c>
      <c r="AF31" s="70">
        <v>59.366949013476997</v>
      </c>
      <c r="AG31" s="70">
        <v>50.762553021183898</v>
      </c>
      <c r="AH31" s="70">
        <v>55.3990715831386</v>
      </c>
      <c r="AI31" s="70">
        <v>43.672754278501799</v>
      </c>
      <c r="AJ31" s="70">
        <v>43.819134522614597</v>
      </c>
      <c r="AK31" s="70">
        <v>47.883976513090197</v>
      </c>
      <c r="AL31" s="70">
        <v>42.755847650501998</v>
      </c>
      <c r="AM31" s="70">
        <v>41.034245036577602</v>
      </c>
      <c r="AN31" s="70">
        <v>55.896491982777498</v>
      </c>
      <c r="AO31" s="70">
        <v>63.176309554514901</v>
      </c>
      <c r="AP31" s="70">
        <v>34.6079428593778</v>
      </c>
      <c r="AQ31" s="70">
        <v>34.523101430490797</v>
      </c>
      <c r="AR31" s="70">
        <v>22.035112127004101</v>
      </c>
      <c r="AS31" s="70">
        <v>22.918176547725398</v>
      </c>
      <c r="AT31" s="70">
        <v>20.720194719575499</v>
      </c>
      <c r="AU31" s="70">
        <v>23.902227272936099</v>
      </c>
      <c r="AV31" s="70">
        <v>24.274179824569401</v>
      </c>
      <c r="AW31" s="70">
        <v>21.507381166049701</v>
      </c>
      <c r="AX31" s="70">
        <v>29.333418887887301</v>
      </c>
      <c r="AY31" s="70">
        <v>20.780906347154001</v>
      </c>
      <c r="AZ31" s="70">
        <v>31.334869385831901</v>
      </c>
      <c r="BA31" s="70">
        <v>20.189952237663999</v>
      </c>
      <c r="BB31" s="70">
        <v>10.677293506687199</v>
      </c>
      <c r="BC31" s="70">
        <v>12.4691211398529</v>
      </c>
      <c r="BD31" s="70">
        <v>11.6721812352482</v>
      </c>
      <c r="BE31" s="70">
        <v>11.925299167798199</v>
      </c>
      <c r="BF31" s="70">
        <v>12.0359114825446</v>
      </c>
      <c r="BG31" s="70">
        <v>13.5772111338136</v>
      </c>
      <c r="BH31" s="70">
        <v>16.029783874708102</v>
      </c>
      <c r="BI31" s="70">
        <v>15.5231674829583</v>
      </c>
      <c r="BJ31" s="70">
        <v>15.0551943005427</v>
      </c>
      <c r="BK31" s="70">
        <v>14.964045622979601</v>
      </c>
      <c r="BL31" s="70">
        <v>12.3625508698251</v>
      </c>
      <c r="BM31" s="70">
        <v>16.3226182200087</v>
      </c>
      <c r="BN31" s="70">
        <v>8.9338371387039093</v>
      </c>
      <c r="BO31" s="70">
        <v>13.7674800518454</v>
      </c>
      <c r="BP31" s="70">
        <v>17.291762154082601</v>
      </c>
      <c r="BQ31" s="70">
        <v>19.221730017852401</v>
      </c>
      <c r="BR31" s="70">
        <v>12.6041058129726</v>
      </c>
      <c r="BS31" s="70">
        <v>18.509867279607199</v>
      </c>
      <c r="BT31" s="70">
        <v>17.2200433905621</v>
      </c>
      <c r="BU31" s="70">
        <v>17.073678436666601</v>
      </c>
      <c r="BV31" s="70">
        <v>28.134102726239501</v>
      </c>
      <c r="BW31" s="70">
        <v>19.072748218588298</v>
      </c>
      <c r="BX31" s="70">
        <v>21.529801108901701</v>
      </c>
      <c r="BY31" s="70">
        <v>17.429689342115498</v>
      </c>
      <c r="BZ31" s="70">
        <v>22.180484985307199</v>
      </c>
      <c r="CA31" s="70">
        <v>22.2129752692226</v>
      </c>
      <c r="CB31" s="70">
        <v>17.4419296655918</v>
      </c>
      <c r="CC31" s="70">
        <v>17.064090163272201</v>
      </c>
      <c r="CD31" s="70">
        <v>12.6721256989756</v>
      </c>
      <c r="CE31" s="70">
        <v>10.881399151159499</v>
      </c>
      <c r="CF31" s="70">
        <v>16.202487800709299</v>
      </c>
      <c r="CG31" s="70">
        <v>12.4477980435526</v>
      </c>
    </row>
    <row r="32" spans="1:93" x14ac:dyDescent="0.35">
      <c r="C32" s="69" t="s">
        <v>96</v>
      </c>
      <c r="D32" s="69" t="s">
        <v>97</v>
      </c>
      <c r="E32" s="70">
        <v>599.36910529341901</v>
      </c>
      <c r="F32" s="70">
        <v>628.66342347200998</v>
      </c>
      <c r="G32" s="70">
        <v>612.01916761768905</v>
      </c>
      <c r="H32" s="70">
        <v>522.79088231841195</v>
      </c>
      <c r="I32" s="70">
        <v>508.40511345988699</v>
      </c>
      <c r="J32" s="70">
        <v>478.96528504400999</v>
      </c>
      <c r="K32" s="70">
        <v>516.51074672178697</v>
      </c>
      <c r="L32" s="70">
        <v>565.06604928168997</v>
      </c>
      <c r="M32" s="70">
        <v>551.97097528582401</v>
      </c>
      <c r="N32" s="70">
        <v>536.84659944355303</v>
      </c>
      <c r="O32" s="70">
        <v>442.46509750757701</v>
      </c>
      <c r="P32" s="70">
        <v>484.63744611579602</v>
      </c>
      <c r="Q32" s="70">
        <v>475.79300704754098</v>
      </c>
      <c r="R32" s="70">
        <v>409.724675150726</v>
      </c>
      <c r="S32" s="70">
        <v>416.04894650466798</v>
      </c>
      <c r="T32" s="70">
        <v>435.63048690208001</v>
      </c>
      <c r="U32" s="70">
        <v>421.520464466352</v>
      </c>
      <c r="V32" s="70">
        <v>415.58211447392301</v>
      </c>
      <c r="W32" s="70">
        <v>405.08355642007899</v>
      </c>
      <c r="X32" s="70">
        <v>439.74576995371802</v>
      </c>
      <c r="Y32" s="70">
        <v>489.36179236701997</v>
      </c>
      <c r="Z32" s="70">
        <v>559.88939617171695</v>
      </c>
      <c r="AA32" s="70">
        <v>541.52740215885899</v>
      </c>
      <c r="AB32" s="70">
        <v>560.49347699244299</v>
      </c>
      <c r="AC32" s="70">
        <v>555.37170220134306</v>
      </c>
      <c r="AD32" s="70">
        <v>572.32106897571305</v>
      </c>
      <c r="AE32" s="70">
        <v>554.97859584249295</v>
      </c>
      <c r="AF32" s="70">
        <v>525.93119291760399</v>
      </c>
      <c r="AG32" s="70">
        <v>506.049524186285</v>
      </c>
      <c r="AH32" s="70">
        <v>498.85950709983501</v>
      </c>
      <c r="AI32" s="70">
        <v>478.50121066672102</v>
      </c>
      <c r="AJ32" s="70">
        <v>517.09750864107298</v>
      </c>
      <c r="AK32" s="70">
        <v>551.29953212384203</v>
      </c>
      <c r="AL32" s="70">
        <v>517.16561387980505</v>
      </c>
      <c r="AM32" s="70">
        <v>503.89626974159501</v>
      </c>
      <c r="AN32" s="70">
        <v>521.77873624494396</v>
      </c>
      <c r="AO32" s="70">
        <v>519.49536044973502</v>
      </c>
      <c r="AP32" s="70">
        <v>504.12130808512001</v>
      </c>
      <c r="AQ32" s="70">
        <v>541.07736012896999</v>
      </c>
      <c r="AR32" s="70">
        <v>559.18657582870696</v>
      </c>
      <c r="AS32" s="70">
        <v>580.09712477754101</v>
      </c>
      <c r="AT32" s="70">
        <v>602.68725566558805</v>
      </c>
      <c r="AU32" s="70">
        <v>574.78287512655197</v>
      </c>
      <c r="AV32" s="70">
        <v>529.28365274541102</v>
      </c>
      <c r="AW32" s="70">
        <v>538.75310589043897</v>
      </c>
      <c r="AX32" s="70">
        <v>578.30746797784798</v>
      </c>
      <c r="AY32" s="70">
        <v>681.71738143466496</v>
      </c>
      <c r="AZ32" s="70">
        <v>694.97854265815999</v>
      </c>
      <c r="BA32" s="70">
        <v>647.33256580497698</v>
      </c>
      <c r="BB32" s="70">
        <v>690.28599070031203</v>
      </c>
      <c r="BC32" s="70">
        <v>700.06510094335397</v>
      </c>
      <c r="BD32" s="70">
        <v>658.15466858498803</v>
      </c>
      <c r="BE32" s="70">
        <v>640.98004020659005</v>
      </c>
      <c r="BF32" s="70">
        <v>632.73489378496197</v>
      </c>
      <c r="BG32" s="70">
        <v>633.56431423203503</v>
      </c>
      <c r="BH32" s="70">
        <v>639.51367688728999</v>
      </c>
      <c r="BI32" s="70">
        <v>661.48236555655205</v>
      </c>
      <c r="BJ32" s="70">
        <v>648.69286973543603</v>
      </c>
      <c r="BK32" s="70">
        <v>642.82260296375296</v>
      </c>
      <c r="BL32" s="70">
        <v>662.94361364337306</v>
      </c>
      <c r="BM32" s="70">
        <v>658.65055871697405</v>
      </c>
      <c r="BN32" s="70">
        <v>629.89284827605695</v>
      </c>
      <c r="BO32" s="70">
        <v>661.49398232614305</v>
      </c>
      <c r="BP32" s="70">
        <v>650.27955953342905</v>
      </c>
      <c r="BQ32" s="70">
        <v>592.73418770238095</v>
      </c>
      <c r="BR32" s="70">
        <v>593.64526736398898</v>
      </c>
      <c r="BS32" s="70">
        <v>593.71533047899402</v>
      </c>
      <c r="BT32" s="70">
        <v>646.14806622786796</v>
      </c>
      <c r="BU32" s="70">
        <v>699.23215156436697</v>
      </c>
      <c r="BV32" s="70">
        <v>723.19833209361695</v>
      </c>
      <c r="BW32" s="70">
        <v>747.45293468420005</v>
      </c>
      <c r="BX32" s="70">
        <v>732.90471497158705</v>
      </c>
      <c r="BY32" s="70">
        <v>704.88371383582705</v>
      </c>
      <c r="BZ32" s="70">
        <v>651.97358292881904</v>
      </c>
      <c r="CA32" s="70">
        <v>624.42893766611996</v>
      </c>
      <c r="CB32" s="70">
        <v>608.497574339381</v>
      </c>
      <c r="CC32" s="70">
        <v>623.61783334586403</v>
      </c>
      <c r="CD32" s="70">
        <v>627.16377303481795</v>
      </c>
      <c r="CE32" s="70">
        <v>629.50440844300294</v>
      </c>
      <c r="CF32" s="70">
        <v>696.04126584873495</v>
      </c>
      <c r="CG32" s="70">
        <v>659.554579863556</v>
      </c>
    </row>
    <row r="33" spans="3:85" x14ac:dyDescent="0.35">
      <c r="C33" s="69" t="s">
        <v>98</v>
      </c>
      <c r="D33" s="69" t="s">
        <v>99</v>
      </c>
      <c r="E33" s="70">
        <v>336.31078506269603</v>
      </c>
      <c r="F33" s="70">
        <v>340.02928635980197</v>
      </c>
      <c r="G33" s="70">
        <v>365.356038479228</v>
      </c>
      <c r="H33" s="70">
        <v>285.08784338112002</v>
      </c>
      <c r="I33" s="70">
        <v>253.43696536886901</v>
      </c>
      <c r="J33" s="70">
        <v>272.58566750596299</v>
      </c>
      <c r="K33" s="70">
        <v>272.02996811387499</v>
      </c>
      <c r="L33" s="70">
        <v>275.72470595916701</v>
      </c>
      <c r="M33" s="70">
        <v>304.148786663142</v>
      </c>
      <c r="N33" s="70">
        <v>298.18517091047102</v>
      </c>
      <c r="O33" s="70">
        <v>306.56692838429399</v>
      </c>
      <c r="P33" s="70">
        <v>310.90079779066599</v>
      </c>
      <c r="Q33" s="70">
        <v>331.44880838088699</v>
      </c>
      <c r="R33" s="70">
        <v>326.84837671977999</v>
      </c>
      <c r="S33" s="70">
        <v>328.74209687417601</v>
      </c>
      <c r="T33" s="70">
        <v>326.30501973086098</v>
      </c>
      <c r="U33" s="70">
        <v>318.30912427048202</v>
      </c>
      <c r="V33" s="70">
        <v>303.34357391340399</v>
      </c>
      <c r="W33" s="70">
        <v>292.75645836349798</v>
      </c>
      <c r="X33" s="70">
        <v>312.604913455413</v>
      </c>
      <c r="Y33" s="70">
        <v>335.20248634410899</v>
      </c>
      <c r="Z33" s="70">
        <v>360.33895313238799</v>
      </c>
      <c r="AA33" s="70">
        <v>376.00180888840498</v>
      </c>
      <c r="AB33" s="70">
        <v>355.89139833208401</v>
      </c>
      <c r="AC33" s="70">
        <v>344.01397844903801</v>
      </c>
      <c r="AD33" s="70">
        <v>336.17937841678503</v>
      </c>
      <c r="AE33" s="70">
        <v>326.65997564489999</v>
      </c>
      <c r="AF33" s="70">
        <v>326.10134385566698</v>
      </c>
      <c r="AG33" s="70">
        <v>314.31704209749898</v>
      </c>
      <c r="AH33" s="70">
        <v>307.25865957376698</v>
      </c>
      <c r="AI33" s="70">
        <v>299.620796878889</v>
      </c>
      <c r="AJ33" s="70">
        <v>289.02947526350198</v>
      </c>
      <c r="AK33" s="70">
        <v>285.65550286776698</v>
      </c>
      <c r="AL33" s="70">
        <v>314.73484628924501</v>
      </c>
      <c r="AM33" s="70">
        <v>330.512827683973</v>
      </c>
      <c r="AN33" s="70">
        <v>358.83570900155502</v>
      </c>
      <c r="AO33" s="70">
        <v>332.88392890800299</v>
      </c>
      <c r="AP33" s="70">
        <v>324.941658579148</v>
      </c>
      <c r="AQ33" s="70">
        <v>292.00253513048398</v>
      </c>
      <c r="AR33" s="70">
        <v>288.57028068160099</v>
      </c>
      <c r="AS33" s="70">
        <v>277.08695693258198</v>
      </c>
      <c r="AT33" s="70">
        <v>262.68597889966497</v>
      </c>
      <c r="AU33" s="70">
        <v>296.11212975830398</v>
      </c>
      <c r="AV33" s="70">
        <v>285.491083663376</v>
      </c>
      <c r="AW33" s="70">
        <v>272.71152805296401</v>
      </c>
      <c r="AX33" s="70">
        <v>308.71560269010899</v>
      </c>
      <c r="AY33" s="70">
        <v>353.33901268300502</v>
      </c>
      <c r="AZ33" s="70">
        <v>422.38698725094002</v>
      </c>
      <c r="BA33" s="70">
        <v>420.750290951941</v>
      </c>
      <c r="BB33" s="70">
        <v>422.78817743460502</v>
      </c>
      <c r="BC33" s="70">
        <v>425.19532051594899</v>
      </c>
      <c r="BD33" s="70">
        <v>404.90110158082302</v>
      </c>
      <c r="BE33" s="70">
        <v>425.841996554047</v>
      </c>
      <c r="BF33" s="70">
        <v>420.67688185087002</v>
      </c>
      <c r="BG33" s="70">
        <v>462.867270610898</v>
      </c>
      <c r="BH33" s="70">
        <v>483.38456207651598</v>
      </c>
      <c r="BI33" s="70">
        <v>490.86507242291202</v>
      </c>
      <c r="BJ33" s="70">
        <v>464.32797630307198</v>
      </c>
      <c r="BK33" s="70">
        <v>445.83349041266598</v>
      </c>
      <c r="BL33" s="70">
        <v>448.19331288174402</v>
      </c>
      <c r="BM33" s="70">
        <v>419.21811261472499</v>
      </c>
      <c r="BN33" s="70">
        <v>308.59084818756099</v>
      </c>
      <c r="BO33" s="70">
        <v>419.672727126224</v>
      </c>
      <c r="BP33" s="70">
        <v>435.02942042486097</v>
      </c>
      <c r="BQ33" s="70">
        <v>427.21839354745299</v>
      </c>
      <c r="BR33" s="70">
        <v>420.103739851596</v>
      </c>
      <c r="BS33" s="70">
        <v>422.53831410988403</v>
      </c>
      <c r="BT33" s="70">
        <v>450.01830982752602</v>
      </c>
      <c r="BU33" s="70">
        <v>473.63045302454799</v>
      </c>
      <c r="BV33" s="70">
        <v>464.54285460714601</v>
      </c>
      <c r="BW33" s="70">
        <v>445.96267283283299</v>
      </c>
      <c r="BX33" s="70">
        <v>478.00172563093997</v>
      </c>
      <c r="BY33" s="70">
        <v>472.49374481102501</v>
      </c>
      <c r="BZ33" s="70">
        <v>459.75367234911499</v>
      </c>
      <c r="CA33" s="70">
        <v>463.53352110821601</v>
      </c>
      <c r="CB33" s="70">
        <v>455.00438449235901</v>
      </c>
      <c r="CC33" s="70">
        <v>422.17378300429903</v>
      </c>
      <c r="CD33" s="70">
        <v>398.878659486495</v>
      </c>
      <c r="CE33" s="70">
        <v>430.84684989978399</v>
      </c>
      <c r="CF33" s="70">
        <v>445.72879916051602</v>
      </c>
      <c r="CG33" s="70">
        <v>455.44777504025802</v>
      </c>
    </row>
    <row r="34" spans="3:85" x14ac:dyDescent="0.35">
      <c r="C34" s="69" t="s">
        <v>100</v>
      </c>
      <c r="D34" s="69" t="s">
        <v>101</v>
      </c>
      <c r="E34" s="70">
        <v>2210.4998869260799</v>
      </c>
      <c r="F34" s="70">
        <v>2087.4165787821698</v>
      </c>
      <c r="G34" s="70">
        <v>2087.4597207567299</v>
      </c>
      <c r="H34" s="70">
        <v>1973.89769541798</v>
      </c>
      <c r="I34" s="70">
        <v>2023.9541851296301</v>
      </c>
      <c r="J34" s="70">
        <v>2198.0864483453001</v>
      </c>
      <c r="K34" s="70">
        <v>2199.9979842355401</v>
      </c>
      <c r="L34" s="70">
        <v>2264.8209059886999</v>
      </c>
      <c r="M34" s="70">
        <v>2262.03644393064</v>
      </c>
      <c r="N34" s="70">
        <v>2249.5889483073001</v>
      </c>
      <c r="O34" s="70">
        <v>2288.21402859311</v>
      </c>
      <c r="P34" s="70">
        <v>2225.2999055513101</v>
      </c>
      <c r="Q34" s="70">
        <v>2385.1566638896402</v>
      </c>
      <c r="R34" s="70">
        <v>2418.46342240595</v>
      </c>
      <c r="S34" s="70">
        <v>2288.8974364483502</v>
      </c>
      <c r="T34" s="70">
        <v>1914.2247277954</v>
      </c>
      <c r="U34" s="70">
        <v>1448.8745040149799</v>
      </c>
      <c r="V34" s="70">
        <v>1077.5100565509499</v>
      </c>
      <c r="W34" s="70">
        <v>1360.84753131619</v>
      </c>
      <c r="X34" s="70">
        <v>1797.1106612558101</v>
      </c>
      <c r="Y34" s="70">
        <v>2176.3528315007902</v>
      </c>
      <c r="Z34" s="70">
        <v>2334.1923902354902</v>
      </c>
      <c r="AA34" s="70">
        <v>2529.4150161127</v>
      </c>
      <c r="AB34" s="70">
        <v>2841.8003154173498</v>
      </c>
      <c r="AC34" s="70">
        <v>2857.5139803214802</v>
      </c>
      <c r="AD34" s="70">
        <v>2861.0386159695599</v>
      </c>
      <c r="AE34" s="70">
        <v>2648.9543620436598</v>
      </c>
      <c r="AF34" s="70">
        <v>2287.5083119403098</v>
      </c>
      <c r="AG34" s="70">
        <v>2335.3866517767901</v>
      </c>
      <c r="AH34" s="70">
        <v>2278.8720875337699</v>
      </c>
      <c r="AI34" s="70">
        <v>1974.7704875422601</v>
      </c>
      <c r="AJ34" s="70">
        <v>1790.24536488026</v>
      </c>
      <c r="AK34" s="70">
        <v>1792.4924597765601</v>
      </c>
      <c r="AL34" s="70">
        <v>1698.0572273448299</v>
      </c>
      <c r="AM34" s="70">
        <v>1774.6317568617201</v>
      </c>
      <c r="AN34" s="70">
        <v>1824.64586748293</v>
      </c>
      <c r="AO34" s="70">
        <v>1775.7408896772899</v>
      </c>
      <c r="AP34" s="70">
        <v>1885.8522764115901</v>
      </c>
      <c r="AQ34" s="70">
        <v>1908.8919162920199</v>
      </c>
      <c r="AR34" s="70">
        <v>1819.07919558193</v>
      </c>
      <c r="AS34" s="70">
        <v>1799.79456486561</v>
      </c>
      <c r="AT34" s="70">
        <v>1729.1291320797</v>
      </c>
      <c r="AU34" s="70">
        <v>1780.06626215864</v>
      </c>
      <c r="AV34" s="70">
        <v>1787.71767320043</v>
      </c>
      <c r="AW34" s="70">
        <v>1740.21889384987</v>
      </c>
      <c r="AX34" s="70">
        <v>1681.5222908907699</v>
      </c>
      <c r="AY34" s="70">
        <v>1654.77594611021</v>
      </c>
      <c r="AZ34" s="70">
        <v>1780.5313849839099</v>
      </c>
      <c r="BA34" s="70">
        <v>1762.55135651142</v>
      </c>
      <c r="BB34" s="70">
        <v>1808.9231922920601</v>
      </c>
      <c r="BC34" s="70">
        <v>1969.71733887754</v>
      </c>
      <c r="BD34" s="70">
        <v>1923.06555996508</v>
      </c>
      <c r="BE34" s="70">
        <v>1867.14343633764</v>
      </c>
      <c r="BF34" s="70">
        <v>1899.30185858391</v>
      </c>
      <c r="BG34" s="70">
        <v>1888.9291230748499</v>
      </c>
      <c r="BH34" s="70">
        <v>1834.9665054719801</v>
      </c>
      <c r="BI34" s="70">
        <v>1856.1686502402799</v>
      </c>
      <c r="BJ34" s="70">
        <v>1758.70508402574</v>
      </c>
      <c r="BK34" s="70">
        <v>1698.2211719785901</v>
      </c>
      <c r="BL34" s="70">
        <v>1755.2310848434099</v>
      </c>
      <c r="BM34" s="70">
        <v>1621.62701327691</v>
      </c>
      <c r="BN34" s="70">
        <v>1220.61679217302</v>
      </c>
      <c r="BO34" s="70">
        <v>1605.5189711395501</v>
      </c>
      <c r="BP34" s="70">
        <v>1637.35615105133</v>
      </c>
      <c r="BQ34" s="70">
        <v>1583.1149769832</v>
      </c>
      <c r="BR34" s="70">
        <v>1564.7702009433301</v>
      </c>
      <c r="BS34" s="70">
        <v>1462.78210894625</v>
      </c>
      <c r="BT34" s="70">
        <v>1451.0484255473</v>
      </c>
      <c r="BU34" s="70">
        <v>1516.5599882255899</v>
      </c>
      <c r="BV34" s="70">
        <v>1405.27696457913</v>
      </c>
      <c r="BW34" s="70">
        <v>1471.97097534724</v>
      </c>
      <c r="BX34" s="70">
        <v>1503.6749396545499</v>
      </c>
      <c r="BY34" s="70">
        <v>1429.18534879054</v>
      </c>
      <c r="BZ34" s="70">
        <v>1415.5318633132799</v>
      </c>
      <c r="CA34" s="70">
        <v>1312.69370026045</v>
      </c>
      <c r="CB34" s="70">
        <v>1280.6755787821201</v>
      </c>
      <c r="CC34" s="70">
        <v>1336.1280438764099</v>
      </c>
      <c r="CD34" s="70">
        <v>1332.3486325379999</v>
      </c>
      <c r="CE34" s="70">
        <v>1292.20581233639</v>
      </c>
      <c r="CF34" s="70">
        <v>1291.92906442157</v>
      </c>
      <c r="CG34" s="70">
        <v>1237.9027560800801</v>
      </c>
    </row>
    <row r="35" spans="3:85" x14ac:dyDescent="0.35">
      <c r="C35" s="69" t="s">
        <v>102</v>
      </c>
      <c r="D35" s="69" t="s">
        <v>103</v>
      </c>
      <c r="E35" s="70">
        <v>182.137404765637</v>
      </c>
      <c r="F35" s="70">
        <v>161.48863899975001</v>
      </c>
      <c r="G35" s="70">
        <v>175.75361740225301</v>
      </c>
      <c r="H35" s="70">
        <v>160.303258347477</v>
      </c>
      <c r="I35" s="70">
        <v>146.751267446604</v>
      </c>
      <c r="J35" s="70">
        <v>150.344915391001</v>
      </c>
      <c r="K35" s="70">
        <v>123.981251786248</v>
      </c>
      <c r="L35" s="70">
        <v>138.64849439863301</v>
      </c>
      <c r="M35" s="70">
        <v>145.328501372294</v>
      </c>
      <c r="N35" s="70">
        <v>165.20760118883899</v>
      </c>
      <c r="O35" s="70">
        <v>143.01708830126699</v>
      </c>
      <c r="P35" s="70">
        <v>157.76845166743101</v>
      </c>
      <c r="Q35" s="70">
        <v>121.04523998637301</v>
      </c>
      <c r="R35" s="70">
        <v>107.959204266326</v>
      </c>
      <c r="S35" s="70">
        <v>112.729336666669</v>
      </c>
      <c r="T35" s="70">
        <v>58.086268435012698</v>
      </c>
      <c r="U35" s="70">
        <v>25.017137364679101</v>
      </c>
      <c r="V35" s="70">
        <v>17.961416295442699</v>
      </c>
      <c r="W35" s="70">
        <v>11.3579174714539</v>
      </c>
      <c r="X35" s="70">
        <v>47.624433050861597</v>
      </c>
      <c r="Y35" s="70">
        <v>64.518577986147804</v>
      </c>
      <c r="Z35" s="70">
        <v>59.488582857431297</v>
      </c>
      <c r="AA35" s="70">
        <v>61.216053256268602</v>
      </c>
      <c r="AB35" s="70">
        <v>64.365421780643004</v>
      </c>
      <c r="AC35" s="70">
        <v>85.405443790023398</v>
      </c>
      <c r="AD35" s="70">
        <v>104.69593277246901</v>
      </c>
      <c r="AE35" s="70">
        <v>103.20185564629401</v>
      </c>
      <c r="AF35" s="70">
        <v>92.953659054474699</v>
      </c>
      <c r="AG35" s="70">
        <v>95.390329788367197</v>
      </c>
      <c r="AH35" s="70">
        <v>86.813114869703995</v>
      </c>
      <c r="AI35" s="70">
        <v>79.572392775219896</v>
      </c>
      <c r="AJ35" s="70">
        <v>84.247843148026007</v>
      </c>
      <c r="AK35" s="70">
        <v>81.448246364443094</v>
      </c>
      <c r="AL35" s="70">
        <v>120.544272325885</v>
      </c>
      <c r="AM35" s="70">
        <v>145.77742447854999</v>
      </c>
      <c r="AN35" s="70">
        <v>165.537828767593</v>
      </c>
      <c r="AO35" s="70">
        <v>177.71705754613299</v>
      </c>
      <c r="AP35" s="70">
        <v>155.06122682761099</v>
      </c>
      <c r="AQ35" s="70">
        <v>155.301522044607</v>
      </c>
      <c r="AR35" s="70">
        <v>169.51720885714701</v>
      </c>
      <c r="AS35" s="70">
        <v>151.90484378291001</v>
      </c>
      <c r="AT35" s="70">
        <v>138.397335751376</v>
      </c>
      <c r="AU35" s="70">
        <v>124.759797292858</v>
      </c>
      <c r="AV35" s="70">
        <v>99.138445580891201</v>
      </c>
      <c r="AW35" s="70">
        <v>66.0355521472855</v>
      </c>
      <c r="AX35" s="70">
        <v>61.262776499108497</v>
      </c>
      <c r="AY35" s="70">
        <v>83.449168248227593</v>
      </c>
      <c r="AZ35" s="70">
        <v>116.95169283099101</v>
      </c>
      <c r="BA35" s="70">
        <v>132.528871000371</v>
      </c>
      <c r="BB35" s="70">
        <v>153.854478799796</v>
      </c>
      <c r="BC35" s="70">
        <v>139.106579423201</v>
      </c>
      <c r="BD35" s="70">
        <v>150.85720297880999</v>
      </c>
      <c r="BE35" s="70">
        <v>177.769977965153</v>
      </c>
      <c r="BF35" s="70">
        <v>195.513939828839</v>
      </c>
      <c r="BG35" s="70">
        <v>214.164360239968</v>
      </c>
      <c r="BH35" s="70">
        <v>190.35518949354901</v>
      </c>
      <c r="BI35" s="70">
        <v>207.05529586365</v>
      </c>
      <c r="BJ35" s="70">
        <v>214.140154369095</v>
      </c>
      <c r="BK35" s="70">
        <v>206.32655288010699</v>
      </c>
      <c r="BL35" s="70">
        <v>206.08222023224201</v>
      </c>
      <c r="BM35" s="70">
        <v>195.44466688859299</v>
      </c>
      <c r="BN35" s="70">
        <v>68.883247317938498</v>
      </c>
      <c r="BO35" s="70">
        <v>152.48375578764001</v>
      </c>
      <c r="BP35" s="70">
        <v>251.338376111267</v>
      </c>
      <c r="BQ35" s="70">
        <v>221.22794558663401</v>
      </c>
      <c r="BR35" s="70">
        <v>221.45980752829999</v>
      </c>
      <c r="BS35" s="70">
        <v>182.28125989108199</v>
      </c>
      <c r="BT35" s="70">
        <v>143.67858308413</v>
      </c>
      <c r="BU35" s="70">
        <v>217.516443615128</v>
      </c>
      <c r="BV35" s="70">
        <v>217.44657442786101</v>
      </c>
      <c r="BW35" s="70">
        <v>255.147708479085</v>
      </c>
      <c r="BX35" s="70">
        <v>248.51430456031099</v>
      </c>
      <c r="BY35" s="70">
        <v>247.35636738302301</v>
      </c>
      <c r="BZ35" s="70">
        <v>241.36095642212899</v>
      </c>
      <c r="CA35" s="70">
        <v>232.689048700276</v>
      </c>
      <c r="CB35" s="70">
        <v>229.425368937314</v>
      </c>
      <c r="CC35" s="70">
        <v>201.88561637971699</v>
      </c>
      <c r="CD35" s="70">
        <v>197.385243524218</v>
      </c>
      <c r="CE35" s="70">
        <v>166.58297395694299</v>
      </c>
      <c r="CF35" s="70">
        <v>174.74198927591399</v>
      </c>
      <c r="CG35" s="70">
        <v>148.33276769016399</v>
      </c>
    </row>
    <row r="36" spans="3:85" x14ac:dyDescent="0.35">
      <c r="C36" s="69" t="s">
        <v>104</v>
      </c>
      <c r="D36" s="69" t="s">
        <v>8</v>
      </c>
      <c r="E36" s="70">
        <v>3610.9047449874101</v>
      </c>
      <c r="F36" s="70">
        <v>3642.2791429200101</v>
      </c>
      <c r="G36" s="70">
        <v>3611.58062047167</v>
      </c>
      <c r="H36" s="70">
        <v>3758.2397516859601</v>
      </c>
      <c r="I36" s="70">
        <v>3870.7429228954302</v>
      </c>
      <c r="J36" s="70">
        <v>3826.3536250409002</v>
      </c>
      <c r="K36" s="70">
        <v>3859.2848513910699</v>
      </c>
      <c r="L36" s="70">
        <v>4064.0111985620201</v>
      </c>
      <c r="M36" s="70">
        <v>4127.42999436643</v>
      </c>
      <c r="N36" s="70">
        <v>4003.3881414621301</v>
      </c>
      <c r="O36" s="70">
        <v>3789.3845720396198</v>
      </c>
      <c r="P36" s="70">
        <v>3747.8397012517698</v>
      </c>
      <c r="Q36" s="70">
        <v>3982.1639022699601</v>
      </c>
      <c r="R36" s="70">
        <v>3693.03362943307</v>
      </c>
      <c r="S36" s="70">
        <v>3443.0583444845302</v>
      </c>
      <c r="T36" s="70">
        <v>2778.1070485417099</v>
      </c>
      <c r="U36" s="70">
        <v>1943.3268082649699</v>
      </c>
      <c r="V36" s="70">
        <v>1676.207264353</v>
      </c>
      <c r="W36" s="70">
        <v>2029.5752856449301</v>
      </c>
      <c r="X36" s="70">
        <v>2238.1166173327401</v>
      </c>
      <c r="Y36" s="70">
        <v>2439.6066712581801</v>
      </c>
      <c r="Z36" s="70">
        <v>2742.2879068511902</v>
      </c>
      <c r="AA36" s="70">
        <v>2892.6533716025001</v>
      </c>
      <c r="AB36" s="70">
        <v>3171.59850943737</v>
      </c>
      <c r="AC36" s="70">
        <v>3256.2303533525701</v>
      </c>
      <c r="AD36" s="70">
        <v>3129.5005424794999</v>
      </c>
      <c r="AE36" s="70">
        <v>2962.8008524909201</v>
      </c>
      <c r="AF36" s="70">
        <v>2808.5422011200699</v>
      </c>
      <c r="AG36" s="70">
        <v>2773.40392721336</v>
      </c>
      <c r="AH36" s="70">
        <v>2672.8671162157102</v>
      </c>
      <c r="AI36" s="70">
        <v>2573.7425177383798</v>
      </c>
      <c r="AJ36" s="70">
        <v>2410.9883731415798</v>
      </c>
      <c r="AK36" s="70">
        <v>2453.4529254623399</v>
      </c>
      <c r="AL36" s="70">
        <v>2452.8404287558101</v>
      </c>
      <c r="AM36" s="70">
        <v>2533.1128187284999</v>
      </c>
      <c r="AN36" s="70">
        <v>2659.0781878195899</v>
      </c>
      <c r="AO36" s="70">
        <v>2669.8150280611299</v>
      </c>
      <c r="AP36" s="70">
        <v>2665.1277329131199</v>
      </c>
      <c r="AQ36" s="70">
        <v>2665.8454642905399</v>
      </c>
      <c r="AR36" s="70">
        <v>2505.9990984784499</v>
      </c>
      <c r="AS36" s="70">
        <v>2462.60160768986</v>
      </c>
      <c r="AT36" s="70">
        <v>2607.3257987491002</v>
      </c>
      <c r="AU36" s="70">
        <v>2727.6094852353999</v>
      </c>
      <c r="AV36" s="70">
        <v>2861.01109353725</v>
      </c>
      <c r="AW36" s="70">
        <v>2760.0197423705199</v>
      </c>
      <c r="AX36" s="70">
        <v>2916.5212828918502</v>
      </c>
      <c r="AY36" s="70">
        <v>3079.0814830438799</v>
      </c>
      <c r="AZ36" s="70">
        <v>3112.0396610245298</v>
      </c>
      <c r="BA36" s="70">
        <v>3253.6412214994202</v>
      </c>
      <c r="BB36" s="70">
        <v>3407.8898556792601</v>
      </c>
      <c r="BC36" s="70">
        <v>3530.30992639439</v>
      </c>
      <c r="BD36" s="70">
        <v>3634.1488963810998</v>
      </c>
      <c r="BE36" s="70">
        <v>3761.8044144461101</v>
      </c>
      <c r="BF36" s="70">
        <v>3572.23687468147</v>
      </c>
      <c r="BG36" s="70">
        <v>3480.8088473227399</v>
      </c>
      <c r="BH36" s="70">
        <v>3362.3929434083102</v>
      </c>
      <c r="BI36" s="70">
        <v>3359.8340886278402</v>
      </c>
      <c r="BJ36" s="70">
        <v>3339.42967888773</v>
      </c>
      <c r="BK36" s="70">
        <v>3294.4011970564802</v>
      </c>
      <c r="BL36" s="70">
        <v>3285.02738815869</v>
      </c>
      <c r="BM36" s="70">
        <v>3038.1009781204598</v>
      </c>
      <c r="BN36" s="70">
        <v>1750.9152361705401</v>
      </c>
      <c r="BO36" s="70">
        <v>2635.8492404497802</v>
      </c>
      <c r="BP36" s="70">
        <v>2939.8433582365001</v>
      </c>
      <c r="BQ36" s="70">
        <v>3056.4417117662401</v>
      </c>
      <c r="BR36" s="70">
        <v>3218.8854541726701</v>
      </c>
      <c r="BS36" s="70">
        <v>3353.2464615693598</v>
      </c>
      <c r="BT36" s="70">
        <v>3468.7548839333299</v>
      </c>
      <c r="BU36" s="70">
        <v>3577.4856498128402</v>
      </c>
      <c r="BV36" s="70">
        <v>3358.7957332281298</v>
      </c>
      <c r="BW36" s="70">
        <v>3322.4484137018999</v>
      </c>
      <c r="BX36" s="70">
        <v>3291.7491304272999</v>
      </c>
      <c r="BY36" s="70">
        <v>3190.06518342654</v>
      </c>
      <c r="BZ36" s="70">
        <v>3048.0388712388799</v>
      </c>
      <c r="CA36" s="70">
        <v>2902.9939444223701</v>
      </c>
      <c r="CB36" s="70">
        <v>2908.38667174589</v>
      </c>
      <c r="CC36" s="70">
        <v>2918.1306880141201</v>
      </c>
      <c r="CD36" s="70">
        <v>2830.3749410077398</v>
      </c>
      <c r="CE36" s="70">
        <v>2797.2815292230698</v>
      </c>
      <c r="CF36" s="70">
        <v>2614.6262075110399</v>
      </c>
      <c r="CG36" s="70">
        <v>2532.7046400131399</v>
      </c>
    </row>
    <row r="37" spans="3:85" x14ac:dyDescent="0.35">
      <c r="C37" s="69" t="s">
        <v>105</v>
      </c>
      <c r="D37" s="69" t="s">
        <v>10</v>
      </c>
      <c r="E37" s="70">
        <v>2390.2940178036501</v>
      </c>
      <c r="F37" s="70">
        <v>2704.9374443460902</v>
      </c>
      <c r="G37" s="70">
        <v>2716.4579052536001</v>
      </c>
      <c r="H37" s="70">
        <v>2552.97161670784</v>
      </c>
      <c r="I37" s="70">
        <v>2606.0394563340601</v>
      </c>
      <c r="J37" s="70">
        <v>2662.14506277177</v>
      </c>
      <c r="K37" s="70">
        <v>2496.30191110437</v>
      </c>
      <c r="L37" s="70">
        <v>2696.68521640577</v>
      </c>
      <c r="M37" s="70">
        <v>2610.5361509111099</v>
      </c>
      <c r="N37" s="70">
        <v>2539.8647253222298</v>
      </c>
      <c r="O37" s="70">
        <v>2572.0061078949698</v>
      </c>
      <c r="P37" s="70">
        <v>2617.7840333504901</v>
      </c>
      <c r="Q37" s="70">
        <v>2741.7959053741802</v>
      </c>
      <c r="R37" s="70">
        <v>2409.48497588174</v>
      </c>
      <c r="S37" s="70">
        <v>2274.9489868994901</v>
      </c>
      <c r="T37" s="70">
        <v>2191.2765336699799</v>
      </c>
      <c r="U37" s="70">
        <v>2027.6167582584601</v>
      </c>
      <c r="V37" s="70">
        <v>1893.2092367888199</v>
      </c>
      <c r="W37" s="70">
        <v>1985.09118991537</v>
      </c>
      <c r="X37" s="70">
        <v>2182.2360944879001</v>
      </c>
      <c r="Y37" s="70">
        <v>2023.8941039541</v>
      </c>
      <c r="Z37" s="70">
        <v>2376.54709607935</v>
      </c>
      <c r="AA37" s="70">
        <v>2350.9861750413802</v>
      </c>
      <c r="AB37" s="70">
        <v>2323.2866193476202</v>
      </c>
      <c r="AC37" s="70">
        <v>2692.9441416724899</v>
      </c>
      <c r="AD37" s="70">
        <v>2812.11758120083</v>
      </c>
      <c r="AE37" s="70">
        <v>2672.9529961379499</v>
      </c>
      <c r="AF37" s="70">
        <v>2574.1252601467399</v>
      </c>
      <c r="AG37" s="70">
        <v>2414.5451422219598</v>
      </c>
      <c r="AH37" s="70">
        <v>2513.5015977048402</v>
      </c>
      <c r="AI37" s="70">
        <v>2536.1786600822602</v>
      </c>
      <c r="AJ37" s="70">
        <v>2496.3498667213798</v>
      </c>
      <c r="AK37" s="70">
        <v>2442.0011241039001</v>
      </c>
      <c r="AL37" s="70">
        <v>2538.6379696203098</v>
      </c>
      <c r="AM37" s="70">
        <v>2645.60182542848</v>
      </c>
      <c r="AN37" s="70">
        <v>2668.4939830804901</v>
      </c>
      <c r="AO37" s="70">
        <v>2374.2803337484402</v>
      </c>
      <c r="AP37" s="70">
        <v>2268.01946368778</v>
      </c>
      <c r="AQ37" s="70">
        <v>2192.33747848757</v>
      </c>
      <c r="AR37" s="70">
        <v>2013.7775489242699</v>
      </c>
      <c r="AS37" s="70">
        <v>2140.8860617771202</v>
      </c>
      <c r="AT37" s="70">
        <v>2248.1097439712598</v>
      </c>
      <c r="AU37" s="70">
        <v>2390.0147609351802</v>
      </c>
      <c r="AV37" s="70">
        <v>2517.0498574426001</v>
      </c>
      <c r="AW37" s="70">
        <v>2374.0466324816098</v>
      </c>
      <c r="AX37" s="70">
        <v>2351.5275468426698</v>
      </c>
      <c r="AY37" s="70">
        <v>2664.3499994271301</v>
      </c>
      <c r="AZ37" s="70">
        <v>2786.7625119436402</v>
      </c>
      <c r="BA37" s="70">
        <v>2913.5047367776801</v>
      </c>
      <c r="BB37" s="70">
        <v>2961.3367262209099</v>
      </c>
      <c r="BC37" s="70">
        <v>3043.2242611982001</v>
      </c>
      <c r="BD37" s="70">
        <v>3398.54407317696</v>
      </c>
      <c r="BE37" s="70">
        <v>3654.7571403951201</v>
      </c>
      <c r="BF37" s="70">
        <v>3501.81703048286</v>
      </c>
      <c r="BG37" s="70">
        <v>3515.82739122874</v>
      </c>
      <c r="BH37" s="70">
        <v>3610.4882560637202</v>
      </c>
      <c r="BI37" s="70">
        <v>3546.2650197131302</v>
      </c>
      <c r="BJ37" s="70">
        <v>3513.53214349786</v>
      </c>
      <c r="BK37" s="70">
        <v>3428.9735632291199</v>
      </c>
      <c r="BL37" s="70">
        <v>3624.5139089990698</v>
      </c>
      <c r="BM37" s="70">
        <v>3360.0981425221298</v>
      </c>
      <c r="BN37" s="70">
        <v>1619.0309153268799</v>
      </c>
      <c r="BO37" s="70">
        <v>3484.1813341510101</v>
      </c>
      <c r="BP37" s="70">
        <v>3490.1864160243199</v>
      </c>
      <c r="BQ37" s="70">
        <v>3585.89878350555</v>
      </c>
      <c r="BR37" s="70">
        <v>3515.8049071540399</v>
      </c>
      <c r="BS37" s="70">
        <v>3503.5294912517502</v>
      </c>
      <c r="BT37" s="70">
        <v>3674.6136656356798</v>
      </c>
      <c r="BU37" s="70">
        <v>3802.9498444343999</v>
      </c>
      <c r="BV37" s="70">
        <v>3549.3085907700702</v>
      </c>
      <c r="BW37" s="70">
        <v>3430.1902230497899</v>
      </c>
      <c r="BX37" s="70">
        <v>3594.2249400907799</v>
      </c>
      <c r="BY37" s="70">
        <v>3761.1189441964998</v>
      </c>
      <c r="BZ37" s="70">
        <v>3686.8496906311102</v>
      </c>
      <c r="CA37" s="70">
        <v>3585.3198197083698</v>
      </c>
      <c r="CB37" s="70">
        <v>3423.7787768798298</v>
      </c>
      <c r="CC37" s="70">
        <v>3121.33858141371</v>
      </c>
      <c r="CD37" s="70">
        <v>2908.55288505612</v>
      </c>
      <c r="CE37" s="70">
        <v>3020.5767699551602</v>
      </c>
      <c r="CF37" s="70">
        <v>3003.6904293829198</v>
      </c>
      <c r="CG37" s="70">
        <v>2918.4963164609799</v>
      </c>
    </row>
    <row r="38" spans="3:85" x14ac:dyDescent="0.35">
      <c r="C38" s="69" t="s">
        <v>106</v>
      </c>
      <c r="D38" s="69" t="s">
        <v>107</v>
      </c>
      <c r="E38" s="70">
        <v>1066.4383031052701</v>
      </c>
      <c r="F38" s="70">
        <v>1116.6934098209299</v>
      </c>
      <c r="G38" s="70">
        <v>1142.25811788592</v>
      </c>
      <c r="H38" s="70">
        <v>1246.22231977253</v>
      </c>
      <c r="I38" s="70">
        <v>1138.5315964976401</v>
      </c>
      <c r="J38" s="70">
        <v>1194.8947232426101</v>
      </c>
      <c r="K38" s="70">
        <v>1211.90817774732</v>
      </c>
      <c r="L38" s="70">
        <v>1274.5778576227001</v>
      </c>
      <c r="M38" s="70">
        <v>1225.52104597741</v>
      </c>
      <c r="N38" s="70">
        <v>1264.18384285358</v>
      </c>
      <c r="O38" s="70">
        <v>1328.6516302807399</v>
      </c>
      <c r="P38" s="70">
        <v>1347.0721676803901</v>
      </c>
      <c r="Q38" s="70">
        <v>1272.5797593260399</v>
      </c>
      <c r="R38" s="70">
        <v>1288.3350165413699</v>
      </c>
      <c r="S38" s="70">
        <v>1147.9405114210399</v>
      </c>
      <c r="T38" s="70">
        <v>971.66413855327301</v>
      </c>
      <c r="U38" s="70">
        <v>875.25774503966102</v>
      </c>
      <c r="V38" s="70">
        <v>831.06806635816304</v>
      </c>
      <c r="W38" s="70">
        <v>940.21178159897499</v>
      </c>
      <c r="X38" s="70">
        <v>1084.76645069451</v>
      </c>
      <c r="Y38" s="70">
        <v>1199.0325640997701</v>
      </c>
      <c r="Z38" s="70">
        <v>1213.51291665703</v>
      </c>
      <c r="AA38" s="70">
        <v>1192.7587220651201</v>
      </c>
      <c r="AB38" s="70">
        <v>1248.61891646612</v>
      </c>
      <c r="AC38" s="70">
        <v>1253.7723722686301</v>
      </c>
      <c r="AD38" s="70">
        <v>1254.7472957848299</v>
      </c>
      <c r="AE38" s="70">
        <v>1164.72612745993</v>
      </c>
      <c r="AF38" s="70">
        <v>1081.81202109791</v>
      </c>
      <c r="AG38" s="70">
        <v>1095.3376975061699</v>
      </c>
      <c r="AH38" s="70">
        <v>1078.54358910017</v>
      </c>
      <c r="AI38" s="70">
        <v>999.49025303567498</v>
      </c>
      <c r="AJ38" s="70">
        <v>1001.38133069733</v>
      </c>
      <c r="AK38" s="70">
        <v>1090.8195337266</v>
      </c>
      <c r="AL38" s="70">
        <v>1024.8019667772701</v>
      </c>
      <c r="AM38" s="70">
        <v>1130.2540597229699</v>
      </c>
      <c r="AN38" s="70">
        <v>1237.56703062314</v>
      </c>
      <c r="AO38" s="70">
        <v>1189.5468337345101</v>
      </c>
      <c r="AP38" s="70">
        <v>1155.2012271059</v>
      </c>
      <c r="AQ38" s="70">
        <v>1163.49015724894</v>
      </c>
      <c r="AR38" s="70">
        <v>1194.2550859833</v>
      </c>
      <c r="AS38" s="70">
        <v>1213.0455138325401</v>
      </c>
      <c r="AT38" s="70">
        <v>1361.71524113125</v>
      </c>
      <c r="AU38" s="70">
        <v>1435.3811085326399</v>
      </c>
      <c r="AV38" s="70">
        <v>1318.3175894840001</v>
      </c>
      <c r="AW38" s="70">
        <v>1384.2327939116899</v>
      </c>
      <c r="AX38" s="70">
        <v>1473.8157611041499</v>
      </c>
      <c r="AY38" s="70">
        <v>1533.8904651165799</v>
      </c>
      <c r="AZ38" s="70">
        <v>1636.01989317312</v>
      </c>
      <c r="BA38" s="70">
        <v>1462.6822111085301</v>
      </c>
      <c r="BB38" s="70">
        <v>1487.15266362222</v>
      </c>
      <c r="BC38" s="70">
        <v>1571.97119871062</v>
      </c>
      <c r="BD38" s="70">
        <v>1634.39177284726</v>
      </c>
      <c r="BE38" s="70">
        <v>1906.7394583637499</v>
      </c>
      <c r="BF38" s="70">
        <v>1868.52398895436</v>
      </c>
      <c r="BG38" s="70">
        <v>1789.9569629411801</v>
      </c>
      <c r="BH38" s="70">
        <v>1815.89591907148</v>
      </c>
      <c r="BI38" s="70">
        <v>1829.8064902106501</v>
      </c>
      <c r="BJ38" s="70">
        <v>1762.2437671524399</v>
      </c>
      <c r="BK38" s="70">
        <v>1809.8728787215</v>
      </c>
      <c r="BL38" s="70">
        <v>1774.2821649078401</v>
      </c>
      <c r="BM38" s="70">
        <v>1643.5400993651101</v>
      </c>
      <c r="BN38" s="70">
        <v>983.72137940015398</v>
      </c>
      <c r="BO38" s="70">
        <v>1439.70688452696</v>
      </c>
      <c r="BP38" s="70">
        <v>1342.19405088791</v>
      </c>
      <c r="BQ38" s="70">
        <v>1437.1433467663201</v>
      </c>
      <c r="BR38" s="70">
        <v>1609.5391286731899</v>
      </c>
      <c r="BS38" s="70">
        <v>1745.4848271977501</v>
      </c>
      <c r="BT38" s="70">
        <v>1790.7545798297899</v>
      </c>
      <c r="BU38" s="70">
        <v>1881.1508124536599</v>
      </c>
      <c r="BV38" s="70">
        <v>1824.7292524838299</v>
      </c>
      <c r="BW38" s="70">
        <v>1799.5981272475799</v>
      </c>
      <c r="BX38" s="70">
        <v>1909.26381617473</v>
      </c>
      <c r="BY38" s="70">
        <v>1856.44588743743</v>
      </c>
      <c r="BZ38" s="70">
        <v>1807.4975155638699</v>
      </c>
      <c r="CA38" s="70">
        <v>1840.7461733663899</v>
      </c>
      <c r="CB38" s="70">
        <v>1841.3003033596001</v>
      </c>
      <c r="CC38" s="70">
        <v>1788.0604261885701</v>
      </c>
      <c r="CD38" s="70">
        <v>1789.9375555848201</v>
      </c>
      <c r="CE38" s="70">
        <v>1843.34297769508</v>
      </c>
      <c r="CF38" s="70">
        <v>1765.9925070121401</v>
      </c>
      <c r="CG38" s="70">
        <v>1766.32073888013</v>
      </c>
    </row>
    <row r="39" spans="3:85" x14ac:dyDescent="0.35">
      <c r="C39" s="69" t="s">
        <v>108</v>
      </c>
      <c r="D39" s="69" t="s">
        <v>12</v>
      </c>
      <c r="E39" s="70">
        <v>1202.6479240446199</v>
      </c>
      <c r="F39" s="70">
        <v>1237.27098573276</v>
      </c>
      <c r="G39" s="70">
        <v>1252.6692137662999</v>
      </c>
      <c r="H39" s="70">
        <v>1334.3257261973399</v>
      </c>
      <c r="I39" s="70">
        <v>1358.29067655928</v>
      </c>
      <c r="J39" s="70">
        <v>1422.2815753938801</v>
      </c>
      <c r="K39" s="70">
        <v>1389.84319278627</v>
      </c>
      <c r="L39" s="70">
        <v>1562.45051527906</v>
      </c>
      <c r="M39" s="70">
        <v>1436.7902884735099</v>
      </c>
      <c r="N39" s="70">
        <v>1414.68027231016</v>
      </c>
      <c r="O39" s="70">
        <v>1505.46937713634</v>
      </c>
      <c r="P39" s="70">
        <v>1486.60523813788</v>
      </c>
      <c r="Q39" s="70">
        <v>1683.2867178751001</v>
      </c>
      <c r="R39" s="70">
        <v>1654.17053126824</v>
      </c>
      <c r="S39" s="70">
        <v>1634.6654680608201</v>
      </c>
      <c r="T39" s="70">
        <v>1471.5728847994901</v>
      </c>
      <c r="U39" s="70">
        <v>1308.9212441805601</v>
      </c>
      <c r="V39" s="70">
        <v>1114.2233009270601</v>
      </c>
      <c r="W39" s="70">
        <v>1103.7831187289601</v>
      </c>
      <c r="X39" s="70">
        <v>1230.8646553076101</v>
      </c>
      <c r="Y39" s="70">
        <v>1373.08916066456</v>
      </c>
      <c r="Z39" s="70">
        <v>1325.7400300670199</v>
      </c>
      <c r="AA39" s="70">
        <v>1366.2636602300399</v>
      </c>
      <c r="AB39" s="70">
        <v>1519.01327402382</v>
      </c>
      <c r="AC39" s="70">
        <v>1589.80833924269</v>
      </c>
      <c r="AD39" s="70">
        <v>1654.57442381176</v>
      </c>
      <c r="AE39" s="70">
        <v>1529.4564755552001</v>
      </c>
      <c r="AF39" s="70">
        <v>1334.9311604386201</v>
      </c>
      <c r="AG39" s="70">
        <v>1333.5786777877199</v>
      </c>
      <c r="AH39" s="70">
        <v>1271.48712275414</v>
      </c>
      <c r="AI39" s="70">
        <v>1196.7554599274399</v>
      </c>
      <c r="AJ39" s="70">
        <v>1230.3177725404801</v>
      </c>
      <c r="AK39" s="70">
        <v>1326.18538000432</v>
      </c>
      <c r="AL39" s="70">
        <v>1336.1211790187299</v>
      </c>
      <c r="AM39" s="70">
        <v>1453.1539986461401</v>
      </c>
      <c r="AN39" s="70">
        <v>1564.6022347932001</v>
      </c>
      <c r="AO39" s="70">
        <v>1462.05436855224</v>
      </c>
      <c r="AP39" s="70">
        <v>1554.67556389947</v>
      </c>
      <c r="AQ39" s="70">
        <v>1774.3352549874</v>
      </c>
      <c r="AR39" s="70">
        <v>1802.43380050734</v>
      </c>
      <c r="AS39" s="70">
        <v>2005.45137247311</v>
      </c>
      <c r="AT39" s="70">
        <v>2085.4402757027201</v>
      </c>
      <c r="AU39" s="70">
        <v>2072.9724870058199</v>
      </c>
      <c r="AV39" s="70">
        <v>1857.3214488845699</v>
      </c>
      <c r="AW39" s="70">
        <v>1838.3096337807399</v>
      </c>
      <c r="AX39" s="70">
        <v>1965.0571473935499</v>
      </c>
      <c r="AY39" s="70">
        <v>2080.10074339524</v>
      </c>
      <c r="AZ39" s="70">
        <v>2282.8820273937599</v>
      </c>
      <c r="BA39" s="70">
        <v>2493.8345756569001</v>
      </c>
      <c r="BB39" s="70">
        <v>2689.1174397363998</v>
      </c>
      <c r="BC39" s="70">
        <v>2901.44930223765</v>
      </c>
      <c r="BD39" s="70">
        <v>3069.3566122001198</v>
      </c>
      <c r="BE39" s="70">
        <v>3073.2334328419502</v>
      </c>
      <c r="BF39" s="70">
        <v>3030.9769097304302</v>
      </c>
      <c r="BG39" s="70">
        <v>3025.0414922143</v>
      </c>
      <c r="BH39" s="70">
        <v>3197.27118128035</v>
      </c>
      <c r="BI39" s="70">
        <v>3310.4667620945102</v>
      </c>
      <c r="BJ39" s="70">
        <v>3277.4084779088598</v>
      </c>
      <c r="BK39" s="70">
        <v>3311.99027083894</v>
      </c>
      <c r="BL39" s="70">
        <v>3469.8372221653499</v>
      </c>
      <c r="BM39" s="70">
        <v>3496.2350430506999</v>
      </c>
      <c r="BN39" s="70">
        <v>2917.6354622316699</v>
      </c>
      <c r="BO39" s="70">
        <v>3658.5662617186499</v>
      </c>
      <c r="BP39" s="70">
        <v>3865.2482513312102</v>
      </c>
      <c r="BQ39" s="70">
        <v>3766.52821420705</v>
      </c>
      <c r="BR39" s="70">
        <v>4231.6623533228203</v>
      </c>
      <c r="BS39" s="70">
        <v>4038.35991634831</v>
      </c>
      <c r="BT39" s="70">
        <v>3821.91906491602</v>
      </c>
      <c r="BU39" s="70">
        <v>4002.1870936711898</v>
      </c>
      <c r="BV39" s="70">
        <v>3612.7391296777701</v>
      </c>
      <c r="BW39" s="70">
        <v>3603.1323774062398</v>
      </c>
      <c r="BX39" s="70">
        <v>3590.8058963384801</v>
      </c>
      <c r="BY39" s="70">
        <v>3547.8301725736001</v>
      </c>
      <c r="BZ39" s="70">
        <v>3424.3451058330902</v>
      </c>
      <c r="CA39" s="70">
        <v>3482.5282602891002</v>
      </c>
      <c r="CB39" s="70">
        <v>3392.6918868071498</v>
      </c>
      <c r="CC39" s="70">
        <v>3341.8980776766298</v>
      </c>
      <c r="CD39" s="70">
        <v>3198.0570813652998</v>
      </c>
      <c r="CE39" s="70">
        <v>3212.9958237258802</v>
      </c>
      <c r="CF39" s="70">
        <v>3233.2959526957602</v>
      </c>
      <c r="CG39" s="70">
        <v>2778.4568364738202</v>
      </c>
    </row>
    <row r="40" spans="3:85" x14ac:dyDescent="0.35">
      <c r="C40" s="69" t="s">
        <v>109</v>
      </c>
      <c r="D40" s="69" t="s">
        <v>13</v>
      </c>
      <c r="E40" s="70">
        <v>134.90899099474299</v>
      </c>
      <c r="F40" s="70">
        <v>152.96527434437201</v>
      </c>
      <c r="G40" s="70">
        <v>163.03738464862701</v>
      </c>
      <c r="H40" s="70">
        <v>167.98876419593799</v>
      </c>
      <c r="I40" s="70">
        <v>210.86160000058399</v>
      </c>
      <c r="J40" s="70">
        <v>180.231760934786</v>
      </c>
      <c r="K40" s="70">
        <v>193.73994102473799</v>
      </c>
      <c r="L40" s="70">
        <v>202.525971912523</v>
      </c>
      <c r="M40" s="70">
        <v>210.45491930126599</v>
      </c>
      <c r="N40" s="70">
        <v>208.43185844291</v>
      </c>
      <c r="O40" s="70">
        <v>215.116967560326</v>
      </c>
      <c r="P40" s="70">
        <v>219.82268658308499</v>
      </c>
      <c r="Q40" s="70">
        <v>218.06382285850199</v>
      </c>
      <c r="R40" s="70">
        <v>211.74816116684701</v>
      </c>
      <c r="S40" s="70">
        <v>204.275481686886</v>
      </c>
      <c r="T40" s="70">
        <v>198.427860057385</v>
      </c>
      <c r="U40" s="70">
        <v>167.596872394873</v>
      </c>
      <c r="V40" s="70">
        <v>167.14915277191301</v>
      </c>
      <c r="W40" s="70">
        <v>182.09549073709101</v>
      </c>
      <c r="X40" s="70">
        <v>180.756096834722</v>
      </c>
      <c r="Y40" s="70">
        <v>179.96727935945401</v>
      </c>
      <c r="Z40" s="70">
        <v>208.33547177181501</v>
      </c>
      <c r="AA40" s="70">
        <v>198.28404610354701</v>
      </c>
      <c r="AB40" s="70">
        <v>205.43838235389401</v>
      </c>
      <c r="AC40" s="70">
        <v>235.21944961172699</v>
      </c>
      <c r="AD40" s="70">
        <v>199.693712764921</v>
      </c>
      <c r="AE40" s="70">
        <v>179.47967910504801</v>
      </c>
      <c r="AF40" s="70">
        <v>175.05044102169501</v>
      </c>
      <c r="AG40" s="70">
        <v>192.817505121078</v>
      </c>
      <c r="AH40" s="70">
        <v>191.76550545603601</v>
      </c>
      <c r="AI40" s="70">
        <v>184.80188327230701</v>
      </c>
      <c r="AJ40" s="70">
        <v>180.77362766940701</v>
      </c>
      <c r="AK40" s="70">
        <v>167.18610436101901</v>
      </c>
      <c r="AL40" s="70">
        <v>184.06405609971</v>
      </c>
      <c r="AM40" s="70">
        <v>195.73314793759701</v>
      </c>
      <c r="AN40" s="70">
        <v>194.39073931561401</v>
      </c>
      <c r="AO40" s="70">
        <v>177.890976191958</v>
      </c>
      <c r="AP40" s="70">
        <v>173.996912657992</v>
      </c>
      <c r="AQ40" s="70">
        <v>168.84495257054101</v>
      </c>
      <c r="AR40" s="70">
        <v>167.38279480924299</v>
      </c>
      <c r="AS40" s="70">
        <v>151.31551804427201</v>
      </c>
      <c r="AT40" s="70">
        <v>157.22682843432901</v>
      </c>
      <c r="AU40" s="70">
        <v>183.777275925483</v>
      </c>
      <c r="AV40" s="70">
        <v>183.73975929343001</v>
      </c>
      <c r="AW40" s="70">
        <v>198.02589814222401</v>
      </c>
      <c r="AX40" s="70">
        <v>213.57977896996999</v>
      </c>
      <c r="AY40" s="70">
        <v>213.80765856487699</v>
      </c>
      <c r="AZ40" s="70">
        <v>212.45498831682201</v>
      </c>
      <c r="BA40" s="70">
        <v>219.062639311201</v>
      </c>
      <c r="BB40" s="70">
        <v>220.344087559717</v>
      </c>
      <c r="BC40" s="70">
        <v>206.426831865113</v>
      </c>
      <c r="BD40" s="70">
        <v>203.24882184530901</v>
      </c>
      <c r="BE40" s="70">
        <v>229.41827596776699</v>
      </c>
      <c r="BF40" s="70">
        <v>247.10425350046401</v>
      </c>
      <c r="BG40" s="70">
        <v>253.85862402431599</v>
      </c>
      <c r="BH40" s="70">
        <v>259.05358589603202</v>
      </c>
      <c r="BI40" s="70">
        <v>260.93755540896001</v>
      </c>
      <c r="BJ40" s="70">
        <v>258.54427319067599</v>
      </c>
      <c r="BK40" s="70">
        <v>249.12137611556901</v>
      </c>
      <c r="BL40" s="70">
        <v>269.22685656391002</v>
      </c>
      <c r="BM40" s="70">
        <v>231.05436210942199</v>
      </c>
      <c r="BN40" s="70">
        <v>38.132710473439602</v>
      </c>
      <c r="BO40" s="70">
        <v>121.445253500425</v>
      </c>
      <c r="BP40" s="70">
        <v>97.419586132713107</v>
      </c>
      <c r="BQ40" s="70">
        <v>91.256094629710603</v>
      </c>
      <c r="BR40" s="70">
        <v>79.778278060753806</v>
      </c>
      <c r="BS40" s="70">
        <v>145.297241036174</v>
      </c>
      <c r="BT40" s="70">
        <v>178.82703545285199</v>
      </c>
      <c r="BU40" s="70">
        <v>178.98647436429999</v>
      </c>
      <c r="BV40" s="70">
        <v>204.547468327682</v>
      </c>
      <c r="BW40" s="70">
        <v>215.68280907552401</v>
      </c>
      <c r="BX40" s="70">
        <v>196.02979316681399</v>
      </c>
      <c r="BY40" s="70">
        <v>205.409456323039</v>
      </c>
      <c r="BZ40" s="70">
        <v>219.806632809478</v>
      </c>
      <c r="CA40" s="70">
        <v>204.93492238601399</v>
      </c>
      <c r="CB40" s="70">
        <v>215.72997343742301</v>
      </c>
      <c r="CC40" s="70">
        <v>215.71598282021799</v>
      </c>
      <c r="CD40" s="70">
        <v>216.327595852884</v>
      </c>
      <c r="CE40" s="70">
        <v>218.43247618718101</v>
      </c>
      <c r="CF40" s="70">
        <v>222.01638716491701</v>
      </c>
      <c r="CG40" s="70">
        <v>228.433282116425</v>
      </c>
    </row>
    <row r="41" spans="3:85" x14ac:dyDescent="0.35">
      <c r="C41" s="69" t="s">
        <v>110</v>
      </c>
      <c r="D41" s="69" t="s">
        <v>14</v>
      </c>
      <c r="E41" s="70">
        <v>138.54507924160501</v>
      </c>
      <c r="F41" s="70">
        <v>115.97829213698</v>
      </c>
      <c r="G41" s="70">
        <v>128.11302166706599</v>
      </c>
      <c r="H41" s="70">
        <v>110.309343588296</v>
      </c>
      <c r="I41" s="70">
        <v>98.884993126940302</v>
      </c>
      <c r="J41" s="70">
        <v>108.23177064488</v>
      </c>
      <c r="K41" s="70">
        <v>108.733552108731</v>
      </c>
      <c r="L41" s="70">
        <v>128.86272763012701</v>
      </c>
      <c r="M41" s="70">
        <v>144.678972229538</v>
      </c>
      <c r="N41" s="70">
        <v>171.94551492284501</v>
      </c>
      <c r="O41" s="70">
        <v>182.98265253278299</v>
      </c>
      <c r="P41" s="70">
        <v>141.014647566539</v>
      </c>
      <c r="Q41" s="70">
        <v>121.667258062046</v>
      </c>
      <c r="R41" s="70">
        <v>134.77962477571299</v>
      </c>
      <c r="S41" s="70">
        <v>143.138322821521</v>
      </c>
      <c r="T41" s="70">
        <v>128.986286024702</v>
      </c>
      <c r="U41" s="70">
        <v>121.81495729548401</v>
      </c>
      <c r="V41" s="70">
        <v>125.02288010457499</v>
      </c>
      <c r="W41" s="70">
        <v>134.59270933750699</v>
      </c>
      <c r="X41" s="70">
        <v>111.946420088767</v>
      </c>
      <c r="Y41" s="70">
        <v>107.780700005211</v>
      </c>
      <c r="Z41" s="70">
        <v>119.91731746807</v>
      </c>
      <c r="AA41" s="70">
        <v>126.75590202634</v>
      </c>
      <c r="AB41" s="70">
        <v>152.12152022775899</v>
      </c>
      <c r="AC41" s="70">
        <v>109.736707882506</v>
      </c>
      <c r="AD41" s="70">
        <v>108.191294730696</v>
      </c>
      <c r="AE41" s="70">
        <v>111.552356848823</v>
      </c>
      <c r="AF41" s="70">
        <v>87.239474853550504</v>
      </c>
      <c r="AG41" s="70">
        <v>94.500143177030594</v>
      </c>
      <c r="AH41" s="70">
        <v>94.204561867890106</v>
      </c>
      <c r="AI41" s="70">
        <v>112.98186390817099</v>
      </c>
      <c r="AJ41" s="70">
        <v>94.634233846856304</v>
      </c>
      <c r="AK41" s="70">
        <v>82.937151868017594</v>
      </c>
      <c r="AL41" s="70">
        <v>88.270675728637102</v>
      </c>
      <c r="AM41" s="70">
        <v>66.527118628902599</v>
      </c>
      <c r="AN41" s="70">
        <v>46.730183202193601</v>
      </c>
      <c r="AO41" s="70">
        <v>43.169539915784704</v>
      </c>
      <c r="AP41" s="70">
        <v>52.291392577183103</v>
      </c>
      <c r="AQ41" s="70">
        <v>63.9068363757074</v>
      </c>
      <c r="AR41" s="70">
        <v>42.279866091980601</v>
      </c>
      <c r="AS41" s="70">
        <v>38.977178436350002</v>
      </c>
      <c r="AT41" s="70">
        <v>54.484571355335198</v>
      </c>
      <c r="AU41" s="70">
        <v>73.316943273211507</v>
      </c>
      <c r="AV41" s="70">
        <v>48.561882417929297</v>
      </c>
      <c r="AW41" s="70">
        <v>44.248833819114303</v>
      </c>
      <c r="AX41" s="70">
        <v>48.120649822602701</v>
      </c>
      <c r="AY41" s="70">
        <v>73.981474422780295</v>
      </c>
      <c r="AZ41" s="70">
        <v>68.690856092162207</v>
      </c>
      <c r="BA41" s="70">
        <v>74.590564016217797</v>
      </c>
      <c r="BB41" s="70">
        <v>83.413889654105702</v>
      </c>
      <c r="BC41" s="70">
        <v>90.676057681941501</v>
      </c>
      <c r="BD41" s="70">
        <v>85.576513789517506</v>
      </c>
      <c r="BE41" s="70">
        <v>77.891609444639798</v>
      </c>
      <c r="BF41" s="70">
        <v>88.571795893109396</v>
      </c>
      <c r="BG41" s="70">
        <v>85.873942089031303</v>
      </c>
      <c r="BH41" s="70">
        <v>86.931643854875702</v>
      </c>
      <c r="BI41" s="70">
        <v>89.297134156143201</v>
      </c>
      <c r="BJ41" s="70">
        <v>87.922175673209793</v>
      </c>
      <c r="BK41" s="70">
        <v>102.98524636093001</v>
      </c>
      <c r="BL41" s="70">
        <v>101.58387925011</v>
      </c>
      <c r="BM41" s="70">
        <v>99.903437629961502</v>
      </c>
      <c r="BN41" s="70">
        <v>73.082573309375803</v>
      </c>
      <c r="BO41" s="70">
        <v>87.785775232341194</v>
      </c>
      <c r="BP41" s="70">
        <v>118.957900970251</v>
      </c>
      <c r="BQ41" s="70">
        <v>77.523683149661693</v>
      </c>
      <c r="BR41" s="70">
        <v>110.949460242912</v>
      </c>
      <c r="BS41" s="70">
        <v>86.422967091839595</v>
      </c>
      <c r="BT41" s="70">
        <v>121.684825375217</v>
      </c>
      <c r="BU41" s="70">
        <v>102.041636160849</v>
      </c>
      <c r="BV41" s="70">
        <v>83.633193410513101</v>
      </c>
      <c r="BW41" s="70">
        <v>83.828842571320493</v>
      </c>
      <c r="BX41" s="70">
        <v>78.0277016594098</v>
      </c>
      <c r="BY41" s="70">
        <v>69.108097745693399</v>
      </c>
      <c r="BZ41" s="70">
        <v>67.8089100589536</v>
      </c>
      <c r="CA41" s="70">
        <v>52.460889423067201</v>
      </c>
      <c r="CB41" s="70">
        <v>56.0923305579431</v>
      </c>
      <c r="CC41" s="70">
        <v>53.521407652731</v>
      </c>
      <c r="CD41" s="70">
        <v>49.561092152148198</v>
      </c>
      <c r="CE41" s="70">
        <v>51.930026050170802</v>
      </c>
      <c r="CF41" s="70">
        <v>38.7153586369664</v>
      </c>
      <c r="CG41" s="70">
        <v>30.511484997153602</v>
      </c>
    </row>
    <row r="42" spans="3:85" x14ac:dyDescent="0.35">
      <c r="C42" s="69" t="s">
        <v>111</v>
      </c>
      <c r="D42" s="69" t="s">
        <v>112</v>
      </c>
      <c r="E42" s="70">
        <v>119.363639735674</v>
      </c>
      <c r="F42" s="70">
        <v>111.585437179384</v>
      </c>
      <c r="G42" s="70">
        <v>136.81157917964299</v>
      </c>
      <c r="H42" s="70">
        <v>110.667146293551</v>
      </c>
      <c r="I42" s="70">
        <v>125.342473488102</v>
      </c>
      <c r="J42" s="70">
        <v>116.230748961472</v>
      </c>
      <c r="K42" s="70">
        <v>105.578598819409</v>
      </c>
      <c r="L42" s="70">
        <v>126.169568179694</v>
      </c>
      <c r="M42" s="70">
        <v>157.07871318460201</v>
      </c>
      <c r="N42" s="70">
        <v>195.30055109598899</v>
      </c>
      <c r="O42" s="70">
        <v>182.51832885420899</v>
      </c>
      <c r="P42" s="70">
        <v>180.907768359648</v>
      </c>
      <c r="Q42" s="70">
        <v>181.32283881419599</v>
      </c>
      <c r="R42" s="70">
        <v>178.71453793349301</v>
      </c>
      <c r="S42" s="70">
        <v>186.84968335735499</v>
      </c>
      <c r="T42" s="70">
        <v>186.55517720854101</v>
      </c>
      <c r="U42" s="70">
        <v>139.66501721069599</v>
      </c>
      <c r="V42" s="70">
        <v>102.26103823397899</v>
      </c>
      <c r="W42" s="70">
        <v>83.909267825951503</v>
      </c>
      <c r="X42" s="70">
        <v>83.509274435472094</v>
      </c>
      <c r="Y42" s="70">
        <v>71.713247081035902</v>
      </c>
      <c r="Z42" s="70">
        <v>89.649771164149897</v>
      </c>
      <c r="AA42" s="70">
        <v>84.540900439162996</v>
      </c>
      <c r="AB42" s="70">
        <v>93.405176379217707</v>
      </c>
      <c r="AC42" s="70">
        <v>83.891709781756603</v>
      </c>
      <c r="AD42" s="70">
        <v>67.849563212558607</v>
      </c>
      <c r="AE42" s="70">
        <v>55.261702221127202</v>
      </c>
      <c r="AF42" s="70">
        <v>51.840395163031701</v>
      </c>
      <c r="AG42" s="70">
        <v>70.196618000420699</v>
      </c>
      <c r="AH42" s="70">
        <v>80.212621627399997</v>
      </c>
      <c r="AI42" s="70">
        <v>89.406087955941501</v>
      </c>
      <c r="AJ42" s="70">
        <v>70.317120609969606</v>
      </c>
      <c r="AK42" s="70">
        <v>65.425893122004197</v>
      </c>
      <c r="AL42" s="70">
        <v>60.522088122066798</v>
      </c>
      <c r="AM42" s="70">
        <v>70.965417016350798</v>
      </c>
      <c r="AN42" s="70">
        <v>70.828883394550402</v>
      </c>
      <c r="AO42" s="70">
        <v>60.612604383572801</v>
      </c>
      <c r="AP42" s="70">
        <v>71.461616693483506</v>
      </c>
      <c r="AQ42" s="70">
        <v>68.610384748758705</v>
      </c>
      <c r="AR42" s="70">
        <v>64.917546837840007</v>
      </c>
      <c r="AS42" s="70">
        <v>71.540308584651001</v>
      </c>
      <c r="AT42" s="70">
        <v>71.393684751089793</v>
      </c>
      <c r="AU42" s="70">
        <v>89.9167202562856</v>
      </c>
      <c r="AV42" s="70">
        <v>91.252704193295401</v>
      </c>
      <c r="AW42" s="70">
        <v>106.304414032484</v>
      </c>
      <c r="AX42" s="70">
        <v>110.375263978752</v>
      </c>
      <c r="AY42" s="70">
        <v>98.312209935102004</v>
      </c>
      <c r="AZ42" s="70">
        <v>90.767277119422104</v>
      </c>
      <c r="BA42" s="70">
        <v>92.659533565250797</v>
      </c>
      <c r="BB42" s="70">
        <v>107.898508338558</v>
      </c>
      <c r="BC42" s="70">
        <v>117.524209960589</v>
      </c>
      <c r="BD42" s="70">
        <v>121.753342108837</v>
      </c>
      <c r="BE42" s="70">
        <v>96.741085582701999</v>
      </c>
      <c r="BF42" s="70">
        <v>89.034481635171701</v>
      </c>
      <c r="BG42" s="70">
        <v>85.036516748602693</v>
      </c>
      <c r="BH42" s="70">
        <v>89.148646794362094</v>
      </c>
      <c r="BI42" s="70">
        <v>86.673673642923603</v>
      </c>
      <c r="BJ42" s="70">
        <v>70.337956239807397</v>
      </c>
      <c r="BK42" s="70">
        <v>69.845834051346301</v>
      </c>
      <c r="BL42" s="70">
        <v>66.8254482593604</v>
      </c>
      <c r="BM42" s="70">
        <v>67.131770215094505</v>
      </c>
      <c r="BN42" s="70">
        <v>45.009255625728699</v>
      </c>
      <c r="BO42" s="70">
        <v>43.8822162494737</v>
      </c>
      <c r="BP42" s="70">
        <v>53.112023639613398</v>
      </c>
      <c r="BQ42" s="70">
        <v>41.454178271372697</v>
      </c>
      <c r="BR42" s="70">
        <v>48.648695806085499</v>
      </c>
      <c r="BS42" s="70">
        <v>30.763637142781398</v>
      </c>
      <c r="BT42" s="70">
        <v>39.892665453307004</v>
      </c>
      <c r="BU42" s="70">
        <v>38.3718755527238</v>
      </c>
      <c r="BV42" s="70">
        <v>31.727666191249899</v>
      </c>
      <c r="BW42" s="70">
        <v>30.427634147625898</v>
      </c>
      <c r="BX42" s="70">
        <v>25.262473848584602</v>
      </c>
      <c r="BY42" s="70">
        <v>35.797176849068798</v>
      </c>
      <c r="BZ42" s="70">
        <v>24.853907006009401</v>
      </c>
      <c r="CA42" s="70">
        <v>22.518129982079099</v>
      </c>
      <c r="CB42" s="70">
        <v>18.702705380392</v>
      </c>
      <c r="CC42" s="70">
        <v>17.163161495867101</v>
      </c>
      <c r="CD42" s="70">
        <v>21.003849785673101</v>
      </c>
      <c r="CE42" s="70">
        <v>22.956795099363301</v>
      </c>
      <c r="CF42" s="70">
        <v>22.438129914698301</v>
      </c>
      <c r="CG42" s="70">
        <v>19.151218416233199</v>
      </c>
    </row>
    <row r="43" spans="3:85" x14ac:dyDescent="0.35">
      <c r="C43" s="69" t="s">
        <v>113</v>
      </c>
      <c r="D43" s="69" t="s">
        <v>114</v>
      </c>
      <c r="E43" s="70">
        <v>111.86727686706099</v>
      </c>
      <c r="F43" s="70">
        <v>126.272713462708</v>
      </c>
      <c r="G43" s="70">
        <v>102.809015132487</v>
      </c>
      <c r="H43" s="70">
        <v>123.878820004687</v>
      </c>
      <c r="I43" s="70">
        <v>87.794490406552995</v>
      </c>
      <c r="J43" s="70">
        <v>108.69689597548999</v>
      </c>
      <c r="K43" s="70">
        <v>106.203162004562</v>
      </c>
      <c r="L43" s="70">
        <v>105.578925810454</v>
      </c>
      <c r="M43" s="70">
        <v>87.775538393350004</v>
      </c>
      <c r="N43" s="70">
        <v>84.330504028975596</v>
      </c>
      <c r="O43" s="70">
        <v>79.417053192952906</v>
      </c>
      <c r="P43" s="70">
        <v>82.244928414093494</v>
      </c>
      <c r="Q43" s="70">
        <v>91.525124172397199</v>
      </c>
      <c r="R43" s="70">
        <v>81.004068386715005</v>
      </c>
      <c r="S43" s="70">
        <v>71.071488290846204</v>
      </c>
      <c r="T43" s="70">
        <v>65.901333612239</v>
      </c>
      <c r="U43" s="70">
        <v>61.487358510256698</v>
      </c>
      <c r="V43" s="70">
        <v>57.580395664243397</v>
      </c>
      <c r="W43" s="70">
        <v>59.307240464764398</v>
      </c>
      <c r="X43" s="70">
        <v>53.259730519057797</v>
      </c>
      <c r="Y43" s="70">
        <v>58.823599585946901</v>
      </c>
      <c r="Z43" s="70">
        <v>54.137122495882501</v>
      </c>
      <c r="AA43" s="70">
        <v>62.674278409345199</v>
      </c>
      <c r="AB43" s="70">
        <v>69.472913635844407</v>
      </c>
      <c r="AC43" s="70">
        <v>80.083949064101802</v>
      </c>
      <c r="AD43" s="70">
        <v>72.845552970584507</v>
      </c>
      <c r="AE43" s="70">
        <v>78.462337172184206</v>
      </c>
      <c r="AF43" s="70">
        <v>68.0893920502659</v>
      </c>
      <c r="AG43" s="70">
        <v>71.952201364695398</v>
      </c>
      <c r="AH43" s="70">
        <v>68.771474131020696</v>
      </c>
      <c r="AI43" s="70">
        <v>69.2573512098853</v>
      </c>
      <c r="AJ43" s="70">
        <v>59.441678153259701</v>
      </c>
      <c r="AK43" s="70">
        <v>67.480466948524096</v>
      </c>
      <c r="AL43" s="70">
        <v>75.439294317507404</v>
      </c>
      <c r="AM43" s="70">
        <v>70.766726974182006</v>
      </c>
      <c r="AN43" s="70">
        <v>68.378117425870798</v>
      </c>
      <c r="AO43" s="70">
        <v>65.2942010283207</v>
      </c>
      <c r="AP43" s="70">
        <v>61.810922387161803</v>
      </c>
      <c r="AQ43" s="70">
        <v>67.600738688601695</v>
      </c>
      <c r="AR43" s="70">
        <v>66.644189222239305</v>
      </c>
      <c r="AS43" s="70">
        <v>67.552969160137906</v>
      </c>
      <c r="AT43" s="70">
        <v>66.280680593368899</v>
      </c>
      <c r="AU43" s="70">
        <v>71.614199379937105</v>
      </c>
      <c r="AV43" s="70">
        <v>59.656808294236001</v>
      </c>
      <c r="AW43" s="70">
        <v>62.192565154122299</v>
      </c>
      <c r="AX43" s="70">
        <v>42.561595805377898</v>
      </c>
      <c r="AY43" s="70">
        <v>28.9100723797192</v>
      </c>
      <c r="AZ43" s="70">
        <v>41.470132446673702</v>
      </c>
      <c r="BA43" s="70">
        <v>37.049968601942098</v>
      </c>
      <c r="BB43" s="70">
        <v>32.595749157247702</v>
      </c>
      <c r="BC43" s="70">
        <v>32.069822619931898</v>
      </c>
      <c r="BD43" s="70">
        <v>30.632566154916201</v>
      </c>
      <c r="BE43" s="70">
        <v>38.342444383282199</v>
      </c>
      <c r="BF43" s="70">
        <v>30.700255210224402</v>
      </c>
      <c r="BG43" s="70">
        <v>31.595597610318499</v>
      </c>
      <c r="BH43" s="70">
        <v>22.134435263618599</v>
      </c>
      <c r="BI43" s="70">
        <v>21.590278776991401</v>
      </c>
      <c r="BJ43" s="70">
        <v>19.031830391186499</v>
      </c>
      <c r="BK43" s="70">
        <v>20.008277105188299</v>
      </c>
      <c r="BL43" s="70">
        <v>23.962028184452599</v>
      </c>
      <c r="BM43" s="70">
        <v>28.2713394782993</v>
      </c>
      <c r="BN43" s="70">
        <v>23.786770693300902</v>
      </c>
      <c r="BO43" s="70">
        <v>31.934730323998</v>
      </c>
      <c r="BP43" s="70">
        <v>25.7408679555767</v>
      </c>
      <c r="BQ43" s="70">
        <v>22.550515444528699</v>
      </c>
      <c r="BR43" s="70">
        <v>19.886603585165702</v>
      </c>
      <c r="BS43" s="70">
        <v>21.206501951983999</v>
      </c>
      <c r="BT43" s="70">
        <v>19.421324171154499</v>
      </c>
      <c r="BU43" s="70">
        <v>20.990099910900799</v>
      </c>
      <c r="BV43" s="70">
        <v>28.3813435538672</v>
      </c>
      <c r="BW43" s="70">
        <v>29.6400608142288</v>
      </c>
      <c r="BX43" s="70">
        <v>23.046053426167202</v>
      </c>
      <c r="BY43" s="70">
        <v>25.0909760696745</v>
      </c>
      <c r="BZ43" s="70">
        <v>32.351489596967497</v>
      </c>
      <c r="CA43" s="70">
        <v>37.814071830330597</v>
      </c>
      <c r="CB43" s="70">
        <v>26.432123812618801</v>
      </c>
      <c r="CC43" s="70">
        <v>25.126186529130798</v>
      </c>
      <c r="CD43" s="70">
        <v>30.477823932522998</v>
      </c>
      <c r="CE43" s="70">
        <v>24.243961487694399</v>
      </c>
      <c r="CF43" s="70">
        <v>20.874760918879499</v>
      </c>
      <c r="CG43" s="70">
        <v>20.493829206842701</v>
      </c>
    </row>
    <row r="44" spans="3:85" x14ac:dyDescent="0.35">
      <c r="C44" s="69" t="s">
        <v>115</v>
      </c>
      <c r="D44" s="69" t="s">
        <v>17</v>
      </c>
      <c r="E44" s="70">
        <v>1140.07250812443</v>
      </c>
      <c r="F44" s="70">
        <v>1087.99972499623</v>
      </c>
      <c r="G44" s="70">
        <v>1129.0927218151101</v>
      </c>
      <c r="H44" s="70">
        <v>1054.09855907423</v>
      </c>
      <c r="I44" s="70">
        <v>1092.5299837022901</v>
      </c>
      <c r="J44" s="70">
        <v>1148.36336055326</v>
      </c>
      <c r="K44" s="70">
        <v>1152.6114438540201</v>
      </c>
      <c r="L44" s="70">
        <v>1093.90843446797</v>
      </c>
      <c r="M44" s="70">
        <v>1140.04387065695</v>
      </c>
      <c r="N44" s="70">
        <v>1142.0838614675899</v>
      </c>
      <c r="O44" s="70">
        <v>1068.10904373677</v>
      </c>
      <c r="P44" s="70">
        <v>1141.9176780170001</v>
      </c>
      <c r="Q44" s="70">
        <v>1112.2539087360501</v>
      </c>
      <c r="R44" s="70">
        <v>1094.37584329434</v>
      </c>
      <c r="S44" s="70">
        <v>1046.8233491224501</v>
      </c>
      <c r="T44" s="70">
        <v>904.85443494820595</v>
      </c>
      <c r="U44" s="70">
        <v>773.02373677246896</v>
      </c>
      <c r="V44" s="70">
        <v>715.60558874856804</v>
      </c>
      <c r="W44" s="70">
        <v>758.35109920923605</v>
      </c>
      <c r="X44" s="70">
        <v>869.555219026499</v>
      </c>
      <c r="Y44" s="70">
        <v>907.251508209642</v>
      </c>
      <c r="Z44" s="70">
        <v>898.23215653117995</v>
      </c>
      <c r="AA44" s="70">
        <v>946.35741749885699</v>
      </c>
      <c r="AB44" s="70">
        <v>1007.626494657</v>
      </c>
      <c r="AC44" s="70">
        <v>994.94079827119197</v>
      </c>
      <c r="AD44" s="70">
        <v>995.90523681702905</v>
      </c>
      <c r="AE44" s="70">
        <v>1001.50878693222</v>
      </c>
      <c r="AF44" s="70">
        <v>1075.9163912054901</v>
      </c>
      <c r="AG44" s="70">
        <v>1086.2636134454699</v>
      </c>
      <c r="AH44" s="70">
        <v>1119.86989621216</v>
      </c>
      <c r="AI44" s="70">
        <v>1009.41541488473</v>
      </c>
      <c r="AJ44" s="70">
        <v>1004.34748455777</v>
      </c>
      <c r="AK44" s="70">
        <v>996.20472305942303</v>
      </c>
      <c r="AL44" s="70">
        <v>996.23935844922005</v>
      </c>
      <c r="AM44" s="70">
        <v>896.74080956528906</v>
      </c>
      <c r="AN44" s="70">
        <v>881.07489765189098</v>
      </c>
      <c r="AO44" s="70">
        <v>857.15462970922397</v>
      </c>
      <c r="AP44" s="70">
        <v>862.49708133566401</v>
      </c>
      <c r="AQ44" s="70">
        <v>892.76092300112498</v>
      </c>
      <c r="AR44" s="70">
        <v>857.81404059721797</v>
      </c>
      <c r="AS44" s="70">
        <v>870.08682016283399</v>
      </c>
      <c r="AT44" s="70">
        <v>963.43766456106005</v>
      </c>
      <c r="AU44" s="70">
        <v>1024.02338522945</v>
      </c>
      <c r="AV44" s="70">
        <v>967.57114225022895</v>
      </c>
      <c r="AW44" s="70">
        <v>1043.79689835977</v>
      </c>
      <c r="AX44" s="70">
        <v>1176.4485679731699</v>
      </c>
      <c r="AY44" s="70">
        <v>1281.20078653516</v>
      </c>
      <c r="AZ44" s="70">
        <v>1366.28950366508</v>
      </c>
      <c r="BA44" s="70">
        <v>1320.6830225579899</v>
      </c>
      <c r="BB44" s="70">
        <v>1227.9153584058399</v>
      </c>
      <c r="BC44" s="70">
        <v>1275.2291412613099</v>
      </c>
      <c r="BD44" s="70">
        <v>1376.6349988741699</v>
      </c>
      <c r="BE44" s="70">
        <v>1467.0121574843399</v>
      </c>
      <c r="BF44" s="70">
        <v>1450.5224641202999</v>
      </c>
      <c r="BG44" s="70">
        <v>1571.4213387519601</v>
      </c>
      <c r="BH44" s="70">
        <v>1710.2510625114601</v>
      </c>
      <c r="BI44" s="70">
        <v>1930.59087365089</v>
      </c>
      <c r="BJ44" s="70">
        <v>2070.9012058029002</v>
      </c>
      <c r="BK44" s="70">
        <v>2156.1328121846</v>
      </c>
      <c r="BL44" s="70">
        <v>2195.0323606408801</v>
      </c>
      <c r="BM44" s="70">
        <v>2014.4243567789599</v>
      </c>
      <c r="BN44" s="70">
        <v>1687.0597994516299</v>
      </c>
      <c r="BO44" s="70">
        <v>1954.5632323221901</v>
      </c>
      <c r="BP44" s="70">
        <v>1955.38008266465</v>
      </c>
      <c r="BQ44" s="70">
        <v>2064.0379040734801</v>
      </c>
      <c r="BR44" s="70">
        <v>2120.7290271821998</v>
      </c>
      <c r="BS44" s="70">
        <v>2120.1368422852602</v>
      </c>
      <c r="BT44" s="70">
        <v>2201.5504308336899</v>
      </c>
      <c r="BU44" s="70">
        <v>2250.7893474632501</v>
      </c>
      <c r="BV44" s="70">
        <v>2236.0972236202301</v>
      </c>
      <c r="BW44" s="70">
        <v>2076.1534399750699</v>
      </c>
      <c r="BX44" s="70">
        <v>2053.7742514769002</v>
      </c>
      <c r="BY44" s="70">
        <v>1977.82973962293</v>
      </c>
      <c r="BZ44" s="70">
        <v>1916.8360830239001</v>
      </c>
      <c r="CA44" s="70">
        <v>1907.17129614841</v>
      </c>
      <c r="CB44" s="70">
        <v>1915.1273835059901</v>
      </c>
      <c r="CC44" s="70">
        <v>1835.8261158258899</v>
      </c>
      <c r="CD44" s="70">
        <v>1776.0109560032699</v>
      </c>
      <c r="CE44" s="70">
        <v>1796.0934889166899</v>
      </c>
      <c r="CF44" s="70">
        <v>1747.14443170867</v>
      </c>
      <c r="CG44" s="70">
        <v>1811.0243965020099</v>
      </c>
    </row>
    <row r="45" spans="3:85" x14ac:dyDescent="0.35">
      <c r="C45" s="69" t="s">
        <v>116</v>
      </c>
      <c r="D45" s="69" t="s">
        <v>117</v>
      </c>
      <c r="E45" s="70">
        <v>351.098454138281</v>
      </c>
      <c r="F45" s="70">
        <v>357.26268761464502</v>
      </c>
      <c r="G45" s="70">
        <v>361.17628403091697</v>
      </c>
      <c r="H45" s="70">
        <v>309.18345154371701</v>
      </c>
      <c r="I45" s="70">
        <v>300.75502862746799</v>
      </c>
      <c r="J45" s="70">
        <v>329.20170991297698</v>
      </c>
      <c r="K45" s="70">
        <v>292.094160136043</v>
      </c>
      <c r="L45" s="70">
        <v>323.29061208873497</v>
      </c>
      <c r="M45" s="70">
        <v>301.64168867811901</v>
      </c>
      <c r="N45" s="70">
        <v>314.60762839355999</v>
      </c>
      <c r="O45" s="70">
        <v>355.229905212983</v>
      </c>
      <c r="P45" s="70">
        <v>388.973907436395</v>
      </c>
      <c r="Q45" s="70">
        <v>390.37287227959399</v>
      </c>
      <c r="R45" s="70">
        <v>381.888519449402</v>
      </c>
      <c r="S45" s="70">
        <v>383.36960126696403</v>
      </c>
      <c r="T45" s="70">
        <v>353.48945346586999</v>
      </c>
      <c r="U45" s="70">
        <v>347.28146356548501</v>
      </c>
      <c r="V45" s="70">
        <v>379.01556342074599</v>
      </c>
      <c r="W45" s="70">
        <v>387.84095790938699</v>
      </c>
      <c r="X45" s="70">
        <v>404.10277250054401</v>
      </c>
      <c r="Y45" s="70">
        <v>399.06554230126898</v>
      </c>
      <c r="Z45" s="70">
        <v>392.06325433114</v>
      </c>
      <c r="AA45" s="70">
        <v>402.85336663820902</v>
      </c>
      <c r="AB45" s="70">
        <v>423.94181373951602</v>
      </c>
      <c r="AC45" s="70">
        <v>422.17900553559701</v>
      </c>
      <c r="AD45" s="70">
        <v>401.04222847081599</v>
      </c>
      <c r="AE45" s="70">
        <v>463.34538656542099</v>
      </c>
      <c r="AF45" s="70">
        <v>432.55629351204999</v>
      </c>
      <c r="AG45" s="70">
        <v>397.202468631866</v>
      </c>
      <c r="AH45" s="70">
        <v>408.86533354513898</v>
      </c>
      <c r="AI45" s="70">
        <v>389.94761941139097</v>
      </c>
      <c r="AJ45" s="70">
        <v>341.29858894529798</v>
      </c>
      <c r="AK45" s="70">
        <v>379.53679715588498</v>
      </c>
      <c r="AL45" s="70">
        <v>360.12891317997799</v>
      </c>
      <c r="AM45" s="70">
        <v>315.77601155141002</v>
      </c>
      <c r="AN45" s="70">
        <v>297.302762092737</v>
      </c>
      <c r="AO45" s="70">
        <v>332.77091160714298</v>
      </c>
      <c r="AP45" s="70">
        <v>333.14319334766299</v>
      </c>
      <c r="AQ45" s="70">
        <v>322.19505980321799</v>
      </c>
      <c r="AR45" s="70">
        <v>344.106039633188</v>
      </c>
      <c r="AS45" s="70">
        <v>415.18620937703997</v>
      </c>
      <c r="AT45" s="70">
        <v>421.49409807648402</v>
      </c>
      <c r="AU45" s="70">
        <v>391.61526871896399</v>
      </c>
      <c r="AV45" s="70">
        <v>410.45434144053399</v>
      </c>
      <c r="AW45" s="70">
        <v>412.30376350246598</v>
      </c>
      <c r="AX45" s="70">
        <v>529.74185946037801</v>
      </c>
      <c r="AY45" s="70">
        <v>494.43761740155497</v>
      </c>
      <c r="AZ45" s="70">
        <v>537.51366436192802</v>
      </c>
      <c r="BA45" s="70">
        <v>465.735748059451</v>
      </c>
      <c r="BB45" s="70">
        <v>301.53873354157599</v>
      </c>
      <c r="BC45" s="70">
        <v>306.01597770154598</v>
      </c>
      <c r="BD45" s="70">
        <v>269.27318390801997</v>
      </c>
      <c r="BE45" s="70">
        <v>308.32213188114503</v>
      </c>
      <c r="BF45" s="70">
        <v>432.86475750597702</v>
      </c>
      <c r="BG45" s="70">
        <v>521.70499956515903</v>
      </c>
      <c r="BH45" s="70">
        <v>530.72778240899595</v>
      </c>
      <c r="BI45" s="70">
        <v>501.91672761854102</v>
      </c>
      <c r="BJ45" s="70">
        <v>542.87416645389396</v>
      </c>
      <c r="BK45" s="70">
        <v>532.17710576218201</v>
      </c>
      <c r="BL45" s="70">
        <v>547.64897933963505</v>
      </c>
      <c r="BM45" s="70">
        <v>570.52364177899506</v>
      </c>
      <c r="BN45" s="70">
        <v>492.86142670781402</v>
      </c>
      <c r="BO45" s="70">
        <v>623.56079923822301</v>
      </c>
      <c r="BP45" s="70">
        <v>604.85629202637801</v>
      </c>
      <c r="BQ45" s="70">
        <v>607.76944011241096</v>
      </c>
      <c r="BR45" s="70">
        <v>655.387756518934</v>
      </c>
      <c r="BS45" s="70">
        <v>666.57915312847604</v>
      </c>
      <c r="BT45" s="70">
        <v>672.89579976939001</v>
      </c>
      <c r="BU45" s="70">
        <v>731.51192921984102</v>
      </c>
      <c r="BV45" s="70">
        <v>782.14486427284601</v>
      </c>
      <c r="BW45" s="70">
        <v>770.36370373224997</v>
      </c>
      <c r="BX45" s="70">
        <v>782.44360222479804</v>
      </c>
      <c r="BY45" s="70">
        <v>779.11638495863497</v>
      </c>
      <c r="BZ45" s="70">
        <v>722.56845664361094</v>
      </c>
      <c r="CA45" s="70">
        <v>682.86550332878903</v>
      </c>
      <c r="CB45" s="70">
        <v>691.60959967457597</v>
      </c>
      <c r="CC45" s="70">
        <v>680.12634401299204</v>
      </c>
      <c r="CD45" s="70">
        <v>687.46304550877699</v>
      </c>
      <c r="CE45" s="70">
        <v>653.948654971427</v>
      </c>
      <c r="CF45" s="70">
        <v>623.77322162201006</v>
      </c>
      <c r="CG45" s="70">
        <v>615.47555191993104</v>
      </c>
    </row>
    <row r="46" spans="3:85" x14ac:dyDescent="0.35">
      <c r="C46" s="69" t="s">
        <v>118</v>
      </c>
      <c r="D46" s="69" t="s">
        <v>119</v>
      </c>
      <c r="E46" s="70">
        <v>79.543040280553299</v>
      </c>
      <c r="F46" s="70">
        <v>98.446588282131401</v>
      </c>
      <c r="G46" s="70">
        <v>117.31932023352</v>
      </c>
      <c r="H46" s="70">
        <v>101.663241366127</v>
      </c>
      <c r="I46" s="70">
        <v>101.19611996173801</v>
      </c>
      <c r="J46" s="70">
        <v>95.682877030878302</v>
      </c>
      <c r="K46" s="70">
        <v>119.405248385432</v>
      </c>
      <c r="L46" s="70">
        <v>92.438729418863602</v>
      </c>
      <c r="M46" s="70">
        <v>81.809963989841293</v>
      </c>
      <c r="N46" s="70">
        <v>91.161793251018395</v>
      </c>
      <c r="O46" s="70">
        <v>104.539113834719</v>
      </c>
      <c r="P46" s="70">
        <v>109.28746054575301</v>
      </c>
      <c r="Q46" s="70">
        <v>99.307140576332102</v>
      </c>
      <c r="R46" s="70">
        <v>113.39433165970701</v>
      </c>
      <c r="S46" s="70">
        <v>106.571595848401</v>
      </c>
      <c r="T46" s="70">
        <v>83.890646148899904</v>
      </c>
      <c r="U46" s="70">
        <v>87.3257831477477</v>
      </c>
      <c r="V46" s="70">
        <v>69.930912662592803</v>
      </c>
      <c r="W46" s="70">
        <v>68.904675874908804</v>
      </c>
      <c r="X46" s="70">
        <v>68.911934079143506</v>
      </c>
      <c r="Y46" s="70">
        <v>69.713212094668904</v>
      </c>
      <c r="Z46" s="70">
        <v>82.802413701362497</v>
      </c>
      <c r="AA46" s="70">
        <v>88.586925974360497</v>
      </c>
      <c r="AB46" s="70">
        <v>93.536247498441</v>
      </c>
      <c r="AC46" s="70">
        <v>85.792510432646594</v>
      </c>
      <c r="AD46" s="70">
        <v>70.564835287207401</v>
      </c>
      <c r="AE46" s="70">
        <v>81.377508159430107</v>
      </c>
      <c r="AF46" s="70">
        <v>64.219323368978095</v>
      </c>
      <c r="AG46" s="70">
        <v>50.693993401100698</v>
      </c>
      <c r="AH46" s="70">
        <v>48.269441141829397</v>
      </c>
      <c r="AI46" s="70">
        <v>45.335208974557098</v>
      </c>
      <c r="AJ46" s="70">
        <v>45.1869511832125</v>
      </c>
      <c r="AK46" s="70">
        <v>53.522537376024701</v>
      </c>
      <c r="AL46" s="70">
        <v>66.445094642254006</v>
      </c>
      <c r="AM46" s="70">
        <v>93.456343257895895</v>
      </c>
      <c r="AN46" s="70">
        <v>77.128922834914704</v>
      </c>
      <c r="AO46" s="70">
        <v>55.025924641653397</v>
      </c>
      <c r="AP46" s="70">
        <v>73.684462323672093</v>
      </c>
      <c r="AQ46" s="70">
        <v>65.316790207541601</v>
      </c>
      <c r="AR46" s="70">
        <v>55.971556856337102</v>
      </c>
      <c r="AS46" s="70">
        <v>70.347249973006896</v>
      </c>
      <c r="AT46" s="70">
        <v>74.460188759254805</v>
      </c>
      <c r="AU46" s="70">
        <v>80.555840035294494</v>
      </c>
      <c r="AV46" s="70">
        <v>88.463416408352799</v>
      </c>
      <c r="AW46" s="70">
        <v>77.865676480641</v>
      </c>
      <c r="AX46" s="70">
        <v>87.143647616842202</v>
      </c>
      <c r="AY46" s="70">
        <v>95.264716752071095</v>
      </c>
      <c r="AZ46" s="70">
        <v>120.983344340961</v>
      </c>
      <c r="BA46" s="70">
        <v>111.324963036542</v>
      </c>
      <c r="BB46" s="70">
        <v>66.607249065680506</v>
      </c>
      <c r="BC46" s="70">
        <v>68.366708392165293</v>
      </c>
      <c r="BD46" s="70">
        <v>63.684455440934002</v>
      </c>
      <c r="BE46" s="70">
        <v>72.634281417273797</v>
      </c>
      <c r="BF46" s="70">
        <v>85.046396091807097</v>
      </c>
      <c r="BG46" s="70">
        <v>76.7508570897716</v>
      </c>
      <c r="BH46" s="70">
        <v>82.919959234387505</v>
      </c>
      <c r="BI46" s="70">
        <v>77.258442929902699</v>
      </c>
      <c r="BJ46" s="70">
        <v>79.375167377598402</v>
      </c>
      <c r="BK46" s="70">
        <v>61.622554887336797</v>
      </c>
      <c r="BL46" s="70">
        <v>73.789690538012394</v>
      </c>
      <c r="BM46" s="70">
        <v>71.024324504914802</v>
      </c>
      <c r="BN46" s="70">
        <v>29.416363909287998</v>
      </c>
      <c r="BO46" s="70">
        <v>48.433846134285403</v>
      </c>
      <c r="BP46" s="70">
        <v>44.173483020020498</v>
      </c>
      <c r="BQ46" s="70">
        <v>36.5803726382115</v>
      </c>
      <c r="BR46" s="70">
        <v>39.708114779792297</v>
      </c>
      <c r="BS46" s="70">
        <v>62.110206171124403</v>
      </c>
      <c r="BT46" s="70">
        <v>83.700397872348404</v>
      </c>
      <c r="BU46" s="70">
        <v>68.954293555362796</v>
      </c>
      <c r="BV46" s="70">
        <v>79.688775667906</v>
      </c>
      <c r="BW46" s="70">
        <v>102.321628134373</v>
      </c>
      <c r="BX46" s="70">
        <v>95.630541885130498</v>
      </c>
      <c r="BY46" s="70">
        <v>85.525891261087196</v>
      </c>
      <c r="BZ46" s="70">
        <v>86.277584001026796</v>
      </c>
      <c r="CA46" s="70">
        <v>87.290265002402705</v>
      </c>
      <c r="CB46" s="70">
        <v>74.334589696061798</v>
      </c>
      <c r="CC46" s="70">
        <v>62.9629435662699</v>
      </c>
      <c r="CD46" s="70">
        <v>73.134209010451997</v>
      </c>
      <c r="CE46" s="70">
        <v>63.0873254862869</v>
      </c>
      <c r="CF46" s="70">
        <v>69.508441201005695</v>
      </c>
      <c r="CG46" s="70">
        <v>71.943995846400298</v>
      </c>
    </row>
    <row r="47" spans="3:85" x14ac:dyDescent="0.35">
      <c r="C47" s="71" t="s">
        <v>120</v>
      </c>
      <c r="D47" s="71" t="s">
        <v>120</v>
      </c>
      <c r="E47" s="72">
        <v>13685.044022663604</v>
      </c>
      <c r="F47" s="72">
        <v>13990.218536197923</v>
      </c>
      <c r="G47" s="72">
        <v>14114.413430055105</v>
      </c>
      <c r="H47" s="72">
        <v>13820.963092371483</v>
      </c>
      <c r="I47" s="72">
        <v>13928.814145000631</v>
      </c>
      <c r="J47" s="72">
        <v>14303.077446007082</v>
      </c>
      <c r="K47" s="72">
        <v>14155.568889189308</v>
      </c>
      <c r="L47" s="72">
        <v>14927.937407360358</v>
      </c>
      <c r="M47" s="72">
        <v>14800.54388918989</v>
      </c>
      <c r="N47" s="72">
        <v>14690.857899051218</v>
      </c>
      <c r="O47" s="72">
        <v>14570.160238344275</v>
      </c>
      <c r="P47" s="72">
        <v>14649.37873530477</v>
      </c>
      <c r="Q47" s="72">
        <v>15220.622756731938</v>
      </c>
      <c r="R47" s="72">
        <v>14530.132619698619</v>
      </c>
      <c r="S47" s="72">
        <v>13845.891992659801</v>
      </c>
      <c r="T47" s="72">
        <v>12121.767088659784</v>
      </c>
      <c r="U47" s="72">
        <v>10128.730330278051</v>
      </c>
      <c r="V47" s="72">
        <v>9024.908389583652</v>
      </c>
      <c r="W47" s="72">
        <v>9884.8606543554288</v>
      </c>
      <c r="X47" s="72">
        <v>11172.087119397831</v>
      </c>
      <c r="Y47" s="72">
        <v>11962.007051676739</v>
      </c>
      <c r="Z47" s="72">
        <v>12888.340458753266</v>
      </c>
      <c r="AA47" s="72">
        <v>13284.11545212238</v>
      </c>
      <c r="AB47" s="72">
        <v>14196.265731384898</v>
      </c>
      <c r="AC47" s="72">
        <v>14720.127471596174</v>
      </c>
      <c r="AD47" s="72">
        <v>14698.153911876609</v>
      </c>
      <c r="AE47" s="72">
        <v>13984.298472705594</v>
      </c>
      <c r="AF47" s="72">
        <v>13046.183810759934</v>
      </c>
      <c r="AG47" s="72">
        <v>12882.398088740994</v>
      </c>
      <c r="AH47" s="72">
        <v>12775.560700416549</v>
      </c>
      <c r="AI47" s="72">
        <v>12083.44996254233</v>
      </c>
      <c r="AJ47" s="72">
        <v>11659.476354522019</v>
      </c>
      <c r="AK47" s="72">
        <v>11883.532354833758</v>
      </c>
      <c r="AL47" s="72">
        <v>11876.768832201762</v>
      </c>
      <c r="AM47" s="72">
        <v>12267.940801260133</v>
      </c>
      <c r="AN47" s="72">
        <v>12692.27057571399</v>
      </c>
      <c r="AO47" s="72">
        <v>12156.628897709654</v>
      </c>
      <c r="AP47" s="72">
        <v>12176.493981691936</v>
      </c>
      <c r="AQ47" s="72">
        <v>12377.040475436517</v>
      </c>
      <c r="AR47" s="72">
        <v>11973.969941017795</v>
      </c>
      <c r="AS47" s="72">
        <v>12338.792476417289</v>
      </c>
      <c r="AT47" s="72">
        <v>12864.988673201155</v>
      </c>
      <c r="AU47" s="72">
        <v>13340.420766136956</v>
      </c>
      <c r="AV47" s="72">
        <v>13129.305078661104</v>
      </c>
      <c r="AW47" s="72">
        <v>12940.573313141989</v>
      </c>
      <c r="AX47" s="72">
        <v>13574.034658805036</v>
      </c>
      <c r="AY47" s="72">
        <v>14437.399641797358</v>
      </c>
      <c r="AZ47" s="72">
        <v>15302.057336987931</v>
      </c>
      <c r="BA47" s="72">
        <v>15428.1222206975</v>
      </c>
      <c r="BB47" s="72">
        <v>15672.339393714978</v>
      </c>
      <c r="BC47" s="72">
        <v>16389.816898923353</v>
      </c>
      <c r="BD47" s="72">
        <v>17035.895951072092</v>
      </c>
      <c r="BE47" s="72">
        <v>17810.557182439312</v>
      </c>
      <c r="BF47" s="72">
        <v>17557.662693337294</v>
      </c>
      <c r="BG47" s="72">
        <v>17650.978848877683</v>
      </c>
      <c r="BH47" s="72">
        <v>17931.465133591631</v>
      </c>
      <c r="BI47" s="72">
        <v>18245.731598396833</v>
      </c>
      <c r="BJ47" s="72">
        <v>18122.522121310049</v>
      </c>
      <c r="BK47" s="72">
        <v>18045.298980171287</v>
      </c>
      <c r="BL47" s="72">
        <v>18516.542709477904</v>
      </c>
      <c r="BM47" s="72">
        <v>17531.570465271256</v>
      </c>
      <c r="BN47" s="72">
        <v>11897.569466393101</v>
      </c>
      <c r="BO47" s="72">
        <v>16982.846490278742</v>
      </c>
      <c r="BP47" s="72">
        <v>17528.407582164116</v>
      </c>
      <c r="BQ47" s="72">
        <v>17630.701478402058</v>
      </c>
      <c r="BR47" s="72">
        <v>18463.562900998746</v>
      </c>
      <c r="BS47" s="72">
        <v>18452.964125880626</v>
      </c>
      <c r="BT47" s="72">
        <v>18782.128101320166</v>
      </c>
      <c r="BU47" s="72">
        <v>17828.034806405543</v>
      </c>
      <c r="BV47" s="72">
        <v>18630.392069638088</v>
      </c>
      <c r="BW47" s="72">
        <v>18403.394299417851</v>
      </c>
      <c r="BX47" s="72">
        <v>18624.883686645382</v>
      </c>
      <c r="BY47" s="72">
        <v>18404.686774626727</v>
      </c>
      <c r="BZ47" s="72">
        <v>17828.034806405543</v>
      </c>
      <c r="CA47" s="72">
        <v>17462.20145889161</v>
      </c>
      <c r="CB47" s="72">
        <v>17155.231181074239</v>
      </c>
      <c r="CC47" s="72">
        <v>16660.739281965692</v>
      </c>
      <c r="CD47" s="72">
        <v>16149.349469542212</v>
      </c>
      <c r="CE47" s="72">
        <v>16234.911272585285</v>
      </c>
      <c r="CF47" s="72">
        <v>15986.719434276451</v>
      </c>
      <c r="CG47" s="72">
        <v>15306.697967550675</v>
      </c>
    </row>
    <row r="48" spans="3:85" x14ac:dyDescent="0.35">
      <c r="C48" s="7" t="s">
        <v>280</v>
      </c>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row>
    <row r="49" spans="54:79" x14ac:dyDescent="0.35">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row>
    <row r="50" spans="54:79" x14ac:dyDescent="0.35">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row>
    <row r="51" spans="54:79" x14ac:dyDescent="0.35">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row>
    <row r="52" spans="54:79" x14ac:dyDescent="0.35">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row>
    <row r="53" spans="54:79" x14ac:dyDescent="0.35">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row>
    <row r="54" spans="54:79" x14ac:dyDescent="0.35">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row>
    <row r="55" spans="54:79" x14ac:dyDescent="0.35">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row>
    <row r="56" spans="54:79" x14ac:dyDescent="0.35">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row>
    <row r="57" spans="54:79" x14ac:dyDescent="0.35">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row>
    <row r="58" spans="54:79" x14ac:dyDescent="0.35">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row>
    <row r="59" spans="54:79" x14ac:dyDescent="0.35">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row>
    <row r="60" spans="54:79" x14ac:dyDescent="0.35">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row>
    <row r="61" spans="54:79" x14ac:dyDescent="0.35">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row>
    <row r="62" spans="54:79" x14ac:dyDescent="0.35">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row>
    <row r="63" spans="54:79" x14ac:dyDescent="0.35">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row>
    <row r="64" spans="54:79" x14ac:dyDescent="0.35">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row>
    <row r="65" spans="1:79" x14ac:dyDescent="0.35">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row>
    <row r="66" spans="1:79" x14ac:dyDescent="0.35">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row>
    <row r="67" spans="1:79" x14ac:dyDescent="0.35">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row>
    <row r="68" spans="1:79" x14ac:dyDescent="0.35">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row>
    <row r="69" spans="1:79" x14ac:dyDescent="0.35">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row>
    <row r="70" spans="1:79" x14ac:dyDescent="0.35">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row>
    <row r="71" spans="1:79" x14ac:dyDescent="0.35">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row>
    <row r="72" spans="1:79" x14ac:dyDescent="0.35">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row>
    <row r="73" spans="1:79" x14ac:dyDescent="0.35">
      <c r="C73" s="4"/>
    </row>
    <row r="80" spans="1:79" s="85" customFormat="1" hidden="1" x14ac:dyDescent="0.35">
      <c r="A80" s="100"/>
      <c r="B80" s="100"/>
    </row>
    <row r="81" spans="5:81" hidden="1" x14ac:dyDescent="0.35"/>
    <row r="82" spans="5:81" hidden="1" x14ac:dyDescent="0.35">
      <c r="E82" s="13" t="str">
        <f>IF(E31&gt;0,IF(E31&lt;5,"secret",""),"")</f>
        <v/>
      </c>
      <c r="F82" s="13" t="str">
        <f t="shared" ref="F82:BQ85" si="4">IF(F31&gt;0,IF(F31&lt;5,"secret",""),"")</f>
        <v/>
      </c>
      <c r="G82" s="13" t="str">
        <f t="shared" si="4"/>
        <v/>
      </c>
      <c r="H82" s="13" t="str">
        <f t="shared" si="4"/>
        <v/>
      </c>
      <c r="I82" s="13" t="str">
        <f t="shared" si="4"/>
        <v/>
      </c>
      <c r="J82" s="13" t="str">
        <f t="shared" si="4"/>
        <v/>
      </c>
      <c r="K82" s="13" t="str">
        <f t="shared" si="4"/>
        <v/>
      </c>
      <c r="L82" s="13" t="str">
        <f t="shared" si="4"/>
        <v/>
      </c>
      <c r="M82" s="13" t="str">
        <f t="shared" si="4"/>
        <v/>
      </c>
      <c r="N82" s="13" t="str">
        <f t="shared" si="4"/>
        <v/>
      </c>
      <c r="O82" s="13" t="str">
        <f t="shared" si="4"/>
        <v/>
      </c>
      <c r="P82" s="13" t="str">
        <f t="shared" si="4"/>
        <v/>
      </c>
      <c r="Q82" s="13" t="str">
        <f t="shared" si="4"/>
        <v/>
      </c>
      <c r="R82" s="13" t="str">
        <f t="shared" si="4"/>
        <v/>
      </c>
      <c r="S82" s="13" t="str">
        <f t="shared" si="4"/>
        <v/>
      </c>
      <c r="T82" s="13" t="str">
        <f t="shared" si="4"/>
        <v/>
      </c>
      <c r="U82" s="13" t="str">
        <f t="shared" si="4"/>
        <v/>
      </c>
      <c r="V82" s="13" t="str">
        <f t="shared" si="4"/>
        <v/>
      </c>
      <c r="W82" s="13" t="str">
        <f t="shared" si="4"/>
        <v/>
      </c>
      <c r="X82" s="13" t="str">
        <f t="shared" si="4"/>
        <v/>
      </c>
      <c r="Y82" s="13" t="str">
        <f t="shared" si="4"/>
        <v/>
      </c>
      <c r="Z82" s="13" t="str">
        <f t="shared" si="4"/>
        <v/>
      </c>
      <c r="AA82" s="13" t="str">
        <f t="shared" si="4"/>
        <v/>
      </c>
      <c r="AB82" s="13" t="str">
        <f t="shared" si="4"/>
        <v/>
      </c>
      <c r="AC82" s="13" t="str">
        <f t="shared" si="4"/>
        <v/>
      </c>
      <c r="AD82" s="13" t="str">
        <f t="shared" si="4"/>
        <v/>
      </c>
      <c r="AE82" s="13" t="str">
        <f t="shared" si="4"/>
        <v/>
      </c>
      <c r="AF82" s="13" t="str">
        <f t="shared" si="4"/>
        <v/>
      </c>
      <c r="AG82" s="13" t="str">
        <f t="shared" si="4"/>
        <v/>
      </c>
      <c r="AH82" s="13" t="str">
        <f t="shared" si="4"/>
        <v/>
      </c>
      <c r="AI82" s="13" t="str">
        <f t="shared" si="4"/>
        <v/>
      </c>
      <c r="AJ82" s="13" t="str">
        <f t="shared" si="4"/>
        <v/>
      </c>
      <c r="AK82" s="13" t="str">
        <f t="shared" si="4"/>
        <v/>
      </c>
      <c r="AL82" s="13" t="str">
        <f t="shared" si="4"/>
        <v/>
      </c>
      <c r="AM82" s="13" t="str">
        <f t="shared" si="4"/>
        <v/>
      </c>
      <c r="AN82" s="13" t="str">
        <f t="shared" si="4"/>
        <v/>
      </c>
      <c r="AO82" s="13" t="str">
        <f t="shared" si="4"/>
        <v/>
      </c>
      <c r="AP82" s="13" t="str">
        <f t="shared" si="4"/>
        <v/>
      </c>
      <c r="AQ82" s="13" t="str">
        <f t="shared" si="4"/>
        <v/>
      </c>
      <c r="AR82" s="13" t="str">
        <f t="shared" si="4"/>
        <v/>
      </c>
      <c r="AS82" s="13" t="str">
        <f t="shared" si="4"/>
        <v/>
      </c>
      <c r="AT82" s="13" t="str">
        <f t="shared" si="4"/>
        <v/>
      </c>
      <c r="AU82" s="13" t="str">
        <f t="shared" si="4"/>
        <v/>
      </c>
      <c r="AV82" s="13" t="str">
        <f t="shared" si="4"/>
        <v/>
      </c>
      <c r="AW82" s="13" t="str">
        <f t="shared" si="4"/>
        <v/>
      </c>
      <c r="AX82" s="13" t="str">
        <f t="shared" si="4"/>
        <v/>
      </c>
      <c r="AY82" s="13" t="str">
        <f t="shared" si="4"/>
        <v/>
      </c>
      <c r="AZ82" s="13" t="str">
        <f t="shared" si="4"/>
        <v/>
      </c>
      <c r="BA82" s="13" t="str">
        <f t="shared" si="4"/>
        <v/>
      </c>
      <c r="BB82" s="13" t="str">
        <f t="shared" si="4"/>
        <v/>
      </c>
      <c r="BC82" s="13" t="str">
        <f t="shared" si="4"/>
        <v/>
      </c>
      <c r="BD82" s="13" t="str">
        <f t="shared" si="4"/>
        <v/>
      </c>
      <c r="BE82" s="13" t="str">
        <f t="shared" si="4"/>
        <v/>
      </c>
      <c r="BF82" s="13" t="str">
        <f t="shared" si="4"/>
        <v/>
      </c>
      <c r="BG82" s="13" t="str">
        <f t="shared" si="4"/>
        <v/>
      </c>
      <c r="BH82" s="13" t="str">
        <f t="shared" si="4"/>
        <v/>
      </c>
      <c r="BI82" s="13" t="str">
        <f t="shared" si="4"/>
        <v/>
      </c>
      <c r="BJ82" s="13" t="str">
        <f t="shared" si="4"/>
        <v/>
      </c>
      <c r="BK82" s="13" t="str">
        <f t="shared" si="4"/>
        <v/>
      </c>
      <c r="BL82" s="13" t="str">
        <f t="shared" si="4"/>
        <v/>
      </c>
      <c r="BM82" s="13" t="str">
        <f t="shared" si="4"/>
        <v/>
      </c>
      <c r="BN82" s="13" t="str">
        <f t="shared" si="4"/>
        <v/>
      </c>
      <c r="BO82" s="13" t="str">
        <f t="shared" si="4"/>
        <v/>
      </c>
      <c r="BP82" s="13" t="str">
        <f t="shared" si="4"/>
        <v/>
      </c>
      <c r="BQ82" s="13" t="str">
        <f t="shared" si="4"/>
        <v/>
      </c>
      <c r="BR82" s="13" t="str">
        <f t="shared" ref="BR82:CC97" si="5">IF(BR31&gt;0,IF(BR31&lt;5,"secret",""),"")</f>
        <v/>
      </c>
      <c r="BS82" s="13" t="str">
        <f t="shared" si="5"/>
        <v/>
      </c>
      <c r="BT82" s="13" t="str">
        <f t="shared" si="5"/>
        <v/>
      </c>
      <c r="BU82" s="13" t="str">
        <f t="shared" si="5"/>
        <v/>
      </c>
      <c r="BV82" s="13" t="str">
        <f t="shared" si="5"/>
        <v/>
      </c>
      <c r="BW82" s="13" t="str">
        <f t="shared" si="5"/>
        <v/>
      </c>
      <c r="BX82" s="13" t="str">
        <f t="shared" si="5"/>
        <v/>
      </c>
      <c r="BY82" s="13" t="str">
        <f t="shared" si="5"/>
        <v/>
      </c>
      <c r="BZ82" s="13" t="str">
        <f t="shared" si="5"/>
        <v/>
      </c>
      <c r="CA82" s="13" t="str">
        <f t="shared" si="5"/>
        <v/>
      </c>
      <c r="CB82" s="13" t="str">
        <f t="shared" si="5"/>
        <v/>
      </c>
      <c r="CC82" s="13" t="str">
        <f t="shared" si="5"/>
        <v/>
      </c>
    </row>
    <row r="83" spans="5:81" hidden="1" x14ac:dyDescent="0.35">
      <c r="E83" s="13" t="str">
        <f t="shared" ref="E83:T98" si="6">IF(E32&gt;0,IF(E32&lt;5,"secret",""),"")</f>
        <v/>
      </c>
      <c r="F83" s="13" t="str">
        <f t="shared" si="4"/>
        <v/>
      </c>
      <c r="G83" s="13" t="str">
        <f t="shared" si="4"/>
        <v/>
      </c>
      <c r="H83" s="13" t="str">
        <f t="shared" si="4"/>
        <v/>
      </c>
      <c r="I83" s="13" t="str">
        <f t="shared" si="4"/>
        <v/>
      </c>
      <c r="J83" s="13" t="str">
        <f t="shared" si="4"/>
        <v/>
      </c>
      <c r="K83" s="13" t="str">
        <f t="shared" si="4"/>
        <v/>
      </c>
      <c r="L83" s="13" t="str">
        <f t="shared" si="4"/>
        <v/>
      </c>
      <c r="M83" s="13" t="str">
        <f t="shared" si="4"/>
        <v/>
      </c>
      <c r="N83" s="13" t="str">
        <f t="shared" si="4"/>
        <v/>
      </c>
      <c r="O83" s="13" t="str">
        <f t="shared" si="4"/>
        <v/>
      </c>
      <c r="P83" s="13" t="str">
        <f t="shared" si="4"/>
        <v/>
      </c>
      <c r="Q83" s="13" t="str">
        <f t="shared" si="4"/>
        <v/>
      </c>
      <c r="R83" s="13" t="str">
        <f t="shared" si="4"/>
        <v/>
      </c>
      <c r="S83" s="13" t="str">
        <f t="shared" si="4"/>
        <v/>
      </c>
      <c r="T83" s="13" t="str">
        <f t="shared" si="4"/>
        <v/>
      </c>
      <c r="U83" s="13" t="str">
        <f t="shared" si="4"/>
        <v/>
      </c>
      <c r="V83" s="13" t="str">
        <f t="shared" si="4"/>
        <v/>
      </c>
      <c r="W83" s="13" t="str">
        <f t="shared" si="4"/>
        <v/>
      </c>
      <c r="X83" s="13" t="str">
        <f t="shared" si="4"/>
        <v/>
      </c>
      <c r="Y83" s="13" t="str">
        <f t="shared" si="4"/>
        <v/>
      </c>
      <c r="Z83" s="13" t="str">
        <f t="shared" si="4"/>
        <v/>
      </c>
      <c r="AA83" s="13" t="str">
        <f t="shared" si="4"/>
        <v/>
      </c>
      <c r="AB83" s="13" t="str">
        <f t="shared" si="4"/>
        <v/>
      </c>
      <c r="AC83" s="13" t="str">
        <f t="shared" si="4"/>
        <v/>
      </c>
      <c r="AD83" s="13" t="str">
        <f t="shared" si="4"/>
        <v/>
      </c>
      <c r="AE83" s="13" t="str">
        <f t="shared" si="4"/>
        <v/>
      </c>
      <c r="AF83" s="13" t="str">
        <f t="shared" si="4"/>
        <v/>
      </c>
      <c r="AG83" s="13" t="str">
        <f t="shared" si="4"/>
        <v/>
      </c>
      <c r="AH83" s="13" t="str">
        <f t="shared" si="4"/>
        <v/>
      </c>
      <c r="AI83" s="13" t="str">
        <f t="shared" si="4"/>
        <v/>
      </c>
      <c r="AJ83" s="13" t="str">
        <f t="shared" si="4"/>
        <v/>
      </c>
      <c r="AK83" s="13" t="str">
        <f t="shared" si="4"/>
        <v/>
      </c>
      <c r="AL83" s="13" t="str">
        <f t="shared" si="4"/>
        <v/>
      </c>
      <c r="AM83" s="13" t="str">
        <f t="shared" si="4"/>
        <v/>
      </c>
      <c r="AN83" s="13" t="str">
        <f t="shared" si="4"/>
        <v/>
      </c>
      <c r="AO83" s="13" t="str">
        <f t="shared" si="4"/>
        <v/>
      </c>
      <c r="AP83" s="13" t="str">
        <f t="shared" si="4"/>
        <v/>
      </c>
      <c r="AQ83" s="13" t="str">
        <f t="shared" si="4"/>
        <v/>
      </c>
      <c r="AR83" s="13" t="str">
        <f t="shared" si="4"/>
        <v/>
      </c>
      <c r="AS83" s="13" t="str">
        <f t="shared" si="4"/>
        <v/>
      </c>
      <c r="AT83" s="13" t="str">
        <f t="shared" si="4"/>
        <v/>
      </c>
      <c r="AU83" s="13" t="str">
        <f t="shared" si="4"/>
        <v/>
      </c>
      <c r="AV83" s="13" t="str">
        <f t="shared" si="4"/>
        <v/>
      </c>
      <c r="AW83" s="13" t="str">
        <f t="shared" si="4"/>
        <v/>
      </c>
      <c r="AX83" s="13" t="str">
        <f t="shared" si="4"/>
        <v/>
      </c>
      <c r="AY83" s="13" t="str">
        <f t="shared" si="4"/>
        <v/>
      </c>
      <c r="AZ83" s="13" t="str">
        <f t="shared" si="4"/>
        <v/>
      </c>
      <c r="BA83" s="13" t="str">
        <f t="shared" si="4"/>
        <v/>
      </c>
      <c r="BB83" s="13" t="str">
        <f t="shared" si="4"/>
        <v/>
      </c>
      <c r="BC83" s="13" t="str">
        <f t="shared" si="4"/>
        <v/>
      </c>
      <c r="BD83" s="13" t="str">
        <f t="shared" si="4"/>
        <v/>
      </c>
      <c r="BE83" s="13" t="str">
        <f t="shared" si="4"/>
        <v/>
      </c>
      <c r="BF83" s="13" t="str">
        <f t="shared" si="4"/>
        <v/>
      </c>
      <c r="BG83" s="13" t="str">
        <f t="shared" si="4"/>
        <v/>
      </c>
      <c r="BH83" s="13" t="str">
        <f t="shared" si="4"/>
        <v/>
      </c>
      <c r="BI83" s="13" t="str">
        <f t="shared" si="4"/>
        <v/>
      </c>
      <c r="BJ83" s="13" t="str">
        <f t="shared" si="4"/>
        <v/>
      </c>
      <c r="BK83" s="13" t="str">
        <f t="shared" si="4"/>
        <v/>
      </c>
      <c r="BL83" s="13" t="str">
        <f t="shared" si="4"/>
        <v/>
      </c>
      <c r="BM83" s="13" t="str">
        <f t="shared" si="4"/>
        <v/>
      </c>
      <c r="BN83" s="13" t="str">
        <f t="shared" si="4"/>
        <v/>
      </c>
      <c r="BO83" s="13" t="str">
        <f t="shared" si="4"/>
        <v/>
      </c>
      <c r="BP83" s="13" t="str">
        <f t="shared" si="4"/>
        <v/>
      </c>
      <c r="BQ83" s="13" t="str">
        <f t="shared" si="4"/>
        <v/>
      </c>
      <c r="BR83" s="13" t="str">
        <f t="shared" si="5"/>
        <v/>
      </c>
      <c r="BS83" s="13" t="str">
        <f t="shared" si="5"/>
        <v/>
      </c>
      <c r="BT83" s="13" t="str">
        <f t="shared" si="5"/>
        <v/>
      </c>
      <c r="BU83" s="13" t="str">
        <f t="shared" si="5"/>
        <v/>
      </c>
      <c r="BV83" s="13" t="str">
        <f t="shared" si="5"/>
        <v/>
      </c>
      <c r="BW83" s="13" t="str">
        <f t="shared" si="5"/>
        <v/>
      </c>
      <c r="BX83" s="13" t="str">
        <f t="shared" si="5"/>
        <v/>
      </c>
      <c r="BY83" s="13" t="str">
        <f t="shared" si="5"/>
        <v/>
      </c>
      <c r="BZ83" s="13" t="str">
        <f t="shared" si="5"/>
        <v/>
      </c>
      <c r="CA83" s="13" t="str">
        <f t="shared" si="5"/>
        <v/>
      </c>
      <c r="CB83" s="13" t="str">
        <f t="shared" si="5"/>
        <v/>
      </c>
      <c r="CC83" s="13" t="str">
        <f t="shared" si="5"/>
        <v/>
      </c>
    </row>
    <row r="84" spans="5:81" hidden="1" x14ac:dyDescent="0.35">
      <c r="E84" s="13" t="str">
        <f t="shared" si="6"/>
        <v/>
      </c>
      <c r="F84" s="13" t="str">
        <f t="shared" si="4"/>
        <v/>
      </c>
      <c r="G84" s="13" t="str">
        <f t="shared" si="4"/>
        <v/>
      </c>
      <c r="H84" s="13" t="str">
        <f t="shared" si="4"/>
        <v/>
      </c>
      <c r="I84" s="13" t="str">
        <f t="shared" si="4"/>
        <v/>
      </c>
      <c r="J84" s="13" t="str">
        <f t="shared" si="4"/>
        <v/>
      </c>
      <c r="K84" s="13" t="str">
        <f t="shared" si="4"/>
        <v/>
      </c>
      <c r="L84" s="13" t="str">
        <f t="shared" si="4"/>
        <v/>
      </c>
      <c r="M84" s="13" t="str">
        <f t="shared" si="4"/>
        <v/>
      </c>
      <c r="N84" s="13" t="str">
        <f t="shared" si="4"/>
        <v/>
      </c>
      <c r="O84" s="13" t="str">
        <f t="shared" si="4"/>
        <v/>
      </c>
      <c r="P84" s="13" t="str">
        <f t="shared" si="4"/>
        <v/>
      </c>
      <c r="Q84" s="13" t="str">
        <f t="shared" si="4"/>
        <v/>
      </c>
      <c r="R84" s="13" t="str">
        <f t="shared" si="4"/>
        <v/>
      </c>
      <c r="S84" s="13" t="str">
        <f t="shared" si="4"/>
        <v/>
      </c>
      <c r="T84" s="13" t="str">
        <f t="shared" si="4"/>
        <v/>
      </c>
      <c r="U84" s="13" t="str">
        <f t="shared" si="4"/>
        <v/>
      </c>
      <c r="V84" s="13" t="str">
        <f t="shared" si="4"/>
        <v/>
      </c>
      <c r="W84" s="13" t="str">
        <f t="shared" si="4"/>
        <v/>
      </c>
      <c r="X84" s="13" t="str">
        <f t="shared" si="4"/>
        <v/>
      </c>
      <c r="Y84" s="13" t="str">
        <f t="shared" si="4"/>
        <v/>
      </c>
      <c r="Z84" s="13" t="str">
        <f t="shared" si="4"/>
        <v/>
      </c>
      <c r="AA84" s="13" t="str">
        <f t="shared" si="4"/>
        <v/>
      </c>
      <c r="AB84" s="13" t="str">
        <f t="shared" si="4"/>
        <v/>
      </c>
      <c r="AC84" s="13" t="str">
        <f t="shared" si="4"/>
        <v/>
      </c>
      <c r="AD84" s="13" t="str">
        <f t="shared" si="4"/>
        <v/>
      </c>
      <c r="AE84" s="13" t="str">
        <f t="shared" si="4"/>
        <v/>
      </c>
      <c r="AF84" s="13" t="str">
        <f t="shared" si="4"/>
        <v/>
      </c>
      <c r="AG84" s="13" t="str">
        <f t="shared" si="4"/>
        <v/>
      </c>
      <c r="AH84" s="13" t="str">
        <f t="shared" si="4"/>
        <v/>
      </c>
      <c r="AI84" s="13" t="str">
        <f t="shared" si="4"/>
        <v/>
      </c>
      <c r="AJ84" s="13" t="str">
        <f t="shared" si="4"/>
        <v/>
      </c>
      <c r="AK84" s="13" t="str">
        <f t="shared" si="4"/>
        <v/>
      </c>
      <c r="AL84" s="13" t="str">
        <f t="shared" si="4"/>
        <v/>
      </c>
      <c r="AM84" s="13" t="str">
        <f t="shared" si="4"/>
        <v/>
      </c>
      <c r="AN84" s="13" t="str">
        <f t="shared" si="4"/>
        <v/>
      </c>
      <c r="AO84" s="13" t="str">
        <f t="shared" si="4"/>
        <v/>
      </c>
      <c r="AP84" s="13" t="str">
        <f t="shared" si="4"/>
        <v/>
      </c>
      <c r="AQ84" s="13" t="str">
        <f t="shared" si="4"/>
        <v/>
      </c>
      <c r="AR84" s="13" t="str">
        <f t="shared" si="4"/>
        <v/>
      </c>
      <c r="AS84" s="13" t="str">
        <f t="shared" si="4"/>
        <v/>
      </c>
      <c r="AT84" s="13" t="str">
        <f t="shared" si="4"/>
        <v/>
      </c>
      <c r="AU84" s="13" t="str">
        <f t="shared" si="4"/>
        <v/>
      </c>
      <c r="AV84" s="13" t="str">
        <f t="shared" si="4"/>
        <v/>
      </c>
      <c r="AW84" s="13" t="str">
        <f t="shared" si="4"/>
        <v/>
      </c>
      <c r="AX84" s="13" t="str">
        <f t="shared" si="4"/>
        <v/>
      </c>
      <c r="AY84" s="13" t="str">
        <f t="shared" si="4"/>
        <v/>
      </c>
      <c r="AZ84" s="13" t="str">
        <f t="shared" si="4"/>
        <v/>
      </c>
      <c r="BA84" s="13" t="str">
        <f t="shared" si="4"/>
        <v/>
      </c>
      <c r="BB84" s="13" t="str">
        <f t="shared" si="4"/>
        <v/>
      </c>
      <c r="BC84" s="13" t="str">
        <f t="shared" si="4"/>
        <v/>
      </c>
      <c r="BD84" s="13" t="str">
        <f t="shared" si="4"/>
        <v/>
      </c>
      <c r="BE84" s="13" t="str">
        <f t="shared" si="4"/>
        <v/>
      </c>
      <c r="BF84" s="13" t="str">
        <f t="shared" si="4"/>
        <v/>
      </c>
      <c r="BG84" s="13" t="str">
        <f t="shared" si="4"/>
        <v/>
      </c>
      <c r="BH84" s="13" t="str">
        <f t="shared" si="4"/>
        <v/>
      </c>
      <c r="BI84" s="13" t="str">
        <f t="shared" si="4"/>
        <v/>
      </c>
      <c r="BJ84" s="13" t="str">
        <f t="shared" si="4"/>
        <v/>
      </c>
      <c r="BK84" s="13" t="str">
        <f t="shared" si="4"/>
        <v/>
      </c>
      <c r="BL84" s="13" t="str">
        <f t="shared" si="4"/>
        <v/>
      </c>
      <c r="BM84" s="13" t="str">
        <f t="shared" si="4"/>
        <v/>
      </c>
      <c r="BN84" s="13" t="str">
        <f t="shared" si="4"/>
        <v/>
      </c>
      <c r="BO84" s="13" t="str">
        <f t="shared" si="4"/>
        <v/>
      </c>
      <c r="BP84" s="13" t="str">
        <f t="shared" si="4"/>
        <v/>
      </c>
      <c r="BQ84" s="13" t="str">
        <f t="shared" si="4"/>
        <v/>
      </c>
      <c r="BR84" s="13" t="str">
        <f t="shared" si="5"/>
        <v/>
      </c>
      <c r="BS84" s="13" t="str">
        <f t="shared" si="5"/>
        <v/>
      </c>
      <c r="BT84" s="13" t="str">
        <f t="shared" si="5"/>
        <v/>
      </c>
      <c r="BU84" s="13" t="str">
        <f t="shared" si="5"/>
        <v/>
      </c>
      <c r="BV84" s="13" t="str">
        <f t="shared" si="5"/>
        <v/>
      </c>
      <c r="BW84" s="13" t="str">
        <f t="shared" si="5"/>
        <v/>
      </c>
      <c r="BX84" s="13" t="str">
        <f t="shared" si="5"/>
        <v/>
      </c>
      <c r="BY84" s="13" t="str">
        <f t="shared" si="5"/>
        <v/>
      </c>
      <c r="BZ84" s="13" t="str">
        <f t="shared" si="5"/>
        <v/>
      </c>
      <c r="CA84" s="13" t="str">
        <f t="shared" si="5"/>
        <v/>
      </c>
      <c r="CB84" s="13" t="str">
        <f t="shared" si="5"/>
        <v/>
      </c>
      <c r="CC84" s="13" t="str">
        <f t="shared" si="5"/>
        <v/>
      </c>
    </row>
    <row r="85" spans="5:81" hidden="1" x14ac:dyDescent="0.35">
      <c r="E85" s="13" t="str">
        <f t="shared" si="6"/>
        <v/>
      </c>
      <c r="F85" s="13" t="str">
        <f t="shared" si="4"/>
        <v/>
      </c>
      <c r="G85" s="13" t="str">
        <f t="shared" si="4"/>
        <v/>
      </c>
      <c r="H85" s="13" t="str">
        <f t="shared" si="4"/>
        <v/>
      </c>
      <c r="I85" s="13" t="str">
        <f t="shared" si="4"/>
        <v/>
      </c>
      <c r="J85" s="13" t="str">
        <f t="shared" si="4"/>
        <v/>
      </c>
      <c r="K85" s="13" t="str">
        <f t="shared" si="4"/>
        <v/>
      </c>
      <c r="L85" s="13" t="str">
        <f t="shared" si="4"/>
        <v/>
      </c>
      <c r="M85" s="13" t="str">
        <f t="shared" si="4"/>
        <v/>
      </c>
      <c r="N85" s="13" t="str">
        <f t="shared" si="4"/>
        <v/>
      </c>
      <c r="O85" s="13" t="str">
        <f t="shared" si="4"/>
        <v/>
      </c>
      <c r="P85" s="13" t="str">
        <f t="shared" si="4"/>
        <v/>
      </c>
      <c r="Q85" s="13" t="str">
        <f t="shared" si="4"/>
        <v/>
      </c>
      <c r="R85" s="13" t="str">
        <f t="shared" si="4"/>
        <v/>
      </c>
      <c r="S85" s="13" t="str">
        <f t="shared" si="4"/>
        <v/>
      </c>
      <c r="T85" s="13" t="str">
        <f t="shared" si="4"/>
        <v/>
      </c>
      <c r="U85" s="13" t="str">
        <f t="shared" si="4"/>
        <v/>
      </c>
      <c r="V85" s="13" t="str">
        <f t="shared" si="4"/>
        <v/>
      </c>
      <c r="W85" s="13" t="str">
        <f t="shared" si="4"/>
        <v/>
      </c>
      <c r="X85" s="13" t="str">
        <f t="shared" si="4"/>
        <v/>
      </c>
      <c r="Y85" s="13" t="str">
        <f t="shared" si="4"/>
        <v/>
      </c>
      <c r="Z85" s="13" t="str">
        <f t="shared" si="4"/>
        <v/>
      </c>
      <c r="AA85" s="13" t="str">
        <f t="shared" si="4"/>
        <v/>
      </c>
      <c r="AB85" s="13" t="str">
        <f t="shared" si="4"/>
        <v/>
      </c>
      <c r="AC85" s="13" t="str">
        <f t="shared" si="4"/>
        <v/>
      </c>
      <c r="AD85" s="13" t="str">
        <f t="shared" si="4"/>
        <v/>
      </c>
      <c r="AE85" s="13" t="str">
        <f t="shared" si="4"/>
        <v/>
      </c>
      <c r="AF85" s="13" t="str">
        <f t="shared" si="4"/>
        <v/>
      </c>
      <c r="AG85" s="13" t="str">
        <f t="shared" si="4"/>
        <v/>
      </c>
      <c r="AH85" s="13" t="str">
        <f t="shared" si="4"/>
        <v/>
      </c>
      <c r="AI85" s="13" t="str">
        <f t="shared" si="4"/>
        <v/>
      </c>
      <c r="AJ85" s="13" t="str">
        <f t="shared" si="4"/>
        <v/>
      </c>
      <c r="AK85" s="13" t="str">
        <f t="shared" si="4"/>
        <v/>
      </c>
      <c r="AL85" s="13" t="str">
        <f t="shared" si="4"/>
        <v/>
      </c>
      <c r="AM85" s="13" t="str">
        <f t="shared" si="4"/>
        <v/>
      </c>
      <c r="AN85" s="13" t="str">
        <f t="shared" si="4"/>
        <v/>
      </c>
      <c r="AO85" s="13" t="str">
        <f t="shared" si="4"/>
        <v/>
      </c>
      <c r="AP85" s="13" t="str">
        <f t="shared" si="4"/>
        <v/>
      </c>
      <c r="AQ85" s="13" t="str">
        <f t="shared" si="4"/>
        <v/>
      </c>
      <c r="AR85" s="13" t="str">
        <f t="shared" si="4"/>
        <v/>
      </c>
      <c r="AS85" s="13" t="str">
        <f t="shared" si="4"/>
        <v/>
      </c>
      <c r="AT85" s="13" t="str">
        <f t="shared" si="4"/>
        <v/>
      </c>
      <c r="AU85" s="13" t="str">
        <f t="shared" si="4"/>
        <v/>
      </c>
      <c r="AV85" s="13" t="str">
        <f t="shared" si="4"/>
        <v/>
      </c>
      <c r="AW85" s="13" t="str">
        <f t="shared" si="4"/>
        <v/>
      </c>
      <c r="AX85" s="13" t="str">
        <f t="shared" si="4"/>
        <v/>
      </c>
      <c r="AY85" s="13" t="str">
        <f t="shared" si="4"/>
        <v/>
      </c>
      <c r="AZ85" s="13" t="str">
        <f t="shared" si="4"/>
        <v/>
      </c>
      <c r="BA85" s="13" t="str">
        <f t="shared" si="4"/>
        <v/>
      </c>
      <c r="BB85" s="13" t="str">
        <f t="shared" si="4"/>
        <v/>
      </c>
      <c r="BC85" s="13" t="str">
        <f t="shared" si="4"/>
        <v/>
      </c>
      <c r="BD85" s="13" t="str">
        <f t="shared" si="4"/>
        <v/>
      </c>
      <c r="BE85" s="13" t="str">
        <f t="shared" si="4"/>
        <v/>
      </c>
      <c r="BF85" s="13" t="str">
        <f t="shared" si="4"/>
        <v/>
      </c>
      <c r="BG85" s="13" t="str">
        <f t="shared" si="4"/>
        <v/>
      </c>
      <c r="BH85" s="13" t="str">
        <f t="shared" si="4"/>
        <v/>
      </c>
      <c r="BI85" s="13" t="str">
        <f t="shared" si="4"/>
        <v/>
      </c>
      <c r="BJ85" s="13" t="str">
        <f t="shared" si="4"/>
        <v/>
      </c>
      <c r="BK85" s="13" t="str">
        <f t="shared" si="4"/>
        <v/>
      </c>
      <c r="BL85" s="13" t="str">
        <f t="shared" si="4"/>
        <v/>
      </c>
      <c r="BM85" s="13" t="str">
        <f t="shared" si="4"/>
        <v/>
      </c>
      <c r="BN85" s="13" t="str">
        <f t="shared" si="4"/>
        <v/>
      </c>
      <c r="BO85" s="13" t="str">
        <f t="shared" si="4"/>
        <v/>
      </c>
      <c r="BP85" s="13" t="str">
        <f t="shared" si="4"/>
        <v/>
      </c>
      <c r="BQ85" s="13" t="str">
        <f t="shared" ref="BQ85" si="7">IF(BQ34&gt;0,IF(BQ34&lt;5,"secret",""),"")</f>
        <v/>
      </c>
      <c r="BR85" s="13" t="str">
        <f t="shared" si="5"/>
        <v/>
      </c>
      <c r="BS85" s="13" t="str">
        <f t="shared" si="5"/>
        <v/>
      </c>
      <c r="BT85" s="13" t="str">
        <f t="shared" si="5"/>
        <v/>
      </c>
      <c r="BU85" s="13" t="str">
        <f t="shared" si="5"/>
        <v/>
      </c>
      <c r="BV85" s="13" t="str">
        <f t="shared" si="5"/>
        <v/>
      </c>
      <c r="BW85" s="13" t="str">
        <f t="shared" si="5"/>
        <v/>
      </c>
      <c r="BX85" s="13" t="str">
        <f t="shared" si="5"/>
        <v/>
      </c>
      <c r="BY85" s="13" t="str">
        <f t="shared" si="5"/>
        <v/>
      </c>
      <c r="BZ85" s="13" t="str">
        <f t="shared" si="5"/>
        <v/>
      </c>
      <c r="CA85" s="13" t="str">
        <f t="shared" si="5"/>
        <v/>
      </c>
      <c r="CB85" s="13" t="str">
        <f t="shared" si="5"/>
        <v/>
      </c>
      <c r="CC85" s="13" t="str">
        <f t="shared" si="5"/>
        <v/>
      </c>
    </row>
    <row r="86" spans="5:81" hidden="1" x14ac:dyDescent="0.35">
      <c r="E86" s="13" t="str">
        <f t="shared" si="6"/>
        <v/>
      </c>
      <c r="F86" s="13" t="str">
        <f t="shared" si="6"/>
        <v/>
      </c>
      <c r="G86" s="13" t="str">
        <f t="shared" si="6"/>
        <v/>
      </c>
      <c r="H86" s="13" t="str">
        <f t="shared" si="6"/>
        <v/>
      </c>
      <c r="I86" s="13" t="str">
        <f t="shared" si="6"/>
        <v/>
      </c>
      <c r="J86" s="13" t="str">
        <f t="shared" si="6"/>
        <v/>
      </c>
      <c r="K86" s="13" t="str">
        <f t="shared" si="6"/>
        <v/>
      </c>
      <c r="L86" s="13" t="str">
        <f t="shared" si="6"/>
        <v/>
      </c>
      <c r="M86" s="13" t="str">
        <f t="shared" si="6"/>
        <v/>
      </c>
      <c r="N86" s="13" t="str">
        <f t="shared" si="6"/>
        <v/>
      </c>
      <c r="O86" s="13" t="str">
        <f t="shared" si="6"/>
        <v/>
      </c>
      <c r="P86" s="13" t="str">
        <f t="shared" si="6"/>
        <v/>
      </c>
      <c r="Q86" s="13" t="str">
        <f t="shared" si="6"/>
        <v/>
      </c>
      <c r="R86" s="13" t="str">
        <f t="shared" si="6"/>
        <v/>
      </c>
      <c r="S86" s="13" t="str">
        <f t="shared" si="6"/>
        <v/>
      </c>
      <c r="T86" s="13" t="str">
        <f t="shared" si="6"/>
        <v/>
      </c>
      <c r="U86" s="13" t="str">
        <f t="shared" ref="U86:BQ91" si="8">IF(U35&gt;0,IF(U35&lt;5,"secret",""),"")</f>
        <v/>
      </c>
      <c r="V86" s="13" t="str">
        <f t="shared" si="8"/>
        <v/>
      </c>
      <c r="W86" s="13" t="str">
        <f t="shared" si="8"/>
        <v/>
      </c>
      <c r="X86" s="13" t="str">
        <f t="shared" si="8"/>
        <v/>
      </c>
      <c r="Y86" s="13" t="str">
        <f t="shared" si="8"/>
        <v/>
      </c>
      <c r="Z86" s="13" t="str">
        <f t="shared" si="8"/>
        <v/>
      </c>
      <c r="AA86" s="13" t="str">
        <f t="shared" si="8"/>
        <v/>
      </c>
      <c r="AB86" s="13" t="str">
        <f t="shared" si="8"/>
        <v/>
      </c>
      <c r="AC86" s="13" t="str">
        <f t="shared" si="8"/>
        <v/>
      </c>
      <c r="AD86" s="13" t="str">
        <f t="shared" si="8"/>
        <v/>
      </c>
      <c r="AE86" s="13" t="str">
        <f t="shared" si="8"/>
        <v/>
      </c>
      <c r="AF86" s="13" t="str">
        <f t="shared" si="8"/>
        <v/>
      </c>
      <c r="AG86" s="13" t="str">
        <f t="shared" si="8"/>
        <v/>
      </c>
      <c r="AH86" s="13" t="str">
        <f t="shared" si="8"/>
        <v/>
      </c>
      <c r="AI86" s="13" t="str">
        <f t="shared" si="8"/>
        <v/>
      </c>
      <c r="AJ86" s="13" t="str">
        <f t="shared" si="8"/>
        <v/>
      </c>
      <c r="AK86" s="13" t="str">
        <f t="shared" si="8"/>
        <v/>
      </c>
      <c r="AL86" s="13" t="str">
        <f t="shared" si="8"/>
        <v/>
      </c>
      <c r="AM86" s="13" t="str">
        <f t="shared" si="8"/>
        <v/>
      </c>
      <c r="AN86" s="13" t="str">
        <f t="shared" si="8"/>
        <v/>
      </c>
      <c r="AO86" s="13" t="str">
        <f t="shared" si="8"/>
        <v/>
      </c>
      <c r="AP86" s="13" t="str">
        <f t="shared" si="8"/>
        <v/>
      </c>
      <c r="AQ86" s="13" t="str">
        <f t="shared" si="8"/>
        <v/>
      </c>
      <c r="AR86" s="13" t="str">
        <f t="shared" si="8"/>
        <v/>
      </c>
      <c r="AS86" s="13" t="str">
        <f t="shared" si="8"/>
        <v/>
      </c>
      <c r="AT86" s="13" t="str">
        <f t="shared" si="8"/>
        <v/>
      </c>
      <c r="AU86" s="13" t="str">
        <f t="shared" si="8"/>
        <v/>
      </c>
      <c r="AV86" s="13" t="str">
        <f t="shared" si="8"/>
        <v/>
      </c>
      <c r="AW86" s="13" t="str">
        <f t="shared" si="8"/>
        <v/>
      </c>
      <c r="AX86" s="13" t="str">
        <f t="shared" si="8"/>
        <v/>
      </c>
      <c r="AY86" s="13" t="str">
        <f t="shared" si="8"/>
        <v/>
      </c>
      <c r="AZ86" s="13" t="str">
        <f t="shared" si="8"/>
        <v/>
      </c>
      <c r="BA86" s="13" t="str">
        <f t="shared" si="8"/>
        <v/>
      </c>
      <c r="BB86" s="13" t="str">
        <f t="shared" si="8"/>
        <v/>
      </c>
      <c r="BC86" s="13" t="str">
        <f t="shared" si="8"/>
        <v/>
      </c>
      <c r="BD86" s="13" t="str">
        <f t="shared" si="8"/>
        <v/>
      </c>
      <c r="BE86" s="13" t="str">
        <f t="shared" si="8"/>
        <v/>
      </c>
      <c r="BF86" s="13" t="str">
        <f t="shared" si="8"/>
        <v/>
      </c>
      <c r="BG86" s="13" t="str">
        <f t="shared" si="8"/>
        <v/>
      </c>
      <c r="BH86" s="13" t="str">
        <f t="shared" si="8"/>
        <v/>
      </c>
      <c r="BI86" s="13" t="str">
        <f t="shared" si="8"/>
        <v/>
      </c>
      <c r="BJ86" s="13" t="str">
        <f t="shared" si="8"/>
        <v/>
      </c>
      <c r="BK86" s="13" t="str">
        <f t="shared" si="8"/>
        <v/>
      </c>
      <c r="BL86" s="13" t="str">
        <f t="shared" si="8"/>
        <v/>
      </c>
      <c r="BM86" s="13" t="str">
        <f t="shared" si="8"/>
        <v/>
      </c>
      <c r="BN86" s="13" t="str">
        <f t="shared" si="8"/>
        <v/>
      </c>
      <c r="BO86" s="13" t="str">
        <f t="shared" si="8"/>
        <v/>
      </c>
      <c r="BP86" s="13" t="str">
        <f t="shared" si="8"/>
        <v/>
      </c>
      <c r="BQ86" s="13" t="str">
        <f t="shared" si="8"/>
        <v/>
      </c>
      <c r="BR86" s="13" t="str">
        <f t="shared" si="5"/>
        <v/>
      </c>
      <c r="BS86" s="13" t="str">
        <f t="shared" si="5"/>
        <v/>
      </c>
      <c r="BT86" s="13" t="str">
        <f t="shared" si="5"/>
        <v/>
      </c>
      <c r="BU86" s="13" t="str">
        <f t="shared" si="5"/>
        <v/>
      </c>
      <c r="BV86" s="13" t="str">
        <f t="shared" si="5"/>
        <v/>
      </c>
      <c r="BW86" s="13" t="str">
        <f t="shared" si="5"/>
        <v/>
      </c>
      <c r="BX86" s="13" t="str">
        <f t="shared" si="5"/>
        <v/>
      </c>
      <c r="BY86" s="13" t="str">
        <f t="shared" si="5"/>
        <v/>
      </c>
      <c r="BZ86" s="13" t="str">
        <f t="shared" si="5"/>
        <v/>
      </c>
      <c r="CA86" s="13" t="str">
        <f t="shared" si="5"/>
        <v/>
      </c>
      <c r="CB86" s="13" t="str">
        <f t="shared" si="5"/>
        <v/>
      </c>
      <c r="CC86" s="13" t="str">
        <f t="shared" si="5"/>
        <v/>
      </c>
    </row>
    <row r="87" spans="5:81" hidden="1" x14ac:dyDescent="0.35">
      <c r="E87" s="13" t="str">
        <f t="shared" si="6"/>
        <v/>
      </c>
      <c r="F87" s="13" t="str">
        <f t="shared" si="6"/>
        <v/>
      </c>
      <c r="G87" s="13" t="str">
        <f t="shared" si="6"/>
        <v/>
      </c>
      <c r="H87" s="13" t="str">
        <f t="shared" si="6"/>
        <v/>
      </c>
      <c r="I87" s="13" t="str">
        <f t="shared" si="6"/>
        <v/>
      </c>
      <c r="J87" s="13" t="str">
        <f t="shared" si="6"/>
        <v/>
      </c>
      <c r="K87" s="13" t="str">
        <f t="shared" si="6"/>
        <v/>
      </c>
      <c r="L87" s="13" t="str">
        <f t="shared" si="6"/>
        <v/>
      </c>
      <c r="M87" s="13" t="str">
        <f t="shared" si="6"/>
        <v/>
      </c>
      <c r="N87" s="13" t="str">
        <f t="shared" si="6"/>
        <v/>
      </c>
      <c r="O87" s="13" t="str">
        <f t="shared" si="6"/>
        <v/>
      </c>
      <c r="P87" s="13" t="str">
        <f t="shared" si="6"/>
        <v/>
      </c>
      <c r="Q87" s="13" t="str">
        <f t="shared" si="6"/>
        <v/>
      </c>
      <c r="R87" s="13" t="str">
        <f t="shared" si="6"/>
        <v/>
      </c>
      <c r="S87" s="13" t="str">
        <f t="shared" si="6"/>
        <v/>
      </c>
      <c r="T87" s="13" t="str">
        <f t="shared" si="6"/>
        <v/>
      </c>
      <c r="U87" s="13" t="str">
        <f t="shared" si="8"/>
        <v/>
      </c>
      <c r="V87" s="13" t="str">
        <f t="shared" si="8"/>
        <v/>
      </c>
      <c r="W87" s="13" t="str">
        <f t="shared" si="8"/>
        <v/>
      </c>
      <c r="X87" s="13" t="str">
        <f t="shared" si="8"/>
        <v/>
      </c>
      <c r="Y87" s="13" t="str">
        <f t="shared" si="8"/>
        <v/>
      </c>
      <c r="Z87" s="13" t="str">
        <f t="shared" si="8"/>
        <v/>
      </c>
      <c r="AA87" s="13" t="str">
        <f t="shared" si="8"/>
        <v/>
      </c>
      <c r="AB87" s="13" t="str">
        <f t="shared" si="8"/>
        <v/>
      </c>
      <c r="AC87" s="13" t="str">
        <f t="shared" si="8"/>
        <v/>
      </c>
      <c r="AD87" s="13" t="str">
        <f t="shared" si="8"/>
        <v/>
      </c>
      <c r="AE87" s="13" t="str">
        <f t="shared" si="8"/>
        <v/>
      </c>
      <c r="AF87" s="13" t="str">
        <f t="shared" si="8"/>
        <v/>
      </c>
      <c r="AG87" s="13" t="str">
        <f t="shared" si="8"/>
        <v/>
      </c>
      <c r="AH87" s="13" t="str">
        <f t="shared" si="8"/>
        <v/>
      </c>
      <c r="AI87" s="13" t="str">
        <f t="shared" si="8"/>
        <v/>
      </c>
      <c r="AJ87" s="13" t="str">
        <f t="shared" si="8"/>
        <v/>
      </c>
      <c r="AK87" s="13" t="str">
        <f t="shared" si="8"/>
        <v/>
      </c>
      <c r="AL87" s="13" t="str">
        <f t="shared" si="8"/>
        <v/>
      </c>
      <c r="AM87" s="13" t="str">
        <f t="shared" si="8"/>
        <v/>
      </c>
      <c r="AN87" s="13" t="str">
        <f t="shared" si="8"/>
        <v/>
      </c>
      <c r="AO87" s="13" t="str">
        <f t="shared" si="8"/>
        <v/>
      </c>
      <c r="AP87" s="13" t="str">
        <f t="shared" si="8"/>
        <v/>
      </c>
      <c r="AQ87" s="13" t="str">
        <f t="shared" si="8"/>
        <v/>
      </c>
      <c r="AR87" s="13" t="str">
        <f t="shared" si="8"/>
        <v/>
      </c>
      <c r="AS87" s="13" t="str">
        <f t="shared" si="8"/>
        <v/>
      </c>
      <c r="AT87" s="13" t="str">
        <f t="shared" si="8"/>
        <v/>
      </c>
      <c r="AU87" s="13" t="str">
        <f t="shared" si="8"/>
        <v/>
      </c>
      <c r="AV87" s="13" t="str">
        <f t="shared" si="8"/>
        <v/>
      </c>
      <c r="AW87" s="13" t="str">
        <f t="shared" si="8"/>
        <v/>
      </c>
      <c r="AX87" s="13" t="str">
        <f t="shared" si="8"/>
        <v/>
      </c>
      <c r="AY87" s="13" t="str">
        <f t="shared" si="8"/>
        <v/>
      </c>
      <c r="AZ87" s="13" t="str">
        <f t="shared" si="8"/>
        <v/>
      </c>
      <c r="BA87" s="13" t="str">
        <f t="shared" si="8"/>
        <v/>
      </c>
      <c r="BB87" s="13" t="str">
        <f t="shared" si="8"/>
        <v/>
      </c>
      <c r="BC87" s="13" t="str">
        <f t="shared" si="8"/>
        <v/>
      </c>
      <c r="BD87" s="13" t="str">
        <f t="shared" si="8"/>
        <v/>
      </c>
      <c r="BE87" s="13" t="str">
        <f t="shared" si="8"/>
        <v/>
      </c>
      <c r="BF87" s="13" t="str">
        <f t="shared" si="8"/>
        <v/>
      </c>
      <c r="BG87" s="13" t="str">
        <f t="shared" si="8"/>
        <v/>
      </c>
      <c r="BH87" s="13" t="str">
        <f t="shared" si="8"/>
        <v/>
      </c>
      <c r="BI87" s="13" t="str">
        <f t="shared" si="8"/>
        <v/>
      </c>
      <c r="BJ87" s="13" t="str">
        <f t="shared" si="8"/>
        <v/>
      </c>
      <c r="BK87" s="13" t="str">
        <f t="shared" si="8"/>
        <v/>
      </c>
      <c r="BL87" s="13" t="str">
        <f t="shared" si="8"/>
        <v/>
      </c>
      <c r="BM87" s="13" t="str">
        <f t="shared" si="8"/>
        <v/>
      </c>
      <c r="BN87" s="13" t="str">
        <f t="shared" si="8"/>
        <v/>
      </c>
      <c r="BO87" s="13" t="str">
        <f t="shared" si="8"/>
        <v/>
      </c>
      <c r="BP87" s="13" t="str">
        <f t="shared" si="8"/>
        <v/>
      </c>
      <c r="BQ87" s="13" t="str">
        <f t="shared" si="8"/>
        <v/>
      </c>
      <c r="BR87" s="13" t="str">
        <f t="shared" si="5"/>
        <v/>
      </c>
      <c r="BS87" s="13" t="str">
        <f t="shared" si="5"/>
        <v/>
      </c>
      <c r="BT87" s="13" t="str">
        <f t="shared" si="5"/>
        <v/>
      </c>
      <c r="BU87" s="13" t="str">
        <f t="shared" si="5"/>
        <v/>
      </c>
      <c r="BV87" s="13" t="str">
        <f t="shared" si="5"/>
        <v/>
      </c>
      <c r="BW87" s="13" t="str">
        <f t="shared" si="5"/>
        <v/>
      </c>
      <c r="BX87" s="13" t="str">
        <f t="shared" si="5"/>
        <v/>
      </c>
      <c r="BY87" s="13" t="str">
        <f t="shared" si="5"/>
        <v/>
      </c>
      <c r="BZ87" s="13" t="str">
        <f t="shared" si="5"/>
        <v/>
      </c>
      <c r="CA87" s="13" t="str">
        <f t="shared" si="5"/>
        <v/>
      </c>
      <c r="CB87" s="13" t="str">
        <f t="shared" si="5"/>
        <v/>
      </c>
      <c r="CC87" s="13" t="str">
        <f t="shared" si="5"/>
        <v/>
      </c>
    </row>
    <row r="88" spans="5:81" hidden="1" x14ac:dyDescent="0.35">
      <c r="E88" s="13" t="str">
        <f t="shared" si="6"/>
        <v/>
      </c>
      <c r="F88" s="13" t="str">
        <f t="shared" si="6"/>
        <v/>
      </c>
      <c r="G88" s="13" t="str">
        <f t="shared" si="6"/>
        <v/>
      </c>
      <c r="H88" s="13" t="str">
        <f t="shared" si="6"/>
        <v/>
      </c>
      <c r="I88" s="13" t="str">
        <f t="shared" si="6"/>
        <v/>
      </c>
      <c r="J88" s="13" t="str">
        <f t="shared" si="6"/>
        <v/>
      </c>
      <c r="K88" s="13" t="str">
        <f t="shared" si="6"/>
        <v/>
      </c>
      <c r="L88" s="13" t="str">
        <f t="shared" si="6"/>
        <v/>
      </c>
      <c r="M88" s="13" t="str">
        <f t="shared" si="6"/>
        <v/>
      </c>
      <c r="N88" s="13" t="str">
        <f t="shared" si="6"/>
        <v/>
      </c>
      <c r="O88" s="13" t="str">
        <f t="shared" si="6"/>
        <v/>
      </c>
      <c r="P88" s="13" t="str">
        <f t="shared" si="6"/>
        <v/>
      </c>
      <c r="Q88" s="13" t="str">
        <f t="shared" si="6"/>
        <v/>
      </c>
      <c r="R88" s="13" t="str">
        <f t="shared" si="6"/>
        <v/>
      </c>
      <c r="S88" s="13" t="str">
        <f t="shared" si="6"/>
        <v/>
      </c>
      <c r="T88" s="13" t="str">
        <f t="shared" si="6"/>
        <v/>
      </c>
      <c r="U88" s="13" t="str">
        <f t="shared" si="8"/>
        <v/>
      </c>
      <c r="V88" s="13" t="str">
        <f t="shared" si="8"/>
        <v/>
      </c>
      <c r="W88" s="13" t="str">
        <f t="shared" si="8"/>
        <v/>
      </c>
      <c r="X88" s="13" t="str">
        <f t="shared" si="8"/>
        <v/>
      </c>
      <c r="Y88" s="13" t="str">
        <f t="shared" si="8"/>
        <v/>
      </c>
      <c r="Z88" s="13" t="str">
        <f t="shared" si="8"/>
        <v/>
      </c>
      <c r="AA88" s="13" t="str">
        <f t="shared" si="8"/>
        <v/>
      </c>
      <c r="AB88" s="13" t="str">
        <f t="shared" si="8"/>
        <v/>
      </c>
      <c r="AC88" s="13" t="str">
        <f t="shared" si="8"/>
        <v/>
      </c>
      <c r="AD88" s="13" t="str">
        <f t="shared" si="8"/>
        <v/>
      </c>
      <c r="AE88" s="13" t="str">
        <f t="shared" si="8"/>
        <v/>
      </c>
      <c r="AF88" s="13" t="str">
        <f t="shared" si="8"/>
        <v/>
      </c>
      <c r="AG88" s="13" t="str">
        <f t="shared" si="8"/>
        <v/>
      </c>
      <c r="AH88" s="13" t="str">
        <f t="shared" si="8"/>
        <v/>
      </c>
      <c r="AI88" s="13" t="str">
        <f t="shared" si="8"/>
        <v/>
      </c>
      <c r="AJ88" s="13" t="str">
        <f t="shared" si="8"/>
        <v/>
      </c>
      <c r="AK88" s="13" t="str">
        <f t="shared" si="8"/>
        <v/>
      </c>
      <c r="AL88" s="13" t="str">
        <f t="shared" si="8"/>
        <v/>
      </c>
      <c r="AM88" s="13" t="str">
        <f t="shared" si="8"/>
        <v/>
      </c>
      <c r="AN88" s="13" t="str">
        <f t="shared" si="8"/>
        <v/>
      </c>
      <c r="AO88" s="13" t="str">
        <f t="shared" si="8"/>
        <v/>
      </c>
      <c r="AP88" s="13" t="str">
        <f t="shared" si="8"/>
        <v/>
      </c>
      <c r="AQ88" s="13" t="str">
        <f t="shared" si="8"/>
        <v/>
      </c>
      <c r="AR88" s="13" t="str">
        <f t="shared" si="8"/>
        <v/>
      </c>
      <c r="AS88" s="13" t="str">
        <f t="shared" si="8"/>
        <v/>
      </c>
      <c r="AT88" s="13" t="str">
        <f t="shared" si="8"/>
        <v/>
      </c>
      <c r="AU88" s="13" t="str">
        <f t="shared" si="8"/>
        <v/>
      </c>
      <c r="AV88" s="13" t="str">
        <f t="shared" si="8"/>
        <v/>
      </c>
      <c r="AW88" s="13" t="str">
        <f t="shared" si="8"/>
        <v/>
      </c>
      <c r="AX88" s="13" t="str">
        <f t="shared" si="8"/>
        <v/>
      </c>
      <c r="AY88" s="13" t="str">
        <f t="shared" si="8"/>
        <v/>
      </c>
      <c r="AZ88" s="13" t="str">
        <f t="shared" si="8"/>
        <v/>
      </c>
      <c r="BA88" s="13" t="str">
        <f t="shared" si="8"/>
        <v/>
      </c>
      <c r="BB88" s="13" t="str">
        <f t="shared" si="8"/>
        <v/>
      </c>
      <c r="BC88" s="13" t="str">
        <f t="shared" si="8"/>
        <v/>
      </c>
      <c r="BD88" s="13" t="str">
        <f t="shared" si="8"/>
        <v/>
      </c>
      <c r="BE88" s="13" t="str">
        <f t="shared" si="8"/>
        <v/>
      </c>
      <c r="BF88" s="13" t="str">
        <f t="shared" si="8"/>
        <v/>
      </c>
      <c r="BG88" s="13" t="str">
        <f t="shared" si="8"/>
        <v/>
      </c>
      <c r="BH88" s="13" t="str">
        <f t="shared" si="8"/>
        <v/>
      </c>
      <c r="BI88" s="13" t="str">
        <f t="shared" si="8"/>
        <v/>
      </c>
      <c r="BJ88" s="13" t="str">
        <f t="shared" si="8"/>
        <v/>
      </c>
      <c r="BK88" s="13" t="str">
        <f t="shared" si="8"/>
        <v/>
      </c>
      <c r="BL88" s="13" t="str">
        <f t="shared" si="8"/>
        <v/>
      </c>
      <c r="BM88" s="13" t="str">
        <f t="shared" si="8"/>
        <v/>
      </c>
      <c r="BN88" s="13" t="str">
        <f t="shared" si="8"/>
        <v/>
      </c>
      <c r="BO88" s="13" t="str">
        <f t="shared" si="8"/>
        <v/>
      </c>
      <c r="BP88" s="13" t="str">
        <f t="shared" si="8"/>
        <v/>
      </c>
      <c r="BQ88" s="13" t="str">
        <f t="shared" si="8"/>
        <v/>
      </c>
      <c r="BR88" s="13" t="str">
        <f t="shared" si="5"/>
        <v/>
      </c>
      <c r="BS88" s="13" t="str">
        <f t="shared" si="5"/>
        <v/>
      </c>
      <c r="BT88" s="13" t="str">
        <f t="shared" si="5"/>
        <v/>
      </c>
      <c r="BU88" s="13" t="str">
        <f t="shared" si="5"/>
        <v/>
      </c>
      <c r="BV88" s="13" t="str">
        <f t="shared" si="5"/>
        <v/>
      </c>
      <c r="BW88" s="13" t="str">
        <f t="shared" si="5"/>
        <v/>
      </c>
      <c r="BX88" s="13" t="str">
        <f t="shared" si="5"/>
        <v/>
      </c>
      <c r="BY88" s="13" t="str">
        <f t="shared" si="5"/>
        <v/>
      </c>
      <c r="BZ88" s="13" t="str">
        <f t="shared" si="5"/>
        <v/>
      </c>
      <c r="CA88" s="13" t="str">
        <f t="shared" si="5"/>
        <v/>
      </c>
      <c r="CB88" s="13" t="str">
        <f t="shared" si="5"/>
        <v/>
      </c>
      <c r="CC88" s="13" t="str">
        <f t="shared" si="5"/>
        <v/>
      </c>
    </row>
    <row r="89" spans="5:81" hidden="1" x14ac:dyDescent="0.35">
      <c r="E89" s="13" t="str">
        <f t="shared" si="6"/>
        <v/>
      </c>
      <c r="F89" s="13" t="str">
        <f t="shared" si="6"/>
        <v/>
      </c>
      <c r="G89" s="13" t="str">
        <f t="shared" si="6"/>
        <v/>
      </c>
      <c r="H89" s="13" t="str">
        <f t="shared" si="6"/>
        <v/>
      </c>
      <c r="I89" s="13" t="str">
        <f t="shared" si="6"/>
        <v/>
      </c>
      <c r="J89" s="13" t="str">
        <f t="shared" si="6"/>
        <v/>
      </c>
      <c r="K89" s="13" t="str">
        <f t="shared" si="6"/>
        <v/>
      </c>
      <c r="L89" s="13" t="str">
        <f t="shared" si="6"/>
        <v/>
      </c>
      <c r="M89" s="13" t="str">
        <f t="shared" si="6"/>
        <v/>
      </c>
      <c r="N89" s="13" t="str">
        <f t="shared" si="6"/>
        <v/>
      </c>
      <c r="O89" s="13" t="str">
        <f t="shared" si="6"/>
        <v/>
      </c>
      <c r="P89" s="13" t="str">
        <f t="shared" si="6"/>
        <v/>
      </c>
      <c r="Q89" s="13" t="str">
        <f t="shared" si="6"/>
        <v/>
      </c>
      <c r="R89" s="13" t="str">
        <f t="shared" si="6"/>
        <v/>
      </c>
      <c r="S89" s="13" t="str">
        <f t="shared" si="6"/>
        <v/>
      </c>
      <c r="T89" s="13" t="str">
        <f t="shared" si="6"/>
        <v/>
      </c>
      <c r="U89" s="13" t="str">
        <f t="shared" si="8"/>
        <v/>
      </c>
      <c r="V89" s="13" t="str">
        <f t="shared" si="8"/>
        <v/>
      </c>
      <c r="W89" s="13" t="str">
        <f t="shared" si="8"/>
        <v/>
      </c>
      <c r="X89" s="13" t="str">
        <f t="shared" si="8"/>
        <v/>
      </c>
      <c r="Y89" s="13" t="str">
        <f t="shared" si="8"/>
        <v/>
      </c>
      <c r="Z89" s="13" t="str">
        <f t="shared" si="8"/>
        <v/>
      </c>
      <c r="AA89" s="13" t="str">
        <f t="shared" si="8"/>
        <v/>
      </c>
      <c r="AB89" s="13" t="str">
        <f t="shared" si="8"/>
        <v/>
      </c>
      <c r="AC89" s="13" t="str">
        <f t="shared" si="8"/>
        <v/>
      </c>
      <c r="AD89" s="13" t="str">
        <f t="shared" si="8"/>
        <v/>
      </c>
      <c r="AE89" s="13" t="str">
        <f t="shared" si="8"/>
        <v/>
      </c>
      <c r="AF89" s="13" t="str">
        <f t="shared" si="8"/>
        <v/>
      </c>
      <c r="AG89" s="13" t="str">
        <f t="shared" si="8"/>
        <v/>
      </c>
      <c r="AH89" s="13" t="str">
        <f t="shared" si="8"/>
        <v/>
      </c>
      <c r="AI89" s="13" t="str">
        <f t="shared" si="8"/>
        <v/>
      </c>
      <c r="AJ89" s="13" t="str">
        <f t="shared" si="8"/>
        <v/>
      </c>
      <c r="AK89" s="13" t="str">
        <f t="shared" si="8"/>
        <v/>
      </c>
      <c r="AL89" s="13" t="str">
        <f t="shared" si="8"/>
        <v/>
      </c>
      <c r="AM89" s="13" t="str">
        <f t="shared" si="8"/>
        <v/>
      </c>
      <c r="AN89" s="13" t="str">
        <f t="shared" si="8"/>
        <v/>
      </c>
      <c r="AO89" s="13" t="str">
        <f t="shared" si="8"/>
        <v/>
      </c>
      <c r="AP89" s="13" t="str">
        <f t="shared" si="8"/>
        <v/>
      </c>
      <c r="AQ89" s="13" t="str">
        <f t="shared" si="8"/>
        <v/>
      </c>
      <c r="AR89" s="13" t="str">
        <f t="shared" si="8"/>
        <v/>
      </c>
      <c r="AS89" s="13" t="str">
        <f t="shared" si="8"/>
        <v/>
      </c>
      <c r="AT89" s="13" t="str">
        <f t="shared" si="8"/>
        <v/>
      </c>
      <c r="AU89" s="13" t="str">
        <f t="shared" si="8"/>
        <v/>
      </c>
      <c r="AV89" s="13" t="str">
        <f t="shared" si="8"/>
        <v/>
      </c>
      <c r="AW89" s="13" t="str">
        <f t="shared" si="8"/>
        <v/>
      </c>
      <c r="AX89" s="13" t="str">
        <f t="shared" si="8"/>
        <v/>
      </c>
      <c r="AY89" s="13" t="str">
        <f t="shared" si="8"/>
        <v/>
      </c>
      <c r="AZ89" s="13" t="str">
        <f t="shared" si="8"/>
        <v/>
      </c>
      <c r="BA89" s="13" t="str">
        <f t="shared" si="8"/>
        <v/>
      </c>
      <c r="BB89" s="13" t="str">
        <f t="shared" si="8"/>
        <v/>
      </c>
      <c r="BC89" s="13" t="str">
        <f t="shared" si="8"/>
        <v/>
      </c>
      <c r="BD89" s="13" t="str">
        <f t="shared" si="8"/>
        <v/>
      </c>
      <c r="BE89" s="13" t="str">
        <f t="shared" si="8"/>
        <v/>
      </c>
      <c r="BF89" s="13" t="str">
        <f t="shared" si="8"/>
        <v/>
      </c>
      <c r="BG89" s="13" t="str">
        <f t="shared" si="8"/>
        <v/>
      </c>
      <c r="BH89" s="13" t="str">
        <f t="shared" si="8"/>
        <v/>
      </c>
      <c r="BI89" s="13" t="str">
        <f t="shared" si="8"/>
        <v/>
      </c>
      <c r="BJ89" s="13" t="str">
        <f t="shared" si="8"/>
        <v/>
      </c>
      <c r="BK89" s="13" t="str">
        <f t="shared" si="8"/>
        <v/>
      </c>
      <c r="BL89" s="13" t="str">
        <f t="shared" si="8"/>
        <v/>
      </c>
      <c r="BM89" s="13" t="str">
        <f t="shared" si="8"/>
        <v/>
      </c>
      <c r="BN89" s="13" t="str">
        <f t="shared" si="8"/>
        <v/>
      </c>
      <c r="BO89" s="13" t="str">
        <f t="shared" si="8"/>
        <v/>
      </c>
      <c r="BP89" s="13" t="str">
        <f t="shared" si="8"/>
        <v/>
      </c>
      <c r="BQ89" s="13" t="str">
        <f t="shared" si="8"/>
        <v/>
      </c>
      <c r="BR89" s="13" t="str">
        <f t="shared" si="5"/>
        <v/>
      </c>
      <c r="BS89" s="13" t="str">
        <f t="shared" si="5"/>
        <v/>
      </c>
      <c r="BT89" s="13" t="str">
        <f t="shared" si="5"/>
        <v/>
      </c>
      <c r="BU89" s="13" t="str">
        <f t="shared" si="5"/>
        <v/>
      </c>
      <c r="BV89" s="13" t="str">
        <f t="shared" si="5"/>
        <v/>
      </c>
      <c r="BW89" s="13" t="str">
        <f t="shared" si="5"/>
        <v/>
      </c>
      <c r="BX89" s="13" t="str">
        <f t="shared" si="5"/>
        <v/>
      </c>
      <c r="BY89" s="13" t="str">
        <f t="shared" si="5"/>
        <v/>
      </c>
      <c r="BZ89" s="13" t="str">
        <f t="shared" si="5"/>
        <v/>
      </c>
      <c r="CA89" s="13" t="str">
        <f t="shared" si="5"/>
        <v/>
      </c>
      <c r="CB89" s="13" t="str">
        <f t="shared" si="5"/>
        <v/>
      </c>
      <c r="CC89" s="13" t="str">
        <f t="shared" si="5"/>
        <v/>
      </c>
    </row>
    <row r="90" spans="5:81" hidden="1" x14ac:dyDescent="0.35">
      <c r="E90" s="13" t="str">
        <f t="shared" si="6"/>
        <v/>
      </c>
      <c r="F90" s="13" t="str">
        <f t="shared" si="6"/>
        <v/>
      </c>
      <c r="G90" s="13" t="str">
        <f t="shared" si="6"/>
        <v/>
      </c>
      <c r="H90" s="13" t="str">
        <f t="shared" si="6"/>
        <v/>
      </c>
      <c r="I90" s="13" t="str">
        <f t="shared" si="6"/>
        <v/>
      </c>
      <c r="J90" s="13" t="str">
        <f t="shared" si="6"/>
        <v/>
      </c>
      <c r="K90" s="13" t="str">
        <f t="shared" si="6"/>
        <v/>
      </c>
      <c r="L90" s="13" t="str">
        <f t="shared" si="6"/>
        <v/>
      </c>
      <c r="M90" s="13" t="str">
        <f t="shared" si="6"/>
        <v/>
      </c>
      <c r="N90" s="13" t="str">
        <f t="shared" si="6"/>
        <v/>
      </c>
      <c r="O90" s="13" t="str">
        <f t="shared" si="6"/>
        <v/>
      </c>
      <c r="P90" s="13" t="str">
        <f t="shared" si="6"/>
        <v/>
      </c>
      <c r="Q90" s="13" t="str">
        <f t="shared" si="6"/>
        <v/>
      </c>
      <c r="R90" s="13" t="str">
        <f t="shared" si="6"/>
        <v/>
      </c>
      <c r="S90" s="13" t="str">
        <f t="shared" si="6"/>
        <v/>
      </c>
      <c r="T90" s="13" t="str">
        <f t="shared" si="6"/>
        <v/>
      </c>
      <c r="U90" s="13" t="str">
        <f t="shared" si="8"/>
        <v/>
      </c>
      <c r="V90" s="13" t="str">
        <f t="shared" si="8"/>
        <v/>
      </c>
      <c r="W90" s="13" t="str">
        <f t="shared" si="8"/>
        <v/>
      </c>
      <c r="X90" s="13" t="str">
        <f t="shared" si="8"/>
        <v/>
      </c>
      <c r="Y90" s="13" t="str">
        <f t="shared" si="8"/>
        <v/>
      </c>
      <c r="Z90" s="13" t="str">
        <f t="shared" si="8"/>
        <v/>
      </c>
      <c r="AA90" s="13" t="str">
        <f t="shared" si="8"/>
        <v/>
      </c>
      <c r="AB90" s="13" t="str">
        <f t="shared" si="8"/>
        <v/>
      </c>
      <c r="AC90" s="13" t="str">
        <f t="shared" si="8"/>
        <v/>
      </c>
      <c r="AD90" s="13" t="str">
        <f t="shared" si="8"/>
        <v/>
      </c>
      <c r="AE90" s="13" t="str">
        <f t="shared" si="8"/>
        <v/>
      </c>
      <c r="AF90" s="13" t="str">
        <f t="shared" si="8"/>
        <v/>
      </c>
      <c r="AG90" s="13" t="str">
        <f t="shared" si="8"/>
        <v/>
      </c>
      <c r="AH90" s="13" t="str">
        <f t="shared" si="8"/>
        <v/>
      </c>
      <c r="AI90" s="13" t="str">
        <f t="shared" si="8"/>
        <v/>
      </c>
      <c r="AJ90" s="13" t="str">
        <f t="shared" si="8"/>
        <v/>
      </c>
      <c r="AK90" s="13" t="str">
        <f t="shared" si="8"/>
        <v/>
      </c>
      <c r="AL90" s="13" t="str">
        <f t="shared" si="8"/>
        <v/>
      </c>
      <c r="AM90" s="13" t="str">
        <f t="shared" si="8"/>
        <v/>
      </c>
      <c r="AN90" s="13" t="str">
        <f t="shared" si="8"/>
        <v/>
      </c>
      <c r="AO90" s="13" t="str">
        <f t="shared" si="8"/>
        <v/>
      </c>
      <c r="AP90" s="13" t="str">
        <f t="shared" si="8"/>
        <v/>
      </c>
      <c r="AQ90" s="13" t="str">
        <f t="shared" si="8"/>
        <v/>
      </c>
      <c r="AR90" s="13" t="str">
        <f t="shared" si="8"/>
        <v/>
      </c>
      <c r="AS90" s="13" t="str">
        <f t="shared" si="8"/>
        <v/>
      </c>
      <c r="AT90" s="13" t="str">
        <f t="shared" si="8"/>
        <v/>
      </c>
      <c r="AU90" s="13" t="str">
        <f t="shared" si="8"/>
        <v/>
      </c>
      <c r="AV90" s="13" t="str">
        <f t="shared" si="8"/>
        <v/>
      </c>
      <c r="AW90" s="13" t="str">
        <f t="shared" si="8"/>
        <v/>
      </c>
      <c r="AX90" s="13" t="str">
        <f t="shared" si="8"/>
        <v/>
      </c>
      <c r="AY90" s="13" t="str">
        <f t="shared" si="8"/>
        <v/>
      </c>
      <c r="AZ90" s="13" t="str">
        <f t="shared" si="8"/>
        <v/>
      </c>
      <c r="BA90" s="13" t="str">
        <f t="shared" si="8"/>
        <v/>
      </c>
      <c r="BB90" s="13" t="str">
        <f t="shared" si="8"/>
        <v/>
      </c>
      <c r="BC90" s="13" t="str">
        <f t="shared" si="8"/>
        <v/>
      </c>
      <c r="BD90" s="13" t="str">
        <f t="shared" si="8"/>
        <v/>
      </c>
      <c r="BE90" s="13" t="str">
        <f t="shared" si="8"/>
        <v/>
      </c>
      <c r="BF90" s="13" t="str">
        <f t="shared" si="8"/>
        <v/>
      </c>
      <c r="BG90" s="13" t="str">
        <f t="shared" si="8"/>
        <v/>
      </c>
      <c r="BH90" s="13" t="str">
        <f t="shared" si="8"/>
        <v/>
      </c>
      <c r="BI90" s="13" t="str">
        <f t="shared" si="8"/>
        <v/>
      </c>
      <c r="BJ90" s="13" t="str">
        <f t="shared" si="8"/>
        <v/>
      </c>
      <c r="BK90" s="13" t="str">
        <f t="shared" si="8"/>
        <v/>
      </c>
      <c r="BL90" s="13" t="str">
        <f t="shared" si="8"/>
        <v/>
      </c>
      <c r="BM90" s="13" t="str">
        <f t="shared" si="8"/>
        <v/>
      </c>
      <c r="BN90" s="13" t="str">
        <f t="shared" si="8"/>
        <v/>
      </c>
      <c r="BO90" s="13" t="str">
        <f t="shared" si="8"/>
        <v/>
      </c>
      <c r="BP90" s="13" t="str">
        <f t="shared" si="8"/>
        <v/>
      </c>
      <c r="BQ90" s="13" t="str">
        <f t="shared" si="8"/>
        <v/>
      </c>
      <c r="BR90" s="13" t="str">
        <f t="shared" si="5"/>
        <v/>
      </c>
      <c r="BS90" s="13" t="str">
        <f t="shared" si="5"/>
        <v/>
      </c>
      <c r="BT90" s="13" t="str">
        <f t="shared" si="5"/>
        <v/>
      </c>
      <c r="BU90" s="13" t="str">
        <f t="shared" si="5"/>
        <v/>
      </c>
      <c r="BV90" s="13" t="str">
        <f t="shared" si="5"/>
        <v/>
      </c>
      <c r="BW90" s="13" t="str">
        <f t="shared" si="5"/>
        <v/>
      </c>
      <c r="BX90" s="13" t="str">
        <f t="shared" si="5"/>
        <v/>
      </c>
      <c r="BY90" s="13" t="str">
        <f t="shared" si="5"/>
        <v/>
      </c>
      <c r="BZ90" s="13" t="str">
        <f t="shared" si="5"/>
        <v/>
      </c>
      <c r="CA90" s="13" t="str">
        <f t="shared" si="5"/>
        <v/>
      </c>
      <c r="CB90" s="13" t="str">
        <f t="shared" si="5"/>
        <v/>
      </c>
      <c r="CC90" s="13" t="str">
        <f t="shared" si="5"/>
        <v/>
      </c>
    </row>
    <row r="91" spans="5:81" hidden="1" x14ac:dyDescent="0.35">
      <c r="E91" s="13" t="str">
        <f t="shared" si="6"/>
        <v/>
      </c>
      <c r="F91" s="13" t="str">
        <f t="shared" si="6"/>
        <v/>
      </c>
      <c r="G91" s="13" t="str">
        <f t="shared" si="6"/>
        <v/>
      </c>
      <c r="H91" s="13" t="str">
        <f t="shared" si="6"/>
        <v/>
      </c>
      <c r="I91" s="13" t="str">
        <f t="shared" si="6"/>
        <v/>
      </c>
      <c r="J91" s="13" t="str">
        <f t="shared" si="6"/>
        <v/>
      </c>
      <c r="K91" s="13" t="str">
        <f t="shared" si="6"/>
        <v/>
      </c>
      <c r="L91" s="13" t="str">
        <f t="shared" si="6"/>
        <v/>
      </c>
      <c r="M91" s="13" t="str">
        <f t="shared" si="6"/>
        <v/>
      </c>
      <c r="N91" s="13" t="str">
        <f t="shared" si="6"/>
        <v/>
      </c>
      <c r="O91" s="13" t="str">
        <f t="shared" si="6"/>
        <v/>
      </c>
      <c r="P91" s="13" t="str">
        <f t="shared" si="6"/>
        <v/>
      </c>
      <c r="Q91" s="13" t="str">
        <f t="shared" si="6"/>
        <v/>
      </c>
      <c r="R91" s="13" t="str">
        <f t="shared" si="6"/>
        <v/>
      </c>
      <c r="S91" s="13" t="str">
        <f t="shared" si="6"/>
        <v/>
      </c>
      <c r="T91" s="13" t="str">
        <f t="shared" si="6"/>
        <v/>
      </c>
      <c r="U91" s="13" t="str">
        <f t="shared" si="8"/>
        <v/>
      </c>
      <c r="V91" s="13" t="str">
        <f t="shared" si="8"/>
        <v/>
      </c>
      <c r="W91" s="13" t="str">
        <f t="shared" si="8"/>
        <v/>
      </c>
      <c r="X91" s="13" t="str">
        <f t="shared" si="8"/>
        <v/>
      </c>
      <c r="Y91" s="13" t="str">
        <f t="shared" si="8"/>
        <v/>
      </c>
      <c r="Z91" s="13" t="str">
        <f t="shared" si="8"/>
        <v/>
      </c>
      <c r="AA91" s="13" t="str">
        <f t="shared" si="8"/>
        <v/>
      </c>
      <c r="AB91" s="13" t="str">
        <f t="shared" si="8"/>
        <v/>
      </c>
      <c r="AC91" s="13" t="str">
        <f t="shared" si="8"/>
        <v/>
      </c>
      <c r="AD91" s="13" t="str">
        <f t="shared" si="8"/>
        <v/>
      </c>
      <c r="AE91" s="13" t="str">
        <f t="shared" ref="AE91:BQ91" si="9">IF(AE40&gt;0,IF(AE40&lt;5,"secret",""),"")</f>
        <v/>
      </c>
      <c r="AF91" s="13" t="str">
        <f t="shared" si="9"/>
        <v/>
      </c>
      <c r="AG91" s="13" t="str">
        <f t="shared" si="9"/>
        <v/>
      </c>
      <c r="AH91" s="13" t="str">
        <f t="shared" si="9"/>
        <v/>
      </c>
      <c r="AI91" s="13" t="str">
        <f t="shared" si="9"/>
        <v/>
      </c>
      <c r="AJ91" s="13" t="str">
        <f t="shared" si="9"/>
        <v/>
      </c>
      <c r="AK91" s="13" t="str">
        <f t="shared" si="9"/>
        <v/>
      </c>
      <c r="AL91" s="13" t="str">
        <f t="shared" si="9"/>
        <v/>
      </c>
      <c r="AM91" s="13" t="str">
        <f t="shared" si="9"/>
        <v/>
      </c>
      <c r="AN91" s="13" t="str">
        <f t="shared" si="9"/>
        <v/>
      </c>
      <c r="AO91" s="13" t="str">
        <f t="shared" si="9"/>
        <v/>
      </c>
      <c r="AP91" s="13" t="str">
        <f t="shared" si="9"/>
        <v/>
      </c>
      <c r="AQ91" s="13" t="str">
        <f t="shared" si="9"/>
        <v/>
      </c>
      <c r="AR91" s="13" t="str">
        <f t="shared" si="9"/>
        <v/>
      </c>
      <c r="AS91" s="13" t="str">
        <f t="shared" si="9"/>
        <v/>
      </c>
      <c r="AT91" s="13" t="str">
        <f t="shared" si="9"/>
        <v/>
      </c>
      <c r="AU91" s="13" t="str">
        <f t="shared" si="9"/>
        <v/>
      </c>
      <c r="AV91" s="13" t="str">
        <f t="shared" si="9"/>
        <v/>
      </c>
      <c r="AW91" s="13" t="str">
        <f t="shared" si="9"/>
        <v/>
      </c>
      <c r="AX91" s="13" t="str">
        <f t="shared" si="9"/>
        <v/>
      </c>
      <c r="AY91" s="13" t="str">
        <f t="shared" si="9"/>
        <v/>
      </c>
      <c r="AZ91" s="13" t="str">
        <f t="shared" si="9"/>
        <v/>
      </c>
      <c r="BA91" s="13" t="str">
        <f t="shared" si="9"/>
        <v/>
      </c>
      <c r="BB91" s="13" t="str">
        <f t="shared" si="9"/>
        <v/>
      </c>
      <c r="BC91" s="13" t="str">
        <f t="shared" si="9"/>
        <v/>
      </c>
      <c r="BD91" s="13" t="str">
        <f t="shared" si="9"/>
        <v/>
      </c>
      <c r="BE91" s="13" t="str">
        <f t="shared" si="9"/>
        <v/>
      </c>
      <c r="BF91" s="13" t="str">
        <f t="shared" si="9"/>
        <v/>
      </c>
      <c r="BG91" s="13" t="str">
        <f t="shared" si="9"/>
        <v/>
      </c>
      <c r="BH91" s="13" t="str">
        <f t="shared" si="9"/>
        <v/>
      </c>
      <c r="BI91" s="13" t="str">
        <f t="shared" si="9"/>
        <v/>
      </c>
      <c r="BJ91" s="13" t="str">
        <f t="shared" si="9"/>
        <v/>
      </c>
      <c r="BK91" s="13" t="str">
        <f t="shared" si="9"/>
        <v/>
      </c>
      <c r="BL91" s="13" t="str">
        <f t="shared" si="9"/>
        <v/>
      </c>
      <c r="BM91" s="13" t="str">
        <f t="shared" si="9"/>
        <v/>
      </c>
      <c r="BN91" s="13" t="str">
        <f t="shared" si="9"/>
        <v/>
      </c>
      <c r="BO91" s="13" t="str">
        <f t="shared" si="9"/>
        <v/>
      </c>
      <c r="BP91" s="13" t="str">
        <f t="shared" si="9"/>
        <v/>
      </c>
      <c r="BQ91" s="13" t="str">
        <f t="shared" si="9"/>
        <v/>
      </c>
      <c r="BR91" s="13" t="str">
        <f t="shared" si="5"/>
        <v/>
      </c>
      <c r="BS91" s="13" t="str">
        <f t="shared" si="5"/>
        <v/>
      </c>
      <c r="BT91" s="13" t="str">
        <f t="shared" si="5"/>
        <v/>
      </c>
      <c r="BU91" s="13" t="str">
        <f t="shared" si="5"/>
        <v/>
      </c>
      <c r="BV91" s="13" t="str">
        <f t="shared" si="5"/>
        <v/>
      </c>
      <c r="BW91" s="13" t="str">
        <f t="shared" si="5"/>
        <v/>
      </c>
      <c r="BX91" s="13" t="str">
        <f t="shared" si="5"/>
        <v/>
      </c>
      <c r="BY91" s="13" t="str">
        <f t="shared" si="5"/>
        <v/>
      </c>
      <c r="BZ91" s="13" t="str">
        <f t="shared" si="5"/>
        <v/>
      </c>
      <c r="CA91" s="13" t="str">
        <f t="shared" si="5"/>
        <v/>
      </c>
      <c r="CB91" s="13" t="str">
        <f t="shared" si="5"/>
        <v/>
      </c>
      <c r="CC91" s="13" t="str">
        <f t="shared" si="5"/>
        <v/>
      </c>
    </row>
    <row r="92" spans="5:81" hidden="1" x14ac:dyDescent="0.35">
      <c r="E92" s="13" t="str">
        <f t="shared" si="6"/>
        <v/>
      </c>
      <c r="F92" s="13" t="str">
        <f t="shared" si="6"/>
        <v/>
      </c>
      <c r="G92" s="13" t="str">
        <f t="shared" si="6"/>
        <v/>
      </c>
      <c r="H92" s="13" t="str">
        <f t="shared" si="6"/>
        <v/>
      </c>
      <c r="I92" s="13" t="str">
        <f t="shared" si="6"/>
        <v/>
      </c>
      <c r="J92" s="13" t="str">
        <f t="shared" si="6"/>
        <v/>
      </c>
      <c r="K92" s="13" t="str">
        <f t="shared" si="6"/>
        <v/>
      </c>
      <c r="L92" s="13" t="str">
        <f t="shared" si="6"/>
        <v/>
      </c>
      <c r="M92" s="13" t="str">
        <f t="shared" si="6"/>
        <v/>
      </c>
      <c r="N92" s="13" t="str">
        <f t="shared" si="6"/>
        <v/>
      </c>
      <c r="O92" s="13" t="str">
        <f t="shared" si="6"/>
        <v/>
      </c>
      <c r="P92" s="13" t="str">
        <f t="shared" si="6"/>
        <v/>
      </c>
      <c r="Q92" s="13" t="str">
        <f t="shared" si="6"/>
        <v/>
      </c>
      <c r="R92" s="13" t="str">
        <f t="shared" si="6"/>
        <v/>
      </c>
      <c r="S92" s="13" t="str">
        <f t="shared" si="6"/>
        <v/>
      </c>
      <c r="T92" s="13" t="str">
        <f t="shared" si="6"/>
        <v/>
      </c>
      <c r="U92" s="13" t="str">
        <f t="shared" ref="U92:BQ97" si="10">IF(U41&gt;0,IF(U41&lt;5,"secret",""),"")</f>
        <v/>
      </c>
      <c r="V92" s="13" t="str">
        <f t="shared" si="10"/>
        <v/>
      </c>
      <c r="W92" s="13" t="str">
        <f t="shared" si="10"/>
        <v/>
      </c>
      <c r="X92" s="13" t="str">
        <f t="shared" si="10"/>
        <v/>
      </c>
      <c r="Y92" s="13" t="str">
        <f t="shared" si="10"/>
        <v/>
      </c>
      <c r="Z92" s="13" t="str">
        <f t="shared" si="10"/>
        <v/>
      </c>
      <c r="AA92" s="13" t="str">
        <f t="shared" si="10"/>
        <v/>
      </c>
      <c r="AB92" s="13" t="str">
        <f t="shared" si="10"/>
        <v/>
      </c>
      <c r="AC92" s="13" t="str">
        <f t="shared" si="10"/>
        <v/>
      </c>
      <c r="AD92" s="13" t="str">
        <f t="shared" si="10"/>
        <v/>
      </c>
      <c r="AE92" s="13" t="str">
        <f t="shared" si="10"/>
        <v/>
      </c>
      <c r="AF92" s="13" t="str">
        <f t="shared" si="10"/>
        <v/>
      </c>
      <c r="AG92" s="13" t="str">
        <f t="shared" si="10"/>
        <v/>
      </c>
      <c r="AH92" s="13" t="str">
        <f t="shared" si="10"/>
        <v/>
      </c>
      <c r="AI92" s="13" t="str">
        <f t="shared" si="10"/>
        <v/>
      </c>
      <c r="AJ92" s="13" t="str">
        <f t="shared" si="10"/>
        <v/>
      </c>
      <c r="AK92" s="13" t="str">
        <f t="shared" si="10"/>
        <v/>
      </c>
      <c r="AL92" s="13" t="str">
        <f t="shared" si="10"/>
        <v/>
      </c>
      <c r="AM92" s="13" t="str">
        <f t="shared" si="10"/>
        <v/>
      </c>
      <c r="AN92" s="13" t="str">
        <f t="shared" si="10"/>
        <v/>
      </c>
      <c r="AO92" s="13" t="str">
        <f t="shared" si="10"/>
        <v/>
      </c>
      <c r="AP92" s="13" t="str">
        <f t="shared" si="10"/>
        <v/>
      </c>
      <c r="AQ92" s="13" t="str">
        <f t="shared" si="10"/>
        <v/>
      </c>
      <c r="AR92" s="13" t="str">
        <f t="shared" si="10"/>
        <v/>
      </c>
      <c r="AS92" s="13" t="str">
        <f t="shared" si="10"/>
        <v/>
      </c>
      <c r="AT92" s="13" t="str">
        <f t="shared" si="10"/>
        <v/>
      </c>
      <c r="AU92" s="13" t="str">
        <f t="shared" si="10"/>
        <v/>
      </c>
      <c r="AV92" s="13" t="str">
        <f t="shared" si="10"/>
        <v/>
      </c>
      <c r="AW92" s="13" t="str">
        <f t="shared" si="10"/>
        <v/>
      </c>
      <c r="AX92" s="13" t="str">
        <f t="shared" si="10"/>
        <v/>
      </c>
      <c r="AY92" s="13" t="str">
        <f t="shared" si="10"/>
        <v/>
      </c>
      <c r="AZ92" s="13" t="str">
        <f t="shared" si="10"/>
        <v/>
      </c>
      <c r="BA92" s="13" t="str">
        <f t="shared" si="10"/>
        <v/>
      </c>
      <c r="BB92" s="13" t="str">
        <f t="shared" si="10"/>
        <v/>
      </c>
      <c r="BC92" s="13" t="str">
        <f t="shared" si="10"/>
        <v/>
      </c>
      <c r="BD92" s="13" t="str">
        <f t="shared" si="10"/>
        <v/>
      </c>
      <c r="BE92" s="13" t="str">
        <f t="shared" si="10"/>
        <v/>
      </c>
      <c r="BF92" s="13" t="str">
        <f t="shared" si="10"/>
        <v/>
      </c>
      <c r="BG92" s="13" t="str">
        <f t="shared" si="10"/>
        <v/>
      </c>
      <c r="BH92" s="13" t="str">
        <f t="shared" si="10"/>
        <v/>
      </c>
      <c r="BI92" s="13" t="str">
        <f t="shared" si="10"/>
        <v/>
      </c>
      <c r="BJ92" s="13" t="str">
        <f t="shared" si="10"/>
        <v/>
      </c>
      <c r="BK92" s="13" t="str">
        <f t="shared" si="10"/>
        <v/>
      </c>
      <c r="BL92" s="13" t="str">
        <f t="shared" si="10"/>
        <v/>
      </c>
      <c r="BM92" s="13" t="str">
        <f t="shared" si="10"/>
        <v/>
      </c>
      <c r="BN92" s="13" t="str">
        <f t="shared" si="10"/>
        <v/>
      </c>
      <c r="BO92" s="13" t="str">
        <f t="shared" si="10"/>
        <v/>
      </c>
      <c r="BP92" s="13" t="str">
        <f t="shared" si="10"/>
        <v/>
      </c>
      <c r="BQ92" s="13" t="str">
        <f t="shared" si="10"/>
        <v/>
      </c>
      <c r="BR92" s="13" t="str">
        <f t="shared" si="5"/>
        <v/>
      </c>
      <c r="BS92" s="13" t="str">
        <f t="shared" si="5"/>
        <v/>
      </c>
      <c r="BT92" s="13" t="str">
        <f t="shared" si="5"/>
        <v/>
      </c>
      <c r="BU92" s="13" t="str">
        <f t="shared" si="5"/>
        <v/>
      </c>
      <c r="BV92" s="13" t="str">
        <f t="shared" si="5"/>
        <v/>
      </c>
      <c r="BW92" s="13" t="str">
        <f t="shared" si="5"/>
        <v/>
      </c>
      <c r="BX92" s="13" t="str">
        <f t="shared" si="5"/>
        <v/>
      </c>
      <c r="BY92" s="13" t="str">
        <f t="shared" si="5"/>
        <v/>
      </c>
      <c r="BZ92" s="13" t="str">
        <f t="shared" si="5"/>
        <v/>
      </c>
      <c r="CA92" s="13" t="str">
        <f t="shared" si="5"/>
        <v/>
      </c>
      <c r="CB92" s="13" t="str">
        <f t="shared" si="5"/>
        <v/>
      </c>
      <c r="CC92" s="13" t="str">
        <f t="shared" si="5"/>
        <v/>
      </c>
    </row>
    <row r="93" spans="5:81" hidden="1" x14ac:dyDescent="0.35">
      <c r="E93" s="13" t="str">
        <f t="shared" si="6"/>
        <v/>
      </c>
      <c r="F93" s="13" t="str">
        <f t="shared" si="6"/>
        <v/>
      </c>
      <c r="G93" s="13" t="str">
        <f t="shared" si="6"/>
        <v/>
      </c>
      <c r="H93" s="13" t="str">
        <f t="shared" si="6"/>
        <v/>
      </c>
      <c r="I93" s="13" t="str">
        <f t="shared" si="6"/>
        <v/>
      </c>
      <c r="J93" s="13" t="str">
        <f t="shared" si="6"/>
        <v/>
      </c>
      <c r="K93" s="13" t="str">
        <f t="shared" si="6"/>
        <v/>
      </c>
      <c r="L93" s="13" t="str">
        <f t="shared" si="6"/>
        <v/>
      </c>
      <c r="M93" s="13" t="str">
        <f t="shared" si="6"/>
        <v/>
      </c>
      <c r="N93" s="13" t="str">
        <f t="shared" si="6"/>
        <v/>
      </c>
      <c r="O93" s="13" t="str">
        <f t="shared" si="6"/>
        <v/>
      </c>
      <c r="P93" s="13" t="str">
        <f t="shared" si="6"/>
        <v/>
      </c>
      <c r="Q93" s="13" t="str">
        <f t="shared" si="6"/>
        <v/>
      </c>
      <c r="R93" s="13" t="str">
        <f t="shared" si="6"/>
        <v/>
      </c>
      <c r="S93" s="13" t="str">
        <f t="shared" si="6"/>
        <v/>
      </c>
      <c r="T93" s="13" t="str">
        <f t="shared" si="6"/>
        <v/>
      </c>
      <c r="U93" s="13" t="str">
        <f t="shared" si="10"/>
        <v/>
      </c>
      <c r="V93" s="13" t="str">
        <f t="shared" si="10"/>
        <v/>
      </c>
      <c r="W93" s="13" t="str">
        <f t="shared" si="10"/>
        <v/>
      </c>
      <c r="X93" s="13" t="str">
        <f t="shared" si="10"/>
        <v/>
      </c>
      <c r="Y93" s="13" t="str">
        <f t="shared" si="10"/>
        <v/>
      </c>
      <c r="Z93" s="13" t="str">
        <f t="shared" si="10"/>
        <v/>
      </c>
      <c r="AA93" s="13" t="str">
        <f t="shared" si="10"/>
        <v/>
      </c>
      <c r="AB93" s="13" t="str">
        <f t="shared" si="10"/>
        <v/>
      </c>
      <c r="AC93" s="13" t="str">
        <f t="shared" si="10"/>
        <v/>
      </c>
      <c r="AD93" s="13" t="str">
        <f t="shared" si="10"/>
        <v/>
      </c>
      <c r="AE93" s="13" t="str">
        <f t="shared" si="10"/>
        <v/>
      </c>
      <c r="AF93" s="13" t="str">
        <f t="shared" si="10"/>
        <v/>
      </c>
      <c r="AG93" s="13" t="str">
        <f t="shared" si="10"/>
        <v/>
      </c>
      <c r="AH93" s="13" t="str">
        <f t="shared" si="10"/>
        <v/>
      </c>
      <c r="AI93" s="13" t="str">
        <f t="shared" si="10"/>
        <v/>
      </c>
      <c r="AJ93" s="13" t="str">
        <f t="shared" si="10"/>
        <v/>
      </c>
      <c r="AK93" s="13" t="str">
        <f t="shared" si="10"/>
        <v/>
      </c>
      <c r="AL93" s="13" t="str">
        <f t="shared" si="10"/>
        <v/>
      </c>
      <c r="AM93" s="13" t="str">
        <f t="shared" si="10"/>
        <v/>
      </c>
      <c r="AN93" s="13" t="str">
        <f t="shared" si="10"/>
        <v/>
      </c>
      <c r="AO93" s="13" t="str">
        <f t="shared" si="10"/>
        <v/>
      </c>
      <c r="AP93" s="13" t="str">
        <f t="shared" si="10"/>
        <v/>
      </c>
      <c r="AQ93" s="13" t="str">
        <f t="shared" si="10"/>
        <v/>
      </c>
      <c r="AR93" s="13" t="str">
        <f t="shared" si="10"/>
        <v/>
      </c>
      <c r="AS93" s="13" t="str">
        <f t="shared" si="10"/>
        <v/>
      </c>
      <c r="AT93" s="13" t="str">
        <f t="shared" si="10"/>
        <v/>
      </c>
      <c r="AU93" s="13" t="str">
        <f t="shared" si="10"/>
        <v/>
      </c>
      <c r="AV93" s="13" t="str">
        <f t="shared" si="10"/>
        <v/>
      </c>
      <c r="AW93" s="13" t="str">
        <f t="shared" si="10"/>
        <v/>
      </c>
      <c r="AX93" s="13" t="str">
        <f t="shared" si="10"/>
        <v/>
      </c>
      <c r="AY93" s="13" t="str">
        <f t="shared" si="10"/>
        <v/>
      </c>
      <c r="AZ93" s="13" t="str">
        <f t="shared" si="10"/>
        <v/>
      </c>
      <c r="BA93" s="13" t="str">
        <f t="shared" si="10"/>
        <v/>
      </c>
      <c r="BB93" s="13" t="str">
        <f t="shared" si="10"/>
        <v/>
      </c>
      <c r="BC93" s="13" t="str">
        <f t="shared" si="10"/>
        <v/>
      </c>
      <c r="BD93" s="13" t="str">
        <f t="shared" si="10"/>
        <v/>
      </c>
      <c r="BE93" s="13" t="str">
        <f t="shared" si="10"/>
        <v/>
      </c>
      <c r="BF93" s="13" t="str">
        <f t="shared" si="10"/>
        <v/>
      </c>
      <c r="BG93" s="13" t="str">
        <f t="shared" si="10"/>
        <v/>
      </c>
      <c r="BH93" s="13" t="str">
        <f t="shared" si="10"/>
        <v/>
      </c>
      <c r="BI93" s="13" t="str">
        <f t="shared" si="10"/>
        <v/>
      </c>
      <c r="BJ93" s="13" t="str">
        <f t="shared" si="10"/>
        <v/>
      </c>
      <c r="BK93" s="13" t="str">
        <f t="shared" si="10"/>
        <v/>
      </c>
      <c r="BL93" s="13" t="str">
        <f t="shared" si="10"/>
        <v/>
      </c>
      <c r="BM93" s="13" t="str">
        <f t="shared" si="10"/>
        <v/>
      </c>
      <c r="BN93" s="13" t="str">
        <f t="shared" si="10"/>
        <v/>
      </c>
      <c r="BO93" s="13" t="str">
        <f t="shared" si="10"/>
        <v/>
      </c>
      <c r="BP93" s="13" t="str">
        <f t="shared" si="10"/>
        <v/>
      </c>
      <c r="BQ93" s="13" t="str">
        <f t="shared" si="10"/>
        <v/>
      </c>
      <c r="BR93" s="13" t="str">
        <f t="shared" si="5"/>
        <v/>
      </c>
      <c r="BS93" s="13" t="str">
        <f t="shared" si="5"/>
        <v/>
      </c>
      <c r="BT93" s="13" t="str">
        <f t="shared" si="5"/>
        <v/>
      </c>
      <c r="BU93" s="13" t="str">
        <f t="shared" si="5"/>
        <v/>
      </c>
      <c r="BV93" s="13" t="str">
        <f t="shared" si="5"/>
        <v/>
      </c>
      <c r="BW93" s="13" t="str">
        <f t="shared" si="5"/>
        <v/>
      </c>
      <c r="BX93" s="13" t="str">
        <f t="shared" si="5"/>
        <v/>
      </c>
      <c r="BY93" s="13" t="str">
        <f t="shared" si="5"/>
        <v/>
      </c>
      <c r="BZ93" s="13" t="str">
        <f t="shared" si="5"/>
        <v/>
      </c>
      <c r="CA93" s="13" t="str">
        <f t="shared" si="5"/>
        <v/>
      </c>
      <c r="CB93" s="13" t="str">
        <f t="shared" si="5"/>
        <v/>
      </c>
      <c r="CC93" s="13" t="str">
        <f t="shared" si="5"/>
        <v/>
      </c>
    </row>
    <row r="94" spans="5:81" hidden="1" x14ac:dyDescent="0.35">
      <c r="E94" s="13" t="str">
        <f t="shared" si="6"/>
        <v/>
      </c>
      <c r="F94" s="13" t="str">
        <f t="shared" si="6"/>
        <v/>
      </c>
      <c r="G94" s="13" t="str">
        <f t="shared" si="6"/>
        <v/>
      </c>
      <c r="H94" s="13" t="str">
        <f t="shared" si="6"/>
        <v/>
      </c>
      <c r="I94" s="13" t="str">
        <f t="shared" si="6"/>
        <v/>
      </c>
      <c r="J94" s="13" t="str">
        <f t="shared" si="6"/>
        <v/>
      </c>
      <c r="K94" s="13" t="str">
        <f t="shared" si="6"/>
        <v/>
      </c>
      <c r="L94" s="13" t="str">
        <f t="shared" si="6"/>
        <v/>
      </c>
      <c r="M94" s="13" t="str">
        <f t="shared" si="6"/>
        <v/>
      </c>
      <c r="N94" s="13" t="str">
        <f t="shared" si="6"/>
        <v/>
      </c>
      <c r="O94" s="13" t="str">
        <f t="shared" si="6"/>
        <v/>
      </c>
      <c r="P94" s="13" t="str">
        <f t="shared" si="6"/>
        <v/>
      </c>
      <c r="Q94" s="13" t="str">
        <f t="shared" si="6"/>
        <v/>
      </c>
      <c r="R94" s="13" t="str">
        <f t="shared" si="6"/>
        <v/>
      </c>
      <c r="S94" s="13" t="str">
        <f t="shared" si="6"/>
        <v/>
      </c>
      <c r="T94" s="13" t="str">
        <f t="shared" si="6"/>
        <v/>
      </c>
      <c r="U94" s="13" t="str">
        <f t="shared" si="10"/>
        <v/>
      </c>
      <c r="V94" s="13" t="str">
        <f t="shared" si="10"/>
        <v/>
      </c>
      <c r="W94" s="13" t="str">
        <f t="shared" si="10"/>
        <v/>
      </c>
      <c r="X94" s="13" t="str">
        <f t="shared" si="10"/>
        <v/>
      </c>
      <c r="Y94" s="13" t="str">
        <f t="shared" si="10"/>
        <v/>
      </c>
      <c r="Z94" s="13" t="str">
        <f t="shared" si="10"/>
        <v/>
      </c>
      <c r="AA94" s="13" t="str">
        <f t="shared" si="10"/>
        <v/>
      </c>
      <c r="AB94" s="13" t="str">
        <f t="shared" si="10"/>
        <v/>
      </c>
      <c r="AC94" s="13" t="str">
        <f t="shared" si="10"/>
        <v/>
      </c>
      <c r="AD94" s="13" t="str">
        <f t="shared" si="10"/>
        <v/>
      </c>
      <c r="AE94" s="13" t="str">
        <f t="shared" si="10"/>
        <v/>
      </c>
      <c r="AF94" s="13" t="str">
        <f t="shared" si="10"/>
        <v/>
      </c>
      <c r="AG94" s="13" t="str">
        <f t="shared" si="10"/>
        <v/>
      </c>
      <c r="AH94" s="13" t="str">
        <f t="shared" si="10"/>
        <v/>
      </c>
      <c r="AI94" s="13" t="str">
        <f t="shared" si="10"/>
        <v/>
      </c>
      <c r="AJ94" s="13" t="str">
        <f t="shared" si="10"/>
        <v/>
      </c>
      <c r="AK94" s="13" t="str">
        <f t="shared" si="10"/>
        <v/>
      </c>
      <c r="AL94" s="13" t="str">
        <f t="shared" si="10"/>
        <v/>
      </c>
      <c r="AM94" s="13" t="str">
        <f t="shared" si="10"/>
        <v/>
      </c>
      <c r="AN94" s="13" t="str">
        <f t="shared" si="10"/>
        <v/>
      </c>
      <c r="AO94" s="13" t="str">
        <f t="shared" si="10"/>
        <v/>
      </c>
      <c r="AP94" s="13" t="str">
        <f t="shared" si="10"/>
        <v/>
      </c>
      <c r="AQ94" s="13" t="str">
        <f t="shared" si="10"/>
        <v/>
      </c>
      <c r="AR94" s="13" t="str">
        <f t="shared" si="10"/>
        <v/>
      </c>
      <c r="AS94" s="13" t="str">
        <f t="shared" si="10"/>
        <v/>
      </c>
      <c r="AT94" s="13" t="str">
        <f t="shared" si="10"/>
        <v/>
      </c>
      <c r="AU94" s="13" t="str">
        <f t="shared" si="10"/>
        <v/>
      </c>
      <c r="AV94" s="13" t="str">
        <f t="shared" si="10"/>
        <v/>
      </c>
      <c r="AW94" s="13" t="str">
        <f t="shared" si="10"/>
        <v/>
      </c>
      <c r="AX94" s="13" t="str">
        <f t="shared" si="10"/>
        <v/>
      </c>
      <c r="AY94" s="13" t="str">
        <f t="shared" si="10"/>
        <v/>
      </c>
      <c r="AZ94" s="13" t="str">
        <f t="shared" si="10"/>
        <v/>
      </c>
      <c r="BA94" s="13" t="str">
        <f t="shared" si="10"/>
        <v/>
      </c>
      <c r="BB94" s="13" t="str">
        <f t="shared" si="10"/>
        <v/>
      </c>
      <c r="BC94" s="13" t="str">
        <f t="shared" si="10"/>
        <v/>
      </c>
      <c r="BD94" s="13" t="str">
        <f t="shared" si="10"/>
        <v/>
      </c>
      <c r="BE94" s="13" t="str">
        <f t="shared" si="10"/>
        <v/>
      </c>
      <c r="BF94" s="13" t="str">
        <f t="shared" si="10"/>
        <v/>
      </c>
      <c r="BG94" s="13" t="str">
        <f t="shared" si="10"/>
        <v/>
      </c>
      <c r="BH94" s="13" t="str">
        <f t="shared" si="10"/>
        <v/>
      </c>
      <c r="BI94" s="13" t="str">
        <f t="shared" si="10"/>
        <v/>
      </c>
      <c r="BJ94" s="13" t="str">
        <f t="shared" si="10"/>
        <v/>
      </c>
      <c r="BK94" s="13" t="str">
        <f t="shared" si="10"/>
        <v/>
      </c>
      <c r="BL94" s="13" t="str">
        <f t="shared" si="10"/>
        <v/>
      </c>
      <c r="BM94" s="13" t="str">
        <f t="shared" si="10"/>
        <v/>
      </c>
      <c r="BN94" s="13" t="str">
        <f t="shared" si="10"/>
        <v/>
      </c>
      <c r="BO94" s="13" t="str">
        <f t="shared" si="10"/>
        <v/>
      </c>
      <c r="BP94" s="13" t="str">
        <f t="shared" si="10"/>
        <v/>
      </c>
      <c r="BQ94" s="13" t="str">
        <f t="shared" si="10"/>
        <v/>
      </c>
      <c r="BR94" s="13" t="str">
        <f t="shared" si="5"/>
        <v/>
      </c>
      <c r="BS94" s="13" t="str">
        <f t="shared" si="5"/>
        <v/>
      </c>
      <c r="BT94" s="13" t="str">
        <f t="shared" si="5"/>
        <v/>
      </c>
      <c r="BU94" s="13" t="str">
        <f t="shared" si="5"/>
        <v/>
      </c>
      <c r="BV94" s="13" t="str">
        <f t="shared" si="5"/>
        <v/>
      </c>
      <c r="BW94" s="13" t="str">
        <f t="shared" si="5"/>
        <v/>
      </c>
      <c r="BX94" s="13" t="str">
        <f t="shared" si="5"/>
        <v/>
      </c>
      <c r="BY94" s="13" t="str">
        <f t="shared" si="5"/>
        <v/>
      </c>
      <c r="BZ94" s="13" t="str">
        <f t="shared" si="5"/>
        <v/>
      </c>
      <c r="CA94" s="13" t="str">
        <f t="shared" si="5"/>
        <v/>
      </c>
      <c r="CB94" s="13" t="str">
        <f t="shared" si="5"/>
        <v/>
      </c>
      <c r="CC94" s="13" t="str">
        <f t="shared" si="5"/>
        <v/>
      </c>
    </row>
    <row r="95" spans="5:81" hidden="1" x14ac:dyDescent="0.35">
      <c r="E95" s="13" t="str">
        <f>IF(E44&gt;0,IF(E44&lt;5,"secret",""),"")</f>
        <v/>
      </c>
      <c r="F95" s="13" t="str">
        <f t="shared" si="6"/>
        <v/>
      </c>
      <c r="G95" s="13" t="str">
        <f t="shared" si="6"/>
        <v/>
      </c>
      <c r="H95" s="13" t="str">
        <f t="shared" si="6"/>
        <v/>
      </c>
      <c r="I95" s="13" t="str">
        <f t="shared" si="6"/>
        <v/>
      </c>
      <c r="J95" s="13" t="str">
        <f t="shared" si="6"/>
        <v/>
      </c>
      <c r="K95" s="13" t="str">
        <f t="shared" si="6"/>
        <v/>
      </c>
      <c r="L95" s="13" t="str">
        <f t="shared" si="6"/>
        <v/>
      </c>
      <c r="M95" s="13" t="str">
        <f t="shared" si="6"/>
        <v/>
      </c>
      <c r="N95" s="13" t="str">
        <f t="shared" si="6"/>
        <v/>
      </c>
      <c r="O95" s="13" t="str">
        <f t="shared" si="6"/>
        <v/>
      </c>
      <c r="P95" s="13" t="str">
        <f t="shared" si="6"/>
        <v/>
      </c>
      <c r="Q95" s="13" t="str">
        <f t="shared" si="6"/>
        <v/>
      </c>
      <c r="R95" s="13" t="str">
        <f t="shared" si="6"/>
        <v/>
      </c>
      <c r="S95" s="13" t="str">
        <f t="shared" si="6"/>
        <v/>
      </c>
      <c r="T95" s="13" t="str">
        <f t="shared" si="6"/>
        <v/>
      </c>
      <c r="U95" s="13" t="str">
        <f t="shared" si="10"/>
        <v/>
      </c>
      <c r="V95" s="13" t="str">
        <f t="shared" si="10"/>
        <v/>
      </c>
      <c r="W95" s="13" t="str">
        <f t="shared" si="10"/>
        <v/>
      </c>
      <c r="X95" s="13" t="str">
        <f t="shared" si="10"/>
        <v/>
      </c>
      <c r="Y95" s="13" t="str">
        <f t="shared" si="10"/>
        <v/>
      </c>
      <c r="Z95" s="13" t="str">
        <f t="shared" si="10"/>
        <v/>
      </c>
      <c r="AA95" s="13" t="str">
        <f t="shared" si="10"/>
        <v/>
      </c>
      <c r="AB95" s="13" t="str">
        <f t="shared" si="10"/>
        <v/>
      </c>
      <c r="AC95" s="13" t="str">
        <f t="shared" si="10"/>
        <v/>
      </c>
      <c r="AD95" s="13" t="str">
        <f t="shared" si="10"/>
        <v/>
      </c>
      <c r="AE95" s="13" t="str">
        <f t="shared" si="10"/>
        <v/>
      </c>
      <c r="AF95" s="13" t="str">
        <f t="shared" si="10"/>
        <v/>
      </c>
      <c r="AG95" s="13" t="str">
        <f t="shared" si="10"/>
        <v/>
      </c>
      <c r="AH95" s="13" t="str">
        <f t="shared" si="10"/>
        <v/>
      </c>
      <c r="AI95" s="13" t="str">
        <f t="shared" si="10"/>
        <v/>
      </c>
      <c r="AJ95" s="13" t="str">
        <f t="shared" si="10"/>
        <v/>
      </c>
      <c r="AK95" s="13" t="str">
        <f t="shared" si="10"/>
        <v/>
      </c>
      <c r="AL95" s="13" t="str">
        <f t="shared" si="10"/>
        <v/>
      </c>
      <c r="AM95" s="13" t="str">
        <f t="shared" si="10"/>
        <v/>
      </c>
      <c r="AN95" s="13" t="str">
        <f t="shared" si="10"/>
        <v/>
      </c>
      <c r="AO95" s="13" t="str">
        <f t="shared" si="10"/>
        <v/>
      </c>
      <c r="AP95" s="13" t="str">
        <f t="shared" si="10"/>
        <v/>
      </c>
      <c r="AQ95" s="13" t="str">
        <f t="shared" si="10"/>
        <v/>
      </c>
      <c r="AR95" s="13" t="str">
        <f t="shared" si="10"/>
        <v/>
      </c>
      <c r="AS95" s="13" t="str">
        <f t="shared" si="10"/>
        <v/>
      </c>
      <c r="AT95" s="13" t="str">
        <f t="shared" si="10"/>
        <v/>
      </c>
      <c r="AU95" s="13" t="str">
        <f t="shared" si="10"/>
        <v/>
      </c>
      <c r="AV95" s="13" t="str">
        <f t="shared" si="10"/>
        <v/>
      </c>
      <c r="AW95" s="13" t="str">
        <f t="shared" si="10"/>
        <v/>
      </c>
      <c r="AX95" s="13" t="str">
        <f t="shared" si="10"/>
        <v/>
      </c>
      <c r="AY95" s="13" t="str">
        <f t="shared" si="10"/>
        <v/>
      </c>
      <c r="AZ95" s="13" t="str">
        <f t="shared" si="10"/>
        <v/>
      </c>
      <c r="BA95" s="13" t="str">
        <f t="shared" si="10"/>
        <v/>
      </c>
      <c r="BB95" s="13" t="str">
        <f t="shared" si="10"/>
        <v/>
      </c>
      <c r="BC95" s="13" t="str">
        <f t="shared" si="10"/>
        <v/>
      </c>
      <c r="BD95" s="13" t="str">
        <f t="shared" si="10"/>
        <v/>
      </c>
      <c r="BE95" s="13" t="str">
        <f t="shared" si="10"/>
        <v/>
      </c>
      <c r="BF95" s="13" t="str">
        <f t="shared" si="10"/>
        <v/>
      </c>
      <c r="BG95" s="13" t="str">
        <f t="shared" si="10"/>
        <v/>
      </c>
      <c r="BH95" s="13" t="str">
        <f t="shared" si="10"/>
        <v/>
      </c>
      <c r="BI95" s="13" t="str">
        <f t="shared" si="10"/>
        <v/>
      </c>
      <c r="BJ95" s="13" t="str">
        <f t="shared" si="10"/>
        <v/>
      </c>
      <c r="BK95" s="13" t="str">
        <f t="shared" si="10"/>
        <v/>
      </c>
      <c r="BL95" s="13" t="str">
        <f t="shared" si="10"/>
        <v/>
      </c>
      <c r="BM95" s="13" t="str">
        <f t="shared" si="10"/>
        <v/>
      </c>
      <c r="BN95" s="13" t="str">
        <f t="shared" si="10"/>
        <v/>
      </c>
      <c r="BO95" s="13" t="str">
        <f t="shared" si="10"/>
        <v/>
      </c>
      <c r="BP95" s="13" t="str">
        <f t="shared" si="10"/>
        <v/>
      </c>
      <c r="BQ95" s="13" t="str">
        <f t="shared" si="10"/>
        <v/>
      </c>
      <c r="BR95" s="13" t="str">
        <f t="shared" si="5"/>
        <v/>
      </c>
      <c r="BS95" s="13" t="str">
        <f t="shared" si="5"/>
        <v/>
      </c>
      <c r="BT95" s="13" t="str">
        <f t="shared" si="5"/>
        <v/>
      </c>
      <c r="BU95" s="13" t="str">
        <f t="shared" si="5"/>
        <v/>
      </c>
      <c r="BV95" s="13" t="str">
        <f t="shared" si="5"/>
        <v/>
      </c>
      <c r="BW95" s="13" t="str">
        <f t="shared" si="5"/>
        <v/>
      </c>
      <c r="BX95" s="13" t="str">
        <f t="shared" si="5"/>
        <v/>
      </c>
      <c r="BY95" s="13" t="str">
        <f t="shared" si="5"/>
        <v/>
      </c>
      <c r="BZ95" s="13" t="str">
        <f t="shared" si="5"/>
        <v/>
      </c>
      <c r="CA95" s="13" t="str">
        <f t="shared" si="5"/>
        <v/>
      </c>
      <c r="CB95" s="13" t="str">
        <f t="shared" si="5"/>
        <v/>
      </c>
      <c r="CC95" s="13" t="str">
        <f t="shared" si="5"/>
        <v/>
      </c>
    </row>
    <row r="96" spans="5:81" hidden="1" x14ac:dyDescent="0.35">
      <c r="E96" s="13" t="str">
        <f t="shared" ref="E96:E97" si="11">IF(E45&gt;0,IF(E45&lt;5,"secret",""),"")</f>
        <v/>
      </c>
      <c r="F96" s="13" t="str">
        <f t="shared" si="6"/>
        <v/>
      </c>
      <c r="G96" s="13" t="str">
        <f t="shared" si="6"/>
        <v/>
      </c>
      <c r="H96" s="13" t="str">
        <f t="shared" si="6"/>
        <v/>
      </c>
      <c r="I96" s="13" t="str">
        <f t="shared" si="6"/>
        <v/>
      </c>
      <c r="J96" s="13" t="str">
        <f t="shared" si="6"/>
        <v/>
      </c>
      <c r="K96" s="13" t="str">
        <f t="shared" si="6"/>
        <v/>
      </c>
      <c r="L96" s="13" t="str">
        <f t="shared" si="6"/>
        <v/>
      </c>
      <c r="M96" s="13" t="str">
        <f t="shared" si="6"/>
        <v/>
      </c>
      <c r="N96" s="13" t="str">
        <f t="shared" si="6"/>
        <v/>
      </c>
      <c r="O96" s="13" t="str">
        <f t="shared" si="6"/>
        <v/>
      </c>
      <c r="P96" s="13" t="str">
        <f t="shared" si="6"/>
        <v/>
      </c>
      <c r="Q96" s="13" t="str">
        <f t="shared" si="6"/>
        <v/>
      </c>
      <c r="R96" s="13" t="str">
        <f t="shared" si="6"/>
        <v/>
      </c>
      <c r="S96" s="13" t="str">
        <f t="shared" si="6"/>
        <v/>
      </c>
      <c r="T96" s="13" t="str">
        <f t="shared" si="6"/>
        <v/>
      </c>
      <c r="U96" s="13" t="str">
        <f t="shared" si="10"/>
        <v/>
      </c>
      <c r="V96" s="13" t="str">
        <f t="shared" si="10"/>
        <v/>
      </c>
      <c r="W96" s="13" t="str">
        <f t="shared" si="10"/>
        <v/>
      </c>
      <c r="X96" s="13" t="str">
        <f t="shared" si="10"/>
        <v/>
      </c>
      <c r="Y96" s="13" t="str">
        <f t="shared" si="10"/>
        <v/>
      </c>
      <c r="Z96" s="13" t="str">
        <f t="shared" si="10"/>
        <v/>
      </c>
      <c r="AA96" s="13" t="str">
        <f t="shared" si="10"/>
        <v/>
      </c>
      <c r="AB96" s="13" t="str">
        <f t="shared" si="10"/>
        <v/>
      </c>
      <c r="AC96" s="13" t="str">
        <f t="shared" si="10"/>
        <v/>
      </c>
      <c r="AD96" s="13" t="str">
        <f t="shared" si="10"/>
        <v/>
      </c>
      <c r="AE96" s="13" t="str">
        <f t="shared" si="10"/>
        <v/>
      </c>
      <c r="AF96" s="13" t="str">
        <f t="shared" si="10"/>
        <v/>
      </c>
      <c r="AG96" s="13" t="str">
        <f t="shared" si="10"/>
        <v/>
      </c>
      <c r="AH96" s="13" t="str">
        <f t="shared" si="10"/>
        <v/>
      </c>
      <c r="AI96" s="13" t="str">
        <f t="shared" si="10"/>
        <v/>
      </c>
      <c r="AJ96" s="13" t="str">
        <f t="shared" si="10"/>
        <v/>
      </c>
      <c r="AK96" s="13" t="str">
        <f t="shared" si="10"/>
        <v/>
      </c>
      <c r="AL96" s="13" t="str">
        <f t="shared" si="10"/>
        <v/>
      </c>
      <c r="AM96" s="13" t="str">
        <f t="shared" si="10"/>
        <v/>
      </c>
      <c r="AN96" s="13" t="str">
        <f t="shared" si="10"/>
        <v/>
      </c>
      <c r="AO96" s="13" t="str">
        <f t="shared" si="10"/>
        <v/>
      </c>
      <c r="AP96" s="13" t="str">
        <f t="shared" si="10"/>
        <v/>
      </c>
      <c r="AQ96" s="13" t="str">
        <f t="shared" si="10"/>
        <v/>
      </c>
      <c r="AR96" s="13" t="str">
        <f t="shared" si="10"/>
        <v/>
      </c>
      <c r="AS96" s="13" t="str">
        <f t="shared" si="10"/>
        <v/>
      </c>
      <c r="AT96" s="13" t="str">
        <f t="shared" si="10"/>
        <v/>
      </c>
      <c r="AU96" s="13" t="str">
        <f t="shared" si="10"/>
        <v/>
      </c>
      <c r="AV96" s="13" t="str">
        <f t="shared" si="10"/>
        <v/>
      </c>
      <c r="AW96" s="13" t="str">
        <f t="shared" si="10"/>
        <v/>
      </c>
      <c r="AX96" s="13" t="str">
        <f t="shared" si="10"/>
        <v/>
      </c>
      <c r="AY96" s="13" t="str">
        <f t="shared" si="10"/>
        <v/>
      </c>
      <c r="AZ96" s="13" t="str">
        <f t="shared" si="10"/>
        <v/>
      </c>
      <c r="BA96" s="13" t="str">
        <f t="shared" si="10"/>
        <v/>
      </c>
      <c r="BB96" s="13" t="str">
        <f t="shared" si="10"/>
        <v/>
      </c>
      <c r="BC96" s="13" t="str">
        <f t="shared" si="10"/>
        <v/>
      </c>
      <c r="BD96" s="13" t="str">
        <f t="shared" si="10"/>
        <v/>
      </c>
      <c r="BE96" s="13" t="str">
        <f t="shared" si="10"/>
        <v/>
      </c>
      <c r="BF96" s="13" t="str">
        <f t="shared" si="10"/>
        <v/>
      </c>
      <c r="BG96" s="13" t="str">
        <f t="shared" si="10"/>
        <v/>
      </c>
      <c r="BH96" s="13" t="str">
        <f t="shared" si="10"/>
        <v/>
      </c>
      <c r="BI96" s="13" t="str">
        <f t="shared" si="10"/>
        <v/>
      </c>
      <c r="BJ96" s="13" t="str">
        <f t="shared" si="10"/>
        <v/>
      </c>
      <c r="BK96" s="13" t="str">
        <f t="shared" si="10"/>
        <v/>
      </c>
      <c r="BL96" s="13" t="str">
        <f t="shared" si="10"/>
        <v/>
      </c>
      <c r="BM96" s="13" t="str">
        <f t="shared" si="10"/>
        <v/>
      </c>
      <c r="BN96" s="13" t="str">
        <f t="shared" si="10"/>
        <v/>
      </c>
      <c r="BO96" s="13" t="str">
        <f t="shared" si="10"/>
        <v/>
      </c>
      <c r="BP96" s="13" t="str">
        <f t="shared" si="10"/>
        <v/>
      </c>
      <c r="BQ96" s="13" t="str">
        <f t="shared" si="10"/>
        <v/>
      </c>
      <c r="BR96" s="13" t="str">
        <f t="shared" si="5"/>
        <v/>
      </c>
      <c r="BS96" s="13" t="str">
        <f t="shared" si="5"/>
        <v/>
      </c>
      <c r="BT96" s="13" t="str">
        <f t="shared" si="5"/>
        <v/>
      </c>
      <c r="BU96" s="13" t="str">
        <f t="shared" si="5"/>
        <v/>
      </c>
      <c r="BV96" s="13" t="str">
        <f t="shared" si="5"/>
        <v/>
      </c>
      <c r="BW96" s="13" t="str">
        <f t="shared" si="5"/>
        <v/>
      </c>
      <c r="BX96" s="13" t="str">
        <f t="shared" si="5"/>
        <v/>
      </c>
      <c r="BY96" s="13" t="str">
        <f t="shared" si="5"/>
        <v/>
      </c>
      <c r="BZ96" s="13" t="str">
        <f t="shared" si="5"/>
        <v/>
      </c>
      <c r="CA96" s="13" t="str">
        <f t="shared" si="5"/>
        <v/>
      </c>
      <c r="CB96" s="13" t="str">
        <f t="shared" si="5"/>
        <v/>
      </c>
      <c r="CC96" s="13" t="str">
        <f t="shared" si="5"/>
        <v/>
      </c>
    </row>
    <row r="97" spans="1:81" hidden="1" x14ac:dyDescent="0.35">
      <c r="E97" s="13" t="str">
        <f t="shared" si="11"/>
        <v/>
      </c>
      <c r="F97" s="13" t="str">
        <f t="shared" si="6"/>
        <v/>
      </c>
      <c r="G97" s="13" t="str">
        <f t="shared" si="6"/>
        <v/>
      </c>
      <c r="H97" s="13" t="str">
        <f t="shared" si="6"/>
        <v/>
      </c>
      <c r="I97" s="13" t="str">
        <f t="shared" si="6"/>
        <v/>
      </c>
      <c r="J97" s="13" t="str">
        <f t="shared" si="6"/>
        <v/>
      </c>
      <c r="K97" s="13" t="str">
        <f t="shared" si="6"/>
        <v/>
      </c>
      <c r="L97" s="13" t="str">
        <f t="shared" si="6"/>
        <v/>
      </c>
      <c r="M97" s="13" t="str">
        <f t="shared" si="6"/>
        <v/>
      </c>
      <c r="N97" s="13" t="str">
        <f t="shared" si="6"/>
        <v/>
      </c>
      <c r="O97" s="13" t="str">
        <f t="shared" si="6"/>
        <v/>
      </c>
      <c r="P97" s="13" t="str">
        <f t="shared" si="6"/>
        <v/>
      </c>
      <c r="Q97" s="13" t="str">
        <f t="shared" si="6"/>
        <v/>
      </c>
      <c r="R97" s="13" t="str">
        <f t="shared" si="6"/>
        <v/>
      </c>
      <c r="S97" s="13" t="str">
        <f t="shared" si="6"/>
        <v/>
      </c>
      <c r="T97" s="13" t="str">
        <f t="shared" si="6"/>
        <v/>
      </c>
      <c r="U97" s="13" t="str">
        <f t="shared" si="10"/>
        <v/>
      </c>
      <c r="V97" s="13" t="str">
        <f t="shared" si="10"/>
        <v/>
      </c>
      <c r="W97" s="13" t="str">
        <f t="shared" si="10"/>
        <v/>
      </c>
      <c r="X97" s="13" t="str">
        <f t="shared" si="10"/>
        <v/>
      </c>
      <c r="Y97" s="13" t="str">
        <f t="shared" si="10"/>
        <v/>
      </c>
      <c r="Z97" s="13" t="str">
        <f t="shared" si="10"/>
        <v/>
      </c>
      <c r="AA97" s="13" t="str">
        <f t="shared" si="10"/>
        <v/>
      </c>
      <c r="AB97" s="13" t="str">
        <f t="shared" si="10"/>
        <v/>
      </c>
      <c r="AC97" s="13" t="str">
        <f t="shared" si="10"/>
        <v/>
      </c>
      <c r="AD97" s="13" t="str">
        <f t="shared" si="10"/>
        <v/>
      </c>
      <c r="AE97" s="13" t="str">
        <f t="shared" ref="AE97:BQ97" si="12">IF(AE46&gt;0,IF(AE46&lt;5,"secret",""),"")</f>
        <v/>
      </c>
      <c r="AF97" s="13" t="str">
        <f t="shared" si="12"/>
        <v/>
      </c>
      <c r="AG97" s="13" t="str">
        <f t="shared" si="12"/>
        <v/>
      </c>
      <c r="AH97" s="13" t="str">
        <f t="shared" si="12"/>
        <v/>
      </c>
      <c r="AI97" s="13" t="str">
        <f t="shared" si="12"/>
        <v/>
      </c>
      <c r="AJ97" s="13" t="str">
        <f t="shared" si="12"/>
        <v/>
      </c>
      <c r="AK97" s="13" t="str">
        <f t="shared" si="12"/>
        <v/>
      </c>
      <c r="AL97" s="13" t="str">
        <f t="shared" si="12"/>
        <v/>
      </c>
      <c r="AM97" s="13" t="str">
        <f t="shared" si="12"/>
        <v/>
      </c>
      <c r="AN97" s="13" t="str">
        <f t="shared" si="12"/>
        <v/>
      </c>
      <c r="AO97" s="13" t="str">
        <f t="shared" si="12"/>
        <v/>
      </c>
      <c r="AP97" s="13" t="str">
        <f t="shared" si="12"/>
        <v/>
      </c>
      <c r="AQ97" s="13" t="str">
        <f t="shared" si="12"/>
        <v/>
      </c>
      <c r="AR97" s="13" t="str">
        <f t="shared" si="12"/>
        <v/>
      </c>
      <c r="AS97" s="13" t="str">
        <f t="shared" si="12"/>
        <v/>
      </c>
      <c r="AT97" s="13" t="str">
        <f t="shared" si="12"/>
        <v/>
      </c>
      <c r="AU97" s="13" t="str">
        <f t="shared" si="12"/>
        <v/>
      </c>
      <c r="AV97" s="13" t="str">
        <f t="shared" si="12"/>
        <v/>
      </c>
      <c r="AW97" s="13" t="str">
        <f t="shared" si="12"/>
        <v/>
      </c>
      <c r="AX97" s="13" t="str">
        <f t="shared" si="12"/>
        <v/>
      </c>
      <c r="AY97" s="13" t="str">
        <f t="shared" si="12"/>
        <v/>
      </c>
      <c r="AZ97" s="13" t="str">
        <f t="shared" si="12"/>
        <v/>
      </c>
      <c r="BA97" s="13" t="str">
        <f t="shared" si="12"/>
        <v/>
      </c>
      <c r="BB97" s="13" t="str">
        <f t="shared" si="12"/>
        <v/>
      </c>
      <c r="BC97" s="13" t="str">
        <f t="shared" si="12"/>
        <v/>
      </c>
      <c r="BD97" s="13" t="str">
        <f t="shared" si="12"/>
        <v/>
      </c>
      <c r="BE97" s="13" t="str">
        <f t="shared" si="12"/>
        <v/>
      </c>
      <c r="BF97" s="13" t="str">
        <f t="shared" si="12"/>
        <v/>
      </c>
      <c r="BG97" s="13" t="str">
        <f t="shared" si="12"/>
        <v/>
      </c>
      <c r="BH97" s="13" t="str">
        <f t="shared" si="12"/>
        <v/>
      </c>
      <c r="BI97" s="13" t="str">
        <f t="shared" si="12"/>
        <v/>
      </c>
      <c r="BJ97" s="13" t="str">
        <f t="shared" si="12"/>
        <v/>
      </c>
      <c r="BK97" s="13" t="str">
        <f t="shared" si="12"/>
        <v/>
      </c>
      <c r="BL97" s="13" t="str">
        <f t="shared" si="12"/>
        <v/>
      </c>
      <c r="BM97" s="13" t="str">
        <f t="shared" si="12"/>
        <v/>
      </c>
      <c r="BN97" s="13" t="str">
        <f t="shared" si="12"/>
        <v/>
      </c>
      <c r="BO97" s="13" t="str">
        <f t="shared" si="12"/>
        <v/>
      </c>
      <c r="BP97" s="13" t="str">
        <f t="shared" si="12"/>
        <v/>
      </c>
      <c r="BQ97" s="13" t="str">
        <f t="shared" si="12"/>
        <v/>
      </c>
      <c r="BR97" s="13" t="str">
        <f t="shared" si="5"/>
        <v/>
      </c>
      <c r="BS97" s="13" t="str">
        <f t="shared" si="5"/>
        <v/>
      </c>
      <c r="BT97" s="13" t="str">
        <f t="shared" si="5"/>
        <v/>
      </c>
      <c r="BU97" s="13" t="str">
        <f t="shared" si="5"/>
        <v/>
      </c>
      <c r="BV97" s="13" t="str">
        <f t="shared" si="5"/>
        <v/>
      </c>
      <c r="BW97" s="13" t="str">
        <f t="shared" si="5"/>
        <v/>
      </c>
      <c r="BX97" s="13" t="str">
        <f t="shared" si="5"/>
        <v/>
      </c>
      <c r="BY97" s="13" t="str">
        <f t="shared" si="5"/>
        <v/>
      </c>
      <c r="BZ97" s="13" t="str">
        <f t="shared" si="5"/>
        <v/>
      </c>
      <c r="CA97" s="13" t="str">
        <f t="shared" si="5"/>
        <v/>
      </c>
      <c r="CB97" s="13" t="str">
        <f t="shared" si="5"/>
        <v/>
      </c>
      <c r="CC97" s="13" t="str">
        <f t="shared" si="5"/>
        <v/>
      </c>
    </row>
    <row r="98" spans="1:81" s="85" customFormat="1" hidden="1" x14ac:dyDescent="0.35">
      <c r="A98" s="100"/>
      <c r="B98" s="100"/>
      <c r="E98" s="85" t="str">
        <f>IF(E47&gt;0,IF(E47&lt;5,"secret",""),"")</f>
        <v/>
      </c>
      <c r="F98" s="85" t="str">
        <f t="shared" si="6"/>
        <v/>
      </c>
      <c r="G98" s="85" t="str">
        <f t="shared" si="6"/>
        <v/>
      </c>
      <c r="H98" s="85" t="str">
        <f t="shared" si="6"/>
        <v/>
      </c>
      <c r="I98" s="85" t="str">
        <f t="shared" si="6"/>
        <v/>
      </c>
      <c r="J98" s="85" t="str">
        <f t="shared" si="6"/>
        <v/>
      </c>
      <c r="K98" s="85" t="str">
        <f t="shared" si="6"/>
        <v/>
      </c>
      <c r="L98" s="85" t="str">
        <f t="shared" si="6"/>
        <v/>
      </c>
      <c r="M98" s="85" t="str">
        <f t="shared" si="6"/>
        <v/>
      </c>
      <c r="N98" s="85" t="str">
        <f t="shared" si="6"/>
        <v/>
      </c>
      <c r="O98" s="85" t="str">
        <f>IF(O47&gt;0,IF(O47&lt;5,"secret",""),"")</f>
        <v/>
      </c>
      <c r="P98" s="85" t="str">
        <f t="shared" si="6"/>
        <v/>
      </c>
      <c r="Q98" s="85" t="str">
        <f t="shared" si="6"/>
        <v/>
      </c>
      <c r="R98" s="85" t="str">
        <f t="shared" si="6"/>
        <v/>
      </c>
      <c r="S98" s="85" t="str">
        <f t="shared" si="6"/>
        <v/>
      </c>
      <c r="T98" s="85" t="str">
        <f t="shared" si="6"/>
        <v/>
      </c>
      <c r="U98" s="85" t="str">
        <f t="shared" ref="U98:CC98" si="13">IF(U47&gt;0,IF(U47&lt;5,"secret",""),"")</f>
        <v/>
      </c>
      <c r="V98" s="85" t="str">
        <f t="shared" si="13"/>
        <v/>
      </c>
      <c r="W98" s="85" t="str">
        <f t="shared" si="13"/>
        <v/>
      </c>
      <c r="X98" s="85" t="str">
        <f t="shared" si="13"/>
        <v/>
      </c>
      <c r="Y98" s="85" t="str">
        <f t="shared" si="13"/>
        <v/>
      </c>
      <c r="Z98" s="85" t="str">
        <f t="shared" si="13"/>
        <v/>
      </c>
      <c r="AA98" s="85" t="str">
        <f t="shared" si="13"/>
        <v/>
      </c>
      <c r="AB98" s="85" t="str">
        <f t="shared" si="13"/>
        <v/>
      </c>
      <c r="AC98" s="85" t="str">
        <f t="shared" si="13"/>
        <v/>
      </c>
      <c r="AD98" s="85" t="str">
        <f t="shared" si="13"/>
        <v/>
      </c>
      <c r="AE98" s="85" t="str">
        <f t="shared" si="13"/>
        <v/>
      </c>
      <c r="AF98" s="85" t="str">
        <f t="shared" si="13"/>
        <v/>
      </c>
      <c r="AG98" s="85" t="str">
        <f t="shared" si="13"/>
        <v/>
      </c>
      <c r="AH98" s="85" t="str">
        <f t="shared" si="13"/>
        <v/>
      </c>
      <c r="AI98" s="85" t="str">
        <f t="shared" si="13"/>
        <v/>
      </c>
      <c r="AJ98" s="85" t="str">
        <f t="shared" si="13"/>
        <v/>
      </c>
      <c r="AK98" s="85" t="str">
        <f t="shared" si="13"/>
        <v/>
      </c>
      <c r="AL98" s="85" t="str">
        <f t="shared" si="13"/>
        <v/>
      </c>
      <c r="AM98" s="85" t="str">
        <f t="shared" si="13"/>
        <v/>
      </c>
      <c r="AN98" s="85" t="str">
        <f t="shared" si="13"/>
        <v/>
      </c>
      <c r="AO98" s="85" t="str">
        <f t="shared" si="13"/>
        <v/>
      </c>
      <c r="AP98" s="85" t="str">
        <f t="shared" si="13"/>
        <v/>
      </c>
      <c r="AQ98" s="85" t="str">
        <f t="shared" si="13"/>
        <v/>
      </c>
      <c r="AR98" s="85" t="str">
        <f t="shared" si="13"/>
        <v/>
      </c>
      <c r="AS98" s="85" t="str">
        <f t="shared" si="13"/>
        <v/>
      </c>
      <c r="AT98" s="85" t="str">
        <f t="shared" si="13"/>
        <v/>
      </c>
      <c r="AU98" s="85" t="str">
        <f t="shared" si="13"/>
        <v/>
      </c>
      <c r="AV98" s="85" t="str">
        <f t="shared" si="13"/>
        <v/>
      </c>
      <c r="AW98" s="85" t="str">
        <f t="shared" si="13"/>
        <v/>
      </c>
      <c r="AX98" s="85" t="str">
        <f t="shared" si="13"/>
        <v/>
      </c>
      <c r="AY98" s="85" t="str">
        <f t="shared" si="13"/>
        <v/>
      </c>
      <c r="AZ98" s="85" t="str">
        <f t="shared" si="13"/>
        <v/>
      </c>
      <c r="BA98" s="85" t="str">
        <f t="shared" si="13"/>
        <v/>
      </c>
      <c r="BB98" s="85" t="str">
        <f t="shared" si="13"/>
        <v/>
      </c>
      <c r="BC98" s="85" t="str">
        <f t="shared" si="13"/>
        <v/>
      </c>
      <c r="BD98" s="85" t="str">
        <f t="shared" si="13"/>
        <v/>
      </c>
      <c r="BE98" s="85" t="str">
        <f t="shared" si="13"/>
        <v/>
      </c>
      <c r="BF98" s="85" t="str">
        <f t="shared" si="13"/>
        <v/>
      </c>
      <c r="BG98" s="85" t="str">
        <f t="shared" si="13"/>
        <v/>
      </c>
      <c r="BH98" s="85" t="str">
        <f t="shared" si="13"/>
        <v/>
      </c>
      <c r="BI98" s="85" t="str">
        <f t="shared" si="13"/>
        <v/>
      </c>
      <c r="BJ98" s="85" t="str">
        <f t="shared" si="13"/>
        <v/>
      </c>
      <c r="BK98" s="85" t="str">
        <f t="shared" si="13"/>
        <v/>
      </c>
      <c r="BL98" s="85" t="str">
        <f t="shared" si="13"/>
        <v/>
      </c>
      <c r="BM98" s="85" t="str">
        <f t="shared" si="13"/>
        <v/>
      </c>
      <c r="BN98" s="85" t="str">
        <f t="shared" si="13"/>
        <v/>
      </c>
      <c r="BO98" s="85" t="str">
        <f t="shared" si="13"/>
        <v/>
      </c>
      <c r="BP98" s="85" t="str">
        <f t="shared" si="13"/>
        <v/>
      </c>
      <c r="BQ98" s="85" t="str">
        <f t="shared" si="13"/>
        <v/>
      </c>
      <c r="BR98" s="85" t="str">
        <f t="shared" si="13"/>
        <v/>
      </c>
      <c r="BS98" s="85" t="str">
        <f t="shared" si="13"/>
        <v/>
      </c>
      <c r="BT98" s="85" t="str">
        <f t="shared" si="13"/>
        <v/>
      </c>
      <c r="BU98" s="85" t="str">
        <f t="shared" si="13"/>
        <v/>
      </c>
      <c r="BV98" s="85" t="str">
        <f t="shared" si="13"/>
        <v/>
      </c>
      <c r="BW98" s="85" t="str">
        <f t="shared" si="13"/>
        <v/>
      </c>
      <c r="BX98" s="85" t="str">
        <f t="shared" si="13"/>
        <v/>
      </c>
      <c r="BY98" s="85" t="str">
        <f t="shared" si="13"/>
        <v/>
      </c>
      <c r="BZ98" s="85" t="str">
        <f t="shared" si="13"/>
        <v/>
      </c>
      <c r="CA98" s="85" t="str">
        <f t="shared" si="13"/>
        <v/>
      </c>
      <c r="CB98" s="85" t="str">
        <f t="shared" si="13"/>
        <v/>
      </c>
      <c r="CC98" s="85" t="str">
        <f t="shared" si="13"/>
        <v/>
      </c>
    </row>
    <row r="99" spans="1:81" hidden="1" x14ac:dyDescent="0.35"/>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28</vt:i4>
      </vt:variant>
    </vt:vector>
  </HeadingPairs>
  <TitlesOfParts>
    <vt:vector size="28" baseType="lpstr">
      <vt:lpstr>Présentation</vt:lpstr>
      <vt:lpstr>Lisez-moi</vt:lpstr>
      <vt:lpstr>ETP_ARA</vt:lpstr>
      <vt:lpstr>ETP_01</vt:lpstr>
      <vt:lpstr>ETP_03</vt:lpstr>
      <vt:lpstr>ETP_07</vt:lpstr>
      <vt:lpstr>ETP_15</vt:lpstr>
      <vt:lpstr>ETP_26</vt:lpstr>
      <vt:lpstr>ETP_38</vt:lpstr>
      <vt:lpstr>ETP_42</vt:lpstr>
      <vt:lpstr>ETP_43</vt:lpstr>
      <vt:lpstr>ETP_63</vt:lpstr>
      <vt:lpstr>ETP_69</vt:lpstr>
      <vt:lpstr>ETP_73</vt:lpstr>
      <vt:lpstr>ETP_74</vt:lpstr>
      <vt:lpstr>TdR_ARA</vt:lpstr>
      <vt:lpstr>TdR_01</vt:lpstr>
      <vt:lpstr>TdR_03</vt:lpstr>
      <vt:lpstr>TdR_07</vt:lpstr>
      <vt:lpstr>TdR_15</vt:lpstr>
      <vt:lpstr>TdR_26</vt:lpstr>
      <vt:lpstr>TdR_38</vt:lpstr>
      <vt:lpstr>TdR_42</vt:lpstr>
      <vt:lpstr>TdR_43</vt:lpstr>
      <vt:lpstr>TdR_63</vt:lpstr>
      <vt:lpstr>TdR_69</vt:lpstr>
      <vt:lpstr>TdR_73</vt:lpstr>
      <vt:lpstr>TdR_74</vt:lpstr>
    </vt:vector>
  </TitlesOfParts>
  <Company>Ministères Chargés des Affaires Sociales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JACOD Olivier (DR-ARA)</dc:creator>
  <cp:lastModifiedBy>JACOD, Olivier (DREETS-ARA)</cp:lastModifiedBy>
  <cp:lastPrinted>2023-05-17T16:03:41Z</cp:lastPrinted>
  <dcterms:created xsi:type="dcterms:W3CDTF">2023-01-16T15:31:39Z</dcterms:created>
  <dcterms:modified xsi:type="dcterms:W3CDTF">2025-07-16T16:43:02Z</dcterms:modified>
</cp:coreProperties>
</file>